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0" yWindow="30" windowWidth="7485" windowHeight="4140"/>
  </bookViews>
  <sheets>
    <sheet name="汇总MHK" sheetId="2" r:id="rId1"/>
    <sheet name="汇总MZQ" sheetId="5" r:id="rId2"/>
    <sheet name="ANYDAY COM" sheetId="3" r:id="rId3"/>
    <sheet name="Sheet5" sheetId="9" r:id="rId4"/>
  </sheets>
  <definedNames>
    <definedName name="_xlnm._FilterDatabase" localSheetId="0" hidden="1">汇总MHK!$A$1:$V$5380</definedName>
    <definedName name="_xlnm._FilterDatabase" localSheetId="1" hidden="1">汇总MZQ!$A$1:$Y$4734</definedName>
  </definedNames>
  <calcPr calcId="145621"/>
  <pivotCaches>
    <pivotCache cacheId="0" r:id="rId5"/>
  </pivotCaches>
</workbook>
</file>

<file path=xl/calcChain.xml><?xml version="1.0" encoding="utf-8"?>
<calcChain xmlns="http://schemas.openxmlformats.org/spreadsheetml/2006/main">
  <c r="X4735" i="5" l="1"/>
  <c r="X4736" i="5"/>
  <c r="X4737" i="5"/>
  <c r="X4738" i="5"/>
  <c r="X4739" i="5"/>
  <c r="X4740" i="5"/>
  <c r="X4741" i="5"/>
  <c r="X4742" i="5"/>
  <c r="X4743" i="5"/>
  <c r="X4744" i="5"/>
  <c r="X4745" i="5"/>
  <c r="X4746" i="5"/>
  <c r="X4747" i="5"/>
  <c r="X4748" i="5"/>
  <c r="X4749" i="5"/>
  <c r="X4750" i="5"/>
  <c r="X4751" i="5"/>
  <c r="X4752" i="5"/>
  <c r="X4753" i="5"/>
  <c r="X4754" i="5"/>
  <c r="X4755" i="5"/>
  <c r="X4756" i="5"/>
  <c r="X4757" i="5"/>
  <c r="X4758" i="5"/>
  <c r="X4759" i="5"/>
  <c r="X4760" i="5"/>
  <c r="X4761" i="5"/>
  <c r="X4762" i="5"/>
  <c r="X4763" i="5"/>
  <c r="X4764" i="5"/>
  <c r="X4765" i="5"/>
  <c r="X4766" i="5"/>
  <c r="X4767" i="5"/>
  <c r="X4768" i="5"/>
  <c r="X4769" i="5"/>
  <c r="X4770" i="5"/>
  <c r="X4771" i="5"/>
  <c r="X4772" i="5"/>
  <c r="X4773" i="5"/>
  <c r="X4774" i="5"/>
  <c r="X4775" i="5"/>
  <c r="X4776" i="5"/>
  <c r="X4777" i="5"/>
  <c r="X4778" i="5"/>
  <c r="X4779" i="5"/>
  <c r="X4780" i="5"/>
  <c r="X4781" i="5"/>
  <c r="X4782" i="5"/>
  <c r="X4783" i="5"/>
  <c r="X4784" i="5"/>
  <c r="X4785" i="5"/>
  <c r="X4786" i="5"/>
  <c r="X4787" i="5"/>
  <c r="X4788" i="5"/>
  <c r="X4789" i="5"/>
  <c r="X4790" i="5"/>
  <c r="X4791" i="5"/>
  <c r="X4792" i="5"/>
  <c r="X4793" i="5"/>
  <c r="X4794" i="5"/>
  <c r="X4795" i="5"/>
  <c r="X4796" i="5"/>
  <c r="X4797" i="5"/>
  <c r="X4798" i="5"/>
  <c r="X4799" i="5"/>
  <c r="X4800" i="5"/>
  <c r="X4801" i="5"/>
  <c r="X4802" i="5"/>
  <c r="X4803" i="5"/>
  <c r="X4804" i="5"/>
  <c r="X4805" i="5"/>
  <c r="X4806" i="5"/>
  <c r="X4807" i="5"/>
  <c r="X4808" i="5"/>
  <c r="X4809" i="5"/>
  <c r="X4810" i="5"/>
  <c r="X4811" i="5"/>
  <c r="X4812" i="5"/>
  <c r="X4813" i="5"/>
  <c r="X4814" i="5"/>
  <c r="X4815" i="5"/>
  <c r="X4816" i="5"/>
  <c r="X4817" i="5"/>
  <c r="X4818" i="5"/>
  <c r="X4819" i="5"/>
  <c r="X4820" i="5"/>
  <c r="X4821" i="5"/>
  <c r="X4822" i="5"/>
  <c r="X4823" i="5"/>
  <c r="X4824" i="5"/>
  <c r="X4825" i="5"/>
  <c r="X4826" i="5"/>
  <c r="X4827" i="5"/>
  <c r="X4828" i="5"/>
  <c r="X4829" i="5"/>
  <c r="X4830" i="5"/>
  <c r="X4831" i="5"/>
  <c r="X4832" i="5"/>
  <c r="X4833" i="5"/>
  <c r="X4834" i="5"/>
  <c r="X4835" i="5"/>
  <c r="X4836" i="5"/>
  <c r="X4837" i="5"/>
  <c r="X4838" i="5"/>
  <c r="X4839" i="5"/>
  <c r="X4840" i="5"/>
  <c r="X4841" i="5"/>
  <c r="X4842" i="5"/>
  <c r="X4843" i="5"/>
  <c r="X4844" i="5"/>
  <c r="X4845" i="5"/>
  <c r="X4846" i="5"/>
  <c r="X4847" i="5"/>
  <c r="X4848" i="5"/>
  <c r="X4849" i="5"/>
  <c r="X4850" i="5"/>
  <c r="X4851" i="5"/>
  <c r="X4852" i="5"/>
  <c r="X4853" i="5"/>
  <c r="X4854" i="5"/>
  <c r="X4855" i="5"/>
  <c r="X4856" i="5"/>
  <c r="X4857" i="5"/>
  <c r="X4858" i="5"/>
  <c r="X4859" i="5"/>
  <c r="X4860" i="5"/>
  <c r="X4861" i="5"/>
  <c r="X4862" i="5"/>
  <c r="X4863" i="5"/>
  <c r="X4864" i="5"/>
  <c r="X4865" i="5"/>
  <c r="X4866" i="5"/>
  <c r="X4867" i="5"/>
  <c r="X4868" i="5"/>
  <c r="X4869" i="5"/>
  <c r="X4870" i="5"/>
  <c r="X4871" i="5"/>
  <c r="X4872" i="5"/>
  <c r="X4873" i="5"/>
  <c r="X4874" i="5"/>
  <c r="X4875" i="5"/>
  <c r="X4876" i="5"/>
  <c r="X4877" i="5"/>
  <c r="X4878" i="5"/>
  <c r="X4879" i="5"/>
  <c r="X4880" i="5"/>
  <c r="X4881" i="5"/>
  <c r="X4882" i="5"/>
  <c r="X4883" i="5"/>
  <c r="X4884" i="5"/>
  <c r="X4885" i="5"/>
  <c r="X4886" i="5"/>
  <c r="X4887" i="5"/>
  <c r="X4888" i="5"/>
  <c r="X4889" i="5"/>
  <c r="X4890" i="5"/>
  <c r="X4891" i="5"/>
  <c r="X4892" i="5"/>
  <c r="X4893" i="5"/>
  <c r="X4894" i="5"/>
  <c r="X4895" i="5"/>
  <c r="X4896" i="5"/>
  <c r="X4897" i="5"/>
  <c r="X4898" i="5"/>
  <c r="X4899" i="5"/>
  <c r="X4900" i="5"/>
  <c r="X4901" i="5"/>
  <c r="X4902" i="5"/>
  <c r="X4903" i="5"/>
  <c r="X4904" i="5"/>
  <c r="X4905" i="5"/>
  <c r="X4906" i="5"/>
  <c r="X4907" i="5"/>
  <c r="X4908" i="5"/>
  <c r="X4909" i="5"/>
  <c r="X4910" i="5"/>
  <c r="X4911" i="5"/>
  <c r="X4912" i="5"/>
  <c r="X4913" i="5"/>
  <c r="X4914" i="5"/>
  <c r="X4915" i="5"/>
  <c r="X4916" i="5"/>
  <c r="X4917" i="5"/>
  <c r="X4918" i="5"/>
  <c r="X4919" i="5"/>
  <c r="X4920" i="5"/>
  <c r="X4921" i="5"/>
  <c r="X4922" i="5"/>
  <c r="X4923" i="5"/>
  <c r="X4924" i="5"/>
  <c r="X4925" i="5"/>
  <c r="X4926" i="5"/>
  <c r="X4927" i="5"/>
  <c r="X4928" i="5"/>
  <c r="X4929" i="5"/>
  <c r="X4930" i="5"/>
  <c r="X4931" i="5"/>
  <c r="X4932" i="5"/>
  <c r="X4933" i="5"/>
  <c r="X4934" i="5"/>
  <c r="X4935" i="5"/>
  <c r="X4936" i="5"/>
  <c r="X4937" i="5"/>
  <c r="X4938" i="5"/>
  <c r="X4939" i="5"/>
  <c r="X4940" i="5"/>
  <c r="X4941" i="5"/>
  <c r="X4942" i="5"/>
  <c r="X4943" i="5"/>
  <c r="X4944" i="5"/>
  <c r="X4945" i="5"/>
  <c r="X4946" i="5"/>
  <c r="X4947" i="5"/>
  <c r="X4948" i="5"/>
  <c r="X4949" i="5"/>
  <c r="X4950" i="5"/>
  <c r="X4951" i="5"/>
  <c r="X4952" i="5"/>
  <c r="X4953" i="5"/>
  <c r="X4954" i="5"/>
  <c r="X4955" i="5"/>
  <c r="X4956" i="5"/>
  <c r="X4957" i="5"/>
  <c r="X4958" i="5"/>
  <c r="X4959" i="5"/>
  <c r="X4960" i="5"/>
  <c r="X4961" i="5"/>
  <c r="X4962" i="5"/>
  <c r="X4963" i="5"/>
  <c r="X4964" i="5"/>
  <c r="X4965" i="5"/>
  <c r="X4966" i="5"/>
  <c r="X4967" i="5"/>
  <c r="X4968" i="5"/>
  <c r="X4969" i="5"/>
  <c r="X4970" i="5"/>
  <c r="X4971" i="5"/>
  <c r="X4972" i="5"/>
  <c r="X4973" i="5"/>
  <c r="X4974" i="5"/>
  <c r="X4975" i="5"/>
  <c r="X4976" i="5"/>
  <c r="X4977" i="5"/>
  <c r="X4978" i="5"/>
  <c r="X4979" i="5"/>
  <c r="X4980" i="5"/>
  <c r="X4981" i="5"/>
  <c r="X4982" i="5"/>
  <c r="X4983" i="5"/>
  <c r="X4984" i="5"/>
  <c r="X4985" i="5"/>
  <c r="X4986" i="5"/>
  <c r="X4987" i="5"/>
  <c r="X4988" i="5"/>
  <c r="X4989" i="5"/>
  <c r="X4990" i="5"/>
  <c r="X4991" i="5"/>
  <c r="X4992" i="5"/>
  <c r="X4993" i="5"/>
  <c r="X4994" i="5"/>
  <c r="X4995" i="5"/>
  <c r="X4996" i="5"/>
  <c r="X4997" i="5"/>
  <c r="X4998" i="5"/>
  <c r="X4999" i="5"/>
  <c r="X5000" i="5"/>
  <c r="X5001" i="5"/>
  <c r="X5002" i="5"/>
  <c r="X5003" i="5"/>
  <c r="X5004" i="5"/>
  <c r="X5005" i="5"/>
  <c r="X5006" i="5"/>
  <c r="X5007" i="5"/>
  <c r="X5008" i="5"/>
  <c r="X5009" i="5"/>
  <c r="X5010" i="5"/>
  <c r="X5011" i="5"/>
  <c r="X5012" i="5"/>
  <c r="X5013" i="5"/>
  <c r="X5014" i="5"/>
  <c r="X5015" i="5"/>
  <c r="X5016" i="5"/>
  <c r="X5017" i="5"/>
  <c r="X5018" i="5"/>
  <c r="X5019" i="5"/>
  <c r="X5020" i="5"/>
  <c r="X5021" i="5"/>
  <c r="X5022" i="5"/>
  <c r="X5023" i="5"/>
  <c r="X5024" i="5"/>
  <c r="X5025" i="5"/>
  <c r="X5026" i="5"/>
  <c r="X5027" i="5"/>
  <c r="X5028" i="5"/>
  <c r="X5029" i="5"/>
  <c r="X5030" i="5"/>
  <c r="X5031" i="5"/>
  <c r="X5032" i="5"/>
  <c r="X5033" i="5"/>
  <c r="X5034" i="5"/>
  <c r="X5035" i="5"/>
  <c r="X5036" i="5"/>
  <c r="X5037" i="5"/>
  <c r="X5038" i="5"/>
  <c r="X5039" i="5"/>
  <c r="X5040" i="5"/>
  <c r="X5041" i="5"/>
  <c r="X5042" i="5"/>
  <c r="X5043" i="5"/>
  <c r="X5044" i="5"/>
  <c r="X5045" i="5"/>
  <c r="X5046" i="5"/>
  <c r="X5047" i="5"/>
  <c r="X5048" i="5"/>
  <c r="X5049" i="5"/>
  <c r="X5050" i="5"/>
  <c r="X5051" i="5"/>
  <c r="X5052" i="5"/>
  <c r="X5053" i="5"/>
  <c r="X5054" i="5"/>
  <c r="X5055" i="5"/>
  <c r="X5056" i="5"/>
  <c r="X5057" i="5"/>
  <c r="X5058" i="5"/>
  <c r="X5059" i="5"/>
  <c r="X5060" i="5"/>
  <c r="X5061" i="5"/>
  <c r="X5062" i="5"/>
  <c r="X5063" i="5"/>
  <c r="X5064" i="5"/>
  <c r="X5065" i="5"/>
  <c r="X5066" i="5"/>
  <c r="X5067" i="5"/>
  <c r="X5068" i="5"/>
  <c r="X5069" i="5"/>
  <c r="X5070" i="5"/>
  <c r="X5071" i="5"/>
  <c r="X5072" i="5"/>
  <c r="X5073" i="5"/>
  <c r="X5074" i="5"/>
  <c r="X5075" i="5"/>
  <c r="X5076" i="5"/>
  <c r="X5077" i="5"/>
  <c r="X5078" i="5"/>
  <c r="X5079" i="5"/>
  <c r="X5080" i="5"/>
  <c r="X5081" i="5"/>
  <c r="X5082" i="5"/>
  <c r="X5083" i="5"/>
  <c r="X5084" i="5"/>
  <c r="X5085" i="5"/>
  <c r="X5086" i="5"/>
  <c r="X5087" i="5"/>
  <c r="X5088" i="5"/>
  <c r="X5089" i="5"/>
  <c r="X5090" i="5"/>
  <c r="X5091" i="5"/>
  <c r="X5092" i="5"/>
  <c r="X5093" i="5"/>
  <c r="X5094" i="5"/>
  <c r="X5095" i="5"/>
  <c r="X5096" i="5"/>
  <c r="X5097" i="5"/>
  <c r="X5098" i="5"/>
  <c r="X5099" i="5"/>
  <c r="X5100" i="5"/>
  <c r="X5101" i="5"/>
  <c r="X5102" i="5"/>
  <c r="X5103" i="5"/>
  <c r="X5104" i="5"/>
  <c r="X5105" i="5"/>
  <c r="X5106" i="5"/>
  <c r="X5107" i="5"/>
  <c r="X5108" i="5"/>
  <c r="X5109" i="5"/>
  <c r="X5110" i="5"/>
  <c r="X5111" i="5"/>
  <c r="X5112" i="5"/>
  <c r="X5113" i="5"/>
  <c r="X5114" i="5"/>
  <c r="X5115" i="5"/>
  <c r="X5116" i="5"/>
  <c r="X5117" i="5"/>
  <c r="X5118" i="5"/>
  <c r="X5119" i="5"/>
  <c r="X5120" i="5"/>
  <c r="X5121" i="5"/>
  <c r="X5122" i="5"/>
  <c r="X5123" i="5"/>
  <c r="X5124" i="5"/>
  <c r="X5125" i="5"/>
  <c r="X5126" i="5"/>
  <c r="X5127" i="5"/>
  <c r="X5128" i="5"/>
  <c r="X5129" i="5"/>
  <c r="X5130" i="5"/>
  <c r="X5131" i="5"/>
  <c r="X5132" i="5"/>
  <c r="X5133" i="5"/>
  <c r="X5134" i="5"/>
  <c r="X5135" i="5"/>
  <c r="X5136" i="5"/>
  <c r="X5137" i="5"/>
  <c r="X5138" i="5"/>
  <c r="X5139" i="5"/>
  <c r="X5140" i="5"/>
  <c r="X5141" i="5"/>
  <c r="X5142" i="5"/>
  <c r="X5143" i="5"/>
  <c r="X5144" i="5"/>
  <c r="X5145" i="5"/>
  <c r="X5146" i="5"/>
  <c r="X5147" i="5"/>
  <c r="X5148" i="5"/>
  <c r="X5149" i="5"/>
  <c r="X5150" i="5"/>
  <c r="X5151" i="5"/>
  <c r="X5152" i="5"/>
  <c r="X5153" i="5"/>
  <c r="X5154" i="5"/>
  <c r="X5155" i="5"/>
  <c r="X5156" i="5"/>
  <c r="X5157" i="5"/>
  <c r="X5158" i="5"/>
  <c r="X5159" i="5"/>
  <c r="X5160" i="5"/>
  <c r="X5161" i="5"/>
  <c r="X5162" i="5"/>
  <c r="X5163" i="5"/>
  <c r="X5164" i="5"/>
  <c r="X5165" i="5"/>
  <c r="X5166" i="5"/>
  <c r="X5167" i="5"/>
  <c r="X5168" i="5"/>
  <c r="X5169" i="5"/>
  <c r="X5170" i="5"/>
  <c r="X5171" i="5"/>
  <c r="X5172" i="5"/>
  <c r="X5173" i="5"/>
  <c r="X5174" i="5"/>
  <c r="X5175" i="5"/>
  <c r="X5176" i="5"/>
  <c r="X5177" i="5"/>
  <c r="X5178" i="5"/>
  <c r="X5179" i="5"/>
  <c r="X5180" i="5"/>
  <c r="X5181" i="5"/>
  <c r="X5182" i="5"/>
  <c r="X5183" i="5"/>
  <c r="X5184" i="5"/>
  <c r="X5185" i="5"/>
  <c r="X5186" i="5"/>
  <c r="X5187" i="5"/>
  <c r="X5188" i="5"/>
  <c r="X5189" i="5"/>
  <c r="X5190" i="5"/>
  <c r="X5191" i="5"/>
  <c r="X5192" i="5"/>
  <c r="X5193" i="5"/>
  <c r="X5194" i="5"/>
  <c r="X5195" i="5"/>
  <c r="X5196" i="5"/>
  <c r="X5197" i="5"/>
  <c r="X5198" i="5"/>
  <c r="X5199" i="5"/>
  <c r="X5200" i="5"/>
  <c r="X5201" i="5"/>
  <c r="X5202" i="5"/>
  <c r="X5203" i="5"/>
  <c r="X5204" i="5"/>
  <c r="X5205" i="5"/>
  <c r="X5206" i="5"/>
  <c r="X5207" i="5"/>
  <c r="X5208" i="5"/>
  <c r="X5209" i="5"/>
  <c r="X5210" i="5"/>
  <c r="X5211" i="5"/>
  <c r="X5212" i="5"/>
  <c r="X5213" i="5"/>
  <c r="X5214" i="5"/>
  <c r="X5215" i="5"/>
  <c r="X5216" i="5"/>
  <c r="X5217" i="5"/>
  <c r="X5218" i="5"/>
  <c r="X5219" i="5"/>
  <c r="X5220" i="5"/>
  <c r="X5221" i="5"/>
  <c r="X5222" i="5"/>
  <c r="X5223" i="5"/>
  <c r="X5224" i="5"/>
  <c r="X5225" i="5"/>
  <c r="X5226" i="5"/>
  <c r="X5227" i="5"/>
  <c r="X5228" i="5"/>
  <c r="X5229" i="5"/>
  <c r="X5230" i="5"/>
  <c r="X5231" i="5"/>
  <c r="X5232" i="5"/>
  <c r="X5233" i="5"/>
  <c r="X5234" i="5"/>
  <c r="X5235" i="5"/>
  <c r="X5236" i="5"/>
  <c r="X5237" i="5"/>
  <c r="X5238" i="5"/>
  <c r="X5239" i="5"/>
  <c r="X5240" i="5"/>
  <c r="X5241" i="5"/>
  <c r="X5242" i="5"/>
  <c r="X5243" i="5"/>
  <c r="X5244" i="5"/>
  <c r="X5245" i="5"/>
  <c r="X5246" i="5"/>
  <c r="X5247" i="5"/>
  <c r="X5248" i="5"/>
  <c r="X5249" i="5"/>
  <c r="X5250" i="5"/>
  <c r="X5251" i="5"/>
  <c r="X5252" i="5"/>
  <c r="X5253" i="5"/>
  <c r="X5254" i="5"/>
  <c r="X5255" i="5"/>
  <c r="X5256" i="5"/>
  <c r="X5257" i="5"/>
  <c r="X5258" i="5"/>
  <c r="X5259" i="5"/>
  <c r="X5260" i="5"/>
  <c r="X5261" i="5"/>
  <c r="X5262" i="5"/>
  <c r="X5263" i="5"/>
  <c r="X5264" i="5"/>
  <c r="X5265" i="5"/>
  <c r="X5266" i="5"/>
  <c r="X5267" i="5"/>
  <c r="X5268" i="5"/>
  <c r="X5269" i="5"/>
  <c r="X5270" i="5"/>
  <c r="X5271" i="5"/>
  <c r="X5272" i="5"/>
  <c r="X5273" i="5"/>
  <c r="X5274" i="5"/>
  <c r="X5275" i="5"/>
  <c r="X5276" i="5"/>
  <c r="X5277" i="5"/>
  <c r="X5278" i="5"/>
  <c r="X5279" i="5"/>
  <c r="X5280" i="5"/>
  <c r="X5281" i="5"/>
  <c r="X5282" i="5"/>
  <c r="X5283" i="5"/>
  <c r="X5284" i="5"/>
  <c r="X5285" i="5"/>
  <c r="X5286" i="5"/>
  <c r="X5287" i="5"/>
  <c r="X5288" i="5"/>
  <c r="X5289" i="5"/>
  <c r="X5290" i="5"/>
  <c r="X5291" i="5"/>
  <c r="X5292" i="5"/>
  <c r="X5293" i="5"/>
  <c r="X5294" i="5"/>
  <c r="X5295" i="5"/>
  <c r="X5296" i="5"/>
  <c r="X5297" i="5"/>
  <c r="X5298" i="5"/>
  <c r="X5299" i="5"/>
  <c r="X5300" i="5"/>
  <c r="X5301" i="5"/>
  <c r="X5302" i="5"/>
  <c r="X5303" i="5"/>
  <c r="X5304" i="5"/>
  <c r="X5305" i="5"/>
  <c r="X5306" i="5"/>
  <c r="X5307" i="5"/>
  <c r="X5308" i="5"/>
  <c r="X5309" i="5"/>
  <c r="X5310" i="5"/>
  <c r="X5311" i="5"/>
  <c r="X5312" i="5"/>
  <c r="X5313" i="5"/>
  <c r="X5314" i="5"/>
  <c r="X5315" i="5"/>
  <c r="X5316" i="5"/>
  <c r="X5317" i="5"/>
  <c r="X5318" i="5"/>
  <c r="X5319" i="5"/>
  <c r="X5320" i="5"/>
  <c r="X5321" i="5"/>
  <c r="X5322" i="5"/>
  <c r="X5323" i="5"/>
  <c r="X5324" i="5"/>
  <c r="X5325" i="5"/>
  <c r="X5326" i="5"/>
  <c r="X5327" i="5"/>
  <c r="X5328" i="5"/>
  <c r="X5329" i="5"/>
  <c r="X5330" i="5"/>
  <c r="X5331" i="5"/>
  <c r="X5332" i="5"/>
  <c r="X5333" i="5"/>
  <c r="X5334" i="5"/>
  <c r="X5335" i="5"/>
  <c r="X5336" i="5"/>
  <c r="X5337" i="5"/>
  <c r="X5338" i="5"/>
  <c r="X5339" i="5"/>
  <c r="X5340" i="5"/>
  <c r="X5341" i="5"/>
  <c r="X5342" i="5"/>
  <c r="X5343" i="5"/>
  <c r="X5344" i="5"/>
  <c r="X5345" i="5"/>
  <c r="X5346" i="5"/>
  <c r="X5347" i="5"/>
  <c r="X5348" i="5"/>
  <c r="X5349" i="5"/>
  <c r="X5350" i="5"/>
  <c r="X5351" i="5"/>
  <c r="X5352" i="5"/>
  <c r="X5353" i="5"/>
  <c r="X5354" i="5"/>
  <c r="X5355" i="5"/>
  <c r="X5356" i="5"/>
  <c r="X5357" i="5"/>
  <c r="X5358" i="5"/>
  <c r="X5359" i="5"/>
  <c r="X5360" i="5"/>
  <c r="X5361" i="5"/>
  <c r="X5362" i="5"/>
  <c r="X5363" i="5"/>
  <c r="X5364" i="5"/>
  <c r="X5365" i="5"/>
  <c r="X5366" i="5"/>
  <c r="X5367" i="5"/>
  <c r="X5368" i="5"/>
  <c r="X5369" i="5"/>
  <c r="X5370" i="5"/>
  <c r="X5371" i="5"/>
  <c r="X5372" i="5"/>
  <c r="X5373" i="5"/>
  <c r="X5374" i="5"/>
  <c r="X5375" i="5"/>
  <c r="X5376" i="5"/>
  <c r="X5377" i="5"/>
  <c r="X5378" i="5"/>
  <c r="X5379" i="5"/>
  <c r="X5380" i="5"/>
  <c r="A4735" i="5"/>
  <c r="A4736" i="5"/>
  <c r="A4737" i="5"/>
  <c r="A4738" i="5"/>
  <c r="A4739" i="5"/>
  <c r="A4740" i="5"/>
  <c r="A4741" i="5"/>
  <c r="A4742" i="5"/>
  <c r="A4743" i="5"/>
  <c r="A4744" i="5"/>
  <c r="A4745" i="5"/>
  <c r="A4746" i="5"/>
  <c r="A4747" i="5"/>
  <c r="A4748" i="5"/>
  <c r="A4749" i="5"/>
  <c r="A4750" i="5"/>
  <c r="A4751" i="5"/>
  <c r="A4752" i="5"/>
  <c r="A4753" i="5"/>
  <c r="A4754" i="5"/>
  <c r="A4755" i="5"/>
  <c r="A4756" i="5"/>
  <c r="A4757" i="5"/>
  <c r="A4758" i="5"/>
  <c r="A4759" i="5"/>
  <c r="A4760" i="5"/>
  <c r="A4761" i="5"/>
  <c r="A4762" i="5"/>
  <c r="A4763" i="5"/>
  <c r="A4764" i="5"/>
  <c r="A4765" i="5"/>
  <c r="A4766" i="5"/>
  <c r="A4767" i="5"/>
  <c r="A4768" i="5"/>
  <c r="A4769" i="5"/>
  <c r="A4770" i="5"/>
  <c r="A4771" i="5"/>
  <c r="A4772" i="5"/>
  <c r="A4773" i="5"/>
  <c r="A4774" i="5"/>
  <c r="A4775" i="5"/>
  <c r="A4776" i="5"/>
  <c r="A4777" i="5"/>
  <c r="A4778" i="5"/>
  <c r="A4779" i="5"/>
  <c r="A4780" i="5"/>
  <c r="A4781" i="5"/>
  <c r="A4782" i="5"/>
  <c r="A4783" i="5"/>
  <c r="A4784" i="5"/>
  <c r="A4785" i="5"/>
  <c r="A4786" i="5"/>
  <c r="A4787" i="5"/>
  <c r="A4788" i="5"/>
  <c r="A4789" i="5"/>
  <c r="A4790" i="5"/>
  <c r="A4791" i="5"/>
  <c r="A4792" i="5"/>
  <c r="A4793" i="5"/>
  <c r="A4794" i="5"/>
  <c r="A4795" i="5"/>
  <c r="A4796" i="5"/>
  <c r="A4797" i="5"/>
  <c r="A4798" i="5"/>
  <c r="A4799" i="5"/>
  <c r="A4800" i="5"/>
  <c r="A4801" i="5"/>
  <c r="A4802" i="5"/>
  <c r="A4803" i="5"/>
  <c r="A4804" i="5"/>
  <c r="A4805" i="5"/>
  <c r="A4806" i="5"/>
  <c r="A4807" i="5"/>
  <c r="A4808" i="5"/>
  <c r="A4809" i="5"/>
  <c r="A4810" i="5"/>
  <c r="A4811" i="5"/>
  <c r="A4812" i="5"/>
  <c r="A4813" i="5"/>
  <c r="A4814" i="5"/>
  <c r="A4815" i="5"/>
  <c r="A4816" i="5"/>
  <c r="A4817" i="5"/>
  <c r="A4818" i="5"/>
  <c r="A4819" i="5"/>
  <c r="A4820" i="5"/>
  <c r="A4821" i="5"/>
  <c r="A4822" i="5"/>
  <c r="A4823" i="5"/>
  <c r="A4824" i="5"/>
  <c r="A4825" i="5"/>
  <c r="A4826" i="5"/>
  <c r="A4827" i="5"/>
  <c r="A4828" i="5"/>
  <c r="A4829" i="5"/>
  <c r="A4830" i="5"/>
  <c r="A4831" i="5"/>
  <c r="A4832" i="5"/>
  <c r="A4833" i="5"/>
  <c r="A4834" i="5"/>
  <c r="A4835" i="5"/>
  <c r="A4836" i="5"/>
  <c r="A4837" i="5"/>
  <c r="A4838" i="5"/>
  <c r="A4839" i="5"/>
  <c r="A4840" i="5"/>
  <c r="A4841" i="5"/>
  <c r="A4842" i="5"/>
  <c r="A4843" i="5"/>
  <c r="A4844" i="5"/>
  <c r="A4845" i="5"/>
  <c r="A4846" i="5"/>
  <c r="A4847" i="5"/>
  <c r="A4848" i="5"/>
  <c r="A4849" i="5"/>
  <c r="A4850" i="5"/>
  <c r="A4851" i="5"/>
  <c r="A4852" i="5"/>
  <c r="A4853" i="5"/>
  <c r="A4854" i="5"/>
  <c r="A4855" i="5"/>
  <c r="A4856" i="5"/>
  <c r="A4857" i="5"/>
  <c r="A4858" i="5"/>
  <c r="A4859" i="5"/>
  <c r="A4860" i="5"/>
  <c r="A4861" i="5"/>
  <c r="A4862" i="5"/>
  <c r="A4863" i="5"/>
  <c r="A4864" i="5"/>
  <c r="A4865" i="5"/>
  <c r="A4866" i="5"/>
  <c r="A4867" i="5"/>
  <c r="A4868" i="5"/>
  <c r="A4869" i="5"/>
  <c r="A4870" i="5"/>
  <c r="A4871" i="5"/>
  <c r="A4872" i="5"/>
  <c r="A4873" i="5"/>
  <c r="A4874" i="5"/>
  <c r="A4875" i="5"/>
  <c r="A4876" i="5"/>
  <c r="A4877" i="5"/>
  <c r="A4878" i="5"/>
  <c r="A4879" i="5"/>
  <c r="A4880" i="5"/>
  <c r="A4881" i="5"/>
  <c r="A4882" i="5"/>
  <c r="A4883" i="5"/>
  <c r="A4884" i="5"/>
  <c r="A4885" i="5"/>
  <c r="A4886" i="5"/>
  <c r="A4887" i="5"/>
  <c r="A4888" i="5"/>
  <c r="A4889" i="5"/>
  <c r="A4890" i="5"/>
  <c r="A4891" i="5"/>
  <c r="A4892" i="5"/>
  <c r="A4893" i="5"/>
  <c r="A4894" i="5"/>
  <c r="A4895" i="5"/>
  <c r="A4896" i="5"/>
  <c r="A4897" i="5"/>
  <c r="A4898" i="5"/>
  <c r="A4899" i="5"/>
  <c r="A4900" i="5"/>
  <c r="A4901" i="5"/>
  <c r="A4902" i="5"/>
  <c r="A4903" i="5"/>
  <c r="A4904" i="5"/>
  <c r="A4905" i="5"/>
  <c r="A4906" i="5"/>
  <c r="A4907" i="5"/>
  <c r="A4908" i="5"/>
  <c r="A4909" i="5"/>
  <c r="A4910" i="5"/>
  <c r="A4911" i="5"/>
  <c r="A4912" i="5"/>
  <c r="A4913" i="5"/>
  <c r="A4914" i="5"/>
  <c r="A4915" i="5"/>
  <c r="A4916" i="5"/>
  <c r="A4917" i="5"/>
  <c r="A4918" i="5"/>
  <c r="A4919" i="5"/>
  <c r="A4920" i="5"/>
  <c r="A4921" i="5"/>
  <c r="A4922" i="5"/>
  <c r="A4923" i="5"/>
  <c r="A4924" i="5"/>
  <c r="A4925" i="5"/>
  <c r="A4926" i="5"/>
  <c r="A4927" i="5"/>
  <c r="A4928" i="5"/>
  <c r="A4929" i="5"/>
  <c r="A4930" i="5"/>
  <c r="A4931" i="5"/>
  <c r="A4932" i="5"/>
  <c r="A4933" i="5"/>
  <c r="A4934" i="5"/>
  <c r="A4935" i="5"/>
  <c r="A4936" i="5"/>
  <c r="A4937" i="5"/>
  <c r="A4938" i="5"/>
  <c r="A4939" i="5"/>
  <c r="A4940" i="5"/>
  <c r="A4941" i="5"/>
  <c r="A4942" i="5"/>
  <c r="A4943" i="5"/>
  <c r="A4944" i="5"/>
  <c r="A4945" i="5"/>
  <c r="A4946" i="5"/>
  <c r="A4947" i="5"/>
  <c r="A4948" i="5"/>
  <c r="A4949" i="5"/>
  <c r="A4950" i="5"/>
  <c r="A4951" i="5"/>
  <c r="A4952" i="5"/>
  <c r="A4953" i="5"/>
  <c r="A4954" i="5"/>
  <c r="A4955" i="5"/>
  <c r="A4956" i="5"/>
  <c r="A4957" i="5"/>
  <c r="A4958" i="5"/>
  <c r="A4959" i="5"/>
  <c r="A4960" i="5"/>
  <c r="A4961" i="5"/>
  <c r="A4962" i="5"/>
  <c r="A4963" i="5"/>
  <c r="A4964" i="5"/>
  <c r="A4965" i="5"/>
  <c r="A4966" i="5"/>
  <c r="A4967" i="5"/>
  <c r="A4968" i="5"/>
  <c r="A4969" i="5"/>
  <c r="A4970" i="5"/>
  <c r="A4971" i="5"/>
  <c r="A4972" i="5"/>
  <c r="A4973" i="5"/>
  <c r="A4974" i="5"/>
  <c r="A4975" i="5"/>
  <c r="A4976" i="5"/>
  <c r="A4977" i="5"/>
  <c r="A4978" i="5"/>
  <c r="A4979" i="5"/>
  <c r="A4980" i="5"/>
  <c r="A4981" i="5"/>
  <c r="A4982" i="5"/>
  <c r="A4983" i="5"/>
  <c r="A4984" i="5"/>
  <c r="A4985" i="5"/>
  <c r="A4986" i="5"/>
  <c r="A4987" i="5"/>
  <c r="A4988" i="5"/>
  <c r="A4989" i="5"/>
  <c r="A4990" i="5"/>
  <c r="A4991" i="5"/>
  <c r="A4992" i="5"/>
  <c r="A4993" i="5"/>
  <c r="A4994" i="5"/>
  <c r="A4995" i="5"/>
  <c r="A4996" i="5"/>
  <c r="A4997" i="5"/>
  <c r="A4998" i="5"/>
  <c r="A4999" i="5"/>
  <c r="A5000" i="5"/>
  <c r="A5001" i="5"/>
  <c r="A5002" i="5"/>
  <c r="A5003" i="5"/>
  <c r="A5004" i="5"/>
  <c r="A5005" i="5"/>
  <c r="A5006" i="5"/>
  <c r="A5007" i="5"/>
  <c r="A5008" i="5"/>
  <c r="A5009" i="5"/>
  <c r="A5010" i="5"/>
  <c r="A5011" i="5"/>
  <c r="A5012" i="5"/>
  <c r="A5013" i="5"/>
  <c r="A5014" i="5"/>
  <c r="A5015" i="5"/>
  <c r="A5016" i="5"/>
  <c r="A5017" i="5"/>
  <c r="A5018" i="5"/>
  <c r="A5019" i="5"/>
  <c r="A5020" i="5"/>
  <c r="A5021" i="5"/>
  <c r="A5022" i="5"/>
  <c r="A5023" i="5"/>
  <c r="A5024" i="5"/>
  <c r="A5025" i="5"/>
  <c r="A5026" i="5"/>
  <c r="A5027" i="5"/>
  <c r="A5028" i="5"/>
  <c r="A5029" i="5"/>
  <c r="A5030" i="5"/>
  <c r="A5031" i="5"/>
  <c r="A5032" i="5"/>
  <c r="A5033" i="5"/>
  <c r="A5034" i="5"/>
  <c r="A5035" i="5"/>
  <c r="A5036" i="5"/>
  <c r="A5037" i="5"/>
  <c r="A5038" i="5"/>
  <c r="A5039" i="5"/>
  <c r="A5040" i="5"/>
  <c r="A5041" i="5"/>
  <c r="A5042" i="5"/>
  <c r="A5043" i="5"/>
  <c r="A5044" i="5"/>
  <c r="A5045" i="5"/>
  <c r="A5046" i="5"/>
  <c r="A5047" i="5"/>
  <c r="A5048" i="5"/>
  <c r="A5049" i="5"/>
  <c r="A5050" i="5"/>
  <c r="A5051" i="5"/>
  <c r="A5052" i="5"/>
  <c r="A5053" i="5"/>
  <c r="A5054" i="5"/>
  <c r="A5055" i="5"/>
  <c r="A5056" i="5"/>
  <c r="A5057" i="5"/>
  <c r="A5058" i="5"/>
  <c r="A5059" i="5"/>
  <c r="A5060" i="5"/>
  <c r="A5061" i="5"/>
  <c r="A5062" i="5"/>
  <c r="A5063" i="5"/>
  <c r="A5064" i="5"/>
  <c r="A5065" i="5"/>
  <c r="A5066" i="5"/>
  <c r="A5067" i="5"/>
  <c r="A5068" i="5"/>
  <c r="A5069" i="5"/>
  <c r="A5070" i="5"/>
  <c r="A5071" i="5"/>
  <c r="A5072" i="5"/>
  <c r="A5073" i="5"/>
  <c r="A5074" i="5"/>
  <c r="A5075" i="5"/>
  <c r="A5076" i="5"/>
  <c r="A5077" i="5"/>
  <c r="A5078" i="5"/>
  <c r="A5079" i="5"/>
  <c r="A5080" i="5"/>
  <c r="A5081" i="5"/>
  <c r="A5082" i="5"/>
  <c r="A5083" i="5"/>
  <c r="A5084" i="5"/>
  <c r="A5085" i="5"/>
  <c r="A5086" i="5"/>
  <c r="A5087" i="5"/>
  <c r="A5088" i="5"/>
  <c r="A5089" i="5"/>
  <c r="A5090" i="5"/>
  <c r="A5091" i="5"/>
  <c r="A5092" i="5"/>
  <c r="A5093" i="5"/>
  <c r="A5094" i="5"/>
  <c r="A5095" i="5"/>
  <c r="A5096" i="5"/>
  <c r="A5097" i="5"/>
  <c r="A5098" i="5"/>
  <c r="A5099" i="5"/>
  <c r="A5100" i="5"/>
  <c r="A5101" i="5"/>
  <c r="A5102" i="5"/>
  <c r="A5103" i="5"/>
  <c r="A5104" i="5"/>
  <c r="A5105" i="5"/>
  <c r="A5106" i="5"/>
  <c r="A5107" i="5"/>
  <c r="A5108" i="5"/>
  <c r="A5109" i="5"/>
  <c r="A5110" i="5"/>
  <c r="A5111" i="5"/>
  <c r="A5112" i="5"/>
  <c r="A5113" i="5"/>
  <c r="A5114" i="5"/>
  <c r="A5115" i="5"/>
  <c r="A5116" i="5"/>
  <c r="A5117" i="5"/>
  <c r="A5118" i="5"/>
  <c r="A5119" i="5"/>
  <c r="A5120" i="5"/>
  <c r="A5121" i="5"/>
  <c r="A5122" i="5"/>
  <c r="A5123" i="5"/>
  <c r="A5124" i="5"/>
  <c r="A5125" i="5"/>
  <c r="A5126" i="5"/>
  <c r="A5127" i="5"/>
  <c r="A5128" i="5"/>
  <c r="A5129" i="5"/>
  <c r="A5130" i="5"/>
  <c r="A5131" i="5"/>
  <c r="A5132" i="5"/>
  <c r="A5133" i="5"/>
  <c r="A5134" i="5"/>
  <c r="A5135" i="5"/>
  <c r="A5136" i="5"/>
  <c r="A5137" i="5"/>
  <c r="A5138" i="5"/>
  <c r="A5139" i="5"/>
  <c r="A5140" i="5"/>
  <c r="A5141" i="5"/>
  <c r="A5142" i="5"/>
  <c r="A5143" i="5"/>
  <c r="A5144" i="5"/>
  <c r="A5145" i="5"/>
  <c r="A5146" i="5"/>
  <c r="A5147" i="5"/>
  <c r="A5148" i="5"/>
  <c r="A5149" i="5"/>
  <c r="A5150" i="5"/>
  <c r="A5151" i="5"/>
  <c r="A5152" i="5"/>
  <c r="A5153" i="5"/>
  <c r="A5154" i="5"/>
  <c r="A5155" i="5"/>
  <c r="A5156" i="5"/>
  <c r="A5157" i="5"/>
  <c r="A5158" i="5"/>
  <c r="A5159" i="5"/>
  <c r="A5160" i="5"/>
  <c r="A5161" i="5"/>
  <c r="A5162" i="5"/>
  <c r="A5163" i="5"/>
  <c r="A5164" i="5"/>
  <c r="A5165" i="5"/>
  <c r="A5166" i="5"/>
  <c r="A5167" i="5"/>
  <c r="A5168" i="5"/>
  <c r="A5169" i="5"/>
  <c r="A5170" i="5"/>
  <c r="A5171" i="5"/>
  <c r="A5172" i="5"/>
  <c r="A5173" i="5"/>
  <c r="A5174" i="5"/>
  <c r="A5175" i="5"/>
  <c r="A5176" i="5"/>
  <c r="A5177" i="5"/>
  <c r="A5178" i="5"/>
  <c r="A5179" i="5"/>
  <c r="A5180" i="5"/>
  <c r="A5181" i="5"/>
  <c r="A5182" i="5"/>
  <c r="A5183" i="5"/>
  <c r="A5184" i="5"/>
  <c r="A5185" i="5"/>
  <c r="A5186" i="5"/>
  <c r="A5187" i="5"/>
  <c r="A5188" i="5"/>
  <c r="A5189" i="5"/>
  <c r="A5190" i="5"/>
  <c r="A5191" i="5"/>
  <c r="A5192" i="5"/>
  <c r="A5193" i="5"/>
  <c r="A5194" i="5"/>
  <c r="A5195" i="5"/>
  <c r="A5196" i="5"/>
  <c r="A5197" i="5"/>
  <c r="A5198" i="5"/>
  <c r="A5199" i="5"/>
  <c r="A5200" i="5"/>
  <c r="A5201" i="5"/>
  <c r="A5202" i="5"/>
  <c r="A5203" i="5"/>
  <c r="A5204" i="5"/>
  <c r="A5205" i="5"/>
  <c r="A5206" i="5"/>
  <c r="A5207" i="5"/>
  <c r="A5208" i="5"/>
  <c r="A5209" i="5"/>
  <c r="A5210" i="5"/>
  <c r="A5211" i="5"/>
  <c r="A5212" i="5"/>
  <c r="A5213" i="5"/>
  <c r="A5214" i="5"/>
  <c r="A5215" i="5"/>
  <c r="A5216" i="5"/>
  <c r="A5217" i="5"/>
  <c r="A5218" i="5"/>
  <c r="A5219" i="5"/>
  <c r="A5220" i="5"/>
  <c r="A5221" i="5"/>
  <c r="A5222" i="5"/>
  <c r="A5223" i="5"/>
  <c r="A5224" i="5"/>
  <c r="A5225" i="5"/>
  <c r="A5226" i="5"/>
  <c r="A5227" i="5"/>
  <c r="A5228" i="5"/>
  <c r="A5229" i="5"/>
  <c r="A5230" i="5"/>
  <c r="A5231" i="5"/>
  <c r="A5232" i="5"/>
  <c r="A5233" i="5"/>
  <c r="A5234" i="5"/>
  <c r="A5235" i="5"/>
  <c r="A5236" i="5"/>
  <c r="A5237" i="5"/>
  <c r="A5238" i="5"/>
  <c r="A5239" i="5"/>
  <c r="A5240" i="5"/>
  <c r="A5241" i="5"/>
  <c r="A5242" i="5"/>
  <c r="A5243" i="5"/>
  <c r="A5244" i="5"/>
  <c r="A5245" i="5"/>
  <c r="A5246" i="5"/>
  <c r="A5247" i="5"/>
  <c r="A5248" i="5"/>
  <c r="A5249" i="5"/>
  <c r="A5250" i="5"/>
  <c r="A5251" i="5"/>
  <c r="A5252" i="5"/>
  <c r="A5253" i="5"/>
  <c r="A5254" i="5"/>
  <c r="A5255" i="5"/>
  <c r="A5256" i="5"/>
  <c r="A5257" i="5"/>
  <c r="A5258" i="5"/>
  <c r="A5259" i="5"/>
  <c r="A5260" i="5"/>
  <c r="A5261" i="5"/>
  <c r="A5262" i="5"/>
  <c r="A5263" i="5"/>
  <c r="A5264" i="5"/>
  <c r="A5265" i="5"/>
  <c r="A5266" i="5"/>
  <c r="A5267" i="5"/>
  <c r="A5268" i="5"/>
  <c r="A5269" i="5"/>
  <c r="A5270" i="5"/>
  <c r="A5271" i="5"/>
  <c r="A5272" i="5"/>
  <c r="A5273" i="5"/>
  <c r="A5274" i="5"/>
  <c r="A5275" i="5"/>
  <c r="A5276" i="5"/>
  <c r="A5277" i="5"/>
  <c r="A5278" i="5"/>
  <c r="A5279" i="5"/>
  <c r="A5280" i="5"/>
  <c r="A5281" i="5"/>
  <c r="A5282" i="5"/>
  <c r="A5283" i="5"/>
  <c r="A5284" i="5"/>
  <c r="A5285" i="5"/>
  <c r="A5286" i="5"/>
  <c r="A5287" i="5"/>
  <c r="A5288" i="5"/>
  <c r="A5289" i="5"/>
  <c r="A5290" i="5"/>
  <c r="A5291" i="5"/>
  <c r="A5292" i="5"/>
  <c r="A5293" i="5"/>
  <c r="A5294" i="5"/>
  <c r="A5295" i="5"/>
  <c r="A5296" i="5"/>
  <c r="A5297" i="5"/>
  <c r="A5298" i="5"/>
  <c r="A5299" i="5"/>
  <c r="A5300" i="5"/>
  <c r="A5301" i="5"/>
  <c r="A5302" i="5"/>
  <c r="A5303" i="5"/>
  <c r="A5304" i="5"/>
  <c r="A5305" i="5"/>
  <c r="A5306" i="5"/>
  <c r="A5307" i="5"/>
  <c r="A5308" i="5"/>
  <c r="A5309" i="5"/>
  <c r="A5310" i="5"/>
  <c r="A5311" i="5"/>
  <c r="A5312" i="5"/>
  <c r="A5313" i="5"/>
  <c r="A5314" i="5"/>
  <c r="A5315" i="5"/>
  <c r="A5316" i="5"/>
  <c r="A5317" i="5"/>
  <c r="A5318" i="5"/>
  <c r="A5319" i="5"/>
  <c r="A5320" i="5"/>
  <c r="A5321" i="5"/>
  <c r="A5322" i="5"/>
  <c r="A5323" i="5"/>
  <c r="A5324" i="5"/>
  <c r="A5325" i="5"/>
  <c r="A5326" i="5"/>
  <c r="A5327" i="5"/>
  <c r="A5328" i="5"/>
  <c r="A5329" i="5"/>
  <c r="A5330" i="5"/>
  <c r="A5331" i="5"/>
  <c r="A5332" i="5"/>
  <c r="A5333" i="5"/>
  <c r="A5334" i="5"/>
  <c r="A5335" i="5"/>
  <c r="A5336" i="5"/>
  <c r="A5337" i="5"/>
  <c r="A5338" i="5"/>
  <c r="A5339" i="5"/>
  <c r="A5340" i="5"/>
  <c r="A5341" i="5"/>
  <c r="A5342" i="5"/>
  <c r="A5343" i="5"/>
  <c r="A5344" i="5"/>
  <c r="A5345" i="5"/>
  <c r="A5346" i="5"/>
  <c r="A5347" i="5"/>
  <c r="A5348" i="5"/>
  <c r="A5349" i="5"/>
  <c r="A5350" i="5"/>
  <c r="A5351" i="5"/>
  <c r="A5352" i="5"/>
  <c r="A5353" i="5"/>
  <c r="A5354" i="5"/>
  <c r="A5355" i="5"/>
  <c r="A5356" i="5"/>
  <c r="A5357" i="5"/>
  <c r="A5358" i="5"/>
  <c r="A5359" i="5"/>
  <c r="A5360" i="5"/>
  <c r="A5361" i="5"/>
  <c r="A5362" i="5"/>
  <c r="A5363" i="5"/>
  <c r="A5364" i="5"/>
  <c r="A5365" i="5"/>
  <c r="A5366" i="5"/>
  <c r="A5367" i="5"/>
  <c r="A5368" i="5"/>
  <c r="A5369" i="5"/>
  <c r="A5370" i="5"/>
  <c r="A5371" i="5"/>
  <c r="A5372" i="5"/>
  <c r="A5373" i="5"/>
  <c r="A5374" i="5"/>
  <c r="A5375" i="5"/>
  <c r="A5376" i="5"/>
  <c r="A5377" i="5"/>
  <c r="A5378" i="5"/>
  <c r="A5379" i="5"/>
  <c r="A5380" i="5"/>
  <c r="R5380" i="5"/>
  <c r="S5380" i="5" s="1"/>
  <c r="T5380" i="5" s="1"/>
  <c r="Q5380" i="5"/>
  <c r="K5380" i="5"/>
  <c r="S5379" i="5"/>
  <c r="T5379" i="5" s="1"/>
  <c r="R5379" i="5"/>
  <c r="Q5379" i="5"/>
  <c r="K5379" i="5"/>
  <c r="R5378" i="5"/>
  <c r="S5378" i="5" s="1"/>
  <c r="T5378" i="5" s="1"/>
  <c r="Q5378" i="5"/>
  <c r="K5378" i="5"/>
  <c r="S5377" i="5"/>
  <c r="T5377" i="5" s="1"/>
  <c r="R5377" i="5"/>
  <c r="Q5377" i="5"/>
  <c r="K5377" i="5"/>
  <c r="R5376" i="5"/>
  <c r="S5376" i="5" s="1"/>
  <c r="T5376" i="5" s="1"/>
  <c r="Q5376" i="5"/>
  <c r="K5376" i="5"/>
  <c r="S5375" i="5"/>
  <c r="T5375" i="5" s="1"/>
  <c r="R5375" i="5"/>
  <c r="Q5375" i="5"/>
  <c r="K5375" i="5"/>
  <c r="R5374" i="5"/>
  <c r="S5374" i="5" s="1"/>
  <c r="T5374" i="5" s="1"/>
  <c r="Q5374" i="5"/>
  <c r="K5374" i="5"/>
  <c r="S5373" i="5"/>
  <c r="T5373" i="5" s="1"/>
  <c r="R5373" i="5"/>
  <c r="Q5373" i="5"/>
  <c r="K5373" i="5"/>
  <c r="R5372" i="5"/>
  <c r="S5372" i="5" s="1"/>
  <c r="T5372" i="5" s="1"/>
  <c r="Q5372" i="5"/>
  <c r="K5372" i="5"/>
  <c r="S5371" i="5"/>
  <c r="T5371" i="5" s="1"/>
  <c r="R5371" i="5"/>
  <c r="Q5371" i="5"/>
  <c r="K5371" i="5"/>
  <c r="R5370" i="5"/>
  <c r="S5370" i="5" s="1"/>
  <c r="T5370" i="5" s="1"/>
  <c r="Q5370" i="5"/>
  <c r="K5370" i="5"/>
  <c r="S5369" i="5"/>
  <c r="T5369" i="5" s="1"/>
  <c r="R5369" i="5"/>
  <c r="Q5369" i="5"/>
  <c r="K5369" i="5"/>
  <c r="R5368" i="5"/>
  <c r="S5368" i="5" s="1"/>
  <c r="T5368" i="5" s="1"/>
  <c r="Q5368" i="5"/>
  <c r="K5368" i="5"/>
  <c r="S5367" i="5"/>
  <c r="T5367" i="5" s="1"/>
  <c r="R5367" i="5"/>
  <c r="Q5367" i="5"/>
  <c r="K5367" i="5"/>
  <c r="R5366" i="5"/>
  <c r="S5366" i="5" s="1"/>
  <c r="T5366" i="5" s="1"/>
  <c r="Q5366" i="5"/>
  <c r="K5366" i="5"/>
  <c r="S5365" i="5"/>
  <c r="T5365" i="5" s="1"/>
  <c r="R5365" i="5"/>
  <c r="Q5365" i="5"/>
  <c r="K5365" i="5"/>
  <c r="R5364" i="5"/>
  <c r="S5364" i="5" s="1"/>
  <c r="T5364" i="5" s="1"/>
  <c r="Q5364" i="5"/>
  <c r="K5364" i="5"/>
  <c r="S5363" i="5"/>
  <c r="T5363" i="5" s="1"/>
  <c r="R5363" i="5"/>
  <c r="Q5363" i="5"/>
  <c r="K5363" i="5"/>
  <c r="R5362" i="5"/>
  <c r="S5362" i="5" s="1"/>
  <c r="T5362" i="5" s="1"/>
  <c r="Q5362" i="5"/>
  <c r="K5362" i="5"/>
  <c r="S5361" i="5"/>
  <c r="T5361" i="5" s="1"/>
  <c r="R5361" i="5"/>
  <c r="Q5361" i="5"/>
  <c r="K5361" i="5"/>
  <c r="R5360" i="5"/>
  <c r="S5360" i="5" s="1"/>
  <c r="T5360" i="5" s="1"/>
  <c r="Q5360" i="5"/>
  <c r="K5360" i="5"/>
  <c r="S5359" i="5"/>
  <c r="T5359" i="5" s="1"/>
  <c r="R5359" i="5"/>
  <c r="Q5359" i="5"/>
  <c r="K5359" i="5"/>
  <c r="R5358" i="5"/>
  <c r="S5358" i="5" s="1"/>
  <c r="T5358" i="5" s="1"/>
  <c r="Q5358" i="5"/>
  <c r="K5358" i="5"/>
  <c r="S5357" i="5"/>
  <c r="T5357" i="5" s="1"/>
  <c r="R5357" i="5"/>
  <c r="Q5357" i="5"/>
  <c r="K5357" i="5"/>
  <c r="R5356" i="5"/>
  <c r="S5356" i="5" s="1"/>
  <c r="T5356" i="5" s="1"/>
  <c r="Q5356" i="5"/>
  <c r="K5356" i="5"/>
  <c r="S5355" i="5"/>
  <c r="T5355" i="5" s="1"/>
  <c r="R5355" i="5"/>
  <c r="Q5355" i="5"/>
  <c r="K5355" i="5"/>
  <c r="R5354" i="5"/>
  <c r="S5354" i="5" s="1"/>
  <c r="T5354" i="5" s="1"/>
  <c r="Q5354" i="5"/>
  <c r="K5354" i="5"/>
  <c r="S5353" i="5"/>
  <c r="T5353" i="5" s="1"/>
  <c r="R5353" i="5"/>
  <c r="Q5353" i="5"/>
  <c r="K5353" i="5"/>
  <c r="R5352" i="5"/>
  <c r="S5352" i="5" s="1"/>
  <c r="T5352" i="5" s="1"/>
  <c r="Q5352" i="5"/>
  <c r="K5352" i="5"/>
  <c r="S5351" i="5"/>
  <c r="T5351" i="5" s="1"/>
  <c r="R5351" i="5"/>
  <c r="Q5351" i="5"/>
  <c r="K5351" i="5"/>
  <c r="R5350" i="5"/>
  <c r="S5350" i="5" s="1"/>
  <c r="T5350" i="5" s="1"/>
  <c r="Q5350" i="5"/>
  <c r="K5350" i="5"/>
  <c r="S5349" i="5"/>
  <c r="T5349" i="5" s="1"/>
  <c r="R5349" i="5"/>
  <c r="Q5349" i="5"/>
  <c r="K5349" i="5"/>
  <c r="R5348" i="5"/>
  <c r="S5348" i="5" s="1"/>
  <c r="T5348" i="5" s="1"/>
  <c r="Q5348" i="5"/>
  <c r="K5348" i="5"/>
  <c r="S5347" i="5"/>
  <c r="T5347" i="5" s="1"/>
  <c r="R5347" i="5"/>
  <c r="Q5347" i="5"/>
  <c r="K5347" i="5"/>
  <c r="R5346" i="5"/>
  <c r="S5346" i="5" s="1"/>
  <c r="T5346" i="5" s="1"/>
  <c r="Q5346" i="5"/>
  <c r="K5346" i="5"/>
  <c r="S5345" i="5"/>
  <c r="T5345" i="5" s="1"/>
  <c r="R5345" i="5"/>
  <c r="Q5345" i="5"/>
  <c r="K5345" i="5"/>
  <c r="R5344" i="5"/>
  <c r="S5344" i="5" s="1"/>
  <c r="T5344" i="5" s="1"/>
  <c r="Q5344" i="5"/>
  <c r="K5344" i="5"/>
  <c r="S5343" i="5"/>
  <c r="T5343" i="5" s="1"/>
  <c r="R5343" i="5"/>
  <c r="Q5343" i="5"/>
  <c r="K5343" i="5"/>
  <c r="R5342" i="5"/>
  <c r="S5342" i="5" s="1"/>
  <c r="T5342" i="5" s="1"/>
  <c r="Q5342" i="5"/>
  <c r="K5342" i="5"/>
  <c r="S5341" i="5"/>
  <c r="T5341" i="5" s="1"/>
  <c r="R5341" i="5"/>
  <c r="Q5341" i="5"/>
  <c r="K5341" i="5"/>
  <c r="R5340" i="5"/>
  <c r="S5340" i="5" s="1"/>
  <c r="T5340" i="5" s="1"/>
  <c r="Q5340" i="5"/>
  <c r="K5340" i="5"/>
  <c r="S5339" i="5"/>
  <c r="T5339" i="5" s="1"/>
  <c r="R5339" i="5"/>
  <c r="Q5339" i="5"/>
  <c r="K5339" i="5"/>
  <c r="R5338" i="5"/>
  <c r="S5338" i="5" s="1"/>
  <c r="T5338" i="5" s="1"/>
  <c r="Q5338" i="5"/>
  <c r="K5338" i="5"/>
  <c r="S5337" i="5"/>
  <c r="T5337" i="5" s="1"/>
  <c r="R5337" i="5"/>
  <c r="Q5337" i="5"/>
  <c r="K5337" i="5"/>
  <c r="R5336" i="5"/>
  <c r="S5336" i="5" s="1"/>
  <c r="T5336" i="5" s="1"/>
  <c r="Q5336" i="5"/>
  <c r="K5336" i="5"/>
  <c r="S5335" i="5"/>
  <c r="T5335" i="5" s="1"/>
  <c r="R5335" i="5"/>
  <c r="Q5335" i="5"/>
  <c r="K5335" i="5"/>
  <c r="R5334" i="5"/>
  <c r="S5334" i="5" s="1"/>
  <c r="T5334" i="5" s="1"/>
  <c r="Q5334" i="5"/>
  <c r="K5334" i="5"/>
  <c r="S5333" i="5"/>
  <c r="T5333" i="5" s="1"/>
  <c r="R5333" i="5"/>
  <c r="Q5333" i="5"/>
  <c r="K5333" i="5"/>
  <c r="R5332" i="5"/>
  <c r="S5332" i="5" s="1"/>
  <c r="T5332" i="5" s="1"/>
  <c r="Q5332" i="5"/>
  <c r="K5332" i="5"/>
  <c r="S5331" i="5"/>
  <c r="T5331" i="5" s="1"/>
  <c r="R5331" i="5"/>
  <c r="Q5331" i="5"/>
  <c r="K5331" i="5"/>
  <c r="R5330" i="5"/>
  <c r="S5330" i="5" s="1"/>
  <c r="T5330" i="5" s="1"/>
  <c r="Q5330" i="5"/>
  <c r="K5330" i="5"/>
  <c r="S5329" i="5"/>
  <c r="T5329" i="5" s="1"/>
  <c r="R5329" i="5"/>
  <c r="Q5329" i="5"/>
  <c r="K5329" i="5"/>
  <c r="R5328" i="5"/>
  <c r="S5328" i="5" s="1"/>
  <c r="T5328" i="5" s="1"/>
  <c r="Q5328" i="5"/>
  <c r="K5328" i="5"/>
  <c r="S5327" i="5"/>
  <c r="T5327" i="5" s="1"/>
  <c r="R5327" i="5"/>
  <c r="Q5327" i="5"/>
  <c r="K5327" i="5"/>
  <c r="R5326" i="5"/>
  <c r="S5326" i="5" s="1"/>
  <c r="T5326" i="5" s="1"/>
  <c r="Q5326" i="5"/>
  <c r="K5326" i="5"/>
  <c r="S5325" i="5"/>
  <c r="T5325" i="5" s="1"/>
  <c r="R5325" i="5"/>
  <c r="Q5325" i="5"/>
  <c r="K5325" i="5"/>
  <c r="R5324" i="5"/>
  <c r="S5324" i="5" s="1"/>
  <c r="T5324" i="5" s="1"/>
  <c r="Q5324" i="5"/>
  <c r="K5324" i="5"/>
  <c r="S5323" i="5"/>
  <c r="T5323" i="5" s="1"/>
  <c r="R5323" i="5"/>
  <c r="Q5323" i="5"/>
  <c r="K5323" i="5"/>
  <c r="R5322" i="5"/>
  <c r="S5322" i="5" s="1"/>
  <c r="T5322" i="5" s="1"/>
  <c r="Q5322" i="5"/>
  <c r="K5322" i="5"/>
  <c r="S5321" i="5"/>
  <c r="T5321" i="5" s="1"/>
  <c r="R5321" i="5"/>
  <c r="Q5321" i="5"/>
  <c r="K5321" i="5"/>
  <c r="R5320" i="5"/>
  <c r="S5320" i="5" s="1"/>
  <c r="T5320" i="5" s="1"/>
  <c r="Q5320" i="5"/>
  <c r="K5320" i="5"/>
  <c r="S5319" i="5"/>
  <c r="T5319" i="5" s="1"/>
  <c r="R5319" i="5"/>
  <c r="Q5319" i="5"/>
  <c r="K5319" i="5"/>
  <c r="R5318" i="5"/>
  <c r="S5318" i="5" s="1"/>
  <c r="T5318" i="5" s="1"/>
  <c r="Q5318" i="5"/>
  <c r="K5318" i="5"/>
  <c r="S5317" i="5"/>
  <c r="T5317" i="5" s="1"/>
  <c r="R5317" i="5"/>
  <c r="Q5317" i="5"/>
  <c r="K5317" i="5"/>
  <c r="R5316" i="5"/>
  <c r="S5316" i="5" s="1"/>
  <c r="T5316" i="5" s="1"/>
  <c r="Q5316" i="5"/>
  <c r="K5316" i="5"/>
  <c r="S5315" i="5"/>
  <c r="T5315" i="5" s="1"/>
  <c r="R5315" i="5"/>
  <c r="Q5315" i="5"/>
  <c r="K5315" i="5"/>
  <c r="R5314" i="5"/>
  <c r="S5314" i="5" s="1"/>
  <c r="T5314" i="5" s="1"/>
  <c r="Q5314" i="5"/>
  <c r="K5314" i="5"/>
  <c r="S5313" i="5"/>
  <c r="T5313" i="5" s="1"/>
  <c r="R5313" i="5"/>
  <c r="Q5313" i="5"/>
  <c r="K5313" i="5"/>
  <c r="R5312" i="5"/>
  <c r="S5312" i="5" s="1"/>
  <c r="T5312" i="5" s="1"/>
  <c r="Q5312" i="5"/>
  <c r="K5312" i="5"/>
  <c r="S5311" i="5"/>
  <c r="T5311" i="5" s="1"/>
  <c r="R5311" i="5"/>
  <c r="Q5311" i="5"/>
  <c r="K5311" i="5"/>
  <c r="R5310" i="5"/>
  <c r="S5310" i="5" s="1"/>
  <c r="T5310" i="5" s="1"/>
  <c r="Q5310" i="5"/>
  <c r="K5310" i="5"/>
  <c r="S5309" i="5"/>
  <c r="T5309" i="5" s="1"/>
  <c r="R5309" i="5"/>
  <c r="Q5309" i="5"/>
  <c r="K5309" i="5"/>
  <c r="R5308" i="5"/>
  <c r="S5308" i="5" s="1"/>
  <c r="T5308" i="5" s="1"/>
  <c r="Q5308" i="5"/>
  <c r="K5308" i="5"/>
  <c r="S5307" i="5"/>
  <c r="T5307" i="5" s="1"/>
  <c r="R5307" i="5"/>
  <c r="Q5307" i="5"/>
  <c r="K5307" i="5"/>
  <c r="R5306" i="5"/>
  <c r="S5306" i="5" s="1"/>
  <c r="T5306" i="5" s="1"/>
  <c r="Q5306" i="5"/>
  <c r="K5306" i="5"/>
  <c r="S5305" i="5"/>
  <c r="T5305" i="5" s="1"/>
  <c r="R5305" i="5"/>
  <c r="Q5305" i="5"/>
  <c r="K5305" i="5"/>
  <c r="R5304" i="5"/>
  <c r="S5304" i="5" s="1"/>
  <c r="T5304" i="5" s="1"/>
  <c r="Q5304" i="5"/>
  <c r="K5304" i="5"/>
  <c r="S5303" i="5"/>
  <c r="T5303" i="5" s="1"/>
  <c r="R5303" i="5"/>
  <c r="Q5303" i="5"/>
  <c r="K5303" i="5"/>
  <c r="R5302" i="5"/>
  <c r="S5302" i="5" s="1"/>
  <c r="T5302" i="5" s="1"/>
  <c r="Q5302" i="5"/>
  <c r="K5302" i="5"/>
  <c r="S5301" i="5"/>
  <c r="T5301" i="5" s="1"/>
  <c r="R5301" i="5"/>
  <c r="Q5301" i="5"/>
  <c r="K5301" i="5"/>
  <c r="R5300" i="5"/>
  <c r="S5300" i="5" s="1"/>
  <c r="T5300" i="5" s="1"/>
  <c r="Q5300" i="5"/>
  <c r="K5300" i="5"/>
  <c r="S5299" i="5"/>
  <c r="T5299" i="5" s="1"/>
  <c r="R5299" i="5"/>
  <c r="Q5299" i="5"/>
  <c r="K5299" i="5"/>
  <c r="R5298" i="5"/>
  <c r="S5298" i="5" s="1"/>
  <c r="T5298" i="5" s="1"/>
  <c r="Q5298" i="5"/>
  <c r="K5298" i="5"/>
  <c r="S5297" i="5"/>
  <c r="T5297" i="5" s="1"/>
  <c r="R5297" i="5"/>
  <c r="Q5297" i="5"/>
  <c r="K5297" i="5"/>
  <c r="R5296" i="5"/>
  <c r="S5296" i="5" s="1"/>
  <c r="T5296" i="5" s="1"/>
  <c r="Q5296" i="5"/>
  <c r="K5296" i="5"/>
  <c r="S5295" i="5"/>
  <c r="T5295" i="5" s="1"/>
  <c r="R5295" i="5"/>
  <c r="Q5295" i="5"/>
  <c r="K5295" i="5"/>
  <c r="R5294" i="5"/>
  <c r="S5294" i="5" s="1"/>
  <c r="T5294" i="5" s="1"/>
  <c r="Q5294" i="5"/>
  <c r="K5294" i="5"/>
  <c r="S5293" i="5"/>
  <c r="T5293" i="5" s="1"/>
  <c r="R5293" i="5"/>
  <c r="Q5293" i="5"/>
  <c r="K5293" i="5"/>
  <c r="R5292" i="5"/>
  <c r="S5292" i="5" s="1"/>
  <c r="T5292" i="5" s="1"/>
  <c r="Q5292" i="5"/>
  <c r="K5292" i="5"/>
  <c r="S5291" i="5"/>
  <c r="T5291" i="5" s="1"/>
  <c r="R5291" i="5"/>
  <c r="Q5291" i="5"/>
  <c r="K5291" i="5"/>
  <c r="R5290" i="5"/>
  <c r="S5290" i="5" s="1"/>
  <c r="T5290" i="5" s="1"/>
  <c r="Q5290" i="5"/>
  <c r="K5290" i="5"/>
  <c r="S5289" i="5"/>
  <c r="T5289" i="5" s="1"/>
  <c r="R5289" i="5"/>
  <c r="Q5289" i="5"/>
  <c r="K5289" i="5"/>
  <c r="R5288" i="5"/>
  <c r="S5288" i="5" s="1"/>
  <c r="T5288" i="5" s="1"/>
  <c r="Q5288" i="5"/>
  <c r="K5288" i="5"/>
  <c r="S5287" i="5"/>
  <c r="T5287" i="5" s="1"/>
  <c r="R5287" i="5"/>
  <c r="Q5287" i="5"/>
  <c r="K5287" i="5"/>
  <c r="R5286" i="5"/>
  <c r="S5286" i="5" s="1"/>
  <c r="T5286" i="5" s="1"/>
  <c r="Q5286" i="5"/>
  <c r="K5286" i="5"/>
  <c r="S5285" i="5"/>
  <c r="T5285" i="5" s="1"/>
  <c r="R5285" i="5"/>
  <c r="Q5285" i="5"/>
  <c r="K5285" i="5"/>
  <c r="R5284" i="5"/>
  <c r="S5284" i="5" s="1"/>
  <c r="T5284" i="5" s="1"/>
  <c r="Q5284" i="5"/>
  <c r="K5284" i="5"/>
  <c r="S5283" i="5"/>
  <c r="T5283" i="5" s="1"/>
  <c r="R5283" i="5"/>
  <c r="Q5283" i="5"/>
  <c r="K5283" i="5"/>
  <c r="R5282" i="5"/>
  <c r="S5282" i="5" s="1"/>
  <c r="T5282" i="5" s="1"/>
  <c r="Q5282" i="5"/>
  <c r="K5282" i="5"/>
  <c r="S5281" i="5"/>
  <c r="T5281" i="5" s="1"/>
  <c r="R5281" i="5"/>
  <c r="Q5281" i="5"/>
  <c r="K5281" i="5"/>
  <c r="R5280" i="5"/>
  <c r="S5280" i="5" s="1"/>
  <c r="T5280" i="5" s="1"/>
  <c r="Q5280" i="5"/>
  <c r="K5280" i="5"/>
  <c r="S5279" i="5"/>
  <c r="T5279" i="5" s="1"/>
  <c r="R5279" i="5"/>
  <c r="Q5279" i="5"/>
  <c r="K5279" i="5"/>
  <c r="R5278" i="5"/>
  <c r="S5278" i="5" s="1"/>
  <c r="T5278" i="5" s="1"/>
  <c r="Q5278" i="5"/>
  <c r="K5278" i="5"/>
  <c r="S5277" i="5"/>
  <c r="T5277" i="5" s="1"/>
  <c r="R5277" i="5"/>
  <c r="Q5277" i="5"/>
  <c r="K5277" i="5"/>
  <c r="R5276" i="5"/>
  <c r="S5276" i="5" s="1"/>
  <c r="T5276" i="5" s="1"/>
  <c r="Q5276" i="5"/>
  <c r="K5276" i="5"/>
  <c r="S5275" i="5"/>
  <c r="T5275" i="5" s="1"/>
  <c r="R5275" i="5"/>
  <c r="Q5275" i="5"/>
  <c r="K5275" i="5"/>
  <c r="R5274" i="5"/>
  <c r="S5274" i="5" s="1"/>
  <c r="T5274" i="5" s="1"/>
  <c r="Q5274" i="5"/>
  <c r="K5274" i="5"/>
  <c r="S5273" i="5"/>
  <c r="T5273" i="5" s="1"/>
  <c r="R5273" i="5"/>
  <c r="Q5273" i="5"/>
  <c r="K5273" i="5"/>
  <c r="R5272" i="5"/>
  <c r="S5272" i="5" s="1"/>
  <c r="T5272" i="5" s="1"/>
  <c r="Q5272" i="5"/>
  <c r="K5272" i="5"/>
  <c r="S5271" i="5"/>
  <c r="T5271" i="5" s="1"/>
  <c r="R5271" i="5"/>
  <c r="Q5271" i="5"/>
  <c r="K5271" i="5"/>
  <c r="R5270" i="5"/>
  <c r="S5270" i="5" s="1"/>
  <c r="T5270" i="5" s="1"/>
  <c r="Q5270" i="5"/>
  <c r="K5270" i="5"/>
  <c r="S5269" i="5"/>
  <c r="T5269" i="5" s="1"/>
  <c r="R5269" i="5"/>
  <c r="Q5269" i="5"/>
  <c r="K5269" i="5"/>
  <c r="R5268" i="5"/>
  <c r="S5268" i="5" s="1"/>
  <c r="T5268" i="5" s="1"/>
  <c r="Q5268" i="5"/>
  <c r="K5268" i="5"/>
  <c r="S5267" i="5"/>
  <c r="T5267" i="5" s="1"/>
  <c r="R5267" i="5"/>
  <c r="Q5267" i="5"/>
  <c r="K5267" i="5"/>
  <c r="R5266" i="5"/>
  <c r="S5266" i="5" s="1"/>
  <c r="T5266" i="5" s="1"/>
  <c r="Q5266" i="5"/>
  <c r="K5266" i="5"/>
  <c r="S5265" i="5"/>
  <c r="T5265" i="5" s="1"/>
  <c r="R5265" i="5"/>
  <c r="Q5265" i="5"/>
  <c r="K5265" i="5"/>
  <c r="R5264" i="5"/>
  <c r="S5264" i="5" s="1"/>
  <c r="T5264" i="5" s="1"/>
  <c r="Q5264" i="5"/>
  <c r="K5264" i="5"/>
  <c r="S5263" i="5"/>
  <c r="T5263" i="5" s="1"/>
  <c r="R5263" i="5"/>
  <c r="Q5263" i="5"/>
  <c r="K5263" i="5"/>
  <c r="R5262" i="5"/>
  <c r="S5262" i="5" s="1"/>
  <c r="T5262" i="5" s="1"/>
  <c r="Q5262" i="5"/>
  <c r="K5262" i="5"/>
  <c r="S5261" i="5"/>
  <c r="T5261" i="5" s="1"/>
  <c r="R5261" i="5"/>
  <c r="Q5261" i="5"/>
  <c r="K5261" i="5"/>
  <c r="R5260" i="5"/>
  <c r="S5260" i="5" s="1"/>
  <c r="T5260" i="5" s="1"/>
  <c r="Q5260" i="5"/>
  <c r="K5260" i="5"/>
  <c r="S5259" i="5"/>
  <c r="T5259" i="5" s="1"/>
  <c r="R5259" i="5"/>
  <c r="Q5259" i="5"/>
  <c r="K5259" i="5"/>
  <c r="R5258" i="5"/>
  <c r="S5258" i="5" s="1"/>
  <c r="T5258" i="5" s="1"/>
  <c r="Q5258" i="5"/>
  <c r="K5258" i="5"/>
  <c r="S5257" i="5"/>
  <c r="T5257" i="5" s="1"/>
  <c r="R5257" i="5"/>
  <c r="Q5257" i="5"/>
  <c r="K5257" i="5"/>
  <c r="R5256" i="5"/>
  <c r="S5256" i="5" s="1"/>
  <c r="T5256" i="5" s="1"/>
  <c r="Q5256" i="5"/>
  <c r="K5256" i="5"/>
  <c r="S5255" i="5"/>
  <c r="T5255" i="5" s="1"/>
  <c r="R5255" i="5"/>
  <c r="Q5255" i="5"/>
  <c r="K5255" i="5"/>
  <c r="R5254" i="5"/>
  <c r="S5254" i="5" s="1"/>
  <c r="T5254" i="5" s="1"/>
  <c r="Q5254" i="5"/>
  <c r="K5254" i="5"/>
  <c r="S5253" i="5"/>
  <c r="T5253" i="5" s="1"/>
  <c r="R5253" i="5"/>
  <c r="Q5253" i="5"/>
  <c r="K5253" i="5"/>
  <c r="R5252" i="5"/>
  <c r="S5252" i="5" s="1"/>
  <c r="T5252" i="5" s="1"/>
  <c r="Q5252" i="5"/>
  <c r="K5252" i="5"/>
  <c r="S5251" i="5"/>
  <c r="T5251" i="5" s="1"/>
  <c r="R5251" i="5"/>
  <c r="Q5251" i="5"/>
  <c r="K5251" i="5"/>
  <c r="R5250" i="5"/>
  <c r="S5250" i="5" s="1"/>
  <c r="T5250" i="5" s="1"/>
  <c r="Q5250" i="5"/>
  <c r="K5250" i="5"/>
  <c r="S5249" i="5"/>
  <c r="T5249" i="5" s="1"/>
  <c r="R5249" i="5"/>
  <c r="Q5249" i="5"/>
  <c r="K5249" i="5"/>
  <c r="R5248" i="5"/>
  <c r="S5248" i="5" s="1"/>
  <c r="T5248" i="5" s="1"/>
  <c r="Q5248" i="5"/>
  <c r="K5248" i="5"/>
  <c r="S5247" i="5"/>
  <c r="T5247" i="5" s="1"/>
  <c r="R5247" i="5"/>
  <c r="Q5247" i="5"/>
  <c r="K5247" i="5"/>
  <c r="R5246" i="5"/>
  <c r="S5246" i="5" s="1"/>
  <c r="T5246" i="5" s="1"/>
  <c r="Q5246" i="5"/>
  <c r="K5246" i="5"/>
  <c r="S5245" i="5"/>
  <c r="T5245" i="5" s="1"/>
  <c r="R5245" i="5"/>
  <c r="Q5245" i="5"/>
  <c r="K5245" i="5"/>
  <c r="R5244" i="5"/>
  <c r="S5244" i="5" s="1"/>
  <c r="T5244" i="5" s="1"/>
  <c r="Q5244" i="5"/>
  <c r="K5244" i="5"/>
  <c r="S5243" i="5"/>
  <c r="T5243" i="5" s="1"/>
  <c r="R5243" i="5"/>
  <c r="Q5243" i="5"/>
  <c r="K5243" i="5"/>
  <c r="R5242" i="5"/>
  <c r="S5242" i="5" s="1"/>
  <c r="T5242" i="5" s="1"/>
  <c r="Q5242" i="5"/>
  <c r="K5242" i="5"/>
  <c r="S5241" i="5"/>
  <c r="T5241" i="5" s="1"/>
  <c r="R5241" i="5"/>
  <c r="Q5241" i="5"/>
  <c r="K5241" i="5"/>
  <c r="R5240" i="5"/>
  <c r="S5240" i="5" s="1"/>
  <c r="T5240" i="5" s="1"/>
  <c r="Q5240" i="5"/>
  <c r="K5240" i="5"/>
  <c r="S5239" i="5"/>
  <c r="T5239" i="5" s="1"/>
  <c r="R5239" i="5"/>
  <c r="Q5239" i="5"/>
  <c r="K5239" i="5"/>
  <c r="R5238" i="5"/>
  <c r="S5238" i="5" s="1"/>
  <c r="T5238" i="5" s="1"/>
  <c r="Q5238" i="5"/>
  <c r="K5238" i="5"/>
  <c r="S5237" i="5"/>
  <c r="T5237" i="5" s="1"/>
  <c r="R5237" i="5"/>
  <c r="Q5237" i="5"/>
  <c r="K5237" i="5"/>
  <c r="R5236" i="5"/>
  <c r="S5236" i="5" s="1"/>
  <c r="T5236" i="5" s="1"/>
  <c r="Q5236" i="5"/>
  <c r="K5236" i="5"/>
  <c r="S5235" i="5"/>
  <c r="T5235" i="5" s="1"/>
  <c r="R5235" i="5"/>
  <c r="Q5235" i="5"/>
  <c r="K5235" i="5"/>
  <c r="R5234" i="5"/>
  <c r="S5234" i="5" s="1"/>
  <c r="T5234" i="5" s="1"/>
  <c r="Q5234" i="5"/>
  <c r="K5234" i="5"/>
  <c r="S5233" i="5"/>
  <c r="T5233" i="5" s="1"/>
  <c r="R5233" i="5"/>
  <c r="Q5233" i="5"/>
  <c r="K5233" i="5"/>
  <c r="R5232" i="5"/>
  <c r="S5232" i="5" s="1"/>
  <c r="T5232" i="5" s="1"/>
  <c r="Q5232" i="5"/>
  <c r="K5232" i="5"/>
  <c r="S5231" i="5"/>
  <c r="T5231" i="5" s="1"/>
  <c r="R5231" i="5"/>
  <c r="Q5231" i="5"/>
  <c r="K5231" i="5"/>
  <c r="R5230" i="5"/>
  <c r="S5230" i="5" s="1"/>
  <c r="T5230" i="5" s="1"/>
  <c r="Q5230" i="5"/>
  <c r="K5230" i="5"/>
  <c r="S5229" i="5"/>
  <c r="T5229" i="5" s="1"/>
  <c r="R5229" i="5"/>
  <c r="Q5229" i="5"/>
  <c r="K5229" i="5"/>
  <c r="R5228" i="5"/>
  <c r="S5228" i="5" s="1"/>
  <c r="T5228" i="5" s="1"/>
  <c r="Q5228" i="5"/>
  <c r="K5228" i="5"/>
  <c r="S5227" i="5"/>
  <c r="T5227" i="5" s="1"/>
  <c r="R5227" i="5"/>
  <c r="Q5227" i="5"/>
  <c r="K5227" i="5"/>
  <c r="R5226" i="5"/>
  <c r="S5226" i="5" s="1"/>
  <c r="T5226" i="5" s="1"/>
  <c r="Q5226" i="5"/>
  <c r="K5226" i="5"/>
  <c r="S5225" i="5"/>
  <c r="T5225" i="5" s="1"/>
  <c r="R5225" i="5"/>
  <c r="Q5225" i="5"/>
  <c r="K5225" i="5"/>
  <c r="R5224" i="5"/>
  <c r="S5224" i="5" s="1"/>
  <c r="T5224" i="5" s="1"/>
  <c r="Q5224" i="5"/>
  <c r="K5224" i="5"/>
  <c r="S5223" i="5"/>
  <c r="T5223" i="5" s="1"/>
  <c r="R5223" i="5"/>
  <c r="Q5223" i="5"/>
  <c r="K5223" i="5"/>
  <c r="R5222" i="5"/>
  <c r="S5222" i="5" s="1"/>
  <c r="T5222" i="5" s="1"/>
  <c r="Q5222" i="5"/>
  <c r="K5222" i="5"/>
  <c r="S5221" i="5"/>
  <c r="T5221" i="5" s="1"/>
  <c r="R5221" i="5"/>
  <c r="Q5221" i="5"/>
  <c r="K5221" i="5"/>
  <c r="R5220" i="5"/>
  <c r="S5220" i="5" s="1"/>
  <c r="T5220" i="5" s="1"/>
  <c r="Q5220" i="5"/>
  <c r="K5220" i="5"/>
  <c r="S5219" i="5"/>
  <c r="T5219" i="5" s="1"/>
  <c r="R5219" i="5"/>
  <c r="Q5219" i="5"/>
  <c r="K5219" i="5"/>
  <c r="R5218" i="5"/>
  <c r="S5218" i="5" s="1"/>
  <c r="T5218" i="5" s="1"/>
  <c r="Q5218" i="5"/>
  <c r="K5218" i="5"/>
  <c r="S5217" i="5"/>
  <c r="T5217" i="5" s="1"/>
  <c r="R5217" i="5"/>
  <c r="Q5217" i="5"/>
  <c r="K5217" i="5"/>
  <c r="R5216" i="5"/>
  <c r="S5216" i="5" s="1"/>
  <c r="T5216" i="5" s="1"/>
  <c r="Q5216" i="5"/>
  <c r="K5216" i="5"/>
  <c r="S5215" i="5"/>
  <c r="T5215" i="5" s="1"/>
  <c r="R5215" i="5"/>
  <c r="Q5215" i="5"/>
  <c r="K5215" i="5"/>
  <c r="R5214" i="5"/>
  <c r="S5214" i="5" s="1"/>
  <c r="T5214" i="5" s="1"/>
  <c r="Q5214" i="5"/>
  <c r="K5214" i="5"/>
  <c r="S5213" i="5"/>
  <c r="T5213" i="5" s="1"/>
  <c r="R5213" i="5"/>
  <c r="Q5213" i="5"/>
  <c r="K5213" i="5"/>
  <c r="R5212" i="5"/>
  <c r="S5212" i="5" s="1"/>
  <c r="T5212" i="5" s="1"/>
  <c r="Q5212" i="5"/>
  <c r="K5212" i="5"/>
  <c r="S5211" i="5"/>
  <c r="T5211" i="5" s="1"/>
  <c r="R5211" i="5"/>
  <c r="Q5211" i="5"/>
  <c r="K5211" i="5"/>
  <c r="R5210" i="5"/>
  <c r="S5210" i="5" s="1"/>
  <c r="T5210" i="5" s="1"/>
  <c r="Q5210" i="5"/>
  <c r="K5210" i="5"/>
  <c r="S5209" i="5"/>
  <c r="T5209" i="5" s="1"/>
  <c r="R5209" i="5"/>
  <c r="Q5209" i="5"/>
  <c r="K5209" i="5"/>
  <c r="R5208" i="5"/>
  <c r="S5208" i="5" s="1"/>
  <c r="T5208" i="5" s="1"/>
  <c r="Q5208" i="5"/>
  <c r="K5208" i="5"/>
  <c r="S5207" i="5"/>
  <c r="T5207" i="5" s="1"/>
  <c r="R5207" i="5"/>
  <c r="Q5207" i="5"/>
  <c r="K5207" i="5"/>
  <c r="R5206" i="5"/>
  <c r="S5206" i="5" s="1"/>
  <c r="T5206" i="5" s="1"/>
  <c r="Q5206" i="5"/>
  <c r="K5206" i="5"/>
  <c r="S5205" i="5"/>
  <c r="T5205" i="5" s="1"/>
  <c r="R5205" i="5"/>
  <c r="Q5205" i="5"/>
  <c r="K5205" i="5"/>
  <c r="R5204" i="5"/>
  <c r="S5204" i="5" s="1"/>
  <c r="T5204" i="5" s="1"/>
  <c r="Q5204" i="5"/>
  <c r="K5204" i="5"/>
  <c r="S5203" i="5"/>
  <c r="T5203" i="5" s="1"/>
  <c r="R5203" i="5"/>
  <c r="Q5203" i="5"/>
  <c r="K5203" i="5"/>
  <c r="R5202" i="5"/>
  <c r="S5202" i="5" s="1"/>
  <c r="T5202" i="5" s="1"/>
  <c r="Q5202" i="5"/>
  <c r="K5202" i="5"/>
  <c r="S5201" i="5"/>
  <c r="T5201" i="5" s="1"/>
  <c r="R5201" i="5"/>
  <c r="Q5201" i="5"/>
  <c r="K5201" i="5"/>
  <c r="R5200" i="5"/>
  <c r="S5200" i="5" s="1"/>
  <c r="T5200" i="5" s="1"/>
  <c r="Q5200" i="5"/>
  <c r="K5200" i="5"/>
  <c r="S5199" i="5"/>
  <c r="T5199" i="5" s="1"/>
  <c r="R5199" i="5"/>
  <c r="Q5199" i="5"/>
  <c r="K5199" i="5"/>
  <c r="R5198" i="5"/>
  <c r="S5198" i="5" s="1"/>
  <c r="T5198" i="5" s="1"/>
  <c r="Q5198" i="5"/>
  <c r="K5198" i="5"/>
  <c r="S5197" i="5"/>
  <c r="T5197" i="5" s="1"/>
  <c r="R5197" i="5"/>
  <c r="Q5197" i="5"/>
  <c r="K5197" i="5"/>
  <c r="R5196" i="5"/>
  <c r="S5196" i="5" s="1"/>
  <c r="T5196" i="5" s="1"/>
  <c r="Q5196" i="5"/>
  <c r="K5196" i="5"/>
  <c r="S5195" i="5"/>
  <c r="T5195" i="5" s="1"/>
  <c r="R5195" i="5"/>
  <c r="Q5195" i="5"/>
  <c r="K5195" i="5"/>
  <c r="R5194" i="5"/>
  <c r="S5194" i="5" s="1"/>
  <c r="T5194" i="5" s="1"/>
  <c r="Q5194" i="5"/>
  <c r="K5194" i="5"/>
  <c r="S5193" i="5"/>
  <c r="T5193" i="5" s="1"/>
  <c r="R5193" i="5"/>
  <c r="Q5193" i="5"/>
  <c r="K5193" i="5"/>
  <c r="R5192" i="5"/>
  <c r="S5192" i="5" s="1"/>
  <c r="T5192" i="5" s="1"/>
  <c r="Q5192" i="5"/>
  <c r="K5192" i="5"/>
  <c r="S5191" i="5"/>
  <c r="T5191" i="5" s="1"/>
  <c r="R5191" i="5"/>
  <c r="Q5191" i="5"/>
  <c r="K5191" i="5"/>
  <c r="R5190" i="5"/>
  <c r="S5190" i="5" s="1"/>
  <c r="T5190" i="5" s="1"/>
  <c r="Q5190" i="5"/>
  <c r="K5190" i="5"/>
  <c r="S5189" i="5"/>
  <c r="T5189" i="5" s="1"/>
  <c r="R5189" i="5"/>
  <c r="Q5189" i="5"/>
  <c r="K5189" i="5"/>
  <c r="R5188" i="5"/>
  <c r="S5188" i="5" s="1"/>
  <c r="T5188" i="5" s="1"/>
  <c r="Q5188" i="5"/>
  <c r="K5188" i="5"/>
  <c r="S5187" i="5"/>
  <c r="T5187" i="5" s="1"/>
  <c r="R5187" i="5"/>
  <c r="Q5187" i="5"/>
  <c r="K5187" i="5"/>
  <c r="R5186" i="5"/>
  <c r="S5186" i="5" s="1"/>
  <c r="T5186" i="5" s="1"/>
  <c r="Q5186" i="5"/>
  <c r="K5186" i="5"/>
  <c r="S5185" i="5"/>
  <c r="T5185" i="5" s="1"/>
  <c r="R5185" i="5"/>
  <c r="Q5185" i="5"/>
  <c r="K5185" i="5"/>
  <c r="R5184" i="5"/>
  <c r="S5184" i="5" s="1"/>
  <c r="T5184" i="5" s="1"/>
  <c r="Q5184" i="5"/>
  <c r="K5184" i="5"/>
  <c r="S5183" i="5"/>
  <c r="T5183" i="5" s="1"/>
  <c r="R5183" i="5"/>
  <c r="Q5183" i="5"/>
  <c r="K5183" i="5"/>
  <c r="R5182" i="5"/>
  <c r="S5182" i="5" s="1"/>
  <c r="T5182" i="5" s="1"/>
  <c r="Q5182" i="5"/>
  <c r="K5182" i="5"/>
  <c r="S5181" i="5"/>
  <c r="T5181" i="5" s="1"/>
  <c r="R5181" i="5"/>
  <c r="Q5181" i="5"/>
  <c r="K5181" i="5"/>
  <c r="R5180" i="5"/>
  <c r="S5180" i="5" s="1"/>
  <c r="T5180" i="5" s="1"/>
  <c r="Q5180" i="5"/>
  <c r="K5180" i="5"/>
  <c r="S5179" i="5"/>
  <c r="T5179" i="5" s="1"/>
  <c r="R5179" i="5"/>
  <c r="Q5179" i="5"/>
  <c r="K5179" i="5"/>
  <c r="R5178" i="5"/>
  <c r="S5178" i="5" s="1"/>
  <c r="T5178" i="5" s="1"/>
  <c r="Q5178" i="5"/>
  <c r="K5178" i="5"/>
  <c r="S5177" i="5"/>
  <c r="T5177" i="5" s="1"/>
  <c r="R5177" i="5"/>
  <c r="Q5177" i="5"/>
  <c r="K5177" i="5"/>
  <c r="R5176" i="5"/>
  <c r="S5176" i="5" s="1"/>
  <c r="T5176" i="5" s="1"/>
  <c r="Q5176" i="5"/>
  <c r="K5176" i="5"/>
  <c r="S5175" i="5"/>
  <c r="T5175" i="5" s="1"/>
  <c r="R5175" i="5"/>
  <c r="Q5175" i="5"/>
  <c r="K5175" i="5"/>
  <c r="R5174" i="5"/>
  <c r="S5174" i="5" s="1"/>
  <c r="T5174" i="5" s="1"/>
  <c r="Q5174" i="5"/>
  <c r="K5174" i="5"/>
  <c r="S5173" i="5"/>
  <c r="T5173" i="5" s="1"/>
  <c r="R5173" i="5"/>
  <c r="Q5173" i="5"/>
  <c r="K5173" i="5"/>
  <c r="R5172" i="5"/>
  <c r="S5172" i="5" s="1"/>
  <c r="T5172" i="5" s="1"/>
  <c r="Q5172" i="5"/>
  <c r="K5172" i="5"/>
  <c r="S5171" i="5"/>
  <c r="T5171" i="5" s="1"/>
  <c r="R5171" i="5"/>
  <c r="Q5171" i="5"/>
  <c r="K5171" i="5"/>
  <c r="R5170" i="5"/>
  <c r="S5170" i="5" s="1"/>
  <c r="T5170" i="5" s="1"/>
  <c r="Q5170" i="5"/>
  <c r="K5170" i="5"/>
  <c r="S5169" i="5"/>
  <c r="T5169" i="5" s="1"/>
  <c r="R5169" i="5"/>
  <c r="Q5169" i="5"/>
  <c r="K5169" i="5"/>
  <c r="R5168" i="5"/>
  <c r="S5168" i="5" s="1"/>
  <c r="T5168" i="5" s="1"/>
  <c r="Q5168" i="5"/>
  <c r="K5168" i="5"/>
  <c r="S5167" i="5"/>
  <c r="T5167" i="5" s="1"/>
  <c r="R5167" i="5"/>
  <c r="Q5167" i="5"/>
  <c r="K5167" i="5"/>
  <c r="R5166" i="5"/>
  <c r="S5166" i="5" s="1"/>
  <c r="T5166" i="5" s="1"/>
  <c r="Q5166" i="5"/>
  <c r="K5166" i="5"/>
  <c r="S5165" i="5"/>
  <c r="T5165" i="5" s="1"/>
  <c r="R5165" i="5"/>
  <c r="Q5165" i="5"/>
  <c r="K5165" i="5"/>
  <c r="R5164" i="5"/>
  <c r="S5164" i="5" s="1"/>
  <c r="T5164" i="5" s="1"/>
  <c r="Q5164" i="5"/>
  <c r="K5164" i="5"/>
  <c r="S5163" i="5"/>
  <c r="T5163" i="5" s="1"/>
  <c r="R5163" i="5"/>
  <c r="Q5163" i="5"/>
  <c r="K5163" i="5"/>
  <c r="R5162" i="5"/>
  <c r="S5162" i="5" s="1"/>
  <c r="T5162" i="5" s="1"/>
  <c r="Q5162" i="5"/>
  <c r="K5162" i="5"/>
  <c r="S5161" i="5"/>
  <c r="T5161" i="5" s="1"/>
  <c r="R5161" i="5"/>
  <c r="Q5161" i="5"/>
  <c r="K5161" i="5"/>
  <c r="R5160" i="5"/>
  <c r="S5160" i="5" s="1"/>
  <c r="T5160" i="5" s="1"/>
  <c r="Q5160" i="5"/>
  <c r="K5160" i="5"/>
  <c r="S5159" i="5"/>
  <c r="T5159" i="5" s="1"/>
  <c r="R5159" i="5"/>
  <c r="Q5159" i="5"/>
  <c r="K5159" i="5"/>
  <c r="R5158" i="5"/>
  <c r="S5158" i="5" s="1"/>
  <c r="T5158" i="5" s="1"/>
  <c r="Q5158" i="5"/>
  <c r="K5158" i="5"/>
  <c r="S5157" i="5"/>
  <c r="T5157" i="5" s="1"/>
  <c r="R5157" i="5"/>
  <c r="Q5157" i="5"/>
  <c r="K5157" i="5"/>
  <c r="R5156" i="5"/>
  <c r="S5156" i="5" s="1"/>
  <c r="T5156" i="5" s="1"/>
  <c r="Q5156" i="5"/>
  <c r="K5156" i="5"/>
  <c r="S5155" i="5"/>
  <c r="T5155" i="5" s="1"/>
  <c r="R5155" i="5"/>
  <c r="Q5155" i="5"/>
  <c r="K5155" i="5"/>
  <c r="R5154" i="5"/>
  <c r="S5154" i="5" s="1"/>
  <c r="T5154" i="5" s="1"/>
  <c r="Q5154" i="5"/>
  <c r="K5154" i="5"/>
  <c r="S5153" i="5"/>
  <c r="T5153" i="5" s="1"/>
  <c r="R5153" i="5"/>
  <c r="Q5153" i="5"/>
  <c r="K5153" i="5"/>
  <c r="R5152" i="5"/>
  <c r="S5152" i="5" s="1"/>
  <c r="T5152" i="5" s="1"/>
  <c r="Q5152" i="5"/>
  <c r="K5152" i="5"/>
  <c r="S5151" i="5"/>
  <c r="T5151" i="5" s="1"/>
  <c r="R5151" i="5"/>
  <c r="Q5151" i="5"/>
  <c r="K5151" i="5"/>
  <c r="R5150" i="5"/>
  <c r="S5150" i="5" s="1"/>
  <c r="T5150" i="5" s="1"/>
  <c r="Q5150" i="5"/>
  <c r="K5150" i="5"/>
  <c r="S5149" i="5"/>
  <c r="T5149" i="5" s="1"/>
  <c r="R5149" i="5"/>
  <c r="Q5149" i="5"/>
  <c r="K5149" i="5"/>
  <c r="R5148" i="5"/>
  <c r="S5148" i="5" s="1"/>
  <c r="T5148" i="5" s="1"/>
  <c r="Q5148" i="5"/>
  <c r="K5148" i="5"/>
  <c r="S5147" i="5"/>
  <c r="T5147" i="5" s="1"/>
  <c r="R5147" i="5"/>
  <c r="Q5147" i="5"/>
  <c r="K5147" i="5"/>
  <c r="R5146" i="5"/>
  <c r="S5146" i="5" s="1"/>
  <c r="T5146" i="5" s="1"/>
  <c r="Q5146" i="5"/>
  <c r="K5146" i="5"/>
  <c r="S5145" i="5"/>
  <c r="T5145" i="5" s="1"/>
  <c r="R5145" i="5"/>
  <c r="Q5145" i="5"/>
  <c r="K5145" i="5"/>
  <c r="R5144" i="5"/>
  <c r="S5144" i="5" s="1"/>
  <c r="T5144" i="5" s="1"/>
  <c r="Q5144" i="5"/>
  <c r="K5144" i="5"/>
  <c r="S5143" i="5"/>
  <c r="T5143" i="5" s="1"/>
  <c r="R5143" i="5"/>
  <c r="Q5143" i="5"/>
  <c r="K5143" i="5"/>
  <c r="R5142" i="5"/>
  <c r="S5142" i="5" s="1"/>
  <c r="T5142" i="5" s="1"/>
  <c r="Q5142" i="5"/>
  <c r="K5142" i="5"/>
  <c r="S5141" i="5"/>
  <c r="T5141" i="5" s="1"/>
  <c r="R5141" i="5"/>
  <c r="Q5141" i="5"/>
  <c r="K5141" i="5"/>
  <c r="R5140" i="5"/>
  <c r="S5140" i="5" s="1"/>
  <c r="T5140" i="5" s="1"/>
  <c r="Q5140" i="5"/>
  <c r="K5140" i="5"/>
  <c r="S5139" i="5"/>
  <c r="T5139" i="5" s="1"/>
  <c r="R5139" i="5"/>
  <c r="Q5139" i="5"/>
  <c r="K5139" i="5"/>
  <c r="R5138" i="5"/>
  <c r="S5138" i="5" s="1"/>
  <c r="T5138" i="5" s="1"/>
  <c r="Q5138" i="5"/>
  <c r="K5138" i="5"/>
  <c r="S5137" i="5"/>
  <c r="T5137" i="5" s="1"/>
  <c r="R5137" i="5"/>
  <c r="Q5137" i="5"/>
  <c r="K5137" i="5"/>
  <c r="R5136" i="5"/>
  <c r="S5136" i="5" s="1"/>
  <c r="T5136" i="5" s="1"/>
  <c r="Q5136" i="5"/>
  <c r="K5136" i="5"/>
  <c r="S5135" i="5"/>
  <c r="T5135" i="5" s="1"/>
  <c r="R5135" i="5"/>
  <c r="Q5135" i="5"/>
  <c r="K5135" i="5"/>
  <c r="R5134" i="5"/>
  <c r="S5134" i="5" s="1"/>
  <c r="T5134" i="5" s="1"/>
  <c r="Q5134" i="5"/>
  <c r="K5134" i="5"/>
  <c r="S5133" i="5"/>
  <c r="T5133" i="5" s="1"/>
  <c r="R5133" i="5"/>
  <c r="Q5133" i="5"/>
  <c r="K5133" i="5"/>
  <c r="R5132" i="5"/>
  <c r="S5132" i="5" s="1"/>
  <c r="T5132" i="5" s="1"/>
  <c r="Q5132" i="5"/>
  <c r="K5132" i="5"/>
  <c r="S5131" i="5"/>
  <c r="T5131" i="5" s="1"/>
  <c r="R5131" i="5"/>
  <c r="Q5131" i="5"/>
  <c r="K5131" i="5"/>
  <c r="R5130" i="5"/>
  <c r="S5130" i="5" s="1"/>
  <c r="T5130" i="5" s="1"/>
  <c r="Q5130" i="5"/>
  <c r="K5130" i="5"/>
  <c r="S5129" i="5"/>
  <c r="T5129" i="5" s="1"/>
  <c r="R5129" i="5"/>
  <c r="Q5129" i="5"/>
  <c r="K5129" i="5"/>
  <c r="R5128" i="5"/>
  <c r="S5128" i="5" s="1"/>
  <c r="T5128" i="5" s="1"/>
  <c r="Q5128" i="5"/>
  <c r="K5128" i="5"/>
  <c r="S5127" i="5"/>
  <c r="T5127" i="5" s="1"/>
  <c r="R5127" i="5"/>
  <c r="Q5127" i="5"/>
  <c r="K5127" i="5"/>
  <c r="R5126" i="5"/>
  <c r="S5126" i="5" s="1"/>
  <c r="T5126" i="5" s="1"/>
  <c r="Q5126" i="5"/>
  <c r="K5126" i="5"/>
  <c r="S5125" i="5"/>
  <c r="T5125" i="5" s="1"/>
  <c r="R5125" i="5"/>
  <c r="Q5125" i="5"/>
  <c r="K5125" i="5"/>
  <c r="R5124" i="5"/>
  <c r="S5124" i="5" s="1"/>
  <c r="T5124" i="5" s="1"/>
  <c r="Q5124" i="5"/>
  <c r="K5124" i="5"/>
  <c r="S5123" i="5"/>
  <c r="T5123" i="5" s="1"/>
  <c r="R5123" i="5"/>
  <c r="Q5123" i="5"/>
  <c r="K5123" i="5"/>
  <c r="R5122" i="5"/>
  <c r="S5122" i="5" s="1"/>
  <c r="T5122" i="5" s="1"/>
  <c r="Q5122" i="5"/>
  <c r="K5122" i="5"/>
  <c r="S5121" i="5"/>
  <c r="T5121" i="5" s="1"/>
  <c r="R5121" i="5"/>
  <c r="Q5121" i="5"/>
  <c r="K5121" i="5"/>
  <c r="R5120" i="5"/>
  <c r="S5120" i="5" s="1"/>
  <c r="T5120" i="5" s="1"/>
  <c r="Q5120" i="5"/>
  <c r="K5120" i="5"/>
  <c r="S5119" i="5"/>
  <c r="T5119" i="5" s="1"/>
  <c r="R5119" i="5"/>
  <c r="Q5119" i="5"/>
  <c r="K5119" i="5"/>
  <c r="R5118" i="5"/>
  <c r="S5118" i="5" s="1"/>
  <c r="T5118" i="5" s="1"/>
  <c r="Q5118" i="5"/>
  <c r="K5118" i="5"/>
  <c r="S5117" i="5"/>
  <c r="T5117" i="5" s="1"/>
  <c r="R5117" i="5"/>
  <c r="Q5117" i="5"/>
  <c r="K5117" i="5"/>
  <c r="R5116" i="5"/>
  <c r="S5116" i="5" s="1"/>
  <c r="T5116" i="5" s="1"/>
  <c r="Q5116" i="5"/>
  <c r="K5116" i="5"/>
  <c r="S5115" i="5"/>
  <c r="T5115" i="5" s="1"/>
  <c r="R5115" i="5"/>
  <c r="Q5115" i="5"/>
  <c r="K5115" i="5"/>
  <c r="R5114" i="5"/>
  <c r="S5114" i="5" s="1"/>
  <c r="T5114" i="5" s="1"/>
  <c r="Q5114" i="5"/>
  <c r="K5114" i="5"/>
  <c r="S5113" i="5"/>
  <c r="T5113" i="5" s="1"/>
  <c r="R5113" i="5"/>
  <c r="Q5113" i="5"/>
  <c r="K5113" i="5"/>
  <c r="R5112" i="5"/>
  <c r="S5112" i="5" s="1"/>
  <c r="T5112" i="5" s="1"/>
  <c r="Q5112" i="5"/>
  <c r="K5112" i="5"/>
  <c r="S5111" i="5"/>
  <c r="T5111" i="5" s="1"/>
  <c r="R5111" i="5"/>
  <c r="Q5111" i="5"/>
  <c r="K5111" i="5"/>
  <c r="R5110" i="5"/>
  <c r="S5110" i="5" s="1"/>
  <c r="T5110" i="5" s="1"/>
  <c r="Q5110" i="5"/>
  <c r="K5110" i="5"/>
  <c r="S5109" i="5"/>
  <c r="T5109" i="5" s="1"/>
  <c r="R5109" i="5"/>
  <c r="Q5109" i="5"/>
  <c r="K5109" i="5"/>
  <c r="R5108" i="5"/>
  <c r="S5108" i="5" s="1"/>
  <c r="T5108" i="5" s="1"/>
  <c r="Q5108" i="5"/>
  <c r="K5108" i="5"/>
  <c r="S5107" i="5"/>
  <c r="T5107" i="5" s="1"/>
  <c r="R5107" i="5"/>
  <c r="Q5107" i="5"/>
  <c r="K5107" i="5"/>
  <c r="R5106" i="5"/>
  <c r="S5106" i="5" s="1"/>
  <c r="T5106" i="5" s="1"/>
  <c r="Q5106" i="5"/>
  <c r="K5106" i="5"/>
  <c r="S5105" i="5"/>
  <c r="T5105" i="5" s="1"/>
  <c r="R5105" i="5"/>
  <c r="Q5105" i="5"/>
  <c r="K5105" i="5"/>
  <c r="R5104" i="5"/>
  <c r="S5104" i="5" s="1"/>
  <c r="T5104" i="5" s="1"/>
  <c r="Q5104" i="5"/>
  <c r="K5104" i="5"/>
  <c r="S5103" i="5"/>
  <c r="T5103" i="5" s="1"/>
  <c r="R5103" i="5"/>
  <c r="Q5103" i="5"/>
  <c r="K5103" i="5"/>
  <c r="R5102" i="5"/>
  <c r="S5102" i="5" s="1"/>
  <c r="T5102" i="5" s="1"/>
  <c r="Q5102" i="5"/>
  <c r="K5102" i="5"/>
  <c r="S5101" i="5"/>
  <c r="T5101" i="5" s="1"/>
  <c r="R5101" i="5"/>
  <c r="Q5101" i="5"/>
  <c r="K5101" i="5"/>
  <c r="R5100" i="5"/>
  <c r="S5100" i="5" s="1"/>
  <c r="T5100" i="5" s="1"/>
  <c r="Q5100" i="5"/>
  <c r="K5100" i="5"/>
  <c r="S5099" i="5"/>
  <c r="T5099" i="5" s="1"/>
  <c r="R5099" i="5"/>
  <c r="Q5099" i="5"/>
  <c r="K5099" i="5"/>
  <c r="R5098" i="5"/>
  <c r="S5098" i="5" s="1"/>
  <c r="T5098" i="5" s="1"/>
  <c r="Q5098" i="5"/>
  <c r="K5098" i="5"/>
  <c r="S5097" i="5"/>
  <c r="T5097" i="5" s="1"/>
  <c r="R5097" i="5"/>
  <c r="Q5097" i="5"/>
  <c r="K5097" i="5"/>
  <c r="R5096" i="5"/>
  <c r="S5096" i="5" s="1"/>
  <c r="T5096" i="5" s="1"/>
  <c r="Q5096" i="5"/>
  <c r="K5096" i="5"/>
  <c r="S5095" i="5"/>
  <c r="T5095" i="5" s="1"/>
  <c r="R5095" i="5"/>
  <c r="Q5095" i="5"/>
  <c r="K5095" i="5"/>
  <c r="R5094" i="5"/>
  <c r="S5094" i="5" s="1"/>
  <c r="T5094" i="5" s="1"/>
  <c r="Q5094" i="5"/>
  <c r="K5094" i="5"/>
  <c r="S5093" i="5"/>
  <c r="T5093" i="5" s="1"/>
  <c r="R5093" i="5"/>
  <c r="Q5093" i="5"/>
  <c r="K5093" i="5"/>
  <c r="R5092" i="5"/>
  <c r="S5092" i="5" s="1"/>
  <c r="T5092" i="5" s="1"/>
  <c r="Q5092" i="5"/>
  <c r="K5092" i="5"/>
  <c r="S5091" i="5"/>
  <c r="T5091" i="5" s="1"/>
  <c r="R5091" i="5"/>
  <c r="Q5091" i="5"/>
  <c r="K5091" i="5"/>
  <c r="R5090" i="5"/>
  <c r="S5090" i="5" s="1"/>
  <c r="T5090" i="5" s="1"/>
  <c r="Q5090" i="5"/>
  <c r="K5090" i="5"/>
  <c r="S5089" i="5"/>
  <c r="T5089" i="5" s="1"/>
  <c r="R5089" i="5"/>
  <c r="Q5089" i="5"/>
  <c r="K5089" i="5"/>
  <c r="R5088" i="5"/>
  <c r="S5088" i="5" s="1"/>
  <c r="T5088" i="5" s="1"/>
  <c r="Q5088" i="5"/>
  <c r="K5088" i="5"/>
  <c r="S5087" i="5"/>
  <c r="T5087" i="5" s="1"/>
  <c r="R5087" i="5"/>
  <c r="Q5087" i="5"/>
  <c r="K5087" i="5"/>
  <c r="R5086" i="5"/>
  <c r="S5086" i="5" s="1"/>
  <c r="T5086" i="5" s="1"/>
  <c r="Q5086" i="5"/>
  <c r="K5086" i="5"/>
  <c r="S5085" i="5"/>
  <c r="T5085" i="5" s="1"/>
  <c r="R5085" i="5"/>
  <c r="Q5085" i="5"/>
  <c r="K5085" i="5"/>
  <c r="R5084" i="5"/>
  <c r="S5084" i="5" s="1"/>
  <c r="T5084" i="5" s="1"/>
  <c r="Q5084" i="5"/>
  <c r="K5084" i="5"/>
  <c r="S5083" i="5"/>
  <c r="T5083" i="5" s="1"/>
  <c r="R5083" i="5"/>
  <c r="Q5083" i="5"/>
  <c r="K5083" i="5"/>
  <c r="R5082" i="5"/>
  <c r="S5082" i="5" s="1"/>
  <c r="T5082" i="5" s="1"/>
  <c r="Q5082" i="5"/>
  <c r="K5082" i="5"/>
  <c r="S5081" i="5"/>
  <c r="T5081" i="5" s="1"/>
  <c r="R5081" i="5"/>
  <c r="Q5081" i="5"/>
  <c r="K5081" i="5"/>
  <c r="R5080" i="5"/>
  <c r="S5080" i="5" s="1"/>
  <c r="T5080" i="5" s="1"/>
  <c r="Q5080" i="5"/>
  <c r="K5080" i="5"/>
  <c r="S5079" i="5"/>
  <c r="T5079" i="5" s="1"/>
  <c r="R5079" i="5"/>
  <c r="Q5079" i="5"/>
  <c r="K5079" i="5"/>
  <c r="R5078" i="5"/>
  <c r="S5078" i="5" s="1"/>
  <c r="T5078" i="5" s="1"/>
  <c r="Q5078" i="5"/>
  <c r="K5078" i="5"/>
  <c r="S5077" i="5"/>
  <c r="T5077" i="5" s="1"/>
  <c r="R5077" i="5"/>
  <c r="Q5077" i="5"/>
  <c r="K5077" i="5"/>
  <c r="R5076" i="5"/>
  <c r="S5076" i="5" s="1"/>
  <c r="T5076" i="5" s="1"/>
  <c r="Q5076" i="5"/>
  <c r="K5076" i="5"/>
  <c r="S5075" i="5"/>
  <c r="T5075" i="5" s="1"/>
  <c r="R5075" i="5"/>
  <c r="Q5075" i="5"/>
  <c r="K5075" i="5"/>
  <c r="R5074" i="5"/>
  <c r="S5074" i="5" s="1"/>
  <c r="T5074" i="5" s="1"/>
  <c r="Q5074" i="5"/>
  <c r="K5074" i="5"/>
  <c r="S5073" i="5"/>
  <c r="T5073" i="5" s="1"/>
  <c r="R5073" i="5"/>
  <c r="Q5073" i="5"/>
  <c r="K5073" i="5"/>
  <c r="R5072" i="5"/>
  <c r="S5072" i="5" s="1"/>
  <c r="T5072" i="5" s="1"/>
  <c r="Q5072" i="5"/>
  <c r="K5072" i="5"/>
  <c r="S5071" i="5"/>
  <c r="T5071" i="5" s="1"/>
  <c r="R5071" i="5"/>
  <c r="Q5071" i="5"/>
  <c r="K5071" i="5"/>
  <c r="R5070" i="5"/>
  <c r="S5070" i="5" s="1"/>
  <c r="T5070" i="5" s="1"/>
  <c r="Q5070" i="5"/>
  <c r="K5070" i="5"/>
  <c r="S5069" i="5"/>
  <c r="T5069" i="5" s="1"/>
  <c r="R5069" i="5"/>
  <c r="Q5069" i="5"/>
  <c r="K5069" i="5"/>
  <c r="R5068" i="5"/>
  <c r="S5068" i="5" s="1"/>
  <c r="T5068" i="5" s="1"/>
  <c r="Q5068" i="5"/>
  <c r="K5068" i="5"/>
  <c r="S5067" i="5"/>
  <c r="T5067" i="5" s="1"/>
  <c r="R5067" i="5"/>
  <c r="Q5067" i="5"/>
  <c r="K5067" i="5"/>
  <c r="R5066" i="5"/>
  <c r="S5066" i="5" s="1"/>
  <c r="T5066" i="5" s="1"/>
  <c r="Q5066" i="5"/>
  <c r="K5066" i="5"/>
  <c r="S5065" i="5"/>
  <c r="T5065" i="5" s="1"/>
  <c r="R5065" i="5"/>
  <c r="Q5065" i="5"/>
  <c r="K5065" i="5"/>
  <c r="R5064" i="5"/>
  <c r="S5064" i="5" s="1"/>
  <c r="T5064" i="5" s="1"/>
  <c r="Q5064" i="5"/>
  <c r="K5064" i="5"/>
  <c r="S5063" i="5"/>
  <c r="T5063" i="5" s="1"/>
  <c r="R5063" i="5"/>
  <c r="Q5063" i="5"/>
  <c r="K5063" i="5"/>
  <c r="R5062" i="5"/>
  <c r="S5062" i="5" s="1"/>
  <c r="T5062" i="5" s="1"/>
  <c r="Q5062" i="5"/>
  <c r="K5062" i="5"/>
  <c r="S5061" i="5"/>
  <c r="T5061" i="5" s="1"/>
  <c r="R5061" i="5"/>
  <c r="Q5061" i="5"/>
  <c r="K5061" i="5"/>
  <c r="R5060" i="5"/>
  <c r="S5060" i="5" s="1"/>
  <c r="T5060" i="5" s="1"/>
  <c r="Q5060" i="5"/>
  <c r="K5060" i="5"/>
  <c r="S5059" i="5"/>
  <c r="T5059" i="5" s="1"/>
  <c r="R5059" i="5"/>
  <c r="Q5059" i="5"/>
  <c r="K5059" i="5"/>
  <c r="R5058" i="5"/>
  <c r="S5058" i="5" s="1"/>
  <c r="T5058" i="5" s="1"/>
  <c r="Q5058" i="5"/>
  <c r="K5058" i="5"/>
  <c r="S5057" i="5"/>
  <c r="T5057" i="5" s="1"/>
  <c r="R5057" i="5"/>
  <c r="Q5057" i="5"/>
  <c r="K5057" i="5"/>
  <c r="R5056" i="5"/>
  <c r="S5056" i="5" s="1"/>
  <c r="T5056" i="5" s="1"/>
  <c r="Q5056" i="5"/>
  <c r="K5056" i="5"/>
  <c r="S5055" i="5"/>
  <c r="T5055" i="5" s="1"/>
  <c r="R5055" i="5"/>
  <c r="Q5055" i="5"/>
  <c r="K5055" i="5"/>
  <c r="R5054" i="5"/>
  <c r="S5054" i="5" s="1"/>
  <c r="T5054" i="5" s="1"/>
  <c r="Q5054" i="5"/>
  <c r="K5054" i="5"/>
  <c r="S5053" i="5"/>
  <c r="T5053" i="5" s="1"/>
  <c r="R5053" i="5"/>
  <c r="Q5053" i="5"/>
  <c r="K5053" i="5"/>
  <c r="R5052" i="5"/>
  <c r="S5052" i="5" s="1"/>
  <c r="T5052" i="5" s="1"/>
  <c r="Q5052" i="5"/>
  <c r="K5052" i="5"/>
  <c r="R5051" i="5"/>
  <c r="S5051" i="5" s="1"/>
  <c r="T5051" i="5" s="1"/>
  <c r="Q5051" i="5"/>
  <c r="K5051" i="5"/>
  <c r="S5050" i="5"/>
  <c r="T5050" i="5" s="1"/>
  <c r="R5050" i="5"/>
  <c r="Q5050" i="5"/>
  <c r="K5050" i="5"/>
  <c r="R5049" i="5"/>
  <c r="S5049" i="5" s="1"/>
  <c r="T5049" i="5" s="1"/>
  <c r="Q5049" i="5"/>
  <c r="K5049" i="5"/>
  <c r="R5048" i="5"/>
  <c r="S5048" i="5" s="1"/>
  <c r="T5048" i="5" s="1"/>
  <c r="Q5048" i="5"/>
  <c r="K5048" i="5"/>
  <c r="R5047" i="5"/>
  <c r="S5047" i="5" s="1"/>
  <c r="T5047" i="5" s="1"/>
  <c r="Q5047" i="5"/>
  <c r="K5047" i="5"/>
  <c r="R5046" i="5"/>
  <c r="S5046" i="5" s="1"/>
  <c r="T5046" i="5" s="1"/>
  <c r="Q5046" i="5"/>
  <c r="K5046" i="5"/>
  <c r="R5045" i="5"/>
  <c r="S5045" i="5" s="1"/>
  <c r="T5045" i="5" s="1"/>
  <c r="Q5045" i="5"/>
  <c r="K5045" i="5"/>
  <c r="R5044" i="5"/>
  <c r="S5044" i="5" s="1"/>
  <c r="T5044" i="5" s="1"/>
  <c r="Q5044" i="5"/>
  <c r="K5044" i="5"/>
  <c r="R5043" i="5"/>
  <c r="S5043" i="5" s="1"/>
  <c r="T5043" i="5" s="1"/>
  <c r="Q5043" i="5"/>
  <c r="K5043" i="5"/>
  <c r="R5042" i="5"/>
  <c r="S5042" i="5" s="1"/>
  <c r="T5042" i="5" s="1"/>
  <c r="Q5042" i="5"/>
  <c r="K5042" i="5"/>
  <c r="R5041" i="5"/>
  <c r="S5041" i="5" s="1"/>
  <c r="T5041" i="5" s="1"/>
  <c r="Q5041" i="5"/>
  <c r="K5041" i="5"/>
  <c r="R5040" i="5"/>
  <c r="S5040" i="5" s="1"/>
  <c r="T5040" i="5" s="1"/>
  <c r="Q5040" i="5"/>
  <c r="K5040" i="5"/>
  <c r="R5039" i="5"/>
  <c r="S5039" i="5" s="1"/>
  <c r="T5039" i="5" s="1"/>
  <c r="Q5039" i="5"/>
  <c r="K5039" i="5"/>
  <c r="R5038" i="5"/>
  <c r="S5038" i="5" s="1"/>
  <c r="T5038" i="5" s="1"/>
  <c r="Q5038" i="5"/>
  <c r="K5038" i="5"/>
  <c r="R5037" i="5"/>
  <c r="S5037" i="5" s="1"/>
  <c r="T5037" i="5" s="1"/>
  <c r="Q5037" i="5"/>
  <c r="K5037" i="5"/>
  <c r="R5036" i="5"/>
  <c r="S5036" i="5" s="1"/>
  <c r="T5036" i="5" s="1"/>
  <c r="Q5036" i="5"/>
  <c r="K5036" i="5"/>
  <c r="R5035" i="5"/>
  <c r="S5035" i="5" s="1"/>
  <c r="T5035" i="5" s="1"/>
  <c r="Q5035" i="5"/>
  <c r="K5035" i="5"/>
  <c r="S5034" i="5"/>
  <c r="T5034" i="5" s="1"/>
  <c r="R5034" i="5"/>
  <c r="Q5034" i="5"/>
  <c r="K5034" i="5"/>
  <c r="R5033" i="5"/>
  <c r="S5033" i="5" s="1"/>
  <c r="T5033" i="5" s="1"/>
  <c r="Q5033" i="5"/>
  <c r="K5033" i="5"/>
  <c r="S5032" i="5"/>
  <c r="T5032" i="5" s="1"/>
  <c r="R5032" i="5"/>
  <c r="Q5032" i="5"/>
  <c r="K5032" i="5"/>
  <c r="R5031" i="5"/>
  <c r="S5031" i="5" s="1"/>
  <c r="T5031" i="5" s="1"/>
  <c r="Q5031" i="5"/>
  <c r="K5031" i="5"/>
  <c r="S5030" i="5"/>
  <c r="T5030" i="5" s="1"/>
  <c r="R5030" i="5"/>
  <c r="Q5030" i="5"/>
  <c r="K5030" i="5"/>
  <c r="R5029" i="5"/>
  <c r="S5029" i="5" s="1"/>
  <c r="T5029" i="5" s="1"/>
  <c r="Q5029" i="5"/>
  <c r="K5029" i="5"/>
  <c r="S5028" i="5"/>
  <c r="T5028" i="5" s="1"/>
  <c r="R5028" i="5"/>
  <c r="Q5028" i="5"/>
  <c r="K5028" i="5"/>
  <c r="R5027" i="5"/>
  <c r="S5027" i="5" s="1"/>
  <c r="T5027" i="5" s="1"/>
  <c r="Q5027" i="5"/>
  <c r="K5027" i="5"/>
  <c r="S5026" i="5"/>
  <c r="T5026" i="5" s="1"/>
  <c r="R5026" i="5"/>
  <c r="Q5026" i="5"/>
  <c r="K5026" i="5"/>
  <c r="R5025" i="5"/>
  <c r="S5025" i="5" s="1"/>
  <c r="T5025" i="5" s="1"/>
  <c r="Q5025" i="5"/>
  <c r="K5025" i="5"/>
  <c r="S5024" i="5"/>
  <c r="T5024" i="5" s="1"/>
  <c r="R5024" i="5"/>
  <c r="Q5024" i="5"/>
  <c r="K5024" i="5"/>
  <c r="R5023" i="5"/>
  <c r="S5023" i="5" s="1"/>
  <c r="T5023" i="5" s="1"/>
  <c r="Q5023" i="5"/>
  <c r="K5023" i="5"/>
  <c r="S5022" i="5"/>
  <c r="T5022" i="5" s="1"/>
  <c r="R5022" i="5"/>
  <c r="Q5022" i="5"/>
  <c r="K5022" i="5"/>
  <c r="R5021" i="5"/>
  <c r="S5021" i="5" s="1"/>
  <c r="T5021" i="5" s="1"/>
  <c r="Q5021" i="5"/>
  <c r="K5021" i="5"/>
  <c r="S5020" i="5"/>
  <c r="T5020" i="5" s="1"/>
  <c r="R5020" i="5"/>
  <c r="Q5020" i="5"/>
  <c r="K5020" i="5"/>
  <c r="R5019" i="5"/>
  <c r="S5019" i="5" s="1"/>
  <c r="T5019" i="5" s="1"/>
  <c r="Q5019" i="5"/>
  <c r="K5019" i="5"/>
  <c r="S5018" i="5"/>
  <c r="T5018" i="5" s="1"/>
  <c r="R5018" i="5"/>
  <c r="Q5018" i="5"/>
  <c r="K5018" i="5"/>
  <c r="R5017" i="5"/>
  <c r="S5017" i="5" s="1"/>
  <c r="T5017" i="5" s="1"/>
  <c r="Q5017" i="5"/>
  <c r="K5017" i="5"/>
  <c r="S5016" i="5"/>
  <c r="T5016" i="5" s="1"/>
  <c r="R5016" i="5"/>
  <c r="Q5016" i="5"/>
  <c r="K5016" i="5"/>
  <c r="R5015" i="5"/>
  <c r="S5015" i="5" s="1"/>
  <c r="T5015" i="5" s="1"/>
  <c r="Q5015" i="5"/>
  <c r="K5015" i="5"/>
  <c r="S5014" i="5"/>
  <c r="T5014" i="5" s="1"/>
  <c r="R5014" i="5"/>
  <c r="Q5014" i="5"/>
  <c r="K5014" i="5"/>
  <c r="R5013" i="5"/>
  <c r="S5013" i="5" s="1"/>
  <c r="T5013" i="5" s="1"/>
  <c r="Q5013" i="5"/>
  <c r="K5013" i="5"/>
  <c r="S5012" i="5"/>
  <c r="T5012" i="5" s="1"/>
  <c r="R5012" i="5"/>
  <c r="Q5012" i="5"/>
  <c r="K5012" i="5"/>
  <c r="R5011" i="5"/>
  <c r="S5011" i="5" s="1"/>
  <c r="T5011" i="5" s="1"/>
  <c r="Q5011" i="5"/>
  <c r="K5011" i="5"/>
  <c r="S5010" i="5"/>
  <c r="T5010" i="5" s="1"/>
  <c r="R5010" i="5"/>
  <c r="Q5010" i="5"/>
  <c r="K5010" i="5"/>
  <c r="R5009" i="5"/>
  <c r="S5009" i="5" s="1"/>
  <c r="T5009" i="5" s="1"/>
  <c r="Q5009" i="5"/>
  <c r="K5009" i="5"/>
  <c r="S5008" i="5"/>
  <c r="T5008" i="5" s="1"/>
  <c r="R5008" i="5"/>
  <c r="Q5008" i="5"/>
  <c r="K5008" i="5"/>
  <c r="R5007" i="5"/>
  <c r="S5007" i="5" s="1"/>
  <c r="T5007" i="5" s="1"/>
  <c r="Q5007" i="5"/>
  <c r="K5007" i="5"/>
  <c r="S5006" i="5"/>
  <c r="T5006" i="5" s="1"/>
  <c r="R5006" i="5"/>
  <c r="Q5006" i="5"/>
  <c r="K5006" i="5"/>
  <c r="R5005" i="5"/>
  <c r="S5005" i="5" s="1"/>
  <c r="T5005" i="5" s="1"/>
  <c r="Q5005" i="5"/>
  <c r="K5005" i="5"/>
  <c r="S5004" i="5"/>
  <c r="T5004" i="5" s="1"/>
  <c r="R5004" i="5"/>
  <c r="Q5004" i="5"/>
  <c r="K5004" i="5"/>
  <c r="R5003" i="5"/>
  <c r="S5003" i="5" s="1"/>
  <c r="T5003" i="5" s="1"/>
  <c r="Q5003" i="5"/>
  <c r="K5003" i="5"/>
  <c r="S5002" i="5"/>
  <c r="T5002" i="5" s="1"/>
  <c r="R5002" i="5"/>
  <c r="Q5002" i="5"/>
  <c r="K5002" i="5"/>
  <c r="R5001" i="5"/>
  <c r="S5001" i="5" s="1"/>
  <c r="T5001" i="5" s="1"/>
  <c r="Q5001" i="5"/>
  <c r="K5001" i="5"/>
  <c r="S5000" i="5"/>
  <c r="T5000" i="5" s="1"/>
  <c r="R5000" i="5"/>
  <c r="Q5000" i="5"/>
  <c r="K5000" i="5"/>
  <c r="R4999" i="5"/>
  <c r="S4999" i="5" s="1"/>
  <c r="T4999" i="5" s="1"/>
  <c r="Q4999" i="5"/>
  <c r="K4999" i="5"/>
  <c r="S4998" i="5"/>
  <c r="T4998" i="5" s="1"/>
  <c r="R4998" i="5"/>
  <c r="Q4998" i="5"/>
  <c r="K4998" i="5"/>
  <c r="R4997" i="5"/>
  <c r="S4997" i="5" s="1"/>
  <c r="T4997" i="5" s="1"/>
  <c r="Q4997" i="5"/>
  <c r="K4997" i="5"/>
  <c r="S4996" i="5"/>
  <c r="T4996" i="5" s="1"/>
  <c r="R4996" i="5"/>
  <c r="Q4996" i="5"/>
  <c r="K4996" i="5"/>
  <c r="R4995" i="5"/>
  <c r="S4995" i="5" s="1"/>
  <c r="T4995" i="5" s="1"/>
  <c r="Q4995" i="5"/>
  <c r="K4995" i="5"/>
  <c r="S4994" i="5"/>
  <c r="T4994" i="5" s="1"/>
  <c r="R4994" i="5"/>
  <c r="Q4994" i="5"/>
  <c r="K4994" i="5"/>
  <c r="R4993" i="5"/>
  <c r="S4993" i="5" s="1"/>
  <c r="T4993" i="5" s="1"/>
  <c r="Q4993" i="5"/>
  <c r="K4993" i="5"/>
  <c r="S4992" i="5"/>
  <c r="T4992" i="5" s="1"/>
  <c r="R4992" i="5"/>
  <c r="Q4992" i="5"/>
  <c r="K4992" i="5"/>
  <c r="R4991" i="5"/>
  <c r="S4991" i="5" s="1"/>
  <c r="T4991" i="5" s="1"/>
  <c r="Q4991" i="5"/>
  <c r="K4991" i="5"/>
  <c r="S4990" i="5"/>
  <c r="T4990" i="5" s="1"/>
  <c r="R4990" i="5"/>
  <c r="Q4990" i="5"/>
  <c r="K4990" i="5"/>
  <c r="R4989" i="5"/>
  <c r="S4989" i="5" s="1"/>
  <c r="T4989" i="5" s="1"/>
  <c r="Q4989" i="5"/>
  <c r="K4989" i="5"/>
  <c r="S4988" i="5"/>
  <c r="T4988" i="5" s="1"/>
  <c r="R4988" i="5"/>
  <c r="Q4988" i="5"/>
  <c r="K4988" i="5"/>
  <c r="R4987" i="5"/>
  <c r="S4987" i="5" s="1"/>
  <c r="T4987" i="5" s="1"/>
  <c r="Q4987" i="5"/>
  <c r="K4987" i="5"/>
  <c r="S4986" i="5"/>
  <c r="T4986" i="5" s="1"/>
  <c r="R4986" i="5"/>
  <c r="Q4986" i="5"/>
  <c r="K4986" i="5"/>
  <c r="R4985" i="5"/>
  <c r="S4985" i="5" s="1"/>
  <c r="T4985" i="5" s="1"/>
  <c r="Q4985" i="5"/>
  <c r="K4985" i="5"/>
  <c r="S4984" i="5"/>
  <c r="T4984" i="5" s="1"/>
  <c r="R4984" i="5"/>
  <c r="Q4984" i="5"/>
  <c r="K4984" i="5"/>
  <c r="R4983" i="5"/>
  <c r="S4983" i="5" s="1"/>
  <c r="T4983" i="5" s="1"/>
  <c r="Q4983" i="5"/>
  <c r="K4983" i="5"/>
  <c r="S4982" i="5"/>
  <c r="T4982" i="5" s="1"/>
  <c r="R4982" i="5"/>
  <c r="Q4982" i="5"/>
  <c r="K4982" i="5"/>
  <c r="R4981" i="5"/>
  <c r="S4981" i="5" s="1"/>
  <c r="T4981" i="5" s="1"/>
  <c r="Q4981" i="5"/>
  <c r="K4981" i="5"/>
  <c r="S4980" i="5"/>
  <c r="T4980" i="5" s="1"/>
  <c r="R4980" i="5"/>
  <c r="Q4980" i="5"/>
  <c r="K4980" i="5"/>
  <c r="R4979" i="5"/>
  <c r="S4979" i="5" s="1"/>
  <c r="T4979" i="5" s="1"/>
  <c r="Q4979" i="5"/>
  <c r="K4979" i="5"/>
  <c r="S4978" i="5"/>
  <c r="T4978" i="5" s="1"/>
  <c r="R4978" i="5"/>
  <c r="Q4978" i="5"/>
  <c r="K4978" i="5"/>
  <c r="R4977" i="5"/>
  <c r="S4977" i="5" s="1"/>
  <c r="T4977" i="5" s="1"/>
  <c r="Q4977" i="5"/>
  <c r="K4977" i="5"/>
  <c r="S4976" i="5"/>
  <c r="T4976" i="5" s="1"/>
  <c r="R4976" i="5"/>
  <c r="Q4976" i="5"/>
  <c r="K4976" i="5"/>
  <c r="R4975" i="5"/>
  <c r="S4975" i="5" s="1"/>
  <c r="T4975" i="5" s="1"/>
  <c r="Q4975" i="5"/>
  <c r="K4975" i="5"/>
  <c r="S4974" i="5"/>
  <c r="T4974" i="5" s="1"/>
  <c r="R4974" i="5"/>
  <c r="Q4974" i="5"/>
  <c r="K4974" i="5"/>
  <c r="R4973" i="5"/>
  <c r="S4973" i="5" s="1"/>
  <c r="T4973" i="5" s="1"/>
  <c r="Q4973" i="5"/>
  <c r="K4973" i="5"/>
  <c r="S4972" i="5"/>
  <c r="T4972" i="5" s="1"/>
  <c r="R4972" i="5"/>
  <c r="Q4972" i="5"/>
  <c r="K4972" i="5"/>
  <c r="R4971" i="5"/>
  <c r="S4971" i="5" s="1"/>
  <c r="T4971" i="5" s="1"/>
  <c r="Q4971" i="5"/>
  <c r="K4971" i="5"/>
  <c r="S4970" i="5"/>
  <c r="T4970" i="5" s="1"/>
  <c r="R4970" i="5"/>
  <c r="Q4970" i="5"/>
  <c r="K4970" i="5"/>
  <c r="R4969" i="5"/>
  <c r="S4969" i="5" s="1"/>
  <c r="T4969" i="5" s="1"/>
  <c r="Q4969" i="5"/>
  <c r="K4969" i="5"/>
  <c r="S4968" i="5"/>
  <c r="T4968" i="5" s="1"/>
  <c r="R4968" i="5"/>
  <c r="Q4968" i="5"/>
  <c r="K4968" i="5"/>
  <c r="R4967" i="5"/>
  <c r="S4967" i="5" s="1"/>
  <c r="T4967" i="5" s="1"/>
  <c r="Q4967" i="5"/>
  <c r="K4967" i="5"/>
  <c r="S4966" i="5"/>
  <c r="T4966" i="5" s="1"/>
  <c r="R4966" i="5"/>
  <c r="Q4966" i="5"/>
  <c r="K4966" i="5"/>
  <c r="R4965" i="5"/>
  <c r="S4965" i="5" s="1"/>
  <c r="T4965" i="5" s="1"/>
  <c r="Q4965" i="5"/>
  <c r="K4965" i="5"/>
  <c r="S4964" i="5"/>
  <c r="T4964" i="5" s="1"/>
  <c r="R4964" i="5"/>
  <c r="Q4964" i="5"/>
  <c r="K4964" i="5"/>
  <c r="R4963" i="5"/>
  <c r="S4963" i="5" s="1"/>
  <c r="T4963" i="5" s="1"/>
  <c r="Q4963" i="5"/>
  <c r="K4963" i="5"/>
  <c r="S4962" i="5"/>
  <c r="T4962" i="5" s="1"/>
  <c r="R4962" i="5"/>
  <c r="Q4962" i="5"/>
  <c r="K4962" i="5"/>
  <c r="R4961" i="5"/>
  <c r="S4961" i="5" s="1"/>
  <c r="T4961" i="5" s="1"/>
  <c r="Q4961" i="5"/>
  <c r="K4961" i="5"/>
  <c r="S4960" i="5"/>
  <c r="T4960" i="5" s="1"/>
  <c r="R4960" i="5"/>
  <c r="Q4960" i="5"/>
  <c r="K4960" i="5"/>
  <c r="R4959" i="5"/>
  <c r="S4959" i="5" s="1"/>
  <c r="T4959" i="5" s="1"/>
  <c r="Q4959" i="5"/>
  <c r="K4959" i="5"/>
  <c r="S4958" i="5"/>
  <c r="T4958" i="5" s="1"/>
  <c r="R4958" i="5"/>
  <c r="Q4958" i="5"/>
  <c r="K4958" i="5"/>
  <c r="R4957" i="5"/>
  <c r="S4957" i="5" s="1"/>
  <c r="T4957" i="5" s="1"/>
  <c r="Q4957" i="5"/>
  <c r="K4957" i="5"/>
  <c r="S4956" i="5"/>
  <c r="T4956" i="5" s="1"/>
  <c r="R4956" i="5"/>
  <c r="Q4956" i="5"/>
  <c r="K4956" i="5"/>
  <c r="R4955" i="5"/>
  <c r="S4955" i="5" s="1"/>
  <c r="T4955" i="5" s="1"/>
  <c r="Q4955" i="5"/>
  <c r="K4955" i="5"/>
  <c r="S4954" i="5"/>
  <c r="T4954" i="5" s="1"/>
  <c r="R4954" i="5"/>
  <c r="Q4954" i="5"/>
  <c r="K4954" i="5"/>
  <c r="R4953" i="5"/>
  <c r="S4953" i="5" s="1"/>
  <c r="T4953" i="5" s="1"/>
  <c r="Q4953" i="5"/>
  <c r="K4953" i="5"/>
  <c r="S4952" i="5"/>
  <c r="T4952" i="5" s="1"/>
  <c r="R4952" i="5"/>
  <c r="Q4952" i="5"/>
  <c r="K4952" i="5"/>
  <c r="R4951" i="5"/>
  <c r="S4951" i="5" s="1"/>
  <c r="T4951" i="5" s="1"/>
  <c r="Q4951" i="5"/>
  <c r="K4951" i="5"/>
  <c r="S4950" i="5"/>
  <c r="T4950" i="5" s="1"/>
  <c r="R4950" i="5"/>
  <c r="Q4950" i="5"/>
  <c r="K4950" i="5"/>
  <c r="R4949" i="5"/>
  <c r="S4949" i="5" s="1"/>
  <c r="T4949" i="5" s="1"/>
  <c r="Q4949" i="5"/>
  <c r="K4949" i="5"/>
  <c r="S4948" i="5"/>
  <c r="T4948" i="5" s="1"/>
  <c r="R4948" i="5"/>
  <c r="Q4948" i="5"/>
  <c r="K4948" i="5"/>
  <c r="R4947" i="5"/>
  <c r="S4947" i="5" s="1"/>
  <c r="T4947" i="5" s="1"/>
  <c r="Q4947" i="5"/>
  <c r="K4947" i="5"/>
  <c r="S4946" i="5"/>
  <c r="T4946" i="5" s="1"/>
  <c r="R4946" i="5"/>
  <c r="Q4946" i="5"/>
  <c r="K4946" i="5"/>
  <c r="R4945" i="5"/>
  <c r="S4945" i="5" s="1"/>
  <c r="T4945" i="5" s="1"/>
  <c r="Q4945" i="5"/>
  <c r="K4945" i="5"/>
  <c r="S4944" i="5"/>
  <c r="T4944" i="5" s="1"/>
  <c r="R4944" i="5"/>
  <c r="Q4944" i="5"/>
  <c r="K4944" i="5"/>
  <c r="R4943" i="5"/>
  <c r="S4943" i="5" s="1"/>
  <c r="T4943" i="5" s="1"/>
  <c r="Q4943" i="5"/>
  <c r="K4943" i="5"/>
  <c r="S4942" i="5"/>
  <c r="T4942" i="5" s="1"/>
  <c r="R4942" i="5"/>
  <c r="Q4942" i="5"/>
  <c r="K4942" i="5"/>
  <c r="R4941" i="5"/>
  <c r="S4941" i="5" s="1"/>
  <c r="T4941" i="5" s="1"/>
  <c r="Q4941" i="5"/>
  <c r="K4941" i="5"/>
  <c r="S4940" i="5"/>
  <c r="T4940" i="5" s="1"/>
  <c r="R4940" i="5"/>
  <c r="Q4940" i="5"/>
  <c r="K4940" i="5"/>
  <c r="R4939" i="5"/>
  <c r="S4939" i="5" s="1"/>
  <c r="T4939" i="5" s="1"/>
  <c r="Q4939" i="5"/>
  <c r="K4939" i="5"/>
  <c r="S4938" i="5"/>
  <c r="T4938" i="5" s="1"/>
  <c r="R4938" i="5"/>
  <c r="Q4938" i="5"/>
  <c r="K4938" i="5"/>
  <c r="R4937" i="5"/>
  <c r="S4937" i="5" s="1"/>
  <c r="T4937" i="5" s="1"/>
  <c r="Q4937" i="5"/>
  <c r="K4937" i="5"/>
  <c r="S4936" i="5"/>
  <c r="T4936" i="5" s="1"/>
  <c r="R4936" i="5"/>
  <c r="Q4936" i="5"/>
  <c r="K4936" i="5"/>
  <c r="R4935" i="5"/>
  <c r="S4935" i="5" s="1"/>
  <c r="T4935" i="5" s="1"/>
  <c r="Q4935" i="5"/>
  <c r="K4935" i="5"/>
  <c r="S4934" i="5"/>
  <c r="T4934" i="5" s="1"/>
  <c r="R4934" i="5"/>
  <c r="Q4934" i="5"/>
  <c r="K4934" i="5"/>
  <c r="R4933" i="5"/>
  <c r="S4933" i="5" s="1"/>
  <c r="T4933" i="5" s="1"/>
  <c r="Q4933" i="5"/>
  <c r="K4933" i="5"/>
  <c r="S4932" i="5"/>
  <c r="T4932" i="5" s="1"/>
  <c r="R4932" i="5"/>
  <c r="Q4932" i="5"/>
  <c r="K4932" i="5"/>
  <c r="R4931" i="5"/>
  <c r="S4931" i="5" s="1"/>
  <c r="T4931" i="5" s="1"/>
  <c r="Q4931" i="5"/>
  <c r="K4931" i="5"/>
  <c r="S4930" i="5"/>
  <c r="T4930" i="5" s="1"/>
  <c r="R4930" i="5"/>
  <c r="Q4930" i="5"/>
  <c r="K4930" i="5"/>
  <c r="R4929" i="5"/>
  <c r="S4929" i="5" s="1"/>
  <c r="T4929" i="5" s="1"/>
  <c r="Q4929" i="5"/>
  <c r="K4929" i="5"/>
  <c r="S4928" i="5"/>
  <c r="T4928" i="5" s="1"/>
  <c r="R4928" i="5"/>
  <c r="Q4928" i="5"/>
  <c r="K4928" i="5"/>
  <c r="R4927" i="5"/>
  <c r="S4927" i="5" s="1"/>
  <c r="T4927" i="5" s="1"/>
  <c r="Q4927" i="5"/>
  <c r="K4927" i="5"/>
  <c r="S4926" i="5"/>
  <c r="T4926" i="5" s="1"/>
  <c r="R4926" i="5"/>
  <c r="Q4926" i="5"/>
  <c r="K4926" i="5"/>
  <c r="R4925" i="5"/>
  <c r="S4925" i="5" s="1"/>
  <c r="T4925" i="5" s="1"/>
  <c r="Q4925" i="5"/>
  <c r="K4925" i="5"/>
  <c r="S4924" i="5"/>
  <c r="T4924" i="5" s="1"/>
  <c r="R4924" i="5"/>
  <c r="Q4924" i="5"/>
  <c r="K4924" i="5"/>
  <c r="R4923" i="5"/>
  <c r="S4923" i="5" s="1"/>
  <c r="T4923" i="5" s="1"/>
  <c r="Q4923" i="5"/>
  <c r="K4923" i="5"/>
  <c r="S4922" i="5"/>
  <c r="T4922" i="5" s="1"/>
  <c r="R4922" i="5"/>
  <c r="Q4922" i="5"/>
  <c r="K4922" i="5"/>
  <c r="R4921" i="5"/>
  <c r="S4921" i="5" s="1"/>
  <c r="T4921" i="5" s="1"/>
  <c r="Q4921" i="5"/>
  <c r="K4921" i="5"/>
  <c r="S4920" i="5"/>
  <c r="T4920" i="5" s="1"/>
  <c r="R4920" i="5"/>
  <c r="Q4920" i="5"/>
  <c r="K4920" i="5"/>
  <c r="R4919" i="5"/>
  <c r="S4919" i="5" s="1"/>
  <c r="T4919" i="5" s="1"/>
  <c r="Q4919" i="5"/>
  <c r="K4919" i="5"/>
  <c r="S4918" i="5"/>
  <c r="T4918" i="5" s="1"/>
  <c r="R4918" i="5"/>
  <c r="Q4918" i="5"/>
  <c r="K4918" i="5"/>
  <c r="R4917" i="5"/>
  <c r="S4917" i="5" s="1"/>
  <c r="T4917" i="5" s="1"/>
  <c r="Q4917" i="5"/>
  <c r="K4917" i="5"/>
  <c r="S4916" i="5"/>
  <c r="T4916" i="5" s="1"/>
  <c r="R4916" i="5"/>
  <c r="Q4916" i="5"/>
  <c r="K4916" i="5"/>
  <c r="R4915" i="5"/>
  <c r="S4915" i="5" s="1"/>
  <c r="T4915" i="5" s="1"/>
  <c r="Q4915" i="5"/>
  <c r="K4915" i="5"/>
  <c r="S4914" i="5"/>
  <c r="T4914" i="5" s="1"/>
  <c r="R4914" i="5"/>
  <c r="Q4914" i="5"/>
  <c r="K4914" i="5"/>
  <c r="R4913" i="5"/>
  <c r="S4913" i="5" s="1"/>
  <c r="T4913" i="5" s="1"/>
  <c r="Q4913" i="5"/>
  <c r="K4913" i="5"/>
  <c r="S4912" i="5"/>
  <c r="T4912" i="5" s="1"/>
  <c r="R4912" i="5"/>
  <c r="Q4912" i="5"/>
  <c r="K4912" i="5"/>
  <c r="R4911" i="5"/>
  <c r="S4911" i="5" s="1"/>
  <c r="T4911" i="5" s="1"/>
  <c r="Q4911" i="5"/>
  <c r="K4911" i="5"/>
  <c r="S4910" i="5"/>
  <c r="T4910" i="5" s="1"/>
  <c r="R4910" i="5"/>
  <c r="Q4910" i="5"/>
  <c r="K4910" i="5"/>
  <c r="R4909" i="5"/>
  <c r="S4909" i="5" s="1"/>
  <c r="T4909" i="5" s="1"/>
  <c r="Q4909" i="5"/>
  <c r="K4909" i="5"/>
  <c r="S4908" i="5"/>
  <c r="T4908" i="5" s="1"/>
  <c r="R4908" i="5"/>
  <c r="Q4908" i="5"/>
  <c r="K4908" i="5"/>
  <c r="T4907" i="5"/>
  <c r="R4907" i="5"/>
  <c r="S4907" i="5" s="1"/>
  <c r="Q4907" i="5"/>
  <c r="K4907" i="5"/>
  <c r="S4906" i="5"/>
  <c r="T4906" i="5" s="1"/>
  <c r="R4906" i="5"/>
  <c r="Q4906" i="5"/>
  <c r="K4906" i="5"/>
  <c r="T4905" i="5"/>
  <c r="R4905" i="5"/>
  <c r="S4905" i="5" s="1"/>
  <c r="Q4905" i="5"/>
  <c r="K4905" i="5"/>
  <c r="S4904" i="5"/>
  <c r="T4904" i="5" s="1"/>
  <c r="R4904" i="5"/>
  <c r="Q4904" i="5"/>
  <c r="K4904" i="5"/>
  <c r="T4903" i="5"/>
  <c r="R4903" i="5"/>
  <c r="S4903" i="5" s="1"/>
  <c r="Q4903" i="5"/>
  <c r="K4903" i="5"/>
  <c r="S4902" i="5"/>
  <c r="T4902" i="5" s="1"/>
  <c r="R4902" i="5"/>
  <c r="Q4902" i="5"/>
  <c r="K4902" i="5"/>
  <c r="T4901" i="5"/>
  <c r="R4901" i="5"/>
  <c r="S4901" i="5" s="1"/>
  <c r="Q4901" i="5"/>
  <c r="K4901" i="5"/>
  <c r="S4900" i="5"/>
  <c r="T4900" i="5" s="1"/>
  <c r="R4900" i="5"/>
  <c r="Q4900" i="5"/>
  <c r="K4900" i="5"/>
  <c r="T4899" i="5"/>
  <c r="R4899" i="5"/>
  <c r="S4899" i="5" s="1"/>
  <c r="Q4899" i="5"/>
  <c r="K4899" i="5"/>
  <c r="S4898" i="5"/>
  <c r="T4898" i="5" s="1"/>
  <c r="R4898" i="5"/>
  <c r="Q4898" i="5"/>
  <c r="K4898" i="5"/>
  <c r="T4897" i="5"/>
  <c r="R4897" i="5"/>
  <c r="S4897" i="5" s="1"/>
  <c r="Q4897" i="5"/>
  <c r="K4897" i="5"/>
  <c r="S4896" i="5"/>
  <c r="T4896" i="5" s="1"/>
  <c r="R4896" i="5"/>
  <c r="Q4896" i="5"/>
  <c r="K4896" i="5"/>
  <c r="T4895" i="5"/>
  <c r="R4895" i="5"/>
  <c r="S4895" i="5" s="1"/>
  <c r="Q4895" i="5"/>
  <c r="K4895" i="5"/>
  <c r="S4894" i="5"/>
  <c r="T4894" i="5" s="1"/>
  <c r="R4894" i="5"/>
  <c r="Q4894" i="5"/>
  <c r="K4894" i="5"/>
  <c r="T4893" i="5"/>
  <c r="R4893" i="5"/>
  <c r="S4893" i="5" s="1"/>
  <c r="Q4893" i="5"/>
  <c r="K4893" i="5"/>
  <c r="R4892" i="5"/>
  <c r="S4892" i="5" s="1"/>
  <c r="T4892" i="5" s="1"/>
  <c r="Q4892" i="5"/>
  <c r="K4892" i="5"/>
  <c r="S4891" i="5"/>
  <c r="T4891" i="5" s="1"/>
  <c r="R4891" i="5"/>
  <c r="Q4891" i="5"/>
  <c r="K4891" i="5"/>
  <c r="R4890" i="5"/>
  <c r="S4890" i="5" s="1"/>
  <c r="T4890" i="5" s="1"/>
  <c r="Q4890" i="5"/>
  <c r="K4890" i="5"/>
  <c r="S4889" i="5"/>
  <c r="T4889" i="5" s="1"/>
  <c r="R4889" i="5"/>
  <c r="Q4889" i="5"/>
  <c r="K4889" i="5"/>
  <c r="R4888" i="5"/>
  <c r="S4888" i="5" s="1"/>
  <c r="T4888" i="5" s="1"/>
  <c r="Q4888" i="5"/>
  <c r="K4888" i="5"/>
  <c r="S4887" i="5"/>
  <c r="T4887" i="5" s="1"/>
  <c r="R4887" i="5"/>
  <c r="Q4887" i="5"/>
  <c r="K4887" i="5"/>
  <c r="R4886" i="5"/>
  <c r="S4886" i="5" s="1"/>
  <c r="T4886" i="5" s="1"/>
  <c r="Q4886" i="5"/>
  <c r="K4886" i="5"/>
  <c r="S4885" i="5"/>
  <c r="T4885" i="5" s="1"/>
  <c r="R4885" i="5"/>
  <c r="Q4885" i="5"/>
  <c r="K4885" i="5"/>
  <c r="R4884" i="5"/>
  <c r="S4884" i="5" s="1"/>
  <c r="T4884" i="5" s="1"/>
  <c r="Q4884" i="5"/>
  <c r="K4884" i="5"/>
  <c r="S4883" i="5"/>
  <c r="T4883" i="5" s="1"/>
  <c r="R4883" i="5"/>
  <c r="Q4883" i="5"/>
  <c r="K4883" i="5"/>
  <c r="R4882" i="5"/>
  <c r="S4882" i="5" s="1"/>
  <c r="T4882" i="5" s="1"/>
  <c r="Q4882" i="5"/>
  <c r="K4882" i="5"/>
  <c r="S4881" i="5"/>
  <c r="T4881" i="5" s="1"/>
  <c r="R4881" i="5"/>
  <c r="Q4881" i="5"/>
  <c r="K4881" i="5"/>
  <c r="R4880" i="5"/>
  <c r="S4880" i="5" s="1"/>
  <c r="T4880" i="5" s="1"/>
  <c r="Q4880" i="5"/>
  <c r="K4880" i="5"/>
  <c r="S4879" i="5"/>
  <c r="T4879" i="5" s="1"/>
  <c r="R4879" i="5"/>
  <c r="Q4879" i="5"/>
  <c r="K4879" i="5"/>
  <c r="R4878" i="5"/>
  <c r="S4878" i="5" s="1"/>
  <c r="T4878" i="5" s="1"/>
  <c r="Q4878" i="5"/>
  <c r="K4878" i="5"/>
  <c r="S4877" i="5"/>
  <c r="T4877" i="5" s="1"/>
  <c r="R4877" i="5"/>
  <c r="Q4877" i="5"/>
  <c r="K4877" i="5"/>
  <c r="R4876" i="5"/>
  <c r="S4876" i="5" s="1"/>
  <c r="T4876" i="5" s="1"/>
  <c r="Q4876" i="5"/>
  <c r="K4876" i="5"/>
  <c r="S4875" i="5"/>
  <c r="T4875" i="5" s="1"/>
  <c r="R4875" i="5"/>
  <c r="Q4875" i="5"/>
  <c r="K4875" i="5"/>
  <c r="R4874" i="5"/>
  <c r="S4874" i="5" s="1"/>
  <c r="T4874" i="5" s="1"/>
  <c r="Q4874" i="5"/>
  <c r="K4874" i="5"/>
  <c r="S4873" i="5"/>
  <c r="T4873" i="5" s="1"/>
  <c r="R4873" i="5"/>
  <c r="Q4873" i="5"/>
  <c r="K4873" i="5"/>
  <c r="R4872" i="5"/>
  <c r="S4872" i="5" s="1"/>
  <c r="T4872" i="5" s="1"/>
  <c r="Q4872" i="5"/>
  <c r="K4872" i="5"/>
  <c r="S4871" i="5"/>
  <c r="T4871" i="5" s="1"/>
  <c r="R4871" i="5"/>
  <c r="Q4871" i="5"/>
  <c r="K4871" i="5"/>
  <c r="R4870" i="5"/>
  <c r="S4870" i="5" s="1"/>
  <c r="T4870" i="5" s="1"/>
  <c r="Q4870" i="5"/>
  <c r="K4870" i="5"/>
  <c r="S4869" i="5"/>
  <c r="T4869" i="5" s="1"/>
  <c r="R4869" i="5"/>
  <c r="Q4869" i="5"/>
  <c r="K4869" i="5"/>
  <c r="R4868" i="5"/>
  <c r="S4868" i="5" s="1"/>
  <c r="T4868" i="5" s="1"/>
  <c r="Q4868" i="5"/>
  <c r="K4868" i="5"/>
  <c r="S4867" i="5"/>
  <c r="T4867" i="5" s="1"/>
  <c r="R4867" i="5"/>
  <c r="Q4867" i="5"/>
  <c r="K4867" i="5"/>
  <c r="R4866" i="5"/>
  <c r="S4866" i="5" s="1"/>
  <c r="T4866" i="5" s="1"/>
  <c r="Q4866" i="5"/>
  <c r="K4866" i="5"/>
  <c r="S4865" i="5"/>
  <c r="T4865" i="5" s="1"/>
  <c r="R4865" i="5"/>
  <c r="Q4865" i="5"/>
  <c r="K4865" i="5"/>
  <c r="R4864" i="5"/>
  <c r="S4864" i="5" s="1"/>
  <c r="T4864" i="5" s="1"/>
  <c r="Q4864" i="5"/>
  <c r="K4864" i="5"/>
  <c r="S4863" i="5"/>
  <c r="T4863" i="5" s="1"/>
  <c r="R4863" i="5"/>
  <c r="Q4863" i="5"/>
  <c r="K4863" i="5"/>
  <c r="R4862" i="5"/>
  <c r="S4862" i="5" s="1"/>
  <c r="T4862" i="5" s="1"/>
  <c r="Q4862" i="5"/>
  <c r="K4862" i="5"/>
  <c r="S4861" i="5"/>
  <c r="T4861" i="5" s="1"/>
  <c r="R4861" i="5"/>
  <c r="Q4861" i="5"/>
  <c r="K4861" i="5"/>
  <c r="R4860" i="5"/>
  <c r="S4860" i="5" s="1"/>
  <c r="T4860" i="5" s="1"/>
  <c r="Q4860" i="5"/>
  <c r="K4860" i="5"/>
  <c r="S4859" i="5"/>
  <c r="T4859" i="5" s="1"/>
  <c r="R4859" i="5"/>
  <c r="Q4859" i="5"/>
  <c r="K4859" i="5"/>
  <c r="R4858" i="5"/>
  <c r="S4858" i="5" s="1"/>
  <c r="T4858" i="5" s="1"/>
  <c r="Q4858" i="5"/>
  <c r="K4858" i="5"/>
  <c r="S4857" i="5"/>
  <c r="T4857" i="5" s="1"/>
  <c r="R4857" i="5"/>
  <c r="Q4857" i="5"/>
  <c r="K4857" i="5"/>
  <c r="R4856" i="5"/>
  <c r="S4856" i="5" s="1"/>
  <c r="T4856" i="5" s="1"/>
  <c r="Q4856" i="5"/>
  <c r="K4856" i="5"/>
  <c r="S4855" i="5"/>
  <c r="T4855" i="5" s="1"/>
  <c r="R4855" i="5"/>
  <c r="Q4855" i="5"/>
  <c r="K4855" i="5"/>
  <c r="R4854" i="5"/>
  <c r="S4854" i="5" s="1"/>
  <c r="T4854" i="5" s="1"/>
  <c r="Q4854" i="5"/>
  <c r="K4854" i="5"/>
  <c r="S4853" i="5"/>
  <c r="T4853" i="5" s="1"/>
  <c r="R4853" i="5"/>
  <c r="Q4853" i="5"/>
  <c r="K4853" i="5"/>
  <c r="R4852" i="5"/>
  <c r="S4852" i="5" s="1"/>
  <c r="T4852" i="5" s="1"/>
  <c r="Q4852" i="5"/>
  <c r="K4852" i="5"/>
  <c r="S4851" i="5"/>
  <c r="T4851" i="5" s="1"/>
  <c r="R4851" i="5"/>
  <c r="Q4851" i="5"/>
  <c r="K4851" i="5"/>
  <c r="R4850" i="5"/>
  <c r="S4850" i="5" s="1"/>
  <c r="T4850" i="5" s="1"/>
  <c r="Q4850" i="5"/>
  <c r="K4850" i="5"/>
  <c r="S4849" i="5"/>
  <c r="T4849" i="5" s="1"/>
  <c r="R4849" i="5"/>
  <c r="Q4849" i="5"/>
  <c r="K4849" i="5"/>
  <c r="R4848" i="5"/>
  <c r="S4848" i="5" s="1"/>
  <c r="T4848" i="5" s="1"/>
  <c r="Q4848" i="5"/>
  <c r="K4848" i="5"/>
  <c r="S4847" i="5"/>
  <c r="T4847" i="5" s="1"/>
  <c r="R4847" i="5"/>
  <c r="Q4847" i="5"/>
  <c r="K4847" i="5"/>
  <c r="R4846" i="5"/>
  <c r="S4846" i="5" s="1"/>
  <c r="T4846" i="5" s="1"/>
  <c r="Q4846" i="5"/>
  <c r="K4846" i="5"/>
  <c r="S4845" i="5"/>
  <c r="T4845" i="5" s="1"/>
  <c r="R4845" i="5"/>
  <c r="Q4845" i="5"/>
  <c r="K4845" i="5"/>
  <c r="R4844" i="5"/>
  <c r="S4844" i="5" s="1"/>
  <c r="T4844" i="5" s="1"/>
  <c r="Q4844" i="5"/>
  <c r="K4844" i="5"/>
  <c r="S4843" i="5"/>
  <c r="T4843" i="5" s="1"/>
  <c r="R4843" i="5"/>
  <c r="Q4843" i="5"/>
  <c r="K4843" i="5"/>
  <c r="R4842" i="5"/>
  <c r="S4842" i="5" s="1"/>
  <c r="T4842" i="5" s="1"/>
  <c r="Q4842" i="5"/>
  <c r="K4842" i="5"/>
  <c r="S4841" i="5"/>
  <c r="T4841" i="5" s="1"/>
  <c r="R4841" i="5"/>
  <c r="Q4841" i="5"/>
  <c r="K4841" i="5"/>
  <c r="R4840" i="5"/>
  <c r="S4840" i="5" s="1"/>
  <c r="T4840" i="5" s="1"/>
  <c r="Q4840" i="5"/>
  <c r="K4840" i="5"/>
  <c r="S4839" i="5"/>
  <c r="T4839" i="5" s="1"/>
  <c r="R4839" i="5"/>
  <c r="Q4839" i="5"/>
  <c r="K4839" i="5"/>
  <c r="R4838" i="5"/>
  <c r="S4838" i="5" s="1"/>
  <c r="T4838" i="5" s="1"/>
  <c r="Q4838" i="5"/>
  <c r="K4838" i="5"/>
  <c r="S4837" i="5"/>
  <c r="T4837" i="5" s="1"/>
  <c r="R4837" i="5"/>
  <c r="Q4837" i="5"/>
  <c r="K4837" i="5"/>
  <c r="R4836" i="5"/>
  <c r="S4836" i="5" s="1"/>
  <c r="T4836" i="5" s="1"/>
  <c r="Q4836" i="5"/>
  <c r="K4836" i="5"/>
  <c r="S4835" i="5"/>
  <c r="T4835" i="5" s="1"/>
  <c r="R4835" i="5"/>
  <c r="Q4835" i="5"/>
  <c r="K4835" i="5"/>
  <c r="R4834" i="5"/>
  <c r="S4834" i="5" s="1"/>
  <c r="T4834" i="5" s="1"/>
  <c r="Q4834" i="5"/>
  <c r="K4834" i="5"/>
  <c r="S4833" i="5"/>
  <c r="T4833" i="5" s="1"/>
  <c r="R4833" i="5"/>
  <c r="Q4833" i="5"/>
  <c r="K4833" i="5"/>
  <c r="R4832" i="5"/>
  <c r="S4832" i="5" s="1"/>
  <c r="T4832" i="5" s="1"/>
  <c r="Q4832" i="5"/>
  <c r="K4832" i="5"/>
  <c r="S4831" i="5"/>
  <c r="T4831" i="5" s="1"/>
  <c r="R4831" i="5"/>
  <c r="Q4831" i="5"/>
  <c r="K4831" i="5"/>
  <c r="R4830" i="5"/>
  <c r="S4830" i="5" s="1"/>
  <c r="T4830" i="5" s="1"/>
  <c r="Q4830" i="5"/>
  <c r="K4830" i="5"/>
  <c r="S4829" i="5"/>
  <c r="T4829" i="5" s="1"/>
  <c r="R4829" i="5"/>
  <c r="Q4829" i="5"/>
  <c r="K4829" i="5"/>
  <c r="R4828" i="5"/>
  <c r="S4828" i="5" s="1"/>
  <c r="T4828" i="5" s="1"/>
  <c r="Q4828" i="5"/>
  <c r="K4828" i="5"/>
  <c r="S4827" i="5"/>
  <c r="T4827" i="5" s="1"/>
  <c r="R4827" i="5"/>
  <c r="Q4827" i="5"/>
  <c r="K4827" i="5"/>
  <c r="R4826" i="5"/>
  <c r="S4826" i="5" s="1"/>
  <c r="T4826" i="5" s="1"/>
  <c r="Q4826" i="5"/>
  <c r="K4826" i="5"/>
  <c r="S4825" i="5"/>
  <c r="T4825" i="5" s="1"/>
  <c r="R4825" i="5"/>
  <c r="Q4825" i="5"/>
  <c r="K4825" i="5"/>
  <c r="R4824" i="5"/>
  <c r="S4824" i="5" s="1"/>
  <c r="T4824" i="5" s="1"/>
  <c r="Q4824" i="5"/>
  <c r="K4824" i="5"/>
  <c r="S4823" i="5"/>
  <c r="T4823" i="5" s="1"/>
  <c r="R4823" i="5"/>
  <c r="Q4823" i="5"/>
  <c r="K4823" i="5"/>
  <c r="R4822" i="5"/>
  <c r="S4822" i="5" s="1"/>
  <c r="T4822" i="5" s="1"/>
  <c r="Q4822" i="5"/>
  <c r="K4822" i="5"/>
  <c r="S4821" i="5"/>
  <c r="T4821" i="5" s="1"/>
  <c r="R4821" i="5"/>
  <c r="Q4821" i="5"/>
  <c r="K4821" i="5"/>
  <c r="R4820" i="5"/>
  <c r="S4820" i="5" s="1"/>
  <c r="T4820" i="5" s="1"/>
  <c r="Q4820" i="5"/>
  <c r="K4820" i="5"/>
  <c r="S4819" i="5"/>
  <c r="T4819" i="5" s="1"/>
  <c r="R4819" i="5"/>
  <c r="Q4819" i="5"/>
  <c r="K4819" i="5"/>
  <c r="R4818" i="5"/>
  <c r="S4818" i="5" s="1"/>
  <c r="T4818" i="5" s="1"/>
  <c r="Q4818" i="5"/>
  <c r="K4818" i="5"/>
  <c r="S4817" i="5"/>
  <c r="T4817" i="5" s="1"/>
  <c r="R4817" i="5"/>
  <c r="Q4817" i="5"/>
  <c r="K4817" i="5"/>
  <c r="R4816" i="5"/>
  <c r="S4816" i="5" s="1"/>
  <c r="T4816" i="5" s="1"/>
  <c r="Q4816" i="5"/>
  <c r="K4816" i="5"/>
  <c r="S4815" i="5"/>
  <c r="T4815" i="5" s="1"/>
  <c r="R4815" i="5"/>
  <c r="Q4815" i="5"/>
  <c r="K4815" i="5"/>
  <c r="R4814" i="5"/>
  <c r="S4814" i="5" s="1"/>
  <c r="T4814" i="5" s="1"/>
  <c r="Q4814" i="5"/>
  <c r="K4814" i="5"/>
  <c r="S4813" i="5"/>
  <c r="T4813" i="5" s="1"/>
  <c r="R4813" i="5"/>
  <c r="Q4813" i="5"/>
  <c r="K4813" i="5"/>
  <c r="R4812" i="5"/>
  <c r="S4812" i="5" s="1"/>
  <c r="T4812" i="5" s="1"/>
  <c r="Q4812" i="5"/>
  <c r="K4812" i="5"/>
  <c r="S4811" i="5"/>
  <c r="T4811" i="5" s="1"/>
  <c r="R4811" i="5"/>
  <c r="Q4811" i="5"/>
  <c r="K4811" i="5"/>
  <c r="R4810" i="5"/>
  <c r="S4810" i="5" s="1"/>
  <c r="T4810" i="5" s="1"/>
  <c r="Q4810" i="5"/>
  <c r="K4810" i="5"/>
  <c r="S4809" i="5"/>
  <c r="T4809" i="5" s="1"/>
  <c r="R4809" i="5"/>
  <c r="Q4809" i="5"/>
  <c r="K4809" i="5"/>
  <c r="R4808" i="5"/>
  <c r="S4808" i="5" s="1"/>
  <c r="T4808" i="5" s="1"/>
  <c r="Q4808" i="5"/>
  <c r="K4808" i="5"/>
  <c r="S4807" i="5"/>
  <c r="T4807" i="5" s="1"/>
  <c r="R4807" i="5"/>
  <c r="Q4807" i="5"/>
  <c r="K4807" i="5"/>
  <c r="R4806" i="5"/>
  <c r="S4806" i="5" s="1"/>
  <c r="T4806" i="5" s="1"/>
  <c r="Q4806" i="5"/>
  <c r="K4806" i="5"/>
  <c r="S4805" i="5"/>
  <c r="T4805" i="5" s="1"/>
  <c r="R4805" i="5"/>
  <c r="Q4805" i="5"/>
  <c r="K4805" i="5"/>
  <c r="R4804" i="5"/>
  <c r="S4804" i="5" s="1"/>
  <c r="T4804" i="5" s="1"/>
  <c r="Q4804" i="5"/>
  <c r="K4804" i="5"/>
  <c r="S4803" i="5"/>
  <c r="T4803" i="5" s="1"/>
  <c r="R4803" i="5"/>
  <c r="Q4803" i="5"/>
  <c r="K4803" i="5"/>
  <c r="R4802" i="5"/>
  <c r="S4802" i="5" s="1"/>
  <c r="T4802" i="5" s="1"/>
  <c r="Q4802" i="5"/>
  <c r="K4802" i="5"/>
  <c r="S4801" i="5"/>
  <c r="T4801" i="5" s="1"/>
  <c r="R4801" i="5"/>
  <c r="Q4801" i="5"/>
  <c r="K4801" i="5"/>
  <c r="R4800" i="5"/>
  <c r="S4800" i="5" s="1"/>
  <c r="T4800" i="5" s="1"/>
  <c r="Q4800" i="5"/>
  <c r="K4800" i="5"/>
  <c r="S4799" i="5"/>
  <c r="T4799" i="5" s="1"/>
  <c r="R4799" i="5"/>
  <c r="Q4799" i="5"/>
  <c r="K4799" i="5"/>
  <c r="R4798" i="5"/>
  <c r="S4798" i="5" s="1"/>
  <c r="T4798" i="5" s="1"/>
  <c r="Q4798" i="5"/>
  <c r="K4798" i="5"/>
  <c r="S4797" i="5"/>
  <c r="T4797" i="5" s="1"/>
  <c r="R4797" i="5"/>
  <c r="Q4797" i="5"/>
  <c r="K4797" i="5"/>
  <c r="R4796" i="5"/>
  <c r="S4796" i="5" s="1"/>
  <c r="T4796" i="5" s="1"/>
  <c r="Q4796" i="5"/>
  <c r="K4796" i="5"/>
  <c r="S4795" i="5"/>
  <c r="T4795" i="5" s="1"/>
  <c r="R4795" i="5"/>
  <c r="Q4795" i="5"/>
  <c r="K4795" i="5"/>
  <c r="R4794" i="5"/>
  <c r="S4794" i="5" s="1"/>
  <c r="T4794" i="5" s="1"/>
  <c r="Q4794" i="5"/>
  <c r="K4794" i="5"/>
  <c r="S4793" i="5"/>
  <c r="T4793" i="5" s="1"/>
  <c r="R4793" i="5"/>
  <c r="Q4793" i="5"/>
  <c r="K4793" i="5"/>
  <c r="R4792" i="5"/>
  <c r="S4792" i="5" s="1"/>
  <c r="T4792" i="5" s="1"/>
  <c r="Q4792" i="5"/>
  <c r="K4792" i="5"/>
  <c r="S4791" i="5"/>
  <c r="T4791" i="5" s="1"/>
  <c r="R4791" i="5"/>
  <c r="Q4791" i="5"/>
  <c r="K4791" i="5"/>
  <c r="R4790" i="5"/>
  <c r="S4790" i="5" s="1"/>
  <c r="T4790" i="5" s="1"/>
  <c r="Q4790" i="5"/>
  <c r="K4790" i="5"/>
  <c r="S4789" i="5"/>
  <c r="T4789" i="5" s="1"/>
  <c r="R4789" i="5"/>
  <c r="Q4789" i="5"/>
  <c r="K4789" i="5"/>
  <c r="R4788" i="5"/>
  <c r="S4788" i="5" s="1"/>
  <c r="T4788" i="5" s="1"/>
  <c r="Q4788" i="5"/>
  <c r="K4788" i="5"/>
  <c r="S4787" i="5"/>
  <c r="T4787" i="5" s="1"/>
  <c r="R4787" i="5"/>
  <c r="Q4787" i="5"/>
  <c r="K4787" i="5"/>
  <c r="R4786" i="5"/>
  <c r="S4786" i="5" s="1"/>
  <c r="T4786" i="5" s="1"/>
  <c r="Q4786" i="5"/>
  <c r="K4786" i="5"/>
  <c r="S4785" i="5"/>
  <c r="T4785" i="5" s="1"/>
  <c r="R4785" i="5"/>
  <c r="Q4785" i="5"/>
  <c r="K4785" i="5"/>
  <c r="R4784" i="5"/>
  <c r="S4784" i="5" s="1"/>
  <c r="T4784" i="5" s="1"/>
  <c r="Q4784" i="5"/>
  <c r="K4784" i="5"/>
  <c r="S4783" i="5"/>
  <c r="T4783" i="5" s="1"/>
  <c r="R4783" i="5"/>
  <c r="Q4783" i="5"/>
  <c r="K4783" i="5"/>
  <c r="R4782" i="5"/>
  <c r="S4782" i="5" s="1"/>
  <c r="T4782" i="5" s="1"/>
  <c r="Q4782" i="5"/>
  <c r="K4782" i="5"/>
  <c r="S4781" i="5"/>
  <c r="T4781" i="5" s="1"/>
  <c r="R4781" i="5"/>
  <c r="Q4781" i="5"/>
  <c r="K4781" i="5"/>
  <c r="R4780" i="5"/>
  <c r="S4780" i="5" s="1"/>
  <c r="T4780" i="5" s="1"/>
  <c r="Q4780" i="5"/>
  <c r="K4780" i="5"/>
  <c r="S4779" i="5"/>
  <c r="T4779" i="5" s="1"/>
  <c r="R4779" i="5"/>
  <c r="Q4779" i="5"/>
  <c r="K4779" i="5"/>
  <c r="R4778" i="5"/>
  <c r="S4778" i="5" s="1"/>
  <c r="T4778" i="5" s="1"/>
  <c r="Q4778" i="5"/>
  <c r="K4778" i="5"/>
  <c r="S4777" i="5"/>
  <c r="T4777" i="5" s="1"/>
  <c r="R4777" i="5"/>
  <c r="Q4777" i="5"/>
  <c r="K4777" i="5"/>
  <c r="R4776" i="5"/>
  <c r="S4776" i="5" s="1"/>
  <c r="T4776" i="5" s="1"/>
  <c r="Q4776" i="5"/>
  <c r="K4776" i="5"/>
  <c r="S4775" i="5"/>
  <c r="T4775" i="5" s="1"/>
  <c r="R4775" i="5"/>
  <c r="Q4775" i="5"/>
  <c r="K4775" i="5"/>
  <c r="R4774" i="5"/>
  <c r="S4774" i="5" s="1"/>
  <c r="T4774" i="5" s="1"/>
  <c r="Q4774" i="5"/>
  <c r="K4774" i="5"/>
  <c r="S4773" i="5"/>
  <c r="T4773" i="5" s="1"/>
  <c r="R4773" i="5"/>
  <c r="Q4773" i="5"/>
  <c r="K4773" i="5"/>
  <c r="R4772" i="5"/>
  <c r="S4772" i="5" s="1"/>
  <c r="T4772" i="5" s="1"/>
  <c r="Q4772" i="5"/>
  <c r="K4772" i="5"/>
  <c r="S4771" i="5"/>
  <c r="T4771" i="5" s="1"/>
  <c r="R4771" i="5"/>
  <c r="Q4771" i="5"/>
  <c r="K4771" i="5"/>
  <c r="R4770" i="5"/>
  <c r="S4770" i="5" s="1"/>
  <c r="T4770" i="5" s="1"/>
  <c r="Q4770" i="5"/>
  <c r="K4770" i="5"/>
  <c r="S4769" i="5"/>
  <c r="T4769" i="5" s="1"/>
  <c r="R4769" i="5"/>
  <c r="Q4769" i="5"/>
  <c r="K4769" i="5"/>
  <c r="R4768" i="5"/>
  <c r="S4768" i="5" s="1"/>
  <c r="T4768" i="5" s="1"/>
  <c r="Q4768" i="5"/>
  <c r="K4768" i="5"/>
  <c r="S4767" i="5"/>
  <c r="T4767" i="5" s="1"/>
  <c r="R4767" i="5"/>
  <c r="Q4767" i="5"/>
  <c r="K4767" i="5"/>
  <c r="R4766" i="5"/>
  <c r="S4766" i="5" s="1"/>
  <c r="T4766" i="5" s="1"/>
  <c r="Q4766" i="5"/>
  <c r="K4766" i="5"/>
  <c r="S4765" i="5"/>
  <c r="T4765" i="5" s="1"/>
  <c r="R4765" i="5"/>
  <c r="Q4765" i="5"/>
  <c r="K4765" i="5"/>
  <c r="R4764" i="5"/>
  <c r="S4764" i="5" s="1"/>
  <c r="T4764" i="5" s="1"/>
  <c r="Q4764" i="5"/>
  <c r="K4764" i="5"/>
  <c r="S4763" i="5"/>
  <c r="T4763" i="5" s="1"/>
  <c r="R4763" i="5"/>
  <c r="Q4763" i="5"/>
  <c r="K4763" i="5"/>
  <c r="R4762" i="5"/>
  <c r="S4762" i="5" s="1"/>
  <c r="T4762" i="5" s="1"/>
  <c r="Q4762" i="5"/>
  <c r="K4762" i="5"/>
  <c r="S4761" i="5"/>
  <c r="T4761" i="5" s="1"/>
  <c r="R4761" i="5"/>
  <c r="Q4761" i="5"/>
  <c r="K4761" i="5"/>
  <c r="R4760" i="5"/>
  <c r="S4760" i="5" s="1"/>
  <c r="T4760" i="5" s="1"/>
  <c r="Q4760" i="5"/>
  <c r="K4760" i="5"/>
  <c r="S4759" i="5"/>
  <c r="T4759" i="5" s="1"/>
  <c r="R4759" i="5"/>
  <c r="Q4759" i="5"/>
  <c r="K4759" i="5"/>
  <c r="R4758" i="5"/>
  <c r="S4758" i="5" s="1"/>
  <c r="T4758" i="5" s="1"/>
  <c r="Q4758" i="5"/>
  <c r="K4758" i="5"/>
  <c r="S4757" i="5"/>
  <c r="T4757" i="5" s="1"/>
  <c r="R4757" i="5"/>
  <c r="Q4757" i="5"/>
  <c r="K4757" i="5"/>
  <c r="R4756" i="5"/>
  <c r="S4756" i="5" s="1"/>
  <c r="T4756" i="5" s="1"/>
  <c r="Q4756" i="5"/>
  <c r="K4756" i="5"/>
  <c r="S4755" i="5"/>
  <c r="T4755" i="5" s="1"/>
  <c r="R4755" i="5"/>
  <c r="Q4755" i="5"/>
  <c r="K4755" i="5"/>
  <c r="R4754" i="5"/>
  <c r="S4754" i="5" s="1"/>
  <c r="T4754" i="5" s="1"/>
  <c r="Q4754" i="5"/>
  <c r="K4754" i="5"/>
  <c r="S4753" i="5"/>
  <c r="T4753" i="5" s="1"/>
  <c r="R4753" i="5"/>
  <c r="Q4753" i="5"/>
  <c r="K4753" i="5"/>
  <c r="R4752" i="5"/>
  <c r="S4752" i="5" s="1"/>
  <c r="T4752" i="5" s="1"/>
  <c r="Q4752" i="5"/>
  <c r="K4752" i="5"/>
  <c r="S4751" i="5"/>
  <c r="T4751" i="5" s="1"/>
  <c r="R4751" i="5"/>
  <c r="Q4751" i="5"/>
  <c r="K4751" i="5"/>
  <c r="R4750" i="5"/>
  <c r="S4750" i="5" s="1"/>
  <c r="T4750" i="5" s="1"/>
  <c r="Q4750" i="5"/>
  <c r="K4750" i="5"/>
  <c r="S4749" i="5"/>
  <c r="T4749" i="5" s="1"/>
  <c r="R4749" i="5"/>
  <c r="Q4749" i="5"/>
  <c r="K4749" i="5"/>
  <c r="R4748" i="5"/>
  <c r="S4748" i="5" s="1"/>
  <c r="T4748" i="5" s="1"/>
  <c r="Q4748" i="5"/>
  <c r="K4748" i="5"/>
  <c r="S4747" i="5"/>
  <c r="T4747" i="5" s="1"/>
  <c r="R4747" i="5"/>
  <c r="Q4747" i="5"/>
  <c r="K4747" i="5"/>
  <c r="R4746" i="5"/>
  <c r="S4746" i="5" s="1"/>
  <c r="T4746" i="5" s="1"/>
  <c r="Q4746" i="5"/>
  <c r="K4746" i="5"/>
  <c r="S4745" i="5"/>
  <c r="T4745" i="5" s="1"/>
  <c r="R4745" i="5"/>
  <c r="Q4745" i="5"/>
  <c r="K4745" i="5"/>
  <c r="R4744" i="5"/>
  <c r="S4744" i="5" s="1"/>
  <c r="T4744" i="5" s="1"/>
  <c r="Q4744" i="5"/>
  <c r="K4744" i="5"/>
  <c r="S4743" i="5"/>
  <c r="T4743" i="5" s="1"/>
  <c r="R4743" i="5"/>
  <c r="Q4743" i="5"/>
  <c r="K4743" i="5"/>
  <c r="R4742" i="5"/>
  <c r="S4742" i="5" s="1"/>
  <c r="T4742" i="5" s="1"/>
  <c r="Q4742" i="5"/>
  <c r="K4742" i="5"/>
  <c r="S4741" i="5"/>
  <c r="T4741" i="5" s="1"/>
  <c r="R4741" i="5"/>
  <c r="Q4741" i="5"/>
  <c r="K4741" i="5"/>
  <c r="R4740" i="5"/>
  <c r="S4740" i="5" s="1"/>
  <c r="T4740" i="5" s="1"/>
  <c r="Q4740" i="5"/>
  <c r="K4740" i="5"/>
  <c r="S4739" i="5"/>
  <c r="T4739" i="5" s="1"/>
  <c r="R4739" i="5"/>
  <c r="Q4739" i="5"/>
  <c r="K4739" i="5"/>
  <c r="R4738" i="5"/>
  <c r="S4738" i="5" s="1"/>
  <c r="T4738" i="5" s="1"/>
  <c r="Q4738" i="5"/>
  <c r="K4738" i="5"/>
  <c r="S4737" i="5"/>
  <c r="T4737" i="5" s="1"/>
  <c r="R4737" i="5"/>
  <c r="Q4737" i="5"/>
  <c r="K4737" i="5"/>
  <c r="R4736" i="5"/>
  <c r="S4736" i="5" s="1"/>
  <c r="T4736" i="5" s="1"/>
  <c r="Q4736" i="5"/>
  <c r="K4736" i="5"/>
  <c r="S4735" i="5"/>
  <c r="T4735" i="5" s="1"/>
  <c r="R4735" i="5"/>
  <c r="Q4735" i="5"/>
  <c r="K4735" i="5"/>
  <c r="J4838" i="2"/>
  <c r="J5105" i="2"/>
  <c r="J5333" i="2"/>
  <c r="J5061" i="2"/>
  <c r="J5060" i="2"/>
  <c r="J5226" i="2"/>
  <c r="J5140" i="2"/>
  <c r="J5168" i="2"/>
  <c r="J5361" i="2"/>
  <c r="J4836" i="2"/>
  <c r="J4837" i="2"/>
  <c r="J4748" i="2"/>
  <c r="J4770" i="2"/>
  <c r="J4771" i="2"/>
  <c r="J4931" i="2"/>
  <c r="J5283" i="2"/>
  <c r="J4932" i="2"/>
  <c r="J4772" i="2"/>
  <c r="J5211" i="2"/>
  <c r="J4928" i="2"/>
  <c r="J5212" i="2"/>
  <c r="J5338" i="2"/>
  <c r="J5339" i="2"/>
  <c r="J4735" i="2"/>
  <c r="J4773" i="2"/>
  <c r="J4774" i="2"/>
  <c r="J4775" i="2"/>
  <c r="J5079" i="2"/>
  <c r="J5284" i="2"/>
  <c r="J5213" i="2"/>
  <c r="J5214" i="2"/>
  <c r="J4933" i="2"/>
  <c r="J5340" i="2"/>
  <c r="J4846" i="2"/>
  <c r="J4749" i="2"/>
  <c r="J4750" i="2"/>
  <c r="J4751" i="2"/>
  <c r="J5197" i="2"/>
  <c r="J5198" i="2"/>
  <c r="J4752" i="2"/>
  <c r="J4753" i="2"/>
  <c r="J4957" i="2"/>
  <c r="J4958" i="2"/>
  <c r="J4959" i="2"/>
  <c r="J4960" i="2"/>
  <c r="J4961" i="2"/>
  <c r="J4962" i="2"/>
  <c r="J4963" i="2"/>
  <c r="J4964" i="2"/>
  <c r="J4965" i="2"/>
  <c r="J5215" i="2"/>
  <c r="J5216" i="2"/>
  <c r="J5217" i="2"/>
  <c r="J4847" i="2"/>
  <c r="J4992" i="2"/>
  <c r="J5285" i="2"/>
  <c r="J4993" i="2"/>
  <c r="J4934" i="2"/>
  <c r="J4848" i="2"/>
  <c r="J5239" i="2"/>
  <c r="J5240" i="2"/>
  <c r="J4813" i="2"/>
  <c r="J4929" i="2"/>
  <c r="J4814" i="2"/>
  <c r="J5169" i="2"/>
  <c r="J5170" i="2"/>
  <c r="J4849" i="2"/>
  <c r="J4815" i="2"/>
  <c r="J5286" i="2"/>
  <c r="J4850" i="2"/>
  <c r="J4851" i="2"/>
  <c r="J4816" i="2"/>
  <c r="J4817" i="2"/>
  <c r="J4935" i="2"/>
  <c r="J5171" i="2"/>
  <c r="J4852" i="2"/>
  <c r="J4853" i="2"/>
  <c r="J5218" i="2"/>
  <c r="J5219" i="2"/>
  <c r="J5220" i="2"/>
  <c r="J4994" i="2"/>
  <c r="J4995" i="2"/>
  <c r="J5287" i="2"/>
  <c r="J4930" i="2"/>
  <c r="J4818" i="2"/>
  <c r="J5172" i="2"/>
  <c r="J4936" i="2"/>
  <c r="J5173" i="2"/>
  <c r="J5174" i="2"/>
  <c r="J5341" i="2"/>
  <c r="J5288" i="2"/>
  <c r="J4996" i="2"/>
  <c r="J5241" i="2"/>
  <c r="J5242" i="2"/>
  <c r="J5243" i="2"/>
  <c r="J5244" i="2"/>
  <c r="J5245" i="2"/>
  <c r="J5246" i="2"/>
  <c r="J5247" i="2"/>
  <c r="J5342" i="2"/>
  <c r="J5343" i="2"/>
  <c r="J5175" i="2"/>
  <c r="J5080" i="2"/>
  <c r="J5344" i="2"/>
  <c r="J5289" i="2"/>
  <c r="J5176" i="2"/>
  <c r="J5290" i="2"/>
  <c r="J4895" i="2"/>
  <c r="J4819" i="2"/>
  <c r="J5177" i="2"/>
  <c r="J4776" i="2"/>
  <c r="J5081" i="2"/>
  <c r="J4997" i="2"/>
  <c r="J4876" i="2"/>
  <c r="J5345" i="2"/>
  <c r="J5142" i="2"/>
  <c r="J5346" i="2"/>
  <c r="J5178" i="2"/>
  <c r="J4998" i="2"/>
  <c r="J5347" i="2"/>
  <c r="J5248" i="2"/>
  <c r="J5249" i="2"/>
  <c r="J5250" i="2"/>
  <c r="J5251" i="2"/>
  <c r="J5252" i="2"/>
  <c r="J5253" i="2"/>
  <c r="J5254" i="2"/>
  <c r="J5255" i="2"/>
  <c r="J5256" i="2"/>
  <c r="J5257" i="2"/>
  <c r="J5179" i="2"/>
  <c r="J5348" i="2"/>
  <c r="J5180" i="2"/>
  <c r="J5181" i="2"/>
  <c r="J5258" i="2"/>
  <c r="J5291" i="2"/>
  <c r="J4937" i="2"/>
  <c r="J5349" i="2"/>
  <c r="J4777" i="2"/>
  <c r="J5350" i="2"/>
  <c r="J4938" i="2"/>
  <c r="J4939" i="2"/>
  <c r="J5082" i="2"/>
  <c r="J5351" i="2"/>
  <c r="J4940" i="2"/>
  <c r="J5083" i="2"/>
  <c r="J4941" i="2"/>
  <c r="J5143" i="2"/>
  <c r="J5084" i="2"/>
  <c r="J5292" i="2"/>
  <c r="J4820" i="2"/>
  <c r="J4778" i="2"/>
  <c r="J4779" i="2"/>
  <c r="J5293" i="2"/>
  <c r="J4780" i="2"/>
  <c r="J5085" i="2"/>
  <c r="J5086" i="2"/>
  <c r="J4942" i="2"/>
  <c r="J4781" i="2"/>
  <c r="J5106" i="2"/>
  <c r="J4782" i="2"/>
  <c r="J4783" i="2"/>
  <c r="J5352" i="2"/>
  <c r="J5353" i="2"/>
  <c r="J5354" i="2"/>
  <c r="J5199" i="2"/>
  <c r="J5294" i="2"/>
  <c r="J4943" i="2"/>
  <c r="J4944" i="2"/>
  <c r="J4945" i="2"/>
  <c r="J5087" i="2"/>
  <c r="J4946" i="2"/>
  <c r="J5088" i="2"/>
  <c r="J5107" i="2"/>
  <c r="J5221" i="2"/>
  <c r="J5355" i="2"/>
  <c r="J4947" i="2"/>
  <c r="J5295" i="2"/>
  <c r="J5296" i="2"/>
  <c r="J5259" i="2"/>
  <c r="J5356" i="2"/>
  <c r="J4999" i="2"/>
  <c r="J5297" i="2"/>
  <c r="J5089" i="2"/>
  <c r="J5090" i="2"/>
  <c r="J5091" i="2"/>
  <c r="J5298" i="2"/>
  <c r="J5299" i="2"/>
  <c r="J4877" i="2"/>
  <c r="J4878" i="2"/>
  <c r="J5182" i="2"/>
  <c r="J4948" i="2"/>
  <c r="J4736" i="2"/>
  <c r="J4896" i="2"/>
  <c r="J4897" i="2"/>
  <c r="J4898" i="2"/>
  <c r="J5200" i="2"/>
  <c r="J5300" i="2"/>
  <c r="J5000" i="2"/>
  <c r="J5222" i="2"/>
  <c r="J5108" i="2"/>
  <c r="J4784" i="2"/>
  <c r="J5301" i="2"/>
  <c r="J5223" i="2"/>
  <c r="J4737" i="2"/>
  <c r="J5121" i="2"/>
  <c r="J5224" i="2"/>
  <c r="J4949" i="2"/>
  <c r="J4879" i="2"/>
  <c r="J4785" i="2"/>
  <c r="J5225" i="2"/>
  <c r="J4786" i="2"/>
  <c r="J5183" i="2"/>
  <c r="J4787" i="2"/>
  <c r="J5302" i="2"/>
  <c r="J4788" i="2"/>
  <c r="J5260" i="2"/>
  <c r="J5109" i="2"/>
  <c r="J5122" i="2"/>
  <c r="J4854" i="2"/>
  <c r="J5001" i="2"/>
  <c r="J5002" i="2"/>
  <c r="J5003" i="2"/>
  <c r="J5004" i="2"/>
  <c r="J5005" i="2"/>
  <c r="J5006" i="2"/>
  <c r="J5007" i="2"/>
  <c r="J4880" i="2"/>
  <c r="J5144" i="2"/>
  <c r="J5062" i="2"/>
  <c r="J4881" i="2"/>
  <c r="J4882" i="2"/>
  <c r="J5008" i="2"/>
  <c r="J5009" i="2"/>
  <c r="J5010" i="2"/>
  <c r="J5011" i="2"/>
  <c r="J5145" i="2"/>
  <c r="J5184" i="2"/>
  <c r="J5261" i="2"/>
  <c r="J5201" i="2"/>
  <c r="J5303" i="2"/>
  <c r="J5304" i="2"/>
  <c r="J4883" i="2"/>
  <c r="J4966" i="2"/>
  <c r="J4967" i="2"/>
  <c r="J4968" i="2"/>
  <c r="J4899" i="2"/>
  <c r="J5262" i="2"/>
  <c r="J5185" i="2"/>
  <c r="J5186" i="2"/>
  <c r="J5263" i="2"/>
  <c r="J5202" i="2"/>
  <c r="J5110" i="2"/>
  <c r="J4900" i="2"/>
  <c r="J4789" i="2"/>
  <c r="J5012" i="2"/>
  <c r="J5013" i="2"/>
  <c r="J5014" i="2"/>
  <c r="J5015" i="2"/>
  <c r="J5016" i="2"/>
  <c r="J5017" i="2"/>
  <c r="J5018" i="2"/>
  <c r="J5019" i="2"/>
  <c r="J5020" i="2"/>
  <c r="J5021" i="2"/>
  <c r="J5146" i="2"/>
  <c r="J5147" i="2"/>
  <c r="J5148" i="2"/>
  <c r="J5149" i="2"/>
  <c r="J5150" i="2"/>
  <c r="J5151" i="2"/>
  <c r="J5305" i="2"/>
  <c r="J5306" i="2"/>
  <c r="J5307" i="2"/>
  <c r="J5203" i="2"/>
  <c r="J5063" i="2"/>
  <c r="J5264" i="2"/>
  <c r="J5092" i="2"/>
  <c r="J4790" i="2"/>
  <c r="J5022" i="2"/>
  <c r="J4791" i="2"/>
  <c r="J5023" i="2"/>
  <c r="J5152" i="2"/>
  <c r="J5153" i="2"/>
  <c r="J5154" i="2"/>
  <c r="J5265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4821" i="2"/>
  <c r="J5155" i="2"/>
  <c r="J4969" i="2"/>
  <c r="J4884" i="2"/>
  <c r="J4970" i="2"/>
  <c r="J5266" i="2"/>
  <c r="J5267" i="2"/>
  <c r="J4855" i="2"/>
  <c r="J5357" i="2"/>
  <c r="J4971" i="2"/>
  <c r="J4856" i="2"/>
  <c r="J4822" i="2"/>
  <c r="J4901" i="2"/>
  <c r="J5227" i="2"/>
  <c r="J5268" i="2"/>
  <c r="J5187" i="2"/>
  <c r="J5188" i="2"/>
  <c r="J5269" i="2"/>
  <c r="J5189" i="2"/>
  <c r="J5228" i="2"/>
  <c r="J4792" i="2"/>
  <c r="J4823" i="2"/>
  <c r="J4972" i="2"/>
  <c r="J4973" i="2"/>
  <c r="J5043" i="2"/>
  <c r="J5044" i="2"/>
  <c r="J5045" i="2"/>
  <c r="J5046" i="2"/>
  <c r="J5047" i="2"/>
  <c r="J5048" i="2"/>
  <c r="J5049" i="2"/>
  <c r="J5270" i="2"/>
  <c r="J5308" i="2"/>
  <c r="J5309" i="2"/>
  <c r="J4793" i="2"/>
  <c r="J5050" i="2"/>
  <c r="J5156" i="2"/>
  <c r="J5157" i="2"/>
  <c r="J5229" i="2"/>
  <c r="J5358" i="2"/>
  <c r="J4857" i="2"/>
  <c r="J5359" i="2"/>
  <c r="J5360" i="2"/>
  <c r="J5051" i="2"/>
  <c r="J4950" i="2"/>
  <c r="J4951" i="2"/>
  <c r="J5362" i="2"/>
  <c r="J5064" i="2"/>
  <c r="J5363" i="2"/>
  <c r="J5310" i="2"/>
  <c r="J5311" i="2"/>
  <c r="J5312" i="2"/>
  <c r="J4885" i="2"/>
  <c r="J4824" i="2"/>
  <c r="J4794" i="2"/>
  <c r="J4952" i="2"/>
  <c r="J4902" i="2"/>
  <c r="J4886" i="2"/>
  <c r="J4858" i="2"/>
  <c r="J4754" i="2"/>
  <c r="J4738" i="2"/>
  <c r="J5313" i="2"/>
  <c r="J5314" i="2"/>
  <c r="J5315" i="2"/>
  <c r="J5093" i="2"/>
  <c r="J5364" i="2"/>
  <c r="J5365" i="2"/>
  <c r="J5316" i="2"/>
  <c r="J5317" i="2"/>
  <c r="J5318" i="2"/>
  <c r="J5190" i="2"/>
  <c r="J4859" i="2"/>
  <c r="J5123" i="2"/>
  <c r="J4825" i="2"/>
  <c r="J4795" i="2"/>
  <c r="J4826" i="2"/>
  <c r="J4974" i="2"/>
  <c r="J4975" i="2"/>
  <c r="J5052" i="2"/>
  <c r="J4903" i="2"/>
  <c r="J5366" i="2"/>
  <c r="J5230" i="2"/>
  <c r="J4860" i="2"/>
  <c r="J5271" i="2"/>
  <c r="J5094" i="2"/>
  <c r="J4976" i="2"/>
  <c r="J4887" i="2"/>
  <c r="J4861" i="2"/>
  <c r="J5367" i="2"/>
  <c r="J4977" i="2"/>
  <c r="J5368" i="2"/>
  <c r="J4862" i="2"/>
  <c r="J4827" i="2"/>
  <c r="J5272" i="2"/>
  <c r="J5273" i="2"/>
  <c r="J4888" i="2"/>
  <c r="J4828" i="2"/>
  <c r="J4755" i="2"/>
  <c r="J4739" i="2"/>
  <c r="J5369" i="2"/>
  <c r="J4904" i="2"/>
  <c r="J4829" i="2"/>
  <c r="J5053" i="2"/>
  <c r="J4978" i="2"/>
  <c r="J4905" i="2"/>
  <c r="J4830" i="2"/>
  <c r="J5274" i="2"/>
  <c r="J5065" i="2"/>
  <c r="J4863" i="2"/>
  <c r="J4831" i="2"/>
  <c r="J5275" i="2"/>
  <c r="J5095" i="2"/>
  <c r="J4864" i="2"/>
  <c r="J4979" i="2"/>
  <c r="J5231" i="2"/>
  <c r="J5276" i="2"/>
  <c r="J5204" i="2"/>
  <c r="J5158" i="2"/>
  <c r="J5054" i="2"/>
  <c r="J5370" i="2"/>
  <c r="J5055" i="2"/>
  <c r="J5056" i="2"/>
  <c r="J5371" i="2"/>
  <c r="J5319" i="2"/>
  <c r="J5320" i="2"/>
  <c r="J5321" i="2"/>
  <c r="J5322" i="2"/>
  <c r="J5277" i="2"/>
  <c r="J5205" i="2"/>
  <c r="J5159" i="2"/>
  <c r="J5323" i="2"/>
  <c r="J5324" i="2"/>
  <c r="J4796" i="2"/>
  <c r="J4980" i="2"/>
  <c r="J4981" i="2"/>
  <c r="J4756" i="2"/>
  <c r="J4953" i="2"/>
  <c r="J4982" i="2"/>
  <c r="J4906" i="2"/>
  <c r="J5160" i="2"/>
  <c r="J5066" i="2"/>
  <c r="J4907" i="2"/>
  <c r="J4908" i="2"/>
  <c r="J5325" i="2"/>
  <c r="J5067" i="2"/>
  <c r="J4983" i="2"/>
  <c r="J4909" i="2"/>
  <c r="J4910" i="2"/>
  <c r="J5161" i="2"/>
  <c r="J5068" i="2"/>
  <c r="J5162" i="2"/>
  <c r="J4757" i="2"/>
  <c r="J5163" i="2"/>
  <c r="J5096" i="2"/>
  <c r="J5206" i="2"/>
  <c r="J4797" i="2"/>
  <c r="J4832" i="2"/>
  <c r="J4758" i="2"/>
  <c r="J4833" i="2"/>
  <c r="J4740" i="2"/>
  <c r="J4834" i="2"/>
  <c r="J4835" i="2"/>
  <c r="J5207" i="2"/>
  <c r="J4911" i="2"/>
  <c r="J4759" i="2"/>
  <c r="J4760" i="2"/>
  <c r="J4912" i="2"/>
  <c r="J4913" i="2"/>
  <c r="J4889" i="2"/>
  <c r="J5069" i="2"/>
  <c r="J5326" i="2"/>
  <c r="J5070" i="2"/>
  <c r="J5071" i="2"/>
  <c r="J5057" i="2"/>
  <c r="J4914" i="2"/>
  <c r="J5124" i="2"/>
  <c r="J5125" i="2"/>
  <c r="J4741" i="2"/>
  <c r="J4742" i="2"/>
  <c r="J5111" i="2"/>
  <c r="J5112" i="2"/>
  <c r="J5126" i="2"/>
  <c r="J5191" i="2"/>
  <c r="J5372" i="2"/>
  <c r="J5327" i="2"/>
  <c r="J5097" i="2"/>
  <c r="J4984" i="2"/>
  <c r="J4915" i="2"/>
  <c r="J5373" i="2"/>
  <c r="J5328" i="2"/>
  <c r="J5098" i="2"/>
  <c r="J4985" i="2"/>
  <c r="J5329" i="2"/>
  <c r="J5232" i="2"/>
  <c r="J5099" i="2"/>
  <c r="J4986" i="2"/>
  <c r="J5374" i="2"/>
  <c r="J5233" i="2"/>
  <c r="J4987" i="2"/>
  <c r="J5375" i="2"/>
  <c r="J5330" i="2"/>
  <c r="J5100" i="2"/>
  <c r="J5101" i="2"/>
  <c r="J4916" i="2"/>
  <c r="J5164" i="2"/>
  <c r="J5165" i="2"/>
  <c r="J5166" i="2"/>
  <c r="J5127" i="2"/>
  <c r="J4890" i="2"/>
  <c r="J5113" i="2"/>
  <c r="J5114" i="2"/>
  <c r="J5115" i="2"/>
  <c r="J5116" i="2"/>
  <c r="J5117" i="2"/>
  <c r="J5376" i="2"/>
  <c r="J5192" i="2"/>
  <c r="J5072" i="2"/>
  <c r="J5331" i="2"/>
  <c r="J5332" i="2"/>
  <c r="J5377" i="2"/>
  <c r="J5378" i="2"/>
  <c r="J4917" i="2"/>
  <c r="J5167" i="2"/>
  <c r="J4798" i="2"/>
  <c r="J4799" i="2"/>
  <c r="J4800" i="2"/>
  <c r="J4801" i="2"/>
  <c r="J4802" i="2"/>
  <c r="J5128" i="2"/>
  <c r="J5129" i="2"/>
  <c r="J4988" i="2"/>
  <c r="J5073" i="2"/>
  <c r="J5118" i="2"/>
  <c r="J5130" i="2"/>
  <c r="J5074" i="2"/>
  <c r="J4761" i="2"/>
  <c r="J5278" i="2"/>
  <c r="J4865" i="2"/>
  <c r="J4743" i="2"/>
  <c r="J4762" i="2"/>
  <c r="J4744" i="2"/>
  <c r="J5102" i="2"/>
  <c r="J4745" i="2"/>
  <c r="J4746" i="2"/>
  <c r="J4763" i="2"/>
  <c r="J5058" i="2"/>
  <c r="J4918" i="2"/>
  <c r="J5059" i="2"/>
  <c r="J4866" i="2"/>
  <c r="J4803" i="2"/>
  <c r="J4804" i="2"/>
  <c r="J5131" i="2"/>
  <c r="J5132" i="2"/>
  <c r="J5103" i="2"/>
  <c r="J5104" i="2"/>
  <c r="J4839" i="2"/>
  <c r="J5133" i="2"/>
  <c r="J5134" i="2"/>
  <c r="J5075" i="2"/>
  <c r="J5234" i="2"/>
  <c r="J4867" i="2"/>
  <c r="J5235" i="2"/>
  <c r="J4919" i="2"/>
  <c r="J4805" i="2"/>
  <c r="J4954" i="2"/>
  <c r="J4840" i="2"/>
  <c r="J4764" i="2"/>
  <c r="J5076" i="2"/>
  <c r="J4955" i="2"/>
  <c r="J4920" i="2"/>
  <c r="J4841" i="2"/>
  <c r="J5077" i="2"/>
  <c r="J4956" i="2"/>
  <c r="J5236" i="2"/>
  <c r="J5237" i="2"/>
  <c r="J5119" i="2"/>
  <c r="J4989" i="2"/>
  <c r="J4921" i="2"/>
  <c r="J4922" i="2"/>
  <c r="J4868" i="2"/>
  <c r="J4990" i="2"/>
  <c r="J4869" i="2"/>
  <c r="J5135" i="2"/>
  <c r="J4891" i="2"/>
  <c r="J4870" i="2"/>
  <c r="J4765" i="2"/>
  <c r="J4747" i="2"/>
  <c r="J4991" i="2"/>
  <c r="J4923" i="2"/>
  <c r="J4871" i="2"/>
  <c r="J4766" i="2"/>
  <c r="J4872" i="2"/>
  <c r="J4873" i="2"/>
  <c r="J5379" i="2"/>
  <c r="J5208" i="2"/>
  <c r="J5209" i="2"/>
  <c r="J4874" i="2"/>
  <c r="J5136" i="2"/>
  <c r="J4806" i="2"/>
  <c r="J5380" i="2"/>
  <c r="J4767" i="2"/>
  <c r="J5210" i="2"/>
  <c r="J5120" i="2"/>
  <c r="J4842" i="2"/>
  <c r="J4875" i="2"/>
  <c r="J4768" i="2"/>
  <c r="J4843" i="2"/>
  <c r="J4924" i="2"/>
  <c r="J4844" i="2"/>
  <c r="J5078" i="2"/>
  <c r="J4769" i="2"/>
  <c r="J4925" i="2"/>
  <c r="J4845" i="2"/>
  <c r="J4807" i="2"/>
  <c r="J4808" i="2"/>
  <c r="J4809" i="2"/>
  <c r="J4810" i="2"/>
  <c r="J4811" i="2"/>
  <c r="J4812" i="2"/>
  <c r="J5137" i="2"/>
  <c r="J5193" i="2"/>
  <c r="J5334" i="2"/>
  <c r="J5138" i="2"/>
  <c r="J5194" i="2"/>
  <c r="J5335" i="2"/>
  <c r="J5279" i="2"/>
  <c r="J5280" i="2"/>
  <c r="J5195" i="2"/>
  <c r="J5336" i="2"/>
  <c r="J5196" i="2"/>
  <c r="J4892" i="2"/>
  <c r="J5139" i="2"/>
  <c r="J5337" i="2"/>
  <c r="J5141" i="2"/>
  <c r="J5281" i="2"/>
  <c r="J5282" i="2"/>
  <c r="J4893" i="2"/>
  <c r="J4926" i="2"/>
  <c r="J5238" i="2"/>
  <c r="J4894" i="2"/>
  <c r="J4927" i="2"/>
  <c r="P4838" i="2"/>
  <c r="P5105" i="2"/>
  <c r="P5333" i="2"/>
  <c r="P5061" i="2"/>
  <c r="P5060" i="2"/>
  <c r="P5226" i="2"/>
  <c r="P5140" i="2"/>
  <c r="P5168" i="2"/>
  <c r="P5361" i="2"/>
  <c r="P4836" i="2"/>
  <c r="P4837" i="2"/>
  <c r="P4748" i="2"/>
  <c r="P4770" i="2"/>
  <c r="P4771" i="2"/>
  <c r="P4931" i="2"/>
  <c r="P5283" i="2"/>
  <c r="P4932" i="2"/>
  <c r="P4772" i="2"/>
  <c r="P5211" i="2"/>
  <c r="P4928" i="2"/>
  <c r="P5212" i="2"/>
  <c r="P5338" i="2"/>
  <c r="P5339" i="2"/>
  <c r="P4735" i="2"/>
  <c r="P4773" i="2"/>
  <c r="P4774" i="2"/>
  <c r="P4775" i="2"/>
  <c r="P5079" i="2"/>
  <c r="P5284" i="2"/>
  <c r="P5213" i="2"/>
  <c r="P5214" i="2"/>
  <c r="P4933" i="2"/>
  <c r="P5340" i="2"/>
  <c r="P4846" i="2"/>
  <c r="P4749" i="2"/>
  <c r="P4750" i="2"/>
  <c r="P4751" i="2"/>
  <c r="P5197" i="2"/>
  <c r="P5198" i="2"/>
  <c r="P4752" i="2"/>
  <c r="P4753" i="2"/>
  <c r="P4957" i="2"/>
  <c r="P4958" i="2"/>
  <c r="P4959" i="2"/>
  <c r="P4960" i="2"/>
  <c r="P4961" i="2"/>
  <c r="P4962" i="2"/>
  <c r="P4963" i="2"/>
  <c r="P4964" i="2"/>
  <c r="P4965" i="2"/>
  <c r="P5215" i="2"/>
  <c r="P5216" i="2"/>
  <c r="P5217" i="2"/>
  <c r="P4847" i="2"/>
  <c r="P4992" i="2"/>
  <c r="P5285" i="2"/>
  <c r="P4993" i="2"/>
  <c r="P4934" i="2"/>
  <c r="P4848" i="2"/>
  <c r="P5239" i="2"/>
  <c r="P5240" i="2"/>
  <c r="P4813" i="2"/>
  <c r="P4929" i="2"/>
  <c r="P4814" i="2"/>
  <c r="P5169" i="2"/>
  <c r="P5170" i="2"/>
  <c r="P4849" i="2"/>
  <c r="P4815" i="2"/>
  <c r="P5286" i="2"/>
  <c r="P4850" i="2"/>
  <c r="P4851" i="2"/>
  <c r="P4816" i="2"/>
  <c r="P4817" i="2"/>
  <c r="P4935" i="2"/>
  <c r="P5171" i="2"/>
  <c r="P4852" i="2"/>
  <c r="P4853" i="2"/>
  <c r="P5218" i="2"/>
  <c r="P5219" i="2"/>
  <c r="P5220" i="2"/>
  <c r="P4994" i="2"/>
  <c r="P4995" i="2"/>
  <c r="P5287" i="2"/>
  <c r="P4930" i="2"/>
  <c r="P4818" i="2"/>
  <c r="P5172" i="2"/>
  <c r="P4936" i="2"/>
  <c r="P5173" i="2"/>
  <c r="P5174" i="2"/>
  <c r="P5341" i="2"/>
  <c r="P5288" i="2"/>
  <c r="P4996" i="2"/>
  <c r="P5241" i="2"/>
  <c r="P5242" i="2"/>
  <c r="P5243" i="2"/>
  <c r="P5244" i="2"/>
  <c r="P5245" i="2"/>
  <c r="P5246" i="2"/>
  <c r="P5247" i="2"/>
  <c r="P5342" i="2"/>
  <c r="P5343" i="2"/>
  <c r="P5175" i="2"/>
  <c r="P5080" i="2"/>
  <c r="P5344" i="2"/>
  <c r="P5289" i="2"/>
  <c r="P5176" i="2"/>
  <c r="P5290" i="2"/>
  <c r="P4895" i="2"/>
  <c r="P4819" i="2"/>
  <c r="P5177" i="2"/>
  <c r="P4776" i="2"/>
  <c r="P5081" i="2"/>
  <c r="P4997" i="2"/>
  <c r="P4876" i="2"/>
  <c r="P5345" i="2"/>
  <c r="P5142" i="2"/>
  <c r="P5346" i="2"/>
  <c r="P5178" i="2"/>
  <c r="P4998" i="2"/>
  <c r="P5347" i="2"/>
  <c r="P5248" i="2"/>
  <c r="P5249" i="2"/>
  <c r="P5250" i="2"/>
  <c r="P5251" i="2"/>
  <c r="P5252" i="2"/>
  <c r="P5253" i="2"/>
  <c r="P5254" i="2"/>
  <c r="P5255" i="2"/>
  <c r="P5256" i="2"/>
  <c r="P5257" i="2"/>
  <c r="P5179" i="2"/>
  <c r="P5348" i="2"/>
  <c r="P5180" i="2"/>
  <c r="P5181" i="2"/>
  <c r="P5258" i="2"/>
  <c r="P5291" i="2"/>
  <c r="P4937" i="2"/>
  <c r="P5349" i="2"/>
  <c r="P4777" i="2"/>
  <c r="P5350" i="2"/>
  <c r="P4938" i="2"/>
  <c r="P4939" i="2"/>
  <c r="P5082" i="2"/>
  <c r="P5351" i="2"/>
  <c r="P4940" i="2"/>
  <c r="P5083" i="2"/>
  <c r="P4941" i="2"/>
  <c r="P5143" i="2"/>
  <c r="P5084" i="2"/>
  <c r="P5292" i="2"/>
  <c r="P4820" i="2"/>
  <c r="P4778" i="2"/>
  <c r="P4779" i="2"/>
  <c r="P5293" i="2"/>
  <c r="P4780" i="2"/>
  <c r="P5085" i="2"/>
  <c r="P5086" i="2"/>
  <c r="P4942" i="2"/>
  <c r="P4781" i="2"/>
  <c r="P5106" i="2"/>
  <c r="P4782" i="2"/>
  <c r="P4783" i="2"/>
  <c r="P5352" i="2"/>
  <c r="P5353" i="2"/>
  <c r="P5354" i="2"/>
  <c r="P5199" i="2"/>
  <c r="P5294" i="2"/>
  <c r="P4943" i="2"/>
  <c r="P4944" i="2"/>
  <c r="P4945" i="2"/>
  <c r="P5087" i="2"/>
  <c r="P4946" i="2"/>
  <c r="P5088" i="2"/>
  <c r="P5107" i="2"/>
  <c r="P5221" i="2"/>
  <c r="P5355" i="2"/>
  <c r="P4947" i="2"/>
  <c r="P5295" i="2"/>
  <c r="P5296" i="2"/>
  <c r="P5259" i="2"/>
  <c r="P5356" i="2"/>
  <c r="P4999" i="2"/>
  <c r="P5297" i="2"/>
  <c r="P5089" i="2"/>
  <c r="P5090" i="2"/>
  <c r="P5091" i="2"/>
  <c r="P5298" i="2"/>
  <c r="P5299" i="2"/>
  <c r="P4877" i="2"/>
  <c r="P4878" i="2"/>
  <c r="P5182" i="2"/>
  <c r="P4948" i="2"/>
  <c r="P4736" i="2"/>
  <c r="P4896" i="2"/>
  <c r="P4897" i="2"/>
  <c r="P4898" i="2"/>
  <c r="P5200" i="2"/>
  <c r="P5300" i="2"/>
  <c r="P5000" i="2"/>
  <c r="P5222" i="2"/>
  <c r="P5108" i="2"/>
  <c r="P4784" i="2"/>
  <c r="P5301" i="2"/>
  <c r="P5223" i="2"/>
  <c r="P4737" i="2"/>
  <c r="P5121" i="2"/>
  <c r="P5224" i="2"/>
  <c r="P4949" i="2"/>
  <c r="P4879" i="2"/>
  <c r="P4785" i="2"/>
  <c r="P5225" i="2"/>
  <c r="P4786" i="2"/>
  <c r="P5183" i="2"/>
  <c r="P4787" i="2"/>
  <c r="P5302" i="2"/>
  <c r="P4788" i="2"/>
  <c r="P5260" i="2"/>
  <c r="P5109" i="2"/>
  <c r="P5122" i="2"/>
  <c r="P4854" i="2"/>
  <c r="P5001" i="2"/>
  <c r="P5002" i="2"/>
  <c r="P5003" i="2"/>
  <c r="P5004" i="2"/>
  <c r="P5005" i="2"/>
  <c r="P5006" i="2"/>
  <c r="P5007" i="2"/>
  <c r="P4880" i="2"/>
  <c r="P5144" i="2"/>
  <c r="P5062" i="2"/>
  <c r="P4881" i="2"/>
  <c r="P4882" i="2"/>
  <c r="P5008" i="2"/>
  <c r="P5009" i="2"/>
  <c r="P5010" i="2"/>
  <c r="P5011" i="2"/>
  <c r="P5145" i="2"/>
  <c r="P5184" i="2"/>
  <c r="P5261" i="2"/>
  <c r="P5201" i="2"/>
  <c r="P5303" i="2"/>
  <c r="P5304" i="2"/>
  <c r="P4883" i="2"/>
  <c r="P4966" i="2"/>
  <c r="P4967" i="2"/>
  <c r="P4968" i="2"/>
  <c r="P4899" i="2"/>
  <c r="P5262" i="2"/>
  <c r="P5185" i="2"/>
  <c r="P5186" i="2"/>
  <c r="P5263" i="2"/>
  <c r="P5202" i="2"/>
  <c r="P5110" i="2"/>
  <c r="P4900" i="2"/>
  <c r="P4789" i="2"/>
  <c r="P5012" i="2"/>
  <c r="P5013" i="2"/>
  <c r="P5014" i="2"/>
  <c r="P5015" i="2"/>
  <c r="P5016" i="2"/>
  <c r="P5017" i="2"/>
  <c r="P5018" i="2"/>
  <c r="P5019" i="2"/>
  <c r="P5020" i="2"/>
  <c r="P5021" i="2"/>
  <c r="P5146" i="2"/>
  <c r="P5147" i="2"/>
  <c r="P5148" i="2"/>
  <c r="P5149" i="2"/>
  <c r="P5150" i="2"/>
  <c r="P5151" i="2"/>
  <c r="P5305" i="2"/>
  <c r="P5306" i="2"/>
  <c r="P5307" i="2"/>
  <c r="P5203" i="2"/>
  <c r="P5063" i="2"/>
  <c r="P5264" i="2"/>
  <c r="P5092" i="2"/>
  <c r="P4790" i="2"/>
  <c r="P5022" i="2"/>
  <c r="P4791" i="2"/>
  <c r="P5023" i="2"/>
  <c r="P5152" i="2"/>
  <c r="P5153" i="2"/>
  <c r="P5154" i="2"/>
  <c r="P5265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4821" i="2"/>
  <c r="P5155" i="2"/>
  <c r="P4969" i="2"/>
  <c r="P4884" i="2"/>
  <c r="P4970" i="2"/>
  <c r="P5266" i="2"/>
  <c r="P5267" i="2"/>
  <c r="P4855" i="2"/>
  <c r="P5357" i="2"/>
  <c r="P4971" i="2"/>
  <c r="P4856" i="2"/>
  <c r="P4822" i="2"/>
  <c r="P4901" i="2"/>
  <c r="P5227" i="2"/>
  <c r="P5268" i="2"/>
  <c r="P5187" i="2"/>
  <c r="P5188" i="2"/>
  <c r="P5269" i="2"/>
  <c r="P5189" i="2"/>
  <c r="P5228" i="2"/>
  <c r="P4792" i="2"/>
  <c r="P4823" i="2"/>
  <c r="P4972" i="2"/>
  <c r="P4973" i="2"/>
  <c r="P5043" i="2"/>
  <c r="P5044" i="2"/>
  <c r="P5045" i="2"/>
  <c r="P5046" i="2"/>
  <c r="P5047" i="2"/>
  <c r="P5048" i="2"/>
  <c r="P5049" i="2"/>
  <c r="P5270" i="2"/>
  <c r="P5308" i="2"/>
  <c r="P5309" i="2"/>
  <c r="P4793" i="2"/>
  <c r="P5050" i="2"/>
  <c r="P5156" i="2"/>
  <c r="P5157" i="2"/>
  <c r="P5229" i="2"/>
  <c r="P5358" i="2"/>
  <c r="P4857" i="2"/>
  <c r="P5359" i="2"/>
  <c r="P5360" i="2"/>
  <c r="P5051" i="2"/>
  <c r="P4950" i="2"/>
  <c r="P4951" i="2"/>
  <c r="P5362" i="2"/>
  <c r="P5064" i="2"/>
  <c r="P5363" i="2"/>
  <c r="P5310" i="2"/>
  <c r="P5311" i="2"/>
  <c r="P5312" i="2"/>
  <c r="P4885" i="2"/>
  <c r="P4824" i="2"/>
  <c r="P4794" i="2"/>
  <c r="P4952" i="2"/>
  <c r="P4902" i="2"/>
  <c r="P4886" i="2"/>
  <c r="P4858" i="2"/>
  <c r="P4754" i="2"/>
  <c r="P4738" i="2"/>
  <c r="P5313" i="2"/>
  <c r="P5314" i="2"/>
  <c r="P5315" i="2"/>
  <c r="P5093" i="2"/>
  <c r="P5364" i="2"/>
  <c r="P5365" i="2"/>
  <c r="P5316" i="2"/>
  <c r="P5317" i="2"/>
  <c r="P5318" i="2"/>
  <c r="P5190" i="2"/>
  <c r="P4859" i="2"/>
  <c r="P5123" i="2"/>
  <c r="P4825" i="2"/>
  <c r="P4795" i="2"/>
  <c r="P4826" i="2"/>
  <c r="P4974" i="2"/>
  <c r="P4975" i="2"/>
  <c r="P5052" i="2"/>
  <c r="P4903" i="2"/>
  <c r="P5366" i="2"/>
  <c r="P5230" i="2"/>
  <c r="P4860" i="2"/>
  <c r="P5271" i="2"/>
  <c r="P5094" i="2"/>
  <c r="P4976" i="2"/>
  <c r="P4887" i="2"/>
  <c r="P4861" i="2"/>
  <c r="P5367" i="2"/>
  <c r="P4977" i="2"/>
  <c r="P5368" i="2"/>
  <c r="P4862" i="2"/>
  <c r="P4827" i="2"/>
  <c r="P5272" i="2"/>
  <c r="P5273" i="2"/>
  <c r="P4888" i="2"/>
  <c r="P4828" i="2"/>
  <c r="P4755" i="2"/>
  <c r="P4739" i="2"/>
  <c r="P5369" i="2"/>
  <c r="P4904" i="2"/>
  <c r="P4829" i="2"/>
  <c r="P5053" i="2"/>
  <c r="P4978" i="2"/>
  <c r="P4905" i="2"/>
  <c r="P4830" i="2"/>
  <c r="P5274" i="2"/>
  <c r="P5065" i="2"/>
  <c r="P4863" i="2"/>
  <c r="P4831" i="2"/>
  <c r="P5275" i="2"/>
  <c r="P5095" i="2"/>
  <c r="P4864" i="2"/>
  <c r="P4979" i="2"/>
  <c r="P5231" i="2"/>
  <c r="P5276" i="2"/>
  <c r="P5204" i="2"/>
  <c r="P5158" i="2"/>
  <c r="P5054" i="2"/>
  <c r="P5370" i="2"/>
  <c r="P5055" i="2"/>
  <c r="P5056" i="2"/>
  <c r="P5371" i="2"/>
  <c r="P5319" i="2"/>
  <c r="P5320" i="2"/>
  <c r="P5321" i="2"/>
  <c r="P5322" i="2"/>
  <c r="P5277" i="2"/>
  <c r="P5205" i="2"/>
  <c r="P5159" i="2"/>
  <c r="P5323" i="2"/>
  <c r="P5324" i="2"/>
  <c r="P4796" i="2"/>
  <c r="P4980" i="2"/>
  <c r="P4981" i="2"/>
  <c r="P4756" i="2"/>
  <c r="P4953" i="2"/>
  <c r="P4982" i="2"/>
  <c r="P4906" i="2"/>
  <c r="P5160" i="2"/>
  <c r="P5066" i="2"/>
  <c r="P4907" i="2"/>
  <c r="P4908" i="2"/>
  <c r="P5325" i="2"/>
  <c r="P5067" i="2"/>
  <c r="P4983" i="2"/>
  <c r="P4909" i="2"/>
  <c r="P4910" i="2"/>
  <c r="P5161" i="2"/>
  <c r="P5068" i="2"/>
  <c r="P5162" i="2"/>
  <c r="P4757" i="2"/>
  <c r="P5163" i="2"/>
  <c r="P5096" i="2"/>
  <c r="P5206" i="2"/>
  <c r="P4797" i="2"/>
  <c r="P4832" i="2"/>
  <c r="P4758" i="2"/>
  <c r="P4833" i="2"/>
  <c r="P4740" i="2"/>
  <c r="P4834" i="2"/>
  <c r="P4835" i="2"/>
  <c r="P5207" i="2"/>
  <c r="P4911" i="2"/>
  <c r="P4759" i="2"/>
  <c r="P4760" i="2"/>
  <c r="P4912" i="2"/>
  <c r="P4913" i="2"/>
  <c r="P4889" i="2"/>
  <c r="P5069" i="2"/>
  <c r="P5326" i="2"/>
  <c r="P5070" i="2"/>
  <c r="P5071" i="2"/>
  <c r="P5057" i="2"/>
  <c r="P4914" i="2"/>
  <c r="P5124" i="2"/>
  <c r="P5125" i="2"/>
  <c r="P4741" i="2"/>
  <c r="P4742" i="2"/>
  <c r="P5111" i="2"/>
  <c r="P5112" i="2"/>
  <c r="P5126" i="2"/>
  <c r="P5191" i="2"/>
  <c r="P5372" i="2"/>
  <c r="P5327" i="2"/>
  <c r="P5097" i="2"/>
  <c r="P4984" i="2"/>
  <c r="P4915" i="2"/>
  <c r="P5373" i="2"/>
  <c r="P5328" i="2"/>
  <c r="P5098" i="2"/>
  <c r="P4985" i="2"/>
  <c r="P5329" i="2"/>
  <c r="P5232" i="2"/>
  <c r="P5099" i="2"/>
  <c r="P4986" i="2"/>
  <c r="P5374" i="2"/>
  <c r="P5233" i="2"/>
  <c r="P4987" i="2"/>
  <c r="P5375" i="2"/>
  <c r="P5330" i="2"/>
  <c r="P5100" i="2"/>
  <c r="P5101" i="2"/>
  <c r="P4916" i="2"/>
  <c r="P5164" i="2"/>
  <c r="P5165" i="2"/>
  <c r="P5166" i="2"/>
  <c r="P5127" i="2"/>
  <c r="P4890" i="2"/>
  <c r="P5113" i="2"/>
  <c r="P5114" i="2"/>
  <c r="P5115" i="2"/>
  <c r="P5116" i="2"/>
  <c r="P5117" i="2"/>
  <c r="P5376" i="2"/>
  <c r="P5192" i="2"/>
  <c r="P5072" i="2"/>
  <c r="P5331" i="2"/>
  <c r="P5332" i="2"/>
  <c r="P5377" i="2"/>
  <c r="P5378" i="2"/>
  <c r="P4917" i="2"/>
  <c r="P5167" i="2"/>
  <c r="P4798" i="2"/>
  <c r="P4799" i="2"/>
  <c r="P4800" i="2"/>
  <c r="P4801" i="2"/>
  <c r="P4802" i="2"/>
  <c r="P5128" i="2"/>
  <c r="P5129" i="2"/>
  <c r="P4988" i="2"/>
  <c r="P5073" i="2"/>
  <c r="P5118" i="2"/>
  <c r="P5130" i="2"/>
  <c r="P5074" i="2"/>
  <c r="P4761" i="2"/>
  <c r="P5278" i="2"/>
  <c r="P4865" i="2"/>
  <c r="P4743" i="2"/>
  <c r="P4762" i="2"/>
  <c r="P4744" i="2"/>
  <c r="P5102" i="2"/>
  <c r="P4745" i="2"/>
  <c r="P4746" i="2"/>
  <c r="P4763" i="2"/>
  <c r="P5058" i="2"/>
  <c r="P4918" i="2"/>
  <c r="P5059" i="2"/>
  <c r="P4866" i="2"/>
  <c r="P4803" i="2"/>
  <c r="P4804" i="2"/>
  <c r="P5131" i="2"/>
  <c r="P5132" i="2"/>
  <c r="P5103" i="2"/>
  <c r="P5104" i="2"/>
  <c r="P4839" i="2"/>
  <c r="P5133" i="2"/>
  <c r="P5134" i="2"/>
  <c r="P5075" i="2"/>
  <c r="P5234" i="2"/>
  <c r="P4867" i="2"/>
  <c r="P5235" i="2"/>
  <c r="P4919" i="2"/>
  <c r="P4805" i="2"/>
  <c r="P4954" i="2"/>
  <c r="P4840" i="2"/>
  <c r="P4764" i="2"/>
  <c r="P5076" i="2"/>
  <c r="P4955" i="2"/>
  <c r="P4920" i="2"/>
  <c r="P4841" i="2"/>
  <c r="P5077" i="2"/>
  <c r="P4956" i="2"/>
  <c r="P5236" i="2"/>
  <c r="P5237" i="2"/>
  <c r="P5119" i="2"/>
  <c r="P4989" i="2"/>
  <c r="P4921" i="2"/>
  <c r="P4922" i="2"/>
  <c r="P4868" i="2"/>
  <c r="P4990" i="2"/>
  <c r="P4869" i="2"/>
  <c r="P5135" i="2"/>
  <c r="P4891" i="2"/>
  <c r="P4870" i="2"/>
  <c r="P4765" i="2"/>
  <c r="P4747" i="2"/>
  <c r="P4991" i="2"/>
  <c r="P4923" i="2"/>
  <c r="P4871" i="2"/>
  <c r="P4766" i="2"/>
  <c r="P4872" i="2"/>
  <c r="P4873" i="2"/>
  <c r="P5379" i="2"/>
  <c r="P5208" i="2"/>
  <c r="P5209" i="2"/>
  <c r="P4874" i="2"/>
  <c r="P5136" i="2"/>
  <c r="P4806" i="2"/>
  <c r="P5380" i="2"/>
  <c r="P4767" i="2"/>
  <c r="P5210" i="2"/>
  <c r="P5120" i="2"/>
  <c r="P4842" i="2"/>
  <c r="P4875" i="2"/>
  <c r="P4768" i="2"/>
  <c r="P4843" i="2"/>
  <c r="P4924" i="2"/>
  <c r="P4844" i="2"/>
  <c r="P5078" i="2"/>
  <c r="P4769" i="2"/>
  <c r="P4925" i="2"/>
  <c r="P4845" i="2"/>
  <c r="P4807" i="2"/>
  <c r="P4808" i="2"/>
  <c r="P4809" i="2"/>
  <c r="P4810" i="2"/>
  <c r="P4811" i="2"/>
  <c r="P4812" i="2"/>
  <c r="P5137" i="2"/>
  <c r="P5193" i="2"/>
  <c r="P5334" i="2"/>
  <c r="P5138" i="2"/>
  <c r="P5194" i="2"/>
  <c r="P5335" i="2"/>
  <c r="P5279" i="2"/>
  <c r="P5280" i="2"/>
  <c r="P5195" i="2"/>
  <c r="P5336" i="2"/>
  <c r="P5196" i="2"/>
  <c r="P4892" i="2"/>
  <c r="P5139" i="2"/>
  <c r="P5337" i="2"/>
  <c r="P5141" i="2"/>
  <c r="P5281" i="2"/>
  <c r="P5282" i="2"/>
  <c r="P4893" i="2"/>
  <c r="P4926" i="2"/>
  <c r="P5238" i="2"/>
  <c r="P4894" i="2"/>
  <c r="P4927" i="2"/>
  <c r="Q4838" i="2"/>
  <c r="Q5105" i="2"/>
  <c r="Q5333" i="2"/>
  <c r="Q5061" i="2"/>
  <c r="Q5060" i="2"/>
  <c r="Q5226" i="2"/>
  <c r="Q5140" i="2"/>
  <c r="Q5168" i="2"/>
  <c r="Q5361" i="2"/>
  <c r="Q4836" i="2"/>
  <c r="Q4837" i="2"/>
  <c r="Q4748" i="2"/>
  <c r="Q4770" i="2"/>
  <c r="Q4771" i="2"/>
  <c r="Q4931" i="2"/>
  <c r="Q5283" i="2"/>
  <c r="Q4932" i="2"/>
  <c r="Q4772" i="2"/>
  <c r="Q5211" i="2"/>
  <c r="Q4928" i="2"/>
  <c r="Q5212" i="2"/>
  <c r="Q5338" i="2"/>
  <c r="Q5339" i="2"/>
  <c r="Q4735" i="2"/>
  <c r="Q4773" i="2"/>
  <c r="Q4774" i="2"/>
  <c r="Q4775" i="2"/>
  <c r="Q5079" i="2"/>
  <c r="Q5284" i="2"/>
  <c r="Q5213" i="2"/>
  <c r="Q5214" i="2"/>
  <c r="Q4933" i="2"/>
  <c r="Q5340" i="2"/>
  <c r="Q4846" i="2"/>
  <c r="Q4749" i="2"/>
  <c r="Q4750" i="2"/>
  <c r="Q4751" i="2"/>
  <c r="Q5197" i="2"/>
  <c r="Q5198" i="2"/>
  <c r="Q4752" i="2"/>
  <c r="Q4753" i="2"/>
  <c r="Q4957" i="2"/>
  <c r="Q4958" i="2"/>
  <c r="Q4959" i="2"/>
  <c r="Q4960" i="2"/>
  <c r="Q4961" i="2"/>
  <c r="Q4962" i="2"/>
  <c r="Q4963" i="2"/>
  <c r="Q4964" i="2"/>
  <c r="Q4965" i="2"/>
  <c r="Q5215" i="2"/>
  <c r="Q5216" i="2"/>
  <c r="Q5217" i="2"/>
  <c r="Q4847" i="2"/>
  <c r="Q4992" i="2"/>
  <c r="Q5285" i="2"/>
  <c r="Q4993" i="2"/>
  <c r="Q4934" i="2"/>
  <c r="Q4848" i="2"/>
  <c r="Q5239" i="2"/>
  <c r="Q5240" i="2"/>
  <c r="Q4813" i="2"/>
  <c r="Q4929" i="2"/>
  <c r="Q4814" i="2"/>
  <c r="Q5169" i="2"/>
  <c r="Q5170" i="2"/>
  <c r="Q4849" i="2"/>
  <c r="Q4815" i="2"/>
  <c r="Q5286" i="2"/>
  <c r="Q4850" i="2"/>
  <c r="Q4851" i="2"/>
  <c r="Q4816" i="2"/>
  <c r="Q4817" i="2"/>
  <c r="Q4935" i="2"/>
  <c r="Q5171" i="2"/>
  <c r="Q4852" i="2"/>
  <c r="Q4853" i="2"/>
  <c r="Q5218" i="2"/>
  <c r="Q5219" i="2"/>
  <c r="Q5220" i="2"/>
  <c r="Q4994" i="2"/>
  <c r="Q4995" i="2"/>
  <c r="Q5287" i="2"/>
  <c r="Q4930" i="2"/>
  <c r="Q4818" i="2"/>
  <c r="Q5172" i="2"/>
  <c r="Q4936" i="2"/>
  <c r="Q5173" i="2"/>
  <c r="Q5174" i="2"/>
  <c r="Q5341" i="2"/>
  <c r="Q5288" i="2"/>
  <c r="Q4996" i="2"/>
  <c r="Q5241" i="2"/>
  <c r="Q5242" i="2"/>
  <c r="Q5243" i="2"/>
  <c r="Q5244" i="2"/>
  <c r="Q5245" i="2"/>
  <c r="Q5246" i="2"/>
  <c r="Q5247" i="2"/>
  <c r="Q5342" i="2"/>
  <c r="Q5343" i="2"/>
  <c r="Q5175" i="2"/>
  <c r="Q5080" i="2"/>
  <c r="Q5344" i="2"/>
  <c r="Q5289" i="2"/>
  <c r="Q5176" i="2"/>
  <c r="Q5290" i="2"/>
  <c r="Q4895" i="2"/>
  <c r="Q4819" i="2"/>
  <c r="Q5177" i="2"/>
  <c r="Q4776" i="2"/>
  <c r="Q5081" i="2"/>
  <c r="Q4997" i="2"/>
  <c r="Q4876" i="2"/>
  <c r="Q5345" i="2"/>
  <c r="Q5142" i="2"/>
  <c r="Q5346" i="2"/>
  <c r="Q5178" i="2"/>
  <c r="Q4998" i="2"/>
  <c r="Q5347" i="2"/>
  <c r="Q5248" i="2"/>
  <c r="Q5249" i="2"/>
  <c r="Q5250" i="2"/>
  <c r="Q5251" i="2"/>
  <c r="Q5252" i="2"/>
  <c r="Q5253" i="2"/>
  <c r="Q5254" i="2"/>
  <c r="Q5255" i="2"/>
  <c r="Q5256" i="2"/>
  <c r="Q5257" i="2"/>
  <c r="Q5179" i="2"/>
  <c r="Q5348" i="2"/>
  <c r="Q5180" i="2"/>
  <c r="Q5181" i="2"/>
  <c r="Q5258" i="2"/>
  <c r="Q5291" i="2"/>
  <c r="Q4937" i="2"/>
  <c r="Q5349" i="2"/>
  <c r="Q4777" i="2"/>
  <c r="Q5350" i="2"/>
  <c r="Q4938" i="2"/>
  <c r="Q4939" i="2"/>
  <c r="Q5082" i="2"/>
  <c r="Q5351" i="2"/>
  <c r="Q4940" i="2"/>
  <c r="Q5083" i="2"/>
  <c r="Q4941" i="2"/>
  <c r="Q5143" i="2"/>
  <c r="Q5084" i="2"/>
  <c r="Q5292" i="2"/>
  <c r="Q4820" i="2"/>
  <c r="Q4778" i="2"/>
  <c r="Q4779" i="2"/>
  <c r="Q5293" i="2"/>
  <c r="Q4780" i="2"/>
  <c r="Q5085" i="2"/>
  <c r="Q5086" i="2"/>
  <c r="Q4942" i="2"/>
  <c r="Q4781" i="2"/>
  <c r="Q5106" i="2"/>
  <c r="Q4782" i="2"/>
  <c r="Q4783" i="2"/>
  <c r="Q5352" i="2"/>
  <c r="Q5353" i="2"/>
  <c r="Q5354" i="2"/>
  <c r="Q5199" i="2"/>
  <c r="Q5294" i="2"/>
  <c r="Q4943" i="2"/>
  <c r="Q4944" i="2"/>
  <c r="Q4945" i="2"/>
  <c r="Q5087" i="2"/>
  <c r="Q4946" i="2"/>
  <c r="Q5088" i="2"/>
  <c r="Q5107" i="2"/>
  <c r="Q5221" i="2"/>
  <c r="Q5355" i="2"/>
  <c r="Q4947" i="2"/>
  <c r="Q5295" i="2"/>
  <c r="Q5296" i="2"/>
  <c r="Q5259" i="2"/>
  <c r="Q5356" i="2"/>
  <c r="Q4999" i="2"/>
  <c r="Q5297" i="2"/>
  <c r="Q5089" i="2"/>
  <c r="Q5090" i="2"/>
  <c r="Q5091" i="2"/>
  <c r="Q5298" i="2"/>
  <c r="Q5299" i="2"/>
  <c r="Q4877" i="2"/>
  <c r="Q4878" i="2"/>
  <c r="Q5182" i="2"/>
  <c r="Q4948" i="2"/>
  <c r="Q4736" i="2"/>
  <c r="Q4896" i="2"/>
  <c r="Q4897" i="2"/>
  <c r="Q4898" i="2"/>
  <c r="Q5200" i="2"/>
  <c r="Q5300" i="2"/>
  <c r="Q5000" i="2"/>
  <c r="Q5222" i="2"/>
  <c r="Q5108" i="2"/>
  <c r="Q4784" i="2"/>
  <c r="Q5301" i="2"/>
  <c r="Q5223" i="2"/>
  <c r="Q4737" i="2"/>
  <c r="Q5121" i="2"/>
  <c r="Q5224" i="2"/>
  <c r="Q4949" i="2"/>
  <c r="Q4879" i="2"/>
  <c r="Q4785" i="2"/>
  <c r="Q5225" i="2"/>
  <c r="Q4786" i="2"/>
  <c r="Q5183" i="2"/>
  <c r="Q4787" i="2"/>
  <c r="Q5302" i="2"/>
  <c r="Q4788" i="2"/>
  <c r="Q5260" i="2"/>
  <c r="Q5109" i="2"/>
  <c r="Q5122" i="2"/>
  <c r="Q4854" i="2"/>
  <c r="Q5001" i="2"/>
  <c r="Q5002" i="2"/>
  <c r="Q5003" i="2"/>
  <c r="Q5004" i="2"/>
  <c r="Q5005" i="2"/>
  <c r="Q5006" i="2"/>
  <c r="Q5007" i="2"/>
  <c r="Q4880" i="2"/>
  <c r="Q5144" i="2"/>
  <c r="Q5062" i="2"/>
  <c r="Q4881" i="2"/>
  <c r="Q4882" i="2"/>
  <c r="Q5008" i="2"/>
  <c r="Q5009" i="2"/>
  <c r="Q5010" i="2"/>
  <c r="Q5011" i="2"/>
  <c r="Q5145" i="2"/>
  <c r="Q5184" i="2"/>
  <c r="Q5261" i="2"/>
  <c r="Q5201" i="2"/>
  <c r="Q5303" i="2"/>
  <c r="Q5304" i="2"/>
  <c r="Q4883" i="2"/>
  <c r="Q4966" i="2"/>
  <c r="Q4967" i="2"/>
  <c r="Q4968" i="2"/>
  <c r="Q4899" i="2"/>
  <c r="Q5262" i="2"/>
  <c r="Q5185" i="2"/>
  <c r="Q5186" i="2"/>
  <c r="Q5263" i="2"/>
  <c r="Q5202" i="2"/>
  <c r="Q5110" i="2"/>
  <c r="Q4900" i="2"/>
  <c r="Q4789" i="2"/>
  <c r="Q5012" i="2"/>
  <c r="Q5013" i="2"/>
  <c r="Q5014" i="2"/>
  <c r="Q5015" i="2"/>
  <c r="Q5016" i="2"/>
  <c r="Q5017" i="2"/>
  <c r="Q5018" i="2"/>
  <c r="Q5019" i="2"/>
  <c r="Q5020" i="2"/>
  <c r="Q5021" i="2"/>
  <c r="Q5146" i="2"/>
  <c r="Q5147" i="2"/>
  <c r="Q5148" i="2"/>
  <c r="Q5149" i="2"/>
  <c r="Q5150" i="2"/>
  <c r="Q5151" i="2"/>
  <c r="Q5305" i="2"/>
  <c r="Q5306" i="2"/>
  <c r="Q5307" i="2"/>
  <c r="Q5203" i="2"/>
  <c r="Q5063" i="2"/>
  <c r="Q5264" i="2"/>
  <c r="Q5092" i="2"/>
  <c r="Q4790" i="2"/>
  <c r="Q5022" i="2"/>
  <c r="Q4791" i="2"/>
  <c r="Q5023" i="2"/>
  <c r="Q5152" i="2"/>
  <c r="Q5153" i="2"/>
  <c r="Q5154" i="2"/>
  <c r="Q5265" i="2"/>
  <c r="Q5024" i="2"/>
  <c r="Q5025" i="2"/>
  <c r="Q5026" i="2"/>
  <c r="Q5027" i="2"/>
  <c r="Q5028" i="2"/>
  <c r="Q5029" i="2"/>
  <c r="Q5030" i="2"/>
  <c r="Q5031" i="2"/>
  <c r="Q5032" i="2"/>
  <c r="Q5033" i="2"/>
  <c r="Q5034" i="2"/>
  <c r="Q5035" i="2"/>
  <c r="Q5036" i="2"/>
  <c r="Q5037" i="2"/>
  <c r="Q5038" i="2"/>
  <c r="Q5039" i="2"/>
  <c r="Q5040" i="2"/>
  <c r="Q5041" i="2"/>
  <c r="Q5042" i="2"/>
  <c r="Q4821" i="2"/>
  <c r="Q5155" i="2"/>
  <c r="Q4969" i="2"/>
  <c r="Q4884" i="2"/>
  <c r="Q4970" i="2"/>
  <c r="Q5266" i="2"/>
  <c r="Q5267" i="2"/>
  <c r="Q4855" i="2"/>
  <c r="Q5357" i="2"/>
  <c r="Q4971" i="2"/>
  <c r="Q4856" i="2"/>
  <c r="Q4822" i="2"/>
  <c r="Q4901" i="2"/>
  <c r="Q5227" i="2"/>
  <c r="Q5268" i="2"/>
  <c r="Q5187" i="2"/>
  <c r="Q5188" i="2"/>
  <c r="Q5269" i="2"/>
  <c r="Q5189" i="2"/>
  <c r="Q5228" i="2"/>
  <c r="Q4792" i="2"/>
  <c r="Q4823" i="2"/>
  <c r="Q4972" i="2"/>
  <c r="Q4973" i="2"/>
  <c r="Q5043" i="2"/>
  <c r="Q5044" i="2"/>
  <c r="Q5045" i="2"/>
  <c r="Q5046" i="2"/>
  <c r="Q5047" i="2"/>
  <c r="Q5048" i="2"/>
  <c r="Q5049" i="2"/>
  <c r="Q5270" i="2"/>
  <c r="Q5308" i="2"/>
  <c r="Q5309" i="2"/>
  <c r="Q4793" i="2"/>
  <c r="Q5050" i="2"/>
  <c r="Q5156" i="2"/>
  <c r="Q5157" i="2"/>
  <c r="Q5229" i="2"/>
  <c r="Q5358" i="2"/>
  <c r="Q4857" i="2"/>
  <c r="Q5359" i="2"/>
  <c r="Q5360" i="2"/>
  <c r="Q5051" i="2"/>
  <c r="Q4950" i="2"/>
  <c r="Q4951" i="2"/>
  <c r="Q5362" i="2"/>
  <c r="Q5064" i="2"/>
  <c r="Q5363" i="2"/>
  <c r="Q5310" i="2"/>
  <c r="Q5311" i="2"/>
  <c r="Q5312" i="2"/>
  <c r="Q4885" i="2"/>
  <c r="Q4824" i="2"/>
  <c r="Q4794" i="2"/>
  <c r="Q4952" i="2"/>
  <c r="Q4902" i="2"/>
  <c r="Q4886" i="2"/>
  <c r="Q4858" i="2"/>
  <c r="Q4754" i="2"/>
  <c r="Q4738" i="2"/>
  <c r="Q5313" i="2"/>
  <c r="Q5314" i="2"/>
  <c r="Q5315" i="2"/>
  <c r="Q5093" i="2"/>
  <c r="Q5364" i="2"/>
  <c r="Q5365" i="2"/>
  <c r="Q5316" i="2"/>
  <c r="Q5317" i="2"/>
  <c r="Q5318" i="2"/>
  <c r="Q5190" i="2"/>
  <c r="Q4859" i="2"/>
  <c r="Q5123" i="2"/>
  <c r="Q4825" i="2"/>
  <c r="Q4795" i="2"/>
  <c r="Q4826" i="2"/>
  <c r="Q4974" i="2"/>
  <c r="Q4975" i="2"/>
  <c r="Q5052" i="2"/>
  <c r="Q4903" i="2"/>
  <c r="Q5366" i="2"/>
  <c r="Q5230" i="2"/>
  <c r="Q4860" i="2"/>
  <c r="Q5271" i="2"/>
  <c r="Q5094" i="2"/>
  <c r="Q4976" i="2"/>
  <c r="Q4887" i="2"/>
  <c r="Q4861" i="2"/>
  <c r="Q5367" i="2"/>
  <c r="Q4977" i="2"/>
  <c r="Q5368" i="2"/>
  <c r="Q4862" i="2"/>
  <c r="Q4827" i="2"/>
  <c r="Q5272" i="2"/>
  <c r="Q5273" i="2"/>
  <c r="Q4888" i="2"/>
  <c r="Q4828" i="2"/>
  <c r="Q4755" i="2"/>
  <c r="Q4739" i="2"/>
  <c r="Q5369" i="2"/>
  <c r="Q4904" i="2"/>
  <c r="Q4829" i="2"/>
  <c r="Q5053" i="2"/>
  <c r="Q4978" i="2"/>
  <c r="Q4905" i="2"/>
  <c r="Q4830" i="2"/>
  <c r="Q5274" i="2"/>
  <c r="Q5065" i="2"/>
  <c r="Q4863" i="2"/>
  <c r="Q4831" i="2"/>
  <c r="Q5275" i="2"/>
  <c r="Q5095" i="2"/>
  <c r="Q4864" i="2"/>
  <c r="Q4979" i="2"/>
  <c r="Q5231" i="2"/>
  <c r="Q5276" i="2"/>
  <c r="Q5204" i="2"/>
  <c r="Q5158" i="2"/>
  <c r="Q5054" i="2"/>
  <c r="Q5370" i="2"/>
  <c r="Q5055" i="2"/>
  <c r="Q5056" i="2"/>
  <c r="Q5371" i="2"/>
  <c r="Q5319" i="2"/>
  <c r="Q5320" i="2"/>
  <c r="Q5321" i="2"/>
  <c r="Q5322" i="2"/>
  <c r="Q5277" i="2"/>
  <c r="Q5205" i="2"/>
  <c r="Q5159" i="2"/>
  <c r="Q5323" i="2"/>
  <c r="Q5324" i="2"/>
  <c r="Q4796" i="2"/>
  <c r="Q4980" i="2"/>
  <c r="Q4981" i="2"/>
  <c r="Q4756" i="2"/>
  <c r="Q4953" i="2"/>
  <c r="Q4982" i="2"/>
  <c r="Q4906" i="2"/>
  <c r="Q5160" i="2"/>
  <c r="Q5066" i="2"/>
  <c r="Q4907" i="2"/>
  <c r="Q4908" i="2"/>
  <c r="Q5325" i="2"/>
  <c r="Q5067" i="2"/>
  <c r="Q4983" i="2"/>
  <c r="Q4909" i="2"/>
  <c r="Q4910" i="2"/>
  <c r="Q5161" i="2"/>
  <c r="Q5068" i="2"/>
  <c r="Q5162" i="2"/>
  <c r="Q4757" i="2"/>
  <c r="Q5163" i="2"/>
  <c r="Q5096" i="2"/>
  <c r="Q5206" i="2"/>
  <c r="Q4797" i="2"/>
  <c r="Q4832" i="2"/>
  <c r="Q4758" i="2"/>
  <c r="Q4833" i="2"/>
  <c r="Q4740" i="2"/>
  <c r="Q4834" i="2"/>
  <c r="Q4835" i="2"/>
  <c r="Q5207" i="2"/>
  <c r="Q4911" i="2"/>
  <c r="Q4759" i="2"/>
  <c r="Q4760" i="2"/>
  <c r="Q4912" i="2"/>
  <c r="Q4913" i="2"/>
  <c r="Q4889" i="2"/>
  <c r="Q5069" i="2"/>
  <c r="Q5326" i="2"/>
  <c r="Q5070" i="2"/>
  <c r="Q5071" i="2"/>
  <c r="Q5057" i="2"/>
  <c r="Q4914" i="2"/>
  <c r="Q5124" i="2"/>
  <c r="Q5125" i="2"/>
  <c r="Q4741" i="2"/>
  <c r="Q4742" i="2"/>
  <c r="Q5111" i="2"/>
  <c r="Q5112" i="2"/>
  <c r="Q5126" i="2"/>
  <c r="Q5191" i="2"/>
  <c r="Q5372" i="2"/>
  <c r="Q5327" i="2"/>
  <c r="Q5097" i="2"/>
  <c r="Q4984" i="2"/>
  <c r="Q4915" i="2"/>
  <c r="Q5373" i="2"/>
  <c r="Q5328" i="2"/>
  <c r="Q5098" i="2"/>
  <c r="Q4985" i="2"/>
  <c r="Q5329" i="2"/>
  <c r="Q5232" i="2"/>
  <c r="Q5099" i="2"/>
  <c r="Q4986" i="2"/>
  <c r="Q5374" i="2"/>
  <c r="Q5233" i="2"/>
  <c r="Q4987" i="2"/>
  <c r="Q5375" i="2"/>
  <c r="Q5330" i="2"/>
  <c r="Q5100" i="2"/>
  <c r="Q5101" i="2"/>
  <c r="Q4916" i="2"/>
  <c r="Q5164" i="2"/>
  <c r="Q5165" i="2"/>
  <c r="Q5166" i="2"/>
  <c r="Q5127" i="2"/>
  <c r="Q4890" i="2"/>
  <c r="Q5113" i="2"/>
  <c r="Q5114" i="2"/>
  <c r="Q5115" i="2"/>
  <c r="Q5116" i="2"/>
  <c r="Q5117" i="2"/>
  <c r="Q5376" i="2"/>
  <c r="Q5192" i="2"/>
  <c r="Q5072" i="2"/>
  <c r="Q5331" i="2"/>
  <c r="Q5332" i="2"/>
  <c r="Q5377" i="2"/>
  <c r="Q5378" i="2"/>
  <c r="Q4917" i="2"/>
  <c r="Q5167" i="2"/>
  <c r="Q4798" i="2"/>
  <c r="Q4799" i="2"/>
  <c r="Q4800" i="2"/>
  <c r="Q4801" i="2"/>
  <c r="Q4802" i="2"/>
  <c r="Q5128" i="2"/>
  <c r="Q5129" i="2"/>
  <c r="Q4988" i="2"/>
  <c r="Q5073" i="2"/>
  <c r="Q5118" i="2"/>
  <c r="Q5130" i="2"/>
  <c r="Q5074" i="2"/>
  <c r="Q4761" i="2"/>
  <c r="Q5278" i="2"/>
  <c r="Q4865" i="2"/>
  <c r="Q4743" i="2"/>
  <c r="Q4762" i="2"/>
  <c r="Q4744" i="2"/>
  <c r="Q5102" i="2"/>
  <c r="Q4745" i="2"/>
  <c r="Q4746" i="2"/>
  <c r="Q4763" i="2"/>
  <c r="Q5058" i="2"/>
  <c r="Q4918" i="2"/>
  <c r="Q5059" i="2"/>
  <c r="Q4866" i="2"/>
  <c r="Q4803" i="2"/>
  <c r="Q4804" i="2"/>
  <c r="Q5131" i="2"/>
  <c r="Q5132" i="2"/>
  <c r="Q5103" i="2"/>
  <c r="Q5104" i="2"/>
  <c r="Q4839" i="2"/>
  <c r="Q5133" i="2"/>
  <c r="Q5134" i="2"/>
  <c r="Q5075" i="2"/>
  <c r="Q5234" i="2"/>
  <c r="Q4867" i="2"/>
  <c r="Q5235" i="2"/>
  <c r="Q4919" i="2"/>
  <c r="Q4805" i="2"/>
  <c r="Q4954" i="2"/>
  <c r="Q4840" i="2"/>
  <c r="Q4764" i="2"/>
  <c r="Q5076" i="2"/>
  <c r="Q4955" i="2"/>
  <c r="Q4920" i="2"/>
  <c r="Q4841" i="2"/>
  <c r="Q5077" i="2"/>
  <c r="Q4956" i="2"/>
  <c r="Q5236" i="2"/>
  <c r="Q5237" i="2"/>
  <c r="Q5119" i="2"/>
  <c r="Q4989" i="2"/>
  <c r="Q4921" i="2"/>
  <c r="Q4922" i="2"/>
  <c r="Q4868" i="2"/>
  <c r="Q4990" i="2"/>
  <c r="Q4869" i="2"/>
  <c r="Q5135" i="2"/>
  <c r="Q4891" i="2"/>
  <c r="Q4870" i="2"/>
  <c r="Q4765" i="2"/>
  <c r="Q4747" i="2"/>
  <c r="Q4991" i="2"/>
  <c r="Q4923" i="2"/>
  <c r="Q4871" i="2"/>
  <c r="Q4766" i="2"/>
  <c r="Q4872" i="2"/>
  <c r="Q4873" i="2"/>
  <c r="Q5379" i="2"/>
  <c r="Q5208" i="2"/>
  <c r="Q5209" i="2"/>
  <c r="Q4874" i="2"/>
  <c r="Q5136" i="2"/>
  <c r="Q4806" i="2"/>
  <c r="Q5380" i="2"/>
  <c r="Q4767" i="2"/>
  <c r="Q5210" i="2"/>
  <c r="Q5120" i="2"/>
  <c r="Q4842" i="2"/>
  <c r="Q4875" i="2"/>
  <c r="Q4768" i="2"/>
  <c r="Q4843" i="2"/>
  <c r="Q4924" i="2"/>
  <c r="Q4844" i="2"/>
  <c r="Q5078" i="2"/>
  <c r="Q4769" i="2"/>
  <c r="Q4925" i="2"/>
  <c r="Q4845" i="2"/>
  <c r="Q4807" i="2"/>
  <c r="Q4808" i="2"/>
  <c r="Q4809" i="2"/>
  <c r="Q4810" i="2"/>
  <c r="Q4811" i="2"/>
  <c r="Q4812" i="2"/>
  <c r="Q5137" i="2"/>
  <c r="Q5193" i="2"/>
  <c r="Q5334" i="2"/>
  <c r="Q5138" i="2"/>
  <c r="Q5194" i="2"/>
  <c r="Q5335" i="2"/>
  <c r="Q5279" i="2"/>
  <c r="Q5280" i="2"/>
  <c r="Q5195" i="2"/>
  <c r="Q5336" i="2"/>
  <c r="Q5196" i="2"/>
  <c r="Q4892" i="2"/>
  <c r="Q5139" i="2"/>
  <c r="Q5337" i="2"/>
  <c r="Q5141" i="2"/>
  <c r="Q5281" i="2"/>
  <c r="Q5282" i="2"/>
  <c r="Q4893" i="2"/>
  <c r="Q4926" i="2"/>
  <c r="Q5238" i="2"/>
  <c r="Q4894" i="2"/>
  <c r="Q4927" i="2"/>
  <c r="R4838" i="2"/>
  <c r="R5105" i="2"/>
  <c r="R5333" i="2"/>
  <c r="R5061" i="2"/>
  <c r="R5060" i="2"/>
  <c r="R5226" i="2"/>
  <c r="R5140" i="2"/>
  <c r="R5168" i="2"/>
  <c r="R5361" i="2"/>
  <c r="R4836" i="2"/>
  <c r="R4837" i="2"/>
  <c r="R4748" i="2"/>
  <c r="R4770" i="2"/>
  <c r="R4771" i="2"/>
  <c r="R4931" i="2"/>
  <c r="R5283" i="2"/>
  <c r="R4932" i="2"/>
  <c r="R4772" i="2"/>
  <c r="R5211" i="2"/>
  <c r="R4928" i="2"/>
  <c r="R5212" i="2"/>
  <c r="R5338" i="2"/>
  <c r="R5339" i="2"/>
  <c r="R4735" i="2"/>
  <c r="R4773" i="2"/>
  <c r="R4774" i="2"/>
  <c r="R4775" i="2"/>
  <c r="R5079" i="2"/>
  <c r="R5284" i="2"/>
  <c r="R5213" i="2"/>
  <c r="R5214" i="2"/>
  <c r="R4933" i="2"/>
  <c r="R5340" i="2"/>
  <c r="R4846" i="2"/>
  <c r="R4749" i="2"/>
  <c r="R4750" i="2"/>
  <c r="R4751" i="2"/>
  <c r="R5197" i="2"/>
  <c r="R5198" i="2"/>
  <c r="R4752" i="2"/>
  <c r="R4753" i="2"/>
  <c r="R4957" i="2"/>
  <c r="R4958" i="2"/>
  <c r="R4959" i="2"/>
  <c r="R4960" i="2"/>
  <c r="R4961" i="2"/>
  <c r="R4962" i="2"/>
  <c r="R4963" i="2"/>
  <c r="R4964" i="2"/>
  <c r="R4965" i="2"/>
  <c r="R5215" i="2"/>
  <c r="R5216" i="2"/>
  <c r="R5217" i="2"/>
  <c r="R4847" i="2"/>
  <c r="R4992" i="2"/>
  <c r="R5285" i="2"/>
  <c r="R4993" i="2"/>
  <c r="R4934" i="2"/>
  <c r="R4848" i="2"/>
  <c r="R5239" i="2"/>
  <c r="R5240" i="2"/>
  <c r="R4813" i="2"/>
  <c r="R4929" i="2"/>
  <c r="R4814" i="2"/>
  <c r="R5169" i="2"/>
  <c r="R5170" i="2"/>
  <c r="R4849" i="2"/>
  <c r="R4815" i="2"/>
  <c r="R5286" i="2"/>
  <c r="R4850" i="2"/>
  <c r="R4851" i="2"/>
  <c r="R4816" i="2"/>
  <c r="R4817" i="2"/>
  <c r="R4935" i="2"/>
  <c r="R5171" i="2"/>
  <c r="R4852" i="2"/>
  <c r="R4853" i="2"/>
  <c r="R5218" i="2"/>
  <c r="R5219" i="2"/>
  <c r="R5220" i="2"/>
  <c r="R4994" i="2"/>
  <c r="R4995" i="2"/>
  <c r="R5287" i="2"/>
  <c r="R4930" i="2"/>
  <c r="R4818" i="2"/>
  <c r="R5172" i="2"/>
  <c r="R4936" i="2"/>
  <c r="R5173" i="2"/>
  <c r="R5174" i="2"/>
  <c r="R5341" i="2"/>
  <c r="R5288" i="2"/>
  <c r="R4996" i="2"/>
  <c r="R5241" i="2"/>
  <c r="R5242" i="2"/>
  <c r="R5243" i="2"/>
  <c r="R5244" i="2"/>
  <c r="R5245" i="2"/>
  <c r="R5246" i="2"/>
  <c r="R5247" i="2"/>
  <c r="R5342" i="2"/>
  <c r="R5343" i="2"/>
  <c r="R5175" i="2"/>
  <c r="R5080" i="2"/>
  <c r="R5344" i="2"/>
  <c r="R5289" i="2"/>
  <c r="R5176" i="2"/>
  <c r="R5290" i="2"/>
  <c r="R4895" i="2"/>
  <c r="R4819" i="2"/>
  <c r="R5177" i="2"/>
  <c r="R4776" i="2"/>
  <c r="R5081" i="2"/>
  <c r="R4997" i="2"/>
  <c r="R4876" i="2"/>
  <c r="R5345" i="2"/>
  <c r="R5142" i="2"/>
  <c r="R5346" i="2"/>
  <c r="R5178" i="2"/>
  <c r="R4998" i="2"/>
  <c r="R5347" i="2"/>
  <c r="R5248" i="2"/>
  <c r="R5249" i="2"/>
  <c r="R5250" i="2"/>
  <c r="R5251" i="2"/>
  <c r="R5252" i="2"/>
  <c r="R5253" i="2"/>
  <c r="R5254" i="2"/>
  <c r="R5255" i="2"/>
  <c r="R5256" i="2"/>
  <c r="R5257" i="2"/>
  <c r="R5179" i="2"/>
  <c r="R5348" i="2"/>
  <c r="R5180" i="2"/>
  <c r="R5181" i="2"/>
  <c r="R5258" i="2"/>
  <c r="R5291" i="2"/>
  <c r="R4937" i="2"/>
  <c r="R5349" i="2"/>
  <c r="R4777" i="2"/>
  <c r="R5350" i="2"/>
  <c r="R4938" i="2"/>
  <c r="R4939" i="2"/>
  <c r="R5082" i="2"/>
  <c r="R5351" i="2"/>
  <c r="R4940" i="2"/>
  <c r="R5083" i="2"/>
  <c r="R4941" i="2"/>
  <c r="R5143" i="2"/>
  <c r="R5084" i="2"/>
  <c r="R5292" i="2"/>
  <c r="R4820" i="2"/>
  <c r="R4778" i="2"/>
  <c r="R4779" i="2"/>
  <c r="R5293" i="2"/>
  <c r="R4780" i="2"/>
  <c r="R5085" i="2"/>
  <c r="R5086" i="2"/>
  <c r="R4942" i="2"/>
  <c r="R4781" i="2"/>
  <c r="R5106" i="2"/>
  <c r="R4782" i="2"/>
  <c r="R4783" i="2"/>
  <c r="R5352" i="2"/>
  <c r="R5353" i="2"/>
  <c r="R5354" i="2"/>
  <c r="R5199" i="2"/>
  <c r="R5294" i="2"/>
  <c r="R4943" i="2"/>
  <c r="R4944" i="2"/>
  <c r="R4945" i="2"/>
  <c r="R5087" i="2"/>
  <c r="R4946" i="2"/>
  <c r="R5088" i="2"/>
  <c r="R5107" i="2"/>
  <c r="R5221" i="2"/>
  <c r="R5355" i="2"/>
  <c r="R4947" i="2"/>
  <c r="R5295" i="2"/>
  <c r="R5296" i="2"/>
  <c r="R5259" i="2"/>
  <c r="R5356" i="2"/>
  <c r="R4999" i="2"/>
  <c r="R5297" i="2"/>
  <c r="R5089" i="2"/>
  <c r="R5090" i="2"/>
  <c r="R5091" i="2"/>
  <c r="R5298" i="2"/>
  <c r="R5299" i="2"/>
  <c r="R4877" i="2"/>
  <c r="R4878" i="2"/>
  <c r="R5182" i="2"/>
  <c r="R4948" i="2"/>
  <c r="R4736" i="2"/>
  <c r="R4896" i="2"/>
  <c r="R4897" i="2"/>
  <c r="R4898" i="2"/>
  <c r="R5200" i="2"/>
  <c r="R5300" i="2"/>
  <c r="R5000" i="2"/>
  <c r="R5222" i="2"/>
  <c r="R5108" i="2"/>
  <c r="R4784" i="2"/>
  <c r="R5301" i="2"/>
  <c r="R5223" i="2"/>
  <c r="R4737" i="2"/>
  <c r="R5121" i="2"/>
  <c r="R5224" i="2"/>
  <c r="R4949" i="2"/>
  <c r="R4879" i="2"/>
  <c r="R4785" i="2"/>
  <c r="R5225" i="2"/>
  <c r="R4786" i="2"/>
  <c r="R5183" i="2"/>
  <c r="R4787" i="2"/>
  <c r="R5302" i="2"/>
  <c r="R4788" i="2"/>
  <c r="R5260" i="2"/>
  <c r="R5109" i="2"/>
  <c r="R5122" i="2"/>
  <c r="R4854" i="2"/>
  <c r="R5001" i="2"/>
  <c r="R5002" i="2"/>
  <c r="R5003" i="2"/>
  <c r="R5004" i="2"/>
  <c r="R5005" i="2"/>
  <c r="R5006" i="2"/>
  <c r="R5007" i="2"/>
  <c r="R4880" i="2"/>
  <c r="R5144" i="2"/>
  <c r="R5062" i="2"/>
  <c r="R4881" i="2"/>
  <c r="R4882" i="2"/>
  <c r="R5008" i="2"/>
  <c r="R5009" i="2"/>
  <c r="R5010" i="2"/>
  <c r="R5011" i="2"/>
  <c r="R5145" i="2"/>
  <c r="R5184" i="2"/>
  <c r="R5261" i="2"/>
  <c r="R5201" i="2"/>
  <c r="R5303" i="2"/>
  <c r="R5304" i="2"/>
  <c r="R4883" i="2"/>
  <c r="R4966" i="2"/>
  <c r="R4967" i="2"/>
  <c r="R4968" i="2"/>
  <c r="R4899" i="2"/>
  <c r="R5262" i="2"/>
  <c r="R5185" i="2"/>
  <c r="R5186" i="2"/>
  <c r="R5263" i="2"/>
  <c r="R5202" i="2"/>
  <c r="R5110" i="2"/>
  <c r="R4900" i="2"/>
  <c r="R4789" i="2"/>
  <c r="R5012" i="2"/>
  <c r="R5013" i="2"/>
  <c r="R5014" i="2"/>
  <c r="R5015" i="2"/>
  <c r="R5016" i="2"/>
  <c r="R5017" i="2"/>
  <c r="R5018" i="2"/>
  <c r="R5019" i="2"/>
  <c r="R5020" i="2"/>
  <c r="R5021" i="2"/>
  <c r="R5146" i="2"/>
  <c r="R5147" i="2"/>
  <c r="R5148" i="2"/>
  <c r="R5149" i="2"/>
  <c r="R5150" i="2"/>
  <c r="R5151" i="2"/>
  <c r="R5305" i="2"/>
  <c r="R5306" i="2"/>
  <c r="R5307" i="2"/>
  <c r="R5203" i="2"/>
  <c r="R5063" i="2"/>
  <c r="R5264" i="2"/>
  <c r="R5092" i="2"/>
  <c r="R4790" i="2"/>
  <c r="R5022" i="2"/>
  <c r="R4791" i="2"/>
  <c r="R5023" i="2"/>
  <c r="R5152" i="2"/>
  <c r="R5153" i="2"/>
  <c r="R5154" i="2"/>
  <c r="R5265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4821" i="2"/>
  <c r="R5155" i="2"/>
  <c r="R4969" i="2"/>
  <c r="R4884" i="2"/>
  <c r="R4970" i="2"/>
  <c r="R5266" i="2"/>
  <c r="R5267" i="2"/>
  <c r="R4855" i="2"/>
  <c r="R5357" i="2"/>
  <c r="R4971" i="2"/>
  <c r="R4856" i="2"/>
  <c r="R4822" i="2"/>
  <c r="R4901" i="2"/>
  <c r="R5227" i="2"/>
  <c r="R5268" i="2"/>
  <c r="R5187" i="2"/>
  <c r="R5188" i="2"/>
  <c r="R5269" i="2"/>
  <c r="R5189" i="2"/>
  <c r="R5228" i="2"/>
  <c r="R4792" i="2"/>
  <c r="R4823" i="2"/>
  <c r="R4972" i="2"/>
  <c r="R4973" i="2"/>
  <c r="R5043" i="2"/>
  <c r="R5044" i="2"/>
  <c r="R5045" i="2"/>
  <c r="R5046" i="2"/>
  <c r="R5047" i="2"/>
  <c r="R5048" i="2"/>
  <c r="R5049" i="2"/>
  <c r="R5270" i="2"/>
  <c r="R5308" i="2"/>
  <c r="R5309" i="2"/>
  <c r="R4793" i="2"/>
  <c r="R5050" i="2"/>
  <c r="R5156" i="2"/>
  <c r="R5157" i="2"/>
  <c r="R5229" i="2"/>
  <c r="R5358" i="2"/>
  <c r="R4857" i="2"/>
  <c r="R5359" i="2"/>
  <c r="R5360" i="2"/>
  <c r="R5051" i="2"/>
  <c r="R4950" i="2"/>
  <c r="R4951" i="2"/>
  <c r="R5362" i="2"/>
  <c r="R5064" i="2"/>
  <c r="R5363" i="2"/>
  <c r="R5310" i="2"/>
  <c r="R5311" i="2"/>
  <c r="R5312" i="2"/>
  <c r="R4885" i="2"/>
  <c r="R4824" i="2"/>
  <c r="R4794" i="2"/>
  <c r="R4952" i="2"/>
  <c r="R4902" i="2"/>
  <c r="R4886" i="2"/>
  <c r="R4858" i="2"/>
  <c r="R4754" i="2"/>
  <c r="R4738" i="2"/>
  <c r="R5313" i="2"/>
  <c r="R5314" i="2"/>
  <c r="R5315" i="2"/>
  <c r="R5093" i="2"/>
  <c r="R5364" i="2"/>
  <c r="R5365" i="2"/>
  <c r="R5316" i="2"/>
  <c r="R5317" i="2"/>
  <c r="R5318" i="2"/>
  <c r="R5190" i="2"/>
  <c r="R4859" i="2"/>
  <c r="R5123" i="2"/>
  <c r="R4825" i="2"/>
  <c r="R4795" i="2"/>
  <c r="R4826" i="2"/>
  <c r="R4974" i="2"/>
  <c r="R4975" i="2"/>
  <c r="R5052" i="2"/>
  <c r="R4903" i="2"/>
  <c r="R5366" i="2"/>
  <c r="R5230" i="2"/>
  <c r="R4860" i="2"/>
  <c r="R5271" i="2"/>
  <c r="R5094" i="2"/>
  <c r="R4976" i="2"/>
  <c r="R4887" i="2"/>
  <c r="R4861" i="2"/>
  <c r="R5367" i="2"/>
  <c r="R4977" i="2"/>
  <c r="R5368" i="2"/>
  <c r="R4862" i="2"/>
  <c r="R4827" i="2"/>
  <c r="R5272" i="2"/>
  <c r="R5273" i="2"/>
  <c r="R4888" i="2"/>
  <c r="R4828" i="2"/>
  <c r="R4755" i="2"/>
  <c r="R4739" i="2"/>
  <c r="R5369" i="2"/>
  <c r="R4904" i="2"/>
  <c r="R4829" i="2"/>
  <c r="R5053" i="2"/>
  <c r="R4978" i="2"/>
  <c r="R4905" i="2"/>
  <c r="R4830" i="2"/>
  <c r="R5274" i="2"/>
  <c r="R5065" i="2"/>
  <c r="R4863" i="2"/>
  <c r="R4831" i="2"/>
  <c r="R5275" i="2"/>
  <c r="R5095" i="2"/>
  <c r="R4864" i="2"/>
  <c r="R4979" i="2"/>
  <c r="R5231" i="2"/>
  <c r="R5276" i="2"/>
  <c r="R5204" i="2"/>
  <c r="R5158" i="2"/>
  <c r="R5054" i="2"/>
  <c r="R5370" i="2"/>
  <c r="R5055" i="2"/>
  <c r="R5056" i="2"/>
  <c r="R5371" i="2"/>
  <c r="R5319" i="2"/>
  <c r="R5320" i="2"/>
  <c r="R5321" i="2"/>
  <c r="R5322" i="2"/>
  <c r="R5277" i="2"/>
  <c r="R5205" i="2"/>
  <c r="R5159" i="2"/>
  <c r="R5323" i="2"/>
  <c r="R5324" i="2"/>
  <c r="R4796" i="2"/>
  <c r="R4980" i="2"/>
  <c r="R4981" i="2"/>
  <c r="R4756" i="2"/>
  <c r="R4953" i="2"/>
  <c r="R4982" i="2"/>
  <c r="R4906" i="2"/>
  <c r="R5160" i="2"/>
  <c r="R5066" i="2"/>
  <c r="R4907" i="2"/>
  <c r="R4908" i="2"/>
  <c r="R5325" i="2"/>
  <c r="R5067" i="2"/>
  <c r="R4983" i="2"/>
  <c r="R4909" i="2"/>
  <c r="R4910" i="2"/>
  <c r="R5161" i="2"/>
  <c r="R5068" i="2"/>
  <c r="R5162" i="2"/>
  <c r="R4757" i="2"/>
  <c r="R5163" i="2"/>
  <c r="R5096" i="2"/>
  <c r="R5206" i="2"/>
  <c r="R4797" i="2"/>
  <c r="R4832" i="2"/>
  <c r="R4758" i="2"/>
  <c r="R4833" i="2"/>
  <c r="R4740" i="2"/>
  <c r="R4834" i="2"/>
  <c r="R4835" i="2"/>
  <c r="R5207" i="2"/>
  <c r="R4911" i="2"/>
  <c r="R4759" i="2"/>
  <c r="R4760" i="2"/>
  <c r="R4912" i="2"/>
  <c r="R4913" i="2"/>
  <c r="R4889" i="2"/>
  <c r="R5069" i="2"/>
  <c r="R5326" i="2"/>
  <c r="R5070" i="2"/>
  <c r="R5071" i="2"/>
  <c r="R5057" i="2"/>
  <c r="R4914" i="2"/>
  <c r="R5124" i="2"/>
  <c r="R5125" i="2"/>
  <c r="R4741" i="2"/>
  <c r="R4742" i="2"/>
  <c r="R5111" i="2"/>
  <c r="R5112" i="2"/>
  <c r="R5126" i="2"/>
  <c r="R5191" i="2"/>
  <c r="R5372" i="2"/>
  <c r="R5327" i="2"/>
  <c r="R5097" i="2"/>
  <c r="R4984" i="2"/>
  <c r="R4915" i="2"/>
  <c r="R5373" i="2"/>
  <c r="R5328" i="2"/>
  <c r="R5098" i="2"/>
  <c r="R4985" i="2"/>
  <c r="R5329" i="2"/>
  <c r="R5232" i="2"/>
  <c r="R5099" i="2"/>
  <c r="R4986" i="2"/>
  <c r="R5374" i="2"/>
  <c r="R5233" i="2"/>
  <c r="R4987" i="2"/>
  <c r="R5375" i="2"/>
  <c r="R5330" i="2"/>
  <c r="R5100" i="2"/>
  <c r="R5101" i="2"/>
  <c r="R4916" i="2"/>
  <c r="R5164" i="2"/>
  <c r="R5165" i="2"/>
  <c r="R5166" i="2"/>
  <c r="R5127" i="2"/>
  <c r="R4890" i="2"/>
  <c r="R5113" i="2"/>
  <c r="R5114" i="2"/>
  <c r="R5115" i="2"/>
  <c r="R5116" i="2"/>
  <c r="R5117" i="2"/>
  <c r="R5376" i="2"/>
  <c r="R5192" i="2"/>
  <c r="R5072" i="2"/>
  <c r="R5331" i="2"/>
  <c r="R5332" i="2"/>
  <c r="R5377" i="2"/>
  <c r="R5378" i="2"/>
  <c r="R4917" i="2"/>
  <c r="R5167" i="2"/>
  <c r="R4798" i="2"/>
  <c r="R4799" i="2"/>
  <c r="R4800" i="2"/>
  <c r="R4801" i="2"/>
  <c r="R4802" i="2"/>
  <c r="R5128" i="2"/>
  <c r="R5129" i="2"/>
  <c r="R4988" i="2"/>
  <c r="R5073" i="2"/>
  <c r="R5118" i="2"/>
  <c r="R5130" i="2"/>
  <c r="R5074" i="2"/>
  <c r="R4761" i="2"/>
  <c r="R5278" i="2"/>
  <c r="R4865" i="2"/>
  <c r="R4743" i="2"/>
  <c r="R4762" i="2"/>
  <c r="R4744" i="2"/>
  <c r="R5102" i="2"/>
  <c r="R4745" i="2"/>
  <c r="R4746" i="2"/>
  <c r="R4763" i="2"/>
  <c r="R5058" i="2"/>
  <c r="R4918" i="2"/>
  <c r="R5059" i="2"/>
  <c r="R4866" i="2"/>
  <c r="R4803" i="2"/>
  <c r="R4804" i="2"/>
  <c r="R5131" i="2"/>
  <c r="R5132" i="2"/>
  <c r="R5103" i="2"/>
  <c r="R5104" i="2"/>
  <c r="R4839" i="2"/>
  <c r="R5133" i="2"/>
  <c r="R5134" i="2"/>
  <c r="R5075" i="2"/>
  <c r="R5234" i="2"/>
  <c r="R4867" i="2"/>
  <c r="R5235" i="2"/>
  <c r="R4919" i="2"/>
  <c r="R4805" i="2"/>
  <c r="R4954" i="2"/>
  <c r="R4840" i="2"/>
  <c r="R4764" i="2"/>
  <c r="R5076" i="2"/>
  <c r="R4955" i="2"/>
  <c r="R4920" i="2"/>
  <c r="R4841" i="2"/>
  <c r="R5077" i="2"/>
  <c r="R4956" i="2"/>
  <c r="R5236" i="2"/>
  <c r="R5237" i="2"/>
  <c r="R5119" i="2"/>
  <c r="R4989" i="2"/>
  <c r="R4921" i="2"/>
  <c r="R4922" i="2"/>
  <c r="R4868" i="2"/>
  <c r="R4990" i="2"/>
  <c r="R4869" i="2"/>
  <c r="R5135" i="2"/>
  <c r="R4891" i="2"/>
  <c r="R4870" i="2"/>
  <c r="R4765" i="2"/>
  <c r="R4747" i="2"/>
  <c r="R4991" i="2"/>
  <c r="R4923" i="2"/>
  <c r="R4871" i="2"/>
  <c r="R4766" i="2"/>
  <c r="R4872" i="2"/>
  <c r="R4873" i="2"/>
  <c r="R5379" i="2"/>
  <c r="R5208" i="2"/>
  <c r="R5209" i="2"/>
  <c r="R4874" i="2"/>
  <c r="R5136" i="2"/>
  <c r="R4806" i="2"/>
  <c r="R5380" i="2"/>
  <c r="R4767" i="2"/>
  <c r="R5210" i="2"/>
  <c r="R5120" i="2"/>
  <c r="R4842" i="2"/>
  <c r="R4875" i="2"/>
  <c r="R4768" i="2"/>
  <c r="R4843" i="2"/>
  <c r="R4924" i="2"/>
  <c r="R4844" i="2"/>
  <c r="R5078" i="2"/>
  <c r="R4769" i="2"/>
  <c r="R4925" i="2"/>
  <c r="R4845" i="2"/>
  <c r="R4807" i="2"/>
  <c r="R4808" i="2"/>
  <c r="R4809" i="2"/>
  <c r="R4810" i="2"/>
  <c r="R4811" i="2"/>
  <c r="R4812" i="2"/>
  <c r="R5137" i="2"/>
  <c r="R5193" i="2"/>
  <c r="R5334" i="2"/>
  <c r="R5138" i="2"/>
  <c r="R5194" i="2"/>
  <c r="R5335" i="2"/>
  <c r="R5279" i="2"/>
  <c r="R5280" i="2"/>
  <c r="R5195" i="2"/>
  <c r="R5336" i="2"/>
  <c r="R5196" i="2"/>
  <c r="R4892" i="2"/>
  <c r="R5139" i="2"/>
  <c r="R5337" i="2"/>
  <c r="R5141" i="2"/>
  <c r="R5281" i="2"/>
  <c r="R5282" i="2"/>
  <c r="R4893" i="2"/>
  <c r="R4926" i="2"/>
  <c r="R5238" i="2"/>
  <c r="R4894" i="2"/>
  <c r="R4927" i="2"/>
  <c r="S4838" i="2"/>
  <c r="S5105" i="2"/>
  <c r="S5333" i="2"/>
  <c r="S5061" i="2"/>
  <c r="S5060" i="2"/>
  <c r="S5226" i="2"/>
  <c r="S5140" i="2"/>
  <c r="S5168" i="2"/>
  <c r="S5361" i="2"/>
  <c r="S4836" i="2"/>
  <c r="S4837" i="2"/>
  <c r="S4748" i="2"/>
  <c r="S4770" i="2"/>
  <c r="S4771" i="2"/>
  <c r="S4931" i="2"/>
  <c r="S5283" i="2"/>
  <c r="S4932" i="2"/>
  <c r="S4772" i="2"/>
  <c r="S5211" i="2"/>
  <c r="S4928" i="2"/>
  <c r="S5212" i="2"/>
  <c r="S5338" i="2"/>
  <c r="S5339" i="2"/>
  <c r="S4735" i="2"/>
  <c r="S4773" i="2"/>
  <c r="S4774" i="2"/>
  <c r="S4775" i="2"/>
  <c r="S5079" i="2"/>
  <c r="S5284" i="2"/>
  <c r="S5213" i="2"/>
  <c r="S5214" i="2"/>
  <c r="S4933" i="2"/>
  <c r="S5340" i="2"/>
  <c r="S4846" i="2"/>
  <c r="S4749" i="2"/>
  <c r="S4750" i="2"/>
  <c r="S4751" i="2"/>
  <c r="S5197" i="2"/>
  <c r="S5198" i="2"/>
  <c r="S4752" i="2"/>
  <c r="S4753" i="2"/>
  <c r="S4957" i="2"/>
  <c r="S4958" i="2"/>
  <c r="S4959" i="2"/>
  <c r="S4960" i="2"/>
  <c r="S4961" i="2"/>
  <c r="S4962" i="2"/>
  <c r="S4963" i="2"/>
  <c r="S4964" i="2"/>
  <c r="S4965" i="2"/>
  <c r="S5215" i="2"/>
  <c r="S5216" i="2"/>
  <c r="S5217" i="2"/>
  <c r="S4847" i="2"/>
  <c r="S4992" i="2"/>
  <c r="S5285" i="2"/>
  <c r="S4993" i="2"/>
  <c r="S4934" i="2"/>
  <c r="S4848" i="2"/>
  <c r="S5239" i="2"/>
  <c r="S5240" i="2"/>
  <c r="S4813" i="2"/>
  <c r="S4929" i="2"/>
  <c r="S4814" i="2"/>
  <c r="S5169" i="2"/>
  <c r="S5170" i="2"/>
  <c r="S4849" i="2"/>
  <c r="S4815" i="2"/>
  <c r="S5286" i="2"/>
  <c r="S4850" i="2"/>
  <c r="S4851" i="2"/>
  <c r="S4816" i="2"/>
  <c r="S4817" i="2"/>
  <c r="S4935" i="2"/>
  <c r="S5171" i="2"/>
  <c r="S4852" i="2"/>
  <c r="S4853" i="2"/>
  <c r="S5218" i="2"/>
  <c r="S5219" i="2"/>
  <c r="S5220" i="2"/>
  <c r="S4994" i="2"/>
  <c r="S4995" i="2"/>
  <c r="S5287" i="2"/>
  <c r="S4930" i="2"/>
  <c r="S4818" i="2"/>
  <c r="S5172" i="2"/>
  <c r="S4936" i="2"/>
  <c r="S5173" i="2"/>
  <c r="S5174" i="2"/>
  <c r="S5341" i="2"/>
  <c r="S5288" i="2"/>
  <c r="S4996" i="2"/>
  <c r="S5241" i="2"/>
  <c r="S5242" i="2"/>
  <c r="S5243" i="2"/>
  <c r="S5244" i="2"/>
  <c r="S5245" i="2"/>
  <c r="S5246" i="2"/>
  <c r="S5247" i="2"/>
  <c r="S5342" i="2"/>
  <c r="S5343" i="2"/>
  <c r="S5175" i="2"/>
  <c r="S5080" i="2"/>
  <c r="S5344" i="2"/>
  <c r="S5289" i="2"/>
  <c r="S5176" i="2"/>
  <c r="S5290" i="2"/>
  <c r="S4895" i="2"/>
  <c r="S4819" i="2"/>
  <c r="S5177" i="2"/>
  <c r="S4776" i="2"/>
  <c r="S5081" i="2"/>
  <c r="S4997" i="2"/>
  <c r="S4876" i="2"/>
  <c r="S5345" i="2"/>
  <c r="S5142" i="2"/>
  <c r="S5346" i="2"/>
  <c r="S5178" i="2"/>
  <c r="S4998" i="2"/>
  <c r="S5347" i="2"/>
  <c r="S5248" i="2"/>
  <c r="S5249" i="2"/>
  <c r="S5250" i="2"/>
  <c r="S5251" i="2"/>
  <c r="S5252" i="2"/>
  <c r="S5253" i="2"/>
  <c r="S5254" i="2"/>
  <c r="S5255" i="2"/>
  <c r="S5256" i="2"/>
  <c r="S5257" i="2"/>
  <c r="S5179" i="2"/>
  <c r="S5348" i="2"/>
  <c r="S5180" i="2"/>
  <c r="S5181" i="2"/>
  <c r="S5258" i="2"/>
  <c r="S5291" i="2"/>
  <c r="S4937" i="2"/>
  <c r="S5349" i="2"/>
  <c r="S4777" i="2"/>
  <c r="S5350" i="2"/>
  <c r="S4938" i="2"/>
  <c r="S4939" i="2"/>
  <c r="S5082" i="2"/>
  <c r="S5351" i="2"/>
  <c r="S4940" i="2"/>
  <c r="S5083" i="2"/>
  <c r="S4941" i="2"/>
  <c r="S5143" i="2"/>
  <c r="S5084" i="2"/>
  <c r="S5292" i="2"/>
  <c r="S4820" i="2"/>
  <c r="S4778" i="2"/>
  <c r="S4779" i="2"/>
  <c r="S5293" i="2"/>
  <c r="S4780" i="2"/>
  <c r="S5085" i="2"/>
  <c r="S5086" i="2"/>
  <c r="S4942" i="2"/>
  <c r="S4781" i="2"/>
  <c r="S5106" i="2"/>
  <c r="S4782" i="2"/>
  <c r="S4783" i="2"/>
  <c r="S5352" i="2"/>
  <c r="S5353" i="2"/>
  <c r="S5354" i="2"/>
  <c r="S5199" i="2"/>
  <c r="S5294" i="2"/>
  <c r="S4943" i="2"/>
  <c r="S4944" i="2"/>
  <c r="S4945" i="2"/>
  <c r="S5087" i="2"/>
  <c r="S4946" i="2"/>
  <c r="S5088" i="2"/>
  <c r="S5107" i="2"/>
  <c r="S5221" i="2"/>
  <c r="S5355" i="2"/>
  <c r="S4947" i="2"/>
  <c r="S5295" i="2"/>
  <c r="S5296" i="2"/>
  <c r="S5259" i="2"/>
  <c r="S5356" i="2"/>
  <c r="S4999" i="2"/>
  <c r="S5297" i="2"/>
  <c r="S5089" i="2"/>
  <c r="S5090" i="2"/>
  <c r="S5091" i="2"/>
  <c r="S5298" i="2"/>
  <c r="S5299" i="2"/>
  <c r="S4877" i="2"/>
  <c r="S4878" i="2"/>
  <c r="S5182" i="2"/>
  <c r="S4948" i="2"/>
  <c r="S4736" i="2"/>
  <c r="S4896" i="2"/>
  <c r="S4897" i="2"/>
  <c r="S4898" i="2"/>
  <c r="S5200" i="2"/>
  <c r="S5300" i="2"/>
  <c r="S5000" i="2"/>
  <c r="S5222" i="2"/>
  <c r="S5108" i="2"/>
  <c r="S4784" i="2"/>
  <c r="S5301" i="2"/>
  <c r="S5223" i="2"/>
  <c r="S4737" i="2"/>
  <c r="S5121" i="2"/>
  <c r="S5224" i="2"/>
  <c r="S4949" i="2"/>
  <c r="S4879" i="2"/>
  <c r="S4785" i="2"/>
  <c r="S5225" i="2"/>
  <c r="S4786" i="2"/>
  <c r="S5183" i="2"/>
  <c r="S4787" i="2"/>
  <c r="S5302" i="2"/>
  <c r="S4788" i="2"/>
  <c r="S5260" i="2"/>
  <c r="S5109" i="2"/>
  <c r="S5122" i="2"/>
  <c r="S4854" i="2"/>
  <c r="S5001" i="2"/>
  <c r="S5002" i="2"/>
  <c r="S5003" i="2"/>
  <c r="S5004" i="2"/>
  <c r="S5005" i="2"/>
  <c r="S5006" i="2"/>
  <c r="S5007" i="2"/>
  <c r="S4880" i="2"/>
  <c r="S5144" i="2"/>
  <c r="S5062" i="2"/>
  <c r="S4881" i="2"/>
  <c r="S4882" i="2"/>
  <c r="S5008" i="2"/>
  <c r="S5009" i="2"/>
  <c r="S5010" i="2"/>
  <c r="S5011" i="2"/>
  <c r="S5145" i="2"/>
  <c r="S5184" i="2"/>
  <c r="S5261" i="2"/>
  <c r="S5201" i="2"/>
  <c r="S5303" i="2"/>
  <c r="S5304" i="2"/>
  <c r="S4883" i="2"/>
  <c r="S4966" i="2"/>
  <c r="S4967" i="2"/>
  <c r="S4968" i="2"/>
  <c r="S4899" i="2"/>
  <c r="S5262" i="2"/>
  <c r="S5185" i="2"/>
  <c r="S5186" i="2"/>
  <c r="S5263" i="2"/>
  <c r="S5202" i="2"/>
  <c r="S5110" i="2"/>
  <c r="S4900" i="2"/>
  <c r="S4789" i="2"/>
  <c r="S5012" i="2"/>
  <c r="S5013" i="2"/>
  <c r="S5014" i="2"/>
  <c r="S5015" i="2"/>
  <c r="S5016" i="2"/>
  <c r="S5017" i="2"/>
  <c r="S5018" i="2"/>
  <c r="S5019" i="2"/>
  <c r="S5020" i="2"/>
  <c r="S5021" i="2"/>
  <c r="S5146" i="2"/>
  <c r="S5147" i="2"/>
  <c r="S5148" i="2"/>
  <c r="S5149" i="2"/>
  <c r="S5150" i="2"/>
  <c r="S5151" i="2"/>
  <c r="S5305" i="2"/>
  <c r="S5306" i="2"/>
  <c r="S5307" i="2"/>
  <c r="S5203" i="2"/>
  <c r="S5063" i="2"/>
  <c r="S5264" i="2"/>
  <c r="S5092" i="2"/>
  <c r="S4790" i="2"/>
  <c r="S5022" i="2"/>
  <c r="S4791" i="2"/>
  <c r="S5023" i="2"/>
  <c r="S5152" i="2"/>
  <c r="S5153" i="2"/>
  <c r="S5154" i="2"/>
  <c r="S5265" i="2"/>
  <c r="S5024" i="2"/>
  <c r="S5025" i="2"/>
  <c r="S5026" i="2"/>
  <c r="S5027" i="2"/>
  <c r="S5028" i="2"/>
  <c r="S5029" i="2"/>
  <c r="S5030" i="2"/>
  <c r="S5031" i="2"/>
  <c r="S5032" i="2"/>
  <c r="S5033" i="2"/>
  <c r="S5034" i="2"/>
  <c r="S5035" i="2"/>
  <c r="S5036" i="2"/>
  <c r="S5037" i="2"/>
  <c r="S5038" i="2"/>
  <c r="S5039" i="2"/>
  <c r="S5040" i="2"/>
  <c r="S5041" i="2"/>
  <c r="S5042" i="2"/>
  <c r="S4821" i="2"/>
  <c r="S5155" i="2"/>
  <c r="S4969" i="2"/>
  <c r="S4884" i="2"/>
  <c r="S4970" i="2"/>
  <c r="S5266" i="2"/>
  <c r="S5267" i="2"/>
  <c r="S4855" i="2"/>
  <c r="S5357" i="2"/>
  <c r="S4971" i="2"/>
  <c r="S4856" i="2"/>
  <c r="S4822" i="2"/>
  <c r="S4901" i="2"/>
  <c r="S5227" i="2"/>
  <c r="S5268" i="2"/>
  <c r="S5187" i="2"/>
  <c r="S5188" i="2"/>
  <c r="S5269" i="2"/>
  <c r="S5189" i="2"/>
  <c r="S5228" i="2"/>
  <c r="S4792" i="2"/>
  <c r="S4823" i="2"/>
  <c r="S4972" i="2"/>
  <c r="S4973" i="2"/>
  <c r="S5043" i="2"/>
  <c r="S5044" i="2"/>
  <c r="S5045" i="2"/>
  <c r="S5046" i="2"/>
  <c r="S5047" i="2"/>
  <c r="S5048" i="2"/>
  <c r="S5049" i="2"/>
  <c r="S5270" i="2"/>
  <c r="S5308" i="2"/>
  <c r="S5309" i="2"/>
  <c r="S4793" i="2"/>
  <c r="S5050" i="2"/>
  <c r="S5156" i="2"/>
  <c r="S5157" i="2"/>
  <c r="S5229" i="2"/>
  <c r="S5358" i="2"/>
  <c r="S4857" i="2"/>
  <c r="S5359" i="2"/>
  <c r="S5360" i="2"/>
  <c r="S5051" i="2"/>
  <c r="S4950" i="2"/>
  <c r="S4951" i="2"/>
  <c r="S5362" i="2"/>
  <c r="S5064" i="2"/>
  <c r="S5363" i="2"/>
  <c r="S5310" i="2"/>
  <c r="S5311" i="2"/>
  <c r="S5312" i="2"/>
  <c r="S4885" i="2"/>
  <c r="S4824" i="2"/>
  <c r="S4794" i="2"/>
  <c r="S4952" i="2"/>
  <c r="S4902" i="2"/>
  <c r="S4886" i="2"/>
  <c r="S4858" i="2"/>
  <c r="S4754" i="2"/>
  <c r="S4738" i="2"/>
  <c r="S5313" i="2"/>
  <c r="S5314" i="2"/>
  <c r="S5315" i="2"/>
  <c r="S5093" i="2"/>
  <c r="S5364" i="2"/>
  <c r="S5365" i="2"/>
  <c r="S5316" i="2"/>
  <c r="S5317" i="2"/>
  <c r="S5318" i="2"/>
  <c r="S5190" i="2"/>
  <c r="S4859" i="2"/>
  <c r="S5123" i="2"/>
  <c r="S4825" i="2"/>
  <c r="S4795" i="2"/>
  <c r="S4826" i="2"/>
  <c r="S4974" i="2"/>
  <c r="S4975" i="2"/>
  <c r="S5052" i="2"/>
  <c r="S4903" i="2"/>
  <c r="S5366" i="2"/>
  <c r="S5230" i="2"/>
  <c r="S4860" i="2"/>
  <c r="S5271" i="2"/>
  <c r="S5094" i="2"/>
  <c r="S4976" i="2"/>
  <c r="S4887" i="2"/>
  <c r="S4861" i="2"/>
  <c r="S5367" i="2"/>
  <c r="S4977" i="2"/>
  <c r="S5368" i="2"/>
  <c r="S4862" i="2"/>
  <c r="S4827" i="2"/>
  <c r="S5272" i="2"/>
  <c r="S5273" i="2"/>
  <c r="S4888" i="2"/>
  <c r="S4828" i="2"/>
  <c r="S4755" i="2"/>
  <c r="S4739" i="2"/>
  <c r="S5369" i="2"/>
  <c r="S4904" i="2"/>
  <c r="S4829" i="2"/>
  <c r="S5053" i="2"/>
  <c r="S4978" i="2"/>
  <c r="S4905" i="2"/>
  <c r="S4830" i="2"/>
  <c r="S5274" i="2"/>
  <c r="S5065" i="2"/>
  <c r="S4863" i="2"/>
  <c r="S4831" i="2"/>
  <c r="S5275" i="2"/>
  <c r="S5095" i="2"/>
  <c r="S4864" i="2"/>
  <c r="S4979" i="2"/>
  <c r="S5231" i="2"/>
  <c r="S5276" i="2"/>
  <c r="S5204" i="2"/>
  <c r="S5158" i="2"/>
  <c r="S5054" i="2"/>
  <c r="S5370" i="2"/>
  <c r="S5055" i="2"/>
  <c r="S5056" i="2"/>
  <c r="S5371" i="2"/>
  <c r="S5319" i="2"/>
  <c r="S5320" i="2"/>
  <c r="S5321" i="2"/>
  <c r="S5322" i="2"/>
  <c r="S5277" i="2"/>
  <c r="S5205" i="2"/>
  <c r="S5159" i="2"/>
  <c r="S5323" i="2"/>
  <c r="S5324" i="2"/>
  <c r="S4796" i="2"/>
  <c r="S4980" i="2"/>
  <c r="S4981" i="2"/>
  <c r="S4756" i="2"/>
  <c r="S4953" i="2"/>
  <c r="S4982" i="2"/>
  <c r="S4906" i="2"/>
  <c r="S5160" i="2"/>
  <c r="S5066" i="2"/>
  <c r="S4907" i="2"/>
  <c r="S4908" i="2"/>
  <c r="S5325" i="2"/>
  <c r="S5067" i="2"/>
  <c r="S4983" i="2"/>
  <c r="S4909" i="2"/>
  <c r="S4910" i="2"/>
  <c r="S5161" i="2"/>
  <c r="S5068" i="2"/>
  <c r="S5162" i="2"/>
  <c r="S4757" i="2"/>
  <c r="S5163" i="2"/>
  <c r="S5096" i="2"/>
  <c r="S5206" i="2"/>
  <c r="S4797" i="2"/>
  <c r="S4832" i="2"/>
  <c r="S4758" i="2"/>
  <c r="S4833" i="2"/>
  <c r="S4740" i="2"/>
  <c r="S4834" i="2"/>
  <c r="S4835" i="2"/>
  <c r="S5207" i="2"/>
  <c r="S4911" i="2"/>
  <c r="S4759" i="2"/>
  <c r="S4760" i="2"/>
  <c r="S4912" i="2"/>
  <c r="S4913" i="2"/>
  <c r="S4889" i="2"/>
  <c r="S5069" i="2"/>
  <c r="S5326" i="2"/>
  <c r="S5070" i="2"/>
  <c r="S5071" i="2"/>
  <c r="S5057" i="2"/>
  <c r="S4914" i="2"/>
  <c r="S5124" i="2"/>
  <c r="S5125" i="2"/>
  <c r="S4741" i="2"/>
  <c r="S4742" i="2"/>
  <c r="S5111" i="2"/>
  <c r="S5112" i="2"/>
  <c r="S5126" i="2"/>
  <c r="S5191" i="2"/>
  <c r="S5372" i="2"/>
  <c r="S5327" i="2"/>
  <c r="S5097" i="2"/>
  <c r="S4984" i="2"/>
  <c r="S4915" i="2"/>
  <c r="S5373" i="2"/>
  <c r="S5328" i="2"/>
  <c r="S5098" i="2"/>
  <c r="S4985" i="2"/>
  <c r="S5329" i="2"/>
  <c r="S5232" i="2"/>
  <c r="S5099" i="2"/>
  <c r="S4986" i="2"/>
  <c r="S5374" i="2"/>
  <c r="S5233" i="2"/>
  <c r="S4987" i="2"/>
  <c r="S5375" i="2"/>
  <c r="S5330" i="2"/>
  <c r="S5100" i="2"/>
  <c r="S5101" i="2"/>
  <c r="S4916" i="2"/>
  <c r="S5164" i="2"/>
  <c r="S5165" i="2"/>
  <c r="S5166" i="2"/>
  <c r="S5127" i="2"/>
  <c r="S4890" i="2"/>
  <c r="S5113" i="2"/>
  <c r="S5114" i="2"/>
  <c r="S5115" i="2"/>
  <c r="S5116" i="2"/>
  <c r="S5117" i="2"/>
  <c r="S5376" i="2"/>
  <c r="S5192" i="2"/>
  <c r="S5072" i="2"/>
  <c r="S5331" i="2"/>
  <c r="S5332" i="2"/>
  <c r="S5377" i="2"/>
  <c r="S5378" i="2"/>
  <c r="S4917" i="2"/>
  <c r="S5167" i="2"/>
  <c r="S4798" i="2"/>
  <c r="S4799" i="2"/>
  <c r="S4800" i="2"/>
  <c r="S4801" i="2"/>
  <c r="S4802" i="2"/>
  <c r="S5128" i="2"/>
  <c r="S5129" i="2"/>
  <c r="S4988" i="2"/>
  <c r="S5073" i="2"/>
  <c r="S5118" i="2"/>
  <c r="S5130" i="2"/>
  <c r="S5074" i="2"/>
  <c r="S4761" i="2"/>
  <c r="S5278" i="2"/>
  <c r="S4865" i="2"/>
  <c r="S4743" i="2"/>
  <c r="S4762" i="2"/>
  <c r="S4744" i="2"/>
  <c r="S5102" i="2"/>
  <c r="S4745" i="2"/>
  <c r="S4746" i="2"/>
  <c r="S4763" i="2"/>
  <c r="S5058" i="2"/>
  <c r="S4918" i="2"/>
  <c r="S5059" i="2"/>
  <c r="S4866" i="2"/>
  <c r="S4803" i="2"/>
  <c r="S4804" i="2"/>
  <c r="S5131" i="2"/>
  <c r="S5132" i="2"/>
  <c r="S5103" i="2"/>
  <c r="S5104" i="2"/>
  <c r="S4839" i="2"/>
  <c r="S5133" i="2"/>
  <c r="S5134" i="2"/>
  <c r="S5075" i="2"/>
  <c r="S5234" i="2"/>
  <c r="S4867" i="2"/>
  <c r="S5235" i="2"/>
  <c r="S4919" i="2"/>
  <c r="S4805" i="2"/>
  <c r="S4954" i="2"/>
  <c r="S4840" i="2"/>
  <c r="S4764" i="2"/>
  <c r="S5076" i="2"/>
  <c r="S4955" i="2"/>
  <c r="S4920" i="2"/>
  <c r="S4841" i="2"/>
  <c r="S5077" i="2"/>
  <c r="S4956" i="2"/>
  <c r="S5236" i="2"/>
  <c r="S5237" i="2"/>
  <c r="S5119" i="2"/>
  <c r="S4989" i="2"/>
  <c r="S4921" i="2"/>
  <c r="S4922" i="2"/>
  <c r="S4868" i="2"/>
  <c r="S4990" i="2"/>
  <c r="S4869" i="2"/>
  <c r="S5135" i="2"/>
  <c r="S4891" i="2"/>
  <c r="S4870" i="2"/>
  <c r="S4765" i="2"/>
  <c r="S4747" i="2"/>
  <c r="S4991" i="2"/>
  <c r="S4923" i="2"/>
  <c r="S4871" i="2"/>
  <c r="S4766" i="2"/>
  <c r="S4872" i="2"/>
  <c r="S4873" i="2"/>
  <c r="S5379" i="2"/>
  <c r="S5208" i="2"/>
  <c r="S5209" i="2"/>
  <c r="S4874" i="2"/>
  <c r="S5136" i="2"/>
  <c r="S4806" i="2"/>
  <c r="S5380" i="2"/>
  <c r="S4767" i="2"/>
  <c r="S5210" i="2"/>
  <c r="S5120" i="2"/>
  <c r="S4842" i="2"/>
  <c r="S4875" i="2"/>
  <c r="S4768" i="2"/>
  <c r="S4843" i="2"/>
  <c r="S4924" i="2"/>
  <c r="S4844" i="2"/>
  <c r="S5078" i="2"/>
  <c r="S4769" i="2"/>
  <c r="S4925" i="2"/>
  <c r="S4845" i="2"/>
  <c r="S4807" i="2"/>
  <c r="S4808" i="2"/>
  <c r="S4809" i="2"/>
  <c r="S4810" i="2"/>
  <c r="S4811" i="2"/>
  <c r="S4812" i="2"/>
  <c r="S5137" i="2"/>
  <c r="S5193" i="2"/>
  <c r="S5334" i="2"/>
  <c r="S5138" i="2"/>
  <c r="S5194" i="2"/>
  <c r="S5335" i="2"/>
  <c r="S5279" i="2"/>
  <c r="S5280" i="2"/>
  <c r="S5195" i="2"/>
  <c r="S5336" i="2"/>
  <c r="S5196" i="2"/>
  <c r="S4892" i="2"/>
  <c r="S5139" i="2"/>
  <c r="S5337" i="2"/>
  <c r="S5141" i="2"/>
  <c r="S5281" i="2"/>
  <c r="S5282" i="2"/>
  <c r="S4893" i="2"/>
  <c r="S4926" i="2"/>
  <c r="S5238" i="2"/>
  <c r="S4894" i="2"/>
  <c r="S4927" i="2"/>
  <c r="P4080" i="5" l="1"/>
  <c r="O4464" i="2"/>
  <c r="K4726" i="5" l="1"/>
  <c r="X4077" i="5"/>
  <c r="X4078" i="5"/>
  <c r="X4079" i="5"/>
  <c r="X4080" i="5"/>
  <c r="X4081" i="5"/>
  <c r="X4082" i="5"/>
  <c r="X4083" i="5"/>
  <c r="X4084" i="5"/>
  <c r="X4085" i="5"/>
  <c r="X4086" i="5"/>
  <c r="X4087" i="5"/>
  <c r="X4088" i="5"/>
  <c r="X4089" i="5"/>
  <c r="X4090" i="5"/>
  <c r="X4091" i="5"/>
  <c r="X4092" i="5"/>
  <c r="X4093" i="5"/>
  <c r="X4094" i="5"/>
  <c r="X4095" i="5"/>
  <c r="X4096" i="5"/>
  <c r="X4097" i="5"/>
  <c r="X4098" i="5"/>
  <c r="X4099" i="5"/>
  <c r="X4100" i="5"/>
  <c r="X4101" i="5"/>
  <c r="X4102" i="5"/>
  <c r="X4103" i="5"/>
  <c r="X4104" i="5"/>
  <c r="X4105" i="5"/>
  <c r="X4106" i="5"/>
  <c r="X4107" i="5"/>
  <c r="X4108" i="5"/>
  <c r="X4109" i="5"/>
  <c r="X4110" i="5"/>
  <c r="X4111" i="5"/>
  <c r="X4112" i="5"/>
  <c r="X4113" i="5"/>
  <c r="X4114" i="5"/>
  <c r="X4115" i="5"/>
  <c r="X4116" i="5"/>
  <c r="X4117" i="5"/>
  <c r="X4118" i="5"/>
  <c r="X4119" i="5"/>
  <c r="X4120" i="5"/>
  <c r="X4121" i="5"/>
  <c r="X4122" i="5"/>
  <c r="X4123" i="5"/>
  <c r="X4124" i="5"/>
  <c r="X4125" i="5"/>
  <c r="X4126" i="5"/>
  <c r="X4127" i="5"/>
  <c r="X4128" i="5"/>
  <c r="X4129" i="5"/>
  <c r="X4130" i="5"/>
  <c r="X4131" i="5"/>
  <c r="X4132" i="5"/>
  <c r="X4133" i="5"/>
  <c r="X4134" i="5"/>
  <c r="X4135" i="5"/>
  <c r="X4136" i="5"/>
  <c r="X4137" i="5"/>
  <c r="X4138" i="5"/>
  <c r="X4139" i="5"/>
  <c r="X4140" i="5"/>
  <c r="X4141" i="5"/>
  <c r="X4142" i="5"/>
  <c r="X4143" i="5"/>
  <c r="X4144" i="5"/>
  <c r="X4145" i="5"/>
  <c r="X4146" i="5"/>
  <c r="X4147" i="5"/>
  <c r="X4148" i="5"/>
  <c r="X4149" i="5"/>
  <c r="X4150" i="5"/>
  <c r="X4151" i="5"/>
  <c r="X4152" i="5"/>
  <c r="X4153" i="5"/>
  <c r="X4154" i="5"/>
  <c r="X4155" i="5"/>
  <c r="X4156" i="5"/>
  <c r="X4157" i="5"/>
  <c r="X4158" i="5"/>
  <c r="X4159" i="5"/>
  <c r="X4160" i="5"/>
  <c r="X4161" i="5"/>
  <c r="X4162" i="5"/>
  <c r="X4163" i="5"/>
  <c r="X4164" i="5"/>
  <c r="X4165" i="5"/>
  <c r="X4166" i="5"/>
  <c r="X4167" i="5"/>
  <c r="X4168" i="5"/>
  <c r="X4169" i="5"/>
  <c r="X4170" i="5"/>
  <c r="X4171" i="5"/>
  <c r="X4172" i="5"/>
  <c r="X4173" i="5"/>
  <c r="X4174" i="5"/>
  <c r="X4175" i="5"/>
  <c r="X4176" i="5"/>
  <c r="X4177" i="5"/>
  <c r="X4178" i="5"/>
  <c r="X4179" i="5"/>
  <c r="X4180" i="5"/>
  <c r="X4181" i="5"/>
  <c r="X4182" i="5"/>
  <c r="X4183" i="5"/>
  <c r="X4184" i="5"/>
  <c r="X4185" i="5"/>
  <c r="X4186" i="5"/>
  <c r="X4187" i="5"/>
  <c r="X4188" i="5"/>
  <c r="X4189" i="5"/>
  <c r="X4190" i="5"/>
  <c r="X4191" i="5"/>
  <c r="X4192" i="5"/>
  <c r="X4193" i="5"/>
  <c r="X4194" i="5"/>
  <c r="X4195" i="5"/>
  <c r="X4196" i="5"/>
  <c r="X4197" i="5"/>
  <c r="X4198" i="5"/>
  <c r="X4199" i="5"/>
  <c r="X4200" i="5"/>
  <c r="X4201" i="5"/>
  <c r="X4202" i="5"/>
  <c r="X4203" i="5"/>
  <c r="X4204" i="5"/>
  <c r="X4205" i="5"/>
  <c r="X4206" i="5"/>
  <c r="X4207" i="5"/>
  <c r="X4208" i="5"/>
  <c r="X4209" i="5"/>
  <c r="X4210" i="5"/>
  <c r="X4211" i="5"/>
  <c r="X4212" i="5"/>
  <c r="X4213" i="5"/>
  <c r="X4214" i="5"/>
  <c r="X4215" i="5"/>
  <c r="X4216" i="5"/>
  <c r="X4217" i="5"/>
  <c r="X4218" i="5"/>
  <c r="X4219" i="5"/>
  <c r="X4220" i="5"/>
  <c r="X4221" i="5"/>
  <c r="X4222" i="5"/>
  <c r="X4223" i="5"/>
  <c r="X4224" i="5"/>
  <c r="X4225" i="5"/>
  <c r="X4226" i="5"/>
  <c r="X4227" i="5"/>
  <c r="X4228" i="5"/>
  <c r="X4229" i="5"/>
  <c r="X4230" i="5"/>
  <c r="X4231" i="5"/>
  <c r="X4232" i="5"/>
  <c r="X4233" i="5"/>
  <c r="X4234" i="5"/>
  <c r="X4235" i="5"/>
  <c r="X4236" i="5"/>
  <c r="X4237" i="5"/>
  <c r="X4238" i="5"/>
  <c r="X4239" i="5"/>
  <c r="X4240" i="5"/>
  <c r="X4241" i="5"/>
  <c r="X4242" i="5"/>
  <c r="X4243" i="5"/>
  <c r="X4244" i="5"/>
  <c r="X4245" i="5"/>
  <c r="X4246" i="5"/>
  <c r="X4247" i="5"/>
  <c r="X4248" i="5"/>
  <c r="X4249" i="5"/>
  <c r="X4250" i="5"/>
  <c r="X4251" i="5"/>
  <c r="X4252" i="5"/>
  <c r="X4253" i="5"/>
  <c r="X4254" i="5"/>
  <c r="X4255" i="5"/>
  <c r="X4256" i="5"/>
  <c r="X4257" i="5"/>
  <c r="X4258" i="5"/>
  <c r="X4259" i="5"/>
  <c r="X4260" i="5"/>
  <c r="X4261" i="5"/>
  <c r="X4262" i="5"/>
  <c r="X4263" i="5"/>
  <c r="X4264" i="5"/>
  <c r="X4265" i="5"/>
  <c r="X4266" i="5"/>
  <c r="X4267" i="5"/>
  <c r="X4268" i="5"/>
  <c r="X4269" i="5"/>
  <c r="X4270" i="5"/>
  <c r="X4271" i="5"/>
  <c r="X4272" i="5"/>
  <c r="X4273" i="5"/>
  <c r="X4274" i="5"/>
  <c r="X4275" i="5"/>
  <c r="X4276" i="5"/>
  <c r="X4277" i="5"/>
  <c r="X4278" i="5"/>
  <c r="X4279" i="5"/>
  <c r="X4280" i="5"/>
  <c r="X4281" i="5"/>
  <c r="X4282" i="5"/>
  <c r="X4283" i="5"/>
  <c r="X4284" i="5"/>
  <c r="X4285" i="5"/>
  <c r="X4286" i="5"/>
  <c r="X4287" i="5"/>
  <c r="X4288" i="5"/>
  <c r="X4289" i="5"/>
  <c r="X4290" i="5"/>
  <c r="X4291" i="5"/>
  <c r="X4292" i="5"/>
  <c r="X4293" i="5"/>
  <c r="X4294" i="5"/>
  <c r="X4295" i="5"/>
  <c r="X4296" i="5"/>
  <c r="X4297" i="5"/>
  <c r="X4298" i="5"/>
  <c r="X4299" i="5"/>
  <c r="X4300" i="5"/>
  <c r="X4301" i="5"/>
  <c r="X4302" i="5"/>
  <c r="X4303" i="5"/>
  <c r="X4304" i="5"/>
  <c r="X4305" i="5"/>
  <c r="X4306" i="5"/>
  <c r="X4307" i="5"/>
  <c r="X4308" i="5"/>
  <c r="X4309" i="5"/>
  <c r="X4310" i="5"/>
  <c r="X4311" i="5"/>
  <c r="X4312" i="5"/>
  <c r="X4313" i="5"/>
  <c r="X4314" i="5"/>
  <c r="X4315" i="5"/>
  <c r="X4316" i="5"/>
  <c r="X4317" i="5"/>
  <c r="X4318" i="5"/>
  <c r="X4319" i="5"/>
  <c r="X4320" i="5"/>
  <c r="X4321" i="5"/>
  <c r="X4322" i="5"/>
  <c r="X4323" i="5"/>
  <c r="X4324" i="5"/>
  <c r="X4325" i="5"/>
  <c r="X4326" i="5"/>
  <c r="X4327" i="5"/>
  <c r="X4328" i="5"/>
  <c r="X4329" i="5"/>
  <c r="X4330" i="5"/>
  <c r="X4331" i="5"/>
  <c r="X4332" i="5"/>
  <c r="X4333" i="5"/>
  <c r="X4334" i="5"/>
  <c r="X4335" i="5"/>
  <c r="X4336" i="5"/>
  <c r="X4337" i="5"/>
  <c r="X4338" i="5"/>
  <c r="X4339" i="5"/>
  <c r="X4340" i="5"/>
  <c r="X4341" i="5"/>
  <c r="X4342" i="5"/>
  <c r="X4343" i="5"/>
  <c r="X4344" i="5"/>
  <c r="X4345" i="5"/>
  <c r="X4346" i="5"/>
  <c r="X4347" i="5"/>
  <c r="X4348" i="5"/>
  <c r="X4349" i="5"/>
  <c r="X4350" i="5"/>
  <c r="X4351" i="5"/>
  <c r="X4352" i="5"/>
  <c r="X4353" i="5"/>
  <c r="X4354" i="5"/>
  <c r="X4355" i="5"/>
  <c r="X4356" i="5"/>
  <c r="X4357" i="5"/>
  <c r="X4358" i="5"/>
  <c r="X4359" i="5"/>
  <c r="X4360" i="5"/>
  <c r="X4361" i="5"/>
  <c r="X4362" i="5"/>
  <c r="X4363" i="5"/>
  <c r="X4364" i="5"/>
  <c r="X4365" i="5"/>
  <c r="X4366" i="5"/>
  <c r="X4367" i="5"/>
  <c r="X4368" i="5"/>
  <c r="X4369" i="5"/>
  <c r="X4370" i="5"/>
  <c r="X4371" i="5"/>
  <c r="X4372" i="5"/>
  <c r="X4373" i="5"/>
  <c r="X4374" i="5"/>
  <c r="X4375" i="5"/>
  <c r="X4376" i="5"/>
  <c r="X4377" i="5"/>
  <c r="X4378" i="5"/>
  <c r="X4379" i="5"/>
  <c r="X4380" i="5"/>
  <c r="X4381" i="5"/>
  <c r="X4382" i="5"/>
  <c r="X4383" i="5"/>
  <c r="X4384" i="5"/>
  <c r="X4385" i="5"/>
  <c r="X4386" i="5"/>
  <c r="X4387" i="5"/>
  <c r="X4388" i="5"/>
  <c r="X4389" i="5"/>
  <c r="X4390" i="5"/>
  <c r="X4391" i="5"/>
  <c r="X4392" i="5"/>
  <c r="X4393" i="5"/>
  <c r="X4394" i="5"/>
  <c r="X4395" i="5"/>
  <c r="X4396" i="5"/>
  <c r="X4397" i="5"/>
  <c r="X4398" i="5"/>
  <c r="X4399" i="5"/>
  <c r="X4400" i="5"/>
  <c r="X4401" i="5"/>
  <c r="X4402" i="5"/>
  <c r="X4403" i="5"/>
  <c r="X4404" i="5"/>
  <c r="X4405" i="5"/>
  <c r="X4406" i="5"/>
  <c r="X4407" i="5"/>
  <c r="X4408" i="5"/>
  <c r="X4409" i="5"/>
  <c r="X4410" i="5"/>
  <c r="X4411" i="5"/>
  <c r="X4412" i="5"/>
  <c r="X4413" i="5"/>
  <c r="X4414" i="5"/>
  <c r="X4415" i="5"/>
  <c r="X4416" i="5"/>
  <c r="X4417" i="5"/>
  <c r="X4418" i="5"/>
  <c r="X4419" i="5"/>
  <c r="X4420" i="5"/>
  <c r="X4421" i="5"/>
  <c r="X4422" i="5"/>
  <c r="X4423" i="5"/>
  <c r="X4424" i="5"/>
  <c r="X4425" i="5"/>
  <c r="X4426" i="5"/>
  <c r="X4427" i="5"/>
  <c r="X4428" i="5"/>
  <c r="X4429" i="5"/>
  <c r="X4430" i="5"/>
  <c r="X4431" i="5"/>
  <c r="X4432" i="5"/>
  <c r="X4433" i="5"/>
  <c r="X4434" i="5"/>
  <c r="X4435" i="5"/>
  <c r="X4436" i="5"/>
  <c r="X4437" i="5"/>
  <c r="X4438" i="5"/>
  <c r="X4439" i="5"/>
  <c r="X4440" i="5"/>
  <c r="X4441" i="5"/>
  <c r="X4442" i="5"/>
  <c r="X4443" i="5"/>
  <c r="X4444" i="5"/>
  <c r="X4445" i="5"/>
  <c r="X4446" i="5"/>
  <c r="X4447" i="5"/>
  <c r="X4448" i="5"/>
  <c r="X4449" i="5"/>
  <c r="X4450" i="5"/>
  <c r="X4451" i="5"/>
  <c r="X4452" i="5"/>
  <c r="X4453" i="5"/>
  <c r="X4454" i="5"/>
  <c r="X4455" i="5"/>
  <c r="X4456" i="5"/>
  <c r="X4457" i="5"/>
  <c r="X4458" i="5"/>
  <c r="X4459" i="5"/>
  <c r="X4460" i="5"/>
  <c r="X4461" i="5"/>
  <c r="X4462" i="5"/>
  <c r="X4463" i="5"/>
  <c r="X4464" i="5"/>
  <c r="X4465" i="5"/>
  <c r="X4466" i="5"/>
  <c r="X4467" i="5"/>
  <c r="X4468" i="5"/>
  <c r="X4469" i="5"/>
  <c r="X4470" i="5"/>
  <c r="X4471" i="5"/>
  <c r="X4472" i="5"/>
  <c r="X4473" i="5"/>
  <c r="X4474" i="5"/>
  <c r="X4475" i="5"/>
  <c r="X4476" i="5"/>
  <c r="X4477" i="5"/>
  <c r="X4478" i="5"/>
  <c r="X4479" i="5"/>
  <c r="X4480" i="5"/>
  <c r="X4481" i="5"/>
  <c r="X4482" i="5"/>
  <c r="X4483" i="5"/>
  <c r="X4484" i="5"/>
  <c r="X4485" i="5"/>
  <c r="X4486" i="5"/>
  <c r="X4487" i="5"/>
  <c r="X4488" i="5"/>
  <c r="X4489" i="5"/>
  <c r="X4490" i="5"/>
  <c r="X4491" i="5"/>
  <c r="X4492" i="5"/>
  <c r="X4493" i="5"/>
  <c r="X4494" i="5"/>
  <c r="X4495" i="5"/>
  <c r="X4496" i="5"/>
  <c r="X4497" i="5"/>
  <c r="X4498" i="5"/>
  <c r="X4499" i="5"/>
  <c r="X4500" i="5"/>
  <c r="X4501" i="5"/>
  <c r="X4502" i="5"/>
  <c r="X4503" i="5"/>
  <c r="X4504" i="5"/>
  <c r="X4505" i="5"/>
  <c r="X4506" i="5"/>
  <c r="X4507" i="5"/>
  <c r="X4508" i="5"/>
  <c r="X4509" i="5"/>
  <c r="X4510" i="5"/>
  <c r="X4511" i="5"/>
  <c r="X4512" i="5"/>
  <c r="X4513" i="5"/>
  <c r="X4514" i="5"/>
  <c r="X4515" i="5"/>
  <c r="X4516" i="5"/>
  <c r="X4517" i="5"/>
  <c r="X4518" i="5"/>
  <c r="X4519" i="5"/>
  <c r="X4520" i="5"/>
  <c r="X4521" i="5"/>
  <c r="X4522" i="5"/>
  <c r="X4523" i="5"/>
  <c r="X4524" i="5"/>
  <c r="X4525" i="5"/>
  <c r="X4526" i="5"/>
  <c r="X4527" i="5"/>
  <c r="X4528" i="5"/>
  <c r="X4529" i="5"/>
  <c r="X4530" i="5"/>
  <c r="X4531" i="5"/>
  <c r="X4532" i="5"/>
  <c r="X4533" i="5"/>
  <c r="X4534" i="5"/>
  <c r="X4535" i="5"/>
  <c r="X4536" i="5"/>
  <c r="X4537" i="5"/>
  <c r="X4538" i="5"/>
  <c r="X4539" i="5"/>
  <c r="X4540" i="5"/>
  <c r="X4541" i="5"/>
  <c r="X4542" i="5"/>
  <c r="X4543" i="5"/>
  <c r="X4544" i="5"/>
  <c r="X4545" i="5"/>
  <c r="X4546" i="5"/>
  <c r="X4547" i="5"/>
  <c r="X4548" i="5"/>
  <c r="X4549" i="5"/>
  <c r="X4550" i="5"/>
  <c r="X4551" i="5"/>
  <c r="X4552" i="5"/>
  <c r="X4553" i="5"/>
  <c r="X4554" i="5"/>
  <c r="X4555" i="5"/>
  <c r="X4556" i="5"/>
  <c r="X4557" i="5"/>
  <c r="X4558" i="5"/>
  <c r="X4559" i="5"/>
  <c r="X4560" i="5"/>
  <c r="X4561" i="5"/>
  <c r="X4562" i="5"/>
  <c r="X4563" i="5"/>
  <c r="X4564" i="5"/>
  <c r="X4565" i="5"/>
  <c r="X4566" i="5"/>
  <c r="X4567" i="5"/>
  <c r="X4568" i="5"/>
  <c r="X4569" i="5"/>
  <c r="X4570" i="5"/>
  <c r="X4571" i="5"/>
  <c r="X4572" i="5"/>
  <c r="X4573" i="5"/>
  <c r="X4574" i="5"/>
  <c r="X4575" i="5"/>
  <c r="X4576" i="5"/>
  <c r="X4577" i="5"/>
  <c r="X4578" i="5"/>
  <c r="X4579" i="5"/>
  <c r="X4580" i="5"/>
  <c r="X4581" i="5"/>
  <c r="X4582" i="5"/>
  <c r="X4583" i="5"/>
  <c r="X4584" i="5"/>
  <c r="X4585" i="5"/>
  <c r="X4586" i="5"/>
  <c r="X4587" i="5"/>
  <c r="X4588" i="5"/>
  <c r="X4589" i="5"/>
  <c r="X4590" i="5"/>
  <c r="X4591" i="5"/>
  <c r="X4592" i="5"/>
  <c r="X4593" i="5"/>
  <c r="X4594" i="5"/>
  <c r="X4595" i="5"/>
  <c r="X4596" i="5"/>
  <c r="X4597" i="5"/>
  <c r="X4598" i="5"/>
  <c r="X4599" i="5"/>
  <c r="X4600" i="5"/>
  <c r="X4601" i="5"/>
  <c r="X4602" i="5"/>
  <c r="X4603" i="5"/>
  <c r="X4604" i="5"/>
  <c r="X4605" i="5"/>
  <c r="X4606" i="5"/>
  <c r="X4607" i="5"/>
  <c r="X4608" i="5"/>
  <c r="X4609" i="5"/>
  <c r="X4610" i="5"/>
  <c r="X4611" i="5"/>
  <c r="X4612" i="5"/>
  <c r="X4613" i="5"/>
  <c r="X4614" i="5"/>
  <c r="X4615" i="5"/>
  <c r="X4616" i="5"/>
  <c r="X4617" i="5"/>
  <c r="X4618" i="5"/>
  <c r="X4619" i="5"/>
  <c r="X4620" i="5"/>
  <c r="X4621" i="5"/>
  <c r="X4622" i="5"/>
  <c r="X4623" i="5"/>
  <c r="X4624" i="5"/>
  <c r="X4625" i="5"/>
  <c r="X4626" i="5"/>
  <c r="X4627" i="5"/>
  <c r="X4628" i="5"/>
  <c r="X4629" i="5"/>
  <c r="X4630" i="5"/>
  <c r="X4631" i="5"/>
  <c r="X4632" i="5"/>
  <c r="X4633" i="5"/>
  <c r="X4634" i="5"/>
  <c r="X4635" i="5"/>
  <c r="X4636" i="5"/>
  <c r="X4637" i="5"/>
  <c r="X4638" i="5"/>
  <c r="X4639" i="5"/>
  <c r="X4640" i="5"/>
  <c r="X4641" i="5"/>
  <c r="X4642" i="5"/>
  <c r="X4643" i="5"/>
  <c r="X4644" i="5"/>
  <c r="X4645" i="5"/>
  <c r="X4646" i="5"/>
  <c r="X4647" i="5"/>
  <c r="X4648" i="5"/>
  <c r="X4649" i="5"/>
  <c r="X4650" i="5"/>
  <c r="X4651" i="5"/>
  <c r="X4652" i="5"/>
  <c r="X4653" i="5"/>
  <c r="X4654" i="5"/>
  <c r="X4655" i="5"/>
  <c r="X4656" i="5"/>
  <c r="X4657" i="5"/>
  <c r="X4658" i="5"/>
  <c r="X4659" i="5"/>
  <c r="X4660" i="5"/>
  <c r="X4661" i="5"/>
  <c r="X4662" i="5"/>
  <c r="X4663" i="5"/>
  <c r="X4664" i="5"/>
  <c r="X4665" i="5"/>
  <c r="X4666" i="5"/>
  <c r="X4667" i="5"/>
  <c r="X4668" i="5"/>
  <c r="X4669" i="5"/>
  <c r="X4670" i="5"/>
  <c r="X4671" i="5"/>
  <c r="X4672" i="5"/>
  <c r="X4673" i="5"/>
  <c r="X4674" i="5"/>
  <c r="X4675" i="5"/>
  <c r="X4676" i="5"/>
  <c r="X4677" i="5"/>
  <c r="X4678" i="5"/>
  <c r="X4679" i="5"/>
  <c r="X4680" i="5"/>
  <c r="X4681" i="5"/>
  <c r="X4682" i="5"/>
  <c r="X4683" i="5"/>
  <c r="X4684" i="5"/>
  <c r="X4685" i="5"/>
  <c r="X4686" i="5"/>
  <c r="X4687" i="5"/>
  <c r="X4688" i="5"/>
  <c r="X4689" i="5"/>
  <c r="X4690" i="5"/>
  <c r="X4691" i="5"/>
  <c r="X4692" i="5"/>
  <c r="X4693" i="5"/>
  <c r="X4694" i="5"/>
  <c r="X4695" i="5"/>
  <c r="X4696" i="5"/>
  <c r="X4697" i="5"/>
  <c r="X4698" i="5"/>
  <c r="X4699" i="5"/>
  <c r="X4700" i="5"/>
  <c r="X4701" i="5"/>
  <c r="X4702" i="5"/>
  <c r="X4703" i="5"/>
  <c r="X4704" i="5"/>
  <c r="X4705" i="5"/>
  <c r="X4706" i="5"/>
  <c r="X4707" i="5"/>
  <c r="X4708" i="5"/>
  <c r="X4709" i="5"/>
  <c r="X4710" i="5"/>
  <c r="X4711" i="5"/>
  <c r="X4712" i="5"/>
  <c r="X4713" i="5"/>
  <c r="X4714" i="5"/>
  <c r="X4715" i="5"/>
  <c r="X4716" i="5"/>
  <c r="X4717" i="5"/>
  <c r="X4718" i="5"/>
  <c r="X4719" i="5"/>
  <c r="X4720" i="5"/>
  <c r="X4721" i="5"/>
  <c r="X4722" i="5"/>
  <c r="X4723" i="5"/>
  <c r="X4724" i="5"/>
  <c r="X4725" i="5"/>
  <c r="X4726" i="5"/>
  <c r="X4727" i="5"/>
  <c r="X4728" i="5"/>
  <c r="X4729" i="5"/>
  <c r="X4730" i="5"/>
  <c r="X4731" i="5"/>
  <c r="X4732" i="5"/>
  <c r="X4733" i="5"/>
  <c r="X4734" i="5"/>
  <c r="A4077" i="5"/>
  <c r="A4078" i="5"/>
  <c r="A4079" i="5"/>
  <c r="A4080" i="5"/>
  <c r="A4081" i="5"/>
  <c r="A4082" i="5"/>
  <c r="A4083" i="5"/>
  <c r="A4084" i="5"/>
  <c r="A4085" i="5"/>
  <c r="A4086" i="5"/>
  <c r="A4087" i="5"/>
  <c r="A4088" i="5"/>
  <c r="A4089" i="5"/>
  <c r="A4090" i="5"/>
  <c r="A4091" i="5"/>
  <c r="A4092" i="5"/>
  <c r="A4093" i="5"/>
  <c r="A4094" i="5"/>
  <c r="A4095" i="5"/>
  <c r="A4096" i="5"/>
  <c r="A4097" i="5"/>
  <c r="A4098" i="5"/>
  <c r="A4099" i="5"/>
  <c r="A4100" i="5"/>
  <c r="A4101" i="5"/>
  <c r="A4102" i="5"/>
  <c r="A4103" i="5"/>
  <c r="A4104" i="5"/>
  <c r="A4105" i="5"/>
  <c r="A4106" i="5"/>
  <c r="A4107" i="5"/>
  <c r="A4108" i="5"/>
  <c r="A4109" i="5"/>
  <c r="A4110" i="5"/>
  <c r="A4111" i="5"/>
  <c r="A4112" i="5"/>
  <c r="A4113" i="5"/>
  <c r="A4114" i="5"/>
  <c r="A4115" i="5"/>
  <c r="A4116" i="5"/>
  <c r="A4117" i="5"/>
  <c r="A4118" i="5"/>
  <c r="A4119" i="5"/>
  <c r="A4120" i="5"/>
  <c r="A4121" i="5"/>
  <c r="A4122" i="5"/>
  <c r="A4123" i="5"/>
  <c r="A4124" i="5"/>
  <c r="A4125" i="5"/>
  <c r="A4126" i="5"/>
  <c r="A4127" i="5"/>
  <c r="A4128" i="5"/>
  <c r="A4129" i="5"/>
  <c r="A4130" i="5"/>
  <c r="A4131" i="5"/>
  <c r="A4132" i="5"/>
  <c r="A4133" i="5"/>
  <c r="A4134" i="5"/>
  <c r="A4135" i="5"/>
  <c r="A4136" i="5"/>
  <c r="A4137" i="5"/>
  <c r="A4138" i="5"/>
  <c r="A4139" i="5"/>
  <c r="A4140" i="5"/>
  <c r="A4141" i="5"/>
  <c r="A4142" i="5"/>
  <c r="A4143" i="5"/>
  <c r="A4144" i="5"/>
  <c r="A4145" i="5"/>
  <c r="A4146" i="5"/>
  <c r="A4147" i="5"/>
  <c r="A4148" i="5"/>
  <c r="A4149" i="5"/>
  <c r="A4150" i="5"/>
  <c r="A4151" i="5"/>
  <c r="A4152" i="5"/>
  <c r="A4153" i="5"/>
  <c r="A4154" i="5"/>
  <c r="A4155" i="5"/>
  <c r="A4156" i="5"/>
  <c r="A4157" i="5"/>
  <c r="A4158" i="5"/>
  <c r="A4159" i="5"/>
  <c r="A4160" i="5"/>
  <c r="A4161" i="5"/>
  <c r="A4162" i="5"/>
  <c r="A4163" i="5"/>
  <c r="A4164" i="5"/>
  <c r="A4165" i="5"/>
  <c r="A4166" i="5"/>
  <c r="A4167" i="5"/>
  <c r="A4168" i="5"/>
  <c r="A4169" i="5"/>
  <c r="A4170" i="5"/>
  <c r="A4171" i="5"/>
  <c r="A4172" i="5"/>
  <c r="A4173" i="5"/>
  <c r="A4174" i="5"/>
  <c r="A4175" i="5"/>
  <c r="A4176" i="5"/>
  <c r="A4177" i="5"/>
  <c r="A4178" i="5"/>
  <c r="A4179" i="5"/>
  <c r="A4180" i="5"/>
  <c r="A4181" i="5"/>
  <c r="A4182" i="5"/>
  <c r="A4183" i="5"/>
  <c r="A4184" i="5"/>
  <c r="A4185" i="5"/>
  <c r="A4186" i="5"/>
  <c r="A4187" i="5"/>
  <c r="A4188" i="5"/>
  <c r="A4189" i="5"/>
  <c r="A4190" i="5"/>
  <c r="A4191" i="5"/>
  <c r="A4192" i="5"/>
  <c r="A4193" i="5"/>
  <c r="A4194" i="5"/>
  <c r="A4195" i="5"/>
  <c r="A4196" i="5"/>
  <c r="A4197" i="5"/>
  <c r="A4198" i="5"/>
  <c r="A4199" i="5"/>
  <c r="A4200" i="5"/>
  <c r="A4201" i="5"/>
  <c r="A4202" i="5"/>
  <c r="A4203" i="5"/>
  <c r="A4204" i="5"/>
  <c r="A4205" i="5"/>
  <c r="A4206" i="5"/>
  <c r="A4207" i="5"/>
  <c r="A4208" i="5"/>
  <c r="A4209" i="5"/>
  <c r="A4210" i="5"/>
  <c r="A4211" i="5"/>
  <c r="A4212" i="5"/>
  <c r="A4213" i="5"/>
  <c r="A4214" i="5"/>
  <c r="A4215" i="5"/>
  <c r="A4216" i="5"/>
  <c r="A4217" i="5"/>
  <c r="A4218" i="5"/>
  <c r="A4219" i="5"/>
  <c r="A4220" i="5"/>
  <c r="A4221" i="5"/>
  <c r="A4222" i="5"/>
  <c r="A4223" i="5"/>
  <c r="A4224" i="5"/>
  <c r="A4225" i="5"/>
  <c r="A4226" i="5"/>
  <c r="A4227" i="5"/>
  <c r="A4228" i="5"/>
  <c r="A4229" i="5"/>
  <c r="A4230" i="5"/>
  <c r="A4231" i="5"/>
  <c r="A4232" i="5"/>
  <c r="A4233" i="5"/>
  <c r="A4234" i="5"/>
  <c r="A4235" i="5"/>
  <c r="A4236" i="5"/>
  <c r="A4237" i="5"/>
  <c r="A4238" i="5"/>
  <c r="A4239" i="5"/>
  <c r="A4240" i="5"/>
  <c r="A4241" i="5"/>
  <c r="A4242" i="5"/>
  <c r="A4243" i="5"/>
  <c r="A4244" i="5"/>
  <c r="A4245" i="5"/>
  <c r="A4246" i="5"/>
  <c r="A4247" i="5"/>
  <c r="A4248" i="5"/>
  <c r="A4249" i="5"/>
  <c r="A4250" i="5"/>
  <c r="A4251" i="5"/>
  <c r="A4252" i="5"/>
  <c r="A4253" i="5"/>
  <c r="A4254" i="5"/>
  <c r="A4255" i="5"/>
  <c r="A4256" i="5"/>
  <c r="A4257" i="5"/>
  <c r="A4258" i="5"/>
  <c r="A4259" i="5"/>
  <c r="A4260" i="5"/>
  <c r="A4261" i="5"/>
  <c r="A4262" i="5"/>
  <c r="A4263" i="5"/>
  <c r="A4264" i="5"/>
  <c r="A4265" i="5"/>
  <c r="A4266" i="5"/>
  <c r="A4267" i="5"/>
  <c r="A4268" i="5"/>
  <c r="A4269" i="5"/>
  <c r="A4270" i="5"/>
  <c r="A4271" i="5"/>
  <c r="A4272" i="5"/>
  <c r="A4273" i="5"/>
  <c r="A4274" i="5"/>
  <c r="A4275" i="5"/>
  <c r="A4276" i="5"/>
  <c r="A4277" i="5"/>
  <c r="A4278" i="5"/>
  <c r="A4279" i="5"/>
  <c r="A4280" i="5"/>
  <c r="A4281" i="5"/>
  <c r="A4282" i="5"/>
  <c r="A4283" i="5"/>
  <c r="A4284" i="5"/>
  <c r="A4285" i="5"/>
  <c r="A4286" i="5"/>
  <c r="A4287" i="5"/>
  <c r="A4288" i="5"/>
  <c r="A4289" i="5"/>
  <c r="A4290" i="5"/>
  <c r="A4291" i="5"/>
  <c r="A4292" i="5"/>
  <c r="A4293" i="5"/>
  <c r="A4294" i="5"/>
  <c r="A4295" i="5"/>
  <c r="A4296" i="5"/>
  <c r="A4297" i="5"/>
  <c r="A4298" i="5"/>
  <c r="A4299" i="5"/>
  <c r="A4300" i="5"/>
  <c r="A4301" i="5"/>
  <c r="A4302" i="5"/>
  <c r="A4303" i="5"/>
  <c r="A4304" i="5"/>
  <c r="A4305" i="5"/>
  <c r="A4306" i="5"/>
  <c r="A4307" i="5"/>
  <c r="A4308" i="5"/>
  <c r="A4309" i="5"/>
  <c r="A4310" i="5"/>
  <c r="A4311" i="5"/>
  <c r="A4312" i="5"/>
  <c r="A4313" i="5"/>
  <c r="A4314" i="5"/>
  <c r="A4315" i="5"/>
  <c r="A4316" i="5"/>
  <c r="A4317" i="5"/>
  <c r="A4318" i="5"/>
  <c r="A4319" i="5"/>
  <c r="A4320" i="5"/>
  <c r="A4321" i="5"/>
  <c r="A4322" i="5"/>
  <c r="A4323" i="5"/>
  <c r="A4324" i="5"/>
  <c r="A4325" i="5"/>
  <c r="A4326" i="5"/>
  <c r="A4327" i="5"/>
  <c r="A4328" i="5"/>
  <c r="A4329" i="5"/>
  <c r="A4330" i="5"/>
  <c r="A4331" i="5"/>
  <c r="A4332" i="5"/>
  <c r="A4333" i="5"/>
  <c r="A4334" i="5"/>
  <c r="A4335" i="5"/>
  <c r="A4336" i="5"/>
  <c r="A4337" i="5"/>
  <c r="A4338" i="5"/>
  <c r="A4339" i="5"/>
  <c r="A4340" i="5"/>
  <c r="A4341" i="5"/>
  <c r="A4342" i="5"/>
  <c r="A4343" i="5"/>
  <c r="A4344" i="5"/>
  <c r="A4345" i="5"/>
  <c r="A4346" i="5"/>
  <c r="A4347" i="5"/>
  <c r="A4348" i="5"/>
  <c r="A4349" i="5"/>
  <c r="A4350" i="5"/>
  <c r="A4351" i="5"/>
  <c r="A4352" i="5"/>
  <c r="A4353" i="5"/>
  <c r="A4354" i="5"/>
  <c r="A4355" i="5"/>
  <c r="A4356" i="5"/>
  <c r="A4357" i="5"/>
  <c r="A4358" i="5"/>
  <c r="A4359" i="5"/>
  <c r="A4360" i="5"/>
  <c r="A4361" i="5"/>
  <c r="A4362" i="5"/>
  <c r="A4363" i="5"/>
  <c r="A4364" i="5"/>
  <c r="A4365" i="5"/>
  <c r="A4366" i="5"/>
  <c r="A4367" i="5"/>
  <c r="A4368" i="5"/>
  <c r="A4369" i="5"/>
  <c r="A4370" i="5"/>
  <c r="A4371" i="5"/>
  <c r="A4372" i="5"/>
  <c r="A4373" i="5"/>
  <c r="A4374" i="5"/>
  <c r="A4375" i="5"/>
  <c r="A4376" i="5"/>
  <c r="A4377" i="5"/>
  <c r="A4378" i="5"/>
  <c r="A4379" i="5"/>
  <c r="A4380" i="5"/>
  <c r="A4381" i="5"/>
  <c r="A4382" i="5"/>
  <c r="A4383" i="5"/>
  <c r="A4384" i="5"/>
  <c r="A4385" i="5"/>
  <c r="A4386" i="5"/>
  <c r="A4387" i="5"/>
  <c r="A4388" i="5"/>
  <c r="A4389" i="5"/>
  <c r="A4390" i="5"/>
  <c r="A4391" i="5"/>
  <c r="A4392" i="5"/>
  <c r="A4393" i="5"/>
  <c r="A4394" i="5"/>
  <c r="A4395" i="5"/>
  <c r="A4396" i="5"/>
  <c r="A4397" i="5"/>
  <c r="A4398" i="5"/>
  <c r="A4399" i="5"/>
  <c r="A4400" i="5"/>
  <c r="A4401" i="5"/>
  <c r="A4402" i="5"/>
  <c r="A4403" i="5"/>
  <c r="A4404" i="5"/>
  <c r="A4405" i="5"/>
  <c r="A4406" i="5"/>
  <c r="A4407" i="5"/>
  <c r="A4408" i="5"/>
  <c r="A4409" i="5"/>
  <c r="A4410" i="5"/>
  <c r="A4411" i="5"/>
  <c r="A4412" i="5"/>
  <c r="A4413" i="5"/>
  <c r="A4414" i="5"/>
  <c r="A4415" i="5"/>
  <c r="A4416" i="5"/>
  <c r="A4417" i="5"/>
  <c r="A4418" i="5"/>
  <c r="A4419" i="5"/>
  <c r="A4420" i="5"/>
  <c r="A4421" i="5"/>
  <c r="A4422" i="5"/>
  <c r="A4423" i="5"/>
  <c r="A4424" i="5"/>
  <c r="A4425" i="5"/>
  <c r="A4426" i="5"/>
  <c r="A4427" i="5"/>
  <c r="A4428" i="5"/>
  <c r="A4429" i="5"/>
  <c r="A4430" i="5"/>
  <c r="A4431" i="5"/>
  <c r="A4432" i="5"/>
  <c r="A4433" i="5"/>
  <c r="A4434" i="5"/>
  <c r="A4435" i="5"/>
  <c r="A4436" i="5"/>
  <c r="A4437" i="5"/>
  <c r="A4438" i="5"/>
  <c r="A4439" i="5"/>
  <c r="A4440" i="5"/>
  <c r="A4441" i="5"/>
  <c r="A4442" i="5"/>
  <c r="A4443" i="5"/>
  <c r="A4444" i="5"/>
  <c r="A4445" i="5"/>
  <c r="A4446" i="5"/>
  <c r="A4447" i="5"/>
  <c r="A4448" i="5"/>
  <c r="A4449" i="5"/>
  <c r="A4450" i="5"/>
  <c r="A4451" i="5"/>
  <c r="A4452" i="5"/>
  <c r="A4453" i="5"/>
  <c r="A4454" i="5"/>
  <c r="A4455" i="5"/>
  <c r="A4456" i="5"/>
  <c r="A4457" i="5"/>
  <c r="A4458" i="5"/>
  <c r="A4459" i="5"/>
  <c r="A4460" i="5"/>
  <c r="A4461" i="5"/>
  <c r="A4462" i="5"/>
  <c r="A4463" i="5"/>
  <c r="A4464" i="5"/>
  <c r="A4465" i="5"/>
  <c r="A4466" i="5"/>
  <c r="A4467" i="5"/>
  <c r="A4468" i="5"/>
  <c r="A4469" i="5"/>
  <c r="A4470" i="5"/>
  <c r="A4471" i="5"/>
  <c r="A4472" i="5"/>
  <c r="A4473" i="5"/>
  <c r="A4474" i="5"/>
  <c r="A4475" i="5"/>
  <c r="A4476" i="5"/>
  <c r="A4477" i="5"/>
  <c r="A4478" i="5"/>
  <c r="A4479" i="5"/>
  <c r="A4480" i="5"/>
  <c r="A4481" i="5"/>
  <c r="A4482" i="5"/>
  <c r="A4483" i="5"/>
  <c r="A4484" i="5"/>
  <c r="A4485" i="5"/>
  <c r="A4486" i="5"/>
  <c r="A4487" i="5"/>
  <c r="A4488" i="5"/>
  <c r="A4489" i="5"/>
  <c r="A4490" i="5"/>
  <c r="A4491" i="5"/>
  <c r="A4492" i="5"/>
  <c r="A4493" i="5"/>
  <c r="A4494" i="5"/>
  <c r="A4495" i="5"/>
  <c r="A4496" i="5"/>
  <c r="A4497" i="5"/>
  <c r="A4498" i="5"/>
  <c r="A4499" i="5"/>
  <c r="A4500" i="5"/>
  <c r="A4501" i="5"/>
  <c r="A4502" i="5"/>
  <c r="A4503" i="5"/>
  <c r="A4504" i="5"/>
  <c r="A4505" i="5"/>
  <c r="A4506" i="5"/>
  <c r="A4507" i="5"/>
  <c r="A4508" i="5"/>
  <c r="A4509" i="5"/>
  <c r="A4510" i="5"/>
  <c r="A4511" i="5"/>
  <c r="A4512" i="5"/>
  <c r="A4513" i="5"/>
  <c r="A4514" i="5"/>
  <c r="A4515" i="5"/>
  <c r="A4516" i="5"/>
  <c r="A4517" i="5"/>
  <c r="A4518" i="5"/>
  <c r="A4519" i="5"/>
  <c r="A4520" i="5"/>
  <c r="A4521" i="5"/>
  <c r="A4522" i="5"/>
  <c r="A4523" i="5"/>
  <c r="A4524" i="5"/>
  <c r="A4525" i="5"/>
  <c r="A4526" i="5"/>
  <c r="A4527" i="5"/>
  <c r="A4528" i="5"/>
  <c r="A4529" i="5"/>
  <c r="A4530" i="5"/>
  <c r="A4531" i="5"/>
  <c r="A4532" i="5"/>
  <c r="A4533" i="5"/>
  <c r="A4534" i="5"/>
  <c r="A4535" i="5"/>
  <c r="A4536" i="5"/>
  <c r="A4537" i="5"/>
  <c r="A4538" i="5"/>
  <c r="A4539" i="5"/>
  <c r="A4540" i="5"/>
  <c r="A4541" i="5"/>
  <c r="A4542" i="5"/>
  <c r="A4543" i="5"/>
  <c r="A4544" i="5"/>
  <c r="A4545" i="5"/>
  <c r="A4546" i="5"/>
  <c r="A4547" i="5"/>
  <c r="A4548" i="5"/>
  <c r="A4549" i="5"/>
  <c r="A4550" i="5"/>
  <c r="A4551" i="5"/>
  <c r="A4552" i="5"/>
  <c r="A4553" i="5"/>
  <c r="A4554" i="5"/>
  <c r="A4555" i="5"/>
  <c r="A4556" i="5"/>
  <c r="A4557" i="5"/>
  <c r="A4558" i="5"/>
  <c r="A4559" i="5"/>
  <c r="A4560" i="5"/>
  <c r="A4561" i="5"/>
  <c r="A4562" i="5"/>
  <c r="A4563" i="5"/>
  <c r="A4564" i="5"/>
  <c r="A4565" i="5"/>
  <c r="A4566" i="5"/>
  <c r="A4567" i="5"/>
  <c r="A4568" i="5"/>
  <c r="A4569" i="5"/>
  <c r="A4570" i="5"/>
  <c r="A4571" i="5"/>
  <c r="A4572" i="5"/>
  <c r="A4573" i="5"/>
  <c r="A4574" i="5"/>
  <c r="A4575" i="5"/>
  <c r="A4576" i="5"/>
  <c r="A4577" i="5"/>
  <c r="A4578" i="5"/>
  <c r="A4579" i="5"/>
  <c r="A4580" i="5"/>
  <c r="A4581" i="5"/>
  <c r="A4582" i="5"/>
  <c r="A4583" i="5"/>
  <c r="A4584" i="5"/>
  <c r="A4585" i="5"/>
  <c r="A4586" i="5"/>
  <c r="A4587" i="5"/>
  <c r="A4588" i="5"/>
  <c r="A4589" i="5"/>
  <c r="A4590" i="5"/>
  <c r="A4591" i="5"/>
  <c r="A4592" i="5"/>
  <c r="A4593" i="5"/>
  <c r="A4594" i="5"/>
  <c r="A4595" i="5"/>
  <c r="A4596" i="5"/>
  <c r="A4597" i="5"/>
  <c r="A4598" i="5"/>
  <c r="A4599" i="5"/>
  <c r="A4600" i="5"/>
  <c r="A4601" i="5"/>
  <c r="A4602" i="5"/>
  <c r="A4603" i="5"/>
  <c r="A4604" i="5"/>
  <c r="A4605" i="5"/>
  <c r="A4606" i="5"/>
  <c r="A4607" i="5"/>
  <c r="A4608" i="5"/>
  <c r="A4609" i="5"/>
  <c r="A4610" i="5"/>
  <c r="A4611" i="5"/>
  <c r="A4612" i="5"/>
  <c r="A4613" i="5"/>
  <c r="A4614" i="5"/>
  <c r="A4615" i="5"/>
  <c r="A4616" i="5"/>
  <c r="A4617" i="5"/>
  <c r="A4618" i="5"/>
  <c r="A4619" i="5"/>
  <c r="A4620" i="5"/>
  <c r="A4621" i="5"/>
  <c r="A4622" i="5"/>
  <c r="A4623" i="5"/>
  <c r="A4624" i="5"/>
  <c r="A4625" i="5"/>
  <c r="A4626" i="5"/>
  <c r="A4627" i="5"/>
  <c r="A4628" i="5"/>
  <c r="A4629" i="5"/>
  <c r="A4630" i="5"/>
  <c r="A4631" i="5"/>
  <c r="A4632" i="5"/>
  <c r="A4633" i="5"/>
  <c r="A4634" i="5"/>
  <c r="A4635" i="5"/>
  <c r="A4636" i="5"/>
  <c r="A4637" i="5"/>
  <c r="A4638" i="5"/>
  <c r="A4639" i="5"/>
  <c r="A4640" i="5"/>
  <c r="A4641" i="5"/>
  <c r="A4642" i="5"/>
  <c r="A4643" i="5"/>
  <c r="A4644" i="5"/>
  <c r="A4645" i="5"/>
  <c r="A4646" i="5"/>
  <c r="A4647" i="5"/>
  <c r="A4648" i="5"/>
  <c r="A4649" i="5"/>
  <c r="A4650" i="5"/>
  <c r="A4651" i="5"/>
  <c r="A4652" i="5"/>
  <c r="A4653" i="5"/>
  <c r="A4654" i="5"/>
  <c r="A4655" i="5"/>
  <c r="A4656" i="5"/>
  <c r="A4657" i="5"/>
  <c r="A4658" i="5"/>
  <c r="A4659" i="5"/>
  <c r="A4660" i="5"/>
  <c r="A4661" i="5"/>
  <c r="A4662" i="5"/>
  <c r="A4663" i="5"/>
  <c r="A4664" i="5"/>
  <c r="A4665" i="5"/>
  <c r="A4666" i="5"/>
  <c r="A4667" i="5"/>
  <c r="A4668" i="5"/>
  <c r="A4669" i="5"/>
  <c r="A4670" i="5"/>
  <c r="A4671" i="5"/>
  <c r="A4672" i="5"/>
  <c r="A4673" i="5"/>
  <c r="A4674" i="5"/>
  <c r="A4675" i="5"/>
  <c r="A4676" i="5"/>
  <c r="A4677" i="5"/>
  <c r="A4678" i="5"/>
  <c r="A4679" i="5"/>
  <c r="A4680" i="5"/>
  <c r="A4681" i="5"/>
  <c r="A4682" i="5"/>
  <c r="A4683" i="5"/>
  <c r="A4684" i="5"/>
  <c r="A4685" i="5"/>
  <c r="A4686" i="5"/>
  <c r="A4687" i="5"/>
  <c r="A4688" i="5"/>
  <c r="A4689" i="5"/>
  <c r="A4690" i="5"/>
  <c r="A4691" i="5"/>
  <c r="A4692" i="5"/>
  <c r="A4693" i="5"/>
  <c r="A4694" i="5"/>
  <c r="A4695" i="5"/>
  <c r="A4696" i="5"/>
  <c r="A4697" i="5"/>
  <c r="A4698" i="5"/>
  <c r="A4699" i="5"/>
  <c r="A4700" i="5"/>
  <c r="A4701" i="5"/>
  <c r="A4702" i="5"/>
  <c r="A4703" i="5"/>
  <c r="A4704" i="5"/>
  <c r="A4705" i="5"/>
  <c r="A4706" i="5"/>
  <c r="A4707" i="5"/>
  <c r="A4708" i="5"/>
  <c r="A4709" i="5"/>
  <c r="A4710" i="5"/>
  <c r="A4711" i="5"/>
  <c r="A4712" i="5"/>
  <c r="A4713" i="5"/>
  <c r="A4714" i="5"/>
  <c r="A4715" i="5"/>
  <c r="A4716" i="5"/>
  <c r="A4717" i="5"/>
  <c r="A4718" i="5"/>
  <c r="A4719" i="5"/>
  <c r="A4720" i="5"/>
  <c r="A4721" i="5"/>
  <c r="A4722" i="5"/>
  <c r="A4723" i="5"/>
  <c r="A4724" i="5"/>
  <c r="A4725" i="5"/>
  <c r="A4726" i="5"/>
  <c r="A4727" i="5"/>
  <c r="A4728" i="5"/>
  <c r="A4729" i="5"/>
  <c r="A4730" i="5"/>
  <c r="A4731" i="5"/>
  <c r="A4732" i="5"/>
  <c r="A4733" i="5"/>
  <c r="A4734" i="5"/>
  <c r="R4734" i="5"/>
  <c r="S4734" i="5" s="1"/>
  <c r="T4734" i="5" s="1"/>
  <c r="Q4734" i="5"/>
  <c r="K4734" i="5"/>
  <c r="R4733" i="5"/>
  <c r="S4733" i="5" s="1"/>
  <c r="T4733" i="5" s="1"/>
  <c r="Q4733" i="5"/>
  <c r="K4733" i="5"/>
  <c r="R4732" i="5"/>
  <c r="S4732" i="5" s="1"/>
  <c r="T4732" i="5" s="1"/>
  <c r="Q4732" i="5"/>
  <c r="K4732" i="5"/>
  <c r="R4731" i="5"/>
  <c r="S4731" i="5" s="1"/>
  <c r="T4731" i="5" s="1"/>
  <c r="Q4731" i="5"/>
  <c r="K4731" i="5"/>
  <c r="R4730" i="5"/>
  <c r="S4730" i="5" s="1"/>
  <c r="T4730" i="5" s="1"/>
  <c r="Q4730" i="5"/>
  <c r="K4730" i="5"/>
  <c r="S4729" i="5"/>
  <c r="T4729" i="5" s="1"/>
  <c r="R4729" i="5"/>
  <c r="Q4729" i="5"/>
  <c r="K4729" i="5"/>
  <c r="R4728" i="5"/>
  <c r="S4728" i="5" s="1"/>
  <c r="T4728" i="5" s="1"/>
  <c r="Q4728" i="5"/>
  <c r="K4728" i="5"/>
  <c r="R4727" i="5"/>
  <c r="S4727" i="5" s="1"/>
  <c r="T4727" i="5" s="1"/>
  <c r="Q4727" i="5"/>
  <c r="K4727" i="5"/>
  <c r="R4726" i="5"/>
  <c r="S4726" i="5" s="1"/>
  <c r="T4726" i="5" s="1"/>
  <c r="Q4726" i="5"/>
  <c r="R4725" i="5"/>
  <c r="S4725" i="5" s="1"/>
  <c r="T4725" i="5" s="1"/>
  <c r="Q4725" i="5"/>
  <c r="K4725" i="5"/>
  <c r="R4724" i="5"/>
  <c r="S4724" i="5" s="1"/>
  <c r="T4724" i="5" s="1"/>
  <c r="Q4724" i="5"/>
  <c r="K4724" i="5"/>
  <c r="S4723" i="5"/>
  <c r="T4723" i="5" s="1"/>
  <c r="R4723" i="5"/>
  <c r="Q4723" i="5"/>
  <c r="K4723" i="5"/>
  <c r="R4722" i="5"/>
  <c r="S4722" i="5" s="1"/>
  <c r="T4722" i="5" s="1"/>
  <c r="Q4722" i="5"/>
  <c r="K4722" i="5"/>
  <c r="R4721" i="5"/>
  <c r="S4721" i="5" s="1"/>
  <c r="T4721" i="5" s="1"/>
  <c r="Q4721" i="5"/>
  <c r="K4721" i="5"/>
  <c r="R4720" i="5"/>
  <c r="S4720" i="5" s="1"/>
  <c r="T4720" i="5" s="1"/>
  <c r="Q4720" i="5"/>
  <c r="K4720" i="5"/>
  <c r="R4719" i="5"/>
  <c r="S4719" i="5" s="1"/>
  <c r="T4719" i="5" s="1"/>
  <c r="Q4719" i="5"/>
  <c r="K4719" i="5"/>
  <c r="R4718" i="5"/>
  <c r="S4718" i="5" s="1"/>
  <c r="T4718" i="5" s="1"/>
  <c r="Q4718" i="5"/>
  <c r="K4718" i="5"/>
  <c r="R4717" i="5"/>
  <c r="S4717" i="5" s="1"/>
  <c r="T4717" i="5" s="1"/>
  <c r="Q4717" i="5"/>
  <c r="K4717" i="5"/>
  <c r="R4716" i="5"/>
  <c r="S4716" i="5" s="1"/>
  <c r="T4716" i="5" s="1"/>
  <c r="Q4716" i="5"/>
  <c r="K4716" i="5"/>
  <c r="R4715" i="5"/>
  <c r="S4715" i="5" s="1"/>
  <c r="T4715" i="5" s="1"/>
  <c r="Q4715" i="5"/>
  <c r="K4715" i="5"/>
  <c r="R4714" i="5"/>
  <c r="S4714" i="5" s="1"/>
  <c r="T4714" i="5" s="1"/>
  <c r="Q4714" i="5"/>
  <c r="K4714" i="5"/>
  <c r="R4713" i="5"/>
  <c r="S4713" i="5" s="1"/>
  <c r="T4713" i="5" s="1"/>
  <c r="Q4713" i="5"/>
  <c r="K4713" i="5"/>
  <c r="R4712" i="5"/>
  <c r="S4712" i="5" s="1"/>
  <c r="T4712" i="5" s="1"/>
  <c r="Q4712" i="5"/>
  <c r="K4712" i="5"/>
  <c r="R4711" i="5"/>
  <c r="S4711" i="5" s="1"/>
  <c r="T4711" i="5" s="1"/>
  <c r="Q4711" i="5"/>
  <c r="K4711" i="5"/>
  <c r="R4710" i="5"/>
  <c r="S4710" i="5" s="1"/>
  <c r="T4710" i="5" s="1"/>
  <c r="Q4710" i="5"/>
  <c r="K4710" i="5"/>
  <c r="R4709" i="5"/>
  <c r="S4709" i="5" s="1"/>
  <c r="T4709" i="5" s="1"/>
  <c r="Q4709" i="5"/>
  <c r="K4709" i="5"/>
  <c r="R4708" i="5"/>
  <c r="S4708" i="5" s="1"/>
  <c r="T4708" i="5" s="1"/>
  <c r="Q4708" i="5"/>
  <c r="K4708" i="5"/>
  <c r="R4707" i="5"/>
  <c r="S4707" i="5" s="1"/>
  <c r="T4707" i="5" s="1"/>
  <c r="Q4707" i="5"/>
  <c r="K4707" i="5"/>
  <c r="R4706" i="5"/>
  <c r="S4706" i="5" s="1"/>
  <c r="T4706" i="5" s="1"/>
  <c r="Q4706" i="5"/>
  <c r="K4706" i="5"/>
  <c r="R4705" i="5"/>
  <c r="S4705" i="5" s="1"/>
  <c r="T4705" i="5" s="1"/>
  <c r="Q4705" i="5"/>
  <c r="K4705" i="5"/>
  <c r="R4704" i="5"/>
  <c r="S4704" i="5" s="1"/>
  <c r="T4704" i="5" s="1"/>
  <c r="Q4704" i="5"/>
  <c r="K4704" i="5"/>
  <c r="R4703" i="5"/>
  <c r="S4703" i="5" s="1"/>
  <c r="T4703" i="5" s="1"/>
  <c r="Q4703" i="5"/>
  <c r="K4703" i="5"/>
  <c r="R4702" i="5"/>
  <c r="S4702" i="5" s="1"/>
  <c r="T4702" i="5" s="1"/>
  <c r="Q4702" i="5"/>
  <c r="K4702" i="5"/>
  <c r="R4701" i="5"/>
  <c r="S4701" i="5" s="1"/>
  <c r="T4701" i="5" s="1"/>
  <c r="Q4701" i="5"/>
  <c r="K4701" i="5"/>
  <c r="R4700" i="5"/>
  <c r="S4700" i="5" s="1"/>
  <c r="T4700" i="5" s="1"/>
  <c r="Q4700" i="5"/>
  <c r="K4700" i="5"/>
  <c r="R4699" i="5"/>
  <c r="S4699" i="5" s="1"/>
  <c r="T4699" i="5" s="1"/>
  <c r="Q4699" i="5"/>
  <c r="K4699" i="5"/>
  <c r="R4698" i="5"/>
  <c r="S4698" i="5" s="1"/>
  <c r="T4698" i="5" s="1"/>
  <c r="Q4698" i="5"/>
  <c r="K4698" i="5"/>
  <c r="R4697" i="5"/>
  <c r="S4697" i="5" s="1"/>
  <c r="T4697" i="5" s="1"/>
  <c r="Q4697" i="5"/>
  <c r="K4697" i="5"/>
  <c r="R4696" i="5"/>
  <c r="S4696" i="5" s="1"/>
  <c r="T4696" i="5" s="1"/>
  <c r="Q4696" i="5"/>
  <c r="K4696" i="5"/>
  <c r="R4695" i="5"/>
  <c r="S4695" i="5" s="1"/>
  <c r="T4695" i="5" s="1"/>
  <c r="Q4695" i="5"/>
  <c r="K4695" i="5"/>
  <c r="R4694" i="5"/>
  <c r="S4694" i="5" s="1"/>
  <c r="T4694" i="5" s="1"/>
  <c r="Q4694" i="5"/>
  <c r="K4694" i="5"/>
  <c r="R4693" i="5"/>
  <c r="S4693" i="5" s="1"/>
  <c r="T4693" i="5" s="1"/>
  <c r="Q4693" i="5"/>
  <c r="K4693" i="5"/>
  <c r="R4692" i="5"/>
  <c r="S4692" i="5" s="1"/>
  <c r="T4692" i="5" s="1"/>
  <c r="Q4692" i="5"/>
  <c r="K4692" i="5"/>
  <c r="S4691" i="5"/>
  <c r="T4691" i="5" s="1"/>
  <c r="R4691" i="5"/>
  <c r="Q4691" i="5"/>
  <c r="K4691" i="5"/>
  <c r="R4690" i="5"/>
  <c r="S4690" i="5" s="1"/>
  <c r="T4690" i="5" s="1"/>
  <c r="Q4690" i="5"/>
  <c r="K4690" i="5"/>
  <c r="R4689" i="5"/>
  <c r="S4689" i="5" s="1"/>
  <c r="T4689" i="5" s="1"/>
  <c r="Q4689" i="5"/>
  <c r="K4689" i="5"/>
  <c r="R4688" i="5"/>
  <c r="S4688" i="5" s="1"/>
  <c r="T4688" i="5" s="1"/>
  <c r="Q4688" i="5"/>
  <c r="K4688" i="5"/>
  <c r="R4687" i="5"/>
  <c r="S4687" i="5" s="1"/>
  <c r="T4687" i="5" s="1"/>
  <c r="Q4687" i="5"/>
  <c r="K4687" i="5"/>
  <c r="R4686" i="5"/>
  <c r="S4686" i="5" s="1"/>
  <c r="T4686" i="5" s="1"/>
  <c r="Q4686" i="5"/>
  <c r="K4686" i="5"/>
  <c r="R4685" i="5"/>
  <c r="S4685" i="5" s="1"/>
  <c r="T4685" i="5" s="1"/>
  <c r="Q4685" i="5"/>
  <c r="K4685" i="5"/>
  <c r="R4684" i="5"/>
  <c r="S4684" i="5" s="1"/>
  <c r="T4684" i="5" s="1"/>
  <c r="Q4684" i="5"/>
  <c r="K4684" i="5"/>
  <c r="R4683" i="5"/>
  <c r="S4683" i="5" s="1"/>
  <c r="T4683" i="5" s="1"/>
  <c r="Q4683" i="5"/>
  <c r="K4683" i="5"/>
  <c r="R4682" i="5"/>
  <c r="S4682" i="5" s="1"/>
  <c r="T4682" i="5" s="1"/>
  <c r="Q4682" i="5"/>
  <c r="K4682" i="5"/>
  <c r="R4681" i="5"/>
  <c r="S4681" i="5" s="1"/>
  <c r="T4681" i="5" s="1"/>
  <c r="Q4681" i="5"/>
  <c r="K4681" i="5"/>
  <c r="R4680" i="5"/>
  <c r="S4680" i="5" s="1"/>
  <c r="T4680" i="5" s="1"/>
  <c r="Q4680" i="5"/>
  <c r="K4680" i="5"/>
  <c r="R4679" i="5"/>
  <c r="S4679" i="5" s="1"/>
  <c r="T4679" i="5" s="1"/>
  <c r="Q4679" i="5"/>
  <c r="K4679" i="5"/>
  <c r="R4678" i="5"/>
  <c r="S4678" i="5" s="1"/>
  <c r="T4678" i="5" s="1"/>
  <c r="Q4678" i="5"/>
  <c r="K4678" i="5"/>
  <c r="R4677" i="5"/>
  <c r="S4677" i="5" s="1"/>
  <c r="T4677" i="5" s="1"/>
  <c r="Q4677" i="5"/>
  <c r="K4677" i="5"/>
  <c r="R4676" i="5"/>
  <c r="S4676" i="5" s="1"/>
  <c r="T4676" i="5" s="1"/>
  <c r="Q4676" i="5"/>
  <c r="K4676" i="5"/>
  <c r="R4675" i="5"/>
  <c r="S4675" i="5" s="1"/>
  <c r="T4675" i="5" s="1"/>
  <c r="Q4675" i="5"/>
  <c r="K4675" i="5"/>
  <c r="R4674" i="5"/>
  <c r="S4674" i="5" s="1"/>
  <c r="T4674" i="5" s="1"/>
  <c r="Q4674" i="5"/>
  <c r="K4674" i="5"/>
  <c r="R4673" i="5"/>
  <c r="S4673" i="5" s="1"/>
  <c r="T4673" i="5" s="1"/>
  <c r="Q4673" i="5"/>
  <c r="K4673" i="5"/>
  <c r="R4672" i="5"/>
  <c r="S4672" i="5" s="1"/>
  <c r="T4672" i="5" s="1"/>
  <c r="Q4672" i="5"/>
  <c r="K4672" i="5"/>
  <c r="R4671" i="5"/>
  <c r="S4671" i="5" s="1"/>
  <c r="T4671" i="5" s="1"/>
  <c r="Q4671" i="5"/>
  <c r="K4671" i="5"/>
  <c r="R4670" i="5"/>
  <c r="S4670" i="5" s="1"/>
  <c r="T4670" i="5" s="1"/>
  <c r="Q4670" i="5"/>
  <c r="K4670" i="5"/>
  <c r="R4669" i="5"/>
  <c r="S4669" i="5" s="1"/>
  <c r="T4669" i="5" s="1"/>
  <c r="Q4669" i="5"/>
  <c r="K4669" i="5"/>
  <c r="R4668" i="5"/>
  <c r="S4668" i="5" s="1"/>
  <c r="T4668" i="5" s="1"/>
  <c r="Q4668" i="5"/>
  <c r="K4668" i="5"/>
  <c r="R4667" i="5"/>
  <c r="S4667" i="5" s="1"/>
  <c r="T4667" i="5" s="1"/>
  <c r="Q4667" i="5"/>
  <c r="K4667" i="5"/>
  <c r="R4666" i="5"/>
  <c r="S4666" i="5" s="1"/>
  <c r="T4666" i="5" s="1"/>
  <c r="Q4666" i="5"/>
  <c r="K4666" i="5"/>
  <c r="R4665" i="5"/>
  <c r="S4665" i="5" s="1"/>
  <c r="T4665" i="5" s="1"/>
  <c r="Q4665" i="5"/>
  <c r="K4665" i="5"/>
  <c r="R4664" i="5"/>
  <c r="S4664" i="5" s="1"/>
  <c r="T4664" i="5" s="1"/>
  <c r="Q4664" i="5"/>
  <c r="K4664" i="5"/>
  <c r="R4663" i="5"/>
  <c r="S4663" i="5" s="1"/>
  <c r="T4663" i="5" s="1"/>
  <c r="Q4663" i="5"/>
  <c r="K4663" i="5"/>
  <c r="R4662" i="5"/>
  <c r="S4662" i="5" s="1"/>
  <c r="T4662" i="5" s="1"/>
  <c r="Q4662" i="5"/>
  <c r="K4662" i="5"/>
  <c r="R4661" i="5"/>
  <c r="S4661" i="5" s="1"/>
  <c r="T4661" i="5" s="1"/>
  <c r="Q4661" i="5"/>
  <c r="K4661" i="5"/>
  <c r="R4660" i="5"/>
  <c r="S4660" i="5" s="1"/>
  <c r="T4660" i="5" s="1"/>
  <c r="Q4660" i="5"/>
  <c r="K4660" i="5"/>
  <c r="S4659" i="5"/>
  <c r="T4659" i="5" s="1"/>
  <c r="R4659" i="5"/>
  <c r="Q4659" i="5"/>
  <c r="K4659" i="5"/>
  <c r="R4658" i="5"/>
  <c r="S4658" i="5" s="1"/>
  <c r="T4658" i="5" s="1"/>
  <c r="Q4658" i="5"/>
  <c r="K4658" i="5"/>
  <c r="R4657" i="5"/>
  <c r="S4657" i="5" s="1"/>
  <c r="T4657" i="5" s="1"/>
  <c r="Q4657" i="5"/>
  <c r="K4657" i="5"/>
  <c r="R4656" i="5"/>
  <c r="S4656" i="5" s="1"/>
  <c r="T4656" i="5" s="1"/>
  <c r="Q4656" i="5"/>
  <c r="K4656" i="5"/>
  <c r="R4655" i="5"/>
  <c r="S4655" i="5" s="1"/>
  <c r="T4655" i="5" s="1"/>
  <c r="Q4655" i="5"/>
  <c r="K4655" i="5"/>
  <c r="R4654" i="5"/>
  <c r="S4654" i="5" s="1"/>
  <c r="T4654" i="5" s="1"/>
  <c r="Q4654" i="5"/>
  <c r="K4654" i="5"/>
  <c r="R4653" i="5"/>
  <c r="S4653" i="5" s="1"/>
  <c r="T4653" i="5" s="1"/>
  <c r="Q4653" i="5"/>
  <c r="K4653" i="5"/>
  <c r="R4652" i="5"/>
  <c r="S4652" i="5" s="1"/>
  <c r="T4652" i="5" s="1"/>
  <c r="Q4652" i="5"/>
  <c r="K4652" i="5"/>
  <c r="R4651" i="5"/>
  <c r="S4651" i="5" s="1"/>
  <c r="T4651" i="5" s="1"/>
  <c r="Q4651" i="5"/>
  <c r="K4651" i="5"/>
  <c r="R4650" i="5"/>
  <c r="S4650" i="5" s="1"/>
  <c r="T4650" i="5" s="1"/>
  <c r="Q4650" i="5"/>
  <c r="K4650" i="5"/>
  <c r="R4649" i="5"/>
  <c r="S4649" i="5" s="1"/>
  <c r="T4649" i="5" s="1"/>
  <c r="Q4649" i="5"/>
  <c r="K4649" i="5"/>
  <c r="R4648" i="5"/>
  <c r="S4648" i="5" s="1"/>
  <c r="T4648" i="5" s="1"/>
  <c r="Q4648" i="5"/>
  <c r="K4648" i="5"/>
  <c r="R4647" i="5"/>
  <c r="S4647" i="5" s="1"/>
  <c r="T4647" i="5" s="1"/>
  <c r="Q4647" i="5"/>
  <c r="K4647" i="5"/>
  <c r="R4646" i="5"/>
  <c r="S4646" i="5" s="1"/>
  <c r="T4646" i="5" s="1"/>
  <c r="Q4646" i="5"/>
  <c r="K4646" i="5"/>
  <c r="R4645" i="5"/>
  <c r="S4645" i="5" s="1"/>
  <c r="T4645" i="5" s="1"/>
  <c r="Q4645" i="5"/>
  <c r="K4645" i="5"/>
  <c r="R4644" i="5"/>
  <c r="S4644" i="5" s="1"/>
  <c r="T4644" i="5" s="1"/>
  <c r="Q4644" i="5"/>
  <c r="K4644" i="5"/>
  <c r="R4643" i="5"/>
  <c r="S4643" i="5" s="1"/>
  <c r="T4643" i="5" s="1"/>
  <c r="Q4643" i="5"/>
  <c r="K4643" i="5"/>
  <c r="R4642" i="5"/>
  <c r="S4642" i="5" s="1"/>
  <c r="T4642" i="5" s="1"/>
  <c r="Q4642" i="5"/>
  <c r="K4642" i="5"/>
  <c r="R4641" i="5"/>
  <c r="S4641" i="5" s="1"/>
  <c r="T4641" i="5" s="1"/>
  <c r="Q4641" i="5"/>
  <c r="K4641" i="5"/>
  <c r="R4640" i="5"/>
  <c r="S4640" i="5" s="1"/>
  <c r="T4640" i="5" s="1"/>
  <c r="Q4640" i="5"/>
  <c r="K4640" i="5"/>
  <c r="R4639" i="5"/>
  <c r="S4639" i="5" s="1"/>
  <c r="T4639" i="5" s="1"/>
  <c r="Q4639" i="5"/>
  <c r="K4639" i="5"/>
  <c r="R4638" i="5"/>
  <c r="S4638" i="5" s="1"/>
  <c r="T4638" i="5" s="1"/>
  <c r="Q4638" i="5"/>
  <c r="K4638" i="5"/>
  <c r="R4637" i="5"/>
  <c r="S4637" i="5" s="1"/>
  <c r="T4637" i="5" s="1"/>
  <c r="Q4637" i="5"/>
  <c r="K4637" i="5"/>
  <c r="R4636" i="5"/>
  <c r="S4636" i="5" s="1"/>
  <c r="T4636" i="5" s="1"/>
  <c r="Q4636" i="5"/>
  <c r="K4636" i="5"/>
  <c r="R4635" i="5"/>
  <c r="S4635" i="5" s="1"/>
  <c r="T4635" i="5" s="1"/>
  <c r="Q4635" i="5"/>
  <c r="K4635" i="5"/>
  <c r="R4634" i="5"/>
  <c r="S4634" i="5" s="1"/>
  <c r="T4634" i="5" s="1"/>
  <c r="Q4634" i="5"/>
  <c r="K4634" i="5"/>
  <c r="R4633" i="5"/>
  <c r="S4633" i="5" s="1"/>
  <c r="T4633" i="5" s="1"/>
  <c r="Q4633" i="5"/>
  <c r="K4633" i="5"/>
  <c r="R4632" i="5"/>
  <c r="S4632" i="5" s="1"/>
  <c r="T4632" i="5" s="1"/>
  <c r="Q4632" i="5"/>
  <c r="K4632" i="5"/>
  <c r="R4631" i="5"/>
  <c r="S4631" i="5" s="1"/>
  <c r="T4631" i="5" s="1"/>
  <c r="Q4631" i="5"/>
  <c r="K4631" i="5"/>
  <c r="R4630" i="5"/>
  <c r="S4630" i="5" s="1"/>
  <c r="T4630" i="5" s="1"/>
  <c r="Q4630" i="5"/>
  <c r="K4630" i="5"/>
  <c r="R4629" i="5"/>
  <c r="S4629" i="5" s="1"/>
  <c r="T4629" i="5" s="1"/>
  <c r="Q4629" i="5"/>
  <c r="K4629" i="5"/>
  <c r="R4628" i="5"/>
  <c r="S4628" i="5" s="1"/>
  <c r="T4628" i="5" s="1"/>
  <c r="Q4628" i="5"/>
  <c r="K4628" i="5"/>
  <c r="S4627" i="5"/>
  <c r="T4627" i="5" s="1"/>
  <c r="R4627" i="5"/>
  <c r="Q4627" i="5"/>
  <c r="K4627" i="5"/>
  <c r="R4626" i="5"/>
  <c r="S4626" i="5" s="1"/>
  <c r="T4626" i="5" s="1"/>
  <c r="Q4626" i="5"/>
  <c r="K4626" i="5"/>
  <c r="R4625" i="5"/>
  <c r="S4625" i="5" s="1"/>
  <c r="T4625" i="5" s="1"/>
  <c r="Q4625" i="5"/>
  <c r="K4625" i="5"/>
  <c r="R4624" i="5"/>
  <c r="S4624" i="5" s="1"/>
  <c r="T4624" i="5" s="1"/>
  <c r="Q4624" i="5"/>
  <c r="K4624" i="5"/>
  <c r="R4623" i="5"/>
  <c r="S4623" i="5" s="1"/>
  <c r="T4623" i="5" s="1"/>
  <c r="Q4623" i="5"/>
  <c r="K4623" i="5"/>
  <c r="R4622" i="5"/>
  <c r="S4622" i="5" s="1"/>
  <c r="T4622" i="5" s="1"/>
  <c r="Q4622" i="5"/>
  <c r="K4622" i="5"/>
  <c r="R4621" i="5"/>
  <c r="S4621" i="5" s="1"/>
  <c r="T4621" i="5" s="1"/>
  <c r="Q4621" i="5"/>
  <c r="K4621" i="5"/>
  <c r="R4620" i="5"/>
  <c r="S4620" i="5" s="1"/>
  <c r="T4620" i="5" s="1"/>
  <c r="Q4620" i="5"/>
  <c r="K4620" i="5"/>
  <c r="R4619" i="5"/>
  <c r="S4619" i="5" s="1"/>
  <c r="T4619" i="5" s="1"/>
  <c r="Q4619" i="5"/>
  <c r="K4619" i="5"/>
  <c r="R4618" i="5"/>
  <c r="S4618" i="5" s="1"/>
  <c r="T4618" i="5" s="1"/>
  <c r="Q4618" i="5"/>
  <c r="K4618" i="5"/>
  <c r="R4617" i="5"/>
  <c r="S4617" i="5" s="1"/>
  <c r="T4617" i="5" s="1"/>
  <c r="Q4617" i="5"/>
  <c r="K4617" i="5"/>
  <c r="R4616" i="5"/>
  <c r="S4616" i="5" s="1"/>
  <c r="T4616" i="5" s="1"/>
  <c r="Q4616" i="5"/>
  <c r="K4616" i="5"/>
  <c r="R4615" i="5"/>
  <c r="S4615" i="5" s="1"/>
  <c r="T4615" i="5" s="1"/>
  <c r="Q4615" i="5"/>
  <c r="K4615" i="5"/>
  <c r="R4614" i="5"/>
  <c r="S4614" i="5" s="1"/>
  <c r="T4614" i="5" s="1"/>
  <c r="Q4614" i="5"/>
  <c r="K4614" i="5"/>
  <c r="R4613" i="5"/>
  <c r="S4613" i="5" s="1"/>
  <c r="T4613" i="5" s="1"/>
  <c r="Q4613" i="5"/>
  <c r="K4613" i="5"/>
  <c r="R4612" i="5"/>
  <c r="S4612" i="5" s="1"/>
  <c r="T4612" i="5" s="1"/>
  <c r="Q4612" i="5"/>
  <c r="K4612" i="5"/>
  <c r="R4611" i="5"/>
  <c r="S4611" i="5" s="1"/>
  <c r="T4611" i="5" s="1"/>
  <c r="Q4611" i="5"/>
  <c r="K4611" i="5"/>
  <c r="R4610" i="5"/>
  <c r="S4610" i="5" s="1"/>
  <c r="T4610" i="5" s="1"/>
  <c r="Q4610" i="5"/>
  <c r="K4610" i="5"/>
  <c r="R4609" i="5"/>
  <c r="S4609" i="5" s="1"/>
  <c r="T4609" i="5" s="1"/>
  <c r="Q4609" i="5"/>
  <c r="K4609" i="5"/>
  <c r="R4608" i="5"/>
  <c r="S4608" i="5" s="1"/>
  <c r="T4608" i="5" s="1"/>
  <c r="Q4608" i="5"/>
  <c r="K4608" i="5"/>
  <c r="R4607" i="5"/>
  <c r="S4607" i="5" s="1"/>
  <c r="T4607" i="5" s="1"/>
  <c r="Q4607" i="5"/>
  <c r="K4607" i="5"/>
  <c r="R4606" i="5"/>
  <c r="S4606" i="5" s="1"/>
  <c r="T4606" i="5" s="1"/>
  <c r="Q4606" i="5"/>
  <c r="K4606" i="5"/>
  <c r="R4605" i="5"/>
  <c r="S4605" i="5" s="1"/>
  <c r="T4605" i="5" s="1"/>
  <c r="Q4605" i="5"/>
  <c r="K4605" i="5"/>
  <c r="R4604" i="5"/>
  <c r="S4604" i="5" s="1"/>
  <c r="T4604" i="5" s="1"/>
  <c r="Q4604" i="5"/>
  <c r="K4604" i="5"/>
  <c r="R4603" i="5"/>
  <c r="S4603" i="5" s="1"/>
  <c r="T4603" i="5" s="1"/>
  <c r="Q4603" i="5"/>
  <c r="K4603" i="5"/>
  <c r="R4602" i="5"/>
  <c r="S4602" i="5" s="1"/>
  <c r="T4602" i="5" s="1"/>
  <c r="Q4602" i="5"/>
  <c r="K4602" i="5"/>
  <c r="R4601" i="5"/>
  <c r="S4601" i="5" s="1"/>
  <c r="T4601" i="5" s="1"/>
  <c r="Q4601" i="5"/>
  <c r="K4601" i="5"/>
  <c r="R4600" i="5"/>
  <c r="S4600" i="5" s="1"/>
  <c r="T4600" i="5" s="1"/>
  <c r="Q4600" i="5"/>
  <c r="K4600" i="5"/>
  <c r="R4599" i="5"/>
  <c r="S4599" i="5" s="1"/>
  <c r="T4599" i="5" s="1"/>
  <c r="Q4599" i="5"/>
  <c r="K4599" i="5"/>
  <c r="R4598" i="5"/>
  <c r="S4598" i="5" s="1"/>
  <c r="T4598" i="5" s="1"/>
  <c r="Q4598" i="5"/>
  <c r="K4598" i="5"/>
  <c r="R4597" i="5"/>
  <c r="S4597" i="5" s="1"/>
  <c r="T4597" i="5" s="1"/>
  <c r="Q4597" i="5"/>
  <c r="K4597" i="5"/>
  <c r="R4596" i="5"/>
  <c r="S4596" i="5" s="1"/>
  <c r="T4596" i="5" s="1"/>
  <c r="Q4596" i="5"/>
  <c r="K4596" i="5"/>
  <c r="S4595" i="5"/>
  <c r="T4595" i="5" s="1"/>
  <c r="R4595" i="5"/>
  <c r="Q4595" i="5"/>
  <c r="K4595" i="5"/>
  <c r="R4594" i="5"/>
  <c r="S4594" i="5" s="1"/>
  <c r="T4594" i="5" s="1"/>
  <c r="Q4594" i="5"/>
  <c r="K4594" i="5"/>
  <c r="R4593" i="5"/>
  <c r="S4593" i="5" s="1"/>
  <c r="T4593" i="5" s="1"/>
  <c r="Q4593" i="5"/>
  <c r="K4593" i="5"/>
  <c r="R4592" i="5"/>
  <c r="S4592" i="5" s="1"/>
  <c r="T4592" i="5" s="1"/>
  <c r="Q4592" i="5"/>
  <c r="K4592" i="5"/>
  <c r="R4591" i="5"/>
  <c r="S4591" i="5" s="1"/>
  <c r="T4591" i="5" s="1"/>
  <c r="Q4591" i="5"/>
  <c r="K4591" i="5"/>
  <c r="R4590" i="5"/>
  <c r="S4590" i="5" s="1"/>
  <c r="T4590" i="5" s="1"/>
  <c r="Q4590" i="5"/>
  <c r="K4590" i="5"/>
  <c r="R4589" i="5"/>
  <c r="S4589" i="5" s="1"/>
  <c r="T4589" i="5" s="1"/>
  <c r="Q4589" i="5"/>
  <c r="K4589" i="5"/>
  <c r="R4588" i="5"/>
  <c r="S4588" i="5" s="1"/>
  <c r="T4588" i="5" s="1"/>
  <c r="Q4588" i="5"/>
  <c r="K4588" i="5"/>
  <c r="R4587" i="5"/>
  <c r="S4587" i="5" s="1"/>
  <c r="T4587" i="5" s="1"/>
  <c r="Q4587" i="5"/>
  <c r="K4587" i="5"/>
  <c r="R4586" i="5"/>
  <c r="S4586" i="5" s="1"/>
  <c r="T4586" i="5" s="1"/>
  <c r="Q4586" i="5"/>
  <c r="K4586" i="5"/>
  <c r="R4585" i="5"/>
  <c r="S4585" i="5" s="1"/>
  <c r="T4585" i="5" s="1"/>
  <c r="Q4585" i="5"/>
  <c r="K4585" i="5"/>
  <c r="R4584" i="5"/>
  <c r="S4584" i="5" s="1"/>
  <c r="T4584" i="5" s="1"/>
  <c r="Q4584" i="5"/>
  <c r="K4584" i="5"/>
  <c r="R4583" i="5"/>
  <c r="S4583" i="5" s="1"/>
  <c r="T4583" i="5" s="1"/>
  <c r="Q4583" i="5"/>
  <c r="K4583" i="5"/>
  <c r="R4582" i="5"/>
  <c r="S4582" i="5" s="1"/>
  <c r="T4582" i="5" s="1"/>
  <c r="Q4582" i="5"/>
  <c r="K4582" i="5"/>
  <c r="R4581" i="5"/>
  <c r="S4581" i="5" s="1"/>
  <c r="T4581" i="5" s="1"/>
  <c r="Q4581" i="5"/>
  <c r="K4581" i="5"/>
  <c r="R4580" i="5"/>
  <c r="S4580" i="5" s="1"/>
  <c r="T4580" i="5" s="1"/>
  <c r="Q4580" i="5"/>
  <c r="K4580" i="5"/>
  <c r="R4579" i="5"/>
  <c r="S4579" i="5" s="1"/>
  <c r="T4579" i="5" s="1"/>
  <c r="Q4579" i="5"/>
  <c r="K4579" i="5"/>
  <c r="R4578" i="5"/>
  <c r="S4578" i="5" s="1"/>
  <c r="T4578" i="5" s="1"/>
  <c r="Q4578" i="5"/>
  <c r="K4578" i="5"/>
  <c r="R4577" i="5"/>
  <c r="S4577" i="5" s="1"/>
  <c r="T4577" i="5" s="1"/>
  <c r="Q4577" i="5"/>
  <c r="K4577" i="5"/>
  <c r="R4576" i="5"/>
  <c r="S4576" i="5" s="1"/>
  <c r="T4576" i="5" s="1"/>
  <c r="Q4576" i="5"/>
  <c r="K4576" i="5"/>
  <c r="R4575" i="5"/>
  <c r="S4575" i="5" s="1"/>
  <c r="T4575" i="5" s="1"/>
  <c r="Q4575" i="5"/>
  <c r="K4575" i="5"/>
  <c r="R4574" i="5"/>
  <c r="S4574" i="5" s="1"/>
  <c r="T4574" i="5" s="1"/>
  <c r="Q4574" i="5"/>
  <c r="K4574" i="5"/>
  <c r="R4573" i="5"/>
  <c r="S4573" i="5" s="1"/>
  <c r="T4573" i="5" s="1"/>
  <c r="Q4573" i="5"/>
  <c r="K4573" i="5"/>
  <c r="R4572" i="5"/>
  <c r="S4572" i="5" s="1"/>
  <c r="T4572" i="5" s="1"/>
  <c r="Q4572" i="5"/>
  <c r="K4572" i="5"/>
  <c r="R4571" i="5"/>
  <c r="S4571" i="5" s="1"/>
  <c r="T4571" i="5" s="1"/>
  <c r="Q4571" i="5"/>
  <c r="K4571" i="5"/>
  <c r="R4570" i="5"/>
  <c r="S4570" i="5" s="1"/>
  <c r="T4570" i="5" s="1"/>
  <c r="Q4570" i="5"/>
  <c r="K4570" i="5"/>
  <c r="R4569" i="5"/>
  <c r="S4569" i="5" s="1"/>
  <c r="T4569" i="5" s="1"/>
  <c r="Q4569" i="5"/>
  <c r="K4569" i="5"/>
  <c r="R4568" i="5"/>
  <c r="S4568" i="5" s="1"/>
  <c r="T4568" i="5" s="1"/>
  <c r="Q4568" i="5"/>
  <c r="K4568" i="5"/>
  <c r="R4567" i="5"/>
  <c r="S4567" i="5" s="1"/>
  <c r="T4567" i="5" s="1"/>
  <c r="Q4567" i="5"/>
  <c r="K4567" i="5"/>
  <c r="R4566" i="5"/>
  <c r="S4566" i="5" s="1"/>
  <c r="T4566" i="5" s="1"/>
  <c r="Q4566" i="5"/>
  <c r="K4566" i="5"/>
  <c r="R4565" i="5"/>
  <c r="S4565" i="5" s="1"/>
  <c r="T4565" i="5" s="1"/>
  <c r="Q4565" i="5"/>
  <c r="K4565" i="5"/>
  <c r="R4564" i="5"/>
  <c r="S4564" i="5" s="1"/>
  <c r="T4564" i="5" s="1"/>
  <c r="Q4564" i="5"/>
  <c r="K4564" i="5"/>
  <c r="S4563" i="5"/>
  <c r="T4563" i="5" s="1"/>
  <c r="R4563" i="5"/>
  <c r="Q4563" i="5"/>
  <c r="K4563" i="5"/>
  <c r="R4562" i="5"/>
  <c r="S4562" i="5" s="1"/>
  <c r="T4562" i="5" s="1"/>
  <c r="Q4562" i="5"/>
  <c r="K4562" i="5"/>
  <c r="R4561" i="5"/>
  <c r="S4561" i="5" s="1"/>
  <c r="T4561" i="5" s="1"/>
  <c r="Q4561" i="5"/>
  <c r="K4561" i="5"/>
  <c r="R4560" i="5"/>
  <c r="S4560" i="5" s="1"/>
  <c r="T4560" i="5" s="1"/>
  <c r="Q4560" i="5"/>
  <c r="K4560" i="5"/>
  <c r="R4559" i="5"/>
  <c r="S4559" i="5" s="1"/>
  <c r="T4559" i="5" s="1"/>
  <c r="Q4559" i="5"/>
  <c r="K4559" i="5"/>
  <c r="R4558" i="5"/>
  <c r="S4558" i="5" s="1"/>
  <c r="T4558" i="5" s="1"/>
  <c r="Q4558" i="5"/>
  <c r="K4558" i="5"/>
  <c r="R4557" i="5"/>
  <c r="S4557" i="5" s="1"/>
  <c r="T4557" i="5" s="1"/>
  <c r="Q4557" i="5"/>
  <c r="K4557" i="5"/>
  <c r="R4556" i="5"/>
  <c r="S4556" i="5" s="1"/>
  <c r="T4556" i="5" s="1"/>
  <c r="Q4556" i="5"/>
  <c r="K4556" i="5"/>
  <c r="R4555" i="5"/>
  <c r="S4555" i="5" s="1"/>
  <c r="T4555" i="5" s="1"/>
  <c r="Q4555" i="5"/>
  <c r="K4555" i="5"/>
  <c r="R4554" i="5"/>
  <c r="S4554" i="5" s="1"/>
  <c r="T4554" i="5" s="1"/>
  <c r="Q4554" i="5"/>
  <c r="K4554" i="5"/>
  <c r="R4553" i="5"/>
  <c r="S4553" i="5" s="1"/>
  <c r="T4553" i="5" s="1"/>
  <c r="Q4553" i="5"/>
  <c r="K4553" i="5"/>
  <c r="R4552" i="5"/>
  <c r="S4552" i="5" s="1"/>
  <c r="T4552" i="5" s="1"/>
  <c r="Q4552" i="5"/>
  <c r="K4552" i="5"/>
  <c r="R4551" i="5"/>
  <c r="S4551" i="5" s="1"/>
  <c r="T4551" i="5" s="1"/>
  <c r="Q4551" i="5"/>
  <c r="K4551" i="5"/>
  <c r="R4550" i="5"/>
  <c r="S4550" i="5" s="1"/>
  <c r="T4550" i="5" s="1"/>
  <c r="Q4550" i="5"/>
  <c r="K4550" i="5"/>
  <c r="R4549" i="5"/>
  <c r="S4549" i="5" s="1"/>
  <c r="T4549" i="5" s="1"/>
  <c r="Q4549" i="5"/>
  <c r="K4549" i="5"/>
  <c r="R4548" i="5"/>
  <c r="S4548" i="5" s="1"/>
  <c r="T4548" i="5" s="1"/>
  <c r="Q4548" i="5"/>
  <c r="K4548" i="5"/>
  <c r="R4547" i="5"/>
  <c r="S4547" i="5" s="1"/>
  <c r="T4547" i="5" s="1"/>
  <c r="Q4547" i="5"/>
  <c r="K4547" i="5"/>
  <c r="R4546" i="5"/>
  <c r="S4546" i="5" s="1"/>
  <c r="T4546" i="5" s="1"/>
  <c r="Q4546" i="5"/>
  <c r="K4546" i="5"/>
  <c r="R4545" i="5"/>
  <c r="S4545" i="5" s="1"/>
  <c r="T4545" i="5" s="1"/>
  <c r="Q4545" i="5"/>
  <c r="K4545" i="5"/>
  <c r="R4544" i="5"/>
  <c r="S4544" i="5" s="1"/>
  <c r="T4544" i="5" s="1"/>
  <c r="Q4544" i="5"/>
  <c r="K4544" i="5"/>
  <c r="R4543" i="5"/>
  <c r="S4543" i="5" s="1"/>
  <c r="T4543" i="5" s="1"/>
  <c r="Q4543" i="5"/>
  <c r="K4543" i="5"/>
  <c r="R4542" i="5"/>
  <c r="S4542" i="5" s="1"/>
  <c r="T4542" i="5" s="1"/>
  <c r="Q4542" i="5"/>
  <c r="K4542" i="5"/>
  <c r="R4541" i="5"/>
  <c r="S4541" i="5" s="1"/>
  <c r="T4541" i="5" s="1"/>
  <c r="Q4541" i="5"/>
  <c r="K4541" i="5"/>
  <c r="R4540" i="5"/>
  <c r="S4540" i="5" s="1"/>
  <c r="T4540" i="5" s="1"/>
  <c r="Q4540" i="5"/>
  <c r="K4540" i="5"/>
  <c r="R4539" i="5"/>
  <c r="S4539" i="5" s="1"/>
  <c r="T4539" i="5" s="1"/>
  <c r="Q4539" i="5"/>
  <c r="K4539" i="5"/>
  <c r="R4538" i="5"/>
  <c r="S4538" i="5" s="1"/>
  <c r="T4538" i="5" s="1"/>
  <c r="Q4538" i="5"/>
  <c r="K4538" i="5"/>
  <c r="R4537" i="5"/>
  <c r="S4537" i="5" s="1"/>
  <c r="T4537" i="5" s="1"/>
  <c r="Q4537" i="5"/>
  <c r="K4537" i="5"/>
  <c r="R4536" i="5"/>
  <c r="S4536" i="5" s="1"/>
  <c r="T4536" i="5" s="1"/>
  <c r="Q4536" i="5"/>
  <c r="K4536" i="5"/>
  <c r="R4535" i="5"/>
  <c r="S4535" i="5" s="1"/>
  <c r="T4535" i="5" s="1"/>
  <c r="Q4535" i="5"/>
  <c r="K4535" i="5"/>
  <c r="R4534" i="5"/>
  <c r="S4534" i="5" s="1"/>
  <c r="T4534" i="5" s="1"/>
  <c r="Q4534" i="5"/>
  <c r="K4534" i="5"/>
  <c r="R4533" i="5"/>
  <c r="S4533" i="5" s="1"/>
  <c r="T4533" i="5" s="1"/>
  <c r="Q4533" i="5"/>
  <c r="K4533" i="5"/>
  <c r="R4532" i="5"/>
  <c r="S4532" i="5" s="1"/>
  <c r="T4532" i="5" s="1"/>
  <c r="Q4532" i="5"/>
  <c r="K4532" i="5"/>
  <c r="S4531" i="5"/>
  <c r="T4531" i="5" s="1"/>
  <c r="R4531" i="5"/>
  <c r="Q4531" i="5"/>
  <c r="K4531" i="5"/>
  <c r="R4530" i="5"/>
  <c r="S4530" i="5" s="1"/>
  <c r="T4530" i="5" s="1"/>
  <c r="Q4530" i="5"/>
  <c r="K4530" i="5"/>
  <c r="R4529" i="5"/>
  <c r="S4529" i="5" s="1"/>
  <c r="T4529" i="5" s="1"/>
  <c r="Q4529" i="5"/>
  <c r="K4529" i="5"/>
  <c r="R4528" i="5"/>
  <c r="S4528" i="5" s="1"/>
  <c r="T4528" i="5" s="1"/>
  <c r="Q4528" i="5"/>
  <c r="K4528" i="5"/>
  <c r="R4527" i="5"/>
  <c r="S4527" i="5" s="1"/>
  <c r="T4527" i="5" s="1"/>
  <c r="Q4527" i="5"/>
  <c r="K4527" i="5"/>
  <c r="R4526" i="5"/>
  <c r="S4526" i="5" s="1"/>
  <c r="T4526" i="5" s="1"/>
  <c r="Q4526" i="5"/>
  <c r="K4526" i="5"/>
  <c r="R4525" i="5"/>
  <c r="S4525" i="5" s="1"/>
  <c r="T4525" i="5" s="1"/>
  <c r="Q4525" i="5"/>
  <c r="K4525" i="5"/>
  <c r="R4524" i="5"/>
  <c r="S4524" i="5" s="1"/>
  <c r="T4524" i="5" s="1"/>
  <c r="Q4524" i="5"/>
  <c r="K4524" i="5"/>
  <c r="R4523" i="5"/>
  <c r="S4523" i="5" s="1"/>
  <c r="T4523" i="5" s="1"/>
  <c r="Q4523" i="5"/>
  <c r="K4523" i="5"/>
  <c r="R4522" i="5"/>
  <c r="S4522" i="5" s="1"/>
  <c r="T4522" i="5" s="1"/>
  <c r="Q4522" i="5"/>
  <c r="K4522" i="5"/>
  <c r="R4521" i="5"/>
  <c r="S4521" i="5" s="1"/>
  <c r="T4521" i="5" s="1"/>
  <c r="Q4521" i="5"/>
  <c r="K4521" i="5"/>
  <c r="R4520" i="5"/>
  <c r="S4520" i="5" s="1"/>
  <c r="T4520" i="5" s="1"/>
  <c r="Q4520" i="5"/>
  <c r="K4520" i="5"/>
  <c r="R4519" i="5"/>
  <c r="S4519" i="5" s="1"/>
  <c r="T4519" i="5" s="1"/>
  <c r="Q4519" i="5"/>
  <c r="K4519" i="5"/>
  <c r="R4518" i="5"/>
  <c r="S4518" i="5" s="1"/>
  <c r="T4518" i="5" s="1"/>
  <c r="Q4518" i="5"/>
  <c r="K4518" i="5"/>
  <c r="R4517" i="5"/>
  <c r="S4517" i="5" s="1"/>
  <c r="T4517" i="5" s="1"/>
  <c r="Q4517" i="5"/>
  <c r="K4517" i="5"/>
  <c r="R4516" i="5"/>
  <c r="S4516" i="5" s="1"/>
  <c r="T4516" i="5" s="1"/>
  <c r="Q4516" i="5"/>
  <c r="K4516" i="5"/>
  <c r="R4515" i="5"/>
  <c r="S4515" i="5" s="1"/>
  <c r="T4515" i="5" s="1"/>
  <c r="Q4515" i="5"/>
  <c r="K4515" i="5"/>
  <c r="R4514" i="5"/>
  <c r="S4514" i="5" s="1"/>
  <c r="T4514" i="5" s="1"/>
  <c r="Q4514" i="5"/>
  <c r="K4514" i="5"/>
  <c r="R4513" i="5"/>
  <c r="S4513" i="5" s="1"/>
  <c r="T4513" i="5" s="1"/>
  <c r="Q4513" i="5"/>
  <c r="K4513" i="5"/>
  <c r="R4512" i="5"/>
  <c r="S4512" i="5" s="1"/>
  <c r="T4512" i="5" s="1"/>
  <c r="Q4512" i="5"/>
  <c r="K4512" i="5"/>
  <c r="R4511" i="5"/>
  <c r="S4511" i="5" s="1"/>
  <c r="T4511" i="5" s="1"/>
  <c r="Q4511" i="5"/>
  <c r="K4511" i="5"/>
  <c r="R4510" i="5"/>
  <c r="S4510" i="5" s="1"/>
  <c r="T4510" i="5" s="1"/>
  <c r="Q4510" i="5"/>
  <c r="K4510" i="5"/>
  <c r="R4509" i="5"/>
  <c r="S4509" i="5" s="1"/>
  <c r="T4509" i="5" s="1"/>
  <c r="Q4509" i="5"/>
  <c r="K4509" i="5"/>
  <c r="R4508" i="5"/>
  <c r="S4508" i="5" s="1"/>
  <c r="T4508" i="5" s="1"/>
  <c r="Q4508" i="5"/>
  <c r="K4508" i="5"/>
  <c r="R4507" i="5"/>
  <c r="S4507" i="5" s="1"/>
  <c r="T4507" i="5" s="1"/>
  <c r="Q4507" i="5"/>
  <c r="K4507" i="5"/>
  <c r="R4506" i="5"/>
  <c r="S4506" i="5" s="1"/>
  <c r="T4506" i="5" s="1"/>
  <c r="Q4506" i="5"/>
  <c r="K4506" i="5"/>
  <c r="R4505" i="5"/>
  <c r="S4505" i="5" s="1"/>
  <c r="T4505" i="5" s="1"/>
  <c r="Q4505" i="5"/>
  <c r="K4505" i="5"/>
  <c r="R4504" i="5"/>
  <c r="S4504" i="5" s="1"/>
  <c r="T4504" i="5" s="1"/>
  <c r="Q4504" i="5"/>
  <c r="K4504" i="5"/>
  <c r="R4503" i="5"/>
  <c r="S4503" i="5" s="1"/>
  <c r="T4503" i="5" s="1"/>
  <c r="Q4503" i="5"/>
  <c r="K4503" i="5"/>
  <c r="R4502" i="5"/>
  <c r="S4502" i="5" s="1"/>
  <c r="T4502" i="5" s="1"/>
  <c r="Q4502" i="5"/>
  <c r="K4502" i="5"/>
  <c r="R4501" i="5"/>
  <c r="S4501" i="5" s="1"/>
  <c r="T4501" i="5" s="1"/>
  <c r="Q4501" i="5"/>
  <c r="K4501" i="5"/>
  <c r="R4500" i="5"/>
  <c r="S4500" i="5" s="1"/>
  <c r="T4500" i="5" s="1"/>
  <c r="Q4500" i="5"/>
  <c r="K4500" i="5"/>
  <c r="R4499" i="5"/>
  <c r="S4499" i="5" s="1"/>
  <c r="T4499" i="5" s="1"/>
  <c r="Q4499" i="5"/>
  <c r="K4499" i="5"/>
  <c r="R4498" i="5"/>
  <c r="S4498" i="5" s="1"/>
  <c r="T4498" i="5" s="1"/>
  <c r="Q4498" i="5"/>
  <c r="K4498" i="5"/>
  <c r="R4497" i="5"/>
  <c r="S4497" i="5" s="1"/>
  <c r="T4497" i="5" s="1"/>
  <c r="Q4497" i="5"/>
  <c r="K4497" i="5"/>
  <c r="R4496" i="5"/>
  <c r="S4496" i="5" s="1"/>
  <c r="T4496" i="5" s="1"/>
  <c r="Q4496" i="5"/>
  <c r="K4496" i="5"/>
  <c r="R4495" i="5"/>
  <c r="S4495" i="5" s="1"/>
  <c r="T4495" i="5" s="1"/>
  <c r="Q4495" i="5"/>
  <c r="K4495" i="5"/>
  <c r="R4494" i="5"/>
  <c r="S4494" i="5" s="1"/>
  <c r="T4494" i="5" s="1"/>
  <c r="Q4494" i="5"/>
  <c r="K4494" i="5"/>
  <c r="R4493" i="5"/>
  <c r="S4493" i="5" s="1"/>
  <c r="T4493" i="5" s="1"/>
  <c r="Q4493" i="5"/>
  <c r="K4493" i="5"/>
  <c r="R4492" i="5"/>
  <c r="S4492" i="5" s="1"/>
  <c r="T4492" i="5" s="1"/>
  <c r="Q4492" i="5"/>
  <c r="K4492" i="5"/>
  <c r="R4491" i="5"/>
  <c r="S4491" i="5" s="1"/>
  <c r="T4491" i="5" s="1"/>
  <c r="Q4491" i="5"/>
  <c r="K4491" i="5"/>
  <c r="R4490" i="5"/>
  <c r="S4490" i="5" s="1"/>
  <c r="T4490" i="5" s="1"/>
  <c r="Q4490" i="5"/>
  <c r="K4490" i="5"/>
  <c r="R4489" i="5"/>
  <c r="S4489" i="5" s="1"/>
  <c r="T4489" i="5" s="1"/>
  <c r="Q4489" i="5"/>
  <c r="K4489" i="5"/>
  <c r="R4488" i="5"/>
  <c r="S4488" i="5" s="1"/>
  <c r="T4488" i="5" s="1"/>
  <c r="Q4488" i="5"/>
  <c r="K4488" i="5"/>
  <c r="R4487" i="5"/>
  <c r="S4487" i="5" s="1"/>
  <c r="T4487" i="5" s="1"/>
  <c r="Q4487" i="5"/>
  <c r="K4487" i="5"/>
  <c r="R4486" i="5"/>
  <c r="S4486" i="5" s="1"/>
  <c r="T4486" i="5" s="1"/>
  <c r="Q4486" i="5"/>
  <c r="K4486" i="5"/>
  <c r="R4485" i="5"/>
  <c r="S4485" i="5" s="1"/>
  <c r="T4485" i="5" s="1"/>
  <c r="Q4485" i="5"/>
  <c r="K4485" i="5"/>
  <c r="R4484" i="5"/>
  <c r="S4484" i="5" s="1"/>
  <c r="T4484" i="5" s="1"/>
  <c r="Q4484" i="5"/>
  <c r="K4484" i="5"/>
  <c r="R4483" i="5"/>
  <c r="S4483" i="5" s="1"/>
  <c r="T4483" i="5" s="1"/>
  <c r="Q4483" i="5"/>
  <c r="K4483" i="5"/>
  <c r="R4482" i="5"/>
  <c r="S4482" i="5" s="1"/>
  <c r="T4482" i="5" s="1"/>
  <c r="Q4482" i="5"/>
  <c r="K4482" i="5"/>
  <c r="R4481" i="5"/>
  <c r="S4481" i="5" s="1"/>
  <c r="T4481" i="5" s="1"/>
  <c r="Q4481" i="5"/>
  <c r="K4481" i="5"/>
  <c r="R4480" i="5"/>
  <c r="S4480" i="5" s="1"/>
  <c r="T4480" i="5" s="1"/>
  <c r="Q4480" i="5"/>
  <c r="K4480" i="5"/>
  <c r="R4479" i="5"/>
  <c r="S4479" i="5" s="1"/>
  <c r="T4479" i="5" s="1"/>
  <c r="Q4479" i="5"/>
  <c r="K4479" i="5"/>
  <c r="R4478" i="5"/>
  <c r="S4478" i="5" s="1"/>
  <c r="T4478" i="5" s="1"/>
  <c r="Q4478" i="5"/>
  <c r="K4478" i="5"/>
  <c r="R4477" i="5"/>
  <c r="S4477" i="5" s="1"/>
  <c r="T4477" i="5" s="1"/>
  <c r="Q4477" i="5"/>
  <c r="K4477" i="5"/>
  <c r="R4476" i="5"/>
  <c r="S4476" i="5" s="1"/>
  <c r="T4476" i="5" s="1"/>
  <c r="Q4476" i="5"/>
  <c r="K4476" i="5"/>
  <c r="R4475" i="5"/>
  <c r="S4475" i="5" s="1"/>
  <c r="T4475" i="5" s="1"/>
  <c r="Q4475" i="5"/>
  <c r="K4475" i="5"/>
  <c r="R4474" i="5"/>
  <c r="S4474" i="5" s="1"/>
  <c r="T4474" i="5" s="1"/>
  <c r="Q4474" i="5"/>
  <c r="K4474" i="5"/>
  <c r="R4473" i="5"/>
  <c r="S4473" i="5" s="1"/>
  <c r="T4473" i="5" s="1"/>
  <c r="Q4473" i="5"/>
  <c r="K4473" i="5"/>
  <c r="R4472" i="5"/>
  <c r="S4472" i="5" s="1"/>
  <c r="T4472" i="5" s="1"/>
  <c r="Q4472" i="5"/>
  <c r="K4472" i="5"/>
  <c r="R4471" i="5"/>
  <c r="S4471" i="5" s="1"/>
  <c r="T4471" i="5" s="1"/>
  <c r="Q4471" i="5"/>
  <c r="K4471" i="5"/>
  <c r="R4470" i="5"/>
  <c r="S4470" i="5" s="1"/>
  <c r="T4470" i="5" s="1"/>
  <c r="Q4470" i="5"/>
  <c r="K4470" i="5"/>
  <c r="R4469" i="5"/>
  <c r="S4469" i="5" s="1"/>
  <c r="T4469" i="5" s="1"/>
  <c r="Q4469" i="5"/>
  <c r="K4469" i="5"/>
  <c r="R4468" i="5"/>
  <c r="S4468" i="5" s="1"/>
  <c r="T4468" i="5" s="1"/>
  <c r="Q4468" i="5"/>
  <c r="K4468" i="5"/>
  <c r="R4467" i="5"/>
  <c r="S4467" i="5" s="1"/>
  <c r="T4467" i="5" s="1"/>
  <c r="Q4467" i="5"/>
  <c r="K4467" i="5"/>
  <c r="R4466" i="5"/>
  <c r="S4466" i="5" s="1"/>
  <c r="T4466" i="5" s="1"/>
  <c r="Q4466" i="5"/>
  <c r="K4466" i="5"/>
  <c r="R4465" i="5"/>
  <c r="S4465" i="5" s="1"/>
  <c r="T4465" i="5" s="1"/>
  <c r="Q4465" i="5"/>
  <c r="K4465" i="5"/>
  <c r="R4464" i="5"/>
  <c r="S4464" i="5" s="1"/>
  <c r="T4464" i="5" s="1"/>
  <c r="Q4464" i="5"/>
  <c r="K4464" i="5"/>
  <c r="R4463" i="5"/>
  <c r="S4463" i="5" s="1"/>
  <c r="T4463" i="5" s="1"/>
  <c r="Q4463" i="5"/>
  <c r="K4463" i="5"/>
  <c r="R4462" i="5"/>
  <c r="S4462" i="5" s="1"/>
  <c r="T4462" i="5" s="1"/>
  <c r="Q4462" i="5"/>
  <c r="K4462" i="5"/>
  <c r="R4461" i="5"/>
  <c r="S4461" i="5" s="1"/>
  <c r="T4461" i="5" s="1"/>
  <c r="Q4461" i="5"/>
  <c r="K4461" i="5"/>
  <c r="R4460" i="5"/>
  <c r="S4460" i="5" s="1"/>
  <c r="T4460" i="5" s="1"/>
  <c r="Q4460" i="5"/>
  <c r="K4460" i="5"/>
  <c r="R4459" i="5"/>
  <c r="S4459" i="5" s="1"/>
  <c r="T4459" i="5" s="1"/>
  <c r="Q4459" i="5"/>
  <c r="K4459" i="5"/>
  <c r="R4458" i="5"/>
  <c r="S4458" i="5" s="1"/>
  <c r="T4458" i="5" s="1"/>
  <c r="Q4458" i="5"/>
  <c r="K4458" i="5"/>
  <c r="R4457" i="5"/>
  <c r="S4457" i="5" s="1"/>
  <c r="T4457" i="5" s="1"/>
  <c r="Q4457" i="5"/>
  <c r="K4457" i="5"/>
  <c r="S4456" i="5"/>
  <c r="T4456" i="5" s="1"/>
  <c r="R4456" i="5"/>
  <c r="Q4456" i="5"/>
  <c r="K4456" i="5"/>
  <c r="R4455" i="5"/>
  <c r="S4455" i="5" s="1"/>
  <c r="T4455" i="5" s="1"/>
  <c r="Q4455" i="5"/>
  <c r="K4455" i="5"/>
  <c r="R4454" i="5"/>
  <c r="S4454" i="5" s="1"/>
  <c r="T4454" i="5" s="1"/>
  <c r="Q4454" i="5"/>
  <c r="K4454" i="5"/>
  <c r="R4453" i="5"/>
  <c r="S4453" i="5" s="1"/>
  <c r="T4453" i="5" s="1"/>
  <c r="Q4453" i="5"/>
  <c r="K4453" i="5"/>
  <c r="R4452" i="5"/>
  <c r="S4452" i="5" s="1"/>
  <c r="T4452" i="5" s="1"/>
  <c r="Q4452" i="5"/>
  <c r="K4452" i="5"/>
  <c r="R4451" i="5"/>
  <c r="S4451" i="5" s="1"/>
  <c r="T4451" i="5" s="1"/>
  <c r="Q4451" i="5"/>
  <c r="K4451" i="5"/>
  <c r="R4450" i="5"/>
  <c r="S4450" i="5" s="1"/>
  <c r="T4450" i="5" s="1"/>
  <c r="Q4450" i="5"/>
  <c r="K4450" i="5"/>
  <c r="R4449" i="5"/>
  <c r="S4449" i="5" s="1"/>
  <c r="T4449" i="5" s="1"/>
  <c r="Q4449" i="5"/>
  <c r="K4449" i="5"/>
  <c r="R4448" i="5"/>
  <c r="S4448" i="5" s="1"/>
  <c r="T4448" i="5" s="1"/>
  <c r="Q4448" i="5"/>
  <c r="K4448" i="5"/>
  <c r="R4447" i="5"/>
  <c r="S4447" i="5" s="1"/>
  <c r="T4447" i="5" s="1"/>
  <c r="Q4447" i="5"/>
  <c r="K4447" i="5"/>
  <c r="R4446" i="5"/>
  <c r="S4446" i="5" s="1"/>
  <c r="T4446" i="5" s="1"/>
  <c r="Q4446" i="5"/>
  <c r="K4446" i="5"/>
  <c r="R4445" i="5"/>
  <c r="S4445" i="5" s="1"/>
  <c r="T4445" i="5" s="1"/>
  <c r="Q4445" i="5"/>
  <c r="K4445" i="5"/>
  <c r="R4444" i="5"/>
  <c r="S4444" i="5" s="1"/>
  <c r="T4444" i="5" s="1"/>
  <c r="Q4444" i="5"/>
  <c r="K4444" i="5"/>
  <c r="R4443" i="5"/>
  <c r="S4443" i="5" s="1"/>
  <c r="T4443" i="5" s="1"/>
  <c r="Q4443" i="5"/>
  <c r="K4443" i="5"/>
  <c r="R4442" i="5"/>
  <c r="S4442" i="5" s="1"/>
  <c r="T4442" i="5" s="1"/>
  <c r="Q4442" i="5"/>
  <c r="K4442" i="5"/>
  <c r="R4441" i="5"/>
  <c r="S4441" i="5" s="1"/>
  <c r="T4441" i="5" s="1"/>
  <c r="Q4441" i="5"/>
  <c r="K4441" i="5"/>
  <c r="R4440" i="5"/>
  <c r="S4440" i="5" s="1"/>
  <c r="T4440" i="5" s="1"/>
  <c r="Q4440" i="5"/>
  <c r="K4440" i="5"/>
  <c r="R4439" i="5"/>
  <c r="S4439" i="5" s="1"/>
  <c r="T4439" i="5" s="1"/>
  <c r="Q4439" i="5"/>
  <c r="K4439" i="5"/>
  <c r="R4438" i="5"/>
  <c r="S4438" i="5" s="1"/>
  <c r="T4438" i="5" s="1"/>
  <c r="Q4438" i="5"/>
  <c r="K4438" i="5"/>
  <c r="R4437" i="5"/>
  <c r="S4437" i="5" s="1"/>
  <c r="T4437" i="5" s="1"/>
  <c r="Q4437" i="5"/>
  <c r="K4437" i="5"/>
  <c r="R4436" i="5"/>
  <c r="S4436" i="5" s="1"/>
  <c r="T4436" i="5" s="1"/>
  <c r="Q4436" i="5"/>
  <c r="K4436" i="5"/>
  <c r="R4435" i="5"/>
  <c r="S4435" i="5" s="1"/>
  <c r="T4435" i="5" s="1"/>
  <c r="Q4435" i="5"/>
  <c r="K4435" i="5"/>
  <c r="R4434" i="5"/>
  <c r="S4434" i="5" s="1"/>
  <c r="T4434" i="5" s="1"/>
  <c r="Q4434" i="5"/>
  <c r="K4434" i="5"/>
  <c r="R4433" i="5"/>
  <c r="S4433" i="5" s="1"/>
  <c r="T4433" i="5" s="1"/>
  <c r="Q4433" i="5"/>
  <c r="K4433" i="5"/>
  <c r="R4432" i="5"/>
  <c r="S4432" i="5" s="1"/>
  <c r="T4432" i="5" s="1"/>
  <c r="Q4432" i="5"/>
  <c r="K4432" i="5"/>
  <c r="R4431" i="5"/>
  <c r="S4431" i="5" s="1"/>
  <c r="T4431" i="5" s="1"/>
  <c r="Q4431" i="5"/>
  <c r="K4431" i="5"/>
  <c r="R4430" i="5"/>
  <c r="S4430" i="5" s="1"/>
  <c r="T4430" i="5" s="1"/>
  <c r="Q4430" i="5"/>
  <c r="K4430" i="5"/>
  <c r="R4429" i="5"/>
  <c r="S4429" i="5" s="1"/>
  <c r="T4429" i="5" s="1"/>
  <c r="Q4429" i="5"/>
  <c r="K4429" i="5"/>
  <c r="R4428" i="5"/>
  <c r="S4428" i="5" s="1"/>
  <c r="T4428" i="5" s="1"/>
  <c r="Q4428" i="5"/>
  <c r="K4428" i="5"/>
  <c r="R4427" i="5"/>
  <c r="S4427" i="5" s="1"/>
  <c r="T4427" i="5" s="1"/>
  <c r="Q4427" i="5"/>
  <c r="K4427" i="5"/>
  <c r="R4426" i="5"/>
  <c r="S4426" i="5" s="1"/>
  <c r="T4426" i="5" s="1"/>
  <c r="Q4426" i="5"/>
  <c r="K4426" i="5"/>
  <c r="R4425" i="5"/>
  <c r="S4425" i="5" s="1"/>
  <c r="T4425" i="5" s="1"/>
  <c r="Q4425" i="5"/>
  <c r="K4425" i="5"/>
  <c r="S4424" i="5"/>
  <c r="T4424" i="5" s="1"/>
  <c r="R4424" i="5"/>
  <c r="Q4424" i="5"/>
  <c r="K4424" i="5"/>
  <c r="R4423" i="5"/>
  <c r="S4423" i="5" s="1"/>
  <c r="T4423" i="5" s="1"/>
  <c r="Q4423" i="5"/>
  <c r="K4423" i="5"/>
  <c r="R4422" i="5"/>
  <c r="S4422" i="5" s="1"/>
  <c r="T4422" i="5" s="1"/>
  <c r="Q4422" i="5"/>
  <c r="K4422" i="5"/>
  <c r="R4421" i="5"/>
  <c r="S4421" i="5" s="1"/>
  <c r="T4421" i="5" s="1"/>
  <c r="Q4421" i="5"/>
  <c r="K4421" i="5"/>
  <c r="R4420" i="5"/>
  <c r="S4420" i="5" s="1"/>
  <c r="T4420" i="5" s="1"/>
  <c r="Q4420" i="5"/>
  <c r="K4420" i="5"/>
  <c r="R4419" i="5"/>
  <c r="S4419" i="5" s="1"/>
  <c r="T4419" i="5" s="1"/>
  <c r="Q4419" i="5"/>
  <c r="K4419" i="5"/>
  <c r="R4418" i="5"/>
  <c r="S4418" i="5" s="1"/>
  <c r="T4418" i="5" s="1"/>
  <c r="Q4418" i="5"/>
  <c r="K4418" i="5"/>
  <c r="R4417" i="5"/>
  <c r="S4417" i="5" s="1"/>
  <c r="T4417" i="5" s="1"/>
  <c r="Q4417" i="5"/>
  <c r="K4417" i="5"/>
  <c r="R4416" i="5"/>
  <c r="S4416" i="5" s="1"/>
  <c r="T4416" i="5" s="1"/>
  <c r="Q4416" i="5"/>
  <c r="K4416" i="5"/>
  <c r="R4415" i="5"/>
  <c r="S4415" i="5" s="1"/>
  <c r="T4415" i="5" s="1"/>
  <c r="Q4415" i="5"/>
  <c r="K4415" i="5"/>
  <c r="R4414" i="5"/>
  <c r="S4414" i="5" s="1"/>
  <c r="T4414" i="5" s="1"/>
  <c r="Q4414" i="5"/>
  <c r="K4414" i="5"/>
  <c r="R4413" i="5"/>
  <c r="S4413" i="5" s="1"/>
  <c r="T4413" i="5" s="1"/>
  <c r="Q4413" i="5"/>
  <c r="K4413" i="5"/>
  <c r="R4412" i="5"/>
  <c r="S4412" i="5" s="1"/>
  <c r="T4412" i="5" s="1"/>
  <c r="Q4412" i="5"/>
  <c r="K4412" i="5"/>
  <c r="R4411" i="5"/>
  <c r="S4411" i="5" s="1"/>
  <c r="T4411" i="5" s="1"/>
  <c r="Q4411" i="5"/>
  <c r="K4411" i="5"/>
  <c r="R4410" i="5"/>
  <c r="S4410" i="5" s="1"/>
  <c r="T4410" i="5" s="1"/>
  <c r="Q4410" i="5"/>
  <c r="K4410" i="5"/>
  <c r="R4409" i="5"/>
  <c r="S4409" i="5" s="1"/>
  <c r="T4409" i="5" s="1"/>
  <c r="Q4409" i="5"/>
  <c r="K4409" i="5"/>
  <c r="R4408" i="5"/>
  <c r="S4408" i="5" s="1"/>
  <c r="T4408" i="5" s="1"/>
  <c r="Q4408" i="5"/>
  <c r="K4408" i="5"/>
  <c r="R4407" i="5"/>
  <c r="S4407" i="5" s="1"/>
  <c r="T4407" i="5" s="1"/>
  <c r="Q4407" i="5"/>
  <c r="K4407" i="5"/>
  <c r="R4406" i="5"/>
  <c r="S4406" i="5" s="1"/>
  <c r="T4406" i="5" s="1"/>
  <c r="Q4406" i="5"/>
  <c r="K4406" i="5"/>
  <c r="R4405" i="5"/>
  <c r="S4405" i="5" s="1"/>
  <c r="T4405" i="5" s="1"/>
  <c r="Q4405" i="5"/>
  <c r="K4405" i="5"/>
  <c r="R4404" i="5"/>
  <c r="S4404" i="5" s="1"/>
  <c r="T4404" i="5" s="1"/>
  <c r="Q4404" i="5"/>
  <c r="K4404" i="5"/>
  <c r="R4403" i="5"/>
  <c r="S4403" i="5" s="1"/>
  <c r="T4403" i="5" s="1"/>
  <c r="Q4403" i="5"/>
  <c r="K4403" i="5"/>
  <c r="R4402" i="5"/>
  <c r="S4402" i="5" s="1"/>
  <c r="T4402" i="5" s="1"/>
  <c r="Q4402" i="5"/>
  <c r="K4402" i="5"/>
  <c r="R4401" i="5"/>
  <c r="S4401" i="5" s="1"/>
  <c r="T4401" i="5" s="1"/>
  <c r="Q4401" i="5"/>
  <c r="K4401" i="5"/>
  <c r="R4400" i="5"/>
  <c r="S4400" i="5" s="1"/>
  <c r="T4400" i="5" s="1"/>
  <c r="Q4400" i="5"/>
  <c r="K4400" i="5"/>
  <c r="R4399" i="5"/>
  <c r="S4399" i="5" s="1"/>
  <c r="T4399" i="5" s="1"/>
  <c r="Q4399" i="5"/>
  <c r="K4399" i="5"/>
  <c r="R4398" i="5"/>
  <c r="S4398" i="5" s="1"/>
  <c r="T4398" i="5" s="1"/>
  <c r="Q4398" i="5"/>
  <c r="K4398" i="5"/>
  <c r="R4397" i="5"/>
  <c r="S4397" i="5" s="1"/>
  <c r="T4397" i="5" s="1"/>
  <c r="Q4397" i="5"/>
  <c r="K4397" i="5"/>
  <c r="R4396" i="5"/>
  <c r="S4396" i="5" s="1"/>
  <c r="T4396" i="5" s="1"/>
  <c r="Q4396" i="5"/>
  <c r="K4396" i="5"/>
  <c r="R4395" i="5"/>
  <c r="S4395" i="5" s="1"/>
  <c r="T4395" i="5" s="1"/>
  <c r="Q4395" i="5"/>
  <c r="K4395" i="5"/>
  <c r="R4394" i="5"/>
  <c r="S4394" i="5" s="1"/>
  <c r="T4394" i="5" s="1"/>
  <c r="Q4394" i="5"/>
  <c r="K4394" i="5"/>
  <c r="R4393" i="5"/>
  <c r="S4393" i="5" s="1"/>
  <c r="T4393" i="5" s="1"/>
  <c r="Q4393" i="5"/>
  <c r="K4393" i="5"/>
  <c r="S4392" i="5"/>
  <c r="T4392" i="5" s="1"/>
  <c r="R4392" i="5"/>
  <c r="Q4392" i="5"/>
  <c r="K4392" i="5"/>
  <c r="R4391" i="5"/>
  <c r="S4391" i="5" s="1"/>
  <c r="T4391" i="5" s="1"/>
  <c r="Q4391" i="5"/>
  <c r="K4391" i="5"/>
  <c r="R4390" i="5"/>
  <c r="S4390" i="5" s="1"/>
  <c r="T4390" i="5" s="1"/>
  <c r="Q4390" i="5"/>
  <c r="K4390" i="5"/>
  <c r="R4389" i="5"/>
  <c r="S4389" i="5" s="1"/>
  <c r="T4389" i="5" s="1"/>
  <c r="Q4389" i="5"/>
  <c r="K4389" i="5"/>
  <c r="R4388" i="5"/>
  <c r="S4388" i="5" s="1"/>
  <c r="T4388" i="5" s="1"/>
  <c r="Q4388" i="5"/>
  <c r="K4388" i="5"/>
  <c r="R4387" i="5"/>
  <c r="S4387" i="5" s="1"/>
  <c r="T4387" i="5" s="1"/>
  <c r="Q4387" i="5"/>
  <c r="K4387" i="5"/>
  <c r="R4386" i="5"/>
  <c r="S4386" i="5" s="1"/>
  <c r="T4386" i="5" s="1"/>
  <c r="Q4386" i="5"/>
  <c r="K4386" i="5"/>
  <c r="R4385" i="5"/>
  <c r="S4385" i="5" s="1"/>
  <c r="T4385" i="5" s="1"/>
  <c r="Q4385" i="5"/>
  <c r="K4385" i="5"/>
  <c r="R4384" i="5"/>
  <c r="S4384" i="5" s="1"/>
  <c r="T4384" i="5" s="1"/>
  <c r="Q4384" i="5"/>
  <c r="K4384" i="5"/>
  <c r="R4383" i="5"/>
  <c r="S4383" i="5" s="1"/>
  <c r="T4383" i="5" s="1"/>
  <c r="Q4383" i="5"/>
  <c r="K4383" i="5"/>
  <c r="R4382" i="5"/>
  <c r="S4382" i="5" s="1"/>
  <c r="T4382" i="5" s="1"/>
  <c r="Q4382" i="5"/>
  <c r="K4382" i="5"/>
  <c r="R4381" i="5"/>
  <c r="S4381" i="5" s="1"/>
  <c r="T4381" i="5" s="1"/>
  <c r="Q4381" i="5"/>
  <c r="K4381" i="5"/>
  <c r="R4380" i="5"/>
  <c r="S4380" i="5" s="1"/>
  <c r="T4380" i="5" s="1"/>
  <c r="Q4380" i="5"/>
  <c r="K4380" i="5"/>
  <c r="R4379" i="5"/>
  <c r="S4379" i="5" s="1"/>
  <c r="T4379" i="5" s="1"/>
  <c r="Q4379" i="5"/>
  <c r="K4379" i="5"/>
  <c r="R4378" i="5"/>
  <c r="S4378" i="5" s="1"/>
  <c r="T4378" i="5" s="1"/>
  <c r="Q4378" i="5"/>
  <c r="K4378" i="5"/>
  <c r="R4377" i="5"/>
  <c r="S4377" i="5" s="1"/>
  <c r="T4377" i="5" s="1"/>
  <c r="Q4377" i="5"/>
  <c r="K4377" i="5"/>
  <c r="R4376" i="5"/>
  <c r="S4376" i="5" s="1"/>
  <c r="T4376" i="5" s="1"/>
  <c r="Q4376" i="5"/>
  <c r="K4376" i="5"/>
  <c r="R4375" i="5"/>
  <c r="S4375" i="5" s="1"/>
  <c r="T4375" i="5" s="1"/>
  <c r="Q4375" i="5"/>
  <c r="K4375" i="5"/>
  <c r="R4374" i="5"/>
  <c r="S4374" i="5" s="1"/>
  <c r="T4374" i="5" s="1"/>
  <c r="Q4374" i="5"/>
  <c r="K4374" i="5"/>
  <c r="R4373" i="5"/>
  <c r="S4373" i="5" s="1"/>
  <c r="T4373" i="5" s="1"/>
  <c r="Q4373" i="5"/>
  <c r="K4373" i="5"/>
  <c r="R4372" i="5"/>
  <c r="S4372" i="5" s="1"/>
  <c r="T4372" i="5" s="1"/>
  <c r="Q4372" i="5"/>
  <c r="K4372" i="5"/>
  <c r="R4371" i="5"/>
  <c r="S4371" i="5" s="1"/>
  <c r="T4371" i="5" s="1"/>
  <c r="Q4371" i="5"/>
  <c r="K4371" i="5"/>
  <c r="R4370" i="5"/>
  <c r="S4370" i="5" s="1"/>
  <c r="T4370" i="5" s="1"/>
  <c r="Q4370" i="5"/>
  <c r="K4370" i="5"/>
  <c r="R4369" i="5"/>
  <c r="S4369" i="5" s="1"/>
  <c r="T4369" i="5" s="1"/>
  <c r="Q4369" i="5"/>
  <c r="K4369" i="5"/>
  <c r="R4368" i="5"/>
  <c r="S4368" i="5" s="1"/>
  <c r="T4368" i="5" s="1"/>
  <c r="Q4368" i="5"/>
  <c r="K4368" i="5"/>
  <c r="R4367" i="5"/>
  <c r="S4367" i="5" s="1"/>
  <c r="T4367" i="5" s="1"/>
  <c r="Q4367" i="5"/>
  <c r="K4367" i="5"/>
  <c r="R4366" i="5"/>
  <c r="S4366" i="5" s="1"/>
  <c r="T4366" i="5" s="1"/>
  <c r="Q4366" i="5"/>
  <c r="K4366" i="5"/>
  <c r="R4365" i="5"/>
  <c r="S4365" i="5" s="1"/>
  <c r="T4365" i="5" s="1"/>
  <c r="Q4365" i="5"/>
  <c r="K4365" i="5"/>
  <c r="R4364" i="5"/>
  <c r="S4364" i="5" s="1"/>
  <c r="T4364" i="5" s="1"/>
  <c r="Q4364" i="5"/>
  <c r="K4364" i="5"/>
  <c r="R4363" i="5"/>
  <c r="S4363" i="5" s="1"/>
  <c r="T4363" i="5" s="1"/>
  <c r="Q4363" i="5"/>
  <c r="K4363" i="5"/>
  <c r="R4362" i="5"/>
  <c r="S4362" i="5" s="1"/>
  <c r="T4362" i="5" s="1"/>
  <c r="Q4362" i="5"/>
  <c r="K4362" i="5"/>
  <c r="R4361" i="5"/>
  <c r="S4361" i="5" s="1"/>
  <c r="T4361" i="5" s="1"/>
  <c r="Q4361" i="5"/>
  <c r="K4361" i="5"/>
  <c r="R4360" i="5"/>
  <c r="S4360" i="5" s="1"/>
  <c r="T4360" i="5" s="1"/>
  <c r="Q4360" i="5"/>
  <c r="K4360" i="5"/>
  <c r="R4359" i="5"/>
  <c r="S4359" i="5" s="1"/>
  <c r="T4359" i="5" s="1"/>
  <c r="Q4359" i="5"/>
  <c r="K4359" i="5"/>
  <c r="S4358" i="5"/>
  <c r="T4358" i="5" s="1"/>
  <c r="R4358" i="5"/>
  <c r="Q4358" i="5"/>
  <c r="K4358" i="5"/>
  <c r="R4357" i="5"/>
  <c r="S4357" i="5" s="1"/>
  <c r="T4357" i="5" s="1"/>
  <c r="Q4357" i="5"/>
  <c r="K4357" i="5"/>
  <c r="R4356" i="5"/>
  <c r="S4356" i="5" s="1"/>
  <c r="T4356" i="5" s="1"/>
  <c r="Q4356" i="5"/>
  <c r="K4356" i="5"/>
  <c r="R4355" i="5"/>
  <c r="S4355" i="5" s="1"/>
  <c r="T4355" i="5" s="1"/>
  <c r="Q4355" i="5"/>
  <c r="K4355" i="5"/>
  <c r="R4354" i="5"/>
  <c r="S4354" i="5" s="1"/>
  <c r="T4354" i="5" s="1"/>
  <c r="Q4354" i="5"/>
  <c r="K4354" i="5"/>
  <c r="R4353" i="5"/>
  <c r="S4353" i="5" s="1"/>
  <c r="T4353" i="5" s="1"/>
  <c r="Q4353" i="5"/>
  <c r="K4353" i="5"/>
  <c r="R4352" i="5"/>
  <c r="S4352" i="5" s="1"/>
  <c r="T4352" i="5" s="1"/>
  <c r="Q4352" i="5"/>
  <c r="K4352" i="5"/>
  <c r="R4351" i="5"/>
  <c r="S4351" i="5" s="1"/>
  <c r="T4351" i="5" s="1"/>
  <c r="Q4351" i="5"/>
  <c r="K4351" i="5"/>
  <c r="R4350" i="5"/>
  <c r="S4350" i="5" s="1"/>
  <c r="T4350" i="5" s="1"/>
  <c r="Q4350" i="5"/>
  <c r="K4350" i="5"/>
  <c r="R4349" i="5"/>
  <c r="S4349" i="5" s="1"/>
  <c r="T4349" i="5" s="1"/>
  <c r="Q4349" i="5"/>
  <c r="K4349" i="5"/>
  <c r="R4348" i="5"/>
  <c r="S4348" i="5" s="1"/>
  <c r="T4348" i="5" s="1"/>
  <c r="Q4348" i="5"/>
  <c r="K4348" i="5"/>
  <c r="R4347" i="5"/>
  <c r="S4347" i="5" s="1"/>
  <c r="T4347" i="5" s="1"/>
  <c r="Q4347" i="5"/>
  <c r="K4347" i="5"/>
  <c r="R4346" i="5"/>
  <c r="S4346" i="5" s="1"/>
  <c r="T4346" i="5" s="1"/>
  <c r="Q4346" i="5"/>
  <c r="K4346" i="5"/>
  <c r="R4345" i="5"/>
  <c r="S4345" i="5" s="1"/>
  <c r="T4345" i="5" s="1"/>
  <c r="Q4345" i="5"/>
  <c r="K4345" i="5"/>
  <c r="R4344" i="5"/>
  <c r="S4344" i="5" s="1"/>
  <c r="T4344" i="5" s="1"/>
  <c r="Q4344" i="5"/>
  <c r="K4344" i="5"/>
  <c r="R4343" i="5"/>
  <c r="S4343" i="5" s="1"/>
  <c r="T4343" i="5" s="1"/>
  <c r="Q4343" i="5"/>
  <c r="K4343" i="5"/>
  <c r="R4342" i="5"/>
  <c r="S4342" i="5" s="1"/>
  <c r="T4342" i="5" s="1"/>
  <c r="Q4342" i="5"/>
  <c r="K4342" i="5"/>
  <c r="R4341" i="5"/>
  <c r="S4341" i="5" s="1"/>
  <c r="T4341" i="5" s="1"/>
  <c r="Q4341" i="5"/>
  <c r="K4341" i="5"/>
  <c r="R4340" i="5"/>
  <c r="S4340" i="5" s="1"/>
  <c r="T4340" i="5" s="1"/>
  <c r="Q4340" i="5"/>
  <c r="K4340" i="5"/>
  <c r="R4339" i="5"/>
  <c r="S4339" i="5" s="1"/>
  <c r="T4339" i="5" s="1"/>
  <c r="Q4339" i="5"/>
  <c r="K4339" i="5"/>
  <c r="R4338" i="5"/>
  <c r="S4338" i="5" s="1"/>
  <c r="T4338" i="5" s="1"/>
  <c r="Q4338" i="5"/>
  <c r="K4338" i="5"/>
  <c r="R4337" i="5"/>
  <c r="S4337" i="5" s="1"/>
  <c r="T4337" i="5" s="1"/>
  <c r="Q4337" i="5"/>
  <c r="K4337" i="5"/>
  <c r="R4336" i="5"/>
  <c r="S4336" i="5" s="1"/>
  <c r="T4336" i="5" s="1"/>
  <c r="Q4336" i="5"/>
  <c r="K4336" i="5"/>
  <c r="R4335" i="5"/>
  <c r="S4335" i="5" s="1"/>
  <c r="T4335" i="5" s="1"/>
  <c r="Q4335" i="5"/>
  <c r="K4335" i="5"/>
  <c r="R4334" i="5"/>
  <c r="S4334" i="5" s="1"/>
  <c r="T4334" i="5" s="1"/>
  <c r="Q4334" i="5"/>
  <c r="K4334" i="5"/>
  <c r="R4333" i="5"/>
  <c r="S4333" i="5" s="1"/>
  <c r="T4333" i="5" s="1"/>
  <c r="Q4333" i="5"/>
  <c r="K4333" i="5"/>
  <c r="R4332" i="5"/>
  <c r="S4332" i="5" s="1"/>
  <c r="T4332" i="5" s="1"/>
  <c r="Q4332" i="5"/>
  <c r="K4332" i="5"/>
  <c r="R4331" i="5"/>
  <c r="S4331" i="5" s="1"/>
  <c r="T4331" i="5" s="1"/>
  <c r="Q4331" i="5"/>
  <c r="K4331" i="5"/>
  <c r="R4330" i="5"/>
  <c r="S4330" i="5" s="1"/>
  <c r="T4330" i="5" s="1"/>
  <c r="Q4330" i="5"/>
  <c r="K4330" i="5"/>
  <c r="R4329" i="5"/>
  <c r="S4329" i="5" s="1"/>
  <c r="T4329" i="5" s="1"/>
  <c r="Q4329" i="5"/>
  <c r="K4329" i="5"/>
  <c r="R4328" i="5"/>
  <c r="S4328" i="5" s="1"/>
  <c r="T4328" i="5" s="1"/>
  <c r="Q4328" i="5"/>
  <c r="K4328" i="5"/>
  <c r="R4327" i="5"/>
  <c r="S4327" i="5" s="1"/>
  <c r="T4327" i="5" s="1"/>
  <c r="Q4327" i="5"/>
  <c r="K4327" i="5"/>
  <c r="S4326" i="5"/>
  <c r="T4326" i="5" s="1"/>
  <c r="R4326" i="5"/>
  <c r="Q4326" i="5"/>
  <c r="K4326" i="5"/>
  <c r="R4325" i="5"/>
  <c r="S4325" i="5" s="1"/>
  <c r="T4325" i="5" s="1"/>
  <c r="Q4325" i="5"/>
  <c r="K4325" i="5"/>
  <c r="R4324" i="5"/>
  <c r="S4324" i="5" s="1"/>
  <c r="T4324" i="5" s="1"/>
  <c r="Q4324" i="5"/>
  <c r="K4324" i="5"/>
  <c r="R4323" i="5"/>
  <c r="S4323" i="5" s="1"/>
  <c r="T4323" i="5" s="1"/>
  <c r="Q4323" i="5"/>
  <c r="K4323" i="5"/>
  <c r="R4322" i="5"/>
  <c r="S4322" i="5" s="1"/>
  <c r="T4322" i="5" s="1"/>
  <c r="Q4322" i="5"/>
  <c r="K4322" i="5"/>
  <c r="R4321" i="5"/>
  <c r="S4321" i="5" s="1"/>
  <c r="T4321" i="5" s="1"/>
  <c r="Q4321" i="5"/>
  <c r="K4321" i="5"/>
  <c r="R4320" i="5"/>
  <c r="S4320" i="5" s="1"/>
  <c r="T4320" i="5" s="1"/>
  <c r="Q4320" i="5"/>
  <c r="K4320" i="5"/>
  <c r="R4319" i="5"/>
  <c r="S4319" i="5" s="1"/>
  <c r="T4319" i="5" s="1"/>
  <c r="Q4319" i="5"/>
  <c r="K4319" i="5"/>
  <c r="R4318" i="5"/>
  <c r="S4318" i="5" s="1"/>
  <c r="T4318" i="5" s="1"/>
  <c r="Q4318" i="5"/>
  <c r="K4318" i="5"/>
  <c r="R4317" i="5"/>
  <c r="S4317" i="5" s="1"/>
  <c r="T4317" i="5" s="1"/>
  <c r="Q4317" i="5"/>
  <c r="K4317" i="5"/>
  <c r="R4316" i="5"/>
  <c r="S4316" i="5" s="1"/>
  <c r="T4316" i="5" s="1"/>
  <c r="Q4316" i="5"/>
  <c r="K4316" i="5"/>
  <c r="R4315" i="5"/>
  <c r="S4315" i="5" s="1"/>
  <c r="T4315" i="5" s="1"/>
  <c r="Q4315" i="5"/>
  <c r="K4315" i="5"/>
  <c r="R4314" i="5"/>
  <c r="S4314" i="5" s="1"/>
  <c r="T4314" i="5" s="1"/>
  <c r="Q4314" i="5"/>
  <c r="K4314" i="5"/>
  <c r="R4313" i="5"/>
  <c r="S4313" i="5" s="1"/>
  <c r="T4313" i="5" s="1"/>
  <c r="Q4313" i="5"/>
  <c r="K4313" i="5"/>
  <c r="R4312" i="5"/>
  <c r="S4312" i="5" s="1"/>
  <c r="T4312" i="5" s="1"/>
  <c r="Q4312" i="5"/>
  <c r="K4312" i="5"/>
  <c r="R4311" i="5"/>
  <c r="S4311" i="5" s="1"/>
  <c r="T4311" i="5" s="1"/>
  <c r="Q4311" i="5"/>
  <c r="K4311" i="5"/>
  <c r="R4310" i="5"/>
  <c r="S4310" i="5" s="1"/>
  <c r="T4310" i="5" s="1"/>
  <c r="Q4310" i="5"/>
  <c r="K4310" i="5"/>
  <c r="R4309" i="5"/>
  <c r="S4309" i="5" s="1"/>
  <c r="T4309" i="5" s="1"/>
  <c r="Q4309" i="5"/>
  <c r="K4309" i="5"/>
  <c r="R4308" i="5"/>
  <c r="S4308" i="5" s="1"/>
  <c r="T4308" i="5" s="1"/>
  <c r="Q4308" i="5"/>
  <c r="K4308" i="5"/>
  <c r="R4307" i="5"/>
  <c r="S4307" i="5" s="1"/>
  <c r="T4307" i="5" s="1"/>
  <c r="Q4307" i="5"/>
  <c r="K4307" i="5"/>
  <c r="R4306" i="5"/>
  <c r="S4306" i="5" s="1"/>
  <c r="T4306" i="5" s="1"/>
  <c r="Q4306" i="5"/>
  <c r="K4306" i="5"/>
  <c r="R4305" i="5"/>
  <c r="S4305" i="5" s="1"/>
  <c r="T4305" i="5" s="1"/>
  <c r="Q4305" i="5"/>
  <c r="K4305" i="5"/>
  <c r="R4304" i="5"/>
  <c r="S4304" i="5" s="1"/>
  <c r="T4304" i="5" s="1"/>
  <c r="Q4304" i="5"/>
  <c r="K4304" i="5"/>
  <c r="R4303" i="5"/>
  <c r="S4303" i="5" s="1"/>
  <c r="T4303" i="5" s="1"/>
  <c r="Q4303" i="5"/>
  <c r="K4303" i="5"/>
  <c r="R4302" i="5"/>
  <c r="S4302" i="5" s="1"/>
  <c r="T4302" i="5" s="1"/>
  <c r="Q4302" i="5"/>
  <c r="K4302" i="5"/>
  <c r="R4301" i="5"/>
  <c r="S4301" i="5" s="1"/>
  <c r="T4301" i="5" s="1"/>
  <c r="Q4301" i="5"/>
  <c r="K4301" i="5"/>
  <c r="R4300" i="5"/>
  <c r="S4300" i="5" s="1"/>
  <c r="T4300" i="5" s="1"/>
  <c r="Q4300" i="5"/>
  <c r="K4300" i="5"/>
  <c r="R4299" i="5"/>
  <c r="S4299" i="5" s="1"/>
  <c r="T4299" i="5" s="1"/>
  <c r="Q4299" i="5"/>
  <c r="K4299" i="5"/>
  <c r="R4298" i="5"/>
  <c r="S4298" i="5" s="1"/>
  <c r="T4298" i="5" s="1"/>
  <c r="Q4298" i="5"/>
  <c r="K4298" i="5"/>
  <c r="R4297" i="5"/>
  <c r="S4297" i="5" s="1"/>
  <c r="T4297" i="5" s="1"/>
  <c r="Q4297" i="5"/>
  <c r="K4297" i="5"/>
  <c r="R4296" i="5"/>
  <c r="S4296" i="5" s="1"/>
  <c r="T4296" i="5" s="1"/>
  <c r="Q4296" i="5"/>
  <c r="K4296" i="5"/>
  <c r="R4295" i="5"/>
  <c r="S4295" i="5" s="1"/>
  <c r="T4295" i="5" s="1"/>
  <c r="Q4295" i="5"/>
  <c r="K4295" i="5"/>
  <c r="S4294" i="5"/>
  <c r="T4294" i="5" s="1"/>
  <c r="R4294" i="5"/>
  <c r="Q4294" i="5"/>
  <c r="K4294" i="5"/>
  <c r="R4293" i="5"/>
  <c r="S4293" i="5" s="1"/>
  <c r="T4293" i="5" s="1"/>
  <c r="Q4293" i="5"/>
  <c r="K4293" i="5"/>
  <c r="R4292" i="5"/>
  <c r="S4292" i="5" s="1"/>
  <c r="T4292" i="5" s="1"/>
  <c r="Q4292" i="5"/>
  <c r="K4292" i="5"/>
  <c r="R4291" i="5"/>
  <c r="S4291" i="5" s="1"/>
  <c r="T4291" i="5" s="1"/>
  <c r="Q4291" i="5"/>
  <c r="K4291" i="5"/>
  <c r="R4290" i="5"/>
  <c r="S4290" i="5" s="1"/>
  <c r="T4290" i="5" s="1"/>
  <c r="Q4290" i="5"/>
  <c r="K4290" i="5"/>
  <c r="R4289" i="5"/>
  <c r="S4289" i="5" s="1"/>
  <c r="T4289" i="5" s="1"/>
  <c r="Q4289" i="5"/>
  <c r="K4289" i="5"/>
  <c r="R4288" i="5"/>
  <c r="S4288" i="5" s="1"/>
  <c r="T4288" i="5" s="1"/>
  <c r="Q4288" i="5"/>
  <c r="K4288" i="5"/>
  <c r="R4287" i="5"/>
  <c r="S4287" i="5" s="1"/>
  <c r="T4287" i="5" s="1"/>
  <c r="Q4287" i="5"/>
  <c r="K4287" i="5"/>
  <c r="R4286" i="5"/>
  <c r="S4286" i="5" s="1"/>
  <c r="T4286" i="5" s="1"/>
  <c r="Q4286" i="5"/>
  <c r="K4286" i="5"/>
  <c r="R4285" i="5"/>
  <c r="S4285" i="5" s="1"/>
  <c r="T4285" i="5" s="1"/>
  <c r="Q4285" i="5"/>
  <c r="K4285" i="5"/>
  <c r="R4284" i="5"/>
  <c r="S4284" i="5" s="1"/>
  <c r="T4284" i="5" s="1"/>
  <c r="Q4284" i="5"/>
  <c r="K4284" i="5"/>
  <c r="R4283" i="5"/>
  <c r="S4283" i="5" s="1"/>
  <c r="T4283" i="5" s="1"/>
  <c r="Q4283" i="5"/>
  <c r="K4283" i="5"/>
  <c r="R4282" i="5"/>
  <c r="S4282" i="5" s="1"/>
  <c r="T4282" i="5" s="1"/>
  <c r="Q4282" i="5"/>
  <c r="K4282" i="5"/>
  <c r="R4281" i="5"/>
  <c r="S4281" i="5" s="1"/>
  <c r="T4281" i="5" s="1"/>
  <c r="Q4281" i="5"/>
  <c r="K4281" i="5"/>
  <c r="R4280" i="5"/>
  <c r="S4280" i="5" s="1"/>
  <c r="T4280" i="5" s="1"/>
  <c r="Q4280" i="5"/>
  <c r="K4280" i="5"/>
  <c r="R4279" i="5"/>
  <c r="S4279" i="5" s="1"/>
  <c r="T4279" i="5" s="1"/>
  <c r="Q4279" i="5"/>
  <c r="K4279" i="5"/>
  <c r="R4278" i="5"/>
  <c r="S4278" i="5" s="1"/>
  <c r="T4278" i="5" s="1"/>
  <c r="Q4278" i="5"/>
  <c r="K4278" i="5"/>
  <c r="R4277" i="5"/>
  <c r="S4277" i="5" s="1"/>
  <c r="T4277" i="5" s="1"/>
  <c r="Q4277" i="5"/>
  <c r="K4277" i="5"/>
  <c r="R4276" i="5"/>
  <c r="S4276" i="5" s="1"/>
  <c r="T4276" i="5" s="1"/>
  <c r="Q4276" i="5"/>
  <c r="K4276" i="5"/>
  <c r="R4275" i="5"/>
  <c r="S4275" i="5" s="1"/>
  <c r="T4275" i="5" s="1"/>
  <c r="Q4275" i="5"/>
  <c r="K4275" i="5"/>
  <c r="R4274" i="5"/>
  <c r="S4274" i="5" s="1"/>
  <c r="T4274" i="5" s="1"/>
  <c r="Q4274" i="5"/>
  <c r="K4274" i="5"/>
  <c r="R4273" i="5"/>
  <c r="S4273" i="5" s="1"/>
  <c r="T4273" i="5" s="1"/>
  <c r="Q4273" i="5"/>
  <c r="K4273" i="5"/>
  <c r="R4272" i="5"/>
  <c r="S4272" i="5" s="1"/>
  <c r="T4272" i="5" s="1"/>
  <c r="Q4272" i="5"/>
  <c r="K4272" i="5"/>
  <c r="R4271" i="5"/>
  <c r="S4271" i="5" s="1"/>
  <c r="T4271" i="5" s="1"/>
  <c r="Q4271" i="5"/>
  <c r="K4271" i="5"/>
  <c r="R4270" i="5"/>
  <c r="S4270" i="5" s="1"/>
  <c r="T4270" i="5" s="1"/>
  <c r="Q4270" i="5"/>
  <c r="K4270" i="5"/>
  <c r="S4269" i="5"/>
  <c r="T4269" i="5" s="1"/>
  <c r="R4269" i="5"/>
  <c r="Q4269" i="5"/>
  <c r="K4269" i="5"/>
  <c r="R4268" i="5"/>
  <c r="S4268" i="5" s="1"/>
  <c r="T4268" i="5" s="1"/>
  <c r="Q4268" i="5"/>
  <c r="K4268" i="5"/>
  <c r="R4267" i="5"/>
  <c r="S4267" i="5" s="1"/>
  <c r="T4267" i="5" s="1"/>
  <c r="Q4267" i="5"/>
  <c r="K4267" i="5"/>
  <c r="R4266" i="5"/>
  <c r="S4266" i="5" s="1"/>
  <c r="T4266" i="5" s="1"/>
  <c r="Q4266" i="5"/>
  <c r="K4266" i="5"/>
  <c r="R4265" i="5"/>
  <c r="S4265" i="5" s="1"/>
  <c r="T4265" i="5" s="1"/>
  <c r="Q4265" i="5"/>
  <c r="K4265" i="5"/>
  <c r="R4264" i="5"/>
  <c r="S4264" i="5" s="1"/>
  <c r="T4264" i="5" s="1"/>
  <c r="Q4264" i="5"/>
  <c r="K4264" i="5"/>
  <c r="R4263" i="5"/>
  <c r="S4263" i="5" s="1"/>
  <c r="T4263" i="5" s="1"/>
  <c r="Q4263" i="5"/>
  <c r="K4263" i="5"/>
  <c r="R4262" i="5"/>
  <c r="S4262" i="5" s="1"/>
  <c r="T4262" i="5" s="1"/>
  <c r="Q4262" i="5"/>
  <c r="K4262" i="5"/>
  <c r="R4261" i="5"/>
  <c r="S4261" i="5" s="1"/>
  <c r="T4261" i="5" s="1"/>
  <c r="Q4261" i="5"/>
  <c r="K4261" i="5"/>
  <c r="R4260" i="5"/>
  <c r="S4260" i="5" s="1"/>
  <c r="T4260" i="5" s="1"/>
  <c r="Q4260" i="5"/>
  <c r="K4260" i="5"/>
  <c r="R4259" i="5"/>
  <c r="S4259" i="5" s="1"/>
  <c r="T4259" i="5" s="1"/>
  <c r="Q4259" i="5"/>
  <c r="K4259" i="5"/>
  <c r="R4258" i="5"/>
  <c r="S4258" i="5" s="1"/>
  <c r="T4258" i="5" s="1"/>
  <c r="Q4258" i="5"/>
  <c r="K4258" i="5"/>
  <c r="R4257" i="5"/>
  <c r="S4257" i="5" s="1"/>
  <c r="T4257" i="5" s="1"/>
  <c r="Q4257" i="5"/>
  <c r="K4257" i="5"/>
  <c r="R4256" i="5"/>
  <c r="S4256" i="5" s="1"/>
  <c r="T4256" i="5" s="1"/>
  <c r="Q4256" i="5"/>
  <c r="K4256" i="5"/>
  <c r="R4255" i="5"/>
  <c r="S4255" i="5" s="1"/>
  <c r="T4255" i="5" s="1"/>
  <c r="Q4255" i="5"/>
  <c r="K4255" i="5"/>
  <c r="R4254" i="5"/>
  <c r="S4254" i="5" s="1"/>
  <c r="T4254" i="5" s="1"/>
  <c r="Q4254" i="5"/>
  <c r="K4254" i="5"/>
  <c r="R4253" i="5"/>
  <c r="S4253" i="5" s="1"/>
  <c r="T4253" i="5" s="1"/>
  <c r="Q4253" i="5"/>
  <c r="K4253" i="5"/>
  <c r="R4252" i="5"/>
  <c r="S4252" i="5" s="1"/>
  <c r="T4252" i="5" s="1"/>
  <c r="Q4252" i="5"/>
  <c r="K4252" i="5"/>
  <c r="R4251" i="5"/>
  <c r="S4251" i="5" s="1"/>
  <c r="T4251" i="5" s="1"/>
  <c r="Q4251" i="5"/>
  <c r="K4251" i="5"/>
  <c r="R4250" i="5"/>
  <c r="S4250" i="5" s="1"/>
  <c r="T4250" i="5" s="1"/>
  <c r="Q4250" i="5"/>
  <c r="K4250" i="5"/>
  <c r="R4249" i="5"/>
  <c r="S4249" i="5" s="1"/>
  <c r="T4249" i="5" s="1"/>
  <c r="Q4249" i="5"/>
  <c r="K4249" i="5"/>
  <c r="R4248" i="5"/>
  <c r="S4248" i="5" s="1"/>
  <c r="T4248" i="5" s="1"/>
  <c r="Q4248" i="5"/>
  <c r="K4248" i="5"/>
  <c r="R4247" i="5"/>
  <c r="S4247" i="5" s="1"/>
  <c r="T4247" i="5" s="1"/>
  <c r="Q4247" i="5"/>
  <c r="K4247" i="5"/>
  <c r="R4246" i="5"/>
  <c r="S4246" i="5" s="1"/>
  <c r="T4246" i="5" s="1"/>
  <c r="Q4246" i="5"/>
  <c r="K4246" i="5"/>
  <c r="R4245" i="5"/>
  <c r="S4245" i="5" s="1"/>
  <c r="T4245" i="5" s="1"/>
  <c r="Q4245" i="5"/>
  <c r="K4245" i="5"/>
  <c r="R4244" i="5"/>
  <c r="S4244" i="5" s="1"/>
  <c r="T4244" i="5" s="1"/>
  <c r="Q4244" i="5"/>
  <c r="K4244" i="5"/>
  <c r="R4243" i="5"/>
  <c r="S4243" i="5" s="1"/>
  <c r="T4243" i="5" s="1"/>
  <c r="Q4243" i="5"/>
  <c r="K4243" i="5"/>
  <c r="R4242" i="5"/>
  <c r="S4242" i="5" s="1"/>
  <c r="T4242" i="5" s="1"/>
  <c r="Q4242" i="5"/>
  <c r="K4242" i="5"/>
  <c r="R4241" i="5"/>
  <c r="S4241" i="5" s="1"/>
  <c r="T4241" i="5" s="1"/>
  <c r="Q4241" i="5"/>
  <c r="K4241" i="5"/>
  <c r="R4240" i="5"/>
  <c r="S4240" i="5" s="1"/>
  <c r="T4240" i="5" s="1"/>
  <c r="Q4240" i="5"/>
  <c r="K4240" i="5"/>
  <c r="R4239" i="5"/>
  <c r="S4239" i="5" s="1"/>
  <c r="T4239" i="5" s="1"/>
  <c r="Q4239" i="5"/>
  <c r="K4239" i="5"/>
  <c r="R4238" i="5"/>
  <c r="S4238" i="5" s="1"/>
  <c r="T4238" i="5" s="1"/>
  <c r="Q4238" i="5"/>
  <c r="K4238" i="5"/>
  <c r="S4237" i="5"/>
  <c r="T4237" i="5" s="1"/>
  <c r="R4237" i="5"/>
  <c r="Q4237" i="5"/>
  <c r="K4237" i="5"/>
  <c r="R4236" i="5"/>
  <c r="S4236" i="5" s="1"/>
  <c r="T4236" i="5" s="1"/>
  <c r="Q4236" i="5"/>
  <c r="K4236" i="5"/>
  <c r="R4235" i="5"/>
  <c r="S4235" i="5" s="1"/>
  <c r="T4235" i="5" s="1"/>
  <c r="Q4235" i="5"/>
  <c r="K4235" i="5"/>
  <c r="R4234" i="5"/>
  <c r="S4234" i="5" s="1"/>
  <c r="T4234" i="5" s="1"/>
  <c r="Q4234" i="5"/>
  <c r="K4234" i="5"/>
  <c r="R4233" i="5"/>
  <c r="S4233" i="5" s="1"/>
  <c r="T4233" i="5" s="1"/>
  <c r="Q4233" i="5"/>
  <c r="K4233" i="5"/>
  <c r="R4232" i="5"/>
  <c r="S4232" i="5" s="1"/>
  <c r="T4232" i="5" s="1"/>
  <c r="Q4232" i="5"/>
  <c r="K4232" i="5"/>
  <c r="R4231" i="5"/>
  <c r="S4231" i="5" s="1"/>
  <c r="T4231" i="5" s="1"/>
  <c r="Q4231" i="5"/>
  <c r="K4231" i="5"/>
  <c r="R4230" i="5"/>
  <c r="S4230" i="5" s="1"/>
  <c r="T4230" i="5" s="1"/>
  <c r="Q4230" i="5"/>
  <c r="K4230" i="5"/>
  <c r="R4229" i="5"/>
  <c r="S4229" i="5" s="1"/>
  <c r="T4229" i="5" s="1"/>
  <c r="Q4229" i="5"/>
  <c r="K4229" i="5"/>
  <c r="R4228" i="5"/>
  <c r="S4228" i="5" s="1"/>
  <c r="T4228" i="5" s="1"/>
  <c r="Q4228" i="5"/>
  <c r="K4228" i="5"/>
  <c r="R4227" i="5"/>
  <c r="S4227" i="5" s="1"/>
  <c r="T4227" i="5" s="1"/>
  <c r="Q4227" i="5"/>
  <c r="K4227" i="5"/>
  <c r="R4226" i="5"/>
  <c r="S4226" i="5" s="1"/>
  <c r="T4226" i="5" s="1"/>
  <c r="Q4226" i="5"/>
  <c r="K4226" i="5"/>
  <c r="R4225" i="5"/>
  <c r="S4225" i="5" s="1"/>
  <c r="T4225" i="5" s="1"/>
  <c r="Q4225" i="5"/>
  <c r="K4225" i="5"/>
  <c r="R4224" i="5"/>
  <c r="S4224" i="5" s="1"/>
  <c r="T4224" i="5" s="1"/>
  <c r="Q4224" i="5"/>
  <c r="K4224" i="5"/>
  <c r="R4223" i="5"/>
  <c r="S4223" i="5" s="1"/>
  <c r="T4223" i="5" s="1"/>
  <c r="Q4223" i="5"/>
  <c r="K4223" i="5"/>
  <c r="R4222" i="5"/>
  <c r="S4222" i="5" s="1"/>
  <c r="T4222" i="5" s="1"/>
  <c r="Q4222" i="5"/>
  <c r="K4222" i="5"/>
  <c r="R4221" i="5"/>
  <c r="S4221" i="5" s="1"/>
  <c r="T4221" i="5" s="1"/>
  <c r="Q4221" i="5"/>
  <c r="K4221" i="5"/>
  <c r="R4220" i="5"/>
  <c r="S4220" i="5" s="1"/>
  <c r="T4220" i="5" s="1"/>
  <c r="Q4220" i="5"/>
  <c r="K4220" i="5"/>
  <c r="R4219" i="5"/>
  <c r="S4219" i="5" s="1"/>
  <c r="T4219" i="5" s="1"/>
  <c r="Q4219" i="5"/>
  <c r="K4219" i="5"/>
  <c r="R4218" i="5"/>
  <c r="S4218" i="5" s="1"/>
  <c r="T4218" i="5" s="1"/>
  <c r="Q4218" i="5"/>
  <c r="K4218" i="5"/>
  <c r="R4217" i="5"/>
  <c r="S4217" i="5" s="1"/>
  <c r="T4217" i="5" s="1"/>
  <c r="Q4217" i="5"/>
  <c r="K4217" i="5"/>
  <c r="R4216" i="5"/>
  <c r="S4216" i="5" s="1"/>
  <c r="T4216" i="5" s="1"/>
  <c r="Q4216" i="5"/>
  <c r="K4216" i="5"/>
  <c r="R4215" i="5"/>
  <c r="S4215" i="5" s="1"/>
  <c r="T4215" i="5" s="1"/>
  <c r="Q4215" i="5"/>
  <c r="K4215" i="5"/>
  <c r="R4214" i="5"/>
  <c r="S4214" i="5" s="1"/>
  <c r="T4214" i="5" s="1"/>
  <c r="Q4214" i="5"/>
  <c r="K4214" i="5"/>
  <c r="R4213" i="5"/>
  <c r="S4213" i="5" s="1"/>
  <c r="T4213" i="5" s="1"/>
  <c r="Q4213" i="5"/>
  <c r="K4213" i="5"/>
  <c r="R4212" i="5"/>
  <c r="S4212" i="5" s="1"/>
  <c r="T4212" i="5" s="1"/>
  <c r="Q4212" i="5"/>
  <c r="K4212" i="5"/>
  <c r="R4211" i="5"/>
  <c r="S4211" i="5" s="1"/>
  <c r="T4211" i="5" s="1"/>
  <c r="Q4211" i="5"/>
  <c r="K4211" i="5"/>
  <c r="R4210" i="5"/>
  <c r="S4210" i="5" s="1"/>
  <c r="T4210" i="5" s="1"/>
  <c r="Q4210" i="5"/>
  <c r="K4210" i="5"/>
  <c r="R4209" i="5"/>
  <c r="S4209" i="5" s="1"/>
  <c r="T4209" i="5" s="1"/>
  <c r="Q4209" i="5"/>
  <c r="K4209" i="5"/>
  <c r="R4208" i="5"/>
  <c r="S4208" i="5" s="1"/>
  <c r="T4208" i="5" s="1"/>
  <c r="Q4208" i="5"/>
  <c r="K4208" i="5"/>
  <c r="R4207" i="5"/>
  <c r="S4207" i="5" s="1"/>
  <c r="T4207" i="5" s="1"/>
  <c r="Q4207" i="5"/>
  <c r="K4207" i="5"/>
  <c r="R4206" i="5"/>
  <c r="S4206" i="5" s="1"/>
  <c r="T4206" i="5" s="1"/>
  <c r="Q4206" i="5"/>
  <c r="K4206" i="5"/>
  <c r="S4205" i="5"/>
  <c r="T4205" i="5" s="1"/>
  <c r="R4205" i="5"/>
  <c r="Q4205" i="5"/>
  <c r="K4205" i="5"/>
  <c r="R4204" i="5"/>
  <c r="S4204" i="5" s="1"/>
  <c r="T4204" i="5" s="1"/>
  <c r="Q4204" i="5"/>
  <c r="K4204" i="5"/>
  <c r="R4203" i="5"/>
  <c r="S4203" i="5" s="1"/>
  <c r="T4203" i="5" s="1"/>
  <c r="Q4203" i="5"/>
  <c r="K4203" i="5"/>
  <c r="R4202" i="5"/>
  <c r="S4202" i="5" s="1"/>
  <c r="T4202" i="5" s="1"/>
  <c r="Q4202" i="5"/>
  <c r="K4202" i="5"/>
  <c r="R4201" i="5"/>
  <c r="S4201" i="5" s="1"/>
  <c r="T4201" i="5" s="1"/>
  <c r="Q4201" i="5"/>
  <c r="K4201" i="5"/>
  <c r="R4200" i="5"/>
  <c r="S4200" i="5" s="1"/>
  <c r="T4200" i="5" s="1"/>
  <c r="Q4200" i="5"/>
  <c r="K4200" i="5"/>
  <c r="R4199" i="5"/>
  <c r="S4199" i="5" s="1"/>
  <c r="T4199" i="5" s="1"/>
  <c r="Q4199" i="5"/>
  <c r="K4199" i="5"/>
  <c r="R4198" i="5"/>
  <c r="S4198" i="5" s="1"/>
  <c r="T4198" i="5" s="1"/>
  <c r="Q4198" i="5"/>
  <c r="K4198" i="5"/>
  <c r="R4197" i="5"/>
  <c r="S4197" i="5" s="1"/>
  <c r="T4197" i="5" s="1"/>
  <c r="Q4197" i="5"/>
  <c r="K4197" i="5"/>
  <c r="R4196" i="5"/>
  <c r="S4196" i="5" s="1"/>
  <c r="T4196" i="5" s="1"/>
  <c r="Q4196" i="5"/>
  <c r="K4196" i="5"/>
  <c r="R4195" i="5"/>
  <c r="S4195" i="5" s="1"/>
  <c r="T4195" i="5" s="1"/>
  <c r="Q4195" i="5"/>
  <c r="K4195" i="5"/>
  <c r="R4194" i="5"/>
  <c r="S4194" i="5" s="1"/>
  <c r="T4194" i="5" s="1"/>
  <c r="Q4194" i="5"/>
  <c r="K4194" i="5"/>
  <c r="R4193" i="5"/>
  <c r="S4193" i="5" s="1"/>
  <c r="T4193" i="5" s="1"/>
  <c r="Q4193" i="5"/>
  <c r="K4193" i="5"/>
  <c r="R4192" i="5"/>
  <c r="S4192" i="5" s="1"/>
  <c r="T4192" i="5" s="1"/>
  <c r="Q4192" i="5"/>
  <c r="K4192" i="5"/>
  <c r="R4191" i="5"/>
  <c r="S4191" i="5" s="1"/>
  <c r="T4191" i="5" s="1"/>
  <c r="Q4191" i="5"/>
  <c r="K4191" i="5"/>
  <c r="R4190" i="5"/>
  <c r="S4190" i="5" s="1"/>
  <c r="T4190" i="5" s="1"/>
  <c r="Q4190" i="5"/>
  <c r="K4190" i="5"/>
  <c r="R4189" i="5"/>
  <c r="S4189" i="5" s="1"/>
  <c r="T4189" i="5" s="1"/>
  <c r="Q4189" i="5"/>
  <c r="K4189" i="5"/>
  <c r="R4188" i="5"/>
  <c r="S4188" i="5" s="1"/>
  <c r="T4188" i="5" s="1"/>
  <c r="Q4188" i="5"/>
  <c r="K4188" i="5"/>
  <c r="R4187" i="5"/>
  <c r="S4187" i="5" s="1"/>
  <c r="T4187" i="5" s="1"/>
  <c r="Q4187" i="5"/>
  <c r="K4187" i="5"/>
  <c r="R4186" i="5"/>
  <c r="S4186" i="5" s="1"/>
  <c r="T4186" i="5" s="1"/>
  <c r="Q4186" i="5"/>
  <c r="K4186" i="5"/>
  <c r="R4185" i="5"/>
  <c r="S4185" i="5" s="1"/>
  <c r="T4185" i="5" s="1"/>
  <c r="Q4185" i="5"/>
  <c r="K4185" i="5"/>
  <c r="R4184" i="5"/>
  <c r="S4184" i="5" s="1"/>
  <c r="T4184" i="5" s="1"/>
  <c r="Q4184" i="5"/>
  <c r="K4184" i="5"/>
  <c r="R4183" i="5"/>
  <c r="S4183" i="5" s="1"/>
  <c r="T4183" i="5" s="1"/>
  <c r="Q4183" i="5"/>
  <c r="K4183" i="5"/>
  <c r="R4182" i="5"/>
  <c r="S4182" i="5" s="1"/>
  <c r="T4182" i="5" s="1"/>
  <c r="Q4182" i="5"/>
  <c r="K4182" i="5"/>
  <c r="R4181" i="5"/>
  <c r="S4181" i="5" s="1"/>
  <c r="T4181" i="5" s="1"/>
  <c r="Q4181" i="5"/>
  <c r="K4181" i="5"/>
  <c r="R4180" i="5"/>
  <c r="S4180" i="5" s="1"/>
  <c r="T4180" i="5" s="1"/>
  <c r="Q4180" i="5"/>
  <c r="K4180" i="5"/>
  <c r="R4179" i="5"/>
  <c r="S4179" i="5" s="1"/>
  <c r="T4179" i="5" s="1"/>
  <c r="Q4179" i="5"/>
  <c r="K4179" i="5"/>
  <c r="R4178" i="5"/>
  <c r="S4178" i="5" s="1"/>
  <c r="T4178" i="5" s="1"/>
  <c r="Q4178" i="5"/>
  <c r="K4178" i="5"/>
  <c r="R4177" i="5"/>
  <c r="S4177" i="5" s="1"/>
  <c r="T4177" i="5" s="1"/>
  <c r="Q4177" i="5"/>
  <c r="K4177" i="5"/>
  <c r="R4176" i="5"/>
  <c r="S4176" i="5" s="1"/>
  <c r="T4176" i="5" s="1"/>
  <c r="Q4176" i="5"/>
  <c r="K4176" i="5"/>
  <c r="R4175" i="5"/>
  <c r="S4175" i="5" s="1"/>
  <c r="T4175" i="5" s="1"/>
  <c r="Q4175" i="5"/>
  <c r="K4175" i="5"/>
  <c r="R4174" i="5"/>
  <c r="S4174" i="5" s="1"/>
  <c r="T4174" i="5" s="1"/>
  <c r="Q4174" i="5"/>
  <c r="K4174" i="5"/>
  <c r="R4173" i="5"/>
  <c r="S4173" i="5" s="1"/>
  <c r="T4173" i="5" s="1"/>
  <c r="Q4173" i="5"/>
  <c r="K4173" i="5"/>
  <c r="R4172" i="5"/>
  <c r="S4172" i="5" s="1"/>
  <c r="T4172" i="5" s="1"/>
  <c r="Q4172" i="5"/>
  <c r="K4172" i="5"/>
  <c r="R4171" i="5"/>
  <c r="S4171" i="5" s="1"/>
  <c r="T4171" i="5" s="1"/>
  <c r="Q4171" i="5"/>
  <c r="K4171" i="5"/>
  <c r="R4170" i="5"/>
  <c r="S4170" i="5" s="1"/>
  <c r="T4170" i="5" s="1"/>
  <c r="Q4170" i="5"/>
  <c r="K4170" i="5"/>
  <c r="S4169" i="5"/>
  <c r="T4169" i="5" s="1"/>
  <c r="R4169" i="5"/>
  <c r="Q4169" i="5"/>
  <c r="K4169" i="5"/>
  <c r="R4168" i="5"/>
  <c r="S4168" i="5" s="1"/>
  <c r="T4168" i="5" s="1"/>
  <c r="Q4168" i="5"/>
  <c r="K4168" i="5"/>
  <c r="R4167" i="5"/>
  <c r="S4167" i="5" s="1"/>
  <c r="T4167" i="5" s="1"/>
  <c r="Q4167" i="5"/>
  <c r="K4167" i="5"/>
  <c r="R4166" i="5"/>
  <c r="S4166" i="5" s="1"/>
  <c r="T4166" i="5" s="1"/>
  <c r="Q4166" i="5"/>
  <c r="K4166" i="5"/>
  <c r="R4165" i="5"/>
  <c r="S4165" i="5" s="1"/>
  <c r="T4165" i="5" s="1"/>
  <c r="Q4165" i="5"/>
  <c r="K4165" i="5"/>
  <c r="R4164" i="5"/>
  <c r="S4164" i="5" s="1"/>
  <c r="T4164" i="5" s="1"/>
  <c r="Q4164" i="5"/>
  <c r="K4164" i="5"/>
  <c r="R4163" i="5"/>
  <c r="S4163" i="5" s="1"/>
  <c r="T4163" i="5" s="1"/>
  <c r="Q4163" i="5"/>
  <c r="K4163" i="5"/>
  <c r="R4162" i="5"/>
  <c r="S4162" i="5" s="1"/>
  <c r="T4162" i="5" s="1"/>
  <c r="Q4162" i="5"/>
  <c r="K4162" i="5"/>
  <c r="R4161" i="5"/>
  <c r="S4161" i="5" s="1"/>
  <c r="T4161" i="5" s="1"/>
  <c r="Q4161" i="5"/>
  <c r="K4161" i="5"/>
  <c r="R4160" i="5"/>
  <c r="S4160" i="5" s="1"/>
  <c r="T4160" i="5" s="1"/>
  <c r="Q4160" i="5"/>
  <c r="K4160" i="5"/>
  <c r="R4159" i="5"/>
  <c r="S4159" i="5" s="1"/>
  <c r="T4159" i="5" s="1"/>
  <c r="Q4159" i="5"/>
  <c r="K4159" i="5"/>
  <c r="R4158" i="5"/>
  <c r="S4158" i="5" s="1"/>
  <c r="T4158" i="5" s="1"/>
  <c r="Q4158" i="5"/>
  <c r="K4158" i="5"/>
  <c r="R4157" i="5"/>
  <c r="S4157" i="5" s="1"/>
  <c r="T4157" i="5" s="1"/>
  <c r="Q4157" i="5"/>
  <c r="K4157" i="5"/>
  <c r="R4156" i="5"/>
  <c r="S4156" i="5" s="1"/>
  <c r="T4156" i="5" s="1"/>
  <c r="Q4156" i="5"/>
  <c r="K4156" i="5"/>
  <c r="R4155" i="5"/>
  <c r="S4155" i="5" s="1"/>
  <c r="T4155" i="5" s="1"/>
  <c r="Q4155" i="5"/>
  <c r="K4155" i="5"/>
  <c r="R4154" i="5"/>
  <c r="S4154" i="5" s="1"/>
  <c r="T4154" i="5" s="1"/>
  <c r="Q4154" i="5"/>
  <c r="K4154" i="5"/>
  <c r="R4153" i="5"/>
  <c r="S4153" i="5" s="1"/>
  <c r="T4153" i="5" s="1"/>
  <c r="Q4153" i="5"/>
  <c r="K4153" i="5"/>
  <c r="R4152" i="5"/>
  <c r="S4152" i="5" s="1"/>
  <c r="T4152" i="5" s="1"/>
  <c r="Q4152" i="5"/>
  <c r="K4152" i="5"/>
  <c r="R4151" i="5"/>
  <c r="S4151" i="5" s="1"/>
  <c r="T4151" i="5" s="1"/>
  <c r="Q4151" i="5"/>
  <c r="K4151" i="5"/>
  <c r="R4150" i="5"/>
  <c r="S4150" i="5" s="1"/>
  <c r="T4150" i="5" s="1"/>
  <c r="Q4150" i="5"/>
  <c r="K4150" i="5"/>
  <c r="R4149" i="5"/>
  <c r="S4149" i="5" s="1"/>
  <c r="T4149" i="5" s="1"/>
  <c r="Q4149" i="5"/>
  <c r="K4149" i="5"/>
  <c r="R4148" i="5"/>
  <c r="S4148" i="5" s="1"/>
  <c r="T4148" i="5" s="1"/>
  <c r="Q4148" i="5"/>
  <c r="K4148" i="5"/>
  <c r="R4147" i="5"/>
  <c r="S4147" i="5" s="1"/>
  <c r="T4147" i="5" s="1"/>
  <c r="Q4147" i="5"/>
  <c r="K4147" i="5"/>
  <c r="R4146" i="5"/>
  <c r="S4146" i="5" s="1"/>
  <c r="T4146" i="5" s="1"/>
  <c r="Q4146" i="5"/>
  <c r="K4146" i="5"/>
  <c r="R4145" i="5"/>
  <c r="S4145" i="5" s="1"/>
  <c r="T4145" i="5" s="1"/>
  <c r="Q4145" i="5"/>
  <c r="K4145" i="5"/>
  <c r="R4144" i="5"/>
  <c r="S4144" i="5" s="1"/>
  <c r="T4144" i="5" s="1"/>
  <c r="Q4144" i="5"/>
  <c r="K4144" i="5"/>
  <c r="R4143" i="5"/>
  <c r="S4143" i="5" s="1"/>
  <c r="T4143" i="5" s="1"/>
  <c r="Q4143" i="5"/>
  <c r="K4143" i="5"/>
  <c r="R4142" i="5"/>
  <c r="S4142" i="5" s="1"/>
  <c r="T4142" i="5" s="1"/>
  <c r="Q4142" i="5"/>
  <c r="K4142" i="5"/>
  <c r="R4141" i="5"/>
  <c r="S4141" i="5" s="1"/>
  <c r="T4141" i="5" s="1"/>
  <c r="Q4141" i="5"/>
  <c r="K4141" i="5"/>
  <c r="R4140" i="5"/>
  <c r="S4140" i="5" s="1"/>
  <c r="T4140" i="5" s="1"/>
  <c r="Q4140" i="5"/>
  <c r="K4140" i="5"/>
  <c r="R4139" i="5"/>
  <c r="S4139" i="5" s="1"/>
  <c r="T4139" i="5" s="1"/>
  <c r="Q4139" i="5"/>
  <c r="K4139" i="5"/>
  <c r="R4138" i="5"/>
  <c r="S4138" i="5" s="1"/>
  <c r="T4138" i="5" s="1"/>
  <c r="Q4138" i="5"/>
  <c r="K4138" i="5"/>
  <c r="S4137" i="5"/>
  <c r="T4137" i="5" s="1"/>
  <c r="R4137" i="5"/>
  <c r="Q4137" i="5"/>
  <c r="K4137" i="5"/>
  <c r="R4136" i="5"/>
  <c r="S4136" i="5" s="1"/>
  <c r="T4136" i="5" s="1"/>
  <c r="Q4136" i="5"/>
  <c r="K4136" i="5"/>
  <c r="R4135" i="5"/>
  <c r="S4135" i="5" s="1"/>
  <c r="T4135" i="5" s="1"/>
  <c r="Q4135" i="5"/>
  <c r="K4135" i="5"/>
  <c r="R4134" i="5"/>
  <c r="S4134" i="5" s="1"/>
  <c r="T4134" i="5" s="1"/>
  <c r="Q4134" i="5"/>
  <c r="K4134" i="5"/>
  <c r="R4133" i="5"/>
  <c r="S4133" i="5" s="1"/>
  <c r="T4133" i="5" s="1"/>
  <c r="Q4133" i="5"/>
  <c r="K4133" i="5"/>
  <c r="R4132" i="5"/>
  <c r="S4132" i="5" s="1"/>
  <c r="T4132" i="5" s="1"/>
  <c r="Q4132" i="5"/>
  <c r="K4132" i="5"/>
  <c r="R4131" i="5"/>
  <c r="S4131" i="5" s="1"/>
  <c r="T4131" i="5" s="1"/>
  <c r="Q4131" i="5"/>
  <c r="K4131" i="5"/>
  <c r="R4130" i="5"/>
  <c r="S4130" i="5" s="1"/>
  <c r="T4130" i="5" s="1"/>
  <c r="Q4130" i="5"/>
  <c r="K4130" i="5"/>
  <c r="R4129" i="5"/>
  <c r="S4129" i="5" s="1"/>
  <c r="T4129" i="5" s="1"/>
  <c r="Q4129" i="5"/>
  <c r="K4129" i="5"/>
  <c r="R4128" i="5"/>
  <c r="S4128" i="5" s="1"/>
  <c r="T4128" i="5" s="1"/>
  <c r="Q4128" i="5"/>
  <c r="K4128" i="5"/>
  <c r="R4127" i="5"/>
  <c r="S4127" i="5" s="1"/>
  <c r="T4127" i="5" s="1"/>
  <c r="Q4127" i="5"/>
  <c r="K4127" i="5"/>
  <c r="R4126" i="5"/>
  <c r="S4126" i="5" s="1"/>
  <c r="T4126" i="5" s="1"/>
  <c r="Q4126" i="5"/>
  <c r="K4126" i="5"/>
  <c r="R4125" i="5"/>
  <c r="S4125" i="5" s="1"/>
  <c r="T4125" i="5" s="1"/>
  <c r="Q4125" i="5"/>
  <c r="K4125" i="5"/>
  <c r="R4124" i="5"/>
  <c r="S4124" i="5" s="1"/>
  <c r="T4124" i="5" s="1"/>
  <c r="Q4124" i="5"/>
  <c r="K4124" i="5"/>
  <c r="R4123" i="5"/>
  <c r="S4123" i="5" s="1"/>
  <c r="T4123" i="5" s="1"/>
  <c r="Q4123" i="5"/>
  <c r="K4123" i="5"/>
  <c r="R4122" i="5"/>
  <c r="S4122" i="5" s="1"/>
  <c r="T4122" i="5" s="1"/>
  <c r="Q4122" i="5"/>
  <c r="K4122" i="5"/>
  <c r="R4121" i="5"/>
  <c r="S4121" i="5" s="1"/>
  <c r="T4121" i="5" s="1"/>
  <c r="Q4121" i="5"/>
  <c r="K4121" i="5"/>
  <c r="R4120" i="5"/>
  <c r="S4120" i="5" s="1"/>
  <c r="T4120" i="5" s="1"/>
  <c r="Q4120" i="5"/>
  <c r="K4120" i="5"/>
  <c r="R4119" i="5"/>
  <c r="S4119" i="5" s="1"/>
  <c r="T4119" i="5" s="1"/>
  <c r="Q4119" i="5"/>
  <c r="K4119" i="5"/>
  <c r="R4118" i="5"/>
  <c r="S4118" i="5" s="1"/>
  <c r="T4118" i="5" s="1"/>
  <c r="Q4118" i="5"/>
  <c r="K4118" i="5"/>
  <c r="R4117" i="5"/>
  <c r="S4117" i="5" s="1"/>
  <c r="T4117" i="5" s="1"/>
  <c r="Q4117" i="5"/>
  <c r="K4117" i="5"/>
  <c r="R4116" i="5"/>
  <c r="S4116" i="5" s="1"/>
  <c r="T4116" i="5" s="1"/>
  <c r="Q4116" i="5"/>
  <c r="K4116" i="5"/>
  <c r="R4115" i="5"/>
  <c r="S4115" i="5" s="1"/>
  <c r="T4115" i="5" s="1"/>
  <c r="Q4115" i="5"/>
  <c r="K4115" i="5"/>
  <c r="R4114" i="5"/>
  <c r="S4114" i="5" s="1"/>
  <c r="T4114" i="5" s="1"/>
  <c r="Q4114" i="5"/>
  <c r="K4114" i="5"/>
  <c r="R4113" i="5"/>
  <c r="S4113" i="5" s="1"/>
  <c r="T4113" i="5" s="1"/>
  <c r="Q4113" i="5"/>
  <c r="K4113" i="5"/>
  <c r="R4112" i="5"/>
  <c r="S4112" i="5" s="1"/>
  <c r="T4112" i="5" s="1"/>
  <c r="Q4112" i="5"/>
  <c r="K4112" i="5"/>
  <c r="R4111" i="5"/>
  <c r="S4111" i="5" s="1"/>
  <c r="T4111" i="5" s="1"/>
  <c r="Q4111" i="5"/>
  <c r="K4111" i="5"/>
  <c r="R4110" i="5"/>
  <c r="S4110" i="5" s="1"/>
  <c r="T4110" i="5" s="1"/>
  <c r="Q4110" i="5"/>
  <c r="K4110" i="5"/>
  <c r="R4109" i="5"/>
  <c r="S4109" i="5" s="1"/>
  <c r="T4109" i="5" s="1"/>
  <c r="Q4109" i="5"/>
  <c r="K4109" i="5"/>
  <c r="R4108" i="5"/>
  <c r="S4108" i="5" s="1"/>
  <c r="T4108" i="5" s="1"/>
  <c r="Q4108" i="5"/>
  <c r="K4108" i="5"/>
  <c r="R4107" i="5"/>
  <c r="S4107" i="5" s="1"/>
  <c r="T4107" i="5" s="1"/>
  <c r="Q4107" i="5"/>
  <c r="K4107" i="5"/>
  <c r="R4106" i="5"/>
  <c r="S4106" i="5" s="1"/>
  <c r="T4106" i="5" s="1"/>
  <c r="Q4106" i="5"/>
  <c r="K4106" i="5"/>
  <c r="S4105" i="5"/>
  <c r="T4105" i="5" s="1"/>
  <c r="R4105" i="5"/>
  <c r="Q4105" i="5"/>
  <c r="K4105" i="5"/>
  <c r="R4104" i="5"/>
  <c r="S4104" i="5" s="1"/>
  <c r="T4104" i="5" s="1"/>
  <c r="Q4104" i="5"/>
  <c r="K4104" i="5"/>
  <c r="R4103" i="5"/>
  <c r="S4103" i="5" s="1"/>
  <c r="T4103" i="5" s="1"/>
  <c r="Q4103" i="5"/>
  <c r="K4103" i="5"/>
  <c r="R4102" i="5"/>
  <c r="S4102" i="5" s="1"/>
  <c r="T4102" i="5" s="1"/>
  <c r="Q4102" i="5"/>
  <c r="K4102" i="5"/>
  <c r="R4101" i="5"/>
  <c r="S4101" i="5" s="1"/>
  <c r="T4101" i="5" s="1"/>
  <c r="Q4101" i="5"/>
  <c r="K4101" i="5"/>
  <c r="R4100" i="5"/>
  <c r="S4100" i="5" s="1"/>
  <c r="T4100" i="5" s="1"/>
  <c r="Q4100" i="5"/>
  <c r="K4100" i="5"/>
  <c r="R4099" i="5"/>
  <c r="S4099" i="5" s="1"/>
  <c r="T4099" i="5" s="1"/>
  <c r="Q4099" i="5"/>
  <c r="K4099" i="5"/>
  <c r="R4098" i="5"/>
  <c r="S4098" i="5" s="1"/>
  <c r="T4098" i="5" s="1"/>
  <c r="Q4098" i="5"/>
  <c r="K4098" i="5"/>
  <c r="R4097" i="5"/>
  <c r="S4097" i="5" s="1"/>
  <c r="T4097" i="5" s="1"/>
  <c r="Q4097" i="5"/>
  <c r="K4097" i="5"/>
  <c r="R4096" i="5"/>
  <c r="S4096" i="5" s="1"/>
  <c r="T4096" i="5" s="1"/>
  <c r="Q4096" i="5"/>
  <c r="K4096" i="5"/>
  <c r="R4095" i="5"/>
  <c r="S4095" i="5" s="1"/>
  <c r="T4095" i="5" s="1"/>
  <c r="Q4095" i="5"/>
  <c r="K4095" i="5"/>
  <c r="R4094" i="5"/>
  <c r="S4094" i="5" s="1"/>
  <c r="T4094" i="5" s="1"/>
  <c r="Q4094" i="5"/>
  <c r="K4094" i="5"/>
  <c r="R4093" i="5"/>
  <c r="S4093" i="5" s="1"/>
  <c r="T4093" i="5" s="1"/>
  <c r="Q4093" i="5"/>
  <c r="K4093" i="5"/>
  <c r="R4092" i="5"/>
  <c r="S4092" i="5" s="1"/>
  <c r="T4092" i="5" s="1"/>
  <c r="Q4092" i="5"/>
  <c r="K4092" i="5"/>
  <c r="R4091" i="5"/>
  <c r="S4091" i="5" s="1"/>
  <c r="T4091" i="5" s="1"/>
  <c r="Q4091" i="5"/>
  <c r="K4091" i="5"/>
  <c r="R4090" i="5"/>
  <c r="S4090" i="5" s="1"/>
  <c r="T4090" i="5" s="1"/>
  <c r="Q4090" i="5"/>
  <c r="K4090" i="5"/>
  <c r="R4089" i="5"/>
  <c r="S4089" i="5" s="1"/>
  <c r="T4089" i="5" s="1"/>
  <c r="Q4089" i="5"/>
  <c r="K4089" i="5"/>
  <c r="R4088" i="5"/>
  <c r="S4088" i="5" s="1"/>
  <c r="T4088" i="5" s="1"/>
  <c r="Q4088" i="5"/>
  <c r="K4088" i="5"/>
  <c r="R4087" i="5"/>
  <c r="S4087" i="5" s="1"/>
  <c r="T4087" i="5" s="1"/>
  <c r="Q4087" i="5"/>
  <c r="K4087" i="5"/>
  <c r="R4086" i="5"/>
  <c r="S4086" i="5" s="1"/>
  <c r="T4086" i="5" s="1"/>
  <c r="Q4086" i="5"/>
  <c r="K4086" i="5"/>
  <c r="R4085" i="5"/>
  <c r="S4085" i="5" s="1"/>
  <c r="T4085" i="5" s="1"/>
  <c r="Q4085" i="5"/>
  <c r="K4085" i="5"/>
  <c r="R4084" i="5"/>
  <c r="S4084" i="5" s="1"/>
  <c r="T4084" i="5" s="1"/>
  <c r="Q4084" i="5"/>
  <c r="K4084" i="5"/>
  <c r="R4083" i="5"/>
  <c r="S4083" i="5" s="1"/>
  <c r="T4083" i="5" s="1"/>
  <c r="Q4083" i="5"/>
  <c r="K4083" i="5"/>
  <c r="R4082" i="5"/>
  <c r="S4082" i="5" s="1"/>
  <c r="T4082" i="5" s="1"/>
  <c r="Q4082" i="5"/>
  <c r="K4082" i="5"/>
  <c r="R4081" i="5"/>
  <c r="S4081" i="5" s="1"/>
  <c r="T4081" i="5" s="1"/>
  <c r="Q4081" i="5"/>
  <c r="K4081" i="5"/>
  <c r="R4080" i="5"/>
  <c r="S4080" i="5" s="1"/>
  <c r="T4080" i="5" s="1"/>
  <c r="Q4080" i="5"/>
  <c r="K4080" i="5"/>
  <c r="R4079" i="5"/>
  <c r="S4079" i="5" s="1"/>
  <c r="T4079" i="5" s="1"/>
  <c r="Q4079" i="5"/>
  <c r="K4079" i="5"/>
  <c r="R4078" i="5"/>
  <c r="S4078" i="5" s="1"/>
  <c r="T4078" i="5" s="1"/>
  <c r="Q4078" i="5"/>
  <c r="K4078" i="5"/>
  <c r="R4077" i="5"/>
  <c r="S4077" i="5" s="1"/>
  <c r="T4077" i="5" s="1"/>
  <c r="Q4077" i="5"/>
  <c r="K4077" i="5"/>
  <c r="Q4122" i="2"/>
  <c r="R4122" i="2" s="1"/>
  <c r="S4122" i="2" s="1"/>
  <c r="Q4415" i="2"/>
  <c r="R4415" i="2" s="1"/>
  <c r="S4415" i="2" s="1"/>
  <c r="Q4357" i="2"/>
  <c r="R4357" i="2" s="1"/>
  <c r="S4357" i="2" s="1"/>
  <c r="Q4464" i="2"/>
  <c r="R4464" i="2" s="1"/>
  <c r="S4464" i="2" s="1"/>
  <c r="Q4659" i="2"/>
  <c r="R4659" i="2" s="1"/>
  <c r="S4659" i="2" s="1"/>
  <c r="Q4123" i="2"/>
  <c r="R4123" i="2" s="1"/>
  <c r="S4123" i="2" s="1"/>
  <c r="Q4124" i="2"/>
  <c r="R4124" i="2" s="1"/>
  <c r="S4124" i="2" s="1"/>
  <c r="Q4125" i="2"/>
  <c r="R4125" i="2" s="1"/>
  <c r="S4125" i="2" s="1"/>
  <c r="Q4126" i="2"/>
  <c r="R4126" i="2" s="1"/>
  <c r="S4126" i="2" s="1"/>
  <c r="Q4127" i="2"/>
  <c r="R4127" i="2" s="1"/>
  <c r="S4127" i="2" s="1"/>
  <c r="Q4660" i="2"/>
  <c r="R4660" i="2" s="1"/>
  <c r="S4660" i="2" s="1"/>
  <c r="Q4128" i="2"/>
  <c r="R4128" i="2" s="1"/>
  <c r="S4128" i="2" s="1"/>
  <c r="Q4661" i="2"/>
  <c r="R4661" i="2" s="1"/>
  <c r="S4661" i="2" s="1"/>
  <c r="Q4129" i="2"/>
  <c r="R4129" i="2" s="1"/>
  <c r="S4129" i="2" s="1"/>
  <c r="Q4662" i="2"/>
  <c r="R4662" i="2" s="1"/>
  <c r="S4662" i="2" s="1"/>
  <c r="Q4130" i="2"/>
  <c r="R4130" i="2" s="1"/>
  <c r="S4130" i="2" s="1"/>
  <c r="Q4663" i="2"/>
  <c r="R4663" i="2" s="1"/>
  <c r="S4663" i="2" s="1"/>
  <c r="Q4304" i="2"/>
  <c r="R4304" i="2" s="1"/>
  <c r="S4304" i="2" s="1"/>
  <c r="Q4077" i="2"/>
  <c r="R4077" i="2" s="1"/>
  <c r="S4077" i="2" s="1"/>
  <c r="Q4078" i="2"/>
  <c r="R4078" i="2" s="1"/>
  <c r="S4078" i="2" s="1"/>
  <c r="Q4305" i="2"/>
  <c r="R4305" i="2" s="1"/>
  <c r="S4305" i="2" s="1"/>
  <c r="Q4664" i="2"/>
  <c r="R4664" i="2" s="1"/>
  <c r="S4664" i="2" s="1"/>
  <c r="Q4665" i="2"/>
  <c r="R4665" i="2" s="1"/>
  <c r="S4665" i="2" s="1"/>
  <c r="Q4666" i="2"/>
  <c r="R4666" i="2" s="1"/>
  <c r="S4666" i="2" s="1"/>
  <c r="Q4131" i="2"/>
  <c r="R4131" i="2" s="1"/>
  <c r="S4131" i="2" s="1"/>
  <c r="Q4132" i="2"/>
  <c r="R4132" i="2" s="1"/>
  <c r="S4132" i="2" s="1"/>
  <c r="Q4133" i="2"/>
  <c r="R4133" i="2" s="1"/>
  <c r="S4133" i="2" s="1"/>
  <c r="Q4134" i="2"/>
  <c r="R4134" i="2" s="1"/>
  <c r="S4134" i="2" s="1"/>
  <c r="Q4135" i="2"/>
  <c r="R4135" i="2" s="1"/>
  <c r="S4135" i="2" s="1"/>
  <c r="Q4136" i="2"/>
  <c r="R4136" i="2" s="1"/>
  <c r="S4136" i="2" s="1"/>
  <c r="Q4137" i="2"/>
  <c r="R4137" i="2" s="1"/>
  <c r="S4137" i="2" s="1"/>
  <c r="Q4138" i="2"/>
  <c r="R4138" i="2" s="1"/>
  <c r="S4138" i="2" s="1"/>
  <c r="Q4139" i="2"/>
  <c r="R4139" i="2" s="1"/>
  <c r="S4139" i="2" s="1"/>
  <c r="Q4667" i="2"/>
  <c r="R4667" i="2" s="1"/>
  <c r="S4667" i="2" s="1"/>
  <c r="Q4668" i="2"/>
  <c r="R4668" i="2" s="1"/>
  <c r="S4668" i="2" s="1"/>
  <c r="Q4669" i="2"/>
  <c r="R4669" i="2" s="1"/>
  <c r="S4669" i="2" s="1"/>
  <c r="Q4306" i="2"/>
  <c r="R4306" i="2" s="1"/>
  <c r="S4306" i="2" s="1"/>
  <c r="Q4436" i="2"/>
  <c r="R4436" i="2" s="1"/>
  <c r="S4436" i="2" s="1"/>
  <c r="Q4437" i="2"/>
  <c r="R4437" i="2" s="1"/>
  <c r="S4437" i="2" s="1"/>
  <c r="Q4438" i="2"/>
  <c r="R4438" i="2" s="1"/>
  <c r="S4438" i="2" s="1"/>
  <c r="Q4236" i="2"/>
  <c r="R4236" i="2" s="1"/>
  <c r="S4236" i="2" s="1"/>
  <c r="Q4237" i="2"/>
  <c r="R4237" i="2" s="1"/>
  <c r="S4237" i="2" s="1"/>
  <c r="Q4238" i="2"/>
  <c r="R4238" i="2" s="1"/>
  <c r="S4238" i="2" s="1"/>
  <c r="Q4239" i="2"/>
  <c r="R4239" i="2" s="1"/>
  <c r="S4239" i="2" s="1"/>
  <c r="Q4440" i="2"/>
  <c r="R4440" i="2" s="1"/>
  <c r="S4440" i="2" s="1"/>
  <c r="Q4441" i="2"/>
  <c r="R4441" i="2" s="1"/>
  <c r="S4441" i="2" s="1"/>
  <c r="Q4442" i="2"/>
  <c r="R4442" i="2" s="1"/>
  <c r="S4442" i="2" s="1"/>
  <c r="Q4443" i="2"/>
  <c r="R4443" i="2" s="1"/>
  <c r="S4443" i="2" s="1"/>
  <c r="Q4240" i="2"/>
  <c r="R4240" i="2" s="1"/>
  <c r="S4240" i="2" s="1"/>
  <c r="Q4241" i="2"/>
  <c r="R4241" i="2" s="1"/>
  <c r="S4241" i="2" s="1"/>
  <c r="Q4242" i="2"/>
  <c r="R4242" i="2" s="1"/>
  <c r="S4242" i="2" s="1"/>
  <c r="Q4140" i="2"/>
  <c r="R4140" i="2" s="1"/>
  <c r="S4140" i="2" s="1"/>
  <c r="Q4439" i="2"/>
  <c r="R4439" i="2" s="1"/>
  <c r="S4439" i="2" s="1"/>
  <c r="Q4141" i="2"/>
  <c r="R4141" i="2" s="1"/>
  <c r="S4141" i="2" s="1"/>
  <c r="Q4253" i="2"/>
  <c r="R4253" i="2" s="1"/>
  <c r="S4253" i="2" s="1"/>
  <c r="Q4714" i="2"/>
  <c r="R4714" i="2" s="1"/>
  <c r="S4714" i="2" s="1"/>
  <c r="Q4715" i="2"/>
  <c r="R4715" i="2" s="1"/>
  <c r="S4715" i="2" s="1"/>
  <c r="Q4716" i="2"/>
  <c r="R4716" i="2" s="1"/>
  <c r="S4716" i="2" s="1"/>
  <c r="Q4254" i="2"/>
  <c r="R4254" i="2" s="1"/>
  <c r="S4254" i="2" s="1"/>
  <c r="Q4142" i="2"/>
  <c r="R4142" i="2" s="1"/>
  <c r="S4142" i="2" s="1"/>
  <c r="Q4444" i="2"/>
  <c r="R4444" i="2" s="1"/>
  <c r="S4444" i="2" s="1"/>
  <c r="Q4627" i="2"/>
  <c r="R4627" i="2" s="1"/>
  <c r="S4627" i="2" s="1"/>
  <c r="Q4143" i="2"/>
  <c r="R4143" i="2" s="1"/>
  <c r="S4143" i="2" s="1"/>
  <c r="Q4144" i="2"/>
  <c r="R4144" i="2" s="1"/>
  <c r="S4144" i="2" s="1"/>
  <c r="Q4670" i="2"/>
  <c r="R4670" i="2" s="1"/>
  <c r="S4670" i="2" s="1"/>
  <c r="Q4671" i="2"/>
  <c r="R4671" i="2" s="1"/>
  <c r="S4671" i="2" s="1"/>
  <c r="Q4145" i="2"/>
  <c r="R4145" i="2" s="1"/>
  <c r="S4145" i="2" s="1"/>
  <c r="Q4307" i="2"/>
  <c r="R4307" i="2" s="1"/>
  <c r="S4307" i="2" s="1"/>
  <c r="Q4445" i="2"/>
  <c r="R4445" i="2" s="1"/>
  <c r="S4445" i="2" s="1"/>
  <c r="Q4146" i="2"/>
  <c r="R4146" i="2" s="1"/>
  <c r="S4146" i="2" s="1"/>
  <c r="Q4148" i="2"/>
  <c r="R4148" i="2" s="1"/>
  <c r="S4148" i="2" s="1"/>
  <c r="Q4147" i="2"/>
  <c r="R4147" i="2" s="1"/>
  <c r="S4147" i="2" s="1"/>
  <c r="Q4255" i="2"/>
  <c r="R4255" i="2" s="1"/>
  <c r="S4255" i="2" s="1"/>
  <c r="Q4256" i="2"/>
  <c r="R4256" i="2" s="1"/>
  <c r="S4256" i="2" s="1"/>
  <c r="Q4628" i="2"/>
  <c r="R4628" i="2" s="1"/>
  <c r="S4628" i="2" s="1"/>
  <c r="Q4283" i="2"/>
  <c r="R4283" i="2" s="1"/>
  <c r="S4283" i="2" s="1"/>
  <c r="Q4446" i="2"/>
  <c r="R4446" i="2" s="1"/>
  <c r="S4446" i="2" s="1"/>
  <c r="Q4149" i="2"/>
  <c r="R4149" i="2" s="1"/>
  <c r="S4149" i="2" s="1"/>
  <c r="Q4552" i="2"/>
  <c r="R4552" i="2" s="1"/>
  <c r="S4552" i="2" s="1"/>
  <c r="Q4553" i="2"/>
  <c r="R4553" i="2" s="1"/>
  <c r="S4553" i="2" s="1"/>
  <c r="Q4308" i="2"/>
  <c r="R4308" i="2" s="1"/>
  <c r="S4308" i="2" s="1"/>
  <c r="Q4597" i="2"/>
  <c r="R4597" i="2" s="1"/>
  <c r="S4597" i="2" s="1"/>
  <c r="Q4309" i="2"/>
  <c r="R4309" i="2" s="1"/>
  <c r="S4309" i="2" s="1"/>
  <c r="Q4150" i="2"/>
  <c r="R4150" i="2" s="1"/>
  <c r="S4150" i="2" s="1"/>
  <c r="Q4151" i="2"/>
  <c r="R4151" i="2" s="1"/>
  <c r="S4151" i="2" s="1"/>
  <c r="Q4257" i="2"/>
  <c r="R4257" i="2" s="1"/>
  <c r="S4257" i="2" s="1"/>
  <c r="Q4310" i="2"/>
  <c r="R4310" i="2" s="1"/>
  <c r="S4310" i="2" s="1"/>
  <c r="Q4311" i="2"/>
  <c r="R4311" i="2" s="1"/>
  <c r="S4311" i="2" s="1"/>
  <c r="Q4312" i="2"/>
  <c r="R4312" i="2" s="1"/>
  <c r="S4312" i="2" s="1"/>
  <c r="Q4598" i="2"/>
  <c r="R4598" i="2" s="1"/>
  <c r="S4598" i="2" s="1"/>
  <c r="Q4258" i="2"/>
  <c r="R4258" i="2" s="1"/>
  <c r="S4258" i="2" s="1"/>
  <c r="Q4554" i="2"/>
  <c r="R4554" i="2" s="1"/>
  <c r="S4554" i="2" s="1"/>
  <c r="Q4555" i="2"/>
  <c r="R4555" i="2" s="1"/>
  <c r="S4555" i="2" s="1"/>
  <c r="Q4313" i="2"/>
  <c r="R4313" i="2" s="1"/>
  <c r="S4313" i="2" s="1"/>
  <c r="Q4717" i="2"/>
  <c r="R4717" i="2" s="1"/>
  <c r="S4717" i="2" s="1"/>
  <c r="Q4152" i="2"/>
  <c r="R4152" i="2" s="1"/>
  <c r="S4152" i="2" s="1"/>
  <c r="Q4259" i="2"/>
  <c r="R4259" i="2" s="1"/>
  <c r="S4259" i="2" s="1"/>
  <c r="Q4629" i="2"/>
  <c r="R4629" i="2" s="1"/>
  <c r="S4629" i="2" s="1"/>
  <c r="Q4630" i="2"/>
  <c r="R4630" i="2" s="1"/>
  <c r="S4630" i="2" s="1"/>
  <c r="Q4260" i="2"/>
  <c r="R4260" i="2" s="1"/>
  <c r="S4260" i="2" s="1"/>
  <c r="Q4079" i="2"/>
  <c r="R4079" i="2" s="1"/>
  <c r="S4079" i="2" s="1"/>
  <c r="Q4474" i="2"/>
  <c r="R4474" i="2" s="1"/>
  <c r="S4474" i="2" s="1"/>
  <c r="Q4080" i="2"/>
  <c r="R4080" i="2" s="1"/>
  <c r="S4080" i="2" s="1"/>
  <c r="Q4718" i="2"/>
  <c r="R4718" i="2" s="1"/>
  <c r="S4718" i="2" s="1"/>
  <c r="Q4672" i="2"/>
  <c r="R4672" i="2" s="1"/>
  <c r="S4672" i="2" s="1"/>
  <c r="Q4673" i="2"/>
  <c r="R4673" i="2" s="1"/>
  <c r="S4673" i="2" s="1"/>
  <c r="Q4261" i="2"/>
  <c r="R4261" i="2" s="1"/>
  <c r="S4261" i="2" s="1"/>
  <c r="Q4153" i="2"/>
  <c r="R4153" i="2" s="1"/>
  <c r="S4153" i="2" s="1"/>
  <c r="Q4556" i="2"/>
  <c r="R4556" i="2" s="1"/>
  <c r="S4556" i="2" s="1"/>
  <c r="Q4599" i="2"/>
  <c r="R4599" i="2" s="1"/>
  <c r="S4599" i="2" s="1"/>
  <c r="Q4197" i="2"/>
  <c r="R4197" i="2" s="1"/>
  <c r="S4197" i="2" s="1"/>
  <c r="Q4081" i="2"/>
  <c r="R4081" i="2" s="1"/>
  <c r="S4081" i="2" s="1"/>
  <c r="Q4262" i="2"/>
  <c r="R4262" i="2" s="1"/>
  <c r="S4262" i="2" s="1"/>
  <c r="Q4557" i="2"/>
  <c r="R4557" i="2" s="1"/>
  <c r="S4557" i="2" s="1"/>
  <c r="Q4558" i="2"/>
  <c r="R4558" i="2" s="1"/>
  <c r="S4558" i="2" s="1"/>
  <c r="Q4559" i="2"/>
  <c r="R4559" i="2" s="1"/>
  <c r="S4559" i="2" s="1"/>
  <c r="Q4560" i="2"/>
  <c r="R4560" i="2" s="1"/>
  <c r="S4560" i="2" s="1"/>
  <c r="Q4082" i="2"/>
  <c r="R4082" i="2" s="1"/>
  <c r="S4082" i="2" s="1"/>
  <c r="Q4083" i="2"/>
  <c r="R4083" i="2" s="1"/>
  <c r="S4083" i="2" s="1"/>
  <c r="Q4561" i="2"/>
  <c r="R4561" i="2" s="1"/>
  <c r="S4561" i="2" s="1"/>
  <c r="Q4154" i="2"/>
  <c r="R4154" i="2" s="1"/>
  <c r="S4154" i="2" s="1"/>
  <c r="Q4631" i="2"/>
  <c r="R4631" i="2" s="1"/>
  <c r="S4631" i="2" s="1"/>
  <c r="Q4084" i="2"/>
  <c r="R4084" i="2" s="1"/>
  <c r="S4084" i="2" s="1"/>
  <c r="Q4085" i="2"/>
  <c r="R4085" i="2" s="1"/>
  <c r="S4085" i="2" s="1"/>
  <c r="Q4562" i="2"/>
  <c r="R4562" i="2" s="1"/>
  <c r="S4562" i="2" s="1"/>
  <c r="Q4563" i="2"/>
  <c r="R4563" i="2" s="1"/>
  <c r="S4563" i="2" s="1"/>
  <c r="Q4475" i="2"/>
  <c r="R4475" i="2" s="1"/>
  <c r="S4475" i="2" s="1"/>
  <c r="Q4263" i="2"/>
  <c r="R4263" i="2" s="1"/>
  <c r="S4263" i="2" s="1"/>
  <c r="Q4674" i="2"/>
  <c r="R4674" i="2" s="1"/>
  <c r="S4674" i="2" s="1"/>
  <c r="Q4600" i="2"/>
  <c r="R4600" i="2" s="1"/>
  <c r="S4600" i="2" s="1"/>
  <c r="Q4155" i="2"/>
  <c r="R4155" i="2" s="1"/>
  <c r="S4155" i="2" s="1"/>
  <c r="Q4675" i="2"/>
  <c r="R4675" i="2" s="1"/>
  <c r="S4675" i="2" s="1"/>
  <c r="Q4156" i="2"/>
  <c r="R4156" i="2" s="1"/>
  <c r="S4156" i="2" s="1"/>
  <c r="Q4157" i="2"/>
  <c r="R4157" i="2" s="1"/>
  <c r="S4157" i="2" s="1"/>
  <c r="Q4676" i="2"/>
  <c r="R4676" i="2" s="1"/>
  <c r="S4676" i="2" s="1"/>
  <c r="Q4677" i="2"/>
  <c r="R4677" i="2" s="1"/>
  <c r="S4677" i="2" s="1"/>
  <c r="Q4678" i="2"/>
  <c r="R4678" i="2" s="1"/>
  <c r="S4678" i="2" s="1"/>
  <c r="Q4679" i="2"/>
  <c r="R4679" i="2" s="1"/>
  <c r="S4679" i="2" s="1"/>
  <c r="Q4158" i="2"/>
  <c r="R4158" i="2" s="1"/>
  <c r="S4158" i="2" s="1"/>
  <c r="Q4370" i="2"/>
  <c r="R4370" i="2" s="1"/>
  <c r="S4370" i="2" s="1"/>
  <c r="Q4564" i="2"/>
  <c r="R4564" i="2" s="1"/>
  <c r="S4564" i="2" s="1"/>
  <c r="Q4086" i="2"/>
  <c r="R4086" i="2" s="1"/>
  <c r="S4086" i="2" s="1"/>
  <c r="Q4447" i="2"/>
  <c r="R4447" i="2" s="1"/>
  <c r="S4447" i="2" s="1"/>
  <c r="Q4159" i="2"/>
  <c r="R4159" i="2" s="1"/>
  <c r="S4159" i="2" s="1"/>
  <c r="Q4160" i="2"/>
  <c r="R4160" i="2" s="1"/>
  <c r="S4160" i="2" s="1"/>
  <c r="Q4371" i="2"/>
  <c r="R4371" i="2" s="1"/>
  <c r="S4371" i="2" s="1"/>
  <c r="Q4565" i="2"/>
  <c r="R4565" i="2" s="1"/>
  <c r="S4565" i="2" s="1"/>
  <c r="Q4680" i="2"/>
  <c r="R4680" i="2" s="1"/>
  <c r="S4680" i="2" s="1"/>
  <c r="Q4161" i="2"/>
  <c r="R4161" i="2" s="1"/>
  <c r="S4161" i="2" s="1"/>
  <c r="Q4162" i="2"/>
  <c r="R4162" i="2" s="1"/>
  <c r="S4162" i="2" s="1"/>
  <c r="Q4163" i="2"/>
  <c r="R4163" i="2" s="1"/>
  <c r="S4163" i="2" s="1"/>
  <c r="Q4164" i="2"/>
  <c r="R4164" i="2" s="1"/>
  <c r="S4164" i="2" s="1"/>
  <c r="Q4165" i="2"/>
  <c r="R4165" i="2" s="1"/>
  <c r="S4165" i="2" s="1"/>
  <c r="Q4632" i="2"/>
  <c r="R4632" i="2" s="1"/>
  <c r="S4632" i="2" s="1"/>
  <c r="Q4198" i="2"/>
  <c r="R4198" i="2" s="1"/>
  <c r="S4198" i="2" s="1"/>
  <c r="Q4166" i="2"/>
  <c r="R4166" i="2" s="1"/>
  <c r="S4166" i="2" s="1"/>
  <c r="Q4719" i="2"/>
  <c r="R4719" i="2" s="1"/>
  <c r="S4719" i="2" s="1"/>
  <c r="Q4720" i="2"/>
  <c r="R4720" i="2" s="1"/>
  <c r="S4720" i="2" s="1"/>
  <c r="Q4721" i="2"/>
  <c r="R4721" i="2" s="1"/>
  <c r="S4721" i="2" s="1"/>
  <c r="Q4405" i="2"/>
  <c r="R4405" i="2" s="1"/>
  <c r="S4405" i="2" s="1"/>
  <c r="Q4314" i="2"/>
  <c r="R4314" i="2" s="1"/>
  <c r="S4314" i="2" s="1"/>
  <c r="Q4406" i="2"/>
  <c r="R4406" i="2" s="1"/>
  <c r="S4406" i="2" s="1"/>
  <c r="Q4566" i="2"/>
  <c r="R4566" i="2" s="1"/>
  <c r="S4566" i="2" s="1"/>
  <c r="Q4167" i="2"/>
  <c r="R4167" i="2" s="1"/>
  <c r="S4167" i="2" s="1"/>
  <c r="Q4407" i="2"/>
  <c r="R4407" i="2" s="1"/>
  <c r="S4407" i="2" s="1"/>
  <c r="Q4168" i="2"/>
  <c r="R4168" i="2" s="1"/>
  <c r="S4168" i="2" s="1"/>
  <c r="Q4567" i="2"/>
  <c r="R4567" i="2" s="1"/>
  <c r="S4567" i="2" s="1"/>
  <c r="Q4568" i="2"/>
  <c r="R4568" i="2" s="1"/>
  <c r="S4568" i="2" s="1"/>
  <c r="Q4408" i="2"/>
  <c r="R4408" i="2" s="1"/>
  <c r="S4408" i="2" s="1"/>
  <c r="Q4722" i="2"/>
  <c r="R4722" i="2" s="1"/>
  <c r="S4722" i="2" s="1"/>
  <c r="Q4409" i="2"/>
  <c r="R4409" i="2" s="1"/>
  <c r="S4409" i="2" s="1"/>
  <c r="Q4569" i="2"/>
  <c r="R4569" i="2" s="1"/>
  <c r="S4569" i="2" s="1"/>
  <c r="Q4169" i="2"/>
  <c r="R4169" i="2" s="1"/>
  <c r="S4169" i="2" s="1"/>
  <c r="Q4170" i="2"/>
  <c r="R4170" i="2" s="1"/>
  <c r="S4170" i="2" s="1"/>
  <c r="Q4410" i="2"/>
  <c r="R4410" i="2" s="1"/>
  <c r="S4410" i="2" s="1"/>
  <c r="Q4315" i="2"/>
  <c r="R4315" i="2" s="1"/>
  <c r="S4315" i="2" s="1"/>
  <c r="Q4411" i="2"/>
  <c r="R4411" i="2" s="1"/>
  <c r="S4411" i="2" s="1"/>
  <c r="Q4412" i="2"/>
  <c r="R4412" i="2" s="1"/>
  <c r="S4412" i="2" s="1"/>
  <c r="Q4087" i="2"/>
  <c r="R4087" i="2" s="1"/>
  <c r="S4087" i="2" s="1"/>
  <c r="Q4570" i="2"/>
  <c r="R4570" i="2" s="1"/>
  <c r="S4570" i="2" s="1"/>
  <c r="Q4316" i="2"/>
  <c r="R4316" i="2" s="1"/>
  <c r="S4316" i="2" s="1"/>
  <c r="Q4571" i="2"/>
  <c r="R4571" i="2" s="1"/>
  <c r="S4571" i="2" s="1"/>
  <c r="Q4572" i="2"/>
  <c r="R4572" i="2" s="1"/>
  <c r="S4572" i="2" s="1"/>
  <c r="Q4199" i="2"/>
  <c r="R4199" i="2" s="1"/>
  <c r="S4199" i="2" s="1"/>
  <c r="Q4723" i="2"/>
  <c r="R4723" i="2" s="1"/>
  <c r="S4723" i="2" s="1"/>
  <c r="Q4724" i="2"/>
  <c r="R4724" i="2" s="1"/>
  <c r="S4724" i="2" s="1"/>
  <c r="Q4601" i="2"/>
  <c r="R4601" i="2" s="1"/>
  <c r="S4601" i="2" s="1"/>
  <c r="Q4200" i="2"/>
  <c r="R4200" i="2" s="1"/>
  <c r="S4200" i="2" s="1"/>
  <c r="Q4448" i="2"/>
  <c r="R4448" i="2" s="1"/>
  <c r="S4448" i="2" s="1"/>
  <c r="Q4264" i="2"/>
  <c r="R4264" i="2" s="1"/>
  <c r="S4264" i="2" s="1"/>
  <c r="Q4265" i="2"/>
  <c r="R4265" i="2" s="1"/>
  <c r="S4265" i="2" s="1"/>
  <c r="Q4266" i="2"/>
  <c r="R4266" i="2" s="1"/>
  <c r="S4266" i="2" s="1"/>
  <c r="Q4171" i="2"/>
  <c r="R4171" i="2" s="1"/>
  <c r="S4171" i="2" s="1"/>
  <c r="Q4449" i="2"/>
  <c r="R4449" i="2" s="1"/>
  <c r="S4449" i="2" s="1"/>
  <c r="Q4573" i="2"/>
  <c r="R4573" i="2" s="1"/>
  <c r="S4573" i="2" s="1"/>
  <c r="Q4172" i="2"/>
  <c r="R4172" i="2" s="1"/>
  <c r="S4172" i="2" s="1"/>
  <c r="Q4201" i="2"/>
  <c r="R4201" i="2" s="1"/>
  <c r="S4201" i="2" s="1"/>
  <c r="Q4574" i="2"/>
  <c r="R4574" i="2" s="1"/>
  <c r="S4574" i="2" s="1"/>
  <c r="Q4173" i="2"/>
  <c r="R4173" i="2" s="1"/>
  <c r="S4173" i="2" s="1"/>
  <c r="Q4602" i="2"/>
  <c r="R4602" i="2" s="1"/>
  <c r="S4602" i="2" s="1"/>
  <c r="Q4284" i="2"/>
  <c r="R4284" i="2" s="1"/>
  <c r="S4284" i="2" s="1"/>
  <c r="Q4603" i="2"/>
  <c r="R4603" i="2" s="1"/>
  <c r="S4603" i="2" s="1"/>
  <c r="Q4202" i="2"/>
  <c r="R4202" i="2" s="1"/>
  <c r="S4202" i="2" s="1"/>
  <c r="Q4203" i="2"/>
  <c r="R4203" i="2" s="1"/>
  <c r="S4203" i="2" s="1"/>
  <c r="Q4285" i="2"/>
  <c r="R4285" i="2" s="1"/>
  <c r="S4285" i="2" s="1"/>
  <c r="Q4286" i="2"/>
  <c r="R4286" i="2" s="1"/>
  <c r="S4286" i="2" s="1"/>
  <c r="Q4287" i="2"/>
  <c r="R4287" i="2" s="1"/>
  <c r="S4287" i="2" s="1"/>
  <c r="Q4358" i="2"/>
  <c r="R4358" i="2" s="1"/>
  <c r="S4358" i="2" s="1"/>
  <c r="Q4174" i="2"/>
  <c r="R4174" i="2" s="1"/>
  <c r="S4174" i="2" s="1"/>
  <c r="Q4604" i="2"/>
  <c r="R4604" i="2" s="1"/>
  <c r="S4604" i="2" s="1"/>
  <c r="Q4450" i="2"/>
  <c r="R4450" i="2" s="1"/>
  <c r="S4450" i="2" s="1"/>
  <c r="Q4317" i="2"/>
  <c r="R4317" i="2" s="1"/>
  <c r="S4317" i="2" s="1"/>
  <c r="Q4088" i="2"/>
  <c r="R4088" i="2" s="1"/>
  <c r="S4088" i="2" s="1"/>
  <c r="Q4089" i="2"/>
  <c r="R4089" i="2" s="1"/>
  <c r="S4089" i="2" s="1"/>
  <c r="Q4318" i="2"/>
  <c r="R4318" i="2" s="1"/>
  <c r="S4318" i="2" s="1"/>
  <c r="Q4090" i="2"/>
  <c r="R4090" i="2" s="1"/>
  <c r="S4090" i="2" s="1"/>
  <c r="Q4091" i="2"/>
  <c r="R4091" i="2" s="1"/>
  <c r="S4091" i="2" s="1"/>
  <c r="Q4092" i="2"/>
  <c r="R4092" i="2" s="1"/>
  <c r="S4092" i="2" s="1"/>
  <c r="Q4093" i="2"/>
  <c r="R4093" i="2" s="1"/>
  <c r="S4093" i="2" s="1"/>
  <c r="Q4319" i="2"/>
  <c r="R4319" i="2" s="1"/>
  <c r="S4319" i="2" s="1"/>
  <c r="Q4320" i="2"/>
  <c r="R4320" i="2" s="1"/>
  <c r="S4320" i="2" s="1"/>
  <c r="Q4321" i="2"/>
  <c r="R4321" i="2" s="1"/>
  <c r="S4321" i="2" s="1"/>
  <c r="Q4322" i="2"/>
  <c r="R4322" i="2" s="1"/>
  <c r="S4322" i="2" s="1"/>
  <c r="Q4725" i="2"/>
  <c r="R4725" i="2" s="1"/>
  <c r="S4725" i="2" s="1"/>
  <c r="Q4094" i="2"/>
  <c r="R4094" i="2" s="1"/>
  <c r="S4094" i="2" s="1"/>
  <c r="Q4323" i="2"/>
  <c r="R4323" i="2" s="1"/>
  <c r="S4323" i="2" s="1"/>
  <c r="Q4324" i="2"/>
  <c r="R4324" i="2" s="1"/>
  <c r="S4324" i="2" s="1"/>
  <c r="Q4726" i="2"/>
  <c r="R4726" i="2" s="1"/>
  <c r="S4726" i="2" s="1"/>
  <c r="Q4095" i="2"/>
  <c r="R4095" i="2" s="1"/>
  <c r="S4095" i="2" s="1"/>
  <c r="Q4325" i="2"/>
  <c r="R4325" i="2" s="1"/>
  <c r="S4325" i="2" s="1"/>
  <c r="Q4326" i="2"/>
  <c r="R4326" i="2" s="1"/>
  <c r="S4326" i="2" s="1"/>
  <c r="Q4327" i="2"/>
  <c r="R4327" i="2" s="1"/>
  <c r="S4327" i="2" s="1"/>
  <c r="Q4328" i="2"/>
  <c r="R4328" i="2" s="1"/>
  <c r="S4328" i="2" s="1"/>
  <c r="Q4096" i="2"/>
  <c r="R4096" i="2" s="1"/>
  <c r="S4096" i="2" s="1"/>
  <c r="Q4451" i="2"/>
  <c r="R4451" i="2" s="1"/>
  <c r="S4451" i="2" s="1"/>
  <c r="Q4605" i="2"/>
  <c r="R4605" i="2" s="1"/>
  <c r="S4605" i="2" s="1"/>
  <c r="Q4452" i="2"/>
  <c r="R4452" i="2" s="1"/>
  <c r="S4452" i="2" s="1"/>
  <c r="Q4097" i="2"/>
  <c r="R4097" i="2" s="1"/>
  <c r="S4097" i="2" s="1"/>
  <c r="Q4288" i="2"/>
  <c r="R4288" i="2" s="1"/>
  <c r="S4288" i="2" s="1"/>
  <c r="Q4289" i="2"/>
  <c r="R4289" i="2" s="1"/>
  <c r="S4289" i="2" s="1"/>
  <c r="Q4575" i="2"/>
  <c r="R4575" i="2" s="1"/>
  <c r="S4575" i="2" s="1"/>
  <c r="Q4290" i="2"/>
  <c r="R4290" i="2" s="1"/>
  <c r="S4290" i="2" s="1"/>
  <c r="Q4372" i="2"/>
  <c r="R4372" i="2" s="1"/>
  <c r="S4372" i="2" s="1"/>
  <c r="Q4576" i="2"/>
  <c r="R4576" i="2" s="1"/>
  <c r="S4576" i="2" s="1"/>
  <c r="Q4606" i="2"/>
  <c r="R4606" i="2" s="1"/>
  <c r="S4606" i="2" s="1"/>
  <c r="Q4453" i="2"/>
  <c r="R4453" i="2" s="1"/>
  <c r="S4453" i="2" s="1"/>
  <c r="Q4681" i="2"/>
  <c r="R4681" i="2" s="1"/>
  <c r="S4681" i="2" s="1"/>
  <c r="Q4454" i="2"/>
  <c r="R4454" i="2" s="1"/>
  <c r="S4454" i="2" s="1"/>
  <c r="Q4175" i="2"/>
  <c r="R4175" i="2" s="1"/>
  <c r="S4175" i="2" s="1"/>
  <c r="Q4176" i="2"/>
  <c r="R4176" i="2" s="1"/>
  <c r="S4176" i="2" s="1"/>
  <c r="Q4577" i="2"/>
  <c r="R4577" i="2" s="1"/>
  <c r="S4577" i="2" s="1"/>
  <c r="Q4578" i="2"/>
  <c r="R4578" i="2" s="1"/>
  <c r="S4578" i="2" s="1"/>
  <c r="Q4476" i="2"/>
  <c r="R4476" i="2" s="1"/>
  <c r="S4476" i="2" s="1"/>
  <c r="Q4204" i="2"/>
  <c r="R4204" i="2" s="1"/>
  <c r="S4204" i="2" s="1"/>
  <c r="Q4205" i="2"/>
  <c r="R4205" i="2" s="1"/>
  <c r="S4205" i="2" s="1"/>
  <c r="Q4607" i="2"/>
  <c r="R4607" i="2" s="1"/>
  <c r="S4607" i="2" s="1"/>
  <c r="Q4206" i="2"/>
  <c r="R4206" i="2" s="1"/>
  <c r="S4206" i="2" s="1"/>
  <c r="Q4416" i="2"/>
  <c r="R4416" i="2" s="1"/>
  <c r="S4416" i="2" s="1"/>
  <c r="Q4207" i="2"/>
  <c r="R4207" i="2" s="1"/>
  <c r="S4207" i="2" s="1"/>
  <c r="Q4373" i="2"/>
  <c r="R4373" i="2" s="1"/>
  <c r="S4373" i="2" s="1"/>
  <c r="Q4579" i="2"/>
  <c r="R4579" i="2" s="1"/>
  <c r="S4579" i="2" s="1"/>
  <c r="Q4477" i="2"/>
  <c r="R4477" i="2" s="1"/>
  <c r="S4477" i="2" s="1"/>
  <c r="Q4608" i="2"/>
  <c r="R4608" i="2" s="1"/>
  <c r="S4608" i="2" s="1"/>
  <c r="Q4208" i="2"/>
  <c r="R4208" i="2" s="1"/>
  <c r="S4208" i="2" s="1"/>
  <c r="Q4478" i="2"/>
  <c r="R4478" i="2" s="1"/>
  <c r="S4478" i="2" s="1"/>
  <c r="Q4374" i="2"/>
  <c r="R4374" i="2" s="1"/>
  <c r="S4374" i="2" s="1"/>
  <c r="Q4209" i="2"/>
  <c r="R4209" i="2" s="1"/>
  <c r="S4209" i="2" s="1"/>
  <c r="Q4375" i="2"/>
  <c r="R4375" i="2" s="1"/>
  <c r="S4375" i="2" s="1"/>
  <c r="Q4267" i="2"/>
  <c r="R4267" i="2" s="1"/>
  <c r="S4267" i="2" s="1"/>
  <c r="Q4682" i="2"/>
  <c r="R4682" i="2" s="1"/>
  <c r="S4682" i="2" s="1"/>
  <c r="Q4376" i="2"/>
  <c r="R4376" i="2" s="1"/>
  <c r="S4376" i="2" s="1"/>
  <c r="Q4683" i="2"/>
  <c r="R4683" i="2" s="1"/>
  <c r="S4683" i="2" s="1"/>
  <c r="Q4479" i="2"/>
  <c r="R4479" i="2" s="1"/>
  <c r="S4479" i="2" s="1"/>
  <c r="Q4684" i="2"/>
  <c r="R4684" i="2" s="1"/>
  <c r="S4684" i="2" s="1"/>
  <c r="Q4685" i="2"/>
  <c r="R4685" i="2" s="1"/>
  <c r="S4685" i="2" s="1"/>
  <c r="Q4480" i="2"/>
  <c r="R4480" i="2" s="1"/>
  <c r="S4480" i="2" s="1"/>
  <c r="Q4481" i="2"/>
  <c r="R4481" i="2" s="1"/>
  <c r="S4481" i="2" s="1"/>
  <c r="Q4482" i="2"/>
  <c r="R4482" i="2" s="1"/>
  <c r="S4482" i="2" s="1"/>
  <c r="Q4483" i="2"/>
  <c r="R4483" i="2" s="1"/>
  <c r="S4483" i="2" s="1"/>
  <c r="Q4484" i="2"/>
  <c r="R4484" i="2" s="1"/>
  <c r="S4484" i="2" s="1"/>
  <c r="Q4485" i="2"/>
  <c r="R4485" i="2" s="1"/>
  <c r="S4485" i="2" s="1"/>
  <c r="Q4377" i="2"/>
  <c r="R4377" i="2" s="1"/>
  <c r="S4377" i="2" s="1"/>
  <c r="Q4378" i="2"/>
  <c r="R4378" i="2" s="1"/>
  <c r="S4378" i="2" s="1"/>
  <c r="Q4486" i="2"/>
  <c r="R4486" i="2" s="1"/>
  <c r="S4486" i="2" s="1"/>
  <c r="Q4580" i="2"/>
  <c r="R4580" i="2" s="1"/>
  <c r="S4580" i="2" s="1"/>
  <c r="Q4379" i="2"/>
  <c r="R4379" i="2" s="1"/>
  <c r="S4379" i="2" s="1"/>
  <c r="Q4380" i="2"/>
  <c r="R4380" i="2" s="1"/>
  <c r="S4380" i="2" s="1"/>
  <c r="Q4581" i="2"/>
  <c r="R4581" i="2" s="1"/>
  <c r="S4581" i="2" s="1"/>
  <c r="Q4329" i="2"/>
  <c r="R4329" i="2" s="1"/>
  <c r="S4329" i="2" s="1"/>
  <c r="Q4381" i="2"/>
  <c r="R4381" i="2" s="1"/>
  <c r="S4381" i="2" s="1"/>
  <c r="Q4382" i="2"/>
  <c r="R4382" i="2" s="1"/>
  <c r="S4382" i="2" s="1"/>
  <c r="Q4487" i="2"/>
  <c r="R4487" i="2" s="1"/>
  <c r="S4487" i="2" s="1"/>
  <c r="Q4488" i="2"/>
  <c r="R4488" i="2" s="1"/>
  <c r="S4488" i="2" s="1"/>
  <c r="Q4243" i="2"/>
  <c r="R4243" i="2" s="1"/>
  <c r="S4243" i="2" s="1"/>
  <c r="Q4098" i="2"/>
  <c r="R4098" i="2" s="1"/>
  <c r="S4098" i="2" s="1"/>
  <c r="Q4099" i="2"/>
  <c r="R4099" i="2" s="1"/>
  <c r="S4099" i="2" s="1"/>
  <c r="Q4100" i="2"/>
  <c r="R4100" i="2" s="1"/>
  <c r="S4100" i="2" s="1"/>
  <c r="Q4489" i="2"/>
  <c r="R4489" i="2" s="1"/>
  <c r="S4489" i="2" s="1"/>
  <c r="Q4490" i="2"/>
  <c r="R4490" i="2" s="1"/>
  <c r="S4490" i="2" s="1"/>
  <c r="Q4491" i="2"/>
  <c r="R4491" i="2" s="1"/>
  <c r="S4491" i="2" s="1"/>
  <c r="Q4492" i="2"/>
  <c r="R4492" i="2" s="1"/>
  <c r="S4492" i="2" s="1"/>
  <c r="Q4493" i="2"/>
  <c r="R4493" i="2" s="1"/>
  <c r="S4493" i="2" s="1"/>
  <c r="Q4494" i="2"/>
  <c r="R4494" i="2" s="1"/>
  <c r="S4494" i="2" s="1"/>
  <c r="Q4495" i="2"/>
  <c r="R4495" i="2" s="1"/>
  <c r="S4495" i="2" s="1"/>
  <c r="Q4496" i="2"/>
  <c r="R4496" i="2" s="1"/>
  <c r="S4496" i="2" s="1"/>
  <c r="Q4497" i="2"/>
  <c r="R4497" i="2" s="1"/>
  <c r="S4497" i="2" s="1"/>
  <c r="Q4101" i="2"/>
  <c r="R4101" i="2" s="1"/>
  <c r="S4101" i="2" s="1"/>
  <c r="Q4498" i="2"/>
  <c r="R4498" i="2" s="1"/>
  <c r="S4498" i="2" s="1"/>
  <c r="Q4102" i="2"/>
  <c r="R4102" i="2" s="1"/>
  <c r="S4102" i="2" s="1"/>
  <c r="Q4103" i="2"/>
  <c r="R4103" i="2" s="1"/>
  <c r="S4103" i="2" s="1"/>
  <c r="Q4104" i="2"/>
  <c r="R4104" i="2" s="1"/>
  <c r="S4104" i="2" s="1"/>
  <c r="Q4499" i="2"/>
  <c r="R4499" i="2" s="1"/>
  <c r="S4499" i="2" s="1"/>
  <c r="Q4500" i="2"/>
  <c r="R4500" i="2" s="1"/>
  <c r="S4500" i="2" s="1"/>
  <c r="Q4105" i="2"/>
  <c r="R4105" i="2" s="1"/>
  <c r="S4105" i="2" s="1"/>
  <c r="Q4501" i="2"/>
  <c r="R4501" i="2" s="1"/>
  <c r="S4501" i="2" s="1"/>
  <c r="Q4502" i="2"/>
  <c r="R4502" i="2" s="1"/>
  <c r="S4502" i="2" s="1"/>
  <c r="Q4106" i="2"/>
  <c r="R4106" i="2" s="1"/>
  <c r="S4106" i="2" s="1"/>
  <c r="Q4503" i="2"/>
  <c r="R4503" i="2" s="1"/>
  <c r="S4503" i="2" s="1"/>
  <c r="Q4504" i="2"/>
  <c r="R4504" i="2" s="1"/>
  <c r="S4504" i="2" s="1"/>
  <c r="Q4107" i="2"/>
  <c r="R4107" i="2" s="1"/>
  <c r="S4107" i="2" s="1"/>
  <c r="Q4108" i="2"/>
  <c r="R4108" i="2" s="1"/>
  <c r="S4108" i="2" s="1"/>
  <c r="Q4109" i="2"/>
  <c r="R4109" i="2" s="1"/>
  <c r="S4109" i="2" s="1"/>
  <c r="Q4110" i="2"/>
  <c r="R4110" i="2" s="1"/>
  <c r="S4110" i="2" s="1"/>
  <c r="Q4505" i="2"/>
  <c r="R4505" i="2" s="1"/>
  <c r="S4505" i="2" s="1"/>
  <c r="Q4111" i="2"/>
  <c r="R4111" i="2" s="1"/>
  <c r="S4111" i="2" s="1"/>
  <c r="Q4112" i="2"/>
  <c r="R4112" i="2" s="1"/>
  <c r="S4112" i="2" s="1"/>
  <c r="Q4244" i="2"/>
  <c r="R4244" i="2" s="1"/>
  <c r="S4244" i="2" s="1"/>
  <c r="Q4383" i="2"/>
  <c r="R4383" i="2" s="1"/>
  <c r="S4383" i="2" s="1"/>
  <c r="Q4609" i="2"/>
  <c r="R4609" i="2" s="1"/>
  <c r="S4609" i="2" s="1"/>
  <c r="Q4686" i="2"/>
  <c r="R4686" i="2" s="1"/>
  <c r="S4686" i="2" s="1"/>
  <c r="Q4687" i="2"/>
  <c r="R4687" i="2" s="1"/>
  <c r="S4687" i="2" s="1"/>
  <c r="Q4506" i="2"/>
  <c r="R4506" i="2" s="1"/>
  <c r="S4506" i="2" s="1"/>
  <c r="Q4359" i="2"/>
  <c r="R4359" i="2" s="1"/>
  <c r="S4359" i="2" s="1"/>
  <c r="Q4330" i="2"/>
  <c r="R4330" i="2" s="1"/>
  <c r="S4330" i="2" s="1"/>
  <c r="Q4610" i="2"/>
  <c r="R4610" i="2" s="1"/>
  <c r="S4610" i="2" s="1"/>
  <c r="Q4507" i="2"/>
  <c r="R4507" i="2" s="1"/>
  <c r="S4507" i="2" s="1"/>
  <c r="Q4611" i="2"/>
  <c r="R4611" i="2" s="1"/>
  <c r="S4611" i="2" s="1"/>
  <c r="Q4541" i="2"/>
  <c r="R4541" i="2" s="1"/>
  <c r="S4541" i="2" s="1"/>
  <c r="Q4612" i="2"/>
  <c r="R4612" i="2" s="1"/>
  <c r="S4612" i="2" s="1"/>
  <c r="Q4360" i="2"/>
  <c r="R4360" i="2" s="1"/>
  <c r="S4360" i="2" s="1"/>
  <c r="Q4384" i="2"/>
  <c r="R4384" i="2" s="1"/>
  <c r="S4384" i="2" s="1"/>
  <c r="Q4688" i="2"/>
  <c r="R4688" i="2" s="1"/>
  <c r="S4688" i="2" s="1"/>
  <c r="Q4508" i="2"/>
  <c r="R4508" i="2" s="1"/>
  <c r="S4508" i="2" s="1"/>
  <c r="Q4509" i="2"/>
  <c r="R4509" i="2" s="1"/>
  <c r="S4509" i="2" s="1"/>
  <c r="Q4689" i="2"/>
  <c r="R4689" i="2" s="1"/>
  <c r="S4689" i="2" s="1"/>
  <c r="Q4385" i="2"/>
  <c r="R4385" i="2" s="1"/>
  <c r="S4385" i="2" s="1"/>
  <c r="Q4210" i="2"/>
  <c r="R4210" i="2" s="1"/>
  <c r="S4210" i="2" s="1"/>
  <c r="Q4211" i="2"/>
  <c r="R4211" i="2" s="1"/>
  <c r="S4211" i="2" s="1"/>
  <c r="Q4727" i="2"/>
  <c r="R4727" i="2" s="1"/>
  <c r="S4727" i="2" s="1"/>
  <c r="Q4331" i="2"/>
  <c r="R4331" i="2" s="1"/>
  <c r="S4331" i="2" s="1"/>
  <c r="Q4212" i="2"/>
  <c r="R4212" i="2" s="1"/>
  <c r="S4212" i="2" s="1"/>
  <c r="Q4542" i="2"/>
  <c r="R4542" i="2" s="1"/>
  <c r="S4542" i="2" s="1"/>
  <c r="Q4386" i="2"/>
  <c r="R4386" i="2" s="1"/>
  <c r="S4386" i="2" s="1"/>
  <c r="Q4582" i="2"/>
  <c r="R4582" i="2" s="1"/>
  <c r="S4582" i="2" s="1"/>
  <c r="Q4291" i="2"/>
  <c r="R4291" i="2" s="1"/>
  <c r="S4291" i="2" s="1"/>
  <c r="Q4113" i="2"/>
  <c r="R4113" i="2" s="1"/>
  <c r="S4113" i="2" s="1"/>
  <c r="Q4510" i="2"/>
  <c r="R4510" i="2" s="1"/>
  <c r="S4510" i="2" s="1"/>
  <c r="Q4511" i="2"/>
  <c r="R4511" i="2" s="1"/>
  <c r="S4511" i="2" s="1"/>
  <c r="Q4512" i="2"/>
  <c r="R4512" i="2" s="1"/>
  <c r="S4512" i="2" s="1"/>
  <c r="Q4513" i="2"/>
  <c r="R4513" i="2" s="1"/>
  <c r="S4513" i="2" s="1"/>
  <c r="Q4514" i="2"/>
  <c r="R4514" i="2" s="1"/>
  <c r="S4514" i="2" s="1"/>
  <c r="Q4515" i="2"/>
  <c r="R4515" i="2" s="1"/>
  <c r="S4515" i="2" s="1"/>
  <c r="Q4516" i="2"/>
  <c r="R4516" i="2" s="1"/>
  <c r="S4516" i="2" s="1"/>
  <c r="Q4114" i="2"/>
  <c r="R4114" i="2" s="1"/>
  <c r="S4114" i="2" s="1"/>
  <c r="Q4517" i="2"/>
  <c r="R4517" i="2" s="1"/>
  <c r="S4517" i="2" s="1"/>
  <c r="Q4728" i="2"/>
  <c r="R4728" i="2" s="1"/>
  <c r="S4728" i="2" s="1"/>
  <c r="Q4213" i="2"/>
  <c r="R4213" i="2" s="1"/>
  <c r="S4213" i="2" s="1"/>
  <c r="Q4332" i="2"/>
  <c r="R4332" i="2" s="1"/>
  <c r="S4332" i="2" s="1"/>
  <c r="Q4387" i="2"/>
  <c r="R4387" i="2" s="1"/>
  <c r="S4387" i="2" s="1"/>
  <c r="Q4583" i="2"/>
  <c r="R4583" i="2" s="1"/>
  <c r="S4583" i="2" s="1"/>
  <c r="Q4518" i="2"/>
  <c r="R4518" i="2" s="1"/>
  <c r="S4518" i="2" s="1"/>
  <c r="Q4177" i="2"/>
  <c r="R4177" i="2" s="1"/>
  <c r="S4177" i="2" s="1"/>
  <c r="Q4245" i="2"/>
  <c r="R4245" i="2" s="1"/>
  <c r="S4245" i="2" s="1"/>
  <c r="Q4729" i="2"/>
  <c r="R4729" i="2" s="1"/>
  <c r="S4729" i="2" s="1"/>
  <c r="Q4333" i="2"/>
  <c r="R4333" i="2" s="1"/>
  <c r="S4333" i="2" s="1"/>
  <c r="Q4690" i="2"/>
  <c r="R4690" i="2" s="1"/>
  <c r="S4690" i="2" s="1"/>
  <c r="Q4519" i="2"/>
  <c r="R4519" i="2" s="1"/>
  <c r="S4519" i="2" s="1"/>
  <c r="Q4520" i="2"/>
  <c r="R4520" i="2" s="1"/>
  <c r="S4520" i="2" s="1"/>
  <c r="Q4178" i="2"/>
  <c r="R4178" i="2" s="1"/>
  <c r="S4178" i="2" s="1"/>
  <c r="Q4179" i="2"/>
  <c r="R4179" i="2" s="1"/>
  <c r="S4179" i="2" s="1"/>
  <c r="Q4691" i="2"/>
  <c r="R4691" i="2" s="1"/>
  <c r="S4691" i="2" s="1"/>
  <c r="Q4543" i="2"/>
  <c r="R4543" i="2" s="1"/>
  <c r="S4543" i="2" s="1"/>
  <c r="Q4544" i="2"/>
  <c r="R4544" i="2" s="1"/>
  <c r="S4544" i="2" s="1"/>
  <c r="Q4545" i="2"/>
  <c r="R4545" i="2" s="1"/>
  <c r="S4545" i="2" s="1"/>
  <c r="Q4180" i="2"/>
  <c r="R4180" i="2" s="1"/>
  <c r="S4180" i="2" s="1"/>
  <c r="Q4181" i="2"/>
  <c r="R4181" i="2" s="1"/>
  <c r="S4181" i="2" s="1"/>
  <c r="Q4182" i="2"/>
  <c r="R4182" i="2" s="1"/>
  <c r="S4182" i="2" s="1"/>
  <c r="Q4183" i="2"/>
  <c r="R4183" i="2" s="1"/>
  <c r="S4183" i="2" s="1"/>
  <c r="Q4361" i="2"/>
  <c r="R4361" i="2" s="1"/>
  <c r="S4361" i="2" s="1"/>
  <c r="Q4692" i="2"/>
  <c r="R4692" i="2" s="1"/>
  <c r="S4692" i="2" s="1"/>
  <c r="Q4246" i="2"/>
  <c r="R4246" i="2" s="1"/>
  <c r="S4246" i="2" s="1"/>
  <c r="Q4413" i="2"/>
  <c r="R4413" i="2" s="1"/>
  <c r="S4413" i="2" s="1"/>
  <c r="Q4417" i="2"/>
  <c r="R4417" i="2" s="1"/>
  <c r="S4417" i="2" s="1"/>
  <c r="Q4693" i="2"/>
  <c r="R4693" i="2" s="1"/>
  <c r="S4693" i="2" s="1"/>
  <c r="Q4647" i="2"/>
  <c r="R4647" i="2" s="1"/>
  <c r="S4647" i="2" s="1"/>
  <c r="Q4633" i="2"/>
  <c r="R4633" i="2" s="1"/>
  <c r="S4633" i="2" s="1"/>
  <c r="Q4613" i="2"/>
  <c r="R4613" i="2" s="1"/>
  <c r="S4613" i="2" s="1"/>
  <c r="Q4455" i="2"/>
  <c r="R4455" i="2" s="1"/>
  <c r="S4455" i="2" s="1"/>
  <c r="Q4247" i="2"/>
  <c r="R4247" i="2" s="1"/>
  <c r="S4247" i="2" s="1"/>
  <c r="Q4456" i="2"/>
  <c r="R4456" i="2" s="1"/>
  <c r="S4456" i="2" s="1"/>
  <c r="Q4584" i="2"/>
  <c r="R4584" i="2" s="1"/>
  <c r="S4584" i="2" s="1"/>
  <c r="Q4214" i="2"/>
  <c r="R4214" i="2" s="1"/>
  <c r="S4214" i="2" s="1"/>
  <c r="Q4388" i="2"/>
  <c r="R4388" i="2" s="1"/>
  <c r="S4388" i="2" s="1"/>
  <c r="Q4614" i="2"/>
  <c r="R4614" i="2" s="1"/>
  <c r="S4614" i="2" s="1"/>
  <c r="Q4634" i="2"/>
  <c r="R4634" i="2" s="1"/>
  <c r="S4634" i="2" s="1"/>
  <c r="Q4615" i="2"/>
  <c r="R4615" i="2" s="1"/>
  <c r="S4615" i="2" s="1"/>
  <c r="Q4215" i="2"/>
  <c r="R4215" i="2" s="1"/>
  <c r="S4215" i="2" s="1"/>
  <c r="Q4694" i="2"/>
  <c r="R4694" i="2" s="1"/>
  <c r="S4694" i="2" s="1"/>
  <c r="Q4648" i="2"/>
  <c r="R4648" i="2" s="1"/>
  <c r="S4648" i="2" s="1"/>
  <c r="Q4649" i="2"/>
  <c r="R4649" i="2" s="1"/>
  <c r="S4649" i="2" s="1"/>
  <c r="Q4635" i="2"/>
  <c r="R4635" i="2" s="1"/>
  <c r="S4635" i="2" s="1"/>
  <c r="Q4695" i="2"/>
  <c r="R4695" i="2" s="1"/>
  <c r="S4695" i="2" s="1"/>
  <c r="Q4414" i="2"/>
  <c r="R4414" i="2" s="1"/>
  <c r="S4414" i="2" s="1"/>
  <c r="Q4334" i="2"/>
  <c r="R4334" i="2" s="1"/>
  <c r="S4334" i="2" s="1"/>
  <c r="Q4616" i="2"/>
  <c r="R4616" i="2" s="1"/>
  <c r="S4616" i="2" s="1"/>
  <c r="Q4216" i="2"/>
  <c r="R4216" i="2" s="1"/>
  <c r="S4216" i="2" s="1"/>
  <c r="Q4217" i="2"/>
  <c r="R4217" i="2" s="1"/>
  <c r="S4217" i="2" s="1"/>
  <c r="Q4617" i="2"/>
  <c r="R4617" i="2" s="1"/>
  <c r="S4617" i="2" s="1"/>
  <c r="Q4362" i="2"/>
  <c r="R4362" i="2" s="1"/>
  <c r="S4362" i="2" s="1"/>
  <c r="Q4696" i="2"/>
  <c r="R4696" i="2" s="1"/>
  <c r="S4696" i="2" s="1"/>
  <c r="Q4363" i="2"/>
  <c r="R4363" i="2" s="1"/>
  <c r="S4363" i="2" s="1"/>
  <c r="Q4184" i="2"/>
  <c r="R4184" i="2" s="1"/>
  <c r="S4184" i="2" s="1"/>
  <c r="Q4185" i="2"/>
  <c r="R4185" i="2" s="1"/>
  <c r="S4185" i="2" s="1"/>
  <c r="Q4618" i="2"/>
  <c r="R4618" i="2" s="1"/>
  <c r="S4618" i="2" s="1"/>
  <c r="Q4364" i="2"/>
  <c r="R4364" i="2" s="1"/>
  <c r="S4364" i="2" s="1"/>
  <c r="Q4248" i="2"/>
  <c r="R4248" i="2" s="1"/>
  <c r="S4248" i="2" s="1"/>
  <c r="Q4389" i="2"/>
  <c r="R4389" i="2" s="1"/>
  <c r="S4389" i="2" s="1"/>
  <c r="Q4218" i="2"/>
  <c r="R4218" i="2" s="1"/>
  <c r="S4218" i="2" s="1"/>
  <c r="Q4219" i="2"/>
  <c r="R4219" i="2" s="1"/>
  <c r="S4219" i="2" s="1"/>
  <c r="Q4585" i="2"/>
  <c r="R4585" i="2" s="1"/>
  <c r="S4585" i="2" s="1"/>
  <c r="Q4390" i="2"/>
  <c r="R4390" i="2" s="1"/>
  <c r="S4390" i="2" s="1"/>
  <c r="Q4521" i="2"/>
  <c r="R4521" i="2" s="1"/>
  <c r="S4521" i="2" s="1"/>
  <c r="Q4650" i="2"/>
  <c r="R4650" i="2" s="1"/>
  <c r="S4650" i="2" s="1"/>
  <c r="Q4391" i="2"/>
  <c r="R4391" i="2" s="1"/>
  <c r="S4391" i="2" s="1"/>
  <c r="Q4730" i="2"/>
  <c r="R4730" i="2" s="1"/>
  <c r="S4730" i="2" s="1"/>
  <c r="Q4697" i="2"/>
  <c r="R4697" i="2" s="1"/>
  <c r="S4697" i="2" s="1"/>
  <c r="Q4522" i="2"/>
  <c r="R4522" i="2" s="1"/>
  <c r="S4522" i="2" s="1"/>
  <c r="Q4523" i="2"/>
  <c r="R4523" i="2" s="1"/>
  <c r="S4523" i="2" s="1"/>
  <c r="Q4539" i="2"/>
  <c r="R4539" i="2" s="1"/>
  <c r="S4539" i="2" s="1"/>
  <c r="Q4540" i="2"/>
  <c r="R4540" i="2" s="1"/>
  <c r="S4540" i="2" s="1"/>
  <c r="Q4335" i="2"/>
  <c r="R4335" i="2" s="1"/>
  <c r="S4335" i="2" s="1"/>
  <c r="Q4220" i="2"/>
  <c r="R4220" i="2" s="1"/>
  <c r="S4220" i="2" s="1"/>
  <c r="Q4221" i="2"/>
  <c r="R4221" i="2" s="1"/>
  <c r="S4221" i="2" s="1"/>
  <c r="Q4222" i="2"/>
  <c r="R4222" i="2" s="1"/>
  <c r="S4222" i="2" s="1"/>
  <c r="Q4336" i="2"/>
  <c r="R4336" i="2" s="1"/>
  <c r="S4336" i="2" s="1"/>
  <c r="Q4698" i="2"/>
  <c r="R4698" i="2" s="1"/>
  <c r="S4698" i="2" s="1"/>
  <c r="Q4699" i="2"/>
  <c r="R4699" i="2" s="1"/>
  <c r="S4699" i="2" s="1"/>
  <c r="Q4186" i="2"/>
  <c r="R4186" i="2" s="1"/>
  <c r="S4186" i="2" s="1"/>
  <c r="Q4187" i="2"/>
  <c r="R4187" i="2" s="1"/>
  <c r="S4187" i="2" s="1"/>
  <c r="Q4700" i="2"/>
  <c r="R4700" i="2" s="1"/>
  <c r="S4700" i="2" s="1"/>
  <c r="Q4249" i="2"/>
  <c r="R4249" i="2" s="1"/>
  <c r="S4249" i="2" s="1"/>
  <c r="Q4337" i="2"/>
  <c r="R4337" i="2" s="1"/>
  <c r="S4337" i="2" s="1"/>
  <c r="Q4392" i="2"/>
  <c r="R4392" i="2" s="1"/>
  <c r="S4392" i="2" s="1"/>
  <c r="Q4524" i="2"/>
  <c r="R4524" i="2" s="1"/>
  <c r="S4524" i="2" s="1"/>
  <c r="Q4525" i="2"/>
  <c r="R4525" i="2" s="1"/>
  <c r="S4525" i="2" s="1"/>
  <c r="Q4546" i="2"/>
  <c r="R4546" i="2" s="1"/>
  <c r="S4546" i="2" s="1"/>
  <c r="Q4526" i="2"/>
  <c r="R4526" i="2" s="1"/>
  <c r="S4526" i="2" s="1"/>
  <c r="Q4586" i="2"/>
  <c r="R4586" i="2" s="1"/>
  <c r="S4586" i="2" s="1"/>
  <c r="Q4587" i="2"/>
  <c r="R4587" i="2" s="1"/>
  <c r="S4587" i="2" s="1"/>
  <c r="Q4588" i="2"/>
  <c r="R4588" i="2" s="1"/>
  <c r="S4588" i="2" s="1"/>
  <c r="Q4527" i="2"/>
  <c r="R4527" i="2" s="1"/>
  <c r="S4527" i="2" s="1"/>
  <c r="Q4636" i="2"/>
  <c r="R4636" i="2" s="1"/>
  <c r="S4636" i="2" s="1"/>
  <c r="Q4393" i="2"/>
  <c r="R4393" i="2" s="1"/>
  <c r="S4393" i="2" s="1"/>
  <c r="Q4365" i="2"/>
  <c r="R4365" i="2" s="1"/>
  <c r="S4365" i="2" s="1"/>
  <c r="Q4394" i="2"/>
  <c r="R4394" i="2" s="1"/>
  <c r="S4394" i="2" s="1"/>
  <c r="Q4589" i="2"/>
  <c r="R4589" i="2" s="1"/>
  <c r="S4589" i="2" s="1"/>
  <c r="Q4223" i="2"/>
  <c r="R4223" i="2" s="1"/>
  <c r="S4223" i="2" s="1"/>
  <c r="Q4338" i="2"/>
  <c r="R4338" i="2" s="1"/>
  <c r="S4338" i="2" s="1"/>
  <c r="Q4224" i="2"/>
  <c r="R4224" i="2" s="1"/>
  <c r="S4224" i="2" s="1"/>
  <c r="Q4339" i="2"/>
  <c r="R4339" i="2" s="1"/>
  <c r="S4339" i="2" s="1"/>
  <c r="Q4418" i="2"/>
  <c r="R4418" i="2" s="1"/>
  <c r="S4418" i="2" s="1"/>
  <c r="Q4419" i="2"/>
  <c r="R4419" i="2" s="1"/>
  <c r="S4419" i="2" s="1"/>
  <c r="Q4366" i="2"/>
  <c r="R4366" i="2" s="1"/>
  <c r="S4366" i="2" s="1"/>
  <c r="Q4250" i="2"/>
  <c r="R4250" i="2" s="1"/>
  <c r="S4250" i="2" s="1"/>
  <c r="Q4528" i="2"/>
  <c r="R4528" i="2" s="1"/>
  <c r="S4528" i="2" s="1"/>
  <c r="Q4529" i="2"/>
  <c r="R4529" i="2" s="1"/>
  <c r="S4529" i="2" s="1"/>
  <c r="Q4340" i="2"/>
  <c r="R4340" i="2" s="1"/>
  <c r="S4340" i="2" s="1"/>
  <c r="Q4530" i="2"/>
  <c r="R4530" i="2" s="1"/>
  <c r="S4530" i="2" s="1"/>
  <c r="Q4701" i="2"/>
  <c r="R4701" i="2" s="1"/>
  <c r="S4701" i="2" s="1"/>
  <c r="Q4268" i="2"/>
  <c r="R4268" i="2" s="1"/>
  <c r="S4268" i="2" s="1"/>
  <c r="Q4269" i="2"/>
  <c r="R4269" i="2" s="1"/>
  <c r="S4269" i="2" s="1"/>
  <c r="Q4590" i="2"/>
  <c r="R4590" i="2" s="1"/>
  <c r="S4590" i="2" s="1"/>
  <c r="Q4591" i="2"/>
  <c r="R4591" i="2" s="1"/>
  <c r="S4591" i="2" s="1"/>
  <c r="Q4225" i="2"/>
  <c r="R4225" i="2" s="1"/>
  <c r="S4225" i="2" s="1"/>
  <c r="Q4592" i="2"/>
  <c r="R4592" i="2" s="1"/>
  <c r="S4592" i="2" s="1"/>
  <c r="Q4395" i="2"/>
  <c r="R4395" i="2" s="1"/>
  <c r="S4395" i="2" s="1"/>
  <c r="Q4115" i="2"/>
  <c r="R4115" i="2" s="1"/>
  <c r="S4115" i="2" s="1"/>
  <c r="Q4531" i="2"/>
  <c r="R4531" i="2" s="1"/>
  <c r="S4531" i="2" s="1"/>
  <c r="Q4226" i="2"/>
  <c r="R4226" i="2" s="1"/>
  <c r="S4226" i="2" s="1"/>
  <c r="Q4396" i="2"/>
  <c r="R4396" i="2" s="1"/>
  <c r="S4396" i="2" s="1"/>
  <c r="Q4702" i="2"/>
  <c r="R4702" i="2" s="1"/>
  <c r="S4702" i="2" s="1"/>
  <c r="Q4619" i="2"/>
  <c r="R4619" i="2" s="1"/>
  <c r="S4619" i="2" s="1"/>
  <c r="Q4620" i="2"/>
  <c r="R4620" i="2" s="1"/>
  <c r="S4620" i="2" s="1"/>
  <c r="Q4457" i="2"/>
  <c r="R4457" i="2" s="1"/>
  <c r="S4457" i="2" s="1"/>
  <c r="Q4621" i="2"/>
  <c r="R4621" i="2" s="1"/>
  <c r="S4621" i="2" s="1"/>
  <c r="Q4622" i="2"/>
  <c r="R4622" i="2" s="1"/>
  <c r="S4622" i="2" s="1"/>
  <c r="Q4623" i="2"/>
  <c r="R4623" i="2" s="1"/>
  <c r="S4623" i="2" s="1"/>
  <c r="Q4458" i="2"/>
  <c r="R4458" i="2" s="1"/>
  <c r="S4458" i="2" s="1"/>
  <c r="Q4341" i="2"/>
  <c r="R4341" i="2" s="1"/>
  <c r="S4341" i="2" s="1"/>
  <c r="Q4367" i="2"/>
  <c r="R4367" i="2" s="1"/>
  <c r="S4367" i="2" s="1"/>
  <c r="Q4420" i="2"/>
  <c r="R4420" i="2" s="1"/>
  <c r="S4420" i="2" s="1"/>
  <c r="Q4593" i="2"/>
  <c r="R4593" i="2" s="1"/>
  <c r="S4593" i="2" s="1"/>
  <c r="Q4459" i="2"/>
  <c r="R4459" i="2" s="1"/>
  <c r="S4459" i="2" s="1"/>
  <c r="Q4460" i="2"/>
  <c r="R4460" i="2" s="1"/>
  <c r="S4460" i="2" s="1"/>
  <c r="Q4461" i="2"/>
  <c r="R4461" i="2" s="1"/>
  <c r="S4461" i="2" s="1"/>
  <c r="Q4462" i="2"/>
  <c r="R4462" i="2" s="1"/>
  <c r="S4462" i="2" s="1"/>
  <c r="Q4594" i="2"/>
  <c r="R4594" i="2" s="1"/>
  <c r="S4594" i="2" s="1"/>
  <c r="Q4421" i="2"/>
  <c r="R4421" i="2" s="1"/>
  <c r="S4421" i="2" s="1"/>
  <c r="Q4422" i="2"/>
  <c r="R4422" i="2" s="1"/>
  <c r="S4422" i="2" s="1"/>
  <c r="Q4342" i="2"/>
  <c r="R4342" i="2" s="1"/>
  <c r="S4342" i="2" s="1"/>
  <c r="Q4423" i="2"/>
  <c r="R4423" i="2" s="1"/>
  <c r="S4423" i="2" s="1"/>
  <c r="Q4188" i="2"/>
  <c r="R4188" i="2" s="1"/>
  <c r="S4188" i="2" s="1"/>
  <c r="Q4703" i="2"/>
  <c r="R4703" i="2" s="1"/>
  <c r="S4703" i="2" s="1"/>
  <c r="Q4704" i="2"/>
  <c r="R4704" i="2" s="1"/>
  <c r="S4704" i="2" s="1"/>
  <c r="Q4651" i="2"/>
  <c r="R4651" i="2" s="1"/>
  <c r="S4651" i="2" s="1"/>
  <c r="Q4731" i="2"/>
  <c r="R4731" i="2" s="1"/>
  <c r="S4731" i="2" s="1"/>
  <c r="Q4624" i="2"/>
  <c r="R4624" i="2" s="1"/>
  <c r="S4624" i="2" s="1"/>
  <c r="Q4424" i="2"/>
  <c r="R4424" i="2" s="1"/>
  <c r="S4424" i="2" s="1"/>
  <c r="Q4595" i="2"/>
  <c r="R4595" i="2" s="1"/>
  <c r="S4595" i="2" s="1"/>
  <c r="Q4425" i="2"/>
  <c r="R4425" i="2" s="1"/>
  <c r="S4425" i="2" s="1"/>
  <c r="Q4426" i="2"/>
  <c r="R4426" i="2" s="1"/>
  <c r="S4426" i="2" s="1"/>
  <c r="Q4625" i="2"/>
  <c r="R4625" i="2" s="1"/>
  <c r="S4625" i="2" s="1"/>
  <c r="Q4532" i="2"/>
  <c r="R4532" i="2" s="1"/>
  <c r="S4532" i="2" s="1"/>
  <c r="Q4116" i="2"/>
  <c r="R4116" i="2" s="1"/>
  <c r="S4116" i="2" s="1"/>
  <c r="Q4251" i="2"/>
  <c r="R4251" i="2" s="1"/>
  <c r="S4251" i="2" s="1"/>
  <c r="Q4427" i="2"/>
  <c r="R4427" i="2" s="1"/>
  <c r="S4427" i="2" s="1"/>
  <c r="Q4252" i="2"/>
  <c r="R4252" i="2" s="1"/>
  <c r="S4252" i="2" s="1"/>
  <c r="Q4547" i="2"/>
  <c r="R4547" i="2" s="1"/>
  <c r="S4547" i="2" s="1"/>
  <c r="Q4397" i="2"/>
  <c r="R4397" i="2" s="1"/>
  <c r="S4397" i="2" s="1"/>
  <c r="Q4189" i="2"/>
  <c r="R4189" i="2" s="1"/>
  <c r="S4189" i="2" s="1"/>
  <c r="Q4190" i="2"/>
  <c r="R4190" i="2" s="1"/>
  <c r="S4190" i="2" s="1"/>
  <c r="Q4191" i="2"/>
  <c r="R4191" i="2" s="1"/>
  <c r="S4191" i="2" s="1"/>
  <c r="Q4192" i="2"/>
  <c r="R4192" i="2" s="1"/>
  <c r="S4192" i="2" s="1"/>
  <c r="Q4398" i="2"/>
  <c r="R4398" i="2" s="1"/>
  <c r="S4398" i="2" s="1"/>
  <c r="Q4732" i="2"/>
  <c r="R4732" i="2" s="1"/>
  <c r="S4732" i="2" s="1"/>
  <c r="Q4733" i="2"/>
  <c r="R4733" i="2" s="1"/>
  <c r="S4733" i="2" s="1"/>
  <c r="Q4548" i="2"/>
  <c r="R4548" i="2" s="1"/>
  <c r="S4548" i="2" s="1"/>
  <c r="Q4637" i="2"/>
  <c r="R4637" i="2" s="1"/>
  <c r="S4637" i="2" s="1"/>
  <c r="Q4343" i="2"/>
  <c r="R4343" i="2" s="1"/>
  <c r="S4343" i="2" s="1"/>
  <c r="Q4227" i="2"/>
  <c r="R4227" i="2" s="1"/>
  <c r="S4227" i="2" s="1"/>
  <c r="Q4638" i="2"/>
  <c r="R4638" i="2" s="1"/>
  <c r="S4638" i="2" s="1"/>
  <c r="Q4428" i="2"/>
  <c r="R4428" i="2" s="1"/>
  <c r="S4428" i="2" s="1"/>
  <c r="Q4429" i="2"/>
  <c r="R4429" i="2" s="1"/>
  <c r="S4429" i="2" s="1"/>
  <c r="Q4705" i="2"/>
  <c r="R4705" i="2" s="1"/>
  <c r="S4705" i="2" s="1"/>
  <c r="Q4549" i="2"/>
  <c r="R4549" i="2" s="1"/>
  <c r="S4549" i="2" s="1"/>
  <c r="Q4639" i="2"/>
  <c r="R4639" i="2" s="1"/>
  <c r="S4639" i="2" s="1"/>
  <c r="Q4640" i="2"/>
  <c r="R4640" i="2" s="1"/>
  <c r="S4640" i="2" s="1"/>
  <c r="Q4550" i="2"/>
  <c r="R4550" i="2" s="1"/>
  <c r="S4550" i="2" s="1"/>
  <c r="Q4430" i="2"/>
  <c r="R4430" i="2" s="1"/>
  <c r="S4430" i="2" s="1"/>
  <c r="Q4533" i="2"/>
  <c r="R4533" i="2" s="1"/>
  <c r="S4533" i="2" s="1"/>
  <c r="Q4431" i="2"/>
  <c r="R4431" i="2" s="1"/>
  <c r="S4431" i="2" s="1"/>
  <c r="Q4534" i="2"/>
  <c r="R4534" i="2" s="1"/>
  <c r="S4534" i="2" s="1"/>
  <c r="Q4432" i="2"/>
  <c r="R4432" i="2" s="1"/>
  <c r="S4432" i="2" s="1"/>
  <c r="Q4626" i="2"/>
  <c r="R4626" i="2" s="1"/>
  <c r="S4626" i="2" s="1"/>
  <c r="Q4535" i="2"/>
  <c r="R4535" i="2" s="1"/>
  <c r="S4535" i="2" s="1"/>
  <c r="Q4433" i="2"/>
  <c r="R4433" i="2" s="1"/>
  <c r="S4433" i="2" s="1"/>
  <c r="Q4652" i="2"/>
  <c r="R4652" i="2" s="1"/>
  <c r="S4652" i="2" s="1"/>
  <c r="Q4344" i="2"/>
  <c r="R4344" i="2" s="1"/>
  <c r="S4344" i="2" s="1"/>
  <c r="Q4706" i="2"/>
  <c r="R4706" i="2" s="1"/>
  <c r="S4706" i="2" s="1"/>
  <c r="Q4117" i="2"/>
  <c r="R4117" i="2" s="1"/>
  <c r="S4117" i="2" s="1"/>
  <c r="Q4536" i="2"/>
  <c r="R4536" i="2" s="1"/>
  <c r="S4536" i="2" s="1"/>
  <c r="Q4270" i="2"/>
  <c r="R4270" i="2" s="1"/>
  <c r="S4270" i="2" s="1"/>
  <c r="Q4193" i="2"/>
  <c r="R4193" i="2" s="1"/>
  <c r="S4193" i="2" s="1"/>
  <c r="Q4271" i="2"/>
  <c r="R4271" i="2" s="1"/>
  <c r="S4271" i="2" s="1"/>
  <c r="Q4272" i="2"/>
  <c r="R4272" i="2" s="1"/>
  <c r="S4272" i="2" s="1"/>
  <c r="Q4292" i="2"/>
  <c r="R4292" i="2" s="1"/>
  <c r="S4292" i="2" s="1"/>
  <c r="Q4293" i="2"/>
  <c r="R4293" i="2" s="1"/>
  <c r="S4293" i="2" s="1"/>
  <c r="Q4194" i="2"/>
  <c r="R4194" i="2" s="1"/>
  <c r="S4194" i="2" s="1"/>
  <c r="Q4294" i="2"/>
  <c r="R4294" i="2" s="1"/>
  <c r="S4294" i="2" s="1"/>
  <c r="Q4707" i="2"/>
  <c r="R4707" i="2" s="1"/>
  <c r="S4707" i="2" s="1"/>
  <c r="Q4537" i="2"/>
  <c r="R4537" i="2" s="1"/>
  <c r="S4537" i="2" s="1"/>
  <c r="Q4551" i="2"/>
  <c r="R4551" i="2" s="1"/>
  <c r="S4551" i="2" s="1"/>
  <c r="Q4228" i="2"/>
  <c r="R4228" i="2" s="1"/>
  <c r="S4228" i="2" s="1"/>
  <c r="Q4345" i="2"/>
  <c r="R4345" i="2" s="1"/>
  <c r="S4345" i="2" s="1"/>
  <c r="Q4399" i="2"/>
  <c r="R4399" i="2" s="1"/>
  <c r="S4399" i="2" s="1"/>
  <c r="Q4229" i="2"/>
  <c r="R4229" i="2" s="1"/>
  <c r="S4229" i="2" s="1"/>
  <c r="Q4118" i="2"/>
  <c r="R4118" i="2" s="1"/>
  <c r="S4118" i="2" s="1"/>
  <c r="Q4119" i="2"/>
  <c r="R4119" i="2" s="1"/>
  <c r="S4119" i="2" s="1"/>
  <c r="Q4120" i="2"/>
  <c r="R4120" i="2" s="1"/>
  <c r="S4120" i="2" s="1"/>
  <c r="Q4121" i="2"/>
  <c r="R4121" i="2" s="1"/>
  <c r="S4121" i="2" s="1"/>
  <c r="Q4230" i="2"/>
  <c r="R4230" i="2" s="1"/>
  <c r="S4230" i="2" s="1"/>
  <c r="Q4231" i="2"/>
  <c r="R4231" i="2" s="1"/>
  <c r="S4231" i="2" s="1"/>
  <c r="Q4400" i="2"/>
  <c r="R4400" i="2" s="1"/>
  <c r="S4400" i="2" s="1"/>
  <c r="Q4596" i="2"/>
  <c r="R4596" i="2" s="1"/>
  <c r="S4596" i="2" s="1"/>
  <c r="Q4368" i="2"/>
  <c r="R4368" i="2" s="1"/>
  <c r="S4368" i="2" s="1"/>
  <c r="Q4463" i="2"/>
  <c r="R4463" i="2" s="1"/>
  <c r="S4463" i="2" s="1"/>
  <c r="Q4434" i="2"/>
  <c r="R4434" i="2" s="1"/>
  <c r="S4434" i="2" s="1"/>
  <c r="Q4232" i="2"/>
  <c r="R4232" i="2" s="1"/>
  <c r="S4232" i="2" s="1"/>
  <c r="Q4295" i="2"/>
  <c r="R4295" i="2" s="1"/>
  <c r="S4295" i="2" s="1"/>
  <c r="Q4296" i="2"/>
  <c r="R4296" i="2" s="1"/>
  <c r="S4296" i="2" s="1"/>
  <c r="Q4538" i="2"/>
  <c r="R4538" i="2" s="1"/>
  <c r="S4538" i="2" s="1"/>
  <c r="Q4346" i="2"/>
  <c r="R4346" i="2" s="1"/>
  <c r="S4346" i="2" s="1"/>
  <c r="Q4297" i="2"/>
  <c r="R4297" i="2" s="1"/>
  <c r="S4297" i="2" s="1"/>
  <c r="Q4347" i="2"/>
  <c r="R4347" i="2" s="1"/>
  <c r="S4347" i="2" s="1"/>
  <c r="Q4348" i="2"/>
  <c r="R4348" i="2" s="1"/>
  <c r="S4348" i="2" s="1"/>
  <c r="Q4298" i="2"/>
  <c r="R4298" i="2" s="1"/>
  <c r="S4298" i="2" s="1"/>
  <c r="Q4299" i="2"/>
  <c r="R4299" i="2" s="1"/>
  <c r="S4299" i="2" s="1"/>
  <c r="Q4401" i="2"/>
  <c r="R4401" i="2" s="1"/>
  <c r="S4401" i="2" s="1"/>
  <c r="Q4233" i="2"/>
  <c r="R4233" i="2" s="1"/>
  <c r="S4233" i="2" s="1"/>
  <c r="Q4234" i="2"/>
  <c r="R4234" i="2" s="1"/>
  <c r="S4234" i="2" s="1"/>
  <c r="Q4641" i="2"/>
  <c r="R4641" i="2" s="1"/>
  <c r="S4641" i="2" s="1"/>
  <c r="Q4349" i="2"/>
  <c r="R4349" i="2" s="1"/>
  <c r="S4349" i="2" s="1"/>
  <c r="Q4273" i="2"/>
  <c r="R4273" i="2" s="1"/>
  <c r="S4273" i="2" s="1"/>
  <c r="Q4300" i="2"/>
  <c r="R4300" i="2" s="1"/>
  <c r="S4300" i="2" s="1"/>
  <c r="Q4195" i="2"/>
  <c r="R4195" i="2" s="1"/>
  <c r="S4195" i="2" s="1"/>
  <c r="Q4301" i="2"/>
  <c r="R4301" i="2" s="1"/>
  <c r="S4301" i="2" s="1"/>
  <c r="Q4302" i="2"/>
  <c r="R4302" i="2" s="1"/>
  <c r="S4302" i="2" s="1"/>
  <c r="Q4402" i="2"/>
  <c r="R4402" i="2" s="1"/>
  <c r="S4402" i="2" s="1"/>
  <c r="Q4274" i="2"/>
  <c r="R4274" i="2" s="1"/>
  <c r="S4274" i="2" s="1"/>
  <c r="Q4642" i="2"/>
  <c r="R4642" i="2" s="1"/>
  <c r="S4642" i="2" s="1"/>
  <c r="Q4403" i="2"/>
  <c r="R4403" i="2" s="1"/>
  <c r="S4403" i="2" s="1"/>
  <c r="Q4275" i="2"/>
  <c r="R4275" i="2" s="1"/>
  <c r="S4275" i="2" s="1"/>
  <c r="Q4350" i="2"/>
  <c r="R4350" i="2" s="1"/>
  <c r="S4350" i="2" s="1"/>
  <c r="Q4351" i="2"/>
  <c r="R4351" i="2" s="1"/>
  <c r="S4351" i="2" s="1"/>
  <c r="Q4276" i="2"/>
  <c r="R4276" i="2" s="1"/>
  <c r="S4276" i="2" s="1"/>
  <c r="Q4277" i="2"/>
  <c r="R4277" i="2" s="1"/>
  <c r="S4277" i="2" s="1"/>
  <c r="Q4352" i="2"/>
  <c r="R4352" i="2" s="1"/>
  <c r="S4352" i="2" s="1"/>
  <c r="Q4353" i="2"/>
  <c r="R4353" i="2" s="1"/>
  <c r="S4353" i="2" s="1"/>
  <c r="Q4734" i="2"/>
  <c r="R4734" i="2" s="1"/>
  <c r="S4734" i="2" s="1"/>
  <c r="Q4278" i="2"/>
  <c r="R4278" i="2" s="1"/>
  <c r="S4278" i="2" s="1"/>
  <c r="Q4643" i="2"/>
  <c r="R4643" i="2" s="1"/>
  <c r="S4643" i="2" s="1"/>
  <c r="Q4465" i="2"/>
  <c r="R4465" i="2" s="1"/>
  <c r="S4465" i="2" s="1"/>
  <c r="Q4466" i="2"/>
  <c r="R4466" i="2" s="1"/>
  <c r="S4466" i="2" s="1"/>
  <c r="Q4644" i="2"/>
  <c r="R4644" i="2" s="1"/>
  <c r="S4644" i="2" s="1"/>
  <c r="Q4708" i="2"/>
  <c r="R4708" i="2" s="1"/>
  <c r="S4708" i="2" s="1"/>
  <c r="Q4709" i="2"/>
  <c r="R4709" i="2" s="1"/>
  <c r="S4709" i="2" s="1"/>
  <c r="Q4710" i="2"/>
  <c r="R4710" i="2" s="1"/>
  <c r="S4710" i="2" s="1"/>
  <c r="Q4235" i="2"/>
  <c r="R4235" i="2" s="1"/>
  <c r="S4235" i="2" s="1"/>
  <c r="Q4467" i="2"/>
  <c r="R4467" i="2" s="1"/>
  <c r="S4467" i="2" s="1"/>
  <c r="Q4468" i="2"/>
  <c r="R4468" i="2" s="1"/>
  <c r="S4468" i="2" s="1"/>
  <c r="Q4645" i="2"/>
  <c r="R4645" i="2" s="1"/>
  <c r="S4645" i="2" s="1"/>
  <c r="Q4369" i="2"/>
  <c r="R4369" i="2" s="1"/>
  <c r="S4369" i="2" s="1"/>
  <c r="Q4279" i="2"/>
  <c r="R4279" i="2" s="1"/>
  <c r="S4279" i="2" s="1"/>
  <c r="Q4646" i="2"/>
  <c r="R4646" i="2" s="1"/>
  <c r="S4646" i="2" s="1"/>
  <c r="Q4404" i="2"/>
  <c r="R4404" i="2" s="1"/>
  <c r="S4404" i="2" s="1"/>
  <c r="Q4653" i="2"/>
  <c r="R4653" i="2" s="1"/>
  <c r="S4653" i="2" s="1"/>
  <c r="Q4654" i="2"/>
  <c r="R4654" i="2" s="1"/>
  <c r="S4654" i="2" s="1"/>
  <c r="Q4469" i="2"/>
  <c r="R4469" i="2" s="1"/>
  <c r="S4469" i="2" s="1"/>
  <c r="Q4655" i="2"/>
  <c r="R4655" i="2" s="1"/>
  <c r="S4655" i="2" s="1"/>
  <c r="Q4656" i="2"/>
  <c r="R4656" i="2" s="1"/>
  <c r="S4656" i="2" s="1"/>
  <c r="Q4657" i="2"/>
  <c r="R4657" i="2" s="1"/>
  <c r="S4657" i="2" s="1"/>
  <c r="Q4711" i="2"/>
  <c r="R4711" i="2" s="1"/>
  <c r="S4711" i="2" s="1"/>
  <c r="Q4196" i="2"/>
  <c r="R4196" i="2" s="1"/>
  <c r="S4196" i="2" s="1"/>
  <c r="Q4303" i="2"/>
  <c r="R4303" i="2" s="1"/>
  <c r="S4303" i="2" s="1"/>
  <c r="Q4658" i="2"/>
  <c r="R4658" i="2" s="1"/>
  <c r="S4658" i="2" s="1"/>
  <c r="Q4470" i="2"/>
  <c r="R4470" i="2" s="1"/>
  <c r="S4470" i="2" s="1"/>
  <c r="Q4435" i="2"/>
  <c r="R4435" i="2" s="1"/>
  <c r="S4435" i="2" s="1"/>
  <c r="Q4280" i="2"/>
  <c r="R4280" i="2" s="1"/>
  <c r="S4280" i="2" s="1"/>
  <c r="Q4281" i="2"/>
  <c r="R4281" i="2" s="1"/>
  <c r="S4281" i="2" s="1"/>
  <c r="Q4712" i="2"/>
  <c r="R4712" i="2" s="1"/>
  <c r="S4712" i="2" s="1"/>
  <c r="Q4471" i="2"/>
  <c r="R4471" i="2" s="1"/>
  <c r="S4471" i="2" s="1"/>
  <c r="Q4713" i="2"/>
  <c r="R4713" i="2" s="1"/>
  <c r="S4713" i="2" s="1"/>
  <c r="Q4354" i="2"/>
  <c r="R4354" i="2" s="1"/>
  <c r="S4354" i="2" s="1"/>
  <c r="Q4282" i="2"/>
  <c r="R4282" i="2" s="1"/>
  <c r="S4282" i="2" s="1"/>
  <c r="Q4472" i="2"/>
  <c r="R4472" i="2" s="1"/>
  <c r="S4472" i="2" s="1"/>
  <c r="Q4473" i="2"/>
  <c r="R4473" i="2" s="1"/>
  <c r="S4473" i="2" s="1"/>
  <c r="Q4355" i="2"/>
  <c r="R4355" i="2" s="1"/>
  <c r="S4355" i="2" s="1"/>
  <c r="Q4356" i="2"/>
  <c r="R4356" i="2" s="1"/>
  <c r="S4356" i="2" s="1"/>
  <c r="P4122" i="2"/>
  <c r="P4415" i="2"/>
  <c r="P4357" i="2"/>
  <c r="P4464" i="2"/>
  <c r="P4659" i="2"/>
  <c r="P4123" i="2"/>
  <c r="P4124" i="2"/>
  <c r="P4125" i="2"/>
  <c r="P4126" i="2"/>
  <c r="P4127" i="2"/>
  <c r="P4660" i="2"/>
  <c r="P4128" i="2"/>
  <c r="P4661" i="2"/>
  <c r="P4129" i="2"/>
  <c r="P4662" i="2"/>
  <c r="P4130" i="2"/>
  <c r="P4663" i="2"/>
  <c r="P4304" i="2"/>
  <c r="P4077" i="2"/>
  <c r="P4078" i="2"/>
  <c r="P4305" i="2"/>
  <c r="P4664" i="2"/>
  <c r="P4665" i="2"/>
  <c r="P4666" i="2"/>
  <c r="P4131" i="2"/>
  <c r="P4132" i="2"/>
  <c r="P4133" i="2"/>
  <c r="P4134" i="2"/>
  <c r="P4135" i="2"/>
  <c r="P4136" i="2"/>
  <c r="P4137" i="2"/>
  <c r="P4138" i="2"/>
  <c r="P4139" i="2"/>
  <c r="P4667" i="2"/>
  <c r="P4668" i="2"/>
  <c r="P4669" i="2"/>
  <c r="P4306" i="2"/>
  <c r="P4436" i="2"/>
  <c r="P4437" i="2"/>
  <c r="P4438" i="2"/>
  <c r="P4236" i="2"/>
  <c r="P4237" i="2"/>
  <c r="P4238" i="2"/>
  <c r="P4239" i="2"/>
  <c r="P4440" i="2"/>
  <c r="P4441" i="2"/>
  <c r="P4442" i="2"/>
  <c r="P4443" i="2"/>
  <c r="P4240" i="2"/>
  <c r="P4241" i="2"/>
  <c r="P4242" i="2"/>
  <c r="P4140" i="2"/>
  <c r="P4439" i="2"/>
  <c r="P4141" i="2"/>
  <c r="P4253" i="2"/>
  <c r="P4714" i="2"/>
  <c r="P4715" i="2"/>
  <c r="P4716" i="2"/>
  <c r="P4254" i="2"/>
  <c r="P4142" i="2"/>
  <c r="P4444" i="2"/>
  <c r="P4627" i="2"/>
  <c r="P4143" i="2"/>
  <c r="P4144" i="2"/>
  <c r="P4670" i="2"/>
  <c r="P4671" i="2"/>
  <c r="P4145" i="2"/>
  <c r="P4307" i="2"/>
  <c r="P4445" i="2"/>
  <c r="P4146" i="2"/>
  <c r="P4148" i="2"/>
  <c r="P4147" i="2"/>
  <c r="P4255" i="2"/>
  <c r="P4256" i="2"/>
  <c r="P4628" i="2"/>
  <c r="P4283" i="2"/>
  <c r="P4446" i="2"/>
  <c r="P4149" i="2"/>
  <c r="P4552" i="2"/>
  <c r="P4553" i="2"/>
  <c r="P4308" i="2"/>
  <c r="P4597" i="2"/>
  <c r="P4309" i="2"/>
  <c r="P4150" i="2"/>
  <c r="P4151" i="2"/>
  <c r="P4257" i="2"/>
  <c r="P4310" i="2"/>
  <c r="P4311" i="2"/>
  <c r="P4312" i="2"/>
  <c r="P4598" i="2"/>
  <c r="P4258" i="2"/>
  <c r="P4554" i="2"/>
  <c r="P4555" i="2"/>
  <c r="P4313" i="2"/>
  <c r="P4717" i="2"/>
  <c r="P4152" i="2"/>
  <c r="P4259" i="2"/>
  <c r="P4629" i="2"/>
  <c r="P4630" i="2"/>
  <c r="P4260" i="2"/>
  <c r="P4079" i="2"/>
  <c r="P4474" i="2"/>
  <c r="P4080" i="2"/>
  <c r="P4718" i="2"/>
  <c r="P4672" i="2"/>
  <c r="P4673" i="2"/>
  <c r="P4261" i="2"/>
  <c r="P4153" i="2"/>
  <c r="P4556" i="2"/>
  <c r="P4599" i="2"/>
  <c r="P4197" i="2"/>
  <c r="P4081" i="2"/>
  <c r="P4262" i="2"/>
  <c r="P4557" i="2"/>
  <c r="P4558" i="2"/>
  <c r="P4559" i="2"/>
  <c r="P4560" i="2"/>
  <c r="P4082" i="2"/>
  <c r="P4083" i="2"/>
  <c r="P4561" i="2"/>
  <c r="P4154" i="2"/>
  <c r="P4631" i="2"/>
  <c r="P4084" i="2"/>
  <c r="P4085" i="2"/>
  <c r="P4562" i="2"/>
  <c r="P4563" i="2"/>
  <c r="P4475" i="2"/>
  <c r="P4263" i="2"/>
  <c r="P4674" i="2"/>
  <c r="P4600" i="2"/>
  <c r="P4155" i="2"/>
  <c r="P4675" i="2"/>
  <c r="P4156" i="2"/>
  <c r="P4157" i="2"/>
  <c r="P4676" i="2"/>
  <c r="P4677" i="2"/>
  <c r="P4678" i="2"/>
  <c r="P4679" i="2"/>
  <c r="P4158" i="2"/>
  <c r="P4370" i="2"/>
  <c r="P4564" i="2"/>
  <c r="P4086" i="2"/>
  <c r="P4447" i="2"/>
  <c r="P4159" i="2"/>
  <c r="P4160" i="2"/>
  <c r="P4371" i="2"/>
  <c r="P4565" i="2"/>
  <c r="P4680" i="2"/>
  <c r="P4161" i="2"/>
  <c r="P4162" i="2"/>
  <c r="P4163" i="2"/>
  <c r="P4164" i="2"/>
  <c r="P4165" i="2"/>
  <c r="P4632" i="2"/>
  <c r="P4198" i="2"/>
  <c r="P4166" i="2"/>
  <c r="P4719" i="2"/>
  <c r="P4720" i="2"/>
  <c r="P4721" i="2"/>
  <c r="P4405" i="2"/>
  <c r="P4314" i="2"/>
  <c r="P4406" i="2"/>
  <c r="P4566" i="2"/>
  <c r="P4167" i="2"/>
  <c r="P4407" i="2"/>
  <c r="P4168" i="2"/>
  <c r="P4567" i="2"/>
  <c r="P4568" i="2"/>
  <c r="P4408" i="2"/>
  <c r="P4722" i="2"/>
  <c r="P4409" i="2"/>
  <c r="P4569" i="2"/>
  <c r="P4169" i="2"/>
  <c r="P4170" i="2"/>
  <c r="P4410" i="2"/>
  <c r="P4315" i="2"/>
  <c r="P4411" i="2"/>
  <c r="P4412" i="2"/>
  <c r="P4087" i="2"/>
  <c r="P4570" i="2"/>
  <c r="P4316" i="2"/>
  <c r="P4571" i="2"/>
  <c r="P4572" i="2"/>
  <c r="P4199" i="2"/>
  <c r="P4723" i="2"/>
  <c r="P4724" i="2"/>
  <c r="P4601" i="2"/>
  <c r="P4200" i="2"/>
  <c r="P4448" i="2"/>
  <c r="P4264" i="2"/>
  <c r="P4265" i="2"/>
  <c r="P4266" i="2"/>
  <c r="P4171" i="2"/>
  <c r="P4449" i="2"/>
  <c r="P4573" i="2"/>
  <c r="P4172" i="2"/>
  <c r="P4201" i="2"/>
  <c r="P4574" i="2"/>
  <c r="P4173" i="2"/>
  <c r="P4602" i="2"/>
  <c r="P4284" i="2"/>
  <c r="P4603" i="2"/>
  <c r="P4202" i="2"/>
  <c r="P4203" i="2"/>
  <c r="P4285" i="2"/>
  <c r="P4286" i="2"/>
  <c r="P4287" i="2"/>
  <c r="P4358" i="2"/>
  <c r="P4174" i="2"/>
  <c r="P4604" i="2"/>
  <c r="P4450" i="2"/>
  <c r="P4317" i="2"/>
  <c r="P4088" i="2"/>
  <c r="P4089" i="2"/>
  <c r="P4318" i="2"/>
  <c r="P4090" i="2"/>
  <c r="P4091" i="2"/>
  <c r="P4092" i="2"/>
  <c r="P4093" i="2"/>
  <c r="P4319" i="2"/>
  <c r="P4320" i="2"/>
  <c r="P4321" i="2"/>
  <c r="P4322" i="2"/>
  <c r="P4725" i="2"/>
  <c r="P4094" i="2"/>
  <c r="P4323" i="2"/>
  <c r="P4324" i="2"/>
  <c r="P4726" i="2"/>
  <c r="P4095" i="2"/>
  <c r="P4325" i="2"/>
  <c r="P4326" i="2"/>
  <c r="P4327" i="2"/>
  <c r="P4328" i="2"/>
  <c r="P4096" i="2"/>
  <c r="P4451" i="2"/>
  <c r="P4605" i="2"/>
  <c r="P4452" i="2"/>
  <c r="P4097" i="2"/>
  <c r="P4288" i="2"/>
  <c r="P4289" i="2"/>
  <c r="P4575" i="2"/>
  <c r="P4290" i="2"/>
  <c r="P4372" i="2"/>
  <c r="P4576" i="2"/>
  <c r="P4606" i="2"/>
  <c r="P4453" i="2"/>
  <c r="P4681" i="2"/>
  <c r="P4454" i="2"/>
  <c r="P4175" i="2"/>
  <c r="P4176" i="2"/>
  <c r="P4577" i="2"/>
  <c r="P4578" i="2"/>
  <c r="P4476" i="2"/>
  <c r="P4204" i="2"/>
  <c r="P4205" i="2"/>
  <c r="P4607" i="2"/>
  <c r="P4206" i="2"/>
  <c r="P4416" i="2"/>
  <c r="P4207" i="2"/>
  <c r="P4373" i="2"/>
  <c r="P4579" i="2"/>
  <c r="P4477" i="2"/>
  <c r="P4608" i="2"/>
  <c r="P4208" i="2"/>
  <c r="P4478" i="2"/>
  <c r="P4374" i="2"/>
  <c r="P4209" i="2"/>
  <c r="P4375" i="2"/>
  <c r="P4267" i="2"/>
  <c r="P4682" i="2"/>
  <c r="P4376" i="2"/>
  <c r="P4683" i="2"/>
  <c r="P4479" i="2"/>
  <c r="P4684" i="2"/>
  <c r="P4685" i="2"/>
  <c r="P4480" i="2"/>
  <c r="P4481" i="2"/>
  <c r="P4482" i="2"/>
  <c r="P4483" i="2"/>
  <c r="P4484" i="2"/>
  <c r="P4485" i="2"/>
  <c r="P4377" i="2"/>
  <c r="P4378" i="2"/>
  <c r="P4486" i="2"/>
  <c r="P4580" i="2"/>
  <c r="P4379" i="2"/>
  <c r="P4380" i="2"/>
  <c r="P4581" i="2"/>
  <c r="P4329" i="2"/>
  <c r="P4381" i="2"/>
  <c r="P4382" i="2"/>
  <c r="P4487" i="2"/>
  <c r="P4488" i="2"/>
  <c r="P4243" i="2"/>
  <c r="P4098" i="2"/>
  <c r="P4099" i="2"/>
  <c r="P4100" i="2"/>
  <c r="P4489" i="2"/>
  <c r="P4490" i="2"/>
  <c r="P4491" i="2"/>
  <c r="P4492" i="2"/>
  <c r="P4493" i="2"/>
  <c r="P4494" i="2"/>
  <c r="P4495" i="2"/>
  <c r="P4496" i="2"/>
  <c r="P4497" i="2"/>
  <c r="P4101" i="2"/>
  <c r="P4498" i="2"/>
  <c r="P4102" i="2"/>
  <c r="P4103" i="2"/>
  <c r="P4104" i="2"/>
  <c r="P4499" i="2"/>
  <c r="P4500" i="2"/>
  <c r="P4105" i="2"/>
  <c r="P4501" i="2"/>
  <c r="P4502" i="2"/>
  <c r="P4106" i="2"/>
  <c r="P4503" i="2"/>
  <c r="P4504" i="2"/>
  <c r="P4107" i="2"/>
  <c r="P4108" i="2"/>
  <c r="P4109" i="2"/>
  <c r="P4110" i="2"/>
  <c r="P4505" i="2"/>
  <c r="P4111" i="2"/>
  <c r="P4112" i="2"/>
  <c r="P4244" i="2"/>
  <c r="P4383" i="2"/>
  <c r="P4609" i="2"/>
  <c r="P4686" i="2"/>
  <c r="P4687" i="2"/>
  <c r="P4506" i="2"/>
  <c r="P4359" i="2"/>
  <c r="P4330" i="2"/>
  <c r="P4610" i="2"/>
  <c r="P4507" i="2"/>
  <c r="P4611" i="2"/>
  <c r="P4541" i="2"/>
  <c r="P4612" i="2"/>
  <c r="P4360" i="2"/>
  <c r="P4384" i="2"/>
  <c r="P4688" i="2"/>
  <c r="P4508" i="2"/>
  <c r="P4509" i="2"/>
  <c r="P4689" i="2"/>
  <c r="P4385" i="2"/>
  <c r="P4210" i="2"/>
  <c r="P4211" i="2"/>
  <c r="P4727" i="2"/>
  <c r="P4331" i="2"/>
  <c r="P4212" i="2"/>
  <c r="P4542" i="2"/>
  <c r="P4386" i="2"/>
  <c r="P4582" i="2"/>
  <c r="P4291" i="2"/>
  <c r="P4113" i="2"/>
  <c r="P4510" i="2"/>
  <c r="P4511" i="2"/>
  <c r="P4512" i="2"/>
  <c r="P4513" i="2"/>
  <c r="P4514" i="2"/>
  <c r="P4515" i="2"/>
  <c r="P4516" i="2"/>
  <c r="P4114" i="2"/>
  <c r="P4517" i="2"/>
  <c r="P4728" i="2"/>
  <c r="P4213" i="2"/>
  <c r="P4332" i="2"/>
  <c r="P4387" i="2"/>
  <c r="P4583" i="2"/>
  <c r="P4518" i="2"/>
  <c r="P4177" i="2"/>
  <c r="P4245" i="2"/>
  <c r="P4729" i="2"/>
  <c r="P4333" i="2"/>
  <c r="P4690" i="2"/>
  <c r="P4519" i="2"/>
  <c r="P4520" i="2"/>
  <c r="P4178" i="2"/>
  <c r="P4179" i="2"/>
  <c r="P4691" i="2"/>
  <c r="P4543" i="2"/>
  <c r="P4544" i="2"/>
  <c r="P4545" i="2"/>
  <c r="P4180" i="2"/>
  <c r="P4181" i="2"/>
  <c r="P4182" i="2"/>
  <c r="P4183" i="2"/>
  <c r="P4361" i="2"/>
  <c r="P4692" i="2"/>
  <c r="P4246" i="2"/>
  <c r="P4413" i="2"/>
  <c r="P4417" i="2"/>
  <c r="P4693" i="2"/>
  <c r="P4647" i="2"/>
  <c r="P4633" i="2"/>
  <c r="P4613" i="2"/>
  <c r="P4455" i="2"/>
  <c r="P4247" i="2"/>
  <c r="P4456" i="2"/>
  <c r="P4584" i="2"/>
  <c r="P4214" i="2"/>
  <c r="P4388" i="2"/>
  <c r="P4614" i="2"/>
  <c r="P4634" i="2"/>
  <c r="P4615" i="2"/>
  <c r="P4215" i="2"/>
  <c r="P4694" i="2"/>
  <c r="P4648" i="2"/>
  <c r="P4649" i="2"/>
  <c r="P4635" i="2"/>
  <c r="P4695" i="2"/>
  <c r="P4414" i="2"/>
  <c r="P4334" i="2"/>
  <c r="P4616" i="2"/>
  <c r="P4216" i="2"/>
  <c r="P4217" i="2"/>
  <c r="P4617" i="2"/>
  <c r="P4362" i="2"/>
  <c r="P4696" i="2"/>
  <c r="P4363" i="2"/>
  <c r="P4184" i="2"/>
  <c r="P4185" i="2"/>
  <c r="P4618" i="2"/>
  <c r="P4364" i="2"/>
  <c r="P4248" i="2"/>
  <c r="P4389" i="2"/>
  <c r="P4218" i="2"/>
  <c r="P4219" i="2"/>
  <c r="P4585" i="2"/>
  <c r="P4390" i="2"/>
  <c r="P4521" i="2"/>
  <c r="P4650" i="2"/>
  <c r="P4391" i="2"/>
  <c r="P4730" i="2"/>
  <c r="P4697" i="2"/>
  <c r="P4522" i="2"/>
  <c r="P4523" i="2"/>
  <c r="P4539" i="2"/>
  <c r="P4540" i="2"/>
  <c r="P4335" i="2"/>
  <c r="P4220" i="2"/>
  <c r="P4221" i="2"/>
  <c r="P4222" i="2"/>
  <c r="P4336" i="2"/>
  <c r="P4698" i="2"/>
  <c r="P4699" i="2"/>
  <c r="P4186" i="2"/>
  <c r="P4187" i="2"/>
  <c r="P4700" i="2"/>
  <c r="P4249" i="2"/>
  <c r="P4337" i="2"/>
  <c r="P4392" i="2"/>
  <c r="P4524" i="2"/>
  <c r="P4525" i="2"/>
  <c r="P4546" i="2"/>
  <c r="P4526" i="2"/>
  <c r="P4586" i="2"/>
  <c r="P4587" i="2"/>
  <c r="P4588" i="2"/>
  <c r="P4527" i="2"/>
  <c r="P4636" i="2"/>
  <c r="P4393" i="2"/>
  <c r="P4365" i="2"/>
  <c r="P4394" i="2"/>
  <c r="P4589" i="2"/>
  <c r="P4223" i="2"/>
  <c r="P4338" i="2"/>
  <c r="P4224" i="2"/>
  <c r="P4339" i="2"/>
  <c r="P4418" i="2"/>
  <c r="P4419" i="2"/>
  <c r="P4366" i="2"/>
  <c r="P4250" i="2"/>
  <c r="P4528" i="2"/>
  <c r="P4529" i="2"/>
  <c r="P4340" i="2"/>
  <c r="P4530" i="2"/>
  <c r="P4701" i="2"/>
  <c r="P4268" i="2"/>
  <c r="P4269" i="2"/>
  <c r="P4590" i="2"/>
  <c r="P4591" i="2"/>
  <c r="P4225" i="2"/>
  <c r="P4592" i="2"/>
  <c r="P4395" i="2"/>
  <c r="P4115" i="2"/>
  <c r="P4531" i="2"/>
  <c r="P4226" i="2"/>
  <c r="P4396" i="2"/>
  <c r="P4702" i="2"/>
  <c r="P4619" i="2"/>
  <c r="P4620" i="2"/>
  <c r="P4457" i="2"/>
  <c r="P4621" i="2"/>
  <c r="P4622" i="2"/>
  <c r="P4623" i="2"/>
  <c r="P4458" i="2"/>
  <c r="P4341" i="2"/>
  <c r="P4367" i="2"/>
  <c r="P4420" i="2"/>
  <c r="P4593" i="2"/>
  <c r="P4459" i="2"/>
  <c r="P4460" i="2"/>
  <c r="P4461" i="2"/>
  <c r="P4462" i="2"/>
  <c r="P4594" i="2"/>
  <c r="P4421" i="2"/>
  <c r="P4422" i="2"/>
  <c r="P4342" i="2"/>
  <c r="P4423" i="2"/>
  <c r="P4188" i="2"/>
  <c r="P4703" i="2"/>
  <c r="P4704" i="2"/>
  <c r="P4651" i="2"/>
  <c r="P4731" i="2"/>
  <c r="P4624" i="2"/>
  <c r="P4424" i="2"/>
  <c r="P4595" i="2"/>
  <c r="P4425" i="2"/>
  <c r="P4426" i="2"/>
  <c r="P4625" i="2"/>
  <c r="P4532" i="2"/>
  <c r="P4116" i="2"/>
  <c r="P4251" i="2"/>
  <c r="P4427" i="2"/>
  <c r="P4252" i="2"/>
  <c r="P4547" i="2"/>
  <c r="P4397" i="2"/>
  <c r="P4189" i="2"/>
  <c r="P4190" i="2"/>
  <c r="P4191" i="2"/>
  <c r="P4192" i="2"/>
  <c r="P4398" i="2"/>
  <c r="P4732" i="2"/>
  <c r="P4733" i="2"/>
  <c r="P4548" i="2"/>
  <c r="P4637" i="2"/>
  <c r="P4343" i="2"/>
  <c r="P4227" i="2"/>
  <c r="P4638" i="2"/>
  <c r="P4428" i="2"/>
  <c r="P4429" i="2"/>
  <c r="P4705" i="2"/>
  <c r="P4549" i="2"/>
  <c r="P4639" i="2"/>
  <c r="P4640" i="2"/>
  <c r="P4550" i="2"/>
  <c r="P4430" i="2"/>
  <c r="P4533" i="2"/>
  <c r="P4431" i="2"/>
  <c r="P4534" i="2"/>
  <c r="P4432" i="2"/>
  <c r="P4626" i="2"/>
  <c r="P4535" i="2"/>
  <c r="P4433" i="2"/>
  <c r="P4652" i="2"/>
  <c r="P4344" i="2"/>
  <c r="P4706" i="2"/>
  <c r="P4117" i="2"/>
  <c r="P4536" i="2"/>
  <c r="P4270" i="2"/>
  <c r="P4193" i="2"/>
  <c r="P4271" i="2"/>
  <c r="P4272" i="2"/>
  <c r="P4292" i="2"/>
  <c r="P4293" i="2"/>
  <c r="P4194" i="2"/>
  <c r="P4294" i="2"/>
  <c r="P4707" i="2"/>
  <c r="P4537" i="2"/>
  <c r="P4551" i="2"/>
  <c r="P4228" i="2"/>
  <c r="P4345" i="2"/>
  <c r="P4399" i="2"/>
  <c r="P4229" i="2"/>
  <c r="P4118" i="2"/>
  <c r="P4119" i="2"/>
  <c r="P4120" i="2"/>
  <c r="P4121" i="2"/>
  <c r="P4230" i="2"/>
  <c r="P4231" i="2"/>
  <c r="P4400" i="2"/>
  <c r="P4596" i="2"/>
  <c r="P4368" i="2"/>
  <c r="P4463" i="2"/>
  <c r="P4434" i="2"/>
  <c r="P4232" i="2"/>
  <c r="P4295" i="2"/>
  <c r="P4296" i="2"/>
  <c r="P4538" i="2"/>
  <c r="P4346" i="2"/>
  <c r="P4297" i="2"/>
  <c r="P4347" i="2"/>
  <c r="P4348" i="2"/>
  <c r="P4298" i="2"/>
  <c r="P4299" i="2"/>
  <c r="P4401" i="2"/>
  <c r="P4233" i="2"/>
  <c r="P4234" i="2"/>
  <c r="P4641" i="2"/>
  <c r="P4349" i="2"/>
  <c r="P4273" i="2"/>
  <c r="P4300" i="2"/>
  <c r="P4195" i="2"/>
  <c r="P4301" i="2"/>
  <c r="P4302" i="2"/>
  <c r="P4402" i="2"/>
  <c r="P4274" i="2"/>
  <c r="P4642" i="2"/>
  <c r="P4403" i="2"/>
  <c r="P4275" i="2"/>
  <c r="P4350" i="2"/>
  <c r="P4351" i="2"/>
  <c r="P4276" i="2"/>
  <c r="P4277" i="2"/>
  <c r="P4352" i="2"/>
  <c r="P4353" i="2"/>
  <c r="P4734" i="2"/>
  <c r="P4278" i="2"/>
  <c r="P4643" i="2"/>
  <c r="P4465" i="2"/>
  <c r="P4466" i="2"/>
  <c r="P4644" i="2"/>
  <c r="P4708" i="2"/>
  <c r="P4709" i="2"/>
  <c r="P4710" i="2"/>
  <c r="P4235" i="2"/>
  <c r="P4467" i="2"/>
  <c r="P4468" i="2"/>
  <c r="P4645" i="2"/>
  <c r="P4369" i="2"/>
  <c r="P4279" i="2"/>
  <c r="P4646" i="2"/>
  <c r="P4404" i="2"/>
  <c r="P4653" i="2"/>
  <c r="P4654" i="2"/>
  <c r="P4469" i="2"/>
  <c r="P4655" i="2"/>
  <c r="P4656" i="2"/>
  <c r="P4657" i="2"/>
  <c r="P4711" i="2"/>
  <c r="P4196" i="2"/>
  <c r="P4303" i="2"/>
  <c r="P4658" i="2"/>
  <c r="P4470" i="2"/>
  <c r="P4435" i="2"/>
  <c r="P4280" i="2"/>
  <c r="P4281" i="2"/>
  <c r="P4712" i="2"/>
  <c r="P4471" i="2"/>
  <c r="P4713" i="2"/>
  <c r="P4354" i="2"/>
  <c r="P4282" i="2"/>
  <c r="P4472" i="2"/>
  <c r="P4473" i="2"/>
  <c r="P4355" i="2"/>
  <c r="P4356" i="2"/>
  <c r="J4122" i="2"/>
  <c r="J4415" i="2"/>
  <c r="J4357" i="2"/>
  <c r="J4464" i="2"/>
  <c r="J4659" i="2"/>
  <c r="J4123" i="2"/>
  <c r="J4124" i="2"/>
  <c r="J4125" i="2"/>
  <c r="J4126" i="2"/>
  <c r="J4127" i="2"/>
  <c r="J4660" i="2"/>
  <c r="J4128" i="2"/>
  <c r="J4661" i="2"/>
  <c r="J4129" i="2"/>
  <c r="J4662" i="2"/>
  <c r="J4130" i="2"/>
  <c r="J4663" i="2"/>
  <c r="J4304" i="2"/>
  <c r="J4077" i="2"/>
  <c r="J4078" i="2"/>
  <c r="J4305" i="2"/>
  <c r="J4664" i="2"/>
  <c r="J4665" i="2"/>
  <c r="J4666" i="2"/>
  <c r="J4131" i="2"/>
  <c r="J4132" i="2"/>
  <c r="J4133" i="2"/>
  <c r="J4134" i="2"/>
  <c r="J4135" i="2"/>
  <c r="J4136" i="2"/>
  <c r="J4137" i="2"/>
  <c r="J4138" i="2"/>
  <c r="J4139" i="2"/>
  <c r="J4667" i="2"/>
  <c r="J4668" i="2"/>
  <c r="J4669" i="2"/>
  <c r="J4306" i="2"/>
  <c r="J4436" i="2"/>
  <c r="J4437" i="2"/>
  <c r="J4438" i="2"/>
  <c r="J4236" i="2"/>
  <c r="J4237" i="2"/>
  <c r="J4238" i="2"/>
  <c r="J4239" i="2"/>
  <c r="J4440" i="2"/>
  <c r="J4441" i="2"/>
  <c r="J4442" i="2"/>
  <c r="J4443" i="2"/>
  <c r="J4240" i="2"/>
  <c r="J4241" i="2"/>
  <c r="J4242" i="2"/>
  <c r="J4140" i="2"/>
  <c r="J4439" i="2"/>
  <c r="J4141" i="2"/>
  <c r="J4253" i="2"/>
  <c r="J4714" i="2"/>
  <c r="J4715" i="2"/>
  <c r="J4716" i="2"/>
  <c r="J4254" i="2"/>
  <c r="J4142" i="2"/>
  <c r="J4444" i="2"/>
  <c r="J4627" i="2"/>
  <c r="J4143" i="2"/>
  <c r="J4144" i="2"/>
  <c r="J4670" i="2"/>
  <c r="J4671" i="2"/>
  <c r="J4145" i="2"/>
  <c r="J4307" i="2"/>
  <c r="J4445" i="2"/>
  <c r="J4146" i="2"/>
  <c r="J4148" i="2"/>
  <c r="J4147" i="2"/>
  <c r="J4255" i="2"/>
  <c r="J4256" i="2"/>
  <c r="J4628" i="2"/>
  <c r="J4283" i="2"/>
  <c r="J4446" i="2"/>
  <c r="J4149" i="2"/>
  <c r="J4552" i="2"/>
  <c r="J4553" i="2"/>
  <c r="J4308" i="2"/>
  <c r="J4597" i="2"/>
  <c r="J4309" i="2"/>
  <c r="J4150" i="2"/>
  <c r="J4151" i="2"/>
  <c r="J4257" i="2"/>
  <c r="J4310" i="2"/>
  <c r="J4311" i="2"/>
  <c r="J4312" i="2"/>
  <c r="J4598" i="2"/>
  <c r="J4258" i="2"/>
  <c r="J4554" i="2"/>
  <c r="J4555" i="2"/>
  <c r="J4313" i="2"/>
  <c r="J4717" i="2"/>
  <c r="J4152" i="2"/>
  <c r="J4259" i="2"/>
  <c r="J4629" i="2"/>
  <c r="J4630" i="2"/>
  <c r="J4260" i="2"/>
  <c r="J4079" i="2"/>
  <c r="J4474" i="2"/>
  <c r="J4080" i="2"/>
  <c r="J4718" i="2"/>
  <c r="J4672" i="2"/>
  <c r="J4673" i="2"/>
  <c r="J4261" i="2"/>
  <c r="J4153" i="2"/>
  <c r="J4556" i="2"/>
  <c r="J4599" i="2"/>
  <c r="J4197" i="2"/>
  <c r="J4081" i="2"/>
  <c r="J4262" i="2"/>
  <c r="J4557" i="2"/>
  <c r="J4558" i="2"/>
  <c r="J4559" i="2"/>
  <c r="J4560" i="2"/>
  <c r="J4082" i="2"/>
  <c r="J4083" i="2"/>
  <c r="J4561" i="2"/>
  <c r="J4154" i="2"/>
  <c r="J4631" i="2"/>
  <c r="J4084" i="2"/>
  <c r="J4085" i="2"/>
  <c r="J4562" i="2"/>
  <c r="J4563" i="2"/>
  <c r="J4475" i="2"/>
  <c r="J4263" i="2"/>
  <c r="J4674" i="2"/>
  <c r="J4600" i="2"/>
  <c r="J4155" i="2"/>
  <c r="J4675" i="2"/>
  <c r="J4156" i="2"/>
  <c r="J4157" i="2"/>
  <c r="J4676" i="2"/>
  <c r="J4677" i="2"/>
  <c r="J4678" i="2"/>
  <c r="J4679" i="2"/>
  <c r="J4158" i="2"/>
  <c r="J4370" i="2"/>
  <c r="J4564" i="2"/>
  <c r="J4086" i="2"/>
  <c r="J4447" i="2"/>
  <c r="J4159" i="2"/>
  <c r="J4160" i="2"/>
  <c r="J4371" i="2"/>
  <c r="J4565" i="2"/>
  <c r="J4680" i="2"/>
  <c r="J4161" i="2"/>
  <c r="J4162" i="2"/>
  <c r="J4163" i="2"/>
  <c r="J4164" i="2"/>
  <c r="J4165" i="2"/>
  <c r="J4632" i="2"/>
  <c r="J4198" i="2"/>
  <c r="J4166" i="2"/>
  <c r="J4719" i="2"/>
  <c r="J4720" i="2"/>
  <c r="J4721" i="2"/>
  <c r="J4405" i="2"/>
  <c r="J4314" i="2"/>
  <c r="J4406" i="2"/>
  <c r="J4566" i="2"/>
  <c r="J4167" i="2"/>
  <c r="J4407" i="2"/>
  <c r="J4168" i="2"/>
  <c r="J4567" i="2"/>
  <c r="J4568" i="2"/>
  <c r="J4408" i="2"/>
  <c r="J4722" i="2"/>
  <c r="J4409" i="2"/>
  <c r="J4569" i="2"/>
  <c r="J4169" i="2"/>
  <c r="J4170" i="2"/>
  <c r="J4410" i="2"/>
  <c r="J4315" i="2"/>
  <c r="J4411" i="2"/>
  <c r="J4412" i="2"/>
  <c r="J4087" i="2"/>
  <c r="J4570" i="2"/>
  <c r="J4316" i="2"/>
  <c r="J4571" i="2"/>
  <c r="J4572" i="2"/>
  <c r="J4199" i="2"/>
  <c r="J4723" i="2"/>
  <c r="J4724" i="2"/>
  <c r="J4601" i="2"/>
  <c r="J4200" i="2"/>
  <c r="J4448" i="2"/>
  <c r="J4171" i="2"/>
  <c r="J4449" i="2"/>
  <c r="J4573" i="2"/>
  <c r="J4172" i="2"/>
  <c r="J4201" i="2"/>
  <c r="J4574" i="2"/>
  <c r="J4173" i="2"/>
  <c r="J4602" i="2"/>
  <c r="J4284" i="2"/>
  <c r="J4603" i="2"/>
  <c r="J4202" i="2"/>
  <c r="J4203" i="2"/>
  <c r="J4285" i="2"/>
  <c r="J4286" i="2"/>
  <c r="J4287" i="2"/>
  <c r="J4358" i="2"/>
  <c r="J4174" i="2"/>
  <c r="J4604" i="2"/>
  <c r="J4450" i="2"/>
  <c r="J4317" i="2"/>
  <c r="J4088" i="2"/>
  <c r="J4089" i="2"/>
  <c r="J4318" i="2"/>
  <c r="J4090" i="2"/>
  <c r="J4091" i="2"/>
  <c r="J4092" i="2"/>
  <c r="J4093" i="2"/>
  <c r="J4319" i="2"/>
  <c r="J4320" i="2"/>
  <c r="J4321" i="2"/>
  <c r="J4322" i="2"/>
  <c r="J4725" i="2"/>
  <c r="J4094" i="2"/>
  <c r="J4323" i="2"/>
  <c r="J4324" i="2"/>
  <c r="J4726" i="2"/>
  <c r="J4095" i="2"/>
  <c r="J4328" i="2"/>
  <c r="J4096" i="2"/>
  <c r="J4451" i="2"/>
  <c r="J4605" i="2"/>
  <c r="J4452" i="2"/>
  <c r="J4097" i="2"/>
  <c r="J4288" i="2"/>
  <c r="J4289" i="2"/>
  <c r="J4575" i="2"/>
  <c r="J4290" i="2"/>
  <c r="J4372" i="2"/>
  <c r="J4576" i="2"/>
  <c r="J4606" i="2"/>
  <c r="J4453" i="2"/>
  <c r="J4681" i="2"/>
  <c r="J4454" i="2"/>
  <c r="J4175" i="2"/>
  <c r="J4176" i="2"/>
  <c r="J4577" i="2"/>
  <c r="J4578" i="2"/>
  <c r="J4476" i="2"/>
  <c r="J4204" i="2"/>
  <c r="J4205" i="2"/>
  <c r="J4607" i="2"/>
  <c r="J4206" i="2"/>
  <c r="J4416" i="2"/>
  <c r="J4207" i="2"/>
  <c r="J4373" i="2"/>
  <c r="J4579" i="2"/>
  <c r="J4477" i="2"/>
  <c r="J4608" i="2"/>
  <c r="J4208" i="2"/>
  <c r="J4478" i="2"/>
  <c r="J4374" i="2"/>
  <c r="J4209" i="2"/>
  <c r="J4375" i="2"/>
  <c r="J4267" i="2"/>
  <c r="J4682" i="2"/>
  <c r="J4376" i="2"/>
  <c r="J4683" i="2"/>
  <c r="J4479" i="2"/>
  <c r="J4684" i="2"/>
  <c r="J4685" i="2"/>
  <c r="J4480" i="2"/>
  <c r="J4481" i="2"/>
  <c r="J4482" i="2"/>
  <c r="J4483" i="2"/>
  <c r="J4484" i="2"/>
  <c r="J4485" i="2"/>
  <c r="J4377" i="2"/>
  <c r="J4378" i="2"/>
  <c r="J4486" i="2"/>
  <c r="J4580" i="2"/>
  <c r="J4379" i="2"/>
  <c r="J4380" i="2"/>
  <c r="J4581" i="2"/>
  <c r="J4381" i="2"/>
  <c r="J4382" i="2"/>
  <c r="J4487" i="2"/>
  <c r="J4488" i="2"/>
  <c r="J4243" i="2"/>
  <c r="J4098" i="2"/>
  <c r="J4099" i="2"/>
  <c r="J4100" i="2"/>
  <c r="J4489" i="2"/>
  <c r="J4490" i="2"/>
  <c r="J4491" i="2"/>
  <c r="J4492" i="2"/>
  <c r="J4493" i="2"/>
  <c r="J4494" i="2"/>
  <c r="J4495" i="2"/>
  <c r="J4496" i="2"/>
  <c r="J4497" i="2"/>
  <c r="J4101" i="2"/>
  <c r="J4498" i="2"/>
  <c r="J4102" i="2"/>
  <c r="J4103" i="2"/>
  <c r="J4104" i="2"/>
  <c r="J4499" i="2"/>
  <c r="J4500" i="2"/>
  <c r="J4105" i="2"/>
  <c r="J4501" i="2"/>
  <c r="J4502" i="2"/>
  <c r="J4106" i="2"/>
  <c r="J4503" i="2"/>
  <c r="J4504" i="2"/>
  <c r="J4107" i="2"/>
  <c r="J4108" i="2"/>
  <c r="J4109" i="2"/>
  <c r="J4110" i="2"/>
  <c r="J4505" i="2"/>
  <c r="J4111" i="2"/>
  <c r="J4112" i="2"/>
  <c r="J4244" i="2"/>
  <c r="J4383" i="2"/>
  <c r="J4609" i="2"/>
  <c r="J4686" i="2"/>
  <c r="J4687" i="2"/>
  <c r="J4506" i="2"/>
  <c r="J4359" i="2"/>
  <c r="J4330" i="2"/>
  <c r="J4610" i="2"/>
  <c r="J4507" i="2"/>
  <c r="J4611" i="2"/>
  <c r="J4541" i="2"/>
  <c r="J4612" i="2"/>
  <c r="J4360" i="2"/>
  <c r="J4384" i="2"/>
  <c r="J4688" i="2"/>
  <c r="J4508" i="2"/>
  <c r="J4509" i="2"/>
  <c r="J4689" i="2"/>
  <c r="J4385" i="2"/>
  <c r="J4210" i="2"/>
  <c r="J4211" i="2"/>
  <c r="J4212" i="2"/>
  <c r="J4542" i="2"/>
  <c r="J4386" i="2"/>
  <c r="J4582" i="2"/>
  <c r="J4291" i="2"/>
  <c r="J4113" i="2"/>
  <c r="J4510" i="2"/>
  <c r="J4511" i="2"/>
  <c r="J4512" i="2"/>
  <c r="J4513" i="2"/>
  <c r="J4514" i="2"/>
  <c r="J4515" i="2"/>
  <c r="J4516" i="2"/>
  <c r="J4114" i="2"/>
  <c r="J4517" i="2"/>
  <c r="J4728" i="2"/>
  <c r="J4213" i="2"/>
  <c r="J4332" i="2"/>
  <c r="J4387" i="2"/>
  <c r="J4583" i="2"/>
  <c r="J4518" i="2"/>
  <c r="J4245" i="2"/>
  <c r="J4690" i="2"/>
  <c r="J4519" i="2"/>
  <c r="J4520" i="2"/>
  <c r="J4691" i="2"/>
  <c r="J4543" i="2"/>
  <c r="J4544" i="2"/>
  <c r="J4545" i="2"/>
  <c r="J4180" i="2"/>
  <c r="J4181" i="2"/>
  <c r="J4182" i="2"/>
  <c r="J4361" i="2"/>
  <c r="J4692" i="2"/>
  <c r="J4246" i="2"/>
  <c r="J4413" i="2"/>
  <c r="J4417" i="2"/>
  <c r="J4693" i="2"/>
  <c r="J4647" i="2"/>
  <c r="J4633" i="2"/>
  <c r="J4613" i="2"/>
  <c r="J4455" i="2"/>
  <c r="J4247" i="2"/>
  <c r="J4456" i="2"/>
  <c r="J4584" i="2"/>
  <c r="J4214" i="2"/>
  <c r="J4388" i="2"/>
  <c r="J4614" i="2"/>
  <c r="J4634" i="2"/>
  <c r="J4615" i="2"/>
  <c r="J4215" i="2"/>
  <c r="J4694" i="2"/>
  <c r="J4648" i="2"/>
  <c r="J4649" i="2"/>
  <c r="J4635" i="2"/>
  <c r="J4695" i="2"/>
  <c r="J4414" i="2"/>
  <c r="J4334" i="2"/>
  <c r="J4616" i="2"/>
  <c r="J4216" i="2"/>
  <c r="J4217" i="2"/>
  <c r="J4617" i="2"/>
  <c r="J4362" i="2"/>
  <c r="J4696" i="2"/>
  <c r="J4363" i="2"/>
  <c r="J4185" i="2"/>
  <c r="J4618" i="2"/>
  <c r="J4364" i="2"/>
  <c r="J4248" i="2"/>
  <c r="J4389" i="2"/>
  <c r="J4218" i="2"/>
  <c r="J4219" i="2"/>
  <c r="J4585" i="2"/>
  <c r="J4390" i="2"/>
  <c r="J4521" i="2"/>
  <c r="J4650" i="2"/>
  <c r="J4391" i="2"/>
  <c r="J4730" i="2"/>
  <c r="J4697" i="2"/>
  <c r="J4522" i="2"/>
  <c r="J4523" i="2"/>
  <c r="J4539" i="2"/>
  <c r="J4540" i="2"/>
  <c r="J4335" i="2"/>
  <c r="J4220" i="2"/>
  <c r="J4221" i="2"/>
  <c r="J4222" i="2"/>
  <c r="J4336" i="2"/>
  <c r="J4698" i="2"/>
  <c r="J4699" i="2"/>
  <c r="J4186" i="2"/>
  <c r="J4700" i="2"/>
  <c r="J4249" i="2"/>
  <c r="J4392" i="2"/>
  <c r="J4524" i="2"/>
  <c r="J4525" i="2"/>
  <c r="J4546" i="2"/>
  <c r="J4526" i="2"/>
  <c r="J4586" i="2"/>
  <c r="J4587" i="2"/>
  <c r="J4588" i="2"/>
  <c r="J4527" i="2"/>
  <c r="J4636" i="2"/>
  <c r="J4393" i="2"/>
  <c r="J4365" i="2"/>
  <c r="J4394" i="2"/>
  <c r="J4589" i="2"/>
  <c r="J4223" i="2"/>
  <c r="J4338" i="2"/>
  <c r="J4224" i="2"/>
  <c r="J4339" i="2"/>
  <c r="J4418" i="2"/>
  <c r="J4419" i="2"/>
  <c r="J4366" i="2"/>
  <c r="J4250" i="2"/>
  <c r="J4528" i="2"/>
  <c r="J4529" i="2"/>
  <c r="J4340" i="2"/>
  <c r="J4530" i="2"/>
  <c r="J4701" i="2"/>
  <c r="J4268" i="2"/>
  <c r="J4269" i="2"/>
  <c r="J4590" i="2"/>
  <c r="J4591" i="2"/>
  <c r="J4225" i="2"/>
  <c r="J4592" i="2"/>
  <c r="J4395" i="2"/>
  <c r="J4115" i="2"/>
  <c r="J4531" i="2"/>
  <c r="J4226" i="2"/>
  <c r="J4396" i="2"/>
  <c r="J4702" i="2"/>
  <c r="J4619" i="2"/>
  <c r="J4620" i="2"/>
  <c r="J4457" i="2"/>
  <c r="J4621" i="2"/>
  <c r="J4622" i="2"/>
  <c r="J4623" i="2"/>
  <c r="J4458" i="2"/>
  <c r="J4367" i="2"/>
  <c r="J4420" i="2"/>
  <c r="J4593" i="2"/>
  <c r="J4459" i="2"/>
  <c r="J4460" i="2"/>
  <c r="J4461" i="2"/>
  <c r="J4462" i="2"/>
  <c r="J4594" i="2"/>
  <c r="J4421" i="2"/>
  <c r="J4422" i="2"/>
  <c r="J4342" i="2"/>
  <c r="J4423" i="2"/>
  <c r="J4188" i="2"/>
  <c r="J4703" i="2"/>
  <c r="J4704" i="2"/>
  <c r="J4651" i="2"/>
  <c r="J4731" i="2"/>
  <c r="J4595" i="2"/>
  <c r="J4425" i="2"/>
  <c r="J4426" i="2"/>
  <c r="J4625" i="2"/>
  <c r="J4532" i="2"/>
  <c r="J4116" i="2"/>
  <c r="J4251" i="2"/>
  <c r="J4427" i="2"/>
  <c r="J4252" i="2"/>
  <c r="J4547" i="2"/>
  <c r="J4397" i="2"/>
  <c r="J4189" i="2"/>
  <c r="J4190" i="2"/>
  <c r="J4191" i="2"/>
  <c r="J4192" i="2"/>
  <c r="J4398" i="2"/>
  <c r="J4732" i="2"/>
  <c r="J4733" i="2"/>
  <c r="J4548" i="2"/>
  <c r="J4637" i="2"/>
  <c r="J4343" i="2"/>
  <c r="J4227" i="2"/>
  <c r="J4638" i="2"/>
  <c r="J4428" i="2"/>
  <c r="J4429" i="2"/>
  <c r="J4705" i="2"/>
  <c r="J4549" i="2"/>
  <c r="J4639" i="2"/>
  <c r="J4640" i="2"/>
  <c r="J4550" i="2"/>
  <c r="J4430" i="2"/>
  <c r="J4533" i="2"/>
  <c r="J4431" i="2"/>
  <c r="J4433" i="2"/>
  <c r="J4652" i="2"/>
  <c r="J4344" i="2"/>
  <c r="J4706" i="2"/>
  <c r="J4117" i="2"/>
  <c r="J4536" i="2"/>
  <c r="J4270" i="2"/>
  <c r="J4193" i="2"/>
  <c r="J4271" i="2"/>
  <c r="J4272" i="2"/>
  <c r="J4292" i="2"/>
  <c r="J4293" i="2"/>
  <c r="J4194" i="2"/>
  <c r="J4294" i="2"/>
  <c r="J4707" i="2"/>
  <c r="J4537" i="2"/>
  <c r="J4551" i="2"/>
  <c r="J4228" i="2"/>
  <c r="J4345" i="2"/>
  <c r="J4399" i="2"/>
  <c r="J4229" i="2"/>
  <c r="J4118" i="2"/>
  <c r="J4119" i="2"/>
  <c r="J4120" i="2"/>
  <c r="J4121" i="2"/>
  <c r="J4230" i="2"/>
  <c r="J4231" i="2"/>
  <c r="J4400" i="2"/>
  <c r="J4596" i="2"/>
  <c r="J4368" i="2"/>
  <c r="J4463" i="2"/>
  <c r="J4434" i="2"/>
  <c r="J4232" i="2"/>
  <c r="J4295" i="2"/>
  <c r="J4296" i="2"/>
  <c r="J4538" i="2"/>
  <c r="J4346" i="2"/>
  <c r="J4297" i="2"/>
  <c r="J4347" i="2"/>
  <c r="J4348" i="2"/>
  <c r="J4298" i="2"/>
  <c r="J4299" i="2"/>
  <c r="J4401" i="2"/>
  <c r="J4233" i="2"/>
  <c r="J4234" i="2"/>
  <c r="J4641" i="2"/>
  <c r="J4349" i="2"/>
  <c r="J4273" i="2"/>
  <c r="J4300" i="2"/>
  <c r="J4195" i="2"/>
  <c r="J4301" i="2"/>
  <c r="J4302" i="2"/>
  <c r="J4402" i="2"/>
  <c r="J4274" i="2"/>
  <c r="J4642" i="2"/>
  <c r="J4403" i="2"/>
  <c r="J4275" i="2"/>
  <c r="J4350" i="2"/>
  <c r="J4351" i="2"/>
  <c r="J4276" i="2"/>
  <c r="J4277" i="2"/>
  <c r="J4352" i="2"/>
  <c r="J4353" i="2"/>
  <c r="J4734" i="2"/>
  <c r="J4278" i="2"/>
  <c r="J4643" i="2"/>
  <c r="J4465" i="2"/>
  <c r="J4466" i="2"/>
  <c r="J4644" i="2"/>
  <c r="J4708" i="2"/>
  <c r="J4709" i="2"/>
  <c r="J4710" i="2"/>
  <c r="J4235" i="2"/>
  <c r="J4467" i="2"/>
  <c r="J4468" i="2"/>
  <c r="J4645" i="2"/>
  <c r="J4369" i="2"/>
  <c r="J4279" i="2"/>
  <c r="J4646" i="2"/>
  <c r="J4404" i="2"/>
  <c r="J4653" i="2"/>
  <c r="J4654" i="2"/>
  <c r="J4469" i="2"/>
  <c r="J4655" i="2"/>
  <c r="J4656" i="2"/>
  <c r="J4657" i="2"/>
  <c r="J4711" i="2"/>
  <c r="J4196" i="2"/>
  <c r="J4303" i="2"/>
  <c r="J4658" i="2"/>
  <c r="J4470" i="2"/>
  <c r="J4435" i="2"/>
  <c r="J4280" i="2"/>
  <c r="J4281" i="2"/>
  <c r="J4712" i="2"/>
  <c r="J4471" i="2"/>
  <c r="J4713" i="2"/>
  <c r="J4354" i="2"/>
  <c r="J4282" i="2"/>
  <c r="J4472" i="2"/>
  <c r="J4473" i="2"/>
  <c r="J4355" i="2"/>
  <c r="J4356" i="2"/>
  <c r="X3368" i="5" l="1"/>
  <c r="X3369" i="5"/>
  <c r="X3370" i="5"/>
  <c r="X3371" i="5"/>
  <c r="X3372" i="5"/>
  <c r="X3373" i="5"/>
  <c r="X3374" i="5"/>
  <c r="X3375" i="5"/>
  <c r="X3376" i="5"/>
  <c r="X3377" i="5"/>
  <c r="X3378" i="5"/>
  <c r="X3379" i="5"/>
  <c r="X3380" i="5"/>
  <c r="X3381" i="5"/>
  <c r="X3382" i="5"/>
  <c r="X3383" i="5"/>
  <c r="X3384" i="5"/>
  <c r="X3385" i="5"/>
  <c r="X3386" i="5"/>
  <c r="X3387" i="5"/>
  <c r="X3388" i="5"/>
  <c r="X3389" i="5"/>
  <c r="X3390" i="5"/>
  <c r="X3391" i="5"/>
  <c r="X3392" i="5"/>
  <c r="X3393" i="5"/>
  <c r="X3394" i="5"/>
  <c r="X3395" i="5"/>
  <c r="X3396" i="5"/>
  <c r="X3397" i="5"/>
  <c r="X3398" i="5"/>
  <c r="X3399" i="5"/>
  <c r="X3400" i="5"/>
  <c r="X3401" i="5"/>
  <c r="X3402" i="5"/>
  <c r="X3403" i="5"/>
  <c r="X3404" i="5"/>
  <c r="X3405" i="5"/>
  <c r="X3406" i="5"/>
  <c r="X3407" i="5"/>
  <c r="X3408" i="5"/>
  <c r="X3409" i="5"/>
  <c r="X3410" i="5"/>
  <c r="X3411" i="5"/>
  <c r="X3412" i="5"/>
  <c r="X3413" i="5"/>
  <c r="X3414" i="5"/>
  <c r="X3415" i="5"/>
  <c r="X3416" i="5"/>
  <c r="X3417" i="5"/>
  <c r="X3418" i="5"/>
  <c r="X3419" i="5"/>
  <c r="X3420" i="5"/>
  <c r="X3421" i="5"/>
  <c r="X3422" i="5"/>
  <c r="X3423" i="5"/>
  <c r="X3424" i="5"/>
  <c r="X3425" i="5"/>
  <c r="X3426" i="5"/>
  <c r="X3427" i="5"/>
  <c r="X3428" i="5"/>
  <c r="X3429" i="5"/>
  <c r="X3430" i="5"/>
  <c r="X3431" i="5"/>
  <c r="X3432" i="5"/>
  <c r="X3433" i="5"/>
  <c r="X3434" i="5"/>
  <c r="X3435" i="5"/>
  <c r="X3436" i="5"/>
  <c r="X3437" i="5"/>
  <c r="X3438" i="5"/>
  <c r="X3439" i="5"/>
  <c r="X3440" i="5"/>
  <c r="X3441" i="5"/>
  <c r="X3442" i="5"/>
  <c r="X3443" i="5"/>
  <c r="X3444" i="5"/>
  <c r="X3445" i="5"/>
  <c r="X3446" i="5"/>
  <c r="X3447" i="5"/>
  <c r="X3448" i="5"/>
  <c r="X3449" i="5"/>
  <c r="X3450" i="5"/>
  <c r="X3451" i="5"/>
  <c r="X3452" i="5"/>
  <c r="X3453" i="5"/>
  <c r="X3454" i="5"/>
  <c r="X3455" i="5"/>
  <c r="X3456" i="5"/>
  <c r="X3457" i="5"/>
  <c r="X3458" i="5"/>
  <c r="X3459" i="5"/>
  <c r="X3460" i="5"/>
  <c r="X3461" i="5"/>
  <c r="X3462" i="5"/>
  <c r="X3463" i="5"/>
  <c r="X3464" i="5"/>
  <c r="X3465" i="5"/>
  <c r="X3466" i="5"/>
  <c r="X3467" i="5"/>
  <c r="X3468" i="5"/>
  <c r="X3469" i="5"/>
  <c r="X3470" i="5"/>
  <c r="X3471" i="5"/>
  <c r="X3472" i="5"/>
  <c r="X3473" i="5"/>
  <c r="X3474" i="5"/>
  <c r="X3475" i="5"/>
  <c r="X3476" i="5"/>
  <c r="X3477" i="5"/>
  <c r="X3478" i="5"/>
  <c r="X3479" i="5"/>
  <c r="X3480" i="5"/>
  <c r="X3481" i="5"/>
  <c r="X3482" i="5"/>
  <c r="X3483" i="5"/>
  <c r="X3484" i="5"/>
  <c r="X3485" i="5"/>
  <c r="X3486" i="5"/>
  <c r="X3487" i="5"/>
  <c r="X3488" i="5"/>
  <c r="X3489" i="5"/>
  <c r="X3490" i="5"/>
  <c r="X3491" i="5"/>
  <c r="X3492" i="5"/>
  <c r="X3493" i="5"/>
  <c r="X3494" i="5"/>
  <c r="X3495" i="5"/>
  <c r="X3496" i="5"/>
  <c r="X3497" i="5"/>
  <c r="X3498" i="5"/>
  <c r="X3499" i="5"/>
  <c r="X3500" i="5"/>
  <c r="X3501" i="5"/>
  <c r="X3502" i="5"/>
  <c r="X3503" i="5"/>
  <c r="X3504" i="5"/>
  <c r="X3505" i="5"/>
  <c r="X3506" i="5"/>
  <c r="X3507" i="5"/>
  <c r="X3508" i="5"/>
  <c r="X3509" i="5"/>
  <c r="X3510" i="5"/>
  <c r="X3511" i="5"/>
  <c r="X3512" i="5"/>
  <c r="X3513" i="5"/>
  <c r="X3514" i="5"/>
  <c r="X3515" i="5"/>
  <c r="X3516" i="5"/>
  <c r="X3517" i="5"/>
  <c r="X3518" i="5"/>
  <c r="X3519" i="5"/>
  <c r="X3520" i="5"/>
  <c r="X3521" i="5"/>
  <c r="X3522" i="5"/>
  <c r="X3523" i="5"/>
  <c r="X3524" i="5"/>
  <c r="X3525" i="5"/>
  <c r="X3526" i="5"/>
  <c r="X3527" i="5"/>
  <c r="X3528" i="5"/>
  <c r="X3529" i="5"/>
  <c r="X3530" i="5"/>
  <c r="X3531" i="5"/>
  <c r="X3532" i="5"/>
  <c r="X3533" i="5"/>
  <c r="X3534" i="5"/>
  <c r="X3535" i="5"/>
  <c r="X3536" i="5"/>
  <c r="X3537" i="5"/>
  <c r="X3538" i="5"/>
  <c r="X3539" i="5"/>
  <c r="X3540" i="5"/>
  <c r="X3541" i="5"/>
  <c r="X3542" i="5"/>
  <c r="X3543" i="5"/>
  <c r="X3544" i="5"/>
  <c r="X3545" i="5"/>
  <c r="X3546" i="5"/>
  <c r="X3547" i="5"/>
  <c r="X3548" i="5"/>
  <c r="X3549" i="5"/>
  <c r="X3550" i="5"/>
  <c r="X3551" i="5"/>
  <c r="X3552" i="5"/>
  <c r="X3553" i="5"/>
  <c r="X3554" i="5"/>
  <c r="X3555" i="5"/>
  <c r="X3556" i="5"/>
  <c r="X3557" i="5"/>
  <c r="X3558" i="5"/>
  <c r="X3559" i="5"/>
  <c r="X3560" i="5"/>
  <c r="X3561" i="5"/>
  <c r="X3562" i="5"/>
  <c r="X3563" i="5"/>
  <c r="X3564" i="5"/>
  <c r="X3565" i="5"/>
  <c r="X3566" i="5"/>
  <c r="X3567" i="5"/>
  <c r="X3568" i="5"/>
  <c r="X3569" i="5"/>
  <c r="X3570" i="5"/>
  <c r="X3571" i="5"/>
  <c r="X3572" i="5"/>
  <c r="X3573" i="5"/>
  <c r="X3574" i="5"/>
  <c r="X3575" i="5"/>
  <c r="X3576" i="5"/>
  <c r="X3577" i="5"/>
  <c r="X3578" i="5"/>
  <c r="X3579" i="5"/>
  <c r="X3580" i="5"/>
  <c r="X3581" i="5"/>
  <c r="X3582" i="5"/>
  <c r="X3583" i="5"/>
  <c r="X3584" i="5"/>
  <c r="X3585" i="5"/>
  <c r="X3586" i="5"/>
  <c r="X3587" i="5"/>
  <c r="X3588" i="5"/>
  <c r="X3589" i="5"/>
  <c r="X3590" i="5"/>
  <c r="X3591" i="5"/>
  <c r="X3592" i="5"/>
  <c r="X3593" i="5"/>
  <c r="X3594" i="5"/>
  <c r="X3595" i="5"/>
  <c r="X3596" i="5"/>
  <c r="X3597" i="5"/>
  <c r="X3598" i="5"/>
  <c r="X3599" i="5"/>
  <c r="X3600" i="5"/>
  <c r="X3601" i="5"/>
  <c r="X3602" i="5"/>
  <c r="X3603" i="5"/>
  <c r="X3604" i="5"/>
  <c r="X3605" i="5"/>
  <c r="X3606" i="5"/>
  <c r="X3607" i="5"/>
  <c r="X3608" i="5"/>
  <c r="X3609" i="5"/>
  <c r="X3610" i="5"/>
  <c r="X3611" i="5"/>
  <c r="X3612" i="5"/>
  <c r="X3613" i="5"/>
  <c r="X3614" i="5"/>
  <c r="X3615" i="5"/>
  <c r="X3616" i="5"/>
  <c r="X3617" i="5"/>
  <c r="X3618" i="5"/>
  <c r="X3619" i="5"/>
  <c r="X3620" i="5"/>
  <c r="X3621" i="5"/>
  <c r="X3622" i="5"/>
  <c r="X3623" i="5"/>
  <c r="X3624" i="5"/>
  <c r="X3625" i="5"/>
  <c r="X3626" i="5"/>
  <c r="X3627" i="5"/>
  <c r="X3628" i="5"/>
  <c r="X3629" i="5"/>
  <c r="X3630" i="5"/>
  <c r="X3631" i="5"/>
  <c r="X3632" i="5"/>
  <c r="X3633" i="5"/>
  <c r="X3634" i="5"/>
  <c r="X3635" i="5"/>
  <c r="X3636" i="5"/>
  <c r="X3637" i="5"/>
  <c r="X3638" i="5"/>
  <c r="X3639" i="5"/>
  <c r="X3640" i="5"/>
  <c r="X3641" i="5"/>
  <c r="X3642" i="5"/>
  <c r="X3643" i="5"/>
  <c r="X3644" i="5"/>
  <c r="X3645" i="5"/>
  <c r="X3646" i="5"/>
  <c r="X3647" i="5"/>
  <c r="X3648" i="5"/>
  <c r="X3649" i="5"/>
  <c r="X3650" i="5"/>
  <c r="X3651" i="5"/>
  <c r="X3652" i="5"/>
  <c r="X3653" i="5"/>
  <c r="X3654" i="5"/>
  <c r="X3655" i="5"/>
  <c r="X3656" i="5"/>
  <c r="X3657" i="5"/>
  <c r="X3658" i="5"/>
  <c r="X3659" i="5"/>
  <c r="X3660" i="5"/>
  <c r="X3661" i="5"/>
  <c r="X3662" i="5"/>
  <c r="X3663" i="5"/>
  <c r="X3664" i="5"/>
  <c r="X3665" i="5"/>
  <c r="X3666" i="5"/>
  <c r="X3667" i="5"/>
  <c r="X3668" i="5"/>
  <c r="X3669" i="5"/>
  <c r="X3670" i="5"/>
  <c r="X3671" i="5"/>
  <c r="X3672" i="5"/>
  <c r="X3673" i="5"/>
  <c r="X3674" i="5"/>
  <c r="X3675" i="5"/>
  <c r="X3676" i="5"/>
  <c r="X3677" i="5"/>
  <c r="X3678" i="5"/>
  <c r="X3679" i="5"/>
  <c r="X3680" i="5"/>
  <c r="X3681" i="5"/>
  <c r="X3682" i="5"/>
  <c r="X3683" i="5"/>
  <c r="X3684" i="5"/>
  <c r="X3685" i="5"/>
  <c r="X3686" i="5"/>
  <c r="X3687" i="5"/>
  <c r="X3688" i="5"/>
  <c r="X3689" i="5"/>
  <c r="X3690" i="5"/>
  <c r="X3691" i="5"/>
  <c r="X3692" i="5"/>
  <c r="X3693" i="5"/>
  <c r="X3694" i="5"/>
  <c r="X3695" i="5"/>
  <c r="X3696" i="5"/>
  <c r="X3697" i="5"/>
  <c r="X3698" i="5"/>
  <c r="X3699" i="5"/>
  <c r="X3700" i="5"/>
  <c r="X3701" i="5"/>
  <c r="X3702" i="5"/>
  <c r="X3703" i="5"/>
  <c r="X3704" i="5"/>
  <c r="X3705" i="5"/>
  <c r="X3706" i="5"/>
  <c r="X3707" i="5"/>
  <c r="X3708" i="5"/>
  <c r="X3709" i="5"/>
  <c r="X3710" i="5"/>
  <c r="X3711" i="5"/>
  <c r="X3712" i="5"/>
  <c r="X3713" i="5"/>
  <c r="X3714" i="5"/>
  <c r="X3715" i="5"/>
  <c r="X3716" i="5"/>
  <c r="X3717" i="5"/>
  <c r="X3718" i="5"/>
  <c r="X3719" i="5"/>
  <c r="X3720" i="5"/>
  <c r="X3721" i="5"/>
  <c r="X3722" i="5"/>
  <c r="X3723" i="5"/>
  <c r="X3724" i="5"/>
  <c r="X3725" i="5"/>
  <c r="X3726" i="5"/>
  <c r="X3727" i="5"/>
  <c r="X3728" i="5"/>
  <c r="X3729" i="5"/>
  <c r="X3730" i="5"/>
  <c r="X3731" i="5"/>
  <c r="X3732" i="5"/>
  <c r="X3733" i="5"/>
  <c r="X3734" i="5"/>
  <c r="X3735" i="5"/>
  <c r="X3736" i="5"/>
  <c r="X3737" i="5"/>
  <c r="X3738" i="5"/>
  <c r="X3739" i="5"/>
  <c r="X3740" i="5"/>
  <c r="X3741" i="5"/>
  <c r="X3742" i="5"/>
  <c r="X3743" i="5"/>
  <c r="X3744" i="5"/>
  <c r="X3745" i="5"/>
  <c r="X3746" i="5"/>
  <c r="X3747" i="5"/>
  <c r="X3748" i="5"/>
  <c r="X3749" i="5"/>
  <c r="X3750" i="5"/>
  <c r="X3751" i="5"/>
  <c r="X3752" i="5"/>
  <c r="X3753" i="5"/>
  <c r="X3754" i="5"/>
  <c r="X3755" i="5"/>
  <c r="X3756" i="5"/>
  <c r="X3757" i="5"/>
  <c r="X3758" i="5"/>
  <c r="X3759" i="5"/>
  <c r="X3760" i="5"/>
  <c r="X3761" i="5"/>
  <c r="X3762" i="5"/>
  <c r="X3763" i="5"/>
  <c r="X3764" i="5"/>
  <c r="X3765" i="5"/>
  <c r="X3766" i="5"/>
  <c r="X3767" i="5"/>
  <c r="X3768" i="5"/>
  <c r="X3769" i="5"/>
  <c r="X3770" i="5"/>
  <c r="X3771" i="5"/>
  <c r="X3772" i="5"/>
  <c r="X3773" i="5"/>
  <c r="X3774" i="5"/>
  <c r="X3775" i="5"/>
  <c r="X3776" i="5"/>
  <c r="X3777" i="5"/>
  <c r="X3778" i="5"/>
  <c r="X3779" i="5"/>
  <c r="X3780" i="5"/>
  <c r="X3781" i="5"/>
  <c r="X3782" i="5"/>
  <c r="X3783" i="5"/>
  <c r="X3784" i="5"/>
  <c r="X3785" i="5"/>
  <c r="X3786" i="5"/>
  <c r="X3787" i="5"/>
  <c r="X3788" i="5"/>
  <c r="X3789" i="5"/>
  <c r="X3790" i="5"/>
  <c r="X3791" i="5"/>
  <c r="X3792" i="5"/>
  <c r="X3793" i="5"/>
  <c r="X3794" i="5"/>
  <c r="X3795" i="5"/>
  <c r="X3796" i="5"/>
  <c r="X3797" i="5"/>
  <c r="X3798" i="5"/>
  <c r="X3799" i="5"/>
  <c r="X3800" i="5"/>
  <c r="X3801" i="5"/>
  <c r="X3802" i="5"/>
  <c r="X3803" i="5"/>
  <c r="X3804" i="5"/>
  <c r="X3805" i="5"/>
  <c r="X3806" i="5"/>
  <c r="X3807" i="5"/>
  <c r="X3808" i="5"/>
  <c r="X3809" i="5"/>
  <c r="X3810" i="5"/>
  <c r="X3811" i="5"/>
  <c r="X3812" i="5"/>
  <c r="X3813" i="5"/>
  <c r="X3814" i="5"/>
  <c r="X3815" i="5"/>
  <c r="X3816" i="5"/>
  <c r="X3817" i="5"/>
  <c r="X3818" i="5"/>
  <c r="X3819" i="5"/>
  <c r="X3820" i="5"/>
  <c r="X3821" i="5"/>
  <c r="X3822" i="5"/>
  <c r="X3823" i="5"/>
  <c r="X3824" i="5"/>
  <c r="X3825" i="5"/>
  <c r="X3826" i="5"/>
  <c r="X3827" i="5"/>
  <c r="X3828" i="5"/>
  <c r="X3829" i="5"/>
  <c r="X3830" i="5"/>
  <c r="X3831" i="5"/>
  <c r="X3832" i="5"/>
  <c r="X3833" i="5"/>
  <c r="X3834" i="5"/>
  <c r="X3835" i="5"/>
  <c r="X3836" i="5"/>
  <c r="X3837" i="5"/>
  <c r="X3838" i="5"/>
  <c r="X3839" i="5"/>
  <c r="X3840" i="5"/>
  <c r="X3841" i="5"/>
  <c r="X3842" i="5"/>
  <c r="X3843" i="5"/>
  <c r="X3844" i="5"/>
  <c r="X3845" i="5"/>
  <c r="X3846" i="5"/>
  <c r="X3847" i="5"/>
  <c r="X3848" i="5"/>
  <c r="X3849" i="5"/>
  <c r="X3850" i="5"/>
  <c r="X3851" i="5"/>
  <c r="X3852" i="5"/>
  <c r="X3853" i="5"/>
  <c r="X3854" i="5"/>
  <c r="X3855" i="5"/>
  <c r="X3856" i="5"/>
  <c r="X3857" i="5"/>
  <c r="X3858" i="5"/>
  <c r="X3859" i="5"/>
  <c r="X3860" i="5"/>
  <c r="X3861" i="5"/>
  <c r="X3862" i="5"/>
  <c r="X3863" i="5"/>
  <c r="X3864" i="5"/>
  <c r="X3865" i="5"/>
  <c r="X3866" i="5"/>
  <c r="X3867" i="5"/>
  <c r="X3868" i="5"/>
  <c r="X3869" i="5"/>
  <c r="X3870" i="5"/>
  <c r="X3871" i="5"/>
  <c r="X3872" i="5"/>
  <c r="X3873" i="5"/>
  <c r="X3874" i="5"/>
  <c r="X3875" i="5"/>
  <c r="X3876" i="5"/>
  <c r="X3877" i="5"/>
  <c r="X3878" i="5"/>
  <c r="X3879" i="5"/>
  <c r="X3880" i="5"/>
  <c r="X3881" i="5"/>
  <c r="X3882" i="5"/>
  <c r="X3883" i="5"/>
  <c r="X3884" i="5"/>
  <c r="X3885" i="5"/>
  <c r="X3886" i="5"/>
  <c r="X3887" i="5"/>
  <c r="X3888" i="5"/>
  <c r="X3889" i="5"/>
  <c r="X3890" i="5"/>
  <c r="X3891" i="5"/>
  <c r="X3892" i="5"/>
  <c r="X3893" i="5"/>
  <c r="X3894" i="5"/>
  <c r="X3895" i="5"/>
  <c r="X3896" i="5"/>
  <c r="X3897" i="5"/>
  <c r="X3898" i="5"/>
  <c r="X3899" i="5"/>
  <c r="X3900" i="5"/>
  <c r="X3901" i="5"/>
  <c r="X3902" i="5"/>
  <c r="X3903" i="5"/>
  <c r="X3904" i="5"/>
  <c r="X3905" i="5"/>
  <c r="X3906" i="5"/>
  <c r="X3907" i="5"/>
  <c r="X3908" i="5"/>
  <c r="X3909" i="5"/>
  <c r="X3910" i="5"/>
  <c r="X3911" i="5"/>
  <c r="X3912" i="5"/>
  <c r="X3913" i="5"/>
  <c r="X3914" i="5"/>
  <c r="X3915" i="5"/>
  <c r="X3916" i="5"/>
  <c r="X3917" i="5"/>
  <c r="X3918" i="5"/>
  <c r="X3919" i="5"/>
  <c r="X3920" i="5"/>
  <c r="X3921" i="5"/>
  <c r="X3922" i="5"/>
  <c r="X3923" i="5"/>
  <c r="X3924" i="5"/>
  <c r="X3925" i="5"/>
  <c r="X3926" i="5"/>
  <c r="X3927" i="5"/>
  <c r="X3928" i="5"/>
  <c r="X3929" i="5"/>
  <c r="X3930" i="5"/>
  <c r="X3931" i="5"/>
  <c r="X3932" i="5"/>
  <c r="X3933" i="5"/>
  <c r="X3934" i="5"/>
  <c r="X3935" i="5"/>
  <c r="X3936" i="5"/>
  <c r="X3937" i="5"/>
  <c r="X3938" i="5"/>
  <c r="X3939" i="5"/>
  <c r="X3940" i="5"/>
  <c r="X3941" i="5"/>
  <c r="X3942" i="5"/>
  <c r="X3943" i="5"/>
  <c r="X3944" i="5"/>
  <c r="X3945" i="5"/>
  <c r="X3946" i="5"/>
  <c r="X3947" i="5"/>
  <c r="X3948" i="5"/>
  <c r="X3949" i="5"/>
  <c r="X3950" i="5"/>
  <c r="X3951" i="5"/>
  <c r="X3952" i="5"/>
  <c r="X3953" i="5"/>
  <c r="X3954" i="5"/>
  <c r="X3955" i="5"/>
  <c r="X3956" i="5"/>
  <c r="X3957" i="5"/>
  <c r="X3958" i="5"/>
  <c r="X3959" i="5"/>
  <c r="X3960" i="5"/>
  <c r="X3961" i="5"/>
  <c r="X3962" i="5"/>
  <c r="X3963" i="5"/>
  <c r="X3964" i="5"/>
  <c r="X3965" i="5"/>
  <c r="X3966" i="5"/>
  <c r="X3967" i="5"/>
  <c r="X3968" i="5"/>
  <c r="X3969" i="5"/>
  <c r="X3970" i="5"/>
  <c r="X3971" i="5"/>
  <c r="X3972" i="5"/>
  <c r="X3973" i="5"/>
  <c r="X3974" i="5"/>
  <c r="X3975" i="5"/>
  <c r="X3976" i="5"/>
  <c r="X3977" i="5"/>
  <c r="X3978" i="5"/>
  <c r="X3979" i="5"/>
  <c r="X3980" i="5"/>
  <c r="X3981" i="5"/>
  <c r="X3982" i="5"/>
  <c r="X3983" i="5"/>
  <c r="X3984" i="5"/>
  <c r="X3985" i="5"/>
  <c r="X3986" i="5"/>
  <c r="X3987" i="5"/>
  <c r="X3988" i="5"/>
  <c r="X3989" i="5"/>
  <c r="X3990" i="5"/>
  <c r="X3991" i="5"/>
  <c r="X3992" i="5"/>
  <c r="X3993" i="5"/>
  <c r="X3994" i="5"/>
  <c r="X3995" i="5"/>
  <c r="X3996" i="5"/>
  <c r="X3997" i="5"/>
  <c r="X3998" i="5"/>
  <c r="X3999" i="5"/>
  <c r="X4000" i="5"/>
  <c r="X4001" i="5"/>
  <c r="X4002" i="5"/>
  <c r="X4003" i="5"/>
  <c r="X4004" i="5"/>
  <c r="X4005" i="5"/>
  <c r="X4006" i="5"/>
  <c r="X4007" i="5"/>
  <c r="X4008" i="5"/>
  <c r="X4009" i="5"/>
  <c r="X4010" i="5"/>
  <c r="X4011" i="5"/>
  <c r="X4012" i="5"/>
  <c r="X4013" i="5"/>
  <c r="X4014" i="5"/>
  <c r="X4015" i="5"/>
  <c r="X4016" i="5"/>
  <c r="X4017" i="5"/>
  <c r="X4018" i="5"/>
  <c r="X4019" i="5"/>
  <c r="X4020" i="5"/>
  <c r="X4021" i="5"/>
  <c r="X4022" i="5"/>
  <c r="X4023" i="5"/>
  <c r="X4024" i="5"/>
  <c r="X4025" i="5"/>
  <c r="X4026" i="5"/>
  <c r="X4027" i="5"/>
  <c r="X4028" i="5"/>
  <c r="X4029" i="5"/>
  <c r="X4030" i="5"/>
  <c r="X4031" i="5"/>
  <c r="X4032" i="5"/>
  <c r="X4033" i="5"/>
  <c r="X4034" i="5"/>
  <c r="X4035" i="5"/>
  <c r="X4036" i="5"/>
  <c r="X4037" i="5"/>
  <c r="X4038" i="5"/>
  <c r="X4039" i="5"/>
  <c r="X4040" i="5"/>
  <c r="X4041" i="5"/>
  <c r="X4042" i="5"/>
  <c r="X4043" i="5"/>
  <c r="X4044" i="5"/>
  <c r="X4045" i="5"/>
  <c r="X4046" i="5"/>
  <c r="X4047" i="5"/>
  <c r="X4048" i="5"/>
  <c r="X4049" i="5"/>
  <c r="X4050" i="5"/>
  <c r="X4051" i="5"/>
  <c r="X4052" i="5"/>
  <c r="X4053" i="5"/>
  <c r="X4054" i="5"/>
  <c r="X4055" i="5"/>
  <c r="X4056" i="5"/>
  <c r="X4057" i="5"/>
  <c r="X4058" i="5"/>
  <c r="X4059" i="5"/>
  <c r="X4060" i="5"/>
  <c r="X4061" i="5"/>
  <c r="X4062" i="5"/>
  <c r="X4063" i="5"/>
  <c r="X4064" i="5"/>
  <c r="X4065" i="5"/>
  <c r="X4066" i="5"/>
  <c r="X4067" i="5"/>
  <c r="X4068" i="5"/>
  <c r="X4069" i="5"/>
  <c r="X4070" i="5"/>
  <c r="X4071" i="5"/>
  <c r="X4072" i="5"/>
  <c r="X4073" i="5"/>
  <c r="X4074" i="5"/>
  <c r="X4075" i="5"/>
  <c r="X4076" i="5"/>
  <c r="X3367" i="5"/>
  <c r="Q3367" i="5"/>
  <c r="Q3368" i="5"/>
  <c r="Q3369" i="5"/>
  <c r="Q3370" i="5"/>
  <c r="Q3371" i="5"/>
  <c r="Q3372" i="5"/>
  <c r="Q3373" i="5"/>
  <c r="Q3374" i="5"/>
  <c r="Q3375" i="5"/>
  <c r="Q3376" i="5"/>
  <c r="Q3377" i="5"/>
  <c r="Q3378" i="5"/>
  <c r="Q3379" i="5"/>
  <c r="Q3380" i="5"/>
  <c r="Q3381" i="5"/>
  <c r="Q3382" i="5"/>
  <c r="Q3383" i="5"/>
  <c r="Q3384" i="5"/>
  <c r="Q3385" i="5"/>
  <c r="Q3386" i="5"/>
  <c r="Q3387" i="5"/>
  <c r="Q3388" i="5"/>
  <c r="Q3389" i="5"/>
  <c r="Q3390" i="5"/>
  <c r="Q3391" i="5"/>
  <c r="Q3392" i="5"/>
  <c r="Q3393" i="5"/>
  <c r="Q3394" i="5"/>
  <c r="Q3395" i="5"/>
  <c r="Q3396" i="5"/>
  <c r="Q3397" i="5"/>
  <c r="Q3398" i="5"/>
  <c r="Q3399" i="5"/>
  <c r="Q3400" i="5"/>
  <c r="Q3401" i="5"/>
  <c r="Q3402" i="5"/>
  <c r="Q3403" i="5"/>
  <c r="Q3404" i="5"/>
  <c r="Q3405" i="5"/>
  <c r="Q3406" i="5"/>
  <c r="Q3407" i="5"/>
  <c r="Q3408" i="5"/>
  <c r="Q3409" i="5"/>
  <c r="Q3410" i="5"/>
  <c r="Q3411" i="5"/>
  <c r="Q3412" i="5"/>
  <c r="Q3413" i="5"/>
  <c r="Q3414" i="5"/>
  <c r="Q3415" i="5"/>
  <c r="Q3416" i="5"/>
  <c r="Q3417" i="5"/>
  <c r="Q3418" i="5"/>
  <c r="Q3419" i="5"/>
  <c r="Q3420" i="5"/>
  <c r="Q3421" i="5"/>
  <c r="Q3422" i="5"/>
  <c r="Q3423" i="5"/>
  <c r="Q3424" i="5"/>
  <c r="Q3425" i="5"/>
  <c r="Q3426" i="5"/>
  <c r="Q3427" i="5"/>
  <c r="Q3428" i="5"/>
  <c r="Q3429" i="5"/>
  <c r="Q3430" i="5"/>
  <c r="Q3431" i="5"/>
  <c r="Q3432" i="5"/>
  <c r="Q3433" i="5"/>
  <c r="Q3434" i="5"/>
  <c r="Q3435" i="5"/>
  <c r="Q3436" i="5"/>
  <c r="Q3437" i="5"/>
  <c r="Q3438" i="5"/>
  <c r="Q3439" i="5"/>
  <c r="Q3440" i="5"/>
  <c r="Q3441" i="5"/>
  <c r="Q3442" i="5"/>
  <c r="Q3443" i="5"/>
  <c r="Q3444" i="5"/>
  <c r="Q3445" i="5"/>
  <c r="Q3446" i="5"/>
  <c r="Q3447" i="5"/>
  <c r="Q3448" i="5"/>
  <c r="Q3449" i="5"/>
  <c r="Q3450" i="5"/>
  <c r="Q3451" i="5"/>
  <c r="Q3452" i="5"/>
  <c r="Q3453" i="5"/>
  <c r="Q3454" i="5"/>
  <c r="Q3455" i="5"/>
  <c r="Q3456" i="5"/>
  <c r="Q3457" i="5"/>
  <c r="Q3458" i="5"/>
  <c r="Q3459" i="5"/>
  <c r="Q3460" i="5"/>
  <c r="Q3461" i="5"/>
  <c r="Q3462" i="5"/>
  <c r="Q3463" i="5"/>
  <c r="Q3464" i="5"/>
  <c r="Q3465" i="5"/>
  <c r="Q3466" i="5"/>
  <c r="Q3467" i="5"/>
  <c r="Q3468" i="5"/>
  <c r="Q3469" i="5"/>
  <c r="Q3470" i="5"/>
  <c r="Q3471" i="5"/>
  <c r="Q3472" i="5"/>
  <c r="Q3473" i="5"/>
  <c r="Q3474" i="5"/>
  <c r="Q3475" i="5"/>
  <c r="Q3476" i="5"/>
  <c r="Q3477" i="5"/>
  <c r="Q3478" i="5"/>
  <c r="Q3479" i="5"/>
  <c r="Q3480" i="5"/>
  <c r="Q3481" i="5"/>
  <c r="Q3482" i="5"/>
  <c r="Q3483" i="5"/>
  <c r="Q3484" i="5"/>
  <c r="Q3485" i="5"/>
  <c r="Q3486" i="5"/>
  <c r="Q3487" i="5"/>
  <c r="Q3488" i="5"/>
  <c r="Q3489" i="5"/>
  <c r="Q3490" i="5"/>
  <c r="Q3491" i="5"/>
  <c r="Q3492" i="5"/>
  <c r="Q3493" i="5"/>
  <c r="Q3494" i="5"/>
  <c r="Q3495" i="5"/>
  <c r="Q3496" i="5"/>
  <c r="Q3497" i="5"/>
  <c r="Q3498" i="5"/>
  <c r="Q3499" i="5"/>
  <c r="Q3500" i="5"/>
  <c r="Q3501" i="5"/>
  <c r="Q3502" i="5"/>
  <c r="Q3503" i="5"/>
  <c r="Q3504" i="5"/>
  <c r="Q3505" i="5"/>
  <c r="Q3506" i="5"/>
  <c r="Q3507" i="5"/>
  <c r="Q3508" i="5"/>
  <c r="Q3509" i="5"/>
  <c r="Q3510" i="5"/>
  <c r="Q3511" i="5"/>
  <c r="Q3512" i="5"/>
  <c r="Q3513" i="5"/>
  <c r="Q3514" i="5"/>
  <c r="Q3515" i="5"/>
  <c r="Q3516" i="5"/>
  <c r="Q3517" i="5"/>
  <c r="Q3518" i="5"/>
  <c r="Q3519" i="5"/>
  <c r="Q3520" i="5"/>
  <c r="Q3521" i="5"/>
  <c r="Q3522" i="5"/>
  <c r="Q3523" i="5"/>
  <c r="Q3524" i="5"/>
  <c r="Q3525" i="5"/>
  <c r="Q3526" i="5"/>
  <c r="Q3527" i="5"/>
  <c r="Q3528" i="5"/>
  <c r="Q3529" i="5"/>
  <c r="Q3530" i="5"/>
  <c r="Q3531" i="5"/>
  <c r="Q3532" i="5"/>
  <c r="Q3533" i="5"/>
  <c r="Q3534" i="5"/>
  <c r="Q3535" i="5"/>
  <c r="Q3536" i="5"/>
  <c r="Q3537" i="5"/>
  <c r="Q3538" i="5"/>
  <c r="Q3539" i="5"/>
  <c r="Q3540" i="5"/>
  <c r="Q3541" i="5"/>
  <c r="Q3542" i="5"/>
  <c r="Q3543" i="5"/>
  <c r="Q3544" i="5"/>
  <c r="Q3545" i="5"/>
  <c r="Q3546" i="5"/>
  <c r="Q3547" i="5"/>
  <c r="Q3548" i="5"/>
  <c r="Q3549" i="5"/>
  <c r="Q3550" i="5"/>
  <c r="Q3551" i="5"/>
  <c r="Q3552" i="5"/>
  <c r="Q3553" i="5"/>
  <c r="Q3554" i="5"/>
  <c r="Q3555" i="5"/>
  <c r="Q3556" i="5"/>
  <c r="Q3557" i="5"/>
  <c r="Q3558" i="5"/>
  <c r="Q3559" i="5"/>
  <c r="Q3560" i="5"/>
  <c r="Q3561" i="5"/>
  <c r="Q3562" i="5"/>
  <c r="Q3563" i="5"/>
  <c r="Q3564" i="5"/>
  <c r="Q3565" i="5"/>
  <c r="Q3566" i="5"/>
  <c r="Q3567" i="5"/>
  <c r="Q3568" i="5"/>
  <c r="Q3569" i="5"/>
  <c r="Q3570" i="5"/>
  <c r="Q3571" i="5"/>
  <c r="Q3572" i="5"/>
  <c r="Q3573" i="5"/>
  <c r="Q3574" i="5"/>
  <c r="Q3575" i="5"/>
  <c r="Q3576" i="5"/>
  <c r="Q3577" i="5"/>
  <c r="Q3578" i="5"/>
  <c r="Q3579" i="5"/>
  <c r="Q3580" i="5"/>
  <c r="Q3581" i="5"/>
  <c r="Q3582" i="5"/>
  <c r="Q3583" i="5"/>
  <c r="Q3584" i="5"/>
  <c r="Q3585" i="5"/>
  <c r="Q3586" i="5"/>
  <c r="Q3587" i="5"/>
  <c r="Q3588" i="5"/>
  <c r="Q3589" i="5"/>
  <c r="Q3590" i="5"/>
  <c r="Q3591" i="5"/>
  <c r="Q3592" i="5"/>
  <c r="Q3593" i="5"/>
  <c r="Q3594" i="5"/>
  <c r="Q3595" i="5"/>
  <c r="Q3596" i="5"/>
  <c r="Q3597" i="5"/>
  <c r="Q3598" i="5"/>
  <c r="Q3599" i="5"/>
  <c r="Q3600" i="5"/>
  <c r="Q3601" i="5"/>
  <c r="Q3602" i="5"/>
  <c r="Q3603" i="5"/>
  <c r="Q3604" i="5"/>
  <c r="Q3605" i="5"/>
  <c r="Q3606" i="5"/>
  <c r="Q3607" i="5"/>
  <c r="Q3608" i="5"/>
  <c r="Q3609" i="5"/>
  <c r="Q3610" i="5"/>
  <c r="Q3611" i="5"/>
  <c r="Q3612" i="5"/>
  <c r="Q3613" i="5"/>
  <c r="Q3614" i="5"/>
  <c r="Q3615" i="5"/>
  <c r="Q3616" i="5"/>
  <c r="Q3617" i="5"/>
  <c r="Q3618" i="5"/>
  <c r="Q3619" i="5"/>
  <c r="Q3620" i="5"/>
  <c r="Q3621" i="5"/>
  <c r="Q3622" i="5"/>
  <c r="Q3623" i="5"/>
  <c r="Q3624" i="5"/>
  <c r="Q3625" i="5"/>
  <c r="Q3626" i="5"/>
  <c r="Q3627" i="5"/>
  <c r="Q3628" i="5"/>
  <c r="Q3629" i="5"/>
  <c r="Q3630" i="5"/>
  <c r="Q3631" i="5"/>
  <c r="Q3632" i="5"/>
  <c r="Q3633" i="5"/>
  <c r="Q3634" i="5"/>
  <c r="Q3635" i="5"/>
  <c r="Q3636" i="5"/>
  <c r="Q3637" i="5"/>
  <c r="Q3638" i="5"/>
  <c r="Q3639" i="5"/>
  <c r="Q3640" i="5"/>
  <c r="Q3641" i="5"/>
  <c r="Q3642" i="5"/>
  <c r="Q3643" i="5"/>
  <c r="Q3644" i="5"/>
  <c r="Q3645" i="5"/>
  <c r="Q3646" i="5"/>
  <c r="Q3647" i="5"/>
  <c r="Q3648" i="5"/>
  <c r="Q3649" i="5"/>
  <c r="Q3650" i="5"/>
  <c r="Q3651" i="5"/>
  <c r="Q3652" i="5"/>
  <c r="Q3653" i="5"/>
  <c r="Q3654" i="5"/>
  <c r="Q3655" i="5"/>
  <c r="Q3656" i="5"/>
  <c r="Q3657" i="5"/>
  <c r="Q3658" i="5"/>
  <c r="Q3659" i="5"/>
  <c r="Q3660" i="5"/>
  <c r="Q3661" i="5"/>
  <c r="Q3662" i="5"/>
  <c r="Q3663" i="5"/>
  <c r="Q3664" i="5"/>
  <c r="Q3665" i="5"/>
  <c r="Q3666" i="5"/>
  <c r="Q3667" i="5"/>
  <c r="Q3668" i="5"/>
  <c r="Q3669" i="5"/>
  <c r="Q3670" i="5"/>
  <c r="Q3671" i="5"/>
  <c r="Q3672" i="5"/>
  <c r="Q3673" i="5"/>
  <c r="Q3674" i="5"/>
  <c r="Q3675" i="5"/>
  <c r="Q3676" i="5"/>
  <c r="Q3677" i="5"/>
  <c r="Q3678" i="5"/>
  <c r="Q3679" i="5"/>
  <c r="Q3680" i="5"/>
  <c r="Q3681" i="5"/>
  <c r="Q3682" i="5"/>
  <c r="Q3683" i="5"/>
  <c r="Q3684" i="5"/>
  <c r="Q3685" i="5"/>
  <c r="Q3686" i="5"/>
  <c r="Q3687" i="5"/>
  <c r="Q3688" i="5"/>
  <c r="Q3689" i="5"/>
  <c r="Q3690" i="5"/>
  <c r="Q3691" i="5"/>
  <c r="Q3692" i="5"/>
  <c r="Q3693" i="5"/>
  <c r="Q3694" i="5"/>
  <c r="Q3695" i="5"/>
  <c r="Q3696" i="5"/>
  <c r="Q3697" i="5"/>
  <c r="Q3698" i="5"/>
  <c r="Q3699" i="5"/>
  <c r="Q3700" i="5"/>
  <c r="Q3701" i="5"/>
  <c r="Q3702" i="5"/>
  <c r="Q3703" i="5"/>
  <c r="Q3704" i="5"/>
  <c r="Q3705" i="5"/>
  <c r="Q3706" i="5"/>
  <c r="Q3707" i="5"/>
  <c r="Q3708" i="5"/>
  <c r="Q3709" i="5"/>
  <c r="Q3710" i="5"/>
  <c r="Q3711" i="5"/>
  <c r="Q3712" i="5"/>
  <c r="Q3713" i="5"/>
  <c r="Q3714" i="5"/>
  <c r="Q3715" i="5"/>
  <c r="Q3716" i="5"/>
  <c r="Q3717" i="5"/>
  <c r="Q3718" i="5"/>
  <c r="Q3719" i="5"/>
  <c r="Q3720" i="5"/>
  <c r="Q3721" i="5"/>
  <c r="Q3722" i="5"/>
  <c r="Q3723" i="5"/>
  <c r="Q3724" i="5"/>
  <c r="Q3725" i="5"/>
  <c r="Q3726" i="5"/>
  <c r="Q3727" i="5"/>
  <c r="Q3728" i="5"/>
  <c r="Q3729" i="5"/>
  <c r="Q3730" i="5"/>
  <c r="Q3731" i="5"/>
  <c r="Q3732" i="5"/>
  <c r="Q3733" i="5"/>
  <c r="Q3734" i="5"/>
  <c r="Q3735" i="5"/>
  <c r="Q3736" i="5"/>
  <c r="Q3737" i="5"/>
  <c r="Q3738" i="5"/>
  <c r="Q3739" i="5"/>
  <c r="Q3740" i="5"/>
  <c r="Q3741" i="5"/>
  <c r="Q3742" i="5"/>
  <c r="Q3743" i="5"/>
  <c r="Q3744" i="5"/>
  <c r="Q3745" i="5"/>
  <c r="Q3746" i="5"/>
  <c r="Q3747" i="5"/>
  <c r="Q3748" i="5"/>
  <c r="Q3749" i="5"/>
  <c r="Q3750" i="5"/>
  <c r="Q3751" i="5"/>
  <c r="Q3752" i="5"/>
  <c r="Q3753" i="5"/>
  <c r="Q3754" i="5"/>
  <c r="Q3755" i="5"/>
  <c r="Q3756" i="5"/>
  <c r="Q3757" i="5"/>
  <c r="Q3758" i="5"/>
  <c r="Q3759" i="5"/>
  <c r="Q3760" i="5"/>
  <c r="Q3761" i="5"/>
  <c r="Q3762" i="5"/>
  <c r="Q3763" i="5"/>
  <c r="Q3764" i="5"/>
  <c r="Q3765" i="5"/>
  <c r="Q3766" i="5"/>
  <c r="Q3767" i="5"/>
  <c r="Q3768" i="5"/>
  <c r="Q3769" i="5"/>
  <c r="Q3770" i="5"/>
  <c r="Q3771" i="5"/>
  <c r="Q3772" i="5"/>
  <c r="Q3773" i="5"/>
  <c r="Q3774" i="5"/>
  <c r="Q3775" i="5"/>
  <c r="Q3776" i="5"/>
  <c r="Q3777" i="5"/>
  <c r="Q3778" i="5"/>
  <c r="Q3779" i="5"/>
  <c r="Q3780" i="5"/>
  <c r="Q3781" i="5"/>
  <c r="Q3782" i="5"/>
  <c r="Q3783" i="5"/>
  <c r="Q3784" i="5"/>
  <c r="Q3785" i="5"/>
  <c r="Q3786" i="5"/>
  <c r="Q3787" i="5"/>
  <c r="Q3788" i="5"/>
  <c r="Q3789" i="5"/>
  <c r="Q3790" i="5"/>
  <c r="Q3791" i="5"/>
  <c r="Q3792" i="5"/>
  <c r="Q3793" i="5"/>
  <c r="Q3794" i="5"/>
  <c r="Q3795" i="5"/>
  <c r="Q3796" i="5"/>
  <c r="Q3797" i="5"/>
  <c r="Q3798" i="5"/>
  <c r="Q3799" i="5"/>
  <c r="Q3800" i="5"/>
  <c r="Q3801" i="5"/>
  <c r="Q3802" i="5"/>
  <c r="Q3803" i="5"/>
  <c r="Q3804" i="5"/>
  <c r="Q3805" i="5"/>
  <c r="Q3806" i="5"/>
  <c r="Q3807" i="5"/>
  <c r="Q3808" i="5"/>
  <c r="Q3809" i="5"/>
  <c r="Q3810" i="5"/>
  <c r="Q3811" i="5"/>
  <c r="Q3812" i="5"/>
  <c r="Q3813" i="5"/>
  <c r="Q3814" i="5"/>
  <c r="Q3815" i="5"/>
  <c r="Q3816" i="5"/>
  <c r="Q3817" i="5"/>
  <c r="Q3818" i="5"/>
  <c r="Q3819" i="5"/>
  <c r="Q3820" i="5"/>
  <c r="Q3821" i="5"/>
  <c r="Q3822" i="5"/>
  <c r="Q3823" i="5"/>
  <c r="Q3824" i="5"/>
  <c r="Q3825" i="5"/>
  <c r="Q3826" i="5"/>
  <c r="Q3827" i="5"/>
  <c r="Q3828" i="5"/>
  <c r="Q3829" i="5"/>
  <c r="Q3830" i="5"/>
  <c r="Q3831" i="5"/>
  <c r="Q3832" i="5"/>
  <c r="Q3833" i="5"/>
  <c r="Q3834" i="5"/>
  <c r="Q3835" i="5"/>
  <c r="Q3836" i="5"/>
  <c r="Q3837" i="5"/>
  <c r="Q3838" i="5"/>
  <c r="Q3839" i="5"/>
  <c r="Q3840" i="5"/>
  <c r="Q3841" i="5"/>
  <c r="Q3842" i="5"/>
  <c r="Q3843" i="5"/>
  <c r="Q3844" i="5"/>
  <c r="Q3845" i="5"/>
  <c r="Q3846" i="5"/>
  <c r="Q3847" i="5"/>
  <c r="Q3848" i="5"/>
  <c r="Q3849" i="5"/>
  <c r="Q3850" i="5"/>
  <c r="Q3851" i="5"/>
  <c r="Q3852" i="5"/>
  <c r="Q3853" i="5"/>
  <c r="Q3854" i="5"/>
  <c r="Q3855" i="5"/>
  <c r="Q3856" i="5"/>
  <c r="Q3857" i="5"/>
  <c r="Q3858" i="5"/>
  <c r="Q3859" i="5"/>
  <c r="Q3860" i="5"/>
  <c r="Q3861" i="5"/>
  <c r="Q3862" i="5"/>
  <c r="Q3863" i="5"/>
  <c r="Q3864" i="5"/>
  <c r="Q3865" i="5"/>
  <c r="Q3866" i="5"/>
  <c r="Q3867" i="5"/>
  <c r="Q3868" i="5"/>
  <c r="Q3869" i="5"/>
  <c r="Q3870" i="5"/>
  <c r="Q3871" i="5"/>
  <c r="Q3872" i="5"/>
  <c r="Q3873" i="5"/>
  <c r="Q3874" i="5"/>
  <c r="Q3875" i="5"/>
  <c r="Q3876" i="5"/>
  <c r="Q3877" i="5"/>
  <c r="Q3878" i="5"/>
  <c r="Q3879" i="5"/>
  <c r="Q3880" i="5"/>
  <c r="Q3881" i="5"/>
  <c r="Q3882" i="5"/>
  <c r="Q3883" i="5"/>
  <c r="Q3884" i="5"/>
  <c r="Q3885" i="5"/>
  <c r="Q3886" i="5"/>
  <c r="Q3887" i="5"/>
  <c r="Q3888" i="5"/>
  <c r="Q3889" i="5"/>
  <c r="Q3890" i="5"/>
  <c r="Q3891" i="5"/>
  <c r="Q3892" i="5"/>
  <c r="Q3893" i="5"/>
  <c r="Q3894" i="5"/>
  <c r="Q3895" i="5"/>
  <c r="Q3896" i="5"/>
  <c r="Q3897" i="5"/>
  <c r="Q3898" i="5"/>
  <c r="Q3899" i="5"/>
  <c r="Q3900" i="5"/>
  <c r="Q3901" i="5"/>
  <c r="Q3902" i="5"/>
  <c r="Q3903" i="5"/>
  <c r="Q3904" i="5"/>
  <c r="Q3905" i="5"/>
  <c r="Q3906" i="5"/>
  <c r="Q3907" i="5"/>
  <c r="Q3908" i="5"/>
  <c r="Q3909" i="5"/>
  <c r="Q3910" i="5"/>
  <c r="Q3911" i="5"/>
  <c r="Q3912" i="5"/>
  <c r="Q3913" i="5"/>
  <c r="Q3914" i="5"/>
  <c r="Q3915" i="5"/>
  <c r="Q3916" i="5"/>
  <c r="Q3917" i="5"/>
  <c r="Q3918" i="5"/>
  <c r="Q3919" i="5"/>
  <c r="Q3920" i="5"/>
  <c r="Q3921" i="5"/>
  <c r="Q3922" i="5"/>
  <c r="Q3923" i="5"/>
  <c r="Q3924" i="5"/>
  <c r="Q3925" i="5"/>
  <c r="Q3926" i="5"/>
  <c r="Q3927" i="5"/>
  <c r="Q3928" i="5"/>
  <c r="Q3929" i="5"/>
  <c r="Q3930" i="5"/>
  <c r="Q3931" i="5"/>
  <c r="Q3932" i="5"/>
  <c r="Q3933" i="5"/>
  <c r="Q3934" i="5"/>
  <c r="Q3935" i="5"/>
  <c r="Q3936" i="5"/>
  <c r="Q3937" i="5"/>
  <c r="Q3938" i="5"/>
  <c r="Q3939" i="5"/>
  <c r="Q3940" i="5"/>
  <c r="Q3941" i="5"/>
  <c r="Q3942" i="5"/>
  <c r="Q3943" i="5"/>
  <c r="Q3944" i="5"/>
  <c r="Q3945" i="5"/>
  <c r="Q3946" i="5"/>
  <c r="Q3947" i="5"/>
  <c r="Q3948" i="5"/>
  <c r="Q3949" i="5"/>
  <c r="Q3950" i="5"/>
  <c r="Q3951" i="5"/>
  <c r="Q3952" i="5"/>
  <c r="Q3953" i="5"/>
  <c r="Q3954" i="5"/>
  <c r="Q3955" i="5"/>
  <c r="Q3956" i="5"/>
  <c r="Q3957" i="5"/>
  <c r="Q3958" i="5"/>
  <c r="Q3959" i="5"/>
  <c r="Q3960" i="5"/>
  <c r="Q3961" i="5"/>
  <c r="Q3962" i="5"/>
  <c r="Q3963" i="5"/>
  <c r="Q3964" i="5"/>
  <c r="Q3965" i="5"/>
  <c r="Q3966" i="5"/>
  <c r="Q3967" i="5"/>
  <c r="Q3968" i="5"/>
  <c r="Q3969" i="5"/>
  <c r="Q3970" i="5"/>
  <c r="Q3971" i="5"/>
  <c r="Q3972" i="5"/>
  <c r="Q3973" i="5"/>
  <c r="Q3974" i="5"/>
  <c r="Q3975" i="5"/>
  <c r="Q3976" i="5"/>
  <c r="Q3977" i="5"/>
  <c r="Q3978" i="5"/>
  <c r="Q3979" i="5"/>
  <c r="Q3980" i="5"/>
  <c r="Q3981" i="5"/>
  <c r="Q3982" i="5"/>
  <c r="Q3983" i="5"/>
  <c r="Q3984" i="5"/>
  <c r="Q3985" i="5"/>
  <c r="Q3986" i="5"/>
  <c r="Q3987" i="5"/>
  <c r="Q3988" i="5"/>
  <c r="Q3989" i="5"/>
  <c r="Q3990" i="5"/>
  <c r="Q3991" i="5"/>
  <c r="Q3992" i="5"/>
  <c r="Q3993" i="5"/>
  <c r="Q3994" i="5"/>
  <c r="Q3995" i="5"/>
  <c r="Q3996" i="5"/>
  <c r="Q3997" i="5"/>
  <c r="Q3998" i="5"/>
  <c r="Q3999" i="5"/>
  <c r="Q4000" i="5"/>
  <c r="Q4001" i="5"/>
  <c r="Q4002" i="5"/>
  <c r="Q4003" i="5"/>
  <c r="Q4004" i="5"/>
  <c r="Q4005" i="5"/>
  <c r="Q4006" i="5"/>
  <c r="Q4007" i="5"/>
  <c r="Q4008" i="5"/>
  <c r="Q4009" i="5"/>
  <c r="Q4010" i="5"/>
  <c r="Q4011" i="5"/>
  <c r="Q4012" i="5"/>
  <c r="Q4013" i="5"/>
  <c r="Q4014" i="5"/>
  <c r="Q4015" i="5"/>
  <c r="Q4016" i="5"/>
  <c r="Q4017" i="5"/>
  <c r="Q4018" i="5"/>
  <c r="Q4019" i="5"/>
  <c r="Q4020" i="5"/>
  <c r="Q4021" i="5"/>
  <c r="Q4022" i="5"/>
  <c r="Q4023" i="5"/>
  <c r="Q4024" i="5"/>
  <c r="Q4025" i="5"/>
  <c r="Q4026" i="5"/>
  <c r="Q4027" i="5"/>
  <c r="Q4028" i="5"/>
  <c r="Q4029" i="5"/>
  <c r="Q4030" i="5"/>
  <c r="Q4031" i="5"/>
  <c r="Q4032" i="5"/>
  <c r="Q4033" i="5"/>
  <c r="Q4034" i="5"/>
  <c r="Q4035" i="5"/>
  <c r="Q4036" i="5"/>
  <c r="Q4037" i="5"/>
  <c r="Q4038" i="5"/>
  <c r="Q4039" i="5"/>
  <c r="Q4040" i="5"/>
  <c r="Q4041" i="5"/>
  <c r="Q4042" i="5"/>
  <c r="Q4043" i="5"/>
  <c r="Q4044" i="5"/>
  <c r="Q4045" i="5"/>
  <c r="Q4046" i="5"/>
  <c r="Q4047" i="5"/>
  <c r="Q4048" i="5"/>
  <c r="Q4049" i="5"/>
  <c r="Q4050" i="5"/>
  <c r="Q4051" i="5"/>
  <c r="Q4052" i="5"/>
  <c r="Q4053" i="5"/>
  <c r="Q4054" i="5"/>
  <c r="Q4055" i="5"/>
  <c r="Q4056" i="5"/>
  <c r="Q4057" i="5"/>
  <c r="Q4058" i="5"/>
  <c r="Q4059" i="5"/>
  <c r="Q4060" i="5"/>
  <c r="Q4061" i="5"/>
  <c r="Q4062" i="5"/>
  <c r="Q4063" i="5"/>
  <c r="Q4064" i="5"/>
  <c r="Q4065" i="5"/>
  <c r="Q4066" i="5"/>
  <c r="Q4067" i="5"/>
  <c r="Q4068" i="5"/>
  <c r="Q4069" i="5"/>
  <c r="Q4070" i="5"/>
  <c r="Q4071" i="5"/>
  <c r="Q4072" i="5"/>
  <c r="Q4073" i="5"/>
  <c r="Q4074" i="5"/>
  <c r="Q4075" i="5"/>
  <c r="Q4076" i="5"/>
  <c r="A3367" i="5"/>
  <c r="A3368" i="5"/>
  <c r="A3369" i="5"/>
  <c r="A3370" i="5"/>
  <c r="A3371" i="5"/>
  <c r="A3372" i="5"/>
  <c r="A3373" i="5"/>
  <c r="A3374" i="5"/>
  <c r="A3375" i="5"/>
  <c r="A3376" i="5"/>
  <c r="A3377" i="5"/>
  <c r="A3378" i="5"/>
  <c r="A3379" i="5"/>
  <c r="A3380" i="5"/>
  <c r="A3381" i="5"/>
  <c r="A3382" i="5"/>
  <c r="A3383" i="5"/>
  <c r="A3384" i="5"/>
  <c r="A3385" i="5"/>
  <c r="A3386" i="5"/>
  <c r="A3387" i="5"/>
  <c r="A3388" i="5"/>
  <c r="A3389" i="5"/>
  <c r="A3390" i="5"/>
  <c r="A3391" i="5"/>
  <c r="A3392" i="5"/>
  <c r="A3393" i="5"/>
  <c r="A3394" i="5"/>
  <c r="A3395" i="5"/>
  <c r="A3396" i="5"/>
  <c r="A3397" i="5"/>
  <c r="A3398" i="5"/>
  <c r="A3399" i="5"/>
  <c r="A3400" i="5"/>
  <c r="A3401" i="5"/>
  <c r="A3402" i="5"/>
  <c r="A3403" i="5"/>
  <c r="A3404" i="5"/>
  <c r="A3405" i="5"/>
  <c r="A3406" i="5"/>
  <c r="A3407" i="5"/>
  <c r="A3408" i="5"/>
  <c r="A3409" i="5"/>
  <c r="A3410" i="5"/>
  <c r="A3411" i="5"/>
  <c r="A3412" i="5"/>
  <c r="A3413" i="5"/>
  <c r="A3414" i="5"/>
  <c r="A3415" i="5"/>
  <c r="A3416" i="5"/>
  <c r="A3417" i="5"/>
  <c r="A3418" i="5"/>
  <c r="A3419" i="5"/>
  <c r="A3420" i="5"/>
  <c r="A3421" i="5"/>
  <c r="A3422" i="5"/>
  <c r="A3423" i="5"/>
  <c r="A3424" i="5"/>
  <c r="A3425" i="5"/>
  <c r="A3426" i="5"/>
  <c r="A3427" i="5"/>
  <c r="A3428" i="5"/>
  <c r="A3429" i="5"/>
  <c r="A3430" i="5"/>
  <c r="A3431" i="5"/>
  <c r="A3432" i="5"/>
  <c r="A3433" i="5"/>
  <c r="A3434" i="5"/>
  <c r="A3435" i="5"/>
  <c r="A3436" i="5"/>
  <c r="A3437" i="5"/>
  <c r="A3438" i="5"/>
  <c r="A3439" i="5"/>
  <c r="A3440" i="5"/>
  <c r="A3441" i="5"/>
  <c r="A3442" i="5"/>
  <c r="A3443" i="5"/>
  <c r="A3444" i="5"/>
  <c r="A3445" i="5"/>
  <c r="A3446" i="5"/>
  <c r="A3447" i="5"/>
  <c r="A3448" i="5"/>
  <c r="A3449" i="5"/>
  <c r="A3450" i="5"/>
  <c r="A3451" i="5"/>
  <c r="A3452" i="5"/>
  <c r="A3453" i="5"/>
  <c r="A3454" i="5"/>
  <c r="A3455" i="5"/>
  <c r="A3456" i="5"/>
  <c r="A3457" i="5"/>
  <c r="A3458" i="5"/>
  <c r="A3459" i="5"/>
  <c r="A3460" i="5"/>
  <c r="A3461" i="5"/>
  <c r="A3462" i="5"/>
  <c r="A3463" i="5"/>
  <c r="A3464" i="5"/>
  <c r="A3465" i="5"/>
  <c r="A3466" i="5"/>
  <c r="A3467" i="5"/>
  <c r="A3468" i="5"/>
  <c r="A3469" i="5"/>
  <c r="A3470" i="5"/>
  <c r="A3471" i="5"/>
  <c r="A3472" i="5"/>
  <c r="A3473" i="5"/>
  <c r="A3474" i="5"/>
  <c r="A3475" i="5"/>
  <c r="A3476" i="5"/>
  <c r="A3477" i="5"/>
  <c r="A3478" i="5"/>
  <c r="A3479" i="5"/>
  <c r="A3480" i="5"/>
  <c r="A3481" i="5"/>
  <c r="A3482" i="5"/>
  <c r="A3483" i="5"/>
  <c r="A3484" i="5"/>
  <c r="A3485" i="5"/>
  <c r="A3486" i="5"/>
  <c r="A3487" i="5"/>
  <c r="A3488" i="5"/>
  <c r="A3489" i="5"/>
  <c r="A3490" i="5"/>
  <c r="A3491" i="5"/>
  <c r="A3492" i="5"/>
  <c r="A3493" i="5"/>
  <c r="A3494" i="5"/>
  <c r="A3495" i="5"/>
  <c r="A3496" i="5"/>
  <c r="A3497" i="5"/>
  <c r="A3498" i="5"/>
  <c r="A3499" i="5"/>
  <c r="A3500" i="5"/>
  <c r="A3501" i="5"/>
  <c r="A3502" i="5"/>
  <c r="A3503" i="5"/>
  <c r="A3504" i="5"/>
  <c r="A3505" i="5"/>
  <c r="A3506" i="5"/>
  <c r="A3507" i="5"/>
  <c r="A3508" i="5"/>
  <c r="A3509" i="5"/>
  <c r="A3510" i="5"/>
  <c r="A3511" i="5"/>
  <c r="A3512" i="5"/>
  <c r="A3513" i="5"/>
  <c r="A3514" i="5"/>
  <c r="A3515" i="5"/>
  <c r="A3516" i="5"/>
  <c r="A3517" i="5"/>
  <c r="A3518" i="5"/>
  <c r="A3519" i="5"/>
  <c r="A3520" i="5"/>
  <c r="A3521" i="5"/>
  <c r="A3522" i="5"/>
  <c r="A3523" i="5"/>
  <c r="A3524" i="5"/>
  <c r="A3525" i="5"/>
  <c r="A3526" i="5"/>
  <c r="A3527" i="5"/>
  <c r="A3528" i="5"/>
  <c r="A3529" i="5"/>
  <c r="A3530" i="5"/>
  <c r="A3531" i="5"/>
  <c r="A3532" i="5"/>
  <c r="A3533" i="5"/>
  <c r="A3534" i="5"/>
  <c r="A3535" i="5"/>
  <c r="A3536" i="5"/>
  <c r="A3537" i="5"/>
  <c r="A3538" i="5"/>
  <c r="A3539" i="5"/>
  <c r="A3540" i="5"/>
  <c r="A3541" i="5"/>
  <c r="A3542" i="5"/>
  <c r="A3543" i="5"/>
  <c r="A3544" i="5"/>
  <c r="A3545" i="5"/>
  <c r="A3546" i="5"/>
  <c r="A3547" i="5"/>
  <c r="A3548" i="5"/>
  <c r="A3549" i="5"/>
  <c r="A3550" i="5"/>
  <c r="A3551" i="5"/>
  <c r="A3552" i="5"/>
  <c r="A3553" i="5"/>
  <c r="A3554" i="5"/>
  <c r="A3555" i="5"/>
  <c r="A3556" i="5"/>
  <c r="A3557" i="5"/>
  <c r="A3558" i="5"/>
  <c r="A3559" i="5"/>
  <c r="A3560" i="5"/>
  <c r="A3561" i="5"/>
  <c r="A3562" i="5"/>
  <c r="A3563" i="5"/>
  <c r="A3564" i="5"/>
  <c r="A3565" i="5"/>
  <c r="A3566" i="5"/>
  <c r="A3567" i="5"/>
  <c r="A3568" i="5"/>
  <c r="A3569" i="5"/>
  <c r="A3570" i="5"/>
  <c r="A3571" i="5"/>
  <c r="A3572" i="5"/>
  <c r="A3573" i="5"/>
  <c r="A3574" i="5"/>
  <c r="A3575" i="5"/>
  <c r="A3576" i="5"/>
  <c r="A3577" i="5"/>
  <c r="A3578" i="5"/>
  <c r="A3579" i="5"/>
  <c r="A3580" i="5"/>
  <c r="A3581" i="5"/>
  <c r="A3582" i="5"/>
  <c r="A3583" i="5"/>
  <c r="A3584" i="5"/>
  <c r="A3585" i="5"/>
  <c r="A3586" i="5"/>
  <c r="A3587" i="5"/>
  <c r="A3588" i="5"/>
  <c r="A3589" i="5"/>
  <c r="A3590" i="5"/>
  <c r="A3591" i="5"/>
  <c r="A3592" i="5"/>
  <c r="A3593" i="5"/>
  <c r="A3594" i="5"/>
  <c r="A3595" i="5"/>
  <c r="A3596" i="5"/>
  <c r="A3597" i="5"/>
  <c r="A3598" i="5"/>
  <c r="A3599" i="5"/>
  <c r="A3600" i="5"/>
  <c r="A3601" i="5"/>
  <c r="A3602" i="5"/>
  <c r="A3603" i="5"/>
  <c r="A3604" i="5"/>
  <c r="A3605" i="5"/>
  <c r="A3606" i="5"/>
  <c r="A3607" i="5"/>
  <c r="A3608" i="5"/>
  <c r="A3609" i="5"/>
  <c r="A3610" i="5"/>
  <c r="A3611" i="5"/>
  <c r="A3612" i="5"/>
  <c r="A3613" i="5"/>
  <c r="A3614" i="5"/>
  <c r="A3615" i="5"/>
  <c r="A3616" i="5"/>
  <c r="A3617" i="5"/>
  <c r="A3618" i="5"/>
  <c r="A3619" i="5"/>
  <c r="A3620" i="5"/>
  <c r="A3621" i="5"/>
  <c r="A3622" i="5"/>
  <c r="A3623" i="5"/>
  <c r="A3624" i="5"/>
  <c r="A3625" i="5"/>
  <c r="A3626" i="5"/>
  <c r="A3627" i="5"/>
  <c r="A3628" i="5"/>
  <c r="A3629" i="5"/>
  <c r="A3630" i="5"/>
  <c r="A3631" i="5"/>
  <c r="A3632" i="5"/>
  <c r="A3633" i="5"/>
  <c r="A3634" i="5"/>
  <c r="A3635" i="5"/>
  <c r="A3636" i="5"/>
  <c r="A3637" i="5"/>
  <c r="A3638" i="5"/>
  <c r="A3639" i="5"/>
  <c r="A3640" i="5"/>
  <c r="A3641" i="5"/>
  <c r="A3642" i="5"/>
  <c r="A3643" i="5"/>
  <c r="A3644" i="5"/>
  <c r="A3645" i="5"/>
  <c r="A3646" i="5"/>
  <c r="A3647" i="5"/>
  <c r="A3648" i="5"/>
  <c r="A3649" i="5"/>
  <c r="A3650" i="5"/>
  <c r="A3651" i="5"/>
  <c r="A3652" i="5"/>
  <c r="A3653" i="5"/>
  <c r="A3654" i="5"/>
  <c r="A3655" i="5"/>
  <c r="A3656" i="5"/>
  <c r="A3657" i="5"/>
  <c r="A3658" i="5"/>
  <c r="A3659" i="5"/>
  <c r="A3660" i="5"/>
  <c r="A3661" i="5"/>
  <c r="A3662" i="5"/>
  <c r="A3663" i="5"/>
  <c r="A3664" i="5"/>
  <c r="A3665" i="5"/>
  <c r="A3666" i="5"/>
  <c r="A3667" i="5"/>
  <c r="A3668" i="5"/>
  <c r="A3669" i="5"/>
  <c r="A3670" i="5"/>
  <c r="A3671" i="5"/>
  <c r="A3672" i="5"/>
  <c r="A3673" i="5"/>
  <c r="A3674" i="5"/>
  <c r="A3675" i="5"/>
  <c r="A3676" i="5"/>
  <c r="A3677" i="5"/>
  <c r="A3678" i="5"/>
  <c r="A3679" i="5"/>
  <c r="A3680" i="5"/>
  <c r="A3681" i="5"/>
  <c r="A3682" i="5"/>
  <c r="A3683" i="5"/>
  <c r="A3684" i="5"/>
  <c r="A3685" i="5"/>
  <c r="A3686" i="5"/>
  <c r="A3687" i="5"/>
  <c r="A3688" i="5"/>
  <c r="A3689" i="5"/>
  <c r="A3690" i="5"/>
  <c r="A3691" i="5"/>
  <c r="A3692" i="5"/>
  <c r="A3693" i="5"/>
  <c r="A3694" i="5"/>
  <c r="A3695" i="5"/>
  <c r="A3696" i="5"/>
  <c r="A3697" i="5"/>
  <c r="A3698" i="5"/>
  <c r="A3699" i="5"/>
  <c r="A3700" i="5"/>
  <c r="A3701" i="5"/>
  <c r="A3702" i="5"/>
  <c r="A3703" i="5"/>
  <c r="A3704" i="5"/>
  <c r="A3705" i="5"/>
  <c r="A3706" i="5"/>
  <c r="A3707" i="5"/>
  <c r="A3708" i="5"/>
  <c r="A3709" i="5"/>
  <c r="A3710" i="5"/>
  <c r="A3711" i="5"/>
  <c r="A3712" i="5"/>
  <c r="A3713" i="5"/>
  <c r="A3714" i="5"/>
  <c r="A3715" i="5"/>
  <c r="A3716" i="5"/>
  <c r="A3717" i="5"/>
  <c r="A3718" i="5"/>
  <c r="A3719" i="5"/>
  <c r="A3720" i="5"/>
  <c r="A3721" i="5"/>
  <c r="A3722" i="5"/>
  <c r="A3723" i="5"/>
  <c r="A3724" i="5"/>
  <c r="A3725" i="5"/>
  <c r="A3726" i="5"/>
  <c r="A3727" i="5"/>
  <c r="A3728" i="5"/>
  <c r="A3729" i="5"/>
  <c r="A3730" i="5"/>
  <c r="A3731" i="5"/>
  <c r="A3732" i="5"/>
  <c r="A3733" i="5"/>
  <c r="A3734" i="5"/>
  <c r="A3735" i="5"/>
  <c r="A3736" i="5"/>
  <c r="A3737" i="5"/>
  <c r="A3738" i="5"/>
  <c r="A3739" i="5"/>
  <c r="A3740" i="5"/>
  <c r="A3741" i="5"/>
  <c r="A3742" i="5"/>
  <c r="A3743" i="5"/>
  <c r="A3744" i="5"/>
  <c r="A3745" i="5"/>
  <c r="A3746" i="5"/>
  <c r="A3747" i="5"/>
  <c r="A3748" i="5"/>
  <c r="A3749" i="5"/>
  <c r="A3750" i="5"/>
  <c r="A3751" i="5"/>
  <c r="A3752" i="5"/>
  <c r="A3753" i="5"/>
  <c r="A3754" i="5"/>
  <c r="A3755" i="5"/>
  <c r="A3756" i="5"/>
  <c r="A3757" i="5"/>
  <c r="A3758" i="5"/>
  <c r="A3759" i="5"/>
  <c r="A3760" i="5"/>
  <c r="A3761" i="5"/>
  <c r="A3762" i="5"/>
  <c r="A3763" i="5"/>
  <c r="A3764" i="5"/>
  <c r="A3765" i="5"/>
  <c r="A3766" i="5"/>
  <c r="A3767" i="5"/>
  <c r="A3768" i="5"/>
  <c r="A3769" i="5"/>
  <c r="A3770" i="5"/>
  <c r="A3771" i="5"/>
  <c r="A3772" i="5"/>
  <c r="A3773" i="5"/>
  <c r="A3774" i="5"/>
  <c r="A3775" i="5"/>
  <c r="A3776" i="5"/>
  <c r="A3777" i="5"/>
  <c r="A3778" i="5"/>
  <c r="A3779" i="5"/>
  <c r="A3780" i="5"/>
  <c r="A3781" i="5"/>
  <c r="A3782" i="5"/>
  <c r="A3783" i="5"/>
  <c r="A3784" i="5"/>
  <c r="A3785" i="5"/>
  <c r="A3786" i="5"/>
  <c r="A3787" i="5"/>
  <c r="A3788" i="5"/>
  <c r="A3789" i="5"/>
  <c r="A3790" i="5"/>
  <c r="A3791" i="5"/>
  <c r="A3792" i="5"/>
  <c r="A3793" i="5"/>
  <c r="A3794" i="5"/>
  <c r="A3795" i="5"/>
  <c r="A3796" i="5"/>
  <c r="A3797" i="5"/>
  <c r="A3798" i="5"/>
  <c r="A3799" i="5"/>
  <c r="A3800" i="5"/>
  <c r="A3801" i="5"/>
  <c r="A3802" i="5"/>
  <c r="A3803" i="5"/>
  <c r="A3804" i="5"/>
  <c r="A3805" i="5"/>
  <c r="A3806" i="5"/>
  <c r="A3807" i="5"/>
  <c r="A3808" i="5"/>
  <c r="A3809" i="5"/>
  <c r="A3810" i="5"/>
  <c r="A3811" i="5"/>
  <c r="A3812" i="5"/>
  <c r="A3813" i="5"/>
  <c r="A3814" i="5"/>
  <c r="A3815" i="5"/>
  <c r="A3816" i="5"/>
  <c r="A3817" i="5"/>
  <c r="A3818" i="5"/>
  <c r="A3819" i="5"/>
  <c r="A3820" i="5"/>
  <c r="A3821" i="5"/>
  <c r="A3822" i="5"/>
  <c r="A3823" i="5"/>
  <c r="A3824" i="5"/>
  <c r="A3825" i="5"/>
  <c r="A3826" i="5"/>
  <c r="A3827" i="5"/>
  <c r="A3828" i="5"/>
  <c r="A3829" i="5"/>
  <c r="A3830" i="5"/>
  <c r="A3831" i="5"/>
  <c r="A3832" i="5"/>
  <c r="A3833" i="5"/>
  <c r="A3834" i="5"/>
  <c r="A3835" i="5"/>
  <c r="A3836" i="5"/>
  <c r="A3837" i="5"/>
  <c r="A3838" i="5"/>
  <c r="A3839" i="5"/>
  <c r="A3840" i="5"/>
  <c r="A3841" i="5"/>
  <c r="A3842" i="5"/>
  <c r="A3843" i="5"/>
  <c r="A3844" i="5"/>
  <c r="A3845" i="5"/>
  <c r="A3846" i="5"/>
  <c r="A3847" i="5"/>
  <c r="A3848" i="5"/>
  <c r="A3849" i="5"/>
  <c r="A3850" i="5"/>
  <c r="A3851" i="5"/>
  <c r="A3852" i="5"/>
  <c r="A3853" i="5"/>
  <c r="A3854" i="5"/>
  <c r="A3855" i="5"/>
  <c r="A3856" i="5"/>
  <c r="A3857" i="5"/>
  <c r="A3858" i="5"/>
  <c r="A3859" i="5"/>
  <c r="A3860" i="5"/>
  <c r="A3861" i="5"/>
  <c r="A3862" i="5"/>
  <c r="A3863" i="5"/>
  <c r="A3864" i="5"/>
  <c r="A3865" i="5"/>
  <c r="A3866" i="5"/>
  <c r="A3867" i="5"/>
  <c r="A3868" i="5"/>
  <c r="A3869" i="5"/>
  <c r="A3870" i="5"/>
  <c r="A3871" i="5"/>
  <c r="A3872" i="5"/>
  <c r="A3873" i="5"/>
  <c r="A3874" i="5"/>
  <c r="A3875" i="5"/>
  <c r="A3876" i="5"/>
  <c r="A3877" i="5"/>
  <c r="A3878" i="5"/>
  <c r="A3879" i="5"/>
  <c r="A3880" i="5"/>
  <c r="A3881" i="5"/>
  <c r="A3882" i="5"/>
  <c r="A3883" i="5"/>
  <c r="A3884" i="5"/>
  <c r="A3885" i="5"/>
  <c r="A3886" i="5"/>
  <c r="A3887" i="5"/>
  <c r="A3888" i="5"/>
  <c r="A3889" i="5"/>
  <c r="A3890" i="5"/>
  <c r="A3891" i="5"/>
  <c r="A3892" i="5"/>
  <c r="A3893" i="5"/>
  <c r="A3894" i="5"/>
  <c r="A3895" i="5"/>
  <c r="A3896" i="5"/>
  <c r="A3897" i="5"/>
  <c r="A3898" i="5"/>
  <c r="A3899" i="5"/>
  <c r="A3900" i="5"/>
  <c r="A3901" i="5"/>
  <c r="A3902" i="5"/>
  <c r="A3903" i="5"/>
  <c r="A3904" i="5"/>
  <c r="A3905" i="5"/>
  <c r="A3906" i="5"/>
  <c r="A3907" i="5"/>
  <c r="A3908" i="5"/>
  <c r="A3909" i="5"/>
  <c r="A3910" i="5"/>
  <c r="A3911" i="5"/>
  <c r="A3912" i="5"/>
  <c r="A3913" i="5"/>
  <c r="A3914" i="5"/>
  <c r="A3915" i="5"/>
  <c r="A3916" i="5"/>
  <c r="A3917" i="5"/>
  <c r="A3918" i="5"/>
  <c r="A3919" i="5"/>
  <c r="A3920" i="5"/>
  <c r="A3921" i="5"/>
  <c r="A3922" i="5"/>
  <c r="A3923" i="5"/>
  <c r="A3924" i="5"/>
  <c r="A3925" i="5"/>
  <c r="A3926" i="5"/>
  <c r="A3927" i="5"/>
  <c r="A3928" i="5"/>
  <c r="A3929" i="5"/>
  <c r="A3930" i="5"/>
  <c r="A3931" i="5"/>
  <c r="A3932" i="5"/>
  <c r="A3933" i="5"/>
  <c r="A3934" i="5"/>
  <c r="A3935" i="5"/>
  <c r="A3936" i="5"/>
  <c r="A3937" i="5"/>
  <c r="A3938" i="5"/>
  <c r="A3939" i="5"/>
  <c r="A3940" i="5"/>
  <c r="A3941" i="5"/>
  <c r="A3942" i="5"/>
  <c r="A3943" i="5"/>
  <c r="A3944" i="5"/>
  <c r="A3945" i="5"/>
  <c r="A3946" i="5"/>
  <c r="A3947" i="5"/>
  <c r="A3948" i="5"/>
  <c r="A3949" i="5"/>
  <c r="A3950" i="5"/>
  <c r="A3951" i="5"/>
  <c r="A3952" i="5"/>
  <c r="A3953" i="5"/>
  <c r="A3954" i="5"/>
  <c r="A3955" i="5"/>
  <c r="A3956" i="5"/>
  <c r="A3957" i="5"/>
  <c r="A3958" i="5"/>
  <c r="A3959" i="5"/>
  <c r="A3960" i="5"/>
  <c r="A3961" i="5"/>
  <c r="A3962" i="5"/>
  <c r="A3963" i="5"/>
  <c r="A3964" i="5"/>
  <c r="A3965" i="5"/>
  <c r="A3966" i="5"/>
  <c r="A3967" i="5"/>
  <c r="A3968" i="5"/>
  <c r="A3969" i="5"/>
  <c r="A3970" i="5"/>
  <c r="A3971" i="5"/>
  <c r="A3972" i="5"/>
  <c r="A3973" i="5"/>
  <c r="A3974" i="5"/>
  <c r="A3975" i="5"/>
  <c r="A3976" i="5"/>
  <c r="A3977" i="5"/>
  <c r="A3978" i="5"/>
  <c r="A3979" i="5"/>
  <c r="A3980" i="5"/>
  <c r="A3981" i="5"/>
  <c r="A3982" i="5"/>
  <c r="A3983" i="5"/>
  <c r="A3984" i="5"/>
  <c r="A3985" i="5"/>
  <c r="A3986" i="5"/>
  <c r="A3987" i="5"/>
  <c r="A3988" i="5"/>
  <c r="A3989" i="5"/>
  <c r="A3990" i="5"/>
  <c r="A3991" i="5"/>
  <c r="A3992" i="5"/>
  <c r="A3993" i="5"/>
  <c r="A3994" i="5"/>
  <c r="A3995" i="5"/>
  <c r="A3996" i="5"/>
  <c r="A3997" i="5"/>
  <c r="A3998" i="5"/>
  <c r="A3999" i="5"/>
  <c r="A4000" i="5"/>
  <c r="A4001" i="5"/>
  <c r="A4002" i="5"/>
  <c r="A4003" i="5"/>
  <c r="A4004" i="5"/>
  <c r="A4005" i="5"/>
  <c r="A4006" i="5"/>
  <c r="A4007" i="5"/>
  <c r="A4008" i="5"/>
  <c r="A4009" i="5"/>
  <c r="A4010" i="5"/>
  <c r="A4011" i="5"/>
  <c r="A4012" i="5"/>
  <c r="A4013" i="5"/>
  <c r="A4014" i="5"/>
  <c r="A4015" i="5"/>
  <c r="A4016" i="5"/>
  <c r="A4017" i="5"/>
  <c r="A4018" i="5"/>
  <c r="A4019" i="5"/>
  <c r="A4020" i="5"/>
  <c r="A4021" i="5"/>
  <c r="A4022" i="5"/>
  <c r="A4023" i="5"/>
  <c r="A4024" i="5"/>
  <c r="A4025" i="5"/>
  <c r="A4026" i="5"/>
  <c r="A4027" i="5"/>
  <c r="A4028" i="5"/>
  <c r="A4029" i="5"/>
  <c r="A4030" i="5"/>
  <c r="A4031" i="5"/>
  <c r="A4032" i="5"/>
  <c r="A4033" i="5"/>
  <c r="A4034" i="5"/>
  <c r="A4035" i="5"/>
  <c r="A4036" i="5"/>
  <c r="A4037" i="5"/>
  <c r="A4038" i="5"/>
  <c r="A4039" i="5"/>
  <c r="A4040" i="5"/>
  <c r="A4041" i="5"/>
  <c r="A4042" i="5"/>
  <c r="A4043" i="5"/>
  <c r="A4044" i="5"/>
  <c r="A4045" i="5"/>
  <c r="A4046" i="5"/>
  <c r="A4047" i="5"/>
  <c r="A4048" i="5"/>
  <c r="A4049" i="5"/>
  <c r="A4050" i="5"/>
  <c r="A4051" i="5"/>
  <c r="A4052" i="5"/>
  <c r="A4053" i="5"/>
  <c r="A4054" i="5"/>
  <c r="A4055" i="5"/>
  <c r="A4056" i="5"/>
  <c r="A4057" i="5"/>
  <c r="A4058" i="5"/>
  <c r="A4059" i="5"/>
  <c r="A4060" i="5"/>
  <c r="A4061" i="5"/>
  <c r="A4062" i="5"/>
  <c r="A4063" i="5"/>
  <c r="A4064" i="5"/>
  <c r="A4065" i="5"/>
  <c r="A4066" i="5"/>
  <c r="A4067" i="5"/>
  <c r="A4068" i="5"/>
  <c r="A4069" i="5"/>
  <c r="A4070" i="5"/>
  <c r="A4071" i="5"/>
  <c r="A4072" i="5"/>
  <c r="A4073" i="5"/>
  <c r="A4074" i="5"/>
  <c r="A4075" i="5"/>
  <c r="A4076" i="5"/>
  <c r="R4076" i="5"/>
  <c r="S4076" i="5" s="1"/>
  <c r="T4076" i="5" s="1"/>
  <c r="K4076" i="5"/>
  <c r="R4075" i="5"/>
  <c r="S4075" i="5" s="1"/>
  <c r="T4075" i="5" s="1"/>
  <c r="K4075" i="5"/>
  <c r="R4074" i="5"/>
  <c r="S4074" i="5" s="1"/>
  <c r="T4074" i="5" s="1"/>
  <c r="K4074" i="5"/>
  <c r="R4073" i="5"/>
  <c r="S4073" i="5" s="1"/>
  <c r="T4073" i="5" s="1"/>
  <c r="K4073" i="5"/>
  <c r="R4072" i="5"/>
  <c r="S4072" i="5" s="1"/>
  <c r="T4072" i="5" s="1"/>
  <c r="K4072" i="5"/>
  <c r="R4071" i="5"/>
  <c r="S4071" i="5" s="1"/>
  <c r="T4071" i="5" s="1"/>
  <c r="K4071" i="5"/>
  <c r="R4070" i="5"/>
  <c r="S4070" i="5" s="1"/>
  <c r="T4070" i="5" s="1"/>
  <c r="K4070" i="5"/>
  <c r="R4069" i="5"/>
  <c r="S4069" i="5" s="1"/>
  <c r="T4069" i="5" s="1"/>
  <c r="K4069" i="5"/>
  <c r="R4068" i="5"/>
  <c r="S4068" i="5" s="1"/>
  <c r="T4068" i="5" s="1"/>
  <c r="K4068" i="5"/>
  <c r="S4067" i="5"/>
  <c r="T4067" i="5" s="1"/>
  <c r="R4067" i="5"/>
  <c r="K4067" i="5"/>
  <c r="R4066" i="5"/>
  <c r="S4066" i="5" s="1"/>
  <c r="T4066" i="5" s="1"/>
  <c r="K4066" i="5"/>
  <c r="R4065" i="5"/>
  <c r="S4065" i="5" s="1"/>
  <c r="T4065" i="5" s="1"/>
  <c r="K4065" i="5"/>
  <c r="R4064" i="5"/>
  <c r="S4064" i="5" s="1"/>
  <c r="T4064" i="5" s="1"/>
  <c r="K4064" i="5"/>
  <c r="R4063" i="5"/>
  <c r="S4063" i="5" s="1"/>
  <c r="T4063" i="5" s="1"/>
  <c r="K4063" i="5"/>
  <c r="R4062" i="5"/>
  <c r="S4062" i="5" s="1"/>
  <c r="T4062" i="5" s="1"/>
  <c r="K4062" i="5"/>
  <c r="R4061" i="5"/>
  <c r="S4061" i="5" s="1"/>
  <c r="T4061" i="5" s="1"/>
  <c r="K4061" i="5"/>
  <c r="R4060" i="5"/>
  <c r="S4060" i="5" s="1"/>
  <c r="T4060" i="5" s="1"/>
  <c r="K4060" i="5"/>
  <c r="R4059" i="5"/>
  <c r="S4059" i="5" s="1"/>
  <c r="T4059" i="5" s="1"/>
  <c r="K4059" i="5"/>
  <c r="R4058" i="5"/>
  <c r="S4058" i="5" s="1"/>
  <c r="T4058" i="5" s="1"/>
  <c r="K4058" i="5"/>
  <c r="R4057" i="5"/>
  <c r="S4057" i="5" s="1"/>
  <c r="T4057" i="5" s="1"/>
  <c r="K4057" i="5"/>
  <c r="R4056" i="5"/>
  <c r="S4056" i="5" s="1"/>
  <c r="T4056" i="5" s="1"/>
  <c r="K4056" i="5"/>
  <c r="R4055" i="5"/>
  <c r="S4055" i="5" s="1"/>
  <c r="T4055" i="5" s="1"/>
  <c r="K4055" i="5"/>
  <c r="R4054" i="5"/>
  <c r="S4054" i="5" s="1"/>
  <c r="T4054" i="5" s="1"/>
  <c r="K4054" i="5"/>
  <c r="R4053" i="5"/>
  <c r="S4053" i="5" s="1"/>
  <c r="T4053" i="5" s="1"/>
  <c r="K4053" i="5"/>
  <c r="R4052" i="5"/>
  <c r="S4052" i="5" s="1"/>
  <c r="T4052" i="5" s="1"/>
  <c r="K4052" i="5"/>
  <c r="R4051" i="5"/>
  <c r="S4051" i="5" s="1"/>
  <c r="T4051" i="5" s="1"/>
  <c r="K4051" i="5"/>
  <c r="R4050" i="5"/>
  <c r="S4050" i="5" s="1"/>
  <c r="T4050" i="5" s="1"/>
  <c r="K4050" i="5"/>
  <c r="R4049" i="5"/>
  <c r="S4049" i="5" s="1"/>
  <c r="T4049" i="5" s="1"/>
  <c r="K4049" i="5"/>
  <c r="R4048" i="5"/>
  <c r="S4048" i="5" s="1"/>
  <c r="T4048" i="5" s="1"/>
  <c r="K4048" i="5"/>
  <c r="R4047" i="5"/>
  <c r="S4047" i="5" s="1"/>
  <c r="T4047" i="5" s="1"/>
  <c r="K4047" i="5"/>
  <c r="R4046" i="5"/>
  <c r="S4046" i="5" s="1"/>
  <c r="T4046" i="5" s="1"/>
  <c r="K4046" i="5"/>
  <c r="R4045" i="5"/>
  <c r="S4045" i="5" s="1"/>
  <c r="T4045" i="5" s="1"/>
  <c r="K4045" i="5"/>
  <c r="R4044" i="5"/>
  <c r="S4044" i="5" s="1"/>
  <c r="T4044" i="5" s="1"/>
  <c r="K4044" i="5"/>
  <c r="R4043" i="5"/>
  <c r="S4043" i="5" s="1"/>
  <c r="T4043" i="5" s="1"/>
  <c r="K4043" i="5"/>
  <c r="R4042" i="5"/>
  <c r="S4042" i="5" s="1"/>
  <c r="T4042" i="5" s="1"/>
  <c r="K4042" i="5"/>
  <c r="R4041" i="5"/>
  <c r="S4041" i="5" s="1"/>
  <c r="T4041" i="5" s="1"/>
  <c r="K4041" i="5"/>
  <c r="R4040" i="5"/>
  <c r="S4040" i="5" s="1"/>
  <c r="T4040" i="5" s="1"/>
  <c r="K4040" i="5"/>
  <c r="R4039" i="5"/>
  <c r="S4039" i="5" s="1"/>
  <c r="T4039" i="5" s="1"/>
  <c r="K4039" i="5"/>
  <c r="R4038" i="5"/>
  <c r="S4038" i="5" s="1"/>
  <c r="T4038" i="5" s="1"/>
  <c r="K4038" i="5"/>
  <c r="R4037" i="5"/>
  <c r="S4037" i="5" s="1"/>
  <c r="T4037" i="5" s="1"/>
  <c r="K4037" i="5"/>
  <c r="R4036" i="5"/>
  <c r="S4036" i="5" s="1"/>
  <c r="T4036" i="5" s="1"/>
  <c r="K4036" i="5"/>
  <c r="S4035" i="5"/>
  <c r="T4035" i="5" s="1"/>
  <c r="R4035" i="5"/>
  <c r="K4035" i="5"/>
  <c r="R4034" i="5"/>
  <c r="S4034" i="5" s="1"/>
  <c r="T4034" i="5" s="1"/>
  <c r="K4034" i="5"/>
  <c r="R4033" i="5"/>
  <c r="S4033" i="5" s="1"/>
  <c r="T4033" i="5" s="1"/>
  <c r="K4033" i="5"/>
  <c r="R4032" i="5"/>
  <c r="S4032" i="5" s="1"/>
  <c r="T4032" i="5" s="1"/>
  <c r="K4032" i="5"/>
  <c r="R4031" i="5"/>
  <c r="S4031" i="5" s="1"/>
  <c r="T4031" i="5" s="1"/>
  <c r="K4031" i="5"/>
  <c r="R4030" i="5"/>
  <c r="S4030" i="5" s="1"/>
  <c r="T4030" i="5" s="1"/>
  <c r="K4030" i="5"/>
  <c r="R4029" i="5"/>
  <c r="S4029" i="5" s="1"/>
  <c r="T4029" i="5" s="1"/>
  <c r="K4029" i="5"/>
  <c r="R4028" i="5"/>
  <c r="S4028" i="5" s="1"/>
  <c r="T4028" i="5" s="1"/>
  <c r="K4028" i="5"/>
  <c r="R4027" i="5"/>
  <c r="S4027" i="5" s="1"/>
  <c r="T4027" i="5" s="1"/>
  <c r="K4027" i="5"/>
  <c r="R4026" i="5"/>
  <c r="S4026" i="5" s="1"/>
  <c r="T4026" i="5" s="1"/>
  <c r="K4026" i="5"/>
  <c r="R4025" i="5"/>
  <c r="S4025" i="5" s="1"/>
  <c r="T4025" i="5" s="1"/>
  <c r="K4025" i="5"/>
  <c r="R4024" i="5"/>
  <c r="S4024" i="5" s="1"/>
  <c r="T4024" i="5" s="1"/>
  <c r="K4024" i="5"/>
  <c r="R4023" i="5"/>
  <c r="S4023" i="5" s="1"/>
  <c r="T4023" i="5" s="1"/>
  <c r="K4023" i="5"/>
  <c r="R4022" i="5"/>
  <c r="S4022" i="5" s="1"/>
  <c r="T4022" i="5" s="1"/>
  <c r="K4022" i="5"/>
  <c r="R4021" i="5"/>
  <c r="S4021" i="5" s="1"/>
  <c r="T4021" i="5" s="1"/>
  <c r="K4021" i="5"/>
  <c r="R4020" i="5"/>
  <c r="S4020" i="5" s="1"/>
  <c r="T4020" i="5" s="1"/>
  <c r="K4020" i="5"/>
  <c r="R4019" i="5"/>
  <c r="S4019" i="5" s="1"/>
  <c r="T4019" i="5" s="1"/>
  <c r="K4019" i="5"/>
  <c r="R4018" i="5"/>
  <c r="S4018" i="5" s="1"/>
  <c r="T4018" i="5" s="1"/>
  <c r="K4018" i="5"/>
  <c r="R4017" i="5"/>
  <c r="S4017" i="5" s="1"/>
  <c r="T4017" i="5" s="1"/>
  <c r="K4017" i="5"/>
  <c r="R4016" i="5"/>
  <c r="S4016" i="5" s="1"/>
  <c r="T4016" i="5" s="1"/>
  <c r="K4016" i="5"/>
  <c r="R4015" i="5"/>
  <c r="S4015" i="5" s="1"/>
  <c r="T4015" i="5" s="1"/>
  <c r="K4015" i="5"/>
  <c r="R4014" i="5"/>
  <c r="S4014" i="5" s="1"/>
  <c r="T4014" i="5" s="1"/>
  <c r="K4014" i="5"/>
  <c r="R4013" i="5"/>
  <c r="S4013" i="5" s="1"/>
  <c r="T4013" i="5" s="1"/>
  <c r="K4013" i="5"/>
  <c r="R4012" i="5"/>
  <c r="S4012" i="5" s="1"/>
  <c r="T4012" i="5" s="1"/>
  <c r="K4012" i="5"/>
  <c r="R4011" i="5"/>
  <c r="S4011" i="5" s="1"/>
  <c r="T4011" i="5" s="1"/>
  <c r="K4011" i="5"/>
  <c r="R4010" i="5"/>
  <c r="S4010" i="5" s="1"/>
  <c r="T4010" i="5" s="1"/>
  <c r="K4010" i="5"/>
  <c r="R4009" i="5"/>
  <c r="S4009" i="5" s="1"/>
  <c r="T4009" i="5" s="1"/>
  <c r="K4009" i="5"/>
  <c r="R4008" i="5"/>
  <c r="S4008" i="5" s="1"/>
  <c r="T4008" i="5" s="1"/>
  <c r="K4008" i="5"/>
  <c r="R4007" i="5"/>
  <c r="S4007" i="5" s="1"/>
  <c r="T4007" i="5" s="1"/>
  <c r="K4007" i="5"/>
  <c r="R4006" i="5"/>
  <c r="S4006" i="5" s="1"/>
  <c r="T4006" i="5" s="1"/>
  <c r="K4006" i="5"/>
  <c r="R4005" i="5"/>
  <c r="S4005" i="5" s="1"/>
  <c r="T4005" i="5" s="1"/>
  <c r="K4005" i="5"/>
  <c r="T4004" i="5"/>
  <c r="R4004" i="5"/>
  <c r="S4004" i="5" s="1"/>
  <c r="K4004" i="5"/>
  <c r="R4003" i="5"/>
  <c r="S4003" i="5" s="1"/>
  <c r="T4003" i="5" s="1"/>
  <c r="K4003" i="5"/>
  <c r="R4002" i="5"/>
  <c r="S4002" i="5" s="1"/>
  <c r="T4002" i="5" s="1"/>
  <c r="K4002" i="5"/>
  <c r="R4001" i="5"/>
  <c r="S4001" i="5" s="1"/>
  <c r="T4001" i="5" s="1"/>
  <c r="K4001" i="5"/>
  <c r="R4000" i="5"/>
  <c r="S4000" i="5" s="1"/>
  <c r="T4000" i="5" s="1"/>
  <c r="K4000" i="5"/>
  <c r="R3999" i="5"/>
  <c r="S3999" i="5" s="1"/>
  <c r="T3999" i="5" s="1"/>
  <c r="K3999" i="5"/>
  <c r="R3998" i="5"/>
  <c r="S3998" i="5" s="1"/>
  <c r="T3998" i="5" s="1"/>
  <c r="K3998" i="5"/>
  <c r="R3997" i="5"/>
  <c r="S3997" i="5" s="1"/>
  <c r="T3997" i="5" s="1"/>
  <c r="K3997" i="5"/>
  <c r="R3996" i="5"/>
  <c r="S3996" i="5" s="1"/>
  <c r="T3996" i="5" s="1"/>
  <c r="K3996" i="5"/>
  <c r="R3995" i="5"/>
  <c r="S3995" i="5" s="1"/>
  <c r="T3995" i="5" s="1"/>
  <c r="K3995" i="5"/>
  <c r="R3994" i="5"/>
  <c r="S3994" i="5" s="1"/>
  <c r="T3994" i="5" s="1"/>
  <c r="K3994" i="5"/>
  <c r="R3993" i="5"/>
  <c r="S3993" i="5" s="1"/>
  <c r="T3993" i="5" s="1"/>
  <c r="K3993" i="5"/>
  <c r="R3992" i="5"/>
  <c r="S3992" i="5" s="1"/>
  <c r="T3992" i="5" s="1"/>
  <c r="K3992" i="5"/>
  <c r="R3991" i="5"/>
  <c r="S3991" i="5" s="1"/>
  <c r="T3991" i="5" s="1"/>
  <c r="K3991" i="5"/>
  <c r="R3990" i="5"/>
  <c r="S3990" i="5" s="1"/>
  <c r="T3990" i="5" s="1"/>
  <c r="K3990" i="5"/>
  <c r="R3989" i="5"/>
  <c r="S3989" i="5" s="1"/>
  <c r="T3989" i="5" s="1"/>
  <c r="K3989" i="5"/>
  <c r="R3988" i="5"/>
  <c r="S3988" i="5" s="1"/>
  <c r="T3988" i="5" s="1"/>
  <c r="K3988" i="5"/>
  <c r="R3987" i="5"/>
  <c r="S3987" i="5" s="1"/>
  <c r="T3987" i="5" s="1"/>
  <c r="K3987" i="5"/>
  <c r="R3986" i="5"/>
  <c r="S3986" i="5" s="1"/>
  <c r="T3986" i="5" s="1"/>
  <c r="K3986" i="5"/>
  <c r="R3985" i="5"/>
  <c r="S3985" i="5" s="1"/>
  <c r="T3985" i="5" s="1"/>
  <c r="K3985" i="5"/>
  <c r="S3984" i="5"/>
  <c r="T3984" i="5" s="1"/>
  <c r="R3984" i="5"/>
  <c r="K3984" i="5"/>
  <c r="R3983" i="5"/>
  <c r="S3983" i="5" s="1"/>
  <c r="T3983" i="5" s="1"/>
  <c r="K3983" i="5"/>
  <c r="R3982" i="5"/>
  <c r="S3982" i="5" s="1"/>
  <c r="T3982" i="5" s="1"/>
  <c r="K3982" i="5"/>
  <c r="R3981" i="5"/>
  <c r="S3981" i="5" s="1"/>
  <c r="T3981" i="5" s="1"/>
  <c r="K3981" i="5"/>
  <c r="R3980" i="5"/>
  <c r="S3980" i="5" s="1"/>
  <c r="T3980" i="5" s="1"/>
  <c r="K3980" i="5"/>
  <c r="R3979" i="5"/>
  <c r="S3979" i="5" s="1"/>
  <c r="T3979" i="5" s="1"/>
  <c r="K3979" i="5"/>
  <c r="R3978" i="5"/>
  <c r="S3978" i="5" s="1"/>
  <c r="T3978" i="5" s="1"/>
  <c r="K3978" i="5"/>
  <c r="R3977" i="5"/>
  <c r="S3977" i="5" s="1"/>
  <c r="T3977" i="5" s="1"/>
  <c r="K3977" i="5"/>
  <c r="R3976" i="5"/>
  <c r="S3976" i="5" s="1"/>
  <c r="T3976" i="5" s="1"/>
  <c r="K3976" i="5"/>
  <c r="R3975" i="5"/>
  <c r="S3975" i="5" s="1"/>
  <c r="T3975" i="5" s="1"/>
  <c r="K3975" i="5"/>
  <c r="R3974" i="5"/>
  <c r="S3974" i="5" s="1"/>
  <c r="T3974" i="5" s="1"/>
  <c r="K3974" i="5"/>
  <c r="R3973" i="5"/>
  <c r="S3973" i="5" s="1"/>
  <c r="T3973" i="5" s="1"/>
  <c r="K3973" i="5"/>
  <c r="R3972" i="5"/>
  <c r="S3972" i="5" s="1"/>
  <c r="T3972" i="5" s="1"/>
  <c r="K3972" i="5"/>
  <c r="R3971" i="5"/>
  <c r="S3971" i="5" s="1"/>
  <c r="T3971" i="5" s="1"/>
  <c r="K3971" i="5"/>
  <c r="R3970" i="5"/>
  <c r="S3970" i="5" s="1"/>
  <c r="T3970" i="5" s="1"/>
  <c r="K3970" i="5"/>
  <c r="R3969" i="5"/>
  <c r="S3969" i="5" s="1"/>
  <c r="T3969" i="5" s="1"/>
  <c r="K3969" i="5"/>
  <c r="R3968" i="5"/>
  <c r="S3968" i="5" s="1"/>
  <c r="T3968" i="5" s="1"/>
  <c r="K3968" i="5"/>
  <c r="R3967" i="5"/>
  <c r="S3967" i="5" s="1"/>
  <c r="T3967" i="5" s="1"/>
  <c r="K3967" i="5"/>
  <c r="R3966" i="5"/>
  <c r="S3966" i="5" s="1"/>
  <c r="T3966" i="5" s="1"/>
  <c r="K3966" i="5"/>
  <c r="R3965" i="5"/>
  <c r="S3965" i="5" s="1"/>
  <c r="T3965" i="5" s="1"/>
  <c r="K3965" i="5"/>
  <c r="R3964" i="5"/>
  <c r="S3964" i="5" s="1"/>
  <c r="T3964" i="5" s="1"/>
  <c r="K3964" i="5"/>
  <c r="R3963" i="5"/>
  <c r="S3963" i="5" s="1"/>
  <c r="T3963" i="5" s="1"/>
  <c r="K3963" i="5"/>
  <c r="R3962" i="5"/>
  <c r="S3962" i="5" s="1"/>
  <c r="T3962" i="5" s="1"/>
  <c r="K3962" i="5"/>
  <c r="R3961" i="5"/>
  <c r="S3961" i="5" s="1"/>
  <c r="T3961" i="5" s="1"/>
  <c r="K3961" i="5"/>
  <c r="R3960" i="5"/>
  <c r="S3960" i="5" s="1"/>
  <c r="T3960" i="5" s="1"/>
  <c r="K3960" i="5"/>
  <c r="R3959" i="5"/>
  <c r="S3959" i="5" s="1"/>
  <c r="T3959" i="5" s="1"/>
  <c r="K3959" i="5"/>
  <c r="R3958" i="5"/>
  <c r="S3958" i="5" s="1"/>
  <c r="T3958" i="5" s="1"/>
  <c r="K3958" i="5"/>
  <c r="R3957" i="5"/>
  <c r="S3957" i="5" s="1"/>
  <c r="T3957" i="5" s="1"/>
  <c r="K3957" i="5"/>
  <c r="R3956" i="5"/>
  <c r="S3956" i="5" s="1"/>
  <c r="T3956" i="5" s="1"/>
  <c r="K3956" i="5"/>
  <c r="R3955" i="5"/>
  <c r="S3955" i="5" s="1"/>
  <c r="T3955" i="5" s="1"/>
  <c r="K3955" i="5"/>
  <c r="R3954" i="5"/>
  <c r="S3954" i="5" s="1"/>
  <c r="T3954" i="5" s="1"/>
  <c r="K3954" i="5"/>
  <c r="R3953" i="5"/>
  <c r="S3953" i="5" s="1"/>
  <c r="T3953" i="5" s="1"/>
  <c r="K3953" i="5"/>
  <c r="S3952" i="5"/>
  <c r="T3952" i="5" s="1"/>
  <c r="R3952" i="5"/>
  <c r="K3952" i="5"/>
  <c r="R3951" i="5"/>
  <c r="S3951" i="5" s="1"/>
  <c r="T3951" i="5" s="1"/>
  <c r="K3951" i="5"/>
  <c r="R3950" i="5"/>
  <c r="S3950" i="5" s="1"/>
  <c r="T3950" i="5" s="1"/>
  <c r="K3950" i="5"/>
  <c r="R3949" i="5"/>
  <c r="S3949" i="5" s="1"/>
  <c r="T3949" i="5" s="1"/>
  <c r="K3949" i="5"/>
  <c r="R3948" i="5"/>
  <c r="S3948" i="5" s="1"/>
  <c r="T3948" i="5" s="1"/>
  <c r="K3948" i="5"/>
  <c r="R3947" i="5"/>
  <c r="S3947" i="5" s="1"/>
  <c r="T3947" i="5" s="1"/>
  <c r="K3947" i="5"/>
  <c r="R3946" i="5"/>
  <c r="S3946" i="5" s="1"/>
  <c r="T3946" i="5" s="1"/>
  <c r="K3946" i="5"/>
  <c r="R3945" i="5"/>
  <c r="S3945" i="5" s="1"/>
  <c r="T3945" i="5" s="1"/>
  <c r="K3945" i="5"/>
  <c r="R3944" i="5"/>
  <c r="S3944" i="5" s="1"/>
  <c r="T3944" i="5" s="1"/>
  <c r="K3944" i="5"/>
  <c r="R3943" i="5"/>
  <c r="S3943" i="5" s="1"/>
  <c r="T3943" i="5" s="1"/>
  <c r="K3943" i="5"/>
  <c r="R3942" i="5"/>
  <c r="S3942" i="5" s="1"/>
  <c r="T3942" i="5" s="1"/>
  <c r="K3942" i="5"/>
  <c r="R3941" i="5"/>
  <c r="S3941" i="5" s="1"/>
  <c r="T3941" i="5" s="1"/>
  <c r="K3941" i="5"/>
  <c r="R3940" i="5"/>
  <c r="S3940" i="5" s="1"/>
  <c r="T3940" i="5" s="1"/>
  <c r="K3940" i="5"/>
  <c r="R3939" i="5"/>
  <c r="S3939" i="5" s="1"/>
  <c r="T3939" i="5" s="1"/>
  <c r="K3939" i="5"/>
  <c r="R3938" i="5"/>
  <c r="S3938" i="5" s="1"/>
  <c r="T3938" i="5" s="1"/>
  <c r="K3938" i="5"/>
  <c r="R3937" i="5"/>
  <c r="S3937" i="5" s="1"/>
  <c r="T3937" i="5" s="1"/>
  <c r="K3937" i="5"/>
  <c r="R3936" i="5"/>
  <c r="S3936" i="5" s="1"/>
  <c r="T3936" i="5" s="1"/>
  <c r="K3936" i="5"/>
  <c r="R3935" i="5"/>
  <c r="S3935" i="5" s="1"/>
  <c r="T3935" i="5" s="1"/>
  <c r="K3935" i="5"/>
  <c r="R3934" i="5"/>
  <c r="S3934" i="5" s="1"/>
  <c r="T3934" i="5" s="1"/>
  <c r="K3934" i="5"/>
  <c r="R3933" i="5"/>
  <c r="S3933" i="5" s="1"/>
  <c r="T3933" i="5" s="1"/>
  <c r="K3933" i="5"/>
  <c r="R3932" i="5"/>
  <c r="S3932" i="5" s="1"/>
  <c r="T3932" i="5" s="1"/>
  <c r="K3932" i="5"/>
  <c r="R3931" i="5"/>
  <c r="S3931" i="5" s="1"/>
  <c r="T3931" i="5" s="1"/>
  <c r="K3931" i="5"/>
  <c r="R3930" i="5"/>
  <c r="S3930" i="5" s="1"/>
  <c r="T3930" i="5" s="1"/>
  <c r="K3930" i="5"/>
  <c r="R3929" i="5"/>
  <c r="S3929" i="5" s="1"/>
  <c r="T3929" i="5" s="1"/>
  <c r="K3929" i="5"/>
  <c r="R3928" i="5"/>
  <c r="S3928" i="5" s="1"/>
  <c r="T3928" i="5" s="1"/>
  <c r="K3928" i="5"/>
  <c r="R3927" i="5"/>
  <c r="S3927" i="5" s="1"/>
  <c r="T3927" i="5" s="1"/>
  <c r="K3927" i="5"/>
  <c r="R3926" i="5"/>
  <c r="S3926" i="5" s="1"/>
  <c r="T3926" i="5" s="1"/>
  <c r="K3926" i="5"/>
  <c r="R3925" i="5"/>
  <c r="S3925" i="5" s="1"/>
  <c r="T3925" i="5" s="1"/>
  <c r="K3925" i="5"/>
  <c r="R3924" i="5"/>
  <c r="S3924" i="5" s="1"/>
  <c r="T3924" i="5" s="1"/>
  <c r="K3924" i="5"/>
  <c r="R3923" i="5"/>
  <c r="S3923" i="5" s="1"/>
  <c r="T3923" i="5" s="1"/>
  <c r="K3923" i="5"/>
  <c r="R3922" i="5"/>
  <c r="S3922" i="5" s="1"/>
  <c r="T3922" i="5" s="1"/>
  <c r="K3922" i="5"/>
  <c r="R3921" i="5"/>
  <c r="S3921" i="5" s="1"/>
  <c r="T3921" i="5" s="1"/>
  <c r="K3921" i="5"/>
  <c r="S3920" i="5"/>
  <c r="T3920" i="5" s="1"/>
  <c r="R3920" i="5"/>
  <c r="K3920" i="5"/>
  <c r="R3919" i="5"/>
  <c r="S3919" i="5" s="1"/>
  <c r="T3919" i="5" s="1"/>
  <c r="K3919" i="5"/>
  <c r="R3918" i="5"/>
  <c r="S3918" i="5" s="1"/>
  <c r="T3918" i="5" s="1"/>
  <c r="K3918" i="5"/>
  <c r="R3917" i="5"/>
  <c r="S3917" i="5" s="1"/>
  <c r="T3917" i="5" s="1"/>
  <c r="K3917" i="5"/>
  <c r="R3916" i="5"/>
  <c r="S3916" i="5" s="1"/>
  <c r="T3916" i="5" s="1"/>
  <c r="K3916" i="5"/>
  <c r="R3915" i="5"/>
  <c r="S3915" i="5" s="1"/>
  <c r="T3915" i="5" s="1"/>
  <c r="K3915" i="5"/>
  <c r="R3914" i="5"/>
  <c r="S3914" i="5" s="1"/>
  <c r="T3914" i="5" s="1"/>
  <c r="K3914" i="5"/>
  <c r="R3913" i="5"/>
  <c r="S3913" i="5" s="1"/>
  <c r="T3913" i="5" s="1"/>
  <c r="K3913" i="5"/>
  <c r="R3912" i="5"/>
  <c r="S3912" i="5" s="1"/>
  <c r="T3912" i="5" s="1"/>
  <c r="K3912" i="5"/>
  <c r="R3911" i="5"/>
  <c r="S3911" i="5" s="1"/>
  <c r="T3911" i="5" s="1"/>
  <c r="K3911" i="5"/>
  <c r="R3910" i="5"/>
  <c r="S3910" i="5" s="1"/>
  <c r="T3910" i="5" s="1"/>
  <c r="K3910" i="5"/>
  <c r="R3909" i="5"/>
  <c r="S3909" i="5" s="1"/>
  <c r="T3909" i="5" s="1"/>
  <c r="K3909" i="5"/>
  <c r="R3908" i="5"/>
  <c r="S3908" i="5" s="1"/>
  <c r="T3908" i="5" s="1"/>
  <c r="K3908" i="5"/>
  <c r="R3907" i="5"/>
  <c r="S3907" i="5" s="1"/>
  <c r="T3907" i="5" s="1"/>
  <c r="K3907" i="5"/>
  <c r="R3906" i="5"/>
  <c r="S3906" i="5" s="1"/>
  <c r="T3906" i="5" s="1"/>
  <c r="K3906" i="5"/>
  <c r="R3905" i="5"/>
  <c r="S3905" i="5" s="1"/>
  <c r="T3905" i="5" s="1"/>
  <c r="K3905" i="5"/>
  <c r="R3904" i="5"/>
  <c r="S3904" i="5" s="1"/>
  <c r="T3904" i="5" s="1"/>
  <c r="K3904" i="5"/>
  <c r="R3903" i="5"/>
  <c r="S3903" i="5" s="1"/>
  <c r="T3903" i="5" s="1"/>
  <c r="K3903" i="5"/>
  <c r="R3902" i="5"/>
  <c r="S3902" i="5" s="1"/>
  <c r="T3902" i="5" s="1"/>
  <c r="K3902" i="5"/>
  <c r="R3901" i="5"/>
  <c r="S3901" i="5" s="1"/>
  <c r="T3901" i="5" s="1"/>
  <c r="K3901" i="5"/>
  <c r="R3900" i="5"/>
  <c r="S3900" i="5" s="1"/>
  <c r="T3900" i="5" s="1"/>
  <c r="K3900" i="5"/>
  <c r="R3899" i="5"/>
  <c r="S3899" i="5" s="1"/>
  <c r="T3899" i="5" s="1"/>
  <c r="K3899" i="5"/>
  <c r="R3898" i="5"/>
  <c r="S3898" i="5" s="1"/>
  <c r="T3898" i="5" s="1"/>
  <c r="K3898" i="5"/>
  <c r="R3897" i="5"/>
  <c r="S3897" i="5" s="1"/>
  <c r="T3897" i="5" s="1"/>
  <c r="K3897" i="5"/>
  <c r="R3896" i="5"/>
  <c r="S3896" i="5" s="1"/>
  <c r="T3896" i="5" s="1"/>
  <c r="K3896" i="5"/>
  <c r="R3895" i="5"/>
  <c r="S3895" i="5" s="1"/>
  <c r="T3895" i="5" s="1"/>
  <c r="K3895" i="5"/>
  <c r="R3894" i="5"/>
  <c r="S3894" i="5" s="1"/>
  <c r="T3894" i="5" s="1"/>
  <c r="K3894" i="5"/>
  <c r="R3893" i="5"/>
  <c r="S3893" i="5" s="1"/>
  <c r="T3893" i="5" s="1"/>
  <c r="K3893" i="5"/>
  <c r="R3892" i="5"/>
  <c r="S3892" i="5" s="1"/>
  <c r="T3892" i="5" s="1"/>
  <c r="K3892" i="5"/>
  <c r="R3891" i="5"/>
  <c r="S3891" i="5" s="1"/>
  <c r="T3891" i="5" s="1"/>
  <c r="K3891" i="5"/>
  <c r="R3890" i="5"/>
  <c r="S3890" i="5" s="1"/>
  <c r="T3890" i="5" s="1"/>
  <c r="K3890" i="5"/>
  <c r="R3889" i="5"/>
  <c r="S3889" i="5" s="1"/>
  <c r="T3889" i="5" s="1"/>
  <c r="K3889" i="5"/>
  <c r="S3888" i="5"/>
  <c r="T3888" i="5" s="1"/>
  <c r="R3888" i="5"/>
  <c r="K3888" i="5"/>
  <c r="R3887" i="5"/>
  <c r="S3887" i="5" s="1"/>
  <c r="T3887" i="5" s="1"/>
  <c r="K3887" i="5"/>
  <c r="R3886" i="5"/>
  <c r="S3886" i="5" s="1"/>
  <c r="T3886" i="5" s="1"/>
  <c r="K3886" i="5"/>
  <c r="R3885" i="5"/>
  <c r="S3885" i="5" s="1"/>
  <c r="T3885" i="5" s="1"/>
  <c r="K3885" i="5"/>
  <c r="R3884" i="5"/>
  <c r="S3884" i="5" s="1"/>
  <c r="T3884" i="5" s="1"/>
  <c r="K3884" i="5"/>
  <c r="R3883" i="5"/>
  <c r="S3883" i="5" s="1"/>
  <c r="T3883" i="5" s="1"/>
  <c r="K3883" i="5"/>
  <c r="R3882" i="5"/>
  <c r="S3882" i="5" s="1"/>
  <c r="T3882" i="5" s="1"/>
  <c r="K3882" i="5"/>
  <c r="R3881" i="5"/>
  <c r="S3881" i="5" s="1"/>
  <c r="T3881" i="5" s="1"/>
  <c r="K3881" i="5"/>
  <c r="R3880" i="5"/>
  <c r="S3880" i="5" s="1"/>
  <c r="T3880" i="5" s="1"/>
  <c r="K3880" i="5"/>
  <c r="R3879" i="5"/>
  <c r="S3879" i="5" s="1"/>
  <c r="T3879" i="5" s="1"/>
  <c r="K3879" i="5"/>
  <c r="R3878" i="5"/>
  <c r="S3878" i="5" s="1"/>
  <c r="T3878" i="5" s="1"/>
  <c r="K3878" i="5"/>
  <c r="R3877" i="5"/>
  <c r="S3877" i="5" s="1"/>
  <c r="T3877" i="5" s="1"/>
  <c r="K3877" i="5"/>
  <c r="R3876" i="5"/>
  <c r="S3876" i="5" s="1"/>
  <c r="T3876" i="5" s="1"/>
  <c r="K3876" i="5"/>
  <c r="R3875" i="5"/>
  <c r="S3875" i="5" s="1"/>
  <c r="T3875" i="5" s="1"/>
  <c r="K3875" i="5"/>
  <c r="R3874" i="5"/>
  <c r="S3874" i="5" s="1"/>
  <c r="T3874" i="5" s="1"/>
  <c r="K3874" i="5"/>
  <c r="R3873" i="5"/>
  <c r="S3873" i="5" s="1"/>
  <c r="T3873" i="5" s="1"/>
  <c r="K3873" i="5"/>
  <c r="R3872" i="5"/>
  <c r="S3872" i="5" s="1"/>
  <c r="T3872" i="5" s="1"/>
  <c r="K3872" i="5"/>
  <c r="R3871" i="5"/>
  <c r="S3871" i="5" s="1"/>
  <c r="T3871" i="5" s="1"/>
  <c r="K3871" i="5"/>
  <c r="R3870" i="5"/>
  <c r="S3870" i="5" s="1"/>
  <c r="T3870" i="5" s="1"/>
  <c r="K3870" i="5"/>
  <c r="R3869" i="5"/>
  <c r="S3869" i="5" s="1"/>
  <c r="T3869" i="5" s="1"/>
  <c r="K3869" i="5"/>
  <c r="R3868" i="5"/>
  <c r="S3868" i="5" s="1"/>
  <c r="T3868" i="5" s="1"/>
  <c r="K3868" i="5"/>
  <c r="R3867" i="5"/>
  <c r="S3867" i="5" s="1"/>
  <c r="T3867" i="5" s="1"/>
  <c r="K3867" i="5"/>
  <c r="R3866" i="5"/>
  <c r="S3866" i="5" s="1"/>
  <c r="T3866" i="5" s="1"/>
  <c r="K3866" i="5"/>
  <c r="R3865" i="5"/>
  <c r="S3865" i="5" s="1"/>
  <c r="T3865" i="5" s="1"/>
  <c r="K3865" i="5"/>
  <c r="R3864" i="5"/>
  <c r="S3864" i="5" s="1"/>
  <c r="T3864" i="5" s="1"/>
  <c r="K3864" i="5"/>
  <c r="R3863" i="5"/>
  <c r="S3863" i="5" s="1"/>
  <c r="T3863" i="5" s="1"/>
  <c r="K3863" i="5"/>
  <c r="R3862" i="5"/>
  <c r="S3862" i="5" s="1"/>
  <c r="T3862" i="5" s="1"/>
  <c r="K3862" i="5"/>
  <c r="R3861" i="5"/>
  <c r="S3861" i="5" s="1"/>
  <c r="T3861" i="5" s="1"/>
  <c r="K3861" i="5"/>
  <c r="R3860" i="5"/>
  <c r="S3860" i="5" s="1"/>
  <c r="T3860" i="5" s="1"/>
  <c r="K3860" i="5"/>
  <c r="R3859" i="5"/>
  <c r="S3859" i="5" s="1"/>
  <c r="T3859" i="5" s="1"/>
  <c r="K3859" i="5"/>
  <c r="R3858" i="5"/>
  <c r="S3858" i="5" s="1"/>
  <c r="T3858" i="5" s="1"/>
  <c r="K3858" i="5"/>
  <c r="R3857" i="5"/>
  <c r="S3857" i="5" s="1"/>
  <c r="T3857" i="5" s="1"/>
  <c r="K3857" i="5"/>
  <c r="S3856" i="5"/>
  <c r="T3856" i="5" s="1"/>
  <c r="R3856" i="5"/>
  <c r="K3856" i="5"/>
  <c r="R3855" i="5"/>
  <c r="S3855" i="5" s="1"/>
  <c r="T3855" i="5" s="1"/>
  <c r="K3855" i="5"/>
  <c r="R3854" i="5"/>
  <c r="S3854" i="5" s="1"/>
  <c r="T3854" i="5" s="1"/>
  <c r="K3854" i="5"/>
  <c r="R3853" i="5"/>
  <c r="S3853" i="5" s="1"/>
  <c r="T3853" i="5" s="1"/>
  <c r="K3853" i="5"/>
  <c r="R3852" i="5"/>
  <c r="S3852" i="5" s="1"/>
  <c r="T3852" i="5" s="1"/>
  <c r="K3852" i="5"/>
  <c r="R3851" i="5"/>
  <c r="S3851" i="5" s="1"/>
  <c r="T3851" i="5" s="1"/>
  <c r="K3851" i="5"/>
  <c r="R3850" i="5"/>
  <c r="S3850" i="5" s="1"/>
  <c r="T3850" i="5" s="1"/>
  <c r="K3850" i="5"/>
  <c r="R3849" i="5"/>
  <c r="S3849" i="5" s="1"/>
  <c r="T3849" i="5" s="1"/>
  <c r="K3849" i="5"/>
  <c r="R3848" i="5"/>
  <c r="S3848" i="5" s="1"/>
  <c r="T3848" i="5" s="1"/>
  <c r="K3848" i="5"/>
  <c r="R3847" i="5"/>
  <c r="S3847" i="5" s="1"/>
  <c r="T3847" i="5" s="1"/>
  <c r="K3847" i="5"/>
  <c r="R3846" i="5"/>
  <c r="S3846" i="5" s="1"/>
  <c r="T3846" i="5" s="1"/>
  <c r="K3846" i="5"/>
  <c r="R3845" i="5"/>
  <c r="S3845" i="5" s="1"/>
  <c r="T3845" i="5" s="1"/>
  <c r="K3845" i="5"/>
  <c r="R3844" i="5"/>
  <c r="S3844" i="5" s="1"/>
  <c r="T3844" i="5" s="1"/>
  <c r="K3844" i="5"/>
  <c r="R3843" i="5"/>
  <c r="S3843" i="5" s="1"/>
  <c r="T3843" i="5" s="1"/>
  <c r="K3843" i="5"/>
  <c r="R3842" i="5"/>
  <c r="S3842" i="5" s="1"/>
  <c r="T3842" i="5" s="1"/>
  <c r="K3842" i="5"/>
  <c r="R3841" i="5"/>
  <c r="S3841" i="5" s="1"/>
  <c r="T3841" i="5" s="1"/>
  <c r="K3841" i="5"/>
  <c r="S3840" i="5"/>
  <c r="T3840" i="5" s="1"/>
  <c r="R3840" i="5"/>
  <c r="K3840" i="5"/>
  <c r="R3839" i="5"/>
  <c r="S3839" i="5" s="1"/>
  <c r="T3839" i="5" s="1"/>
  <c r="K3839" i="5"/>
  <c r="R3838" i="5"/>
  <c r="S3838" i="5" s="1"/>
  <c r="T3838" i="5" s="1"/>
  <c r="K3838" i="5"/>
  <c r="R3837" i="5"/>
  <c r="S3837" i="5" s="1"/>
  <c r="T3837" i="5" s="1"/>
  <c r="K3837" i="5"/>
  <c r="R3836" i="5"/>
  <c r="S3836" i="5" s="1"/>
  <c r="T3836" i="5" s="1"/>
  <c r="K3836" i="5"/>
  <c r="R3835" i="5"/>
  <c r="S3835" i="5" s="1"/>
  <c r="T3835" i="5" s="1"/>
  <c r="K3835" i="5"/>
  <c r="R3834" i="5"/>
  <c r="S3834" i="5" s="1"/>
  <c r="T3834" i="5" s="1"/>
  <c r="K3834" i="5"/>
  <c r="R3833" i="5"/>
  <c r="S3833" i="5" s="1"/>
  <c r="T3833" i="5" s="1"/>
  <c r="K3833" i="5"/>
  <c r="R3832" i="5"/>
  <c r="S3832" i="5" s="1"/>
  <c r="T3832" i="5" s="1"/>
  <c r="K3832" i="5"/>
  <c r="R3831" i="5"/>
  <c r="S3831" i="5" s="1"/>
  <c r="T3831" i="5" s="1"/>
  <c r="K3831" i="5"/>
  <c r="R3830" i="5"/>
  <c r="S3830" i="5" s="1"/>
  <c r="T3830" i="5" s="1"/>
  <c r="K3830" i="5"/>
  <c r="R3829" i="5"/>
  <c r="S3829" i="5" s="1"/>
  <c r="T3829" i="5" s="1"/>
  <c r="K3829" i="5"/>
  <c r="R3828" i="5"/>
  <c r="S3828" i="5" s="1"/>
  <c r="T3828" i="5" s="1"/>
  <c r="K3828" i="5"/>
  <c r="R3827" i="5"/>
  <c r="S3827" i="5" s="1"/>
  <c r="T3827" i="5" s="1"/>
  <c r="K3827" i="5"/>
  <c r="R3826" i="5"/>
  <c r="S3826" i="5" s="1"/>
  <c r="T3826" i="5" s="1"/>
  <c r="K3826" i="5"/>
  <c r="R3825" i="5"/>
  <c r="S3825" i="5" s="1"/>
  <c r="T3825" i="5" s="1"/>
  <c r="K3825" i="5"/>
  <c r="R3824" i="5"/>
  <c r="S3824" i="5" s="1"/>
  <c r="T3824" i="5" s="1"/>
  <c r="K3824" i="5"/>
  <c r="R3823" i="5"/>
  <c r="S3823" i="5" s="1"/>
  <c r="T3823" i="5" s="1"/>
  <c r="K3823" i="5"/>
  <c r="R3822" i="5"/>
  <c r="S3822" i="5" s="1"/>
  <c r="T3822" i="5" s="1"/>
  <c r="K3822" i="5"/>
  <c r="R3821" i="5"/>
  <c r="S3821" i="5" s="1"/>
  <c r="T3821" i="5" s="1"/>
  <c r="K3821" i="5"/>
  <c r="R3820" i="5"/>
  <c r="S3820" i="5" s="1"/>
  <c r="T3820" i="5" s="1"/>
  <c r="K3820" i="5"/>
  <c r="R3819" i="5"/>
  <c r="S3819" i="5" s="1"/>
  <c r="T3819" i="5" s="1"/>
  <c r="K3819" i="5"/>
  <c r="R3818" i="5"/>
  <c r="S3818" i="5" s="1"/>
  <c r="T3818" i="5" s="1"/>
  <c r="K3818" i="5"/>
  <c r="R3817" i="5"/>
  <c r="S3817" i="5" s="1"/>
  <c r="T3817" i="5" s="1"/>
  <c r="K3817" i="5"/>
  <c r="R3816" i="5"/>
  <c r="S3816" i="5" s="1"/>
  <c r="T3816" i="5" s="1"/>
  <c r="K3816" i="5"/>
  <c r="R3815" i="5"/>
  <c r="S3815" i="5" s="1"/>
  <c r="T3815" i="5" s="1"/>
  <c r="K3815" i="5"/>
  <c r="R3814" i="5"/>
  <c r="S3814" i="5" s="1"/>
  <c r="T3814" i="5" s="1"/>
  <c r="K3814" i="5"/>
  <c r="R3813" i="5"/>
  <c r="S3813" i="5" s="1"/>
  <c r="T3813" i="5" s="1"/>
  <c r="K3813" i="5"/>
  <c r="R3812" i="5"/>
  <c r="S3812" i="5" s="1"/>
  <c r="T3812" i="5" s="1"/>
  <c r="K3812" i="5"/>
  <c r="R3811" i="5"/>
  <c r="S3811" i="5" s="1"/>
  <c r="T3811" i="5" s="1"/>
  <c r="K3811" i="5"/>
  <c r="R3810" i="5"/>
  <c r="S3810" i="5" s="1"/>
  <c r="T3810" i="5" s="1"/>
  <c r="K3810" i="5"/>
  <c r="R3809" i="5"/>
  <c r="S3809" i="5" s="1"/>
  <c r="T3809" i="5" s="1"/>
  <c r="K3809" i="5"/>
  <c r="R3808" i="5"/>
  <c r="S3808" i="5" s="1"/>
  <c r="T3808" i="5" s="1"/>
  <c r="K3808" i="5"/>
  <c r="S3807" i="5"/>
  <c r="T3807" i="5" s="1"/>
  <c r="R3807" i="5"/>
  <c r="K3807" i="5"/>
  <c r="R3806" i="5"/>
  <c r="S3806" i="5" s="1"/>
  <c r="T3806" i="5" s="1"/>
  <c r="K3806" i="5"/>
  <c r="R3805" i="5"/>
  <c r="S3805" i="5" s="1"/>
  <c r="T3805" i="5" s="1"/>
  <c r="K3805" i="5"/>
  <c r="R3804" i="5"/>
  <c r="S3804" i="5" s="1"/>
  <c r="T3804" i="5" s="1"/>
  <c r="K3804" i="5"/>
  <c r="R3803" i="5"/>
  <c r="S3803" i="5" s="1"/>
  <c r="T3803" i="5" s="1"/>
  <c r="K3803" i="5"/>
  <c r="R3802" i="5"/>
  <c r="S3802" i="5" s="1"/>
  <c r="T3802" i="5" s="1"/>
  <c r="K3802" i="5"/>
  <c r="R3801" i="5"/>
  <c r="S3801" i="5" s="1"/>
  <c r="T3801" i="5" s="1"/>
  <c r="K3801" i="5"/>
  <c r="R3800" i="5"/>
  <c r="S3800" i="5" s="1"/>
  <c r="T3800" i="5" s="1"/>
  <c r="K3800" i="5"/>
  <c r="R3799" i="5"/>
  <c r="S3799" i="5" s="1"/>
  <c r="T3799" i="5" s="1"/>
  <c r="K3799" i="5"/>
  <c r="R3798" i="5"/>
  <c r="S3798" i="5" s="1"/>
  <c r="T3798" i="5" s="1"/>
  <c r="K3798" i="5"/>
  <c r="R3797" i="5"/>
  <c r="S3797" i="5" s="1"/>
  <c r="T3797" i="5" s="1"/>
  <c r="K3797" i="5"/>
  <c r="R3796" i="5"/>
  <c r="S3796" i="5" s="1"/>
  <c r="T3796" i="5" s="1"/>
  <c r="K3796" i="5"/>
  <c r="R3795" i="5"/>
  <c r="S3795" i="5" s="1"/>
  <c r="T3795" i="5" s="1"/>
  <c r="K3795" i="5"/>
  <c r="R3794" i="5"/>
  <c r="S3794" i="5" s="1"/>
  <c r="T3794" i="5" s="1"/>
  <c r="K3794" i="5"/>
  <c r="R3793" i="5"/>
  <c r="S3793" i="5" s="1"/>
  <c r="T3793" i="5" s="1"/>
  <c r="K3793" i="5"/>
  <c r="R3792" i="5"/>
  <c r="S3792" i="5" s="1"/>
  <c r="T3792" i="5" s="1"/>
  <c r="K3792" i="5"/>
  <c r="R3791" i="5"/>
  <c r="S3791" i="5" s="1"/>
  <c r="T3791" i="5" s="1"/>
  <c r="K3791" i="5"/>
  <c r="R3790" i="5"/>
  <c r="S3790" i="5" s="1"/>
  <c r="T3790" i="5" s="1"/>
  <c r="K3790" i="5"/>
  <c r="R3789" i="5"/>
  <c r="S3789" i="5" s="1"/>
  <c r="T3789" i="5" s="1"/>
  <c r="K3789" i="5"/>
  <c r="R3788" i="5"/>
  <c r="S3788" i="5" s="1"/>
  <c r="T3788" i="5" s="1"/>
  <c r="K3788" i="5"/>
  <c r="R3787" i="5"/>
  <c r="S3787" i="5" s="1"/>
  <c r="T3787" i="5" s="1"/>
  <c r="K3787" i="5"/>
  <c r="R3786" i="5"/>
  <c r="S3786" i="5" s="1"/>
  <c r="T3786" i="5" s="1"/>
  <c r="K3786" i="5"/>
  <c r="R3785" i="5"/>
  <c r="S3785" i="5" s="1"/>
  <c r="T3785" i="5" s="1"/>
  <c r="K3785" i="5"/>
  <c r="R3784" i="5"/>
  <c r="S3784" i="5" s="1"/>
  <c r="T3784" i="5" s="1"/>
  <c r="K3784" i="5"/>
  <c r="R3783" i="5"/>
  <c r="S3783" i="5" s="1"/>
  <c r="T3783" i="5" s="1"/>
  <c r="K3783" i="5"/>
  <c r="R3782" i="5"/>
  <c r="S3782" i="5" s="1"/>
  <c r="T3782" i="5" s="1"/>
  <c r="K3782" i="5"/>
  <c r="R3781" i="5"/>
  <c r="S3781" i="5" s="1"/>
  <c r="T3781" i="5" s="1"/>
  <c r="K3781" i="5"/>
  <c r="R3780" i="5"/>
  <c r="S3780" i="5" s="1"/>
  <c r="T3780" i="5" s="1"/>
  <c r="K3780" i="5"/>
  <c r="R3779" i="5"/>
  <c r="S3779" i="5" s="1"/>
  <c r="T3779" i="5" s="1"/>
  <c r="K3779" i="5"/>
  <c r="R3778" i="5"/>
  <c r="S3778" i="5" s="1"/>
  <c r="T3778" i="5" s="1"/>
  <c r="K3778" i="5"/>
  <c r="R3777" i="5"/>
  <c r="S3777" i="5" s="1"/>
  <c r="T3777" i="5" s="1"/>
  <c r="K3777" i="5"/>
  <c r="R3776" i="5"/>
  <c r="S3776" i="5" s="1"/>
  <c r="T3776" i="5" s="1"/>
  <c r="K3776" i="5"/>
  <c r="S3775" i="5"/>
  <c r="T3775" i="5" s="1"/>
  <c r="R3775" i="5"/>
  <c r="K3775" i="5"/>
  <c r="R3774" i="5"/>
  <c r="S3774" i="5" s="1"/>
  <c r="T3774" i="5" s="1"/>
  <c r="K3774" i="5"/>
  <c r="R3773" i="5"/>
  <c r="S3773" i="5" s="1"/>
  <c r="T3773" i="5" s="1"/>
  <c r="K3773" i="5"/>
  <c r="R3772" i="5"/>
  <c r="S3772" i="5" s="1"/>
  <c r="T3772" i="5" s="1"/>
  <c r="K3772" i="5"/>
  <c r="R3771" i="5"/>
  <c r="S3771" i="5" s="1"/>
  <c r="T3771" i="5" s="1"/>
  <c r="K3771" i="5"/>
  <c r="R3770" i="5"/>
  <c r="S3770" i="5" s="1"/>
  <c r="T3770" i="5" s="1"/>
  <c r="K3770" i="5"/>
  <c r="R3769" i="5"/>
  <c r="S3769" i="5" s="1"/>
  <c r="T3769" i="5" s="1"/>
  <c r="K3769" i="5"/>
  <c r="R3768" i="5"/>
  <c r="S3768" i="5" s="1"/>
  <c r="T3768" i="5" s="1"/>
  <c r="K3768" i="5"/>
  <c r="R3767" i="5"/>
  <c r="S3767" i="5" s="1"/>
  <c r="T3767" i="5" s="1"/>
  <c r="K3767" i="5"/>
  <c r="R3766" i="5"/>
  <c r="S3766" i="5" s="1"/>
  <c r="T3766" i="5" s="1"/>
  <c r="K3766" i="5"/>
  <c r="R3765" i="5"/>
  <c r="S3765" i="5" s="1"/>
  <c r="T3765" i="5" s="1"/>
  <c r="K3765" i="5"/>
  <c r="R3764" i="5"/>
  <c r="S3764" i="5" s="1"/>
  <c r="T3764" i="5" s="1"/>
  <c r="K3764" i="5"/>
  <c r="R3763" i="5"/>
  <c r="S3763" i="5" s="1"/>
  <c r="T3763" i="5" s="1"/>
  <c r="K3763" i="5"/>
  <c r="R3762" i="5"/>
  <c r="S3762" i="5" s="1"/>
  <c r="T3762" i="5" s="1"/>
  <c r="K3762" i="5"/>
  <c r="R3761" i="5"/>
  <c r="S3761" i="5" s="1"/>
  <c r="T3761" i="5" s="1"/>
  <c r="K3761" i="5"/>
  <c r="R3760" i="5"/>
  <c r="S3760" i="5" s="1"/>
  <c r="T3760" i="5" s="1"/>
  <c r="K3760" i="5"/>
  <c r="R3759" i="5"/>
  <c r="S3759" i="5" s="1"/>
  <c r="T3759" i="5" s="1"/>
  <c r="K3759" i="5"/>
  <c r="R3758" i="5"/>
  <c r="S3758" i="5" s="1"/>
  <c r="T3758" i="5" s="1"/>
  <c r="K3758" i="5"/>
  <c r="R3757" i="5"/>
  <c r="S3757" i="5" s="1"/>
  <c r="T3757" i="5" s="1"/>
  <c r="K3757" i="5"/>
  <c r="R3756" i="5"/>
  <c r="S3756" i="5" s="1"/>
  <c r="T3756" i="5" s="1"/>
  <c r="K3756" i="5"/>
  <c r="R3755" i="5"/>
  <c r="S3755" i="5" s="1"/>
  <c r="T3755" i="5" s="1"/>
  <c r="K3755" i="5"/>
  <c r="R3754" i="5"/>
  <c r="S3754" i="5" s="1"/>
  <c r="T3754" i="5" s="1"/>
  <c r="K3754" i="5"/>
  <c r="R3753" i="5"/>
  <c r="S3753" i="5" s="1"/>
  <c r="T3753" i="5" s="1"/>
  <c r="K3753" i="5"/>
  <c r="R3752" i="5"/>
  <c r="S3752" i="5" s="1"/>
  <c r="T3752" i="5" s="1"/>
  <c r="K3752" i="5"/>
  <c r="R3751" i="5"/>
  <c r="S3751" i="5" s="1"/>
  <c r="T3751" i="5" s="1"/>
  <c r="K3751" i="5"/>
  <c r="R3750" i="5"/>
  <c r="S3750" i="5" s="1"/>
  <c r="T3750" i="5" s="1"/>
  <c r="K3750" i="5"/>
  <c r="R3749" i="5"/>
  <c r="S3749" i="5" s="1"/>
  <c r="T3749" i="5" s="1"/>
  <c r="K3749" i="5"/>
  <c r="R3748" i="5"/>
  <c r="S3748" i="5" s="1"/>
  <c r="T3748" i="5" s="1"/>
  <c r="K3748" i="5"/>
  <c r="R3747" i="5"/>
  <c r="S3747" i="5" s="1"/>
  <c r="T3747" i="5" s="1"/>
  <c r="K3747" i="5"/>
  <c r="R3746" i="5"/>
  <c r="S3746" i="5" s="1"/>
  <c r="T3746" i="5" s="1"/>
  <c r="K3746" i="5"/>
  <c r="R3745" i="5"/>
  <c r="S3745" i="5" s="1"/>
  <c r="T3745" i="5" s="1"/>
  <c r="K3745" i="5"/>
  <c r="R3744" i="5"/>
  <c r="S3744" i="5" s="1"/>
  <c r="T3744" i="5" s="1"/>
  <c r="K3744" i="5"/>
  <c r="S3743" i="5"/>
  <c r="T3743" i="5" s="1"/>
  <c r="R3743" i="5"/>
  <c r="K3743" i="5"/>
  <c r="R3742" i="5"/>
  <c r="S3742" i="5" s="1"/>
  <c r="T3742" i="5" s="1"/>
  <c r="K3742" i="5"/>
  <c r="R3741" i="5"/>
  <c r="S3741" i="5" s="1"/>
  <c r="T3741" i="5" s="1"/>
  <c r="K3741" i="5"/>
  <c r="R3740" i="5"/>
  <c r="S3740" i="5" s="1"/>
  <c r="T3740" i="5" s="1"/>
  <c r="K3740" i="5"/>
  <c r="R3739" i="5"/>
  <c r="S3739" i="5" s="1"/>
  <c r="T3739" i="5" s="1"/>
  <c r="K3739" i="5"/>
  <c r="R3738" i="5"/>
  <c r="S3738" i="5" s="1"/>
  <c r="T3738" i="5" s="1"/>
  <c r="K3738" i="5"/>
  <c r="R3737" i="5"/>
  <c r="S3737" i="5" s="1"/>
  <c r="T3737" i="5" s="1"/>
  <c r="K3737" i="5"/>
  <c r="R3736" i="5"/>
  <c r="S3736" i="5" s="1"/>
  <c r="T3736" i="5" s="1"/>
  <c r="K3736" i="5"/>
  <c r="R3735" i="5"/>
  <c r="S3735" i="5" s="1"/>
  <c r="T3735" i="5" s="1"/>
  <c r="K3735" i="5"/>
  <c r="R3734" i="5"/>
  <c r="S3734" i="5" s="1"/>
  <c r="T3734" i="5" s="1"/>
  <c r="K3734" i="5"/>
  <c r="R3733" i="5"/>
  <c r="S3733" i="5" s="1"/>
  <c r="T3733" i="5" s="1"/>
  <c r="K3733" i="5"/>
  <c r="R3732" i="5"/>
  <c r="S3732" i="5" s="1"/>
  <c r="T3732" i="5" s="1"/>
  <c r="K3732" i="5"/>
  <c r="R3731" i="5"/>
  <c r="S3731" i="5" s="1"/>
  <c r="T3731" i="5" s="1"/>
  <c r="K3731" i="5"/>
  <c r="R3730" i="5"/>
  <c r="S3730" i="5" s="1"/>
  <c r="T3730" i="5" s="1"/>
  <c r="K3730" i="5"/>
  <c r="R3729" i="5"/>
  <c r="S3729" i="5" s="1"/>
  <c r="T3729" i="5" s="1"/>
  <c r="K3729" i="5"/>
  <c r="R3728" i="5"/>
  <c r="S3728" i="5" s="1"/>
  <c r="T3728" i="5" s="1"/>
  <c r="K3728" i="5"/>
  <c r="R3727" i="5"/>
  <c r="S3727" i="5" s="1"/>
  <c r="T3727" i="5" s="1"/>
  <c r="K3727" i="5"/>
  <c r="R3726" i="5"/>
  <c r="S3726" i="5" s="1"/>
  <c r="T3726" i="5" s="1"/>
  <c r="K3726" i="5"/>
  <c r="R3725" i="5"/>
  <c r="S3725" i="5" s="1"/>
  <c r="T3725" i="5" s="1"/>
  <c r="K3725" i="5"/>
  <c r="R3724" i="5"/>
  <c r="S3724" i="5" s="1"/>
  <c r="T3724" i="5" s="1"/>
  <c r="K3724" i="5"/>
  <c r="R3723" i="5"/>
  <c r="S3723" i="5" s="1"/>
  <c r="T3723" i="5" s="1"/>
  <c r="K3723" i="5"/>
  <c r="R3722" i="5"/>
  <c r="S3722" i="5" s="1"/>
  <c r="T3722" i="5" s="1"/>
  <c r="K3722" i="5"/>
  <c r="R3721" i="5"/>
  <c r="S3721" i="5" s="1"/>
  <c r="T3721" i="5" s="1"/>
  <c r="K3721" i="5"/>
  <c r="R3720" i="5"/>
  <c r="S3720" i="5" s="1"/>
  <c r="T3720" i="5" s="1"/>
  <c r="K3720" i="5"/>
  <c r="R3719" i="5"/>
  <c r="S3719" i="5" s="1"/>
  <c r="T3719" i="5" s="1"/>
  <c r="K3719" i="5"/>
  <c r="R3718" i="5"/>
  <c r="S3718" i="5" s="1"/>
  <c r="T3718" i="5" s="1"/>
  <c r="K3718" i="5"/>
  <c r="R3717" i="5"/>
  <c r="S3717" i="5" s="1"/>
  <c r="T3717" i="5" s="1"/>
  <c r="K3717" i="5"/>
  <c r="R3716" i="5"/>
  <c r="S3716" i="5" s="1"/>
  <c r="T3716" i="5" s="1"/>
  <c r="K3716" i="5"/>
  <c r="R3715" i="5"/>
  <c r="S3715" i="5" s="1"/>
  <c r="T3715" i="5" s="1"/>
  <c r="K3715" i="5"/>
  <c r="R3714" i="5"/>
  <c r="S3714" i="5" s="1"/>
  <c r="T3714" i="5" s="1"/>
  <c r="K3714" i="5"/>
  <c r="R3713" i="5"/>
  <c r="S3713" i="5" s="1"/>
  <c r="T3713" i="5" s="1"/>
  <c r="K3713" i="5"/>
  <c r="R3712" i="5"/>
  <c r="S3712" i="5" s="1"/>
  <c r="T3712" i="5" s="1"/>
  <c r="K3712" i="5"/>
  <c r="S3711" i="5"/>
  <c r="T3711" i="5" s="1"/>
  <c r="R3711" i="5"/>
  <c r="K3711" i="5"/>
  <c r="R3710" i="5"/>
  <c r="S3710" i="5" s="1"/>
  <c r="T3710" i="5" s="1"/>
  <c r="K3710" i="5"/>
  <c r="R3709" i="5"/>
  <c r="S3709" i="5" s="1"/>
  <c r="T3709" i="5" s="1"/>
  <c r="K3709" i="5"/>
  <c r="R3708" i="5"/>
  <c r="S3708" i="5" s="1"/>
  <c r="T3708" i="5" s="1"/>
  <c r="K3708" i="5"/>
  <c r="R3707" i="5"/>
  <c r="S3707" i="5" s="1"/>
  <c r="T3707" i="5" s="1"/>
  <c r="K3707" i="5"/>
  <c r="R3706" i="5"/>
  <c r="S3706" i="5" s="1"/>
  <c r="T3706" i="5" s="1"/>
  <c r="K3706" i="5"/>
  <c r="R3705" i="5"/>
  <c r="S3705" i="5" s="1"/>
  <c r="T3705" i="5" s="1"/>
  <c r="K3705" i="5"/>
  <c r="R3704" i="5"/>
  <c r="S3704" i="5" s="1"/>
  <c r="T3704" i="5" s="1"/>
  <c r="K3704" i="5"/>
  <c r="R3703" i="5"/>
  <c r="S3703" i="5" s="1"/>
  <c r="T3703" i="5" s="1"/>
  <c r="K3703" i="5"/>
  <c r="R3702" i="5"/>
  <c r="S3702" i="5" s="1"/>
  <c r="T3702" i="5" s="1"/>
  <c r="K3702" i="5"/>
  <c r="R3701" i="5"/>
  <c r="S3701" i="5" s="1"/>
  <c r="T3701" i="5" s="1"/>
  <c r="K3701" i="5"/>
  <c r="R3700" i="5"/>
  <c r="S3700" i="5" s="1"/>
  <c r="T3700" i="5" s="1"/>
  <c r="K3700" i="5"/>
  <c r="R3699" i="5"/>
  <c r="S3699" i="5" s="1"/>
  <c r="T3699" i="5" s="1"/>
  <c r="K3699" i="5"/>
  <c r="R3698" i="5"/>
  <c r="S3698" i="5" s="1"/>
  <c r="T3698" i="5" s="1"/>
  <c r="K3698" i="5"/>
  <c r="R3697" i="5"/>
  <c r="S3697" i="5" s="1"/>
  <c r="T3697" i="5" s="1"/>
  <c r="K3697" i="5"/>
  <c r="R3696" i="5"/>
  <c r="S3696" i="5" s="1"/>
  <c r="T3696" i="5" s="1"/>
  <c r="K3696" i="5"/>
  <c r="R3695" i="5"/>
  <c r="S3695" i="5" s="1"/>
  <c r="T3695" i="5" s="1"/>
  <c r="K3695" i="5"/>
  <c r="R3694" i="5"/>
  <c r="S3694" i="5" s="1"/>
  <c r="T3694" i="5" s="1"/>
  <c r="K3694" i="5"/>
  <c r="R3693" i="5"/>
  <c r="S3693" i="5" s="1"/>
  <c r="T3693" i="5" s="1"/>
  <c r="K3693" i="5"/>
  <c r="R3692" i="5"/>
  <c r="S3692" i="5" s="1"/>
  <c r="T3692" i="5" s="1"/>
  <c r="K3692" i="5"/>
  <c r="R3691" i="5"/>
  <c r="S3691" i="5" s="1"/>
  <c r="T3691" i="5" s="1"/>
  <c r="K3691" i="5"/>
  <c r="R3690" i="5"/>
  <c r="S3690" i="5" s="1"/>
  <c r="T3690" i="5" s="1"/>
  <c r="K3690" i="5"/>
  <c r="R3689" i="5"/>
  <c r="S3689" i="5" s="1"/>
  <c r="T3689" i="5" s="1"/>
  <c r="K3689" i="5"/>
  <c r="R3688" i="5"/>
  <c r="S3688" i="5" s="1"/>
  <c r="T3688" i="5" s="1"/>
  <c r="K3688" i="5"/>
  <c r="R3687" i="5"/>
  <c r="S3687" i="5" s="1"/>
  <c r="T3687" i="5" s="1"/>
  <c r="K3687" i="5"/>
  <c r="R3686" i="5"/>
  <c r="S3686" i="5" s="1"/>
  <c r="T3686" i="5" s="1"/>
  <c r="K3686" i="5"/>
  <c r="R3685" i="5"/>
  <c r="S3685" i="5" s="1"/>
  <c r="T3685" i="5" s="1"/>
  <c r="K3685" i="5"/>
  <c r="R3684" i="5"/>
  <c r="S3684" i="5" s="1"/>
  <c r="T3684" i="5" s="1"/>
  <c r="K3684" i="5"/>
  <c r="R3683" i="5"/>
  <c r="S3683" i="5" s="1"/>
  <c r="T3683" i="5" s="1"/>
  <c r="K3683" i="5"/>
  <c r="R3682" i="5"/>
  <c r="S3682" i="5" s="1"/>
  <c r="T3682" i="5" s="1"/>
  <c r="K3682" i="5"/>
  <c r="R3681" i="5"/>
  <c r="S3681" i="5" s="1"/>
  <c r="T3681" i="5" s="1"/>
  <c r="K3681" i="5"/>
  <c r="R3680" i="5"/>
  <c r="S3680" i="5" s="1"/>
  <c r="T3680" i="5" s="1"/>
  <c r="K3680" i="5"/>
  <c r="S3679" i="5"/>
  <c r="T3679" i="5" s="1"/>
  <c r="R3679" i="5"/>
  <c r="K3679" i="5"/>
  <c r="R3678" i="5"/>
  <c r="S3678" i="5" s="1"/>
  <c r="T3678" i="5" s="1"/>
  <c r="K3678" i="5"/>
  <c r="R3677" i="5"/>
  <c r="S3677" i="5" s="1"/>
  <c r="T3677" i="5" s="1"/>
  <c r="K3677" i="5"/>
  <c r="R3676" i="5"/>
  <c r="S3676" i="5" s="1"/>
  <c r="T3676" i="5" s="1"/>
  <c r="K3676" i="5"/>
  <c r="R3675" i="5"/>
  <c r="S3675" i="5" s="1"/>
  <c r="T3675" i="5" s="1"/>
  <c r="K3675" i="5"/>
  <c r="R3674" i="5"/>
  <c r="S3674" i="5" s="1"/>
  <c r="T3674" i="5" s="1"/>
  <c r="K3674" i="5"/>
  <c r="R3673" i="5"/>
  <c r="S3673" i="5" s="1"/>
  <c r="T3673" i="5" s="1"/>
  <c r="K3673" i="5"/>
  <c r="R3672" i="5"/>
  <c r="S3672" i="5" s="1"/>
  <c r="T3672" i="5" s="1"/>
  <c r="K3672" i="5"/>
  <c r="R3671" i="5"/>
  <c r="S3671" i="5" s="1"/>
  <c r="T3671" i="5" s="1"/>
  <c r="K3671" i="5"/>
  <c r="R3670" i="5"/>
  <c r="S3670" i="5" s="1"/>
  <c r="T3670" i="5" s="1"/>
  <c r="K3670" i="5"/>
  <c r="R3669" i="5"/>
  <c r="S3669" i="5" s="1"/>
  <c r="T3669" i="5" s="1"/>
  <c r="K3669" i="5"/>
  <c r="R3668" i="5"/>
  <c r="S3668" i="5" s="1"/>
  <c r="T3668" i="5" s="1"/>
  <c r="K3668" i="5"/>
  <c r="R3667" i="5"/>
  <c r="S3667" i="5" s="1"/>
  <c r="T3667" i="5" s="1"/>
  <c r="K3667" i="5"/>
  <c r="R3666" i="5"/>
  <c r="S3666" i="5" s="1"/>
  <c r="T3666" i="5" s="1"/>
  <c r="K3666" i="5"/>
  <c r="R3665" i="5"/>
  <c r="S3665" i="5" s="1"/>
  <c r="T3665" i="5" s="1"/>
  <c r="K3665" i="5"/>
  <c r="R3664" i="5"/>
  <c r="S3664" i="5" s="1"/>
  <c r="T3664" i="5" s="1"/>
  <c r="K3664" i="5"/>
  <c r="R3663" i="5"/>
  <c r="S3663" i="5" s="1"/>
  <c r="T3663" i="5" s="1"/>
  <c r="K3663" i="5"/>
  <c r="R3662" i="5"/>
  <c r="S3662" i="5" s="1"/>
  <c r="T3662" i="5" s="1"/>
  <c r="K3662" i="5"/>
  <c r="R3661" i="5"/>
  <c r="S3661" i="5" s="1"/>
  <c r="T3661" i="5" s="1"/>
  <c r="K3661" i="5"/>
  <c r="R3660" i="5"/>
  <c r="S3660" i="5" s="1"/>
  <c r="T3660" i="5" s="1"/>
  <c r="K3660" i="5"/>
  <c r="R3659" i="5"/>
  <c r="S3659" i="5" s="1"/>
  <c r="T3659" i="5" s="1"/>
  <c r="K3659" i="5"/>
  <c r="R3658" i="5"/>
  <c r="S3658" i="5" s="1"/>
  <c r="T3658" i="5" s="1"/>
  <c r="K3658" i="5"/>
  <c r="R3657" i="5"/>
  <c r="S3657" i="5" s="1"/>
  <c r="T3657" i="5" s="1"/>
  <c r="K3657" i="5"/>
  <c r="R3656" i="5"/>
  <c r="S3656" i="5" s="1"/>
  <c r="T3656" i="5" s="1"/>
  <c r="K3656" i="5"/>
  <c r="R3655" i="5"/>
  <c r="S3655" i="5" s="1"/>
  <c r="T3655" i="5" s="1"/>
  <c r="K3655" i="5"/>
  <c r="R3654" i="5"/>
  <c r="S3654" i="5" s="1"/>
  <c r="T3654" i="5" s="1"/>
  <c r="K3654" i="5"/>
  <c r="R3653" i="5"/>
  <c r="S3653" i="5" s="1"/>
  <c r="T3653" i="5" s="1"/>
  <c r="K3653" i="5"/>
  <c r="R3652" i="5"/>
  <c r="S3652" i="5" s="1"/>
  <c r="T3652" i="5" s="1"/>
  <c r="K3652" i="5"/>
  <c r="R3651" i="5"/>
  <c r="S3651" i="5" s="1"/>
  <c r="T3651" i="5" s="1"/>
  <c r="K3651" i="5"/>
  <c r="R3650" i="5"/>
  <c r="S3650" i="5" s="1"/>
  <c r="T3650" i="5" s="1"/>
  <c r="K3650" i="5"/>
  <c r="R3649" i="5"/>
  <c r="S3649" i="5" s="1"/>
  <c r="T3649" i="5" s="1"/>
  <c r="K3649" i="5"/>
  <c r="R3648" i="5"/>
  <c r="S3648" i="5" s="1"/>
  <c r="T3648" i="5" s="1"/>
  <c r="K3648" i="5"/>
  <c r="S3647" i="5"/>
  <c r="T3647" i="5" s="1"/>
  <c r="R3647" i="5"/>
  <c r="K3647" i="5"/>
  <c r="R3646" i="5"/>
  <c r="S3646" i="5" s="1"/>
  <c r="T3646" i="5" s="1"/>
  <c r="K3646" i="5"/>
  <c r="R3645" i="5"/>
  <c r="S3645" i="5" s="1"/>
  <c r="T3645" i="5" s="1"/>
  <c r="K3645" i="5"/>
  <c r="R3644" i="5"/>
  <c r="S3644" i="5" s="1"/>
  <c r="T3644" i="5" s="1"/>
  <c r="K3644" i="5"/>
  <c r="R3643" i="5"/>
  <c r="S3643" i="5" s="1"/>
  <c r="T3643" i="5" s="1"/>
  <c r="K3643" i="5"/>
  <c r="R3642" i="5"/>
  <c r="S3642" i="5" s="1"/>
  <c r="T3642" i="5" s="1"/>
  <c r="K3642" i="5"/>
  <c r="R3641" i="5"/>
  <c r="S3641" i="5" s="1"/>
  <c r="T3641" i="5" s="1"/>
  <c r="K3641" i="5"/>
  <c r="R3640" i="5"/>
  <c r="S3640" i="5" s="1"/>
  <c r="T3640" i="5" s="1"/>
  <c r="K3640" i="5"/>
  <c r="R3639" i="5"/>
  <c r="S3639" i="5" s="1"/>
  <c r="T3639" i="5" s="1"/>
  <c r="K3639" i="5"/>
  <c r="R3638" i="5"/>
  <c r="S3638" i="5" s="1"/>
  <c r="T3638" i="5" s="1"/>
  <c r="K3638" i="5"/>
  <c r="R3637" i="5"/>
  <c r="S3637" i="5" s="1"/>
  <c r="T3637" i="5" s="1"/>
  <c r="K3637" i="5"/>
  <c r="R3636" i="5"/>
  <c r="S3636" i="5" s="1"/>
  <c r="T3636" i="5" s="1"/>
  <c r="K3636" i="5"/>
  <c r="R3635" i="5"/>
  <c r="S3635" i="5" s="1"/>
  <c r="T3635" i="5" s="1"/>
  <c r="K3635" i="5"/>
  <c r="R3634" i="5"/>
  <c r="S3634" i="5" s="1"/>
  <c r="T3634" i="5" s="1"/>
  <c r="K3634" i="5"/>
  <c r="R3633" i="5"/>
  <c r="S3633" i="5" s="1"/>
  <c r="T3633" i="5" s="1"/>
  <c r="K3633" i="5"/>
  <c r="R3632" i="5"/>
  <c r="S3632" i="5" s="1"/>
  <c r="T3632" i="5" s="1"/>
  <c r="K3632" i="5"/>
  <c r="R3631" i="5"/>
  <c r="S3631" i="5" s="1"/>
  <c r="T3631" i="5" s="1"/>
  <c r="K3631" i="5"/>
  <c r="R3630" i="5"/>
  <c r="S3630" i="5" s="1"/>
  <c r="T3630" i="5" s="1"/>
  <c r="K3630" i="5"/>
  <c r="R3629" i="5"/>
  <c r="S3629" i="5" s="1"/>
  <c r="T3629" i="5" s="1"/>
  <c r="K3629" i="5"/>
  <c r="R3628" i="5"/>
  <c r="S3628" i="5" s="1"/>
  <c r="T3628" i="5" s="1"/>
  <c r="K3628" i="5"/>
  <c r="R3627" i="5"/>
  <c r="S3627" i="5" s="1"/>
  <c r="T3627" i="5" s="1"/>
  <c r="K3627" i="5"/>
  <c r="R3626" i="5"/>
  <c r="S3626" i="5" s="1"/>
  <c r="T3626" i="5" s="1"/>
  <c r="K3626" i="5"/>
  <c r="R3625" i="5"/>
  <c r="S3625" i="5" s="1"/>
  <c r="T3625" i="5" s="1"/>
  <c r="K3625" i="5"/>
  <c r="R3624" i="5"/>
  <c r="S3624" i="5" s="1"/>
  <c r="T3624" i="5" s="1"/>
  <c r="K3624" i="5"/>
  <c r="R3623" i="5"/>
  <c r="S3623" i="5" s="1"/>
  <c r="T3623" i="5" s="1"/>
  <c r="K3623" i="5"/>
  <c r="R3622" i="5"/>
  <c r="S3622" i="5" s="1"/>
  <c r="T3622" i="5" s="1"/>
  <c r="K3622" i="5"/>
  <c r="R3621" i="5"/>
  <c r="S3621" i="5" s="1"/>
  <c r="T3621" i="5" s="1"/>
  <c r="K3621" i="5"/>
  <c r="R3620" i="5"/>
  <c r="S3620" i="5" s="1"/>
  <c r="T3620" i="5" s="1"/>
  <c r="K3620" i="5"/>
  <c r="R3619" i="5"/>
  <c r="S3619" i="5" s="1"/>
  <c r="T3619" i="5" s="1"/>
  <c r="K3619" i="5"/>
  <c r="R3618" i="5"/>
  <c r="S3618" i="5" s="1"/>
  <c r="T3618" i="5" s="1"/>
  <c r="K3618" i="5"/>
  <c r="R3617" i="5"/>
  <c r="S3617" i="5" s="1"/>
  <c r="T3617" i="5" s="1"/>
  <c r="K3617" i="5"/>
  <c r="R3616" i="5"/>
  <c r="S3616" i="5" s="1"/>
  <c r="T3616" i="5" s="1"/>
  <c r="K3616" i="5"/>
  <c r="S3615" i="5"/>
  <c r="T3615" i="5" s="1"/>
  <c r="R3615" i="5"/>
  <c r="K3615" i="5"/>
  <c r="R3614" i="5"/>
  <c r="S3614" i="5" s="1"/>
  <c r="T3614" i="5" s="1"/>
  <c r="K3614" i="5"/>
  <c r="R3613" i="5"/>
  <c r="S3613" i="5" s="1"/>
  <c r="T3613" i="5" s="1"/>
  <c r="K3613" i="5"/>
  <c r="R3612" i="5"/>
  <c r="S3612" i="5" s="1"/>
  <c r="T3612" i="5" s="1"/>
  <c r="K3612" i="5"/>
  <c r="R3611" i="5"/>
  <c r="S3611" i="5" s="1"/>
  <c r="T3611" i="5" s="1"/>
  <c r="K3611" i="5"/>
  <c r="R3610" i="5"/>
  <c r="S3610" i="5" s="1"/>
  <c r="T3610" i="5" s="1"/>
  <c r="K3610" i="5"/>
  <c r="R3609" i="5"/>
  <c r="S3609" i="5" s="1"/>
  <c r="T3609" i="5" s="1"/>
  <c r="K3609" i="5"/>
  <c r="R3608" i="5"/>
  <c r="S3608" i="5" s="1"/>
  <c r="T3608" i="5" s="1"/>
  <c r="K3608" i="5"/>
  <c r="R3607" i="5"/>
  <c r="S3607" i="5" s="1"/>
  <c r="T3607" i="5" s="1"/>
  <c r="K3607" i="5"/>
  <c r="R3606" i="5"/>
  <c r="S3606" i="5" s="1"/>
  <c r="T3606" i="5" s="1"/>
  <c r="K3606" i="5"/>
  <c r="R3605" i="5"/>
  <c r="S3605" i="5" s="1"/>
  <c r="T3605" i="5" s="1"/>
  <c r="K3605" i="5"/>
  <c r="R3604" i="5"/>
  <c r="S3604" i="5" s="1"/>
  <c r="T3604" i="5" s="1"/>
  <c r="K3604" i="5"/>
  <c r="R3603" i="5"/>
  <c r="S3603" i="5" s="1"/>
  <c r="T3603" i="5" s="1"/>
  <c r="K3603" i="5"/>
  <c r="R3602" i="5"/>
  <c r="S3602" i="5" s="1"/>
  <c r="T3602" i="5" s="1"/>
  <c r="K3602" i="5"/>
  <c r="R3601" i="5"/>
  <c r="S3601" i="5" s="1"/>
  <c r="T3601" i="5" s="1"/>
  <c r="K3601" i="5"/>
  <c r="R3600" i="5"/>
  <c r="S3600" i="5" s="1"/>
  <c r="T3600" i="5" s="1"/>
  <c r="K3600" i="5"/>
  <c r="R3599" i="5"/>
  <c r="S3599" i="5" s="1"/>
  <c r="T3599" i="5" s="1"/>
  <c r="K3599" i="5"/>
  <c r="R3598" i="5"/>
  <c r="S3598" i="5" s="1"/>
  <c r="T3598" i="5" s="1"/>
  <c r="K3598" i="5"/>
  <c r="R3597" i="5"/>
  <c r="S3597" i="5" s="1"/>
  <c r="T3597" i="5" s="1"/>
  <c r="K3597" i="5"/>
  <c r="R3596" i="5"/>
  <c r="S3596" i="5" s="1"/>
  <c r="T3596" i="5" s="1"/>
  <c r="K3596" i="5"/>
  <c r="R3595" i="5"/>
  <c r="S3595" i="5" s="1"/>
  <c r="T3595" i="5" s="1"/>
  <c r="K3595" i="5"/>
  <c r="R3594" i="5"/>
  <c r="S3594" i="5" s="1"/>
  <c r="T3594" i="5" s="1"/>
  <c r="K3594" i="5"/>
  <c r="R3593" i="5"/>
  <c r="S3593" i="5" s="1"/>
  <c r="T3593" i="5" s="1"/>
  <c r="K3593" i="5"/>
  <c r="R3592" i="5"/>
  <c r="S3592" i="5" s="1"/>
  <c r="T3592" i="5" s="1"/>
  <c r="K3592" i="5"/>
  <c r="R3591" i="5"/>
  <c r="S3591" i="5" s="1"/>
  <c r="T3591" i="5" s="1"/>
  <c r="K3591" i="5"/>
  <c r="R3590" i="5"/>
  <c r="S3590" i="5" s="1"/>
  <c r="T3590" i="5" s="1"/>
  <c r="K3590" i="5"/>
  <c r="R3589" i="5"/>
  <c r="S3589" i="5" s="1"/>
  <c r="T3589" i="5" s="1"/>
  <c r="K3589" i="5"/>
  <c r="R3588" i="5"/>
  <c r="S3588" i="5" s="1"/>
  <c r="T3588" i="5" s="1"/>
  <c r="K3588" i="5"/>
  <c r="R3587" i="5"/>
  <c r="S3587" i="5" s="1"/>
  <c r="T3587" i="5" s="1"/>
  <c r="K3587" i="5"/>
  <c r="R3586" i="5"/>
  <c r="S3586" i="5" s="1"/>
  <c r="T3586" i="5" s="1"/>
  <c r="K3586" i="5"/>
  <c r="R3585" i="5"/>
  <c r="S3585" i="5" s="1"/>
  <c r="T3585" i="5" s="1"/>
  <c r="K3585" i="5"/>
  <c r="S3584" i="5"/>
  <c r="T3584" i="5" s="1"/>
  <c r="R3584" i="5"/>
  <c r="K3584" i="5"/>
  <c r="R3583" i="5"/>
  <c r="S3583" i="5" s="1"/>
  <c r="T3583" i="5" s="1"/>
  <c r="K3583" i="5"/>
  <c r="R3582" i="5"/>
  <c r="S3582" i="5" s="1"/>
  <c r="T3582" i="5" s="1"/>
  <c r="K3582" i="5"/>
  <c r="R3581" i="5"/>
  <c r="S3581" i="5" s="1"/>
  <c r="T3581" i="5" s="1"/>
  <c r="K3581" i="5"/>
  <c r="R3580" i="5"/>
  <c r="S3580" i="5" s="1"/>
  <c r="T3580" i="5" s="1"/>
  <c r="K3580" i="5"/>
  <c r="R3579" i="5"/>
  <c r="S3579" i="5" s="1"/>
  <c r="T3579" i="5" s="1"/>
  <c r="K3579" i="5"/>
  <c r="R3578" i="5"/>
  <c r="S3578" i="5" s="1"/>
  <c r="T3578" i="5" s="1"/>
  <c r="K3578" i="5"/>
  <c r="R3577" i="5"/>
  <c r="S3577" i="5" s="1"/>
  <c r="T3577" i="5" s="1"/>
  <c r="K3577" i="5"/>
  <c r="R3576" i="5"/>
  <c r="S3576" i="5" s="1"/>
  <c r="T3576" i="5" s="1"/>
  <c r="K3576" i="5"/>
  <c r="R3575" i="5"/>
  <c r="S3575" i="5" s="1"/>
  <c r="T3575" i="5" s="1"/>
  <c r="K3575" i="5"/>
  <c r="R3574" i="5"/>
  <c r="S3574" i="5" s="1"/>
  <c r="T3574" i="5" s="1"/>
  <c r="K3574" i="5"/>
  <c r="R3573" i="5"/>
  <c r="S3573" i="5" s="1"/>
  <c r="T3573" i="5" s="1"/>
  <c r="K3573" i="5"/>
  <c r="R3572" i="5"/>
  <c r="S3572" i="5" s="1"/>
  <c r="T3572" i="5" s="1"/>
  <c r="K3572" i="5"/>
  <c r="R3571" i="5"/>
  <c r="S3571" i="5" s="1"/>
  <c r="T3571" i="5" s="1"/>
  <c r="K3571" i="5"/>
  <c r="R3570" i="5"/>
  <c r="S3570" i="5" s="1"/>
  <c r="T3570" i="5" s="1"/>
  <c r="K3570" i="5"/>
  <c r="R3569" i="5"/>
  <c r="S3569" i="5" s="1"/>
  <c r="T3569" i="5" s="1"/>
  <c r="K3569" i="5"/>
  <c r="R3568" i="5"/>
  <c r="S3568" i="5" s="1"/>
  <c r="T3568" i="5" s="1"/>
  <c r="K3568" i="5"/>
  <c r="R3567" i="5"/>
  <c r="S3567" i="5" s="1"/>
  <c r="T3567" i="5" s="1"/>
  <c r="K3567" i="5"/>
  <c r="R3566" i="5"/>
  <c r="S3566" i="5" s="1"/>
  <c r="T3566" i="5" s="1"/>
  <c r="K3566" i="5"/>
  <c r="R3565" i="5"/>
  <c r="S3565" i="5" s="1"/>
  <c r="T3565" i="5" s="1"/>
  <c r="K3565" i="5"/>
  <c r="R3564" i="5"/>
  <c r="S3564" i="5" s="1"/>
  <c r="T3564" i="5" s="1"/>
  <c r="K3564" i="5"/>
  <c r="R3563" i="5"/>
  <c r="S3563" i="5" s="1"/>
  <c r="T3563" i="5" s="1"/>
  <c r="K3563" i="5"/>
  <c r="R3562" i="5"/>
  <c r="S3562" i="5" s="1"/>
  <c r="T3562" i="5" s="1"/>
  <c r="K3562" i="5"/>
  <c r="R3561" i="5"/>
  <c r="S3561" i="5" s="1"/>
  <c r="T3561" i="5" s="1"/>
  <c r="K3561" i="5"/>
  <c r="R3560" i="5"/>
  <c r="S3560" i="5" s="1"/>
  <c r="T3560" i="5" s="1"/>
  <c r="K3560" i="5"/>
  <c r="R3559" i="5"/>
  <c r="S3559" i="5" s="1"/>
  <c r="T3559" i="5" s="1"/>
  <c r="K3559" i="5"/>
  <c r="R3558" i="5"/>
  <c r="S3558" i="5" s="1"/>
  <c r="T3558" i="5" s="1"/>
  <c r="K3558" i="5"/>
  <c r="R3557" i="5"/>
  <c r="S3557" i="5" s="1"/>
  <c r="T3557" i="5" s="1"/>
  <c r="K3557" i="5"/>
  <c r="R3556" i="5"/>
  <c r="S3556" i="5" s="1"/>
  <c r="T3556" i="5" s="1"/>
  <c r="K3556" i="5"/>
  <c r="R3555" i="5"/>
  <c r="S3555" i="5" s="1"/>
  <c r="T3555" i="5" s="1"/>
  <c r="K3555" i="5"/>
  <c r="R3554" i="5"/>
  <c r="S3554" i="5" s="1"/>
  <c r="T3554" i="5" s="1"/>
  <c r="K3554" i="5"/>
  <c r="R3553" i="5"/>
  <c r="S3553" i="5" s="1"/>
  <c r="T3553" i="5" s="1"/>
  <c r="K3553" i="5"/>
  <c r="S3552" i="5"/>
  <c r="T3552" i="5" s="1"/>
  <c r="R3552" i="5"/>
  <c r="K3552" i="5"/>
  <c r="R3551" i="5"/>
  <c r="S3551" i="5" s="1"/>
  <c r="T3551" i="5" s="1"/>
  <c r="K3551" i="5"/>
  <c r="R3550" i="5"/>
  <c r="S3550" i="5" s="1"/>
  <c r="T3550" i="5" s="1"/>
  <c r="K3550" i="5"/>
  <c r="R3549" i="5"/>
  <c r="S3549" i="5" s="1"/>
  <c r="T3549" i="5" s="1"/>
  <c r="K3549" i="5"/>
  <c r="R3548" i="5"/>
  <c r="S3548" i="5" s="1"/>
  <c r="T3548" i="5" s="1"/>
  <c r="K3548" i="5"/>
  <c r="R3547" i="5"/>
  <c r="S3547" i="5" s="1"/>
  <c r="T3547" i="5" s="1"/>
  <c r="K3547" i="5"/>
  <c r="R3546" i="5"/>
  <c r="S3546" i="5" s="1"/>
  <c r="T3546" i="5" s="1"/>
  <c r="K3546" i="5"/>
  <c r="R3545" i="5"/>
  <c r="S3545" i="5" s="1"/>
  <c r="T3545" i="5" s="1"/>
  <c r="K3545" i="5"/>
  <c r="R3544" i="5"/>
  <c r="S3544" i="5" s="1"/>
  <c r="T3544" i="5" s="1"/>
  <c r="K3544" i="5"/>
  <c r="R3543" i="5"/>
  <c r="S3543" i="5" s="1"/>
  <c r="T3543" i="5" s="1"/>
  <c r="K3543" i="5"/>
  <c r="R3542" i="5"/>
  <c r="S3542" i="5" s="1"/>
  <c r="T3542" i="5" s="1"/>
  <c r="K3542" i="5"/>
  <c r="R3541" i="5"/>
  <c r="S3541" i="5" s="1"/>
  <c r="T3541" i="5" s="1"/>
  <c r="K3541" i="5"/>
  <c r="R3540" i="5"/>
  <c r="S3540" i="5" s="1"/>
  <c r="T3540" i="5" s="1"/>
  <c r="K3540" i="5"/>
  <c r="R3539" i="5"/>
  <c r="S3539" i="5" s="1"/>
  <c r="T3539" i="5" s="1"/>
  <c r="K3539" i="5"/>
  <c r="R3538" i="5"/>
  <c r="S3538" i="5" s="1"/>
  <c r="T3538" i="5" s="1"/>
  <c r="K3538" i="5"/>
  <c r="R3537" i="5"/>
  <c r="S3537" i="5" s="1"/>
  <c r="T3537" i="5" s="1"/>
  <c r="K3537" i="5"/>
  <c r="R3536" i="5"/>
  <c r="S3536" i="5" s="1"/>
  <c r="T3536" i="5" s="1"/>
  <c r="K3536" i="5"/>
  <c r="R3535" i="5"/>
  <c r="S3535" i="5" s="1"/>
  <c r="T3535" i="5" s="1"/>
  <c r="K3535" i="5"/>
  <c r="R3534" i="5"/>
  <c r="S3534" i="5" s="1"/>
  <c r="T3534" i="5" s="1"/>
  <c r="K3534" i="5"/>
  <c r="R3533" i="5"/>
  <c r="S3533" i="5" s="1"/>
  <c r="T3533" i="5" s="1"/>
  <c r="K3533" i="5"/>
  <c r="R3532" i="5"/>
  <c r="S3532" i="5" s="1"/>
  <c r="T3532" i="5" s="1"/>
  <c r="K3532" i="5"/>
  <c r="R3531" i="5"/>
  <c r="S3531" i="5" s="1"/>
  <c r="T3531" i="5" s="1"/>
  <c r="K3531" i="5"/>
  <c r="R3530" i="5"/>
  <c r="S3530" i="5" s="1"/>
  <c r="T3530" i="5" s="1"/>
  <c r="K3530" i="5"/>
  <c r="R3529" i="5"/>
  <c r="S3529" i="5" s="1"/>
  <c r="T3529" i="5" s="1"/>
  <c r="K3529" i="5"/>
  <c r="R3528" i="5"/>
  <c r="S3528" i="5" s="1"/>
  <c r="T3528" i="5" s="1"/>
  <c r="K3528" i="5"/>
  <c r="R3527" i="5"/>
  <c r="S3527" i="5" s="1"/>
  <c r="T3527" i="5" s="1"/>
  <c r="K3527" i="5"/>
  <c r="R3526" i="5"/>
  <c r="S3526" i="5" s="1"/>
  <c r="T3526" i="5" s="1"/>
  <c r="K3526" i="5"/>
  <c r="R3525" i="5"/>
  <c r="S3525" i="5" s="1"/>
  <c r="T3525" i="5" s="1"/>
  <c r="K3525" i="5"/>
  <c r="R3524" i="5"/>
  <c r="S3524" i="5" s="1"/>
  <c r="T3524" i="5" s="1"/>
  <c r="K3524" i="5"/>
  <c r="R3523" i="5"/>
  <c r="S3523" i="5" s="1"/>
  <c r="T3523" i="5" s="1"/>
  <c r="K3523" i="5"/>
  <c r="R3522" i="5"/>
  <c r="S3522" i="5" s="1"/>
  <c r="T3522" i="5" s="1"/>
  <c r="K3522" i="5"/>
  <c r="R3521" i="5"/>
  <c r="S3521" i="5" s="1"/>
  <c r="T3521" i="5" s="1"/>
  <c r="K3521" i="5"/>
  <c r="S3520" i="5"/>
  <c r="T3520" i="5" s="1"/>
  <c r="R3520" i="5"/>
  <c r="K3520" i="5"/>
  <c r="R3519" i="5"/>
  <c r="S3519" i="5" s="1"/>
  <c r="T3519" i="5" s="1"/>
  <c r="K3519" i="5"/>
  <c r="R3518" i="5"/>
  <c r="S3518" i="5" s="1"/>
  <c r="T3518" i="5" s="1"/>
  <c r="K3518" i="5"/>
  <c r="R3517" i="5"/>
  <c r="S3517" i="5" s="1"/>
  <c r="T3517" i="5" s="1"/>
  <c r="K3517" i="5"/>
  <c r="R3516" i="5"/>
  <c r="S3516" i="5" s="1"/>
  <c r="T3516" i="5" s="1"/>
  <c r="K3516" i="5"/>
  <c r="R3515" i="5"/>
  <c r="S3515" i="5" s="1"/>
  <c r="T3515" i="5" s="1"/>
  <c r="K3515" i="5"/>
  <c r="R3514" i="5"/>
  <c r="S3514" i="5" s="1"/>
  <c r="T3514" i="5" s="1"/>
  <c r="K3514" i="5"/>
  <c r="R3513" i="5"/>
  <c r="S3513" i="5" s="1"/>
  <c r="T3513" i="5" s="1"/>
  <c r="K3513" i="5"/>
  <c r="R3512" i="5"/>
  <c r="S3512" i="5" s="1"/>
  <c r="T3512" i="5" s="1"/>
  <c r="K3512" i="5"/>
  <c r="R3511" i="5"/>
  <c r="S3511" i="5" s="1"/>
  <c r="T3511" i="5" s="1"/>
  <c r="K3511" i="5"/>
  <c r="R3510" i="5"/>
  <c r="S3510" i="5" s="1"/>
  <c r="T3510" i="5" s="1"/>
  <c r="K3510" i="5"/>
  <c r="R3509" i="5"/>
  <c r="S3509" i="5" s="1"/>
  <c r="T3509" i="5" s="1"/>
  <c r="K3509" i="5"/>
  <c r="R3508" i="5"/>
  <c r="S3508" i="5" s="1"/>
  <c r="T3508" i="5" s="1"/>
  <c r="K3508" i="5"/>
  <c r="R3507" i="5"/>
  <c r="S3507" i="5" s="1"/>
  <c r="T3507" i="5" s="1"/>
  <c r="K3507" i="5"/>
  <c r="R3506" i="5"/>
  <c r="S3506" i="5" s="1"/>
  <c r="T3506" i="5" s="1"/>
  <c r="K3506" i="5"/>
  <c r="R3505" i="5"/>
  <c r="S3505" i="5" s="1"/>
  <c r="T3505" i="5" s="1"/>
  <c r="K3505" i="5"/>
  <c r="R3504" i="5"/>
  <c r="S3504" i="5" s="1"/>
  <c r="T3504" i="5" s="1"/>
  <c r="K3504" i="5"/>
  <c r="R3503" i="5"/>
  <c r="S3503" i="5" s="1"/>
  <c r="T3503" i="5" s="1"/>
  <c r="K3503" i="5"/>
  <c r="R3502" i="5"/>
  <c r="S3502" i="5" s="1"/>
  <c r="T3502" i="5" s="1"/>
  <c r="K3502" i="5"/>
  <c r="R3501" i="5"/>
  <c r="S3501" i="5" s="1"/>
  <c r="T3501" i="5" s="1"/>
  <c r="K3501" i="5"/>
  <c r="R3500" i="5"/>
  <c r="S3500" i="5" s="1"/>
  <c r="T3500" i="5" s="1"/>
  <c r="K3500" i="5"/>
  <c r="R3499" i="5"/>
  <c r="S3499" i="5" s="1"/>
  <c r="T3499" i="5" s="1"/>
  <c r="K3499" i="5"/>
  <c r="R3498" i="5"/>
  <c r="S3498" i="5" s="1"/>
  <c r="T3498" i="5" s="1"/>
  <c r="K3498" i="5"/>
  <c r="R3497" i="5"/>
  <c r="S3497" i="5" s="1"/>
  <c r="T3497" i="5" s="1"/>
  <c r="K3497" i="5"/>
  <c r="R3496" i="5"/>
  <c r="S3496" i="5" s="1"/>
  <c r="T3496" i="5" s="1"/>
  <c r="K3496" i="5"/>
  <c r="R3495" i="5"/>
  <c r="S3495" i="5" s="1"/>
  <c r="T3495" i="5" s="1"/>
  <c r="K3495" i="5"/>
  <c r="R3494" i="5"/>
  <c r="S3494" i="5" s="1"/>
  <c r="T3494" i="5" s="1"/>
  <c r="K3494" i="5"/>
  <c r="R3493" i="5"/>
  <c r="S3493" i="5" s="1"/>
  <c r="T3493" i="5" s="1"/>
  <c r="K3493" i="5"/>
  <c r="R3492" i="5"/>
  <c r="S3492" i="5" s="1"/>
  <c r="T3492" i="5" s="1"/>
  <c r="K3492" i="5"/>
  <c r="R3491" i="5"/>
  <c r="S3491" i="5" s="1"/>
  <c r="T3491" i="5" s="1"/>
  <c r="K3491" i="5"/>
  <c r="R3490" i="5"/>
  <c r="S3490" i="5" s="1"/>
  <c r="T3490" i="5" s="1"/>
  <c r="K3490" i="5"/>
  <c r="R3489" i="5"/>
  <c r="S3489" i="5" s="1"/>
  <c r="T3489" i="5" s="1"/>
  <c r="K3489" i="5"/>
  <c r="S3488" i="5"/>
  <c r="T3488" i="5" s="1"/>
  <c r="R3488" i="5"/>
  <c r="K3488" i="5"/>
  <c r="R3487" i="5"/>
  <c r="S3487" i="5" s="1"/>
  <c r="T3487" i="5" s="1"/>
  <c r="K3487" i="5"/>
  <c r="R3486" i="5"/>
  <c r="S3486" i="5" s="1"/>
  <c r="T3486" i="5" s="1"/>
  <c r="K3486" i="5"/>
  <c r="R3485" i="5"/>
  <c r="S3485" i="5" s="1"/>
  <c r="T3485" i="5" s="1"/>
  <c r="K3485" i="5"/>
  <c r="R3484" i="5"/>
  <c r="S3484" i="5" s="1"/>
  <c r="T3484" i="5" s="1"/>
  <c r="K3484" i="5"/>
  <c r="R3483" i="5"/>
  <c r="S3483" i="5" s="1"/>
  <c r="T3483" i="5" s="1"/>
  <c r="K3483" i="5"/>
  <c r="R3482" i="5"/>
  <c r="S3482" i="5" s="1"/>
  <c r="T3482" i="5" s="1"/>
  <c r="K3482" i="5"/>
  <c r="R3481" i="5"/>
  <c r="S3481" i="5" s="1"/>
  <c r="T3481" i="5" s="1"/>
  <c r="K3481" i="5"/>
  <c r="R3480" i="5"/>
  <c r="S3480" i="5" s="1"/>
  <c r="T3480" i="5" s="1"/>
  <c r="K3480" i="5"/>
  <c r="R3479" i="5"/>
  <c r="S3479" i="5" s="1"/>
  <c r="T3479" i="5" s="1"/>
  <c r="K3479" i="5"/>
  <c r="R3478" i="5"/>
  <c r="S3478" i="5" s="1"/>
  <c r="T3478" i="5" s="1"/>
  <c r="K3478" i="5"/>
  <c r="R3477" i="5"/>
  <c r="S3477" i="5" s="1"/>
  <c r="T3477" i="5" s="1"/>
  <c r="K3477" i="5"/>
  <c r="R3476" i="5"/>
  <c r="S3476" i="5" s="1"/>
  <c r="T3476" i="5" s="1"/>
  <c r="K3476" i="5"/>
  <c r="R3475" i="5"/>
  <c r="S3475" i="5" s="1"/>
  <c r="T3475" i="5" s="1"/>
  <c r="K3475" i="5"/>
  <c r="R3474" i="5"/>
  <c r="S3474" i="5" s="1"/>
  <c r="T3474" i="5" s="1"/>
  <c r="K3474" i="5"/>
  <c r="R3473" i="5"/>
  <c r="S3473" i="5" s="1"/>
  <c r="T3473" i="5" s="1"/>
  <c r="K3473" i="5"/>
  <c r="R3472" i="5"/>
  <c r="S3472" i="5" s="1"/>
  <c r="T3472" i="5" s="1"/>
  <c r="K3472" i="5"/>
  <c r="R3471" i="5"/>
  <c r="S3471" i="5" s="1"/>
  <c r="T3471" i="5" s="1"/>
  <c r="K3471" i="5"/>
  <c r="R3470" i="5"/>
  <c r="S3470" i="5" s="1"/>
  <c r="T3470" i="5" s="1"/>
  <c r="K3470" i="5"/>
  <c r="R3469" i="5"/>
  <c r="S3469" i="5" s="1"/>
  <c r="T3469" i="5" s="1"/>
  <c r="K3469" i="5"/>
  <c r="R3468" i="5"/>
  <c r="S3468" i="5" s="1"/>
  <c r="T3468" i="5" s="1"/>
  <c r="K3468" i="5"/>
  <c r="R3467" i="5"/>
  <c r="S3467" i="5" s="1"/>
  <c r="T3467" i="5" s="1"/>
  <c r="K3467" i="5"/>
  <c r="R3466" i="5"/>
  <c r="S3466" i="5" s="1"/>
  <c r="T3466" i="5" s="1"/>
  <c r="K3466" i="5"/>
  <c r="R3465" i="5"/>
  <c r="S3465" i="5" s="1"/>
  <c r="T3465" i="5" s="1"/>
  <c r="K3465" i="5"/>
  <c r="R3464" i="5"/>
  <c r="S3464" i="5" s="1"/>
  <c r="T3464" i="5" s="1"/>
  <c r="K3464" i="5"/>
  <c r="R3463" i="5"/>
  <c r="S3463" i="5" s="1"/>
  <c r="T3463" i="5" s="1"/>
  <c r="K3463" i="5"/>
  <c r="R3462" i="5"/>
  <c r="S3462" i="5" s="1"/>
  <c r="T3462" i="5" s="1"/>
  <c r="K3462" i="5"/>
  <c r="R3461" i="5"/>
  <c r="S3461" i="5" s="1"/>
  <c r="T3461" i="5" s="1"/>
  <c r="K3461" i="5"/>
  <c r="R3460" i="5"/>
  <c r="S3460" i="5" s="1"/>
  <c r="T3460" i="5" s="1"/>
  <c r="K3460" i="5"/>
  <c r="R3459" i="5"/>
  <c r="S3459" i="5" s="1"/>
  <c r="T3459" i="5" s="1"/>
  <c r="K3459" i="5"/>
  <c r="R3458" i="5"/>
  <c r="S3458" i="5" s="1"/>
  <c r="T3458" i="5" s="1"/>
  <c r="K3458" i="5"/>
  <c r="R3457" i="5"/>
  <c r="S3457" i="5" s="1"/>
  <c r="T3457" i="5" s="1"/>
  <c r="K3457" i="5"/>
  <c r="S3456" i="5"/>
  <c r="T3456" i="5" s="1"/>
  <c r="R3456" i="5"/>
  <c r="K3456" i="5"/>
  <c r="R3455" i="5"/>
  <c r="S3455" i="5" s="1"/>
  <c r="T3455" i="5" s="1"/>
  <c r="K3455" i="5"/>
  <c r="R3454" i="5"/>
  <c r="S3454" i="5" s="1"/>
  <c r="T3454" i="5" s="1"/>
  <c r="K3454" i="5"/>
  <c r="R3453" i="5"/>
  <c r="S3453" i="5" s="1"/>
  <c r="T3453" i="5" s="1"/>
  <c r="K3453" i="5"/>
  <c r="R3452" i="5"/>
  <c r="S3452" i="5" s="1"/>
  <c r="T3452" i="5" s="1"/>
  <c r="K3452" i="5"/>
  <c r="R3451" i="5"/>
  <c r="S3451" i="5" s="1"/>
  <c r="T3451" i="5" s="1"/>
  <c r="K3451" i="5"/>
  <c r="R3450" i="5"/>
  <c r="S3450" i="5" s="1"/>
  <c r="T3450" i="5" s="1"/>
  <c r="K3450" i="5"/>
  <c r="R3449" i="5"/>
  <c r="S3449" i="5" s="1"/>
  <c r="T3449" i="5" s="1"/>
  <c r="K3449" i="5"/>
  <c r="R3448" i="5"/>
  <c r="S3448" i="5" s="1"/>
  <c r="T3448" i="5" s="1"/>
  <c r="K3448" i="5"/>
  <c r="R3447" i="5"/>
  <c r="S3447" i="5" s="1"/>
  <c r="T3447" i="5" s="1"/>
  <c r="K3447" i="5"/>
  <c r="R3446" i="5"/>
  <c r="S3446" i="5" s="1"/>
  <c r="T3446" i="5" s="1"/>
  <c r="K3446" i="5"/>
  <c r="R3445" i="5"/>
  <c r="S3445" i="5" s="1"/>
  <c r="T3445" i="5" s="1"/>
  <c r="K3445" i="5"/>
  <c r="R3444" i="5"/>
  <c r="S3444" i="5" s="1"/>
  <c r="T3444" i="5" s="1"/>
  <c r="K3444" i="5"/>
  <c r="R3443" i="5"/>
  <c r="S3443" i="5" s="1"/>
  <c r="T3443" i="5" s="1"/>
  <c r="K3443" i="5"/>
  <c r="R3442" i="5"/>
  <c r="S3442" i="5" s="1"/>
  <c r="T3442" i="5" s="1"/>
  <c r="K3442" i="5"/>
  <c r="R3441" i="5"/>
  <c r="S3441" i="5" s="1"/>
  <c r="T3441" i="5" s="1"/>
  <c r="K3441" i="5"/>
  <c r="R3440" i="5"/>
  <c r="S3440" i="5" s="1"/>
  <c r="T3440" i="5" s="1"/>
  <c r="K3440" i="5"/>
  <c r="R3439" i="5"/>
  <c r="S3439" i="5" s="1"/>
  <c r="T3439" i="5" s="1"/>
  <c r="K3439" i="5"/>
  <c r="R3438" i="5"/>
  <c r="S3438" i="5" s="1"/>
  <c r="T3438" i="5" s="1"/>
  <c r="K3438" i="5"/>
  <c r="R3437" i="5"/>
  <c r="S3437" i="5" s="1"/>
  <c r="T3437" i="5" s="1"/>
  <c r="K3437" i="5"/>
  <c r="R3436" i="5"/>
  <c r="S3436" i="5" s="1"/>
  <c r="T3436" i="5" s="1"/>
  <c r="K3436" i="5"/>
  <c r="R3435" i="5"/>
  <c r="S3435" i="5" s="1"/>
  <c r="T3435" i="5" s="1"/>
  <c r="K3435" i="5"/>
  <c r="R3434" i="5"/>
  <c r="S3434" i="5" s="1"/>
  <c r="T3434" i="5" s="1"/>
  <c r="K3434" i="5"/>
  <c r="R3433" i="5"/>
  <c r="S3433" i="5" s="1"/>
  <c r="T3433" i="5" s="1"/>
  <c r="K3433" i="5"/>
  <c r="R3432" i="5"/>
  <c r="S3432" i="5" s="1"/>
  <c r="T3432" i="5" s="1"/>
  <c r="K3432" i="5"/>
  <c r="R3431" i="5"/>
  <c r="S3431" i="5" s="1"/>
  <c r="T3431" i="5" s="1"/>
  <c r="K3431" i="5"/>
  <c r="R3430" i="5"/>
  <c r="S3430" i="5" s="1"/>
  <c r="T3430" i="5" s="1"/>
  <c r="K3430" i="5"/>
  <c r="R3429" i="5"/>
  <c r="S3429" i="5" s="1"/>
  <c r="T3429" i="5" s="1"/>
  <c r="K3429" i="5"/>
  <c r="R3428" i="5"/>
  <c r="S3428" i="5" s="1"/>
  <c r="T3428" i="5" s="1"/>
  <c r="K3428" i="5"/>
  <c r="R3427" i="5"/>
  <c r="S3427" i="5" s="1"/>
  <c r="T3427" i="5" s="1"/>
  <c r="K3427" i="5"/>
  <c r="R3426" i="5"/>
  <c r="S3426" i="5" s="1"/>
  <c r="T3426" i="5" s="1"/>
  <c r="K3426" i="5"/>
  <c r="R3425" i="5"/>
  <c r="S3425" i="5" s="1"/>
  <c r="T3425" i="5" s="1"/>
  <c r="K3425" i="5"/>
  <c r="S3424" i="5"/>
  <c r="T3424" i="5" s="1"/>
  <c r="R3424" i="5"/>
  <c r="K3424" i="5"/>
  <c r="R3423" i="5"/>
  <c r="S3423" i="5" s="1"/>
  <c r="T3423" i="5" s="1"/>
  <c r="K3423" i="5"/>
  <c r="R3422" i="5"/>
  <c r="S3422" i="5" s="1"/>
  <c r="T3422" i="5" s="1"/>
  <c r="K3422" i="5"/>
  <c r="R3421" i="5"/>
  <c r="S3421" i="5" s="1"/>
  <c r="T3421" i="5" s="1"/>
  <c r="K3421" i="5"/>
  <c r="R3420" i="5"/>
  <c r="S3420" i="5" s="1"/>
  <c r="T3420" i="5" s="1"/>
  <c r="K3420" i="5"/>
  <c r="R3419" i="5"/>
  <c r="S3419" i="5" s="1"/>
  <c r="T3419" i="5" s="1"/>
  <c r="K3419" i="5"/>
  <c r="R3418" i="5"/>
  <c r="S3418" i="5" s="1"/>
  <c r="T3418" i="5" s="1"/>
  <c r="K3418" i="5"/>
  <c r="R3417" i="5"/>
  <c r="S3417" i="5" s="1"/>
  <c r="T3417" i="5" s="1"/>
  <c r="K3417" i="5"/>
  <c r="R3416" i="5"/>
  <c r="S3416" i="5" s="1"/>
  <c r="T3416" i="5" s="1"/>
  <c r="K3416" i="5"/>
  <c r="R3415" i="5"/>
  <c r="S3415" i="5" s="1"/>
  <c r="T3415" i="5" s="1"/>
  <c r="K3415" i="5"/>
  <c r="R3414" i="5"/>
  <c r="S3414" i="5" s="1"/>
  <c r="T3414" i="5" s="1"/>
  <c r="K3414" i="5"/>
  <c r="R3413" i="5"/>
  <c r="S3413" i="5" s="1"/>
  <c r="T3413" i="5" s="1"/>
  <c r="K3413" i="5"/>
  <c r="R3412" i="5"/>
  <c r="S3412" i="5" s="1"/>
  <c r="T3412" i="5" s="1"/>
  <c r="K3412" i="5"/>
  <c r="R3411" i="5"/>
  <c r="S3411" i="5" s="1"/>
  <c r="T3411" i="5" s="1"/>
  <c r="K3411" i="5"/>
  <c r="R3410" i="5"/>
  <c r="S3410" i="5" s="1"/>
  <c r="T3410" i="5" s="1"/>
  <c r="K3410" i="5"/>
  <c r="R3409" i="5"/>
  <c r="S3409" i="5" s="1"/>
  <c r="T3409" i="5" s="1"/>
  <c r="K3409" i="5"/>
  <c r="R3408" i="5"/>
  <c r="S3408" i="5" s="1"/>
  <c r="T3408" i="5" s="1"/>
  <c r="K3408" i="5"/>
  <c r="R3407" i="5"/>
  <c r="S3407" i="5" s="1"/>
  <c r="T3407" i="5" s="1"/>
  <c r="K3407" i="5"/>
  <c r="R3406" i="5"/>
  <c r="S3406" i="5" s="1"/>
  <c r="T3406" i="5" s="1"/>
  <c r="K3406" i="5"/>
  <c r="R3405" i="5"/>
  <c r="S3405" i="5" s="1"/>
  <c r="T3405" i="5" s="1"/>
  <c r="K3405" i="5"/>
  <c r="R3404" i="5"/>
  <c r="S3404" i="5" s="1"/>
  <c r="T3404" i="5" s="1"/>
  <c r="K3404" i="5"/>
  <c r="R3403" i="5"/>
  <c r="S3403" i="5" s="1"/>
  <c r="T3403" i="5" s="1"/>
  <c r="K3403" i="5"/>
  <c r="R3402" i="5"/>
  <c r="S3402" i="5" s="1"/>
  <c r="T3402" i="5" s="1"/>
  <c r="K3402" i="5"/>
  <c r="R3401" i="5"/>
  <c r="S3401" i="5" s="1"/>
  <c r="T3401" i="5" s="1"/>
  <c r="K3401" i="5"/>
  <c r="R3400" i="5"/>
  <c r="S3400" i="5" s="1"/>
  <c r="T3400" i="5" s="1"/>
  <c r="K3400" i="5"/>
  <c r="R3399" i="5"/>
  <c r="S3399" i="5" s="1"/>
  <c r="T3399" i="5" s="1"/>
  <c r="K3399" i="5"/>
  <c r="R3398" i="5"/>
  <c r="S3398" i="5" s="1"/>
  <c r="T3398" i="5" s="1"/>
  <c r="K3398" i="5"/>
  <c r="R3397" i="5"/>
  <c r="S3397" i="5" s="1"/>
  <c r="T3397" i="5" s="1"/>
  <c r="K3397" i="5"/>
  <c r="R3396" i="5"/>
  <c r="S3396" i="5" s="1"/>
  <c r="T3396" i="5" s="1"/>
  <c r="K3396" i="5"/>
  <c r="R3395" i="5"/>
  <c r="S3395" i="5" s="1"/>
  <c r="T3395" i="5" s="1"/>
  <c r="K3395" i="5"/>
  <c r="R3394" i="5"/>
  <c r="S3394" i="5" s="1"/>
  <c r="T3394" i="5" s="1"/>
  <c r="K3394" i="5"/>
  <c r="R3393" i="5"/>
  <c r="S3393" i="5" s="1"/>
  <c r="T3393" i="5" s="1"/>
  <c r="K3393" i="5"/>
  <c r="R3392" i="5"/>
  <c r="S3392" i="5" s="1"/>
  <c r="T3392" i="5" s="1"/>
  <c r="K3392" i="5"/>
  <c r="R3391" i="5"/>
  <c r="S3391" i="5" s="1"/>
  <c r="T3391" i="5" s="1"/>
  <c r="K3391" i="5"/>
  <c r="R3390" i="5"/>
  <c r="S3390" i="5" s="1"/>
  <c r="T3390" i="5" s="1"/>
  <c r="K3390" i="5"/>
  <c r="R3389" i="5"/>
  <c r="S3389" i="5" s="1"/>
  <c r="T3389" i="5" s="1"/>
  <c r="K3389" i="5"/>
  <c r="S3388" i="5"/>
  <c r="T3388" i="5" s="1"/>
  <c r="R3388" i="5"/>
  <c r="K3388" i="5"/>
  <c r="R3387" i="5"/>
  <c r="S3387" i="5" s="1"/>
  <c r="T3387" i="5" s="1"/>
  <c r="K3387" i="5"/>
  <c r="R3386" i="5"/>
  <c r="S3386" i="5" s="1"/>
  <c r="T3386" i="5" s="1"/>
  <c r="K3386" i="5"/>
  <c r="R3385" i="5"/>
  <c r="S3385" i="5" s="1"/>
  <c r="T3385" i="5" s="1"/>
  <c r="K3385" i="5"/>
  <c r="R3384" i="5"/>
  <c r="S3384" i="5" s="1"/>
  <c r="T3384" i="5" s="1"/>
  <c r="K3384" i="5"/>
  <c r="R3383" i="5"/>
  <c r="S3383" i="5" s="1"/>
  <c r="T3383" i="5" s="1"/>
  <c r="K3383" i="5"/>
  <c r="R3382" i="5"/>
  <c r="S3382" i="5" s="1"/>
  <c r="T3382" i="5" s="1"/>
  <c r="K3382" i="5"/>
  <c r="R3381" i="5"/>
  <c r="S3381" i="5" s="1"/>
  <c r="T3381" i="5" s="1"/>
  <c r="K3381" i="5"/>
  <c r="R3380" i="5"/>
  <c r="S3380" i="5" s="1"/>
  <c r="T3380" i="5" s="1"/>
  <c r="K3380" i="5"/>
  <c r="R3379" i="5"/>
  <c r="S3379" i="5" s="1"/>
  <c r="T3379" i="5" s="1"/>
  <c r="K3379" i="5"/>
  <c r="R3378" i="5"/>
  <c r="S3378" i="5" s="1"/>
  <c r="T3378" i="5" s="1"/>
  <c r="K3378" i="5"/>
  <c r="R3377" i="5"/>
  <c r="S3377" i="5" s="1"/>
  <c r="T3377" i="5" s="1"/>
  <c r="K3377" i="5"/>
  <c r="R3376" i="5"/>
  <c r="S3376" i="5" s="1"/>
  <c r="T3376" i="5" s="1"/>
  <c r="K3376" i="5"/>
  <c r="R3375" i="5"/>
  <c r="S3375" i="5" s="1"/>
  <c r="T3375" i="5" s="1"/>
  <c r="K3375" i="5"/>
  <c r="R3374" i="5"/>
  <c r="S3374" i="5" s="1"/>
  <c r="T3374" i="5" s="1"/>
  <c r="K3374" i="5"/>
  <c r="R3373" i="5"/>
  <c r="S3373" i="5" s="1"/>
  <c r="T3373" i="5" s="1"/>
  <c r="K3373" i="5"/>
  <c r="R3372" i="5"/>
  <c r="S3372" i="5" s="1"/>
  <c r="T3372" i="5" s="1"/>
  <c r="K3372" i="5"/>
  <c r="R3371" i="5"/>
  <c r="S3371" i="5" s="1"/>
  <c r="T3371" i="5" s="1"/>
  <c r="K3371" i="5"/>
  <c r="R3370" i="5"/>
  <c r="S3370" i="5" s="1"/>
  <c r="T3370" i="5" s="1"/>
  <c r="K3370" i="5"/>
  <c r="R3369" i="5"/>
  <c r="S3369" i="5" s="1"/>
  <c r="T3369" i="5" s="1"/>
  <c r="K3369" i="5"/>
  <c r="R3368" i="5"/>
  <c r="S3368" i="5" s="1"/>
  <c r="T3368" i="5" s="1"/>
  <c r="K3368" i="5"/>
  <c r="R3367" i="5"/>
  <c r="S3367" i="5" s="1"/>
  <c r="T3367" i="5" s="1"/>
  <c r="K3367" i="5"/>
  <c r="Q3591" i="2"/>
  <c r="R3591" i="2" s="1"/>
  <c r="S3591" i="2" s="1"/>
  <c r="Q3592" i="2"/>
  <c r="R3592" i="2" s="1"/>
  <c r="S3592" i="2" s="1"/>
  <c r="Q3888" i="2"/>
  <c r="R3888" i="2" s="1"/>
  <c r="S3888" i="2" s="1"/>
  <c r="Q3889" i="2"/>
  <c r="R3889" i="2" s="1"/>
  <c r="S3889" i="2" s="1"/>
  <c r="Q3848" i="2"/>
  <c r="R3848" i="2" s="1"/>
  <c r="S3848" i="2" s="1"/>
  <c r="Q3849" i="2"/>
  <c r="R3849" i="2" s="1"/>
  <c r="S3849" i="2" s="1"/>
  <c r="Q3847" i="2"/>
  <c r="R3847" i="2" s="1"/>
  <c r="S3847" i="2" s="1"/>
  <c r="Q3593" i="2"/>
  <c r="R3593" i="2" s="1"/>
  <c r="S3593" i="2" s="1"/>
  <c r="Q3850" i="2"/>
  <c r="R3850" i="2" s="1"/>
  <c r="S3850" i="2" s="1"/>
  <c r="Q3532" i="2"/>
  <c r="R3532" i="2" s="1"/>
  <c r="S3532" i="2" s="1"/>
  <c r="Q3851" i="2"/>
  <c r="R3851" i="2" s="1"/>
  <c r="S3851" i="2" s="1"/>
  <c r="Q3367" i="2"/>
  <c r="R3367" i="2" s="1"/>
  <c r="S3367" i="2" s="1"/>
  <c r="Q3689" i="2"/>
  <c r="R3689" i="2" s="1"/>
  <c r="S3689" i="2" s="1"/>
  <c r="Q3690" i="2"/>
  <c r="R3690" i="2" s="1"/>
  <c r="S3690" i="2" s="1"/>
  <c r="Q3691" i="2"/>
  <c r="R3691" i="2" s="1"/>
  <c r="S3691" i="2" s="1"/>
  <c r="Q3692" i="2"/>
  <c r="R3692" i="2" s="1"/>
  <c r="S3692" i="2" s="1"/>
  <c r="Q3368" i="2"/>
  <c r="R3368" i="2" s="1"/>
  <c r="S3368" i="2" s="1"/>
  <c r="Q3369" i="2"/>
  <c r="R3369" i="2" s="1"/>
  <c r="S3369" i="2" s="1"/>
  <c r="Q3370" i="2"/>
  <c r="R3370" i="2" s="1"/>
  <c r="S3370" i="2" s="1"/>
  <c r="Q3594" i="2"/>
  <c r="R3594" i="2" s="1"/>
  <c r="S3594" i="2" s="1"/>
  <c r="Q3595" i="2"/>
  <c r="R3595" i="2" s="1"/>
  <c r="S3595" i="2" s="1"/>
  <c r="Q3852" i="2"/>
  <c r="R3852" i="2" s="1"/>
  <c r="S3852" i="2" s="1"/>
  <c r="Q4049" i="2"/>
  <c r="R4049" i="2" s="1"/>
  <c r="S4049" i="2" s="1"/>
  <c r="Q4050" i="2"/>
  <c r="R4050" i="2" s="1"/>
  <c r="S4050" i="2" s="1"/>
  <c r="Q4051" i="2"/>
  <c r="R4051" i="2" s="1"/>
  <c r="S4051" i="2" s="1"/>
  <c r="Q4052" i="2"/>
  <c r="R4052" i="2" s="1"/>
  <c r="S4052" i="2" s="1"/>
  <c r="Q3371" i="2"/>
  <c r="R3371" i="2" s="1"/>
  <c r="S3371" i="2" s="1"/>
  <c r="Q3372" i="2"/>
  <c r="R3372" i="2" s="1"/>
  <c r="S3372" i="2" s="1"/>
  <c r="Q3533" i="2"/>
  <c r="R3533" i="2" s="1"/>
  <c r="S3533" i="2" s="1"/>
  <c r="Q3373" i="2"/>
  <c r="R3373" i="2" s="1"/>
  <c r="S3373" i="2" s="1"/>
  <c r="Q3374" i="2"/>
  <c r="R3374" i="2" s="1"/>
  <c r="S3374" i="2" s="1"/>
  <c r="Q3789" i="2"/>
  <c r="R3789" i="2" s="1"/>
  <c r="S3789" i="2" s="1"/>
  <c r="Q3790" i="2"/>
  <c r="R3790" i="2" s="1"/>
  <c r="S3790" i="2" s="1"/>
  <c r="Q3791" i="2"/>
  <c r="R3791" i="2" s="1"/>
  <c r="S3791" i="2" s="1"/>
  <c r="Q3792" i="2"/>
  <c r="R3792" i="2" s="1"/>
  <c r="S3792" i="2" s="1"/>
  <c r="Q3793" i="2"/>
  <c r="R3793" i="2" s="1"/>
  <c r="S3793" i="2" s="1"/>
  <c r="Q3794" i="2"/>
  <c r="R3794" i="2" s="1"/>
  <c r="S3794" i="2" s="1"/>
  <c r="Q3795" i="2"/>
  <c r="R3795" i="2" s="1"/>
  <c r="S3795" i="2" s="1"/>
  <c r="Q3796" i="2"/>
  <c r="R3796" i="2" s="1"/>
  <c r="S3796" i="2" s="1"/>
  <c r="Q3797" i="2"/>
  <c r="R3797" i="2" s="1"/>
  <c r="S3797" i="2" s="1"/>
  <c r="Q3798" i="2"/>
  <c r="R3798" i="2" s="1"/>
  <c r="S3798" i="2" s="1"/>
  <c r="Q3799" i="2"/>
  <c r="R3799" i="2" s="1"/>
  <c r="S3799" i="2" s="1"/>
  <c r="Q3800" i="2"/>
  <c r="R3800" i="2" s="1"/>
  <c r="S3800" i="2" s="1"/>
  <c r="Q3853" i="2"/>
  <c r="R3853" i="2" s="1"/>
  <c r="S3853" i="2" s="1"/>
  <c r="Q3854" i="2"/>
  <c r="R3854" i="2" s="1"/>
  <c r="S3854" i="2" s="1"/>
  <c r="Q3855" i="2"/>
  <c r="R3855" i="2" s="1"/>
  <c r="S3855" i="2" s="1"/>
  <c r="Q3534" i="2"/>
  <c r="R3534" i="2" s="1"/>
  <c r="S3534" i="2" s="1"/>
  <c r="Q3535" i="2"/>
  <c r="R3535" i="2" s="1"/>
  <c r="S3535" i="2" s="1"/>
  <c r="Q4010" i="2"/>
  <c r="R4010" i="2" s="1"/>
  <c r="S4010" i="2" s="1"/>
  <c r="Q4011" i="2"/>
  <c r="R4011" i="2" s="1"/>
  <c r="S4011" i="2" s="1"/>
  <c r="Q3596" i="2"/>
  <c r="R3596" i="2" s="1"/>
  <c r="S3596" i="2" s="1"/>
  <c r="Q4012" i="2"/>
  <c r="R4012" i="2" s="1"/>
  <c r="S4012" i="2" s="1"/>
  <c r="Q3375" i="2"/>
  <c r="R3375" i="2" s="1"/>
  <c r="S3375" i="2" s="1"/>
  <c r="Q3626" i="2"/>
  <c r="R3626" i="2" s="1"/>
  <c r="S3626" i="2" s="1"/>
  <c r="Q3536" i="2"/>
  <c r="R3536" i="2" s="1"/>
  <c r="S3536" i="2" s="1"/>
  <c r="Q3760" i="2"/>
  <c r="R3760" i="2" s="1"/>
  <c r="S3760" i="2" s="1"/>
  <c r="Q3537" i="2"/>
  <c r="R3537" i="2" s="1"/>
  <c r="S3537" i="2" s="1"/>
  <c r="Q3538" i="2"/>
  <c r="R3538" i="2" s="1"/>
  <c r="S3538" i="2" s="1"/>
  <c r="Q3539" i="2"/>
  <c r="R3539" i="2" s="1"/>
  <c r="S3539" i="2" s="1"/>
  <c r="Q3727" i="2"/>
  <c r="R3727" i="2" s="1"/>
  <c r="S3727" i="2" s="1"/>
  <c r="Q4013" i="2"/>
  <c r="R4013" i="2" s="1"/>
  <c r="S4013" i="2" s="1"/>
  <c r="Q3627" i="2"/>
  <c r="R3627" i="2" s="1"/>
  <c r="S3627" i="2" s="1"/>
  <c r="Q3693" i="2"/>
  <c r="R3693" i="2" s="1"/>
  <c r="S3693" i="2" s="1"/>
  <c r="Q3376" i="2"/>
  <c r="R3376" i="2" s="1"/>
  <c r="S3376" i="2" s="1"/>
  <c r="Q3377" i="2"/>
  <c r="R3377" i="2" s="1"/>
  <c r="S3377" i="2" s="1"/>
  <c r="Q3801" i="2"/>
  <c r="R3801" i="2" s="1"/>
  <c r="S3801" i="2" s="1"/>
  <c r="Q3694" i="2"/>
  <c r="R3694" i="2" s="1"/>
  <c r="S3694" i="2" s="1"/>
  <c r="Q3695" i="2"/>
  <c r="R3695" i="2" s="1"/>
  <c r="S3695" i="2" s="1"/>
  <c r="Q3923" i="2"/>
  <c r="R3923" i="2" s="1"/>
  <c r="S3923" i="2" s="1"/>
  <c r="Q3761" i="2"/>
  <c r="R3761" i="2" s="1"/>
  <c r="S3761" i="2" s="1"/>
  <c r="Q3455" i="2"/>
  <c r="R3455" i="2" s="1"/>
  <c r="S3455" i="2" s="1"/>
  <c r="Q3378" i="2"/>
  <c r="R3378" i="2" s="1"/>
  <c r="S3378" i="2" s="1"/>
  <c r="Q3924" i="2"/>
  <c r="R3924" i="2" s="1"/>
  <c r="S3924" i="2" s="1"/>
  <c r="Q3762" i="2"/>
  <c r="R3762" i="2" s="1"/>
  <c r="S3762" i="2" s="1"/>
  <c r="Q3763" i="2"/>
  <c r="R3763" i="2" s="1"/>
  <c r="S3763" i="2" s="1"/>
  <c r="Q3764" i="2"/>
  <c r="R3764" i="2" s="1"/>
  <c r="S3764" i="2" s="1"/>
  <c r="Q3578" i="2"/>
  <c r="R3578" i="2" s="1"/>
  <c r="S3578" i="2" s="1"/>
  <c r="Q3540" i="2"/>
  <c r="R3540" i="2" s="1"/>
  <c r="S3540" i="2" s="1"/>
  <c r="Q3541" i="2"/>
  <c r="R3541" i="2" s="1"/>
  <c r="S3541" i="2" s="1"/>
  <c r="Q3542" i="2"/>
  <c r="R3542" i="2" s="1"/>
  <c r="S3542" i="2" s="1"/>
  <c r="Q3543" i="2"/>
  <c r="R3543" i="2" s="1"/>
  <c r="S3543" i="2" s="1"/>
  <c r="Q3765" i="2"/>
  <c r="R3765" i="2" s="1"/>
  <c r="S3765" i="2" s="1"/>
  <c r="Q3766" i="2"/>
  <c r="R3766" i="2" s="1"/>
  <c r="S3766" i="2" s="1"/>
  <c r="Q3767" i="2"/>
  <c r="R3767" i="2" s="1"/>
  <c r="S3767" i="2" s="1"/>
  <c r="Q3768" i="2"/>
  <c r="R3768" i="2" s="1"/>
  <c r="S3768" i="2" s="1"/>
  <c r="Q3544" i="2"/>
  <c r="R3544" i="2" s="1"/>
  <c r="S3544" i="2" s="1"/>
  <c r="Q3769" i="2"/>
  <c r="R3769" i="2" s="1"/>
  <c r="S3769" i="2" s="1"/>
  <c r="Q3379" i="2"/>
  <c r="R3379" i="2" s="1"/>
  <c r="S3379" i="2" s="1"/>
  <c r="Q4071" i="2"/>
  <c r="R4071" i="2" s="1"/>
  <c r="S4071" i="2" s="1"/>
  <c r="Q3545" i="2"/>
  <c r="R3545" i="2" s="1"/>
  <c r="S3545" i="2" s="1"/>
  <c r="Q3546" i="2"/>
  <c r="R3546" i="2" s="1"/>
  <c r="S3546" i="2" s="1"/>
  <c r="Q3597" i="2"/>
  <c r="R3597" i="2" s="1"/>
  <c r="S3597" i="2" s="1"/>
  <c r="Q3856" i="2"/>
  <c r="R3856" i="2" s="1"/>
  <c r="S3856" i="2" s="1"/>
  <c r="Q3598" i="2"/>
  <c r="R3598" i="2" s="1"/>
  <c r="S3598" i="2" s="1"/>
  <c r="Q3628" i="2"/>
  <c r="R3628" i="2" s="1"/>
  <c r="S3628" i="2" s="1"/>
  <c r="Q3629" i="2"/>
  <c r="R3629" i="2" s="1"/>
  <c r="S3629" i="2" s="1"/>
  <c r="Q3857" i="2"/>
  <c r="R3857" i="2" s="1"/>
  <c r="S3857" i="2" s="1"/>
  <c r="Q3547" i="2"/>
  <c r="R3547" i="2" s="1"/>
  <c r="S3547" i="2" s="1"/>
  <c r="Q3380" i="2"/>
  <c r="R3380" i="2" s="1"/>
  <c r="S3380" i="2" s="1"/>
  <c r="Q3858" i="2"/>
  <c r="R3858" i="2" s="1"/>
  <c r="S3858" i="2" s="1"/>
  <c r="Q3859" i="2"/>
  <c r="R3859" i="2" s="1"/>
  <c r="S3859" i="2" s="1"/>
  <c r="Q3381" i="2"/>
  <c r="R3381" i="2" s="1"/>
  <c r="S3381" i="2" s="1"/>
  <c r="Q3896" i="2"/>
  <c r="R3896" i="2" s="1"/>
  <c r="S3896" i="2" s="1"/>
  <c r="Q3860" i="2"/>
  <c r="R3860" i="2" s="1"/>
  <c r="S3860" i="2" s="1"/>
  <c r="Q3630" i="2"/>
  <c r="R3630" i="2" s="1"/>
  <c r="S3630" i="2" s="1"/>
  <c r="Q3599" i="2"/>
  <c r="R3599" i="2" s="1"/>
  <c r="S3599" i="2" s="1"/>
  <c r="Q3861" i="2"/>
  <c r="R3861" i="2" s="1"/>
  <c r="S3861" i="2" s="1"/>
  <c r="Q3382" i="2"/>
  <c r="R3382" i="2" s="1"/>
  <c r="S3382" i="2" s="1"/>
  <c r="Q3925" i="2"/>
  <c r="R3925" i="2" s="1"/>
  <c r="S3925" i="2" s="1"/>
  <c r="Q3802" i="2"/>
  <c r="R3802" i="2" s="1"/>
  <c r="S3802" i="2" s="1"/>
  <c r="Q3383" i="2"/>
  <c r="R3383" i="2" s="1"/>
  <c r="S3383" i="2" s="1"/>
  <c r="Q3384" i="2"/>
  <c r="R3384" i="2" s="1"/>
  <c r="S3384" i="2" s="1"/>
  <c r="Q3862" i="2"/>
  <c r="R3862" i="2" s="1"/>
  <c r="S3862" i="2" s="1"/>
  <c r="Q3385" i="2"/>
  <c r="R3385" i="2" s="1"/>
  <c r="S3385" i="2" s="1"/>
  <c r="Q3386" i="2"/>
  <c r="R3386" i="2" s="1"/>
  <c r="S3386" i="2" s="1"/>
  <c r="Q3600" i="2"/>
  <c r="R3600" i="2" s="1"/>
  <c r="S3600" i="2" s="1"/>
  <c r="Q3897" i="2"/>
  <c r="R3897" i="2" s="1"/>
  <c r="S3897" i="2" s="1"/>
  <c r="Q3898" i="2"/>
  <c r="R3898" i="2" s="1"/>
  <c r="S3898" i="2" s="1"/>
  <c r="Q3548" i="2"/>
  <c r="R3548" i="2" s="1"/>
  <c r="S3548" i="2" s="1"/>
  <c r="Q3549" i="2"/>
  <c r="R3549" i="2" s="1"/>
  <c r="S3549" i="2" s="1"/>
  <c r="Q3601" i="2"/>
  <c r="R3601" i="2" s="1"/>
  <c r="S3601" i="2" s="1"/>
  <c r="Q3602" i="2"/>
  <c r="R3602" i="2" s="1"/>
  <c r="S3602" i="2" s="1"/>
  <c r="Q3631" i="2"/>
  <c r="R3631" i="2" s="1"/>
  <c r="S3631" i="2" s="1"/>
  <c r="Q3632" i="2"/>
  <c r="R3632" i="2" s="1"/>
  <c r="S3632" i="2" s="1"/>
  <c r="Q3633" i="2"/>
  <c r="R3633" i="2" s="1"/>
  <c r="S3633" i="2" s="1"/>
  <c r="Q3456" i="2"/>
  <c r="R3456" i="2" s="1"/>
  <c r="S3456" i="2" s="1"/>
  <c r="Q3926" i="2"/>
  <c r="R3926" i="2" s="1"/>
  <c r="S3926" i="2" s="1"/>
  <c r="Q3961" i="2"/>
  <c r="R3961" i="2" s="1"/>
  <c r="S3961" i="2" s="1"/>
  <c r="Q3890" i="2"/>
  <c r="R3890" i="2" s="1"/>
  <c r="S3890" i="2" s="1"/>
  <c r="Q3962" i="2"/>
  <c r="R3962" i="2" s="1"/>
  <c r="S3962" i="2" s="1"/>
  <c r="Q3963" i="2"/>
  <c r="R3963" i="2" s="1"/>
  <c r="S3963" i="2" s="1"/>
  <c r="Q3964" i="2"/>
  <c r="R3964" i="2" s="1"/>
  <c r="S3964" i="2" s="1"/>
  <c r="Q3634" i="2"/>
  <c r="R3634" i="2" s="1"/>
  <c r="S3634" i="2" s="1"/>
  <c r="Q3863" i="2"/>
  <c r="R3863" i="2" s="1"/>
  <c r="S3863" i="2" s="1"/>
  <c r="Q3965" i="2"/>
  <c r="R3965" i="2" s="1"/>
  <c r="S3965" i="2" s="1"/>
  <c r="Q3966" i="2"/>
  <c r="R3966" i="2" s="1"/>
  <c r="S3966" i="2" s="1"/>
  <c r="Q3967" i="2"/>
  <c r="R3967" i="2" s="1"/>
  <c r="S3967" i="2" s="1"/>
  <c r="Q3968" i="2"/>
  <c r="R3968" i="2" s="1"/>
  <c r="S3968" i="2" s="1"/>
  <c r="Q3969" i="2"/>
  <c r="R3969" i="2" s="1"/>
  <c r="S3969" i="2" s="1"/>
  <c r="Q3970" i="2"/>
  <c r="R3970" i="2" s="1"/>
  <c r="S3970" i="2" s="1"/>
  <c r="Q3971" i="2"/>
  <c r="R3971" i="2" s="1"/>
  <c r="S3971" i="2" s="1"/>
  <c r="Q3635" i="2"/>
  <c r="R3635" i="2" s="1"/>
  <c r="S3635" i="2" s="1"/>
  <c r="Q3972" i="2"/>
  <c r="R3972" i="2" s="1"/>
  <c r="S3972" i="2" s="1"/>
  <c r="Q3973" i="2"/>
  <c r="R3973" i="2" s="1"/>
  <c r="S3973" i="2" s="1"/>
  <c r="Q3974" i="2"/>
  <c r="R3974" i="2" s="1"/>
  <c r="S3974" i="2" s="1"/>
  <c r="Q3975" i="2"/>
  <c r="R3975" i="2" s="1"/>
  <c r="S3975" i="2" s="1"/>
  <c r="Q3550" i="2"/>
  <c r="R3550" i="2" s="1"/>
  <c r="S3550" i="2" s="1"/>
  <c r="Q3387" i="2"/>
  <c r="R3387" i="2" s="1"/>
  <c r="S3387" i="2" s="1"/>
  <c r="Q4072" i="2"/>
  <c r="R4072" i="2" s="1"/>
  <c r="S4072" i="2" s="1"/>
  <c r="Q3388" i="2"/>
  <c r="R3388" i="2" s="1"/>
  <c r="S3388" i="2" s="1"/>
  <c r="Q3728" i="2"/>
  <c r="R3728" i="2" s="1"/>
  <c r="S3728" i="2" s="1"/>
  <c r="Q3389" i="2"/>
  <c r="R3389" i="2" s="1"/>
  <c r="S3389" i="2" s="1"/>
  <c r="Q3976" i="2"/>
  <c r="R3976" i="2" s="1"/>
  <c r="S3976" i="2" s="1"/>
  <c r="Q3729" i="2"/>
  <c r="R3729" i="2" s="1"/>
  <c r="S3729" i="2" s="1"/>
  <c r="Q3730" i="2"/>
  <c r="R3730" i="2" s="1"/>
  <c r="S3730" i="2" s="1"/>
  <c r="Q3899" i="2"/>
  <c r="R3899" i="2" s="1"/>
  <c r="S3899" i="2" s="1"/>
  <c r="Q4014" i="2"/>
  <c r="R4014" i="2" s="1"/>
  <c r="S4014" i="2" s="1"/>
  <c r="Q4015" i="2"/>
  <c r="R4015" i="2" s="1"/>
  <c r="S4015" i="2" s="1"/>
  <c r="Q3828" i="2"/>
  <c r="R3828" i="2" s="1"/>
  <c r="S3828" i="2" s="1"/>
  <c r="Q3829" i="2"/>
  <c r="R3829" i="2" s="1"/>
  <c r="S3829" i="2" s="1"/>
  <c r="Q3390" i="2"/>
  <c r="R3390" i="2" s="1"/>
  <c r="S3390" i="2" s="1"/>
  <c r="Q3696" i="2"/>
  <c r="R3696" i="2" s="1"/>
  <c r="S3696" i="2" s="1"/>
  <c r="Q3636" i="2"/>
  <c r="R3636" i="2" s="1"/>
  <c r="S3636" i="2" s="1"/>
  <c r="Q3603" i="2"/>
  <c r="R3603" i="2" s="1"/>
  <c r="S3603" i="2" s="1"/>
  <c r="Q3604" i="2"/>
  <c r="R3604" i="2" s="1"/>
  <c r="S3604" i="2" s="1"/>
  <c r="Q3830" i="2"/>
  <c r="R3830" i="2" s="1"/>
  <c r="S3830" i="2" s="1"/>
  <c r="Q3391" i="2"/>
  <c r="R3391" i="2" s="1"/>
  <c r="S3391" i="2" s="1"/>
  <c r="Q3637" i="2"/>
  <c r="R3637" i="2" s="1"/>
  <c r="S3637" i="2" s="1"/>
  <c r="Q3638" i="2"/>
  <c r="R3638" i="2" s="1"/>
  <c r="S3638" i="2" s="1"/>
  <c r="Q3392" i="2"/>
  <c r="R3392" i="2" s="1"/>
  <c r="S3392" i="2" s="1"/>
  <c r="Q3393" i="2"/>
  <c r="R3393" i="2" s="1"/>
  <c r="S3393" i="2" s="1"/>
  <c r="Q3394" i="2"/>
  <c r="R3394" i="2" s="1"/>
  <c r="S3394" i="2" s="1"/>
  <c r="Q3831" i="2"/>
  <c r="R3831" i="2" s="1"/>
  <c r="S3831" i="2" s="1"/>
  <c r="Q3832" i="2"/>
  <c r="R3832" i="2" s="1"/>
  <c r="S3832" i="2" s="1"/>
  <c r="Q3551" i="2"/>
  <c r="R3551" i="2" s="1"/>
  <c r="S3551" i="2" s="1"/>
  <c r="Q3552" i="2"/>
  <c r="R3552" i="2" s="1"/>
  <c r="S3552" i="2" s="1"/>
  <c r="Q3579" i="2"/>
  <c r="R3579" i="2" s="1"/>
  <c r="S3579" i="2" s="1"/>
  <c r="Q3580" i="2"/>
  <c r="R3580" i="2" s="1"/>
  <c r="S3580" i="2" s="1"/>
  <c r="Q3977" i="2"/>
  <c r="R3977" i="2" s="1"/>
  <c r="S3977" i="2" s="1"/>
  <c r="Q3395" i="2"/>
  <c r="R3395" i="2" s="1"/>
  <c r="S3395" i="2" s="1"/>
  <c r="Q3553" i="2"/>
  <c r="R3553" i="2" s="1"/>
  <c r="S3553" i="2" s="1"/>
  <c r="Q3697" i="2"/>
  <c r="R3697" i="2" s="1"/>
  <c r="S3697" i="2" s="1"/>
  <c r="Q3833" i="2"/>
  <c r="R3833" i="2" s="1"/>
  <c r="S3833" i="2" s="1"/>
  <c r="Q3834" i="2"/>
  <c r="R3834" i="2" s="1"/>
  <c r="S3834" i="2" s="1"/>
  <c r="Q3554" i="2"/>
  <c r="R3554" i="2" s="1"/>
  <c r="S3554" i="2" s="1"/>
  <c r="Q3555" i="2"/>
  <c r="R3555" i="2" s="1"/>
  <c r="S3555" i="2" s="1"/>
  <c r="Q3556" i="2"/>
  <c r="R3556" i="2" s="1"/>
  <c r="S3556" i="2" s="1"/>
  <c r="Q3900" i="2"/>
  <c r="R3900" i="2" s="1"/>
  <c r="S3900" i="2" s="1"/>
  <c r="Q3901" i="2"/>
  <c r="R3901" i="2" s="1"/>
  <c r="S3901" i="2" s="1"/>
  <c r="Q3639" i="2"/>
  <c r="R3639" i="2" s="1"/>
  <c r="S3639" i="2" s="1"/>
  <c r="Q3640" i="2"/>
  <c r="R3640" i="2" s="1"/>
  <c r="S3640" i="2" s="1"/>
  <c r="Q3698" i="2"/>
  <c r="R3698" i="2" s="1"/>
  <c r="S3698" i="2" s="1"/>
  <c r="Q3642" i="2"/>
  <c r="R3642" i="2" s="1"/>
  <c r="S3642" i="2" s="1"/>
  <c r="Q3641" i="2"/>
  <c r="R3641" i="2" s="1"/>
  <c r="S3641" i="2" s="1"/>
  <c r="Q3643" i="2"/>
  <c r="R3643" i="2" s="1"/>
  <c r="S3643" i="2" s="1"/>
  <c r="Q3699" i="2"/>
  <c r="R3699" i="2" s="1"/>
  <c r="S3699" i="2" s="1"/>
  <c r="Q3457" i="2"/>
  <c r="R3457" i="2" s="1"/>
  <c r="S3457" i="2" s="1"/>
  <c r="Q3644" i="2"/>
  <c r="R3644" i="2" s="1"/>
  <c r="S3644" i="2" s="1"/>
  <c r="Q3396" i="2"/>
  <c r="R3396" i="2" s="1"/>
  <c r="S3396" i="2" s="1"/>
  <c r="Q3645" i="2"/>
  <c r="R3645" i="2" s="1"/>
  <c r="S3645" i="2" s="1"/>
  <c r="Q3646" i="2"/>
  <c r="R3646" i="2" s="1"/>
  <c r="S3646" i="2" s="1"/>
  <c r="Q3397" i="2"/>
  <c r="R3397" i="2" s="1"/>
  <c r="S3397" i="2" s="1"/>
  <c r="Q3835" i="2"/>
  <c r="R3835" i="2" s="1"/>
  <c r="S3835" i="2" s="1"/>
  <c r="Q3398" i="2"/>
  <c r="R3398" i="2" s="1"/>
  <c r="S3398" i="2" s="1"/>
  <c r="Q3399" i="2"/>
  <c r="R3399" i="2" s="1"/>
  <c r="S3399" i="2" s="1"/>
  <c r="Q3836" i="2"/>
  <c r="R3836" i="2" s="1"/>
  <c r="S3836" i="2" s="1"/>
  <c r="Q3400" i="2"/>
  <c r="R3400" i="2" s="1"/>
  <c r="S3400" i="2" s="1"/>
  <c r="Q3879" i="2"/>
  <c r="R3879" i="2" s="1"/>
  <c r="S3879" i="2" s="1"/>
  <c r="Q3401" i="2"/>
  <c r="R3401" i="2" s="1"/>
  <c r="S3401" i="2" s="1"/>
  <c r="Q3605" i="2"/>
  <c r="R3605" i="2" s="1"/>
  <c r="S3605" i="2" s="1"/>
  <c r="Q4053" i="2"/>
  <c r="R4053" i="2" s="1"/>
  <c r="S4053" i="2" s="1"/>
  <c r="Q3647" i="2"/>
  <c r="R3647" i="2" s="1"/>
  <c r="S3647" i="2" s="1"/>
  <c r="Q3648" i="2"/>
  <c r="R3648" i="2" s="1"/>
  <c r="S3648" i="2" s="1"/>
  <c r="Q3502" i="2"/>
  <c r="R3502" i="2" s="1"/>
  <c r="S3502" i="2" s="1"/>
  <c r="Q3649" i="2"/>
  <c r="R3649" i="2" s="1"/>
  <c r="S3649" i="2" s="1"/>
  <c r="Q3650" i="2"/>
  <c r="R3650" i="2" s="1"/>
  <c r="S3650" i="2" s="1"/>
  <c r="Q3402" i="2"/>
  <c r="R3402" i="2" s="1"/>
  <c r="S3402" i="2" s="1"/>
  <c r="Q3880" i="2"/>
  <c r="R3880" i="2" s="1"/>
  <c r="S3880" i="2" s="1"/>
  <c r="Q3978" i="2"/>
  <c r="R3978" i="2" s="1"/>
  <c r="S3978" i="2" s="1"/>
  <c r="Q3606" i="2"/>
  <c r="R3606" i="2" s="1"/>
  <c r="S3606" i="2" s="1"/>
  <c r="Q3607" i="2"/>
  <c r="R3607" i="2" s="1"/>
  <c r="S3607" i="2" s="1"/>
  <c r="Q3864" i="2"/>
  <c r="R3864" i="2" s="1"/>
  <c r="S3864" i="2" s="1"/>
  <c r="Q3403" i="2"/>
  <c r="R3403" i="2" s="1"/>
  <c r="S3403" i="2" s="1"/>
  <c r="Q3979" i="2"/>
  <c r="R3979" i="2" s="1"/>
  <c r="S3979" i="2" s="1"/>
  <c r="Q3980" i="2"/>
  <c r="R3980" i="2" s="1"/>
  <c r="S3980" i="2" s="1"/>
  <c r="Q3981" i="2"/>
  <c r="R3981" i="2" s="1"/>
  <c r="S3981" i="2" s="1"/>
  <c r="Q3865" i="2"/>
  <c r="R3865" i="2" s="1"/>
  <c r="S3865" i="2" s="1"/>
  <c r="Q3866" i="2"/>
  <c r="R3866" i="2" s="1"/>
  <c r="S3866" i="2" s="1"/>
  <c r="Q3867" i="2"/>
  <c r="R3867" i="2" s="1"/>
  <c r="S3867" i="2" s="1"/>
  <c r="Q3982" i="2"/>
  <c r="R3982" i="2" s="1"/>
  <c r="S3982" i="2" s="1"/>
  <c r="Q3557" i="2"/>
  <c r="R3557" i="2" s="1"/>
  <c r="S3557" i="2" s="1"/>
  <c r="Q3700" i="2"/>
  <c r="R3700" i="2" s="1"/>
  <c r="S3700" i="2" s="1"/>
  <c r="Q3868" i="2"/>
  <c r="R3868" i="2" s="1"/>
  <c r="S3868" i="2" s="1"/>
  <c r="Q3881" i="2"/>
  <c r="R3881" i="2" s="1"/>
  <c r="S3881" i="2" s="1"/>
  <c r="Q3404" i="2"/>
  <c r="R3404" i="2" s="1"/>
  <c r="S3404" i="2" s="1"/>
  <c r="Q3651" i="2"/>
  <c r="R3651" i="2" s="1"/>
  <c r="S3651" i="2" s="1"/>
  <c r="Q3405" i="2"/>
  <c r="R3405" i="2" s="1"/>
  <c r="S3405" i="2" s="1"/>
  <c r="Q3503" i="2"/>
  <c r="R3503" i="2" s="1"/>
  <c r="S3503" i="2" s="1"/>
  <c r="Q3927" i="2"/>
  <c r="R3927" i="2" s="1"/>
  <c r="S3927" i="2" s="1"/>
  <c r="Q4016" i="2"/>
  <c r="R4016" i="2" s="1"/>
  <c r="S4016" i="2" s="1"/>
  <c r="Q4017" i="2"/>
  <c r="R4017" i="2" s="1"/>
  <c r="S4017" i="2" s="1"/>
  <c r="Q4018" i="2"/>
  <c r="R4018" i="2" s="1"/>
  <c r="S4018" i="2" s="1"/>
  <c r="Q3803" i="2"/>
  <c r="R3803" i="2" s="1"/>
  <c r="S3803" i="2" s="1"/>
  <c r="Q4019" i="2"/>
  <c r="R4019" i="2" s="1"/>
  <c r="S4019" i="2" s="1"/>
  <c r="Q3902" i="2"/>
  <c r="R3902" i="2" s="1"/>
  <c r="S3902" i="2" s="1"/>
  <c r="Q3652" i="2"/>
  <c r="R3652" i="2" s="1"/>
  <c r="S3652" i="2" s="1"/>
  <c r="Q3653" i="2"/>
  <c r="R3653" i="2" s="1"/>
  <c r="S3653" i="2" s="1"/>
  <c r="Q4054" i="2"/>
  <c r="R4054" i="2" s="1"/>
  <c r="S4054" i="2" s="1"/>
  <c r="Q3654" i="2"/>
  <c r="R3654" i="2" s="1"/>
  <c r="S3654" i="2" s="1"/>
  <c r="Q3458" i="2"/>
  <c r="R3458" i="2" s="1"/>
  <c r="S3458" i="2" s="1"/>
  <c r="Q3459" i="2"/>
  <c r="R3459" i="2" s="1"/>
  <c r="S3459" i="2" s="1"/>
  <c r="Q3928" i="2"/>
  <c r="R3928" i="2" s="1"/>
  <c r="S3928" i="2" s="1"/>
  <c r="Q4020" i="2"/>
  <c r="R4020" i="2" s="1"/>
  <c r="S4020" i="2" s="1"/>
  <c r="Q3804" i="2"/>
  <c r="R3804" i="2" s="1"/>
  <c r="S3804" i="2" s="1"/>
  <c r="Q3504" i="2"/>
  <c r="R3504" i="2" s="1"/>
  <c r="S3504" i="2" s="1"/>
  <c r="Q4021" i="2"/>
  <c r="R4021" i="2" s="1"/>
  <c r="S4021" i="2" s="1"/>
  <c r="Q3929" i="2"/>
  <c r="R3929" i="2" s="1"/>
  <c r="S3929" i="2" s="1"/>
  <c r="Q4022" i="2"/>
  <c r="R4022" i="2" s="1"/>
  <c r="S4022" i="2" s="1"/>
  <c r="Q3406" i="2"/>
  <c r="R3406" i="2" s="1"/>
  <c r="S3406" i="2" s="1"/>
  <c r="Q3407" i="2"/>
  <c r="R3407" i="2" s="1"/>
  <c r="S3407" i="2" s="1"/>
  <c r="Q3460" i="2"/>
  <c r="R3460" i="2" s="1"/>
  <c r="S3460" i="2" s="1"/>
  <c r="Q3461" i="2"/>
  <c r="R3461" i="2" s="1"/>
  <c r="S3461" i="2" s="1"/>
  <c r="Q3462" i="2"/>
  <c r="R3462" i="2" s="1"/>
  <c r="S3462" i="2" s="1"/>
  <c r="Q3463" i="2"/>
  <c r="R3463" i="2" s="1"/>
  <c r="S3463" i="2" s="1"/>
  <c r="Q3464" i="2"/>
  <c r="R3464" i="2" s="1"/>
  <c r="S3464" i="2" s="1"/>
  <c r="Q3465" i="2"/>
  <c r="R3465" i="2" s="1"/>
  <c r="S3465" i="2" s="1"/>
  <c r="Q3466" i="2"/>
  <c r="R3466" i="2" s="1"/>
  <c r="S3466" i="2" s="1"/>
  <c r="Q3467" i="2"/>
  <c r="R3467" i="2" s="1"/>
  <c r="S3467" i="2" s="1"/>
  <c r="Q3468" i="2"/>
  <c r="R3468" i="2" s="1"/>
  <c r="S3468" i="2" s="1"/>
  <c r="Q3469" i="2"/>
  <c r="R3469" i="2" s="1"/>
  <c r="S3469" i="2" s="1"/>
  <c r="Q3470" i="2"/>
  <c r="R3470" i="2" s="1"/>
  <c r="S3470" i="2" s="1"/>
  <c r="Q3471" i="2"/>
  <c r="R3471" i="2" s="1"/>
  <c r="S3471" i="2" s="1"/>
  <c r="Q3472" i="2"/>
  <c r="R3472" i="2" s="1"/>
  <c r="S3472" i="2" s="1"/>
  <c r="Q3473" i="2"/>
  <c r="R3473" i="2" s="1"/>
  <c r="S3473" i="2" s="1"/>
  <c r="Q3474" i="2"/>
  <c r="R3474" i="2" s="1"/>
  <c r="S3474" i="2" s="1"/>
  <c r="Q3475" i="2"/>
  <c r="R3475" i="2" s="1"/>
  <c r="S3475" i="2" s="1"/>
  <c r="Q3476" i="2"/>
  <c r="R3476" i="2" s="1"/>
  <c r="S3476" i="2" s="1"/>
  <c r="Q3477" i="2"/>
  <c r="R3477" i="2" s="1"/>
  <c r="S3477" i="2" s="1"/>
  <c r="Q3478" i="2"/>
  <c r="R3478" i="2" s="1"/>
  <c r="S3478" i="2" s="1"/>
  <c r="Q3701" i="2"/>
  <c r="R3701" i="2" s="1"/>
  <c r="S3701" i="2" s="1"/>
  <c r="Q3702" i="2"/>
  <c r="R3702" i="2" s="1"/>
  <c r="S3702" i="2" s="1"/>
  <c r="Q3703" i="2"/>
  <c r="R3703" i="2" s="1"/>
  <c r="S3703" i="2" s="1"/>
  <c r="Q3704" i="2"/>
  <c r="R3704" i="2" s="1"/>
  <c r="S3704" i="2" s="1"/>
  <c r="Q3705" i="2"/>
  <c r="R3705" i="2" s="1"/>
  <c r="S3705" i="2" s="1"/>
  <c r="Q3706" i="2"/>
  <c r="R3706" i="2" s="1"/>
  <c r="S3706" i="2" s="1"/>
  <c r="Q3707" i="2"/>
  <c r="R3707" i="2" s="1"/>
  <c r="S3707" i="2" s="1"/>
  <c r="Q3708" i="2"/>
  <c r="R3708" i="2" s="1"/>
  <c r="S3708" i="2" s="1"/>
  <c r="Q3709" i="2"/>
  <c r="R3709" i="2" s="1"/>
  <c r="S3709" i="2" s="1"/>
  <c r="Q3930" i="2"/>
  <c r="R3930" i="2" s="1"/>
  <c r="S3930" i="2" s="1"/>
  <c r="Q3931" i="2"/>
  <c r="R3931" i="2" s="1"/>
  <c r="S3931" i="2" s="1"/>
  <c r="Q3932" i="2"/>
  <c r="R3932" i="2" s="1"/>
  <c r="S3932" i="2" s="1"/>
  <c r="Q3933" i="2"/>
  <c r="R3933" i="2" s="1"/>
  <c r="S3933" i="2" s="1"/>
  <c r="Q3934" i="2"/>
  <c r="R3934" i="2" s="1"/>
  <c r="S3934" i="2" s="1"/>
  <c r="Q3935" i="2"/>
  <c r="R3935" i="2" s="1"/>
  <c r="S3935" i="2" s="1"/>
  <c r="Q3608" i="2"/>
  <c r="R3608" i="2" s="1"/>
  <c r="S3608" i="2" s="1"/>
  <c r="Q4023" i="2"/>
  <c r="R4023" i="2" s="1"/>
  <c r="S4023" i="2" s="1"/>
  <c r="Q3655" i="2"/>
  <c r="R3655" i="2" s="1"/>
  <c r="S3655" i="2" s="1"/>
  <c r="Q3710" i="2"/>
  <c r="R3710" i="2" s="1"/>
  <c r="S3710" i="2" s="1"/>
  <c r="Q3936" i="2"/>
  <c r="R3936" i="2" s="1"/>
  <c r="S3936" i="2" s="1"/>
  <c r="Q3937" i="2"/>
  <c r="R3937" i="2" s="1"/>
  <c r="S3937" i="2" s="1"/>
  <c r="Q3408" i="2"/>
  <c r="R3408" i="2" s="1"/>
  <c r="S3408" i="2" s="1"/>
  <c r="Q4073" i="2"/>
  <c r="R4073" i="2" s="1"/>
  <c r="S4073" i="2" s="1"/>
  <c r="Q3656" i="2"/>
  <c r="R3656" i="2" s="1"/>
  <c r="S3656" i="2" s="1"/>
  <c r="Q3711" i="2"/>
  <c r="R3711" i="2" s="1"/>
  <c r="S3711" i="2" s="1"/>
  <c r="Q3657" i="2"/>
  <c r="R3657" i="2" s="1"/>
  <c r="S3657" i="2" s="1"/>
  <c r="Q3770" i="2"/>
  <c r="R3770" i="2" s="1"/>
  <c r="S3770" i="2" s="1"/>
  <c r="Q3479" i="2"/>
  <c r="R3479" i="2" s="1"/>
  <c r="S3479" i="2" s="1"/>
  <c r="Q3505" i="2"/>
  <c r="R3505" i="2" s="1"/>
  <c r="S3505" i="2" s="1"/>
  <c r="Q3658" i="2"/>
  <c r="R3658" i="2" s="1"/>
  <c r="S3658" i="2" s="1"/>
  <c r="Q3480" i="2"/>
  <c r="R3480" i="2" s="1"/>
  <c r="S3480" i="2" s="1"/>
  <c r="Q3481" i="2"/>
  <c r="R3481" i="2" s="1"/>
  <c r="S3481" i="2" s="1"/>
  <c r="Q3482" i="2"/>
  <c r="R3482" i="2" s="1"/>
  <c r="S3482" i="2" s="1"/>
  <c r="Q3712" i="2"/>
  <c r="R3712" i="2" s="1"/>
  <c r="S3712" i="2" s="1"/>
  <c r="Q3713" i="2"/>
  <c r="R3713" i="2" s="1"/>
  <c r="S3713" i="2" s="1"/>
  <c r="Q3938" i="2"/>
  <c r="R3938" i="2" s="1"/>
  <c r="S3938" i="2" s="1"/>
  <c r="Q3939" i="2"/>
  <c r="R3939" i="2" s="1"/>
  <c r="S3939" i="2" s="1"/>
  <c r="Q3940" i="2"/>
  <c r="R3940" i="2" s="1"/>
  <c r="S3940" i="2" s="1"/>
  <c r="Q3409" i="2"/>
  <c r="R3409" i="2" s="1"/>
  <c r="S3409" i="2" s="1"/>
  <c r="Q3410" i="2"/>
  <c r="R3410" i="2" s="1"/>
  <c r="S3410" i="2" s="1"/>
  <c r="Q3411" i="2"/>
  <c r="R3411" i="2" s="1"/>
  <c r="S3411" i="2" s="1"/>
  <c r="Q3412" i="2"/>
  <c r="R3412" i="2" s="1"/>
  <c r="S3412" i="2" s="1"/>
  <c r="Q3413" i="2"/>
  <c r="R3413" i="2" s="1"/>
  <c r="S3413" i="2" s="1"/>
  <c r="Q3731" i="2"/>
  <c r="R3731" i="2" s="1"/>
  <c r="S3731" i="2" s="1"/>
  <c r="Q3732" i="2"/>
  <c r="R3732" i="2" s="1"/>
  <c r="S3732" i="2" s="1"/>
  <c r="Q3733" i="2"/>
  <c r="R3733" i="2" s="1"/>
  <c r="S3733" i="2" s="1"/>
  <c r="Q3734" i="2"/>
  <c r="R3734" i="2" s="1"/>
  <c r="S3734" i="2" s="1"/>
  <c r="Q3659" i="2"/>
  <c r="R3659" i="2" s="1"/>
  <c r="S3659" i="2" s="1"/>
  <c r="Q3660" i="2"/>
  <c r="R3660" i="2" s="1"/>
  <c r="S3660" i="2" s="1"/>
  <c r="Q3903" i="2"/>
  <c r="R3903" i="2" s="1"/>
  <c r="S3903" i="2" s="1"/>
  <c r="Q3506" i="2"/>
  <c r="R3506" i="2" s="1"/>
  <c r="S3506" i="2" s="1"/>
  <c r="Q3507" i="2"/>
  <c r="R3507" i="2" s="1"/>
  <c r="S3507" i="2" s="1"/>
  <c r="Q3837" i="2"/>
  <c r="R3837" i="2" s="1"/>
  <c r="S3837" i="2" s="1"/>
  <c r="Q4055" i="2"/>
  <c r="R4055" i="2" s="1"/>
  <c r="S4055" i="2" s="1"/>
  <c r="Q4024" i="2"/>
  <c r="R4024" i="2" s="1"/>
  <c r="S4024" i="2" s="1"/>
  <c r="Q3941" i="2"/>
  <c r="R3941" i="2" s="1"/>
  <c r="S3941" i="2" s="1"/>
  <c r="Q3735" i="2"/>
  <c r="R3735" i="2" s="1"/>
  <c r="S3735" i="2" s="1"/>
  <c r="Q3838" i="2"/>
  <c r="R3838" i="2" s="1"/>
  <c r="S3838" i="2" s="1"/>
  <c r="Q4025" i="2"/>
  <c r="R4025" i="2" s="1"/>
  <c r="S4025" i="2" s="1"/>
  <c r="Q3942" i="2"/>
  <c r="R3942" i="2" s="1"/>
  <c r="S3942" i="2" s="1"/>
  <c r="Q4026" i="2"/>
  <c r="R4026" i="2" s="1"/>
  <c r="S4026" i="2" s="1"/>
  <c r="Q3661" i="2"/>
  <c r="R3661" i="2" s="1"/>
  <c r="S3661" i="2" s="1"/>
  <c r="Q4056" i="2"/>
  <c r="R4056" i="2" s="1"/>
  <c r="S4056" i="2" s="1"/>
  <c r="Q3943" i="2"/>
  <c r="R3943" i="2" s="1"/>
  <c r="S3943" i="2" s="1"/>
  <c r="Q3944" i="2"/>
  <c r="R3944" i="2" s="1"/>
  <c r="S3944" i="2" s="1"/>
  <c r="Q4027" i="2"/>
  <c r="R4027" i="2" s="1"/>
  <c r="S4027" i="2" s="1"/>
  <c r="Q3508" i="2"/>
  <c r="R3508" i="2" s="1"/>
  <c r="S3508" i="2" s="1"/>
  <c r="Q3509" i="2"/>
  <c r="R3509" i="2" s="1"/>
  <c r="S3509" i="2" s="1"/>
  <c r="Q3510" i="2"/>
  <c r="R3510" i="2" s="1"/>
  <c r="S3510" i="2" s="1"/>
  <c r="Q3511" i="2"/>
  <c r="R3511" i="2" s="1"/>
  <c r="S3511" i="2" s="1"/>
  <c r="Q3714" i="2"/>
  <c r="R3714" i="2" s="1"/>
  <c r="S3714" i="2" s="1"/>
  <c r="Q3904" i="2"/>
  <c r="R3904" i="2" s="1"/>
  <c r="S3904" i="2" s="1"/>
  <c r="Q3882" i="2"/>
  <c r="R3882" i="2" s="1"/>
  <c r="S3882" i="2" s="1"/>
  <c r="Q3483" i="2"/>
  <c r="R3483" i="2" s="1"/>
  <c r="S3483" i="2" s="1"/>
  <c r="Q3839" i="2"/>
  <c r="R3839" i="2" s="1"/>
  <c r="S3839" i="2" s="1"/>
  <c r="Q3905" i="2"/>
  <c r="R3905" i="2" s="1"/>
  <c r="S3905" i="2" s="1"/>
  <c r="Q3906" i="2"/>
  <c r="R3906" i="2" s="1"/>
  <c r="S3906" i="2" s="1"/>
  <c r="Q4028" i="2"/>
  <c r="R4028" i="2" s="1"/>
  <c r="S4028" i="2" s="1"/>
  <c r="Q3736" i="2"/>
  <c r="R3736" i="2" s="1"/>
  <c r="S3736" i="2" s="1"/>
  <c r="Q3737" i="2"/>
  <c r="R3737" i="2" s="1"/>
  <c r="S3737" i="2" s="1"/>
  <c r="Q3738" i="2"/>
  <c r="R3738" i="2" s="1"/>
  <c r="S3738" i="2" s="1"/>
  <c r="Q3414" i="2"/>
  <c r="R3414" i="2" s="1"/>
  <c r="S3414" i="2" s="1"/>
  <c r="Q3415" i="2"/>
  <c r="R3415" i="2" s="1"/>
  <c r="S3415" i="2" s="1"/>
  <c r="Q3416" i="2"/>
  <c r="R3416" i="2" s="1"/>
  <c r="S3416" i="2" s="1"/>
  <c r="Q3417" i="2"/>
  <c r="R3417" i="2" s="1"/>
  <c r="S3417" i="2" s="1"/>
  <c r="Q3418" i="2"/>
  <c r="R3418" i="2" s="1"/>
  <c r="S3418" i="2" s="1"/>
  <c r="Q3419" i="2"/>
  <c r="R3419" i="2" s="1"/>
  <c r="S3419" i="2" s="1"/>
  <c r="Q3420" i="2"/>
  <c r="R3420" i="2" s="1"/>
  <c r="S3420" i="2" s="1"/>
  <c r="Q3421" i="2"/>
  <c r="R3421" i="2" s="1"/>
  <c r="S3421" i="2" s="1"/>
  <c r="Q3422" i="2"/>
  <c r="R3422" i="2" s="1"/>
  <c r="S3422" i="2" s="1"/>
  <c r="Q3423" i="2"/>
  <c r="R3423" i="2" s="1"/>
  <c r="S3423" i="2" s="1"/>
  <c r="Q3424" i="2"/>
  <c r="R3424" i="2" s="1"/>
  <c r="S3424" i="2" s="1"/>
  <c r="Q3425" i="2"/>
  <c r="R3425" i="2" s="1"/>
  <c r="S3425" i="2" s="1"/>
  <c r="Q3426" i="2"/>
  <c r="R3426" i="2" s="1"/>
  <c r="S3426" i="2" s="1"/>
  <c r="Q3739" i="2"/>
  <c r="R3739" i="2" s="1"/>
  <c r="S3739" i="2" s="1"/>
  <c r="Q3740" i="2"/>
  <c r="R3740" i="2" s="1"/>
  <c r="S3740" i="2" s="1"/>
  <c r="Q3741" i="2"/>
  <c r="R3741" i="2" s="1"/>
  <c r="S3741" i="2" s="1"/>
  <c r="Q3742" i="2"/>
  <c r="R3742" i="2" s="1"/>
  <c r="S3742" i="2" s="1"/>
  <c r="Q3743" i="2"/>
  <c r="R3743" i="2" s="1"/>
  <c r="S3743" i="2" s="1"/>
  <c r="Q3744" i="2"/>
  <c r="R3744" i="2" s="1"/>
  <c r="S3744" i="2" s="1"/>
  <c r="Q3745" i="2"/>
  <c r="R3745" i="2" s="1"/>
  <c r="S3745" i="2" s="1"/>
  <c r="Q3945" i="2"/>
  <c r="R3945" i="2" s="1"/>
  <c r="S3945" i="2" s="1"/>
  <c r="Q3946" i="2"/>
  <c r="R3946" i="2" s="1"/>
  <c r="S3946" i="2" s="1"/>
  <c r="Q4074" i="2"/>
  <c r="R4074" i="2" s="1"/>
  <c r="S4074" i="2" s="1"/>
  <c r="Q3869" i="2"/>
  <c r="R3869" i="2" s="1"/>
  <c r="S3869" i="2" s="1"/>
  <c r="Q4057" i="2"/>
  <c r="R4057" i="2" s="1"/>
  <c r="S4057" i="2" s="1"/>
  <c r="Q4029" i="2"/>
  <c r="R4029" i="2" s="1"/>
  <c r="S4029" i="2" s="1"/>
  <c r="Q3983" i="2"/>
  <c r="R3983" i="2" s="1"/>
  <c r="S3983" i="2" s="1"/>
  <c r="Q3947" i="2"/>
  <c r="R3947" i="2" s="1"/>
  <c r="S3947" i="2" s="1"/>
  <c r="Q3616" i="2"/>
  <c r="R3616" i="2" s="1"/>
  <c r="S3616" i="2" s="1"/>
  <c r="Q3581" i="2"/>
  <c r="R3581" i="2" s="1"/>
  <c r="S3581" i="2" s="1"/>
  <c r="Q4030" i="2"/>
  <c r="R4030" i="2" s="1"/>
  <c r="S4030" i="2" s="1"/>
  <c r="Q4031" i="2"/>
  <c r="R4031" i="2" s="1"/>
  <c r="S4031" i="2" s="1"/>
  <c r="Q3484" i="2"/>
  <c r="R3484" i="2" s="1"/>
  <c r="S3484" i="2" s="1"/>
  <c r="Q3609" i="2"/>
  <c r="R3609" i="2" s="1"/>
  <c r="S3609" i="2" s="1"/>
  <c r="Q3715" i="2"/>
  <c r="R3715" i="2" s="1"/>
  <c r="S3715" i="2" s="1"/>
  <c r="Q3984" i="2"/>
  <c r="R3984" i="2" s="1"/>
  <c r="S3984" i="2" s="1"/>
  <c r="Q3805" i="2"/>
  <c r="R3805" i="2" s="1"/>
  <c r="S3805" i="2" s="1"/>
  <c r="Q3610" i="2"/>
  <c r="R3610" i="2" s="1"/>
  <c r="S3610" i="2" s="1"/>
  <c r="Q4032" i="2"/>
  <c r="R4032" i="2" s="1"/>
  <c r="S4032" i="2" s="1"/>
  <c r="Q3611" i="2"/>
  <c r="R3611" i="2" s="1"/>
  <c r="S3611" i="2" s="1"/>
  <c r="Q3662" i="2"/>
  <c r="R3662" i="2" s="1"/>
  <c r="S3662" i="2" s="1"/>
  <c r="Q3437" i="2"/>
  <c r="R3437" i="2" s="1"/>
  <c r="S3437" i="2" s="1"/>
  <c r="Q3612" i="2"/>
  <c r="R3612" i="2" s="1"/>
  <c r="S3612" i="2" s="1"/>
  <c r="Q3582" i="2"/>
  <c r="R3582" i="2" s="1"/>
  <c r="S3582" i="2" s="1"/>
  <c r="Q3558" i="2"/>
  <c r="R3558" i="2" s="1"/>
  <c r="S3558" i="2" s="1"/>
  <c r="Q3512" i="2"/>
  <c r="R3512" i="2" s="1"/>
  <c r="S3512" i="2" s="1"/>
  <c r="Q3438" i="2"/>
  <c r="R3438" i="2" s="1"/>
  <c r="S3438" i="2" s="1"/>
  <c r="Q3716" i="2"/>
  <c r="R3716" i="2" s="1"/>
  <c r="S3716" i="2" s="1"/>
  <c r="Q3717" i="2"/>
  <c r="R3717" i="2" s="1"/>
  <c r="S3717" i="2" s="1"/>
  <c r="Q3806" i="2"/>
  <c r="R3806" i="2" s="1"/>
  <c r="S3806" i="2" s="1"/>
  <c r="Q3771" i="2"/>
  <c r="R3771" i="2" s="1"/>
  <c r="S3771" i="2" s="1"/>
  <c r="Q3870" i="2"/>
  <c r="R3870" i="2" s="1"/>
  <c r="S3870" i="2" s="1"/>
  <c r="Q3840" i="2"/>
  <c r="R3840" i="2" s="1"/>
  <c r="S3840" i="2" s="1"/>
  <c r="Q3807" i="2"/>
  <c r="R3807" i="2" s="1"/>
  <c r="S3807" i="2" s="1"/>
  <c r="Q4033" i="2"/>
  <c r="R4033" i="2" s="1"/>
  <c r="S4033" i="2" s="1"/>
  <c r="Q3772" i="2"/>
  <c r="R3772" i="2" s="1"/>
  <c r="S3772" i="2" s="1"/>
  <c r="Q3439" i="2"/>
  <c r="R3439" i="2" s="1"/>
  <c r="S3439" i="2" s="1"/>
  <c r="Q3440" i="2"/>
  <c r="R3440" i="2" s="1"/>
  <c r="S3440" i="2" s="1"/>
  <c r="Q3617" i="2"/>
  <c r="R3617" i="2" s="1"/>
  <c r="S3617" i="2" s="1"/>
  <c r="Q3559" i="2"/>
  <c r="R3559" i="2" s="1"/>
  <c r="S3559" i="2" s="1"/>
  <c r="Q3513" i="2"/>
  <c r="R3513" i="2" s="1"/>
  <c r="S3513" i="2" s="1"/>
  <c r="Q3485" i="2"/>
  <c r="R3485" i="2" s="1"/>
  <c r="S3485" i="2" s="1"/>
  <c r="Q3441" i="2"/>
  <c r="R3441" i="2" s="1"/>
  <c r="S3441" i="2" s="1"/>
  <c r="Q3718" i="2"/>
  <c r="R3718" i="2" s="1"/>
  <c r="S3718" i="2" s="1"/>
  <c r="Q3663" i="2"/>
  <c r="R3663" i="2" s="1"/>
  <c r="S3663" i="2" s="1"/>
  <c r="Q3618" i="2"/>
  <c r="R3618" i="2" s="1"/>
  <c r="S3618" i="2" s="1"/>
  <c r="Q3773" i="2"/>
  <c r="R3773" i="2" s="1"/>
  <c r="S3773" i="2" s="1"/>
  <c r="Q3774" i="2"/>
  <c r="R3774" i="2" s="1"/>
  <c r="S3774" i="2" s="1"/>
  <c r="Q3719" i="2"/>
  <c r="R3719" i="2" s="1"/>
  <c r="S3719" i="2" s="1"/>
  <c r="Q3907" i="2"/>
  <c r="R3907" i="2" s="1"/>
  <c r="S3907" i="2" s="1"/>
  <c r="Q3908" i="2"/>
  <c r="R3908" i="2" s="1"/>
  <c r="S3908" i="2" s="1"/>
  <c r="Q3891" i="2"/>
  <c r="R3891" i="2" s="1"/>
  <c r="S3891" i="2" s="1"/>
  <c r="Q4058" i="2"/>
  <c r="R4058" i="2" s="1"/>
  <c r="S4058" i="2" s="1"/>
  <c r="Q3985" i="2"/>
  <c r="R3985" i="2" s="1"/>
  <c r="S3985" i="2" s="1"/>
  <c r="Q3909" i="2"/>
  <c r="R3909" i="2" s="1"/>
  <c r="S3909" i="2" s="1"/>
  <c r="Q3910" i="2"/>
  <c r="R3910" i="2" s="1"/>
  <c r="S3910" i="2" s="1"/>
  <c r="Q3911" i="2"/>
  <c r="R3911" i="2" s="1"/>
  <c r="S3911" i="2" s="1"/>
  <c r="Q3892" i="2"/>
  <c r="R3892" i="2" s="1"/>
  <c r="S3892" i="2" s="1"/>
  <c r="Q3808" i="2"/>
  <c r="R3808" i="2" s="1"/>
  <c r="S3808" i="2" s="1"/>
  <c r="Q3809" i="2"/>
  <c r="R3809" i="2" s="1"/>
  <c r="S3809" i="2" s="1"/>
  <c r="Q3775" i="2"/>
  <c r="R3775" i="2" s="1"/>
  <c r="S3775" i="2" s="1"/>
  <c r="Q4034" i="2"/>
  <c r="R4034" i="2" s="1"/>
  <c r="S4034" i="2" s="1"/>
  <c r="Q3810" i="2"/>
  <c r="R3810" i="2" s="1"/>
  <c r="S3810" i="2" s="1"/>
  <c r="Q3560" i="2"/>
  <c r="R3560" i="2" s="1"/>
  <c r="S3560" i="2" s="1"/>
  <c r="Q3561" i="2"/>
  <c r="R3561" i="2" s="1"/>
  <c r="S3561" i="2" s="1"/>
  <c r="Q3811" i="2"/>
  <c r="R3811" i="2" s="1"/>
  <c r="S3811" i="2" s="1"/>
  <c r="Q4035" i="2"/>
  <c r="R4035" i="2" s="1"/>
  <c r="S4035" i="2" s="1"/>
  <c r="Q3664" i="2"/>
  <c r="R3664" i="2" s="1"/>
  <c r="S3664" i="2" s="1"/>
  <c r="Q3665" i="2"/>
  <c r="R3665" i="2" s="1"/>
  <c r="S3665" i="2" s="1"/>
  <c r="Q4059" i="2"/>
  <c r="R4059" i="2" s="1"/>
  <c r="S4059" i="2" s="1"/>
  <c r="Q3427" i="2"/>
  <c r="R3427" i="2" s="1"/>
  <c r="S3427" i="2" s="1"/>
  <c r="Q3986" i="2"/>
  <c r="R3986" i="2" s="1"/>
  <c r="S3986" i="2" s="1"/>
  <c r="Q3987" i="2"/>
  <c r="R3987" i="2" s="1"/>
  <c r="S3987" i="2" s="1"/>
  <c r="Q3514" i="2"/>
  <c r="R3514" i="2" s="1"/>
  <c r="S3514" i="2" s="1"/>
  <c r="Q4036" i="2"/>
  <c r="R4036" i="2" s="1"/>
  <c r="S4036" i="2" s="1"/>
  <c r="Q4060" i="2"/>
  <c r="R4060" i="2" s="1"/>
  <c r="S4060" i="2" s="1"/>
  <c r="Q3912" i="2"/>
  <c r="R3912" i="2" s="1"/>
  <c r="S3912" i="2" s="1"/>
  <c r="Q3720" i="2"/>
  <c r="R3720" i="2" s="1"/>
  <c r="S3720" i="2" s="1"/>
  <c r="Q3746" i="2"/>
  <c r="R3746" i="2" s="1"/>
  <c r="S3746" i="2" s="1"/>
  <c r="Q3515" i="2"/>
  <c r="R3515" i="2" s="1"/>
  <c r="S3515" i="2" s="1"/>
  <c r="Q3486" i="2"/>
  <c r="R3486" i="2" s="1"/>
  <c r="S3486" i="2" s="1"/>
  <c r="Q3948" i="2"/>
  <c r="R3948" i="2" s="1"/>
  <c r="S3948" i="2" s="1"/>
  <c r="Q3812" i="2"/>
  <c r="R3812" i="2" s="1"/>
  <c r="S3812" i="2" s="1"/>
  <c r="Q3949" i="2"/>
  <c r="R3949" i="2" s="1"/>
  <c r="S3949" i="2" s="1"/>
  <c r="Q4037" i="2"/>
  <c r="R4037" i="2" s="1"/>
  <c r="S4037" i="2" s="1"/>
  <c r="Q4038" i="2"/>
  <c r="R4038" i="2" s="1"/>
  <c r="S4038" i="2" s="1"/>
  <c r="Q4039" i="2"/>
  <c r="R4039" i="2" s="1"/>
  <c r="S4039" i="2" s="1"/>
  <c r="Q3950" i="2"/>
  <c r="R3950" i="2" s="1"/>
  <c r="S3950" i="2" s="1"/>
  <c r="Q3516" i="2"/>
  <c r="R3516" i="2" s="1"/>
  <c r="S3516" i="2" s="1"/>
  <c r="Q4040" i="2"/>
  <c r="R4040" i="2" s="1"/>
  <c r="S4040" i="2" s="1"/>
  <c r="Q3813" i="2"/>
  <c r="R3813" i="2" s="1"/>
  <c r="S3813" i="2" s="1"/>
  <c r="Q3721" i="2"/>
  <c r="R3721" i="2" s="1"/>
  <c r="S3721" i="2" s="1"/>
  <c r="Q3871" i="2"/>
  <c r="R3871" i="2" s="1"/>
  <c r="S3871" i="2" s="1"/>
  <c r="Q3517" i="2"/>
  <c r="R3517" i="2" s="1"/>
  <c r="S3517" i="2" s="1"/>
  <c r="Q3518" i="2"/>
  <c r="R3518" i="2" s="1"/>
  <c r="S3518" i="2" s="1"/>
  <c r="Q3814" i="2"/>
  <c r="R3814" i="2" s="1"/>
  <c r="S3814" i="2" s="1"/>
  <c r="Q3872" i="2"/>
  <c r="R3872" i="2" s="1"/>
  <c r="S3872" i="2" s="1"/>
  <c r="Q3747" i="2"/>
  <c r="R3747" i="2" s="1"/>
  <c r="S3747" i="2" s="1"/>
  <c r="Q4061" i="2"/>
  <c r="R4061" i="2" s="1"/>
  <c r="S4061" i="2" s="1"/>
  <c r="Q3776" i="2"/>
  <c r="R3776" i="2" s="1"/>
  <c r="S3776" i="2" s="1"/>
  <c r="Q3748" i="2"/>
  <c r="R3748" i="2" s="1"/>
  <c r="S3748" i="2" s="1"/>
  <c r="Q3428" i="2"/>
  <c r="R3428" i="2" s="1"/>
  <c r="S3428" i="2" s="1"/>
  <c r="Q3519" i="2"/>
  <c r="R3519" i="2" s="1"/>
  <c r="S3519" i="2" s="1"/>
  <c r="Q3487" i="2"/>
  <c r="R3487" i="2" s="1"/>
  <c r="S3487" i="2" s="1"/>
  <c r="Q3583" i="2"/>
  <c r="R3583" i="2" s="1"/>
  <c r="S3583" i="2" s="1"/>
  <c r="Q3562" i="2"/>
  <c r="R3562" i="2" s="1"/>
  <c r="S3562" i="2" s="1"/>
  <c r="Q3488" i="2"/>
  <c r="R3488" i="2" s="1"/>
  <c r="S3488" i="2" s="1"/>
  <c r="Q3442" i="2"/>
  <c r="R3442" i="2" s="1"/>
  <c r="S3442" i="2" s="1"/>
  <c r="Q4062" i="2"/>
  <c r="R4062" i="2" s="1"/>
  <c r="S4062" i="2" s="1"/>
  <c r="Q3951" i="2"/>
  <c r="R3951" i="2" s="1"/>
  <c r="S3951" i="2" s="1"/>
  <c r="Q3913" i="2"/>
  <c r="R3913" i="2" s="1"/>
  <c r="S3913" i="2" s="1"/>
  <c r="Q3749" i="2"/>
  <c r="R3749" i="2" s="1"/>
  <c r="S3749" i="2" s="1"/>
  <c r="Q3666" i="2"/>
  <c r="R3666" i="2" s="1"/>
  <c r="S3666" i="2" s="1"/>
  <c r="Q3584" i="2"/>
  <c r="R3584" i="2" s="1"/>
  <c r="S3584" i="2" s="1"/>
  <c r="Q4063" i="2"/>
  <c r="R4063" i="2" s="1"/>
  <c r="S4063" i="2" s="1"/>
  <c r="Q3585" i="2"/>
  <c r="R3585" i="2" s="1"/>
  <c r="S3585" i="2" s="1"/>
  <c r="Q3586" i="2"/>
  <c r="R3586" i="2" s="1"/>
  <c r="S3586" i="2" s="1"/>
  <c r="Q4041" i="2"/>
  <c r="R4041" i="2" s="1"/>
  <c r="S4041" i="2" s="1"/>
  <c r="Q3520" i="2"/>
  <c r="R3520" i="2" s="1"/>
  <c r="S3520" i="2" s="1"/>
  <c r="Q3521" i="2"/>
  <c r="R3521" i="2" s="1"/>
  <c r="S3521" i="2" s="1"/>
  <c r="Q3522" i="2"/>
  <c r="R3522" i="2" s="1"/>
  <c r="S3522" i="2" s="1"/>
  <c r="Q3523" i="2"/>
  <c r="R3523" i="2" s="1"/>
  <c r="S3523" i="2" s="1"/>
  <c r="Q3489" i="2"/>
  <c r="R3489" i="2" s="1"/>
  <c r="S3489" i="2" s="1"/>
  <c r="Q3815" i="2"/>
  <c r="R3815" i="2" s="1"/>
  <c r="S3815" i="2" s="1"/>
  <c r="Q4042" i="2"/>
  <c r="R4042" i="2" s="1"/>
  <c r="S4042" i="2" s="1"/>
  <c r="Q4043" i="2"/>
  <c r="R4043" i="2" s="1"/>
  <c r="S4043" i="2" s="1"/>
  <c r="Q4044" i="2"/>
  <c r="R4044" i="2" s="1"/>
  <c r="S4044" i="2" s="1"/>
  <c r="Q3988" i="2"/>
  <c r="R3988" i="2" s="1"/>
  <c r="S3988" i="2" s="1"/>
  <c r="Q3989" i="2"/>
  <c r="R3989" i="2" s="1"/>
  <c r="S3989" i="2" s="1"/>
  <c r="Q3873" i="2"/>
  <c r="R3873" i="2" s="1"/>
  <c r="S3873" i="2" s="1"/>
  <c r="Q3722" i="2"/>
  <c r="R3722" i="2" s="1"/>
  <c r="S3722" i="2" s="1"/>
  <c r="Q3490" i="2"/>
  <c r="R3490" i="2" s="1"/>
  <c r="S3490" i="2" s="1"/>
  <c r="Q3723" i="2"/>
  <c r="R3723" i="2" s="1"/>
  <c r="S3723" i="2" s="1"/>
  <c r="Q3429" i="2"/>
  <c r="R3429" i="2" s="1"/>
  <c r="S3429" i="2" s="1"/>
  <c r="Q3952" i="2"/>
  <c r="R3952" i="2" s="1"/>
  <c r="S3952" i="2" s="1"/>
  <c r="Q3914" i="2"/>
  <c r="R3914" i="2" s="1"/>
  <c r="S3914" i="2" s="1"/>
  <c r="Q3893" i="2"/>
  <c r="R3893" i="2" s="1"/>
  <c r="S3893" i="2" s="1"/>
  <c r="Q3841" i="2"/>
  <c r="R3841" i="2" s="1"/>
  <c r="S3841" i="2" s="1"/>
  <c r="Q3750" i="2"/>
  <c r="R3750" i="2" s="1"/>
  <c r="S3750" i="2" s="1"/>
  <c r="Q3491" i="2"/>
  <c r="R3491" i="2" s="1"/>
  <c r="S3491" i="2" s="1"/>
  <c r="Q3990" i="2"/>
  <c r="R3990" i="2" s="1"/>
  <c r="S3990" i="2" s="1"/>
  <c r="Q3991" i="2"/>
  <c r="R3991" i="2" s="1"/>
  <c r="S3991" i="2" s="1"/>
  <c r="Q3992" i="2"/>
  <c r="R3992" i="2" s="1"/>
  <c r="S3992" i="2" s="1"/>
  <c r="Q3993" i="2"/>
  <c r="R3993" i="2" s="1"/>
  <c r="S3993" i="2" s="1"/>
  <c r="Q3994" i="2"/>
  <c r="R3994" i="2" s="1"/>
  <c r="S3994" i="2" s="1"/>
  <c r="Q3492" i="2"/>
  <c r="R3492" i="2" s="1"/>
  <c r="S3492" i="2" s="1"/>
  <c r="Q3953" i="2"/>
  <c r="R3953" i="2" s="1"/>
  <c r="S3953" i="2" s="1"/>
  <c r="Q3995" i="2"/>
  <c r="R3995" i="2" s="1"/>
  <c r="S3995" i="2" s="1"/>
  <c r="Q3996" i="2"/>
  <c r="R3996" i="2" s="1"/>
  <c r="S3996" i="2" s="1"/>
  <c r="Q3524" i="2"/>
  <c r="R3524" i="2" s="1"/>
  <c r="S3524" i="2" s="1"/>
  <c r="Q3493" i="2"/>
  <c r="R3493" i="2" s="1"/>
  <c r="S3493" i="2" s="1"/>
  <c r="Q3494" i="2"/>
  <c r="R3494" i="2" s="1"/>
  <c r="S3494" i="2" s="1"/>
  <c r="Q3443" i="2"/>
  <c r="R3443" i="2" s="1"/>
  <c r="S3443" i="2" s="1"/>
  <c r="Q3495" i="2"/>
  <c r="R3495" i="2" s="1"/>
  <c r="S3495" i="2" s="1"/>
  <c r="Q3430" i="2"/>
  <c r="R3430" i="2" s="1"/>
  <c r="S3430" i="2" s="1"/>
  <c r="Q3563" i="2"/>
  <c r="R3563" i="2" s="1"/>
  <c r="S3563" i="2" s="1"/>
  <c r="Q3842" i="2"/>
  <c r="R3842" i="2" s="1"/>
  <c r="S3842" i="2" s="1"/>
  <c r="Q3843" i="2"/>
  <c r="R3843" i="2" s="1"/>
  <c r="S3843" i="2" s="1"/>
  <c r="Q3816" i="2"/>
  <c r="R3816" i="2" s="1"/>
  <c r="S3816" i="2" s="1"/>
  <c r="Q3844" i="2"/>
  <c r="R3844" i="2" s="1"/>
  <c r="S3844" i="2" s="1"/>
  <c r="Q3564" i="2"/>
  <c r="R3564" i="2" s="1"/>
  <c r="S3564" i="2" s="1"/>
  <c r="Q3565" i="2"/>
  <c r="R3565" i="2" s="1"/>
  <c r="S3565" i="2" s="1"/>
  <c r="Q3613" i="2"/>
  <c r="R3613" i="2" s="1"/>
  <c r="S3613" i="2" s="1"/>
  <c r="Q3496" i="2"/>
  <c r="R3496" i="2" s="1"/>
  <c r="S3496" i="2" s="1"/>
  <c r="Q4045" i="2"/>
  <c r="R4045" i="2" s="1"/>
  <c r="S4045" i="2" s="1"/>
  <c r="Q4046" i="2"/>
  <c r="R4046" i="2" s="1"/>
  <c r="S4046" i="2" s="1"/>
  <c r="Q3751" i="2"/>
  <c r="R3751" i="2" s="1"/>
  <c r="S3751" i="2" s="1"/>
  <c r="Q3667" i="2"/>
  <c r="R3667" i="2" s="1"/>
  <c r="S3667" i="2" s="1"/>
  <c r="Q3668" i="2"/>
  <c r="R3668" i="2" s="1"/>
  <c r="S3668" i="2" s="1"/>
  <c r="Q3444" i="2"/>
  <c r="R3444" i="2" s="1"/>
  <c r="S3444" i="2" s="1"/>
  <c r="Q3445" i="2"/>
  <c r="R3445" i="2" s="1"/>
  <c r="S3445" i="2" s="1"/>
  <c r="Q3883" i="2"/>
  <c r="R3883" i="2" s="1"/>
  <c r="S3883" i="2" s="1"/>
  <c r="Q3817" i="2"/>
  <c r="R3817" i="2" s="1"/>
  <c r="S3817" i="2" s="1"/>
  <c r="Q3752" i="2"/>
  <c r="R3752" i="2" s="1"/>
  <c r="S3752" i="2" s="1"/>
  <c r="Q3669" i="2"/>
  <c r="R3669" i="2" s="1"/>
  <c r="S3669" i="2" s="1"/>
  <c r="Q3670" i="2"/>
  <c r="R3670" i="2" s="1"/>
  <c r="S3670" i="2" s="1"/>
  <c r="Q3671" i="2"/>
  <c r="R3671" i="2" s="1"/>
  <c r="S3671" i="2" s="1"/>
  <c r="Q3954" i="2"/>
  <c r="R3954" i="2" s="1"/>
  <c r="S3954" i="2" s="1"/>
  <c r="Q3818" i="2"/>
  <c r="R3818" i="2" s="1"/>
  <c r="S3818" i="2" s="1"/>
  <c r="Q3819" i="2"/>
  <c r="R3819" i="2" s="1"/>
  <c r="S3819" i="2" s="1"/>
  <c r="Q3431" i="2"/>
  <c r="R3431" i="2" s="1"/>
  <c r="S3431" i="2" s="1"/>
  <c r="Q3566" i="2"/>
  <c r="R3566" i="2" s="1"/>
  <c r="S3566" i="2" s="1"/>
  <c r="Q3777" i="2"/>
  <c r="R3777" i="2" s="1"/>
  <c r="S3777" i="2" s="1"/>
  <c r="Q3753" i="2"/>
  <c r="R3753" i="2" s="1"/>
  <c r="S3753" i="2" s="1"/>
  <c r="Q3497" i="2"/>
  <c r="R3497" i="2" s="1"/>
  <c r="S3497" i="2" s="1"/>
  <c r="Q3845" i="2"/>
  <c r="R3845" i="2" s="1"/>
  <c r="S3845" i="2" s="1"/>
  <c r="Q3778" i="2"/>
  <c r="R3778" i="2" s="1"/>
  <c r="S3778" i="2" s="1"/>
  <c r="Q3567" i="2"/>
  <c r="R3567" i="2" s="1"/>
  <c r="S3567" i="2" s="1"/>
  <c r="Q3498" i="2"/>
  <c r="R3498" i="2" s="1"/>
  <c r="S3498" i="2" s="1"/>
  <c r="Q3779" i="2"/>
  <c r="R3779" i="2" s="1"/>
  <c r="S3779" i="2" s="1"/>
  <c r="Q3672" i="2"/>
  <c r="R3672" i="2" s="1"/>
  <c r="S3672" i="2" s="1"/>
  <c r="Q3587" i="2"/>
  <c r="R3587" i="2" s="1"/>
  <c r="S3587" i="2" s="1"/>
  <c r="Q3568" i="2"/>
  <c r="R3568" i="2" s="1"/>
  <c r="S3568" i="2" s="1"/>
  <c r="Q3673" i="2"/>
  <c r="R3673" i="2" s="1"/>
  <c r="S3673" i="2" s="1"/>
  <c r="Q3588" i="2"/>
  <c r="R3588" i="2" s="1"/>
  <c r="S3588" i="2" s="1"/>
  <c r="Q3780" i="2"/>
  <c r="R3780" i="2" s="1"/>
  <c r="S3780" i="2" s="1"/>
  <c r="Q3569" i="2"/>
  <c r="R3569" i="2" s="1"/>
  <c r="S3569" i="2" s="1"/>
  <c r="Q3570" i="2"/>
  <c r="R3570" i="2" s="1"/>
  <c r="S3570" i="2" s="1"/>
  <c r="Q3499" i="2"/>
  <c r="R3499" i="2" s="1"/>
  <c r="S3499" i="2" s="1"/>
  <c r="Q3500" i="2"/>
  <c r="R3500" i="2" s="1"/>
  <c r="S3500" i="2" s="1"/>
  <c r="Q3781" i="2"/>
  <c r="R3781" i="2" s="1"/>
  <c r="S3781" i="2" s="1"/>
  <c r="Q3589" i="2"/>
  <c r="R3589" i="2" s="1"/>
  <c r="S3589" i="2" s="1"/>
  <c r="Q3571" i="2"/>
  <c r="R3571" i="2" s="1"/>
  <c r="S3571" i="2" s="1"/>
  <c r="Q3501" i="2"/>
  <c r="R3501" i="2" s="1"/>
  <c r="S3501" i="2" s="1"/>
  <c r="Q3572" i="2"/>
  <c r="R3572" i="2" s="1"/>
  <c r="S3572" i="2" s="1"/>
  <c r="Q3820" i="2"/>
  <c r="R3820" i="2" s="1"/>
  <c r="S3820" i="2" s="1"/>
  <c r="Q3997" i="2"/>
  <c r="R3997" i="2" s="1"/>
  <c r="S3997" i="2" s="1"/>
  <c r="Q3432" i="2"/>
  <c r="R3432" i="2" s="1"/>
  <c r="S3432" i="2" s="1"/>
  <c r="Q3955" i="2"/>
  <c r="R3955" i="2" s="1"/>
  <c r="S3955" i="2" s="1"/>
  <c r="Q3956" i="2"/>
  <c r="R3956" i="2" s="1"/>
  <c r="S3956" i="2" s="1"/>
  <c r="Q3884" i="2"/>
  <c r="R3884" i="2" s="1"/>
  <c r="S3884" i="2" s="1"/>
  <c r="Q3447" i="2"/>
  <c r="R3447" i="2" s="1"/>
  <c r="S3447" i="2" s="1"/>
  <c r="Q3446" i="2"/>
  <c r="R3446" i="2" s="1"/>
  <c r="S3446" i="2" s="1"/>
  <c r="Q4075" i="2"/>
  <c r="R4075" i="2" s="1"/>
  <c r="S4075" i="2" s="1"/>
  <c r="Q3754" i="2"/>
  <c r="R3754" i="2" s="1"/>
  <c r="S3754" i="2" s="1"/>
  <c r="Q3957" i="2"/>
  <c r="R3957" i="2" s="1"/>
  <c r="S3957" i="2" s="1"/>
  <c r="Q3755" i="2"/>
  <c r="R3755" i="2" s="1"/>
  <c r="S3755" i="2" s="1"/>
  <c r="Q3885" i="2"/>
  <c r="R3885" i="2" s="1"/>
  <c r="S3885" i="2" s="1"/>
  <c r="Q4047" i="2"/>
  <c r="R4047" i="2" s="1"/>
  <c r="S4047" i="2" s="1"/>
  <c r="Q4064" i="2"/>
  <c r="R4064" i="2" s="1"/>
  <c r="S4064" i="2" s="1"/>
  <c r="Q3998" i="2"/>
  <c r="R3998" i="2" s="1"/>
  <c r="S3998" i="2" s="1"/>
  <c r="Q3756" i="2"/>
  <c r="R3756" i="2" s="1"/>
  <c r="S3756" i="2" s="1"/>
  <c r="Q3674" i="2"/>
  <c r="R3674" i="2" s="1"/>
  <c r="S3674" i="2" s="1"/>
  <c r="Q3675" i="2"/>
  <c r="R3675" i="2" s="1"/>
  <c r="S3675" i="2" s="1"/>
  <c r="Q3999" i="2"/>
  <c r="R3999" i="2" s="1"/>
  <c r="S3999" i="2" s="1"/>
  <c r="Q3821" i="2"/>
  <c r="R3821" i="2" s="1"/>
  <c r="S3821" i="2" s="1"/>
  <c r="Q3822" i="2"/>
  <c r="R3822" i="2" s="1"/>
  <c r="S3822" i="2" s="1"/>
  <c r="Q3573" i="2"/>
  <c r="R3573" i="2" s="1"/>
  <c r="S3573" i="2" s="1"/>
  <c r="Q3574" i="2"/>
  <c r="R3574" i="2" s="1"/>
  <c r="S3574" i="2" s="1"/>
  <c r="Q4065" i="2"/>
  <c r="R4065" i="2" s="1"/>
  <c r="S4065" i="2" s="1"/>
  <c r="Q4066" i="2"/>
  <c r="R4066" i="2" s="1"/>
  <c r="S4066" i="2" s="1"/>
  <c r="Q4000" i="2"/>
  <c r="R4000" i="2" s="1"/>
  <c r="S4000" i="2" s="1"/>
  <c r="Q4001" i="2"/>
  <c r="R4001" i="2" s="1"/>
  <c r="S4001" i="2" s="1"/>
  <c r="Q4002" i="2"/>
  <c r="R4002" i="2" s="1"/>
  <c r="S4002" i="2" s="1"/>
  <c r="Q3823" i="2"/>
  <c r="R3823" i="2" s="1"/>
  <c r="S3823" i="2" s="1"/>
  <c r="Q3676" i="2"/>
  <c r="R3676" i="2" s="1"/>
  <c r="S3676" i="2" s="1"/>
  <c r="Q3958" i="2"/>
  <c r="R3958" i="2" s="1"/>
  <c r="S3958" i="2" s="1"/>
  <c r="Q3757" i="2"/>
  <c r="R3757" i="2" s="1"/>
  <c r="S3757" i="2" s="1"/>
  <c r="Q3678" i="2"/>
  <c r="R3678" i="2" s="1"/>
  <c r="S3678" i="2" s="1"/>
  <c r="Q3677" i="2"/>
  <c r="R3677" i="2" s="1"/>
  <c r="S3677" i="2" s="1"/>
  <c r="Q4003" i="2"/>
  <c r="R4003" i="2" s="1"/>
  <c r="S4003" i="2" s="1"/>
  <c r="Q4004" i="2"/>
  <c r="R4004" i="2" s="1"/>
  <c r="S4004" i="2" s="1"/>
  <c r="Q3679" i="2"/>
  <c r="R3679" i="2" s="1"/>
  <c r="S3679" i="2" s="1"/>
  <c r="Q3576" i="2"/>
  <c r="R3576" i="2" s="1"/>
  <c r="S3576" i="2" s="1"/>
  <c r="Q3886" i="2"/>
  <c r="R3886" i="2" s="1"/>
  <c r="S3886" i="2" s="1"/>
  <c r="Q3575" i="2"/>
  <c r="R3575" i="2" s="1"/>
  <c r="S3575" i="2" s="1"/>
  <c r="Q3525" i="2"/>
  <c r="R3525" i="2" s="1"/>
  <c r="S3525" i="2" s="1"/>
  <c r="Q3680" i="2"/>
  <c r="R3680" i="2" s="1"/>
  <c r="S3680" i="2" s="1"/>
  <c r="Q3448" i="2"/>
  <c r="R3448" i="2" s="1"/>
  <c r="S3448" i="2" s="1"/>
  <c r="Q3887" i="2"/>
  <c r="R3887" i="2" s="1"/>
  <c r="S3887" i="2" s="1"/>
  <c r="Q3758" i="2"/>
  <c r="R3758" i="2" s="1"/>
  <c r="S3758" i="2" s="1"/>
  <c r="Q3782" i="2"/>
  <c r="R3782" i="2" s="1"/>
  <c r="S3782" i="2" s="1"/>
  <c r="Q3681" i="2"/>
  <c r="R3681" i="2" s="1"/>
  <c r="S3681" i="2" s="1"/>
  <c r="Q3783" i="2"/>
  <c r="R3783" i="2" s="1"/>
  <c r="S3783" i="2" s="1"/>
  <c r="Q3724" i="2"/>
  <c r="R3724" i="2" s="1"/>
  <c r="S3724" i="2" s="1"/>
  <c r="Q3682" i="2"/>
  <c r="R3682" i="2" s="1"/>
  <c r="S3682" i="2" s="1"/>
  <c r="Q3784" i="2"/>
  <c r="R3784" i="2" s="1"/>
  <c r="S3784" i="2" s="1"/>
  <c r="Q3725" i="2"/>
  <c r="R3725" i="2" s="1"/>
  <c r="S3725" i="2" s="1"/>
  <c r="Q3683" i="2"/>
  <c r="R3683" i="2" s="1"/>
  <c r="S3683" i="2" s="1"/>
  <c r="Q3785" i="2"/>
  <c r="R3785" i="2" s="1"/>
  <c r="S3785" i="2" s="1"/>
  <c r="Q3726" i="2"/>
  <c r="R3726" i="2" s="1"/>
  <c r="S3726" i="2" s="1"/>
  <c r="Q3684" i="2"/>
  <c r="R3684" i="2" s="1"/>
  <c r="S3684" i="2" s="1"/>
  <c r="Q4005" i="2"/>
  <c r="R4005" i="2" s="1"/>
  <c r="S4005" i="2" s="1"/>
  <c r="Q4006" i="2"/>
  <c r="R4006" i="2" s="1"/>
  <c r="S4006" i="2" s="1"/>
  <c r="Q4007" i="2"/>
  <c r="R4007" i="2" s="1"/>
  <c r="S4007" i="2" s="1"/>
  <c r="Q4008" i="2"/>
  <c r="R4008" i="2" s="1"/>
  <c r="S4008" i="2" s="1"/>
  <c r="Q3874" i="2"/>
  <c r="R3874" i="2" s="1"/>
  <c r="S3874" i="2" s="1"/>
  <c r="Q3824" i="2"/>
  <c r="R3824" i="2" s="1"/>
  <c r="S3824" i="2" s="1"/>
  <c r="Q3959" i="2"/>
  <c r="R3959" i="2" s="1"/>
  <c r="S3959" i="2" s="1"/>
  <c r="Q3526" i="2"/>
  <c r="R3526" i="2" s="1"/>
  <c r="S3526" i="2" s="1"/>
  <c r="Q3786" i="2"/>
  <c r="R3786" i="2" s="1"/>
  <c r="S3786" i="2" s="1"/>
  <c r="Q3787" i="2"/>
  <c r="R3787" i="2" s="1"/>
  <c r="S3787" i="2" s="1"/>
  <c r="Q3875" i="2"/>
  <c r="R3875" i="2" s="1"/>
  <c r="S3875" i="2" s="1"/>
  <c r="Q3685" i="2"/>
  <c r="R3685" i="2" s="1"/>
  <c r="S3685" i="2" s="1"/>
  <c r="Q3686" i="2"/>
  <c r="R3686" i="2" s="1"/>
  <c r="S3686" i="2" s="1"/>
  <c r="Q3687" i="2"/>
  <c r="R3687" i="2" s="1"/>
  <c r="S3687" i="2" s="1"/>
  <c r="Q3688" i="2"/>
  <c r="R3688" i="2" s="1"/>
  <c r="S3688" i="2" s="1"/>
  <c r="Q4067" i="2"/>
  <c r="R4067" i="2" s="1"/>
  <c r="S4067" i="2" s="1"/>
  <c r="Q4068" i="2"/>
  <c r="R4068" i="2" s="1"/>
  <c r="S4068" i="2" s="1"/>
  <c r="Q4069" i="2"/>
  <c r="R4069" i="2" s="1"/>
  <c r="S4069" i="2" s="1"/>
  <c r="Q4070" i="2"/>
  <c r="R4070" i="2" s="1"/>
  <c r="S4070" i="2" s="1"/>
  <c r="Q3915" i="2"/>
  <c r="R3915" i="2" s="1"/>
  <c r="S3915" i="2" s="1"/>
  <c r="Q3614" i="2"/>
  <c r="R3614" i="2" s="1"/>
  <c r="S3614" i="2" s="1"/>
  <c r="Q3788" i="2"/>
  <c r="R3788" i="2" s="1"/>
  <c r="S3788" i="2" s="1"/>
  <c r="Q3615" i="2"/>
  <c r="R3615" i="2" s="1"/>
  <c r="S3615" i="2" s="1"/>
  <c r="Q3916" i="2"/>
  <c r="R3916" i="2" s="1"/>
  <c r="S3916" i="2" s="1"/>
  <c r="Q3846" i="2"/>
  <c r="R3846" i="2" s="1"/>
  <c r="S3846" i="2" s="1"/>
  <c r="Q3759" i="2"/>
  <c r="R3759" i="2" s="1"/>
  <c r="S3759" i="2" s="1"/>
  <c r="Q3619" i="2"/>
  <c r="R3619" i="2" s="1"/>
  <c r="S3619" i="2" s="1"/>
  <c r="Q3590" i="2"/>
  <c r="R3590" i="2" s="1"/>
  <c r="S3590" i="2" s="1"/>
  <c r="Q3876" i="2"/>
  <c r="R3876" i="2" s="1"/>
  <c r="S3876" i="2" s="1"/>
  <c r="Q3433" i="2"/>
  <c r="R3433" i="2" s="1"/>
  <c r="S3433" i="2" s="1"/>
  <c r="Q4048" i="2"/>
  <c r="R4048" i="2" s="1"/>
  <c r="S4048" i="2" s="1"/>
  <c r="Q3434" i="2"/>
  <c r="R3434" i="2" s="1"/>
  <c r="S3434" i="2" s="1"/>
  <c r="Q3577" i="2"/>
  <c r="R3577" i="2" s="1"/>
  <c r="S3577" i="2" s="1"/>
  <c r="Q3960" i="2"/>
  <c r="R3960" i="2" s="1"/>
  <c r="S3960" i="2" s="1"/>
  <c r="Q4009" i="2"/>
  <c r="R4009" i="2" s="1"/>
  <c r="S4009" i="2" s="1"/>
  <c r="Q3825" i="2"/>
  <c r="R3825" i="2" s="1"/>
  <c r="S3825" i="2" s="1"/>
  <c r="Q3435" i="2"/>
  <c r="R3435" i="2" s="1"/>
  <c r="S3435" i="2" s="1"/>
  <c r="Q3436" i="2"/>
  <c r="R3436" i="2" s="1"/>
  <c r="S3436" i="2" s="1"/>
  <c r="Q3620" i="2"/>
  <c r="R3620" i="2" s="1"/>
  <c r="S3620" i="2" s="1"/>
  <c r="Q3917" i="2"/>
  <c r="R3917" i="2" s="1"/>
  <c r="S3917" i="2" s="1"/>
  <c r="Q3621" i="2"/>
  <c r="R3621" i="2" s="1"/>
  <c r="S3621" i="2" s="1"/>
  <c r="Q3918" i="2"/>
  <c r="R3918" i="2" s="1"/>
  <c r="S3918" i="2" s="1"/>
  <c r="Q3826" i="2"/>
  <c r="R3826" i="2" s="1"/>
  <c r="S3826" i="2" s="1"/>
  <c r="Q3827" i="2"/>
  <c r="R3827" i="2" s="1"/>
  <c r="S3827" i="2" s="1"/>
  <c r="Q3622" i="2"/>
  <c r="R3622" i="2" s="1"/>
  <c r="S3622" i="2" s="1"/>
  <c r="Q3919" i="2"/>
  <c r="R3919" i="2" s="1"/>
  <c r="S3919" i="2" s="1"/>
  <c r="Q3527" i="2"/>
  <c r="R3527" i="2" s="1"/>
  <c r="S3527" i="2" s="1"/>
  <c r="Q3623" i="2"/>
  <c r="R3623" i="2" s="1"/>
  <c r="S3623" i="2" s="1"/>
  <c r="Q3920" i="2"/>
  <c r="R3920" i="2" s="1"/>
  <c r="S3920" i="2" s="1"/>
  <c r="Q3449" i="2"/>
  <c r="R3449" i="2" s="1"/>
  <c r="S3449" i="2" s="1"/>
  <c r="Q3450" i="2"/>
  <c r="R3450" i="2" s="1"/>
  <c r="S3450" i="2" s="1"/>
  <c r="Q3624" i="2"/>
  <c r="R3624" i="2" s="1"/>
  <c r="S3624" i="2" s="1"/>
  <c r="Q3894" i="2"/>
  <c r="R3894" i="2" s="1"/>
  <c r="S3894" i="2" s="1"/>
  <c r="Q3921" i="2"/>
  <c r="R3921" i="2" s="1"/>
  <c r="S3921" i="2" s="1"/>
  <c r="Q3877" i="2"/>
  <c r="R3877" i="2" s="1"/>
  <c r="S3877" i="2" s="1"/>
  <c r="Q3451" i="2"/>
  <c r="R3451" i="2" s="1"/>
  <c r="S3451" i="2" s="1"/>
  <c r="Q4076" i="2"/>
  <c r="R4076" i="2" s="1"/>
  <c r="S4076" i="2" s="1"/>
  <c r="Q3625" i="2"/>
  <c r="R3625" i="2" s="1"/>
  <c r="S3625" i="2" s="1"/>
  <c r="Q3922" i="2"/>
  <c r="R3922" i="2" s="1"/>
  <c r="S3922" i="2" s="1"/>
  <c r="Q3878" i="2"/>
  <c r="R3878" i="2" s="1"/>
  <c r="S3878" i="2" s="1"/>
  <c r="Q3452" i="2"/>
  <c r="R3452" i="2" s="1"/>
  <c r="S3452" i="2" s="1"/>
  <c r="Q3895" i="2"/>
  <c r="R3895" i="2" s="1"/>
  <c r="S3895" i="2" s="1"/>
  <c r="Q3453" i="2"/>
  <c r="R3453" i="2" s="1"/>
  <c r="S3453" i="2" s="1"/>
  <c r="Q3454" i="2"/>
  <c r="R3454" i="2" s="1"/>
  <c r="S3454" i="2" s="1"/>
  <c r="Q3528" i="2"/>
  <c r="R3528" i="2" s="1"/>
  <c r="S3528" i="2" s="1"/>
  <c r="Q3529" i="2"/>
  <c r="R3529" i="2" s="1"/>
  <c r="S3529" i="2" s="1"/>
  <c r="Q3530" i="2"/>
  <c r="R3530" i="2" s="1"/>
  <c r="S3530" i="2" s="1"/>
  <c r="Q3531" i="2"/>
  <c r="R3531" i="2" s="1"/>
  <c r="S3531" i="2" s="1"/>
  <c r="P3591" i="2"/>
  <c r="P3592" i="2"/>
  <c r="P3888" i="2"/>
  <c r="P3889" i="2"/>
  <c r="P3848" i="2"/>
  <c r="P3849" i="2"/>
  <c r="P3847" i="2"/>
  <c r="P3593" i="2"/>
  <c r="P3850" i="2"/>
  <c r="P3532" i="2"/>
  <c r="P3851" i="2"/>
  <c r="P3367" i="2"/>
  <c r="P3689" i="2"/>
  <c r="P3690" i="2"/>
  <c r="P3691" i="2"/>
  <c r="P3692" i="2"/>
  <c r="P3368" i="2"/>
  <c r="P3369" i="2"/>
  <c r="P3370" i="2"/>
  <c r="P3594" i="2"/>
  <c r="P3595" i="2"/>
  <c r="P3852" i="2"/>
  <c r="P4049" i="2"/>
  <c r="P4050" i="2"/>
  <c r="P4051" i="2"/>
  <c r="P4052" i="2"/>
  <c r="P3371" i="2"/>
  <c r="P3372" i="2"/>
  <c r="P3533" i="2"/>
  <c r="P3373" i="2"/>
  <c r="P3374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53" i="2"/>
  <c r="P3854" i="2"/>
  <c r="P3855" i="2"/>
  <c r="P3534" i="2"/>
  <c r="P3535" i="2"/>
  <c r="P4010" i="2"/>
  <c r="P4011" i="2"/>
  <c r="P3596" i="2"/>
  <c r="P4012" i="2"/>
  <c r="P3375" i="2"/>
  <c r="P3626" i="2"/>
  <c r="P3536" i="2"/>
  <c r="P3760" i="2"/>
  <c r="P3537" i="2"/>
  <c r="P3538" i="2"/>
  <c r="P3539" i="2"/>
  <c r="P3727" i="2"/>
  <c r="P4013" i="2"/>
  <c r="P3627" i="2"/>
  <c r="P3693" i="2"/>
  <c r="P3376" i="2"/>
  <c r="P3377" i="2"/>
  <c r="P3801" i="2"/>
  <c r="P3694" i="2"/>
  <c r="P3695" i="2"/>
  <c r="P3923" i="2"/>
  <c r="P3761" i="2"/>
  <c r="P3455" i="2"/>
  <c r="P3378" i="2"/>
  <c r="P3924" i="2"/>
  <c r="P3762" i="2"/>
  <c r="P3763" i="2"/>
  <c r="P3764" i="2"/>
  <c r="P3578" i="2"/>
  <c r="P3540" i="2"/>
  <c r="P3541" i="2"/>
  <c r="P3542" i="2"/>
  <c r="P3543" i="2"/>
  <c r="P3765" i="2"/>
  <c r="P3766" i="2"/>
  <c r="P3767" i="2"/>
  <c r="P3768" i="2"/>
  <c r="P3544" i="2"/>
  <c r="P3769" i="2"/>
  <c r="P3379" i="2"/>
  <c r="P4071" i="2"/>
  <c r="P3545" i="2"/>
  <c r="P3546" i="2"/>
  <c r="P3597" i="2"/>
  <c r="P3856" i="2"/>
  <c r="P3598" i="2"/>
  <c r="P3628" i="2"/>
  <c r="P3629" i="2"/>
  <c r="P3857" i="2"/>
  <c r="P3547" i="2"/>
  <c r="P3380" i="2"/>
  <c r="P3858" i="2"/>
  <c r="P3859" i="2"/>
  <c r="P3381" i="2"/>
  <c r="P3896" i="2"/>
  <c r="P3860" i="2"/>
  <c r="P3630" i="2"/>
  <c r="P3599" i="2"/>
  <c r="P3861" i="2"/>
  <c r="P3382" i="2"/>
  <c r="P3925" i="2"/>
  <c r="P3802" i="2"/>
  <c r="P3383" i="2"/>
  <c r="P3384" i="2"/>
  <c r="P3862" i="2"/>
  <c r="P3385" i="2"/>
  <c r="P3386" i="2"/>
  <c r="P3600" i="2"/>
  <c r="P3897" i="2"/>
  <c r="P3898" i="2"/>
  <c r="P3548" i="2"/>
  <c r="P3549" i="2"/>
  <c r="P3601" i="2"/>
  <c r="P3602" i="2"/>
  <c r="P3631" i="2"/>
  <c r="P3632" i="2"/>
  <c r="P3633" i="2"/>
  <c r="P3456" i="2"/>
  <c r="P3926" i="2"/>
  <c r="P3961" i="2"/>
  <c r="P3890" i="2"/>
  <c r="P3962" i="2"/>
  <c r="P3963" i="2"/>
  <c r="P3964" i="2"/>
  <c r="P3634" i="2"/>
  <c r="P3863" i="2"/>
  <c r="P3965" i="2"/>
  <c r="P3966" i="2"/>
  <c r="P3967" i="2"/>
  <c r="P3968" i="2"/>
  <c r="P3969" i="2"/>
  <c r="P3970" i="2"/>
  <c r="P3971" i="2"/>
  <c r="P3635" i="2"/>
  <c r="P3972" i="2"/>
  <c r="P3973" i="2"/>
  <c r="P3974" i="2"/>
  <c r="P3975" i="2"/>
  <c r="P3550" i="2"/>
  <c r="P3387" i="2"/>
  <c r="P4072" i="2"/>
  <c r="P3388" i="2"/>
  <c r="P3728" i="2"/>
  <c r="P3389" i="2"/>
  <c r="P3976" i="2"/>
  <c r="P3729" i="2"/>
  <c r="P3730" i="2"/>
  <c r="P3899" i="2"/>
  <c r="P4014" i="2"/>
  <c r="P4015" i="2"/>
  <c r="P3828" i="2"/>
  <c r="P3829" i="2"/>
  <c r="P3390" i="2"/>
  <c r="P3696" i="2"/>
  <c r="P3636" i="2"/>
  <c r="P3603" i="2"/>
  <c r="P3604" i="2"/>
  <c r="P3830" i="2"/>
  <c r="P3391" i="2"/>
  <c r="P3637" i="2"/>
  <c r="P3638" i="2"/>
  <c r="P3392" i="2"/>
  <c r="P3393" i="2"/>
  <c r="P3394" i="2"/>
  <c r="P3831" i="2"/>
  <c r="P3832" i="2"/>
  <c r="P3551" i="2"/>
  <c r="P3552" i="2"/>
  <c r="P3579" i="2"/>
  <c r="P3580" i="2"/>
  <c r="P3977" i="2"/>
  <c r="P3395" i="2"/>
  <c r="P3553" i="2"/>
  <c r="P3697" i="2"/>
  <c r="P3833" i="2"/>
  <c r="P3834" i="2"/>
  <c r="P3554" i="2"/>
  <c r="P3555" i="2"/>
  <c r="P3556" i="2"/>
  <c r="P3900" i="2"/>
  <c r="P3901" i="2"/>
  <c r="P3639" i="2"/>
  <c r="P3640" i="2"/>
  <c r="P3698" i="2"/>
  <c r="P3642" i="2"/>
  <c r="P3641" i="2"/>
  <c r="P3643" i="2"/>
  <c r="P3699" i="2"/>
  <c r="P3457" i="2"/>
  <c r="P3644" i="2"/>
  <c r="P3396" i="2"/>
  <c r="P3645" i="2"/>
  <c r="P3646" i="2"/>
  <c r="P3397" i="2"/>
  <c r="P3835" i="2"/>
  <c r="P3398" i="2"/>
  <c r="P3399" i="2"/>
  <c r="P3836" i="2"/>
  <c r="P3400" i="2"/>
  <c r="P3879" i="2"/>
  <c r="P3401" i="2"/>
  <c r="P3605" i="2"/>
  <c r="P4053" i="2"/>
  <c r="P3647" i="2"/>
  <c r="P3648" i="2"/>
  <c r="P3502" i="2"/>
  <c r="P3649" i="2"/>
  <c r="P3650" i="2"/>
  <c r="P3402" i="2"/>
  <c r="P3880" i="2"/>
  <c r="P3978" i="2"/>
  <c r="P3606" i="2"/>
  <c r="P3607" i="2"/>
  <c r="P3864" i="2"/>
  <c r="P3403" i="2"/>
  <c r="P3979" i="2"/>
  <c r="P3980" i="2"/>
  <c r="P3981" i="2"/>
  <c r="P3865" i="2"/>
  <c r="P3866" i="2"/>
  <c r="P3867" i="2"/>
  <c r="P3982" i="2"/>
  <c r="P3557" i="2"/>
  <c r="P3700" i="2"/>
  <c r="P3868" i="2"/>
  <c r="P3881" i="2"/>
  <c r="P3404" i="2"/>
  <c r="P3651" i="2"/>
  <c r="P3405" i="2"/>
  <c r="P3503" i="2"/>
  <c r="P3927" i="2"/>
  <c r="P4016" i="2"/>
  <c r="P4017" i="2"/>
  <c r="P4018" i="2"/>
  <c r="P3803" i="2"/>
  <c r="P4019" i="2"/>
  <c r="P3902" i="2"/>
  <c r="P3652" i="2"/>
  <c r="P3653" i="2"/>
  <c r="P4054" i="2"/>
  <c r="P3654" i="2"/>
  <c r="P3458" i="2"/>
  <c r="P3459" i="2"/>
  <c r="P3928" i="2"/>
  <c r="P4020" i="2"/>
  <c r="P3804" i="2"/>
  <c r="P3504" i="2"/>
  <c r="P4021" i="2"/>
  <c r="P3929" i="2"/>
  <c r="P4022" i="2"/>
  <c r="P3406" i="2"/>
  <c r="P3407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701" i="2"/>
  <c r="P3702" i="2"/>
  <c r="P3703" i="2"/>
  <c r="P3704" i="2"/>
  <c r="P3705" i="2"/>
  <c r="P3706" i="2"/>
  <c r="P3707" i="2"/>
  <c r="P3708" i="2"/>
  <c r="P3709" i="2"/>
  <c r="P3930" i="2"/>
  <c r="P3931" i="2"/>
  <c r="P3932" i="2"/>
  <c r="P3933" i="2"/>
  <c r="P3934" i="2"/>
  <c r="P3935" i="2"/>
  <c r="P3608" i="2"/>
  <c r="P4023" i="2"/>
  <c r="P3655" i="2"/>
  <c r="P3710" i="2"/>
  <c r="P3936" i="2"/>
  <c r="P3937" i="2"/>
  <c r="P3408" i="2"/>
  <c r="P4073" i="2"/>
  <c r="P3656" i="2"/>
  <c r="P3711" i="2"/>
  <c r="P3657" i="2"/>
  <c r="P3770" i="2"/>
  <c r="P3479" i="2"/>
  <c r="P3505" i="2"/>
  <c r="P3658" i="2"/>
  <c r="P3480" i="2"/>
  <c r="P3481" i="2"/>
  <c r="P3482" i="2"/>
  <c r="P3712" i="2"/>
  <c r="P3713" i="2"/>
  <c r="P3938" i="2"/>
  <c r="P3939" i="2"/>
  <c r="P3940" i="2"/>
  <c r="P3409" i="2"/>
  <c r="P3410" i="2"/>
  <c r="P3411" i="2"/>
  <c r="P3412" i="2"/>
  <c r="P3413" i="2"/>
  <c r="P3731" i="2"/>
  <c r="P3732" i="2"/>
  <c r="P3733" i="2"/>
  <c r="P3734" i="2"/>
  <c r="P3659" i="2"/>
  <c r="P3660" i="2"/>
  <c r="P3903" i="2"/>
  <c r="P3506" i="2"/>
  <c r="P3507" i="2"/>
  <c r="P3837" i="2"/>
  <c r="P4055" i="2"/>
  <c r="P4024" i="2"/>
  <c r="P3941" i="2"/>
  <c r="P3735" i="2"/>
  <c r="P3838" i="2"/>
  <c r="P4025" i="2"/>
  <c r="P3942" i="2"/>
  <c r="P4026" i="2"/>
  <c r="P3661" i="2"/>
  <c r="P4056" i="2"/>
  <c r="P3943" i="2"/>
  <c r="P3944" i="2"/>
  <c r="P4027" i="2"/>
  <c r="P3508" i="2"/>
  <c r="P3509" i="2"/>
  <c r="P3510" i="2"/>
  <c r="P3511" i="2"/>
  <c r="P3714" i="2"/>
  <c r="P3904" i="2"/>
  <c r="P3882" i="2"/>
  <c r="P3483" i="2"/>
  <c r="P3839" i="2"/>
  <c r="P3905" i="2"/>
  <c r="P3906" i="2"/>
  <c r="P4028" i="2"/>
  <c r="P3736" i="2"/>
  <c r="P3737" i="2"/>
  <c r="P3738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739" i="2"/>
  <c r="P3740" i="2"/>
  <c r="P3741" i="2"/>
  <c r="P3742" i="2"/>
  <c r="P3743" i="2"/>
  <c r="P3744" i="2"/>
  <c r="P3745" i="2"/>
  <c r="P3945" i="2"/>
  <c r="P3946" i="2"/>
  <c r="P4074" i="2"/>
  <c r="P3869" i="2"/>
  <c r="P4057" i="2"/>
  <c r="P4029" i="2"/>
  <c r="P3983" i="2"/>
  <c r="P3947" i="2"/>
  <c r="P3616" i="2"/>
  <c r="P3581" i="2"/>
  <c r="P4030" i="2"/>
  <c r="P4031" i="2"/>
  <c r="P3484" i="2"/>
  <c r="P3609" i="2"/>
  <c r="P3715" i="2"/>
  <c r="P3984" i="2"/>
  <c r="P3805" i="2"/>
  <c r="P3610" i="2"/>
  <c r="P4032" i="2"/>
  <c r="P3611" i="2"/>
  <c r="P3662" i="2"/>
  <c r="P3437" i="2"/>
  <c r="P3612" i="2"/>
  <c r="P3582" i="2"/>
  <c r="P3558" i="2"/>
  <c r="P3512" i="2"/>
  <c r="P3438" i="2"/>
  <c r="P3716" i="2"/>
  <c r="P3717" i="2"/>
  <c r="P3806" i="2"/>
  <c r="P3771" i="2"/>
  <c r="P3870" i="2"/>
  <c r="P3840" i="2"/>
  <c r="P3807" i="2"/>
  <c r="P4033" i="2"/>
  <c r="P3772" i="2"/>
  <c r="P3439" i="2"/>
  <c r="P3440" i="2"/>
  <c r="P3617" i="2"/>
  <c r="P3559" i="2"/>
  <c r="P3513" i="2"/>
  <c r="P3485" i="2"/>
  <c r="P3441" i="2"/>
  <c r="P3718" i="2"/>
  <c r="P3663" i="2"/>
  <c r="P3618" i="2"/>
  <c r="P3773" i="2"/>
  <c r="P3774" i="2"/>
  <c r="P3719" i="2"/>
  <c r="P3907" i="2"/>
  <c r="P3908" i="2"/>
  <c r="P3891" i="2"/>
  <c r="P4058" i="2"/>
  <c r="P3985" i="2"/>
  <c r="P3909" i="2"/>
  <c r="P3910" i="2"/>
  <c r="P3911" i="2"/>
  <c r="P3892" i="2"/>
  <c r="P3808" i="2"/>
  <c r="P3809" i="2"/>
  <c r="P3775" i="2"/>
  <c r="P4034" i="2"/>
  <c r="P3810" i="2"/>
  <c r="P3560" i="2"/>
  <c r="P3561" i="2"/>
  <c r="P3811" i="2"/>
  <c r="P4035" i="2"/>
  <c r="P3664" i="2"/>
  <c r="P3665" i="2"/>
  <c r="P4059" i="2"/>
  <c r="P3427" i="2"/>
  <c r="P3986" i="2"/>
  <c r="P3987" i="2"/>
  <c r="P3514" i="2"/>
  <c r="P4036" i="2"/>
  <c r="P4060" i="2"/>
  <c r="P3912" i="2"/>
  <c r="P3720" i="2"/>
  <c r="P3746" i="2"/>
  <c r="P3515" i="2"/>
  <c r="P3486" i="2"/>
  <c r="P3948" i="2"/>
  <c r="P3812" i="2"/>
  <c r="P3949" i="2"/>
  <c r="P4037" i="2"/>
  <c r="P4038" i="2"/>
  <c r="P4039" i="2"/>
  <c r="P3950" i="2"/>
  <c r="P3516" i="2"/>
  <c r="P4040" i="2"/>
  <c r="P3813" i="2"/>
  <c r="P3721" i="2"/>
  <c r="P3871" i="2"/>
  <c r="P3517" i="2"/>
  <c r="P3518" i="2"/>
  <c r="P3814" i="2"/>
  <c r="P3872" i="2"/>
  <c r="P3747" i="2"/>
  <c r="P4061" i="2"/>
  <c r="P3776" i="2"/>
  <c r="P3748" i="2"/>
  <c r="P3428" i="2"/>
  <c r="P3519" i="2"/>
  <c r="P3487" i="2"/>
  <c r="P3583" i="2"/>
  <c r="P3562" i="2"/>
  <c r="P3488" i="2"/>
  <c r="P3442" i="2"/>
  <c r="P4062" i="2"/>
  <c r="P3951" i="2"/>
  <c r="P3913" i="2"/>
  <c r="P3749" i="2"/>
  <c r="P3666" i="2"/>
  <c r="P3584" i="2"/>
  <c r="P4063" i="2"/>
  <c r="P3585" i="2"/>
  <c r="P3586" i="2"/>
  <c r="P4041" i="2"/>
  <c r="P3520" i="2"/>
  <c r="P3521" i="2"/>
  <c r="P3522" i="2"/>
  <c r="P3523" i="2"/>
  <c r="P3489" i="2"/>
  <c r="P3815" i="2"/>
  <c r="P4042" i="2"/>
  <c r="P4043" i="2"/>
  <c r="P4044" i="2"/>
  <c r="P3988" i="2"/>
  <c r="P3989" i="2"/>
  <c r="P3873" i="2"/>
  <c r="P3722" i="2"/>
  <c r="P3490" i="2"/>
  <c r="P3723" i="2"/>
  <c r="P3429" i="2"/>
  <c r="P3952" i="2"/>
  <c r="P3914" i="2"/>
  <c r="P3893" i="2"/>
  <c r="P3841" i="2"/>
  <c r="P3750" i="2"/>
  <c r="P3491" i="2"/>
  <c r="P3990" i="2"/>
  <c r="P3991" i="2"/>
  <c r="P3992" i="2"/>
  <c r="P3993" i="2"/>
  <c r="P3994" i="2"/>
  <c r="P3492" i="2"/>
  <c r="P3953" i="2"/>
  <c r="P3995" i="2"/>
  <c r="P3996" i="2"/>
  <c r="P3524" i="2"/>
  <c r="P3493" i="2"/>
  <c r="P3494" i="2"/>
  <c r="P3443" i="2"/>
  <c r="P3495" i="2"/>
  <c r="P3430" i="2"/>
  <c r="P3563" i="2"/>
  <c r="P3842" i="2"/>
  <c r="P3843" i="2"/>
  <c r="P3816" i="2"/>
  <c r="P3844" i="2"/>
  <c r="P3564" i="2"/>
  <c r="P3565" i="2"/>
  <c r="P3613" i="2"/>
  <c r="P3496" i="2"/>
  <c r="P4045" i="2"/>
  <c r="P4046" i="2"/>
  <c r="P3751" i="2"/>
  <c r="P3667" i="2"/>
  <c r="P3668" i="2"/>
  <c r="P3444" i="2"/>
  <c r="P3445" i="2"/>
  <c r="P3883" i="2"/>
  <c r="P3817" i="2"/>
  <c r="P3752" i="2"/>
  <c r="P3669" i="2"/>
  <c r="P3670" i="2"/>
  <c r="P3671" i="2"/>
  <c r="P3954" i="2"/>
  <c r="P3818" i="2"/>
  <c r="P3819" i="2"/>
  <c r="P3431" i="2"/>
  <c r="P3566" i="2"/>
  <c r="P3777" i="2"/>
  <c r="P3753" i="2"/>
  <c r="P3497" i="2"/>
  <c r="P3845" i="2"/>
  <c r="P3778" i="2"/>
  <c r="P3567" i="2"/>
  <c r="P3498" i="2"/>
  <c r="P3779" i="2"/>
  <c r="P3672" i="2"/>
  <c r="P3587" i="2"/>
  <c r="P3568" i="2"/>
  <c r="P3673" i="2"/>
  <c r="P3588" i="2"/>
  <c r="P3780" i="2"/>
  <c r="P3569" i="2"/>
  <c r="P3570" i="2"/>
  <c r="P3499" i="2"/>
  <c r="P3500" i="2"/>
  <c r="P3781" i="2"/>
  <c r="P3589" i="2"/>
  <c r="P3571" i="2"/>
  <c r="P3501" i="2"/>
  <c r="P3572" i="2"/>
  <c r="P3820" i="2"/>
  <c r="P3997" i="2"/>
  <c r="P3432" i="2"/>
  <c r="P3955" i="2"/>
  <c r="P3956" i="2"/>
  <c r="P3884" i="2"/>
  <c r="P3447" i="2"/>
  <c r="P3446" i="2"/>
  <c r="P4075" i="2"/>
  <c r="P3754" i="2"/>
  <c r="P3957" i="2"/>
  <c r="P3755" i="2"/>
  <c r="P3885" i="2"/>
  <c r="P4047" i="2"/>
  <c r="P4064" i="2"/>
  <c r="P3998" i="2"/>
  <c r="P3756" i="2"/>
  <c r="P3674" i="2"/>
  <c r="P3675" i="2"/>
  <c r="P3999" i="2"/>
  <c r="P3821" i="2"/>
  <c r="P3822" i="2"/>
  <c r="P3573" i="2"/>
  <c r="P3574" i="2"/>
  <c r="P4065" i="2"/>
  <c r="P4066" i="2"/>
  <c r="P4000" i="2"/>
  <c r="P4001" i="2"/>
  <c r="P4002" i="2"/>
  <c r="P3823" i="2"/>
  <c r="P3676" i="2"/>
  <c r="P3958" i="2"/>
  <c r="P3757" i="2"/>
  <c r="P3678" i="2"/>
  <c r="P3677" i="2"/>
  <c r="P4003" i="2"/>
  <c r="P4004" i="2"/>
  <c r="P3679" i="2"/>
  <c r="P3576" i="2"/>
  <c r="P3886" i="2"/>
  <c r="P3575" i="2"/>
  <c r="P3525" i="2"/>
  <c r="P3680" i="2"/>
  <c r="P3448" i="2"/>
  <c r="P3887" i="2"/>
  <c r="P3758" i="2"/>
  <c r="P3782" i="2"/>
  <c r="P3681" i="2"/>
  <c r="P3783" i="2"/>
  <c r="P3724" i="2"/>
  <c r="P3682" i="2"/>
  <c r="P3784" i="2"/>
  <c r="P3725" i="2"/>
  <c r="P3683" i="2"/>
  <c r="P3785" i="2"/>
  <c r="P3726" i="2"/>
  <c r="P3684" i="2"/>
  <c r="P4005" i="2"/>
  <c r="P4006" i="2"/>
  <c r="P4007" i="2"/>
  <c r="P4008" i="2"/>
  <c r="P3874" i="2"/>
  <c r="P3824" i="2"/>
  <c r="P3959" i="2"/>
  <c r="P3526" i="2"/>
  <c r="P3786" i="2"/>
  <c r="P3787" i="2"/>
  <c r="P3875" i="2"/>
  <c r="P3685" i="2"/>
  <c r="P3686" i="2"/>
  <c r="P3687" i="2"/>
  <c r="P3688" i="2"/>
  <c r="P4067" i="2"/>
  <c r="P4068" i="2"/>
  <c r="P4069" i="2"/>
  <c r="P4070" i="2"/>
  <c r="P3915" i="2"/>
  <c r="P3614" i="2"/>
  <c r="P3788" i="2"/>
  <c r="P3615" i="2"/>
  <c r="P3916" i="2"/>
  <c r="P3846" i="2"/>
  <c r="P3759" i="2"/>
  <c r="P3619" i="2"/>
  <c r="P3590" i="2"/>
  <c r="P3876" i="2"/>
  <c r="P3433" i="2"/>
  <c r="P4048" i="2"/>
  <c r="P3434" i="2"/>
  <c r="P3577" i="2"/>
  <c r="P3960" i="2"/>
  <c r="P4009" i="2"/>
  <c r="P3825" i="2"/>
  <c r="P3435" i="2"/>
  <c r="P3436" i="2"/>
  <c r="P3620" i="2"/>
  <c r="P3917" i="2"/>
  <c r="P3621" i="2"/>
  <c r="P3918" i="2"/>
  <c r="P3826" i="2"/>
  <c r="P3827" i="2"/>
  <c r="P3622" i="2"/>
  <c r="P3919" i="2"/>
  <c r="P3527" i="2"/>
  <c r="P3623" i="2"/>
  <c r="P3920" i="2"/>
  <c r="P3449" i="2"/>
  <c r="P3450" i="2"/>
  <c r="P3624" i="2"/>
  <c r="P3894" i="2"/>
  <c r="P3921" i="2"/>
  <c r="P3877" i="2"/>
  <c r="P3451" i="2"/>
  <c r="P4076" i="2"/>
  <c r="P3625" i="2"/>
  <c r="P3922" i="2"/>
  <c r="P3878" i="2"/>
  <c r="P3452" i="2"/>
  <c r="P3895" i="2"/>
  <c r="P3453" i="2"/>
  <c r="P3454" i="2"/>
  <c r="P3528" i="2"/>
  <c r="P3529" i="2"/>
  <c r="P3530" i="2"/>
  <c r="P3531" i="2"/>
  <c r="J3591" i="2"/>
  <c r="J3592" i="2"/>
  <c r="J3888" i="2"/>
  <c r="J3889" i="2"/>
  <c r="J3848" i="2"/>
  <c r="J3849" i="2"/>
  <c r="J3847" i="2"/>
  <c r="J3593" i="2"/>
  <c r="J3850" i="2"/>
  <c r="J3532" i="2"/>
  <c r="J3851" i="2"/>
  <c r="J3367" i="2"/>
  <c r="J3689" i="2"/>
  <c r="J3690" i="2"/>
  <c r="J3691" i="2"/>
  <c r="J3692" i="2"/>
  <c r="J3368" i="2"/>
  <c r="J3369" i="2"/>
  <c r="J3370" i="2"/>
  <c r="J3594" i="2"/>
  <c r="J3595" i="2"/>
  <c r="J3852" i="2"/>
  <c r="J4049" i="2"/>
  <c r="J4050" i="2"/>
  <c r="J4051" i="2"/>
  <c r="J4052" i="2"/>
  <c r="J3371" i="2"/>
  <c r="J3372" i="2"/>
  <c r="J3533" i="2"/>
  <c r="J3373" i="2"/>
  <c r="J3374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53" i="2"/>
  <c r="J3854" i="2"/>
  <c r="J3855" i="2"/>
  <c r="J3534" i="2"/>
  <c r="J3535" i="2"/>
  <c r="J4010" i="2"/>
  <c r="J4011" i="2"/>
  <c r="J3596" i="2"/>
  <c r="J4012" i="2"/>
  <c r="J3375" i="2"/>
  <c r="J3626" i="2"/>
  <c r="J3536" i="2"/>
  <c r="J3760" i="2"/>
  <c r="J3537" i="2"/>
  <c r="J3538" i="2"/>
  <c r="J3539" i="2"/>
  <c r="J3727" i="2"/>
  <c r="J4013" i="2"/>
  <c r="J3627" i="2"/>
  <c r="J3693" i="2"/>
  <c r="J3376" i="2"/>
  <c r="J3377" i="2"/>
  <c r="J3801" i="2"/>
  <c r="J3694" i="2"/>
  <c r="J3695" i="2"/>
  <c r="J3923" i="2"/>
  <c r="J3761" i="2"/>
  <c r="J3455" i="2"/>
  <c r="J3378" i="2"/>
  <c r="J3924" i="2"/>
  <c r="J3762" i="2"/>
  <c r="J3763" i="2"/>
  <c r="J3764" i="2"/>
  <c r="J3578" i="2"/>
  <c r="J3540" i="2"/>
  <c r="J3541" i="2"/>
  <c r="J3542" i="2"/>
  <c r="J3543" i="2"/>
  <c r="J3765" i="2"/>
  <c r="J3766" i="2"/>
  <c r="J3767" i="2"/>
  <c r="J3768" i="2"/>
  <c r="J3544" i="2"/>
  <c r="J3769" i="2"/>
  <c r="J3379" i="2"/>
  <c r="J4071" i="2"/>
  <c r="J3545" i="2"/>
  <c r="J3546" i="2"/>
  <c r="J3597" i="2"/>
  <c r="J3856" i="2"/>
  <c r="J3598" i="2"/>
  <c r="J3628" i="2"/>
  <c r="J3629" i="2"/>
  <c r="J3857" i="2"/>
  <c r="J3547" i="2"/>
  <c r="J3380" i="2"/>
  <c r="J3858" i="2"/>
  <c r="J3859" i="2"/>
  <c r="J3381" i="2"/>
  <c r="J3896" i="2"/>
  <c r="J3860" i="2"/>
  <c r="J3630" i="2"/>
  <c r="J3599" i="2"/>
  <c r="J3861" i="2"/>
  <c r="J3382" i="2"/>
  <c r="J3925" i="2"/>
  <c r="J3802" i="2"/>
  <c r="J3383" i="2"/>
  <c r="J3384" i="2"/>
  <c r="J3862" i="2"/>
  <c r="J3385" i="2"/>
  <c r="J3386" i="2"/>
  <c r="J3600" i="2"/>
  <c r="J3897" i="2"/>
  <c r="J3898" i="2"/>
  <c r="J3548" i="2"/>
  <c r="J3549" i="2"/>
  <c r="J3601" i="2"/>
  <c r="J3602" i="2"/>
  <c r="J3631" i="2"/>
  <c r="J3632" i="2"/>
  <c r="J3633" i="2"/>
  <c r="J3456" i="2"/>
  <c r="J3926" i="2"/>
  <c r="J3961" i="2"/>
  <c r="J3890" i="2"/>
  <c r="J3962" i="2"/>
  <c r="J3963" i="2"/>
  <c r="J3964" i="2"/>
  <c r="J3634" i="2"/>
  <c r="J3863" i="2"/>
  <c r="J3965" i="2"/>
  <c r="J3966" i="2"/>
  <c r="J3967" i="2"/>
  <c r="J3968" i="2"/>
  <c r="J3969" i="2"/>
  <c r="J3970" i="2"/>
  <c r="J3971" i="2"/>
  <c r="J3635" i="2"/>
  <c r="J3972" i="2"/>
  <c r="J3973" i="2"/>
  <c r="J3974" i="2"/>
  <c r="J3975" i="2"/>
  <c r="J3550" i="2"/>
  <c r="J3387" i="2"/>
  <c r="J4072" i="2"/>
  <c r="J3388" i="2"/>
  <c r="J3728" i="2"/>
  <c r="J3389" i="2"/>
  <c r="J3976" i="2"/>
  <c r="J3828" i="2"/>
  <c r="J3829" i="2"/>
  <c r="J3390" i="2"/>
  <c r="J3696" i="2"/>
  <c r="J3636" i="2"/>
  <c r="J3603" i="2"/>
  <c r="J3604" i="2"/>
  <c r="J3830" i="2"/>
  <c r="J3637" i="2"/>
  <c r="J3638" i="2"/>
  <c r="J3392" i="2"/>
  <c r="J3393" i="2"/>
  <c r="J3394" i="2"/>
  <c r="J3831" i="2"/>
  <c r="J3832" i="2"/>
  <c r="J3551" i="2"/>
  <c r="J3552" i="2"/>
  <c r="J3579" i="2"/>
  <c r="J3580" i="2"/>
  <c r="J3977" i="2"/>
  <c r="J3395" i="2"/>
  <c r="J3553" i="2"/>
  <c r="J3697" i="2"/>
  <c r="J3833" i="2"/>
  <c r="J3834" i="2"/>
  <c r="J3554" i="2"/>
  <c r="J3555" i="2"/>
  <c r="J3556" i="2"/>
  <c r="J3900" i="2"/>
  <c r="J3901" i="2"/>
  <c r="J3639" i="2"/>
  <c r="J3640" i="2"/>
  <c r="J3698" i="2"/>
  <c r="J3642" i="2"/>
  <c r="J3641" i="2"/>
  <c r="J3643" i="2"/>
  <c r="J3699" i="2"/>
  <c r="J3457" i="2"/>
  <c r="J3644" i="2"/>
  <c r="J3645" i="2"/>
  <c r="J3646" i="2"/>
  <c r="J3835" i="2"/>
  <c r="J3398" i="2"/>
  <c r="J3399" i="2"/>
  <c r="J3836" i="2"/>
  <c r="J3400" i="2"/>
  <c r="J3879" i="2"/>
  <c r="J3401" i="2"/>
  <c r="J3605" i="2"/>
  <c r="J4053" i="2"/>
  <c r="J3647" i="2"/>
  <c r="J3648" i="2"/>
  <c r="J3502" i="2"/>
  <c r="J3649" i="2"/>
  <c r="J3650" i="2"/>
  <c r="J3402" i="2"/>
  <c r="J3880" i="2"/>
  <c r="J3978" i="2"/>
  <c r="J3606" i="2"/>
  <c r="J3607" i="2"/>
  <c r="J3864" i="2"/>
  <c r="J3403" i="2"/>
  <c r="J3979" i="2"/>
  <c r="J3980" i="2"/>
  <c r="J3981" i="2"/>
  <c r="J3865" i="2"/>
  <c r="J3866" i="2"/>
  <c r="J3867" i="2"/>
  <c r="J3982" i="2"/>
  <c r="J3557" i="2"/>
  <c r="J3700" i="2"/>
  <c r="J3868" i="2"/>
  <c r="J3881" i="2"/>
  <c r="J3404" i="2"/>
  <c r="J3651" i="2"/>
  <c r="J3405" i="2"/>
  <c r="J3503" i="2"/>
  <c r="J3927" i="2"/>
  <c r="J4016" i="2"/>
  <c r="J4017" i="2"/>
  <c r="J4018" i="2"/>
  <c r="J3803" i="2"/>
  <c r="J4019" i="2"/>
  <c r="J3902" i="2"/>
  <c r="J3652" i="2"/>
  <c r="J3653" i="2"/>
  <c r="J4054" i="2"/>
  <c r="J3654" i="2"/>
  <c r="J3458" i="2"/>
  <c r="J3459" i="2"/>
  <c r="J3928" i="2"/>
  <c r="J4020" i="2"/>
  <c r="J3804" i="2"/>
  <c r="J3504" i="2"/>
  <c r="J4021" i="2"/>
  <c r="J3929" i="2"/>
  <c r="J4022" i="2"/>
  <c r="J3406" i="2"/>
  <c r="J3407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701" i="2"/>
  <c r="J3702" i="2"/>
  <c r="J3703" i="2"/>
  <c r="J3704" i="2"/>
  <c r="J3705" i="2"/>
  <c r="J3706" i="2"/>
  <c r="J3707" i="2"/>
  <c r="J3708" i="2"/>
  <c r="J3709" i="2"/>
  <c r="J3930" i="2"/>
  <c r="J3931" i="2"/>
  <c r="J3932" i="2"/>
  <c r="J3933" i="2"/>
  <c r="J3934" i="2"/>
  <c r="J3935" i="2"/>
  <c r="J3608" i="2"/>
  <c r="J4023" i="2"/>
  <c r="J3655" i="2"/>
  <c r="J3408" i="2"/>
  <c r="J4073" i="2"/>
  <c r="J3656" i="2"/>
  <c r="J3711" i="2"/>
  <c r="J3657" i="2"/>
  <c r="J3770" i="2"/>
  <c r="J3479" i="2"/>
  <c r="J3505" i="2"/>
  <c r="J3658" i="2"/>
  <c r="J3480" i="2"/>
  <c r="J3481" i="2"/>
  <c r="J3482" i="2"/>
  <c r="J3712" i="2"/>
  <c r="J3713" i="2"/>
  <c r="J3938" i="2"/>
  <c r="J3939" i="2"/>
  <c r="J3940" i="2"/>
  <c r="J3409" i="2"/>
  <c r="J3410" i="2"/>
  <c r="J3411" i="2"/>
  <c r="J3412" i="2"/>
  <c r="J3413" i="2"/>
  <c r="J3731" i="2"/>
  <c r="J3732" i="2"/>
  <c r="J3733" i="2"/>
  <c r="J3734" i="2"/>
  <c r="J3659" i="2"/>
  <c r="J3660" i="2"/>
  <c r="J3903" i="2"/>
  <c r="J3506" i="2"/>
  <c r="J3507" i="2"/>
  <c r="J3837" i="2"/>
  <c r="J4055" i="2"/>
  <c r="J4024" i="2"/>
  <c r="J3941" i="2"/>
  <c r="J3735" i="2"/>
  <c r="J3838" i="2"/>
  <c r="J4025" i="2"/>
  <c r="J3942" i="2"/>
  <c r="J4026" i="2"/>
  <c r="J3661" i="2"/>
  <c r="J4056" i="2"/>
  <c r="J3943" i="2"/>
  <c r="J3944" i="2"/>
  <c r="J4027" i="2"/>
  <c r="J3508" i="2"/>
  <c r="J3509" i="2"/>
  <c r="J3510" i="2"/>
  <c r="J3511" i="2"/>
  <c r="J3714" i="2"/>
  <c r="J3904" i="2"/>
  <c r="J3882" i="2"/>
  <c r="J3839" i="2"/>
  <c r="J3905" i="2"/>
  <c r="J3906" i="2"/>
  <c r="J4028" i="2"/>
  <c r="J3736" i="2"/>
  <c r="J3737" i="2"/>
  <c r="J3738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739" i="2"/>
  <c r="J3740" i="2"/>
  <c r="J3741" i="2"/>
  <c r="J3742" i="2"/>
  <c r="J3743" i="2"/>
  <c r="J3744" i="2"/>
  <c r="J3745" i="2"/>
  <c r="J3945" i="2"/>
  <c r="J3946" i="2"/>
  <c r="J4074" i="2"/>
  <c r="J3869" i="2"/>
  <c r="J4057" i="2"/>
  <c r="J4029" i="2"/>
  <c r="J3983" i="2"/>
  <c r="J3947" i="2"/>
  <c r="J3616" i="2"/>
  <c r="J3581" i="2"/>
  <c r="J4030" i="2"/>
  <c r="J4031" i="2"/>
  <c r="J3609" i="2"/>
  <c r="J3805" i="2"/>
  <c r="J3610" i="2"/>
  <c r="J4032" i="2"/>
  <c r="J3611" i="2"/>
  <c r="J3662" i="2"/>
  <c r="J3437" i="2"/>
  <c r="J3612" i="2"/>
  <c r="J3582" i="2"/>
  <c r="J3558" i="2"/>
  <c r="J3512" i="2"/>
  <c r="J3438" i="2"/>
  <c r="J3716" i="2"/>
  <c r="J3717" i="2"/>
  <c r="J3806" i="2"/>
  <c r="J3771" i="2"/>
  <c r="J3870" i="2"/>
  <c r="J3840" i="2"/>
  <c r="J3807" i="2"/>
  <c r="J4033" i="2"/>
  <c r="J3772" i="2"/>
  <c r="J3439" i="2"/>
  <c r="J3440" i="2"/>
  <c r="J3617" i="2"/>
  <c r="J3559" i="2"/>
  <c r="J3513" i="2"/>
  <c r="J3485" i="2"/>
  <c r="J3441" i="2"/>
  <c r="J3718" i="2"/>
  <c r="J3663" i="2"/>
  <c r="J3618" i="2"/>
  <c r="J3773" i="2"/>
  <c r="J3774" i="2"/>
  <c r="J3719" i="2"/>
  <c r="J3907" i="2"/>
  <c r="J3908" i="2"/>
  <c r="J3891" i="2"/>
  <c r="J4058" i="2"/>
  <c r="J3985" i="2"/>
  <c r="J3909" i="2"/>
  <c r="J3910" i="2"/>
  <c r="J3911" i="2"/>
  <c r="J3892" i="2"/>
  <c r="J3808" i="2"/>
  <c r="J3809" i="2"/>
  <c r="J3775" i="2"/>
  <c r="J4034" i="2"/>
  <c r="J3810" i="2"/>
  <c r="J3560" i="2"/>
  <c r="J3561" i="2"/>
  <c r="J3811" i="2"/>
  <c r="J4035" i="2"/>
  <c r="J3664" i="2"/>
  <c r="J3665" i="2"/>
  <c r="J4059" i="2"/>
  <c r="J3427" i="2"/>
  <c r="J3986" i="2"/>
  <c r="J3987" i="2"/>
  <c r="J3514" i="2"/>
  <c r="J4036" i="2"/>
  <c r="J4060" i="2"/>
  <c r="J3912" i="2"/>
  <c r="J3720" i="2"/>
  <c r="J3746" i="2"/>
  <c r="J3515" i="2"/>
  <c r="J3486" i="2"/>
  <c r="J3948" i="2"/>
  <c r="J3812" i="2"/>
  <c r="J3949" i="2"/>
  <c r="J4037" i="2"/>
  <c r="J4038" i="2"/>
  <c r="J4039" i="2"/>
  <c r="J3950" i="2"/>
  <c r="J3516" i="2"/>
  <c r="J4040" i="2"/>
  <c r="J3813" i="2"/>
  <c r="J3721" i="2"/>
  <c r="J3871" i="2"/>
  <c r="J3517" i="2"/>
  <c r="J3518" i="2"/>
  <c r="J3814" i="2"/>
  <c r="J3872" i="2"/>
  <c r="J3747" i="2"/>
  <c r="J4061" i="2"/>
  <c r="J3776" i="2"/>
  <c r="J3748" i="2"/>
  <c r="J3428" i="2"/>
  <c r="J3519" i="2"/>
  <c r="J3583" i="2"/>
  <c r="J3562" i="2"/>
  <c r="J3488" i="2"/>
  <c r="J3442" i="2"/>
  <c r="J4062" i="2"/>
  <c r="J3951" i="2"/>
  <c r="J3913" i="2"/>
  <c r="J3749" i="2"/>
  <c r="J3666" i="2"/>
  <c r="J3584" i="2"/>
  <c r="J4063" i="2"/>
  <c r="J3585" i="2"/>
  <c r="J3586" i="2"/>
  <c r="J4041" i="2"/>
  <c r="J3520" i="2"/>
  <c r="J3521" i="2"/>
  <c r="J3522" i="2"/>
  <c r="J3815" i="2"/>
  <c r="J4042" i="2"/>
  <c r="J4043" i="2"/>
  <c r="J4044" i="2"/>
  <c r="J3873" i="2"/>
  <c r="J3722" i="2"/>
  <c r="J3490" i="2"/>
  <c r="J3723" i="2"/>
  <c r="J3429" i="2"/>
  <c r="J3952" i="2"/>
  <c r="J3914" i="2"/>
  <c r="J3893" i="2"/>
  <c r="J3841" i="2"/>
  <c r="J3750" i="2"/>
  <c r="J3491" i="2"/>
  <c r="J3990" i="2"/>
  <c r="J3991" i="2"/>
  <c r="J3992" i="2"/>
  <c r="J3993" i="2"/>
  <c r="J3994" i="2"/>
  <c r="J3492" i="2"/>
  <c r="J3953" i="2"/>
  <c r="J3524" i="2"/>
  <c r="J3493" i="2"/>
  <c r="J3494" i="2"/>
  <c r="J3443" i="2"/>
  <c r="J3495" i="2"/>
  <c r="J3430" i="2"/>
  <c r="J3563" i="2"/>
  <c r="J3842" i="2"/>
  <c r="J3843" i="2"/>
  <c r="J3816" i="2"/>
  <c r="J3844" i="2"/>
  <c r="J3564" i="2"/>
  <c r="J3565" i="2"/>
  <c r="J3613" i="2"/>
  <c r="J4045" i="2"/>
  <c r="J4046" i="2"/>
  <c r="J3751" i="2"/>
  <c r="J3667" i="2"/>
  <c r="J3668" i="2"/>
  <c r="J3444" i="2"/>
  <c r="J3445" i="2"/>
  <c r="J3817" i="2"/>
  <c r="J3954" i="2"/>
  <c r="J3818" i="2"/>
  <c r="J3819" i="2"/>
  <c r="J3431" i="2"/>
  <c r="J3566" i="2"/>
  <c r="J3777" i="2"/>
  <c r="J3753" i="2"/>
  <c r="J3497" i="2"/>
  <c r="J3845" i="2"/>
  <c r="J3778" i="2"/>
  <c r="J3567" i="2"/>
  <c r="J3498" i="2"/>
  <c r="J3779" i="2"/>
  <c r="J3672" i="2"/>
  <c r="J3587" i="2"/>
  <c r="J3568" i="2"/>
  <c r="J3673" i="2"/>
  <c r="J3588" i="2"/>
  <c r="J3780" i="2"/>
  <c r="J3569" i="2"/>
  <c r="J3570" i="2"/>
  <c r="J3499" i="2"/>
  <c r="J3500" i="2"/>
  <c r="J3781" i="2"/>
  <c r="J3589" i="2"/>
  <c r="J3571" i="2"/>
  <c r="J3501" i="2"/>
  <c r="J3572" i="2"/>
  <c r="J3820" i="2"/>
  <c r="J3997" i="2"/>
  <c r="J3432" i="2"/>
  <c r="J3956" i="2"/>
  <c r="J3884" i="2"/>
  <c r="J3447" i="2"/>
  <c r="J4075" i="2"/>
  <c r="J4047" i="2"/>
  <c r="J4064" i="2"/>
  <c r="J3998" i="2"/>
  <c r="J3999" i="2"/>
  <c r="J3821" i="2"/>
  <c r="J3822" i="2"/>
  <c r="J3573" i="2"/>
  <c r="J3574" i="2"/>
  <c r="J4065" i="2"/>
  <c r="J4066" i="2"/>
  <c r="J4000" i="2"/>
  <c r="J4001" i="2"/>
  <c r="J4002" i="2"/>
  <c r="J3823" i="2"/>
  <c r="J3958" i="2"/>
  <c r="J3757" i="2"/>
  <c r="J3678" i="2"/>
  <c r="J4003" i="2"/>
  <c r="J4004" i="2"/>
  <c r="J3576" i="2"/>
  <c r="J3886" i="2"/>
  <c r="J3525" i="2"/>
  <c r="J3680" i="2"/>
  <c r="J3448" i="2"/>
  <c r="J3887" i="2"/>
  <c r="J3758" i="2"/>
  <c r="J3782" i="2"/>
  <c r="J3681" i="2"/>
  <c r="J3783" i="2"/>
  <c r="J3724" i="2"/>
  <c r="J3682" i="2"/>
  <c r="J3784" i="2"/>
  <c r="J3725" i="2"/>
  <c r="J3683" i="2"/>
  <c r="J3785" i="2"/>
  <c r="J3726" i="2"/>
  <c r="J3684" i="2"/>
  <c r="J4005" i="2"/>
  <c r="J4006" i="2"/>
  <c r="J4007" i="2"/>
  <c r="J4008" i="2"/>
  <c r="J3874" i="2"/>
  <c r="J3824" i="2"/>
  <c r="J3959" i="2"/>
  <c r="J3526" i="2"/>
  <c r="J3786" i="2"/>
  <c r="J3787" i="2"/>
  <c r="J3875" i="2"/>
  <c r="J3685" i="2"/>
  <c r="J3686" i="2"/>
  <c r="J3687" i="2"/>
  <c r="J3688" i="2"/>
  <c r="J4067" i="2"/>
  <c r="J4068" i="2"/>
  <c r="J4069" i="2"/>
  <c r="J4070" i="2"/>
  <c r="J3915" i="2"/>
  <c r="J3614" i="2"/>
  <c r="J3788" i="2"/>
  <c r="J3615" i="2"/>
  <c r="J3916" i="2"/>
  <c r="J3846" i="2"/>
  <c r="J3759" i="2"/>
  <c r="J3619" i="2"/>
  <c r="J3590" i="2"/>
  <c r="J3876" i="2"/>
  <c r="J3433" i="2"/>
  <c r="J4048" i="2"/>
  <c r="J3434" i="2"/>
  <c r="J3577" i="2"/>
  <c r="J3960" i="2"/>
  <c r="J4009" i="2"/>
  <c r="J3825" i="2"/>
  <c r="J3435" i="2"/>
  <c r="J3436" i="2"/>
  <c r="J3620" i="2"/>
  <c r="J3917" i="2"/>
  <c r="J3621" i="2"/>
  <c r="J3918" i="2"/>
  <c r="J3826" i="2"/>
  <c r="J3827" i="2"/>
  <c r="J3622" i="2"/>
  <c r="J3919" i="2"/>
  <c r="J3527" i="2"/>
  <c r="J3623" i="2"/>
  <c r="J3920" i="2"/>
  <c r="J3449" i="2"/>
  <c r="J3450" i="2"/>
  <c r="J3624" i="2"/>
  <c r="J3894" i="2"/>
  <c r="J3921" i="2"/>
  <c r="J3877" i="2"/>
  <c r="J3451" i="2"/>
  <c r="J4076" i="2"/>
  <c r="J3625" i="2"/>
  <c r="J3922" i="2"/>
  <c r="J3878" i="2"/>
  <c r="J3452" i="2"/>
  <c r="J3895" i="2"/>
  <c r="J3453" i="2"/>
  <c r="J3454" i="2"/>
  <c r="J3528" i="2"/>
  <c r="J3529" i="2"/>
  <c r="J3530" i="2"/>
  <c r="J3531" i="2"/>
  <c r="X2750" i="5" l="1"/>
  <c r="X2751" i="5"/>
  <c r="X2752" i="5"/>
  <c r="X2753" i="5"/>
  <c r="X2754" i="5"/>
  <c r="X2755" i="5"/>
  <c r="X2756" i="5"/>
  <c r="X2757" i="5"/>
  <c r="X2758" i="5"/>
  <c r="X2759" i="5"/>
  <c r="X2760" i="5"/>
  <c r="X2761" i="5"/>
  <c r="X2762" i="5"/>
  <c r="X2763" i="5"/>
  <c r="X2764" i="5"/>
  <c r="X2765" i="5"/>
  <c r="X2766" i="5"/>
  <c r="X2767" i="5"/>
  <c r="X2768" i="5"/>
  <c r="X2769" i="5"/>
  <c r="X2770" i="5"/>
  <c r="X2771" i="5"/>
  <c r="X2772" i="5"/>
  <c r="X2773" i="5"/>
  <c r="X2774" i="5"/>
  <c r="X2775" i="5"/>
  <c r="X2776" i="5"/>
  <c r="X2777" i="5"/>
  <c r="X2778" i="5"/>
  <c r="X2779" i="5"/>
  <c r="X2780" i="5"/>
  <c r="X2781" i="5"/>
  <c r="X2782" i="5"/>
  <c r="X2783" i="5"/>
  <c r="X2784" i="5"/>
  <c r="X2785" i="5"/>
  <c r="X2786" i="5"/>
  <c r="X2787" i="5"/>
  <c r="X2788" i="5"/>
  <c r="X2789" i="5"/>
  <c r="X2790" i="5"/>
  <c r="X2791" i="5"/>
  <c r="X2792" i="5"/>
  <c r="X2793" i="5"/>
  <c r="X2794" i="5"/>
  <c r="X2795" i="5"/>
  <c r="X2796" i="5"/>
  <c r="X2797" i="5"/>
  <c r="X2798" i="5"/>
  <c r="X2799" i="5"/>
  <c r="X2800" i="5"/>
  <c r="X2801" i="5"/>
  <c r="X2802" i="5"/>
  <c r="X2803" i="5"/>
  <c r="X2804" i="5"/>
  <c r="X2805" i="5"/>
  <c r="X2806" i="5"/>
  <c r="X2807" i="5"/>
  <c r="X2808" i="5"/>
  <c r="X2809" i="5"/>
  <c r="X2810" i="5"/>
  <c r="X2811" i="5"/>
  <c r="X2812" i="5"/>
  <c r="X2813" i="5"/>
  <c r="X2814" i="5"/>
  <c r="X2815" i="5"/>
  <c r="X2816" i="5"/>
  <c r="X2817" i="5"/>
  <c r="X2818" i="5"/>
  <c r="X2819" i="5"/>
  <c r="X2820" i="5"/>
  <c r="X2821" i="5"/>
  <c r="X2822" i="5"/>
  <c r="X2823" i="5"/>
  <c r="X2824" i="5"/>
  <c r="X2825" i="5"/>
  <c r="X2826" i="5"/>
  <c r="X2827" i="5"/>
  <c r="X2828" i="5"/>
  <c r="X2829" i="5"/>
  <c r="X2830" i="5"/>
  <c r="X2831" i="5"/>
  <c r="X2832" i="5"/>
  <c r="X2833" i="5"/>
  <c r="X2834" i="5"/>
  <c r="X2835" i="5"/>
  <c r="X2836" i="5"/>
  <c r="X2837" i="5"/>
  <c r="X2838" i="5"/>
  <c r="X2839" i="5"/>
  <c r="X2840" i="5"/>
  <c r="X2841" i="5"/>
  <c r="X2842" i="5"/>
  <c r="X2843" i="5"/>
  <c r="X2844" i="5"/>
  <c r="X2845" i="5"/>
  <c r="X2846" i="5"/>
  <c r="X2847" i="5"/>
  <c r="X2848" i="5"/>
  <c r="X2849" i="5"/>
  <c r="X2850" i="5"/>
  <c r="X2851" i="5"/>
  <c r="X2852" i="5"/>
  <c r="X2853" i="5"/>
  <c r="X2854" i="5"/>
  <c r="X2855" i="5"/>
  <c r="X2856" i="5"/>
  <c r="X2857" i="5"/>
  <c r="X2858" i="5"/>
  <c r="X2859" i="5"/>
  <c r="X2860" i="5"/>
  <c r="X2861" i="5"/>
  <c r="X2862" i="5"/>
  <c r="X2863" i="5"/>
  <c r="X2864" i="5"/>
  <c r="X2865" i="5"/>
  <c r="X2866" i="5"/>
  <c r="X2867" i="5"/>
  <c r="X2868" i="5"/>
  <c r="X2869" i="5"/>
  <c r="X2870" i="5"/>
  <c r="X2871" i="5"/>
  <c r="X2872" i="5"/>
  <c r="X2873" i="5"/>
  <c r="X2874" i="5"/>
  <c r="X2875" i="5"/>
  <c r="X2876" i="5"/>
  <c r="X2877" i="5"/>
  <c r="X2878" i="5"/>
  <c r="X2879" i="5"/>
  <c r="X2880" i="5"/>
  <c r="X2881" i="5"/>
  <c r="X2882" i="5"/>
  <c r="X2883" i="5"/>
  <c r="X2884" i="5"/>
  <c r="X2885" i="5"/>
  <c r="X2886" i="5"/>
  <c r="X2887" i="5"/>
  <c r="X2888" i="5"/>
  <c r="X2889" i="5"/>
  <c r="X2890" i="5"/>
  <c r="X2891" i="5"/>
  <c r="X2892" i="5"/>
  <c r="X2893" i="5"/>
  <c r="X2894" i="5"/>
  <c r="X2895" i="5"/>
  <c r="X2896" i="5"/>
  <c r="X2897" i="5"/>
  <c r="X2898" i="5"/>
  <c r="X2899" i="5"/>
  <c r="X2900" i="5"/>
  <c r="X2901" i="5"/>
  <c r="X2902" i="5"/>
  <c r="X2903" i="5"/>
  <c r="X2904" i="5"/>
  <c r="X2905" i="5"/>
  <c r="X2906" i="5"/>
  <c r="X2907" i="5"/>
  <c r="X2908" i="5"/>
  <c r="X2909" i="5"/>
  <c r="X2910" i="5"/>
  <c r="X2911" i="5"/>
  <c r="X2912" i="5"/>
  <c r="X2913" i="5"/>
  <c r="X2914" i="5"/>
  <c r="X2915" i="5"/>
  <c r="X2916" i="5"/>
  <c r="X2917" i="5"/>
  <c r="X2918" i="5"/>
  <c r="X2919" i="5"/>
  <c r="X2920" i="5"/>
  <c r="X2921" i="5"/>
  <c r="X2922" i="5"/>
  <c r="X2923" i="5"/>
  <c r="X2924" i="5"/>
  <c r="X2925" i="5"/>
  <c r="X2926" i="5"/>
  <c r="X2927" i="5"/>
  <c r="X2928" i="5"/>
  <c r="X2929" i="5"/>
  <c r="X2930" i="5"/>
  <c r="X2931" i="5"/>
  <c r="X2932" i="5"/>
  <c r="X2933" i="5"/>
  <c r="X2934" i="5"/>
  <c r="X2935" i="5"/>
  <c r="X2936" i="5"/>
  <c r="X2937" i="5"/>
  <c r="X2938" i="5"/>
  <c r="X2939" i="5"/>
  <c r="X2940" i="5"/>
  <c r="X2941" i="5"/>
  <c r="X2942" i="5"/>
  <c r="X2943" i="5"/>
  <c r="X2944" i="5"/>
  <c r="X2945" i="5"/>
  <c r="X2946" i="5"/>
  <c r="X2947" i="5"/>
  <c r="X2948" i="5"/>
  <c r="X2949" i="5"/>
  <c r="X2950" i="5"/>
  <c r="X2951" i="5"/>
  <c r="X2952" i="5"/>
  <c r="X2953" i="5"/>
  <c r="X2954" i="5"/>
  <c r="X2955" i="5"/>
  <c r="X2956" i="5"/>
  <c r="X2957" i="5"/>
  <c r="X2958" i="5"/>
  <c r="X2959" i="5"/>
  <c r="X2960" i="5"/>
  <c r="X2961" i="5"/>
  <c r="X2962" i="5"/>
  <c r="X2963" i="5"/>
  <c r="X2964" i="5"/>
  <c r="X2965" i="5"/>
  <c r="X2966" i="5"/>
  <c r="X2967" i="5"/>
  <c r="X2968" i="5"/>
  <c r="X2969" i="5"/>
  <c r="X2970" i="5"/>
  <c r="X2971" i="5"/>
  <c r="X2972" i="5"/>
  <c r="X2973" i="5"/>
  <c r="X2974" i="5"/>
  <c r="X2975" i="5"/>
  <c r="X2976" i="5"/>
  <c r="X2977" i="5"/>
  <c r="X2978" i="5"/>
  <c r="X2979" i="5"/>
  <c r="X2980" i="5"/>
  <c r="X2981" i="5"/>
  <c r="X2982" i="5"/>
  <c r="X2983" i="5"/>
  <c r="X2984" i="5"/>
  <c r="X2985" i="5"/>
  <c r="X2986" i="5"/>
  <c r="X2987" i="5"/>
  <c r="X2988" i="5"/>
  <c r="X2989" i="5"/>
  <c r="X2990" i="5"/>
  <c r="X2991" i="5"/>
  <c r="X2992" i="5"/>
  <c r="X2993" i="5"/>
  <c r="X2994" i="5"/>
  <c r="X2995" i="5"/>
  <c r="X2996" i="5"/>
  <c r="X2997" i="5"/>
  <c r="X2998" i="5"/>
  <c r="X2999" i="5"/>
  <c r="X3000" i="5"/>
  <c r="X3001" i="5"/>
  <c r="X3002" i="5"/>
  <c r="X3003" i="5"/>
  <c r="X3004" i="5"/>
  <c r="X3005" i="5"/>
  <c r="X3006" i="5"/>
  <c r="X3007" i="5"/>
  <c r="X3008" i="5"/>
  <c r="X3009" i="5"/>
  <c r="X3010" i="5"/>
  <c r="X3011" i="5"/>
  <c r="X3012" i="5"/>
  <c r="X3013" i="5"/>
  <c r="X3014" i="5"/>
  <c r="X3015" i="5"/>
  <c r="X3016" i="5"/>
  <c r="X3017" i="5"/>
  <c r="X3018" i="5"/>
  <c r="X3019" i="5"/>
  <c r="X3020" i="5"/>
  <c r="X3021" i="5"/>
  <c r="X3022" i="5"/>
  <c r="X3023" i="5"/>
  <c r="X3024" i="5"/>
  <c r="X3025" i="5"/>
  <c r="X3026" i="5"/>
  <c r="X3027" i="5"/>
  <c r="X3028" i="5"/>
  <c r="X3029" i="5"/>
  <c r="X3030" i="5"/>
  <c r="X3031" i="5"/>
  <c r="X3032" i="5"/>
  <c r="X3033" i="5"/>
  <c r="X3034" i="5"/>
  <c r="X3035" i="5"/>
  <c r="X3036" i="5"/>
  <c r="X3037" i="5"/>
  <c r="X3038" i="5"/>
  <c r="X3039" i="5"/>
  <c r="X3040" i="5"/>
  <c r="X3041" i="5"/>
  <c r="X3042" i="5"/>
  <c r="X3043" i="5"/>
  <c r="X3044" i="5"/>
  <c r="X3045" i="5"/>
  <c r="X3046" i="5"/>
  <c r="X3047" i="5"/>
  <c r="X3048" i="5"/>
  <c r="X3049" i="5"/>
  <c r="X3050" i="5"/>
  <c r="X3051" i="5"/>
  <c r="X3052" i="5"/>
  <c r="X3053" i="5"/>
  <c r="X3054" i="5"/>
  <c r="X3055" i="5"/>
  <c r="X3056" i="5"/>
  <c r="X3057" i="5"/>
  <c r="X3058" i="5"/>
  <c r="X3059" i="5"/>
  <c r="X3060" i="5"/>
  <c r="X3061" i="5"/>
  <c r="X3062" i="5"/>
  <c r="X3063" i="5"/>
  <c r="X3064" i="5"/>
  <c r="X3065" i="5"/>
  <c r="X3066" i="5"/>
  <c r="X3067" i="5"/>
  <c r="X3068" i="5"/>
  <c r="X3069" i="5"/>
  <c r="X3070" i="5"/>
  <c r="X3071" i="5"/>
  <c r="X3072" i="5"/>
  <c r="X3073" i="5"/>
  <c r="X3074" i="5"/>
  <c r="X3075" i="5"/>
  <c r="X3076" i="5"/>
  <c r="X3077" i="5"/>
  <c r="X3078" i="5"/>
  <c r="X3079" i="5"/>
  <c r="X3080" i="5"/>
  <c r="X3081" i="5"/>
  <c r="X3082" i="5"/>
  <c r="X3083" i="5"/>
  <c r="X3084" i="5"/>
  <c r="X3085" i="5"/>
  <c r="X3086" i="5"/>
  <c r="X3087" i="5"/>
  <c r="X3088" i="5"/>
  <c r="X3089" i="5"/>
  <c r="X3090" i="5"/>
  <c r="X3091" i="5"/>
  <c r="X3092" i="5"/>
  <c r="X3093" i="5"/>
  <c r="X3094" i="5"/>
  <c r="X3095" i="5"/>
  <c r="X3096" i="5"/>
  <c r="X3097" i="5"/>
  <c r="X3098" i="5"/>
  <c r="X3099" i="5"/>
  <c r="X3100" i="5"/>
  <c r="X3101" i="5"/>
  <c r="X3102" i="5"/>
  <c r="X3103" i="5"/>
  <c r="X3104" i="5"/>
  <c r="X3105" i="5"/>
  <c r="X3106" i="5"/>
  <c r="X3107" i="5"/>
  <c r="X3108" i="5"/>
  <c r="X3109" i="5"/>
  <c r="X3110" i="5"/>
  <c r="X3111" i="5"/>
  <c r="X3112" i="5"/>
  <c r="X3113" i="5"/>
  <c r="X3114" i="5"/>
  <c r="X3115" i="5"/>
  <c r="X3116" i="5"/>
  <c r="X3117" i="5"/>
  <c r="X3118" i="5"/>
  <c r="X3119" i="5"/>
  <c r="X3120" i="5"/>
  <c r="X3121" i="5"/>
  <c r="X3122" i="5"/>
  <c r="X3123" i="5"/>
  <c r="X3124" i="5"/>
  <c r="X3125" i="5"/>
  <c r="X3126" i="5"/>
  <c r="X3127" i="5"/>
  <c r="X3128" i="5"/>
  <c r="X3129" i="5"/>
  <c r="X3130" i="5"/>
  <c r="X3131" i="5"/>
  <c r="X3132" i="5"/>
  <c r="X3133" i="5"/>
  <c r="X3134" i="5"/>
  <c r="X3135" i="5"/>
  <c r="X3136" i="5"/>
  <c r="X3137" i="5"/>
  <c r="X3138" i="5"/>
  <c r="X3139" i="5"/>
  <c r="X3140" i="5"/>
  <c r="X3141" i="5"/>
  <c r="X3142" i="5"/>
  <c r="X3143" i="5"/>
  <c r="X3144" i="5"/>
  <c r="X3145" i="5"/>
  <c r="X3146" i="5"/>
  <c r="X3147" i="5"/>
  <c r="X3148" i="5"/>
  <c r="X3149" i="5"/>
  <c r="X3150" i="5"/>
  <c r="X3151" i="5"/>
  <c r="X3152" i="5"/>
  <c r="X3153" i="5"/>
  <c r="X3154" i="5"/>
  <c r="X3155" i="5"/>
  <c r="X3156" i="5"/>
  <c r="X3157" i="5"/>
  <c r="X3158" i="5"/>
  <c r="X3159" i="5"/>
  <c r="X3160" i="5"/>
  <c r="X3161" i="5"/>
  <c r="X3162" i="5"/>
  <c r="X3163" i="5"/>
  <c r="X3164" i="5"/>
  <c r="X3165" i="5"/>
  <c r="X3166" i="5"/>
  <c r="X3167" i="5"/>
  <c r="X3168" i="5"/>
  <c r="X3169" i="5"/>
  <c r="X3170" i="5"/>
  <c r="X3171" i="5"/>
  <c r="X3172" i="5"/>
  <c r="X3173" i="5"/>
  <c r="X3174" i="5"/>
  <c r="X3175" i="5"/>
  <c r="X3176" i="5"/>
  <c r="X3177" i="5"/>
  <c r="X3178" i="5"/>
  <c r="X3179" i="5"/>
  <c r="X3180" i="5"/>
  <c r="X3181" i="5"/>
  <c r="X3182" i="5"/>
  <c r="X3183" i="5"/>
  <c r="X3184" i="5"/>
  <c r="X3185" i="5"/>
  <c r="X3186" i="5"/>
  <c r="X3187" i="5"/>
  <c r="X3188" i="5"/>
  <c r="X3189" i="5"/>
  <c r="X3190" i="5"/>
  <c r="X3191" i="5"/>
  <c r="X3192" i="5"/>
  <c r="X3193" i="5"/>
  <c r="X3194" i="5"/>
  <c r="X3195" i="5"/>
  <c r="X3196" i="5"/>
  <c r="X3197" i="5"/>
  <c r="X3198" i="5"/>
  <c r="X3199" i="5"/>
  <c r="X3200" i="5"/>
  <c r="X3201" i="5"/>
  <c r="X3202" i="5"/>
  <c r="X3203" i="5"/>
  <c r="X3204" i="5"/>
  <c r="X3205" i="5"/>
  <c r="X3206" i="5"/>
  <c r="X3207" i="5"/>
  <c r="X3208" i="5"/>
  <c r="X3209" i="5"/>
  <c r="X3210" i="5"/>
  <c r="X3211" i="5"/>
  <c r="X3212" i="5"/>
  <c r="X3213" i="5"/>
  <c r="X3214" i="5"/>
  <c r="X3215" i="5"/>
  <c r="X3216" i="5"/>
  <c r="X3217" i="5"/>
  <c r="X3218" i="5"/>
  <c r="X3219" i="5"/>
  <c r="X3220" i="5"/>
  <c r="X3221" i="5"/>
  <c r="X3222" i="5"/>
  <c r="X3223" i="5"/>
  <c r="X3224" i="5"/>
  <c r="X3225" i="5"/>
  <c r="X3226" i="5"/>
  <c r="X3227" i="5"/>
  <c r="X3228" i="5"/>
  <c r="X3229" i="5"/>
  <c r="X3230" i="5"/>
  <c r="X3231" i="5"/>
  <c r="X3232" i="5"/>
  <c r="X3233" i="5"/>
  <c r="X3234" i="5"/>
  <c r="X3235" i="5"/>
  <c r="X3236" i="5"/>
  <c r="X3237" i="5"/>
  <c r="X3238" i="5"/>
  <c r="X3239" i="5"/>
  <c r="X3240" i="5"/>
  <c r="X3241" i="5"/>
  <c r="X3242" i="5"/>
  <c r="X3243" i="5"/>
  <c r="X3244" i="5"/>
  <c r="X3245" i="5"/>
  <c r="X3246" i="5"/>
  <c r="X3247" i="5"/>
  <c r="X3248" i="5"/>
  <c r="X3249" i="5"/>
  <c r="X3250" i="5"/>
  <c r="X3251" i="5"/>
  <c r="X3252" i="5"/>
  <c r="X3253" i="5"/>
  <c r="X3254" i="5"/>
  <c r="X3255" i="5"/>
  <c r="X3256" i="5"/>
  <c r="X3257" i="5"/>
  <c r="X3258" i="5"/>
  <c r="X3259" i="5"/>
  <c r="X3260" i="5"/>
  <c r="X3261" i="5"/>
  <c r="X3262" i="5"/>
  <c r="X3263" i="5"/>
  <c r="X3264" i="5"/>
  <c r="X3265" i="5"/>
  <c r="X3266" i="5"/>
  <c r="X3267" i="5"/>
  <c r="X3268" i="5"/>
  <c r="X3269" i="5"/>
  <c r="X3270" i="5"/>
  <c r="X3271" i="5"/>
  <c r="X3272" i="5"/>
  <c r="X3273" i="5"/>
  <c r="X3274" i="5"/>
  <c r="X3275" i="5"/>
  <c r="X3276" i="5"/>
  <c r="X3277" i="5"/>
  <c r="X3278" i="5"/>
  <c r="X3279" i="5"/>
  <c r="X3280" i="5"/>
  <c r="X3281" i="5"/>
  <c r="X3282" i="5"/>
  <c r="X3283" i="5"/>
  <c r="X3284" i="5"/>
  <c r="X3285" i="5"/>
  <c r="X3286" i="5"/>
  <c r="X3287" i="5"/>
  <c r="X3288" i="5"/>
  <c r="X3289" i="5"/>
  <c r="X3290" i="5"/>
  <c r="X3291" i="5"/>
  <c r="X3292" i="5"/>
  <c r="X3293" i="5"/>
  <c r="X3294" i="5"/>
  <c r="X3295" i="5"/>
  <c r="X3296" i="5"/>
  <c r="X3297" i="5"/>
  <c r="X3298" i="5"/>
  <c r="X3299" i="5"/>
  <c r="X3300" i="5"/>
  <c r="X3301" i="5"/>
  <c r="X3302" i="5"/>
  <c r="X3303" i="5"/>
  <c r="X3304" i="5"/>
  <c r="X3305" i="5"/>
  <c r="X3306" i="5"/>
  <c r="X3307" i="5"/>
  <c r="X3308" i="5"/>
  <c r="X3309" i="5"/>
  <c r="X3310" i="5"/>
  <c r="X3311" i="5"/>
  <c r="X3312" i="5"/>
  <c r="X3313" i="5"/>
  <c r="X3314" i="5"/>
  <c r="X3315" i="5"/>
  <c r="X3316" i="5"/>
  <c r="X3317" i="5"/>
  <c r="X3318" i="5"/>
  <c r="X3319" i="5"/>
  <c r="X3320" i="5"/>
  <c r="X3321" i="5"/>
  <c r="X3322" i="5"/>
  <c r="X3323" i="5"/>
  <c r="X3324" i="5"/>
  <c r="X3325" i="5"/>
  <c r="X3326" i="5"/>
  <c r="X3327" i="5"/>
  <c r="X3328" i="5"/>
  <c r="X3329" i="5"/>
  <c r="X3330" i="5"/>
  <c r="X3331" i="5"/>
  <c r="X3332" i="5"/>
  <c r="X3333" i="5"/>
  <c r="X3334" i="5"/>
  <c r="X3335" i="5"/>
  <c r="X3336" i="5"/>
  <c r="X3337" i="5"/>
  <c r="X3338" i="5"/>
  <c r="X3339" i="5"/>
  <c r="X3340" i="5"/>
  <c r="X3341" i="5"/>
  <c r="X3342" i="5"/>
  <c r="X3343" i="5"/>
  <c r="X3344" i="5"/>
  <c r="X3345" i="5"/>
  <c r="X3346" i="5"/>
  <c r="X3347" i="5"/>
  <c r="X3348" i="5"/>
  <c r="X3349" i="5"/>
  <c r="X3350" i="5"/>
  <c r="X3351" i="5"/>
  <c r="X3352" i="5"/>
  <c r="X3353" i="5"/>
  <c r="X3354" i="5"/>
  <c r="X3355" i="5"/>
  <c r="X3356" i="5"/>
  <c r="X3357" i="5"/>
  <c r="X3358" i="5"/>
  <c r="X3359" i="5"/>
  <c r="X3360" i="5"/>
  <c r="X3361" i="5"/>
  <c r="X3362" i="5"/>
  <c r="X3363" i="5"/>
  <c r="X3364" i="5"/>
  <c r="X3365" i="5"/>
  <c r="X3366" i="5"/>
  <c r="Q2749" i="5"/>
  <c r="Q2750" i="5"/>
  <c r="Q2751" i="5"/>
  <c r="Q2752" i="5"/>
  <c r="Q2753" i="5"/>
  <c r="Q2754" i="5"/>
  <c r="Q2755" i="5"/>
  <c r="Q2756" i="5"/>
  <c r="Q2757" i="5"/>
  <c r="Q2758" i="5"/>
  <c r="Q2759" i="5"/>
  <c r="Q2760" i="5"/>
  <c r="Q2761" i="5"/>
  <c r="Q2762" i="5"/>
  <c r="Q2763" i="5"/>
  <c r="Q2764" i="5"/>
  <c r="Q2765" i="5"/>
  <c r="Q2766" i="5"/>
  <c r="Q2767" i="5"/>
  <c r="Q2768" i="5"/>
  <c r="Q2769" i="5"/>
  <c r="Q2770" i="5"/>
  <c r="Q2771" i="5"/>
  <c r="Q2772" i="5"/>
  <c r="Q2773" i="5"/>
  <c r="Q2774" i="5"/>
  <c r="Q2775" i="5"/>
  <c r="Q2776" i="5"/>
  <c r="Q2777" i="5"/>
  <c r="Q2778" i="5"/>
  <c r="Q2779" i="5"/>
  <c r="Q2780" i="5"/>
  <c r="Q2781" i="5"/>
  <c r="Q2782" i="5"/>
  <c r="Q2783" i="5"/>
  <c r="Q2784" i="5"/>
  <c r="Q2785" i="5"/>
  <c r="Q2786" i="5"/>
  <c r="Q2787" i="5"/>
  <c r="Q2788" i="5"/>
  <c r="Q2789" i="5"/>
  <c r="Q2790" i="5"/>
  <c r="Q2791" i="5"/>
  <c r="Q2792" i="5"/>
  <c r="Q2793" i="5"/>
  <c r="Q2794" i="5"/>
  <c r="Q2795" i="5"/>
  <c r="Q2796" i="5"/>
  <c r="Q2797" i="5"/>
  <c r="Q2798" i="5"/>
  <c r="Q2799" i="5"/>
  <c r="Q2800" i="5"/>
  <c r="Q2801" i="5"/>
  <c r="Q2802" i="5"/>
  <c r="Q2803" i="5"/>
  <c r="Q2804" i="5"/>
  <c r="Q2805" i="5"/>
  <c r="Q2806" i="5"/>
  <c r="Q2807" i="5"/>
  <c r="Q2808" i="5"/>
  <c r="Q2809" i="5"/>
  <c r="Q2810" i="5"/>
  <c r="Q2811" i="5"/>
  <c r="Q2812" i="5"/>
  <c r="Q2813" i="5"/>
  <c r="Q2814" i="5"/>
  <c r="Q2815" i="5"/>
  <c r="Q2816" i="5"/>
  <c r="Q2817" i="5"/>
  <c r="Q2818" i="5"/>
  <c r="Q2819" i="5"/>
  <c r="Q2820" i="5"/>
  <c r="Q2821" i="5"/>
  <c r="Q2822" i="5"/>
  <c r="Q2823" i="5"/>
  <c r="Q2824" i="5"/>
  <c r="Q2825" i="5"/>
  <c r="Q2826" i="5"/>
  <c r="Q2827" i="5"/>
  <c r="Q2828" i="5"/>
  <c r="Q2829" i="5"/>
  <c r="Q2830" i="5"/>
  <c r="Q2831" i="5"/>
  <c r="Q2832" i="5"/>
  <c r="Q2833" i="5"/>
  <c r="Q2834" i="5"/>
  <c r="Q2835" i="5"/>
  <c r="Q2836" i="5"/>
  <c r="Q2837" i="5"/>
  <c r="Q2838" i="5"/>
  <c r="Q2839" i="5"/>
  <c r="Q2840" i="5"/>
  <c r="Q2841" i="5"/>
  <c r="Q2842" i="5"/>
  <c r="Q2843" i="5"/>
  <c r="Q2844" i="5"/>
  <c r="Q2845" i="5"/>
  <c r="Q2846" i="5"/>
  <c r="Q2847" i="5"/>
  <c r="Q2848" i="5"/>
  <c r="Q2849" i="5"/>
  <c r="Q2850" i="5"/>
  <c r="Q2851" i="5"/>
  <c r="Q2852" i="5"/>
  <c r="Q2853" i="5"/>
  <c r="Q2854" i="5"/>
  <c r="Q2855" i="5"/>
  <c r="Q2856" i="5"/>
  <c r="Q2857" i="5"/>
  <c r="Q2858" i="5"/>
  <c r="Q2859" i="5"/>
  <c r="Q2860" i="5"/>
  <c r="Q2861" i="5"/>
  <c r="Q2862" i="5"/>
  <c r="Q2863" i="5"/>
  <c r="Q2864" i="5"/>
  <c r="Q2865" i="5"/>
  <c r="Q2866" i="5"/>
  <c r="Q2867" i="5"/>
  <c r="Q2868" i="5"/>
  <c r="Q2869" i="5"/>
  <c r="Q2870" i="5"/>
  <c r="Q2871" i="5"/>
  <c r="Q2872" i="5"/>
  <c r="Q2873" i="5"/>
  <c r="Q2874" i="5"/>
  <c r="Q2875" i="5"/>
  <c r="Q2876" i="5"/>
  <c r="Q2877" i="5"/>
  <c r="Q2878" i="5"/>
  <c r="Q2879" i="5"/>
  <c r="Q2880" i="5"/>
  <c r="Q2881" i="5"/>
  <c r="Q2882" i="5"/>
  <c r="Q2883" i="5"/>
  <c r="Q2884" i="5"/>
  <c r="Q2885" i="5"/>
  <c r="Q2886" i="5"/>
  <c r="Q2887" i="5"/>
  <c r="Q2888" i="5"/>
  <c r="Q2889" i="5"/>
  <c r="Q2890" i="5"/>
  <c r="Q2891" i="5"/>
  <c r="Q2892" i="5"/>
  <c r="Q2893" i="5"/>
  <c r="Q2894" i="5"/>
  <c r="Q2895" i="5"/>
  <c r="Q2896" i="5"/>
  <c r="Q2897" i="5"/>
  <c r="Q2898" i="5"/>
  <c r="Q2899" i="5"/>
  <c r="Q2900" i="5"/>
  <c r="Q2901" i="5"/>
  <c r="Q2902" i="5"/>
  <c r="Q2903" i="5"/>
  <c r="Q2904" i="5"/>
  <c r="Q2905" i="5"/>
  <c r="Q2906" i="5"/>
  <c r="Q2907" i="5"/>
  <c r="Q2908" i="5"/>
  <c r="Q2909" i="5"/>
  <c r="Q2910" i="5"/>
  <c r="Q2911" i="5"/>
  <c r="Q2912" i="5"/>
  <c r="Q2913" i="5"/>
  <c r="Q2914" i="5"/>
  <c r="Q2915" i="5"/>
  <c r="Q2916" i="5"/>
  <c r="Q2917" i="5"/>
  <c r="Q2918" i="5"/>
  <c r="Q2919" i="5"/>
  <c r="Q2920" i="5"/>
  <c r="Q2921" i="5"/>
  <c r="Q2922" i="5"/>
  <c r="Q2923" i="5"/>
  <c r="Q2924" i="5"/>
  <c r="Q2925" i="5"/>
  <c r="Q2926" i="5"/>
  <c r="Q2927" i="5"/>
  <c r="Q2928" i="5"/>
  <c r="Q2929" i="5"/>
  <c r="Q2930" i="5"/>
  <c r="Q2931" i="5"/>
  <c r="Q2932" i="5"/>
  <c r="Q2933" i="5"/>
  <c r="Q2934" i="5"/>
  <c r="Q2935" i="5"/>
  <c r="Q2936" i="5"/>
  <c r="Q2937" i="5"/>
  <c r="Q2938" i="5"/>
  <c r="Q2939" i="5"/>
  <c r="Q2940" i="5"/>
  <c r="Q2941" i="5"/>
  <c r="Q2942" i="5"/>
  <c r="Q2943" i="5"/>
  <c r="Q2944" i="5"/>
  <c r="Q2945" i="5"/>
  <c r="Q2946" i="5"/>
  <c r="Q2947" i="5"/>
  <c r="Q2948" i="5"/>
  <c r="Q2949" i="5"/>
  <c r="Q2950" i="5"/>
  <c r="Q2951" i="5"/>
  <c r="Q2952" i="5"/>
  <c r="Q2953" i="5"/>
  <c r="Q2954" i="5"/>
  <c r="Q2955" i="5"/>
  <c r="Q2956" i="5"/>
  <c r="Q2957" i="5"/>
  <c r="Q2958" i="5"/>
  <c r="Q2959" i="5"/>
  <c r="Q2960" i="5"/>
  <c r="Q2961" i="5"/>
  <c r="Q2962" i="5"/>
  <c r="Q2963" i="5"/>
  <c r="Q2964" i="5"/>
  <c r="Q2965" i="5"/>
  <c r="Q2966" i="5"/>
  <c r="Q2967" i="5"/>
  <c r="Q2968" i="5"/>
  <c r="Q2969" i="5"/>
  <c r="Q2970" i="5"/>
  <c r="Q2971" i="5"/>
  <c r="Q2972" i="5"/>
  <c r="Q2973" i="5"/>
  <c r="Q2974" i="5"/>
  <c r="Q2975" i="5"/>
  <c r="Q2976" i="5"/>
  <c r="Q2977" i="5"/>
  <c r="Q2978" i="5"/>
  <c r="Q2979" i="5"/>
  <c r="Q2980" i="5"/>
  <c r="Q2981" i="5"/>
  <c r="Q2982" i="5"/>
  <c r="Q2983" i="5"/>
  <c r="Q2984" i="5"/>
  <c r="Q2985" i="5"/>
  <c r="Q2986" i="5"/>
  <c r="Q2987" i="5"/>
  <c r="Q2988" i="5"/>
  <c r="Q2989" i="5"/>
  <c r="Q2990" i="5"/>
  <c r="Q2991" i="5"/>
  <c r="Q2992" i="5"/>
  <c r="Q2993" i="5"/>
  <c r="Q2994" i="5"/>
  <c r="Q2995" i="5"/>
  <c r="Q2996" i="5"/>
  <c r="Q2997" i="5"/>
  <c r="Q2998" i="5"/>
  <c r="Q2999" i="5"/>
  <c r="Q3000" i="5"/>
  <c r="Q3001" i="5"/>
  <c r="Q3002" i="5"/>
  <c r="Q3003" i="5"/>
  <c r="Q3004" i="5"/>
  <c r="Q3005" i="5"/>
  <c r="Q3006" i="5"/>
  <c r="Q3007" i="5"/>
  <c r="Q3008" i="5"/>
  <c r="Q3009" i="5"/>
  <c r="Q3010" i="5"/>
  <c r="Q3011" i="5"/>
  <c r="Q3012" i="5"/>
  <c r="Q3013" i="5"/>
  <c r="Q3014" i="5"/>
  <c r="Q3015" i="5"/>
  <c r="Q3016" i="5"/>
  <c r="Q3017" i="5"/>
  <c r="Q3018" i="5"/>
  <c r="Q3019" i="5"/>
  <c r="Q3020" i="5"/>
  <c r="Q3021" i="5"/>
  <c r="Q3022" i="5"/>
  <c r="Q3023" i="5"/>
  <c r="Q3024" i="5"/>
  <c r="Q3025" i="5"/>
  <c r="Q3026" i="5"/>
  <c r="Q3027" i="5"/>
  <c r="Q3028" i="5"/>
  <c r="Q3029" i="5"/>
  <c r="Q3030" i="5"/>
  <c r="Q3031" i="5"/>
  <c r="Q3032" i="5"/>
  <c r="Q3033" i="5"/>
  <c r="Q3034" i="5"/>
  <c r="Q3035" i="5"/>
  <c r="Q3036" i="5"/>
  <c r="Q3037" i="5"/>
  <c r="Q3038" i="5"/>
  <c r="Q3039" i="5"/>
  <c r="Q3040" i="5"/>
  <c r="Q3041" i="5"/>
  <c r="Q3042" i="5"/>
  <c r="Q3043" i="5"/>
  <c r="Q3044" i="5"/>
  <c r="Q3045" i="5"/>
  <c r="Q3046" i="5"/>
  <c r="Q3047" i="5"/>
  <c r="Q3048" i="5"/>
  <c r="Q3049" i="5"/>
  <c r="Q3050" i="5"/>
  <c r="Q3051" i="5"/>
  <c r="Q3052" i="5"/>
  <c r="Q3053" i="5"/>
  <c r="Q3054" i="5"/>
  <c r="Q3055" i="5"/>
  <c r="Q3056" i="5"/>
  <c r="Q3057" i="5"/>
  <c r="Q3058" i="5"/>
  <c r="Q3059" i="5"/>
  <c r="Q3060" i="5"/>
  <c r="Q3061" i="5"/>
  <c r="Q3062" i="5"/>
  <c r="Q3063" i="5"/>
  <c r="Q3064" i="5"/>
  <c r="Q3065" i="5"/>
  <c r="Q3066" i="5"/>
  <c r="Q3067" i="5"/>
  <c r="Q3068" i="5"/>
  <c r="Q3069" i="5"/>
  <c r="Q3070" i="5"/>
  <c r="Q3071" i="5"/>
  <c r="Q3072" i="5"/>
  <c r="Q3073" i="5"/>
  <c r="Q3074" i="5"/>
  <c r="Q3075" i="5"/>
  <c r="Q3076" i="5"/>
  <c r="Q3077" i="5"/>
  <c r="Q3078" i="5"/>
  <c r="Q3079" i="5"/>
  <c r="Q3080" i="5"/>
  <c r="Q3081" i="5"/>
  <c r="Q3082" i="5"/>
  <c r="Q3083" i="5"/>
  <c r="Q3084" i="5"/>
  <c r="Q3085" i="5"/>
  <c r="Q3086" i="5"/>
  <c r="Q3087" i="5"/>
  <c r="Q3088" i="5"/>
  <c r="Q3089" i="5"/>
  <c r="Q3090" i="5"/>
  <c r="Q3091" i="5"/>
  <c r="Q3092" i="5"/>
  <c r="Q3093" i="5"/>
  <c r="Q3094" i="5"/>
  <c r="Q3095" i="5"/>
  <c r="Q3096" i="5"/>
  <c r="Q3097" i="5"/>
  <c r="Q3098" i="5"/>
  <c r="Q3099" i="5"/>
  <c r="Q3100" i="5"/>
  <c r="Q3101" i="5"/>
  <c r="Q3102" i="5"/>
  <c r="Q3103" i="5"/>
  <c r="Q3104" i="5"/>
  <c r="Q3105" i="5"/>
  <c r="Q3106" i="5"/>
  <c r="Q3107" i="5"/>
  <c r="Q3108" i="5"/>
  <c r="Q3109" i="5"/>
  <c r="Q3110" i="5"/>
  <c r="Q3111" i="5"/>
  <c r="Q3112" i="5"/>
  <c r="Q3113" i="5"/>
  <c r="Q3114" i="5"/>
  <c r="Q3115" i="5"/>
  <c r="Q3116" i="5"/>
  <c r="Q3117" i="5"/>
  <c r="Q3118" i="5"/>
  <c r="Q3119" i="5"/>
  <c r="Q3120" i="5"/>
  <c r="Q3121" i="5"/>
  <c r="Q3122" i="5"/>
  <c r="Q3123" i="5"/>
  <c r="Q3124" i="5"/>
  <c r="Q3125" i="5"/>
  <c r="Q3126" i="5"/>
  <c r="Q3127" i="5"/>
  <c r="Q3128" i="5"/>
  <c r="Q3129" i="5"/>
  <c r="Q3130" i="5"/>
  <c r="Q3131" i="5"/>
  <c r="Q3132" i="5"/>
  <c r="Q3133" i="5"/>
  <c r="Q3134" i="5"/>
  <c r="Q3135" i="5"/>
  <c r="Q3136" i="5"/>
  <c r="Q3137" i="5"/>
  <c r="Q3138" i="5"/>
  <c r="Q3139" i="5"/>
  <c r="Q3140" i="5"/>
  <c r="Q3141" i="5"/>
  <c r="Q3142" i="5"/>
  <c r="Q3143" i="5"/>
  <c r="Q3144" i="5"/>
  <c r="Q3145" i="5"/>
  <c r="Q3146" i="5"/>
  <c r="Q3147" i="5"/>
  <c r="Q3148" i="5"/>
  <c r="Q3149" i="5"/>
  <c r="Q3150" i="5"/>
  <c r="Q3151" i="5"/>
  <c r="Q3152" i="5"/>
  <c r="Q3153" i="5"/>
  <c r="Q3154" i="5"/>
  <c r="Q3155" i="5"/>
  <c r="Q3156" i="5"/>
  <c r="Q3157" i="5"/>
  <c r="Q3158" i="5"/>
  <c r="Q3159" i="5"/>
  <c r="Q3160" i="5"/>
  <c r="Q3161" i="5"/>
  <c r="Q3162" i="5"/>
  <c r="Q3163" i="5"/>
  <c r="Q3164" i="5"/>
  <c r="Q3165" i="5"/>
  <c r="Q3166" i="5"/>
  <c r="Q3167" i="5"/>
  <c r="Q3168" i="5"/>
  <c r="Q3169" i="5"/>
  <c r="Q3170" i="5"/>
  <c r="Q3171" i="5"/>
  <c r="Q3172" i="5"/>
  <c r="Q3173" i="5"/>
  <c r="Q3174" i="5"/>
  <c r="Q3175" i="5"/>
  <c r="Q3176" i="5"/>
  <c r="Q3177" i="5"/>
  <c r="Q3178" i="5"/>
  <c r="Q3179" i="5"/>
  <c r="Q3180" i="5"/>
  <c r="Q3181" i="5"/>
  <c r="Q3182" i="5"/>
  <c r="Q3183" i="5"/>
  <c r="Q3184" i="5"/>
  <c r="Q3185" i="5"/>
  <c r="Q3186" i="5"/>
  <c r="Q3187" i="5"/>
  <c r="Q3188" i="5"/>
  <c r="Q3189" i="5"/>
  <c r="Q3190" i="5"/>
  <c r="Q3191" i="5"/>
  <c r="Q3192" i="5"/>
  <c r="Q3193" i="5"/>
  <c r="Q3194" i="5"/>
  <c r="Q3195" i="5"/>
  <c r="Q3196" i="5"/>
  <c r="Q3197" i="5"/>
  <c r="Q3198" i="5"/>
  <c r="Q3199" i="5"/>
  <c r="Q3200" i="5"/>
  <c r="Q3201" i="5"/>
  <c r="Q3202" i="5"/>
  <c r="Q3203" i="5"/>
  <c r="Q3204" i="5"/>
  <c r="Q3205" i="5"/>
  <c r="Q3206" i="5"/>
  <c r="Q3207" i="5"/>
  <c r="Q3208" i="5"/>
  <c r="Q3209" i="5"/>
  <c r="Q3210" i="5"/>
  <c r="Q3211" i="5"/>
  <c r="Q3212" i="5"/>
  <c r="Q3213" i="5"/>
  <c r="Q3214" i="5"/>
  <c r="Q3215" i="5"/>
  <c r="Q3216" i="5"/>
  <c r="Q3217" i="5"/>
  <c r="Q3218" i="5"/>
  <c r="Q3219" i="5"/>
  <c r="Q3220" i="5"/>
  <c r="Q3221" i="5"/>
  <c r="Q3222" i="5"/>
  <c r="Q3223" i="5"/>
  <c r="Q3224" i="5"/>
  <c r="Q3225" i="5"/>
  <c r="Q3226" i="5"/>
  <c r="Q3227" i="5"/>
  <c r="Q3228" i="5"/>
  <c r="Q3229" i="5"/>
  <c r="Q3230" i="5"/>
  <c r="Q3231" i="5"/>
  <c r="Q3232" i="5"/>
  <c r="Q3233" i="5"/>
  <c r="Q3234" i="5"/>
  <c r="Q3235" i="5"/>
  <c r="Q3236" i="5"/>
  <c r="Q3237" i="5"/>
  <c r="Q3238" i="5"/>
  <c r="Q3239" i="5"/>
  <c r="Q3240" i="5"/>
  <c r="Q3241" i="5"/>
  <c r="Q3242" i="5"/>
  <c r="Q3243" i="5"/>
  <c r="Q3244" i="5"/>
  <c r="Q3245" i="5"/>
  <c r="Q3246" i="5"/>
  <c r="Q3247" i="5"/>
  <c r="Q3248" i="5"/>
  <c r="Q3249" i="5"/>
  <c r="Q3250" i="5"/>
  <c r="Q3251" i="5"/>
  <c r="Q3252" i="5"/>
  <c r="Q3253" i="5"/>
  <c r="Q3254" i="5"/>
  <c r="Q3255" i="5"/>
  <c r="Q3256" i="5"/>
  <c r="Q3257" i="5"/>
  <c r="Q3258" i="5"/>
  <c r="Q3259" i="5"/>
  <c r="Q3260" i="5"/>
  <c r="Q3261" i="5"/>
  <c r="Q3262" i="5"/>
  <c r="Q3263" i="5"/>
  <c r="Q3264" i="5"/>
  <c r="Q3265" i="5"/>
  <c r="Q3266" i="5"/>
  <c r="Q3267" i="5"/>
  <c r="Q3268" i="5"/>
  <c r="Q3269" i="5"/>
  <c r="Q3270" i="5"/>
  <c r="Q3271" i="5"/>
  <c r="Q3272" i="5"/>
  <c r="Q3273" i="5"/>
  <c r="Q3274" i="5"/>
  <c r="Q3275" i="5"/>
  <c r="Q3276" i="5"/>
  <c r="Q3277" i="5"/>
  <c r="Q3278" i="5"/>
  <c r="Q3279" i="5"/>
  <c r="Q3280" i="5"/>
  <c r="Q3281" i="5"/>
  <c r="Q3282" i="5"/>
  <c r="Q3283" i="5"/>
  <c r="Q3284" i="5"/>
  <c r="Q3285" i="5"/>
  <c r="Q3286" i="5"/>
  <c r="Q3287" i="5"/>
  <c r="Q3288" i="5"/>
  <c r="Q3289" i="5"/>
  <c r="Q3290" i="5"/>
  <c r="Q3291" i="5"/>
  <c r="Q3292" i="5"/>
  <c r="Q3293" i="5"/>
  <c r="Q3294" i="5"/>
  <c r="Q3295" i="5"/>
  <c r="Q3296" i="5"/>
  <c r="Q3297" i="5"/>
  <c r="Q3298" i="5"/>
  <c r="Q3299" i="5"/>
  <c r="Q3300" i="5"/>
  <c r="Q3301" i="5"/>
  <c r="Q3302" i="5"/>
  <c r="Q3303" i="5"/>
  <c r="Q3304" i="5"/>
  <c r="Q3305" i="5"/>
  <c r="Q3306" i="5"/>
  <c r="Q3307" i="5"/>
  <c r="Q3308" i="5"/>
  <c r="Q3309" i="5"/>
  <c r="Q3310" i="5"/>
  <c r="Q3311" i="5"/>
  <c r="Q3312" i="5"/>
  <c r="Q3313" i="5"/>
  <c r="Q3314" i="5"/>
  <c r="Q3315" i="5"/>
  <c r="Q3316" i="5"/>
  <c r="Q3317" i="5"/>
  <c r="Q3318" i="5"/>
  <c r="Q3319" i="5"/>
  <c r="Q3320" i="5"/>
  <c r="Q3321" i="5"/>
  <c r="Q3322" i="5"/>
  <c r="Q3323" i="5"/>
  <c r="Q3324" i="5"/>
  <c r="Q3325" i="5"/>
  <c r="Q3326" i="5"/>
  <c r="Q3327" i="5"/>
  <c r="Q3328" i="5"/>
  <c r="Q3329" i="5"/>
  <c r="Q3330" i="5"/>
  <c r="Q3331" i="5"/>
  <c r="Q3332" i="5"/>
  <c r="Q3333" i="5"/>
  <c r="Q3334" i="5"/>
  <c r="Q3335" i="5"/>
  <c r="Q3336" i="5"/>
  <c r="Q3337" i="5"/>
  <c r="Q3338" i="5"/>
  <c r="Q3339" i="5"/>
  <c r="Q3340" i="5"/>
  <c r="Q3341" i="5"/>
  <c r="Q3342" i="5"/>
  <c r="Q3343" i="5"/>
  <c r="Q3344" i="5"/>
  <c r="Q3345" i="5"/>
  <c r="Q3346" i="5"/>
  <c r="Q3347" i="5"/>
  <c r="Q3348" i="5"/>
  <c r="Q3349" i="5"/>
  <c r="Q3350" i="5"/>
  <c r="Q3351" i="5"/>
  <c r="Q3352" i="5"/>
  <c r="Q3353" i="5"/>
  <c r="Q3354" i="5"/>
  <c r="Q3355" i="5"/>
  <c r="Q3356" i="5"/>
  <c r="Q3357" i="5"/>
  <c r="Q3358" i="5"/>
  <c r="Q3359" i="5"/>
  <c r="Q3360" i="5"/>
  <c r="Q3361" i="5"/>
  <c r="Q3362" i="5"/>
  <c r="Q3363" i="5"/>
  <c r="Q3364" i="5"/>
  <c r="Q3365" i="5"/>
  <c r="Q3366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67" i="5"/>
  <c r="A2768" i="5"/>
  <c r="A2769" i="5"/>
  <c r="A2770" i="5"/>
  <c r="A2771" i="5"/>
  <c r="A2772" i="5"/>
  <c r="A2773" i="5"/>
  <c r="A2774" i="5"/>
  <c r="A2775" i="5"/>
  <c r="A2776" i="5"/>
  <c r="A2777" i="5"/>
  <c r="A2778" i="5"/>
  <c r="A2779" i="5"/>
  <c r="A2780" i="5"/>
  <c r="A2781" i="5"/>
  <c r="A2782" i="5"/>
  <c r="A2783" i="5"/>
  <c r="A2784" i="5"/>
  <c r="A2785" i="5"/>
  <c r="A2786" i="5"/>
  <c r="A2787" i="5"/>
  <c r="A2788" i="5"/>
  <c r="A2789" i="5"/>
  <c r="A2790" i="5"/>
  <c r="A2791" i="5"/>
  <c r="A2792" i="5"/>
  <c r="A2793" i="5"/>
  <c r="A2794" i="5"/>
  <c r="A2795" i="5"/>
  <c r="A2796" i="5"/>
  <c r="A2797" i="5"/>
  <c r="A2798" i="5"/>
  <c r="A2799" i="5"/>
  <c r="A2800" i="5"/>
  <c r="A2801" i="5"/>
  <c r="A2802" i="5"/>
  <c r="A2803" i="5"/>
  <c r="A2804" i="5"/>
  <c r="A2805" i="5"/>
  <c r="A2806" i="5"/>
  <c r="A2807" i="5"/>
  <c r="A2808" i="5"/>
  <c r="A2809" i="5"/>
  <c r="A2810" i="5"/>
  <c r="A2811" i="5"/>
  <c r="A2812" i="5"/>
  <c r="A2813" i="5"/>
  <c r="A2814" i="5"/>
  <c r="A2815" i="5"/>
  <c r="A2816" i="5"/>
  <c r="A2817" i="5"/>
  <c r="A2818" i="5"/>
  <c r="A2819" i="5"/>
  <c r="A2820" i="5"/>
  <c r="A2821" i="5"/>
  <c r="A2822" i="5"/>
  <c r="A2823" i="5"/>
  <c r="A2824" i="5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7" i="5"/>
  <c r="A2838" i="5"/>
  <c r="A2839" i="5"/>
  <c r="A2840" i="5"/>
  <c r="A2841" i="5"/>
  <c r="A2842" i="5"/>
  <c r="A2843" i="5"/>
  <c r="A2844" i="5"/>
  <c r="A2845" i="5"/>
  <c r="A2846" i="5"/>
  <c r="A2847" i="5"/>
  <c r="A2848" i="5"/>
  <c r="A2849" i="5"/>
  <c r="A2850" i="5"/>
  <c r="A2851" i="5"/>
  <c r="A2852" i="5"/>
  <c r="A2853" i="5"/>
  <c r="A2854" i="5"/>
  <c r="A2855" i="5"/>
  <c r="A2856" i="5"/>
  <c r="A2857" i="5"/>
  <c r="A2858" i="5"/>
  <c r="A2859" i="5"/>
  <c r="A2860" i="5"/>
  <c r="A2861" i="5"/>
  <c r="A2862" i="5"/>
  <c r="A2863" i="5"/>
  <c r="A2864" i="5"/>
  <c r="A2865" i="5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A2881" i="5"/>
  <c r="A2882" i="5"/>
  <c r="A2883" i="5"/>
  <c r="A2884" i="5"/>
  <c r="A2885" i="5"/>
  <c r="A2886" i="5"/>
  <c r="A2887" i="5"/>
  <c r="A2888" i="5"/>
  <c r="A2889" i="5"/>
  <c r="A2890" i="5"/>
  <c r="A2891" i="5"/>
  <c r="A2892" i="5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A2906" i="5"/>
  <c r="A2907" i="5"/>
  <c r="A2908" i="5"/>
  <c r="A2909" i="5"/>
  <c r="A2910" i="5"/>
  <c r="A2911" i="5"/>
  <c r="A2912" i="5"/>
  <c r="A2913" i="5"/>
  <c r="A2914" i="5"/>
  <c r="A2915" i="5"/>
  <c r="A2916" i="5"/>
  <c r="A2917" i="5"/>
  <c r="A2918" i="5"/>
  <c r="A2919" i="5"/>
  <c r="A2920" i="5"/>
  <c r="A2921" i="5"/>
  <c r="A2922" i="5"/>
  <c r="A2923" i="5"/>
  <c r="A2924" i="5"/>
  <c r="A2925" i="5"/>
  <c r="A2926" i="5"/>
  <c r="A2927" i="5"/>
  <c r="A2928" i="5"/>
  <c r="A2929" i="5"/>
  <c r="A2930" i="5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A2945" i="5"/>
  <c r="A2946" i="5"/>
  <c r="A2947" i="5"/>
  <c r="A2948" i="5"/>
  <c r="A2949" i="5"/>
  <c r="A2950" i="5"/>
  <c r="A2951" i="5"/>
  <c r="A2952" i="5"/>
  <c r="A2953" i="5"/>
  <c r="A2954" i="5"/>
  <c r="A2955" i="5"/>
  <c r="A2956" i="5"/>
  <c r="A2957" i="5"/>
  <c r="A2958" i="5"/>
  <c r="A2959" i="5"/>
  <c r="A2960" i="5"/>
  <c r="A2961" i="5"/>
  <c r="A2962" i="5"/>
  <c r="A2963" i="5"/>
  <c r="A2964" i="5"/>
  <c r="A2965" i="5"/>
  <c r="A2966" i="5"/>
  <c r="A2967" i="5"/>
  <c r="A2968" i="5"/>
  <c r="A2969" i="5"/>
  <c r="A2970" i="5"/>
  <c r="A2971" i="5"/>
  <c r="A2972" i="5"/>
  <c r="A2973" i="5"/>
  <c r="A2974" i="5"/>
  <c r="A2975" i="5"/>
  <c r="A2976" i="5"/>
  <c r="A2977" i="5"/>
  <c r="A2978" i="5"/>
  <c r="A2979" i="5"/>
  <c r="A2980" i="5"/>
  <c r="A2981" i="5"/>
  <c r="A2982" i="5"/>
  <c r="A2983" i="5"/>
  <c r="A2984" i="5"/>
  <c r="A2985" i="5"/>
  <c r="A2986" i="5"/>
  <c r="A2987" i="5"/>
  <c r="A2988" i="5"/>
  <c r="A2989" i="5"/>
  <c r="A2990" i="5"/>
  <c r="A2991" i="5"/>
  <c r="A2992" i="5"/>
  <c r="A2993" i="5"/>
  <c r="A2994" i="5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A3009" i="5"/>
  <c r="A3010" i="5"/>
  <c r="A3011" i="5"/>
  <c r="A3012" i="5"/>
  <c r="A3013" i="5"/>
  <c r="A3014" i="5"/>
  <c r="A3015" i="5"/>
  <c r="A3016" i="5"/>
  <c r="A3017" i="5"/>
  <c r="A3018" i="5"/>
  <c r="A3019" i="5"/>
  <c r="A3020" i="5"/>
  <c r="A3021" i="5"/>
  <c r="A3022" i="5"/>
  <c r="A3023" i="5"/>
  <c r="A3024" i="5"/>
  <c r="A3025" i="5"/>
  <c r="A3026" i="5"/>
  <c r="A3027" i="5"/>
  <c r="A3028" i="5"/>
  <c r="A3029" i="5"/>
  <c r="A3030" i="5"/>
  <c r="A3031" i="5"/>
  <c r="A3032" i="5"/>
  <c r="A3033" i="5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A3048" i="5"/>
  <c r="A3049" i="5"/>
  <c r="A3050" i="5"/>
  <c r="A3051" i="5"/>
  <c r="A3052" i="5"/>
  <c r="A3053" i="5"/>
  <c r="A3054" i="5"/>
  <c r="A3055" i="5"/>
  <c r="A3056" i="5"/>
  <c r="A3057" i="5"/>
  <c r="A3058" i="5"/>
  <c r="A3059" i="5"/>
  <c r="A3060" i="5"/>
  <c r="A3061" i="5"/>
  <c r="A3062" i="5"/>
  <c r="A3063" i="5"/>
  <c r="A3064" i="5"/>
  <c r="A3065" i="5"/>
  <c r="A3066" i="5"/>
  <c r="A3067" i="5"/>
  <c r="A3068" i="5"/>
  <c r="A3069" i="5"/>
  <c r="A3070" i="5"/>
  <c r="A3071" i="5"/>
  <c r="A3072" i="5"/>
  <c r="A3073" i="5"/>
  <c r="A3074" i="5"/>
  <c r="A3075" i="5"/>
  <c r="A3076" i="5"/>
  <c r="A3077" i="5"/>
  <c r="A3078" i="5"/>
  <c r="A3079" i="5"/>
  <c r="A3080" i="5"/>
  <c r="A3081" i="5"/>
  <c r="A3082" i="5"/>
  <c r="A3083" i="5"/>
  <c r="A3084" i="5"/>
  <c r="A3085" i="5"/>
  <c r="A3086" i="5"/>
  <c r="A3087" i="5"/>
  <c r="A3088" i="5"/>
  <c r="A3089" i="5"/>
  <c r="A3090" i="5"/>
  <c r="A3091" i="5"/>
  <c r="A3092" i="5"/>
  <c r="A3093" i="5"/>
  <c r="A3094" i="5"/>
  <c r="A3095" i="5"/>
  <c r="A3096" i="5"/>
  <c r="A3097" i="5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A3112" i="5"/>
  <c r="A3113" i="5"/>
  <c r="A3114" i="5"/>
  <c r="A3115" i="5"/>
  <c r="A3116" i="5"/>
  <c r="A3117" i="5"/>
  <c r="A3118" i="5"/>
  <c r="A3119" i="5"/>
  <c r="A3120" i="5"/>
  <c r="A3121" i="5"/>
  <c r="A3122" i="5"/>
  <c r="A3123" i="5"/>
  <c r="A3124" i="5"/>
  <c r="A3125" i="5"/>
  <c r="A3126" i="5"/>
  <c r="A3127" i="5"/>
  <c r="A3128" i="5"/>
  <c r="A3129" i="5"/>
  <c r="A3130" i="5"/>
  <c r="A3131" i="5"/>
  <c r="A3132" i="5"/>
  <c r="A3133" i="5"/>
  <c r="A3134" i="5"/>
  <c r="A3135" i="5"/>
  <c r="A3136" i="5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A3149" i="5"/>
  <c r="A3150" i="5"/>
  <c r="A3151" i="5"/>
  <c r="A3152" i="5"/>
  <c r="A3153" i="5"/>
  <c r="A3154" i="5"/>
  <c r="A3155" i="5"/>
  <c r="A3156" i="5"/>
  <c r="A3157" i="5"/>
  <c r="A3158" i="5"/>
  <c r="A3159" i="5"/>
  <c r="A3160" i="5"/>
  <c r="A3161" i="5"/>
  <c r="A3162" i="5"/>
  <c r="A3163" i="5"/>
  <c r="A3164" i="5"/>
  <c r="A3165" i="5"/>
  <c r="A3166" i="5"/>
  <c r="A3167" i="5"/>
  <c r="A3168" i="5"/>
  <c r="A3169" i="5"/>
  <c r="A3170" i="5"/>
  <c r="A3171" i="5"/>
  <c r="A3172" i="5"/>
  <c r="A3173" i="5"/>
  <c r="A3174" i="5"/>
  <c r="A3175" i="5"/>
  <c r="A3176" i="5"/>
  <c r="A3177" i="5"/>
  <c r="A3178" i="5"/>
  <c r="A3179" i="5"/>
  <c r="A3180" i="5"/>
  <c r="A3181" i="5"/>
  <c r="A3182" i="5"/>
  <c r="A3183" i="5"/>
  <c r="A3184" i="5"/>
  <c r="A3185" i="5"/>
  <c r="A3186" i="5"/>
  <c r="A3187" i="5"/>
  <c r="A3188" i="5"/>
  <c r="A3189" i="5"/>
  <c r="A3190" i="5"/>
  <c r="A3191" i="5"/>
  <c r="A3192" i="5"/>
  <c r="A3193" i="5"/>
  <c r="A3194" i="5"/>
  <c r="A3195" i="5"/>
  <c r="A3196" i="5"/>
  <c r="A3197" i="5"/>
  <c r="A3198" i="5"/>
  <c r="A3199" i="5"/>
  <c r="A3200" i="5"/>
  <c r="A3201" i="5"/>
  <c r="A3202" i="5"/>
  <c r="A3203" i="5"/>
  <c r="A3204" i="5"/>
  <c r="A3205" i="5"/>
  <c r="A3206" i="5"/>
  <c r="A3207" i="5"/>
  <c r="A3208" i="5"/>
  <c r="A3209" i="5"/>
  <c r="A3210" i="5"/>
  <c r="A3211" i="5"/>
  <c r="A3212" i="5"/>
  <c r="A3213" i="5"/>
  <c r="A3214" i="5"/>
  <c r="A3215" i="5"/>
  <c r="A3216" i="5"/>
  <c r="A3217" i="5"/>
  <c r="A3218" i="5"/>
  <c r="A3219" i="5"/>
  <c r="A3220" i="5"/>
  <c r="A3221" i="5"/>
  <c r="A3222" i="5"/>
  <c r="A3223" i="5"/>
  <c r="A3224" i="5"/>
  <c r="A3225" i="5"/>
  <c r="A3226" i="5"/>
  <c r="A3227" i="5"/>
  <c r="A3228" i="5"/>
  <c r="A3229" i="5"/>
  <c r="A3230" i="5"/>
  <c r="A3231" i="5"/>
  <c r="A3232" i="5"/>
  <c r="A3233" i="5"/>
  <c r="A3234" i="5"/>
  <c r="A3235" i="5"/>
  <c r="A3236" i="5"/>
  <c r="A3237" i="5"/>
  <c r="A3238" i="5"/>
  <c r="A3239" i="5"/>
  <c r="A3240" i="5"/>
  <c r="A3241" i="5"/>
  <c r="A3242" i="5"/>
  <c r="A3243" i="5"/>
  <c r="A3244" i="5"/>
  <c r="A3245" i="5"/>
  <c r="A3246" i="5"/>
  <c r="A3247" i="5"/>
  <c r="A3248" i="5"/>
  <c r="A3249" i="5"/>
  <c r="A3250" i="5"/>
  <c r="A3251" i="5"/>
  <c r="A3252" i="5"/>
  <c r="A3253" i="5"/>
  <c r="A3254" i="5"/>
  <c r="A3255" i="5"/>
  <c r="A3256" i="5"/>
  <c r="A3257" i="5"/>
  <c r="A3258" i="5"/>
  <c r="A3259" i="5"/>
  <c r="A3260" i="5"/>
  <c r="A3261" i="5"/>
  <c r="A3262" i="5"/>
  <c r="A3263" i="5"/>
  <c r="A3264" i="5"/>
  <c r="A3265" i="5"/>
  <c r="A3266" i="5"/>
  <c r="A3267" i="5"/>
  <c r="A3268" i="5"/>
  <c r="A3269" i="5"/>
  <c r="A3270" i="5"/>
  <c r="A3271" i="5"/>
  <c r="A3272" i="5"/>
  <c r="A3273" i="5"/>
  <c r="A3274" i="5"/>
  <c r="A3275" i="5"/>
  <c r="A3276" i="5"/>
  <c r="A3277" i="5"/>
  <c r="A3278" i="5"/>
  <c r="A3279" i="5"/>
  <c r="A3280" i="5"/>
  <c r="A3281" i="5"/>
  <c r="A3282" i="5"/>
  <c r="A3283" i="5"/>
  <c r="A3284" i="5"/>
  <c r="A3285" i="5"/>
  <c r="A3286" i="5"/>
  <c r="A3287" i="5"/>
  <c r="A3288" i="5"/>
  <c r="A3289" i="5"/>
  <c r="A3290" i="5"/>
  <c r="A3291" i="5"/>
  <c r="A3292" i="5"/>
  <c r="A3293" i="5"/>
  <c r="A3294" i="5"/>
  <c r="A3295" i="5"/>
  <c r="A3296" i="5"/>
  <c r="A3297" i="5"/>
  <c r="A3298" i="5"/>
  <c r="A3299" i="5"/>
  <c r="A3300" i="5"/>
  <c r="A3301" i="5"/>
  <c r="A3302" i="5"/>
  <c r="A3303" i="5"/>
  <c r="A3304" i="5"/>
  <c r="A3305" i="5"/>
  <c r="A3306" i="5"/>
  <c r="A3307" i="5"/>
  <c r="A3308" i="5"/>
  <c r="A3309" i="5"/>
  <c r="A3310" i="5"/>
  <c r="A3311" i="5"/>
  <c r="A3312" i="5"/>
  <c r="A3313" i="5"/>
  <c r="A3314" i="5"/>
  <c r="A3315" i="5"/>
  <c r="A3316" i="5"/>
  <c r="A3317" i="5"/>
  <c r="A3318" i="5"/>
  <c r="A3319" i="5"/>
  <c r="A3320" i="5"/>
  <c r="A3321" i="5"/>
  <c r="A3322" i="5"/>
  <c r="A3323" i="5"/>
  <c r="A3324" i="5"/>
  <c r="A3325" i="5"/>
  <c r="A3326" i="5"/>
  <c r="A3327" i="5"/>
  <c r="A3328" i="5"/>
  <c r="A3329" i="5"/>
  <c r="A3330" i="5"/>
  <c r="A3331" i="5"/>
  <c r="A3332" i="5"/>
  <c r="A3333" i="5"/>
  <c r="A3334" i="5"/>
  <c r="A3335" i="5"/>
  <c r="A3336" i="5"/>
  <c r="A3337" i="5"/>
  <c r="A3338" i="5"/>
  <c r="A3339" i="5"/>
  <c r="A3340" i="5"/>
  <c r="A3341" i="5"/>
  <c r="A3342" i="5"/>
  <c r="A3343" i="5"/>
  <c r="A3344" i="5"/>
  <c r="A3345" i="5"/>
  <c r="A3346" i="5"/>
  <c r="A3347" i="5"/>
  <c r="A3348" i="5"/>
  <c r="A3349" i="5"/>
  <c r="A3350" i="5"/>
  <c r="A3351" i="5"/>
  <c r="A3352" i="5"/>
  <c r="A3353" i="5"/>
  <c r="A3354" i="5"/>
  <c r="A3355" i="5"/>
  <c r="A3356" i="5"/>
  <c r="A3357" i="5"/>
  <c r="A3358" i="5"/>
  <c r="A3359" i="5"/>
  <c r="A3360" i="5"/>
  <c r="A3361" i="5"/>
  <c r="A3362" i="5"/>
  <c r="A3363" i="5"/>
  <c r="A3364" i="5"/>
  <c r="A3365" i="5"/>
  <c r="A3366" i="5"/>
  <c r="R3366" i="5"/>
  <c r="S3366" i="5" s="1"/>
  <c r="T3366" i="5" s="1"/>
  <c r="K3366" i="5"/>
  <c r="R3365" i="5"/>
  <c r="S3365" i="5" s="1"/>
  <c r="T3365" i="5" s="1"/>
  <c r="K3365" i="5"/>
  <c r="R3364" i="5"/>
  <c r="S3364" i="5" s="1"/>
  <c r="T3364" i="5" s="1"/>
  <c r="K3364" i="5"/>
  <c r="R3363" i="5"/>
  <c r="S3363" i="5" s="1"/>
  <c r="T3363" i="5" s="1"/>
  <c r="K3363" i="5"/>
  <c r="R3362" i="5"/>
  <c r="S3362" i="5" s="1"/>
  <c r="T3362" i="5" s="1"/>
  <c r="K3362" i="5"/>
  <c r="R3361" i="5"/>
  <c r="S3361" i="5" s="1"/>
  <c r="T3361" i="5" s="1"/>
  <c r="K3361" i="5"/>
  <c r="R3360" i="5"/>
  <c r="S3360" i="5" s="1"/>
  <c r="T3360" i="5" s="1"/>
  <c r="K3360" i="5"/>
  <c r="R3359" i="5"/>
  <c r="S3359" i="5" s="1"/>
  <c r="T3359" i="5" s="1"/>
  <c r="K3359" i="5"/>
  <c r="R3358" i="5"/>
  <c r="S3358" i="5" s="1"/>
  <c r="T3358" i="5" s="1"/>
  <c r="K3358" i="5"/>
  <c r="R3357" i="5"/>
  <c r="S3357" i="5" s="1"/>
  <c r="T3357" i="5" s="1"/>
  <c r="K3357" i="5"/>
  <c r="R3356" i="5"/>
  <c r="S3356" i="5" s="1"/>
  <c r="T3356" i="5" s="1"/>
  <c r="K3356" i="5"/>
  <c r="R3355" i="5"/>
  <c r="S3355" i="5" s="1"/>
  <c r="T3355" i="5" s="1"/>
  <c r="K3355" i="5"/>
  <c r="R3354" i="5"/>
  <c r="S3354" i="5" s="1"/>
  <c r="T3354" i="5" s="1"/>
  <c r="K3354" i="5"/>
  <c r="R3353" i="5"/>
  <c r="S3353" i="5" s="1"/>
  <c r="T3353" i="5" s="1"/>
  <c r="K3353" i="5"/>
  <c r="R3352" i="5"/>
  <c r="S3352" i="5" s="1"/>
  <c r="T3352" i="5" s="1"/>
  <c r="K3352" i="5"/>
  <c r="R3351" i="5"/>
  <c r="S3351" i="5" s="1"/>
  <c r="T3351" i="5" s="1"/>
  <c r="K3351" i="5"/>
  <c r="R3350" i="5"/>
  <c r="S3350" i="5" s="1"/>
  <c r="T3350" i="5" s="1"/>
  <c r="K3350" i="5"/>
  <c r="R3349" i="5"/>
  <c r="S3349" i="5" s="1"/>
  <c r="T3349" i="5" s="1"/>
  <c r="K3349" i="5"/>
  <c r="R3348" i="5"/>
  <c r="S3348" i="5" s="1"/>
  <c r="T3348" i="5" s="1"/>
  <c r="K3348" i="5"/>
  <c r="R3347" i="5"/>
  <c r="S3347" i="5" s="1"/>
  <c r="T3347" i="5" s="1"/>
  <c r="K3347" i="5"/>
  <c r="R3346" i="5"/>
  <c r="S3346" i="5" s="1"/>
  <c r="T3346" i="5" s="1"/>
  <c r="K3346" i="5"/>
  <c r="R3345" i="5"/>
  <c r="S3345" i="5" s="1"/>
  <c r="T3345" i="5" s="1"/>
  <c r="K3345" i="5"/>
  <c r="R3344" i="5"/>
  <c r="S3344" i="5" s="1"/>
  <c r="T3344" i="5" s="1"/>
  <c r="K3344" i="5"/>
  <c r="R3343" i="5"/>
  <c r="S3343" i="5" s="1"/>
  <c r="T3343" i="5" s="1"/>
  <c r="K3343" i="5"/>
  <c r="R3342" i="5"/>
  <c r="S3342" i="5" s="1"/>
  <c r="T3342" i="5" s="1"/>
  <c r="K3342" i="5"/>
  <c r="R3341" i="5"/>
  <c r="S3341" i="5" s="1"/>
  <c r="T3341" i="5" s="1"/>
  <c r="K3341" i="5"/>
  <c r="R3340" i="5"/>
  <c r="S3340" i="5" s="1"/>
  <c r="T3340" i="5" s="1"/>
  <c r="K3340" i="5"/>
  <c r="R3339" i="5"/>
  <c r="S3339" i="5" s="1"/>
  <c r="T3339" i="5" s="1"/>
  <c r="K3339" i="5"/>
  <c r="R3338" i="5"/>
  <c r="S3338" i="5" s="1"/>
  <c r="T3338" i="5" s="1"/>
  <c r="K3338" i="5"/>
  <c r="R3337" i="5"/>
  <c r="S3337" i="5" s="1"/>
  <c r="T3337" i="5" s="1"/>
  <c r="K3337" i="5"/>
  <c r="R3336" i="5"/>
  <c r="S3336" i="5" s="1"/>
  <c r="T3336" i="5" s="1"/>
  <c r="K3336" i="5"/>
  <c r="R3335" i="5"/>
  <c r="S3335" i="5" s="1"/>
  <c r="T3335" i="5" s="1"/>
  <c r="K3335" i="5"/>
  <c r="R3334" i="5"/>
  <c r="S3334" i="5" s="1"/>
  <c r="T3334" i="5" s="1"/>
  <c r="K3334" i="5"/>
  <c r="R3333" i="5"/>
  <c r="S3333" i="5" s="1"/>
  <c r="T3333" i="5" s="1"/>
  <c r="K3333" i="5"/>
  <c r="R3332" i="5"/>
  <c r="S3332" i="5" s="1"/>
  <c r="T3332" i="5" s="1"/>
  <c r="K3332" i="5"/>
  <c r="R3331" i="5"/>
  <c r="S3331" i="5" s="1"/>
  <c r="T3331" i="5" s="1"/>
  <c r="K3331" i="5"/>
  <c r="R3330" i="5"/>
  <c r="S3330" i="5" s="1"/>
  <c r="T3330" i="5" s="1"/>
  <c r="K3330" i="5"/>
  <c r="S3329" i="5"/>
  <c r="T3329" i="5" s="1"/>
  <c r="R3329" i="5"/>
  <c r="K3329" i="5"/>
  <c r="R3328" i="5"/>
  <c r="S3328" i="5" s="1"/>
  <c r="T3328" i="5" s="1"/>
  <c r="K3328" i="5"/>
  <c r="R3327" i="5"/>
  <c r="S3327" i="5" s="1"/>
  <c r="T3327" i="5" s="1"/>
  <c r="K3327" i="5"/>
  <c r="R3326" i="5"/>
  <c r="S3326" i="5" s="1"/>
  <c r="T3326" i="5" s="1"/>
  <c r="K3326" i="5"/>
  <c r="R3325" i="5"/>
  <c r="S3325" i="5" s="1"/>
  <c r="T3325" i="5" s="1"/>
  <c r="K3325" i="5"/>
  <c r="R3324" i="5"/>
  <c r="S3324" i="5" s="1"/>
  <c r="T3324" i="5" s="1"/>
  <c r="K3324" i="5"/>
  <c r="R3323" i="5"/>
  <c r="S3323" i="5" s="1"/>
  <c r="T3323" i="5" s="1"/>
  <c r="K3323" i="5"/>
  <c r="R3322" i="5"/>
  <c r="S3322" i="5" s="1"/>
  <c r="T3322" i="5" s="1"/>
  <c r="K3322" i="5"/>
  <c r="R3321" i="5"/>
  <c r="S3321" i="5" s="1"/>
  <c r="T3321" i="5" s="1"/>
  <c r="K3321" i="5"/>
  <c r="R3320" i="5"/>
  <c r="S3320" i="5" s="1"/>
  <c r="T3320" i="5" s="1"/>
  <c r="K3320" i="5"/>
  <c r="R3319" i="5"/>
  <c r="S3319" i="5" s="1"/>
  <c r="T3319" i="5" s="1"/>
  <c r="K3319" i="5"/>
  <c r="R3318" i="5"/>
  <c r="S3318" i="5" s="1"/>
  <c r="T3318" i="5" s="1"/>
  <c r="K3318" i="5"/>
  <c r="R3317" i="5"/>
  <c r="S3317" i="5" s="1"/>
  <c r="T3317" i="5" s="1"/>
  <c r="K3317" i="5"/>
  <c r="R3316" i="5"/>
  <c r="S3316" i="5" s="1"/>
  <c r="T3316" i="5" s="1"/>
  <c r="K3316" i="5"/>
  <c r="R3315" i="5"/>
  <c r="S3315" i="5" s="1"/>
  <c r="T3315" i="5" s="1"/>
  <c r="K3315" i="5"/>
  <c r="R3314" i="5"/>
  <c r="S3314" i="5" s="1"/>
  <c r="T3314" i="5" s="1"/>
  <c r="K3314" i="5"/>
  <c r="R3313" i="5"/>
  <c r="S3313" i="5" s="1"/>
  <c r="T3313" i="5" s="1"/>
  <c r="K3313" i="5"/>
  <c r="R3312" i="5"/>
  <c r="S3312" i="5" s="1"/>
  <c r="T3312" i="5" s="1"/>
  <c r="K3312" i="5"/>
  <c r="R3311" i="5"/>
  <c r="S3311" i="5" s="1"/>
  <c r="T3311" i="5" s="1"/>
  <c r="K3311" i="5"/>
  <c r="R3310" i="5"/>
  <c r="S3310" i="5" s="1"/>
  <c r="T3310" i="5" s="1"/>
  <c r="K3310" i="5"/>
  <c r="R3309" i="5"/>
  <c r="S3309" i="5" s="1"/>
  <c r="T3309" i="5" s="1"/>
  <c r="K3309" i="5"/>
  <c r="R3308" i="5"/>
  <c r="S3308" i="5" s="1"/>
  <c r="T3308" i="5" s="1"/>
  <c r="K3308" i="5"/>
  <c r="R3307" i="5"/>
  <c r="S3307" i="5" s="1"/>
  <c r="T3307" i="5" s="1"/>
  <c r="K3307" i="5"/>
  <c r="R3306" i="5"/>
  <c r="S3306" i="5" s="1"/>
  <c r="T3306" i="5" s="1"/>
  <c r="K3306" i="5"/>
  <c r="R3305" i="5"/>
  <c r="S3305" i="5" s="1"/>
  <c r="T3305" i="5" s="1"/>
  <c r="K3305" i="5"/>
  <c r="R3304" i="5"/>
  <c r="S3304" i="5" s="1"/>
  <c r="T3304" i="5" s="1"/>
  <c r="K3304" i="5"/>
  <c r="R3303" i="5"/>
  <c r="S3303" i="5" s="1"/>
  <c r="T3303" i="5" s="1"/>
  <c r="K3303" i="5"/>
  <c r="R3302" i="5"/>
  <c r="S3302" i="5" s="1"/>
  <c r="T3302" i="5" s="1"/>
  <c r="K3302" i="5"/>
  <c r="R3301" i="5"/>
  <c r="S3301" i="5" s="1"/>
  <c r="T3301" i="5" s="1"/>
  <c r="K3301" i="5"/>
  <c r="R3300" i="5"/>
  <c r="S3300" i="5" s="1"/>
  <c r="T3300" i="5" s="1"/>
  <c r="K3300" i="5"/>
  <c r="R3299" i="5"/>
  <c r="S3299" i="5" s="1"/>
  <c r="T3299" i="5" s="1"/>
  <c r="K3299" i="5"/>
  <c r="R3298" i="5"/>
  <c r="S3298" i="5" s="1"/>
  <c r="T3298" i="5" s="1"/>
  <c r="K3298" i="5"/>
  <c r="R3297" i="5"/>
  <c r="S3297" i="5" s="1"/>
  <c r="T3297" i="5" s="1"/>
  <c r="K3297" i="5"/>
  <c r="R3296" i="5"/>
  <c r="S3296" i="5" s="1"/>
  <c r="T3296" i="5" s="1"/>
  <c r="K3296" i="5"/>
  <c r="R3295" i="5"/>
  <c r="S3295" i="5" s="1"/>
  <c r="T3295" i="5" s="1"/>
  <c r="K3295" i="5"/>
  <c r="R3294" i="5"/>
  <c r="S3294" i="5" s="1"/>
  <c r="T3294" i="5" s="1"/>
  <c r="K3294" i="5"/>
  <c r="R3293" i="5"/>
  <c r="S3293" i="5" s="1"/>
  <c r="T3293" i="5" s="1"/>
  <c r="K3293" i="5"/>
  <c r="R3292" i="5"/>
  <c r="S3292" i="5" s="1"/>
  <c r="T3292" i="5" s="1"/>
  <c r="K3292" i="5"/>
  <c r="R3291" i="5"/>
  <c r="S3291" i="5" s="1"/>
  <c r="T3291" i="5" s="1"/>
  <c r="K3291" i="5"/>
  <c r="R3290" i="5"/>
  <c r="S3290" i="5" s="1"/>
  <c r="T3290" i="5" s="1"/>
  <c r="K3290" i="5"/>
  <c r="R3289" i="5"/>
  <c r="S3289" i="5" s="1"/>
  <c r="T3289" i="5" s="1"/>
  <c r="K3289" i="5"/>
  <c r="R3288" i="5"/>
  <c r="S3288" i="5" s="1"/>
  <c r="T3288" i="5" s="1"/>
  <c r="K3288" i="5"/>
  <c r="R3287" i="5"/>
  <c r="S3287" i="5" s="1"/>
  <c r="T3287" i="5" s="1"/>
  <c r="K3287" i="5"/>
  <c r="R3286" i="5"/>
  <c r="S3286" i="5" s="1"/>
  <c r="T3286" i="5" s="1"/>
  <c r="K3286" i="5"/>
  <c r="R3285" i="5"/>
  <c r="S3285" i="5" s="1"/>
  <c r="T3285" i="5" s="1"/>
  <c r="K3285" i="5"/>
  <c r="R3284" i="5"/>
  <c r="S3284" i="5" s="1"/>
  <c r="T3284" i="5" s="1"/>
  <c r="K3284" i="5"/>
  <c r="R3283" i="5"/>
  <c r="S3283" i="5" s="1"/>
  <c r="T3283" i="5" s="1"/>
  <c r="K3283" i="5"/>
  <c r="R3282" i="5"/>
  <c r="S3282" i="5" s="1"/>
  <c r="T3282" i="5" s="1"/>
  <c r="K3282" i="5"/>
  <c r="R3281" i="5"/>
  <c r="S3281" i="5" s="1"/>
  <c r="T3281" i="5" s="1"/>
  <c r="K3281" i="5"/>
  <c r="R3280" i="5"/>
  <c r="S3280" i="5" s="1"/>
  <c r="T3280" i="5" s="1"/>
  <c r="K3280" i="5"/>
  <c r="R3279" i="5"/>
  <c r="S3279" i="5" s="1"/>
  <c r="T3279" i="5" s="1"/>
  <c r="K3279" i="5"/>
  <c r="R3278" i="5"/>
  <c r="S3278" i="5" s="1"/>
  <c r="T3278" i="5" s="1"/>
  <c r="K3278" i="5"/>
  <c r="R3277" i="5"/>
  <c r="S3277" i="5" s="1"/>
  <c r="T3277" i="5" s="1"/>
  <c r="K3277" i="5"/>
  <c r="R3276" i="5"/>
  <c r="S3276" i="5" s="1"/>
  <c r="T3276" i="5" s="1"/>
  <c r="K3276" i="5"/>
  <c r="R3275" i="5"/>
  <c r="S3275" i="5" s="1"/>
  <c r="T3275" i="5" s="1"/>
  <c r="K3275" i="5"/>
  <c r="R3274" i="5"/>
  <c r="S3274" i="5" s="1"/>
  <c r="T3274" i="5" s="1"/>
  <c r="K3274" i="5"/>
  <c r="R3273" i="5"/>
  <c r="S3273" i="5" s="1"/>
  <c r="T3273" i="5" s="1"/>
  <c r="K3273" i="5"/>
  <c r="R3272" i="5"/>
  <c r="S3272" i="5" s="1"/>
  <c r="T3272" i="5" s="1"/>
  <c r="K3272" i="5"/>
  <c r="R3271" i="5"/>
  <c r="S3271" i="5" s="1"/>
  <c r="T3271" i="5" s="1"/>
  <c r="K3271" i="5"/>
  <c r="R3270" i="5"/>
  <c r="S3270" i="5" s="1"/>
  <c r="T3270" i="5" s="1"/>
  <c r="K3270" i="5"/>
  <c r="R3269" i="5"/>
  <c r="S3269" i="5" s="1"/>
  <c r="T3269" i="5" s="1"/>
  <c r="K3269" i="5"/>
  <c r="R3268" i="5"/>
  <c r="S3268" i="5" s="1"/>
  <c r="T3268" i="5" s="1"/>
  <c r="K3268" i="5"/>
  <c r="R3267" i="5"/>
  <c r="S3267" i="5" s="1"/>
  <c r="T3267" i="5" s="1"/>
  <c r="K3267" i="5"/>
  <c r="R3266" i="5"/>
  <c r="S3266" i="5" s="1"/>
  <c r="T3266" i="5" s="1"/>
  <c r="K3266" i="5"/>
  <c r="S3265" i="5"/>
  <c r="T3265" i="5" s="1"/>
  <c r="R3265" i="5"/>
  <c r="K3265" i="5"/>
  <c r="R3264" i="5"/>
  <c r="S3264" i="5" s="1"/>
  <c r="T3264" i="5" s="1"/>
  <c r="K3264" i="5"/>
  <c r="R3263" i="5"/>
  <c r="S3263" i="5" s="1"/>
  <c r="T3263" i="5" s="1"/>
  <c r="K3263" i="5"/>
  <c r="R3262" i="5"/>
  <c r="S3262" i="5" s="1"/>
  <c r="T3262" i="5" s="1"/>
  <c r="K3262" i="5"/>
  <c r="R3261" i="5"/>
  <c r="S3261" i="5" s="1"/>
  <c r="T3261" i="5" s="1"/>
  <c r="K3261" i="5"/>
  <c r="R3260" i="5"/>
  <c r="S3260" i="5" s="1"/>
  <c r="T3260" i="5" s="1"/>
  <c r="K3260" i="5"/>
  <c r="R3259" i="5"/>
  <c r="S3259" i="5" s="1"/>
  <c r="T3259" i="5" s="1"/>
  <c r="K3259" i="5"/>
  <c r="R3258" i="5"/>
  <c r="S3258" i="5" s="1"/>
  <c r="T3258" i="5" s="1"/>
  <c r="K3258" i="5"/>
  <c r="R3257" i="5"/>
  <c r="S3257" i="5" s="1"/>
  <c r="T3257" i="5" s="1"/>
  <c r="K3257" i="5"/>
  <c r="R3256" i="5"/>
  <c r="S3256" i="5" s="1"/>
  <c r="T3256" i="5" s="1"/>
  <c r="K3256" i="5"/>
  <c r="R3255" i="5"/>
  <c r="S3255" i="5" s="1"/>
  <c r="T3255" i="5" s="1"/>
  <c r="K3255" i="5"/>
  <c r="R3254" i="5"/>
  <c r="S3254" i="5" s="1"/>
  <c r="T3254" i="5" s="1"/>
  <c r="K3254" i="5"/>
  <c r="R3253" i="5"/>
  <c r="S3253" i="5" s="1"/>
  <c r="T3253" i="5" s="1"/>
  <c r="K3253" i="5"/>
  <c r="R3252" i="5"/>
  <c r="S3252" i="5" s="1"/>
  <c r="T3252" i="5" s="1"/>
  <c r="K3252" i="5"/>
  <c r="R3251" i="5"/>
  <c r="S3251" i="5" s="1"/>
  <c r="T3251" i="5" s="1"/>
  <c r="K3251" i="5"/>
  <c r="R3250" i="5"/>
  <c r="S3250" i="5" s="1"/>
  <c r="T3250" i="5" s="1"/>
  <c r="K3250" i="5"/>
  <c r="R3249" i="5"/>
  <c r="S3249" i="5" s="1"/>
  <c r="T3249" i="5" s="1"/>
  <c r="K3249" i="5"/>
  <c r="R3248" i="5"/>
  <c r="S3248" i="5" s="1"/>
  <c r="T3248" i="5" s="1"/>
  <c r="K3248" i="5"/>
  <c r="R3247" i="5"/>
  <c r="S3247" i="5" s="1"/>
  <c r="T3247" i="5" s="1"/>
  <c r="K3247" i="5"/>
  <c r="R3246" i="5"/>
  <c r="S3246" i="5" s="1"/>
  <c r="T3246" i="5" s="1"/>
  <c r="K3246" i="5"/>
  <c r="R3245" i="5"/>
  <c r="S3245" i="5" s="1"/>
  <c r="T3245" i="5" s="1"/>
  <c r="K3245" i="5"/>
  <c r="R3244" i="5"/>
  <c r="S3244" i="5" s="1"/>
  <c r="T3244" i="5" s="1"/>
  <c r="K3244" i="5"/>
  <c r="R3243" i="5"/>
  <c r="S3243" i="5" s="1"/>
  <c r="T3243" i="5" s="1"/>
  <c r="K3243" i="5"/>
  <c r="R3242" i="5"/>
  <c r="S3242" i="5" s="1"/>
  <c r="T3242" i="5" s="1"/>
  <c r="K3242" i="5"/>
  <c r="R3241" i="5"/>
  <c r="S3241" i="5" s="1"/>
  <c r="T3241" i="5" s="1"/>
  <c r="K3241" i="5"/>
  <c r="R3240" i="5"/>
  <c r="S3240" i="5" s="1"/>
  <c r="T3240" i="5" s="1"/>
  <c r="K3240" i="5"/>
  <c r="R3239" i="5"/>
  <c r="S3239" i="5" s="1"/>
  <c r="T3239" i="5" s="1"/>
  <c r="K3239" i="5"/>
  <c r="R3238" i="5"/>
  <c r="S3238" i="5" s="1"/>
  <c r="T3238" i="5" s="1"/>
  <c r="K3238" i="5"/>
  <c r="R3237" i="5"/>
  <c r="S3237" i="5" s="1"/>
  <c r="T3237" i="5" s="1"/>
  <c r="K3237" i="5"/>
  <c r="R3236" i="5"/>
  <c r="S3236" i="5" s="1"/>
  <c r="T3236" i="5" s="1"/>
  <c r="K3236" i="5"/>
  <c r="R3235" i="5"/>
  <c r="S3235" i="5" s="1"/>
  <c r="T3235" i="5" s="1"/>
  <c r="K3235" i="5"/>
  <c r="R3234" i="5"/>
  <c r="S3234" i="5" s="1"/>
  <c r="T3234" i="5" s="1"/>
  <c r="K3234" i="5"/>
  <c r="R3233" i="5"/>
  <c r="S3233" i="5" s="1"/>
  <c r="T3233" i="5" s="1"/>
  <c r="K3233" i="5"/>
  <c r="R3232" i="5"/>
  <c r="S3232" i="5" s="1"/>
  <c r="T3232" i="5" s="1"/>
  <c r="K3232" i="5"/>
  <c r="R3231" i="5"/>
  <c r="S3231" i="5" s="1"/>
  <c r="T3231" i="5" s="1"/>
  <c r="K3231" i="5"/>
  <c r="R3230" i="5"/>
  <c r="S3230" i="5" s="1"/>
  <c r="T3230" i="5" s="1"/>
  <c r="K3230" i="5"/>
  <c r="R3229" i="5"/>
  <c r="S3229" i="5" s="1"/>
  <c r="T3229" i="5" s="1"/>
  <c r="K3229" i="5"/>
  <c r="R3228" i="5"/>
  <c r="S3228" i="5" s="1"/>
  <c r="T3228" i="5" s="1"/>
  <c r="K3228" i="5"/>
  <c r="R3227" i="5"/>
  <c r="S3227" i="5" s="1"/>
  <c r="T3227" i="5" s="1"/>
  <c r="K3227" i="5"/>
  <c r="R3226" i="5"/>
  <c r="S3226" i="5" s="1"/>
  <c r="T3226" i="5" s="1"/>
  <c r="K3226" i="5"/>
  <c r="R3225" i="5"/>
  <c r="S3225" i="5" s="1"/>
  <c r="T3225" i="5" s="1"/>
  <c r="K3225" i="5"/>
  <c r="R3224" i="5"/>
  <c r="S3224" i="5" s="1"/>
  <c r="T3224" i="5" s="1"/>
  <c r="K3224" i="5"/>
  <c r="R3223" i="5"/>
  <c r="S3223" i="5" s="1"/>
  <c r="T3223" i="5" s="1"/>
  <c r="K3223" i="5"/>
  <c r="R3222" i="5"/>
  <c r="S3222" i="5" s="1"/>
  <c r="T3222" i="5" s="1"/>
  <c r="K3222" i="5"/>
  <c r="R3221" i="5"/>
  <c r="S3221" i="5" s="1"/>
  <c r="T3221" i="5" s="1"/>
  <c r="K3221" i="5"/>
  <c r="R3220" i="5"/>
  <c r="S3220" i="5" s="1"/>
  <c r="T3220" i="5" s="1"/>
  <c r="K3220" i="5"/>
  <c r="R3219" i="5"/>
  <c r="S3219" i="5" s="1"/>
  <c r="T3219" i="5" s="1"/>
  <c r="K3219" i="5"/>
  <c r="R3218" i="5"/>
  <c r="S3218" i="5" s="1"/>
  <c r="T3218" i="5" s="1"/>
  <c r="K3218" i="5"/>
  <c r="R3217" i="5"/>
  <c r="S3217" i="5" s="1"/>
  <c r="T3217" i="5" s="1"/>
  <c r="K3217" i="5"/>
  <c r="R3216" i="5"/>
  <c r="S3216" i="5" s="1"/>
  <c r="T3216" i="5" s="1"/>
  <c r="K3216" i="5"/>
  <c r="R3215" i="5"/>
  <c r="S3215" i="5" s="1"/>
  <c r="T3215" i="5" s="1"/>
  <c r="K3215" i="5"/>
  <c r="R3214" i="5"/>
  <c r="S3214" i="5" s="1"/>
  <c r="T3214" i="5" s="1"/>
  <c r="K3214" i="5"/>
  <c r="R3213" i="5"/>
  <c r="S3213" i="5" s="1"/>
  <c r="T3213" i="5" s="1"/>
  <c r="K3213" i="5"/>
  <c r="R3212" i="5"/>
  <c r="S3212" i="5" s="1"/>
  <c r="T3212" i="5" s="1"/>
  <c r="K3212" i="5"/>
  <c r="R3211" i="5"/>
  <c r="S3211" i="5" s="1"/>
  <c r="T3211" i="5" s="1"/>
  <c r="K3211" i="5"/>
  <c r="R3210" i="5"/>
  <c r="S3210" i="5" s="1"/>
  <c r="T3210" i="5" s="1"/>
  <c r="K3210" i="5"/>
  <c r="R3209" i="5"/>
  <c r="S3209" i="5" s="1"/>
  <c r="T3209" i="5" s="1"/>
  <c r="K3209" i="5"/>
  <c r="R3208" i="5"/>
  <c r="S3208" i="5" s="1"/>
  <c r="T3208" i="5" s="1"/>
  <c r="K3208" i="5"/>
  <c r="R3207" i="5"/>
  <c r="S3207" i="5" s="1"/>
  <c r="T3207" i="5" s="1"/>
  <c r="K3207" i="5"/>
  <c r="R3206" i="5"/>
  <c r="S3206" i="5" s="1"/>
  <c r="T3206" i="5" s="1"/>
  <c r="K3206" i="5"/>
  <c r="R3205" i="5"/>
  <c r="S3205" i="5" s="1"/>
  <c r="T3205" i="5" s="1"/>
  <c r="K3205" i="5"/>
  <c r="R3204" i="5"/>
  <c r="S3204" i="5" s="1"/>
  <c r="T3204" i="5" s="1"/>
  <c r="K3204" i="5"/>
  <c r="R3203" i="5"/>
  <c r="S3203" i="5" s="1"/>
  <c r="T3203" i="5" s="1"/>
  <c r="K3203" i="5"/>
  <c r="R3202" i="5"/>
  <c r="S3202" i="5" s="1"/>
  <c r="T3202" i="5" s="1"/>
  <c r="K3202" i="5"/>
  <c r="S3201" i="5"/>
  <c r="T3201" i="5" s="1"/>
  <c r="R3201" i="5"/>
  <c r="K3201" i="5"/>
  <c r="R3200" i="5"/>
  <c r="S3200" i="5" s="1"/>
  <c r="T3200" i="5" s="1"/>
  <c r="K3200" i="5"/>
  <c r="R3199" i="5"/>
  <c r="S3199" i="5" s="1"/>
  <c r="T3199" i="5" s="1"/>
  <c r="K3199" i="5"/>
  <c r="R3198" i="5"/>
  <c r="S3198" i="5" s="1"/>
  <c r="T3198" i="5" s="1"/>
  <c r="K3198" i="5"/>
  <c r="R3197" i="5"/>
  <c r="S3197" i="5" s="1"/>
  <c r="T3197" i="5" s="1"/>
  <c r="K3197" i="5"/>
  <c r="R3196" i="5"/>
  <c r="S3196" i="5" s="1"/>
  <c r="T3196" i="5" s="1"/>
  <c r="K3196" i="5"/>
  <c r="R3195" i="5"/>
  <c r="S3195" i="5" s="1"/>
  <c r="T3195" i="5" s="1"/>
  <c r="K3195" i="5"/>
  <c r="R3194" i="5"/>
  <c r="S3194" i="5" s="1"/>
  <c r="T3194" i="5" s="1"/>
  <c r="K3194" i="5"/>
  <c r="R3193" i="5"/>
  <c r="S3193" i="5" s="1"/>
  <c r="T3193" i="5" s="1"/>
  <c r="K3193" i="5"/>
  <c r="R3192" i="5"/>
  <c r="S3192" i="5" s="1"/>
  <c r="T3192" i="5" s="1"/>
  <c r="K3192" i="5"/>
  <c r="R3191" i="5"/>
  <c r="S3191" i="5" s="1"/>
  <c r="T3191" i="5" s="1"/>
  <c r="K3191" i="5"/>
  <c r="R3190" i="5"/>
  <c r="S3190" i="5" s="1"/>
  <c r="T3190" i="5" s="1"/>
  <c r="K3190" i="5"/>
  <c r="R3189" i="5"/>
  <c r="S3189" i="5" s="1"/>
  <c r="T3189" i="5" s="1"/>
  <c r="K3189" i="5"/>
  <c r="R3188" i="5"/>
  <c r="S3188" i="5" s="1"/>
  <c r="T3188" i="5" s="1"/>
  <c r="K3188" i="5"/>
  <c r="R3187" i="5"/>
  <c r="S3187" i="5" s="1"/>
  <c r="T3187" i="5" s="1"/>
  <c r="K3187" i="5"/>
  <c r="R3186" i="5"/>
  <c r="S3186" i="5" s="1"/>
  <c r="T3186" i="5" s="1"/>
  <c r="K3186" i="5"/>
  <c r="R3185" i="5"/>
  <c r="S3185" i="5" s="1"/>
  <c r="T3185" i="5" s="1"/>
  <c r="K3185" i="5"/>
  <c r="R3184" i="5"/>
  <c r="S3184" i="5" s="1"/>
  <c r="T3184" i="5" s="1"/>
  <c r="K3184" i="5"/>
  <c r="R3183" i="5"/>
  <c r="S3183" i="5" s="1"/>
  <c r="T3183" i="5" s="1"/>
  <c r="K3183" i="5"/>
  <c r="R3182" i="5"/>
  <c r="S3182" i="5" s="1"/>
  <c r="T3182" i="5" s="1"/>
  <c r="K3182" i="5"/>
  <c r="R3181" i="5"/>
  <c r="S3181" i="5" s="1"/>
  <c r="T3181" i="5" s="1"/>
  <c r="K3181" i="5"/>
  <c r="R3180" i="5"/>
  <c r="S3180" i="5" s="1"/>
  <c r="T3180" i="5" s="1"/>
  <c r="K3180" i="5"/>
  <c r="R3179" i="5"/>
  <c r="S3179" i="5" s="1"/>
  <c r="T3179" i="5" s="1"/>
  <c r="K3179" i="5"/>
  <c r="R3178" i="5"/>
  <c r="S3178" i="5" s="1"/>
  <c r="T3178" i="5" s="1"/>
  <c r="K3178" i="5"/>
  <c r="R3177" i="5"/>
  <c r="S3177" i="5" s="1"/>
  <c r="T3177" i="5" s="1"/>
  <c r="K3177" i="5"/>
  <c r="R3176" i="5"/>
  <c r="S3176" i="5" s="1"/>
  <c r="T3176" i="5" s="1"/>
  <c r="K3176" i="5"/>
  <c r="R3175" i="5"/>
  <c r="S3175" i="5" s="1"/>
  <c r="T3175" i="5" s="1"/>
  <c r="K3175" i="5"/>
  <c r="R3174" i="5"/>
  <c r="S3174" i="5" s="1"/>
  <c r="T3174" i="5" s="1"/>
  <c r="K3174" i="5"/>
  <c r="R3173" i="5"/>
  <c r="S3173" i="5" s="1"/>
  <c r="T3173" i="5" s="1"/>
  <c r="K3173" i="5"/>
  <c r="R3172" i="5"/>
  <c r="S3172" i="5" s="1"/>
  <c r="T3172" i="5" s="1"/>
  <c r="K3172" i="5"/>
  <c r="R3171" i="5"/>
  <c r="S3171" i="5" s="1"/>
  <c r="T3171" i="5" s="1"/>
  <c r="K3171" i="5"/>
  <c r="R3170" i="5"/>
  <c r="S3170" i="5" s="1"/>
  <c r="T3170" i="5" s="1"/>
  <c r="K3170" i="5"/>
  <c r="R3169" i="5"/>
  <c r="S3169" i="5" s="1"/>
  <c r="T3169" i="5" s="1"/>
  <c r="K3169" i="5"/>
  <c r="R3168" i="5"/>
  <c r="S3168" i="5" s="1"/>
  <c r="T3168" i="5" s="1"/>
  <c r="K3168" i="5"/>
  <c r="R3167" i="5"/>
  <c r="S3167" i="5" s="1"/>
  <c r="T3167" i="5" s="1"/>
  <c r="K3167" i="5"/>
  <c r="R3166" i="5"/>
  <c r="S3166" i="5" s="1"/>
  <c r="T3166" i="5" s="1"/>
  <c r="K3166" i="5"/>
  <c r="R3165" i="5"/>
  <c r="S3165" i="5" s="1"/>
  <c r="T3165" i="5" s="1"/>
  <c r="K3165" i="5"/>
  <c r="R3164" i="5"/>
  <c r="S3164" i="5" s="1"/>
  <c r="T3164" i="5" s="1"/>
  <c r="K3164" i="5"/>
  <c r="R3163" i="5"/>
  <c r="S3163" i="5" s="1"/>
  <c r="T3163" i="5" s="1"/>
  <c r="K3163" i="5"/>
  <c r="R3162" i="5"/>
  <c r="S3162" i="5" s="1"/>
  <c r="T3162" i="5" s="1"/>
  <c r="K3162" i="5"/>
  <c r="R3161" i="5"/>
  <c r="S3161" i="5" s="1"/>
  <c r="T3161" i="5" s="1"/>
  <c r="K3161" i="5"/>
  <c r="R3160" i="5"/>
  <c r="S3160" i="5" s="1"/>
  <c r="T3160" i="5" s="1"/>
  <c r="K3160" i="5"/>
  <c r="R3159" i="5"/>
  <c r="S3159" i="5" s="1"/>
  <c r="T3159" i="5" s="1"/>
  <c r="K3159" i="5"/>
  <c r="R3158" i="5"/>
  <c r="S3158" i="5" s="1"/>
  <c r="T3158" i="5" s="1"/>
  <c r="K3158" i="5"/>
  <c r="R3157" i="5"/>
  <c r="S3157" i="5" s="1"/>
  <c r="T3157" i="5" s="1"/>
  <c r="K3157" i="5"/>
  <c r="R3156" i="5"/>
  <c r="S3156" i="5" s="1"/>
  <c r="T3156" i="5" s="1"/>
  <c r="K3156" i="5"/>
  <c r="R3155" i="5"/>
  <c r="S3155" i="5" s="1"/>
  <c r="T3155" i="5" s="1"/>
  <c r="K3155" i="5"/>
  <c r="R3154" i="5"/>
  <c r="S3154" i="5" s="1"/>
  <c r="T3154" i="5" s="1"/>
  <c r="K3154" i="5"/>
  <c r="R3153" i="5"/>
  <c r="S3153" i="5" s="1"/>
  <c r="T3153" i="5" s="1"/>
  <c r="K3153" i="5"/>
  <c r="R3152" i="5"/>
  <c r="S3152" i="5" s="1"/>
  <c r="T3152" i="5" s="1"/>
  <c r="K3152" i="5"/>
  <c r="R3151" i="5"/>
  <c r="S3151" i="5" s="1"/>
  <c r="T3151" i="5" s="1"/>
  <c r="K3151" i="5"/>
  <c r="R3150" i="5"/>
  <c r="S3150" i="5" s="1"/>
  <c r="T3150" i="5" s="1"/>
  <c r="K3150" i="5"/>
  <c r="R3149" i="5"/>
  <c r="S3149" i="5" s="1"/>
  <c r="T3149" i="5" s="1"/>
  <c r="K3149" i="5"/>
  <c r="R3148" i="5"/>
  <c r="S3148" i="5" s="1"/>
  <c r="T3148" i="5" s="1"/>
  <c r="K3148" i="5"/>
  <c r="R3147" i="5"/>
  <c r="S3147" i="5" s="1"/>
  <c r="T3147" i="5" s="1"/>
  <c r="K3147" i="5"/>
  <c r="R3146" i="5"/>
  <c r="S3146" i="5" s="1"/>
  <c r="T3146" i="5" s="1"/>
  <c r="K3146" i="5"/>
  <c r="R3145" i="5"/>
  <c r="S3145" i="5" s="1"/>
  <c r="T3145" i="5" s="1"/>
  <c r="K3145" i="5"/>
  <c r="R3144" i="5"/>
  <c r="S3144" i="5" s="1"/>
  <c r="T3144" i="5" s="1"/>
  <c r="K3144" i="5"/>
  <c r="R3143" i="5"/>
  <c r="S3143" i="5" s="1"/>
  <c r="T3143" i="5" s="1"/>
  <c r="K3143" i="5"/>
  <c r="R3142" i="5"/>
  <c r="S3142" i="5" s="1"/>
  <c r="T3142" i="5" s="1"/>
  <c r="K3142" i="5"/>
  <c r="R3141" i="5"/>
  <c r="S3141" i="5" s="1"/>
  <c r="T3141" i="5" s="1"/>
  <c r="K3141" i="5"/>
  <c r="R3140" i="5"/>
  <c r="S3140" i="5" s="1"/>
  <c r="T3140" i="5" s="1"/>
  <c r="K3140" i="5"/>
  <c r="R3139" i="5"/>
  <c r="S3139" i="5" s="1"/>
  <c r="T3139" i="5" s="1"/>
  <c r="K3139" i="5"/>
  <c r="R3138" i="5"/>
  <c r="S3138" i="5" s="1"/>
  <c r="T3138" i="5" s="1"/>
  <c r="K3138" i="5"/>
  <c r="S3137" i="5"/>
  <c r="T3137" i="5" s="1"/>
  <c r="R3137" i="5"/>
  <c r="K3137" i="5"/>
  <c r="R3136" i="5"/>
  <c r="S3136" i="5" s="1"/>
  <c r="T3136" i="5" s="1"/>
  <c r="K3136" i="5"/>
  <c r="R3135" i="5"/>
  <c r="S3135" i="5" s="1"/>
  <c r="T3135" i="5" s="1"/>
  <c r="K3135" i="5"/>
  <c r="R3134" i="5"/>
  <c r="S3134" i="5" s="1"/>
  <c r="T3134" i="5" s="1"/>
  <c r="K3134" i="5"/>
  <c r="R3133" i="5"/>
  <c r="S3133" i="5" s="1"/>
  <c r="T3133" i="5" s="1"/>
  <c r="K3133" i="5"/>
  <c r="R3132" i="5"/>
  <c r="S3132" i="5" s="1"/>
  <c r="T3132" i="5" s="1"/>
  <c r="K3132" i="5"/>
  <c r="R3131" i="5"/>
  <c r="S3131" i="5" s="1"/>
  <c r="T3131" i="5" s="1"/>
  <c r="K3131" i="5"/>
  <c r="R3130" i="5"/>
  <c r="S3130" i="5" s="1"/>
  <c r="T3130" i="5" s="1"/>
  <c r="K3130" i="5"/>
  <c r="R3129" i="5"/>
  <c r="S3129" i="5" s="1"/>
  <c r="T3129" i="5" s="1"/>
  <c r="K3129" i="5"/>
  <c r="R3128" i="5"/>
  <c r="S3128" i="5" s="1"/>
  <c r="T3128" i="5" s="1"/>
  <c r="K3128" i="5"/>
  <c r="R3127" i="5"/>
  <c r="S3127" i="5" s="1"/>
  <c r="T3127" i="5" s="1"/>
  <c r="K3127" i="5"/>
  <c r="R3126" i="5"/>
  <c r="S3126" i="5" s="1"/>
  <c r="T3126" i="5" s="1"/>
  <c r="K3126" i="5"/>
  <c r="R3125" i="5"/>
  <c r="S3125" i="5" s="1"/>
  <c r="T3125" i="5" s="1"/>
  <c r="K3125" i="5"/>
  <c r="R3124" i="5"/>
  <c r="S3124" i="5" s="1"/>
  <c r="T3124" i="5" s="1"/>
  <c r="K3124" i="5"/>
  <c r="R3123" i="5"/>
  <c r="S3123" i="5" s="1"/>
  <c r="T3123" i="5" s="1"/>
  <c r="K3123" i="5"/>
  <c r="R3122" i="5"/>
  <c r="S3122" i="5" s="1"/>
  <c r="T3122" i="5" s="1"/>
  <c r="K3122" i="5"/>
  <c r="R3121" i="5"/>
  <c r="S3121" i="5" s="1"/>
  <c r="T3121" i="5" s="1"/>
  <c r="K3121" i="5"/>
  <c r="R3120" i="5"/>
  <c r="S3120" i="5" s="1"/>
  <c r="T3120" i="5" s="1"/>
  <c r="K3120" i="5"/>
  <c r="R3119" i="5"/>
  <c r="S3119" i="5" s="1"/>
  <c r="T3119" i="5" s="1"/>
  <c r="K3119" i="5"/>
  <c r="R3118" i="5"/>
  <c r="S3118" i="5" s="1"/>
  <c r="T3118" i="5" s="1"/>
  <c r="K3118" i="5"/>
  <c r="R3117" i="5"/>
  <c r="S3117" i="5" s="1"/>
  <c r="T3117" i="5" s="1"/>
  <c r="K3117" i="5"/>
  <c r="R3116" i="5"/>
  <c r="S3116" i="5" s="1"/>
  <c r="T3116" i="5" s="1"/>
  <c r="K3116" i="5"/>
  <c r="R3115" i="5"/>
  <c r="S3115" i="5" s="1"/>
  <c r="T3115" i="5" s="1"/>
  <c r="K3115" i="5"/>
  <c r="R3114" i="5"/>
  <c r="S3114" i="5" s="1"/>
  <c r="T3114" i="5" s="1"/>
  <c r="K3114" i="5"/>
  <c r="R3113" i="5"/>
  <c r="S3113" i="5" s="1"/>
  <c r="T3113" i="5" s="1"/>
  <c r="K3113" i="5"/>
  <c r="R3112" i="5"/>
  <c r="S3112" i="5" s="1"/>
  <c r="T3112" i="5" s="1"/>
  <c r="K3112" i="5"/>
  <c r="R3111" i="5"/>
  <c r="S3111" i="5" s="1"/>
  <c r="T3111" i="5" s="1"/>
  <c r="K3111" i="5"/>
  <c r="R3110" i="5"/>
  <c r="S3110" i="5" s="1"/>
  <c r="T3110" i="5" s="1"/>
  <c r="K3110" i="5"/>
  <c r="R3109" i="5"/>
  <c r="S3109" i="5" s="1"/>
  <c r="T3109" i="5" s="1"/>
  <c r="K3109" i="5"/>
  <c r="R3108" i="5"/>
  <c r="S3108" i="5" s="1"/>
  <c r="T3108" i="5" s="1"/>
  <c r="K3108" i="5"/>
  <c r="R3107" i="5"/>
  <c r="S3107" i="5" s="1"/>
  <c r="T3107" i="5" s="1"/>
  <c r="K3107" i="5"/>
  <c r="R3106" i="5"/>
  <c r="S3106" i="5" s="1"/>
  <c r="T3106" i="5" s="1"/>
  <c r="K3106" i="5"/>
  <c r="R3105" i="5"/>
  <c r="S3105" i="5" s="1"/>
  <c r="T3105" i="5" s="1"/>
  <c r="K3105" i="5"/>
  <c r="R3104" i="5"/>
  <c r="S3104" i="5" s="1"/>
  <c r="T3104" i="5" s="1"/>
  <c r="K3104" i="5"/>
  <c r="R3103" i="5"/>
  <c r="S3103" i="5" s="1"/>
  <c r="T3103" i="5" s="1"/>
  <c r="K3103" i="5"/>
  <c r="R3102" i="5"/>
  <c r="S3102" i="5" s="1"/>
  <c r="T3102" i="5" s="1"/>
  <c r="K3102" i="5"/>
  <c r="R3101" i="5"/>
  <c r="S3101" i="5" s="1"/>
  <c r="T3101" i="5" s="1"/>
  <c r="K3101" i="5"/>
  <c r="R3100" i="5"/>
  <c r="S3100" i="5" s="1"/>
  <c r="T3100" i="5" s="1"/>
  <c r="K3100" i="5"/>
  <c r="R3099" i="5"/>
  <c r="S3099" i="5" s="1"/>
  <c r="T3099" i="5" s="1"/>
  <c r="K3099" i="5"/>
  <c r="R3098" i="5"/>
  <c r="S3098" i="5" s="1"/>
  <c r="T3098" i="5" s="1"/>
  <c r="K3098" i="5"/>
  <c r="R3097" i="5"/>
  <c r="S3097" i="5" s="1"/>
  <c r="T3097" i="5" s="1"/>
  <c r="K3097" i="5"/>
  <c r="R3096" i="5"/>
  <c r="S3096" i="5" s="1"/>
  <c r="T3096" i="5" s="1"/>
  <c r="K3096" i="5"/>
  <c r="R3095" i="5"/>
  <c r="S3095" i="5" s="1"/>
  <c r="T3095" i="5" s="1"/>
  <c r="K3095" i="5"/>
  <c r="R3094" i="5"/>
  <c r="S3094" i="5" s="1"/>
  <c r="T3094" i="5" s="1"/>
  <c r="K3094" i="5"/>
  <c r="R3093" i="5"/>
  <c r="S3093" i="5" s="1"/>
  <c r="T3093" i="5" s="1"/>
  <c r="K3093" i="5"/>
  <c r="R3092" i="5"/>
  <c r="S3092" i="5" s="1"/>
  <c r="T3092" i="5" s="1"/>
  <c r="K3092" i="5"/>
  <c r="R3091" i="5"/>
  <c r="S3091" i="5" s="1"/>
  <c r="T3091" i="5" s="1"/>
  <c r="K3091" i="5"/>
  <c r="R3090" i="5"/>
  <c r="S3090" i="5" s="1"/>
  <c r="T3090" i="5" s="1"/>
  <c r="K3090" i="5"/>
  <c r="R3089" i="5"/>
  <c r="S3089" i="5" s="1"/>
  <c r="T3089" i="5" s="1"/>
  <c r="K3089" i="5"/>
  <c r="R3088" i="5"/>
  <c r="S3088" i="5" s="1"/>
  <c r="T3088" i="5" s="1"/>
  <c r="K3088" i="5"/>
  <c r="R3087" i="5"/>
  <c r="S3087" i="5" s="1"/>
  <c r="T3087" i="5" s="1"/>
  <c r="K3087" i="5"/>
  <c r="R3086" i="5"/>
  <c r="S3086" i="5" s="1"/>
  <c r="T3086" i="5" s="1"/>
  <c r="K3086" i="5"/>
  <c r="R3085" i="5"/>
  <c r="S3085" i="5" s="1"/>
  <c r="T3085" i="5" s="1"/>
  <c r="K3085" i="5"/>
  <c r="R3084" i="5"/>
  <c r="S3084" i="5" s="1"/>
  <c r="T3084" i="5" s="1"/>
  <c r="K3084" i="5"/>
  <c r="R3083" i="5"/>
  <c r="S3083" i="5" s="1"/>
  <c r="T3083" i="5" s="1"/>
  <c r="K3083" i="5"/>
  <c r="R3082" i="5"/>
  <c r="S3082" i="5" s="1"/>
  <c r="T3082" i="5" s="1"/>
  <c r="K3082" i="5"/>
  <c r="R3081" i="5"/>
  <c r="S3081" i="5" s="1"/>
  <c r="T3081" i="5" s="1"/>
  <c r="K3081" i="5"/>
  <c r="R3080" i="5"/>
  <c r="S3080" i="5" s="1"/>
  <c r="T3080" i="5" s="1"/>
  <c r="K3080" i="5"/>
  <c r="R3079" i="5"/>
  <c r="S3079" i="5" s="1"/>
  <c r="T3079" i="5" s="1"/>
  <c r="K3079" i="5"/>
  <c r="R3078" i="5"/>
  <c r="S3078" i="5" s="1"/>
  <c r="T3078" i="5" s="1"/>
  <c r="K3078" i="5"/>
  <c r="R3077" i="5"/>
  <c r="S3077" i="5" s="1"/>
  <c r="T3077" i="5" s="1"/>
  <c r="K3077" i="5"/>
  <c r="R3076" i="5"/>
  <c r="S3076" i="5" s="1"/>
  <c r="T3076" i="5" s="1"/>
  <c r="K3076" i="5"/>
  <c r="R3075" i="5"/>
  <c r="S3075" i="5" s="1"/>
  <c r="T3075" i="5" s="1"/>
  <c r="K3075" i="5"/>
  <c r="R3074" i="5"/>
  <c r="S3074" i="5" s="1"/>
  <c r="T3074" i="5" s="1"/>
  <c r="K3074" i="5"/>
  <c r="S3073" i="5"/>
  <c r="T3073" i="5" s="1"/>
  <c r="R3073" i="5"/>
  <c r="K3073" i="5"/>
  <c r="R3072" i="5"/>
  <c r="S3072" i="5" s="1"/>
  <c r="T3072" i="5" s="1"/>
  <c r="K3072" i="5"/>
  <c r="R3071" i="5"/>
  <c r="S3071" i="5" s="1"/>
  <c r="T3071" i="5" s="1"/>
  <c r="K3071" i="5"/>
  <c r="R3070" i="5"/>
  <c r="S3070" i="5" s="1"/>
  <c r="T3070" i="5" s="1"/>
  <c r="K3070" i="5"/>
  <c r="R3069" i="5"/>
  <c r="S3069" i="5" s="1"/>
  <c r="T3069" i="5" s="1"/>
  <c r="K3069" i="5"/>
  <c r="R3068" i="5"/>
  <c r="S3068" i="5" s="1"/>
  <c r="T3068" i="5" s="1"/>
  <c r="K3068" i="5"/>
  <c r="R3067" i="5"/>
  <c r="S3067" i="5" s="1"/>
  <c r="T3067" i="5" s="1"/>
  <c r="K3067" i="5"/>
  <c r="R3066" i="5"/>
  <c r="S3066" i="5" s="1"/>
  <c r="T3066" i="5" s="1"/>
  <c r="K3066" i="5"/>
  <c r="R3065" i="5"/>
  <c r="S3065" i="5" s="1"/>
  <c r="T3065" i="5" s="1"/>
  <c r="K3065" i="5"/>
  <c r="R3064" i="5"/>
  <c r="S3064" i="5" s="1"/>
  <c r="T3064" i="5" s="1"/>
  <c r="K3064" i="5"/>
  <c r="R3063" i="5"/>
  <c r="S3063" i="5" s="1"/>
  <c r="T3063" i="5" s="1"/>
  <c r="K3063" i="5"/>
  <c r="R3062" i="5"/>
  <c r="S3062" i="5" s="1"/>
  <c r="T3062" i="5" s="1"/>
  <c r="K3062" i="5"/>
  <c r="R3061" i="5"/>
  <c r="S3061" i="5" s="1"/>
  <c r="T3061" i="5" s="1"/>
  <c r="K3061" i="5"/>
  <c r="R3060" i="5"/>
  <c r="S3060" i="5" s="1"/>
  <c r="T3060" i="5" s="1"/>
  <c r="K3060" i="5"/>
  <c r="R3059" i="5"/>
  <c r="S3059" i="5" s="1"/>
  <c r="T3059" i="5" s="1"/>
  <c r="K3059" i="5"/>
  <c r="R3058" i="5"/>
  <c r="S3058" i="5" s="1"/>
  <c r="T3058" i="5" s="1"/>
  <c r="K3058" i="5"/>
  <c r="R3057" i="5"/>
  <c r="S3057" i="5" s="1"/>
  <c r="T3057" i="5" s="1"/>
  <c r="K3057" i="5"/>
  <c r="R3056" i="5"/>
  <c r="S3056" i="5" s="1"/>
  <c r="T3056" i="5" s="1"/>
  <c r="K3056" i="5"/>
  <c r="R3055" i="5"/>
  <c r="S3055" i="5" s="1"/>
  <c r="T3055" i="5" s="1"/>
  <c r="K3055" i="5"/>
  <c r="R3054" i="5"/>
  <c r="S3054" i="5" s="1"/>
  <c r="T3054" i="5" s="1"/>
  <c r="K3054" i="5"/>
  <c r="R3053" i="5"/>
  <c r="S3053" i="5" s="1"/>
  <c r="T3053" i="5" s="1"/>
  <c r="K3053" i="5"/>
  <c r="R3052" i="5"/>
  <c r="S3052" i="5" s="1"/>
  <c r="T3052" i="5" s="1"/>
  <c r="K3052" i="5"/>
  <c r="R3051" i="5"/>
  <c r="S3051" i="5" s="1"/>
  <c r="T3051" i="5" s="1"/>
  <c r="K3051" i="5"/>
  <c r="R3050" i="5"/>
  <c r="S3050" i="5" s="1"/>
  <c r="T3050" i="5" s="1"/>
  <c r="K3050" i="5"/>
  <c r="R3049" i="5"/>
  <c r="S3049" i="5" s="1"/>
  <c r="T3049" i="5" s="1"/>
  <c r="K3049" i="5"/>
  <c r="R3048" i="5"/>
  <c r="S3048" i="5" s="1"/>
  <c r="T3048" i="5" s="1"/>
  <c r="K3048" i="5"/>
  <c r="R3047" i="5"/>
  <c r="S3047" i="5" s="1"/>
  <c r="T3047" i="5" s="1"/>
  <c r="K3047" i="5"/>
  <c r="R3046" i="5"/>
  <c r="S3046" i="5" s="1"/>
  <c r="T3046" i="5" s="1"/>
  <c r="K3046" i="5"/>
  <c r="R3045" i="5"/>
  <c r="S3045" i="5" s="1"/>
  <c r="T3045" i="5" s="1"/>
  <c r="K3045" i="5"/>
  <c r="R3044" i="5"/>
  <c r="S3044" i="5" s="1"/>
  <c r="T3044" i="5" s="1"/>
  <c r="K3044" i="5"/>
  <c r="R3043" i="5"/>
  <c r="S3043" i="5" s="1"/>
  <c r="T3043" i="5" s="1"/>
  <c r="K3043" i="5"/>
  <c r="R3042" i="5"/>
  <c r="S3042" i="5" s="1"/>
  <c r="T3042" i="5" s="1"/>
  <c r="K3042" i="5"/>
  <c r="R3041" i="5"/>
  <c r="S3041" i="5" s="1"/>
  <c r="T3041" i="5" s="1"/>
  <c r="K3041" i="5"/>
  <c r="R3040" i="5"/>
  <c r="S3040" i="5" s="1"/>
  <c r="T3040" i="5" s="1"/>
  <c r="K3040" i="5"/>
  <c r="R3039" i="5"/>
  <c r="S3039" i="5" s="1"/>
  <c r="T3039" i="5" s="1"/>
  <c r="K3039" i="5"/>
  <c r="R3038" i="5"/>
  <c r="S3038" i="5" s="1"/>
  <c r="T3038" i="5" s="1"/>
  <c r="K3038" i="5"/>
  <c r="R3037" i="5"/>
  <c r="S3037" i="5" s="1"/>
  <c r="T3037" i="5" s="1"/>
  <c r="K3037" i="5"/>
  <c r="R3036" i="5"/>
  <c r="S3036" i="5" s="1"/>
  <c r="T3036" i="5" s="1"/>
  <c r="K3036" i="5"/>
  <c r="R3035" i="5"/>
  <c r="S3035" i="5" s="1"/>
  <c r="T3035" i="5" s="1"/>
  <c r="K3035" i="5"/>
  <c r="R3034" i="5"/>
  <c r="S3034" i="5" s="1"/>
  <c r="T3034" i="5" s="1"/>
  <c r="K3034" i="5"/>
  <c r="R3033" i="5"/>
  <c r="S3033" i="5" s="1"/>
  <c r="T3033" i="5" s="1"/>
  <c r="K3033" i="5"/>
  <c r="R3032" i="5"/>
  <c r="S3032" i="5" s="1"/>
  <c r="T3032" i="5" s="1"/>
  <c r="K3032" i="5"/>
  <c r="R3031" i="5"/>
  <c r="S3031" i="5" s="1"/>
  <c r="T3031" i="5" s="1"/>
  <c r="K3031" i="5"/>
  <c r="R3030" i="5"/>
  <c r="S3030" i="5" s="1"/>
  <c r="T3030" i="5" s="1"/>
  <c r="K3030" i="5"/>
  <c r="R3029" i="5"/>
  <c r="S3029" i="5" s="1"/>
  <c r="T3029" i="5" s="1"/>
  <c r="K3029" i="5"/>
  <c r="R3028" i="5"/>
  <c r="S3028" i="5" s="1"/>
  <c r="T3028" i="5" s="1"/>
  <c r="K3028" i="5"/>
  <c r="R3027" i="5"/>
  <c r="S3027" i="5" s="1"/>
  <c r="T3027" i="5" s="1"/>
  <c r="K3027" i="5"/>
  <c r="R3026" i="5"/>
  <c r="S3026" i="5" s="1"/>
  <c r="T3026" i="5" s="1"/>
  <c r="K3026" i="5"/>
  <c r="R3025" i="5"/>
  <c r="S3025" i="5" s="1"/>
  <c r="T3025" i="5" s="1"/>
  <c r="K3025" i="5"/>
  <c r="R3024" i="5"/>
  <c r="S3024" i="5" s="1"/>
  <c r="T3024" i="5" s="1"/>
  <c r="K3024" i="5"/>
  <c r="R3023" i="5"/>
  <c r="S3023" i="5" s="1"/>
  <c r="T3023" i="5" s="1"/>
  <c r="K3023" i="5"/>
  <c r="R3022" i="5"/>
  <c r="S3022" i="5" s="1"/>
  <c r="T3022" i="5" s="1"/>
  <c r="K3022" i="5"/>
  <c r="R3021" i="5"/>
  <c r="S3021" i="5" s="1"/>
  <c r="T3021" i="5" s="1"/>
  <c r="K3021" i="5"/>
  <c r="R3020" i="5"/>
  <c r="S3020" i="5" s="1"/>
  <c r="T3020" i="5" s="1"/>
  <c r="K3020" i="5"/>
  <c r="R3019" i="5"/>
  <c r="S3019" i="5" s="1"/>
  <c r="T3019" i="5" s="1"/>
  <c r="K3019" i="5"/>
  <c r="R3018" i="5"/>
  <c r="S3018" i="5" s="1"/>
  <c r="T3018" i="5" s="1"/>
  <c r="K3018" i="5"/>
  <c r="R3017" i="5"/>
  <c r="S3017" i="5" s="1"/>
  <c r="T3017" i="5" s="1"/>
  <c r="K3017" i="5"/>
  <c r="R3016" i="5"/>
  <c r="S3016" i="5" s="1"/>
  <c r="T3016" i="5" s="1"/>
  <c r="K3016" i="5"/>
  <c r="R3015" i="5"/>
  <c r="S3015" i="5" s="1"/>
  <c r="T3015" i="5" s="1"/>
  <c r="K3015" i="5"/>
  <c r="R3014" i="5"/>
  <c r="S3014" i="5" s="1"/>
  <c r="T3014" i="5" s="1"/>
  <c r="K3014" i="5"/>
  <c r="R3013" i="5"/>
  <c r="S3013" i="5" s="1"/>
  <c r="T3013" i="5" s="1"/>
  <c r="K3013" i="5"/>
  <c r="R3012" i="5"/>
  <c r="S3012" i="5" s="1"/>
  <c r="T3012" i="5" s="1"/>
  <c r="K3012" i="5"/>
  <c r="R3011" i="5"/>
  <c r="S3011" i="5" s="1"/>
  <c r="T3011" i="5" s="1"/>
  <c r="K3011" i="5"/>
  <c r="R3010" i="5"/>
  <c r="S3010" i="5" s="1"/>
  <c r="T3010" i="5" s="1"/>
  <c r="K3010" i="5"/>
  <c r="R3009" i="5"/>
  <c r="S3009" i="5" s="1"/>
  <c r="T3009" i="5" s="1"/>
  <c r="K3009" i="5"/>
  <c r="R3008" i="5"/>
  <c r="S3008" i="5" s="1"/>
  <c r="T3008" i="5" s="1"/>
  <c r="K3008" i="5"/>
  <c r="S3007" i="5"/>
  <c r="T3007" i="5" s="1"/>
  <c r="R3007" i="5"/>
  <c r="K3007" i="5"/>
  <c r="R3006" i="5"/>
  <c r="S3006" i="5" s="1"/>
  <c r="T3006" i="5" s="1"/>
  <c r="K3006" i="5"/>
  <c r="R3005" i="5"/>
  <c r="S3005" i="5" s="1"/>
  <c r="T3005" i="5" s="1"/>
  <c r="K3005" i="5"/>
  <c r="R3004" i="5"/>
  <c r="S3004" i="5" s="1"/>
  <c r="T3004" i="5" s="1"/>
  <c r="K3004" i="5"/>
  <c r="R3003" i="5"/>
  <c r="S3003" i="5" s="1"/>
  <c r="T3003" i="5" s="1"/>
  <c r="K3003" i="5"/>
  <c r="R3002" i="5"/>
  <c r="S3002" i="5" s="1"/>
  <c r="T3002" i="5" s="1"/>
  <c r="K3002" i="5"/>
  <c r="R3001" i="5"/>
  <c r="S3001" i="5" s="1"/>
  <c r="T3001" i="5" s="1"/>
  <c r="K3001" i="5"/>
  <c r="R3000" i="5"/>
  <c r="S3000" i="5" s="1"/>
  <c r="T3000" i="5" s="1"/>
  <c r="K3000" i="5"/>
  <c r="R2999" i="5"/>
  <c r="S2999" i="5" s="1"/>
  <c r="T2999" i="5" s="1"/>
  <c r="K2999" i="5"/>
  <c r="R2998" i="5"/>
  <c r="S2998" i="5" s="1"/>
  <c r="T2998" i="5" s="1"/>
  <c r="K2998" i="5"/>
  <c r="R2997" i="5"/>
  <c r="S2997" i="5" s="1"/>
  <c r="T2997" i="5" s="1"/>
  <c r="K2997" i="5"/>
  <c r="R2996" i="5"/>
  <c r="S2996" i="5" s="1"/>
  <c r="T2996" i="5" s="1"/>
  <c r="K2996" i="5"/>
  <c r="R2995" i="5"/>
  <c r="S2995" i="5" s="1"/>
  <c r="T2995" i="5" s="1"/>
  <c r="K2995" i="5"/>
  <c r="R2994" i="5"/>
  <c r="S2994" i="5" s="1"/>
  <c r="T2994" i="5" s="1"/>
  <c r="K2994" i="5"/>
  <c r="R2993" i="5"/>
  <c r="S2993" i="5" s="1"/>
  <c r="T2993" i="5" s="1"/>
  <c r="K2993" i="5"/>
  <c r="R2992" i="5"/>
  <c r="S2992" i="5" s="1"/>
  <c r="T2992" i="5" s="1"/>
  <c r="K2992" i="5"/>
  <c r="R2991" i="5"/>
  <c r="S2991" i="5" s="1"/>
  <c r="T2991" i="5" s="1"/>
  <c r="K2991" i="5"/>
  <c r="R2990" i="5"/>
  <c r="S2990" i="5" s="1"/>
  <c r="T2990" i="5" s="1"/>
  <c r="K2990" i="5"/>
  <c r="R2989" i="5"/>
  <c r="S2989" i="5" s="1"/>
  <c r="T2989" i="5" s="1"/>
  <c r="K2989" i="5"/>
  <c r="R2988" i="5"/>
  <c r="S2988" i="5" s="1"/>
  <c r="T2988" i="5" s="1"/>
  <c r="K2988" i="5"/>
  <c r="R2987" i="5"/>
  <c r="S2987" i="5" s="1"/>
  <c r="T2987" i="5" s="1"/>
  <c r="K2987" i="5"/>
  <c r="R2986" i="5"/>
  <c r="S2986" i="5" s="1"/>
  <c r="T2986" i="5" s="1"/>
  <c r="K2986" i="5"/>
  <c r="R2985" i="5"/>
  <c r="S2985" i="5" s="1"/>
  <c r="T2985" i="5" s="1"/>
  <c r="K2985" i="5"/>
  <c r="R2984" i="5"/>
  <c r="S2984" i="5" s="1"/>
  <c r="T2984" i="5" s="1"/>
  <c r="K2984" i="5"/>
  <c r="R2983" i="5"/>
  <c r="S2983" i="5" s="1"/>
  <c r="T2983" i="5" s="1"/>
  <c r="K2983" i="5"/>
  <c r="R2982" i="5"/>
  <c r="S2982" i="5" s="1"/>
  <c r="T2982" i="5" s="1"/>
  <c r="K2982" i="5"/>
  <c r="R2981" i="5"/>
  <c r="S2981" i="5" s="1"/>
  <c r="T2981" i="5" s="1"/>
  <c r="K2981" i="5"/>
  <c r="R2980" i="5"/>
  <c r="S2980" i="5" s="1"/>
  <c r="T2980" i="5" s="1"/>
  <c r="K2980" i="5"/>
  <c r="R2979" i="5"/>
  <c r="S2979" i="5" s="1"/>
  <c r="T2979" i="5" s="1"/>
  <c r="K2979" i="5"/>
  <c r="R2978" i="5"/>
  <c r="S2978" i="5" s="1"/>
  <c r="T2978" i="5" s="1"/>
  <c r="K2978" i="5"/>
  <c r="R2977" i="5"/>
  <c r="S2977" i="5" s="1"/>
  <c r="T2977" i="5" s="1"/>
  <c r="K2977" i="5"/>
  <c r="R2976" i="5"/>
  <c r="S2976" i="5" s="1"/>
  <c r="T2976" i="5" s="1"/>
  <c r="K2976" i="5"/>
  <c r="R2975" i="5"/>
  <c r="S2975" i="5" s="1"/>
  <c r="T2975" i="5" s="1"/>
  <c r="K2975" i="5"/>
  <c r="R2974" i="5"/>
  <c r="S2974" i="5" s="1"/>
  <c r="T2974" i="5" s="1"/>
  <c r="K2974" i="5"/>
  <c r="R2973" i="5"/>
  <c r="S2973" i="5" s="1"/>
  <c r="T2973" i="5" s="1"/>
  <c r="K2973" i="5"/>
  <c r="R2972" i="5"/>
  <c r="S2972" i="5" s="1"/>
  <c r="T2972" i="5" s="1"/>
  <c r="K2972" i="5"/>
  <c r="R2971" i="5"/>
  <c r="S2971" i="5" s="1"/>
  <c r="T2971" i="5" s="1"/>
  <c r="K2971" i="5"/>
  <c r="R2970" i="5"/>
  <c r="S2970" i="5" s="1"/>
  <c r="T2970" i="5" s="1"/>
  <c r="K2970" i="5"/>
  <c r="R2969" i="5"/>
  <c r="S2969" i="5" s="1"/>
  <c r="T2969" i="5" s="1"/>
  <c r="K2969" i="5"/>
  <c r="R2968" i="5"/>
  <c r="S2968" i="5" s="1"/>
  <c r="T2968" i="5" s="1"/>
  <c r="K2968" i="5"/>
  <c r="R2967" i="5"/>
  <c r="S2967" i="5" s="1"/>
  <c r="T2967" i="5" s="1"/>
  <c r="K2967" i="5"/>
  <c r="R2966" i="5"/>
  <c r="S2966" i="5" s="1"/>
  <c r="T2966" i="5" s="1"/>
  <c r="K2966" i="5"/>
  <c r="R2965" i="5"/>
  <c r="S2965" i="5" s="1"/>
  <c r="T2965" i="5" s="1"/>
  <c r="K2965" i="5"/>
  <c r="R2964" i="5"/>
  <c r="S2964" i="5" s="1"/>
  <c r="T2964" i="5" s="1"/>
  <c r="K2964" i="5"/>
  <c r="R2963" i="5"/>
  <c r="S2963" i="5" s="1"/>
  <c r="T2963" i="5" s="1"/>
  <c r="K2963" i="5"/>
  <c r="R2962" i="5"/>
  <c r="S2962" i="5" s="1"/>
  <c r="T2962" i="5" s="1"/>
  <c r="K2962" i="5"/>
  <c r="R2961" i="5"/>
  <c r="S2961" i="5" s="1"/>
  <c r="T2961" i="5" s="1"/>
  <c r="K2961" i="5"/>
  <c r="R2960" i="5"/>
  <c r="S2960" i="5" s="1"/>
  <c r="T2960" i="5" s="1"/>
  <c r="K2960" i="5"/>
  <c r="R2959" i="5"/>
  <c r="S2959" i="5" s="1"/>
  <c r="T2959" i="5" s="1"/>
  <c r="K2959" i="5"/>
  <c r="R2958" i="5"/>
  <c r="S2958" i="5" s="1"/>
  <c r="T2958" i="5" s="1"/>
  <c r="K2958" i="5"/>
  <c r="R2957" i="5"/>
  <c r="S2957" i="5" s="1"/>
  <c r="T2957" i="5" s="1"/>
  <c r="K2957" i="5"/>
  <c r="R2956" i="5"/>
  <c r="S2956" i="5" s="1"/>
  <c r="T2956" i="5" s="1"/>
  <c r="K2956" i="5"/>
  <c r="R2955" i="5"/>
  <c r="S2955" i="5" s="1"/>
  <c r="T2955" i="5" s="1"/>
  <c r="K2955" i="5"/>
  <c r="R2954" i="5"/>
  <c r="S2954" i="5" s="1"/>
  <c r="T2954" i="5" s="1"/>
  <c r="K2954" i="5"/>
  <c r="R2953" i="5"/>
  <c r="S2953" i="5" s="1"/>
  <c r="T2953" i="5" s="1"/>
  <c r="K2953" i="5"/>
  <c r="R2952" i="5"/>
  <c r="S2952" i="5" s="1"/>
  <c r="T2952" i="5" s="1"/>
  <c r="K2952" i="5"/>
  <c r="R2951" i="5"/>
  <c r="S2951" i="5" s="1"/>
  <c r="T2951" i="5" s="1"/>
  <c r="K2951" i="5"/>
  <c r="R2950" i="5"/>
  <c r="S2950" i="5" s="1"/>
  <c r="T2950" i="5" s="1"/>
  <c r="K2950" i="5"/>
  <c r="R2949" i="5"/>
  <c r="S2949" i="5" s="1"/>
  <c r="T2949" i="5" s="1"/>
  <c r="K2949" i="5"/>
  <c r="R2948" i="5"/>
  <c r="S2948" i="5" s="1"/>
  <c r="T2948" i="5" s="1"/>
  <c r="K2948" i="5"/>
  <c r="R2947" i="5"/>
  <c r="S2947" i="5" s="1"/>
  <c r="T2947" i="5" s="1"/>
  <c r="K2947" i="5"/>
  <c r="R2946" i="5"/>
  <c r="S2946" i="5" s="1"/>
  <c r="T2946" i="5" s="1"/>
  <c r="K2946" i="5"/>
  <c r="R2945" i="5"/>
  <c r="S2945" i="5" s="1"/>
  <c r="T2945" i="5" s="1"/>
  <c r="K2945" i="5"/>
  <c r="R2944" i="5"/>
  <c r="S2944" i="5" s="1"/>
  <c r="T2944" i="5" s="1"/>
  <c r="K2944" i="5"/>
  <c r="R2943" i="5"/>
  <c r="S2943" i="5" s="1"/>
  <c r="T2943" i="5" s="1"/>
  <c r="K2943" i="5"/>
  <c r="R2942" i="5"/>
  <c r="S2942" i="5" s="1"/>
  <c r="T2942" i="5" s="1"/>
  <c r="K2942" i="5"/>
  <c r="R2941" i="5"/>
  <c r="S2941" i="5" s="1"/>
  <c r="T2941" i="5" s="1"/>
  <c r="K2941" i="5"/>
  <c r="R2940" i="5"/>
  <c r="S2940" i="5" s="1"/>
  <c r="T2940" i="5" s="1"/>
  <c r="K2940" i="5"/>
  <c r="R2939" i="5"/>
  <c r="S2939" i="5" s="1"/>
  <c r="T2939" i="5" s="1"/>
  <c r="K2939" i="5"/>
  <c r="R2938" i="5"/>
  <c r="S2938" i="5" s="1"/>
  <c r="T2938" i="5" s="1"/>
  <c r="K2938" i="5"/>
  <c r="R2937" i="5"/>
  <c r="S2937" i="5" s="1"/>
  <c r="T2937" i="5" s="1"/>
  <c r="K2937" i="5"/>
  <c r="R2936" i="5"/>
  <c r="S2936" i="5" s="1"/>
  <c r="T2936" i="5" s="1"/>
  <c r="K2936" i="5"/>
  <c r="R2935" i="5"/>
  <c r="S2935" i="5" s="1"/>
  <c r="T2935" i="5" s="1"/>
  <c r="K2935" i="5"/>
  <c r="R2934" i="5"/>
  <c r="S2934" i="5" s="1"/>
  <c r="T2934" i="5" s="1"/>
  <c r="K2934" i="5"/>
  <c r="R2933" i="5"/>
  <c r="S2933" i="5" s="1"/>
  <c r="T2933" i="5" s="1"/>
  <c r="K2933" i="5"/>
  <c r="R2932" i="5"/>
  <c r="S2932" i="5" s="1"/>
  <c r="T2932" i="5" s="1"/>
  <c r="K2932" i="5"/>
  <c r="R2931" i="5"/>
  <c r="S2931" i="5" s="1"/>
  <c r="T2931" i="5" s="1"/>
  <c r="K2931" i="5"/>
  <c r="R2930" i="5"/>
  <c r="S2930" i="5" s="1"/>
  <c r="T2930" i="5" s="1"/>
  <c r="K2930" i="5"/>
  <c r="R2929" i="5"/>
  <c r="S2929" i="5" s="1"/>
  <c r="T2929" i="5" s="1"/>
  <c r="K2929" i="5"/>
  <c r="R2928" i="5"/>
  <c r="S2928" i="5" s="1"/>
  <c r="T2928" i="5" s="1"/>
  <c r="K2928" i="5"/>
  <c r="R2927" i="5"/>
  <c r="S2927" i="5" s="1"/>
  <c r="T2927" i="5" s="1"/>
  <c r="K2927" i="5"/>
  <c r="R2926" i="5"/>
  <c r="S2926" i="5" s="1"/>
  <c r="T2926" i="5" s="1"/>
  <c r="K2926" i="5"/>
  <c r="R2925" i="5"/>
  <c r="S2925" i="5" s="1"/>
  <c r="T2925" i="5" s="1"/>
  <c r="K2925" i="5"/>
  <c r="R2924" i="5"/>
  <c r="S2924" i="5" s="1"/>
  <c r="T2924" i="5" s="1"/>
  <c r="K2924" i="5"/>
  <c r="R2923" i="5"/>
  <c r="S2923" i="5" s="1"/>
  <c r="T2923" i="5" s="1"/>
  <c r="K2923" i="5"/>
  <c r="R2922" i="5"/>
  <c r="S2922" i="5" s="1"/>
  <c r="T2922" i="5" s="1"/>
  <c r="K2922" i="5"/>
  <c r="R2921" i="5"/>
  <c r="S2921" i="5" s="1"/>
  <c r="T2921" i="5" s="1"/>
  <c r="K2921" i="5"/>
  <c r="R2920" i="5"/>
  <c r="S2920" i="5" s="1"/>
  <c r="T2920" i="5" s="1"/>
  <c r="K2920" i="5"/>
  <c r="R2919" i="5"/>
  <c r="S2919" i="5" s="1"/>
  <c r="T2919" i="5" s="1"/>
  <c r="K2919" i="5"/>
  <c r="R2918" i="5"/>
  <c r="S2918" i="5" s="1"/>
  <c r="T2918" i="5" s="1"/>
  <c r="K2918" i="5"/>
  <c r="R2917" i="5"/>
  <c r="S2917" i="5" s="1"/>
  <c r="T2917" i="5" s="1"/>
  <c r="K2917" i="5"/>
  <c r="R2916" i="5"/>
  <c r="S2916" i="5" s="1"/>
  <c r="T2916" i="5" s="1"/>
  <c r="K2916" i="5"/>
  <c r="R2915" i="5"/>
  <c r="S2915" i="5" s="1"/>
  <c r="T2915" i="5" s="1"/>
  <c r="K2915" i="5"/>
  <c r="R2914" i="5"/>
  <c r="S2914" i="5" s="1"/>
  <c r="T2914" i="5" s="1"/>
  <c r="K2914" i="5"/>
  <c r="R2913" i="5"/>
  <c r="S2913" i="5" s="1"/>
  <c r="T2913" i="5" s="1"/>
  <c r="K2913" i="5"/>
  <c r="R2912" i="5"/>
  <c r="S2912" i="5" s="1"/>
  <c r="T2912" i="5" s="1"/>
  <c r="K2912" i="5"/>
  <c r="R2911" i="5"/>
  <c r="S2911" i="5" s="1"/>
  <c r="T2911" i="5" s="1"/>
  <c r="K2911" i="5"/>
  <c r="R2910" i="5"/>
  <c r="S2910" i="5" s="1"/>
  <c r="T2910" i="5" s="1"/>
  <c r="K2910" i="5"/>
  <c r="R2909" i="5"/>
  <c r="S2909" i="5" s="1"/>
  <c r="T2909" i="5" s="1"/>
  <c r="K2909" i="5"/>
  <c r="R2908" i="5"/>
  <c r="S2908" i="5" s="1"/>
  <c r="T2908" i="5" s="1"/>
  <c r="K2908" i="5"/>
  <c r="R2907" i="5"/>
  <c r="S2907" i="5" s="1"/>
  <c r="T2907" i="5" s="1"/>
  <c r="K2907" i="5"/>
  <c r="R2906" i="5"/>
  <c r="S2906" i="5" s="1"/>
  <c r="T2906" i="5" s="1"/>
  <c r="K2906" i="5"/>
  <c r="R2905" i="5"/>
  <c r="S2905" i="5" s="1"/>
  <c r="T2905" i="5" s="1"/>
  <c r="K2905" i="5"/>
  <c r="R2904" i="5"/>
  <c r="S2904" i="5" s="1"/>
  <c r="T2904" i="5" s="1"/>
  <c r="K2904" i="5"/>
  <c r="R2903" i="5"/>
  <c r="S2903" i="5" s="1"/>
  <c r="T2903" i="5" s="1"/>
  <c r="K2903" i="5"/>
  <c r="R2902" i="5"/>
  <c r="S2902" i="5" s="1"/>
  <c r="T2902" i="5" s="1"/>
  <c r="K2902" i="5"/>
  <c r="R2901" i="5"/>
  <c r="S2901" i="5" s="1"/>
  <c r="T2901" i="5" s="1"/>
  <c r="K2901" i="5"/>
  <c r="R2900" i="5"/>
  <c r="S2900" i="5" s="1"/>
  <c r="T2900" i="5" s="1"/>
  <c r="K2900" i="5"/>
  <c r="R2899" i="5"/>
  <c r="S2899" i="5" s="1"/>
  <c r="T2899" i="5" s="1"/>
  <c r="K2899" i="5"/>
  <c r="R2898" i="5"/>
  <c r="S2898" i="5" s="1"/>
  <c r="T2898" i="5" s="1"/>
  <c r="K2898" i="5"/>
  <c r="R2897" i="5"/>
  <c r="S2897" i="5" s="1"/>
  <c r="T2897" i="5" s="1"/>
  <c r="K2897" i="5"/>
  <c r="R2896" i="5"/>
  <c r="S2896" i="5" s="1"/>
  <c r="T2896" i="5" s="1"/>
  <c r="K2896" i="5"/>
  <c r="R2895" i="5"/>
  <c r="S2895" i="5" s="1"/>
  <c r="T2895" i="5" s="1"/>
  <c r="K2895" i="5"/>
  <c r="R2894" i="5"/>
  <c r="S2894" i="5" s="1"/>
  <c r="T2894" i="5" s="1"/>
  <c r="K2894" i="5"/>
  <c r="R2893" i="5"/>
  <c r="S2893" i="5" s="1"/>
  <c r="T2893" i="5" s="1"/>
  <c r="K2893" i="5"/>
  <c r="R2892" i="5"/>
  <c r="S2892" i="5" s="1"/>
  <c r="T2892" i="5" s="1"/>
  <c r="K2892" i="5"/>
  <c r="R2891" i="5"/>
  <c r="S2891" i="5" s="1"/>
  <c r="T2891" i="5" s="1"/>
  <c r="K2891" i="5"/>
  <c r="R2890" i="5"/>
  <c r="S2890" i="5" s="1"/>
  <c r="T2890" i="5" s="1"/>
  <c r="K2890" i="5"/>
  <c r="R2889" i="5"/>
  <c r="S2889" i="5" s="1"/>
  <c r="T2889" i="5" s="1"/>
  <c r="K2889" i="5"/>
  <c r="R2888" i="5"/>
  <c r="S2888" i="5" s="1"/>
  <c r="T2888" i="5" s="1"/>
  <c r="K2888" i="5"/>
  <c r="R2887" i="5"/>
  <c r="S2887" i="5" s="1"/>
  <c r="T2887" i="5" s="1"/>
  <c r="K2887" i="5"/>
  <c r="R2886" i="5"/>
  <c r="S2886" i="5" s="1"/>
  <c r="T2886" i="5" s="1"/>
  <c r="K2886" i="5"/>
  <c r="R2885" i="5"/>
  <c r="S2885" i="5" s="1"/>
  <c r="T2885" i="5" s="1"/>
  <c r="K2885" i="5"/>
  <c r="R2884" i="5"/>
  <c r="S2884" i="5" s="1"/>
  <c r="T2884" i="5" s="1"/>
  <c r="K2884" i="5"/>
  <c r="R2883" i="5"/>
  <c r="S2883" i="5" s="1"/>
  <c r="T2883" i="5" s="1"/>
  <c r="K2883" i="5"/>
  <c r="R2882" i="5"/>
  <c r="S2882" i="5" s="1"/>
  <c r="T2882" i="5" s="1"/>
  <c r="K2882" i="5"/>
  <c r="R2881" i="5"/>
  <c r="S2881" i="5" s="1"/>
  <c r="T2881" i="5" s="1"/>
  <c r="K2881" i="5"/>
  <c r="S2880" i="5"/>
  <c r="T2880" i="5" s="1"/>
  <c r="R2880" i="5"/>
  <c r="K2880" i="5"/>
  <c r="R2879" i="5"/>
  <c r="S2879" i="5" s="1"/>
  <c r="T2879" i="5" s="1"/>
  <c r="K2879" i="5"/>
  <c r="R2878" i="5"/>
  <c r="S2878" i="5" s="1"/>
  <c r="T2878" i="5" s="1"/>
  <c r="K2878" i="5"/>
  <c r="R2877" i="5"/>
  <c r="S2877" i="5" s="1"/>
  <c r="T2877" i="5" s="1"/>
  <c r="K2877" i="5"/>
  <c r="R2876" i="5"/>
  <c r="S2876" i="5" s="1"/>
  <c r="T2876" i="5" s="1"/>
  <c r="K2876" i="5"/>
  <c r="R2875" i="5"/>
  <c r="S2875" i="5" s="1"/>
  <c r="T2875" i="5" s="1"/>
  <c r="K2875" i="5"/>
  <c r="R2874" i="5"/>
  <c r="S2874" i="5" s="1"/>
  <c r="T2874" i="5" s="1"/>
  <c r="K2874" i="5"/>
  <c r="R2873" i="5"/>
  <c r="S2873" i="5" s="1"/>
  <c r="T2873" i="5" s="1"/>
  <c r="K2873" i="5"/>
  <c r="R2872" i="5"/>
  <c r="S2872" i="5" s="1"/>
  <c r="T2872" i="5" s="1"/>
  <c r="K2872" i="5"/>
  <c r="R2871" i="5"/>
  <c r="S2871" i="5" s="1"/>
  <c r="T2871" i="5" s="1"/>
  <c r="K2871" i="5"/>
  <c r="R2870" i="5"/>
  <c r="S2870" i="5" s="1"/>
  <c r="T2870" i="5" s="1"/>
  <c r="K2870" i="5"/>
  <c r="R2869" i="5"/>
  <c r="S2869" i="5" s="1"/>
  <c r="T2869" i="5" s="1"/>
  <c r="K2869" i="5"/>
  <c r="R2868" i="5"/>
  <c r="S2868" i="5" s="1"/>
  <c r="T2868" i="5" s="1"/>
  <c r="K2868" i="5"/>
  <c r="R2867" i="5"/>
  <c r="S2867" i="5" s="1"/>
  <c r="T2867" i="5" s="1"/>
  <c r="K2867" i="5"/>
  <c r="R2866" i="5"/>
  <c r="S2866" i="5" s="1"/>
  <c r="T2866" i="5" s="1"/>
  <c r="K2866" i="5"/>
  <c r="R2865" i="5"/>
  <c r="S2865" i="5" s="1"/>
  <c r="T2865" i="5" s="1"/>
  <c r="K2865" i="5"/>
  <c r="R2864" i="5"/>
  <c r="S2864" i="5" s="1"/>
  <c r="T2864" i="5" s="1"/>
  <c r="K2864" i="5"/>
  <c r="R2863" i="5"/>
  <c r="S2863" i="5" s="1"/>
  <c r="T2863" i="5" s="1"/>
  <c r="K2863" i="5"/>
  <c r="R2862" i="5"/>
  <c r="S2862" i="5" s="1"/>
  <c r="T2862" i="5" s="1"/>
  <c r="K2862" i="5"/>
  <c r="R2861" i="5"/>
  <c r="S2861" i="5" s="1"/>
  <c r="T2861" i="5" s="1"/>
  <c r="K2861" i="5"/>
  <c r="R2860" i="5"/>
  <c r="S2860" i="5" s="1"/>
  <c r="T2860" i="5" s="1"/>
  <c r="K2860" i="5"/>
  <c r="R2859" i="5"/>
  <c r="S2859" i="5" s="1"/>
  <c r="T2859" i="5" s="1"/>
  <c r="K2859" i="5"/>
  <c r="R2858" i="5"/>
  <c r="S2858" i="5" s="1"/>
  <c r="T2858" i="5" s="1"/>
  <c r="K2858" i="5"/>
  <c r="R2857" i="5"/>
  <c r="S2857" i="5" s="1"/>
  <c r="T2857" i="5" s="1"/>
  <c r="K2857" i="5"/>
  <c r="R2856" i="5"/>
  <c r="S2856" i="5" s="1"/>
  <c r="T2856" i="5" s="1"/>
  <c r="K2856" i="5"/>
  <c r="R2855" i="5"/>
  <c r="S2855" i="5" s="1"/>
  <c r="T2855" i="5" s="1"/>
  <c r="K2855" i="5"/>
  <c r="R2854" i="5"/>
  <c r="S2854" i="5" s="1"/>
  <c r="T2854" i="5" s="1"/>
  <c r="K2854" i="5"/>
  <c r="R2853" i="5"/>
  <c r="S2853" i="5" s="1"/>
  <c r="T2853" i="5" s="1"/>
  <c r="K2853" i="5"/>
  <c r="R2852" i="5"/>
  <c r="S2852" i="5" s="1"/>
  <c r="T2852" i="5" s="1"/>
  <c r="K2852" i="5"/>
  <c r="R2851" i="5"/>
  <c r="S2851" i="5" s="1"/>
  <c r="T2851" i="5" s="1"/>
  <c r="K2851" i="5"/>
  <c r="R2850" i="5"/>
  <c r="S2850" i="5" s="1"/>
  <c r="T2850" i="5" s="1"/>
  <c r="K2850" i="5"/>
  <c r="R2849" i="5"/>
  <c r="S2849" i="5" s="1"/>
  <c r="T2849" i="5" s="1"/>
  <c r="K2849" i="5"/>
  <c r="R2848" i="5"/>
  <c r="S2848" i="5" s="1"/>
  <c r="T2848" i="5" s="1"/>
  <c r="K2848" i="5"/>
  <c r="R2847" i="5"/>
  <c r="S2847" i="5" s="1"/>
  <c r="T2847" i="5" s="1"/>
  <c r="K2847" i="5"/>
  <c r="R2846" i="5"/>
  <c r="S2846" i="5" s="1"/>
  <c r="T2846" i="5" s="1"/>
  <c r="K2846" i="5"/>
  <c r="R2845" i="5"/>
  <c r="S2845" i="5" s="1"/>
  <c r="T2845" i="5" s="1"/>
  <c r="K2845" i="5"/>
  <c r="R2844" i="5"/>
  <c r="S2844" i="5" s="1"/>
  <c r="T2844" i="5" s="1"/>
  <c r="K2844" i="5"/>
  <c r="R2843" i="5"/>
  <c r="S2843" i="5" s="1"/>
  <c r="T2843" i="5" s="1"/>
  <c r="K2843" i="5"/>
  <c r="R2842" i="5"/>
  <c r="S2842" i="5" s="1"/>
  <c r="T2842" i="5" s="1"/>
  <c r="K2842" i="5"/>
  <c r="R2841" i="5"/>
  <c r="S2841" i="5" s="1"/>
  <c r="T2841" i="5" s="1"/>
  <c r="K2841" i="5"/>
  <c r="R2840" i="5"/>
  <c r="S2840" i="5" s="1"/>
  <c r="T2840" i="5" s="1"/>
  <c r="K2840" i="5"/>
  <c r="R2839" i="5"/>
  <c r="S2839" i="5" s="1"/>
  <c r="T2839" i="5" s="1"/>
  <c r="K2839" i="5"/>
  <c r="R2838" i="5"/>
  <c r="S2838" i="5" s="1"/>
  <c r="T2838" i="5" s="1"/>
  <c r="K2838" i="5"/>
  <c r="R2837" i="5"/>
  <c r="S2837" i="5" s="1"/>
  <c r="T2837" i="5" s="1"/>
  <c r="K2837" i="5"/>
  <c r="R2836" i="5"/>
  <c r="S2836" i="5" s="1"/>
  <c r="T2836" i="5" s="1"/>
  <c r="K2836" i="5"/>
  <c r="R2835" i="5"/>
  <c r="S2835" i="5" s="1"/>
  <c r="T2835" i="5" s="1"/>
  <c r="K2835" i="5"/>
  <c r="R2834" i="5"/>
  <c r="S2834" i="5" s="1"/>
  <c r="T2834" i="5" s="1"/>
  <c r="K2834" i="5"/>
  <c r="R2833" i="5"/>
  <c r="S2833" i="5" s="1"/>
  <c r="T2833" i="5" s="1"/>
  <c r="K2833" i="5"/>
  <c r="R2832" i="5"/>
  <c r="S2832" i="5" s="1"/>
  <c r="T2832" i="5" s="1"/>
  <c r="K2832" i="5"/>
  <c r="R2831" i="5"/>
  <c r="S2831" i="5" s="1"/>
  <c r="T2831" i="5" s="1"/>
  <c r="K2831" i="5"/>
  <c r="R2830" i="5"/>
  <c r="S2830" i="5" s="1"/>
  <c r="T2830" i="5" s="1"/>
  <c r="K2830" i="5"/>
  <c r="R2829" i="5"/>
  <c r="S2829" i="5" s="1"/>
  <c r="T2829" i="5" s="1"/>
  <c r="K2829" i="5"/>
  <c r="R2828" i="5"/>
  <c r="S2828" i="5" s="1"/>
  <c r="T2828" i="5" s="1"/>
  <c r="K2828" i="5"/>
  <c r="R2827" i="5"/>
  <c r="S2827" i="5" s="1"/>
  <c r="T2827" i="5" s="1"/>
  <c r="K2827" i="5"/>
  <c r="R2826" i="5"/>
  <c r="S2826" i="5" s="1"/>
  <c r="T2826" i="5" s="1"/>
  <c r="K2826" i="5"/>
  <c r="R2825" i="5"/>
  <c r="S2825" i="5" s="1"/>
  <c r="T2825" i="5" s="1"/>
  <c r="K2825" i="5"/>
  <c r="R2824" i="5"/>
  <c r="S2824" i="5" s="1"/>
  <c r="T2824" i="5" s="1"/>
  <c r="K2824" i="5"/>
  <c r="R2823" i="5"/>
  <c r="S2823" i="5" s="1"/>
  <c r="T2823" i="5" s="1"/>
  <c r="K2823" i="5"/>
  <c r="R2822" i="5"/>
  <c r="S2822" i="5" s="1"/>
  <c r="T2822" i="5" s="1"/>
  <c r="K2822" i="5"/>
  <c r="R2821" i="5"/>
  <c r="S2821" i="5" s="1"/>
  <c r="T2821" i="5" s="1"/>
  <c r="K2821" i="5"/>
  <c r="S2820" i="5"/>
  <c r="T2820" i="5" s="1"/>
  <c r="R2820" i="5"/>
  <c r="K2820" i="5"/>
  <c r="R2819" i="5"/>
  <c r="S2819" i="5" s="1"/>
  <c r="T2819" i="5" s="1"/>
  <c r="K2819" i="5"/>
  <c r="R2818" i="5"/>
  <c r="S2818" i="5" s="1"/>
  <c r="T2818" i="5" s="1"/>
  <c r="K2818" i="5"/>
  <c r="R2817" i="5"/>
  <c r="S2817" i="5" s="1"/>
  <c r="T2817" i="5" s="1"/>
  <c r="K2817" i="5"/>
  <c r="R2816" i="5"/>
  <c r="S2816" i="5" s="1"/>
  <c r="T2816" i="5" s="1"/>
  <c r="K2816" i="5"/>
  <c r="R2815" i="5"/>
  <c r="S2815" i="5" s="1"/>
  <c r="T2815" i="5" s="1"/>
  <c r="K2815" i="5"/>
  <c r="R2814" i="5"/>
  <c r="S2814" i="5" s="1"/>
  <c r="T2814" i="5" s="1"/>
  <c r="K2814" i="5"/>
  <c r="R2813" i="5"/>
  <c r="S2813" i="5" s="1"/>
  <c r="T2813" i="5" s="1"/>
  <c r="K2813" i="5"/>
  <c r="R2812" i="5"/>
  <c r="S2812" i="5" s="1"/>
  <c r="T2812" i="5" s="1"/>
  <c r="K2812" i="5"/>
  <c r="R2811" i="5"/>
  <c r="S2811" i="5" s="1"/>
  <c r="T2811" i="5" s="1"/>
  <c r="K2811" i="5"/>
  <c r="R2810" i="5"/>
  <c r="S2810" i="5" s="1"/>
  <c r="T2810" i="5" s="1"/>
  <c r="K2810" i="5"/>
  <c r="R2809" i="5"/>
  <c r="S2809" i="5" s="1"/>
  <c r="T2809" i="5" s="1"/>
  <c r="K2809" i="5"/>
  <c r="R2808" i="5"/>
  <c r="S2808" i="5" s="1"/>
  <c r="T2808" i="5" s="1"/>
  <c r="K2808" i="5"/>
  <c r="R2807" i="5"/>
  <c r="S2807" i="5" s="1"/>
  <c r="T2807" i="5" s="1"/>
  <c r="K2807" i="5"/>
  <c r="R2806" i="5"/>
  <c r="S2806" i="5" s="1"/>
  <c r="T2806" i="5" s="1"/>
  <c r="K2806" i="5"/>
  <c r="R2805" i="5"/>
  <c r="S2805" i="5" s="1"/>
  <c r="T2805" i="5" s="1"/>
  <c r="K2805" i="5"/>
  <c r="R2804" i="5"/>
  <c r="S2804" i="5" s="1"/>
  <c r="T2804" i="5" s="1"/>
  <c r="K2804" i="5"/>
  <c r="R2803" i="5"/>
  <c r="S2803" i="5" s="1"/>
  <c r="T2803" i="5" s="1"/>
  <c r="K2803" i="5"/>
  <c r="R2802" i="5"/>
  <c r="S2802" i="5" s="1"/>
  <c r="T2802" i="5" s="1"/>
  <c r="K2802" i="5"/>
  <c r="R2801" i="5"/>
  <c r="S2801" i="5" s="1"/>
  <c r="T2801" i="5" s="1"/>
  <c r="K2801" i="5"/>
  <c r="R2800" i="5"/>
  <c r="S2800" i="5" s="1"/>
  <c r="T2800" i="5" s="1"/>
  <c r="K2800" i="5"/>
  <c r="R2799" i="5"/>
  <c r="S2799" i="5" s="1"/>
  <c r="T2799" i="5" s="1"/>
  <c r="K2799" i="5"/>
  <c r="R2798" i="5"/>
  <c r="S2798" i="5" s="1"/>
  <c r="T2798" i="5" s="1"/>
  <c r="K2798" i="5"/>
  <c r="R2797" i="5"/>
  <c r="S2797" i="5" s="1"/>
  <c r="T2797" i="5" s="1"/>
  <c r="K2797" i="5"/>
  <c r="R2796" i="5"/>
  <c r="S2796" i="5" s="1"/>
  <c r="T2796" i="5" s="1"/>
  <c r="K2796" i="5"/>
  <c r="R2795" i="5"/>
  <c r="S2795" i="5" s="1"/>
  <c r="T2795" i="5" s="1"/>
  <c r="K2795" i="5"/>
  <c r="R2794" i="5"/>
  <c r="S2794" i="5" s="1"/>
  <c r="T2794" i="5" s="1"/>
  <c r="K2794" i="5"/>
  <c r="R2793" i="5"/>
  <c r="S2793" i="5" s="1"/>
  <c r="T2793" i="5" s="1"/>
  <c r="K2793" i="5"/>
  <c r="R2792" i="5"/>
  <c r="S2792" i="5" s="1"/>
  <c r="T2792" i="5" s="1"/>
  <c r="K2792" i="5"/>
  <c r="R2791" i="5"/>
  <c r="S2791" i="5" s="1"/>
  <c r="T2791" i="5" s="1"/>
  <c r="K2791" i="5"/>
  <c r="R2790" i="5"/>
  <c r="S2790" i="5" s="1"/>
  <c r="T2790" i="5" s="1"/>
  <c r="K2790" i="5"/>
  <c r="R2789" i="5"/>
  <c r="S2789" i="5" s="1"/>
  <c r="T2789" i="5" s="1"/>
  <c r="K2789" i="5"/>
  <c r="R2788" i="5"/>
  <c r="S2788" i="5" s="1"/>
  <c r="T2788" i="5" s="1"/>
  <c r="K2788" i="5"/>
  <c r="R2787" i="5"/>
  <c r="S2787" i="5" s="1"/>
  <c r="T2787" i="5" s="1"/>
  <c r="K2787" i="5"/>
  <c r="R2786" i="5"/>
  <c r="S2786" i="5" s="1"/>
  <c r="T2786" i="5" s="1"/>
  <c r="K2786" i="5"/>
  <c r="R2785" i="5"/>
  <c r="S2785" i="5" s="1"/>
  <c r="T2785" i="5" s="1"/>
  <c r="K2785" i="5"/>
  <c r="R2784" i="5"/>
  <c r="S2784" i="5" s="1"/>
  <c r="T2784" i="5" s="1"/>
  <c r="K2784" i="5"/>
  <c r="R2783" i="5"/>
  <c r="S2783" i="5" s="1"/>
  <c r="T2783" i="5" s="1"/>
  <c r="K2783" i="5"/>
  <c r="R2782" i="5"/>
  <c r="S2782" i="5" s="1"/>
  <c r="T2782" i="5" s="1"/>
  <c r="K2782" i="5"/>
  <c r="R2781" i="5"/>
  <c r="S2781" i="5" s="1"/>
  <c r="T2781" i="5" s="1"/>
  <c r="K2781" i="5"/>
  <c r="R2780" i="5"/>
  <c r="S2780" i="5" s="1"/>
  <c r="T2780" i="5" s="1"/>
  <c r="K2780" i="5"/>
  <c r="R2779" i="5"/>
  <c r="S2779" i="5" s="1"/>
  <c r="T2779" i="5" s="1"/>
  <c r="K2779" i="5"/>
  <c r="R2778" i="5"/>
  <c r="S2778" i="5" s="1"/>
  <c r="T2778" i="5" s="1"/>
  <c r="K2778" i="5"/>
  <c r="R2777" i="5"/>
  <c r="S2777" i="5" s="1"/>
  <c r="T2777" i="5" s="1"/>
  <c r="K2777" i="5"/>
  <c r="R2776" i="5"/>
  <c r="S2776" i="5" s="1"/>
  <c r="T2776" i="5" s="1"/>
  <c r="K2776" i="5"/>
  <c r="R2775" i="5"/>
  <c r="S2775" i="5" s="1"/>
  <c r="T2775" i="5" s="1"/>
  <c r="K2775" i="5"/>
  <c r="R2774" i="5"/>
  <c r="S2774" i="5" s="1"/>
  <c r="T2774" i="5" s="1"/>
  <c r="K2774" i="5"/>
  <c r="R2773" i="5"/>
  <c r="S2773" i="5" s="1"/>
  <c r="T2773" i="5" s="1"/>
  <c r="K2773" i="5"/>
  <c r="R2772" i="5"/>
  <c r="S2772" i="5" s="1"/>
  <c r="T2772" i="5" s="1"/>
  <c r="K2772" i="5"/>
  <c r="R2771" i="5"/>
  <c r="S2771" i="5" s="1"/>
  <c r="T2771" i="5" s="1"/>
  <c r="K2771" i="5"/>
  <c r="R2770" i="5"/>
  <c r="S2770" i="5" s="1"/>
  <c r="T2770" i="5" s="1"/>
  <c r="K2770" i="5"/>
  <c r="T2769" i="5"/>
  <c r="R2769" i="5"/>
  <c r="S2769" i="5" s="1"/>
  <c r="K2769" i="5"/>
  <c r="R2768" i="5"/>
  <c r="S2768" i="5" s="1"/>
  <c r="T2768" i="5" s="1"/>
  <c r="K2768" i="5"/>
  <c r="R2767" i="5"/>
  <c r="S2767" i="5" s="1"/>
  <c r="T2767" i="5" s="1"/>
  <c r="K2767" i="5"/>
  <c r="R2766" i="5"/>
  <c r="S2766" i="5" s="1"/>
  <c r="T2766" i="5" s="1"/>
  <c r="K2766" i="5"/>
  <c r="R2765" i="5"/>
  <c r="S2765" i="5" s="1"/>
  <c r="T2765" i="5" s="1"/>
  <c r="K2765" i="5"/>
  <c r="R2764" i="5"/>
  <c r="S2764" i="5" s="1"/>
  <c r="T2764" i="5" s="1"/>
  <c r="K2764" i="5"/>
  <c r="R2763" i="5"/>
  <c r="S2763" i="5" s="1"/>
  <c r="T2763" i="5" s="1"/>
  <c r="K2763" i="5"/>
  <c r="R2762" i="5"/>
  <c r="S2762" i="5" s="1"/>
  <c r="T2762" i="5" s="1"/>
  <c r="K2762" i="5"/>
  <c r="R2761" i="5"/>
  <c r="S2761" i="5" s="1"/>
  <c r="T2761" i="5" s="1"/>
  <c r="K2761" i="5"/>
  <c r="R2760" i="5"/>
  <c r="S2760" i="5" s="1"/>
  <c r="T2760" i="5" s="1"/>
  <c r="K2760" i="5"/>
  <c r="R2759" i="5"/>
  <c r="S2759" i="5" s="1"/>
  <c r="T2759" i="5" s="1"/>
  <c r="K2759" i="5"/>
  <c r="R2758" i="5"/>
  <c r="S2758" i="5" s="1"/>
  <c r="T2758" i="5" s="1"/>
  <c r="K2758" i="5"/>
  <c r="R2757" i="5"/>
  <c r="S2757" i="5" s="1"/>
  <c r="T2757" i="5" s="1"/>
  <c r="K2757" i="5"/>
  <c r="R2756" i="5"/>
  <c r="S2756" i="5" s="1"/>
  <c r="T2756" i="5" s="1"/>
  <c r="K2756" i="5"/>
  <c r="R2755" i="5"/>
  <c r="S2755" i="5" s="1"/>
  <c r="T2755" i="5" s="1"/>
  <c r="K2755" i="5"/>
  <c r="R2754" i="5"/>
  <c r="S2754" i="5" s="1"/>
  <c r="T2754" i="5" s="1"/>
  <c r="K2754" i="5"/>
  <c r="R2753" i="5"/>
  <c r="S2753" i="5" s="1"/>
  <c r="T2753" i="5" s="1"/>
  <c r="K2753" i="5"/>
  <c r="R2752" i="5"/>
  <c r="S2752" i="5" s="1"/>
  <c r="T2752" i="5" s="1"/>
  <c r="K2752" i="5"/>
  <c r="R2751" i="5"/>
  <c r="S2751" i="5" s="1"/>
  <c r="T2751" i="5" s="1"/>
  <c r="K2751" i="5"/>
  <c r="R2750" i="5"/>
  <c r="S2750" i="5" s="1"/>
  <c r="T2750" i="5" s="1"/>
  <c r="K2750" i="5"/>
  <c r="P2929" i="2"/>
  <c r="P2757" i="2"/>
  <c r="P2825" i="2"/>
  <c r="P2826" i="2"/>
  <c r="P2910" i="2"/>
  <c r="P3171" i="2"/>
  <c r="P3172" i="2"/>
  <c r="P3067" i="2"/>
  <c r="P3068" i="2"/>
  <c r="P3094" i="2"/>
  <c r="P3173" i="2"/>
  <c r="P2861" i="2"/>
  <c r="P2758" i="2"/>
  <c r="P2759" i="2"/>
  <c r="P2760" i="2"/>
  <c r="P3011" i="2"/>
  <c r="P3174" i="2"/>
  <c r="P3175" i="2"/>
  <c r="P2911" i="2"/>
  <c r="P2761" i="2"/>
  <c r="P2762" i="2"/>
  <c r="P2763" i="2"/>
  <c r="P2764" i="2"/>
  <c r="P2862" i="2"/>
  <c r="P2863" i="2"/>
  <c r="P2864" i="2"/>
  <c r="P2865" i="2"/>
  <c r="P2827" i="2"/>
  <c r="P3176" i="2"/>
  <c r="P3177" i="2"/>
  <c r="P3178" i="2"/>
  <c r="P3012" i="2"/>
  <c r="P3013" i="2"/>
  <c r="P3179" i="2"/>
  <c r="P3180" i="2"/>
  <c r="P3181" i="2"/>
  <c r="P3182" i="2"/>
  <c r="P2765" i="2"/>
  <c r="P2766" i="2"/>
  <c r="P2767" i="2"/>
  <c r="P3014" i="2"/>
  <c r="P3015" i="2"/>
  <c r="P2828" i="2"/>
  <c r="P3183" i="2"/>
  <c r="P3184" i="2"/>
  <c r="P3016" i="2"/>
  <c r="P3017" i="2"/>
  <c r="P3185" i="2"/>
  <c r="P3186" i="2"/>
  <c r="P3187" i="2"/>
  <c r="P3188" i="2"/>
  <c r="P3189" i="2"/>
  <c r="P2768" i="2"/>
  <c r="P2769" i="2"/>
  <c r="P2770" i="2"/>
  <c r="P2771" i="2"/>
  <c r="P2772" i="2"/>
  <c r="P3069" i="2"/>
  <c r="P3018" i="2"/>
  <c r="P3019" i="2"/>
  <c r="P2773" i="2"/>
  <c r="P3325" i="2"/>
  <c r="P2993" i="2"/>
  <c r="P3326" i="2"/>
  <c r="P2866" i="2"/>
  <c r="P3234" i="2"/>
  <c r="P2774" i="2"/>
  <c r="P2775" i="2"/>
  <c r="P2776" i="2"/>
  <c r="P3190" i="2"/>
  <c r="P3070" i="2"/>
  <c r="P3071" i="2"/>
  <c r="P3327" i="2"/>
  <c r="P2994" i="2"/>
  <c r="P2995" i="2"/>
  <c r="P3191" i="2"/>
  <c r="P2777" i="2"/>
  <c r="P2912" i="2"/>
  <c r="P3328" i="2"/>
  <c r="P2996" i="2"/>
  <c r="P3329" i="2"/>
  <c r="P3235" i="2"/>
  <c r="P2778" i="2"/>
  <c r="P2913" i="2"/>
  <c r="P3330" i="2"/>
  <c r="P3072" i="2"/>
  <c r="P3331" i="2"/>
  <c r="P2867" i="2"/>
  <c r="P2914" i="2"/>
  <c r="P2915" i="2"/>
  <c r="P2916" i="2"/>
  <c r="P3192" i="2"/>
  <c r="P2917" i="2"/>
  <c r="P2779" i="2"/>
  <c r="P3332" i="2"/>
  <c r="P3333" i="2"/>
  <c r="P2868" i="2"/>
  <c r="P2869" i="2"/>
  <c r="P3193" i="2"/>
  <c r="P3073" i="2"/>
  <c r="P2918" i="2"/>
  <c r="P2919" i="2"/>
  <c r="P3334" i="2"/>
  <c r="P3335" i="2"/>
  <c r="P2920" i="2"/>
  <c r="P2921" i="2"/>
  <c r="P3194" i="2"/>
  <c r="P2922" i="2"/>
  <c r="P3020" i="2"/>
  <c r="P2829" i="2"/>
  <c r="P3021" i="2"/>
  <c r="P2780" i="2"/>
  <c r="P3022" i="2"/>
  <c r="P3023" i="2"/>
  <c r="P3195" i="2"/>
  <c r="P2781" i="2"/>
  <c r="P2923" i="2"/>
  <c r="P2924" i="2"/>
  <c r="P2925" i="2"/>
  <c r="P3336" i="2"/>
  <c r="P3024" i="2"/>
  <c r="P2782" i="2"/>
  <c r="P2926" i="2"/>
  <c r="P2927" i="2"/>
  <c r="P3025" i="2"/>
  <c r="P3196" i="2"/>
  <c r="P3236" i="2"/>
  <c r="P2783" i="2"/>
  <c r="P3197" i="2"/>
  <c r="P2784" i="2"/>
  <c r="P2785" i="2"/>
  <c r="P2928" i="2"/>
  <c r="P3198" i="2"/>
  <c r="P3199" i="2"/>
  <c r="P2930" i="2"/>
  <c r="P3337" i="2"/>
  <c r="P3282" i="2"/>
  <c r="P3026" i="2"/>
  <c r="P2854" i="2"/>
  <c r="P2786" i="2"/>
  <c r="P2787" i="2"/>
  <c r="P3283" i="2"/>
  <c r="P3027" i="2"/>
  <c r="P2788" i="2"/>
  <c r="P3284" i="2"/>
  <c r="P3028" i="2"/>
  <c r="P2997" i="2"/>
  <c r="P3285" i="2"/>
  <c r="P3286" i="2"/>
  <c r="P3029" i="2"/>
  <c r="P2998" i="2"/>
  <c r="P3338" i="2"/>
  <c r="P2931" i="2"/>
  <c r="P3237" i="2"/>
  <c r="P3074" i="2"/>
  <c r="P3339" i="2"/>
  <c r="P2892" i="2"/>
  <c r="P3340" i="2"/>
  <c r="P3341" i="2"/>
  <c r="P3130" i="2"/>
  <c r="P3342" i="2"/>
  <c r="P3131" i="2"/>
  <c r="P2932" i="2"/>
  <c r="P2933" i="2"/>
  <c r="P3343" i="2"/>
  <c r="P3344" i="2"/>
  <c r="P3345" i="2"/>
  <c r="P3200" i="2"/>
  <c r="P3030" i="2"/>
  <c r="P3201" i="2"/>
  <c r="P2955" i="2"/>
  <c r="P2934" i="2"/>
  <c r="P2935" i="2"/>
  <c r="P2956" i="2"/>
  <c r="P3132" i="2"/>
  <c r="P3202" i="2"/>
  <c r="P3133" i="2"/>
  <c r="P2893" i="2"/>
  <c r="P2894" i="2"/>
  <c r="P2895" i="2"/>
  <c r="P3134" i="2"/>
  <c r="P3031" i="2"/>
  <c r="P3135" i="2"/>
  <c r="P2789" i="2"/>
  <c r="P3136" i="2"/>
  <c r="P3032" i="2"/>
  <c r="P2936" i="2"/>
  <c r="P3033" i="2"/>
  <c r="P2937" i="2"/>
  <c r="P2790" i="2"/>
  <c r="P2791" i="2"/>
  <c r="P2938" i="2"/>
  <c r="P3203" i="2"/>
  <c r="P2792" i="2"/>
  <c r="P2957" i="2"/>
  <c r="P3238" i="2"/>
  <c r="P2896" i="2"/>
  <c r="P3034" i="2"/>
  <c r="P3035" i="2"/>
  <c r="P2939" i="2"/>
  <c r="P2897" i="2"/>
  <c r="P2898" i="2"/>
  <c r="P2940" i="2"/>
  <c r="P3036" i="2"/>
  <c r="P2958" i="2"/>
  <c r="P3239" i="2"/>
  <c r="P3204" i="2"/>
  <c r="P3205" i="2"/>
  <c r="P2959" i="2"/>
  <c r="P3240" i="2"/>
  <c r="P3137" i="2"/>
  <c r="P3138" i="2"/>
  <c r="P3095" i="2"/>
  <c r="P3139" i="2"/>
  <c r="P2793" i="2"/>
  <c r="P2960" i="2"/>
  <c r="P3241" i="2"/>
  <c r="P2999" i="2"/>
  <c r="P2961" i="2"/>
  <c r="P2962" i="2"/>
  <c r="P3242" i="2"/>
  <c r="P2870" i="2"/>
  <c r="P3206" i="2"/>
  <c r="P2871" i="2"/>
  <c r="P2963" i="2"/>
  <c r="P3243" i="2"/>
  <c r="P3075" i="2"/>
  <c r="P3076" i="2"/>
  <c r="P3271" i="2"/>
  <c r="P3244" i="2"/>
  <c r="P3077" i="2"/>
  <c r="P2794" i="2"/>
  <c r="P3346" i="2"/>
  <c r="P2964" i="2"/>
  <c r="P2899" i="2"/>
  <c r="P3140" i="2"/>
  <c r="P2965" i="2"/>
  <c r="P3245" i="2"/>
  <c r="P3000" i="2"/>
  <c r="P2830" i="2"/>
  <c r="P2831" i="2"/>
  <c r="P3287" i="2"/>
  <c r="P3078" i="2"/>
  <c r="P3246" i="2"/>
  <c r="P3288" i="2"/>
  <c r="P3289" i="2"/>
  <c r="P2795" i="2"/>
  <c r="P3096" i="2"/>
  <c r="P3097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2966" i="2"/>
  <c r="P3247" i="2"/>
  <c r="P2796" i="2"/>
  <c r="P2967" i="2"/>
  <c r="P2872" i="2"/>
  <c r="P3141" i="2"/>
  <c r="P3142" i="2"/>
  <c r="P3143" i="2"/>
  <c r="P2900" i="2"/>
  <c r="P3248" i="2"/>
  <c r="P2968" i="2"/>
  <c r="P3144" i="2"/>
  <c r="P3219" i="2"/>
  <c r="P3220" i="2"/>
  <c r="P3001" i="2"/>
  <c r="P3272" i="2"/>
  <c r="P2797" i="2"/>
  <c r="P2798" i="2"/>
  <c r="P2799" i="2"/>
  <c r="P2800" i="2"/>
  <c r="P2801" i="2"/>
  <c r="P2802" i="2"/>
  <c r="P2803" i="2"/>
  <c r="P2804" i="2"/>
  <c r="P2805" i="2"/>
  <c r="P3290" i="2"/>
  <c r="P3037" i="2"/>
  <c r="P3038" i="2"/>
  <c r="P3039" i="2"/>
  <c r="P3040" i="2"/>
  <c r="P3041" i="2"/>
  <c r="P3042" i="2"/>
  <c r="P3043" i="2"/>
  <c r="P3044" i="2"/>
  <c r="P3291" i="2"/>
  <c r="P3045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47" i="2"/>
  <c r="P2969" i="2"/>
  <c r="P2941" i="2"/>
  <c r="P3348" i="2"/>
  <c r="P3002" i="2"/>
  <c r="P3273" i="2"/>
  <c r="P3079" i="2"/>
  <c r="P3003" i="2"/>
  <c r="P2832" i="2"/>
  <c r="P2942" i="2"/>
  <c r="P3080" i="2"/>
  <c r="P3081" i="2"/>
  <c r="P2943" i="2"/>
  <c r="P2944" i="2"/>
  <c r="P2945" i="2"/>
  <c r="P3082" i="2"/>
  <c r="P3307" i="2"/>
  <c r="P2833" i="2"/>
  <c r="P3083" i="2"/>
  <c r="P2806" i="2"/>
  <c r="P2807" i="2"/>
  <c r="P2970" i="2"/>
  <c r="P2808" i="2"/>
  <c r="P3046" i="2"/>
  <c r="P3047" i="2"/>
  <c r="P3308" i="2"/>
  <c r="P3221" i="2"/>
  <c r="P2809" i="2"/>
  <c r="P3260" i="2"/>
  <c r="P3249" i="2"/>
  <c r="P3004" i="2"/>
  <c r="P3274" i="2"/>
  <c r="P2971" i="2"/>
  <c r="P3098" i="2"/>
  <c r="P3145" i="2"/>
  <c r="P3146" i="2"/>
  <c r="P3349" i="2"/>
  <c r="P3350" i="2"/>
  <c r="P2810" i="2"/>
  <c r="P2972" i="2"/>
  <c r="P2811" i="2"/>
  <c r="P3309" i="2"/>
  <c r="P2873" i="2"/>
  <c r="P3099" i="2"/>
  <c r="P2855" i="2"/>
  <c r="P3275" i="2"/>
  <c r="P2834" i="2"/>
  <c r="P2946" i="2"/>
  <c r="P2874" i="2"/>
  <c r="P2835" i="2"/>
  <c r="P3351" i="2"/>
  <c r="P2947" i="2"/>
  <c r="P2948" i="2"/>
  <c r="P3310" i="2"/>
  <c r="P2949" i="2"/>
  <c r="P2812" i="2"/>
  <c r="P2813" i="2"/>
  <c r="P2973" i="2"/>
  <c r="P2875" i="2"/>
  <c r="P2836" i="2"/>
  <c r="P3222" i="2"/>
  <c r="P3223" i="2"/>
  <c r="P3147" i="2"/>
  <c r="P3124" i="2"/>
  <c r="P3100" i="2"/>
  <c r="P3084" i="2"/>
  <c r="P3048" i="2"/>
  <c r="P3005" i="2"/>
  <c r="P2974" i="2"/>
  <c r="P3148" i="2"/>
  <c r="P3125" i="2"/>
  <c r="P2876" i="2"/>
  <c r="P2856" i="2"/>
  <c r="P2814" i="2"/>
  <c r="P2857" i="2"/>
  <c r="P2877" i="2"/>
  <c r="P2858" i="2"/>
  <c r="P3311" i="2"/>
  <c r="P2950" i="2"/>
  <c r="P3086" i="2"/>
  <c r="P3085" i="2"/>
  <c r="P3261" i="2"/>
  <c r="P3262" i="2"/>
  <c r="P3263" i="2"/>
  <c r="P3264" i="2"/>
  <c r="P3265" i="2"/>
  <c r="P3126" i="2"/>
  <c r="P3101" i="2"/>
  <c r="P3049" i="2"/>
  <c r="P3266" i="2"/>
  <c r="P2815" i="2"/>
  <c r="P3250" i="2"/>
  <c r="P3006" i="2"/>
  <c r="P3276" i="2"/>
  <c r="P3267" i="2"/>
  <c r="P3102" i="2"/>
  <c r="P3352" i="2"/>
  <c r="P3268" i="2"/>
  <c r="P3277" i="2"/>
  <c r="P2878" i="2"/>
  <c r="P2816" i="2"/>
  <c r="P3278" i="2"/>
  <c r="P2879" i="2"/>
  <c r="P2951" i="2"/>
  <c r="P3087" i="2"/>
  <c r="P2901" i="2"/>
  <c r="P3312" i="2"/>
  <c r="P3088" i="2"/>
  <c r="P2817" i="2"/>
  <c r="P3089" i="2"/>
  <c r="P3269" i="2"/>
  <c r="P3149" i="2"/>
  <c r="P3127" i="2"/>
  <c r="P3103" i="2"/>
  <c r="P3313" i="2"/>
  <c r="P3050" i="2"/>
  <c r="P2818" i="2"/>
  <c r="P3353" i="2"/>
  <c r="P3354" i="2"/>
  <c r="P3355" i="2"/>
  <c r="P3314" i="2"/>
  <c r="P2975" i="2"/>
  <c r="P2976" i="2"/>
  <c r="P2859" i="2"/>
  <c r="P3051" i="2"/>
  <c r="P3052" i="2"/>
  <c r="P3150" i="2"/>
  <c r="P2837" i="2"/>
  <c r="P3053" i="2"/>
  <c r="P3054" i="2"/>
  <c r="P3007" i="2"/>
  <c r="P3008" i="2"/>
  <c r="P2977" i="2"/>
  <c r="P3356" i="2"/>
  <c r="P3224" i="2"/>
  <c r="P3104" i="2"/>
  <c r="P3105" i="2"/>
  <c r="P2750" i="2"/>
  <c r="P2880" i="2"/>
  <c r="P2881" i="2"/>
  <c r="P2882" i="2"/>
  <c r="P3151" i="2"/>
  <c r="P3357" i="2"/>
  <c r="P2883" i="2"/>
  <c r="P3251" i="2"/>
  <c r="P3315" i="2"/>
  <c r="P3358" i="2"/>
  <c r="P3252" i="2"/>
  <c r="P3359" i="2"/>
  <c r="P3360" i="2"/>
  <c r="P3316" i="2"/>
  <c r="P2751" i="2"/>
  <c r="P2884" i="2"/>
  <c r="P2885" i="2"/>
  <c r="P2886" i="2"/>
  <c r="P2752" i="2"/>
  <c r="P3317" i="2"/>
  <c r="P3055" i="2"/>
  <c r="P3056" i="2"/>
  <c r="P3057" i="2"/>
  <c r="P2978" i="2"/>
  <c r="P3106" i="2"/>
  <c r="P2979" i="2"/>
  <c r="P3270" i="2"/>
  <c r="P3318" i="2"/>
  <c r="P3058" i="2"/>
  <c r="P2980" i="2"/>
  <c r="P3107" i="2"/>
  <c r="P3108" i="2"/>
  <c r="P3225" i="2"/>
  <c r="P3059" i="2"/>
  <c r="P3060" i="2"/>
  <c r="P3109" i="2"/>
  <c r="P3061" i="2"/>
  <c r="P3152" i="2"/>
  <c r="P3153" i="2"/>
  <c r="P3154" i="2"/>
  <c r="P3110" i="2"/>
  <c r="P2887" i="2"/>
  <c r="P2819" i="2"/>
  <c r="P2981" i="2"/>
  <c r="P2820" i="2"/>
  <c r="P2982" i="2"/>
  <c r="P2888" i="2"/>
  <c r="P2983" i="2"/>
  <c r="P2889" i="2"/>
  <c r="P3111" i="2"/>
  <c r="P2984" i="2"/>
  <c r="P3112" i="2"/>
  <c r="P2985" i="2"/>
  <c r="P2890" i="2"/>
  <c r="P2838" i="2"/>
  <c r="P3113" i="2"/>
  <c r="P2986" i="2"/>
  <c r="P3114" i="2"/>
  <c r="P3115" i="2"/>
  <c r="P3319" i="2"/>
  <c r="P3155" i="2"/>
  <c r="P3279" i="2"/>
  <c r="P3226" i="2"/>
  <c r="P3227" i="2"/>
  <c r="P3228" i="2"/>
  <c r="P3156" i="2"/>
  <c r="P3116" i="2"/>
  <c r="P3117" i="2"/>
  <c r="P3157" i="2"/>
  <c r="P2987" i="2"/>
  <c r="P3158" i="2"/>
  <c r="P2839" i="2"/>
  <c r="P2840" i="2"/>
  <c r="P2841" i="2"/>
  <c r="P2842" i="2"/>
  <c r="P3361" i="2"/>
  <c r="P3362" i="2"/>
  <c r="P3159" i="2"/>
  <c r="P3229" i="2"/>
  <c r="P3160" i="2"/>
  <c r="P2988" i="2"/>
  <c r="P3062" i="2"/>
  <c r="P2821" i="2"/>
  <c r="P3009" i="2"/>
  <c r="P3063" i="2"/>
  <c r="P3090" i="2"/>
  <c r="P3363" i="2"/>
  <c r="P3064" i="2"/>
  <c r="P3161" i="2"/>
  <c r="P3162" i="2"/>
  <c r="P3065" i="2"/>
  <c r="P3364" i="2"/>
  <c r="P3365" i="2"/>
  <c r="P3320" i="2"/>
  <c r="P3066" i="2"/>
  <c r="P3230" i="2"/>
  <c r="P3231" i="2"/>
  <c r="P3232" i="2"/>
  <c r="P3321" i="2"/>
  <c r="P3118" i="2"/>
  <c r="P3119" i="2"/>
  <c r="P3120" i="2"/>
  <c r="P2989" i="2"/>
  <c r="P2990" i="2"/>
  <c r="P2991" i="2"/>
  <c r="P2902" i="2"/>
  <c r="P3253" i="2"/>
  <c r="P3163" i="2"/>
  <c r="P3164" i="2"/>
  <c r="P3121" i="2"/>
  <c r="P2992" i="2"/>
  <c r="P3233" i="2"/>
  <c r="P2952" i="2"/>
  <c r="P2903" i="2"/>
  <c r="P2904" i="2"/>
  <c r="P2953" i="2"/>
  <c r="P2905" i="2"/>
  <c r="P2906" i="2"/>
  <c r="P2843" i="2"/>
  <c r="P2844" i="2"/>
  <c r="P2845" i="2"/>
  <c r="P2822" i="2"/>
  <c r="P3165" i="2"/>
  <c r="P3322" i="2"/>
  <c r="P3323" i="2"/>
  <c r="P3166" i="2"/>
  <c r="P3167" i="2"/>
  <c r="P2846" i="2"/>
  <c r="P2847" i="2"/>
  <c r="P2848" i="2"/>
  <c r="P2849" i="2"/>
  <c r="P2850" i="2"/>
  <c r="P2851" i="2"/>
  <c r="P3091" i="2"/>
  <c r="P2823" i="2"/>
  <c r="P2852" i="2"/>
  <c r="P3122" i="2"/>
  <c r="P3123" i="2"/>
  <c r="P3092" i="2"/>
  <c r="P2753" i="2"/>
  <c r="P2891" i="2"/>
  <c r="P2860" i="2"/>
  <c r="P2954" i="2"/>
  <c r="P3324" i="2"/>
  <c r="P2754" i="2"/>
  <c r="P3366" i="2"/>
  <c r="P3093" i="2"/>
  <c r="P2755" i="2"/>
  <c r="P2756" i="2"/>
  <c r="P2907" i="2"/>
  <c r="P3168" i="2"/>
  <c r="P2853" i="2"/>
  <c r="P3169" i="2"/>
  <c r="P3280" i="2"/>
  <c r="P3254" i="2"/>
  <c r="P3170" i="2"/>
  <c r="P2908" i="2"/>
  <c r="P3255" i="2"/>
  <c r="P3256" i="2"/>
  <c r="P3257" i="2"/>
  <c r="P2909" i="2"/>
  <c r="P3258" i="2"/>
  <c r="P3259" i="2"/>
  <c r="P3128" i="2"/>
  <c r="P3129" i="2"/>
  <c r="P2824" i="2"/>
  <c r="P3010" i="2"/>
  <c r="P3281" i="2"/>
  <c r="Q2929" i="2"/>
  <c r="Q2757" i="2"/>
  <c r="R2757" i="2" s="1"/>
  <c r="S2757" i="2" s="1"/>
  <c r="Q2825" i="2"/>
  <c r="Q2826" i="2"/>
  <c r="R2826" i="2" s="1"/>
  <c r="S2826" i="2" s="1"/>
  <c r="Q2910" i="2"/>
  <c r="Q3171" i="2"/>
  <c r="R3171" i="2" s="1"/>
  <c r="S3171" i="2" s="1"/>
  <c r="Q3172" i="2"/>
  <c r="Q3067" i="2"/>
  <c r="R3067" i="2" s="1"/>
  <c r="S3067" i="2" s="1"/>
  <c r="Q3068" i="2"/>
  <c r="Q3094" i="2"/>
  <c r="R3094" i="2" s="1"/>
  <c r="S3094" i="2" s="1"/>
  <c r="Q3173" i="2"/>
  <c r="Q2861" i="2"/>
  <c r="R2861" i="2" s="1"/>
  <c r="S2861" i="2" s="1"/>
  <c r="Q2758" i="2"/>
  <c r="Q2759" i="2"/>
  <c r="R2759" i="2" s="1"/>
  <c r="S2759" i="2" s="1"/>
  <c r="Q2760" i="2"/>
  <c r="Q3011" i="2"/>
  <c r="R3011" i="2" s="1"/>
  <c r="S3011" i="2" s="1"/>
  <c r="Q3174" i="2"/>
  <c r="Q3175" i="2"/>
  <c r="R3175" i="2" s="1"/>
  <c r="S3175" i="2" s="1"/>
  <c r="Q2911" i="2"/>
  <c r="Q2761" i="2"/>
  <c r="R2761" i="2" s="1"/>
  <c r="S2761" i="2" s="1"/>
  <c r="Q2762" i="2"/>
  <c r="Q2763" i="2"/>
  <c r="R2763" i="2" s="1"/>
  <c r="S2763" i="2" s="1"/>
  <c r="Q2764" i="2"/>
  <c r="Q2862" i="2"/>
  <c r="R2862" i="2" s="1"/>
  <c r="S2862" i="2" s="1"/>
  <c r="Q2863" i="2"/>
  <c r="Q2864" i="2"/>
  <c r="R2864" i="2" s="1"/>
  <c r="S2864" i="2" s="1"/>
  <c r="Q2865" i="2"/>
  <c r="Q2827" i="2"/>
  <c r="R2827" i="2" s="1"/>
  <c r="S2827" i="2" s="1"/>
  <c r="Q3176" i="2"/>
  <c r="Q3177" i="2"/>
  <c r="R3177" i="2" s="1"/>
  <c r="S3177" i="2" s="1"/>
  <c r="Q3178" i="2"/>
  <c r="Q3012" i="2"/>
  <c r="R3012" i="2" s="1"/>
  <c r="S3012" i="2" s="1"/>
  <c r="Q3013" i="2"/>
  <c r="Q3179" i="2"/>
  <c r="R3179" i="2" s="1"/>
  <c r="S3179" i="2" s="1"/>
  <c r="Q3180" i="2"/>
  <c r="Q3181" i="2"/>
  <c r="R3181" i="2" s="1"/>
  <c r="S3181" i="2" s="1"/>
  <c r="Q3182" i="2"/>
  <c r="Q2765" i="2"/>
  <c r="R2765" i="2" s="1"/>
  <c r="S2765" i="2" s="1"/>
  <c r="Q2766" i="2"/>
  <c r="Q2767" i="2"/>
  <c r="R2767" i="2" s="1"/>
  <c r="S2767" i="2" s="1"/>
  <c r="Q3014" i="2"/>
  <c r="Q3015" i="2"/>
  <c r="R3015" i="2" s="1"/>
  <c r="S3015" i="2" s="1"/>
  <c r="Q2828" i="2"/>
  <c r="Q3183" i="2"/>
  <c r="R3183" i="2" s="1"/>
  <c r="S3183" i="2" s="1"/>
  <c r="Q3184" i="2"/>
  <c r="Q3016" i="2"/>
  <c r="R3016" i="2" s="1"/>
  <c r="S3016" i="2" s="1"/>
  <c r="Q3017" i="2"/>
  <c r="Q3185" i="2"/>
  <c r="R3185" i="2" s="1"/>
  <c r="S3185" i="2" s="1"/>
  <c r="Q3186" i="2"/>
  <c r="Q3187" i="2"/>
  <c r="R3187" i="2" s="1"/>
  <c r="S3187" i="2" s="1"/>
  <c r="Q3188" i="2"/>
  <c r="Q3189" i="2"/>
  <c r="R3189" i="2" s="1"/>
  <c r="S3189" i="2" s="1"/>
  <c r="Q2768" i="2"/>
  <c r="Q2769" i="2"/>
  <c r="R2769" i="2" s="1"/>
  <c r="S2769" i="2" s="1"/>
  <c r="Q2770" i="2"/>
  <c r="Q2771" i="2"/>
  <c r="R2771" i="2" s="1"/>
  <c r="S2771" i="2" s="1"/>
  <c r="Q2772" i="2"/>
  <c r="Q3069" i="2"/>
  <c r="R3069" i="2" s="1"/>
  <c r="S3069" i="2" s="1"/>
  <c r="Q3018" i="2"/>
  <c r="Q3019" i="2"/>
  <c r="R3019" i="2" s="1"/>
  <c r="S3019" i="2" s="1"/>
  <c r="Q2773" i="2"/>
  <c r="Q3325" i="2"/>
  <c r="R3325" i="2" s="1"/>
  <c r="S3325" i="2" s="1"/>
  <c r="Q2993" i="2"/>
  <c r="Q3326" i="2"/>
  <c r="R3326" i="2" s="1"/>
  <c r="S3326" i="2" s="1"/>
  <c r="Q2866" i="2"/>
  <c r="Q3234" i="2"/>
  <c r="R3234" i="2" s="1"/>
  <c r="S3234" i="2" s="1"/>
  <c r="Q2774" i="2"/>
  <c r="Q2775" i="2"/>
  <c r="R2775" i="2" s="1"/>
  <c r="S2775" i="2" s="1"/>
  <c r="Q2776" i="2"/>
  <c r="Q3190" i="2"/>
  <c r="R3190" i="2" s="1"/>
  <c r="S3190" i="2" s="1"/>
  <c r="Q3070" i="2"/>
  <c r="Q3071" i="2"/>
  <c r="R3071" i="2" s="1"/>
  <c r="S3071" i="2" s="1"/>
  <c r="Q3327" i="2"/>
  <c r="Q2994" i="2"/>
  <c r="R2994" i="2" s="1"/>
  <c r="S2994" i="2" s="1"/>
  <c r="Q2995" i="2"/>
  <c r="Q3191" i="2"/>
  <c r="R3191" i="2" s="1"/>
  <c r="S3191" i="2" s="1"/>
  <c r="Q2777" i="2"/>
  <c r="Q2912" i="2"/>
  <c r="R2912" i="2" s="1"/>
  <c r="S2912" i="2" s="1"/>
  <c r="Q3328" i="2"/>
  <c r="Q2996" i="2"/>
  <c r="R2996" i="2" s="1"/>
  <c r="S2996" i="2" s="1"/>
  <c r="Q3329" i="2"/>
  <c r="Q3235" i="2"/>
  <c r="R3235" i="2" s="1"/>
  <c r="S3235" i="2" s="1"/>
  <c r="Q2778" i="2"/>
  <c r="Q2913" i="2"/>
  <c r="R2913" i="2" s="1"/>
  <c r="S2913" i="2" s="1"/>
  <c r="Q3330" i="2"/>
  <c r="Q3072" i="2"/>
  <c r="R3072" i="2" s="1"/>
  <c r="S3072" i="2" s="1"/>
  <c r="Q3331" i="2"/>
  <c r="Q2867" i="2"/>
  <c r="R2867" i="2" s="1"/>
  <c r="S2867" i="2" s="1"/>
  <c r="Q2914" i="2"/>
  <c r="Q2915" i="2"/>
  <c r="R2915" i="2" s="1"/>
  <c r="S2915" i="2" s="1"/>
  <c r="Q2916" i="2"/>
  <c r="Q3192" i="2"/>
  <c r="R3192" i="2" s="1"/>
  <c r="S3192" i="2" s="1"/>
  <c r="Q2917" i="2"/>
  <c r="Q2779" i="2"/>
  <c r="R2779" i="2" s="1"/>
  <c r="S2779" i="2" s="1"/>
  <c r="Q3332" i="2"/>
  <c r="Q3333" i="2"/>
  <c r="R3333" i="2" s="1"/>
  <c r="S3333" i="2" s="1"/>
  <c r="Q2868" i="2"/>
  <c r="Q2869" i="2"/>
  <c r="R2869" i="2" s="1"/>
  <c r="S2869" i="2" s="1"/>
  <c r="Q3193" i="2"/>
  <c r="Q3073" i="2"/>
  <c r="R3073" i="2" s="1"/>
  <c r="S3073" i="2" s="1"/>
  <c r="Q2918" i="2"/>
  <c r="Q2919" i="2"/>
  <c r="R2919" i="2" s="1"/>
  <c r="S2919" i="2" s="1"/>
  <c r="Q3334" i="2"/>
  <c r="Q3335" i="2"/>
  <c r="R3335" i="2" s="1"/>
  <c r="S3335" i="2" s="1"/>
  <c r="Q2920" i="2"/>
  <c r="Q2921" i="2"/>
  <c r="R2921" i="2" s="1"/>
  <c r="Q3194" i="2"/>
  <c r="Q2922" i="2"/>
  <c r="R2922" i="2" s="1"/>
  <c r="Q3020" i="2"/>
  <c r="Q2829" i="2"/>
  <c r="R2829" i="2" s="1"/>
  <c r="S2829" i="2" s="1"/>
  <c r="Q3021" i="2"/>
  <c r="Q2780" i="2"/>
  <c r="R2780" i="2" s="1"/>
  <c r="S2780" i="2" s="1"/>
  <c r="Q3022" i="2"/>
  <c r="Q3023" i="2"/>
  <c r="R3023" i="2" s="1"/>
  <c r="Q3195" i="2"/>
  <c r="Q2781" i="2"/>
  <c r="R2781" i="2" s="1"/>
  <c r="Q2923" i="2"/>
  <c r="Q2924" i="2"/>
  <c r="R2924" i="2" s="1"/>
  <c r="S2924" i="2" s="1"/>
  <c r="Q2925" i="2"/>
  <c r="Q3336" i="2"/>
  <c r="R3336" i="2" s="1"/>
  <c r="S3336" i="2" s="1"/>
  <c r="Q3024" i="2"/>
  <c r="Q2782" i="2"/>
  <c r="R2782" i="2" s="1"/>
  <c r="Q2926" i="2"/>
  <c r="Q2927" i="2"/>
  <c r="R2927" i="2" s="1"/>
  <c r="Q3025" i="2"/>
  <c r="Q3196" i="2"/>
  <c r="R3196" i="2" s="1"/>
  <c r="S3196" i="2" s="1"/>
  <c r="Q3236" i="2"/>
  <c r="Q2783" i="2"/>
  <c r="R2783" i="2" s="1"/>
  <c r="S2783" i="2" s="1"/>
  <c r="Q3197" i="2"/>
  <c r="Q2784" i="2"/>
  <c r="R2784" i="2" s="1"/>
  <c r="Q2785" i="2"/>
  <c r="Q2928" i="2"/>
  <c r="R2928" i="2" s="1"/>
  <c r="Q3198" i="2"/>
  <c r="Q3199" i="2"/>
  <c r="R3199" i="2" s="1"/>
  <c r="S3199" i="2" s="1"/>
  <c r="Q2930" i="2"/>
  <c r="Q3337" i="2"/>
  <c r="R3337" i="2" s="1"/>
  <c r="S3337" i="2" s="1"/>
  <c r="Q3282" i="2"/>
  <c r="Q3026" i="2"/>
  <c r="R3026" i="2" s="1"/>
  <c r="Q2854" i="2"/>
  <c r="Q2786" i="2"/>
  <c r="R2786" i="2" s="1"/>
  <c r="Q2787" i="2"/>
  <c r="Q3283" i="2"/>
  <c r="R3283" i="2" s="1"/>
  <c r="S3283" i="2" s="1"/>
  <c r="Q3027" i="2"/>
  <c r="Q2788" i="2"/>
  <c r="R2788" i="2" s="1"/>
  <c r="S2788" i="2" s="1"/>
  <c r="Q3284" i="2"/>
  <c r="Q3028" i="2"/>
  <c r="R3028" i="2" s="1"/>
  <c r="Q2997" i="2"/>
  <c r="Q3285" i="2"/>
  <c r="R3285" i="2" s="1"/>
  <c r="Q3286" i="2"/>
  <c r="Q3029" i="2"/>
  <c r="R3029" i="2" s="1"/>
  <c r="S3029" i="2" s="1"/>
  <c r="Q2998" i="2"/>
  <c r="Q3338" i="2"/>
  <c r="R3338" i="2" s="1"/>
  <c r="S3338" i="2" s="1"/>
  <c r="Q2931" i="2"/>
  <c r="Q3237" i="2"/>
  <c r="R3237" i="2" s="1"/>
  <c r="Q3074" i="2"/>
  <c r="Q3339" i="2"/>
  <c r="R3339" i="2" s="1"/>
  <c r="Q2892" i="2"/>
  <c r="Q3340" i="2"/>
  <c r="R3340" i="2" s="1"/>
  <c r="S3340" i="2" s="1"/>
  <c r="Q3341" i="2"/>
  <c r="Q3130" i="2"/>
  <c r="R3130" i="2" s="1"/>
  <c r="S3130" i="2" s="1"/>
  <c r="Q3342" i="2"/>
  <c r="Q3131" i="2"/>
  <c r="R3131" i="2" s="1"/>
  <c r="Q2932" i="2"/>
  <c r="Q2933" i="2"/>
  <c r="R2933" i="2" s="1"/>
  <c r="Q3343" i="2"/>
  <c r="Q3344" i="2"/>
  <c r="R3344" i="2" s="1"/>
  <c r="S3344" i="2" s="1"/>
  <c r="Q3345" i="2"/>
  <c r="Q3200" i="2"/>
  <c r="R3200" i="2" s="1"/>
  <c r="S3200" i="2" s="1"/>
  <c r="Q3030" i="2"/>
  <c r="Q3201" i="2"/>
  <c r="R3201" i="2" s="1"/>
  <c r="Q2955" i="2"/>
  <c r="Q2934" i="2"/>
  <c r="Q2935" i="2"/>
  <c r="Q2956" i="2"/>
  <c r="Q3132" i="2"/>
  <c r="Q3202" i="2"/>
  <c r="Q3133" i="2"/>
  <c r="Q2893" i="2"/>
  <c r="Q2894" i="2"/>
  <c r="Q2895" i="2"/>
  <c r="Q3134" i="2"/>
  <c r="Q3031" i="2"/>
  <c r="Q3135" i="2"/>
  <c r="Q2789" i="2"/>
  <c r="Q3136" i="2"/>
  <c r="Q3032" i="2"/>
  <c r="Q2936" i="2"/>
  <c r="Q3033" i="2"/>
  <c r="Q2937" i="2"/>
  <c r="Q2790" i="2"/>
  <c r="Q2791" i="2"/>
  <c r="Q2938" i="2"/>
  <c r="Q3203" i="2"/>
  <c r="Q2792" i="2"/>
  <c r="Q2957" i="2"/>
  <c r="Q3238" i="2"/>
  <c r="Q2896" i="2"/>
  <c r="Q3034" i="2"/>
  <c r="Q3035" i="2"/>
  <c r="Q2939" i="2"/>
  <c r="Q2897" i="2"/>
  <c r="Q2898" i="2"/>
  <c r="Q2940" i="2"/>
  <c r="Q3036" i="2"/>
  <c r="Q2958" i="2"/>
  <c r="Q3239" i="2"/>
  <c r="Q3204" i="2"/>
  <c r="Q3205" i="2"/>
  <c r="Q2959" i="2"/>
  <c r="Q3240" i="2"/>
  <c r="Q3137" i="2"/>
  <c r="Q3138" i="2"/>
  <c r="Q3095" i="2"/>
  <c r="Q3139" i="2"/>
  <c r="Q2793" i="2"/>
  <c r="Q2960" i="2"/>
  <c r="Q3241" i="2"/>
  <c r="Q2999" i="2"/>
  <c r="Q2961" i="2"/>
  <c r="Q2962" i="2"/>
  <c r="Q3242" i="2"/>
  <c r="Q2870" i="2"/>
  <c r="Q3206" i="2"/>
  <c r="Q2871" i="2"/>
  <c r="Q2963" i="2"/>
  <c r="Q3243" i="2"/>
  <c r="Q3075" i="2"/>
  <c r="Q3076" i="2"/>
  <c r="Q3271" i="2"/>
  <c r="Q3244" i="2"/>
  <c r="Q3077" i="2"/>
  <c r="Q2794" i="2"/>
  <c r="Q3346" i="2"/>
  <c r="Q2964" i="2"/>
  <c r="Q2899" i="2"/>
  <c r="Q3140" i="2"/>
  <c r="Q2965" i="2"/>
  <c r="Q3245" i="2"/>
  <c r="Q3000" i="2"/>
  <c r="Q2830" i="2"/>
  <c r="Q2831" i="2"/>
  <c r="Q3287" i="2"/>
  <c r="Q3078" i="2"/>
  <c r="Q3246" i="2"/>
  <c r="Q3288" i="2"/>
  <c r="Q3289" i="2"/>
  <c r="Q2795" i="2"/>
  <c r="Q3096" i="2"/>
  <c r="Q3097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2966" i="2"/>
  <c r="Q3247" i="2"/>
  <c r="Q2796" i="2"/>
  <c r="Q2967" i="2"/>
  <c r="Q2872" i="2"/>
  <c r="Q3141" i="2"/>
  <c r="Q3142" i="2"/>
  <c r="Q3143" i="2"/>
  <c r="Q2900" i="2"/>
  <c r="Q3248" i="2"/>
  <c r="Q2968" i="2"/>
  <c r="Q3144" i="2"/>
  <c r="Q3219" i="2"/>
  <c r="Q3220" i="2"/>
  <c r="Q3001" i="2"/>
  <c r="Q3272" i="2"/>
  <c r="Q2797" i="2"/>
  <c r="Q2798" i="2"/>
  <c r="Q2799" i="2"/>
  <c r="Q2800" i="2"/>
  <c r="Q2801" i="2"/>
  <c r="Q2802" i="2"/>
  <c r="Q2803" i="2"/>
  <c r="Q2804" i="2"/>
  <c r="Q2805" i="2"/>
  <c r="Q3290" i="2"/>
  <c r="Q3037" i="2"/>
  <c r="Q3038" i="2"/>
  <c r="Q3039" i="2"/>
  <c r="Q3040" i="2"/>
  <c r="Q3041" i="2"/>
  <c r="Q3042" i="2"/>
  <c r="Q3043" i="2"/>
  <c r="Q3044" i="2"/>
  <c r="Q3291" i="2"/>
  <c r="Q3045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47" i="2"/>
  <c r="Q2969" i="2"/>
  <c r="Q2941" i="2"/>
  <c r="Q3348" i="2"/>
  <c r="Q3002" i="2"/>
  <c r="Q3273" i="2"/>
  <c r="Q3079" i="2"/>
  <c r="Q3003" i="2"/>
  <c r="Q2832" i="2"/>
  <c r="Q2942" i="2"/>
  <c r="Q3080" i="2"/>
  <c r="Q3081" i="2"/>
  <c r="Q2943" i="2"/>
  <c r="Q2944" i="2"/>
  <c r="Q2945" i="2"/>
  <c r="Q3082" i="2"/>
  <c r="Q3307" i="2"/>
  <c r="Q2833" i="2"/>
  <c r="Q3083" i="2"/>
  <c r="Q2806" i="2"/>
  <c r="Q2807" i="2"/>
  <c r="Q2970" i="2"/>
  <c r="Q2808" i="2"/>
  <c r="Q3046" i="2"/>
  <c r="Q3047" i="2"/>
  <c r="Q3308" i="2"/>
  <c r="Q3221" i="2"/>
  <c r="Q2809" i="2"/>
  <c r="Q3260" i="2"/>
  <c r="Q3249" i="2"/>
  <c r="Q3004" i="2"/>
  <c r="Q3274" i="2"/>
  <c r="Q2971" i="2"/>
  <c r="Q3098" i="2"/>
  <c r="Q3145" i="2"/>
  <c r="Q3146" i="2"/>
  <c r="Q3349" i="2"/>
  <c r="Q3350" i="2"/>
  <c r="Q2810" i="2"/>
  <c r="Q2972" i="2"/>
  <c r="Q2811" i="2"/>
  <c r="Q3309" i="2"/>
  <c r="Q2873" i="2"/>
  <c r="Q3099" i="2"/>
  <c r="Q2855" i="2"/>
  <c r="Q3275" i="2"/>
  <c r="Q2834" i="2"/>
  <c r="Q2946" i="2"/>
  <c r="Q2874" i="2"/>
  <c r="Q2835" i="2"/>
  <c r="Q3351" i="2"/>
  <c r="Q2947" i="2"/>
  <c r="Q2948" i="2"/>
  <c r="Q3310" i="2"/>
  <c r="Q2949" i="2"/>
  <c r="Q2812" i="2"/>
  <c r="Q2813" i="2"/>
  <c r="Q2973" i="2"/>
  <c r="Q2875" i="2"/>
  <c r="Q2836" i="2"/>
  <c r="Q3222" i="2"/>
  <c r="Q3223" i="2"/>
  <c r="Q3147" i="2"/>
  <c r="Q3124" i="2"/>
  <c r="Q3100" i="2"/>
  <c r="Q3084" i="2"/>
  <c r="Q3048" i="2"/>
  <c r="Q3005" i="2"/>
  <c r="Q2974" i="2"/>
  <c r="Q3148" i="2"/>
  <c r="Q3125" i="2"/>
  <c r="Q2876" i="2"/>
  <c r="Q2856" i="2"/>
  <c r="Q2814" i="2"/>
  <c r="Q2857" i="2"/>
  <c r="Q2877" i="2"/>
  <c r="Q2858" i="2"/>
  <c r="Q3311" i="2"/>
  <c r="Q2950" i="2"/>
  <c r="Q3086" i="2"/>
  <c r="Q3085" i="2"/>
  <c r="Q3261" i="2"/>
  <c r="Q3262" i="2"/>
  <c r="Q3263" i="2"/>
  <c r="Q3264" i="2"/>
  <c r="Q3265" i="2"/>
  <c r="Q3126" i="2"/>
  <c r="Q3101" i="2"/>
  <c r="Q3049" i="2"/>
  <c r="Q3266" i="2"/>
  <c r="Q2815" i="2"/>
  <c r="Q3250" i="2"/>
  <c r="Q3006" i="2"/>
  <c r="Q3276" i="2"/>
  <c r="Q3267" i="2"/>
  <c r="Q3102" i="2"/>
  <c r="Q3352" i="2"/>
  <c r="Q3268" i="2"/>
  <c r="Q3277" i="2"/>
  <c r="Q2878" i="2"/>
  <c r="Q2816" i="2"/>
  <c r="Q3278" i="2"/>
  <c r="Q2879" i="2"/>
  <c r="Q2951" i="2"/>
  <c r="Q3087" i="2"/>
  <c r="Q2901" i="2"/>
  <c r="Q3312" i="2"/>
  <c r="Q3088" i="2"/>
  <c r="Q2817" i="2"/>
  <c r="Q3089" i="2"/>
  <c r="Q3269" i="2"/>
  <c r="Q3149" i="2"/>
  <c r="Q3127" i="2"/>
  <c r="Q3103" i="2"/>
  <c r="Q3313" i="2"/>
  <c r="Q3050" i="2"/>
  <c r="Q2818" i="2"/>
  <c r="Q3353" i="2"/>
  <c r="Q3354" i="2"/>
  <c r="Q3355" i="2"/>
  <c r="Q3314" i="2"/>
  <c r="Q2975" i="2"/>
  <c r="Q2976" i="2"/>
  <c r="Q2859" i="2"/>
  <c r="Q3051" i="2"/>
  <c r="Q3052" i="2"/>
  <c r="Q3150" i="2"/>
  <c r="Q2837" i="2"/>
  <c r="Q3053" i="2"/>
  <c r="Q3054" i="2"/>
  <c r="Q3007" i="2"/>
  <c r="Q3008" i="2"/>
  <c r="Q2977" i="2"/>
  <c r="Q3356" i="2"/>
  <c r="Q3224" i="2"/>
  <c r="Q3104" i="2"/>
  <c r="Q3105" i="2"/>
  <c r="Q2750" i="2"/>
  <c r="Q2880" i="2"/>
  <c r="Q2881" i="2"/>
  <c r="Q2882" i="2"/>
  <c r="Q3151" i="2"/>
  <c r="Q3357" i="2"/>
  <c r="Q2883" i="2"/>
  <c r="Q3251" i="2"/>
  <c r="Q3315" i="2"/>
  <c r="Q3358" i="2"/>
  <c r="Q3252" i="2"/>
  <c r="Q3359" i="2"/>
  <c r="Q3360" i="2"/>
  <c r="Q3316" i="2"/>
  <c r="Q2751" i="2"/>
  <c r="Q2884" i="2"/>
  <c r="Q2885" i="2"/>
  <c r="Q2886" i="2"/>
  <c r="Q2752" i="2"/>
  <c r="Q3317" i="2"/>
  <c r="Q3055" i="2"/>
  <c r="Q3056" i="2"/>
  <c r="Q3057" i="2"/>
  <c r="Q2978" i="2"/>
  <c r="Q3106" i="2"/>
  <c r="Q2979" i="2"/>
  <c r="Q3270" i="2"/>
  <c r="Q3318" i="2"/>
  <c r="Q3058" i="2"/>
  <c r="Q2980" i="2"/>
  <c r="Q3107" i="2"/>
  <c r="Q3108" i="2"/>
  <c r="Q3225" i="2"/>
  <c r="Q3059" i="2"/>
  <c r="Q3060" i="2"/>
  <c r="Q3109" i="2"/>
  <c r="Q3061" i="2"/>
  <c r="Q3152" i="2"/>
  <c r="Q3153" i="2"/>
  <c r="Q3154" i="2"/>
  <c r="Q3110" i="2"/>
  <c r="Q2887" i="2"/>
  <c r="Q2819" i="2"/>
  <c r="Q2981" i="2"/>
  <c r="Q2820" i="2"/>
  <c r="Q2982" i="2"/>
  <c r="Q2888" i="2"/>
  <c r="Q2983" i="2"/>
  <c r="Q2889" i="2"/>
  <c r="Q3111" i="2"/>
  <c r="Q2984" i="2"/>
  <c r="Q3112" i="2"/>
  <c r="Q2985" i="2"/>
  <c r="Q2890" i="2"/>
  <c r="Q2838" i="2"/>
  <c r="Q3113" i="2"/>
  <c r="Q2986" i="2"/>
  <c r="Q3114" i="2"/>
  <c r="Q3115" i="2"/>
  <c r="Q3319" i="2"/>
  <c r="Q3155" i="2"/>
  <c r="Q3279" i="2"/>
  <c r="Q3226" i="2"/>
  <c r="Q3227" i="2"/>
  <c r="Q3228" i="2"/>
  <c r="Q3156" i="2"/>
  <c r="Q3116" i="2"/>
  <c r="Q3117" i="2"/>
  <c r="Q3157" i="2"/>
  <c r="Q2987" i="2"/>
  <c r="Q3158" i="2"/>
  <c r="Q2839" i="2"/>
  <c r="Q2840" i="2"/>
  <c r="Q2841" i="2"/>
  <c r="Q2842" i="2"/>
  <c r="Q3361" i="2"/>
  <c r="Q3362" i="2"/>
  <c r="Q3159" i="2"/>
  <c r="Q3229" i="2"/>
  <c r="Q3160" i="2"/>
  <c r="Q2988" i="2"/>
  <c r="Q3062" i="2"/>
  <c r="Q2821" i="2"/>
  <c r="Q3009" i="2"/>
  <c r="Q3063" i="2"/>
  <c r="Q3090" i="2"/>
  <c r="Q3363" i="2"/>
  <c r="Q3064" i="2"/>
  <c r="Q3161" i="2"/>
  <c r="Q3162" i="2"/>
  <c r="Q3065" i="2"/>
  <c r="Q3364" i="2"/>
  <c r="Q3365" i="2"/>
  <c r="Q3320" i="2"/>
  <c r="Q3066" i="2"/>
  <c r="Q3230" i="2"/>
  <c r="Q3231" i="2"/>
  <c r="Q3232" i="2"/>
  <c r="Q3321" i="2"/>
  <c r="Q3118" i="2"/>
  <c r="R3118" i="2" s="1"/>
  <c r="S3118" i="2" s="1"/>
  <c r="Q3119" i="2"/>
  <c r="R3119" i="2" s="1"/>
  <c r="S3119" i="2" s="1"/>
  <c r="Q3120" i="2"/>
  <c r="R3120" i="2" s="1"/>
  <c r="S3120" i="2" s="1"/>
  <c r="Q2989" i="2"/>
  <c r="R2989" i="2" s="1"/>
  <c r="S2989" i="2" s="1"/>
  <c r="Q2990" i="2"/>
  <c r="R2990" i="2" s="1"/>
  <c r="S2990" i="2" s="1"/>
  <c r="Q2991" i="2"/>
  <c r="R2991" i="2" s="1"/>
  <c r="S2991" i="2" s="1"/>
  <c r="Q2902" i="2"/>
  <c r="R2902" i="2" s="1"/>
  <c r="S2902" i="2" s="1"/>
  <c r="Q3253" i="2"/>
  <c r="Q3163" i="2"/>
  <c r="R3163" i="2" s="1"/>
  <c r="S3163" i="2" s="1"/>
  <c r="Q3164" i="2"/>
  <c r="R3164" i="2" s="1"/>
  <c r="S3164" i="2" s="1"/>
  <c r="Q3121" i="2"/>
  <c r="R3121" i="2" s="1"/>
  <c r="S3121" i="2" s="1"/>
  <c r="Q2992" i="2"/>
  <c r="R2992" i="2" s="1"/>
  <c r="S2992" i="2" s="1"/>
  <c r="Q3233" i="2"/>
  <c r="R3233" i="2" s="1"/>
  <c r="S3233" i="2" s="1"/>
  <c r="Q2952" i="2"/>
  <c r="R2952" i="2" s="1"/>
  <c r="S2952" i="2" s="1"/>
  <c r="Q2903" i="2"/>
  <c r="R2903" i="2" s="1"/>
  <c r="S2903" i="2" s="1"/>
  <c r="Q2904" i="2"/>
  <c r="Q2953" i="2"/>
  <c r="R2953" i="2" s="1"/>
  <c r="S2953" i="2" s="1"/>
  <c r="Q2905" i="2"/>
  <c r="R2905" i="2" s="1"/>
  <c r="S2905" i="2" s="1"/>
  <c r="Q2906" i="2"/>
  <c r="R2906" i="2" s="1"/>
  <c r="S2906" i="2" s="1"/>
  <c r="Q2843" i="2"/>
  <c r="R2843" i="2" s="1"/>
  <c r="S2843" i="2" s="1"/>
  <c r="Q2844" i="2"/>
  <c r="R2844" i="2" s="1"/>
  <c r="S2844" i="2" s="1"/>
  <c r="Q2845" i="2"/>
  <c r="R2845" i="2" s="1"/>
  <c r="S2845" i="2" s="1"/>
  <c r="Q2822" i="2"/>
  <c r="R2822" i="2" s="1"/>
  <c r="S2822" i="2" s="1"/>
  <c r="Q3165" i="2"/>
  <c r="Q3322" i="2"/>
  <c r="R3322" i="2" s="1"/>
  <c r="S3322" i="2" s="1"/>
  <c r="Q3323" i="2"/>
  <c r="R3323" i="2" s="1"/>
  <c r="S3323" i="2" s="1"/>
  <c r="Q3166" i="2"/>
  <c r="R3166" i="2" s="1"/>
  <c r="S3166" i="2" s="1"/>
  <c r="Q3167" i="2"/>
  <c r="R3167" i="2" s="1"/>
  <c r="S3167" i="2" s="1"/>
  <c r="Q2846" i="2"/>
  <c r="R2846" i="2" s="1"/>
  <c r="S2846" i="2" s="1"/>
  <c r="Q2847" i="2"/>
  <c r="R2847" i="2" s="1"/>
  <c r="S2847" i="2" s="1"/>
  <c r="Q2848" i="2"/>
  <c r="R2848" i="2" s="1"/>
  <c r="S2848" i="2" s="1"/>
  <c r="Q2849" i="2"/>
  <c r="Q2850" i="2"/>
  <c r="R2850" i="2" s="1"/>
  <c r="S2850" i="2" s="1"/>
  <c r="Q2851" i="2"/>
  <c r="R2851" i="2" s="1"/>
  <c r="S2851" i="2" s="1"/>
  <c r="Q3091" i="2"/>
  <c r="R3091" i="2" s="1"/>
  <c r="S3091" i="2" s="1"/>
  <c r="Q2823" i="2"/>
  <c r="R2823" i="2" s="1"/>
  <c r="S2823" i="2" s="1"/>
  <c r="Q2852" i="2"/>
  <c r="R2852" i="2" s="1"/>
  <c r="S2852" i="2" s="1"/>
  <c r="Q3122" i="2"/>
  <c r="R3122" i="2" s="1"/>
  <c r="S3122" i="2" s="1"/>
  <c r="Q3123" i="2"/>
  <c r="R3123" i="2" s="1"/>
  <c r="S3123" i="2" s="1"/>
  <c r="Q3092" i="2"/>
  <c r="Q2753" i="2"/>
  <c r="R2753" i="2" s="1"/>
  <c r="S2753" i="2" s="1"/>
  <c r="Q2891" i="2"/>
  <c r="R2891" i="2" s="1"/>
  <c r="S2891" i="2" s="1"/>
  <c r="Q2860" i="2"/>
  <c r="R2860" i="2" s="1"/>
  <c r="S2860" i="2" s="1"/>
  <c r="Q2954" i="2"/>
  <c r="R2954" i="2" s="1"/>
  <c r="S2954" i="2" s="1"/>
  <c r="Q3324" i="2"/>
  <c r="R3324" i="2" s="1"/>
  <c r="S3324" i="2" s="1"/>
  <c r="Q2754" i="2"/>
  <c r="R2754" i="2" s="1"/>
  <c r="S2754" i="2" s="1"/>
  <c r="Q3366" i="2"/>
  <c r="R3366" i="2" s="1"/>
  <c r="S3366" i="2" s="1"/>
  <c r="Q3093" i="2"/>
  <c r="Q2755" i="2"/>
  <c r="R2755" i="2" s="1"/>
  <c r="S2755" i="2" s="1"/>
  <c r="Q2756" i="2"/>
  <c r="R2756" i="2" s="1"/>
  <c r="S2756" i="2" s="1"/>
  <c r="Q2907" i="2"/>
  <c r="R2907" i="2" s="1"/>
  <c r="S2907" i="2" s="1"/>
  <c r="Q3168" i="2"/>
  <c r="R3168" i="2" s="1"/>
  <c r="S3168" i="2" s="1"/>
  <c r="Q2853" i="2"/>
  <c r="R2853" i="2" s="1"/>
  <c r="S2853" i="2" s="1"/>
  <c r="Q3169" i="2"/>
  <c r="R3169" i="2" s="1"/>
  <c r="S3169" i="2" s="1"/>
  <c r="Q3280" i="2"/>
  <c r="R3280" i="2" s="1"/>
  <c r="S3280" i="2" s="1"/>
  <c r="Q3254" i="2"/>
  <c r="Q3170" i="2"/>
  <c r="R3170" i="2" s="1"/>
  <c r="S3170" i="2" s="1"/>
  <c r="Q2908" i="2"/>
  <c r="R2908" i="2" s="1"/>
  <c r="S2908" i="2" s="1"/>
  <c r="Q3255" i="2"/>
  <c r="R3255" i="2" s="1"/>
  <c r="S3255" i="2" s="1"/>
  <c r="Q3256" i="2"/>
  <c r="R3256" i="2" s="1"/>
  <c r="S3256" i="2" s="1"/>
  <c r="Q3257" i="2"/>
  <c r="R3257" i="2" s="1"/>
  <c r="S3257" i="2" s="1"/>
  <c r="Q2909" i="2"/>
  <c r="R2909" i="2" s="1"/>
  <c r="S2909" i="2" s="1"/>
  <c r="Q3258" i="2"/>
  <c r="R3258" i="2" s="1"/>
  <c r="S3258" i="2" s="1"/>
  <c r="Q3259" i="2"/>
  <c r="Q3128" i="2"/>
  <c r="R3128" i="2" s="1"/>
  <c r="S3128" i="2" s="1"/>
  <c r="Q3129" i="2"/>
  <c r="R3129" i="2" s="1"/>
  <c r="S3129" i="2" s="1"/>
  <c r="Q2824" i="2"/>
  <c r="R2824" i="2" s="1"/>
  <c r="S2824" i="2" s="1"/>
  <c r="Q3010" i="2"/>
  <c r="R3010" i="2" s="1"/>
  <c r="S3010" i="2" s="1"/>
  <c r="Q3281" i="2"/>
  <c r="R3281" i="2" s="1"/>
  <c r="S3281" i="2" s="1"/>
  <c r="R2929" i="2"/>
  <c r="S2929" i="2" s="1"/>
  <c r="R2825" i="2"/>
  <c r="R2910" i="2"/>
  <c r="S2910" i="2" s="1"/>
  <c r="R3172" i="2"/>
  <c r="R3068" i="2"/>
  <c r="S3068" i="2" s="1"/>
  <c r="R3173" i="2"/>
  <c r="R2758" i="2"/>
  <c r="S2758" i="2" s="1"/>
  <c r="R2760" i="2"/>
  <c r="R3174" i="2"/>
  <c r="S3174" i="2" s="1"/>
  <c r="R2911" i="2"/>
  <c r="R2762" i="2"/>
  <c r="S2762" i="2" s="1"/>
  <c r="R2764" i="2"/>
  <c r="R2863" i="2"/>
  <c r="S2863" i="2" s="1"/>
  <c r="R2865" i="2"/>
  <c r="R3176" i="2"/>
  <c r="S3176" i="2" s="1"/>
  <c r="R3178" i="2"/>
  <c r="R3013" i="2"/>
  <c r="S3013" i="2" s="1"/>
  <c r="R3180" i="2"/>
  <c r="R3182" i="2"/>
  <c r="S3182" i="2" s="1"/>
  <c r="R2766" i="2"/>
  <c r="R3014" i="2"/>
  <c r="S3014" i="2" s="1"/>
  <c r="R2828" i="2"/>
  <c r="R3184" i="2"/>
  <c r="S3184" i="2" s="1"/>
  <c r="R3017" i="2"/>
  <c r="R3186" i="2"/>
  <c r="S3186" i="2" s="1"/>
  <c r="R3188" i="2"/>
  <c r="R2768" i="2"/>
  <c r="S2768" i="2" s="1"/>
  <c r="R2770" i="2"/>
  <c r="R2772" i="2"/>
  <c r="S2772" i="2" s="1"/>
  <c r="R3018" i="2"/>
  <c r="R2773" i="2"/>
  <c r="S2773" i="2" s="1"/>
  <c r="R2993" i="2"/>
  <c r="R2866" i="2"/>
  <c r="S2866" i="2" s="1"/>
  <c r="R2774" i="2"/>
  <c r="R2776" i="2"/>
  <c r="S2776" i="2" s="1"/>
  <c r="R3070" i="2"/>
  <c r="R3327" i="2"/>
  <c r="S3327" i="2" s="1"/>
  <c r="R2995" i="2"/>
  <c r="R2777" i="2"/>
  <c r="S2777" i="2" s="1"/>
  <c r="R3328" i="2"/>
  <c r="R3329" i="2"/>
  <c r="S3329" i="2" s="1"/>
  <c r="R2778" i="2"/>
  <c r="R3330" i="2"/>
  <c r="S3330" i="2" s="1"/>
  <c r="R3331" i="2"/>
  <c r="R2914" i="2"/>
  <c r="S2914" i="2" s="1"/>
  <c r="R2916" i="2"/>
  <c r="R2917" i="2"/>
  <c r="S2917" i="2" s="1"/>
  <c r="R3332" i="2"/>
  <c r="R2868" i="2"/>
  <c r="S2868" i="2" s="1"/>
  <c r="R3193" i="2"/>
  <c r="R2918" i="2"/>
  <c r="S2918" i="2" s="1"/>
  <c r="R3334" i="2"/>
  <c r="R2920" i="2"/>
  <c r="S2920" i="2" s="1"/>
  <c r="R3194" i="2"/>
  <c r="R3020" i="2"/>
  <c r="S3020" i="2" s="1"/>
  <c r="R3021" i="2"/>
  <c r="R3022" i="2"/>
  <c r="S3022" i="2" s="1"/>
  <c r="R3195" i="2"/>
  <c r="R2923" i="2"/>
  <c r="S2923" i="2" s="1"/>
  <c r="R2925" i="2"/>
  <c r="R3024" i="2"/>
  <c r="S3024" i="2" s="1"/>
  <c r="R2926" i="2"/>
  <c r="R3025" i="2"/>
  <c r="S3025" i="2" s="1"/>
  <c r="R3236" i="2"/>
  <c r="R3197" i="2"/>
  <c r="S3197" i="2" s="1"/>
  <c r="R2785" i="2"/>
  <c r="R3198" i="2"/>
  <c r="S3198" i="2" s="1"/>
  <c r="R2930" i="2"/>
  <c r="R3282" i="2"/>
  <c r="S3282" i="2" s="1"/>
  <c r="R2854" i="2"/>
  <c r="R2787" i="2"/>
  <c r="S2787" i="2" s="1"/>
  <c r="R3027" i="2"/>
  <c r="R3284" i="2"/>
  <c r="S3284" i="2" s="1"/>
  <c r="R2997" i="2"/>
  <c r="R3286" i="2"/>
  <c r="S3286" i="2" s="1"/>
  <c r="R2998" i="2"/>
  <c r="R2931" i="2"/>
  <c r="S2931" i="2" s="1"/>
  <c r="R3074" i="2"/>
  <c r="R2892" i="2"/>
  <c r="S2892" i="2" s="1"/>
  <c r="R3341" i="2"/>
  <c r="R3342" i="2"/>
  <c r="S3342" i="2" s="1"/>
  <c r="R2932" i="2"/>
  <c r="R3343" i="2"/>
  <c r="S3343" i="2" s="1"/>
  <c r="R3345" i="2"/>
  <c r="R3030" i="2"/>
  <c r="S3030" i="2" s="1"/>
  <c r="R2955" i="2"/>
  <c r="R2934" i="2"/>
  <c r="R2935" i="2"/>
  <c r="R2956" i="2"/>
  <c r="R3132" i="2"/>
  <c r="R3202" i="2"/>
  <c r="R3133" i="2"/>
  <c r="R2893" i="2"/>
  <c r="R2894" i="2"/>
  <c r="R2895" i="2"/>
  <c r="R3134" i="2"/>
  <c r="R3031" i="2"/>
  <c r="R3135" i="2"/>
  <c r="R2789" i="2"/>
  <c r="R3136" i="2"/>
  <c r="R3032" i="2"/>
  <c r="R2936" i="2"/>
  <c r="R3033" i="2"/>
  <c r="R2937" i="2"/>
  <c r="R2790" i="2"/>
  <c r="R2791" i="2"/>
  <c r="R2938" i="2"/>
  <c r="R3203" i="2"/>
  <c r="R2792" i="2"/>
  <c r="R2957" i="2"/>
  <c r="R3238" i="2"/>
  <c r="R2896" i="2"/>
  <c r="R3034" i="2"/>
  <c r="R3035" i="2"/>
  <c r="R2939" i="2"/>
  <c r="R2897" i="2"/>
  <c r="R2898" i="2"/>
  <c r="R2940" i="2"/>
  <c r="R3036" i="2"/>
  <c r="R2958" i="2"/>
  <c r="R3239" i="2"/>
  <c r="R3204" i="2"/>
  <c r="R3205" i="2"/>
  <c r="R2959" i="2"/>
  <c r="R3240" i="2"/>
  <c r="R3137" i="2"/>
  <c r="R3138" i="2"/>
  <c r="R3095" i="2"/>
  <c r="R3139" i="2"/>
  <c r="R2793" i="2"/>
  <c r="R2960" i="2"/>
  <c r="R3241" i="2"/>
  <c r="R2999" i="2"/>
  <c r="R2961" i="2"/>
  <c r="R2962" i="2"/>
  <c r="R3242" i="2"/>
  <c r="R2870" i="2"/>
  <c r="R3206" i="2"/>
  <c r="R2871" i="2"/>
  <c r="R2963" i="2"/>
  <c r="R3243" i="2"/>
  <c r="R3075" i="2"/>
  <c r="R3076" i="2"/>
  <c r="R3271" i="2"/>
  <c r="R3244" i="2"/>
  <c r="R3077" i="2"/>
  <c r="R2794" i="2"/>
  <c r="R3346" i="2"/>
  <c r="R2964" i="2"/>
  <c r="R2899" i="2"/>
  <c r="R3140" i="2"/>
  <c r="R2965" i="2"/>
  <c r="R3245" i="2"/>
  <c r="R3000" i="2"/>
  <c r="R2830" i="2"/>
  <c r="R2831" i="2"/>
  <c r="R3287" i="2"/>
  <c r="R3078" i="2"/>
  <c r="R3246" i="2"/>
  <c r="R3288" i="2"/>
  <c r="R3289" i="2"/>
  <c r="R2795" i="2"/>
  <c r="R3096" i="2"/>
  <c r="R3097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2966" i="2"/>
  <c r="R3247" i="2"/>
  <c r="R2796" i="2"/>
  <c r="R2967" i="2"/>
  <c r="R2872" i="2"/>
  <c r="R3141" i="2"/>
  <c r="R3142" i="2"/>
  <c r="R3143" i="2"/>
  <c r="R2900" i="2"/>
  <c r="R3248" i="2"/>
  <c r="R2968" i="2"/>
  <c r="R3144" i="2"/>
  <c r="R3219" i="2"/>
  <c r="R3220" i="2"/>
  <c r="R3001" i="2"/>
  <c r="R3272" i="2"/>
  <c r="R2797" i="2"/>
  <c r="R2798" i="2"/>
  <c r="R2799" i="2"/>
  <c r="R2800" i="2"/>
  <c r="R2801" i="2"/>
  <c r="R2802" i="2"/>
  <c r="R2803" i="2"/>
  <c r="R2804" i="2"/>
  <c r="R2805" i="2"/>
  <c r="R3290" i="2"/>
  <c r="R3037" i="2"/>
  <c r="R3038" i="2"/>
  <c r="R3039" i="2"/>
  <c r="R3040" i="2"/>
  <c r="R3041" i="2"/>
  <c r="R3042" i="2"/>
  <c r="R3043" i="2"/>
  <c r="R3044" i="2"/>
  <c r="R3291" i="2"/>
  <c r="R3045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47" i="2"/>
  <c r="R2969" i="2"/>
  <c r="R2941" i="2"/>
  <c r="R3348" i="2"/>
  <c r="R3002" i="2"/>
  <c r="R3273" i="2"/>
  <c r="R3079" i="2"/>
  <c r="R3003" i="2"/>
  <c r="R2832" i="2"/>
  <c r="R2942" i="2"/>
  <c r="R3080" i="2"/>
  <c r="R3081" i="2"/>
  <c r="R2943" i="2"/>
  <c r="R2944" i="2"/>
  <c r="R2945" i="2"/>
  <c r="R3082" i="2"/>
  <c r="R3307" i="2"/>
  <c r="R2833" i="2"/>
  <c r="R3083" i="2"/>
  <c r="R2806" i="2"/>
  <c r="R2807" i="2"/>
  <c r="R2970" i="2"/>
  <c r="R2808" i="2"/>
  <c r="R3046" i="2"/>
  <c r="R3047" i="2"/>
  <c r="R3308" i="2"/>
  <c r="R3221" i="2"/>
  <c r="R2809" i="2"/>
  <c r="R3260" i="2"/>
  <c r="R3249" i="2"/>
  <c r="R3004" i="2"/>
  <c r="R3274" i="2"/>
  <c r="R2971" i="2"/>
  <c r="R3098" i="2"/>
  <c r="R3145" i="2"/>
  <c r="R3146" i="2"/>
  <c r="R3349" i="2"/>
  <c r="R3350" i="2"/>
  <c r="R2810" i="2"/>
  <c r="R2972" i="2"/>
  <c r="R2811" i="2"/>
  <c r="R3309" i="2"/>
  <c r="R2873" i="2"/>
  <c r="R3099" i="2"/>
  <c r="R2855" i="2"/>
  <c r="R3275" i="2"/>
  <c r="R2834" i="2"/>
  <c r="R2946" i="2"/>
  <c r="R2874" i="2"/>
  <c r="R2835" i="2"/>
  <c r="R3351" i="2"/>
  <c r="R2947" i="2"/>
  <c r="R2948" i="2"/>
  <c r="R3310" i="2"/>
  <c r="R2949" i="2"/>
  <c r="R2812" i="2"/>
  <c r="R2813" i="2"/>
  <c r="R2973" i="2"/>
  <c r="R2875" i="2"/>
  <c r="R2836" i="2"/>
  <c r="R3222" i="2"/>
  <c r="R3223" i="2"/>
  <c r="R3147" i="2"/>
  <c r="R3124" i="2"/>
  <c r="R3100" i="2"/>
  <c r="R3084" i="2"/>
  <c r="R3048" i="2"/>
  <c r="R3005" i="2"/>
  <c r="R2974" i="2"/>
  <c r="R3148" i="2"/>
  <c r="R3125" i="2"/>
  <c r="R2876" i="2"/>
  <c r="R2856" i="2"/>
  <c r="R2814" i="2"/>
  <c r="R2857" i="2"/>
  <c r="R2877" i="2"/>
  <c r="R2858" i="2"/>
  <c r="R3311" i="2"/>
  <c r="R2950" i="2"/>
  <c r="R3086" i="2"/>
  <c r="R3085" i="2"/>
  <c r="R3261" i="2"/>
  <c r="R3262" i="2"/>
  <c r="R3263" i="2"/>
  <c r="R3264" i="2"/>
  <c r="R3265" i="2"/>
  <c r="R3126" i="2"/>
  <c r="R3101" i="2"/>
  <c r="R3049" i="2"/>
  <c r="R3266" i="2"/>
  <c r="R2815" i="2"/>
  <c r="R3250" i="2"/>
  <c r="R3006" i="2"/>
  <c r="R3276" i="2"/>
  <c r="R3267" i="2"/>
  <c r="R3102" i="2"/>
  <c r="R3352" i="2"/>
  <c r="R3268" i="2"/>
  <c r="R3277" i="2"/>
  <c r="R2878" i="2"/>
  <c r="R2816" i="2"/>
  <c r="R3278" i="2"/>
  <c r="R2879" i="2"/>
  <c r="R2951" i="2"/>
  <c r="R3087" i="2"/>
  <c r="R2901" i="2"/>
  <c r="R3312" i="2"/>
  <c r="R3088" i="2"/>
  <c r="R2817" i="2"/>
  <c r="R3089" i="2"/>
  <c r="R3269" i="2"/>
  <c r="R3149" i="2"/>
  <c r="R3127" i="2"/>
  <c r="R3103" i="2"/>
  <c r="R3313" i="2"/>
  <c r="R3050" i="2"/>
  <c r="R2818" i="2"/>
  <c r="R3353" i="2"/>
  <c r="R3354" i="2"/>
  <c r="R3355" i="2"/>
  <c r="R3314" i="2"/>
  <c r="R2975" i="2"/>
  <c r="R2976" i="2"/>
  <c r="R2859" i="2"/>
  <c r="R3051" i="2"/>
  <c r="R3052" i="2"/>
  <c r="R3150" i="2"/>
  <c r="R2837" i="2"/>
  <c r="R3053" i="2"/>
  <c r="R3054" i="2"/>
  <c r="R3007" i="2"/>
  <c r="R3008" i="2"/>
  <c r="R2977" i="2"/>
  <c r="R3356" i="2"/>
  <c r="R3224" i="2"/>
  <c r="R3104" i="2"/>
  <c r="R3105" i="2"/>
  <c r="R2750" i="2"/>
  <c r="R2880" i="2"/>
  <c r="R2881" i="2"/>
  <c r="R2882" i="2"/>
  <c r="R3151" i="2"/>
  <c r="R3357" i="2"/>
  <c r="R2883" i="2"/>
  <c r="R3251" i="2"/>
  <c r="R3315" i="2"/>
  <c r="R3358" i="2"/>
  <c r="R3252" i="2"/>
  <c r="R3359" i="2"/>
  <c r="R3360" i="2"/>
  <c r="R3316" i="2"/>
  <c r="R2751" i="2"/>
  <c r="R2884" i="2"/>
  <c r="R2885" i="2"/>
  <c r="R2886" i="2"/>
  <c r="R2752" i="2"/>
  <c r="R3317" i="2"/>
  <c r="R3055" i="2"/>
  <c r="R3056" i="2"/>
  <c r="R3057" i="2"/>
  <c r="R2978" i="2"/>
  <c r="R3106" i="2"/>
  <c r="R2979" i="2"/>
  <c r="R3270" i="2"/>
  <c r="R3318" i="2"/>
  <c r="R3058" i="2"/>
  <c r="R2980" i="2"/>
  <c r="R3107" i="2"/>
  <c r="R3108" i="2"/>
  <c r="R3225" i="2"/>
  <c r="R3059" i="2"/>
  <c r="R3060" i="2"/>
  <c r="R3109" i="2"/>
  <c r="R3061" i="2"/>
  <c r="R3152" i="2"/>
  <c r="R3153" i="2"/>
  <c r="R3154" i="2"/>
  <c r="R3110" i="2"/>
  <c r="R2887" i="2"/>
  <c r="R2819" i="2"/>
  <c r="R2981" i="2"/>
  <c r="R2820" i="2"/>
  <c r="R2982" i="2"/>
  <c r="R2888" i="2"/>
  <c r="R2983" i="2"/>
  <c r="R2889" i="2"/>
  <c r="R3111" i="2"/>
  <c r="R2984" i="2"/>
  <c r="R3112" i="2"/>
  <c r="R2985" i="2"/>
  <c r="R2890" i="2"/>
  <c r="R2838" i="2"/>
  <c r="R3113" i="2"/>
  <c r="R2986" i="2"/>
  <c r="R3114" i="2"/>
  <c r="R3115" i="2"/>
  <c r="R3319" i="2"/>
  <c r="R3155" i="2"/>
  <c r="R3279" i="2"/>
  <c r="R3226" i="2"/>
  <c r="R3227" i="2"/>
  <c r="R3228" i="2"/>
  <c r="R3156" i="2"/>
  <c r="R3116" i="2"/>
  <c r="R3117" i="2"/>
  <c r="R3157" i="2"/>
  <c r="R2987" i="2"/>
  <c r="R3158" i="2"/>
  <c r="R2839" i="2"/>
  <c r="R2840" i="2"/>
  <c r="R2841" i="2"/>
  <c r="R2842" i="2"/>
  <c r="R3361" i="2"/>
  <c r="R3362" i="2"/>
  <c r="R3159" i="2"/>
  <c r="R3229" i="2"/>
  <c r="R3160" i="2"/>
  <c r="R2988" i="2"/>
  <c r="R3062" i="2"/>
  <c r="R2821" i="2"/>
  <c r="R3009" i="2"/>
  <c r="R3063" i="2"/>
  <c r="R3090" i="2"/>
  <c r="R3363" i="2"/>
  <c r="R3064" i="2"/>
  <c r="R3161" i="2"/>
  <c r="R3162" i="2"/>
  <c r="R3065" i="2"/>
  <c r="R3364" i="2"/>
  <c r="R3365" i="2"/>
  <c r="R3320" i="2"/>
  <c r="R3066" i="2"/>
  <c r="R3230" i="2"/>
  <c r="R3231" i="2"/>
  <c r="R3232" i="2"/>
  <c r="R3321" i="2"/>
  <c r="R3253" i="2"/>
  <c r="R2904" i="2"/>
  <c r="R3165" i="2"/>
  <c r="R2849" i="2"/>
  <c r="R3092" i="2"/>
  <c r="R3093" i="2"/>
  <c r="R3254" i="2"/>
  <c r="R3259" i="2"/>
  <c r="S2825" i="2"/>
  <c r="S3172" i="2"/>
  <c r="S3173" i="2"/>
  <c r="S2760" i="2"/>
  <c r="S2911" i="2"/>
  <c r="S2764" i="2"/>
  <c r="S2865" i="2"/>
  <c r="S3178" i="2"/>
  <c r="S3180" i="2"/>
  <c r="S2766" i="2"/>
  <c r="S2828" i="2"/>
  <c r="S3017" i="2"/>
  <c r="S3188" i="2"/>
  <c r="S2770" i="2"/>
  <c r="S3018" i="2"/>
  <c r="S2993" i="2"/>
  <c r="S2774" i="2"/>
  <c r="S3070" i="2"/>
  <c r="S2995" i="2"/>
  <c r="S3328" i="2"/>
  <c r="S2778" i="2"/>
  <c r="S3331" i="2"/>
  <c r="S2916" i="2"/>
  <c r="S3332" i="2"/>
  <c r="S3193" i="2"/>
  <c r="S3334" i="2"/>
  <c r="S2921" i="2"/>
  <c r="S3194" i="2"/>
  <c r="S2922" i="2"/>
  <c r="S3021" i="2"/>
  <c r="S3023" i="2"/>
  <c r="S3195" i="2"/>
  <c r="S2781" i="2"/>
  <c r="S2925" i="2"/>
  <c r="S2782" i="2"/>
  <c r="S2926" i="2"/>
  <c r="S2927" i="2"/>
  <c r="S3236" i="2"/>
  <c r="S2784" i="2"/>
  <c r="S2785" i="2"/>
  <c r="S2928" i="2"/>
  <c r="S2930" i="2"/>
  <c r="S3026" i="2"/>
  <c r="S2854" i="2"/>
  <c r="S2786" i="2"/>
  <c r="S3027" i="2"/>
  <c r="S3028" i="2"/>
  <c r="S2997" i="2"/>
  <c r="S3285" i="2"/>
  <c r="S2998" i="2"/>
  <c r="S3237" i="2"/>
  <c r="S3074" i="2"/>
  <c r="S3339" i="2"/>
  <c r="S3341" i="2"/>
  <c r="S3131" i="2"/>
  <c r="S2932" i="2"/>
  <c r="S2933" i="2"/>
  <c r="S3345" i="2"/>
  <c r="S3201" i="2"/>
  <c r="S2955" i="2"/>
  <c r="S2934" i="2"/>
  <c r="S2935" i="2"/>
  <c r="S2956" i="2"/>
  <c r="S3132" i="2"/>
  <c r="S3202" i="2"/>
  <c r="S3133" i="2"/>
  <c r="S2893" i="2"/>
  <c r="S2894" i="2"/>
  <c r="S2895" i="2"/>
  <c r="S3134" i="2"/>
  <c r="S3031" i="2"/>
  <c r="S3135" i="2"/>
  <c r="S2789" i="2"/>
  <c r="S3136" i="2"/>
  <c r="S3032" i="2"/>
  <c r="S2936" i="2"/>
  <c r="S3033" i="2"/>
  <c r="S2937" i="2"/>
  <c r="S2790" i="2"/>
  <c r="S2791" i="2"/>
  <c r="S2938" i="2"/>
  <c r="S3203" i="2"/>
  <c r="S2792" i="2"/>
  <c r="S2957" i="2"/>
  <c r="S3238" i="2"/>
  <c r="S2896" i="2"/>
  <c r="S3034" i="2"/>
  <c r="S3035" i="2"/>
  <c r="S2939" i="2"/>
  <c r="S2897" i="2"/>
  <c r="S2898" i="2"/>
  <c r="S2940" i="2"/>
  <c r="S3036" i="2"/>
  <c r="S2958" i="2"/>
  <c r="S3239" i="2"/>
  <c r="S3204" i="2"/>
  <c r="S3205" i="2"/>
  <c r="S2959" i="2"/>
  <c r="S3240" i="2"/>
  <c r="S3137" i="2"/>
  <c r="S3138" i="2"/>
  <c r="S3095" i="2"/>
  <c r="S3139" i="2"/>
  <c r="S2793" i="2"/>
  <c r="S2960" i="2"/>
  <c r="S3241" i="2"/>
  <c r="S2999" i="2"/>
  <c r="S2961" i="2"/>
  <c r="S2962" i="2"/>
  <c r="S3242" i="2"/>
  <c r="S2870" i="2"/>
  <c r="S3206" i="2"/>
  <c r="S2871" i="2"/>
  <c r="S2963" i="2"/>
  <c r="S3243" i="2"/>
  <c r="S3075" i="2"/>
  <c r="S3076" i="2"/>
  <c r="S3271" i="2"/>
  <c r="S3244" i="2"/>
  <c r="S3077" i="2"/>
  <c r="S2794" i="2"/>
  <c r="S3346" i="2"/>
  <c r="S2964" i="2"/>
  <c r="S2899" i="2"/>
  <c r="S3140" i="2"/>
  <c r="S2965" i="2"/>
  <c r="S3245" i="2"/>
  <c r="S3000" i="2"/>
  <c r="S2830" i="2"/>
  <c r="S2831" i="2"/>
  <c r="S3287" i="2"/>
  <c r="S3078" i="2"/>
  <c r="S3246" i="2"/>
  <c r="S3288" i="2"/>
  <c r="S3289" i="2"/>
  <c r="S2795" i="2"/>
  <c r="S3096" i="2"/>
  <c r="S3097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2966" i="2"/>
  <c r="S3247" i="2"/>
  <c r="S2796" i="2"/>
  <c r="S2967" i="2"/>
  <c r="S2872" i="2"/>
  <c r="S3141" i="2"/>
  <c r="S3142" i="2"/>
  <c r="S3143" i="2"/>
  <c r="S2900" i="2"/>
  <c r="S3248" i="2"/>
  <c r="S2968" i="2"/>
  <c r="S3144" i="2"/>
  <c r="S3219" i="2"/>
  <c r="S3220" i="2"/>
  <c r="S3001" i="2"/>
  <c r="S3272" i="2"/>
  <c r="S2797" i="2"/>
  <c r="S2798" i="2"/>
  <c r="S2799" i="2"/>
  <c r="S2800" i="2"/>
  <c r="S2801" i="2"/>
  <c r="S2802" i="2"/>
  <c r="S2803" i="2"/>
  <c r="S2804" i="2"/>
  <c r="S2805" i="2"/>
  <c r="S3290" i="2"/>
  <c r="S3037" i="2"/>
  <c r="S3038" i="2"/>
  <c r="S3039" i="2"/>
  <c r="S3040" i="2"/>
  <c r="S3041" i="2"/>
  <c r="S3042" i="2"/>
  <c r="S3043" i="2"/>
  <c r="S3044" i="2"/>
  <c r="S3291" i="2"/>
  <c r="S3045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47" i="2"/>
  <c r="S2969" i="2"/>
  <c r="S2941" i="2"/>
  <c r="S3348" i="2"/>
  <c r="S3002" i="2"/>
  <c r="S3273" i="2"/>
  <c r="S3079" i="2"/>
  <c r="S3003" i="2"/>
  <c r="S2832" i="2"/>
  <c r="S2942" i="2"/>
  <c r="S3080" i="2"/>
  <c r="S3081" i="2"/>
  <c r="S2943" i="2"/>
  <c r="S2944" i="2"/>
  <c r="S2945" i="2"/>
  <c r="S3082" i="2"/>
  <c r="S3307" i="2"/>
  <c r="S2833" i="2"/>
  <c r="S3083" i="2"/>
  <c r="S2806" i="2"/>
  <c r="S2807" i="2"/>
  <c r="S2970" i="2"/>
  <c r="S2808" i="2"/>
  <c r="S3046" i="2"/>
  <c r="S3047" i="2"/>
  <c r="S3308" i="2"/>
  <c r="S3221" i="2"/>
  <c r="S2809" i="2"/>
  <c r="S3260" i="2"/>
  <c r="S3249" i="2"/>
  <c r="S3004" i="2"/>
  <c r="S3274" i="2"/>
  <c r="S2971" i="2"/>
  <c r="S3098" i="2"/>
  <c r="S3145" i="2"/>
  <c r="S3146" i="2"/>
  <c r="S3349" i="2"/>
  <c r="S3350" i="2"/>
  <c r="S2810" i="2"/>
  <c r="S2972" i="2"/>
  <c r="S2811" i="2"/>
  <c r="S3309" i="2"/>
  <c r="S2873" i="2"/>
  <c r="S3099" i="2"/>
  <c r="S2855" i="2"/>
  <c r="S3275" i="2"/>
  <c r="S2834" i="2"/>
  <c r="S2946" i="2"/>
  <c r="S2874" i="2"/>
  <c r="S2835" i="2"/>
  <c r="S3351" i="2"/>
  <c r="S2947" i="2"/>
  <c r="S2948" i="2"/>
  <c r="S3310" i="2"/>
  <c r="S2949" i="2"/>
  <c r="S2812" i="2"/>
  <c r="S2813" i="2"/>
  <c r="S2973" i="2"/>
  <c r="S2875" i="2"/>
  <c r="S2836" i="2"/>
  <c r="S3222" i="2"/>
  <c r="S3223" i="2"/>
  <c r="S3147" i="2"/>
  <c r="S3124" i="2"/>
  <c r="S3100" i="2"/>
  <c r="S3084" i="2"/>
  <c r="S3048" i="2"/>
  <c r="S3005" i="2"/>
  <c r="S2974" i="2"/>
  <c r="S3148" i="2"/>
  <c r="S3125" i="2"/>
  <c r="S2876" i="2"/>
  <c r="S2856" i="2"/>
  <c r="S2814" i="2"/>
  <c r="S2857" i="2"/>
  <c r="S2877" i="2"/>
  <c r="S2858" i="2"/>
  <c r="S3311" i="2"/>
  <c r="S2950" i="2"/>
  <c r="S3086" i="2"/>
  <c r="S3085" i="2"/>
  <c r="S3261" i="2"/>
  <c r="S3262" i="2"/>
  <c r="S3263" i="2"/>
  <c r="S3264" i="2"/>
  <c r="S3265" i="2"/>
  <c r="S3126" i="2"/>
  <c r="S3101" i="2"/>
  <c r="S3049" i="2"/>
  <c r="S3266" i="2"/>
  <c r="S2815" i="2"/>
  <c r="S3250" i="2"/>
  <c r="S3006" i="2"/>
  <c r="S3276" i="2"/>
  <c r="S3267" i="2"/>
  <c r="S3102" i="2"/>
  <c r="S3352" i="2"/>
  <c r="S3268" i="2"/>
  <c r="S3277" i="2"/>
  <c r="S2878" i="2"/>
  <c r="S2816" i="2"/>
  <c r="S3278" i="2"/>
  <c r="S2879" i="2"/>
  <c r="S2951" i="2"/>
  <c r="S3087" i="2"/>
  <c r="S2901" i="2"/>
  <c r="S3312" i="2"/>
  <c r="S3088" i="2"/>
  <c r="S2817" i="2"/>
  <c r="S3089" i="2"/>
  <c r="S3269" i="2"/>
  <c r="S3149" i="2"/>
  <c r="S3127" i="2"/>
  <c r="S3103" i="2"/>
  <c r="S3313" i="2"/>
  <c r="S3050" i="2"/>
  <c r="S2818" i="2"/>
  <c r="S3353" i="2"/>
  <c r="S3354" i="2"/>
  <c r="S3355" i="2"/>
  <c r="S3314" i="2"/>
  <c r="S2975" i="2"/>
  <c r="S2976" i="2"/>
  <c r="S2859" i="2"/>
  <c r="S3051" i="2"/>
  <c r="S3052" i="2"/>
  <c r="S3150" i="2"/>
  <c r="S2837" i="2"/>
  <c r="S3053" i="2"/>
  <c r="S3054" i="2"/>
  <c r="S3007" i="2"/>
  <c r="S3008" i="2"/>
  <c r="S2977" i="2"/>
  <c r="S3356" i="2"/>
  <c r="S3224" i="2"/>
  <c r="S3104" i="2"/>
  <c r="S3105" i="2"/>
  <c r="S2750" i="2"/>
  <c r="S2880" i="2"/>
  <c r="S2881" i="2"/>
  <c r="S2882" i="2"/>
  <c r="S3151" i="2"/>
  <c r="S3357" i="2"/>
  <c r="S2883" i="2"/>
  <c r="S3251" i="2"/>
  <c r="S3315" i="2"/>
  <c r="S3358" i="2"/>
  <c r="S3252" i="2"/>
  <c r="S3359" i="2"/>
  <c r="S3360" i="2"/>
  <c r="S3316" i="2"/>
  <c r="S2751" i="2"/>
  <c r="S2884" i="2"/>
  <c r="S2885" i="2"/>
  <c r="S2886" i="2"/>
  <c r="S2752" i="2"/>
  <c r="S3317" i="2"/>
  <c r="S3055" i="2"/>
  <c r="S3056" i="2"/>
  <c r="S3057" i="2"/>
  <c r="S2978" i="2"/>
  <c r="S3106" i="2"/>
  <c r="S2979" i="2"/>
  <c r="S3270" i="2"/>
  <c r="S3318" i="2"/>
  <c r="S3058" i="2"/>
  <c r="S2980" i="2"/>
  <c r="S3107" i="2"/>
  <c r="S3108" i="2"/>
  <c r="S3225" i="2"/>
  <c r="S3059" i="2"/>
  <c r="S3060" i="2"/>
  <c r="S3109" i="2"/>
  <c r="S3061" i="2"/>
  <c r="S3152" i="2"/>
  <c r="S3153" i="2"/>
  <c r="S3154" i="2"/>
  <c r="S3110" i="2"/>
  <c r="S2887" i="2"/>
  <c r="S2819" i="2"/>
  <c r="S2981" i="2"/>
  <c r="S2820" i="2"/>
  <c r="S2982" i="2"/>
  <c r="S2888" i="2"/>
  <c r="S2983" i="2"/>
  <c r="S2889" i="2"/>
  <c r="S3111" i="2"/>
  <c r="S2984" i="2"/>
  <c r="S3112" i="2"/>
  <c r="S2985" i="2"/>
  <c r="S2890" i="2"/>
  <c r="S2838" i="2"/>
  <c r="S3113" i="2"/>
  <c r="S2986" i="2"/>
  <c r="S3114" i="2"/>
  <c r="S3115" i="2"/>
  <c r="S3319" i="2"/>
  <c r="S3155" i="2"/>
  <c r="S3279" i="2"/>
  <c r="S3226" i="2"/>
  <c r="S3227" i="2"/>
  <c r="S3228" i="2"/>
  <c r="S3156" i="2"/>
  <c r="S3116" i="2"/>
  <c r="S3117" i="2"/>
  <c r="S3157" i="2"/>
  <c r="S2987" i="2"/>
  <c r="S3158" i="2"/>
  <c r="S2839" i="2"/>
  <c r="S2840" i="2"/>
  <c r="S2841" i="2"/>
  <c r="S2842" i="2"/>
  <c r="S3361" i="2"/>
  <c r="S3362" i="2"/>
  <c r="S3159" i="2"/>
  <c r="S3229" i="2"/>
  <c r="S3160" i="2"/>
  <c r="S2988" i="2"/>
  <c r="S3062" i="2"/>
  <c r="S2821" i="2"/>
  <c r="S3009" i="2"/>
  <c r="S3063" i="2"/>
  <c r="S3090" i="2"/>
  <c r="S3363" i="2"/>
  <c r="S3064" i="2"/>
  <c r="S3161" i="2"/>
  <c r="S3162" i="2"/>
  <c r="S3065" i="2"/>
  <c r="S3364" i="2"/>
  <c r="S3365" i="2"/>
  <c r="S3320" i="2"/>
  <c r="S3066" i="2"/>
  <c r="S3230" i="2"/>
  <c r="S3231" i="2"/>
  <c r="S3232" i="2"/>
  <c r="S3321" i="2"/>
  <c r="S3253" i="2"/>
  <c r="S2904" i="2"/>
  <c r="S3165" i="2"/>
  <c r="S2849" i="2"/>
  <c r="S3092" i="2"/>
  <c r="S3093" i="2"/>
  <c r="S3254" i="2"/>
  <c r="S3259" i="2"/>
  <c r="J2929" i="2"/>
  <c r="J2757" i="2"/>
  <c r="J2825" i="2"/>
  <c r="J2826" i="2"/>
  <c r="J2910" i="2"/>
  <c r="J3171" i="2"/>
  <c r="J3172" i="2"/>
  <c r="J3067" i="2"/>
  <c r="J3068" i="2"/>
  <c r="J3094" i="2"/>
  <c r="J3173" i="2"/>
  <c r="J2861" i="2"/>
  <c r="J2758" i="2"/>
  <c r="J2759" i="2"/>
  <c r="J2760" i="2"/>
  <c r="J3011" i="2"/>
  <c r="J3174" i="2"/>
  <c r="J3175" i="2"/>
  <c r="J2911" i="2"/>
  <c r="J2761" i="2"/>
  <c r="J2762" i="2"/>
  <c r="J2763" i="2"/>
  <c r="J2764" i="2"/>
  <c r="J2862" i="2"/>
  <c r="J2863" i="2"/>
  <c r="J2864" i="2"/>
  <c r="J2865" i="2"/>
  <c r="J2827" i="2"/>
  <c r="J3176" i="2"/>
  <c r="J3177" i="2"/>
  <c r="J3178" i="2"/>
  <c r="J3012" i="2"/>
  <c r="J3013" i="2"/>
  <c r="J3179" i="2"/>
  <c r="J3180" i="2"/>
  <c r="J3181" i="2"/>
  <c r="J3182" i="2"/>
  <c r="J2765" i="2"/>
  <c r="J2766" i="2"/>
  <c r="J2767" i="2"/>
  <c r="J3014" i="2"/>
  <c r="J3015" i="2"/>
  <c r="J2828" i="2"/>
  <c r="J3183" i="2"/>
  <c r="J3184" i="2"/>
  <c r="J3016" i="2"/>
  <c r="J3017" i="2"/>
  <c r="J3185" i="2"/>
  <c r="J3186" i="2"/>
  <c r="J3187" i="2"/>
  <c r="J3188" i="2"/>
  <c r="J3189" i="2"/>
  <c r="J2768" i="2"/>
  <c r="J2769" i="2"/>
  <c r="J2770" i="2"/>
  <c r="J2771" i="2"/>
  <c r="J2772" i="2"/>
  <c r="J3069" i="2"/>
  <c r="J3018" i="2"/>
  <c r="J3019" i="2"/>
  <c r="J2773" i="2"/>
  <c r="J3325" i="2"/>
  <c r="J2993" i="2"/>
  <c r="J3326" i="2"/>
  <c r="J2866" i="2"/>
  <c r="J3234" i="2"/>
  <c r="J2774" i="2"/>
  <c r="J2775" i="2"/>
  <c r="J2776" i="2"/>
  <c r="J3190" i="2"/>
  <c r="J3070" i="2"/>
  <c r="J3071" i="2"/>
  <c r="J3327" i="2"/>
  <c r="J2994" i="2"/>
  <c r="J2995" i="2"/>
  <c r="J3191" i="2"/>
  <c r="J2777" i="2"/>
  <c r="J2912" i="2"/>
  <c r="J3328" i="2"/>
  <c r="J2996" i="2"/>
  <c r="J3329" i="2"/>
  <c r="J3235" i="2"/>
  <c r="J2778" i="2"/>
  <c r="J2913" i="2"/>
  <c r="J3330" i="2"/>
  <c r="J3072" i="2"/>
  <c r="J3331" i="2"/>
  <c r="J2867" i="2"/>
  <c r="J2914" i="2"/>
  <c r="J2915" i="2"/>
  <c r="J2916" i="2"/>
  <c r="J3192" i="2"/>
  <c r="J2917" i="2"/>
  <c r="J2779" i="2"/>
  <c r="J3332" i="2"/>
  <c r="J3333" i="2"/>
  <c r="J2868" i="2"/>
  <c r="J2869" i="2"/>
  <c r="J3193" i="2"/>
  <c r="J3073" i="2"/>
  <c r="J2918" i="2"/>
  <c r="J2919" i="2"/>
  <c r="J3334" i="2"/>
  <c r="J3335" i="2"/>
  <c r="J2920" i="2"/>
  <c r="J2921" i="2"/>
  <c r="J3194" i="2"/>
  <c r="J2922" i="2"/>
  <c r="J3020" i="2"/>
  <c r="J2829" i="2"/>
  <c r="J3021" i="2"/>
  <c r="J2780" i="2"/>
  <c r="J3022" i="2"/>
  <c r="J3023" i="2"/>
  <c r="J3195" i="2"/>
  <c r="J2781" i="2"/>
  <c r="J2923" i="2"/>
  <c r="J2924" i="2"/>
  <c r="J2925" i="2"/>
  <c r="J3336" i="2"/>
  <c r="J3024" i="2"/>
  <c r="J2782" i="2"/>
  <c r="J2926" i="2"/>
  <c r="J2927" i="2"/>
  <c r="J3025" i="2"/>
  <c r="J3196" i="2"/>
  <c r="J3236" i="2"/>
  <c r="J2783" i="2"/>
  <c r="J3197" i="2"/>
  <c r="J2784" i="2"/>
  <c r="J2785" i="2"/>
  <c r="J2928" i="2"/>
  <c r="J3198" i="2"/>
  <c r="J3199" i="2"/>
  <c r="J2930" i="2"/>
  <c r="J3337" i="2"/>
  <c r="J3282" i="2"/>
  <c r="J3026" i="2"/>
  <c r="J2854" i="2"/>
  <c r="J2786" i="2"/>
  <c r="J2787" i="2"/>
  <c r="J3283" i="2"/>
  <c r="J3027" i="2"/>
  <c r="J2788" i="2"/>
  <c r="J3284" i="2"/>
  <c r="J3028" i="2"/>
  <c r="J2997" i="2"/>
  <c r="J3285" i="2"/>
  <c r="J3286" i="2"/>
  <c r="J3029" i="2"/>
  <c r="J2998" i="2"/>
  <c r="J3338" i="2"/>
  <c r="J2931" i="2"/>
  <c r="J3237" i="2"/>
  <c r="J3074" i="2"/>
  <c r="J3339" i="2"/>
  <c r="J2892" i="2"/>
  <c r="J3340" i="2"/>
  <c r="J3341" i="2"/>
  <c r="J3130" i="2"/>
  <c r="J3342" i="2"/>
  <c r="J3131" i="2"/>
  <c r="J2932" i="2"/>
  <c r="J2933" i="2"/>
  <c r="J3343" i="2"/>
  <c r="J3344" i="2"/>
  <c r="J3345" i="2"/>
  <c r="J3200" i="2"/>
  <c r="J3030" i="2"/>
  <c r="J3201" i="2"/>
  <c r="J2934" i="2"/>
  <c r="J2935" i="2"/>
  <c r="J3202" i="2"/>
  <c r="J3133" i="2"/>
  <c r="J2895" i="2"/>
  <c r="J3134" i="2"/>
  <c r="J3031" i="2"/>
  <c r="J3135" i="2"/>
  <c r="J2789" i="2"/>
  <c r="J3136" i="2"/>
  <c r="J3032" i="2"/>
  <c r="J2936" i="2"/>
  <c r="J3033" i="2"/>
  <c r="J2937" i="2"/>
  <c r="J2790" i="2"/>
  <c r="J2791" i="2"/>
  <c r="J2938" i="2"/>
  <c r="J3203" i="2"/>
  <c r="J2792" i="2"/>
  <c r="J2957" i="2"/>
  <c r="J3238" i="2"/>
  <c r="J3034" i="2"/>
  <c r="J3035" i="2"/>
  <c r="J2939" i="2"/>
  <c r="J2940" i="2"/>
  <c r="J3036" i="2"/>
  <c r="J2958" i="2"/>
  <c r="J3239" i="2"/>
  <c r="J3204" i="2"/>
  <c r="J3205" i="2"/>
  <c r="J2959" i="2"/>
  <c r="J3240" i="2"/>
  <c r="J3137" i="2"/>
  <c r="J3138" i="2"/>
  <c r="J3095" i="2"/>
  <c r="J3139" i="2"/>
  <c r="J2793" i="2"/>
  <c r="J2960" i="2"/>
  <c r="J3241" i="2"/>
  <c r="J2999" i="2"/>
  <c r="J2961" i="2"/>
  <c r="J2962" i="2"/>
  <c r="J3242" i="2"/>
  <c r="J2870" i="2"/>
  <c r="J3206" i="2"/>
  <c r="J2871" i="2"/>
  <c r="J2963" i="2"/>
  <c r="J3243" i="2"/>
  <c r="J3075" i="2"/>
  <c r="J3076" i="2"/>
  <c r="J3271" i="2"/>
  <c r="J3244" i="2"/>
  <c r="J3077" i="2"/>
  <c r="J2794" i="2"/>
  <c r="J3346" i="2"/>
  <c r="J2964" i="2"/>
  <c r="J2899" i="2"/>
  <c r="J3140" i="2"/>
  <c r="J2965" i="2"/>
  <c r="J3245" i="2"/>
  <c r="J3000" i="2"/>
  <c r="J2830" i="2"/>
  <c r="J2831" i="2"/>
  <c r="J3287" i="2"/>
  <c r="J3078" i="2"/>
  <c r="J3246" i="2"/>
  <c r="J3288" i="2"/>
  <c r="J3289" i="2"/>
  <c r="J2795" i="2"/>
  <c r="J3096" i="2"/>
  <c r="J3097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2966" i="2"/>
  <c r="J3247" i="2"/>
  <c r="J2796" i="2"/>
  <c r="J2967" i="2"/>
  <c r="J2872" i="2"/>
  <c r="J3141" i="2"/>
  <c r="J3142" i="2"/>
  <c r="J3143" i="2"/>
  <c r="J2900" i="2"/>
  <c r="J2968" i="2"/>
  <c r="J3144" i="2"/>
  <c r="J3219" i="2"/>
  <c r="J3220" i="2"/>
  <c r="J3272" i="2"/>
  <c r="J2797" i="2"/>
  <c r="J2798" i="2"/>
  <c r="J2799" i="2"/>
  <c r="J2800" i="2"/>
  <c r="J2801" i="2"/>
  <c r="J2802" i="2"/>
  <c r="J2803" i="2"/>
  <c r="J2804" i="2"/>
  <c r="J2805" i="2"/>
  <c r="J3290" i="2"/>
  <c r="J3037" i="2"/>
  <c r="J3038" i="2"/>
  <c r="J3039" i="2"/>
  <c r="J3040" i="2"/>
  <c r="J3041" i="2"/>
  <c r="J3042" i="2"/>
  <c r="J3043" i="2"/>
  <c r="J3044" i="2"/>
  <c r="J3291" i="2"/>
  <c r="J3045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47" i="2"/>
  <c r="J2969" i="2"/>
  <c r="J2941" i="2"/>
  <c r="J3348" i="2"/>
  <c r="J3002" i="2"/>
  <c r="J3273" i="2"/>
  <c r="J3079" i="2"/>
  <c r="J3003" i="2"/>
  <c r="J2832" i="2"/>
  <c r="J2942" i="2"/>
  <c r="J3080" i="2"/>
  <c r="J3081" i="2"/>
  <c r="J2943" i="2"/>
  <c r="J2944" i="2"/>
  <c r="J2945" i="2"/>
  <c r="J3082" i="2"/>
  <c r="J3307" i="2"/>
  <c r="J2833" i="2"/>
  <c r="J3083" i="2"/>
  <c r="J2806" i="2"/>
  <c r="J2807" i="2"/>
  <c r="J2970" i="2"/>
  <c r="J2808" i="2"/>
  <c r="J3046" i="2"/>
  <c r="J3047" i="2"/>
  <c r="J3308" i="2"/>
  <c r="J3221" i="2"/>
  <c r="J2809" i="2"/>
  <c r="J3260" i="2"/>
  <c r="J3249" i="2"/>
  <c r="J3004" i="2"/>
  <c r="J3274" i="2"/>
  <c r="J2971" i="2"/>
  <c r="J3098" i="2"/>
  <c r="J2810" i="2"/>
  <c r="J2972" i="2"/>
  <c r="J2811" i="2"/>
  <c r="J3309" i="2"/>
  <c r="J2873" i="2"/>
  <c r="J3099" i="2"/>
  <c r="J3275" i="2"/>
  <c r="J2834" i="2"/>
  <c r="J2946" i="2"/>
  <c r="J2874" i="2"/>
  <c r="J2835" i="2"/>
  <c r="J3351" i="2"/>
  <c r="J2947" i="2"/>
  <c r="J2948" i="2"/>
  <c r="J3310" i="2"/>
  <c r="J2949" i="2"/>
  <c r="J2812" i="2"/>
  <c r="J2813" i="2"/>
  <c r="J2973" i="2"/>
  <c r="J2875" i="2"/>
  <c r="J2836" i="2"/>
  <c r="J3222" i="2"/>
  <c r="J3223" i="2"/>
  <c r="J3147" i="2"/>
  <c r="J3124" i="2"/>
  <c r="J3100" i="2"/>
  <c r="J3084" i="2"/>
  <c r="J3048" i="2"/>
  <c r="J3005" i="2"/>
  <c r="J2974" i="2"/>
  <c r="J3148" i="2"/>
  <c r="J3125" i="2"/>
  <c r="J2876" i="2"/>
  <c r="J2856" i="2"/>
  <c r="J2814" i="2"/>
  <c r="J2857" i="2"/>
  <c r="J2877" i="2"/>
  <c r="J3311" i="2"/>
  <c r="J2950" i="2"/>
  <c r="J3086" i="2"/>
  <c r="J3085" i="2"/>
  <c r="J3261" i="2"/>
  <c r="J3262" i="2"/>
  <c r="J3263" i="2"/>
  <c r="J3264" i="2"/>
  <c r="J3265" i="2"/>
  <c r="J3126" i="2"/>
  <c r="J3101" i="2"/>
  <c r="J3049" i="2"/>
  <c r="J3266" i="2"/>
  <c r="J2815" i="2"/>
  <c r="J3276" i="2"/>
  <c r="J3267" i="2"/>
  <c r="J3102" i="2"/>
  <c r="J3352" i="2"/>
  <c r="J3268" i="2"/>
  <c r="J3277" i="2"/>
  <c r="J2878" i="2"/>
  <c r="J2816" i="2"/>
  <c r="J3278" i="2"/>
  <c r="J2879" i="2"/>
  <c r="J2951" i="2"/>
  <c r="J3087" i="2"/>
  <c r="J2901" i="2"/>
  <c r="J3312" i="2"/>
  <c r="J3088" i="2"/>
  <c r="J2817" i="2"/>
  <c r="J3089" i="2"/>
  <c r="J3269" i="2"/>
  <c r="J3149" i="2"/>
  <c r="J3127" i="2"/>
  <c r="J3103" i="2"/>
  <c r="J3313" i="2"/>
  <c r="J2818" i="2"/>
  <c r="J3353" i="2"/>
  <c r="J3354" i="2"/>
  <c r="J3355" i="2"/>
  <c r="J3314" i="2"/>
  <c r="J2975" i="2"/>
  <c r="J2976" i="2"/>
  <c r="J3052" i="2"/>
  <c r="J3150" i="2"/>
  <c r="J2837" i="2"/>
  <c r="J3053" i="2"/>
  <c r="J3054" i="2"/>
  <c r="J3007" i="2"/>
  <c r="J3008" i="2"/>
  <c r="J2977" i="2"/>
  <c r="J3356" i="2"/>
  <c r="J3224" i="2"/>
  <c r="J3104" i="2"/>
  <c r="J3105" i="2"/>
  <c r="J2750" i="2"/>
  <c r="J2880" i="2"/>
  <c r="J2881" i="2"/>
  <c r="J2882" i="2"/>
  <c r="J3151" i="2"/>
  <c r="J3357" i="2"/>
  <c r="J2883" i="2"/>
  <c r="J3251" i="2"/>
  <c r="J3315" i="2"/>
  <c r="J3358" i="2"/>
  <c r="J3252" i="2"/>
  <c r="J3359" i="2"/>
  <c r="J3360" i="2"/>
  <c r="J3316" i="2"/>
  <c r="J2751" i="2"/>
  <c r="J2884" i="2"/>
  <c r="J2885" i="2"/>
  <c r="J2886" i="2"/>
  <c r="J2752" i="2"/>
  <c r="J3317" i="2"/>
  <c r="J3270" i="2"/>
  <c r="J3318" i="2"/>
  <c r="J3225" i="2"/>
  <c r="J3109" i="2"/>
  <c r="J3061" i="2"/>
  <c r="J3152" i="2"/>
  <c r="J3153" i="2"/>
  <c r="J3154" i="2"/>
  <c r="J3110" i="2"/>
  <c r="J2887" i="2"/>
  <c r="J2819" i="2"/>
  <c r="J2981" i="2"/>
  <c r="J2820" i="2"/>
  <c r="J2982" i="2"/>
  <c r="J2888" i="2"/>
  <c r="J2983" i="2"/>
  <c r="J2889" i="2"/>
  <c r="J3111" i="2"/>
  <c r="J2984" i="2"/>
  <c r="J3112" i="2"/>
  <c r="J2985" i="2"/>
  <c r="J2890" i="2"/>
  <c r="J2838" i="2"/>
  <c r="J3113" i="2"/>
  <c r="J2986" i="2"/>
  <c r="J3114" i="2"/>
  <c r="J3115" i="2"/>
  <c r="J3319" i="2"/>
  <c r="J3155" i="2"/>
  <c r="J3279" i="2"/>
  <c r="J3226" i="2"/>
  <c r="J3227" i="2"/>
  <c r="J3228" i="2"/>
  <c r="J3156" i="2"/>
  <c r="J3116" i="2"/>
  <c r="J3117" i="2"/>
  <c r="J3157" i="2"/>
  <c r="J2987" i="2"/>
  <c r="J3158" i="2"/>
  <c r="J2839" i="2"/>
  <c r="J2840" i="2"/>
  <c r="J2841" i="2"/>
  <c r="J2842" i="2"/>
  <c r="J3361" i="2"/>
  <c r="J3362" i="2"/>
  <c r="J3159" i="2"/>
  <c r="J3229" i="2"/>
  <c r="J3160" i="2"/>
  <c r="J2988" i="2"/>
  <c r="J3062" i="2"/>
  <c r="J2821" i="2"/>
  <c r="J3009" i="2"/>
  <c r="J3063" i="2"/>
  <c r="J3090" i="2"/>
  <c r="J3363" i="2"/>
  <c r="J3161" i="2"/>
  <c r="J3162" i="2"/>
  <c r="J3364" i="2"/>
  <c r="J3365" i="2"/>
  <c r="J3320" i="2"/>
  <c r="J3230" i="2"/>
  <c r="J3231" i="2"/>
  <c r="J3232" i="2"/>
  <c r="J3321" i="2"/>
  <c r="J3118" i="2"/>
  <c r="J3119" i="2"/>
  <c r="J3120" i="2"/>
  <c r="J2989" i="2"/>
  <c r="J2990" i="2"/>
  <c r="J2991" i="2"/>
  <c r="J2902" i="2"/>
  <c r="J3253" i="2"/>
  <c r="J3163" i="2"/>
  <c r="J3164" i="2"/>
  <c r="J3121" i="2"/>
  <c r="J2992" i="2"/>
  <c r="J3233" i="2"/>
  <c r="J2952" i="2"/>
  <c r="J2903" i="2"/>
  <c r="J2904" i="2"/>
  <c r="J2953" i="2"/>
  <c r="J2905" i="2"/>
  <c r="J2906" i="2"/>
  <c r="J2843" i="2"/>
  <c r="J2844" i="2"/>
  <c r="J2845" i="2"/>
  <c r="J2822" i="2"/>
  <c r="J3165" i="2"/>
  <c r="J3322" i="2"/>
  <c r="J3323" i="2"/>
  <c r="J3166" i="2"/>
  <c r="J3167" i="2"/>
  <c r="J2846" i="2"/>
  <c r="J2847" i="2"/>
  <c r="J2848" i="2"/>
  <c r="J2849" i="2"/>
  <c r="J2850" i="2"/>
  <c r="J2851" i="2"/>
  <c r="J3091" i="2"/>
  <c r="J2823" i="2"/>
  <c r="J2852" i="2"/>
  <c r="J3122" i="2"/>
  <c r="J3123" i="2"/>
  <c r="J3092" i="2"/>
  <c r="J2753" i="2"/>
  <c r="J2891" i="2"/>
  <c r="J2860" i="2"/>
  <c r="J2954" i="2"/>
  <c r="J3324" i="2"/>
  <c r="J2754" i="2"/>
  <c r="J3366" i="2"/>
  <c r="J3093" i="2"/>
  <c r="J2755" i="2"/>
  <c r="J2756" i="2"/>
  <c r="J2907" i="2"/>
  <c r="J3168" i="2"/>
  <c r="J2853" i="2"/>
  <c r="J3169" i="2"/>
  <c r="J3280" i="2"/>
  <c r="J3254" i="2"/>
  <c r="J3170" i="2"/>
  <c r="J2908" i="2"/>
  <c r="J3255" i="2"/>
  <c r="J3256" i="2"/>
  <c r="J3257" i="2"/>
  <c r="J2909" i="2"/>
  <c r="J3258" i="2"/>
  <c r="J3259" i="2"/>
  <c r="J3128" i="2"/>
  <c r="J3129" i="2"/>
  <c r="J2824" i="2"/>
  <c r="J3010" i="2"/>
  <c r="J3281" i="2"/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7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0" i="5"/>
  <c r="A2511" i="5"/>
  <c r="A2512" i="5"/>
  <c r="A2513" i="5"/>
  <c r="A2514" i="5"/>
  <c r="A2515" i="5"/>
  <c r="A2516" i="5"/>
  <c r="A2517" i="5"/>
  <c r="A2518" i="5"/>
  <c r="A2519" i="5"/>
  <c r="A2520" i="5"/>
  <c r="A2521" i="5"/>
  <c r="A2522" i="5"/>
  <c r="A2523" i="5"/>
  <c r="A2524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1" i="5"/>
  <c r="A2592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0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5" i="5"/>
  <c r="A2676" i="5"/>
  <c r="A2677" i="5"/>
  <c r="A2678" i="5"/>
  <c r="A2679" i="5"/>
  <c r="A2680" i="5"/>
  <c r="A2681" i="5"/>
  <c r="A2682" i="5"/>
  <c r="A2683" i="5"/>
  <c r="A2684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" i="5"/>
  <c r="X2112" i="5" l="1"/>
  <c r="X2113" i="5"/>
  <c r="X2114" i="5"/>
  <c r="X2115" i="5"/>
  <c r="X2116" i="5"/>
  <c r="X2117" i="5"/>
  <c r="X2118" i="5"/>
  <c r="X2119" i="5"/>
  <c r="X2120" i="5"/>
  <c r="X2121" i="5"/>
  <c r="X2122" i="5"/>
  <c r="X2123" i="5"/>
  <c r="X2124" i="5"/>
  <c r="X2125" i="5"/>
  <c r="X2126" i="5"/>
  <c r="X2127" i="5"/>
  <c r="X2128" i="5"/>
  <c r="X2129" i="5"/>
  <c r="X2130" i="5"/>
  <c r="X2131" i="5"/>
  <c r="X2132" i="5"/>
  <c r="X2133" i="5"/>
  <c r="X2134" i="5"/>
  <c r="X2135" i="5"/>
  <c r="X2136" i="5"/>
  <c r="X2137" i="5"/>
  <c r="X2138" i="5"/>
  <c r="X2139" i="5"/>
  <c r="X2140" i="5"/>
  <c r="X2141" i="5"/>
  <c r="X2142" i="5"/>
  <c r="X2143" i="5"/>
  <c r="X2144" i="5"/>
  <c r="X2145" i="5"/>
  <c r="X2146" i="5"/>
  <c r="X2147" i="5"/>
  <c r="X2148" i="5"/>
  <c r="X2149" i="5"/>
  <c r="X2150" i="5"/>
  <c r="X2151" i="5"/>
  <c r="X2152" i="5"/>
  <c r="X2153" i="5"/>
  <c r="X2154" i="5"/>
  <c r="X2155" i="5"/>
  <c r="X2156" i="5"/>
  <c r="X2157" i="5"/>
  <c r="X2158" i="5"/>
  <c r="X2159" i="5"/>
  <c r="X2160" i="5"/>
  <c r="X2161" i="5"/>
  <c r="X2162" i="5"/>
  <c r="X2163" i="5"/>
  <c r="X2164" i="5"/>
  <c r="X2165" i="5"/>
  <c r="X2166" i="5"/>
  <c r="X2167" i="5"/>
  <c r="X2168" i="5"/>
  <c r="X2169" i="5"/>
  <c r="X2170" i="5"/>
  <c r="X2171" i="5"/>
  <c r="X2172" i="5"/>
  <c r="X2173" i="5"/>
  <c r="X2174" i="5"/>
  <c r="X2175" i="5"/>
  <c r="X2176" i="5"/>
  <c r="X2177" i="5"/>
  <c r="X2178" i="5"/>
  <c r="X2179" i="5"/>
  <c r="X2180" i="5"/>
  <c r="X2181" i="5"/>
  <c r="X2182" i="5"/>
  <c r="X2183" i="5"/>
  <c r="X2184" i="5"/>
  <c r="X2185" i="5"/>
  <c r="X2186" i="5"/>
  <c r="X2187" i="5"/>
  <c r="X2188" i="5"/>
  <c r="X2189" i="5"/>
  <c r="X2190" i="5"/>
  <c r="X2191" i="5"/>
  <c r="X2192" i="5"/>
  <c r="X2193" i="5"/>
  <c r="X2194" i="5"/>
  <c r="X2195" i="5"/>
  <c r="X2196" i="5"/>
  <c r="X2197" i="5"/>
  <c r="X2198" i="5"/>
  <c r="X2199" i="5"/>
  <c r="X2200" i="5"/>
  <c r="X2201" i="5"/>
  <c r="X2202" i="5"/>
  <c r="X2203" i="5"/>
  <c r="X2204" i="5"/>
  <c r="X2205" i="5"/>
  <c r="X2206" i="5"/>
  <c r="X2207" i="5"/>
  <c r="X2208" i="5"/>
  <c r="X2209" i="5"/>
  <c r="X2210" i="5"/>
  <c r="X2211" i="5"/>
  <c r="X2212" i="5"/>
  <c r="X2213" i="5"/>
  <c r="X2214" i="5"/>
  <c r="X2215" i="5"/>
  <c r="X2216" i="5"/>
  <c r="X2217" i="5"/>
  <c r="X2218" i="5"/>
  <c r="X2219" i="5"/>
  <c r="X2220" i="5"/>
  <c r="X2221" i="5"/>
  <c r="X2222" i="5"/>
  <c r="X2223" i="5"/>
  <c r="X2224" i="5"/>
  <c r="X2225" i="5"/>
  <c r="X2226" i="5"/>
  <c r="X2227" i="5"/>
  <c r="X2228" i="5"/>
  <c r="X2229" i="5"/>
  <c r="X2230" i="5"/>
  <c r="X2231" i="5"/>
  <c r="X2232" i="5"/>
  <c r="X2233" i="5"/>
  <c r="X2234" i="5"/>
  <c r="X2235" i="5"/>
  <c r="X2236" i="5"/>
  <c r="X2237" i="5"/>
  <c r="X2238" i="5"/>
  <c r="X2239" i="5"/>
  <c r="X2240" i="5"/>
  <c r="X2241" i="5"/>
  <c r="X2242" i="5"/>
  <c r="X2243" i="5"/>
  <c r="X2244" i="5"/>
  <c r="X2245" i="5"/>
  <c r="X2246" i="5"/>
  <c r="X2247" i="5"/>
  <c r="X2248" i="5"/>
  <c r="X2249" i="5"/>
  <c r="X2250" i="5"/>
  <c r="X2251" i="5"/>
  <c r="X2252" i="5"/>
  <c r="X2253" i="5"/>
  <c r="X2254" i="5"/>
  <c r="X2255" i="5"/>
  <c r="X2256" i="5"/>
  <c r="X2257" i="5"/>
  <c r="X2258" i="5"/>
  <c r="X2259" i="5"/>
  <c r="X2260" i="5"/>
  <c r="X2261" i="5"/>
  <c r="X2262" i="5"/>
  <c r="X2263" i="5"/>
  <c r="X2264" i="5"/>
  <c r="X2265" i="5"/>
  <c r="X2266" i="5"/>
  <c r="X2267" i="5"/>
  <c r="X2268" i="5"/>
  <c r="X2269" i="5"/>
  <c r="X2270" i="5"/>
  <c r="X2271" i="5"/>
  <c r="X2272" i="5"/>
  <c r="X2273" i="5"/>
  <c r="X2274" i="5"/>
  <c r="X2275" i="5"/>
  <c r="X2276" i="5"/>
  <c r="X2277" i="5"/>
  <c r="X2278" i="5"/>
  <c r="X2279" i="5"/>
  <c r="X2280" i="5"/>
  <c r="X2281" i="5"/>
  <c r="X2282" i="5"/>
  <c r="X2283" i="5"/>
  <c r="X2284" i="5"/>
  <c r="X2285" i="5"/>
  <c r="X2286" i="5"/>
  <c r="X2287" i="5"/>
  <c r="X2288" i="5"/>
  <c r="X2289" i="5"/>
  <c r="X2290" i="5"/>
  <c r="X2291" i="5"/>
  <c r="X2292" i="5"/>
  <c r="X2293" i="5"/>
  <c r="X2294" i="5"/>
  <c r="X2295" i="5"/>
  <c r="X2296" i="5"/>
  <c r="X2297" i="5"/>
  <c r="X2298" i="5"/>
  <c r="X2299" i="5"/>
  <c r="X2300" i="5"/>
  <c r="X2301" i="5"/>
  <c r="X2302" i="5"/>
  <c r="X2303" i="5"/>
  <c r="X2304" i="5"/>
  <c r="X2305" i="5"/>
  <c r="X2306" i="5"/>
  <c r="X2307" i="5"/>
  <c r="X2308" i="5"/>
  <c r="X2309" i="5"/>
  <c r="X2310" i="5"/>
  <c r="X2311" i="5"/>
  <c r="X2312" i="5"/>
  <c r="X2313" i="5"/>
  <c r="X2314" i="5"/>
  <c r="X2315" i="5"/>
  <c r="X2316" i="5"/>
  <c r="X2317" i="5"/>
  <c r="X2318" i="5"/>
  <c r="X2319" i="5"/>
  <c r="X2320" i="5"/>
  <c r="X2321" i="5"/>
  <c r="X2322" i="5"/>
  <c r="X2323" i="5"/>
  <c r="X2324" i="5"/>
  <c r="X2325" i="5"/>
  <c r="X2326" i="5"/>
  <c r="X2327" i="5"/>
  <c r="X2328" i="5"/>
  <c r="X2329" i="5"/>
  <c r="X2330" i="5"/>
  <c r="X2331" i="5"/>
  <c r="X2332" i="5"/>
  <c r="X2333" i="5"/>
  <c r="X2334" i="5"/>
  <c r="X2335" i="5"/>
  <c r="X2336" i="5"/>
  <c r="X2337" i="5"/>
  <c r="X2338" i="5"/>
  <c r="X2339" i="5"/>
  <c r="X2340" i="5"/>
  <c r="X2341" i="5"/>
  <c r="X2342" i="5"/>
  <c r="X2343" i="5"/>
  <c r="X2344" i="5"/>
  <c r="X2345" i="5"/>
  <c r="X2346" i="5"/>
  <c r="X2347" i="5"/>
  <c r="X2348" i="5"/>
  <c r="X2349" i="5"/>
  <c r="X2350" i="5"/>
  <c r="X2351" i="5"/>
  <c r="X2352" i="5"/>
  <c r="X2353" i="5"/>
  <c r="X2354" i="5"/>
  <c r="X2355" i="5"/>
  <c r="X2356" i="5"/>
  <c r="X2357" i="5"/>
  <c r="X2358" i="5"/>
  <c r="X2359" i="5"/>
  <c r="X2360" i="5"/>
  <c r="X2361" i="5"/>
  <c r="X2362" i="5"/>
  <c r="X2363" i="5"/>
  <c r="X2364" i="5"/>
  <c r="X2365" i="5"/>
  <c r="X2366" i="5"/>
  <c r="X2367" i="5"/>
  <c r="X2368" i="5"/>
  <c r="X2369" i="5"/>
  <c r="X2370" i="5"/>
  <c r="X2371" i="5"/>
  <c r="X2372" i="5"/>
  <c r="X2373" i="5"/>
  <c r="X2374" i="5"/>
  <c r="X2375" i="5"/>
  <c r="X2376" i="5"/>
  <c r="X2377" i="5"/>
  <c r="X2378" i="5"/>
  <c r="X2379" i="5"/>
  <c r="X2380" i="5"/>
  <c r="X2381" i="5"/>
  <c r="X2382" i="5"/>
  <c r="X2383" i="5"/>
  <c r="X2384" i="5"/>
  <c r="X2385" i="5"/>
  <c r="X2386" i="5"/>
  <c r="X2387" i="5"/>
  <c r="X2388" i="5"/>
  <c r="X2389" i="5"/>
  <c r="X2390" i="5"/>
  <c r="X2391" i="5"/>
  <c r="X2392" i="5"/>
  <c r="X2393" i="5"/>
  <c r="X2394" i="5"/>
  <c r="X2395" i="5"/>
  <c r="X2396" i="5"/>
  <c r="X2397" i="5"/>
  <c r="X2398" i="5"/>
  <c r="X2399" i="5"/>
  <c r="X2400" i="5"/>
  <c r="X2401" i="5"/>
  <c r="X2402" i="5"/>
  <c r="X2403" i="5"/>
  <c r="X2404" i="5"/>
  <c r="X2405" i="5"/>
  <c r="X2406" i="5"/>
  <c r="X2407" i="5"/>
  <c r="X2408" i="5"/>
  <c r="X2409" i="5"/>
  <c r="X2410" i="5"/>
  <c r="X2411" i="5"/>
  <c r="X2412" i="5"/>
  <c r="X2413" i="5"/>
  <c r="X2414" i="5"/>
  <c r="X2415" i="5"/>
  <c r="X2416" i="5"/>
  <c r="X2417" i="5"/>
  <c r="X2418" i="5"/>
  <c r="X2419" i="5"/>
  <c r="X2420" i="5"/>
  <c r="X2421" i="5"/>
  <c r="X2422" i="5"/>
  <c r="X2423" i="5"/>
  <c r="X2424" i="5"/>
  <c r="X2425" i="5"/>
  <c r="X2426" i="5"/>
  <c r="X2427" i="5"/>
  <c r="X2428" i="5"/>
  <c r="X2429" i="5"/>
  <c r="X2430" i="5"/>
  <c r="X2431" i="5"/>
  <c r="X2432" i="5"/>
  <c r="X2433" i="5"/>
  <c r="X2434" i="5"/>
  <c r="X2435" i="5"/>
  <c r="X2436" i="5"/>
  <c r="X2437" i="5"/>
  <c r="X2438" i="5"/>
  <c r="X2439" i="5"/>
  <c r="X2440" i="5"/>
  <c r="X2441" i="5"/>
  <c r="X2442" i="5"/>
  <c r="X2443" i="5"/>
  <c r="X2444" i="5"/>
  <c r="X2445" i="5"/>
  <c r="X2446" i="5"/>
  <c r="X2447" i="5"/>
  <c r="X2448" i="5"/>
  <c r="X2449" i="5"/>
  <c r="X2450" i="5"/>
  <c r="X2451" i="5"/>
  <c r="X2452" i="5"/>
  <c r="X2453" i="5"/>
  <c r="X2454" i="5"/>
  <c r="X2455" i="5"/>
  <c r="X2456" i="5"/>
  <c r="X2457" i="5"/>
  <c r="X2458" i="5"/>
  <c r="X2459" i="5"/>
  <c r="X2460" i="5"/>
  <c r="X2461" i="5"/>
  <c r="X2462" i="5"/>
  <c r="X2463" i="5"/>
  <c r="X2464" i="5"/>
  <c r="X2465" i="5"/>
  <c r="X2466" i="5"/>
  <c r="X2467" i="5"/>
  <c r="X2468" i="5"/>
  <c r="X2469" i="5"/>
  <c r="X2470" i="5"/>
  <c r="X2471" i="5"/>
  <c r="X2472" i="5"/>
  <c r="X2473" i="5"/>
  <c r="X2474" i="5"/>
  <c r="X2475" i="5"/>
  <c r="X2476" i="5"/>
  <c r="X2477" i="5"/>
  <c r="X2478" i="5"/>
  <c r="X2479" i="5"/>
  <c r="X2480" i="5"/>
  <c r="X2481" i="5"/>
  <c r="X2482" i="5"/>
  <c r="X2483" i="5"/>
  <c r="X2484" i="5"/>
  <c r="X2485" i="5"/>
  <c r="X2486" i="5"/>
  <c r="X2487" i="5"/>
  <c r="X2488" i="5"/>
  <c r="X2489" i="5"/>
  <c r="X2490" i="5"/>
  <c r="X2491" i="5"/>
  <c r="X2492" i="5"/>
  <c r="X2493" i="5"/>
  <c r="X2494" i="5"/>
  <c r="X2495" i="5"/>
  <c r="X2496" i="5"/>
  <c r="X2497" i="5"/>
  <c r="X2498" i="5"/>
  <c r="X2499" i="5"/>
  <c r="X2500" i="5"/>
  <c r="X2501" i="5"/>
  <c r="X2502" i="5"/>
  <c r="X2503" i="5"/>
  <c r="X2504" i="5"/>
  <c r="X2505" i="5"/>
  <c r="X2506" i="5"/>
  <c r="X2507" i="5"/>
  <c r="X2508" i="5"/>
  <c r="X2509" i="5"/>
  <c r="X2510" i="5"/>
  <c r="X2511" i="5"/>
  <c r="X2512" i="5"/>
  <c r="X2513" i="5"/>
  <c r="X2514" i="5"/>
  <c r="X2515" i="5"/>
  <c r="X2516" i="5"/>
  <c r="X2517" i="5"/>
  <c r="X2518" i="5"/>
  <c r="X2519" i="5"/>
  <c r="X2520" i="5"/>
  <c r="X2521" i="5"/>
  <c r="X2522" i="5"/>
  <c r="X2523" i="5"/>
  <c r="X2524" i="5"/>
  <c r="X2525" i="5"/>
  <c r="X2526" i="5"/>
  <c r="X2527" i="5"/>
  <c r="X2528" i="5"/>
  <c r="X2529" i="5"/>
  <c r="X2530" i="5"/>
  <c r="X2531" i="5"/>
  <c r="X2532" i="5"/>
  <c r="X2533" i="5"/>
  <c r="X2534" i="5"/>
  <c r="X2535" i="5"/>
  <c r="X2536" i="5"/>
  <c r="X2537" i="5"/>
  <c r="X2538" i="5"/>
  <c r="X2539" i="5"/>
  <c r="X2540" i="5"/>
  <c r="X2541" i="5"/>
  <c r="X2542" i="5"/>
  <c r="X2543" i="5"/>
  <c r="X2544" i="5"/>
  <c r="X2545" i="5"/>
  <c r="X2546" i="5"/>
  <c r="X2547" i="5"/>
  <c r="X2548" i="5"/>
  <c r="X2549" i="5"/>
  <c r="X2550" i="5"/>
  <c r="X2551" i="5"/>
  <c r="X2552" i="5"/>
  <c r="X2553" i="5"/>
  <c r="X2554" i="5"/>
  <c r="X2555" i="5"/>
  <c r="X2556" i="5"/>
  <c r="X2557" i="5"/>
  <c r="X2558" i="5"/>
  <c r="X2559" i="5"/>
  <c r="X2560" i="5"/>
  <c r="X2561" i="5"/>
  <c r="X2562" i="5"/>
  <c r="X2563" i="5"/>
  <c r="X2564" i="5"/>
  <c r="X2565" i="5"/>
  <c r="X2566" i="5"/>
  <c r="X2567" i="5"/>
  <c r="X2568" i="5"/>
  <c r="X2569" i="5"/>
  <c r="X2570" i="5"/>
  <c r="X2571" i="5"/>
  <c r="X2572" i="5"/>
  <c r="X2573" i="5"/>
  <c r="X2574" i="5"/>
  <c r="X2575" i="5"/>
  <c r="X2576" i="5"/>
  <c r="X2577" i="5"/>
  <c r="X2578" i="5"/>
  <c r="X2579" i="5"/>
  <c r="X2580" i="5"/>
  <c r="X2581" i="5"/>
  <c r="X2582" i="5"/>
  <c r="X2583" i="5"/>
  <c r="X2584" i="5"/>
  <c r="X2585" i="5"/>
  <c r="X2586" i="5"/>
  <c r="X2587" i="5"/>
  <c r="X2588" i="5"/>
  <c r="X2589" i="5"/>
  <c r="X2590" i="5"/>
  <c r="X2591" i="5"/>
  <c r="X2592" i="5"/>
  <c r="X2593" i="5"/>
  <c r="X2594" i="5"/>
  <c r="X2595" i="5"/>
  <c r="X2596" i="5"/>
  <c r="X2597" i="5"/>
  <c r="X2598" i="5"/>
  <c r="X2599" i="5"/>
  <c r="X2600" i="5"/>
  <c r="X2601" i="5"/>
  <c r="X2602" i="5"/>
  <c r="X2603" i="5"/>
  <c r="X2604" i="5"/>
  <c r="X2605" i="5"/>
  <c r="X2606" i="5"/>
  <c r="X2607" i="5"/>
  <c r="X2608" i="5"/>
  <c r="X2609" i="5"/>
  <c r="X2610" i="5"/>
  <c r="X2611" i="5"/>
  <c r="X2612" i="5"/>
  <c r="X2613" i="5"/>
  <c r="X2614" i="5"/>
  <c r="X2615" i="5"/>
  <c r="X2616" i="5"/>
  <c r="X2617" i="5"/>
  <c r="X2618" i="5"/>
  <c r="X2619" i="5"/>
  <c r="X2620" i="5"/>
  <c r="X2621" i="5"/>
  <c r="X2622" i="5"/>
  <c r="X2623" i="5"/>
  <c r="X2624" i="5"/>
  <c r="X2625" i="5"/>
  <c r="X2626" i="5"/>
  <c r="X2627" i="5"/>
  <c r="X2628" i="5"/>
  <c r="X2629" i="5"/>
  <c r="X2630" i="5"/>
  <c r="X2631" i="5"/>
  <c r="X2632" i="5"/>
  <c r="X2633" i="5"/>
  <c r="X2634" i="5"/>
  <c r="X2635" i="5"/>
  <c r="X2636" i="5"/>
  <c r="X2637" i="5"/>
  <c r="X2638" i="5"/>
  <c r="X2639" i="5"/>
  <c r="X2640" i="5"/>
  <c r="X2641" i="5"/>
  <c r="X2642" i="5"/>
  <c r="X2643" i="5"/>
  <c r="X2644" i="5"/>
  <c r="X2645" i="5"/>
  <c r="X2646" i="5"/>
  <c r="X2647" i="5"/>
  <c r="X2648" i="5"/>
  <c r="X2649" i="5"/>
  <c r="X2650" i="5"/>
  <c r="X2651" i="5"/>
  <c r="X2652" i="5"/>
  <c r="X2653" i="5"/>
  <c r="X2654" i="5"/>
  <c r="X2655" i="5"/>
  <c r="X2656" i="5"/>
  <c r="X2657" i="5"/>
  <c r="X2658" i="5"/>
  <c r="X2659" i="5"/>
  <c r="X2660" i="5"/>
  <c r="X2661" i="5"/>
  <c r="X2662" i="5"/>
  <c r="X2663" i="5"/>
  <c r="X2664" i="5"/>
  <c r="X2665" i="5"/>
  <c r="X2666" i="5"/>
  <c r="X2667" i="5"/>
  <c r="X2668" i="5"/>
  <c r="X2669" i="5"/>
  <c r="X2670" i="5"/>
  <c r="X2671" i="5"/>
  <c r="X2672" i="5"/>
  <c r="X2673" i="5"/>
  <c r="X2674" i="5"/>
  <c r="X2675" i="5"/>
  <c r="X2676" i="5"/>
  <c r="X2677" i="5"/>
  <c r="X2678" i="5"/>
  <c r="X2679" i="5"/>
  <c r="X2680" i="5"/>
  <c r="X2681" i="5"/>
  <c r="X2682" i="5"/>
  <c r="X2683" i="5"/>
  <c r="X2684" i="5"/>
  <c r="X2685" i="5"/>
  <c r="X2686" i="5"/>
  <c r="X2687" i="5"/>
  <c r="X2688" i="5"/>
  <c r="X2689" i="5"/>
  <c r="X2690" i="5"/>
  <c r="X2691" i="5"/>
  <c r="X2692" i="5"/>
  <c r="X2693" i="5"/>
  <c r="X2694" i="5"/>
  <c r="X2695" i="5"/>
  <c r="X2696" i="5"/>
  <c r="X2697" i="5"/>
  <c r="X2698" i="5"/>
  <c r="X2699" i="5"/>
  <c r="X2700" i="5"/>
  <c r="X2701" i="5"/>
  <c r="X2702" i="5"/>
  <c r="X2703" i="5"/>
  <c r="X2704" i="5"/>
  <c r="X2705" i="5"/>
  <c r="X2706" i="5"/>
  <c r="X2707" i="5"/>
  <c r="X2708" i="5"/>
  <c r="X2709" i="5"/>
  <c r="X2710" i="5"/>
  <c r="X2711" i="5"/>
  <c r="X2712" i="5"/>
  <c r="X2713" i="5"/>
  <c r="X2714" i="5"/>
  <c r="X2715" i="5"/>
  <c r="X2716" i="5"/>
  <c r="X2717" i="5"/>
  <c r="X2718" i="5"/>
  <c r="X2719" i="5"/>
  <c r="X2720" i="5"/>
  <c r="X2721" i="5"/>
  <c r="X2722" i="5"/>
  <c r="X2723" i="5"/>
  <c r="X2724" i="5"/>
  <c r="X2725" i="5"/>
  <c r="X2726" i="5"/>
  <c r="X2727" i="5"/>
  <c r="X2728" i="5"/>
  <c r="X2729" i="5"/>
  <c r="X2730" i="5"/>
  <c r="X2731" i="5"/>
  <c r="X2732" i="5"/>
  <c r="X2733" i="5"/>
  <c r="X2734" i="5"/>
  <c r="X2735" i="5"/>
  <c r="X2736" i="5"/>
  <c r="X2737" i="5"/>
  <c r="X2738" i="5"/>
  <c r="X2739" i="5"/>
  <c r="X2740" i="5"/>
  <c r="X2741" i="5"/>
  <c r="X2742" i="5"/>
  <c r="X2743" i="5"/>
  <c r="X2744" i="5"/>
  <c r="X2745" i="5"/>
  <c r="X2746" i="5"/>
  <c r="X2747" i="5"/>
  <c r="X2748" i="5"/>
  <c r="X2749" i="5"/>
  <c r="X2111" i="5"/>
  <c r="R2749" i="5"/>
  <c r="S2749" i="5" s="1"/>
  <c r="T2749" i="5" s="1"/>
  <c r="K2749" i="5"/>
  <c r="R2748" i="5"/>
  <c r="S2748" i="5" s="1"/>
  <c r="T2748" i="5" s="1"/>
  <c r="Q2748" i="5"/>
  <c r="K2748" i="5"/>
  <c r="R2747" i="5"/>
  <c r="S2747" i="5" s="1"/>
  <c r="T2747" i="5" s="1"/>
  <c r="Q2747" i="5"/>
  <c r="K2747" i="5"/>
  <c r="R2746" i="5"/>
  <c r="S2746" i="5" s="1"/>
  <c r="T2746" i="5" s="1"/>
  <c r="Q2746" i="5"/>
  <c r="K2746" i="5"/>
  <c r="R2745" i="5"/>
  <c r="S2745" i="5" s="1"/>
  <c r="T2745" i="5" s="1"/>
  <c r="Q2745" i="5"/>
  <c r="K2745" i="5"/>
  <c r="R2744" i="5"/>
  <c r="S2744" i="5" s="1"/>
  <c r="T2744" i="5" s="1"/>
  <c r="Q2744" i="5"/>
  <c r="K2744" i="5"/>
  <c r="R2743" i="5"/>
  <c r="S2743" i="5" s="1"/>
  <c r="T2743" i="5" s="1"/>
  <c r="Q2743" i="5"/>
  <c r="K2743" i="5"/>
  <c r="R2742" i="5"/>
  <c r="S2742" i="5" s="1"/>
  <c r="T2742" i="5" s="1"/>
  <c r="Q2742" i="5"/>
  <c r="K2742" i="5"/>
  <c r="R2741" i="5"/>
  <c r="S2741" i="5" s="1"/>
  <c r="T2741" i="5" s="1"/>
  <c r="Q2741" i="5"/>
  <c r="K2741" i="5"/>
  <c r="R2740" i="5"/>
  <c r="S2740" i="5" s="1"/>
  <c r="T2740" i="5" s="1"/>
  <c r="Q2740" i="5"/>
  <c r="K2740" i="5"/>
  <c r="R2739" i="5"/>
  <c r="S2739" i="5" s="1"/>
  <c r="T2739" i="5" s="1"/>
  <c r="Q2739" i="5"/>
  <c r="K2739" i="5"/>
  <c r="R2738" i="5"/>
  <c r="S2738" i="5" s="1"/>
  <c r="T2738" i="5" s="1"/>
  <c r="Q2738" i="5"/>
  <c r="K2738" i="5"/>
  <c r="R2737" i="5"/>
  <c r="S2737" i="5" s="1"/>
  <c r="T2737" i="5" s="1"/>
  <c r="Q2737" i="5"/>
  <c r="K2737" i="5"/>
  <c r="R2736" i="5"/>
  <c r="S2736" i="5" s="1"/>
  <c r="T2736" i="5" s="1"/>
  <c r="Q2736" i="5"/>
  <c r="K2736" i="5"/>
  <c r="R2735" i="5"/>
  <c r="S2735" i="5" s="1"/>
  <c r="T2735" i="5" s="1"/>
  <c r="Q2735" i="5"/>
  <c r="K2735" i="5"/>
  <c r="R2734" i="5"/>
  <c r="S2734" i="5" s="1"/>
  <c r="T2734" i="5" s="1"/>
  <c r="Q2734" i="5"/>
  <c r="K2734" i="5"/>
  <c r="R2733" i="5"/>
  <c r="S2733" i="5" s="1"/>
  <c r="T2733" i="5" s="1"/>
  <c r="Q2733" i="5"/>
  <c r="K2733" i="5"/>
  <c r="R2732" i="5"/>
  <c r="S2732" i="5" s="1"/>
  <c r="T2732" i="5" s="1"/>
  <c r="Q2732" i="5"/>
  <c r="K2732" i="5"/>
  <c r="R2731" i="5"/>
  <c r="S2731" i="5" s="1"/>
  <c r="T2731" i="5" s="1"/>
  <c r="Q2731" i="5"/>
  <c r="K2731" i="5"/>
  <c r="R2730" i="5"/>
  <c r="S2730" i="5" s="1"/>
  <c r="T2730" i="5" s="1"/>
  <c r="Q2730" i="5"/>
  <c r="K2730" i="5"/>
  <c r="R2729" i="5"/>
  <c r="S2729" i="5" s="1"/>
  <c r="T2729" i="5" s="1"/>
  <c r="Q2729" i="5"/>
  <c r="K2729" i="5"/>
  <c r="R2728" i="5"/>
  <c r="S2728" i="5" s="1"/>
  <c r="T2728" i="5" s="1"/>
  <c r="Q2728" i="5"/>
  <c r="K2728" i="5"/>
  <c r="R2727" i="5"/>
  <c r="S2727" i="5" s="1"/>
  <c r="T2727" i="5" s="1"/>
  <c r="Q2727" i="5"/>
  <c r="K2727" i="5"/>
  <c r="R2726" i="5"/>
  <c r="S2726" i="5" s="1"/>
  <c r="T2726" i="5" s="1"/>
  <c r="Q2726" i="5"/>
  <c r="K2726" i="5"/>
  <c r="R2725" i="5"/>
  <c r="S2725" i="5" s="1"/>
  <c r="T2725" i="5" s="1"/>
  <c r="Q2725" i="5"/>
  <c r="K2725" i="5"/>
  <c r="R2724" i="5"/>
  <c r="S2724" i="5" s="1"/>
  <c r="T2724" i="5" s="1"/>
  <c r="Q2724" i="5"/>
  <c r="K2724" i="5"/>
  <c r="R2723" i="5"/>
  <c r="S2723" i="5" s="1"/>
  <c r="T2723" i="5" s="1"/>
  <c r="Q2723" i="5"/>
  <c r="K2723" i="5"/>
  <c r="R2722" i="5"/>
  <c r="S2722" i="5" s="1"/>
  <c r="T2722" i="5" s="1"/>
  <c r="Q2722" i="5"/>
  <c r="K2722" i="5"/>
  <c r="R2721" i="5"/>
  <c r="S2721" i="5" s="1"/>
  <c r="T2721" i="5" s="1"/>
  <c r="Q2721" i="5"/>
  <c r="K2721" i="5"/>
  <c r="R2720" i="5"/>
  <c r="S2720" i="5" s="1"/>
  <c r="T2720" i="5" s="1"/>
  <c r="Q2720" i="5"/>
  <c r="K2720" i="5"/>
  <c r="R2719" i="5"/>
  <c r="S2719" i="5" s="1"/>
  <c r="T2719" i="5" s="1"/>
  <c r="Q2719" i="5"/>
  <c r="K2719" i="5"/>
  <c r="R2718" i="5"/>
  <c r="S2718" i="5" s="1"/>
  <c r="T2718" i="5" s="1"/>
  <c r="Q2718" i="5"/>
  <c r="K2718" i="5"/>
  <c r="R2717" i="5"/>
  <c r="S2717" i="5" s="1"/>
  <c r="T2717" i="5" s="1"/>
  <c r="Q2717" i="5"/>
  <c r="K2717" i="5"/>
  <c r="R2716" i="5"/>
  <c r="S2716" i="5" s="1"/>
  <c r="T2716" i="5" s="1"/>
  <c r="Q2716" i="5"/>
  <c r="K2716" i="5"/>
  <c r="R2715" i="5"/>
  <c r="S2715" i="5" s="1"/>
  <c r="T2715" i="5" s="1"/>
  <c r="Q2715" i="5"/>
  <c r="K2715" i="5"/>
  <c r="R2714" i="5"/>
  <c r="S2714" i="5" s="1"/>
  <c r="T2714" i="5" s="1"/>
  <c r="Q2714" i="5"/>
  <c r="K2714" i="5"/>
  <c r="R2713" i="5"/>
  <c r="S2713" i="5" s="1"/>
  <c r="T2713" i="5" s="1"/>
  <c r="Q2713" i="5"/>
  <c r="K2713" i="5"/>
  <c r="R2712" i="5"/>
  <c r="S2712" i="5" s="1"/>
  <c r="T2712" i="5" s="1"/>
  <c r="Q2712" i="5"/>
  <c r="K2712" i="5"/>
  <c r="R2711" i="5"/>
  <c r="S2711" i="5" s="1"/>
  <c r="T2711" i="5" s="1"/>
  <c r="Q2711" i="5"/>
  <c r="K2711" i="5"/>
  <c r="R2710" i="5"/>
  <c r="S2710" i="5" s="1"/>
  <c r="T2710" i="5" s="1"/>
  <c r="Q2710" i="5"/>
  <c r="K2710" i="5"/>
  <c r="R2709" i="5"/>
  <c r="S2709" i="5" s="1"/>
  <c r="T2709" i="5" s="1"/>
  <c r="Q2709" i="5"/>
  <c r="K2709" i="5"/>
  <c r="R2708" i="5"/>
  <c r="S2708" i="5" s="1"/>
  <c r="T2708" i="5" s="1"/>
  <c r="Q2708" i="5"/>
  <c r="K2708" i="5"/>
  <c r="R2707" i="5"/>
  <c r="S2707" i="5" s="1"/>
  <c r="T2707" i="5" s="1"/>
  <c r="Q2707" i="5"/>
  <c r="K2707" i="5"/>
  <c r="R2706" i="5"/>
  <c r="S2706" i="5" s="1"/>
  <c r="T2706" i="5" s="1"/>
  <c r="Q2706" i="5"/>
  <c r="K2706" i="5"/>
  <c r="R2705" i="5"/>
  <c r="S2705" i="5" s="1"/>
  <c r="T2705" i="5" s="1"/>
  <c r="Q2705" i="5"/>
  <c r="K2705" i="5"/>
  <c r="R2704" i="5"/>
  <c r="S2704" i="5" s="1"/>
  <c r="T2704" i="5" s="1"/>
  <c r="Q2704" i="5"/>
  <c r="K2704" i="5"/>
  <c r="R2703" i="5"/>
  <c r="S2703" i="5" s="1"/>
  <c r="T2703" i="5" s="1"/>
  <c r="Q2703" i="5"/>
  <c r="K2703" i="5"/>
  <c r="R2702" i="5"/>
  <c r="S2702" i="5" s="1"/>
  <c r="T2702" i="5" s="1"/>
  <c r="Q2702" i="5"/>
  <c r="K2702" i="5"/>
  <c r="R2701" i="5"/>
  <c r="S2701" i="5" s="1"/>
  <c r="T2701" i="5" s="1"/>
  <c r="Q2701" i="5"/>
  <c r="K2701" i="5"/>
  <c r="R2700" i="5"/>
  <c r="S2700" i="5" s="1"/>
  <c r="T2700" i="5" s="1"/>
  <c r="Q2700" i="5"/>
  <c r="K2700" i="5"/>
  <c r="R2699" i="5"/>
  <c r="S2699" i="5" s="1"/>
  <c r="T2699" i="5" s="1"/>
  <c r="Q2699" i="5"/>
  <c r="K2699" i="5"/>
  <c r="R2698" i="5"/>
  <c r="S2698" i="5" s="1"/>
  <c r="T2698" i="5" s="1"/>
  <c r="Q2698" i="5"/>
  <c r="K2698" i="5"/>
  <c r="R2697" i="5"/>
  <c r="S2697" i="5" s="1"/>
  <c r="T2697" i="5" s="1"/>
  <c r="Q2697" i="5"/>
  <c r="K2697" i="5"/>
  <c r="R2696" i="5"/>
  <c r="S2696" i="5" s="1"/>
  <c r="T2696" i="5" s="1"/>
  <c r="Q2696" i="5"/>
  <c r="K2696" i="5"/>
  <c r="R2695" i="5"/>
  <c r="S2695" i="5" s="1"/>
  <c r="T2695" i="5" s="1"/>
  <c r="Q2695" i="5"/>
  <c r="K2695" i="5"/>
  <c r="R2694" i="5"/>
  <c r="S2694" i="5" s="1"/>
  <c r="T2694" i="5" s="1"/>
  <c r="Q2694" i="5"/>
  <c r="K2694" i="5"/>
  <c r="R2693" i="5"/>
  <c r="S2693" i="5" s="1"/>
  <c r="T2693" i="5" s="1"/>
  <c r="Q2693" i="5"/>
  <c r="K2693" i="5"/>
  <c r="R2692" i="5"/>
  <c r="S2692" i="5" s="1"/>
  <c r="T2692" i="5" s="1"/>
  <c r="Q2692" i="5"/>
  <c r="K2692" i="5"/>
  <c r="R2691" i="5"/>
  <c r="S2691" i="5" s="1"/>
  <c r="T2691" i="5" s="1"/>
  <c r="Q2691" i="5"/>
  <c r="K2691" i="5"/>
  <c r="R2690" i="5"/>
  <c r="S2690" i="5" s="1"/>
  <c r="T2690" i="5" s="1"/>
  <c r="Q2690" i="5"/>
  <c r="K2690" i="5"/>
  <c r="R2689" i="5"/>
  <c r="S2689" i="5" s="1"/>
  <c r="T2689" i="5" s="1"/>
  <c r="Q2689" i="5"/>
  <c r="K2689" i="5"/>
  <c r="R2688" i="5"/>
  <c r="S2688" i="5" s="1"/>
  <c r="T2688" i="5" s="1"/>
  <c r="Q2688" i="5"/>
  <c r="K2688" i="5"/>
  <c r="R2687" i="5"/>
  <c r="S2687" i="5" s="1"/>
  <c r="T2687" i="5" s="1"/>
  <c r="Q2687" i="5"/>
  <c r="K2687" i="5"/>
  <c r="R2686" i="5"/>
  <c r="S2686" i="5" s="1"/>
  <c r="T2686" i="5" s="1"/>
  <c r="Q2686" i="5"/>
  <c r="K2686" i="5"/>
  <c r="R2685" i="5"/>
  <c r="S2685" i="5" s="1"/>
  <c r="T2685" i="5" s="1"/>
  <c r="Q2685" i="5"/>
  <c r="K2685" i="5"/>
  <c r="R2684" i="5"/>
  <c r="S2684" i="5" s="1"/>
  <c r="T2684" i="5" s="1"/>
  <c r="Q2684" i="5"/>
  <c r="K2684" i="5"/>
  <c r="R2683" i="5"/>
  <c r="S2683" i="5" s="1"/>
  <c r="T2683" i="5" s="1"/>
  <c r="Q2683" i="5"/>
  <c r="K2683" i="5"/>
  <c r="R2682" i="5"/>
  <c r="S2682" i="5" s="1"/>
  <c r="T2682" i="5" s="1"/>
  <c r="Q2682" i="5"/>
  <c r="K2682" i="5"/>
  <c r="R2681" i="5"/>
  <c r="S2681" i="5" s="1"/>
  <c r="T2681" i="5" s="1"/>
  <c r="Q2681" i="5"/>
  <c r="K2681" i="5"/>
  <c r="R2680" i="5"/>
  <c r="S2680" i="5" s="1"/>
  <c r="T2680" i="5" s="1"/>
  <c r="Q2680" i="5"/>
  <c r="K2680" i="5"/>
  <c r="R2679" i="5"/>
  <c r="S2679" i="5" s="1"/>
  <c r="T2679" i="5" s="1"/>
  <c r="Q2679" i="5"/>
  <c r="K2679" i="5"/>
  <c r="R2678" i="5"/>
  <c r="S2678" i="5" s="1"/>
  <c r="T2678" i="5" s="1"/>
  <c r="Q2678" i="5"/>
  <c r="K2678" i="5"/>
  <c r="R2677" i="5"/>
  <c r="S2677" i="5" s="1"/>
  <c r="T2677" i="5" s="1"/>
  <c r="Q2677" i="5"/>
  <c r="K2677" i="5"/>
  <c r="R2676" i="5"/>
  <c r="S2676" i="5" s="1"/>
  <c r="T2676" i="5" s="1"/>
  <c r="Q2676" i="5"/>
  <c r="K2676" i="5"/>
  <c r="R2675" i="5"/>
  <c r="S2675" i="5" s="1"/>
  <c r="T2675" i="5" s="1"/>
  <c r="Q2675" i="5"/>
  <c r="K2675" i="5"/>
  <c r="R2674" i="5"/>
  <c r="S2674" i="5" s="1"/>
  <c r="T2674" i="5" s="1"/>
  <c r="Q2674" i="5"/>
  <c r="K2674" i="5"/>
  <c r="R2673" i="5"/>
  <c r="S2673" i="5" s="1"/>
  <c r="T2673" i="5" s="1"/>
  <c r="Q2673" i="5"/>
  <c r="K2673" i="5"/>
  <c r="R2672" i="5"/>
  <c r="S2672" i="5" s="1"/>
  <c r="T2672" i="5" s="1"/>
  <c r="Q2672" i="5"/>
  <c r="K2672" i="5"/>
  <c r="R2671" i="5"/>
  <c r="S2671" i="5" s="1"/>
  <c r="T2671" i="5" s="1"/>
  <c r="Q2671" i="5"/>
  <c r="K2671" i="5"/>
  <c r="R2670" i="5"/>
  <c r="S2670" i="5" s="1"/>
  <c r="T2670" i="5" s="1"/>
  <c r="Q2670" i="5"/>
  <c r="K2670" i="5"/>
  <c r="R2669" i="5"/>
  <c r="S2669" i="5" s="1"/>
  <c r="T2669" i="5" s="1"/>
  <c r="Q2669" i="5"/>
  <c r="K2669" i="5"/>
  <c r="R2668" i="5"/>
  <c r="S2668" i="5" s="1"/>
  <c r="T2668" i="5" s="1"/>
  <c r="Q2668" i="5"/>
  <c r="K2668" i="5"/>
  <c r="R2667" i="5"/>
  <c r="S2667" i="5" s="1"/>
  <c r="T2667" i="5" s="1"/>
  <c r="Q2667" i="5"/>
  <c r="K2667" i="5"/>
  <c r="R2666" i="5"/>
  <c r="S2666" i="5" s="1"/>
  <c r="T2666" i="5" s="1"/>
  <c r="Q2666" i="5"/>
  <c r="K2666" i="5"/>
  <c r="R2665" i="5"/>
  <c r="S2665" i="5" s="1"/>
  <c r="T2665" i="5" s="1"/>
  <c r="Q2665" i="5"/>
  <c r="K2665" i="5"/>
  <c r="R2664" i="5"/>
  <c r="S2664" i="5" s="1"/>
  <c r="T2664" i="5" s="1"/>
  <c r="Q2664" i="5"/>
  <c r="K2664" i="5"/>
  <c r="R2663" i="5"/>
  <c r="S2663" i="5" s="1"/>
  <c r="T2663" i="5" s="1"/>
  <c r="Q2663" i="5"/>
  <c r="K2663" i="5"/>
  <c r="R2662" i="5"/>
  <c r="S2662" i="5" s="1"/>
  <c r="T2662" i="5" s="1"/>
  <c r="Q2662" i="5"/>
  <c r="K2662" i="5"/>
  <c r="R2661" i="5"/>
  <c r="S2661" i="5" s="1"/>
  <c r="T2661" i="5" s="1"/>
  <c r="Q2661" i="5"/>
  <c r="K2661" i="5"/>
  <c r="R2660" i="5"/>
  <c r="S2660" i="5" s="1"/>
  <c r="T2660" i="5" s="1"/>
  <c r="Q2660" i="5"/>
  <c r="K2660" i="5"/>
  <c r="R2659" i="5"/>
  <c r="S2659" i="5" s="1"/>
  <c r="T2659" i="5" s="1"/>
  <c r="Q2659" i="5"/>
  <c r="K2659" i="5"/>
  <c r="R2658" i="5"/>
  <c r="S2658" i="5" s="1"/>
  <c r="T2658" i="5" s="1"/>
  <c r="Q2658" i="5"/>
  <c r="K2658" i="5"/>
  <c r="R2657" i="5"/>
  <c r="S2657" i="5" s="1"/>
  <c r="T2657" i="5" s="1"/>
  <c r="Q2657" i="5"/>
  <c r="K2657" i="5"/>
  <c r="R2656" i="5"/>
  <c r="S2656" i="5" s="1"/>
  <c r="T2656" i="5" s="1"/>
  <c r="Q2656" i="5"/>
  <c r="K2656" i="5"/>
  <c r="R2655" i="5"/>
  <c r="S2655" i="5" s="1"/>
  <c r="T2655" i="5" s="1"/>
  <c r="Q2655" i="5"/>
  <c r="K2655" i="5"/>
  <c r="R2654" i="5"/>
  <c r="S2654" i="5" s="1"/>
  <c r="T2654" i="5" s="1"/>
  <c r="Q2654" i="5"/>
  <c r="K2654" i="5"/>
  <c r="R2653" i="5"/>
  <c r="S2653" i="5" s="1"/>
  <c r="T2653" i="5" s="1"/>
  <c r="Q2653" i="5"/>
  <c r="K2653" i="5"/>
  <c r="R2652" i="5"/>
  <c r="S2652" i="5" s="1"/>
  <c r="T2652" i="5" s="1"/>
  <c r="Q2652" i="5"/>
  <c r="K2652" i="5"/>
  <c r="R2651" i="5"/>
  <c r="S2651" i="5" s="1"/>
  <c r="T2651" i="5" s="1"/>
  <c r="Q2651" i="5"/>
  <c r="K2651" i="5"/>
  <c r="R2650" i="5"/>
  <c r="S2650" i="5" s="1"/>
  <c r="T2650" i="5" s="1"/>
  <c r="Q2650" i="5"/>
  <c r="K2650" i="5"/>
  <c r="R2649" i="5"/>
  <c r="S2649" i="5" s="1"/>
  <c r="T2649" i="5" s="1"/>
  <c r="Q2649" i="5"/>
  <c r="K2649" i="5"/>
  <c r="R2648" i="5"/>
  <c r="S2648" i="5" s="1"/>
  <c r="T2648" i="5" s="1"/>
  <c r="Q2648" i="5"/>
  <c r="K2648" i="5"/>
  <c r="R2647" i="5"/>
  <c r="S2647" i="5" s="1"/>
  <c r="T2647" i="5" s="1"/>
  <c r="Q2647" i="5"/>
  <c r="K2647" i="5"/>
  <c r="R2646" i="5"/>
  <c r="S2646" i="5" s="1"/>
  <c r="T2646" i="5" s="1"/>
  <c r="Q2646" i="5"/>
  <c r="K2646" i="5"/>
  <c r="R2645" i="5"/>
  <c r="S2645" i="5" s="1"/>
  <c r="T2645" i="5" s="1"/>
  <c r="Q2645" i="5"/>
  <c r="K2645" i="5"/>
  <c r="R2644" i="5"/>
  <c r="S2644" i="5" s="1"/>
  <c r="T2644" i="5" s="1"/>
  <c r="Q2644" i="5"/>
  <c r="K2644" i="5"/>
  <c r="R2643" i="5"/>
  <c r="S2643" i="5" s="1"/>
  <c r="T2643" i="5" s="1"/>
  <c r="Q2643" i="5"/>
  <c r="K2643" i="5"/>
  <c r="R2642" i="5"/>
  <c r="S2642" i="5" s="1"/>
  <c r="T2642" i="5" s="1"/>
  <c r="Q2642" i="5"/>
  <c r="K2642" i="5"/>
  <c r="R2641" i="5"/>
  <c r="S2641" i="5" s="1"/>
  <c r="T2641" i="5" s="1"/>
  <c r="Q2641" i="5"/>
  <c r="K2641" i="5"/>
  <c r="R2640" i="5"/>
  <c r="S2640" i="5" s="1"/>
  <c r="T2640" i="5" s="1"/>
  <c r="Q2640" i="5"/>
  <c r="K2640" i="5"/>
  <c r="R2639" i="5"/>
  <c r="S2639" i="5" s="1"/>
  <c r="T2639" i="5" s="1"/>
  <c r="Q2639" i="5"/>
  <c r="K2639" i="5"/>
  <c r="R2638" i="5"/>
  <c r="S2638" i="5" s="1"/>
  <c r="T2638" i="5" s="1"/>
  <c r="Q2638" i="5"/>
  <c r="K2638" i="5"/>
  <c r="R2637" i="5"/>
  <c r="S2637" i="5" s="1"/>
  <c r="T2637" i="5" s="1"/>
  <c r="Q2637" i="5"/>
  <c r="K2637" i="5"/>
  <c r="R2636" i="5"/>
  <c r="S2636" i="5" s="1"/>
  <c r="T2636" i="5" s="1"/>
  <c r="Q2636" i="5"/>
  <c r="K2636" i="5"/>
  <c r="R2635" i="5"/>
  <c r="S2635" i="5" s="1"/>
  <c r="T2635" i="5" s="1"/>
  <c r="Q2635" i="5"/>
  <c r="K2635" i="5"/>
  <c r="R2634" i="5"/>
  <c r="S2634" i="5" s="1"/>
  <c r="T2634" i="5" s="1"/>
  <c r="Q2634" i="5"/>
  <c r="K2634" i="5"/>
  <c r="R2633" i="5"/>
  <c r="S2633" i="5" s="1"/>
  <c r="T2633" i="5" s="1"/>
  <c r="Q2633" i="5"/>
  <c r="K2633" i="5"/>
  <c r="R2632" i="5"/>
  <c r="S2632" i="5" s="1"/>
  <c r="T2632" i="5" s="1"/>
  <c r="Q2632" i="5"/>
  <c r="K2632" i="5"/>
  <c r="R2631" i="5"/>
  <c r="S2631" i="5" s="1"/>
  <c r="T2631" i="5" s="1"/>
  <c r="Q2631" i="5"/>
  <c r="K2631" i="5"/>
  <c r="R2630" i="5"/>
  <c r="S2630" i="5" s="1"/>
  <c r="T2630" i="5" s="1"/>
  <c r="Q2630" i="5"/>
  <c r="K2630" i="5"/>
  <c r="R2629" i="5"/>
  <c r="S2629" i="5" s="1"/>
  <c r="T2629" i="5" s="1"/>
  <c r="Q2629" i="5"/>
  <c r="K2629" i="5"/>
  <c r="R2628" i="5"/>
  <c r="S2628" i="5" s="1"/>
  <c r="T2628" i="5" s="1"/>
  <c r="Q2628" i="5"/>
  <c r="K2628" i="5"/>
  <c r="R2627" i="5"/>
  <c r="S2627" i="5" s="1"/>
  <c r="T2627" i="5" s="1"/>
  <c r="Q2627" i="5"/>
  <c r="K2627" i="5"/>
  <c r="R2626" i="5"/>
  <c r="S2626" i="5" s="1"/>
  <c r="T2626" i="5" s="1"/>
  <c r="Q2626" i="5"/>
  <c r="K2626" i="5"/>
  <c r="R2625" i="5"/>
  <c r="S2625" i="5" s="1"/>
  <c r="T2625" i="5" s="1"/>
  <c r="Q2625" i="5"/>
  <c r="K2625" i="5"/>
  <c r="R2624" i="5"/>
  <c r="S2624" i="5" s="1"/>
  <c r="T2624" i="5" s="1"/>
  <c r="Q2624" i="5"/>
  <c r="K2624" i="5"/>
  <c r="R2623" i="5"/>
  <c r="S2623" i="5" s="1"/>
  <c r="T2623" i="5" s="1"/>
  <c r="Q2623" i="5"/>
  <c r="K2623" i="5"/>
  <c r="R2622" i="5"/>
  <c r="S2622" i="5" s="1"/>
  <c r="T2622" i="5" s="1"/>
  <c r="Q2622" i="5"/>
  <c r="K2622" i="5"/>
  <c r="R2621" i="5"/>
  <c r="S2621" i="5" s="1"/>
  <c r="T2621" i="5" s="1"/>
  <c r="Q2621" i="5"/>
  <c r="K2621" i="5"/>
  <c r="R2620" i="5"/>
  <c r="S2620" i="5" s="1"/>
  <c r="T2620" i="5" s="1"/>
  <c r="Q2620" i="5"/>
  <c r="K2620" i="5"/>
  <c r="R2619" i="5"/>
  <c r="S2619" i="5" s="1"/>
  <c r="T2619" i="5" s="1"/>
  <c r="Q2619" i="5"/>
  <c r="K2619" i="5"/>
  <c r="R2618" i="5"/>
  <c r="S2618" i="5" s="1"/>
  <c r="T2618" i="5" s="1"/>
  <c r="Q2618" i="5"/>
  <c r="K2618" i="5"/>
  <c r="R2617" i="5"/>
  <c r="S2617" i="5" s="1"/>
  <c r="T2617" i="5" s="1"/>
  <c r="Q2617" i="5"/>
  <c r="K2617" i="5"/>
  <c r="R2616" i="5"/>
  <c r="S2616" i="5" s="1"/>
  <c r="T2616" i="5" s="1"/>
  <c r="Q2616" i="5"/>
  <c r="K2616" i="5"/>
  <c r="R2615" i="5"/>
  <c r="S2615" i="5" s="1"/>
  <c r="T2615" i="5" s="1"/>
  <c r="Q2615" i="5"/>
  <c r="K2615" i="5"/>
  <c r="R2614" i="5"/>
  <c r="S2614" i="5" s="1"/>
  <c r="T2614" i="5" s="1"/>
  <c r="Q2614" i="5"/>
  <c r="K2614" i="5"/>
  <c r="R2613" i="5"/>
  <c r="S2613" i="5" s="1"/>
  <c r="T2613" i="5" s="1"/>
  <c r="Q2613" i="5"/>
  <c r="K2613" i="5"/>
  <c r="R2612" i="5"/>
  <c r="S2612" i="5" s="1"/>
  <c r="T2612" i="5" s="1"/>
  <c r="Q2612" i="5"/>
  <c r="K2612" i="5"/>
  <c r="R2611" i="5"/>
  <c r="S2611" i="5" s="1"/>
  <c r="T2611" i="5" s="1"/>
  <c r="Q2611" i="5"/>
  <c r="K2611" i="5"/>
  <c r="R2610" i="5"/>
  <c r="S2610" i="5" s="1"/>
  <c r="T2610" i="5" s="1"/>
  <c r="Q2610" i="5"/>
  <c r="K2610" i="5"/>
  <c r="R2609" i="5"/>
  <c r="S2609" i="5" s="1"/>
  <c r="T2609" i="5" s="1"/>
  <c r="Q2609" i="5"/>
  <c r="K2609" i="5"/>
  <c r="R2608" i="5"/>
  <c r="S2608" i="5" s="1"/>
  <c r="T2608" i="5" s="1"/>
  <c r="Q2608" i="5"/>
  <c r="K2608" i="5"/>
  <c r="R2607" i="5"/>
  <c r="S2607" i="5" s="1"/>
  <c r="T2607" i="5" s="1"/>
  <c r="Q2607" i="5"/>
  <c r="K2607" i="5"/>
  <c r="R2606" i="5"/>
  <c r="S2606" i="5" s="1"/>
  <c r="T2606" i="5" s="1"/>
  <c r="Q2606" i="5"/>
  <c r="K2606" i="5"/>
  <c r="R2605" i="5"/>
  <c r="S2605" i="5" s="1"/>
  <c r="T2605" i="5" s="1"/>
  <c r="Q2605" i="5"/>
  <c r="K2605" i="5"/>
  <c r="R2604" i="5"/>
  <c r="S2604" i="5" s="1"/>
  <c r="T2604" i="5" s="1"/>
  <c r="Q2604" i="5"/>
  <c r="K2604" i="5"/>
  <c r="R2603" i="5"/>
  <c r="S2603" i="5" s="1"/>
  <c r="T2603" i="5" s="1"/>
  <c r="Q2603" i="5"/>
  <c r="K2603" i="5"/>
  <c r="R2602" i="5"/>
  <c r="S2602" i="5" s="1"/>
  <c r="T2602" i="5" s="1"/>
  <c r="Q2602" i="5"/>
  <c r="K2602" i="5"/>
  <c r="R2601" i="5"/>
  <c r="S2601" i="5" s="1"/>
  <c r="T2601" i="5" s="1"/>
  <c r="Q2601" i="5"/>
  <c r="K2601" i="5"/>
  <c r="R2600" i="5"/>
  <c r="S2600" i="5" s="1"/>
  <c r="T2600" i="5" s="1"/>
  <c r="Q2600" i="5"/>
  <c r="K2600" i="5"/>
  <c r="R2599" i="5"/>
  <c r="S2599" i="5" s="1"/>
  <c r="T2599" i="5" s="1"/>
  <c r="Q2599" i="5"/>
  <c r="K2599" i="5"/>
  <c r="R2598" i="5"/>
  <c r="S2598" i="5" s="1"/>
  <c r="T2598" i="5" s="1"/>
  <c r="Q2598" i="5"/>
  <c r="K2598" i="5"/>
  <c r="R2597" i="5"/>
  <c r="S2597" i="5" s="1"/>
  <c r="T2597" i="5" s="1"/>
  <c r="Q2597" i="5"/>
  <c r="K2597" i="5"/>
  <c r="R2596" i="5"/>
  <c r="S2596" i="5" s="1"/>
  <c r="T2596" i="5" s="1"/>
  <c r="Q2596" i="5"/>
  <c r="K2596" i="5"/>
  <c r="R2595" i="5"/>
  <c r="S2595" i="5" s="1"/>
  <c r="T2595" i="5" s="1"/>
  <c r="Q2595" i="5"/>
  <c r="K2595" i="5"/>
  <c r="R2594" i="5"/>
  <c r="S2594" i="5" s="1"/>
  <c r="T2594" i="5" s="1"/>
  <c r="Q2594" i="5"/>
  <c r="K2594" i="5"/>
  <c r="R2593" i="5"/>
  <c r="S2593" i="5" s="1"/>
  <c r="T2593" i="5" s="1"/>
  <c r="Q2593" i="5"/>
  <c r="K2593" i="5"/>
  <c r="R2592" i="5"/>
  <c r="S2592" i="5" s="1"/>
  <c r="T2592" i="5" s="1"/>
  <c r="Q2592" i="5"/>
  <c r="K2592" i="5"/>
  <c r="R2591" i="5"/>
  <c r="S2591" i="5" s="1"/>
  <c r="T2591" i="5" s="1"/>
  <c r="Q2591" i="5"/>
  <c r="K2591" i="5"/>
  <c r="R2590" i="5"/>
  <c r="S2590" i="5" s="1"/>
  <c r="T2590" i="5" s="1"/>
  <c r="Q2590" i="5"/>
  <c r="K2590" i="5"/>
  <c r="R2589" i="5"/>
  <c r="S2589" i="5" s="1"/>
  <c r="T2589" i="5" s="1"/>
  <c r="Q2589" i="5"/>
  <c r="K2589" i="5"/>
  <c r="R2588" i="5"/>
  <c r="S2588" i="5" s="1"/>
  <c r="T2588" i="5" s="1"/>
  <c r="Q2588" i="5"/>
  <c r="K2588" i="5"/>
  <c r="R2587" i="5"/>
  <c r="S2587" i="5" s="1"/>
  <c r="T2587" i="5" s="1"/>
  <c r="Q2587" i="5"/>
  <c r="K2587" i="5"/>
  <c r="R2586" i="5"/>
  <c r="S2586" i="5" s="1"/>
  <c r="T2586" i="5" s="1"/>
  <c r="Q2586" i="5"/>
  <c r="K2586" i="5"/>
  <c r="R2585" i="5"/>
  <c r="S2585" i="5" s="1"/>
  <c r="T2585" i="5" s="1"/>
  <c r="Q2585" i="5"/>
  <c r="K2585" i="5"/>
  <c r="R2584" i="5"/>
  <c r="S2584" i="5" s="1"/>
  <c r="T2584" i="5" s="1"/>
  <c r="Q2584" i="5"/>
  <c r="K2584" i="5"/>
  <c r="R2583" i="5"/>
  <c r="S2583" i="5" s="1"/>
  <c r="T2583" i="5" s="1"/>
  <c r="Q2583" i="5"/>
  <c r="K2583" i="5"/>
  <c r="R2582" i="5"/>
  <c r="S2582" i="5" s="1"/>
  <c r="T2582" i="5" s="1"/>
  <c r="Q2582" i="5"/>
  <c r="K2582" i="5"/>
  <c r="R2581" i="5"/>
  <c r="S2581" i="5" s="1"/>
  <c r="T2581" i="5" s="1"/>
  <c r="Q2581" i="5"/>
  <c r="K2581" i="5"/>
  <c r="R2580" i="5"/>
  <c r="S2580" i="5" s="1"/>
  <c r="T2580" i="5" s="1"/>
  <c r="Q2580" i="5"/>
  <c r="K2580" i="5"/>
  <c r="R2579" i="5"/>
  <c r="S2579" i="5" s="1"/>
  <c r="T2579" i="5" s="1"/>
  <c r="Q2579" i="5"/>
  <c r="K2579" i="5"/>
  <c r="R2578" i="5"/>
  <c r="S2578" i="5" s="1"/>
  <c r="T2578" i="5" s="1"/>
  <c r="Q2578" i="5"/>
  <c r="K2578" i="5"/>
  <c r="R2577" i="5"/>
  <c r="S2577" i="5" s="1"/>
  <c r="T2577" i="5" s="1"/>
  <c r="Q2577" i="5"/>
  <c r="K2577" i="5"/>
  <c r="R2576" i="5"/>
  <c r="S2576" i="5" s="1"/>
  <c r="T2576" i="5" s="1"/>
  <c r="Q2576" i="5"/>
  <c r="K2576" i="5"/>
  <c r="R2575" i="5"/>
  <c r="S2575" i="5" s="1"/>
  <c r="T2575" i="5" s="1"/>
  <c r="Q2575" i="5"/>
  <c r="K2575" i="5"/>
  <c r="R2574" i="5"/>
  <c r="S2574" i="5" s="1"/>
  <c r="T2574" i="5" s="1"/>
  <c r="Q2574" i="5"/>
  <c r="K2574" i="5"/>
  <c r="R2573" i="5"/>
  <c r="S2573" i="5" s="1"/>
  <c r="T2573" i="5" s="1"/>
  <c r="Q2573" i="5"/>
  <c r="K2573" i="5"/>
  <c r="R2572" i="5"/>
  <c r="S2572" i="5" s="1"/>
  <c r="T2572" i="5" s="1"/>
  <c r="Q2572" i="5"/>
  <c r="K2572" i="5"/>
  <c r="R2571" i="5"/>
  <c r="S2571" i="5" s="1"/>
  <c r="T2571" i="5" s="1"/>
  <c r="Q2571" i="5"/>
  <c r="K2571" i="5"/>
  <c r="R2570" i="5"/>
  <c r="S2570" i="5" s="1"/>
  <c r="T2570" i="5" s="1"/>
  <c r="Q2570" i="5"/>
  <c r="K2570" i="5"/>
  <c r="R2569" i="5"/>
  <c r="S2569" i="5" s="1"/>
  <c r="T2569" i="5" s="1"/>
  <c r="Q2569" i="5"/>
  <c r="K2569" i="5"/>
  <c r="R2568" i="5"/>
  <c r="S2568" i="5" s="1"/>
  <c r="T2568" i="5" s="1"/>
  <c r="Q2568" i="5"/>
  <c r="K2568" i="5"/>
  <c r="R2567" i="5"/>
  <c r="S2567" i="5" s="1"/>
  <c r="T2567" i="5" s="1"/>
  <c r="Q2567" i="5"/>
  <c r="K2567" i="5"/>
  <c r="R2566" i="5"/>
  <c r="S2566" i="5" s="1"/>
  <c r="T2566" i="5" s="1"/>
  <c r="Q2566" i="5"/>
  <c r="K2566" i="5"/>
  <c r="R2565" i="5"/>
  <c r="S2565" i="5" s="1"/>
  <c r="T2565" i="5" s="1"/>
  <c r="Q2565" i="5"/>
  <c r="K2565" i="5"/>
  <c r="R2564" i="5"/>
  <c r="S2564" i="5" s="1"/>
  <c r="T2564" i="5" s="1"/>
  <c r="Q2564" i="5"/>
  <c r="K2564" i="5"/>
  <c r="R2563" i="5"/>
  <c r="S2563" i="5" s="1"/>
  <c r="T2563" i="5" s="1"/>
  <c r="Q2563" i="5"/>
  <c r="K2563" i="5"/>
  <c r="R2562" i="5"/>
  <c r="S2562" i="5" s="1"/>
  <c r="T2562" i="5" s="1"/>
  <c r="Q2562" i="5"/>
  <c r="K2562" i="5"/>
  <c r="R2561" i="5"/>
  <c r="S2561" i="5" s="1"/>
  <c r="T2561" i="5" s="1"/>
  <c r="Q2561" i="5"/>
  <c r="K2561" i="5"/>
  <c r="R2560" i="5"/>
  <c r="S2560" i="5" s="1"/>
  <c r="T2560" i="5" s="1"/>
  <c r="Q2560" i="5"/>
  <c r="K2560" i="5"/>
  <c r="R2559" i="5"/>
  <c r="S2559" i="5" s="1"/>
  <c r="T2559" i="5" s="1"/>
  <c r="Q2559" i="5"/>
  <c r="K2559" i="5"/>
  <c r="R2558" i="5"/>
  <c r="S2558" i="5" s="1"/>
  <c r="T2558" i="5" s="1"/>
  <c r="Q2558" i="5"/>
  <c r="K2558" i="5"/>
  <c r="R2557" i="5"/>
  <c r="S2557" i="5" s="1"/>
  <c r="T2557" i="5" s="1"/>
  <c r="Q2557" i="5"/>
  <c r="K2557" i="5"/>
  <c r="R2556" i="5"/>
  <c r="S2556" i="5" s="1"/>
  <c r="T2556" i="5" s="1"/>
  <c r="Q2556" i="5"/>
  <c r="K2556" i="5"/>
  <c r="R2555" i="5"/>
  <c r="S2555" i="5" s="1"/>
  <c r="T2555" i="5" s="1"/>
  <c r="Q2555" i="5"/>
  <c r="K2555" i="5"/>
  <c r="R2554" i="5"/>
  <c r="S2554" i="5" s="1"/>
  <c r="T2554" i="5" s="1"/>
  <c r="Q2554" i="5"/>
  <c r="K2554" i="5"/>
  <c r="R2553" i="5"/>
  <c r="S2553" i="5" s="1"/>
  <c r="T2553" i="5" s="1"/>
  <c r="Q2553" i="5"/>
  <c r="K2553" i="5"/>
  <c r="R2552" i="5"/>
  <c r="S2552" i="5" s="1"/>
  <c r="T2552" i="5" s="1"/>
  <c r="Q2552" i="5"/>
  <c r="K2552" i="5"/>
  <c r="R2551" i="5"/>
  <c r="S2551" i="5" s="1"/>
  <c r="T2551" i="5" s="1"/>
  <c r="Q2551" i="5"/>
  <c r="K2551" i="5"/>
  <c r="R2550" i="5"/>
  <c r="S2550" i="5" s="1"/>
  <c r="T2550" i="5" s="1"/>
  <c r="Q2550" i="5"/>
  <c r="K2550" i="5"/>
  <c r="R2549" i="5"/>
  <c r="S2549" i="5" s="1"/>
  <c r="T2549" i="5" s="1"/>
  <c r="Q2549" i="5"/>
  <c r="K2549" i="5"/>
  <c r="R2548" i="5"/>
  <c r="S2548" i="5" s="1"/>
  <c r="T2548" i="5" s="1"/>
  <c r="Q2548" i="5"/>
  <c r="K2548" i="5"/>
  <c r="R2547" i="5"/>
  <c r="S2547" i="5" s="1"/>
  <c r="T2547" i="5" s="1"/>
  <c r="Q2547" i="5"/>
  <c r="K2547" i="5"/>
  <c r="R2546" i="5"/>
  <c r="S2546" i="5" s="1"/>
  <c r="T2546" i="5" s="1"/>
  <c r="Q2546" i="5"/>
  <c r="K2546" i="5"/>
  <c r="R2545" i="5"/>
  <c r="S2545" i="5" s="1"/>
  <c r="T2545" i="5" s="1"/>
  <c r="Q2545" i="5"/>
  <c r="K2545" i="5"/>
  <c r="R2544" i="5"/>
  <c r="S2544" i="5" s="1"/>
  <c r="T2544" i="5" s="1"/>
  <c r="Q2544" i="5"/>
  <c r="K2544" i="5"/>
  <c r="R2543" i="5"/>
  <c r="S2543" i="5" s="1"/>
  <c r="T2543" i="5" s="1"/>
  <c r="Q2543" i="5"/>
  <c r="K2543" i="5"/>
  <c r="R2542" i="5"/>
  <c r="S2542" i="5" s="1"/>
  <c r="T2542" i="5" s="1"/>
  <c r="Q2542" i="5"/>
  <c r="K2542" i="5"/>
  <c r="R2541" i="5"/>
  <c r="S2541" i="5" s="1"/>
  <c r="T2541" i="5" s="1"/>
  <c r="Q2541" i="5"/>
  <c r="K2541" i="5"/>
  <c r="R2540" i="5"/>
  <c r="S2540" i="5" s="1"/>
  <c r="T2540" i="5" s="1"/>
  <c r="Q2540" i="5"/>
  <c r="K2540" i="5"/>
  <c r="R2539" i="5"/>
  <c r="S2539" i="5" s="1"/>
  <c r="T2539" i="5" s="1"/>
  <c r="Q2539" i="5"/>
  <c r="K2539" i="5"/>
  <c r="R2538" i="5"/>
  <c r="S2538" i="5" s="1"/>
  <c r="T2538" i="5" s="1"/>
  <c r="Q2538" i="5"/>
  <c r="K2538" i="5"/>
  <c r="R2537" i="5"/>
  <c r="S2537" i="5" s="1"/>
  <c r="T2537" i="5" s="1"/>
  <c r="Q2537" i="5"/>
  <c r="K2537" i="5"/>
  <c r="R2536" i="5"/>
  <c r="S2536" i="5" s="1"/>
  <c r="T2536" i="5" s="1"/>
  <c r="Q2536" i="5"/>
  <c r="K2536" i="5"/>
  <c r="R2535" i="5"/>
  <c r="S2535" i="5" s="1"/>
  <c r="T2535" i="5" s="1"/>
  <c r="Q2535" i="5"/>
  <c r="K2535" i="5"/>
  <c r="R2534" i="5"/>
  <c r="S2534" i="5" s="1"/>
  <c r="T2534" i="5" s="1"/>
  <c r="Q2534" i="5"/>
  <c r="K2534" i="5"/>
  <c r="R2533" i="5"/>
  <c r="S2533" i="5" s="1"/>
  <c r="T2533" i="5" s="1"/>
  <c r="Q2533" i="5"/>
  <c r="K2533" i="5"/>
  <c r="R2532" i="5"/>
  <c r="S2532" i="5" s="1"/>
  <c r="T2532" i="5" s="1"/>
  <c r="Q2532" i="5"/>
  <c r="K2532" i="5"/>
  <c r="R2531" i="5"/>
  <c r="S2531" i="5" s="1"/>
  <c r="T2531" i="5" s="1"/>
  <c r="Q2531" i="5"/>
  <c r="K2531" i="5"/>
  <c r="R2530" i="5"/>
  <c r="S2530" i="5" s="1"/>
  <c r="T2530" i="5" s="1"/>
  <c r="Q2530" i="5"/>
  <c r="K2530" i="5"/>
  <c r="R2529" i="5"/>
  <c r="S2529" i="5" s="1"/>
  <c r="T2529" i="5" s="1"/>
  <c r="Q2529" i="5"/>
  <c r="K2529" i="5"/>
  <c r="R2528" i="5"/>
  <c r="S2528" i="5" s="1"/>
  <c r="T2528" i="5" s="1"/>
  <c r="Q2528" i="5"/>
  <c r="K2528" i="5"/>
  <c r="R2527" i="5"/>
  <c r="S2527" i="5" s="1"/>
  <c r="T2527" i="5" s="1"/>
  <c r="Q2527" i="5"/>
  <c r="K2527" i="5"/>
  <c r="R2526" i="5"/>
  <c r="S2526" i="5" s="1"/>
  <c r="T2526" i="5" s="1"/>
  <c r="Q2526" i="5"/>
  <c r="K2526" i="5"/>
  <c r="R2525" i="5"/>
  <c r="S2525" i="5" s="1"/>
  <c r="T2525" i="5" s="1"/>
  <c r="Q2525" i="5"/>
  <c r="K2525" i="5"/>
  <c r="R2524" i="5"/>
  <c r="S2524" i="5" s="1"/>
  <c r="T2524" i="5" s="1"/>
  <c r="Q2524" i="5"/>
  <c r="K2524" i="5"/>
  <c r="R2523" i="5"/>
  <c r="S2523" i="5" s="1"/>
  <c r="T2523" i="5" s="1"/>
  <c r="Q2523" i="5"/>
  <c r="K2523" i="5"/>
  <c r="R2522" i="5"/>
  <c r="S2522" i="5" s="1"/>
  <c r="T2522" i="5" s="1"/>
  <c r="Q2522" i="5"/>
  <c r="K2522" i="5"/>
  <c r="R2521" i="5"/>
  <c r="S2521" i="5" s="1"/>
  <c r="T2521" i="5" s="1"/>
  <c r="Q2521" i="5"/>
  <c r="K2521" i="5"/>
  <c r="R2520" i="5"/>
  <c r="S2520" i="5" s="1"/>
  <c r="T2520" i="5" s="1"/>
  <c r="Q2520" i="5"/>
  <c r="K2520" i="5"/>
  <c r="R2519" i="5"/>
  <c r="S2519" i="5" s="1"/>
  <c r="T2519" i="5" s="1"/>
  <c r="Q2519" i="5"/>
  <c r="K2519" i="5"/>
  <c r="R2518" i="5"/>
  <c r="S2518" i="5" s="1"/>
  <c r="T2518" i="5" s="1"/>
  <c r="Q2518" i="5"/>
  <c r="K2518" i="5"/>
  <c r="R2517" i="5"/>
  <c r="S2517" i="5" s="1"/>
  <c r="T2517" i="5" s="1"/>
  <c r="Q2517" i="5"/>
  <c r="K2517" i="5"/>
  <c r="R2516" i="5"/>
  <c r="S2516" i="5" s="1"/>
  <c r="T2516" i="5" s="1"/>
  <c r="Q2516" i="5"/>
  <c r="K2516" i="5"/>
  <c r="R2515" i="5"/>
  <c r="S2515" i="5" s="1"/>
  <c r="T2515" i="5" s="1"/>
  <c r="Q2515" i="5"/>
  <c r="K2515" i="5"/>
  <c r="R2514" i="5"/>
  <c r="S2514" i="5" s="1"/>
  <c r="T2514" i="5" s="1"/>
  <c r="Q2514" i="5"/>
  <c r="K2514" i="5"/>
  <c r="R2513" i="5"/>
  <c r="S2513" i="5" s="1"/>
  <c r="T2513" i="5" s="1"/>
  <c r="Q2513" i="5"/>
  <c r="K2513" i="5"/>
  <c r="R2512" i="5"/>
  <c r="S2512" i="5" s="1"/>
  <c r="T2512" i="5" s="1"/>
  <c r="Q2512" i="5"/>
  <c r="K2512" i="5"/>
  <c r="R2511" i="5"/>
  <c r="S2511" i="5" s="1"/>
  <c r="T2511" i="5" s="1"/>
  <c r="Q2511" i="5"/>
  <c r="K2511" i="5"/>
  <c r="R2510" i="5"/>
  <c r="S2510" i="5" s="1"/>
  <c r="T2510" i="5" s="1"/>
  <c r="Q2510" i="5"/>
  <c r="K2510" i="5"/>
  <c r="R2509" i="5"/>
  <c r="S2509" i="5" s="1"/>
  <c r="T2509" i="5" s="1"/>
  <c r="Q2509" i="5"/>
  <c r="K2509" i="5"/>
  <c r="R2508" i="5"/>
  <c r="S2508" i="5" s="1"/>
  <c r="T2508" i="5" s="1"/>
  <c r="Q2508" i="5"/>
  <c r="K2508" i="5"/>
  <c r="R2507" i="5"/>
  <c r="S2507" i="5" s="1"/>
  <c r="T2507" i="5" s="1"/>
  <c r="Q2507" i="5"/>
  <c r="K2507" i="5"/>
  <c r="R2506" i="5"/>
  <c r="S2506" i="5" s="1"/>
  <c r="T2506" i="5" s="1"/>
  <c r="Q2506" i="5"/>
  <c r="K2506" i="5"/>
  <c r="R2505" i="5"/>
  <c r="S2505" i="5" s="1"/>
  <c r="T2505" i="5" s="1"/>
  <c r="Q2505" i="5"/>
  <c r="K2505" i="5"/>
  <c r="R2504" i="5"/>
  <c r="S2504" i="5" s="1"/>
  <c r="T2504" i="5" s="1"/>
  <c r="Q2504" i="5"/>
  <c r="K2504" i="5"/>
  <c r="R2503" i="5"/>
  <c r="S2503" i="5" s="1"/>
  <c r="T2503" i="5" s="1"/>
  <c r="Q2503" i="5"/>
  <c r="K2503" i="5"/>
  <c r="R2502" i="5"/>
  <c r="S2502" i="5" s="1"/>
  <c r="T2502" i="5" s="1"/>
  <c r="Q2502" i="5"/>
  <c r="K2502" i="5"/>
  <c r="R2501" i="5"/>
  <c r="S2501" i="5" s="1"/>
  <c r="T2501" i="5" s="1"/>
  <c r="Q2501" i="5"/>
  <c r="K2501" i="5"/>
  <c r="R2500" i="5"/>
  <c r="S2500" i="5" s="1"/>
  <c r="T2500" i="5" s="1"/>
  <c r="Q2500" i="5"/>
  <c r="K2500" i="5"/>
  <c r="R2499" i="5"/>
  <c r="S2499" i="5" s="1"/>
  <c r="T2499" i="5" s="1"/>
  <c r="Q2499" i="5"/>
  <c r="K2499" i="5"/>
  <c r="R2498" i="5"/>
  <c r="S2498" i="5" s="1"/>
  <c r="T2498" i="5" s="1"/>
  <c r="Q2498" i="5"/>
  <c r="K2498" i="5"/>
  <c r="R2497" i="5"/>
  <c r="S2497" i="5" s="1"/>
  <c r="T2497" i="5" s="1"/>
  <c r="Q2497" i="5"/>
  <c r="K2497" i="5"/>
  <c r="R2496" i="5"/>
  <c r="S2496" i="5" s="1"/>
  <c r="T2496" i="5" s="1"/>
  <c r="Q2496" i="5"/>
  <c r="K2496" i="5"/>
  <c r="R2495" i="5"/>
  <c r="S2495" i="5" s="1"/>
  <c r="T2495" i="5" s="1"/>
  <c r="Q2495" i="5"/>
  <c r="K2495" i="5"/>
  <c r="R2494" i="5"/>
  <c r="S2494" i="5" s="1"/>
  <c r="T2494" i="5" s="1"/>
  <c r="Q2494" i="5"/>
  <c r="K2494" i="5"/>
  <c r="R2493" i="5"/>
  <c r="S2493" i="5" s="1"/>
  <c r="T2493" i="5" s="1"/>
  <c r="Q2493" i="5"/>
  <c r="K2493" i="5"/>
  <c r="R2492" i="5"/>
  <c r="S2492" i="5" s="1"/>
  <c r="T2492" i="5" s="1"/>
  <c r="Q2492" i="5"/>
  <c r="K2492" i="5"/>
  <c r="R2491" i="5"/>
  <c r="S2491" i="5" s="1"/>
  <c r="T2491" i="5" s="1"/>
  <c r="Q2491" i="5"/>
  <c r="K2491" i="5"/>
  <c r="R2490" i="5"/>
  <c r="S2490" i="5" s="1"/>
  <c r="T2490" i="5" s="1"/>
  <c r="Q2490" i="5"/>
  <c r="K2490" i="5"/>
  <c r="R2489" i="5"/>
  <c r="S2489" i="5" s="1"/>
  <c r="T2489" i="5" s="1"/>
  <c r="Q2489" i="5"/>
  <c r="K2489" i="5"/>
  <c r="R2488" i="5"/>
  <c r="S2488" i="5" s="1"/>
  <c r="T2488" i="5" s="1"/>
  <c r="Q2488" i="5"/>
  <c r="K2488" i="5"/>
  <c r="R2487" i="5"/>
  <c r="S2487" i="5" s="1"/>
  <c r="T2487" i="5" s="1"/>
  <c r="Q2487" i="5"/>
  <c r="K2487" i="5"/>
  <c r="R2486" i="5"/>
  <c r="S2486" i="5" s="1"/>
  <c r="T2486" i="5" s="1"/>
  <c r="Q2486" i="5"/>
  <c r="K2486" i="5"/>
  <c r="R2485" i="5"/>
  <c r="S2485" i="5" s="1"/>
  <c r="T2485" i="5" s="1"/>
  <c r="Q2485" i="5"/>
  <c r="K2485" i="5"/>
  <c r="R2484" i="5"/>
  <c r="S2484" i="5" s="1"/>
  <c r="T2484" i="5" s="1"/>
  <c r="Q2484" i="5"/>
  <c r="K2484" i="5"/>
  <c r="R2483" i="5"/>
  <c r="S2483" i="5" s="1"/>
  <c r="T2483" i="5" s="1"/>
  <c r="Q2483" i="5"/>
  <c r="K2483" i="5"/>
  <c r="R2482" i="5"/>
  <c r="S2482" i="5" s="1"/>
  <c r="T2482" i="5" s="1"/>
  <c r="Q2482" i="5"/>
  <c r="K2482" i="5"/>
  <c r="R2481" i="5"/>
  <c r="S2481" i="5" s="1"/>
  <c r="T2481" i="5" s="1"/>
  <c r="Q2481" i="5"/>
  <c r="K2481" i="5"/>
  <c r="R2480" i="5"/>
  <c r="S2480" i="5" s="1"/>
  <c r="T2480" i="5" s="1"/>
  <c r="Q2480" i="5"/>
  <c r="K2480" i="5"/>
  <c r="R2479" i="5"/>
  <c r="S2479" i="5" s="1"/>
  <c r="T2479" i="5" s="1"/>
  <c r="Q2479" i="5"/>
  <c r="K2479" i="5"/>
  <c r="R2478" i="5"/>
  <c r="S2478" i="5" s="1"/>
  <c r="T2478" i="5" s="1"/>
  <c r="Q2478" i="5"/>
  <c r="K2478" i="5"/>
  <c r="R2477" i="5"/>
  <c r="S2477" i="5" s="1"/>
  <c r="T2477" i="5" s="1"/>
  <c r="Q2477" i="5"/>
  <c r="K2477" i="5"/>
  <c r="R2476" i="5"/>
  <c r="S2476" i="5" s="1"/>
  <c r="T2476" i="5" s="1"/>
  <c r="Q2476" i="5"/>
  <c r="K2476" i="5"/>
  <c r="R2475" i="5"/>
  <c r="S2475" i="5" s="1"/>
  <c r="T2475" i="5" s="1"/>
  <c r="Q2475" i="5"/>
  <c r="K2475" i="5"/>
  <c r="R2474" i="5"/>
  <c r="S2474" i="5" s="1"/>
  <c r="T2474" i="5" s="1"/>
  <c r="Q2474" i="5"/>
  <c r="K2474" i="5"/>
  <c r="R2473" i="5"/>
  <c r="S2473" i="5" s="1"/>
  <c r="T2473" i="5" s="1"/>
  <c r="Q2473" i="5"/>
  <c r="K2473" i="5"/>
  <c r="R2472" i="5"/>
  <c r="S2472" i="5" s="1"/>
  <c r="T2472" i="5" s="1"/>
  <c r="Q2472" i="5"/>
  <c r="K2472" i="5"/>
  <c r="R2471" i="5"/>
  <c r="S2471" i="5" s="1"/>
  <c r="T2471" i="5" s="1"/>
  <c r="Q2471" i="5"/>
  <c r="K2471" i="5"/>
  <c r="S2470" i="5"/>
  <c r="T2470" i="5" s="1"/>
  <c r="R2470" i="5"/>
  <c r="Q2470" i="5"/>
  <c r="K2470" i="5"/>
  <c r="R2469" i="5"/>
  <c r="S2469" i="5" s="1"/>
  <c r="T2469" i="5" s="1"/>
  <c r="Q2469" i="5"/>
  <c r="K2469" i="5"/>
  <c r="R2468" i="5"/>
  <c r="S2468" i="5" s="1"/>
  <c r="T2468" i="5" s="1"/>
  <c r="Q2468" i="5"/>
  <c r="K2468" i="5"/>
  <c r="R2467" i="5"/>
  <c r="S2467" i="5" s="1"/>
  <c r="T2467" i="5" s="1"/>
  <c r="Q2467" i="5"/>
  <c r="K2467" i="5"/>
  <c r="R2466" i="5"/>
  <c r="S2466" i="5" s="1"/>
  <c r="T2466" i="5" s="1"/>
  <c r="Q2466" i="5"/>
  <c r="K2466" i="5"/>
  <c r="R2465" i="5"/>
  <c r="S2465" i="5" s="1"/>
  <c r="T2465" i="5" s="1"/>
  <c r="Q2465" i="5"/>
  <c r="K2465" i="5"/>
  <c r="R2464" i="5"/>
  <c r="S2464" i="5" s="1"/>
  <c r="T2464" i="5" s="1"/>
  <c r="Q2464" i="5"/>
  <c r="K2464" i="5"/>
  <c r="R2463" i="5"/>
  <c r="S2463" i="5" s="1"/>
  <c r="T2463" i="5" s="1"/>
  <c r="Q2463" i="5"/>
  <c r="K2463" i="5"/>
  <c r="R2462" i="5"/>
  <c r="S2462" i="5" s="1"/>
  <c r="T2462" i="5" s="1"/>
  <c r="Q2462" i="5"/>
  <c r="K2462" i="5"/>
  <c r="R2461" i="5"/>
  <c r="S2461" i="5" s="1"/>
  <c r="T2461" i="5" s="1"/>
  <c r="Q2461" i="5"/>
  <c r="K2461" i="5"/>
  <c r="R2460" i="5"/>
  <c r="S2460" i="5" s="1"/>
  <c r="T2460" i="5" s="1"/>
  <c r="Q2460" i="5"/>
  <c r="K2460" i="5"/>
  <c r="R2459" i="5"/>
  <c r="S2459" i="5" s="1"/>
  <c r="T2459" i="5" s="1"/>
  <c r="Q2459" i="5"/>
  <c r="K2459" i="5"/>
  <c r="R2458" i="5"/>
  <c r="S2458" i="5" s="1"/>
  <c r="T2458" i="5" s="1"/>
  <c r="Q2458" i="5"/>
  <c r="K2458" i="5"/>
  <c r="R2457" i="5"/>
  <c r="S2457" i="5" s="1"/>
  <c r="T2457" i="5" s="1"/>
  <c r="Q2457" i="5"/>
  <c r="K2457" i="5"/>
  <c r="R2456" i="5"/>
  <c r="S2456" i="5" s="1"/>
  <c r="T2456" i="5" s="1"/>
  <c r="Q2456" i="5"/>
  <c r="K2456" i="5"/>
  <c r="R2455" i="5"/>
  <c r="S2455" i="5" s="1"/>
  <c r="T2455" i="5" s="1"/>
  <c r="Q2455" i="5"/>
  <c r="K2455" i="5"/>
  <c r="R2454" i="5"/>
  <c r="S2454" i="5" s="1"/>
  <c r="T2454" i="5" s="1"/>
  <c r="Q2454" i="5"/>
  <c r="K2454" i="5"/>
  <c r="R2453" i="5"/>
  <c r="S2453" i="5" s="1"/>
  <c r="T2453" i="5" s="1"/>
  <c r="Q2453" i="5"/>
  <c r="K2453" i="5"/>
  <c r="R2452" i="5"/>
  <c r="S2452" i="5" s="1"/>
  <c r="T2452" i="5" s="1"/>
  <c r="Q2452" i="5"/>
  <c r="K2452" i="5"/>
  <c r="R2451" i="5"/>
  <c r="S2451" i="5" s="1"/>
  <c r="T2451" i="5" s="1"/>
  <c r="Q2451" i="5"/>
  <c r="K2451" i="5"/>
  <c r="R2450" i="5"/>
  <c r="S2450" i="5" s="1"/>
  <c r="T2450" i="5" s="1"/>
  <c r="Q2450" i="5"/>
  <c r="K2450" i="5"/>
  <c r="R2449" i="5"/>
  <c r="S2449" i="5" s="1"/>
  <c r="T2449" i="5" s="1"/>
  <c r="Q2449" i="5"/>
  <c r="K2449" i="5"/>
  <c r="R2448" i="5"/>
  <c r="S2448" i="5" s="1"/>
  <c r="T2448" i="5" s="1"/>
  <c r="Q2448" i="5"/>
  <c r="K2448" i="5"/>
  <c r="R2447" i="5"/>
  <c r="S2447" i="5" s="1"/>
  <c r="T2447" i="5" s="1"/>
  <c r="Q2447" i="5"/>
  <c r="K2447" i="5"/>
  <c r="R2446" i="5"/>
  <c r="S2446" i="5" s="1"/>
  <c r="T2446" i="5" s="1"/>
  <c r="Q2446" i="5"/>
  <c r="K2446" i="5"/>
  <c r="R2445" i="5"/>
  <c r="S2445" i="5" s="1"/>
  <c r="T2445" i="5" s="1"/>
  <c r="Q2445" i="5"/>
  <c r="K2445" i="5"/>
  <c r="R2444" i="5"/>
  <c r="S2444" i="5" s="1"/>
  <c r="T2444" i="5" s="1"/>
  <c r="Q2444" i="5"/>
  <c r="K2444" i="5"/>
  <c r="R2443" i="5"/>
  <c r="S2443" i="5" s="1"/>
  <c r="T2443" i="5" s="1"/>
  <c r="Q2443" i="5"/>
  <c r="K2443" i="5"/>
  <c r="R2442" i="5"/>
  <c r="S2442" i="5" s="1"/>
  <c r="T2442" i="5" s="1"/>
  <c r="Q2442" i="5"/>
  <c r="K2442" i="5"/>
  <c r="R2441" i="5"/>
  <c r="S2441" i="5" s="1"/>
  <c r="T2441" i="5" s="1"/>
  <c r="Q2441" i="5"/>
  <c r="K2441" i="5"/>
  <c r="R2440" i="5"/>
  <c r="S2440" i="5" s="1"/>
  <c r="T2440" i="5" s="1"/>
  <c r="Q2440" i="5"/>
  <c r="K2440" i="5"/>
  <c r="R2439" i="5"/>
  <c r="S2439" i="5" s="1"/>
  <c r="T2439" i="5" s="1"/>
  <c r="Q2439" i="5"/>
  <c r="K2439" i="5"/>
  <c r="R2438" i="5"/>
  <c r="S2438" i="5" s="1"/>
  <c r="T2438" i="5" s="1"/>
  <c r="Q2438" i="5"/>
  <c r="K2438" i="5"/>
  <c r="R2437" i="5"/>
  <c r="S2437" i="5" s="1"/>
  <c r="T2437" i="5" s="1"/>
  <c r="Q2437" i="5"/>
  <c r="K2437" i="5"/>
  <c r="R2436" i="5"/>
  <c r="S2436" i="5" s="1"/>
  <c r="T2436" i="5" s="1"/>
  <c r="Q2436" i="5"/>
  <c r="K2436" i="5"/>
  <c r="R2435" i="5"/>
  <c r="S2435" i="5" s="1"/>
  <c r="T2435" i="5" s="1"/>
  <c r="Q2435" i="5"/>
  <c r="K2435" i="5"/>
  <c r="R2434" i="5"/>
  <c r="S2434" i="5" s="1"/>
  <c r="T2434" i="5" s="1"/>
  <c r="Q2434" i="5"/>
  <c r="K2434" i="5"/>
  <c r="R2433" i="5"/>
  <c r="S2433" i="5" s="1"/>
  <c r="T2433" i="5" s="1"/>
  <c r="Q2433" i="5"/>
  <c r="K2433" i="5"/>
  <c r="R2432" i="5"/>
  <c r="S2432" i="5" s="1"/>
  <c r="T2432" i="5" s="1"/>
  <c r="Q2432" i="5"/>
  <c r="K2432" i="5"/>
  <c r="R2431" i="5"/>
  <c r="S2431" i="5" s="1"/>
  <c r="T2431" i="5" s="1"/>
  <c r="Q2431" i="5"/>
  <c r="K2431" i="5"/>
  <c r="R2430" i="5"/>
  <c r="S2430" i="5" s="1"/>
  <c r="T2430" i="5" s="1"/>
  <c r="Q2430" i="5"/>
  <c r="K2430" i="5"/>
  <c r="R2429" i="5"/>
  <c r="S2429" i="5" s="1"/>
  <c r="T2429" i="5" s="1"/>
  <c r="Q2429" i="5"/>
  <c r="K2429" i="5"/>
  <c r="R2428" i="5"/>
  <c r="S2428" i="5" s="1"/>
  <c r="T2428" i="5" s="1"/>
  <c r="Q2428" i="5"/>
  <c r="K2428" i="5"/>
  <c r="R2427" i="5"/>
  <c r="S2427" i="5" s="1"/>
  <c r="T2427" i="5" s="1"/>
  <c r="Q2427" i="5"/>
  <c r="K2427" i="5"/>
  <c r="R2426" i="5"/>
  <c r="S2426" i="5" s="1"/>
  <c r="T2426" i="5" s="1"/>
  <c r="Q2426" i="5"/>
  <c r="K2426" i="5"/>
  <c r="R2425" i="5"/>
  <c r="S2425" i="5" s="1"/>
  <c r="T2425" i="5" s="1"/>
  <c r="Q2425" i="5"/>
  <c r="K2425" i="5"/>
  <c r="R2424" i="5"/>
  <c r="S2424" i="5" s="1"/>
  <c r="T2424" i="5" s="1"/>
  <c r="Q2424" i="5"/>
  <c r="K2424" i="5"/>
  <c r="R2423" i="5"/>
  <c r="S2423" i="5" s="1"/>
  <c r="T2423" i="5" s="1"/>
  <c r="Q2423" i="5"/>
  <c r="K2423" i="5"/>
  <c r="R2422" i="5"/>
  <c r="S2422" i="5" s="1"/>
  <c r="T2422" i="5" s="1"/>
  <c r="Q2422" i="5"/>
  <c r="K2422" i="5"/>
  <c r="R2421" i="5"/>
  <c r="S2421" i="5" s="1"/>
  <c r="T2421" i="5" s="1"/>
  <c r="Q2421" i="5"/>
  <c r="K2421" i="5"/>
  <c r="R2420" i="5"/>
  <c r="S2420" i="5" s="1"/>
  <c r="T2420" i="5" s="1"/>
  <c r="Q2420" i="5"/>
  <c r="K2420" i="5"/>
  <c r="R2419" i="5"/>
  <c r="S2419" i="5" s="1"/>
  <c r="T2419" i="5" s="1"/>
  <c r="Q2419" i="5"/>
  <c r="K2419" i="5"/>
  <c r="R2418" i="5"/>
  <c r="S2418" i="5" s="1"/>
  <c r="T2418" i="5" s="1"/>
  <c r="Q2418" i="5"/>
  <c r="K2418" i="5"/>
  <c r="R2417" i="5"/>
  <c r="S2417" i="5" s="1"/>
  <c r="T2417" i="5" s="1"/>
  <c r="Q2417" i="5"/>
  <c r="K2417" i="5"/>
  <c r="R2416" i="5"/>
  <c r="S2416" i="5" s="1"/>
  <c r="T2416" i="5" s="1"/>
  <c r="Q2416" i="5"/>
  <c r="K2416" i="5"/>
  <c r="R2415" i="5"/>
  <c r="S2415" i="5" s="1"/>
  <c r="T2415" i="5" s="1"/>
  <c r="Q2415" i="5"/>
  <c r="K2415" i="5"/>
  <c r="R2414" i="5"/>
  <c r="S2414" i="5" s="1"/>
  <c r="T2414" i="5" s="1"/>
  <c r="Q2414" i="5"/>
  <c r="K2414" i="5"/>
  <c r="R2413" i="5"/>
  <c r="S2413" i="5" s="1"/>
  <c r="T2413" i="5" s="1"/>
  <c r="Q2413" i="5"/>
  <c r="K2413" i="5"/>
  <c r="R2412" i="5"/>
  <c r="S2412" i="5" s="1"/>
  <c r="T2412" i="5" s="1"/>
  <c r="Q2412" i="5"/>
  <c r="K2412" i="5"/>
  <c r="R2411" i="5"/>
  <c r="S2411" i="5" s="1"/>
  <c r="T2411" i="5" s="1"/>
  <c r="Q2411" i="5"/>
  <c r="K2411" i="5"/>
  <c r="R2410" i="5"/>
  <c r="S2410" i="5" s="1"/>
  <c r="T2410" i="5" s="1"/>
  <c r="Q2410" i="5"/>
  <c r="K2410" i="5"/>
  <c r="R2409" i="5"/>
  <c r="S2409" i="5" s="1"/>
  <c r="T2409" i="5" s="1"/>
  <c r="Q2409" i="5"/>
  <c r="K2409" i="5"/>
  <c r="R2408" i="5"/>
  <c r="S2408" i="5" s="1"/>
  <c r="T2408" i="5" s="1"/>
  <c r="Q2408" i="5"/>
  <c r="K2408" i="5"/>
  <c r="R2407" i="5"/>
  <c r="S2407" i="5" s="1"/>
  <c r="T2407" i="5" s="1"/>
  <c r="Q2407" i="5"/>
  <c r="K2407" i="5"/>
  <c r="R2406" i="5"/>
  <c r="S2406" i="5" s="1"/>
  <c r="T2406" i="5" s="1"/>
  <c r="Q2406" i="5"/>
  <c r="K2406" i="5"/>
  <c r="R2405" i="5"/>
  <c r="S2405" i="5" s="1"/>
  <c r="T2405" i="5" s="1"/>
  <c r="Q2405" i="5"/>
  <c r="K2405" i="5"/>
  <c r="R2404" i="5"/>
  <c r="S2404" i="5" s="1"/>
  <c r="T2404" i="5" s="1"/>
  <c r="Q2404" i="5"/>
  <c r="K2404" i="5"/>
  <c r="R2403" i="5"/>
  <c r="S2403" i="5" s="1"/>
  <c r="T2403" i="5" s="1"/>
  <c r="Q2403" i="5"/>
  <c r="K2403" i="5"/>
  <c r="R2402" i="5"/>
  <c r="S2402" i="5" s="1"/>
  <c r="T2402" i="5" s="1"/>
  <c r="Q2402" i="5"/>
  <c r="K2402" i="5"/>
  <c r="R2401" i="5"/>
  <c r="S2401" i="5" s="1"/>
  <c r="T2401" i="5" s="1"/>
  <c r="Q2401" i="5"/>
  <c r="K2401" i="5"/>
  <c r="R2400" i="5"/>
  <c r="S2400" i="5" s="1"/>
  <c r="T2400" i="5" s="1"/>
  <c r="Q2400" i="5"/>
  <c r="K2400" i="5"/>
  <c r="R2399" i="5"/>
  <c r="S2399" i="5" s="1"/>
  <c r="T2399" i="5" s="1"/>
  <c r="Q2399" i="5"/>
  <c r="K2399" i="5"/>
  <c r="R2398" i="5"/>
  <c r="S2398" i="5" s="1"/>
  <c r="T2398" i="5" s="1"/>
  <c r="Q2398" i="5"/>
  <c r="K2398" i="5"/>
  <c r="R2397" i="5"/>
  <c r="S2397" i="5" s="1"/>
  <c r="T2397" i="5" s="1"/>
  <c r="Q2397" i="5"/>
  <c r="K2397" i="5"/>
  <c r="R2396" i="5"/>
  <c r="S2396" i="5" s="1"/>
  <c r="T2396" i="5" s="1"/>
  <c r="Q2396" i="5"/>
  <c r="K2396" i="5"/>
  <c r="R2395" i="5"/>
  <c r="S2395" i="5" s="1"/>
  <c r="T2395" i="5" s="1"/>
  <c r="Q2395" i="5"/>
  <c r="K2395" i="5"/>
  <c r="R2394" i="5"/>
  <c r="S2394" i="5" s="1"/>
  <c r="T2394" i="5" s="1"/>
  <c r="Q2394" i="5"/>
  <c r="K2394" i="5"/>
  <c r="R2393" i="5"/>
  <c r="S2393" i="5" s="1"/>
  <c r="T2393" i="5" s="1"/>
  <c r="Q2393" i="5"/>
  <c r="K2393" i="5"/>
  <c r="R2392" i="5"/>
  <c r="S2392" i="5" s="1"/>
  <c r="T2392" i="5" s="1"/>
  <c r="Q2392" i="5"/>
  <c r="K2392" i="5"/>
  <c r="R2391" i="5"/>
  <c r="S2391" i="5" s="1"/>
  <c r="T2391" i="5" s="1"/>
  <c r="Q2391" i="5"/>
  <c r="K2391" i="5"/>
  <c r="R2390" i="5"/>
  <c r="S2390" i="5" s="1"/>
  <c r="T2390" i="5" s="1"/>
  <c r="Q2390" i="5"/>
  <c r="K2390" i="5"/>
  <c r="R2389" i="5"/>
  <c r="S2389" i="5" s="1"/>
  <c r="T2389" i="5" s="1"/>
  <c r="Q2389" i="5"/>
  <c r="K2389" i="5"/>
  <c r="R2388" i="5"/>
  <c r="S2388" i="5" s="1"/>
  <c r="T2388" i="5" s="1"/>
  <c r="Q2388" i="5"/>
  <c r="K2388" i="5"/>
  <c r="R2387" i="5"/>
  <c r="S2387" i="5" s="1"/>
  <c r="T2387" i="5" s="1"/>
  <c r="Q2387" i="5"/>
  <c r="K2387" i="5"/>
  <c r="R2386" i="5"/>
  <c r="S2386" i="5" s="1"/>
  <c r="T2386" i="5" s="1"/>
  <c r="Q2386" i="5"/>
  <c r="K2386" i="5"/>
  <c r="R2385" i="5"/>
  <c r="S2385" i="5" s="1"/>
  <c r="T2385" i="5" s="1"/>
  <c r="Q2385" i="5"/>
  <c r="K2385" i="5"/>
  <c r="R2384" i="5"/>
  <c r="S2384" i="5" s="1"/>
  <c r="T2384" i="5" s="1"/>
  <c r="Q2384" i="5"/>
  <c r="K2384" i="5"/>
  <c r="R2383" i="5"/>
  <c r="S2383" i="5" s="1"/>
  <c r="T2383" i="5" s="1"/>
  <c r="Q2383" i="5"/>
  <c r="K2383" i="5"/>
  <c r="R2382" i="5"/>
  <c r="S2382" i="5" s="1"/>
  <c r="T2382" i="5" s="1"/>
  <c r="Q2382" i="5"/>
  <c r="K2382" i="5"/>
  <c r="R2381" i="5"/>
  <c r="S2381" i="5" s="1"/>
  <c r="T2381" i="5" s="1"/>
  <c r="Q2381" i="5"/>
  <c r="K2381" i="5"/>
  <c r="R2380" i="5"/>
  <c r="S2380" i="5" s="1"/>
  <c r="T2380" i="5" s="1"/>
  <c r="Q2380" i="5"/>
  <c r="K2380" i="5"/>
  <c r="R2379" i="5"/>
  <c r="S2379" i="5" s="1"/>
  <c r="T2379" i="5" s="1"/>
  <c r="Q2379" i="5"/>
  <c r="K2379" i="5"/>
  <c r="R2378" i="5"/>
  <c r="S2378" i="5" s="1"/>
  <c r="T2378" i="5" s="1"/>
  <c r="Q2378" i="5"/>
  <c r="K2378" i="5"/>
  <c r="R2377" i="5"/>
  <c r="S2377" i="5" s="1"/>
  <c r="T2377" i="5" s="1"/>
  <c r="Q2377" i="5"/>
  <c r="K2377" i="5"/>
  <c r="R2376" i="5"/>
  <c r="S2376" i="5" s="1"/>
  <c r="T2376" i="5" s="1"/>
  <c r="Q2376" i="5"/>
  <c r="K2376" i="5"/>
  <c r="R2375" i="5"/>
  <c r="S2375" i="5" s="1"/>
  <c r="T2375" i="5" s="1"/>
  <c r="Q2375" i="5"/>
  <c r="K2375" i="5"/>
  <c r="R2374" i="5"/>
  <c r="S2374" i="5" s="1"/>
  <c r="T2374" i="5" s="1"/>
  <c r="Q2374" i="5"/>
  <c r="K2374" i="5"/>
  <c r="R2373" i="5"/>
  <c r="S2373" i="5" s="1"/>
  <c r="T2373" i="5" s="1"/>
  <c r="Q2373" i="5"/>
  <c r="K2373" i="5"/>
  <c r="R2372" i="5"/>
  <c r="S2372" i="5" s="1"/>
  <c r="T2372" i="5" s="1"/>
  <c r="Q2372" i="5"/>
  <c r="K2372" i="5"/>
  <c r="R2371" i="5"/>
  <c r="S2371" i="5" s="1"/>
  <c r="T2371" i="5" s="1"/>
  <c r="Q2371" i="5"/>
  <c r="K2371" i="5"/>
  <c r="R2370" i="5"/>
  <c r="S2370" i="5" s="1"/>
  <c r="T2370" i="5" s="1"/>
  <c r="Q2370" i="5"/>
  <c r="K2370" i="5"/>
  <c r="R2369" i="5"/>
  <c r="S2369" i="5" s="1"/>
  <c r="T2369" i="5" s="1"/>
  <c r="Q2369" i="5"/>
  <c r="K2369" i="5"/>
  <c r="R2368" i="5"/>
  <c r="S2368" i="5" s="1"/>
  <c r="T2368" i="5" s="1"/>
  <c r="Q2368" i="5"/>
  <c r="K2368" i="5"/>
  <c r="R2367" i="5"/>
  <c r="S2367" i="5" s="1"/>
  <c r="T2367" i="5" s="1"/>
  <c r="Q2367" i="5"/>
  <c r="K2367" i="5"/>
  <c r="R2366" i="5"/>
  <c r="S2366" i="5" s="1"/>
  <c r="T2366" i="5" s="1"/>
  <c r="Q2366" i="5"/>
  <c r="K2366" i="5"/>
  <c r="R2365" i="5"/>
  <c r="S2365" i="5" s="1"/>
  <c r="T2365" i="5" s="1"/>
  <c r="Q2365" i="5"/>
  <c r="K2365" i="5"/>
  <c r="R2364" i="5"/>
  <c r="S2364" i="5" s="1"/>
  <c r="T2364" i="5" s="1"/>
  <c r="Q2364" i="5"/>
  <c r="K2364" i="5"/>
  <c r="R2363" i="5"/>
  <c r="S2363" i="5" s="1"/>
  <c r="T2363" i="5" s="1"/>
  <c r="Q2363" i="5"/>
  <c r="K2363" i="5"/>
  <c r="R2362" i="5"/>
  <c r="S2362" i="5" s="1"/>
  <c r="T2362" i="5" s="1"/>
  <c r="Q2362" i="5"/>
  <c r="K2362" i="5"/>
  <c r="R2361" i="5"/>
  <c r="S2361" i="5" s="1"/>
  <c r="T2361" i="5" s="1"/>
  <c r="Q2361" i="5"/>
  <c r="K2361" i="5"/>
  <c r="R2360" i="5"/>
  <c r="S2360" i="5" s="1"/>
  <c r="T2360" i="5" s="1"/>
  <c r="Q2360" i="5"/>
  <c r="K2360" i="5"/>
  <c r="R2359" i="5"/>
  <c r="S2359" i="5" s="1"/>
  <c r="T2359" i="5" s="1"/>
  <c r="Q2359" i="5"/>
  <c r="K2359" i="5"/>
  <c r="R2358" i="5"/>
  <c r="S2358" i="5" s="1"/>
  <c r="T2358" i="5" s="1"/>
  <c r="Q2358" i="5"/>
  <c r="K2358" i="5"/>
  <c r="R2357" i="5"/>
  <c r="S2357" i="5" s="1"/>
  <c r="T2357" i="5" s="1"/>
  <c r="Q2357" i="5"/>
  <c r="K2357" i="5"/>
  <c r="R2356" i="5"/>
  <c r="S2356" i="5" s="1"/>
  <c r="T2356" i="5" s="1"/>
  <c r="Q2356" i="5"/>
  <c r="K2356" i="5"/>
  <c r="R2355" i="5"/>
  <c r="S2355" i="5" s="1"/>
  <c r="T2355" i="5" s="1"/>
  <c r="Q2355" i="5"/>
  <c r="K2355" i="5"/>
  <c r="R2354" i="5"/>
  <c r="S2354" i="5" s="1"/>
  <c r="T2354" i="5" s="1"/>
  <c r="Q2354" i="5"/>
  <c r="K2354" i="5"/>
  <c r="R2353" i="5"/>
  <c r="S2353" i="5" s="1"/>
  <c r="T2353" i="5" s="1"/>
  <c r="Q2353" i="5"/>
  <c r="K2353" i="5"/>
  <c r="R2352" i="5"/>
  <c r="S2352" i="5" s="1"/>
  <c r="T2352" i="5" s="1"/>
  <c r="Q2352" i="5"/>
  <c r="K2352" i="5"/>
  <c r="S2351" i="5"/>
  <c r="T2351" i="5" s="1"/>
  <c r="R2351" i="5"/>
  <c r="Q2351" i="5"/>
  <c r="K2351" i="5"/>
  <c r="R2350" i="5"/>
  <c r="S2350" i="5" s="1"/>
  <c r="T2350" i="5" s="1"/>
  <c r="Q2350" i="5"/>
  <c r="K2350" i="5"/>
  <c r="R2349" i="5"/>
  <c r="S2349" i="5" s="1"/>
  <c r="T2349" i="5" s="1"/>
  <c r="Q2349" i="5"/>
  <c r="K2349" i="5"/>
  <c r="R2348" i="5"/>
  <c r="S2348" i="5" s="1"/>
  <c r="T2348" i="5" s="1"/>
  <c r="Q2348" i="5"/>
  <c r="K2348" i="5"/>
  <c r="R2347" i="5"/>
  <c r="S2347" i="5" s="1"/>
  <c r="T2347" i="5" s="1"/>
  <c r="Q2347" i="5"/>
  <c r="K2347" i="5"/>
  <c r="R2346" i="5"/>
  <c r="S2346" i="5" s="1"/>
  <c r="T2346" i="5" s="1"/>
  <c r="Q2346" i="5"/>
  <c r="K2346" i="5"/>
  <c r="R2345" i="5"/>
  <c r="S2345" i="5" s="1"/>
  <c r="T2345" i="5" s="1"/>
  <c r="Q2345" i="5"/>
  <c r="K2345" i="5"/>
  <c r="R2344" i="5"/>
  <c r="S2344" i="5" s="1"/>
  <c r="T2344" i="5" s="1"/>
  <c r="Q2344" i="5"/>
  <c r="K2344" i="5"/>
  <c r="R2343" i="5"/>
  <c r="S2343" i="5" s="1"/>
  <c r="T2343" i="5" s="1"/>
  <c r="Q2343" i="5"/>
  <c r="K2343" i="5"/>
  <c r="R2342" i="5"/>
  <c r="S2342" i="5" s="1"/>
  <c r="T2342" i="5" s="1"/>
  <c r="Q2342" i="5"/>
  <c r="K2342" i="5"/>
  <c r="R2341" i="5"/>
  <c r="S2341" i="5" s="1"/>
  <c r="T2341" i="5" s="1"/>
  <c r="Q2341" i="5"/>
  <c r="K2341" i="5"/>
  <c r="R2340" i="5"/>
  <c r="S2340" i="5" s="1"/>
  <c r="T2340" i="5" s="1"/>
  <c r="Q2340" i="5"/>
  <c r="K2340" i="5"/>
  <c r="R2339" i="5"/>
  <c r="S2339" i="5" s="1"/>
  <c r="T2339" i="5" s="1"/>
  <c r="Q2339" i="5"/>
  <c r="K2339" i="5"/>
  <c r="R2338" i="5"/>
  <c r="S2338" i="5" s="1"/>
  <c r="T2338" i="5" s="1"/>
  <c r="Q2338" i="5"/>
  <c r="K2338" i="5"/>
  <c r="R2337" i="5"/>
  <c r="S2337" i="5" s="1"/>
  <c r="T2337" i="5" s="1"/>
  <c r="Q2337" i="5"/>
  <c r="K2337" i="5"/>
  <c r="R2336" i="5"/>
  <c r="S2336" i="5" s="1"/>
  <c r="T2336" i="5" s="1"/>
  <c r="Q2336" i="5"/>
  <c r="K2336" i="5"/>
  <c r="R2335" i="5"/>
  <c r="S2335" i="5" s="1"/>
  <c r="T2335" i="5" s="1"/>
  <c r="Q2335" i="5"/>
  <c r="K2335" i="5"/>
  <c r="R2334" i="5"/>
  <c r="S2334" i="5" s="1"/>
  <c r="T2334" i="5" s="1"/>
  <c r="Q2334" i="5"/>
  <c r="K2334" i="5"/>
  <c r="R2333" i="5"/>
  <c r="S2333" i="5" s="1"/>
  <c r="T2333" i="5" s="1"/>
  <c r="Q2333" i="5"/>
  <c r="K2333" i="5"/>
  <c r="R2332" i="5"/>
  <c r="S2332" i="5" s="1"/>
  <c r="T2332" i="5" s="1"/>
  <c r="Q2332" i="5"/>
  <c r="K2332" i="5"/>
  <c r="R2331" i="5"/>
  <c r="S2331" i="5" s="1"/>
  <c r="T2331" i="5" s="1"/>
  <c r="Q2331" i="5"/>
  <c r="K2331" i="5"/>
  <c r="R2330" i="5"/>
  <c r="S2330" i="5" s="1"/>
  <c r="T2330" i="5" s="1"/>
  <c r="Q2330" i="5"/>
  <c r="K2330" i="5"/>
  <c r="R2329" i="5"/>
  <c r="S2329" i="5" s="1"/>
  <c r="T2329" i="5" s="1"/>
  <c r="Q2329" i="5"/>
  <c r="K2329" i="5"/>
  <c r="R2328" i="5"/>
  <c r="S2328" i="5" s="1"/>
  <c r="T2328" i="5" s="1"/>
  <c r="Q2328" i="5"/>
  <c r="K2328" i="5"/>
  <c r="R2327" i="5"/>
  <c r="S2327" i="5" s="1"/>
  <c r="T2327" i="5" s="1"/>
  <c r="Q2327" i="5"/>
  <c r="K2327" i="5"/>
  <c r="R2326" i="5"/>
  <c r="S2326" i="5" s="1"/>
  <c r="T2326" i="5" s="1"/>
  <c r="Q2326" i="5"/>
  <c r="K2326" i="5"/>
  <c r="R2325" i="5"/>
  <c r="S2325" i="5" s="1"/>
  <c r="T2325" i="5" s="1"/>
  <c r="Q2325" i="5"/>
  <c r="K2325" i="5"/>
  <c r="R2324" i="5"/>
  <c r="S2324" i="5" s="1"/>
  <c r="T2324" i="5" s="1"/>
  <c r="Q2324" i="5"/>
  <c r="K2324" i="5"/>
  <c r="R2323" i="5"/>
  <c r="S2323" i="5" s="1"/>
  <c r="T2323" i="5" s="1"/>
  <c r="Q2323" i="5"/>
  <c r="K2323" i="5"/>
  <c r="R2322" i="5"/>
  <c r="S2322" i="5" s="1"/>
  <c r="T2322" i="5" s="1"/>
  <c r="Q2322" i="5"/>
  <c r="K2322" i="5"/>
  <c r="R2321" i="5"/>
  <c r="S2321" i="5" s="1"/>
  <c r="T2321" i="5" s="1"/>
  <c r="Q2321" i="5"/>
  <c r="K2321" i="5"/>
  <c r="R2320" i="5"/>
  <c r="S2320" i="5" s="1"/>
  <c r="T2320" i="5" s="1"/>
  <c r="Q2320" i="5"/>
  <c r="K2320" i="5"/>
  <c r="R2319" i="5"/>
  <c r="S2319" i="5" s="1"/>
  <c r="T2319" i="5" s="1"/>
  <c r="Q2319" i="5"/>
  <c r="K2319" i="5"/>
  <c r="R2318" i="5"/>
  <c r="S2318" i="5" s="1"/>
  <c r="T2318" i="5" s="1"/>
  <c r="Q2318" i="5"/>
  <c r="K2318" i="5"/>
  <c r="R2317" i="5"/>
  <c r="S2317" i="5" s="1"/>
  <c r="T2317" i="5" s="1"/>
  <c r="Q2317" i="5"/>
  <c r="K2317" i="5"/>
  <c r="R2316" i="5"/>
  <c r="S2316" i="5" s="1"/>
  <c r="T2316" i="5" s="1"/>
  <c r="Q2316" i="5"/>
  <c r="K2316" i="5"/>
  <c r="R2315" i="5"/>
  <c r="S2315" i="5" s="1"/>
  <c r="T2315" i="5" s="1"/>
  <c r="Q2315" i="5"/>
  <c r="K2315" i="5"/>
  <c r="R2314" i="5"/>
  <c r="S2314" i="5" s="1"/>
  <c r="T2314" i="5" s="1"/>
  <c r="Q2314" i="5"/>
  <c r="K2314" i="5"/>
  <c r="R2313" i="5"/>
  <c r="S2313" i="5" s="1"/>
  <c r="T2313" i="5" s="1"/>
  <c r="Q2313" i="5"/>
  <c r="K2313" i="5"/>
  <c r="R2312" i="5"/>
  <c r="S2312" i="5" s="1"/>
  <c r="T2312" i="5" s="1"/>
  <c r="Q2312" i="5"/>
  <c r="K2312" i="5"/>
  <c r="R2311" i="5"/>
  <c r="S2311" i="5" s="1"/>
  <c r="T2311" i="5" s="1"/>
  <c r="Q2311" i="5"/>
  <c r="K2311" i="5"/>
  <c r="R2310" i="5"/>
  <c r="S2310" i="5" s="1"/>
  <c r="T2310" i="5" s="1"/>
  <c r="Q2310" i="5"/>
  <c r="K2310" i="5"/>
  <c r="R2309" i="5"/>
  <c r="S2309" i="5" s="1"/>
  <c r="T2309" i="5" s="1"/>
  <c r="Q2309" i="5"/>
  <c r="K2309" i="5"/>
  <c r="R2308" i="5"/>
  <c r="S2308" i="5" s="1"/>
  <c r="T2308" i="5" s="1"/>
  <c r="Q2308" i="5"/>
  <c r="K2308" i="5"/>
  <c r="R2307" i="5"/>
  <c r="S2307" i="5" s="1"/>
  <c r="T2307" i="5" s="1"/>
  <c r="Q2307" i="5"/>
  <c r="K2307" i="5"/>
  <c r="R2306" i="5"/>
  <c r="S2306" i="5" s="1"/>
  <c r="T2306" i="5" s="1"/>
  <c r="Q2306" i="5"/>
  <c r="K2306" i="5"/>
  <c r="R2305" i="5"/>
  <c r="S2305" i="5" s="1"/>
  <c r="T2305" i="5" s="1"/>
  <c r="Q2305" i="5"/>
  <c r="K2305" i="5"/>
  <c r="R2304" i="5"/>
  <c r="S2304" i="5" s="1"/>
  <c r="T2304" i="5" s="1"/>
  <c r="Q2304" i="5"/>
  <c r="K2304" i="5"/>
  <c r="R2303" i="5"/>
  <c r="S2303" i="5" s="1"/>
  <c r="T2303" i="5" s="1"/>
  <c r="Q2303" i="5"/>
  <c r="K2303" i="5"/>
  <c r="R2302" i="5"/>
  <c r="S2302" i="5" s="1"/>
  <c r="T2302" i="5" s="1"/>
  <c r="Q2302" i="5"/>
  <c r="K2302" i="5"/>
  <c r="R2301" i="5"/>
  <c r="S2301" i="5" s="1"/>
  <c r="T2301" i="5" s="1"/>
  <c r="Q2301" i="5"/>
  <c r="K2301" i="5"/>
  <c r="R2300" i="5"/>
  <c r="S2300" i="5" s="1"/>
  <c r="T2300" i="5" s="1"/>
  <c r="Q2300" i="5"/>
  <c r="K2300" i="5"/>
  <c r="R2299" i="5"/>
  <c r="S2299" i="5" s="1"/>
  <c r="T2299" i="5" s="1"/>
  <c r="Q2299" i="5"/>
  <c r="K2299" i="5"/>
  <c r="R2298" i="5"/>
  <c r="S2298" i="5" s="1"/>
  <c r="T2298" i="5" s="1"/>
  <c r="Q2298" i="5"/>
  <c r="K2298" i="5"/>
  <c r="R2297" i="5"/>
  <c r="S2297" i="5" s="1"/>
  <c r="T2297" i="5" s="1"/>
  <c r="Q2297" i="5"/>
  <c r="K2297" i="5"/>
  <c r="R2296" i="5"/>
  <c r="S2296" i="5" s="1"/>
  <c r="T2296" i="5" s="1"/>
  <c r="Q2296" i="5"/>
  <c r="K2296" i="5"/>
  <c r="R2295" i="5"/>
  <c r="S2295" i="5" s="1"/>
  <c r="T2295" i="5" s="1"/>
  <c r="Q2295" i="5"/>
  <c r="K2295" i="5"/>
  <c r="R2294" i="5"/>
  <c r="S2294" i="5" s="1"/>
  <c r="T2294" i="5" s="1"/>
  <c r="Q2294" i="5"/>
  <c r="K2294" i="5"/>
  <c r="R2293" i="5"/>
  <c r="S2293" i="5" s="1"/>
  <c r="T2293" i="5" s="1"/>
  <c r="Q2293" i="5"/>
  <c r="K2293" i="5"/>
  <c r="R2292" i="5"/>
  <c r="S2292" i="5" s="1"/>
  <c r="T2292" i="5" s="1"/>
  <c r="Q2292" i="5"/>
  <c r="K2292" i="5"/>
  <c r="R2291" i="5"/>
  <c r="S2291" i="5" s="1"/>
  <c r="T2291" i="5" s="1"/>
  <c r="Q2291" i="5"/>
  <c r="K2291" i="5"/>
  <c r="R2290" i="5"/>
  <c r="S2290" i="5" s="1"/>
  <c r="T2290" i="5" s="1"/>
  <c r="Q2290" i="5"/>
  <c r="K2290" i="5"/>
  <c r="R2289" i="5"/>
  <c r="S2289" i="5" s="1"/>
  <c r="T2289" i="5" s="1"/>
  <c r="Q2289" i="5"/>
  <c r="K2289" i="5"/>
  <c r="R2288" i="5"/>
  <c r="S2288" i="5" s="1"/>
  <c r="T2288" i="5" s="1"/>
  <c r="Q2288" i="5"/>
  <c r="K2288" i="5"/>
  <c r="R2287" i="5"/>
  <c r="S2287" i="5" s="1"/>
  <c r="T2287" i="5" s="1"/>
  <c r="Q2287" i="5"/>
  <c r="K2287" i="5"/>
  <c r="R2286" i="5"/>
  <c r="S2286" i="5" s="1"/>
  <c r="T2286" i="5" s="1"/>
  <c r="Q2286" i="5"/>
  <c r="K2286" i="5"/>
  <c r="R2285" i="5"/>
  <c r="S2285" i="5" s="1"/>
  <c r="T2285" i="5" s="1"/>
  <c r="Q2285" i="5"/>
  <c r="K2285" i="5"/>
  <c r="R2284" i="5"/>
  <c r="S2284" i="5" s="1"/>
  <c r="T2284" i="5" s="1"/>
  <c r="Q2284" i="5"/>
  <c r="K2284" i="5"/>
  <c r="R2283" i="5"/>
  <c r="S2283" i="5" s="1"/>
  <c r="T2283" i="5" s="1"/>
  <c r="Q2283" i="5"/>
  <c r="K2283" i="5"/>
  <c r="R2282" i="5"/>
  <c r="S2282" i="5" s="1"/>
  <c r="T2282" i="5" s="1"/>
  <c r="Q2282" i="5"/>
  <c r="K2282" i="5"/>
  <c r="R2281" i="5"/>
  <c r="S2281" i="5" s="1"/>
  <c r="T2281" i="5" s="1"/>
  <c r="Q2281" i="5"/>
  <c r="K2281" i="5"/>
  <c r="R2280" i="5"/>
  <c r="S2280" i="5" s="1"/>
  <c r="T2280" i="5" s="1"/>
  <c r="Q2280" i="5"/>
  <c r="K2280" i="5"/>
  <c r="R2279" i="5"/>
  <c r="S2279" i="5" s="1"/>
  <c r="T2279" i="5" s="1"/>
  <c r="Q2279" i="5"/>
  <c r="K2279" i="5"/>
  <c r="R2278" i="5"/>
  <c r="S2278" i="5" s="1"/>
  <c r="T2278" i="5" s="1"/>
  <c r="Q2278" i="5"/>
  <c r="K2278" i="5"/>
  <c r="R2277" i="5"/>
  <c r="S2277" i="5" s="1"/>
  <c r="T2277" i="5" s="1"/>
  <c r="Q2277" i="5"/>
  <c r="K2277" i="5"/>
  <c r="R2276" i="5"/>
  <c r="S2276" i="5" s="1"/>
  <c r="T2276" i="5" s="1"/>
  <c r="Q2276" i="5"/>
  <c r="K2276" i="5"/>
  <c r="R2275" i="5"/>
  <c r="S2275" i="5" s="1"/>
  <c r="T2275" i="5" s="1"/>
  <c r="Q2275" i="5"/>
  <c r="K2275" i="5"/>
  <c r="R2274" i="5"/>
  <c r="S2274" i="5" s="1"/>
  <c r="T2274" i="5" s="1"/>
  <c r="Q2274" i="5"/>
  <c r="K2274" i="5"/>
  <c r="R2273" i="5"/>
  <c r="S2273" i="5" s="1"/>
  <c r="T2273" i="5" s="1"/>
  <c r="Q2273" i="5"/>
  <c r="K2273" i="5"/>
  <c r="R2272" i="5"/>
  <c r="S2272" i="5" s="1"/>
  <c r="T2272" i="5" s="1"/>
  <c r="Q2272" i="5"/>
  <c r="K2272" i="5"/>
  <c r="R2271" i="5"/>
  <c r="S2271" i="5" s="1"/>
  <c r="T2271" i="5" s="1"/>
  <c r="Q2271" i="5"/>
  <c r="K2271" i="5"/>
  <c r="R2270" i="5"/>
  <c r="S2270" i="5" s="1"/>
  <c r="T2270" i="5" s="1"/>
  <c r="Q2270" i="5"/>
  <c r="K2270" i="5"/>
  <c r="R2269" i="5"/>
  <c r="S2269" i="5" s="1"/>
  <c r="T2269" i="5" s="1"/>
  <c r="Q2269" i="5"/>
  <c r="K2269" i="5"/>
  <c r="R2268" i="5"/>
  <c r="S2268" i="5" s="1"/>
  <c r="T2268" i="5" s="1"/>
  <c r="Q2268" i="5"/>
  <c r="K2268" i="5"/>
  <c r="R2267" i="5"/>
  <c r="S2267" i="5" s="1"/>
  <c r="T2267" i="5" s="1"/>
  <c r="Q2267" i="5"/>
  <c r="K2267" i="5"/>
  <c r="R2266" i="5"/>
  <c r="S2266" i="5" s="1"/>
  <c r="T2266" i="5" s="1"/>
  <c r="Q2266" i="5"/>
  <c r="K2266" i="5"/>
  <c r="R2265" i="5"/>
  <c r="S2265" i="5" s="1"/>
  <c r="T2265" i="5" s="1"/>
  <c r="Q2265" i="5"/>
  <c r="K2265" i="5"/>
  <c r="R2264" i="5"/>
  <c r="S2264" i="5" s="1"/>
  <c r="T2264" i="5" s="1"/>
  <c r="Q2264" i="5"/>
  <c r="K2264" i="5"/>
  <c r="R2263" i="5"/>
  <c r="S2263" i="5" s="1"/>
  <c r="T2263" i="5" s="1"/>
  <c r="Q2263" i="5"/>
  <c r="K2263" i="5"/>
  <c r="R2262" i="5"/>
  <c r="S2262" i="5" s="1"/>
  <c r="T2262" i="5" s="1"/>
  <c r="Q2262" i="5"/>
  <c r="K2262" i="5"/>
  <c r="R2261" i="5"/>
  <c r="S2261" i="5" s="1"/>
  <c r="T2261" i="5" s="1"/>
  <c r="Q2261" i="5"/>
  <c r="K2261" i="5"/>
  <c r="R2260" i="5"/>
  <c r="S2260" i="5" s="1"/>
  <c r="T2260" i="5" s="1"/>
  <c r="Q2260" i="5"/>
  <c r="K2260" i="5"/>
  <c r="R2259" i="5"/>
  <c r="S2259" i="5" s="1"/>
  <c r="T2259" i="5" s="1"/>
  <c r="Q2259" i="5"/>
  <c r="K2259" i="5"/>
  <c r="R2258" i="5"/>
  <c r="S2258" i="5" s="1"/>
  <c r="T2258" i="5" s="1"/>
  <c r="Q2258" i="5"/>
  <c r="K2258" i="5"/>
  <c r="R2257" i="5"/>
  <c r="S2257" i="5" s="1"/>
  <c r="T2257" i="5" s="1"/>
  <c r="Q2257" i="5"/>
  <c r="K2257" i="5"/>
  <c r="R2256" i="5"/>
  <c r="S2256" i="5" s="1"/>
  <c r="T2256" i="5" s="1"/>
  <c r="Q2256" i="5"/>
  <c r="K2256" i="5"/>
  <c r="R2255" i="5"/>
  <c r="S2255" i="5" s="1"/>
  <c r="T2255" i="5" s="1"/>
  <c r="Q2255" i="5"/>
  <c r="K2255" i="5"/>
  <c r="R2254" i="5"/>
  <c r="S2254" i="5" s="1"/>
  <c r="T2254" i="5" s="1"/>
  <c r="Q2254" i="5"/>
  <c r="K2254" i="5"/>
  <c r="R2253" i="5"/>
  <c r="S2253" i="5" s="1"/>
  <c r="T2253" i="5" s="1"/>
  <c r="Q2253" i="5"/>
  <c r="K2253" i="5"/>
  <c r="R2252" i="5"/>
  <c r="S2252" i="5" s="1"/>
  <c r="T2252" i="5" s="1"/>
  <c r="Q2252" i="5"/>
  <c r="K2252" i="5"/>
  <c r="R2251" i="5"/>
  <c r="S2251" i="5" s="1"/>
  <c r="T2251" i="5" s="1"/>
  <c r="Q2251" i="5"/>
  <c r="K2251" i="5"/>
  <c r="R2250" i="5"/>
  <c r="S2250" i="5" s="1"/>
  <c r="T2250" i="5" s="1"/>
  <c r="Q2250" i="5"/>
  <c r="K2250" i="5"/>
  <c r="R2249" i="5"/>
  <c r="S2249" i="5" s="1"/>
  <c r="T2249" i="5" s="1"/>
  <c r="Q2249" i="5"/>
  <c r="K2249" i="5"/>
  <c r="R2248" i="5"/>
  <c r="S2248" i="5" s="1"/>
  <c r="T2248" i="5" s="1"/>
  <c r="Q2248" i="5"/>
  <c r="K2248" i="5"/>
  <c r="R2247" i="5"/>
  <c r="S2247" i="5" s="1"/>
  <c r="T2247" i="5" s="1"/>
  <c r="Q2247" i="5"/>
  <c r="K2247" i="5"/>
  <c r="R2246" i="5"/>
  <c r="S2246" i="5" s="1"/>
  <c r="T2246" i="5" s="1"/>
  <c r="Q2246" i="5"/>
  <c r="K2246" i="5"/>
  <c r="R2245" i="5"/>
  <c r="S2245" i="5" s="1"/>
  <c r="T2245" i="5" s="1"/>
  <c r="Q2245" i="5"/>
  <c r="K2245" i="5"/>
  <c r="R2244" i="5"/>
  <c r="S2244" i="5" s="1"/>
  <c r="T2244" i="5" s="1"/>
  <c r="Q2244" i="5"/>
  <c r="K2244" i="5"/>
  <c r="R2243" i="5"/>
  <c r="S2243" i="5" s="1"/>
  <c r="T2243" i="5" s="1"/>
  <c r="Q2243" i="5"/>
  <c r="K2243" i="5"/>
  <c r="R2242" i="5"/>
  <c r="S2242" i="5" s="1"/>
  <c r="T2242" i="5" s="1"/>
  <c r="Q2242" i="5"/>
  <c r="K2242" i="5"/>
  <c r="R2241" i="5"/>
  <c r="S2241" i="5" s="1"/>
  <c r="T2241" i="5" s="1"/>
  <c r="Q2241" i="5"/>
  <c r="K2241" i="5"/>
  <c r="R2240" i="5"/>
  <c r="S2240" i="5" s="1"/>
  <c r="T2240" i="5" s="1"/>
  <c r="Q2240" i="5"/>
  <c r="K2240" i="5"/>
  <c r="R2239" i="5"/>
  <c r="S2239" i="5" s="1"/>
  <c r="T2239" i="5" s="1"/>
  <c r="Q2239" i="5"/>
  <c r="K2239" i="5"/>
  <c r="R2238" i="5"/>
  <c r="S2238" i="5" s="1"/>
  <c r="T2238" i="5" s="1"/>
  <c r="Q2238" i="5"/>
  <c r="K2238" i="5"/>
  <c r="R2237" i="5"/>
  <c r="S2237" i="5" s="1"/>
  <c r="T2237" i="5" s="1"/>
  <c r="Q2237" i="5"/>
  <c r="K2237" i="5"/>
  <c r="R2236" i="5"/>
  <c r="S2236" i="5" s="1"/>
  <c r="T2236" i="5" s="1"/>
  <c r="Q2236" i="5"/>
  <c r="K2236" i="5"/>
  <c r="R2235" i="5"/>
  <c r="S2235" i="5" s="1"/>
  <c r="T2235" i="5" s="1"/>
  <c r="Q2235" i="5"/>
  <c r="K2235" i="5"/>
  <c r="R2234" i="5"/>
  <c r="S2234" i="5" s="1"/>
  <c r="T2234" i="5" s="1"/>
  <c r="Q2234" i="5"/>
  <c r="K2234" i="5"/>
  <c r="R2233" i="5"/>
  <c r="S2233" i="5" s="1"/>
  <c r="T2233" i="5" s="1"/>
  <c r="Q2233" i="5"/>
  <c r="K2233" i="5"/>
  <c r="R2232" i="5"/>
  <c r="S2232" i="5" s="1"/>
  <c r="T2232" i="5" s="1"/>
  <c r="Q2232" i="5"/>
  <c r="K2232" i="5"/>
  <c r="R2231" i="5"/>
  <c r="S2231" i="5" s="1"/>
  <c r="T2231" i="5" s="1"/>
  <c r="Q2231" i="5"/>
  <c r="K2231" i="5"/>
  <c r="R2230" i="5"/>
  <c r="S2230" i="5" s="1"/>
  <c r="T2230" i="5" s="1"/>
  <c r="Q2230" i="5"/>
  <c r="K2230" i="5"/>
  <c r="R2229" i="5"/>
  <c r="S2229" i="5" s="1"/>
  <c r="T2229" i="5" s="1"/>
  <c r="Q2229" i="5"/>
  <c r="K2229" i="5"/>
  <c r="R2228" i="5"/>
  <c r="S2228" i="5" s="1"/>
  <c r="T2228" i="5" s="1"/>
  <c r="Q2228" i="5"/>
  <c r="K2228" i="5"/>
  <c r="R2227" i="5"/>
  <c r="S2227" i="5" s="1"/>
  <c r="T2227" i="5" s="1"/>
  <c r="Q2227" i="5"/>
  <c r="K2227" i="5"/>
  <c r="R2226" i="5"/>
  <c r="S2226" i="5" s="1"/>
  <c r="T2226" i="5" s="1"/>
  <c r="Q2226" i="5"/>
  <c r="K2226" i="5"/>
  <c r="R2225" i="5"/>
  <c r="S2225" i="5" s="1"/>
  <c r="T2225" i="5" s="1"/>
  <c r="Q2225" i="5"/>
  <c r="K2225" i="5"/>
  <c r="R2224" i="5"/>
  <c r="S2224" i="5" s="1"/>
  <c r="T2224" i="5" s="1"/>
  <c r="Q2224" i="5"/>
  <c r="K2224" i="5"/>
  <c r="R2223" i="5"/>
  <c r="S2223" i="5" s="1"/>
  <c r="T2223" i="5" s="1"/>
  <c r="Q2223" i="5"/>
  <c r="K2223" i="5"/>
  <c r="R2222" i="5"/>
  <c r="S2222" i="5" s="1"/>
  <c r="T2222" i="5" s="1"/>
  <c r="Q2222" i="5"/>
  <c r="K2222" i="5"/>
  <c r="R2221" i="5"/>
  <c r="S2221" i="5" s="1"/>
  <c r="T2221" i="5" s="1"/>
  <c r="Q2221" i="5"/>
  <c r="K2221" i="5"/>
  <c r="R2220" i="5"/>
  <c r="S2220" i="5" s="1"/>
  <c r="T2220" i="5" s="1"/>
  <c r="Q2220" i="5"/>
  <c r="K2220" i="5"/>
  <c r="R2219" i="5"/>
  <c r="S2219" i="5" s="1"/>
  <c r="T2219" i="5" s="1"/>
  <c r="Q2219" i="5"/>
  <c r="K2219" i="5"/>
  <c r="R2218" i="5"/>
  <c r="S2218" i="5" s="1"/>
  <c r="T2218" i="5" s="1"/>
  <c r="Q2218" i="5"/>
  <c r="K2218" i="5"/>
  <c r="R2217" i="5"/>
  <c r="S2217" i="5" s="1"/>
  <c r="T2217" i="5" s="1"/>
  <c r="Q2217" i="5"/>
  <c r="K2217" i="5"/>
  <c r="R2216" i="5"/>
  <c r="S2216" i="5" s="1"/>
  <c r="T2216" i="5" s="1"/>
  <c r="Q2216" i="5"/>
  <c r="K2216" i="5"/>
  <c r="R2215" i="5"/>
  <c r="S2215" i="5" s="1"/>
  <c r="T2215" i="5" s="1"/>
  <c r="Q2215" i="5"/>
  <c r="K2215" i="5"/>
  <c r="R2214" i="5"/>
  <c r="S2214" i="5" s="1"/>
  <c r="T2214" i="5" s="1"/>
  <c r="Q2214" i="5"/>
  <c r="K2214" i="5"/>
  <c r="R2213" i="5"/>
  <c r="S2213" i="5" s="1"/>
  <c r="T2213" i="5" s="1"/>
  <c r="Q2213" i="5"/>
  <c r="K2213" i="5"/>
  <c r="R2212" i="5"/>
  <c r="S2212" i="5" s="1"/>
  <c r="T2212" i="5" s="1"/>
  <c r="Q2212" i="5"/>
  <c r="K2212" i="5"/>
  <c r="R2211" i="5"/>
  <c r="S2211" i="5" s="1"/>
  <c r="T2211" i="5" s="1"/>
  <c r="Q2211" i="5"/>
  <c r="K2211" i="5"/>
  <c r="R2210" i="5"/>
  <c r="S2210" i="5" s="1"/>
  <c r="T2210" i="5" s="1"/>
  <c r="Q2210" i="5"/>
  <c r="K2210" i="5"/>
  <c r="R2209" i="5"/>
  <c r="S2209" i="5" s="1"/>
  <c r="T2209" i="5" s="1"/>
  <c r="Q2209" i="5"/>
  <c r="K2209" i="5"/>
  <c r="R2208" i="5"/>
  <c r="S2208" i="5" s="1"/>
  <c r="T2208" i="5" s="1"/>
  <c r="Q2208" i="5"/>
  <c r="K2208" i="5"/>
  <c r="R2207" i="5"/>
  <c r="S2207" i="5" s="1"/>
  <c r="T2207" i="5" s="1"/>
  <c r="Q2207" i="5"/>
  <c r="K2207" i="5"/>
  <c r="R2206" i="5"/>
  <c r="S2206" i="5" s="1"/>
  <c r="T2206" i="5" s="1"/>
  <c r="Q2206" i="5"/>
  <c r="K2206" i="5"/>
  <c r="R2205" i="5"/>
  <c r="S2205" i="5" s="1"/>
  <c r="T2205" i="5" s="1"/>
  <c r="Q2205" i="5"/>
  <c r="K2205" i="5"/>
  <c r="R2204" i="5"/>
  <c r="S2204" i="5" s="1"/>
  <c r="T2204" i="5" s="1"/>
  <c r="Q2204" i="5"/>
  <c r="K2204" i="5"/>
  <c r="R2203" i="5"/>
  <c r="S2203" i="5" s="1"/>
  <c r="T2203" i="5" s="1"/>
  <c r="Q2203" i="5"/>
  <c r="K2203" i="5"/>
  <c r="R2202" i="5"/>
  <c r="S2202" i="5" s="1"/>
  <c r="T2202" i="5" s="1"/>
  <c r="Q2202" i="5"/>
  <c r="K2202" i="5"/>
  <c r="R2201" i="5"/>
  <c r="S2201" i="5" s="1"/>
  <c r="T2201" i="5" s="1"/>
  <c r="Q2201" i="5"/>
  <c r="K2201" i="5"/>
  <c r="R2200" i="5"/>
  <c r="S2200" i="5" s="1"/>
  <c r="T2200" i="5" s="1"/>
  <c r="Q2200" i="5"/>
  <c r="K2200" i="5"/>
  <c r="R2199" i="5"/>
  <c r="S2199" i="5" s="1"/>
  <c r="T2199" i="5" s="1"/>
  <c r="Q2199" i="5"/>
  <c r="K2199" i="5"/>
  <c r="R2198" i="5"/>
  <c r="S2198" i="5" s="1"/>
  <c r="T2198" i="5" s="1"/>
  <c r="Q2198" i="5"/>
  <c r="K2198" i="5"/>
  <c r="R2197" i="5"/>
  <c r="S2197" i="5" s="1"/>
  <c r="T2197" i="5" s="1"/>
  <c r="Q2197" i="5"/>
  <c r="K2197" i="5"/>
  <c r="R2196" i="5"/>
  <c r="S2196" i="5" s="1"/>
  <c r="T2196" i="5" s="1"/>
  <c r="Q2196" i="5"/>
  <c r="K2196" i="5"/>
  <c r="R2195" i="5"/>
  <c r="S2195" i="5" s="1"/>
  <c r="T2195" i="5" s="1"/>
  <c r="Q2195" i="5"/>
  <c r="K2195" i="5"/>
  <c r="R2194" i="5"/>
  <c r="S2194" i="5" s="1"/>
  <c r="T2194" i="5" s="1"/>
  <c r="Q2194" i="5"/>
  <c r="K2194" i="5"/>
  <c r="R2193" i="5"/>
  <c r="S2193" i="5" s="1"/>
  <c r="T2193" i="5" s="1"/>
  <c r="Q2193" i="5"/>
  <c r="K2193" i="5"/>
  <c r="R2192" i="5"/>
  <c r="S2192" i="5" s="1"/>
  <c r="T2192" i="5" s="1"/>
  <c r="Q2192" i="5"/>
  <c r="K2192" i="5"/>
  <c r="R2191" i="5"/>
  <c r="S2191" i="5" s="1"/>
  <c r="T2191" i="5" s="1"/>
  <c r="Q2191" i="5"/>
  <c r="K2191" i="5"/>
  <c r="R2190" i="5"/>
  <c r="S2190" i="5" s="1"/>
  <c r="T2190" i="5" s="1"/>
  <c r="Q2190" i="5"/>
  <c r="K2190" i="5"/>
  <c r="R2189" i="5"/>
  <c r="S2189" i="5" s="1"/>
  <c r="T2189" i="5" s="1"/>
  <c r="Q2189" i="5"/>
  <c r="K2189" i="5"/>
  <c r="R2188" i="5"/>
  <c r="S2188" i="5" s="1"/>
  <c r="T2188" i="5" s="1"/>
  <c r="Q2188" i="5"/>
  <c r="K2188" i="5"/>
  <c r="R2187" i="5"/>
  <c r="S2187" i="5" s="1"/>
  <c r="T2187" i="5" s="1"/>
  <c r="Q2187" i="5"/>
  <c r="K2187" i="5"/>
  <c r="R2186" i="5"/>
  <c r="S2186" i="5" s="1"/>
  <c r="T2186" i="5" s="1"/>
  <c r="Q2186" i="5"/>
  <c r="K2186" i="5"/>
  <c r="R2185" i="5"/>
  <c r="S2185" i="5" s="1"/>
  <c r="T2185" i="5" s="1"/>
  <c r="Q2185" i="5"/>
  <c r="K2185" i="5"/>
  <c r="R2184" i="5"/>
  <c r="S2184" i="5" s="1"/>
  <c r="T2184" i="5" s="1"/>
  <c r="Q2184" i="5"/>
  <c r="K2184" i="5"/>
  <c r="R2183" i="5"/>
  <c r="S2183" i="5" s="1"/>
  <c r="T2183" i="5" s="1"/>
  <c r="Q2183" i="5"/>
  <c r="K2183" i="5"/>
  <c r="R2182" i="5"/>
  <c r="S2182" i="5" s="1"/>
  <c r="T2182" i="5" s="1"/>
  <c r="Q2182" i="5"/>
  <c r="K2182" i="5"/>
  <c r="R2181" i="5"/>
  <c r="S2181" i="5" s="1"/>
  <c r="T2181" i="5" s="1"/>
  <c r="Q2181" i="5"/>
  <c r="K2181" i="5"/>
  <c r="R2180" i="5"/>
  <c r="S2180" i="5" s="1"/>
  <c r="T2180" i="5" s="1"/>
  <c r="Q2180" i="5"/>
  <c r="K2180" i="5"/>
  <c r="R2179" i="5"/>
  <c r="S2179" i="5" s="1"/>
  <c r="T2179" i="5" s="1"/>
  <c r="Q2179" i="5"/>
  <c r="K2179" i="5"/>
  <c r="R2178" i="5"/>
  <c r="S2178" i="5" s="1"/>
  <c r="T2178" i="5" s="1"/>
  <c r="Q2178" i="5"/>
  <c r="K2178" i="5"/>
  <c r="R2177" i="5"/>
  <c r="S2177" i="5" s="1"/>
  <c r="T2177" i="5" s="1"/>
  <c r="Q2177" i="5"/>
  <c r="K2177" i="5"/>
  <c r="R2176" i="5"/>
  <c r="S2176" i="5" s="1"/>
  <c r="T2176" i="5" s="1"/>
  <c r="Q2176" i="5"/>
  <c r="K2176" i="5"/>
  <c r="R2175" i="5"/>
  <c r="S2175" i="5" s="1"/>
  <c r="T2175" i="5" s="1"/>
  <c r="Q2175" i="5"/>
  <c r="K2175" i="5"/>
  <c r="R2174" i="5"/>
  <c r="S2174" i="5" s="1"/>
  <c r="T2174" i="5" s="1"/>
  <c r="Q2174" i="5"/>
  <c r="K2174" i="5"/>
  <c r="R2173" i="5"/>
  <c r="S2173" i="5" s="1"/>
  <c r="T2173" i="5" s="1"/>
  <c r="Q2173" i="5"/>
  <c r="K2173" i="5"/>
  <c r="R2172" i="5"/>
  <c r="S2172" i="5" s="1"/>
  <c r="T2172" i="5" s="1"/>
  <c r="Q2172" i="5"/>
  <c r="K2172" i="5"/>
  <c r="R2171" i="5"/>
  <c r="S2171" i="5" s="1"/>
  <c r="T2171" i="5" s="1"/>
  <c r="Q2171" i="5"/>
  <c r="K2171" i="5"/>
  <c r="R2170" i="5"/>
  <c r="S2170" i="5" s="1"/>
  <c r="T2170" i="5" s="1"/>
  <c r="Q2170" i="5"/>
  <c r="K2170" i="5"/>
  <c r="R2169" i="5"/>
  <c r="S2169" i="5" s="1"/>
  <c r="T2169" i="5" s="1"/>
  <c r="Q2169" i="5"/>
  <c r="K2169" i="5"/>
  <c r="R2168" i="5"/>
  <c r="S2168" i="5" s="1"/>
  <c r="T2168" i="5" s="1"/>
  <c r="Q2168" i="5"/>
  <c r="K2168" i="5"/>
  <c r="R2167" i="5"/>
  <c r="S2167" i="5" s="1"/>
  <c r="T2167" i="5" s="1"/>
  <c r="Q2167" i="5"/>
  <c r="K2167" i="5"/>
  <c r="R2166" i="5"/>
  <c r="S2166" i="5" s="1"/>
  <c r="T2166" i="5" s="1"/>
  <c r="Q2166" i="5"/>
  <c r="K2166" i="5"/>
  <c r="R2165" i="5"/>
  <c r="S2165" i="5" s="1"/>
  <c r="T2165" i="5" s="1"/>
  <c r="Q2165" i="5"/>
  <c r="K2165" i="5"/>
  <c r="R2164" i="5"/>
  <c r="S2164" i="5" s="1"/>
  <c r="T2164" i="5" s="1"/>
  <c r="Q2164" i="5"/>
  <c r="K2164" i="5"/>
  <c r="R2163" i="5"/>
  <c r="S2163" i="5" s="1"/>
  <c r="T2163" i="5" s="1"/>
  <c r="Q2163" i="5"/>
  <c r="K2163" i="5"/>
  <c r="R2162" i="5"/>
  <c r="S2162" i="5" s="1"/>
  <c r="T2162" i="5" s="1"/>
  <c r="Q2162" i="5"/>
  <c r="K2162" i="5"/>
  <c r="R2161" i="5"/>
  <c r="S2161" i="5" s="1"/>
  <c r="T2161" i="5" s="1"/>
  <c r="Q2161" i="5"/>
  <c r="K2161" i="5"/>
  <c r="R2160" i="5"/>
  <c r="S2160" i="5" s="1"/>
  <c r="T2160" i="5" s="1"/>
  <c r="Q2160" i="5"/>
  <c r="K2160" i="5"/>
  <c r="R2159" i="5"/>
  <c r="S2159" i="5" s="1"/>
  <c r="T2159" i="5" s="1"/>
  <c r="Q2159" i="5"/>
  <c r="K2159" i="5"/>
  <c r="R2158" i="5"/>
  <c r="S2158" i="5" s="1"/>
  <c r="T2158" i="5" s="1"/>
  <c r="Q2158" i="5"/>
  <c r="K2158" i="5"/>
  <c r="R2157" i="5"/>
  <c r="S2157" i="5" s="1"/>
  <c r="T2157" i="5" s="1"/>
  <c r="Q2157" i="5"/>
  <c r="K2157" i="5"/>
  <c r="R2156" i="5"/>
  <c r="S2156" i="5" s="1"/>
  <c r="T2156" i="5" s="1"/>
  <c r="Q2156" i="5"/>
  <c r="K2156" i="5"/>
  <c r="R2155" i="5"/>
  <c r="S2155" i="5" s="1"/>
  <c r="T2155" i="5" s="1"/>
  <c r="Q2155" i="5"/>
  <c r="K2155" i="5"/>
  <c r="R2154" i="5"/>
  <c r="S2154" i="5" s="1"/>
  <c r="T2154" i="5" s="1"/>
  <c r="Q2154" i="5"/>
  <c r="K2154" i="5"/>
  <c r="R2153" i="5"/>
  <c r="S2153" i="5" s="1"/>
  <c r="T2153" i="5" s="1"/>
  <c r="Q2153" i="5"/>
  <c r="K2153" i="5"/>
  <c r="R2152" i="5"/>
  <c r="S2152" i="5" s="1"/>
  <c r="T2152" i="5" s="1"/>
  <c r="Q2152" i="5"/>
  <c r="K2152" i="5"/>
  <c r="R2151" i="5"/>
  <c r="S2151" i="5" s="1"/>
  <c r="T2151" i="5" s="1"/>
  <c r="Q2151" i="5"/>
  <c r="K2151" i="5"/>
  <c r="R2150" i="5"/>
  <c r="S2150" i="5" s="1"/>
  <c r="T2150" i="5" s="1"/>
  <c r="Q2150" i="5"/>
  <c r="K2150" i="5"/>
  <c r="R2149" i="5"/>
  <c r="S2149" i="5" s="1"/>
  <c r="T2149" i="5" s="1"/>
  <c r="Q2149" i="5"/>
  <c r="K2149" i="5"/>
  <c r="R2148" i="5"/>
  <c r="S2148" i="5" s="1"/>
  <c r="T2148" i="5" s="1"/>
  <c r="Q2148" i="5"/>
  <c r="K2148" i="5"/>
  <c r="R2147" i="5"/>
  <c r="S2147" i="5" s="1"/>
  <c r="T2147" i="5" s="1"/>
  <c r="Q2147" i="5"/>
  <c r="K2147" i="5"/>
  <c r="R2146" i="5"/>
  <c r="S2146" i="5" s="1"/>
  <c r="T2146" i="5" s="1"/>
  <c r="Q2146" i="5"/>
  <c r="K2146" i="5"/>
  <c r="R2145" i="5"/>
  <c r="S2145" i="5" s="1"/>
  <c r="T2145" i="5" s="1"/>
  <c r="Q2145" i="5"/>
  <c r="K2145" i="5"/>
  <c r="R2144" i="5"/>
  <c r="S2144" i="5" s="1"/>
  <c r="T2144" i="5" s="1"/>
  <c r="Q2144" i="5"/>
  <c r="K2144" i="5"/>
  <c r="R2143" i="5"/>
  <c r="S2143" i="5" s="1"/>
  <c r="T2143" i="5" s="1"/>
  <c r="Q2143" i="5"/>
  <c r="K2143" i="5"/>
  <c r="R2142" i="5"/>
  <c r="S2142" i="5" s="1"/>
  <c r="T2142" i="5" s="1"/>
  <c r="Q2142" i="5"/>
  <c r="K2142" i="5"/>
  <c r="R2141" i="5"/>
  <c r="S2141" i="5" s="1"/>
  <c r="T2141" i="5" s="1"/>
  <c r="Q2141" i="5"/>
  <c r="K2141" i="5"/>
  <c r="R2140" i="5"/>
  <c r="S2140" i="5" s="1"/>
  <c r="T2140" i="5" s="1"/>
  <c r="Q2140" i="5"/>
  <c r="K2140" i="5"/>
  <c r="R2139" i="5"/>
  <c r="S2139" i="5" s="1"/>
  <c r="T2139" i="5" s="1"/>
  <c r="Q2139" i="5"/>
  <c r="K2139" i="5"/>
  <c r="R2138" i="5"/>
  <c r="S2138" i="5" s="1"/>
  <c r="T2138" i="5" s="1"/>
  <c r="Q2138" i="5"/>
  <c r="K2138" i="5"/>
  <c r="R2137" i="5"/>
  <c r="S2137" i="5" s="1"/>
  <c r="T2137" i="5" s="1"/>
  <c r="Q2137" i="5"/>
  <c r="K2137" i="5"/>
  <c r="R2136" i="5"/>
  <c r="S2136" i="5" s="1"/>
  <c r="T2136" i="5" s="1"/>
  <c r="Q2136" i="5"/>
  <c r="K2136" i="5"/>
  <c r="R2135" i="5"/>
  <c r="S2135" i="5" s="1"/>
  <c r="T2135" i="5" s="1"/>
  <c r="Q2135" i="5"/>
  <c r="K2135" i="5"/>
  <c r="R2134" i="5"/>
  <c r="S2134" i="5" s="1"/>
  <c r="T2134" i="5" s="1"/>
  <c r="Q2134" i="5"/>
  <c r="K2134" i="5"/>
  <c r="R2133" i="5"/>
  <c r="S2133" i="5" s="1"/>
  <c r="T2133" i="5" s="1"/>
  <c r="Q2133" i="5"/>
  <c r="K2133" i="5"/>
  <c r="R2132" i="5"/>
  <c r="S2132" i="5" s="1"/>
  <c r="T2132" i="5" s="1"/>
  <c r="Q2132" i="5"/>
  <c r="K2132" i="5"/>
  <c r="R2131" i="5"/>
  <c r="S2131" i="5" s="1"/>
  <c r="T2131" i="5" s="1"/>
  <c r="Q2131" i="5"/>
  <c r="K2131" i="5"/>
  <c r="R2130" i="5"/>
  <c r="S2130" i="5" s="1"/>
  <c r="T2130" i="5" s="1"/>
  <c r="Q2130" i="5"/>
  <c r="K2130" i="5"/>
  <c r="R2129" i="5"/>
  <c r="S2129" i="5" s="1"/>
  <c r="T2129" i="5" s="1"/>
  <c r="Q2129" i="5"/>
  <c r="K2129" i="5"/>
  <c r="R2128" i="5"/>
  <c r="S2128" i="5" s="1"/>
  <c r="T2128" i="5" s="1"/>
  <c r="Q2128" i="5"/>
  <c r="K2128" i="5"/>
  <c r="R2127" i="5"/>
  <c r="S2127" i="5" s="1"/>
  <c r="T2127" i="5" s="1"/>
  <c r="Q2127" i="5"/>
  <c r="K2127" i="5"/>
  <c r="R2126" i="5"/>
  <c r="S2126" i="5" s="1"/>
  <c r="T2126" i="5" s="1"/>
  <c r="Q2126" i="5"/>
  <c r="K2126" i="5"/>
  <c r="R2125" i="5"/>
  <c r="S2125" i="5" s="1"/>
  <c r="T2125" i="5" s="1"/>
  <c r="Q2125" i="5"/>
  <c r="K2125" i="5"/>
  <c r="R2124" i="5"/>
  <c r="S2124" i="5" s="1"/>
  <c r="T2124" i="5" s="1"/>
  <c r="Q2124" i="5"/>
  <c r="K2124" i="5"/>
  <c r="R2123" i="5"/>
  <c r="S2123" i="5" s="1"/>
  <c r="T2123" i="5" s="1"/>
  <c r="Q2123" i="5"/>
  <c r="K2123" i="5"/>
  <c r="R2122" i="5"/>
  <c r="S2122" i="5" s="1"/>
  <c r="T2122" i="5" s="1"/>
  <c r="Q2122" i="5"/>
  <c r="K2122" i="5"/>
  <c r="R2121" i="5"/>
  <c r="S2121" i="5" s="1"/>
  <c r="T2121" i="5" s="1"/>
  <c r="Q2121" i="5"/>
  <c r="K2121" i="5"/>
  <c r="R2120" i="5"/>
  <c r="S2120" i="5" s="1"/>
  <c r="T2120" i="5" s="1"/>
  <c r="Q2120" i="5"/>
  <c r="K2120" i="5"/>
  <c r="R2119" i="5"/>
  <c r="S2119" i="5" s="1"/>
  <c r="T2119" i="5" s="1"/>
  <c r="Q2119" i="5"/>
  <c r="K2119" i="5"/>
  <c r="R2118" i="5"/>
  <c r="S2118" i="5" s="1"/>
  <c r="T2118" i="5" s="1"/>
  <c r="Q2118" i="5"/>
  <c r="K2118" i="5"/>
  <c r="R2117" i="5"/>
  <c r="S2117" i="5" s="1"/>
  <c r="T2117" i="5" s="1"/>
  <c r="Q2117" i="5"/>
  <c r="K2117" i="5"/>
  <c r="R2116" i="5"/>
  <c r="S2116" i="5" s="1"/>
  <c r="T2116" i="5" s="1"/>
  <c r="Q2116" i="5"/>
  <c r="K2116" i="5"/>
  <c r="R2115" i="5"/>
  <c r="S2115" i="5" s="1"/>
  <c r="T2115" i="5" s="1"/>
  <c r="Q2115" i="5"/>
  <c r="K2115" i="5"/>
  <c r="R2114" i="5"/>
  <c r="S2114" i="5" s="1"/>
  <c r="T2114" i="5" s="1"/>
  <c r="Q2114" i="5"/>
  <c r="K2114" i="5"/>
  <c r="R2113" i="5"/>
  <c r="S2113" i="5" s="1"/>
  <c r="T2113" i="5" s="1"/>
  <c r="Q2113" i="5"/>
  <c r="K2113" i="5"/>
  <c r="R2112" i="5"/>
  <c r="S2112" i="5" s="1"/>
  <c r="T2112" i="5" s="1"/>
  <c r="Q2112" i="5"/>
  <c r="K2112" i="5"/>
  <c r="R2111" i="5"/>
  <c r="S2111" i="5" s="1"/>
  <c r="T2111" i="5" s="1"/>
  <c r="Q2111" i="5"/>
  <c r="K2111" i="5"/>
  <c r="J2564" i="2"/>
  <c r="J2565" i="2"/>
  <c r="J2469" i="2"/>
  <c r="J2371" i="2"/>
  <c r="J2664" i="2"/>
  <c r="J2665" i="2"/>
  <c r="J2666" i="2"/>
  <c r="J2539" i="2"/>
  <c r="J2398" i="2"/>
  <c r="J2192" i="2"/>
  <c r="J2667" i="2"/>
  <c r="J2668" i="2"/>
  <c r="J2540" i="2"/>
  <c r="J2541" i="2"/>
  <c r="J2542" i="2"/>
  <c r="J2543" i="2"/>
  <c r="J2669" i="2"/>
  <c r="J2193" i="2"/>
  <c r="J2544" i="2"/>
  <c r="J2545" i="2"/>
  <c r="J2632" i="2"/>
  <c r="J2633" i="2"/>
  <c r="J2634" i="2"/>
  <c r="J2635" i="2"/>
  <c r="J2248" i="2"/>
  <c r="J2249" i="2"/>
  <c r="J2194" i="2"/>
  <c r="J2195" i="2"/>
  <c r="J2196" i="2"/>
  <c r="J2197" i="2"/>
  <c r="J2198" i="2"/>
  <c r="J2199" i="2"/>
  <c r="J2546" i="2"/>
  <c r="J2547" i="2"/>
  <c r="J2548" i="2"/>
  <c r="J2133" i="2"/>
  <c r="J2636" i="2"/>
  <c r="J2399" i="2"/>
  <c r="J2670" i="2"/>
  <c r="J2400" i="2"/>
  <c r="J2401" i="2"/>
  <c r="J2402" i="2"/>
  <c r="J2403" i="2"/>
  <c r="J2404" i="2"/>
  <c r="J2405" i="2"/>
  <c r="J2406" i="2"/>
  <c r="J2407" i="2"/>
  <c r="J2408" i="2"/>
  <c r="J2475" i="2"/>
  <c r="J2476" i="2"/>
  <c r="J2477" i="2"/>
  <c r="J2478" i="2"/>
  <c r="J2479" i="2"/>
  <c r="J2480" i="2"/>
  <c r="J2549" i="2"/>
  <c r="J2550" i="2"/>
  <c r="J2721" i="2"/>
  <c r="J2292" i="2"/>
  <c r="J2293" i="2"/>
  <c r="J2551" i="2"/>
  <c r="J2294" i="2"/>
  <c r="J2409" i="2"/>
  <c r="J2250" i="2"/>
  <c r="J2251" i="2"/>
  <c r="J2252" i="2"/>
  <c r="J2253" i="2"/>
  <c r="J2200" i="2"/>
  <c r="J2201" i="2"/>
  <c r="J2202" i="2"/>
  <c r="J2203" i="2"/>
  <c r="J2204" i="2"/>
  <c r="J2552" i="2"/>
  <c r="J2205" i="2"/>
  <c r="J2553" i="2"/>
  <c r="J2722" i="2"/>
  <c r="J2554" i="2"/>
  <c r="J2723" i="2"/>
  <c r="J2637" i="2"/>
  <c r="J2724" i="2"/>
  <c r="J2725" i="2"/>
  <c r="J2375" i="2"/>
  <c r="J2410" i="2"/>
  <c r="J2134" i="2"/>
  <c r="J2135" i="2"/>
  <c r="J2136" i="2"/>
  <c r="J2254" i="2"/>
  <c r="J2206" i="2"/>
  <c r="J2726" i="2"/>
  <c r="J2411" i="2"/>
  <c r="J2137" i="2"/>
  <c r="J2638" i="2"/>
  <c r="J2255" i="2"/>
  <c r="J2207" i="2"/>
  <c r="J2412" i="2"/>
  <c r="J2555" i="2"/>
  <c r="J2727" i="2"/>
  <c r="J2639" i="2"/>
  <c r="J2256" i="2"/>
  <c r="J2295" i="2"/>
  <c r="J2208" i="2"/>
  <c r="J2376" i="2"/>
  <c r="J2556" i="2"/>
  <c r="J2728" i="2"/>
  <c r="J2729" i="2"/>
  <c r="J2257" i="2"/>
  <c r="J2640" i="2"/>
  <c r="J2377" i="2"/>
  <c r="J2296" i="2"/>
  <c r="J2258" i="2"/>
  <c r="J2730" i="2"/>
  <c r="J2259" i="2"/>
  <c r="J2440" i="2"/>
  <c r="J2260" i="2"/>
  <c r="J2261" i="2"/>
  <c r="J2378" i="2"/>
  <c r="J2262" i="2"/>
  <c r="J2263" i="2"/>
  <c r="J2641" i="2"/>
  <c r="J2557" i="2"/>
  <c r="J2209" i="2"/>
  <c r="J2210" i="2"/>
  <c r="J2671" i="2"/>
  <c r="J2672" i="2"/>
  <c r="J2673" i="2"/>
  <c r="J2558" i="2"/>
  <c r="J2559" i="2"/>
  <c r="J2264" i="2"/>
  <c r="J2379" i="2"/>
  <c r="J2211" i="2"/>
  <c r="J2212" i="2"/>
  <c r="J2265" i="2"/>
  <c r="J2674" i="2"/>
  <c r="J2266" i="2"/>
  <c r="J2675" i="2"/>
  <c r="J2213" i="2"/>
  <c r="J2214" i="2"/>
  <c r="J2215" i="2"/>
  <c r="J2560" i="2"/>
  <c r="J2216" i="2"/>
  <c r="J2217" i="2"/>
  <c r="J2676" i="2"/>
  <c r="J2267" i="2"/>
  <c r="J2561" i="2"/>
  <c r="J2380" i="2"/>
  <c r="J2562" i="2"/>
  <c r="J2481" i="2"/>
  <c r="J2218" i="2"/>
  <c r="J2381" i="2"/>
  <c r="J2138" i="2"/>
  <c r="J2268" i="2"/>
  <c r="J2297" i="2"/>
  <c r="J2269" i="2"/>
  <c r="J2270" i="2"/>
  <c r="J2271" i="2"/>
  <c r="J2272" i="2"/>
  <c r="J2139" i="2"/>
  <c r="J2642" i="2"/>
  <c r="J2482" i="2"/>
  <c r="J2273" i="2"/>
  <c r="J2563" i="2"/>
  <c r="J2219" i="2"/>
  <c r="J2298" i="2"/>
  <c r="J2299" i="2"/>
  <c r="J2274" i="2"/>
  <c r="J2275" i="2"/>
  <c r="J2276" i="2"/>
  <c r="J2277" i="2"/>
  <c r="J2278" i="2"/>
  <c r="J2279" i="2"/>
  <c r="J2677" i="2"/>
  <c r="J2678" i="2"/>
  <c r="J2413" i="2"/>
  <c r="J2280" i="2"/>
  <c r="J2281" i="2"/>
  <c r="J2483" i="2"/>
  <c r="J2282" i="2"/>
  <c r="J2679" i="2"/>
  <c r="J2680" i="2"/>
  <c r="J2441" i="2"/>
  <c r="J2300" i="2"/>
  <c r="J2283" i="2"/>
  <c r="J2484" i="2"/>
  <c r="J2442" i="2"/>
  <c r="J2443" i="2"/>
  <c r="J2485" i="2"/>
  <c r="J2486" i="2"/>
  <c r="J2566" i="2"/>
  <c r="J2567" i="2"/>
  <c r="J2681" i="2"/>
  <c r="J2487" i="2"/>
  <c r="J2488" i="2"/>
  <c r="J2489" i="2"/>
  <c r="J2490" i="2"/>
  <c r="J2491" i="2"/>
  <c r="J2220" i="2"/>
  <c r="J2221" i="2"/>
  <c r="J2682" i="2"/>
  <c r="J2342" i="2"/>
  <c r="J2343" i="2"/>
  <c r="J2344" i="2"/>
  <c r="J2345" i="2"/>
  <c r="J2444" i="2"/>
  <c r="J2445" i="2"/>
  <c r="J2222" i="2"/>
  <c r="J2346" i="2"/>
  <c r="J2284" i="2"/>
  <c r="J2683" i="2"/>
  <c r="J2684" i="2"/>
  <c r="J2685" i="2"/>
  <c r="J2223" i="2"/>
  <c r="J2446" i="2"/>
  <c r="J2492" i="2"/>
  <c r="J2285" i="2"/>
  <c r="J2493" i="2"/>
  <c r="J2494" i="2"/>
  <c r="J2140" i="2"/>
  <c r="J2414" i="2"/>
  <c r="J2415" i="2"/>
  <c r="J2416" i="2"/>
  <c r="J2417" i="2"/>
  <c r="J2418" i="2"/>
  <c r="J2686" i="2"/>
  <c r="J2286" i="2"/>
  <c r="J2687" i="2"/>
  <c r="J2593" i="2"/>
  <c r="J2419" i="2"/>
  <c r="J2148" i="2"/>
  <c r="J2149" i="2"/>
  <c r="J2150" i="2"/>
  <c r="J2112" i="2"/>
  <c r="J2287" i="2"/>
  <c r="J2171" i="2"/>
  <c r="J2385" i="2"/>
  <c r="J2224" i="2"/>
  <c r="J2225" i="2"/>
  <c r="J2495" i="2"/>
  <c r="J2447" i="2"/>
  <c r="J2301" i="2"/>
  <c r="J2315" i="2"/>
  <c r="J2316" i="2"/>
  <c r="J2594" i="2"/>
  <c r="J2141" i="2"/>
  <c r="J2688" i="2"/>
  <c r="J2689" i="2"/>
  <c r="J2690" i="2"/>
  <c r="J2691" i="2"/>
  <c r="J2496" i="2"/>
  <c r="J2226" i="2"/>
  <c r="J2514" i="2"/>
  <c r="J2227" i="2"/>
  <c r="J2497" i="2"/>
  <c r="J2386" i="2"/>
  <c r="J2172" i="2"/>
  <c r="J2173" i="2"/>
  <c r="J2174" i="2"/>
  <c r="J2175" i="2"/>
  <c r="J2176" i="2"/>
  <c r="J2177" i="2"/>
  <c r="J2420" i="2"/>
  <c r="J2421" i="2"/>
  <c r="J2422" i="2"/>
  <c r="J2423" i="2"/>
  <c r="J2424" i="2"/>
  <c r="J2425" i="2"/>
  <c r="J2568" i="2"/>
  <c r="J2569" i="2"/>
  <c r="J2570" i="2"/>
  <c r="J2731" i="2"/>
  <c r="J2571" i="2"/>
  <c r="J2732" i="2"/>
  <c r="J2733" i="2"/>
  <c r="J2734" i="2"/>
  <c r="J2178" i="2"/>
  <c r="J2387" i="2"/>
  <c r="J2151" i="2"/>
  <c r="J2498" i="2"/>
  <c r="J2499" i="2"/>
  <c r="J2500" i="2"/>
  <c r="J2388" i="2"/>
  <c r="J2501" i="2"/>
  <c r="J2389" i="2"/>
  <c r="J2228" i="2"/>
  <c r="J2229" i="2"/>
  <c r="J2230" i="2"/>
  <c r="J2231" i="2"/>
  <c r="J2179" i="2"/>
  <c r="J2426" i="2"/>
  <c r="J2572" i="2"/>
  <c r="J2573" i="2"/>
  <c r="J2735" i="2"/>
  <c r="J2152" i="2"/>
  <c r="J2232" i="2"/>
  <c r="J2233" i="2"/>
  <c r="J2391" i="2"/>
  <c r="J2448" i="2"/>
  <c r="J2449" i="2"/>
  <c r="J2450" i="2"/>
  <c r="J2451" i="2"/>
  <c r="J2452" i="2"/>
  <c r="J2453" i="2"/>
  <c r="J2454" i="2"/>
  <c r="J2455" i="2"/>
  <c r="J2456" i="2"/>
  <c r="J2574" i="2"/>
  <c r="J2595" i="2"/>
  <c r="J2575" i="2"/>
  <c r="J2692" i="2"/>
  <c r="J2427" i="2"/>
  <c r="J2317" i="2"/>
  <c r="J2693" i="2"/>
  <c r="J2347" i="2"/>
  <c r="J2348" i="2"/>
  <c r="J2457" i="2"/>
  <c r="J2736" i="2"/>
  <c r="J2694" i="2"/>
  <c r="J2737" i="2"/>
  <c r="J2695" i="2"/>
  <c r="J2234" i="2"/>
  <c r="J2696" i="2"/>
  <c r="J2428" i="2"/>
  <c r="J2596" i="2"/>
  <c r="J2597" i="2"/>
  <c r="J2598" i="2"/>
  <c r="J2697" i="2"/>
  <c r="J2698" i="2"/>
  <c r="J2458" i="2"/>
  <c r="J2576" i="2"/>
  <c r="J2655" i="2"/>
  <c r="J2656" i="2"/>
  <c r="J2738" i="2"/>
  <c r="J2657" i="2"/>
  <c r="J2658" i="2"/>
  <c r="J2113" i="2"/>
  <c r="J2153" i="2"/>
  <c r="J2318" i="2"/>
  <c r="J2319" i="2"/>
  <c r="J2459" i="2"/>
  <c r="J2460" i="2"/>
  <c r="J2461" i="2"/>
  <c r="J2462" i="2"/>
  <c r="J2515" i="2"/>
  <c r="J2659" i="2"/>
  <c r="J2645" i="2"/>
  <c r="J2599" i="2"/>
  <c r="J2235" i="2"/>
  <c r="J2320" i="2"/>
  <c r="J2577" i="2"/>
  <c r="J2578" i="2"/>
  <c r="J2700" i="2"/>
  <c r="J2701" i="2"/>
  <c r="J2702" i="2"/>
  <c r="J2154" i="2"/>
  <c r="J2236" i="2"/>
  <c r="J2703" i="2"/>
  <c r="J2646" i="2"/>
  <c r="J2429" i="2"/>
  <c r="J2704" i="2"/>
  <c r="J2705" i="2"/>
  <c r="J2117" i="2"/>
  <c r="J2349" i="2"/>
  <c r="J2321" i="2"/>
  <c r="J2307" i="2"/>
  <c r="J2308" i="2"/>
  <c r="J2288" i="2"/>
  <c r="J2180" i="2"/>
  <c r="J2155" i="2"/>
  <c r="J2142" i="2"/>
  <c r="J2118" i="2"/>
  <c r="J2600" i="2"/>
  <c r="J2579" i="2"/>
  <c r="J2502" i="2"/>
  <c r="J2463" i="2"/>
  <c r="J2430" i="2"/>
  <c r="J2350" i="2"/>
  <c r="J2660" i="2"/>
  <c r="J2351" i="2"/>
  <c r="J2580" i="2"/>
  <c r="J2581" i="2"/>
  <c r="J2143" i="2"/>
  <c r="J2237" i="2"/>
  <c r="J2156" i="2"/>
  <c r="J2157" i="2"/>
  <c r="J2119" i="2"/>
  <c r="J2120" i="2"/>
  <c r="J2121" i="2"/>
  <c r="J2706" i="2"/>
  <c r="J2661" i="2"/>
  <c r="J2647" i="2"/>
  <c r="J2601" i="2"/>
  <c r="J2602" i="2"/>
  <c r="J2431" i="2"/>
  <c r="J2393" i="2"/>
  <c r="J2352" i="2"/>
  <c r="J2309" i="2"/>
  <c r="J2238" i="2"/>
  <c r="J2707" i="2"/>
  <c r="J2648" i="2"/>
  <c r="J2353" i="2"/>
  <c r="J2354" i="2"/>
  <c r="J2582" i="2"/>
  <c r="J2322" i="2"/>
  <c r="J2310" i="2"/>
  <c r="J2289" i="2"/>
  <c r="J2583" i="2"/>
  <c r="J2516" i="2"/>
  <c r="J2517" i="2"/>
  <c r="J2432" i="2"/>
  <c r="J2433" i="2"/>
  <c r="J2323" i="2"/>
  <c r="J2584" i="2"/>
  <c r="J2355" i="2"/>
  <c r="J2708" i="2"/>
  <c r="J2324" i="2"/>
  <c r="J2325" i="2"/>
  <c r="J2326" i="2"/>
  <c r="J2356" i="2"/>
  <c r="J2357" i="2"/>
  <c r="J2358" i="2"/>
  <c r="J2585" i="2"/>
  <c r="J2586" i="2"/>
  <c r="J2587" i="2"/>
  <c r="J2588" i="2"/>
  <c r="J2589" i="2"/>
  <c r="J2518" i="2"/>
  <c r="J2709" i="2"/>
  <c r="J2434" i="2"/>
  <c r="J2327" i="2"/>
  <c r="J2328" i="2"/>
  <c r="J2435" i="2"/>
  <c r="J2359" i="2"/>
  <c r="J2122" i="2"/>
  <c r="J2329" i="2"/>
  <c r="J2360" i="2"/>
  <c r="J2330" i="2"/>
  <c r="J2331" i="2"/>
  <c r="J2158" i="2"/>
  <c r="J2159" i="2"/>
  <c r="J2160" i="2"/>
  <c r="J2710" i="2"/>
  <c r="J2361" i="2"/>
  <c r="J2395" i="2"/>
  <c r="J2239" i="2"/>
  <c r="J2311" i="2"/>
  <c r="J2649" i="2"/>
  <c r="J2161" i="2"/>
  <c r="J2240" i="2"/>
  <c r="J2603" i="2"/>
  <c r="J2590" i="2"/>
  <c r="J2503" i="2"/>
  <c r="J2711" i="2"/>
  <c r="J2604" i="2"/>
  <c r="J2605" i="2"/>
  <c r="J2362" i="2"/>
  <c r="J2464" i="2"/>
  <c r="J2465" i="2"/>
  <c r="J2123" i="2"/>
  <c r="J2312" i="2"/>
  <c r="J2124" i="2"/>
  <c r="J2650" i="2"/>
  <c r="J2651" i="2"/>
  <c r="J2436" i="2"/>
  <c r="J2363" i="2"/>
  <c r="J2241" i="2"/>
  <c r="J2181" i="2"/>
  <c r="J2162" i="2"/>
  <c r="J2144" i="2"/>
  <c r="J2145" i="2"/>
  <c r="J2125" i="2"/>
  <c r="J2364" i="2"/>
  <c r="J2365" i="2"/>
  <c r="J2182" i="2"/>
  <c r="J2524" i="2"/>
  <c r="J2126" i="2"/>
  <c r="J2712" i="2"/>
  <c r="J2525" i="2"/>
  <c r="J2242" i="2"/>
  <c r="J2183" i="2"/>
  <c r="J2184" i="2"/>
  <c r="J2366" i="2"/>
  <c r="J2367" i="2"/>
  <c r="J2185" i="2"/>
  <c r="J2186" i="2"/>
  <c r="J2187" i="2"/>
  <c r="J2526" i="2"/>
  <c r="J2527" i="2"/>
  <c r="J2188" i="2"/>
  <c r="J2243" i="2"/>
  <c r="J2437" i="2"/>
  <c r="J2466" i="2"/>
  <c r="J2313" i="2"/>
  <c r="J2290" i="2"/>
  <c r="J2332" i="2"/>
  <c r="J2528" i="2"/>
  <c r="J2189" i="2"/>
  <c r="J2190" i="2"/>
  <c r="J2529" i="2"/>
  <c r="J2191" i="2"/>
  <c r="J2368" i="2"/>
  <c r="J2369" i="2"/>
  <c r="J2127" i="2"/>
  <c r="J2314" i="2"/>
  <c r="J2128" i="2"/>
  <c r="J2129" i="2"/>
  <c r="J2333" i="2"/>
  <c r="J2163" i="2"/>
  <c r="J2370" i="2"/>
  <c r="J2334" i="2"/>
  <c r="J2164" i="2"/>
  <c r="J2130" i="2"/>
  <c r="J2467" i="2"/>
  <c r="J2165" i="2"/>
  <c r="J2131" i="2"/>
  <c r="J2396" i="2"/>
  <c r="J2662" i="2"/>
  <c r="J2611" i="2"/>
  <c r="J2663" i="2"/>
  <c r="J2612" i="2"/>
  <c r="J2166" i="2"/>
  <c r="J2652" i="2"/>
  <c r="J2146" i="2"/>
  <c r="J2713" i="2"/>
  <c r="J2614" i="2"/>
  <c r="J2591" i="2"/>
  <c r="J2167" i="2"/>
  <c r="J2739" i="2"/>
  <c r="J2653" i="2"/>
  <c r="J2740" i="2"/>
  <c r="J2741" i="2"/>
  <c r="J2714" i="2"/>
  <c r="J2168" i="2"/>
  <c r="J2169" i="2"/>
  <c r="J2335" i="2"/>
  <c r="J2537" i="2"/>
  <c r="J2468" i="2"/>
  <c r="J2170" i="2"/>
  <c r="J2132" i="2"/>
  <c r="J2742" i="2"/>
  <c r="J2592" i="2"/>
  <c r="J2470" i="2"/>
  <c r="J2654" i="2"/>
  <c r="J2147" i="2"/>
  <c r="J2504" i="2"/>
  <c r="J2743" i="2"/>
  <c r="J2715" i="2"/>
  <c r="J2244" i="2"/>
  <c r="J2744" i="2"/>
  <c r="J2745" i="2"/>
  <c r="J2746" i="2"/>
  <c r="J2747" i="2"/>
  <c r="J2505" i="2"/>
  <c r="J2538" i="2"/>
  <c r="J2471" i="2"/>
  <c r="J2372" i="2"/>
  <c r="J2472" i="2"/>
  <c r="J2373" i="2"/>
  <c r="J2615" i="2"/>
  <c r="J2616" i="2"/>
  <c r="J2336" i="2"/>
  <c r="J2337" i="2"/>
  <c r="J2473" i="2"/>
  <c r="J2474" i="2"/>
  <c r="J2374" i="2"/>
  <c r="J2716" i="2"/>
  <c r="J2717" i="2"/>
  <c r="J2506" i="2"/>
  <c r="J2507" i="2"/>
  <c r="J2718" i="2"/>
  <c r="J2438" i="2"/>
  <c r="J2508" i="2"/>
  <c r="J2338" i="2"/>
  <c r="J2245" i="2"/>
  <c r="J2509" i="2"/>
  <c r="J2339" i="2"/>
  <c r="J2246" i="2"/>
  <c r="J2510" i="2"/>
  <c r="J2617" i="2"/>
  <c r="J2618" i="2"/>
  <c r="J2619" i="2"/>
  <c r="J2620" i="2"/>
  <c r="J2621" i="2"/>
  <c r="J2748" i="2"/>
  <c r="J2719" i="2"/>
  <c r="J2247" i="2"/>
  <c r="J2511" i="2"/>
  <c r="J2622" i="2"/>
  <c r="J2623" i="2"/>
  <c r="J2624" i="2"/>
  <c r="J2512" i="2"/>
  <c r="J2625" i="2"/>
  <c r="J2626" i="2"/>
  <c r="J2291" i="2"/>
  <c r="J2513" i="2"/>
  <c r="J2627" i="2"/>
  <c r="J2628" i="2"/>
  <c r="J2629" i="2"/>
  <c r="J2439" i="2"/>
  <c r="J2720" i="2"/>
  <c r="J2630" i="2"/>
  <c r="J2397" i="2"/>
  <c r="J2631" i="2"/>
  <c r="J2340" i="2"/>
  <c r="J2749" i="2"/>
  <c r="Q2564" i="2"/>
  <c r="R2564" i="2" s="1"/>
  <c r="S2564" i="2" s="1"/>
  <c r="Q2565" i="2"/>
  <c r="R2565" i="2" s="1"/>
  <c r="S2565" i="2" s="1"/>
  <c r="Q2469" i="2"/>
  <c r="R2469" i="2" s="1"/>
  <c r="S2469" i="2" s="1"/>
  <c r="Q2371" i="2"/>
  <c r="R2371" i="2" s="1"/>
  <c r="S2371" i="2" s="1"/>
  <c r="Q2664" i="2"/>
  <c r="R2664" i="2" s="1"/>
  <c r="S2664" i="2" s="1"/>
  <c r="Q2665" i="2"/>
  <c r="R2665" i="2" s="1"/>
  <c r="S2665" i="2" s="1"/>
  <c r="Q2666" i="2"/>
  <c r="R2666" i="2" s="1"/>
  <c r="S2666" i="2" s="1"/>
  <c r="Q2539" i="2"/>
  <c r="R2539" i="2" s="1"/>
  <c r="S2539" i="2" s="1"/>
  <c r="Q2398" i="2"/>
  <c r="R2398" i="2" s="1"/>
  <c r="S2398" i="2" s="1"/>
  <c r="Q2192" i="2"/>
  <c r="R2192" i="2" s="1"/>
  <c r="S2192" i="2" s="1"/>
  <c r="Q2667" i="2"/>
  <c r="R2667" i="2" s="1"/>
  <c r="S2667" i="2" s="1"/>
  <c r="Q2668" i="2"/>
  <c r="R2668" i="2" s="1"/>
  <c r="S2668" i="2" s="1"/>
  <c r="Q2540" i="2"/>
  <c r="R2540" i="2" s="1"/>
  <c r="S2540" i="2" s="1"/>
  <c r="Q2541" i="2"/>
  <c r="R2541" i="2" s="1"/>
  <c r="S2541" i="2" s="1"/>
  <c r="Q2542" i="2"/>
  <c r="R2542" i="2" s="1"/>
  <c r="S2542" i="2" s="1"/>
  <c r="Q2543" i="2"/>
  <c r="R2543" i="2" s="1"/>
  <c r="S2543" i="2" s="1"/>
  <c r="Q2669" i="2"/>
  <c r="R2669" i="2" s="1"/>
  <c r="S2669" i="2" s="1"/>
  <c r="Q2193" i="2"/>
  <c r="R2193" i="2" s="1"/>
  <c r="S2193" i="2" s="1"/>
  <c r="Q2544" i="2"/>
  <c r="R2544" i="2" s="1"/>
  <c r="S2544" i="2" s="1"/>
  <c r="Q2545" i="2"/>
  <c r="R2545" i="2" s="1"/>
  <c r="S2545" i="2" s="1"/>
  <c r="Q2632" i="2"/>
  <c r="R2632" i="2" s="1"/>
  <c r="S2632" i="2" s="1"/>
  <c r="Q2633" i="2"/>
  <c r="R2633" i="2" s="1"/>
  <c r="S2633" i="2" s="1"/>
  <c r="Q2634" i="2"/>
  <c r="R2634" i="2" s="1"/>
  <c r="S2634" i="2" s="1"/>
  <c r="Q2635" i="2"/>
  <c r="R2635" i="2" s="1"/>
  <c r="S2635" i="2" s="1"/>
  <c r="Q2248" i="2"/>
  <c r="R2248" i="2" s="1"/>
  <c r="S2248" i="2" s="1"/>
  <c r="Q2249" i="2"/>
  <c r="R2249" i="2" s="1"/>
  <c r="S2249" i="2" s="1"/>
  <c r="Q2194" i="2"/>
  <c r="R2194" i="2" s="1"/>
  <c r="S2194" i="2" s="1"/>
  <c r="Q2195" i="2"/>
  <c r="R2195" i="2" s="1"/>
  <c r="S2195" i="2" s="1"/>
  <c r="Q2196" i="2"/>
  <c r="R2196" i="2" s="1"/>
  <c r="S2196" i="2" s="1"/>
  <c r="Q2197" i="2"/>
  <c r="R2197" i="2" s="1"/>
  <c r="S2197" i="2" s="1"/>
  <c r="Q2198" i="2"/>
  <c r="R2198" i="2" s="1"/>
  <c r="S2198" i="2" s="1"/>
  <c r="Q2199" i="2"/>
  <c r="R2199" i="2" s="1"/>
  <c r="S2199" i="2" s="1"/>
  <c r="Q2546" i="2"/>
  <c r="R2546" i="2" s="1"/>
  <c r="S2546" i="2" s="1"/>
  <c r="Q2547" i="2"/>
  <c r="R2547" i="2" s="1"/>
  <c r="S2547" i="2" s="1"/>
  <c r="Q2548" i="2"/>
  <c r="R2548" i="2" s="1"/>
  <c r="S2548" i="2" s="1"/>
  <c r="Q2133" i="2"/>
  <c r="R2133" i="2" s="1"/>
  <c r="S2133" i="2" s="1"/>
  <c r="Q2636" i="2"/>
  <c r="R2636" i="2" s="1"/>
  <c r="S2636" i="2" s="1"/>
  <c r="Q2399" i="2"/>
  <c r="R2399" i="2" s="1"/>
  <c r="S2399" i="2" s="1"/>
  <c r="Q2670" i="2"/>
  <c r="R2670" i="2" s="1"/>
  <c r="S2670" i="2" s="1"/>
  <c r="Q2400" i="2"/>
  <c r="R2400" i="2" s="1"/>
  <c r="S2400" i="2" s="1"/>
  <c r="Q2401" i="2"/>
  <c r="R2401" i="2" s="1"/>
  <c r="S2401" i="2" s="1"/>
  <c r="Q2402" i="2"/>
  <c r="R2402" i="2" s="1"/>
  <c r="S2402" i="2" s="1"/>
  <c r="Q2403" i="2"/>
  <c r="R2403" i="2" s="1"/>
  <c r="S2403" i="2" s="1"/>
  <c r="Q2404" i="2"/>
  <c r="R2404" i="2" s="1"/>
  <c r="S2404" i="2" s="1"/>
  <c r="Q2405" i="2"/>
  <c r="R2405" i="2" s="1"/>
  <c r="S2405" i="2" s="1"/>
  <c r="Q2406" i="2"/>
  <c r="R2406" i="2" s="1"/>
  <c r="S2406" i="2" s="1"/>
  <c r="Q2407" i="2"/>
  <c r="R2407" i="2" s="1"/>
  <c r="S2407" i="2" s="1"/>
  <c r="Q2408" i="2"/>
  <c r="R2408" i="2" s="1"/>
  <c r="S2408" i="2" s="1"/>
  <c r="Q2475" i="2"/>
  <c r="R2475" i="2" s="1"/>
  <c r="S2475" i="2" s="1"/>
  <c r="Q2476" i="2"/>
  <c r="R2476" i="2" s="1"/>
  <c r="S2476" i="2" s="1"/>
  <c r="Q2477" i="2"/>
  <c r="R2477" i="2" s="1"/>
  <c r="S2477" i="2" s="1"/>
  <c r="Q2478" i="2"/>
  <c r="R2478" i="2" s="1"/>
  <c r="S2478" i="2" s="1"/>
  <c r="Q2479" i="2"/>
  <c r="R2479" i="2" s="1"/>
  <c r="S2479" i="2" s="1"/>
  <c r="Q2480" i="2"/>
  <c r="R2480" i="2" s="1"/>
  <c r="S2480" i="2" s="1"/>
  <c r="Q2549" i="2"/>
  <c r="R2549" i="2" s="1"/>
  <c r="S2549" i="2" s="1"/>
  <c r="Q2550" i="2"/>
  <c r="R2550" i="2" s="1"/>
  <c r="S2550" i="2" s="1"/>
  <c r="Q2721" i="2"/>
  <c r="R2721" i="2" s="1"/>
  <c r="S2721" i="2" s="1"/>
  <c r="Q2292" i="2"/>
  <c r="R2292" i="2" s="1"/>
  <c r="S2292" i="2" s="1"/>
  <c r="Q2293" i="2"/>
  <c r="R2293" i="2" s="1"/>
  <c r="S2293" i="2" s="1"/>
  <c r="Q2551" i="2"/>
  <c r="R2551" i="2" s="1"/>
  <c r="S2551" i="2" s="1"/>
  <c r="Q2294" i="2"/>
  <c r="R2294" i="2" s="1"/>
  <c r="S2294" i="2" s="1"/>
  <c r="Q2409" i="2"/>
  <c r="R2409" i="2" s="1"/>
  <c r="S2409" i="2" s="1"/>
  <c r="Q2250" i="2"/>
  <c r="R2250" i="2" s="1"/>
  <c r="S2250" i="2" s="1"/>
  <c r="Q2251" i="2"/>
  <c r="R2251" i="2" s="1"/>
  <c r="S2251" i="2" s="1"/>
  <c r="Q2252" i="2"/>
  <c r="R2252" i="2" s="1"/>
  <c r="S2252" i="2" s="1"/>
  <c r="Q2253" i="2"/>
  <c r="R2253" i="2" s="1"/>
  <c r="S2253" i="2" s="1"/>
  <c r="Q2200" i="2"/>
  <c r="R2200" i="2" s="1"/>
  <c r="S2200" i="2" s="1"/>
  <c r="Q2201" i="2"/>
  <c r="R2201" i="2" s="1"/>
  <c r="S2201" i="2" s="1"/>
  <c r="Q2202" i="2"/>
  <c r="R2202" i="2" s="1"/>
  <c r="S2202" i="2" s="1"/>
  <c r="Q2203" i="2"/>
  <c r="R2203" i="2" s="1"/>
  <c r="S2203" i="2" s="1"/>
  <c r="Q2204" i="2"/>
  <c r="R2204" i="2" s="1"/>
  <c r="S2204" i="2" s="1"/>
  <c r="Q2552" i="2"/>
  <c r="R2552" i="2" s="1"/>
  <c r="S2552" i="2" s="1"/>
  <c r="Q2205" i="2"/>
  <c r="R2205" i="2" s="1"/>
  <c r="S2205" i="2" s="1"/>
  <c r="Q2553" i="2"/>
  <c r="R2553" i="2" s="1"/>
  <c r="S2553" i="2" s="1"/>
  <c r="Q2722" i="2"/>
  <c r="R2722" i="2" s="1"/>
  <c r="S2722" i="2" s="1"/>
  <c r="Q2554" i="2"/>
  <c r="R2554" i="2" s="1"/>
  <c r="S2554" i="2" s="1"/>
  <c r="Q2723" i="2"/>
  <c r="R2723" i="2" s="1"/>
  <c r="S2723" i="2" s="1"/>
  <c r="Q2637" i="2"/>
  <c r="R2637" i="2" s="1"/>
  <c r="S2637" i="2" s="1"/>
  <c r="Q2724" i="2"/>
  <c r="R2724" i="2" s="1"/>
  <c r="S2724" i="2" s="1"/>
  <c r="Q2725" i="2"/>
  <c r="R2725" i="2" s="1"/>
  <c r="S2725" i="2" s="1"/>
  <c r="Q2375" i="2"/>
  <c r="R2375" i="2" s="1"/>
  <c r="S2375" i="2" s="1"/>
  <c r="Q2410" i="2"/>
  <c r="R2410" i="2" s="1"/>
  <c r="S2410" i="2" s="1"/>
  <c r="Q2134" i="2"/>
  <c r="R2134" i="2" s="1"/>
  <c r="S2134" i="2" s="1"/>
  <c r="Q2135" i="2"/>
  <c r="R2135" i="2" s="1"/>
  <c r="S2135" i="2" s="1"/>
  <c r="Q2136" i="2"/>
  <c r="R2136" i="2" s="1"/>
  <c r="S2136" i="2" s="1"/>
  <c r="Q2254" i="2"/>
  <c r="R2254" i="2" s="1"/>
  <c r="S2254" i="2" s="1"/>
  <c r="Q2206" i="2"/>
  <c r="R2206" i="2" s="1"/>
  <c r="S2206" i="2" s="1"/>
  <c r="Q2726" i="2"/>
  <c r="R2726" i="2" s="1"/>
  <c r="S2726" i="2" s="1"/>
  <c r="Q2411" i="2"/>
  <c r="R2411" i="2" s="1"/>
  <c r="S2411" i="2" s="1"/>
  <c r="Q2137" i="2"/>
  <c r="R2137" i="2" s="1"/>
  <c r="S2137" i="2" s="1"/>
  <c r="Q2638" i="2"/>
  <c r="R2638" i="2" s="1"/>
  <c r="S2638" i="2" s="1"/>
  <c r="Q2255" i="2"/>
  <c r="R2255" i="2" s="1"/>
  <c r="S2255" i="2" s="1"/>
  <c r="Q2207" i="2"/>
  <c r="R2207" i="2" s="1"/>
  <c r="S2207" i="2" s="1"/>
  <c r="Q2412" i="2"/>
  <c r="R2412" i="2" s="1"/>
  <c r="S2412" i="2" s="1"/>
  <c r="Q2555" i="2"/>
  <c r="R2555" i="2" s="1"/>
  <c r="S2555" i="2" s="1"/>
  <c r="Q2727" i="2"/>
  <c r="R2727" i="2" s="1"/>
  <c r="S2727" i="2" s="1"/>
  <c r="Q2639" i="2"/>
  <c r="R2639" i="2" s="1"/>
  <c r="S2639" i="2" s="1"/>
  <c r="Q2256" i="2"/>
  <c r="R2256" i="2" s="1"/>
  <c r="S2256" i="2" s="1"/>
  <c r="Q2295" i="2"/>
  <c r="R2295" i="2" s="1"/>
  <c r="S2295" i="2" s="1"/>
  <c r="Q2208" i="2"/>
  <c r="R2208" i="2" s="1"/>
  <c r="S2208" i="2" s="1"/>
  <c r="Q2376" i="2"/>
  <c r="R2376" i="2" s="1"/>
  <c r="S2376" i="2" s="1"/>
  <c r="Q2556" i="2"/>
  <c r="R2556" i="2" s="1"/>
  <c r="S2556" i="2" s="1"/>
  <c r="Q2728" i="2"/>
  <c r="R2728" i="2" s="1"/>
  <c r="S2728" i="2" s="1"/>
  <c r="Q2729" i="2"/>
  <c r="R2729" i="2" s="1"/>
  <c r="S2729" i="2" s="1"/>
  <c r="Q2257" i="2"/>
  <c r="R2257" i="2" s="1"/>
  <c r="S2257" i="2" s="1"/>
  <c r="Q2640" i="2"/>
  <c r="R2640" i="2" s="1"/>
  <c r="S2640" i="2" s="1"/>
  <c r="Q2377" i="2"/>
  <c r="R2377" i="2" s="1"/>
  <c r="S2377" i="2" s="1"/>
  <c r="Q2296" i="2"/>
  <c r="R2296" i="2" s="1"/>
  <c r="S2296" i="2" s="1"/>
  <c r="Q2258" i="2"/>
  <c r="R2258" i="2" s="1"/>
  <c r="S2258" i="2" s="1"/>
  <c r="Q2730" i="2"/>
  <c r="R2730" i="2" s="1"/>
  <c r="S2730" i="2" s="1"/>
  <c r="Q2259" i="2"/>
  <c r="R2259" i="2" s="1"/>
  <c r="S2259" i="2" s="1"/>
  <c r="Q2440" i="2"/>
  <c r="R2440" i="2" s="1"/>
  <c r="S2440" i="2" s="1"/>
  <c r="Q2260" i="2"/>
  <c r="R2260" i="2" s="1"/>
  <c r="S2260" i="2" s="1"/>
  <c r="Q2261" i="2"/>
  <c r="R2261" i="2" s="1"/>
  <c r="S2261" i="2" s="1"/>
  <c r="Q2378" i="2"/>
  <c r="R2378" i="2" s="1"/>
  <c r="S2378" i="2" s="1"/>
  <c r="Q2262" i="2"/>
  <c r="R2262" i="2" s="1"/>
  <c r="S2262" i="2" s="1"/>
  <c r="Q2263" i="2"/>
  <c r="R2263" i="2" s="1"/>
  <c r="S2263" i="2" s="1"/>
  <c r="Q2641" i="2"/>
  <c r="R2641" i="2" s="1"/>
  <c r="S2641" i="2" s="1"/>
  <c r="Q2557" i="2"/>
  <c r="R2557" i="2" s="1"/>
  <c r="S2557" i="2" s="1"/>
  <c r="Q2209" i="2"/>
  <c r="R2209" i="2" s="1"/>
  <c r="S2209" i="2" s="1"/>
  <c r="Q2210" i="2"/>
  <c r="R2210" i="2" s="1"/>
  <c r="S2210" i="2" s="1"/>
  <c r="Q2671" i="2"/>
  <c r="R2671" i="2" s="1"/>
  <c r="S2671" i="2" s="1"/>
  <c r="Q2672" i="2"/>
  <c r="R2672" i="2" s="1"/>
  <c r="S2672" i="2" s="1"/>
  <c r="Q2673" i="2"/>
  <c r="R2673" i="2" s="1"/>
  <c r="S2673" i="2" s="1"/>
  <c r="Q2558" i="2"/>
  <c r="R2558" i="2" s="1"/>
  <c r="S2558" i="2" s="1"/>
  <c r="Q2559" i="2"/>
  <c r="R2559" i="2" s="1"/>
  <c r="S2559" i="2" s="1"/>
  <c r="Q2264" i="2"/>
  <c r="R2264" i="2" s="1"/>
  <c r="S2264" i="2" s="1"/>
  <c r="Q2379" i="2"/>
  <c r="R2379" i="2" s="1"/>
  <c r="S2379" i="2" s="1"/>
  <c r="Q2211" i="2"/>
  <c r="R2211" i="2" s="1"/>
  <c r="S2211" i="2" s="1"/>
  <c r="Q2212" i="2"/>
  <c r="R2212" i="2" s="1"/>
  <c r="S2212" i="2" s="1"/>
  <c r="Q2265" i="2"/>
  <c r="R2265" i="2" s="1"/>
  <c r="S2265" i="2" s="1"/>
  <c r="Q2674" i="2"/>
  <c r="R2674" i="2" s="1"/>
  <c r="S2674" i="2" s="1"/>
  <c r="Q2266" i="2"/>
  <c r="R2266" i="2" s="1"/>
  <c r="S2266" i="2" s="1"/>
  <c r="Q2675" i="2"/>
  <c r="R2675" i="2" s="1"/>
  <c r="S2675" i="2" s="1"/>
  <c r="Q2213" i="2"/>
  <c r="R2213" i="2" s="1"/>
  <c r="S2213" i="2" s="1"/>
  <c r="Q2214" i="2"/>
  <c r="R2214" i="2" s="1"/>
  <c r="S2214" i="2" s="1"/>
  <c r="Q2215" i="2"/>
  <c r="R2215" i="2" s="1"/>
  <c r="S2215" i="2" s="1"/>
  <c r="Q2560" i="2"/>
  <c r="R2560" i="2" s="1"/>
  <c r="S2560" i="2" s="1"/>
  <c r="Q2216" i="2"/>
  <c r="R2216" i="2" s="1"/>
  <c r="S2216" i="2" s="1"/>
  <c r="Q2217" i="2"/>
  <c r="R2217" i="2" s="1"/>
  <c r="S2217" i="2" s="1"/>
  <c r="Q2676" i="2"/>
  <c r="R2676" i="2" s="1"/>
  <c r="S2676" i="2" s="1"/>
  <c r="Q2267" i="2"/>
  <c r="R2267" i="2" s="1"/>
  <c r="S2267" i="2" s="1"/>
  <c r="Q2561" i="2"/>
  <c r="R2561" i="2" s="1"/>
  <c r="S2561" i="2" s="1"/>
  <c r="Q2380" i="2"/>
  <c r="R2380" i="2" s="1"/>
  <c r="S2380" i="2" s="1"/>
  <c r="Q2562" i="2"/>
  <c r="R2562" i="2" s="1"/>
  <c r="S2562" i="2" s="1"/>
  <c r="Q2481" i="2"/>
  <c r="R2481" i="2" s="1"/>
  <c r="S2481" i="2" s="1"/>
  <c r="Q2218" i="2"/>
  <c r="R2218" i="2" s="1"/>
  <c r="S2218" i="2" s="1"/>
  <c r="Q2381" i="2"/>
  <c r="R2381" i="2" s="1"/>
  <c r="S2381" i="2" s="1"/>
  <c r="Q2138" i="2"/>
  <c r="R2138" i="2" s="1"/>
  <c r="S2138" i="2" s="1"/>
  <c r="Q2268" i="2"/>
  <c r="R2268" i="2" s="1"/>
  <c r="S2268" i="2" s="1"/>
  <c r="Q2297" i="2"/>
  <c r="R2297" i="2" s="1"/>
  <c r="S2297" i="2" s="1"/>
  <c r="Q2269" i="2"/>
  <c r="R2269" i="2" s="1"/>
  <c r="S2269" i="2" s="1"/>
  <c r="Q2270" i="2"/>
  <c r="R2270" i="2" s="1"/>
  <c r="S2270" i="2" s="1"/>
  <c r="Q2271" i="2"/>
  <c r="R2271" i="2" s="1"/>
  <c r="S2271" i="2" s="1"/>
  <c r="Q2272" i="2"/>
  <c r="R2272" i="2" s="1"/>
  <c r="S2272" i="2" s="1"/>
  <c r="Q2139" i="2"/>
  <c r="R2139" i="2" s="1"/>
  <c r="S2139" i="2" s="1"/>
  <c r="Q2642" i="2"/>
  <c r="R2642" i="2" s="1"/>
  <c r="S2642" i="2" s="1"/>
  <c r="Q2482" i="2"/>
  <c r="R2482" i="2" s="1"/>
  <c r="S2482" i="2" s="1"/>
  <c r="Q2273" i="2"/>
  <c r="R2273" i="2" s="1"/>
  <c r="S2273" i="2" s="1"/>
  <c r="Q2563" i="2"/>
  <c r="R2563" i="2" s="1"/>
  <c r="S2563" i="2" s="1"/>
  <c r="Q2219" i="2"/>
  <c r="R2219" i="2" s="1"/>
  <c r="S2219" i="2" s="1"/>
  <c r="Q2298" i="2"/>
  <c r="R2298" i="2" s="1"/>
  <c r="S2298" i="2" s="1"/>
  <c r="Q2299" i="2"/>
  <c r="R2299" i="2" s="1"/>
  <c r="S2299" i="2" s="1"/>
  <c r="Q2274" i="2"/>
  <c r="R2274" i="2" s="1"/>
  <c r="S2274" i="2" s="1"/>
  <c r="Q2275" i="2"/>
  <c r="R2275" i="2" s="1"/>
  <c r="S2275" i="2" s="1"/>
  <c r="Q2276" i="2"/>
  <c r="R2276" i="2" s="1"/>
  <c r="S2276" i="2" s="1"/>
  <c r="Q2277" i="2"/>
  <c r="R2277" i="2" s="1"/>
  <c r="S2277" i="2" s="1"/>
  <c r="Q2278" i="2"/>
  <c r="R2278" i="2" s="1"/>
  <c r="S2278" i="2" s="1"/>
  <c r="Q2279" i="2"/>
  <c r="R2279" i="2" s="1"/>
  <c r="S2279" i="2" s="1"/>
  <c r="Q2677" i="2"/>
  <c r="R2677" i="2" s="1"/>
  <c r="S2677" i="2" s="1"/>
  <c r="Q2678" i="2"/>
  <c r="R2678" i="2" s="1"/>
  <c r="S2678" i="2" s="1"/>
  <c r="Q2341" i="2"/>
  <c r="R2341" i="2" s="1"/>
  <c r="S2341" i="2" s="1"/>
  <c r="Q2413" i="2"/>
  <c r="R2413" i="2" s="1"/>
  <c r="S2413" i="2" s="1"/>
  <c r="Q2280" i="2"/>
  <c r="R2280" i="2" s="1"/>
  <c r="S2280" i="2" s="1"/>
  <c r="Q2281" i="2"/>
  <c r="R2281" i="2" s="1"/>
  <c r="S2281" i="2" s="1"/>
  <c r="Q2483" i="2"/>
  <c r="R2483" i="2" s="1"/>
  <c r="S2483" i="2" s="1"/>
  <c r="Q2282" i="2"/>
  <c r="R2282" i="2" s="1"/>
  <c r="S2282" i="2" s="1"/>
  <c r="Q2679" i="2"/>
  <c r="R2679" i="2" s="1"/>
  <c r="S2679" i="2" s="1"/>
  <c r="Q2680" i="2"/>
  <c r="R2680" i="2" s="1"/>
  <c r="S2680" i="2" s="1"/>
  <c r="Q2441" i="2"/>
  <c r="R2441" i="2" s="1"/>
  <c r="S2441" i="2" s="1"/>
  <c r="Q2300" i="2"/>
  <c r="R2300" i="2" s="1"/>
  <c r="S2300" i="2" s="1"/>
  <c r="Q2283" i="2"/>
  <c r="R2283" i="2" s="1"/>
  <c r="S2283" i="2" s="1"/>
  <c r="Q2484" i="2"/>
  <c r="R2484" i="2" s="1"/>
  <c r="S2484" i="2" s="1"/>
  <c r="Q2442" i="2"/>
  <c r="R2442" i="2" s="1"/>
  <c r="S2442" i="2" s="1"/>
  <c r="Q2443" i="2"/>
  <c r="R2443" i="2" s="1"/>
  <c r="S2443" i="2" s="1"/>
  <c r="Q2485" i="2"/>
  <c r="R2485" i="2" s="1"/>
  <c r="S2485" i="2" s="1"/>
  <c r="Q2486" i="2"/>
  <c r="R2486" i="2" s="1"/>
  <c r="S2486" i="2" s="1"/>
  <c r="Q2566" i="2"/>
  <c r="R2566" i="2" s="1"/>
  <c r="S2566" i="2" s="1"/>
  <c r="Q2567" i="2"/>
  <c r="R2567" i="2" s="1"/>
  <c r="S2567" i="2" s="1"/>
  <c r="Q2681" i="2"/>
  <c r="R2681" i="2" s="1"/>
  <c r="S2681" i="2" s="1"/>
  <c r="Q2487" i="2"/>
  <c r="R2487" i="2" s="1"/>
  <c r="S2487" i="2" s="1"/>
  <c r="Q2488" i="2"/>
  <c r="R2488" i="2" s="1"/>
  <c r="S2488" i="2" s="1"/>
  <c r="Q2489" i="2"/>
  <c r="R2489" i="2" s="1"/>
  <c r="S2489" i="2" s="1"/>
  <c r="Q2490" i="2"/>
  <c r="R2490" i="2" s="1"/>
  <c r="S2490" i="2" s="1"/>
  <c r="Q2491" i="2"/>
  <c r="R2491" i="2" s="1"/>
  <c r="S2491" i="2" s="1"/>
  <c r="Q2220" i="2"/>
  <c r="R2220" i="2" s="1"/>
  <c r="S2220" i="2" s="1"/>
  <c r="Q2221" i="2"/>
  <c r="R2221" i="2" s="1"/>
  <c r="S2221" i="2" s="1"/>
  <c r="Q2682" i="2"/>
  <c r="R2682" i="2" s="1"/>
  <c r="S2682" i="2" s="1"/>
  <c r="Q2342" i="2"/>
  <c r="R2342" i="2" s="1"/>
  <c r="S2342" i="2" s="1"/>
  <c r="Q2343" i="2"/>
  <c r="R2343" i="2" s="1"/>
  <c r="S2343" i="2" s="1"/>
  <c r="Q2344" i="2"/>
  <c r="R2344" i="2" s="1"/>
  <c r="S2344" i="2" s="1"/>
  <c r="Q2345" i="2"/>
  <c r="R2345" i="2" s="1"/>
  <c r="S2345" i="2" s="1"/>
  <c r="Q2382" i="2"/>
  <c r="R2382" i="2" s="1"/>
  <c r="S2382" i="2" s="1"/>
  <c r="Q2383" i="2"/>
  <c r="R2383" i="2" s="1"/>
  <c r="S2383" i="2" s="1"/>
  <c r="Q2384" i="2"/>
  <c r="R2384" i="2" s="1"/>
  <c r="S2384" i="2" s="1"/>
  <c r="Q2444" i="2"/>
  <c r="R2444" i="2" s="1"/>
  <c r="S2444" i="2" s="1"/>
  <c r="Q2445" i="2"/>
  <c r="R2445" i="2" s="1"/>
  <c r="S2445" i="2" s="1"/>
  <c r="Q2111" i="2"/>
  <c r="R2111" i="2" s="1"/>
  <c r="S2111" i="2" s="1"/>
  <c r="Q2222" i="2"/>
  <c r="R2222" i="2" s="1"/>
  <c r="S2222" i="2" s="1"/>
  <c r="Q2346" i="2"/>
  <c r="R2346" i="2" s="1"/>
  <c r="S2346" i="2" s="1"/>
  <c r="Q2284" i="2"/>
  <c r="R2284" i="2" s="1"/>
  <c r="S2284" i="2" s="1"/>
  <c r="Q2683" i="2"/>
  <c r="R2683" i="2" s="1"/>
  <c r="S2683" i="2" s="1"/>
  <c r="Q2684" i="2"/>
  <c r="R2684" i="2" s="1"/>
  <c r="S2684" i="2" s="1"/>
  <c r="Q2685" i="2"/>
  <c r="R2685" i="2" s="1"/>
  <c r="S2685" i="2" s="1"/>
  <c r="Q2223" i="2"/>
  <c r="R2223" i="2" s="1"/>
  <c r="S2223" i="2" s="1"/>
  <c r="Q2446" i="2"/>
  <c r="R2446" i="2" s="1"/>
  <c r="S2446" i="2" s="1"/>
  <c r="Q2492" i="2"/>
  <c r="R2492" i="2" s="1"/>
  <c r="S2492" i="2" s="1"/>
  <c r="Q2285" i="2"/>
  <c r="R2285" i="2" s="1"/>
  <c r="S2285" i="2" s="1"/>
  <c r="Q2493" i="2"/>
  <c r="R2493" i="2" s="1"/>
  <c r="S2493" i="2" s="1"/>
  <c r="Q2494" i="2"/>
  <c r="R2494" i="2" s="1"/>
  <c r="S2494" i="2" s="1"/>
  <c r="Q2140" i="2"/>
  <c r="R2140" i="2" s="1"/>
  <c r="S2140" i="2" s="1"/>
  <c r="Q2414" i="2"/>
  <c r="R2414" i="2" s="1"/>
  <c r="S2414" i="2" s="1"/>
  <c r="Q2415" i="2"/>
  <c r="R2415" i="2" s="1"/>
  <c r="S2415" i="2" s="1"/>
  <c r="Q2416" i="2"/>
  <c r="R2416" i="2" s="1"/>
  <c r="S2416" i="2" s="1"/>
  <c r="Q2417" i="2"/>
  <c r="R2417" i="2" s="1"/>
  <c r="S2417" i="2" s="1"/>
  <c r="Q2418" i="2"/>
  <c r="R2418" i="2" s="1"/>
  <c r="S2418" i="2" s="1"/>
  <c r="Q2686" i="2"/>
  <c r="R2686" i="2" s="1"/>
  <c r="S2686" i="2" s="1"/>
  <c r="Q2286" i="2"/>
  <c r="R2286" i="2" s="1"/>
  <c r="S2286" i="2" s="1"/>
  <c r="Q2687" i="2"/>
  <c r="R2687" i="2" s="1"/>
  <c r="S2687" i="2" s="1"/>
  <c r="Q2593" i="2"/>
  <c r="R2593" i="2" s="1"/>
  <c r="S2593" i="2" s="1"/>
  <c r="Q2419" i="2"/>
  <c r="R2419" i="2" s="1"/>
  <c r="S2419" i="2" s="1"/>
  <c r="Q2148" i="2"/>
  <c r="R2148" i="2" s="1"/>
  <c r="S2148" i="2" s="1"/>
  <c r="Q2149" i="2"/>
  <c r="R2149" i="2" s="1"/>
  <c r="S2149" i="2" s="1"/>
  <c r="Q2150" i="2"/>
  <c r="R2150" i="2" s="1"/>
  <c r="S2150" i="2" s="1"/>
  <c r="Q2112" i="2"/>
  <c r="R2112" i="2" s="1"/>
  <c r="S2112" i="2" s="1"/>
  <c r="Q2287" i="2"/>
  <c r="R2287" i="2" s="1"/>
  <c r="S2287" i="2" s="1"/>
  <c r="Q2171" i="2"/>
  <c r="R2171" i="2" s="1"/>
  <c r="S2171" i="2" s="1"/>
  <c r="Q2385" i="2"/>
  <c r="R2385" i="2" s="1"/>
  <c r="S2385" i="2" s="1"/>
  <c r="Q2224" i="2"/>
  <c r="R2224" i="2" s="1"/>
  <c r="S2224" i="2" s="1"/>
  <c r="Q2225" i="2"/>
  <c r="R2225" i="2" s="1"/>
  <c r="S2225" i="2" s="1"/>
  <c r="Q2495" i="2"/>
  <c r="R2495" i="2" s="1"/>
  <c r="S2495" i="2" s="1"/>
  <c r="Q2447" i="2"/>
  <c r="R2447" i="2" s="1"/>
  <c r="S2447" i="2" s="1"/>
  <c r="Q2301" i="2"/>
  <c r="R2301" i="2" s="1"/>
  <c r="S2301" i="2" s="1"/>
  <c r="Q2315" i="2"/>
  <c r="R2315" i="2" s="1"/>
  <c r="S2315" i="2" s="1"/>
  <c r="Q2316" i="2"/>
  <c r="R2316" i="2" s="1"/>
  <c r="S2316" i="2" s="1"/>
  <c r="Q2594" i="2"/>
  <c r="R2594" i="2" s="1"/>
  <c r="S2594" i="2" s="1"/>
  <c r="Q2141" i="2"/>
  <c r="R2141" i="2" s="1"/>
  <c r="S2141" i="2" s="1"/>
  <c r="Q2688" i="2"/>
  <c r="R2688" i="2" s="1"/>
  <c r="S2688" i="2" s="1"/>
  <c r="Q2689" i="2"/>
  <c r="R2689" i="2" s="1"/>
  <c r="S2689" i="2" s="1"/>
  <c r="Q2690" i="2"/>
  <c r="R2690" i="2" s="1"/>
  <c r="S2690" i="2" s="1"/>
  <c r="Q2691" i="2"/>
  <c r="R2691" i="2" s="1"/>
  <c r="S2691" i="2" s="1"/>
  <c r="Q2496" i="2"/>
  <c r="R2496" i="2" s="1"/>
  <c r="S2496" i="2" s="1"/>
  <c r="Q2226" i="2"/>
  <c r="R2226" i="2" s="1"/>
  <c r="S2226" i="2" s="1"/>
  <c r="Q2514" i="2"/>
  <c r="R2514" i="2" s="1"/>
  <c r="S2514" i="2" s="1"/>
  <c r="Q2227" i="2"/>
  <c r="R2227" i="2" s="1"/>
  <c r="S2227" i="2" s="1"/>
  <c r="Q2497" i="2"/>
  <c r="R2497" i="2" s="1"/>
  <c r="S2497" i="2" s="1"/>
  <c r="Q2386" i="2"/>
  <c r="R2386" i="2" s="1"/>
  <c r="S2386" i="2" s="1"/>
  <c r="Q2172" i="2"/>
  <c r="R2172" i="2" s="1"/>
  <c r="S2172" i="2" s="1"/>
  <c r="Q2173" i="2"/>
  <c r="R2173" i="2" s="1"/>
  <c r="S2173" i="2" s="1"/>
  <c r="Q2174" i="2"/>
  <c r="R2174" i="2" s="1"/>
  <c r="S2174" i="2" s="1"/>
  <c r="Q2175" i="2"/>
  <c r="R2175" i="2" s="1"/>
  <c r="S2175" i="2" s="1"/>
  <c r="Q2176" i="2"/>
  <c r="R2176" i="2" s="1"/>
  <c r="S2176" i="2" s="1"/>
  <c r="Q2177" i="2"/>
  <c r="R2177" i="2" s="1"/>
  <c r="S2177" i="2" s="1"/>
  <c r="Q2420" i="2"/>
  <c r="R2420" i="2" s="1"/>
  <c r="S2420" i="2" s="1"/>
  <c r="Q2421" i="2"/>
  <c r="R2421" i="2" s="1"/>
  <c r="S2421" i="2" s="1"/>
  <c r="Q2422" i="2"/>
  <c r="R2422" i="2" s="1"/>
  <c r="S2422" i="2" s="1"/>
  <c r="Q2423" i="2"/>
  <c r="R2423" i="2" s="1"/>
  <c r="S2423" i="2" s="1"/>
  <c r="Q2424" i="2"/>
  <c r="R2424" i="2" s="1"/>
  <c r="S2424" i="2" s="1"/>
  <c r="Q2425" i="2"/>
  <c r="R2425" i="2" s="1"/>
  <c r="S2425" i="2" s="1"/>
  <c r="Q2568" i="2"/>
  <c r="R2568" i="2" s="1"/>
  <c r="S2568" i="2" s="1"/>
  <c r="Q2569" i="2"/>
  <c r="R2569" i="2" s="1"/>
  <c r="S2569" i="2" s="1"/>
  <c r="Q2570" i="2"/>
  <c r="R2570" i="2" s="1"/>
  <c r="S2570" i="2" s="1"/>
  <c r="Q2731" i="2"/>
  <c r="R2731" i="2" s="1"/>
  <c r="S2731" i="2" s="1"/>
  <c r="Q2571" i="2"/>
  <c r="R2571" i="2" s="1"/>
  <c r="S2571" i="2" s="1"/>
  <c r="Q2732" i="2"/>
  <c r="R2732" i="2" s="1"/>
  <c r="S2732" i="2" s="1"/>
  <c r="Q2733" i="2"/>
  <c r="R2733" i="2" s="1"/>
  <c r="S2733" i="2" s="1"/>
  <c r="Q2734" i="2"/>
  <c r="R2734" i="2" s="1"/>
  <c r="S2734" i="2" s="1"/>
  <c r="Q2178" i="2"/>
  <c r="R2178" i="2" s="1"/>
  <c r="S2178" i="2" s="1"/>
  <c r="Q2387" i="2"/>
  <c r="R2387" i="2" s="1"/>
  <c r="S2387" i="2" s="1"/>
  <c r="Q2151" i="2"/>
  <c r="R2151" i="2" s="1"/>
  <c r="S2151" i="2" s="1"/>
  <c r="Q2498" i="2"/>
  <c r="R2498" i="2" s="1"/>
  <c r="S2498" i="2" s="1"/>
  <c r="Q2499" i="2"/>
  <c r="R2499" i="2" s="1"/>
  <c r="S2499" i="2" s="1"/>
  <c r="Q2500" i="2"/>
  <c r="R2500" i="2" s="1"/>
  <c r="S2500" i="2" s="1"/>
  <c r="Q2388" i="2"/>
  <c r="R2388" i="2" s="1"/>
  <c r="S2388" i="2" s="1"/>
  <c r="Q2501" i="2"/>
  <c r="R2501" i="2" s="1"/>
  <c r="S2501" i="2" s="1"/>
  <c r="Q2389" i="2"/>
  <c r="R2389" i="2" s="1"/>
  <c r="S2389" i="2" s="1"/>
  <c r="Q2302" i="2"/>
  <c r="R2302" i="2" s="1"/>
  <c r="S2302" i="2" s="1"/>
  <c r="Q2228" i="2"/>
  <c r="R2228" i="2" s="1"/>
  <c r="S2228" i="2" s="1"/>
  <c r="Q2229" i="2"/>
  <c r="R2229" i="2" s="1"/>
  <c r="S2229" i="2" s="1"/>
  <c r="Q2643" i="2"/>
  <c r="R2643" i="2" s="1"/>
  <c r="S2643" i="2" s="1"/>
  <c r="Q2390" i="2"/>
  <c r="R2390" i="2" s="1"/>
  <c r="S2390" i="2" s="1"/>
  <c r="Q2644" i="2"/>
  <c r="R2644" i="2" s="1"/>
  <c r="S2644" i="2" s="1"/>
  <c r="Q2230" i="2"/>
  <c r="R2230" i="2" s="1"/>
  <c r="S2230" i="2" s="1"/>
  <c r="Q2231" i="2"/>
  <c r="R2231" i="2" s="1"/>
  <c r="S2231" i="2" s="1"/>
  <c r="Q2179" i="2"/>
  <c r="R2179" i="2" s="1"/>
  <c r="S2179" i="2" s="1"/>
  <c r="Q2426" i="2"/>
  <c r="R2426" i="2" s="1"/>
  <c r="S2426" i="2" s="1"/>
  <c r="Q2572" i="2"/>
  <c r="R2572" i="2" s="1"/>
  <c r="S2572" i="2" s="1"/>
  <c r="Q2573" i="2"/>
  <c r="R2573" i="2" s="1"/>
  <c r="S2573" i="2" s="1"/>
  <c r="Q2735" i="2"/>
  <c r="R2735" i="2" s="1"/>
  <c r="S2735" i="2" s="1"/>
  <c r="Q2152" i="2"/>
  <c r="R2152" i="2" s="1"/>
  <c r="S2152" i="2" s="1"/>
  <c r="Q2232" i="2"/>
  <c r="R2232" i="2" s="1"/>
  <c r="S2232" i="2" s="1"/>
  <c r="Q2233" i="2"/>
  <c r="R2233" i="2" s="1"/>
  <c r="S2233" i="2" s="1"/>
  <c r="Q2391" i="2"/>
  <c r="R2391" i="2" s="1"/>
  <c r="S2391" i="2" s="1"/>
  <c r="Q2448" i="2"/>
  <c r="R2448" i="2" s="1"/>
  <c r="S2448" i="2" s="1"/>
  <c r="Q2449" i="2"/>
  <c r="R2449" i="2" s="1"/>
  <c r="S2449" i="2" s="1"/>
  <c r="Q2450" i="2"/>
  <c r="R2450" i="2" s="1"/>
  <c r="S2450" i="2" s="1"/>
  <c r="Q2451" i="2"/>
  <c r="R2451" i="2" s="1"/>
  <c r="S2451" i="2" s="1"/>
  <c r="Q2452" i="2"/>
  <c r="R2452" i="2" s="1"/>
  <c r="S2452" i="2" s="1"/>
  <c r="Q2453" i="2"/>
  <c r="R2453" i="2" s="1"/>
  <c r="S2453" i="2" s="1"/>
  <c r="Q2454" i="2"/>
  <c r="R2454" i="2" s="1"/>
  <c r="S2454" i="2" s="1"/>
  <c r="Q2455" i="2"/>
  <c r="R2455" i="2" s="1"/>
  <c r="S2455" i="2" s="1"/>
  <c r="Q2456" i="2"/>
  <c r="R2456" i="2" s="1"/>
  <c r="S2456" i="2" s="1"/>
  <c r="Q2574" i="2"/>
  <c r="R2574" i="2" s="1"/>
  <c r="S2574" i="2" s="1"/>
  <c r="Q2595" i="2"/>
  <c r="R2595" i="2" s="1"/>
  <c r="S2595" i="2" s="1"/>
  <c r="Q2575" i="2"/>
  <c r="R2575" i="2" s="1"/>
  <c r="S2575" i="2" s="1"/>
  <c r="Q2692" i="2"/>
  <c r="R2692" i="2" s="1"/>
  <c r="S2692" i="2" s="1"/>
  <c r="Q2427" i="2"/>
  <c r="R2427" i="2" s="1"/>
  <c r="S2427" i="2" s="1"/>
  <c r="Q2317" i="2"/>
  <c r="R2317" i="2" s="1"/>
  <c r="S2317" i="2" s="1"/>
  <c r="Q2693" i="2"/>
  <c r="R2693" i="2" s="1"/>
  <c r="S2693" i="2" s="1"/>
  <c r="Q2347" i="2"/>
  <c r="R2347" i="2" s="1"/>
  <c r="S2347" i="2" s="1"/>
  <c r="Q2348" i="2"/>
  <c r="R2348" i="2" s="1"/>
  <c r="S2348" i="2" s="1"/>
  <c r="Q2457" i="2"/>
  <c r="R2457" i="2" s="1"/>
  <c r="S2457" i="2" s="1"/>
  <c r="Q2736" i="2"/>
  <c r="R2736" i="2" s="1"/>
  <c r="S2736" i="2" s="1"/>
  <c r="Q2694" i="2"/>
  <c r="R2694" i="2" s="1"/>
  <c r="S2694" i="2" s="1"/>
  <c r="Q2737" i="2"/>
  <c r="R2737" i="2" s="1"/>
  <c r="S2737" i="2" s="1"/>
  <c r="Q2695" i="2"/>
  <c r="R2695" i="2" s="1"/>
  <c r="S2695" i="2" s="1"/>
  <c r="Q2234" i="2"/>
  <c r="R2234" i="2" s="1"/>
  <c r="S2234" i="2" s="1"/>
  <c r="Q2696" i="2"/>
  <c r="R2696" i="2" s="1"/>
  <c r="S2696" i="2" s="1"/>
  <c r="Q2428" i="2"/>
  <c r="R2428" i="2" s="1"/>
  <c r="S2428" i="2" s="1"/>
  <c r="Q2596" i="2"/>
  <c r="R2596" i="2" s="1"/>
  <c r="S2596" i="2" s="1"/>
  <c r="Q2597" i="2"/>
  <c r="R2597" i="2" s="1"/>
  <c r="S2597" i="2" s="1"/>
  <c r="Q2598" i="2"/>
  <c r="R2598" i="2" s="1"/>
  <c r="S2598" i="2" s="1"/>
  <c r="Q2697" i="2"/>
  <c r="R2697" i="2" s="1"/>
  <c r="S2697" i="2" s="1"/>
  <c r="Q2698" i="2"/>
  <c r="R2698" i="2" s="1"/>
  <c r="S2698" i="2" s="1"/>
  <c r="Q2458" i="2"/>
  <c r="R2458" i="2" s="1"/>
  <c r="S2458" i="2" s="1"/>
  <c r="Q2576" i="2"/>
  <c r="R2576" i="2" s="1"/>
  <c r="S2576" i="2" s="1"/>
  <c r="Q2303" i="2"/>
  <c r="R2303" i="2" s="1"/>
  <c r="S2303" i="2" s="1"/>
  <c r="Q2304" i="2"/>
  <c r="R2304" i="2" s="1"/>
  <c r="S2304" i="2" s="1"/>
  <c r="Q2655" i="2"/>
  <c r="R2655" i="2" s="1"/>
  <c r="S2655" i="2" s="1"/>
  <c r="Q2656" i="2"/>
  <c r="R2656" i="2" s="1"/>
  <c r="S2656" i="2" s="1"/>
  <c r="Q2738" i="2"/>
  <c r="R2738" i="2" s="1"/>
  <c r="S2738" i="2" s="1"/>
  <c r="Q2657" i="2"/>
  <c r="R2657" i="2" s="1"/>
  <c r="S2657" i="2" s="1"/>
  <c r="Q2658" i="2"/>
  <c r="R2658" i="2" s="1"/>
  <c r="S2658" i="2" s="1"/>
  <c r="Q2113" i="2"/>
  <c r="R2113" i="2" s="1"/>
  <c r="S2113" i="2" s="1"/>
  <c r="Q2153" i="2"/>
  <c r="R2153" i="2" s="1"/>
  <c r="S2153" i="2" s="1"/>
  <c r="Q2318" i="2"/>
  <c r="R2318" i="2" s="1"/>
  <c r="S2318" i="2" s="1"/>
  <c r="Q2319" i="2"/>
  <c r="R2319" i="2" s="1"/>
  <c r="S2319" i="2" s="1"/>
  <c r="Q2459" i="2"/>
  <c r="R2459" i="2" s="1"/>
  <c r="S2459" i="2" s="1"/>
  <c r="Q2460" i="2"/>
  <c r="R2460" i="2" s="1"/>
  <c r="S2460" i="2" s="1"/>
  <c r="Q2461" i="2"/>
  <c r="R2461" i="2" s="1"/>
  <c r="S2461" i="2" s="1"/>
  <c r="Q2462" i="2"/>
  <c r="R2462" i="2" s="1"/>
  <c r="S2462" i="2" s="1"/>
  <c r="Q2515" i="2"/>
  <c r="R2515" i="2" s="1"/>
  <c r="S2515" i="2" s="1"/>
  <c r="Q2659" i="2"/>
  <c r="R2659" i="2" s="1"/>
  <c r="S2659" i="2" s="1"/>
  <c r="Q2645" i="2"/>
  <c r="R2645" i="2" s="1"/>
  <c r="S2645" i="2" s="1"/>
  <c r="Q2599" i="2"/>
  <c r="R2599" i="2" s="1"/>
  <c r="S2599" i="2" s="1"/>
  <c r="Q2235" i="2"/>
  <c r="R2235" i="2" s="1"/>
  <c r="S2235" i="2" s="1"/>
  <c r="Q2305" i="2"/>
  <c r="R2305" i="2" s="1"/>
  <c r="S2305" i="2" s="1"/>
  <c r="Q2306" i="2"/>
  <c r="R2306" i="2" s="1"/>
  <c r="S2306" i="2" s="1"/>
  <c r="Q2320" i="2"/>
  <c r="R2320" i="2" s="1"/>
  <c r="S2320" i="2" s="1"/>
  <c r="Q2114" i="2"/>
  <c r="R2114" i="2" s="1"/>
  <c r="S2114" i="2" s="1"/>
  <c r="Q2115" i="2"/>
  <c r="R2115" i="2" s="1"/>
  <c r="S2115" i="2" s="1"/>
  <c r="Q2116" i="2"/>
  <c r="R2116" i="2" s="1"/>
  <c r="S2116" i="2" s="1"/>
  <c r="Q2699" i="2"/>
  <c r="R2699" i="2" s="1"/>
  <c r="S2699" i="2" s="1"/>
  <c r="Q2577" i="2"/>
  <c r="R2577" i="2" s="1"/>
  <c r="S2577" i="2" s="1"/>
  <c r="Q2578" i="2"/>
  <c r="R2578" i="2" s="1"/>
  <c r="S2578" i="2" s="1"/>
  <c r="Q2700" i="2"/>
  <c r="R2700" i="2" s="1"/>
  <c r="S2700" i="2" s="1"/>
  <c r="Q2701" i="2"/>
  <c r="R2701" i="2" s="1"/>
  <c r="S2701" i="2" s="1"/>
  <c r="Q2702" i="2"/>
  <c r="R2702" i="2" s="1"/>
  <c r="S2702" i="2" s="1"/>
  <c r="Q2154" i="2"/>
  <c r="R2154" i="2" s="1"/>
  <c r="S2154" i="2" s="1"/>
  <c r="Q2236" i="2"/>
  <c r="R2236" i="2" s="1"/>
  <c r="S2236" i="2" s="1"/>
  <c r="Q2392" i="2"/>
  <c r="R2392" i="2" s="1"/>
  <c r="S2392" i="2" s="1"/>
  <c r="Q2703" i="2"/>
  <c r="R2703" i="2" s="1"/>
  <c r="S2703" i="2" s="1"/>
  <c r="Q2646" i="2"/>
  <c r="R2646" i="2" s="1"/>
  <c r="S2646" i="2" s="1"/>
  <c r="Q2429" i="2"/>
  <c r="R2429" i="2" s="1"/>
  <c r="S2429" i="2" s="1"/>
  <c r="Q2704" i="2"/>
  <c r="R2704" i="2" s="1"/>
  <c r="S2704" i="2" s="1"/>
  <c r="Q2705" i="2"/>
  <c r="R2705" i="2" s="1"/>
  <c r="S2705" i="2" s="1"/>
  <c r="Q2117" i="2"/>
  <c r="R2117" i="2" s="1"/>
  <c r="S2117" i="2" s="1"/>
  <c r="Q2349" i="2"/>
  <c r="R2349" i="2" s="1"/>
  <c r="S2349" i="2" s="1"/>
  <c r="Q2321" i="2"/>
  <c r="R2321" i="2" s="1"/>
  <c r="S2321" i="2" s="1"/>
  <c r="Q2307" i="2"/>
  <c r="R2307" i="2" s="1"/>
  <c r="S2307" i="2" s="1"/>
  <c r="Q2308" i="2"/>
  <c r="R2308" i="2" s="1"/>
  <c r="S2308" i="2" s="1"/>
  <c r="Q2288" i="2"/>
  <c r="R2288" i="2" s="1"/>
  <c r="S2288" i="2" s="1"/>
  <c r="Q2180" i="2"/>
  <c r="R2180" i="2" s="1"/>
  <c r="S2180" i="2" s="1"/>
  <c r="Q2155" i="2"/>
  <c r="R2155" i="2" s="1"/>
  <c r="S2155" i="2" s="1"/>
  <c r="Q2142" i="2"/>
  <c r="R2142" i="2" s="1"/>
  <c r="S2142" i="2" s="1"/>
  <c r="Q2118" i="2"/>
  <c r="R2118" i="2" s="1"/>
  <c r="S2118" i="2" s="1"/>
  <c r="Q2600" i="2"/>
  <c r="R2600" i="2" s="1"/>
  <c r="S2600" i="2" s="1"/>
  <c r="Q2579" i="2"/>
  <c r="R2579" i="2" s="1"/>
  <c r="S2579" i="2" s="1"/>
  <c r="Q2502" i="2"/>
  <c r="R2502" i="2" s="1"/>
  <c r="S2502" i="2" s="1"/>
  <c r="Q2463" i="2"/>
  <c r="R2463" i="2" s="1"/>
  <c r="S2463" i="2" s="1"/>
  <c r="Q2430" i="2"/>
  <c r="R2430" i="2" s="1"/>
  <c r="S2430" i="2" s="1"/>
  <c r="Q2350" i="2"/>
  <c r="R2350" i="2" s="1"/>
  <c r="S2350" i="2" s="1"/>
  <c r="Q2660" i="2"/>
  <c r="R2660" i="2" s="1"/>
  <c r="S2660" i="2" s="1"/>
  <c r="Q2351" i="2"/>
  <c r="R2351" i="2" s="1"/>
  <c r="S2351" i="2" s="1"/>
  <c r="Q2580" i="2"/>
  <c r="R2580" i="2" s="1"/>
  <c r="S2580" i="2" s="1"/>
  <c r="Q2581" i="2"/>
  <c r="R2581" i="2" s="1"/>
  <c r="S2581" i="2" s="1"/>
  <c r="Q2143" i="2"/>
  <c r="R2143" i="2" s="1"/>
  <c r="S2143" i="2" s="1"/>
  <c r="Q2237" i="2"/>
  <c r="R2237" i="2" s="1"/>
  <c r="S2237" i="2" s="1"/>
  <c r="Q2156" i="2"/>
  <c r="R2156" i="2" s="1"/>
  <c r="S2156" i="2" s="1"/>
  <c r="Q2157" i="2"/>
  <c r="R2157" i="2" s="1"/>
  <c r="S2157" i="2" s="1"/>
  <c r="Q2119" i="2"/>
  <c r="R2119" i="2" s="1"/>
  <c r="S2119" i="2" s="1"/>
  <c r="Q2120" i="2"/>
  <c r="R2120" i="2" s="1"/>
  <c r="S2120" i="2" s="1"/>
  <c r="Q2121" i="2"/>
  <c r="R2121" i="2" s="1"/>
  <c r="S2121" i="2" s="1"/>
  <c r="Q2706" i="2"/>
  <c r="R2706" i="2" s="1"/>
  <c r="S2706" i="2" s="1"/>
  <c r="Q2661" i="2"/>
  <c r="R2661" i="2" s="1"/>
  <c r="S2661" i="2" s="1"/>
  <c r="Q2647" i="2"/>
  <c r="R2647" i="2" s="1"/>
  <c r="S2647" i="2" s="1"/>
  <c r="Q2601" i="2"/>
  <c r="R2601" i="2" s="1"/>
  <c r="S2601" i="2" s="1"/>
  <c r="Q2602" i="2"/>
  <c r="R2602" i="2" s="1"/>
  <c r="S2602" i="2" s="1"/>
  <c r="Q2431" i="2"/>
  <c r="R2431" i="2" s="1"/>
  <c r="S2431" i="2" s="1"/>
  <c r="Q2393" i="2"/>
  <c r="R2393" i="2" s="1"/>
  <c r="S2393" i="2" s="1"/>
  <c r="Q2352" i="2"/>
  <c r="R2352" i="2" s="1"/>
  <c r="S2352" i="2" s="1"/>
  <c r="Q2309" i="2"/>
  <c r="R2309" i="2" s="1"/>
  <c r="S2309" i="2" s="1"/>
  <c r="Q2238" i="2"/>
  <c r="R2238" i="2" s="1"/>
  <c r="S2238" i="2" s="1"/>
  <c r="Q2707" i="2"/>
  <c r="R2707" i="2" s="1"/>
  <c r="S2707" i="2" s="1"/>
  <c r="Q2648" i="2"/>
  <c r="R2648" i="2" s="1"/>
  <c r="S2648" i="2" s="1"/>
  <c r="Q2353" i="2"/>
  <c r="R2353" i="2" s="1"/>
  <c r="S2353" i="2" s="1"/>
  <c r="Q2354" i="2"/>
  <c r="R2354" i="2" s="1"/>
  <c r="S2354" i="2" s="1"/>
  <c r="Q2582" i="2"/>
  <c r="R2582" i="2" s="1"/>
  <c r="S2582" i="2" s="1"/>
  <c r="Q2322" i="2"/>
  <c r="R2322" i="2" s="1"/>
  <c r="S2322" i="2" s="1"/>
  <c r="Q2310" i="2"/>
  <c r="R2310" i="2" s="1"/>
  <c r="S2310" i="2" s="1"/>
  <c r="Q2289" i="2"/>
  <c r="R2289" i="2" s="1"/>
  <c r="S2289" i="2" s="1"/>
  <c r="Q2583" i="2"/>
  <c r="R2583" i="2" s="1"/>
  <c r="S2583" i="2" s="1"/>
  <c r="Q2516" i="2"/>
  <c r="R2516" i="2" s="1"/>
  <c r="S2516" i="2" s="1"/>
  <c r="Q2517" i="2"/>
  <c r="R2517" i="2" s="1"/>
  <c r="S2517" i="2" s="1"/>
  <c r="Q2432" i="2"/>
  <c r="R2432" i="2" s="1"/>
  <c r="S2432" i="2" s="1"/>
  <c r="Q2433" i="2"/>
  <c r="R2433" i="2" s="1"/>
  <c r="S2433" i="2" s="1"/>
  <c r="Q2323" i="2"/>
  <c r="R2323" i="2" s="1"/>
  <c r="S2323" i="2" s="1"/>
  <c r="Q2584" i="2"/>
  <c r="R2584" i="2" s="1"/>
  <c r="S2584" i="2" s="1"/>
  <c r="Q2394" i="2"/>
  <c r="R2394" i="2" s="1"/>
  <c r="S2394" i="2" s="1"/>
  <c r="Q2355" i="2"/>
  <c r="R2355" i="2" s="1"/>
  <c r="S2355" i="2" s="1"/>
  <c r="Q2708" i="2"/>
  <c r="R2708" i="2" s="1"/>
  <c r="S2708" i="2" s="1"/>
  <c r="Q2324" i="2"/>
  <c r="R2324" i="2" s="1"/>
  <c r="S2324" i="2" s="1"/>
  <c r="Q2325" i="2"/>
  <c r="R2325" i="2" s="1"/>
  <c r="S2325" i="2" s="1"/>
  <c r="Q2326" i="2"/>
  <c r="R2326" i="2" s="1"/>
  <c r="S2326" i="2" s="1"/>
  <c r="Q2356" i="2"/>
  <c r="R2356" i="2" s="1"/>
  <c r="S2356" i="2" s="1"/>
  <c r="Q2357" i="2"/>
  <c r="R2357" i="2" s="1"/>
  <c r="S2357" i="2" s="1"/>
  <c r="Q2358" i="2"/>
  <c r="R2358" i="2" s="1"/>
  <c r="S2358" i="2" s="1"/>
  <c r="Q2585" i="2"/>
  <c r="R2585" i="2" s="1"/>
  <c r="S2585" i="2" s="1"/>
  <c r="Q2586" i="2"/>
  <c r="R2586" i="2" s="1"/>
  <c r="S2586" i="2" s="1"/>
  <c r="Q2587" i="2"/>
  <c r="R2587" i="2" s="1"/>
  <c r="S2587" i="2" s="1"/>
  <c r="Q2588" i="2"/>
  <c r="R2588" i="2" s="1"/>
  <c r="S2588" i="2" s="1"/>
  <c r="Q2589" i="2"/>
  <c r="R2589" i="2" s="1"/>
  <c r="S2589" i="2" s="1"/>
  <c r="Q2518" i="2"/>
  <c r="R2518" i="2" s="1"/>
  <c r="S2518" i="2" s="1"/>
  <c r="Q2709" i="2"/>
  <c r="R2709" i="2" s="1"/>
  <c r="S2709" i="2" s="1"/>
  <c r="Q2434" i="2"/>
  <c r="R2434" i="2" s="1"/>
  <c r="S2434" i="2" s="1"/>
  <c r="Q2327" i="2"/>
  <c r="R2327" i="2" s="1"/>
  <c r="S2327" i="2" s="1"/>
  <c r="Q2328" i="2"/>
  <c r="R2328" i="2" s="1"/>
  <c r="S2328" i="2" s="1"/>
  <c r="Q2435" i="2"/>
  <c r="R2435" i="2" s="1"/>
  <c r="S2435" i="2" s="1"/>
  <c r="Q2359" i="2"/>
  <c r="R2359" i="2" s="1"/>
  <c r="S2359" i="2" s="1"/>
  <c r="Q2122" i="2"/>
  <c r="R2122" i="2" s="1"/>
  <c r="S2122" i="2" s="1"/>
  <c r="Q2329" i="2"/>
  <c r="R2329" i="2" s="1"/>
  <c r="S2329" i="2" s="1"/>
  <c r="Q2519" i="2"/>
  <c r="R2519" i="2" s="1"/>
  <c r="S2519" i="2" s="1"/>
  <c r="Q2360" i="2"/>
  <c r="R2360" i="2" s="1"/>
  <c r="S2360" i="2" s="1"/>
  <c r="Q2330" i="2"/>
  <c r="R2330" i="2" s="1"/>
  <c r="S2330" i="2" s="1"/>
  <c r="Q2331" i="2"/>
  <c r="R2331" i="2" s="1"/>
  <c r="S2331" i="2" s="1"/>
  <c r="Q2158" i="2"/>
  <c r="R2158" i="2" s="1"/>
  <c r="S2158" i="2" s="1"/>
  <c r="Q2520" i="2"/>
  <c r="R2520" i="2" s="1"/>
  <c r="S2520" i="2" s="1"/>
  <c r="Q2159" i="2"/>
  <c r="R2159" i="2" s="1"/>
  <c r="S2159" i="2" s="1"/>
  <c r="Q2160" i="2"/>
  <c r="R2160" i="2" s="1"/>
  <c r="S2160" i="2" s="1"/>
  <c r="Q2710" i="2"/>
  <c r="R2710" i="2" s="1"/>
  <c r="S2710" i="2" s="1"/>
  <c r="Q2361" i="2"/>
  <c r="R2361" i="2" s="1"/>
  <c r="S2361" i="2" s="1"/>
  <c r="Q2395" i="2"/>
  <c r="R2395" i="2" s="1"/>
  <c r="S2395" i="2" s="1"/>
  <c r="Q2239" i="2"/>
  <c r="R2239" i="2" s="1"/>
  <c r="S2239" i="2" s="1"/>
  <c r="Q2311" i="2"/>
  <c r="R2311" i="2" s="1"/>
  <c r="S2311" i="2" s="1"/>
  <c r="Q2649" i="2"/>
  <c r="R2649" i="2" s="1"/>
  <c r="S2649" i="2" s="1"/>
  <c r="Q2161" i="2"/>
  <c r="R2161" i="2" s="1"/>
  <c r="S2161" i="2" s="1"/>
  <c r="Q2240" i="2"/>
  <c r="R2240" i="2" s="1"/>
  <c r="S2240" i="2" s="1"/>
  <c r="Q2603" i="2"/>
  <c r="R2603" i="2" s="1"/>
  <c r="S2603" i="2" s="1"/>
  <c r="Q2590" i="2"/>
  <c r="R2590" i="2" s="1"/>
  <c r="S2590" i="2" s="1"/>
  <c r="Q2503" i="2"/>
  <c r="R2503" i="2" s="1"/>
  <c r="S2503" i="2" s="1"/>
  <c r="Q2711" i="2"/>
  <c r="R2711" i="2" s="1"/>
  <c r="S2711" i="2" s="1"/>
  <c r="Q2604" i="2"/>
  <c r="R2604" i="2" s="1"/>
  <c r="S2604" i="2" s="1"/>
  <c r="Q2605" i="2"/>
  <c r="R2605" i="2" s="1"/>
  <c r="S2605" i="2" s="1"/>
  <c r="Q2362" i="2"/>
  <c r="R2362" i="2" s="1"/>
  <c r="S2362" i="2" s="1"/>
  <c r="Q2464" i="2"/>
  <c r="R2464" i="2" s="1"/>
  <c r="S2464" i="2" s="1"/>
  <c r="Q2465" i="2"/>
  <c r="R2465" i="2" s="1"/>
  <c r="S2465" i="2" s="1"/>
  <c r="Q2521" i="2"/>
  <c r="R2521" i="2" s="1"/>
  <c r="S2521" i="2" s="1"/>
  <c r="Q2606" i="2"/>
  <c r="R2606" i="2" s="1"/>
  <c r="S2606" i="2" s="1"/>
  <c r="Q2522" i="2"/>
  <c r="R2522" i="2" s="1"/>
  <c r="S2522" i="2" s="1"/>
  <c r="Q2607" i="2"/>
  <c r="R2607" i="2" s="1"/>
  <c r="S2607" i="2" s="1"/>
  <c r="Q2523" i="2"/>
  <c r="R2523" i="2" s="1"/>
  <c r="S2523" i="2" s="1"/>
  <c r="Q2123" i="2"/>
  <c r="R2123" i="2" s="1"/>
  <c r="S2123" i="2" s="1"/>
  <c r="Q2312" i="2"/>
  <c r="R2312" i="2" s="1"/>
  <c r="S2312" i="2" s="1"/>
  <c r="Q2124" i="2"/>
  <c r="R2124" i="2" s="1"/>
  <c r="S2124" i="2" s="1"/>
  <c r="Q2650" i="2"/>
  <c r="R2650" i="2" s="1"/>
  <c r="S2650" i="2" s="1"/>
  <c r="Q2651" i="2"/>
  <c r="R2651" i="2" s="1"/>
  <c r="S2651" i="2" s="1"/>
  <c r="Q2436" i="2"/>
  <c r="R2436" i="2" s="1"/>
  <c r="S2436" i="2" s="1"/>
  <c r="Q2363" i="2"/>
  <c r="R2363" i="2" s="1"/>
  <c r="S2363" i="2" s="1"/>
  <c r="Q2241" i="2"/>
  <c r="R2241" i="2" s="1"/>
  <c r="S2241" i="2" s="1"/>
  <c r="Q2181" i="2"/>
  <c r="R2181" i="2" s="1"/>
  <c r="S2181" i="2" s="1"/>
  <c r="Q2162" i="2"/>
  <c r="R2162" i="2" s="1"/>
  <c r="S2162" i="2" s="1"/>
  <c r="Q2144" i="2"/>
  <c r="R2144" i="2" s="1"/>
  <c r="S2144" i="2" s="1"/>
  <c r="Q2145" i="2"/>
  <c r="R2145" i="2" s="1"/>
  <c r="S2145" i="2" s="1"/>
  <c r="Q2125" i="2"/>
  <c r="R2125" i="2" s="1"/>
  <c r="S2125" i="2" s="1"/>
  <c r="Q2364" i="2"/>
  <c r="R2364" i="2" s="1"/>
  <c r="S2364" i="2" s="1"/>
  <c r="Q2365" i="2"/>
  <c r="R2365" i="2" s="1"/>
  <c r="S2365" i="2" s="1"/>
  <c r="Q2182" i="2"/>
  <c r="R2182" i="2" s="1"/>
  <c r="S2182" i="2" s="1"/>
  <c r="Q2524" i="2"/>
  <c r="R2524" i="2" s="1"/>
  <c r="S2524" i="2" s="1"/>
  <c r="Q2126" i="2"/>
  <c r="R2126" i="2" s="1"/>
  <c r="S2126" i="2" s="1"/>
  <c r="Q2712" i="2"/>
  <c r="R2712" i="2" s="1"/>
  <c r="S2712" i="2" s="1"/>
  <c r="Q2525" i="2"/>
  <c r="R2525" i="2" s="1"/>
  <c r="S2525" i="2" s="1"/>
  <c r="Q2242" i="2"/>
  <c r="R2242" i="2" s="1"/>
  <c r="S2242" i="2" s="1"/>
  <c r="Q2183" i="2"/>
  <c r="R2183" i="2" s="1"/>
  <c r="S2183" i="2" s="1"/>
  <c r="Q2184" i="2"/>
  <c r="R2184" i="2" s="1"/>
  <c r="S2184" i="2" s="1"/>
  <c r="Q2366" i="2"/>
  <c r="R2366" i="2" s="1"/>
  <c r="S2366" i="2" s="1"/>
  <c r="Q2367" i="2"/>
  <c r="R2367" i="2" s="1"/>
  <c r="S2367" i="2" s="1"/>
  <c r="Q2185" i="2"/>
  <c r="R2185" i="2" s="1"/>
  <c r="S2185" i="2" s="1"/>
  <c r="Q2186" i="2"/>
  <c r="R2186" i="2" s="1"/>
  <c r="S2186" i="2" s="1"/>
  <c r="Q2187" i="2"/>
  <c r="R2187" i="2" s="1"/>
  <c r="S2187" i="2" s="1"/>
  <c r="Q2526" i="2"/>
  <c r="R2526" i="2" s="1"/>
  <c r="S2526" i="2" s="1"/>
  <c r="Q2527" i="2"/>
  <c r="R2527" i="2" s="1"/>
  <c r="S2527" i="2" s="1"/>
  <c r="Q2188" i="2"/>
  <c r="R2188" i="2" s="1"/>
  <c r="S2188" i="2" s="1"/>
  <c r="Q2243" i="2"/>
  <c r="R2243" i="2" s="1"/>
  <c r="S2243" i="2" s="1"/>
  <c r="Q2437" i="2"/>
  <c r="R2437" i="2" s="1"/>
  <c r="S2437" i="2" s="1"/>
  <c r="Q2466" i="2"/>
  <c r="R2466" i="2" s="1"/>
  <c r="S2466" i="2" s="1"/>
  <c r="Q2313" i="2"/>
  <c r="R2313" i="2" s="1"/>
  <c r="S2313" i="2" s="1"/>
  <c r="Q2290" i="2"/>
  <c r="R2290" i="2" s="1"/>
  <c r="S2290" i="2" s="1"/>
  <c r="Q2332" i="2"/>
  <c r="R2332" i="2" s="1"/>
  <c r="S2332" i="2" s="1"/>
  <c r="Q2608" i="2"/>
  <c r="R2608" i="2" s="1"/>
  <c r="S2608" i="2" s="1"/>
  <c r="Q2528" i="2"/>
  <c r="R2528" i="2" s="1"/>
  <c r="S2528" i="2" s="1"/>
  <c r="Q2189" i="2"/>
  <c r="R2189" i="2" s="1"/>
  <c r="S2189" i="2" s="1"/>
  <c r="Q2190" i="2"/>
  <c r="R2190" i="2" s="1"/>
  <c r="S2190" i="2" s="1"/>
  <c r="Q2529" i="2"/>
  <c r="R2529" i="2" s="1"/>
  <c r="S2529" i="2" s="1"/>
  <c r="Q2191" i="2"/>
  <c r="R2191" i="2" s="1"/>
  <c r="S2191" i="2" s="1"/>
  <c r="Q2368" i="2"/>
  <c r="R2368" i="2" s="1"/>
  <c r="S2368" i="2" s="1"/>
  <c r="Q2369" i="2"/>
  <c r="R2369" i="2" s="1"/>
  <c r="S2369" i="2" s="1"/>
  <c r="Q2127" i="2"/>
  <c r="R2127" i="2" s="1"/>
  <c r="S2127" i="2" s="1"/>
  <c r="Q2314" i="2"/>
  <c r="R2314" i="2" s="1"/>
  <c r="S2314" i="2" s="1"/>
  <c r="Q2128" i="2"/>
  <c r="R2128" i="2" s="1"/>
  <c r="S2128" i="2" s="1"/>
  <c r="Q2609" i="2"/>
  <c r="R2609" i="2" s="1"/>
  <c r="S2609" i="2" s="1"/>
  <c r="Q2129" i="2"/>
  <c r="R2129" i="2" s="1"/>
  <c r="S2129" i="2" s="1"/>
  <c r="Q2333" i="2"/>
  <c r="R2333" i="2" s="1"/>
  <c r="S2333" i="2" s="1"/>
  <c r="Q2163" i="2"/>
  <c r="R2163" i="2" s="1"/>
  <c r="S2163" i="2" s="1"/>
  <c r="Q2370" i="2"/>
  <c r="R2370" i="2" s="1"/>
  <c r="S2370" i="2" s="1"/>
  <c r="Q2334" i="2"/>
  <c r="R2334" i="2" s="1"/>
  <c r="S2334" i="2" s="1"/>
  <c r="Q2164" i="2"/>
  <c r="R2164" i="2" s="1"/>
  <c r="S2164" i="2" s="1"/>
  <c r="Q2130" i="2"/>
  <c r="R2130" i="2" s="1"/>
  <c r="S2130" i="2" s="1"/>
  <c r="Q2467" i="2"/>
  <c r="R2467" i="2" s="1"/>
  <c r="S2467" i="2" s="1"/>
  <c r="Q2610" i="2"/>
  <c r="R2610" i="2" s="1"/>
  <c r="S2610" i="2" s="1"/>
  <c r="Q2165" i="2"/>
  <c r="R2165" i="2" s="1"/>
  <c r="S2165" i="2" s="1"/>
  <c r="Q2530" i="2"/>
  <c r="R2530" i="2" s="1"/>
  <c r="S2530" i="2" s="1"/>
  <c r="Q2131" i="2"/>
  <c r="R2131" i="2" s="1"/>
  <c r="S2131" i="2" s="1"/>
  <c r="Q2396" i="2"/>
  <c r="R2396" i="2" s="1"/>
  <c r="S2396" i="2" s="1"/>
  <c r="Q2662" i="2"/>
  <c r="R2662" i="2" s="1"/>
  <c r="S2662" i="2" s="1"/>
  <c r="Q2611" i="2"/>
  <c r="R2611" i="2" s="1"/>
  <c r="S2611" i="2" s="1"/>
  <c r="Q2663" i="2"/>
  <c r="R2663" i="2" s="1"/>
  <c r="S2663" i="2" s="1"/>
  <c r="Q2612" i="2"/>
  <c r="R2612" i="2" s="1"/>
  <c r="S2612" i="2" s="1"/>
  <c r="Q2166" i="2"/>
  <c r="R2166" i="2" s="1"/>
  <c r="S2166" i="2" s="1"/>
  <c r="Q2531" i="2"/>
  <c r="R2531" i="2" s="1"/>
  <c r="S2531" i="2" s="1"/>
  <c r="Q2613" i="2"/>
  <c r="R2613" i="2" s="1"/>
  <c r="S2613" i="2" s="1"/>
  <c r="Q2652" i="2"/>
  <c r="R2652" i="2" s="1"/>
  <c r="S2652" i="2" s="1"/>
  <c r="Q2146" i="2"/>
  <c r="R2146" i="2" s="1"/>
  <c r="S2146" i="2" s="1"/>
  <c r="Q2713" i="2"/>
  <c r="R2713" i="2" s="1"/>
  <c r="S2713" i="2" s="1"/>
  <c r="Q2614" i="2"/>
  <c r="R2614" i="2" s="1"/>
  <c r="S2614" i="2" s="1"/>
  <c r="Q2591" i="2"/>
  <c r="R2591" i="2" s="1"/>
  <c r="S2591" i="2" s="1"/>
  <c r="Q2532" i="2"/>
  <c r="R2532" i="2" s="1"/>
  <c r="S2532" i="2" s="1"/>
  <c r="Q2167" i="2"/>
  <c r="R2167" i="2" s="1"/>
  <c r="S2167" i="2" s="1"/>
  <c r="Q2533" i="2"/>
  <c r="R2533" i="2" s="1"/>
  <c r="S2533" i="2" s="1"/>
  <c r="Q2739" i="2"/>
  <c r="R2739" i="2" s="1"/>
  <c r="S2739" i="2" s="1"/>
  <c r="Q2653" i="2"/>
  <c r="R2653" i="2" s="1"/>
  <c r="S2653" i="2" s="1"/>
  <c r="Q2740" i="2"/>
  <c r="R2740" i="2" s="1"/>
  <c r="S2740" i="2" s="1"/>
  <c r="Q2741" i="2"/>
  <c r="R2741" i="2" s="1"/>
  <c r="S2741" i="2" s="1"/>
  <c r="Q2714" i="2"/>
  <c r="R2714" i="2" s="1"/>
  <c r="S2714" i="2" s="1"/>
  <c r="Q2168" i="2"/>
  <c r="R2168" i="2" s="1"/>
  <c r="S2168" i="2" s="1"/>
  <c r="Q2169" i="2"/>
  <c r="R2169" i="2" s="1"/>
  <c r="S2169" i="2" s="1"/>
  <c r="Q2335" i="2"/>
  <c r="R2335" i="2" s="1"/>
  <c r="S2335" i="2" s="1"/>
  <c r="Q2534" i="2"/>
  <c r="R2534" i="2" s="1"/>
  <c r="S2534" i="2" s="1"/>
  <c r="Q2535" i="2"/>
  <c r="R2535" i="2" s="1"/>
  <c r="S2535" i="2" s="1"/>
  <c r="Q2536" i="2"/>
  <c r="R2536" i="2" s="1"/>
  <c r="S2536" i="2" s="1"/>
  <c r="Q2537" i="2"/>
  <c r="R2537" i="2" s="1"/>
  <c r="S2537" i="2" s="1"/>
  <c r="Q2468" i="2"/>
  <c r="R2468" i="2" s="1"/>
  <c r="S2468" i="2" s="1"/>
  <c r="Q2170" i="2"/>
  <c r="R2170" i="2" s="1"/>
  <c r="S2170" i="2" s="1"/>
  <c r="Q2132" i="2"/>
  <c r="R2132" i="2" s="1"/>
  <c r="S2132" i="2" s="1"/>
  <c r="Q2742" i="2"/>
  <c r="R2742" i="2" s="1"/>
  <c r="S2742" i="2" s="1"/>
  <c r="Q2592" i="2"/>
  <c r="R2592" i="2" s="1"/>
  <c r="S2592" i="2" s="1"/>
  <c r="Q2470" i="2"/>
  <c r="R2470" i="2" s="1"/>
  <c r="S2470" i="2" s="1"/>
  <c r="Q2654" i="2"/>
  <c r="R2654" i="2" s="1"/>
  <c r="S2654" i="2" s="1"/>
  <c r="Q2147" i="2"/>
  <c r="R2147" i="2" s="1"/>
  <c r="S2147" i="2" s="1"/>
  <c r="Q2504" i="2"/>
  <c r="R2504" i="2" s="1"/>
  <c r="S2504" i="2" s="1"/>
  <c r="Q2743" i="2"/>
  <c r="R2743" i="2" s="1"/>
  <c r="S2743" i="2" s="1"/>
  <c r="Q2715" i="2"/>
  <c r="R2715" i="2" s="1"/>
  <c r="S2715" i="2" s="1"/>
  <c r="Q2244" i="2"/>
  <c r="R2244" i="2" s="1"/>
  <c r="S2244" i="2" s="1"/>
  <c r="Q2744" i="2"/>
  <c r="R2744" i="2" s="1"/>
  <c r="S2744" i="2" s="1"/>
  <c r="Q2745" i="2"/>
  <c r="R2745" i="2" s="1"/>
  <c r="S2745" i="2" s="1"/>
  <c r="Q2746" i="2"/>
  <c r="R2746" i="2" s="1"/>
  <c r="S2746" i="2" s="1"/>
  <c r="Q2747" i="2"/>
  <c r="R2747" i="2" s="1"/>
  <c r="S2747" i="2" s="1"/>
  <c r="Q2505" i="2"/>
  <c r="R2505" i="2" s="1"/>
  <c r="S2505" i="2" s="1"/>
  <c r="Q2538" i="2"/>
  <c r="R2538" i="2" s="1"/>
  <c r="S2538" i="2" s="1"/>
  <c r="Q2471" i="2"/>
  <c r="R2471" i="2" s="1"/>
  <c r="S2471" i="2" s="1"/>
  <c r="Q2372" i="2"/>
  <c r="R2372" i="2" s="1"/>
  <c r="S2372" i="2" s="1"/>
  <c r="Q2472" i="2"/>
  <c r="R2472" i="2" s="1"/>
  <c r="S2472" i="2" s="1"/>
  <c r="Q2373" i="2"/>
  <c r="R2373" i="2" s="1"/>
  <c r="S2373" i="2" s="1"/>
  <c r="Q2615" i="2"/>
  <c r="R2615" i="2" s="1"/>
  <c r="S2615" i="2" s="1"/>
  <c r="Q2616" i="2"/>
  <c r="R2616" i="2" s="1"/>
  <c r="S2616" i="2" s="1"/>
  <c r="Q2336" i="2"/>
  <c r="R2336" i="2" s="1"/>
  <c r="S2336" i="2" s="1"/>
  <c r="Q2337" i="2"/>
  <c r="R2337" i="2" s="1"/>
  <c r="S2337" i="2" s="1"/>
  <c r="Q2473" i="2"/>
  <c r="R2473" i="2" s="1"/>
  <c r="S2473" i="2" s="1"/>
  <c r="Q2474" i="2"/>
  <c r="R2474" i="2" s="1"/>
  <c r="S2474" i="2" s="1"/>
  <c r="Q2374" i="2"/>
  <c r="R2374" i="2" s="1"/>
  <c r="S2374" i="2" s="1"/>
  <c r="Q2716" i="2"/>
  <c r="R2716" i="2" s="1"/>
  <c r="S2716" i="2" s="1"/>
  <c r="Q2717" i="2"/>
  <c r="R2717" i="2" s="1"/>
  <c r="S2717" i="2" s="1"/>
  <c r="Q2506" i="2"/>
  <c r="R2506" i="2" s="1"/>
  <c r="S2506" i="2" s="1"/>
  <c r="Q2507" i="2"/>
  <c r="R2507" i="2" s="1"/>
  <c r="S2507" i="2" s="1"/>
  <c r="Q2718" i="2"/>
  <c r="R2718" i="2" s="1"/>
  <c r="S2718" i="2" s="1"/>
  <c r="Q2438" i="2"/>
  <c r="R2438" i="2" s="1"/>
  <c r="S2438" i="2" s="1"/>
  <c r="Q2508" i="2"/>
  <c r="R2508" i="2" s="1"/>
  <c r="S2508" i="2" s="1"/>
  <c r="Q2338" i="2"/>
  <c r="R2338" i="2" s="1"/>
  <c r="S2338" i="2" s="1"/>
  <c r="Q2245" i="2"/>
  <c r="R2245" i="2" s="1"/>
  <c r="S2245" i="2" s="1"/>
  <c r="Q2509" i="2"/>
  <c r="R2509" i="2" s="1"/>
  <c r="S2509" i="2" s="1"/>
  <c r="Q2339" i="2"/>
  <c r="R2339" i="2" s="1"/>
  <c r="S2339" i="2" s="1"/>
  <c r="Q2246" i="2"/>
  <c r="R2246" i="2" s="1"/>
  <c r="S2246" i="2" s="1"/>
  <c r="Q2510" i="2"/>
  <c r="R2510" i="2" s="1"/>
  <c r="S2510" i="2" s="1"/>
  <c r="Q2617" i="2"/>
  <c r="R2617" i="2" s="1"/>
  <c r="S2617" i="2" s="1"/>
  <c r="Q2618" i="2"/>
  <c r="R2618" i="2" s="1"/>
  <c r="S2618" i="2" s="1"/>
  <c r="Q2619" i="2"/>
  <c r="R2619" i="2" s="1"/>
  <c r="S2619" i="2" s="1"/>
  <c r="Q2620" i="2"/>
  <c r="R2620" i="2" s="1"/>
  <c r="S2620" i="2" s="1"/>
  <c r="Q2621" i="2"/>
  <c r="R2621" i="2" s="1"/>
  <c r="S2621" i="2" s="1"/>
  <c r="Q2748" i="2"/>
  <c r="R2748" i="2" s="1"/>
  <c r="S2748" i="2" s="1"/>
  <c r="Q2719" i="2"/>
  <c r="R2719" i="2" s="1"/>
  <c r="S2719" i="2" s="1"/>
  <c r="Q2247" i="2"/>
  <c r="R2247" i="2" s="1"/>
  <c r="S2247" i="2" s="1"/>
  <c r="Q2511" i="2"/>
  <c r="R2511" i="2" s="1"/>
  <c r="S2511" i="2" s="1"/>
  <c r="Q2622" i="2"/>
  <c r="R2622" i="2" s="1"/>
  <c r="S2622" i="2" s="1"/>
  <c r="Q2623" i="2"/>
  <c r="R2623" i="2" s="1"/>
  <c r="S2623" i="2" s="1"/>
  <c r="Q2624" i="2"/>
  <c r="R2624" i="2" s="1"/>
  <c r="S2624" i="2" s="1"/>
  <c r="Q2512" i="2"/>
  <c r="R2512" i="2" s="1"/>
  <c r="S2512" i="2" s="1"/>
  <c r="Q2625" i="2"/>
  <c r="R2625" i="2" s="1"/>
  <c r="S2625" i="2" s="1"/>
  <c r="Q2626" i="2"/>
  <c r="R2626" i="2" s="1"/>
  <c r="S2626" i="2" s="1"/>
  <c r="Q2291" i="2"/>
  <c r="R2291" i="2" s="1"/>
  <c r="S2291" i="2" s="1"/>
  <c r="Q2513" i="2"/>
  <c r="R2513" i="2" s="1"/>
  <c r="S2513" i="2" s="1"/>
  <c r="Q2627" i="2"/>
  <c r="R2627" i="2" s="1"/>
  <c r="S2627" i="2" s="1"/>
  <c r="Q2628" i="2"/>
  <c r="R2628" i="2" s="1"/>
  <c r="S2628" i="2" s="1"/>
  <c r="Q2629" i="2"/>
  <c r="R2629" i="2" s="1"/>
  <c r="S2629" i="2" s="1"/>
  <c r="Q2439" i="2"/>
  <c r="R2439" i="2" s="1"/>
  <c r="S2439" i="2" s="1"/>
  <c r="Q2720" i="2"/>
  <c r="R2720" i="2" s="1"/>
  <c r="S2720" i="2" s="1"/>
  <c r="Q2630" i="2"/>
  <c r="R2630" i="2" s="1"/>
  <c r="S2630" i="2" s="1"/>
  <c r="Q2397" i="2"/>
  <c r="R2397" i="2" s="1"/>
  <c r="S2397" i="2" s="1"/>
  <c r="Q2631" i="2"/>
  <c r="R2631" i="2" s="1"/>
  <c r="S2631" i="2" s="1"/>
  <c r="Q2340" i="2"/>
  <c r="R2340" i="2" s="1"/>
  <c r="S2340" i="2" s="1"/>
  <c r="Q2749" i="2"/>
  <c r="R2749" i="2" s="1"/>
  <c r="S2749" i="2" s="1"/>
  <c r="P2564" i="2"/>
  <c r="P2565" i="2"/>
  <c r="P2469" i="2"/>
  <c r="P2371" i="2"/>
  <c r="P2664" i="2"/>
  <c r="P2665" i="2"/>
  <c r="P2666" i="2"/>
  <c r="P2539" i="2"/>
  <c r="P2398" i="2"/>
  <c r="P2192" i="2"/>
  <c r="P2667" i="2"/>
  <c r="P2668" i="2"/>
  <c r="P2540" i="2"/>
  <c r="P2541" i="2"/>
  <c r="P2542" i="2"/>
  <c r="P2543" i="2"/>
  <c r="P2669" i="2"/>
  <c r="P2193" i="2"/>
  <c r="P2544" i="2"/>
  <c r="P2545" i="2"/>
  <c r="P2632" i="2"/>
  <c r="P2633" i="2"/>
  <c r="P2634" i="2"/>
  <c r="P2635" i="2"/>
  <c r="P2248" i="2"/>
  <c r="P2249" i="2"/>
  <c r="P2194" i="2"/>
  <c r="P2195" i="2"/>
  <c r="P2196" i="2"/>
  <c r="P2197" i="2"/>
  <c r="P2198" i="2"/>
  <c r="P2199" i="2"/>
  <c r="P2546" i="2"/>
  <c r="P2547" i="2"/>
  <c r="P2548" i="2"/>
  <c r="P2133" i="2"/>
  <c r="P2636" i="2"/>
  <c r="P2399" i="2"/>
  <c r="P2670" i="2"/>
  <c r="P2400" i="2"/>
  <c r="P2401" i="2"/>
  <c r="P2402" i="2"/>
  <c r="P2403" i="2"/>
  <c r="P2404" i="2"/>
  <c r="P2405" i="2"/>
  <c r="P2406" i="2"/>
  <c r="P2407" i="2"/>
  <c r="P2408" i="2"/>
  <c r="P2475" i="2"/>
  <c r="P2476" i="2"/>
  <c r="P2477" i="2"/>
  <c r="P2478" i="2"/>
  <c r="P2479" i="2"/>
  <c r="P2480" i="2"/>
  <c r="P2549" i="2"/>
  <c r="P2550" i="2"/>
  <c r="P2721" i="2"/>
  <c r="P2292" i="2"/>
  <c r="P2293" i="2"/>
  <c r="P2551" i="2"/>
  <c r="P2294" i="2"/>
  <c r="P2409" i="2"/>
  <c r="P2250" i="2"/>
  <c r="P2251" i="2"/>
  <c r="P2252" i="2"/>
  <c r="P2253" i="2"/>
  <c r="P2200" i="2"/>
  <c r="P2201" i="2"/>
  <c r="P2202" i="2"/>
  <c r="P2203" i="2"/>
  <c r="P2204" i="2"/>
  <c r="P2552" i="2"/>
  <c r="P2205" i="2"/>
  <c r="P2553" i="2"/>
  <c r="P2722" i="2"/>
  <c r="P2554" i="2"/>
  <c r="P2723" i="2"/>
  <c r="P2637" i="2"/>
  <c r="P2724" i="2"/>
  <c r="P2725" i="2"/>
  <c r="P2375" i="2"/>
  <c r="P2410" i="2"/>
  <c r="P2134" i="2"/>
  <c r="P2135" i="2"/>
  <c r="P2136" i="2"/>
  <c r="P2254" i="2"/>
  <c r="P2206" i="2"/>
  <c r="P2726" i="2"/>
  <c r="P2411" i="2"/>
  <c r="P2137" i="2"/>
  <c r="P2638" i="2"/>
  <c r="P2255" i="2"/>
  <c r="P2207" i="2"/>
  <c r="P2412" i="2"/>
  <c r="P2555" i="2"/>
  <c r="P2727" i="2"/>
  <c r="P2639" i="2"/>
  <c r="P2256" i="2"/>
  <c r="P2295" i="2"/>
  <c r="P2208" i="2"/>
  <c r="P2376" i="2"/>
  <c r="P2556" i="2"/>
  <c r="P2728" i="2"/>
  <c r="P2729" i="2"/>
  <c r="P2257" i="2"/>
  <c r="P2640" i="2"/>
  <c r="P2377" i="2"/>
  <c r="P2296" i="2"/>
  <c r="P2258" i="2"/>
  <c r="P2730" i="2"/>
  <c r="P2259" i="2"/>
  <c r="P2440" i="2"/>
  <c r="P2260" i="2"/>
  <c r="P2261" i="2"/>
  <c r="P2378" i="2"/>
  <c r="P2262" i="2"/>
  <c r="P2263" i="2"/>
  <c r="P2641" i="2"/>
  <c r="P2557" i="2"/>
  <c r="P2209" i="2"/>
  <c r="P2210" i="2"/>
  <c r="P2671" i="2"/>
  <c r="P2672" i="2"/>
  <c r="P2673" i="2"/>
  <c r="P2558" i="2"/>
  <c r="P2559" i="2"/>
  <c r="P2264" i="2"/>
  <c r="P2379" i="2"/>
  <c r="P2211" i="2"/>
  <c r="P2212" i="2"/>
  <c r="P2265" i="2"/>
  <c r="P2674" i="2"/>
  <c r="P2266" i="2"/>
  <c r="P2675" i="2"/>
  <c r="P2213" i="2"/>
  <c r="P2214" i="2"/>
  <c r="P2215" i="2"/>
  <c r="P2560" i="2"/>
  <c r="P2216" i="2"/>
  <c r="P2217" i="2"/>
  <c r="P2676" i="2"/>
  <c r="P2267" i="2"/>
  <c r="P2561" i="2"/>
  <c r="P2380" i="2"/>
  <c r="P2562" i="2"/>
  <c r="P2481" i="2"/>
  <c r="P2218" i="2"/>
  <c r="P2381" i="2"/>
  <c r="P2138" i="2"/>
  <c r="P2268" i="2"/>
  <c r="P2297" i="2"/>
  <c r="P2269" i="2"/>
  <c r="P2270" i="2"/>
  <c r="P2271" i="2"/>
  <c r="P2272" i="2"/>
  <c r="P2139" i="2"/>
  <c r="P2642" i="2"/>
  <c r="P2482" i="2"/>
  <c r="P2273" i="2"/>
  <c r="P2563" i="2"/>
  <c r="P2219" i="2"/>
  <c r="P2298" i="2"/>
  <c r="P2299" i="2"/>
  <c r="P2274" i="2"/>
  <c r="P2275" i="2"/>
  <c r="P2276" i="2"/>
  <c r="P2277" i="2"/>
  <c r="P2278" i="2"/>
  <c r="P2279" i="2"/>
  <c r="P2677" i="2"/>
  <c r="P2678" i="2"/>
  <c r="P2341" i="2"/>
  <c r="P2413" i="2"/>
  <c r="P2280" i="2"/>
  <c r="P2281" i="2"/>
  <c r="P2483" i="2"/>
  <c r="P2282" i="2"/>
  <c r="P2679" i="2"/>
  <c r="P2680" i="2"/>
  <c r="P2441" i="2"/>
  <c r="P2300" i="2"/>
  <c r="P2283" i="2"/>
  <c r="P2484" i="2"/>
  <c r="P2442" i="2"/>
  <c r="P2443" i="2"/>
  <c r="P2485" i="2"/>
  <c r="P2486" i="2"/>
  <c r="P2566" i="2"/>
  <c r="P2567" i="2"/>
  <c r="P2681" i="2"/>
  <c r="P2487" i="2"/>
  <c r="P2488" i="2"/>
  <c r="P2489" i="2"/>
  <c r="P2490" i="2"/>
  <c r="P2491" i="2"/>
  <c r="P2220" i="2"/>
  <c r="P2221" i="2"/>
  <c r="P2682" i="2"/>
  <c r="P2342" i="2"/>
  <c r="P2343" i="2"/>
  <c r="P2344" i="2"/>
  <c r="P2345" i="2"/>
  <c r="P2382" i="2"/>
  <c r="P2383" i="2"/>
  <c r="P2384" i="2"/>
  <c r="P2444" i="2"/>
  <c r="P2445" i="2"/>
  <c r="P2111" i="2"/>
  <c r="P2222" i="2"/>
  <c r="P2346" i="2"/>
  <c r="P2284" i="2"/>
  <c r="P2683" i="2"/>
  <c r="P2684" i="2"/>
  <c r="P2685" i="2"/>
  <c r="P2223" i="2"/>
  <c r="P2446" i="2"/>
  <c r="P2492" i="2"/>
  <c r="P2285" i="2"/>
  <c r="P2493" i="2"/>
  <c r="P2494" i="2"/>
  <c r="P2140" i="2"/>
  <c r="P2414" i="2"/>
  <c r="P2415" i="2"/>
  <c r="P2416" i="2"/>
  <c r="P2417" i="2"/>
  <c r="P2418" i="2"/>
  <c r="P2686" i="2"/>
  <c r="P2286" i="2"/>
  <c r="P2687" i="2"/>
  <c r="P2593" i="2"/>
  <c r="P2419" i="2"/>
  <c r="P2148" i="2"/>
  <c r="P2149" i="2"/>
  <c r="P2150" i="2"/>
  <c r="P2112" i="2"/>
  <c r="P2287" i="2"/>
  <c r="P2171" i="2"/>
  <c r="P2385" i="2"/>
  <c r="P2224" i="2"/>
  <c r="P2225" i="2"/>
  <c r="P2495" i="2"/>
  <c r="P2447" i="2"/>
  <c r="P2301" i="2"/>
  <c r="P2315" i="2"/>
  <c r="P2316" i="2"/>
  <c r="P2594" i="2"/>
  <c r="P2141" i="2"/>
  <c r="P2688" i="2"/>
  <c r="P2689" i="2"/>
  <c r="P2690" i="2"/>
  <c r="P2691" i="2"/>
  <c r="P2496" i="2"/>
  <c r="P2226" i="2"/>
  <c r="P2514" i="2"/>
  <c r="P2227" i="2"/>
  <c r="P2497" i="2"/>
  <c r="P2386" i="2"/>
  <c r="P2172" i="2"/>
  <c r="P2173" i="2"/>
  <c r="P2174" i="2"/>
  <c r="P2175" i="2"/>
  <c r="P2176" i="2"/>
  <c r="P2177" i="2"/>
  <c r="P2420" i="2"/>
  <c r="P2421" i="2"/>
  <c r="P2422" i="2"/>
  <c r="P2423" i="2"/>
  <c r="P2424" i="2"/>
  <c r="P2425" i="2"/>
  <c r="P2568" i="2"/>
  <c r="P2569" i="2"/>
  <c r="P2570" i="2"/>
  <c r="P2731" i="2"/>
  <c r="P2571" i="2"/>
  <c r="P2732" i="2"/>
  <c r="P2733" i="2"/>
  <c r="P2734" i="2"/>
  <c r="P2178" i="2"/>
  <c r="P2387" i="2"/>
  <c r="P2151" i="2"/>
  <c r="P2498" i="2"/>
  <c r="P2499" i="2"/>
  <c r="P2500" i="2"/>
  <c r="P2388" i="2"/>
  <c r="P2501" i="2"/>
  <c r="P2389" i="2"/>
  <c r="P2302" i="2"/>
  <c r="P2228" i="2"/>
  <c r="P2229" i="2"/>
  <c r="P2643" i="2"/>
  <c r="P2390" i="2"/>
  <c r="P2644" i="2"/>
  <c r="P2230" i="2"/>
  <c r="P2231" i="2"/>
  <c r="P2179" i="2"/>
  <c r="P2426" i="2"/>
  <c r="P2572" i="2"/>
  <c r="P2573" i="2"/>
  <c r="P2735" i="2"/>
  <c r="P2152" i="2"/>
  <c r="P2232" i="2"/>
  <c r="P2233" i="2"/>
  <c r="P2391" i="2"/>
  <c r="P2448" i="2"/>
  <c r="P2449" i="2"/>
  <c r="P2450" i="2"/>
  <c r="P2451" i="2"/>
  <c r="P2452" i="2"/>
  <c r="P2453" i="2"/>
  <c r="P2454" i="2"/>
  <c r="P2455" i="2"/>
  <c r="P2456" i="2"/>
  <c r="P2574" i="2"/>
  <c r="P2595" i="2"/>
  <c r="P2575" i="2"/>
  <c r="P2692" i="2"/>
  <c r="P2427" i="2"/>
  <c r="P2317" i="2"/>
  <c r="P2693" i="2"/>
  <c r="P2347" i="2"/>
  <c r="P2348" i="2"/>
  <c r="P2457" i="2"/>
  <c r="P2736" i="2"/>
  <c r="P2694" i="2"/>
  <c r="P2737" i="2"/>
  <c r="P2695" i="2"/>
  <c r="P2234" i="2"/>
  <c r="P2696" i="2"/>
  <c r="P2428" i="2"/>
  <c r="P2596" i="2"/>
  <c r="P2597" i="2"/>
  <c r="P2598" i="2"/>
  <c r="P2697" i="2"/>
  <c r="P2698" i="2"/>
  <c r="P2458" i="2"/>
  <c r="P2576" i="2"/>
  <c r="P2303" i="2"/>
  <c r="P2304" i="2"/>
  <c r="P2655" i="2"/>
  <c r="P2656" i="2"/>
  <c r="P2738" i="2"/>
  <c r="P2657" i="2"/>
  <c r="P2658" i="2"/>
  <c r="P2113" i="2"/>
  <c r="P2153" i="2"/>
  <c r="P2318" i="2"/>
  <c r="P2319" i="2"/>
  <c r="P2459" i="2"/>
  <c r="P2460" i="2"/>
  <c r="P2461" i="2"/>
  <c r="P2462" i="2"/>
  <c r="P2515" i="2"/>
  <c r="P2659" i="2"/>
  <c r="P2645" i="2"/>
  <c r="P2599" i="2"/>
  <c r="P2235" i="2"/>
  <c r="P2305" i="2"/>
  <c r="P2306" i="2"/>
  <c r="P2320" i="2"/>
  <c r="P2114" i="2"/>
  <c r="P2115" i="2"/>
  <c r="P2116" i="2"/>
  <c r="P2699" i="2"/>
  <c r="P2577" i="2"/>
  <c r="P2578" i="2"/>
  <c r="P2700" i="2"/>
  <c r="P2701" i="2"/>
  <c r="P2702" i="2"/>
  <c r="P2154" i="2"/>
  <c r="P2236" i="2"/>
  <c r="P2392" i="2"/>
  <c r="P2703" i="2"/>
  <c r="P2646" i="2"/>
  <c r="P2429" i="2"/>
  <c r="P2704" i="2"/>
  <c r="P2705" i="2"/>
  <c r="P2117" i="2"/>
  <c r="P2349" i="2"/>
  <c r="P2321" i="2"/>
  <c r="P2307" i="2"/>
  <c r="P2308" i="2"/>
  <c r="P2288" i="2"/>
  <c r="P2180" i="2"/>
  <c r="P2155" i="2"/>
  <c r="P2142" i="2"/>
  <c r="P2118" i="2"/>
  <c r="P2600" i="2"/>
  <c r="P2579" i="2"/>
  <c r="P2502" i="2"/>
  <c r="P2463" i="2"/>
  <c r="P2430" i="2"/>
  <c r="P2350" i="2"/>
  <c r="P2660" i="2"/>
  <c r="P2351" i="2"/>
  <c r="P2580" i="2"/>
  <c r="P2581" i="2"/>
  <c r="P2143" i="2"/>
  <c r="P2237" i="2"/>
  <c r="P2156" i="2"/>
  <c r="P2157" i="2"/>
  <c r="P2119" i="2"/>
  <c r="P2120" i="2"/>
  <c r="P2121" i="2"/>
  <c r="P2706" i="2"/>
  <c r="P2661" i="2"/>
  <c r="P2647" i="2"/>
  <c r="P2601" i="2"/>
  <c r="P2602" i="2"/>
  <c r="P2431" i="2"/>
  <c r="P2393" i="2"/>
  <c r="P2352" i="2"/>
  <c r="P2309" i="2"/>
  <c r="P2238" i="2"/>
  <c r="P2707" i="2"/>
  <c r="P2648" i="2"/>
  <c r="P2353" i="2"/>
  <c r="P2354" i="2"/>
  <c r="P2582" i="2"/>
  <c r="P2322" i="2"/>
  <c r="P2310" i="2"/>
  <c r="P2289" i="2"/>
  <c r="P2583" i="2"/>
  <c r="P2516" i="2"/>
  <c r="P2517" i="2"/>
  <c r="P2432" i="2"/>
  <c r="P2433" i="2"/>
  <c r="P2323" i="2"/>
  <c r="P2584" i="2"/>
  <c r="P2394" i="2"/>
  <c r="P2355" i="2"/>
  <c r="P2708" i="2"/>
  <c r="P2324" i="2"/>
  <c r="P2325" i="2"/>
  <c r="P2326" i="2"/>
  <c r="P2356" i="2"/>
  <c r="P2357" i="2"/>
  <c r="P2358" i="2"/>
  <c r="P2585" i="2"/>
  <c r="P2586" i="2"/>
  <c r="P2587" i="2"/>
  <c r="P2588" i="2"/>
  <c r="P2589" i="2"/>
  <c r="P2518" i="2"/>
  <c r="P2709" i="2"/>
  <c r="P2434" i="2"/>
  <c r="P2327" i="2"/>
  <c r="P2328" i="2"/>
  <c r="P2435" i="2"/>
  <c r="P2359" i="2"/>
  <c r="P2122" i="2"/>
  <c r="P2329" i="2"/>
  <c r="P2519" i="2"/>
  <c r="P2360" i="2"/>
  <c r="P2330" i="2"/>
  <c r="P2331" i="2"/>
  <c r="P2158" i="2"/>
  <c r="P2520" i="2"/>
  <c r="P2159" i="2"/>
  <c r="P2160" i="2"/>
  <c r="P2710" i="2"/>
  <c r="P2361" i="2"/>
  <c r="P2395" i="2"/>
  <c r="P2239" i="2"/>
  <c r="P2311" i="2"/>
  <c r="P2649" i="2"/>
  <c r="P2161" i="2"/>
  <c r="P2240" i="2"/>
  <c r="P2603" i="2"/>
  <c r="P2590" i="2"/>
  <c r="P2503" i="2"/>
  <c r="P2711" i="2"/>
  <c r="P2604" i="2"/>
  <c r="P2605" i="2"/>
  <c r="P2362" i="2"/>
  <c r="P2464" i="2"/>
  <c r="P2465" i="2"/>
  <c r="P2521" i="2"/>
  <c r="P2606" i="2"/>
  <c r="P2522" i="2"/>
  <c r="P2607" i="2"/>
  <c r="P2523" i="2"/>
  <c r="P2123" i="2"/>
  <c r="P2312" i="2"/>
  <c r="P2124" i="2"/>
  <c r="P2650" i="2"/>
  <c r="P2651" i="2"/>
  <c r="P2436" i="2"/>
  <c r="P2363" i="2"/>
  <c r="P2241" i="2"/>
  <c r="P2181" i="2"/>
  <c r="P2162" i="2"/>
  <c r="P2144" i="2"/>
  <c r="P2145" i="2"/>
  <c r="P2125" i="2"/>
  <c r="P2364" i="2"/>
  <c r="P2365" i="2"/>
  <c r="P2182" i="2"/>
  <c r="P2524" i="2"/>
  <c r="P2126" i="2"/>
  <c r="P2712" i="2"/>
  <c r="P2525" i="2"/>
  <c r="P2242" i="2"/>
  <c r="P2183" i="2"/>
  <c r="P2184" i="2"/>
  <c r="P2366" i="2"/>
  <c r="P2367" i="2"/>
  <c r="P2185" i="2"/>
  <c r="P2186" i="2"/>
  <c r="P2187" i="2"/>
  <c r="P2526" i="2"/>
  <c r="P2527" i="2"/>
  <c r="P2188" i="2"/>
  <c r="P2243" i="2"/>
  <c r="P2437" i="2"/>
  <c r="P2466" i="2"/>
  <c r="P2313" i="2"/>
  <c r="P2290" i="2"/>
  <c r="P2332" i="2"/>
  <c r="P2608" i="2"/>
  <c r="P2528" i="2"/>
  <c r="P2189" i="2"/>
  <c r="P2190" i="2"/>
  <c r="P2529" i="2"/>
  <c r="P2191" i="2"/>
  <c r="P2368" i="2"/>
  <c r="P2369" i="2"/>
  <c r="P2127" i="2"/>
  <c r="P2314" i="2"/>
  <c r="P2128" i="2"/>
  <c r="P2609" i="2"/>
  <c r="P2129" i="2"/>
  <c r="P2333" i="2"/>
  <c r="P2163" i="2"/>
  <c r="P2370" i="2"/>
  <c r="P2334" i="2"/>
  <c r="P2164" i="2"/>
  <c r="P2130" i="2"/>
  <c r="P2467" i="2"/>
  <c r="P2610" i="2"/>
  <c r="P2165" i="2"/>
  <c r="P2530" i="2"/>
  <c r="P2131" i="2"/>
  <c r="P2396" i="2"/>
  <c r="P2662" i="2"/>
  <c r="P2611" i="2"/>
  <c r="P2663" i="2"/>
  <c r="P2612" i="2"/>
  <c r="P2166" i="2"/>
  <c r="P2531" i="2"/>
  <c r="P2613" i="2"/>
  <c r="P2652" i="2"/>
  <c r="P2146" i="2"/>
  <c r="P2713" i="2"/>
  <c r="P2614" i="2"/>
  <c r="P2591" i="2"/>
  <c r="P2532" i="2"/>
  <c r="P2167" i="2"/>
  <c r="P2533" i="2"/>
  <c r="P2739" i="2"/>
  <c r="P2653" i="2"/>
  <c r="P2740" i="2"/>
  <c r="P2741" i="2"/>
  <c r="P2714" i="2"/>
  <c r="P2168" i="2"/>
  <c r="P2169" i="2"/>
  <c r="P2335" i="2"/>
  <c r="P2534" i="2"/>
  <c r="P2535" i="2"/>
  <c r="P2536" i="2"/>
  <c r="P2537" i="2"/>
  <c r="P2468" i="2"/>
  <c r="P2170" i="2"/>
  <c r="P2132" i="2"/>
  <c r="P2742" i="2"/>
  <c r="P2592" i="2"/>
  <c r="P2470" i="2"/>
  <c r="P2654" i="2"/>
  <c r="P2147" i="2"/>
  <c r="P2504" i="2"/>
  <c r="P2743" i="2"/>
  <c r="P2715" i="2"/>
  <c r="P2244" i="2"/>
  <c r="P2744" i="2"/>
  <c r="P2745" i="2"/>
  <c r="P2746" i="2"/>
  <c r="P2747" i="2"/>
  <c r="P2505" i="2"/>
  <c r="P2538" i="2"/>
  <c r="P2471" i="2"/>
  <c r="P2372" i="2"/>
  <c r="P2472" i="2"/>
  <c r="P2373" i="2"/>
  <c r="P2615" i="2"/>
  <c r="P2616" i="2"/>
  <c r="P2336" i="2"/>
  <c r="P2337" i="2"/>
  <c r="P2473" i="2"/>
  <c r="P2474" i="2"/>
  <c r="P2374" i="2"/>
  <c r="P2716" i="2"/>
  <c r="P2717" i="2"/>
  <c r="P2506" i="2"/>
  <c r="P2507" i="2"/>
  <c r="P2718" i="2"/>
  <c r="P2438" i="2"/>
  <c r="P2508" i="2"/>
  <c r="P2338" i="2"/>
  <c r="P2245" i="2"/>
  <c r="P2509" i="2"/>
  <c r="P2339" i="2"/>
  <c r="P2246" i="2"/>
  <c r="P2510" i="2"/>
  <c r="P2617" i="2"/>
  <c r="P2618" i="2"/>
  <c r="P2619" i="2"/>
  <c r="P2620" i="2"/>
  <c r="P2621" i="2"/>
  <c r="P2748" i="2"/>
  <c r="P2719" i="2"/>
  <c r="P2247" i="2"/>
  <c r="P2511" i="2"/>
  <c r="P2622" i="2"/>
  <c r="P2623" i="2"/>
  <c r="P2624" i="2"/>
  <c r="P2512" i="2"/>
  <c r="P2625" i="2"/>
  <c r="P2626" i="2"/>
  <c r="P2291" i="2"/>
  <c r="P2513" i="2"/>
  <c r="P2627" i="2"/>
  <c r="P2628" i="2"/>
  <c r="P2629" i="2"/>
  <c r="P2439" i="2"/>
  <c r="P2720" i="2"/>
  <c r="P2630" i="2"/>
  <c r="P2397" i="2"/>
  <c r="P2631" i="2"/>
  <c r="P2340" i="2"/>
  <c r="P2749" i="2"/>
  <c r="X2100" i="5" l="1"/>
  <c r="X1504" i="5"/>
  <c r="X1505" i="5"/>
  <c r="X1506" i="5"/>
  <c r="X1507" i="5"/>
  <c r="X1508" i="5"/>
  <c r="X1509" i="5"/>
  <c r="X1510" i="5"/>
  <c r="X1511" i="5"/>
  <c r="X1512" i="5"/>
  <c r="X1513" i="5"/>
  <c r="X1514" i="5"/>
  <c r="X1515" i="5"/>
  <c r="X1516" i="5"/>
  <c r="X1517" i="5"/>
  <c r="X1518" i="5"/>
  <c r="X1519" i="5"/>
  <c r="X1520" i="5"/>
  <c r="X1521" i="5"/>
  <c r="X1522" i="5"/>
  <c r="X1523" i="5"/>
  <c r="X1524" i="5"/>
  <c r="X1525" i="5"/>
  <c r="X1526" i="5"/>
  <c r="X1527" i="5"/>
  <c r="X1528" i="5"/>
  <c r="X1529" i="5"/>
  <c r="X1530" i="5"/>
  <c r="X1531" i="5"/>
  <c r="X1532" i="5"/>
  <c r="X1533" i="5"/>
  <c r="X1534" i="5"/>
  <c r="X1535" i="5"/>
  <c r="X1536" i="5"/>
  <c r="X1537" i="5"/>
  <c r="X1538" i="5"/>
  <c r="X1539" i="5"/>
  <c r="X1540" i="5"/>
  <c r="X1541" i="5"/>
  <c r="X1542" i="5"/>
  <c r="X1543" i="5"/>
  <c r="X1544" i="5"/>
  <c r="X1545" i="5"/>
  <c r="X1546" i="5"/>
  <c r="X1547" i="5"/>
  <c r="X1548" i="5"/>
  <c r="X1549" i="5"/>
  <c r="X1550" i="5"/>
  <c r="X1551" i="5"/>
  <c r="X1552" i="5"/>
  <c r="X1553" i="5"/>
  <c r="X1554" i="5"/>
  <c r="X1555" i="5"/>
  <c r="X1556" i="5"/>
  <c r="X1557" i="5"/>
  <c r="X1558" i="5"/>
  <c r="X1559" i="5"/>
  <c r="X1560" i="5"/>
  <c r="X1561" i="5"/>
  <c r="X1562" i="5"/>
  <c r="X1563" i="5"/>
  <c r="X1564" i="5"/>
  <c r="X1565" i="5"/>
  <c r="X1566" i="5"/>
  <c r="X1567" i="5"/>
  <c r="X1568" i="5"/>
  <c r="X1569" i="5"/>
  <c r="X1570" i="5"/>
  <c r="X1571" i="5"/>
  <c r="X1572" i="5"/>
  <c r="X1573" i="5"/>
  <c r="X1574" i="5"/>
  <c r="X1575" i="5"/>
  <c r="X1576" i="5"/>
  <c r="X1577" i="5"/>
  <c r="X1578" i="5"/>
  <c r="X1579" i="5"/>
  <c r="X1580" i="5"/>
  <c r="X1581" i="5"/>
  <c r="X1582" i="5"/>
  <c r="X1583" i="5"/>
  <c r="X1584" i="5"/>
  <c r="X1585" i="5"/>
  <c r="X1586" i="5"/>
  <c r="X1587" i="5"/>
  <c r="X1588" i="5"/>
  <c r="X1589" i="5"/>
  <c r="X1590" i="5"/>
  <c r="X1591" i="5"/>
  <c r="X1592" i="5"/>
  <c r="X1593" i="5"/>
  <c r="X1594" i="5"/>
  <c r="X1595" i="5"/>
  <c r="X1596" i="5"/>
  <c r="X1597" i="5"/>
  <c r="X1598" i="5"/>
  <c r="X1599" i="5"/>
  <c r="X1600" i="5"/>
  <c r="X1601" i="5"/>
  <c r="X1602" i="5"/>
  <c r="X1603" i="5"/>
  <c r="X1604" i="5"/>
  <c r="X1605" i="5"/>
  <c r="X1606" i="5"/>
  <c r="X1607" i="5"/>
  <c r="X1608" i="5"/>
  <c r="X1609" i="5"/>
  <c r="X1610" i="5"/>
  <c r="X1611" i="5"/>
  <c r="X1612" i="5"/>
  <c r="X1613" i="5"/>
  <c r="X1614" i="5"/>
  <c r="X1615" i="5"/>
  <c r="X1616" i="5"/>
  <c r="X1617" i="5"/>
  <c r="X1618" i="5"/>
  <c r="X1619" i="5"/>
  <c r="X1620" i="5"/>
  <c r="X1621" i="5"/>
  <c r="X1622" i="5"/>
  <c r="X1623" i="5"/>
  <c r="X1624" i="5"/>
  <c r="X1625" i="5"/>
  <c r="X1626" i="5"/>
  <c r="X1627" i="5"/>
  <c r="X1628" i="5"/>
  <c r="X1629" i="5"/>
  <c r="X1630" i="5"/>
  <c r="X1631" i="5"/>
  <c r="X1632" i="5"/>
  <c r="X1633" i="5"/>
  <c r="X1634" i="5"/>
  <c r="X1635" i="5"/>
  <c r="X1636" i="5"/>
  <c r="X1637" i="5"/>
  <c r="X1638" i="5"/>
  <c r="X1639" i="5"/>
  <c r="X1640" i="5"/>
  <c r="X1641" i="5"/>
  <c r="X1642" i="5"/>
  <c r="X1643" i="5"/>
  <c r="X1644" i="5"/>
  <c r="X1645" i="5"/>
  <c r="X1646" i="5"/>
  <c r="X1647" i="5"/>
  <c r="X1648" i="5"/>
  <c r="X1649" i="5"/>
  <c r="X1650" i="5"/>
  <c r="X1651" i="5"/>
  <c r="X1652" i="5"/>
  <c r="X1653" i="5"/>
  <c r="X1654" i="5"/>
  <c r="X1655" i="5"/>
  <c r="X1656" i="5"/>
  <c r="X1657" i="5"/>
  <c r="X1658" i="5"/>
  <c r="X1659" i="5"/>
  <c r="X1660" i="5"/>
  <c r="X1661" i="5"/>
  <c r="X1662" i="5"/>
  <c r="X1663" i="5"/>
  <c r="X1664" i="5"/>
  <c r="X1665" i="5"/>
  <c r="X1666" i="5"/>
  <c r="X1667" i="5"/>
  <c r="X1668" i="5"/>
  <c r="X1669" i="5"/>
  <c r="X1670" i="5"/>
  <c r="X1671" i="5"/>
  <c r="X1672" i="5"/>
  <c r="X1673" i="5"/>
  <c r="X1674" i="5"/>
  <c r="X1675" i="5"/>
  <c r="X1676" i="5"/>
  <c r="X1677" i="5"/>
  <c r="X1678" i="5"/>
  <c r="X1679" i="5"/>
  <c r="X1680" i="5"/>
  <c r="X1681" i="5"/>
  <c r="X1682" i="5"/>
  <c r="X1683" i="5"/>
  <c r="X1684" i="5"/>
  <c r="X1685" i="5"/>
  <c r="X1686" i="5"/>
  <c r="X1687" i="5"/>
  <c r="X1688" i="5"/>
  <c r="X1689" i="5"/>
  <c r="X1690" i="5"/>
  <c r="X1691" i="5"/>
  <c r="X1692" i="5"/>
  <c r="X1693" i="5"/>
  <c r="X1694" i="5"/>
  <c r="X1695" i="5"/>
  <c r="X1696" i="5"/>
  <c r="X1697" i="5"/>
  <c r="X1698" i="5"/>
  <c r="X1699" i="5"/>
  <c r="X1700" i="5"/>
  <c r="X1701" i="5"/>
  <c r="X1702" i="5"/>
  <c r="X1703" i="5"/>
  <c r="X1704" i="5"/>
  <c r="X1705" i="5"/>
  <c r="X1706" i="5"/>
  <c r="X1707" i="5"/>
  <c r="X1708" i="5"/>
  <c r="X1709" i="5"/>
  <c r="X1710" i="5"/>
  <c r="X1711" i="5"/>
  <c r="X1712" i="5"/>
  <c r="X1713" i="5"/>
  <c r="X1714" i="5"/>
  <c r="X1715" i="5"/>
  <c r="X1716" i="5"/>
  <c r="X1717" i="5"/>
  <c r="X1718" i="5"/>
  <c r="X1719" i="5"/>
  <c r="X1720" i="5"/>
  <c r="X1721" i="5"/>
  <c r="X1722" i="5"/>
  <c r="X1723" i="5"/>
  <c r="X1724" i="5"/>
  <c r="X1725" i="5"/>
  <c r="X1726" i="5"/>
  <c r="X1727" i="5"/>
  <c r="X1728" i="5"/>
  <c r="X1729" i="5"/>
  <c r="X1730" i="5"/>
  <c r="X1731" i="5"/>
  <c r="X1732" i="5"/>
  <c r="X1733" i="5"/>
  <c r="X1734" i="5"/>
  <c r="X1735" i="5"/>
  <c r="X1736" i="5"/>
  <c r="X1737" i="5"/>
  <c r="X1738" i="5"/>
  <c r="X1739" i="5"/>
  <c r="X1740" i="5"/>
  <c r="X1741" i="5"/>
  <c r="X1742" i="5"/>
  <c r="X1743" i="5"/>
  <c r="X1744" i="5"/>
  <c r="X1745" i="5"/>
  <c r="X1746" i="5"/>
  <c r="X1747" i="5"/>
  <c r="X1748" i="5"/>
  <c r="X1749" i="5"/>
  <c r="X1750" i="5"/>
  <c r="X1751" i="5"/>
  <c r="X1752" i="5"/>
  <c r="X1753" i="5"/>
  <c r="X1754" i="5"/>
  <c r="X1755" i="5"/>
  <c r="X1756" i="5"/>
  <c r="X1757" i="5"/>
  <c r="X1758" i="5"/>
  <c r="X1759" i="5"/>
  <c r="X1760" i="5"/>
  <c r="X1761" i="5"/>
  <c r="X1762" i="5"/>
  <c r="X1763" i="5"/>
  <c r="X1764" i="5"/>
  <c r="X1765" i="5"/>
  <c r="X1766" i="5"/>
  <c r="X1767" i="5"/>
  <c r="X1768" i="5"/>
  <c r="X1769" i="5"/>
  <c r="X1770" i="5"/>
  <c r="X1771" i="5"/>
  <c r="X1772" i="5"/>
  <c r="X1773" i="5"/>
  <c r="X1774" i="5"/>
  <c r="X1775" i="5"/>
  <c r="X1776" i="5"/>
  <c r="X1777" i="5"/>
  <c r="X1778" i="5"/>
  <c r="X1779" i="5"/>
  <c r="X1780" i="5"/>
  <c r="X1781" i="5"/>
  <c r="X1782" i="5"/>
  <c r="X1783" i="5"/>
  <c r="X1784" i="5"/>
  <c r="X1785" i="5"/>
  <c r="X1786" i="5"/>
  <c r="X1787" i="5"/>
  <c r="X1788" i="5"/>
  <c r="X1789" i="5"/>
  <c r="X1790" i="5"/>
  <c r="X1791" i="5"/>
  <c r="X1792" i="5"/>
  <c r="X1793" i="5"/>
  <c r="X1794" i="5"/>
  <c r="X1795" i="5"/>
  <c r="X1796" i="5"/>
  <c r="X1797" i="5"/>
  <c r="X1798" i="5"/>
  <c r="X1799" i="5"/>
  <c r="X1800" i="5"/>
  <c r="X1801" i="5"/>
  <c r="X1802" i="5"/>
  <c r="X1803" i="5"/>
  <c r="X1804" i="5"/>
  <c r="X1805" i="5"/>
  <c r="X1806" i="5"/>
  <c r="X1807" i="5"/>
  <c r="X1808" i="5"/>
  <c r="X1809" i="5"/>
  <c r="X1810" i="5"/>
  <c r="X1811" i="5"/>
  <c r="X1812" i="5"/>
  <c r="X1813" i="5"/>
  <c r="X1814" i="5"/>
  <c r="X1815" i="5"/>
  <c r="X1816" i="5"/>
  <c r="X1817" i="5"/>
  <c r="X1818" i="5"/>
  <c r="X1819" i="5"/>
  <c r="X1820" i="5"/>
  <c r="X1821" i="5"/>
  <c r="X1822" i="5"/>
  <c r="X1823" i="5"/>
  <c r="X1824" i="5"/>
  <c r="X1825" i="5"/>
  <c r="X1826" i="5"/>
  <c r="X1827" i="5"/>
  <c r="X1828" i="5"/>
  <c r="X1829" i="5"/>
  <c r="X1830" i="5"/>
  <c r="X1831" i="5"/>
  <c r="X1832" i="5"/>
  <c r="X1833" i="5"/>
  <c r="X1834" i="5"/>
  <c r="X1835" i="5"/>
  <c r="X1836" i="5"/>
  <c r="X1837" i="5"/>
  <c r="X1838" i="5"/>
  <c r="X1839" i="5"/>
  <c r="X1840" i="5"/>
  <c r="X1841" i="5"/>
  <c r="X1842" i="5"/>
  <c r="X1843" i="5"/>
  <c r="X1844" i="5"/>
  <c r="X1845" i="5"/>
  <c r="X1846" i="5"/>
  <c r="X1847" i="5"/>
  <c r="X1848" i="5"/>
  <c r="X1849" i="5"/>
  <c r="X1850" i="5"/>
  <c r="X1851" i="5"/>
  <c r="X1852" i="5"/>
  <c r="X1853" i="5"/>
  <c r="X1854" i="5"/>
  <c r="X1855" i="5"/>
  <c r="X1856" i="5"/>
  <c r="X1857" i="5"/>
  <c r="X1858" i="5"/>
  <c r="X1859" i="5"/>
  <c r="X1860" i="5"/>
  <c r="X1861" i="5"/>
  <c r="X1862" i="5"/>
  <c r="X1863" i="5"/>
  <c r="X1864" i="5"/>
  <c r="X1865" i="5"/>
  <c r="X1866" i="5"/>
  <c r="X1867" i="5"/>
  <c r="X1868" i="5"/>
  <c r="X1869" i="5"/>
  <c r="X1870" i="5"/>
  <c r="X1871" i="5"/>
  <c r="X1872" i="5"/>
  <c r="X1873" i="5"/>
  <c r="X1874" i="5"/>
  <c r="X1875" i="5"/>
  <c r="X1876" i="5"/>
  <c r="X1877" i="5"/>
  <c r="X1878" i="5"/>
  <c r="X1879" i="5"/>
  <c r="X1880" i="5"/>
  <c r="X1881" i="5"/>
  <c r="X1882" i="5"/>
  <c r="X1883" i="5"/>
  <c r="X1884" i="5"/>
  <c r="X1885" i="5"/>
  <c r="X1886" i="5"/>
  <c r="X1887" i="5"/>
  <c r="X1888" i="5"/>
  <c r="X1889" i="5"/>
  <c r="X1890" i="5"/>
  <c r="X1891" i="5"/>
  <c r="X1892" i="5"/>
  <c r="X1893" i="5"/>
  <c r="X1894" i="5"/>
  <c r="X1895" i="5"/>
  <c r="X1896" i="5"/>
  <c r="X1897" i="5"/>
  <c r="X1898" i="5"/>
  <c r="X1899" i="5"/>
  <c r="X1900" i="5"/>
  <c r="X1901" i="5"/>
  <c r="X1902" i="5"/>
  <c r="X1903" i="5"/>
  <c r="X1904" i="5"/>
  <c r="X1905" i="5"/>
  <c r="X1906" i="5"/>
  <c r="X1907" i="5"/>
  <c r="X1908" i="5"/>
  <c r="X1909" i="5"/>
  <c r="X1910" i="5"/>
  <c r="X1911" i="5"/>
  <c r="X1912" i="5"/>
  <c r="X1913" i="5"/>
  <c r="X1914" i="5"/>
  <c r="X1915" i="5"/>
  <c r="X1916" i="5"/>
  <c r="X1917" i="5"/>
  <c r="X1918" i="5"/>
  <c r="X1919" i="5"/>
  <c r="X1920" i="5"/>
  <c r="X1921" i="5"/>
  <c r="X1922" i="5"/>
  <c r="X1923" i="5"/>
  <c r="X1924" i="5"/>
  <c r="X1925" i="5"/>
  <c r="X1926" i="5"/>
  <c r="X1927" i="5"/>
  <c r="X1928" i="5"/>
  <c r="X1929" i="5"/>
  <c r="X1930" i="5"/>
  <c r="X1931" i="5"/>
  <c r="X1932" i="5"/>
  <c r="X1933" i="5"/>
  <c r="X1934" i="5"/>
  <c r="X1935" i="5"/>
  <c r="X1936" i="5"/>
  <c r="X1937" i="5"/>
  <c r="X1938" i="5"/>
  <c r="X1939" i="5"/>
  <c r="X1940" i="5"/>
  <c r="X1941" i="5"/>
  <c r="X1942" i="5"/>
  <c r="X1943" i="5"/>
  <c r="X1944" i="5"/>
  <c r="X1945" i="5"/>
  <c r="X1946" i="5"/>
  <c r="X1947" i="5"/>
  <c r="X1948" i="5"/>
  <c r="X1949" i="5"/>
  <c r="X1950" i="5"/>
  <c r="X1951" i="5"/>
  <c r="X1952" i="5"/>
  <c r="X1953" i="5"/>
  <c r="X1954" i="5"/>
  <c r="X1955" i="5"/>
  <c r="X1956" i="5"/>
  <c r="X1957" i="5"/>
  <c r="X1958" i="5"/>
  <c r="X1959" i="5"/>
  <c r="X1960" i="5"/>
  <c r="X1961" i="5"/>
  <c r="X1962" i="5"/>
  <c r="X1963" i="5"/>
  <c r="X1964" i="5"/>
  <c r="X1965" i="5"/>
  <c r="X1966" i="5"/>
  <c r="X1967" i="5"/>
  <c r="X1968" i="5"/>
  <c r="X1969" i="5"/>
  <c r="X1970" i="5"/>
  <c r="X1971" i="5"/>
  <c r="X1972" i="5"/>
  <c r="X1973" i="5"/>
  <c r="X1974" i="5"/>
  <c r="X1975" i="5"/>
  <c r="X1976" i="5"/>
  <c r="X1977" i="5"/>
  <c r="X1978" i="5"/>
  <c r="X1979" i="5"/>
  <c r="X1980" i="5"/>
  <c r="X1981" i="5"/>
  <c r="X1982" i="5"/>
  <c r="X1983" i="5"/>
  <c r="X1984" i="5"/>
  <c r="X1985" i="5"/>
  <c r="X1986" i="5"/>
  <c r="X1987" i="5"/>
  <c r="X1988" i="5"/>
  <c r="X1989" i="5"/>
  <c r="X1990" i="5"/>
  <c r="X1991" i="5"/>
  <c r="X1992" i="5"/>
  <c r="X1993" i="5"/>
  <c r="X1994" i="5"/>
  <c r="X1995" i="5"/>
  <c r="X1996" i="5"/>
  <c r="X1997" i="5"/>
  <c r="X1998" i="5"/>
  <c r="X1999" i="5"/>
  <c r="X2000" i="5"/>
  <c r="X2001" i="5"/>
  <c r="X2002" i="5"/>
  <c r="X2003" i="5"/>
  <c r="X2004" i="5"/>
  <c r="X2005" i="5"/>
  <c r="X2006" i="5"/>
  <c r="X2007" i="5"/>
  <c r="X2008" i="5"/>
  <c r="X2009" i="5"/>
  <c r="X2010" i="5"/>
  <c r="X2011" i="5"/>
  <c r="X2012" i="5"/>
  <c r="X2013" i="5"/>
  <c r="X2014" i="5"/>
  <c r="X2015" i="5"/>
  <c r="X2016" i="5"/>
  <c r="X2017" i="5"/>
  <c r="X2018" i="5"/>
  <c r="X2019" i="5"/>
  <c r="X2020" i="5"/>
  <c r="X2021" i="5"/>
  <c r="X2022" i="5"/>
  <c r="X2023" i="5"/>
  <c r="X2024" i="5"/>
  <c r="X2025" i="5"/>
  <c r="X2026" i="5"/>
  <c r="X2027" i="5"/>
  <c r="X2028" i="5"/>
  <c r="X2029" i="5"/>
  <c r="X2030" i="5"/>
  <c r="X2031" i="5"/>
  <c r="X2032" i="5"/>
  <c r="X2033" i="5"/>
  <c r="X2034" i="5"/>
  <c r="X2035" i="5"/>
  <c r="X2036" i="5"/>
  <c r="X2037" i="5"/>
  <c r="X2038" i="5"/>
  <c r="X2039" i="5"/>
  <c r="X2040" i="5"/>
  <c r="X2041" i="5"/>
  <c r="X2042" i="5"/>
  <c r="X2043" i="5"/>
  <c r="X2044" i="5"/>
  <c r="X2045" i="5"/>
  <c r="X2046" i="5"/>
  <c r="X2047" i="5"/>
  <c r="X2048" i="5"/>
  <c r="X2049" i="5"/>
  <c r="X2050" i="5"/>
  <c r="X2051" i="5"/>
  <c r="X2052" i="5"/>
  <c r="X2053" i="5"/>
  <c r="X2054" i="5"/>
  <c r="X2055" i="5"/>
  <c r="X2056" i="5"/>
  <c r="X2057" i="5"/>
  <c r="X2058" i="5"/>
  <c r="X2059" i="5"/>
  <c r="X2060" i="5"/>
  <c r="X2061" i="5"/>
  <c r="X2062" i="5"/>
  <c r="X2063" i="5"/>
  <c r="X2064" i="5"/>
  <c r="X2065" i="5"/>
  <c r="X2066" i="5"/>
  <c r="X2067" i="5"/>
  <c r="X2068" i="5"/>
  <c r="X2069" i="5"/>
  <c r="X2070" i="5"/>
  <c r="X2071" i="5"/>
  <c r="X2072" i="5"/>
  <c r="X2073" i="5"/>
  <c r="X2074" i="5"/>
  <c r="X2075" i="5"/>
  <c r="X2076" i="5"/>
  <c r="X2077" i="5"/>
  <c r="X2078" i="5"/>
  <c r="X2079" i="5"/>
  <c r="X2080" i="5"/>
  <c r="X2081" i="5"/>
  <c r="X2082" i="5"/>
  <c r="X2083" i="5"/>
  <c r="X2084" i="5"/>
  <c r="X2085" i="5"/>
  <c r="X2086" i="5"/>
  <c r="X2087" i="5"/>
  <c r="X2088" i="5"/>
  <c r="X2089" i="5"/>
  <c r="X2090" i="5"/>
  <c r="X2091" i="5"/>
  <c r="X2092" i="5"/>
  <c r="X2093" i="5"/>
  <c r="X2094" i="5"/>
  <c r="X2095" i="5"/>
  <c r="X2096" i="5"/>
  <c r="X2097" i="5"/>
  <c r="X2098" i="5"/>
  <c r="X2099" i="5"/>
  <c r="X2101" i="5"/>
  <c r="X2102" i="5"/>
  <c r="X2103" i="5"/>
  <c r="X2104" i="5"/>
  <c r="X2105" i="5"/>
  <c r="X2106" i="5"/>
  <c r="X2107" i="5"/>
  <c r="X2108" i="5"/>
  <c r="X2109" i="5"/>
  <c r="X2110" i="5"/>
  <c r="R2110" i="5"/>
  <c r="S2110" i="5" s="1"/>
  <c r="T2110" i="5" s="1"/>
  <c r="Q2110" i="5"/>
  <c r="K2110" i="5"/>
  <c r="R2109" i="5"/>
  <c r="S2109" i="5" s="1"/>
  <c r="T2109" i="5" s="1"/>
  <c r="Q2109" i="5"/>
  <c r="K2109" i="5"/>
  <c r="R2108" i="5"/>
  <c r="S2108" i="5" s="1"/>
  <c r="T2108" i="5" s="1"/>
  <c r="Q2108" i="5"/>
  <c r="K2108" i="5"/>
  <c r="R2107" i="5"/>
  <c r="S2107" i="5" s="1"/>
  <c r="T2107" i="5" s="1"/>
  <c r="Q2107" i="5"/>
  <c r="K2107" i="5"/>
  <c r="R2106" i="5"/>
  <c r="S2106" i="5" s="1"/>
  <c r="T2106" i="5" s="1"/>
  <c r="Q2106" i="5"/>
  <c r="K2106" i="5"/>
  <c r="R2105" i="5"/>
  <c r="S2105" i="5" s="1"/>
  <c r="T2105" i="5" s="1"/>
  <c r="Q2105" i="5"/>
  <c r="K2105" i="5"/>
  <c r="R2104" i="5"/>
  <c r="S2104" i="5" s="1"/>
  <c r="T2104" i="5" s="1"/>
  <c r="Q2104" i="5"/>
  <c r="K2104" i="5"/>
  <c r="R2103" i="5"/>
  <c r="S2103" i="5" s="1"/>
  <c r="T2103" i="5" s="1"/>
  <c r="Q2103" i="5"/>
  <c r="K2103" i="5"/>
  <c r="R2102" i="5"/>
  <c r="S2102" i="5" s="1"/>
  <c r="T2102" i="5" s="1"/>
  <c r="Q2102" i="5"/>
  <c r="K2102" i="5"/>
  <c r="R2101" i="5"/>
  <c r="S2101" i="5" s="1"/>
  <c r="T2101" i="5" s="1"/>
  <c r="Q2101" i="5"/>
  <c r="K2101" i="5"/>
  <c r="R2100" i="5"/>
  <c r="S2100" i="5" s="1"/>
  <c r="T2100" i="5" s="1"/>
  <c r="Q2100" i="5"/>
  <c r="K2100" i="5"/>
  <c r="R2099" i="5"/>
  <c r="S2099" i="5" s="1"/>
  <c r="T2099" i="5" s="1"/>
  <c r="Q2099" i="5"/>
  <c r="K2099" i="5"/>
  <c r="R2098" i="5"/>
  <c r="S2098" i="5" s="1"/>
  <c r="T2098" i="5" s="1"/>
  <c r="Q2098" i="5"/>
  <c r="K2098" i="5"/>
  <c r="R2097" i="5"/>
  <c r="S2097" i="5" s="1"/>
  <c r="T2097" i="5" s="1"/>
  <c r="Q2097" i="5"/>
  <c r="K2097" i="5"/>
  <c r="R2096" i="5"/>
  <c r="S2096" i="5" s="1"/>
  <c r="T2096" i="5" s="1"/>
  <c r="Q2096" i="5"/>
  <c r="K2096" i="5"/>
  <c r="R2095" i="5"/>
  <c r="S2095" i="5" s="1"/>
  <c r="T2095" i="5" s="1"/>
  <c r="Q2095" i="5"/>
  <c r="K2095" i="5"/>
  <c r="R2094" i="5"/>
  <c r="S2094" i="5" s="1"/>
  <c r="T2094" i="5" s="1"/>
  <c r="Q2094" i="5"/>
  <c r="K2094" i="5"/>
  <c r="R2093" i="5"/>
  <c r="S2093" i="5" s="1"/>
  <c r="T2093" i="5" s="1"/>
  <c r="Q2093" i="5"/>
  <c r="K2093" i="5"/>
  <c r="R2092" i="5"/>
  <c r="S2092" i="5" s="1"/>
  <c r="T2092" i="5" s="1"/>
  <c r="Q2092" i="5"/>
  <c r="K2092" i="5"/>
  <c r="R2091" i="5"/>
  <c r="S2091" i="5" s="1"/>
  <c r="T2091" i="5" s="1"/>
  <c r="Q2091" i="5"/>
  <c r="K2091" i="5"/>
  <c r="R2090" i="5"/>
  <c r="S2090" i="5" s="1"/>
  <c r="T2090" i="5" s="1"/>
  <c r="Q2090" i="5"/>
  <c r="K2090" i="5"/>
  <c r="R2089" i="5"/>
  <c r="S2089" i="5" s="1"/>
  <c r="T2089" i="5" s="1"/>
  <c r="Q2089" i="5"/>
  <c r="K2089" i="5"/>
  <c r="R2088" i="5"/>
  <c r="S2088" i="5" s="1"/>
  <c r="T2088" i="5" s="1"/>
  <c r="Q2088" i="5"/>
  <c r="K2088" i="5"/>
  <c r="R2087" i="5"/>
  <c r="S2087" i="5" s="1"/>
  <c r="T2087" i="5" s="1"/>
  <c r="Q2087" i="5"/>
  <c r="K2087" i="5"/>
  <c r="R2086" i="5"/>
  <c r="S2086" i="5" s="1"/>
  <c r="T2086" i="5" s="1"/>
  <c r="Q2086" i="5"/>
  <c r="K2086" i="5"/>
  <c r="R2085" i="5"/>
  <c r="S2085" i="5" s="1"/>
  <c r="T2085" i="5" s="1"/>
  <c r="Q2085" i="5"/>
  <c r="K2085" i="5"/>
  <c r="R2084" i="5"/>
  <c r="S2084" i="5" s="1"/>
  <c r="T2084" i="5" s="1"/>
  <c r="Q2084" i="5"/>
  <c r="K2084" i="5"/>
  <c r="R2083" i="5"/>
  <c r="S2083" i="5" s="1"/>
  <c r="T2083" i="5" s="1"/>
  <c r="Q2083" i="5"/>
  <c r="K2083" i="5"/>
  <c r="R2082" i="5"/>
  <c r="S2082" i="5" s="1"/>
  <c r="T2082" i="5" s="1"/>
  <c r="Q2082" i="5"/>
  <c r="K2082" i="5"/>
  <c r="R2081" i="5"/>
  <c r="S2081" i="5" s="1"/>
  <c r="T2081" i="5" s="1"/>
  <c r="Q2081" i="5"/>
  <c r="K2081" i="5"/>
  <c r="R2080" i="5"/>
  <c r="S2080" i="5" s="1"/>
  <c r="T2080" i="5" s="1"/>
  <c r="Q2080" i="5"/>
  <c r="K2080" i="5"/>
  <c r="R2079" i="5"/>
  <c r="S2079" i="5" s="1"/>
  <c r="T2079" i="5" s="1"/>
  <c r="Q2079" i="5"/>
  <c r="K2079" i="5"/>
  <c r="R2078" i="5"/>
  <c r="S2078" i="5" s="1"/>
  <c r="T2078" i="5" s="1"/>
  <c r="Q2078" i="5"/>
  <c r="K2078" i="5"/>
  <c r="R2077" i="5"/>
  <c r="S2077" i="5" s="1"/>
  <c r="T2077" i="5" s="1"/>
  <c r="Q2077" i="5"/>
  <c r="K2077" i="5"/>
  <c r="R2076" i="5"/>
  <c r="S2076" i="5" s="1"/>
  <c r="T2076" i="5" s="1"/>
  <c r="Q2076" i="5"/>
  <c r="K2076" i="5"/>
  <c r="R2075" i="5"/>
  <c r="S2075" i="5" s="1"/>
  <c r="T2075" i="5" s="1"/>
  <c r="Q2075" i="5"/>
  <c r="K2075" i="5"/>
  <c r="R2074" i="5"/>
  <c r="S2074" i="5" s="1"/>
  <c r="T2074" i="5" s="1"/>
  <c r="Q2074" i="5"/>
  <c r="K2074" i="5"/>
  <c r="R2073" i="5"/>
  <c r="S2073" i="5" s="1"/>
  <c r="T2073" i="5" s="1"/>
  <c r="Q2073" i="5"/>
  <c r="K2073" i="5"/>
  <c r="R2072" i="5"/>
  <c r="S2072" i="5" s="1"/>
  <c r="T2072" i="5" s="1"/>
  <c r="Q2072" i="5"/>
  <c r="K2072" i="5"/>
  <c r="R2071" i="5"/>
  <c r="S2071" i="5" s="1"/>
  <c r="T2071" i="5" s="1"/>
  <c r="Q2071" i="5"/>
  <c r="K2071" i="5"/>
  <c r="R2070" i="5"/>
  <c r="S2070" i="5" s="1"/>
  <c r="T2070" i="5" s="1"/>
  <c r="Q2070" i="5"/>
  <c r="K2070" i="5"/>
  <c r="R2069" i="5"/>
  <c r="S2069" i="5" s="1"/>
  <c r="T2069" i="5" s="1"/>
  <c r="Q2069" i="5"/>
  <c r="K2069" i="5"/>
  <c r="R2068" i="5"/>
  <c r="S2068" i="5" s="1"/>
  <c r="T2068" i="5" s="1"/>
  <c r="Q2068" i="5"/>
  <c r="K2068" i="5"/>
  <c r="R2067" i="5"/>
  <c r="S2067" i="5" s="1"/>
  <c r="T2067" i="5" s="1"/>
  <c r="Q2067" i="5"/>
  <c r="K2067" i="5"/>
  <c r="R2066" i="5"/>
  <c r="S2066" i="5" s="1"/>
  <c r="T2066" i="5" s="1"/>
  <c r="Q2066" i="5"/>
  <c r="K2066" i="5"/>
  <c r="R2065" i="5"/>
  <c r="S2065" i="5" s="1"/>
  <c r="T2065" i="5" s="1"/>
  <c r="Q2065" i="5"/>
  <c r="K2065" i="5"/>
  <c r="R2064" i="5"/>
  <c r="S2064" i="5" s="1"/>
  <c r="T2064" i="5" s="1"/>
  <c r="Q2064" i="5"/>
  <c r="K2064" i="5"/>
  <c r="R2063" i="5"/>
  <c r="S2063" i="5" s="1"/>
  <c r="T2063" i="5" s="1"/>
  <c r="Q2063" i="5"/>
  <c r="K2063" i="5"/>
  <c r="R2062" i="5"/>
  <c r="S2062" i="5" s="1"/>
  <c r="T2062" i="5" s="1"/>
  <c r="Q2062" i="5"/>
  <c r="K2062" i="5"/>
  <c r="R2061" i="5"/>
  <c r="S2061" i="5" s="1"/>
  <c r="T2061" i="5" s="1"/>
  <c r="Q2061" i="5"/>
  <c r="K2061" i="5"/>
  <c r="R2060" i="5"/>
  <c r="S2060" i="5" s="1"/>
  <c r="T2060" i="5" s="1"/>
  <c r="Q2060" i="5"/>
  <c r="K2060" i="5"/>
  <c r="R2059" i="5"/>
  <c r="S2059" i="5" s="1"/>
  <c r="T2059" i="5" s="1"/>
  <c r="Q2059" i="5"/>
  <c r="K2059" i="5"/>
  <c r="R2058" i="5"/>
  <c r="S2058" i="5" s="1"/>
  <c r="T2058" i="5" s="1"/>
  <c r="Q2058" i="5"/>
  <c r="K2058" i="5"/>
  <c r="R2057" i="5"/>
  <c r="S2057" i="5" s="1"/>
  <c r="T2057" i="5" s="1"/>
  <c r="Q2057" i="5"/>
  <c r="K2057" i="5"/>
  <c r="R2056" i="5"/>
  <c r="S2056" i="5" s="1"/>
  <c r="T2056" i="5" s="1"/>
  <c r="Q2056" i="5"/>
  <c r="K2056" i="5"/>
  <c r="R2055" i="5"/>
  <c r="S2055" i="5" s="1"/>
  <c r="T2055" i="5" s="1"/>
  <c r="Q2055" i="5"/>
  <c r="K2055" i="5"/>
  <c r="R2054" i="5"/>
  <c r="S2054" i="5" s="1"/>
  <c r="T2054" i="5" s="1"/>
  <c r="Q2054" i="5"/>
  <c r="K2054" i="5"/>
  <c r="R2053" i="5"/>
  <c r="S2053" i="5" s="1"/>
  <c r="T2053" i="5" s="1"/>
  <c r="Q2053" i="5"/>
  <c r="K2053" i="5"/>
  <c r="R2052" i="5"/>
  <c r="S2052" i="5" s="1"/>
  <c r="T2052" i="5" s="1"/>
  <c r="Q2052" i="5"/>
  <c r="K2052" i="5"/>
  <c r="R2051" i="5"/>
  <c r="S2051" i="5" s="1"/>
  <c r="T2051" i="5" s="1"/>
  <c r="Q2051" i="5"/>
  <c r="K2051" i="5"/>
  <c r="R2050" i="5"/>
  <c r="S2050" i="5" s="1"/>
  <c r="T2050" i="5" s="1"/>
  <c r="Q2050" i="5"/>
  <c r="K2050" i="5"/>
  <c r="R2049" i="5"/>
  <c r="S2049" i="5" s="1"/>
  <c r="T2049" i="5" s="1"/>
  <c r="Q2049" i="5"/>
  <c r="K2049" i="5"/>
  <c r="R2048" i="5"/>
  <c r="S2048" i="5" s="1"/>
  <c r="T2048" i="5" s="1"/>
  <c r="Q2048" i="5"/>
  <c r="K2048" i="5"/>
  <c r="R2047" i="5"/>
  <c r="S2047" i="5" s="1"/>
  <c r="T2047" i="5" s="1"/>
  <c r="Q2047" i="5"/>
  <c r="K2047" i="5"/>
  <c r="R2046" i="5"/>
  <c r="S2046" i="5" s="1"/>
  <c r="T2046" i="5" s="1"/>
  <c r="Q2046" i="5"/>
  <c r="K2046" i="5"/>
  <c r="R2045" i="5"/>
  <c r="S2045" i="5" s="1"/>
  <c r="T2045" i="5" s="1"/>
  <c r="Q2045" i="5"/>
  <c r="K2045" i="5"/>
  <c r="R2044" i="5"/>
  <c r="S2044" i="5" s="1"/>
  <c r="T2044" i="5" s="1"/>
  <c r="Q2044" i="5"/>
  <c r="K2044" i="5"/>
  <c r="R2043" i="5"/>
  <c r="S2043" i="5" s="1"/>
  <c r="T2043" i="5" s="1"/>
  <c r="Q2043" i="5"/>
  <c r="K2043" i="5"/>
  <c r="R2042" i="5"/>
  <c r="S2042" i="5" s="1"/>
  <c r="T2042" i="5" s="1"/>
  <c r="Q2042" i="5"/>
  <c r="K2042" i="5"/>
  <c r="R2041" i="5"/>
  <c r="S2041" i="5" s="1"/>
  <c r="T2041" i="5" s="1"/>
  <c r="Q2041" i="5"/>
  <c r="K2041" i="5"/>
  <c r="R2040" i="5"/>
  <c r="S2040" i="5" s="1"/>
  <c r="T2040" i="5" s="1"/>
  <c r="Q2040" i="5"/>
  <c r="K2040" i="5"/>
  <c r="R2039" i="5"/>
  <c r="S2039" i="5" s="1"/>
  <c r="T2039" i="5" s="1"/>
  <c r="Q2039" i="5"/>
  <c r="K2039" i="5"/>
  <c r="R2038" i="5"/>
  <c r="S2038" i="5" s="1"/>
  <c r="T2038" i="5" s="1"/>
  <c r="Q2038" i="5"/>
  <c r="K2038" i="5"/>
  <c r="R2037" i="5"/>
  <c r="S2037" i="5" s="1"/>
  <c r="T2037" i="5" s="1"/>
  <c r="Q2037" i="5"/>
  <c r="K2037" i="5"/>
  <c r="R2036" i="5"/>
  <c r="S2036" i="5" s="1"/>
  <c r="T2036" i="5" s="1"/>
  <c r="Q2036" i="5"/>
  <c r="K2036" i="5"/>
  <c r="R2035" i="5"/>
  <c r="S2035" i="5" s="1"/>
  <c r="T2035" i="5" s="1"/>
  <c r="Q2035" i="5"/>
  <c r="K2035" i="5"/>
  <c r="R2034" i="5"/>
  <c r="S2034" i="5" s="1"/>
  <c r="T2034" i="5" s="1"/>
  <c r="Q2034" i="5"/>
  <c r="K2034" i="5"/>
  <c r="R2033" i="5"/>
  <c r="S2033" i="5" s="1"/>
  <c r="T2033" i="5" s="1"/>
  <c r="Q2033" i="5"/>
  <c r="K2033" i="5"/>
  <c r="R2032" i="5"/>
  <c r="S2032" i="5" s="1"/>
  <c r="T2032" i="5" s="1"/>
  <c r="Q2032" i="5"/>
  <c r="K2032" i="5"/>
  <c r="R2031" i="5"/>
  <c r="S2031" i="5" s="1"/>
  <c r="T2031" i="5" s="1"/>
  <c r="Q2031" i="5"/>
  <c r="K2031" i="5"/>
  <c r="R2030" i="5"/>
  <c r="S2030" i="5" s="1"/>
  <c r="T2030" i="5" s="1"/>
  <c r="Q2030" i="5"/>
  <c r="K2030" i="5"/>
  <c r="R2029" i="5"/>
  <c r="S2029" i="5" s="1"/>
  <c r="T2029" i="5" s="1"/>
  <c r="Q2029" i="5"/>
  <c r="K2029" i="5"/>
  <c r="R2028" i="5"/>
  <c r="S2028" i="5" s="1"/>
  <c r="T2028" i="5" s="1"/>
  <c r="Q2028" i="5"/>
  <c r="K2028" i="5"/>
  <c r="R2027" i="5"/>
  <c r="S2027" i="5" s="1"/>
  <c r="T2027" i="5" s="1"/>
  <c r="Q2027" i="5"/>
  <c r="K2027" i="5"/>
  <c r="R2026" i="5"/>
  <c r="S2026" i="5" s="1"/>
  <c r="T2026" i="5" s="1"/>
  <c r="Q2026" i="5"/>
  <c r="K2026" i="5"/>
  <c r="R2025" i="5"/>
  <c r="S2025" i="5" s="1"/>
  <c r="T2025" i="5" s="1"/>
  <c r="Q2025" i="5"/>
  <c r="K2025" i="5"/>
  <c r="R2024" i="5"/>
  <c r="S2024" i="5" s="1"/>
  <c r="T2024" i="5" s="1"/>
  <c r="Q2024" i="5"/>
  <c r="K2024" i="5"/>
  <c r="R2023" i="5"/>
  <c r="S2023" i="5" s="1"/>
  <c r="T2023" i="5" s="1"/>
  <c r="Q2023" i="5"/>
  <c r="K2023" i="5"/>
  <c r="R2022" i="5"/>
  <c r="S2022" i="5" s="1"/>
  <c r="T2022" i="5" s="1"/>
  <c r="Q2022" i="5"/>
  <c r="K2022" i="5"/>
  <c r="R2021" i="5"/>
  <c r="S2021" i="5" s="1"/>
  <c r="T2021" i="5" s="1"/>
  <c r="Q2021" i="5"/>
  <c r="K2021" i="5"/>
  <c r="R2020" i="5"/>
  <c r="S2020" i="5" s="1"/>
  <c r="T2020" i="5" s="1"/>
  <c r="Q2020" i="5"/>
  <c r="K2020" i="5"/>
  <c r="R2019" i="5"/>
  <c r="S2019" i="5" s="1"/>
  <c r="T2019" i="5" s="1"/>
  <c r="Q2019" i="5"/>
  <c r="K2019" i="5"/>
  <c r="R2018" i="5"/>
  <c r="S2018" i="5" s="1"/>
  <c r="T2018" i="5" s="1"/>
  <c r="Q2018" i="5"/>
  <c r="K2018" i="5"/>
  <c r="R2017" i="5"/>
  <c r="S2017" i="5" s="1"/>
  <c r="T2017" i="5" s="1"/>
  <c r="Q2017" i="5"/>
  <c r="K2017" i="5"/>
  <c r="R2016" i="5"/>
  <c r="S2016" i="5" s="1"/>
  <c r="T2016" i="5" s="1"/>
  <c r="Q2016" i="5"/>
  <c r="K2016" i="5"/>
  <c r="R2015" i="5"/>
  <c r="S2015" i="5" s="1"/>
  <c r="T2015" i="5" s="1"/>
  <c r="Q2015" i="5"/>
  <c r="K2015" i="5"/>
  <c r="R2014" i="5"/>
  <c r="S2014" i="5" s="1"/>
  <c r="T2014" i="5" s="1"/>
  <c r="Q2014" i="5"/>
  <c r="K2014" i="5"/>
  <c r="R2013" i="5"/>
  <c r="S2013" i="5" s="1"/>
  <c r="T2013" i="5" s="1"/>
  <c r="Q2013" i="5"/>
  <c r="K2013" i="5"/>
  <c r="R2012" i="5"/>
  <c r="S2012" i="5" s="1"/>
  <c r="T2012" i="5" s="1"/>
  <c r="Q2012" i="5"/>
  <c r="K2012" i="5"/>
  <c r="R2011" i="5"/>
  <c r="S2011" i="5" s="1"/>
  <c r="T2011" i="5" s="1"/>
  <c r="Q2011" i="5"/>
  <c r="K2011" i="5"/>
  <c r="R2010" i="5"/>
  <c r="S2010" i="5" s="1"/>
  <c r="T2010" i="5" s="1"/>
  <c r="Q2010" i="5"/>
  <c r="K2010" i="5"/>
  <c r="R2009" i="5"/>
  <c r="S2009" i="5" s="1"/>
  <c r="T2009" i="5" s="1"/>
  <c r="Q2009" i="5"/>
  <c r="K2009" i="5"/>
  <c r="R2008" i="5"/>
  <c r="S2008" i="5" s="1"/>
  <c r="T2008" i="5" s="1"/>
  <c r="Q2008" i="5"/>
  <c r="K2008" i="5"/>
  <c r="R2007" i="5"/>
  <c r="S2007" i="5" s="1"/>
  <c r="T2007" i="5" s="1"/>
  <c r="Q2007" i="5"/>
  <c r="K2007" i="5"/>
  <c r="R2006" i="5"/>
  <c r="S2006" i="5" s="1"/>
  <c r="T2006" i="5" s="1"/>
  <c r="Q2006" i="5"/>
  <c r="K2006" i="5"/>
  <c r="R2005" i="5"/>
  <c r="S2005" i="5" s="1"/>
  <c r="T2005" i="5" s="1"/>
  <c r="Q2005" i="5"/>
  <c r="K2005" i="5"/>
  <c r="R2004" i="5"/>
  <c r="S2004" i="5" s="1"/>
  <c r="T2004" i="5" s="1"/>
  <c r="Q2004" i="5"/>
  <c r="K2004" i="5"/>
  <c r="R2003" i="5"/>
  <c r="S2003" i="5" s="1"/>
  <c r="T2003" i="5" s="1"/>
  <c r="Q2003" i="5"/>
  <c r="K2003" i="5"/>
  <c r="R2002" i="5"/>
  <c r="S2002" i="5" s="1"/>
  <c r="T2002" i="5" s="1"/>
  <c r="Q2002" i="5"/>
  <c r="K2002" i="5"/>
  <c r="R2001" i="5"/>
  <c r="S2001" i="5" s="1"/>
  <c r="T2001" i="5" s="1"/>
  <c r="Q2001" i="5"/>
  <c r="K2001" i="5"/>
  <c r="R2000" i="5"/>
  <c r="S2000" i="5" s="1"/>
  <c r="T2000" i="5" s="1"/>
  <c r="Q2000" i="5"/>
  <c r="K2000" i="5"/>
  <c r="R1999" i="5"/>
  <c r="S1999" i="5" s="1"/>
  <c r="T1999" i="5" s="1"/>
  <c r="Q1999" i="5"/>
  <c r="K1999" i="5"/>
  <c r="R1998" i="5"/>
  <c r="S1998" i="5" s="1"/>
  <c r="T1998" i="5" s="1"/>
  <c r="Q1998" i="5"/>
  <c r="K1998" i="5"/>
  <c r="R1997" i="5"/>
  <c r="S1997" i="5" s="1"/>
  <c r="T1997" i="5" s="1"/>
  <c r="Q1997" i="5"/>
  <c r="K1997" i="5"/>
  <c r="R1996" i="5"/>
  <c r="S1996" i="5" s="1"/>
  <c r="T1996" i="5" s="1"/>
  <c r="Q1996" i="5"/>
  <c r="K1996" i="5"/>
  <c r="R1995" i="5"/>
  <c r="S1995" i="5" s="1"/>
  <c r="T1995" i="5" s="1"/>
  <c r="Q1995" i="5"/>
  <c r="K1995" i="5"/>
  <c r="R1994" i="5"/>
  <c r="S1994" i="5" s="1"/>
  <c r="T1994" i="5" s="1"/>
  <c r="Q1994" i="5"/>
  <c r="K1994" i="5"/>
  <c r="R1993" i="5"/>
  <c r="S1993" i="5" s="1"/>
  <c r="T1993" i="5" s="1"/>
  <c r="Q1993" i="5"/>
  <c r="K1993" i="5"/>
  <c r="R1992" i="5"/>
  <c r="S1992" i="5" s="1"/>
  <c r="T1992" i="5" s="1"/>
  <c r="Q1992" i="5"/>
  <c r="K1992" i="5"/>
  <c r="R1991" i="5"/>
  <c r="S1991" i="5" s="1"/>
  <c r="T1991" i="5" s="1"/>
  <c r="Q1991" i="5"/>
  <c r="K1991" i="5"/>
  <c r="R1990" i="5"/>
  <c r="S1990" i="5" s="1"/>
  <c r="T1990" i="5" s="1"/>
  <c r="Q1990" i="5"/>
  <c r="K1990" i="5"/>
  <c r="R1989" i="5"/>
  <c r="S1989" i="5" s="1"/>
  <c r="T1989" i="5" s="1"/>
  <c r="Q1989" i="5"/>
  <c r="K1989" i="5"/>
  <c r="R1988" i="5"/>
  <c r="S1988" i="5" s="1"/>
  <c r="T1988" i="5" s="1"/>
  <c r="Q1988" i="5"/>
  <c r="K1988" i="5"/>
  <c r="R1987" i="5"/>
  <c r="S1987" i="5" s="1"/>
  <c r="T1987" i="5" s="1"/>
  <c r="Q1987" i="5"/>
  <c r="K1987" i="5"/>
  <c r="R1986" i="5"/>
  <c r="S1986" i="5" s="1"/>
  <c r="T1986" i="5" s="1"/>
  <c r="Q1986" i="5"/>
  <c r="K1986" i="5"/>
  <c r="R1985" i="5"/>
  <c r="S1985" i="5" s="1"/>
  <c r="T1985" i="5" s="1"/>
  <c r="Q1985" i="5"/>
  <c r="K1985" i="5"/>
  <c r="R1984" i="5"/>
  <c r="S1984" i="5" s="1"/>
  <c r="T1984" i="5" s="1"/>
  <c r="Q1984" i="5"/>
  <c r="K1984" i="5"/>
  <c r="R1983" i="5"/>
  <c r="S1983" i="5" s="1"/>
  <c r="T1983" i="5" s="1"/>
  <c r="Q1983" i="5"/>
  <c r="K1983" i="5"/>
  <c r="R1982" i="5"/>
  <c r="S1982" i="5" s="1"/>
  <c r="T1982" i="5" s="1"/>
  <c r="Q1982" i="5"/>
  <c r="K1982" i="5"/>
  <c r="R1981" i="5"/>
  <c r="S1981" i="5" s="1"/>
  <c r="T1981" i="5" s="1"/>
  <c r="Q1981" i="5"/>
  <c r="K1981" i="5"/>
  <c r="R1980" i="5"/>
  <c r="S1980" i="5" s="1"/>
  <c r="T1980" i="5" s="1"/>
  <c r="Q1980" i="5"/>
  <c r="K1980" i="5"/>
  <c r="R1979" i="5"/>
  <c r="S1979" i="5" s="1"/>
  <c r="T1979" i="5" s="1"/>
  <c r="Q1979" i="5"/>
  <c r="K1979" i="5"/>
  <c r="R1978" i="5"/>
  <c r="S1978" i="5" s="1"/>
  <c r="T1978" i="5" s="1"/>
  <c r="Q1978" i="5"/>
  <c r="K1978" i="5"/>
  <c r="R1977" i="5"/>
  <c r="S1977" i="5" s="1"/>
  <c r="T1977" i="5" s="1"/>
  <c r="Q1977" i="5"/>
  <c r="K1977" i="5"/>
  <c r="R1976" i="5"/>
  <c r="S1976" i="5" s="1"/>
  <c r="T1976" i="5" s="1"/>
  <c r="Q1976" i="5"/>
  <c r="K1976" i="5"/>
  <c r="R1975" i="5"/>
  <c r="S1975" i="5" s="1"/>
  <c r="T1975" i="5" s="1"/>
  <c r="Q1975" i="5"/>
  <c r="K1975" i="5"/>
  <c r="R1974" i="5"/>
  <c r="S1974" i="5" s="1"/>
  <c r="T1974" i="5" s="1"/>
  <c r="Q1974" i="5"/>
  <c r="K1974" i="5"/>
  <c r="R1973" i="5"/>
  <c r="S1973" i="5" s="1"/>
  <c r="T1973" i="5" s="1"/>
  <c r="Q1973" i="5"/>
  <c r="K1973" i="5"/>
  <c r="R1972" i="5"/>
  <c r="S1972" i="5" s="1"/>
  <c r="T1972" i="5" s="1"/>
  <c r="Q1972" i="5"/>
  <c r="K1972" i="5"/>
  <c r="R1971" i="5"/>
  <c r="S1971" i="5" s="1"/>
  <c r="T1971" i="5" s="1"/>
  <c r="Q1971" i="5"/>
  <c r="K1971" i="5"/>
  <c r="R1970" i="5"/>
  <c r="S1970" i="5" s="1"/>
  <c r="T1970" i="5" s="1"/>
  <c r="Q1970" i="5"/>
  <c r="K1970" i="5"/>
  <c r="R1969" i="5"/>
  <c r="S1969" i="5" s="1"/>
  <c r="T1969" i="5" s="1"/>
  <c r="Q1969" i="5"/>
  <c r="K1969" i="5"/>
  <c r="R1968" i="5"/>
  <c r="S1968" i="5" s="1"/>
  <c r="T1968" i="5" s="1"/>
  <c r="Q1968" i="5"/>
  <c r="K1968" i="5"/>
  <c r="R1967" i="5"/>
  <c r="S1967" i="5" s="1"/>
  <c r="T1967" i="5" s="1"/>
  <c r="Q1967" i="5"/>
  <c r="K1967" i="5"/>
  <c r="R1966" i="5"/>
  <c r="S1966" i="5" s="1"/>
  <c r="T1966" i="5" s="1"/>
  <c r="Q1966" i="5"/>
  <c r="K1966" i="5"/>
  <c r="R1965" i="5"/>
  <c r="S1965" i="5" s="1"/>
  <c r="T1965" i="5" s="1"/>
  <c r="Q1965" i="5"/>
  <c r="K1965" i="5"/>
  <c r="R1964" i="5"/>
  <c r="S1964" i="5" s="1"/>
  <c r="T1964" i="5" s="1"/>
  <c r="Q1964" i="5"/>
  <c r="K1964" i="5"/>
  <c r="R1963" i="5"/>
  <c r="S1963" i="5" s="1"/>
  <c r="T1963" i="5" s="1"/>
  <c r="Q1963" i="5"/>
  <c r="K1963" i="5"/>
  <c r="R1962" i="5"/>
  <c r="S1962" i="5" s="1"/>
  <c r="T1962" i="5" s="1"/>
  <c r="Q1962" i="5"/>
  <c r="K1962" i="5"/>
  <c r="R1961" i="5"/>
  <c r="S1961" i="5" s="1"/>
  <c r="T1961" i="5" s="1"/>
  <c r="Q1961" i="5"/>
  <c r="K1961" i="5"/>
  <c r="R1960" i="5"/>
  <c r="S1960" i="5" s="1"/>
  <c r="T1960" i="5" s="1"/>
  <c r="Q1960" i="5"/>
  <c r="K1960" i="5"/>
  <c r="R1959" i="5"/>
  <c r="S1959" i="5" s="1"/>
  <c r="T1959" i="5" s="1"/>
  <c r="Q1959" i="5"/>
  <c r="K1959" i="5"/>
  <c r="R1958" i="5"/>
  <c r="S1958" i="5" s="1"/>
  <c r="T1958" i="5" s="1"/>
  <c r="Q1958" i="5"/>
  <c r="K1958" i="5"/>
  <c r="R1957" i="5"/>
  <c r="S1957" i="5" s="1"/>
  <c r="T1957" i="5" s="1"/>
  <c r="Q1957" i="5"/>
  <c r="K1957" i="5"/>
  <c r="R1956" i="5"/>
  <c r="S1956" i="5" s="1"/>
  <c r="T1956" i="5" s="1"/>
  <c r="Q1956" i="5"/>
  <c r="K1956" i="5"/>
  <c r="R1955" i="5"/>
  <c r="S1955" i="5" s="1"/>
  <c r="T1955" i="5" s="1"/>
  <c r="Q1955" i="5"/>
  <c r="K1955" i="5"/>
  <c r="R1954" i="5"/>
  <c r="S1954" i="5" s="1"/>
  <c r="T1954" i="5" s="1"/>
  <c r="Q1954" i="5"/>
  <c r="K1954" i="5"/>
  <c r="R1953" i="5"/>
  <c r="S1953" i="5" s="1"/>
  <c r="T1953" i="5" s="1"/>
  <c r="Q1953" i="5"/>
  <c r="K1953" i="5"/>
  <c r="R1952" i="5"/>
  <c r="S1952" i="5" s="1"/>
  <c r="T1952" i="5" s="1"/>
  <c r="Q1952" i="5"/>
  <c r="K1952" i="5"/>
  <c r="R1951" i="5"/>
  <c r="S1951" i="5" s="1"/>
  <c r="T1951" i="5" s="1"/>
  <c r="Q1951" i="5"/>
  <c r="K1951" i="5"/>
  <c r="R1950" i="5"/>
  <c r="S1950" i="5" s="1"/>
  <c r="T1950" i="5" s="1"/>
  <c r="Q1950" i="5"/>
  <c r="K1950" i="5"/>
  <c r="R1949" i="5"/>
  <c r="S1949" i="5" s="1"/>
  <c r="T1949" i="5" s="1"/>
  <c r="Q1949" i="5"/>
  <c r="K1949" i="5"/>
  <c r="R1948" i="5"/>
  <c r="S1948" i="5" s="1"/>
  <c r="T1948" i="5" s="1"/>
  <c r="Q1948" i="5"/>
  <c r="K1948" i="5"/>
  <c r="R1947" i="5"/>
  <c r="S1947" i="5" s="1"/>
  <c r="T1947" i="5" s="1"/>
  <c r="Q1947" i="5"/>
  <c r="K1947" i="5"/>
  <c r="R1946" i="5"/>
  <c r="S1946" i="5" s="1"/>
  <c r="T1946" i="5" s="1"/>
  <c r="Q1946" i="5"/>
  <c r="K1946" i="5"/>
  <c r="R1945" i="5"/>
  <c r="S1945" i="5" s="1"/>
  <c r="T1945" i="5" s="1"/>
  <c r="Q1945" i="5"/>
  <c r="K1945" i="5"/>
  <c r="R1944" i="5"/>
  <c r="S1944" i="5" s="1"/>
  <c r="T1944" i="5" s="1"/>
  <c r="Q1944" i="5"/>
  <c r="K1944" i="5"/>
  <c r="R1943" i="5"/>
  <c r="S1943" i="5" s="1"/>
  <c r="T1943" i="5" s="1"/>
  <c r="Q1943" i="5"/>
  <c r="K1943" i="5"/>
  <c r="R1942" i="5"/>
  <c r="S1942" i="5" s="1"/>
  <c r="T1942" i="5" s="1"/>
  <c r="Q1942" i="5"/>
  <c r="K1942" i="5"/>
  <c r="R1941" i="5"/>
  <c r="S1941" i="5" s="1"/>
  <c r="T1941" i="5" s="1"/>
  <c r="Q1941" i="5"/>
  <c r="K1941" i="5"/>
  <c r="R1940" i="5"/>
  <c r="S1940" i="5" s="1"/>
  <c r="T1940" i="5" s="1"/>
  <c r="Q1940" i="5"/>
  <c r="K1940" i="5"/>
  <c r="R1939" i="5"/>
  <c r="S1939" i="5" s="1"/>
  <c r="T1939" i="5" s="1"/>
  <c r="Q1939" i="5"/>
  <c r="K1939" i="5"/>
  <c r="R1938" i="5"/>
  <c r="S1938" i="5" s="1"/>
  <c r="T1938" i="5" s="1"/>
  <c r="Q1938" i="5"/>
  <c r="K1938" i="5"/>
  <c r="R1937" i="5"/>
  <c r="S1937" i="5" s="1"/>
  <c r="T1937" i="5" s="1"/>
  <c r="Q1937" i="5"/>
  <c r="K1937" i="5"/>
  <c r="R1936" i="5"/>
  <c r="S1936" i="5" s="1"/>
  <c r="T1936" i="5" s="1"/>
  <c r="Q1936" i="5"/>
  <c r="K1936" i="5"/>
  <c r="R1935" i="5"/>
  <c r="S1935" i="5" s="1"/>
  <c r="T1935" i="5" s="1"/>
  <c r="Q1935" i="5"/>
  <c r="K1935" i="5"/>
  <c r="R1934" i="5"/>
  <c r="S1934" i="5" s="1"/>
  <c r="T1934" i="5" s="1"/>
  <c r="Q1934" i="5"/>
  <c r="K1934" i="5"/>
  <c r="R1933" i="5"/>
  <c r="S1933" i="5" s="1"/>
  <c r="T1933" i="5" s="1"/>
  <c r="Q1933" i="5"/>
  <c r="K1933" i="5"/>
  <c r="R1932" i="5"/>
  <c r="S1932" i="5" s="1"/>
  <c r="T1932" i="5" s="1"/>
  <c r="Q1932" i="5"/>
  <c r="K1932" i="5"/>
  <c r="R1931" i="5"/>
  <c r="S1931" i="5" s="1"/>
  <c r="T1931" i="5" s="1"/>
  <c r="Q1931" i="5"/>
  <c r="K1931" i="5"/>
  <c r="R1930" i="5"/>
  <c r="S1930" i="5" s="1"/>
  <c r="T1930" i="5" s="1"/>
  <c r="Q1930" i="5"/>
  <c r="K1930" i="5"/>
  <c r="R1929" i="5"/>
  <c r="S1929" i="5" s="1"/>
  <c r="T1929" i="5" s="1"/>
  <c r="Q1929" i="5"/>
  <c r="K1929" i="5"/>
  <c r="R1928" i="5"/>
  <c r="S1928" i="5" s="1"/>
  <c r="T1928" i="5" s="1"/>
  <c r="Q1928" i="5"/>
  <c r="K1928" i="5"/>
  <c r="R1927" i="5"/>
  <c r="S1927" i="5" s="1"/>
  <c r="T1927" i="5" s="1"/>
  <c r="Q1927" i="5"/>
  <c r="K1927" i="5"/>
  <c r="R1926" i="5"/>
  <c r="S1926" i="5" s="1"/>
  <c r="T1926" i="5" s="1"/>
  <c r="Q1926" i="5"/>
  <c r="K1926" i="5"/>
  <c r="R1925" i="5"/>
  <c r="S1925" i="5" s="1"/>
  <c r="T1925" i="5" s="1"/>
  <c r="Q1925" i="5"/>
  <c r="K1925" i="5"/>
  <c r="R1924" i="5"/>
  <c r="S1924" i="5" s="1"/>
  <c r="T1924" i="5" s="1"/>
  <c r="Q1924" i="5"/>
  <c r="K1924" i="5"/>
  <c r="R1923" i="5"/>
  <c r="S1923" i="5" s="1"/>
  <c r="T1923" i="5" s="1"/>
  <c r="Q1923" i="5"/>
  <c r="K1923" i="5"/>
  <c r="R1922" i="5"/>
  <c r="S1922" i="5" s="1"/>
  <c r="T1922" i="5" s="1"/>
  <c r="Q1922" i="5"/>
  <c r="K1922" i="5"/>
  <c r="R1921" i="5"/>
  <c r="S1921" i="5" s="1"/>
  <c r="T1921" i="5" s="1"/>
  <c r="Q1921" i="5"/>
  <c r="K1921" i="5"/>
  <c r="R1920" i="5"/>
  <c r="S1920" i="5" s="1"/>
  <c r="T1920" i="5" s="1"/>
  <c r="Q1920" i="5"/>
  <c r="K1920" i="5"/>
  <c r="R1919" i="5"/>
  <c r="S1919" i="5" s="1"/>
  <c r="T1919" i="5" s="1"/>
  <c r="Q1919" i="5"/>
  <c r="K1919" i="5"/>
  <c r="R1918" i="5"/>
  <c r="S1918" i="5" s="1"/>
  <c r="T1918" i="5" s="1"/>
  <c r="Q1918" i="5"/>
  <c r="K1918" i="5"/>
  <c r="R1917" i="5"/>
  <c r="S1917" i="5" s="1"/>
  <c r="T1917" i="5" s="1"/>
  <c r="Q1917" i="5"/>
  <c r="K1917" i="5"/>
  <c r="R1916" i="5"/>
  <c r="S1916" i="5" s="1"/>
  <c r="T1916" i="5" s="1"/>
  <c r="Q1916" i="5"/>
  <c r="K1916" i="5"/>
  <c r="R1915" i="5"/>
  <c r="S1915" i="5" s="1"/>
  <c r="T1915" i="5" s="1"/>
  <c r="Q1915" i="5"/>
  <c r="K1915" i="5"/>
  <c r="R1914" i="5"/>
  <c r="S1914" i="5" s="1"/>
  <c r="T1914" i="5" s="1"/>
  <c r="Q1914" i="5"/>
  <c r="K1914" i="5"/>
  <c r="R1913" i="5"/>
  <c r="S1913" i="5" s="1"/>
  <c r="T1913" i="5" s="1"/>
  <c r="Q1913" i="5"/>
  <c r="K1913" i="5"/>
  <c r="R1912" i="5"/>
  <c r="S1912" i="5" s="1"/>
  <c r="T1912" i="5" s="1"/>
  <c r="Q1912" i="5"/>
  <c r="K1912" i="5"/>
  <c r="R1911" i="5"/>
  <c r="S1911" i="5" s="1"/>
  <c r="T1911" i="5" s="1"/>
  <c r="Q1911" i="5"/>
  <c r="K1911" i="5"/>
  <c r="R1910" i="5"/>
  <c r="S1910" i="5" s="1"/>
  <c r="T1910" i="5" s="1"/>
  <c r="Q1910" i="5"/>
  <c r="K1910" i="5"/>
  <c r="R1909" i="5"/>
  <c r="S1909" i="5" s="1"/>
  <c r="T1909" i="5" s="1"/>
  <c r="Q1909" i="5"/>
  <c r="K1909" i="5"/>
  <c r="R1908" i="5"/>
  <c r="S1908" i="5" s="1"/>
  <c r="T1908" i="5" s="1"/>
  <c r="Q1908" i="5"/>
  <c r="K1908" i="5"/>
  <c r="R1907" i="5"/>
  <c r="S1907" i="5" s="1"/>
  <c r="T1907" i="5" s="1"/>
  <c r="Q1907" i="5"/>
  <c r="K1907" i="5"/>
  <c r="R1906" i="5"/>
  <c r="S1906" i="5" s="1"/>
  <c r="T1906" i="5" s="1"/>
  <c r="Q1906" i="5"/>
  <c r="K1906" i="5"/>
  <c r="R1905" i="5"/>
  <c r="S1905" i="5" s="1"/>
  <c r="T1905" i="5" s="1"/>
  <c r="Q1905" i="5"/>
  <c r="K1905" i="5"/>
  <c r="R1904" i="5"/>
  <c r="S1904" i="5" s="1"/>
  <c r="T1904" i="5" s="1"/>
  <c r="Q1904" i="5"/>
  <c r="K1904" i="5"/>
  <c r="R1903" i="5"/>
  <c r="S1903" i="5" s="1"/>
  <c r="T1903" i="5" s="1"/>
  <c r="Q1903" i="5"/>
  <c r="K1903" i="5"/>
  <c r="R1902" i="5"/>
  <c r="S1902" i="5" s="1"/>
  <c r="T1902" i="5" s="1"/>
  <c r="Q1902" i="5"/>
  <c r="K1902" i="5"/>
  <c r="R1901" i="5"/>
  <c r="S1901" i="5" s="1"/>
  <c r="T1901" i="5" s="1"/>
  <c r="Q1901" i="5"/>
  <c r="K1901" i="5"/>
  <c r="R1900" i="5"/>
  <c r="S1900" i="5" s="1"/>
  <c r="T1900" i="5" s="1"/>
  <c r="Q1900" i="5"/>
  <c r="K1900" i="5"/>
  <c r="R1899" i="5"/>
  <c r="S1899" i="5" s="1"/>
  <c r="T1899" i="5" s="1"/>
  <c r="Q1899" i="5"/>
  <c r="K1899" i="5"/>
  <c r="R1898" i="5"/>
  <c r="S1898" i="5" s="1"/>
  <c r="T1898" i="5" s="1"/>
  <c r="Q1898" i="5"/>
  <c r="K1898" i="5"/>
  <c r="R1897" i="5"/>
  <c r="S1897" i="5" s="1"/>
  <c r="T1897" i="5" s="1"/>
  <c r="Q1897" i="5"/>
  <c r="K1897" i="5"/>
  <c r="R1896" i="5"/>
  <c r="S1896" i="5" s="1"/>
  <c r="T1896" i="5" s="1"/>
  <c r="Q1896" i="5"/>
  <c r="K1896" i="5"/>
  <c r="R1895" i="5"/>
  <c r="S1895" i="5" s="1"/>
  <c r="T1895" i="5" s="1"/>
  <c r="Q1895" i="5"/>
  <c r="K1895" i="5"/>
  <c r="R1894" i="5"/>
  <c r="S1894" i="5" s="1"/>
  <c r="T1894" i="5" s="1"/>
  <c r="Q1894" i="5"/>
  <c r="K1894" i="5"/>
  <c r="R1893" i="5"/>
  <c r="S1893" i="5" s="1"/>
  <c r="T1893" i="5" s="1"/>
  <c r="Q1893" i="5"/>
  <c r="K1893" i="5"/>
  <c r="R1892" i="5"/>
  <c r="S1892" i="5" s="1"/>
  <c r="T1892" i="5" s="1"/>
  <c r="Q1892" i="5"/>
  <c r="K1892" i="5"/>
  <c r="R1891" i="5"/>
  <c r="S1891" i="5" s="1"/>
  <c r="T1891" i="5" s="1"/>
  <c r="Q1891" i="5"/>
  <c r="K1891" i="5"/>
  <c r="R1890" i="5"/>
  <c r="S1890" i="5" s="1"/>
  <c r="T1890" i="5" s="1"/>
  <c r="Q1890" i="5"/>
  <c r="K1890" i="5"/>
  <c r="R1889" i="5"/>
  <c r="S1889" i="5" s="1"/>
  <c r="T1889" i="5" s="1"/>
  <c r="Q1889" i="5"/>
  <c r="K1889" i="5"/>
  <c r="R1888" i="5"/>
  <c r="S1888" i="5" s="1"/>
  <c r="T1888" i="5" s="1"/>
  <c r="Q1888" i="5"/>
  <c r="K1888" i="5"/>
  <c r="R1887" i="5"/>
  <c r="S1887" i="5" s="1"/>
  <c r="T1887" i="5" s="1"/>
  <c r="Q1887" i="5"/>
  <c r="K1887" i="5"/>
  <c r="R1886" i="5"/>
  <c r="S1886" i="5" s="1"/>
  <c r="T1886" i="5" s="1"/>
  <c r="Q1886" i="5"/>
  <c r="K1886" i="5"/>
  <c r="R1885" i="5"/>
  <c r="S1885" i="5" s="1"/>
  <c r="T1885" i="5" s="1"/>
  <c r="Q1885" i="5"/>
  <c r="K1885" i="5"/>
  <c r="R1884" i="5"/>
  <c r="S1884" i="5" s="1"/>
  <c r="T1884" i="5" s="1"/>
  <c r="Q1884" i="5"/>
  <c r="K1884" i="5"/>
  <c r="R1883" i="5"/>
  <c r="S1883" i="5" s="1"/>
  <c r="T1883" i="5" s="1"/>
  <c r="Q1883" i="5"/>
  <c r="K1883" i="5"/>
  <c r="R1882" i="5"/>
  <c r="S1882" i="5" s="1"/>
  <c r="T1882" i="5" s="1"/>
  <c r="Q1882" i="5"/>
  <c r="K1882" i="5"/>
  <c r="R1881" i="5"/>
  <c r="S1881" i="5" s="1"/>
  <c r="T1881" i="5" s="1"/>
  <c r="Q1881" i="5"/>
  <c r="K1881" i="5"/>
  <c r="R1880" i="5"/>
  <c r="S1880" i="5" s="1"/>
  <c r="T1880" i="5" s="1"/>
  <c r="Q1880" i="5"/>
  <c r="K1880" i="5"/>
  <c r="R1879" i="5"/>
  <c r="S1879" i="5" s="1"/>
  <c r="T1879" i="5" s="1"/>
  <c r="Q1879" i="5"/>
  <c r="K1879" i="5"/>
  <c r="R1878" i="5"/>
  <c r="S1878" i="5" s="1"/>
  <c r="T1878" i="5" s="1"/>
  <c r="Q1878" i="5"/>
  <c r="K1878" i="5"/>
  <c r="R1877" i="5"/>
  <c r="S1877" i="5" s="1"/>
  <c r="T1877" i="5" s="1"/>
  <c r="Q1877" i="5"/>
  <c r="K1877" i="5"/>
  <c r="R1876" i="5"/>
  <c r="S1876" i="5" s="1"/>
  <c r="T1876" i="5" s="1"/>
  <c r="Q1876" i="5"/>
  <c r="K1876" i="5"/>
  <c r="R1875" i="5"/>
  <c r="S1875" i="5" s="1"/>
  <c r="T1875" i="5" s="1"/>
  <c r="Q1875" i="5"/>
  <c r="K1875" i="5"/>
  <c r="R1874" i="5"/>
  <c r="S1874" i="5" s="1"/>
  <c r="T1874" i="5" s="1"/>
  <c r="Q1874" i="5"/>
  <c r="K1874" i="5"/>
  <c r="R1873" i="5"/>
  <c r="S1873" i="5" s="1"/>
  <c r="T1873" i="5" s="1"/>
  <c r="Q1873" i="5"/>
  <c r="K1873" i="5"/>
  <c r="R1872" i="5"/>
  <c r="S1872" i="5" s="1"/>
  <c r="T1872" i="5" s="1"/>
  <c r="Q1872" i="5"/>
  <c r="K1872" i="5"/>
  <c r="R1871" i="5"/>
  <c r="S1871" i="5" s="1"/>
  <c r="T1871" i="5" s="1"/>
  <c r="Q1871" i="5"/>
  <c r="K1871" i="5"/>
  <c r="R1870" i="5"/>
  <c r="S1870" i="5" s="1"/>
  <c r="T1870" i="5" s="1"/>
  <c r="Q1870" i="5"/>
  <c r="K1870" i="5"/>
  <c r="R1869" i="5"/>
  <c r="S1869" i="5" s="1"/>
  <c r="T1869" i="5" s="1"/>
  <c r="Q1869" i="5"/>
  <c r="K1869" i="5"/>
  <c r="R1868" i="5"/>
  <c r="S1868" i="5" s="1"/>
  <c r="T1868" i="5" s="1"/>
  <c r="Q1868" i="5"/>
  <c r="K1868" i="5"/>
  <c r="R1867" i="5"/>
  <c r="S1867" i="5" s="1"/>
  <c r="T1867" i="5" s="1"/>
  <c r="Q1867" i="5"/>
  <c r="K1867" i="5"/>
  <c r="R1866" i="5"/>
  <c r="S1866" i="5" s="1"/>
  <c r="T1866" i="5" s="1"/>
  <c r="Q1866" i="5"/>
  <c r="K1866" i="5"/>
  <c r="R1865" i="5"/>
  <c r="S1865" i="5" s="1"/>
  <c r="T1865" i="5" s="1"/>
  <c r="Q1865" i="5"/>
  <c r="K1865" i="5"/>
  <c r="R1864" i="5"/>
  <c r="S1864" i="5" s="1"/>
  <c r="T1864" i="5" s="1"/>
  <c r="Q1864" i="5"/>
  <c r="K1864" i="5"/>
  <c r="R1863" i="5"/>
  <c r="S1863" i="5" s="1"/>
  <c r="T1863" i="5" s="1"/>
  <c r="Q1863" i="5"/>
  <c r="K1863" i="5"/>
  <c r="R1862" i="5"/>
  <c r="S1862" i="5" s="1"/>
  <c r="T1862" i="5" s="1"/>
  <c r="Q1862" i="5"/>
  <c r="K1862" i="5"/>
  <c r="R1861" i="5"/>
  <c r="S1861" i="5" s="1"/>
  <c r="T1861" i="5" s="1"/>
  <c r="Q1861" i="5"/>
  <c r="K1861" i="5"/>
  <c r="R1860" i="5"/>
  <c r="S1860" i="5" s="1"/>
  <c r="T1860" i="5" s="1"/>
  <c r="Q1860" i="5"/>
  <c r="K1860" i="5"/>
  <c r="R1859" i="5"/>
  <c r="S1859" i="5" s="1"/>
  <c r="T1859" i="5" s="1"/>
  <c r="Q1859" i="5"/>
  <c r="K1859" i="5"/>
  <c r="R1858" i="5"/>
  <c r="S1858" i="5" s="1"/>
  <c r="T1858" i="5" s="1"/>
  <c r="Q1858" i="5"/>
  <c r="K1858" i="5"/>
  <c r="R1857" i="5"/>
  <c r="S1857" i="5" s="1"/>
  <c r="T1857" i="5" s="1"/>
  <c r="Q1857" i="5"/>
  <c r="K1857" i="5"/>
  <c r="R1856" i="5"/>
  <c r="S1856" i="5" s="1"/>
  <c r="T1856" i="5" s="1"/>
  <c r="Q1856" i="5"/>
  <c r="K1856" i="5"/>
  <c r="R1855" i="5"/>
  <c r="S1855" i="5" s="1"/>
  <c r="T1855" i="5" s="1"/>
  <c r="Q1855" i="5"/>
  <c r="K1855" i="5"/>
  <c r="R1854" i="5"/>
  <c r="S1854" i="5" s="1"/>
  <c r="T1854" i="5" s="1"/>
  <c r="Q1854" i="5"/>
  <c r="K1854" i="5"/>
  <c r="R1853" i="5"/>
  <c r="S1853" i="5" s="1"/>
  <c r="T1853" i="5" s="1"/>
  <c r="Q1853" i="5"/>
  <c r="K1853" i="5"/>
  <c r="R1852" i="5"/>
  <c r="S1852" i="5" s="1"/>
  <c r="T1852" i="5" s="1"/>
  <c r="Q1852" i="5"/>
  <c r="K1852" i="5"/>
  <c r="R1851" i="5"/>
  <c r="S1851" i="5" s="1"/>
  <c r="T1851" i="5" s="1"/>
  <c r="Q1851" i="5"/>
  <c r="K1851" i="5"/>
  <c r="R1850" i="5"/>
  <c r="S1850" i="5" s="1"/>
  <c r="T1850" i="5" s="1"/>
  <c r="Q1850" i="5"/>
  <c r="K1850" i="5"/>
  <c r="R1849" i="5"/>
  <c r="S1849" i="5" s="1"/>
  <c r="T1849" i="5" s="1"/>
  <c r="Q1849" i="5"/>
  <c r="K1849" i="5"/>
  <c r="R1848" i="5"/>
  <c r="S1848" i="5" s="1"/>
  <c r="T1848" i="5" s="1"/>
  <c r="Q1848" i="5"/>
  <c r="K1848" i="5"/>
  <c r="R1847" i="5"/>
  <c r="S1847" i="5" s="1"/>
  <c r="T1847" i="5" s="1"/>
  <c r="Q1847" i="5"/>
  <c r="K1847" i="5"/>
  <c r="R1846" i="5"/>
  <c r="S1846" i="5" s="1"/>
  <c r="T1846" i="5" s="1"/>
  <c r="Q1846" i="5"/>
  <c r="K1846" i="5"/>
  <c r="R1845" i="5"/>
  <c r="S1845" i="5" s="1"/>
  <c r="T1845" i="5" s="1"/>
  <c r="Q1845" i="5"/>
  <c r="K1845" i="5"/>
  <c r="R1844" i="5"/>
  <c r="S1844" i="5" s="1"/>
  <c r="T1844" i="5" s="1"/>
  <c r="Q1844" i="5"/>
  <c r="K1844" i="5"/>
  <c r="R1843" i="5"/>
  <c r="S1843" i="5" s="1"/>
  <c r="T1843" i="5" s="1"/>
  <c r="Q1843" i="5"/>
  <c r="K1843" i="5"/>
  <c r="R1842" i="5"/>
  <c r="S1842" i="5" s="1"/>
  <c r="T1842" i="5" s="1"/>
  <c r="Q1842" i="5"/>
  <c r="K1842" i="5"/>
  <c r="R1841" i="5"/>
  <c r="S1841" i="5" s="1"/>
  <c r="T1841" i="5" s="1"/>
  <c r="Q1841" i="5"/>
  <c r="K1841" i="5"/>
  <c r="R1840" i="5"/>
  <c r="S1840" i="5" s="1"/>
  <c r="T1840" i="5" s="1"/>
  <c r="Q1840" i="5"/>
  <c r="K1840" i="5"/>
  <c r="R1839" i="5"/>
  <c r="S1839" i="5" s="1"/>
  <c r="T1839" i="5" s="1"/>
  <c r="Q1839" i="5"/>
  <c r="K1839" i="5"/>
  <c r="R1838" i="5"/>
  <c r="S1838" i="5" s="1"/>
  <c r="T1838" i="5" s="1"/>
  <c r="Q1838" i="5"/>
  <c r="K1838" i="5"/>
  <c r="R1837" i="5"/>
  <c r="S1837" i="5" s="1"/>
  <c r="T1837" i="5" s="1"/>
  <c r="Q1837" i="5"/>
  <c r="K1837" i="5"/>
  <c r="R1836" i="5"/>
  <c r="S1836" i="5" s="1"/>
  <c r="T1836" i="5" s="1"/>
  <c r="Q1836" i="5"/>
  <c r="K1836" i="5"/>
  <c r="R1835" i="5"/>
  <c r="S1835" i="5" s="1"/>
  <c r="T1835" i="5" s="1"/>
  <c r="Q1835" i="5"/>
  <c r="K1835" i="5"/>
  <c r="R1834" i="5"/>
  <c r="S1834" i="5" s="1"/>
  <c r="T1834" i="5" s="1"/>
  <c r="Q1834" i="5"/>
  <c r="K1834" i="5"/>
  <c r="R1833" i="5"/>
  <c r="S1833" i="5" s="1"/>
  <c r="T1833" i="5" s="1"/>
  <c r="Q1833" i="5"/>
  <c r="K1833" i="5"/>
  <c r="R1832" i="5"/>
  <c r="S1832" i="5" s="1"/>
  <c r="T1832" i="5" s="1"/>
  <c r="Q1832" i="5"/>
  <c r="K1832" i="5"/>
  <c r="R1831" i="5"/>
  <c r="S1831" i="5" s="1"/>
  <c r="T1831" i="5" s="1"/>
  <c r="Q1831" i="5"/>
  <c r="K1831" i="5"/>
  <c r="R1830" i="5"/>
  <c r="S1830" i="5" s="1"/>
  <c r="T1830" i="5" s="1"/>
  <c r="Q1830" i="5"/>
  <c r="K1830" i="5"/>
  <c r="R1829" i="5"/>
  <c r="S1829" i="5" s="1"/>
  <c r="T1829" i="5" s="1"/>
  <c r="Q1829" i="5"/>
  <c r="K1829" i="5"/>
  <c r="R1828" i="5"/>
  <c r="S1828" i="5" s="1"/>
  <c r="T1828" i="5" s="1"/>
  <c r="Q1828" i="5"/>
  <c r="K1828" i="5"/>
  <c r="R1827" i="5"/>
  <c r="S1827" i="5" s="1"/>
  <c r="T1827" i="5" s="1"/>
  <c r="Q1827" i="5"/>
  <c r="K1827" i="5"/>
  <c r="R1826" i="5"/>
  <c r="S1826" i="5" s="1"/>
  <c r="T1826" i="5" s="1"/>
  <c r="Q1826" i="5"/>
  <c r="K1826" i="5"/>
  <c r="R1825" i="5"/>
  <c r="S1825" i="5" s="1"/>
  <c r="T1825" i="5" s="1"/>
  <c r="Q1825" i="5"/>
  <c r="K1825" i="5"/>
  <c r="R1824" i="5"/>
  <c r="S1824" i="5" s="1"/>
  <c r="T1824" i="5" s="1"/>
  <c r="Q1824" i="5"/>
  <c r="K1824" i="5"/>
  <c r="R1823" i="5"/>
  <c r="S1823" i="5" s="1"/>
  <c r="T1823" i="5" s="1"/>
  <c r="Q1823" i="5"/>
  <c r="K1823" i="5"/>
  <c r="R1822" i="5"/>
  <c r="S1822" i="5" s="1"/>
  <c r="T1822" i="5" s="1"/>
  <c r="Q1822" i="5"/>
  <c r="K1822" i="5"/>
  <c r="R1821" i="5"/>
  <c r="S1821" i="5" s="1"/>
  <c r="T1821" i="5" s="1"/>
  <c r="Q1821" i="5"/>
  <c r="K1821" i="5"/>
  <c r="R1820" i="5"/>
  <c r="S1820" i="5" s="1"/>
  <c r="T1820" i="5" s="1"/>
  <c r="Q1820" i="5"/>
  <c r="K1820" i="5"/>
  <c r="R1819" i="5"/>
  <c r="S1819" i="5" s="1"/>
  <c r="T1819" i="5" s="1"/>
  <c r="Q1819" i="5"/>
  <c r="K1819" i="5"/>
  <c r="R1818" i="5"/>
  <c r="S1818" i="5" s="1"/>
  <c r="T1818" i="5" s="1"/>
  <c r="Q1818" i="5"/>
  <c r="K1818" i="5"/>
  <c r="R1817" i="5"/>
  <c r="S1817" i="5" s="1"/>
  <c r="T1817" i="5" s="1"/>
  <c r="Q1817" i="5"/>
  <c r="K1817" i="5"/>
  <c r="R1816" i="5"/>
  <c r="S1816" i="5" s="1"/>
  <c r="T1816" i="5" s="1"/>
  <c r="Q1816" i="5"/>
  <c r="K1816" i="5"/>
  <c r="R1815" i="5"/>
  <c r="S1815" i="5" s="1"/>
  <c r="T1815" i="5" s="1"/>
  <c r="Q1815" i="5"/>
  <c r="K1815" i="5"/>
  <c r="R1814" i="5"/>
  <c r="S1814" i="5" s="1"/>
  <c r="T1814" i="5" s="1"/>
  <c r="Q1814" i="5"/>
  <c r="K1814" i="5"/>
  <c r="R1813" i="5"/>
  <c r="S1813" i="5" s="1"/>
  <c r="T1813" i="5" s="1"/>
  <c r="Q1813" i="5"/>
  <c r="K1813" i="5"/>
  <c r="R1812" i="5"/>
  <c r="S1812" i="5" s="1"/>
  <c r="T1812" i="5" s="1"/>
  <c r="Q1812" i="5"/>
  <c r="K1812" i="5"/>
  <c r="R1811" i="5"/>
  <c r="S1811" i="5" s="1"/>
  <c r="T1811" i="5" s="1"/>
  <c r="Q1811" i="5"/>
  <c r="K1811" i="5"/>
  <c r="R1810" i="5"/>
  <c r="S1810" i="5" s="1"/>
  <c r="T1810" i="5" s="1"/>
  <c r="Q1810" i="5"/>
  <c r="K1810" i="5"/>
  <c r="R1809" i="5"/>
  <c r="S1809" i="5" s="1"/>
  <c r="T1809" i="5" s="1"/>
  <c r="Q1809" i="5"/>
  <c r="K1809" i="5"/>
  <c r="R1808" i="5"/>
  <c r="S1808" i="5" s="1"/>
  <c r="T1808" i="5" s="1"/>
  <c r="Q1808" i="5"/>
  <c r="K1808" i="5"/>
  <c r="R1807" i="5"/>
  <c r="S1807" i="5" s="1"/>
  <c r="T1807" i="5" s="1"/>
  <c r="Q1807" i="5"/>
  <c r="K1807" i="5"/>
  <c r="R1806" i="5"/>
  <c r="S1806" i="5" s="1"/>
  <c r="T1806" i="5" s="1"/>
  <c r="Q1806" i="5"/>
  <c r="K1806" i="5"/>
  <c r="R1805" i="5"/>
  <c r="S1805" i="5" s="1"/>
  <c r="T1805" i="5" s="1"/>
  <c r="Q1805" i="5"/>
  <c r="K1805" i="5"/>
  <c r="R1804" i="5"/>
  <c r="S1804" i="5" s="1"/>
  <c r="T1804" i="5" s="1"/>
  <c r="Q1804" i="5"/>
  <c r="K1804" i="5"/>
  <c r="R1803" i="5"/>
  <c r="S1803" i="5" s="1"/>
  <c r="T1803" i="5" s="1"/>
  <c r="Q1803" i="5"/>
  <c r="K1803" i="5"/>
  <c r="R1802" i="5"/>
  <c r="S1802" i="5" s="1"/>
  <c r="T1802" i="5" s="1"/>
  <c r="Q1802" i="5"/>
  <c r="K1802" i="5"/>
  <c r="R1801" i="5"/>
  <c r="S1801" i="5" s="1"/>
  <c r="T1801" i="5" s="1"/>
  <c r="Q1801" i="5"/>
  <c r="K1801" i="5"/>
  <c r="R1800" i="5"/>
  <c r="S1800" i="5" s="1"/>
  <c r="T1800" i="5" s="1"/>
  <c r="Q1800" i="5"/>
  <c r="K1800" i="5"/>
  <c r="R1799" i="5"/>
  <c r="S1799" i="5" s="1"/>
  <c r="T1799" i="5" s="1"/>
  <c r="Q1799" i="5"/>
  <c r="K1799" i="5"/>
  <c r="R1798" i="5"/>
  <c r="S1798" i="5" s="1"/>
  <c r="T1798" i="5" s="1"/>
  <c r="Q1798" i="5"/>
  <c r="K1798" i="5"/>
  <c r="R1797" i="5"/>
  <c r="S1797" i="5" s="1"/>
  <c r="T1797" i="5" s="1"/>
  <c r="Q1797" i="5"/>
  <c r="K1797" i="5"/>
  <c r="R1796" i="5"/>
  <c r="S1796" i="5" s="1"/>
  <c r="T1796" i="5" s="1"/>
  <c r="Q1796" i="5"/>
  <c r="K1796" i="5"/>
  <c r="R1795" i="5"/>
  <c r="S1795" i="5" s="1"/>
  <c r="T1795" i="5" s="1"/>
  <c r="Q1795" i="5"/>
  <c r="K1795" i="5"/>
  <c r="R1794" i="5"/>
  <c r="S1794" i="5" s="1"/>
  <c r="T1794" i="5" s="1"/>
  <c r="Q1794" i="5"/>
  <c r="K1794" i="5"/>
  <c r="R1793" i="5"/>
  <c r="S1793" i="5" s="1"/>
  <c r="T1793" i="5" s="1"/>
  <c r="Q1793" i="5"/>
  <c r="K1793" i="5"/>
  <c r="R1792" i="5"/>
  <c r="S1792" i="5" s="1"/>
  <c r="T1792" i="5" s="1"/>
  <c r="Q1792" i="5"/>
  <c r="K1792" i="5"/>
  <c r="R1791" i="5"/>
  <c r="S1791" i="5" s="1"/>
  <c r="T1791" i="5" s="1"/>
  <c r="Q1791" i="5"/>
  <c r="K1791" i="5"/>
  <c r="R1790" i="5"/>
  <c r="S1790" i="5" s="1"/>
  <c r="T1790" i="5" s="1"/>
  <c r="Q1790" i="5"/>
  <c r="K1790" i="5"/>
  <c r="R1789" i="5"/>
  <c r="S1789" i="5" s="1"/>
  <c r="T1789" i="5" s="1"/>
  <c r="Q1789" i="5"/>
  <c r="K1789" i="5"/>
  <c r="R1788" i="5"/>
  <c r="S1788" i="5" s="1"/>
  <c r="T1788" i="5" s="1"/>
  <c r="Q1788" i="5"/>
  <c r="K1788" i="5"/>
  <c r="R1787" i="5"/>
  <c r="S1787" i="5" s="1"/>
  <c r="T1787" i="5" s="1"/>
  <c r="Q1787" i="5"/>
  <c r="K1787" i="5"/>
  <c r="R1786" i="5"/>
  <c r="S1786" i="5" s="1"/>
  <c r="T1786" i="5" s="1"/>
  <c r="Q1786" i="5"/>
  <c r="K1786" i="5"/>
  <c r="R1785" i="5"/>
  <c r="S1785" i="5" s="1"/>
  <c r="T1785" i="5" s="1"/>
  <c r="Q1785" i="5"/>
  <c r="K1785" i="5"/>
  <c r="R1784" i="5"/>
  <c r="S1784" i="5" s="1"/>
  <c r="T1784" i="5" s="1"/>
  <c r="Q1784" i="5"/>
  <c r="K1784" i="5"/>
  <c r="R1783" i="5"/>
  <c r="S1783" i="5" s="1"/>
  <c r="T1783" i="5" s="1"/>
  <c r="Q1783" i="5"/>
  <c r="K1783" i="5"/>
  <c r="R1782" i="5"/>
  <c r="S1782" i="5" s="1"/>
  <c r="T1782" i="5" s="1"/>
  <c r="Q1782" i="5"/>
  <c r="K1782" i="5"/>
  <c r="R1781" i="5"/>
  <c r="S1781" i="5" s="1"/>
  <c r="T1781" i="5" s="1"/>
  <c r="Q1781" i="5"/>
  <c r="K1781" i="5"/>
  <c r="R1780" i="5"/>
  <c r="S1780" i="5" s="1"/>
  <c r="T1780" i="5" s="1"/>
  <c r="Q1780" i="5"/>
  <c r="K1780" i="5"/>
  <c r="R1779" i="5"/>
  <c r="S1779" i="5" s="1"/>
  <c r="T1779" i="5" s="1"/>
  <c r="Q1779" i="5"/>
  <c r="K1779" i="5"/>
  <c r="R1778" i="5"/>
  <c r="S1778" i="5" s="1"/>
  <c r="T1778" i="5" s="1"/>
  <c r="Q1778" i="5"/>
  <c r="K1778" i="5"/>
  <c r="R1777" i="5"/>
  <c r="S1777" i="5" s="1"/>
  <c r="T1777" i="5" s="1"/>
  <c r="Q1777" i="5"/>
  <c r="K1777" i="5"/>
  <c r="R1776" i="5"/>
  <c r="S1776" i="5" s="1"/>
  <c r="T1776" i="5" s="1"/>
  <c r="Q1776" i="5"/>
  <c r="K1776" i="5"/>
  <c r="R1775" i="5"/>
  <c r="S1775" i="5" s="1"/>
  <c r="T1775" i="5" s="1"/>
  <c r="Q1775" i="5"/>
  <c r="K1775" i="5"/>
  <c r="R1774" i="5"/>
  <c r="S1774" i="5" s="1"/>
  <c r="T1774" i="5" s="1"/>
  <c r="Q1774" i="5"/>
  <c r="K1774" i="5"/>
  <c r="R1773" i="5"/>
  <c r="S1773" i="5" s="1"/>
  <c r="T1773" i="5" s="1"/>
  <c r="Q1773" i="5"/>
  <c r="K1773" i="5"/>
  <c r="R1772" i="5"/>
  <c r="S1772" i="5" s="1"/>
  <c r="T1772" i="5" s="1"/>
  <c r="Q1772" i="5"/>
  <c r="K1772" i="5"/>
  <c r="R1771" i="5"/>
  <c r="S1771" i="5" s="1"/>
  <c r="T1771" i="5" s="1"/>
  <c r="Q1771" i="5"/>
  <c r="K1771" i="5"/>
  <c r="R1770" i="5"/>
  <c r="S1770" i="5" s="1"/>
  <c r="T1770" i="5" s="1"/>
  <c r="Q1770" i="5"/>
  <c r="K1770" i="5"/>
  <c r="R1769" i="5"/>
  <c r="S1769" i="5" s="1"/>
  <c r="T1769" i="5" s="1"/>
  <c r="Q1769" i="5"/>
  <c r="K1769" i="5"/>
  <c r="R1768" i="5"/>
  <c r="S1768" i="5" s="1"/>
  <c r="T1768" i="5" s="1"/>
  <c r="Q1768" i="5"/>
  <c r="K1768" i="5"/>
  <c r="R1767" i="5"/>
  <c r="S1767" i="5" s="1"/>
  <c r="T1767" i="5" s="1"/>
  <c r="Q1767" i="5"/>
  <c r="K1767" i="5"/>
  <c r="R1766" i="5"/>
  <c r="S1766" i="5" s="1"/>
  <c r="T1766" i="5" s="1"/>
  <c r="Q1766" i="5"/>
  <c r="K1766" i="5"/>
  <c r="R1765" i="5"/>
  <c r="S1765" i="5" s="1"/>
  <c r="T1765" i="5" s="1"/>
  <c r="Q1765" i="5"/>
  <c r="K1765" i="5"/>
  <c r="R1764" i="5"/>
  <c r="S1764" i="5" s="1"/>
  <c r="T1764" i="5" s="1"/>
  <c r="Q1764" i="5"/>
  <c r="K1764" i="5"/>
  <c r="R1763" i="5"/>
  <c r="S1763" i="5" s="1"/>
  <c r="T1763" i="5" s="1"/>
  <c r="Q1763" i="5"/>
  <c r="K1763" i="5"/>
  <c r="R1762" i="5"/>
  <c r="S1762" i="5" s="1"/>
  <c r="T1762" i="5" s="1"/>
  <c r="Q1762" i="5"/>
  <c r="K1762" i="5"/>
  <c r="R1761" i="5"/>
  <c r="S1761" i="5" s="1"/>
  <c r="T1761" i="5" s="1"/>
  <c r="Q1761" i="5"/>
  <c r="K1761" i="5"/>
  <c r="R1760" i="5"/>
  <c r="S1760" i="5" s="1"/>
  <c r="T1760" i="5" s="1"/>
  <c r="Q1760" i="5"/>
  <c r="K1760" i="5"/>
  <c r="R1759" i="5"/>
  <c r="S1759" i="5" s="1"/>
  <c r="T1759" i="5" s="1"/>
  <c r="Q1759" i="5"/>
  <c r="K1759" i="5"/>
  <c r="R1758" i="5"/>
  <c r="S1758" i="5" s="1"/>
  <c r="T1758" i="5" s="1"/>
  <c r="Q1758" i="5"/>
  <c r="K1758" i="5"/>
  <c r="R1757" i="5"/>
  <c r="S1757" i="5" s="1"/>
  <c r="T1757" i="5" s="1"/>
  <c r="Q1757" i="5"/>
  <c r="K1757" i="5"/>
  <c r="R1756" i="5"/>
  <c r="S1756" i="5" s="1"/>
  <c r="T1756" i="5" s="1"/>
  <c r="Q1756" i="5"/>
  <c r="K1756" i="5"/>
  <c r="R1755" i="5"/>
  <c r="S1755" i="5" s="1"/>
  <c r="T1755" i="5" s="1"/>
  <c r="Q1755" i="5"/>
  <c r="K1755" i="5"/>
  <c r="R1754" i="5"/>
  <c r="S1754" i="5" s="1"/>
  <c r="T1754" i="5" s="1"/>
  <c r="Q1754" i="5"/>
  <c r="K1754" i="5"/>
  <c r="R1753" i="5"/>
  <c r="S1753" i="5" s="1"/>
  <c r="T1753" i="5" s="1"/>
  <c r="Q1753" i="5"/>
  <c r="K1753" i="5"/>
  <c r="R1752" i="5"/>
  <c r="S1752" i="5" s="1"/>
  <c r="T1752" i="5" s="1"/>
  <c r="Q1752" i="5"/>
  <c r="K1752" i="5"/>
  <c r="R1751" i="5"/>
  <c r="S1751" i="5" s="1"/>
  <c r="T1751" i="5" s="1"/>
  <c r="Q1751" i="5"/>
  <c r="K1751" i="5"/>
  <c r="R1750" i="5"/>
  <c r="S1750" i="5" s="1"/>
  <c r="T1750" i="5" s="1"/>
  <c r="Q1750" i="5"/>
  <c r="K1750" i="5"/>
  <c r="R1749" i="5"/>
  <c r="S1749" i="5" s="1"/>
  <c r="T1749" i="5" s="1"/>
  <c r="Q1749" i="5"/>
  <c r="K1749" i="5"/>
  <c r="R1748" i="5"/>
  <c r="S1748" i="5" s="1"/>
  <c r="T1748" i="5" s="1"/>
  <c r="Q1748" i="5"/>
  <c r="K1748" i="5"/>
  <c r="R1747" i="5"/>
  <c r="S1747" i="5" s="1"/>
  <c r="T1747" i="5" s="1"/>
  <c r="Q1747" i="5"/>
  <c r="K1747" i="5"/>
  <c r="R1746" i="5"/>
  <c r="S1746" i="5" s="1"/>
  <c r="T1746" i="5" s="1"/>
  <c r="Q1746" i="5"/>
  <c r="K1746" i="5"/>
  <c r="R1745" i="5"/>
  <c r="S1745" i="5" s="1"/>
  <c r="T1745" i="5" s="1"/>
  <c r="Q1745" i="5"/>
  <c r="K1745" i="5"/>
  <c r="R1744" i="5"/>
  <c r="S1744" i="5" s="1"/>
  <c r="T1744" i="5" s="1"/>
  <c r="Q1744" i="5"/>
  <c r="K1744" i="5"/>
  <c r="R1743" i="5"/>
  <c r="S1743" i="5" s="1"/>
  <c r="T1743" i="5" s="1"/>
  <c r="Q1743" i="5"/>
  <c r="K1743" i="5"/>
  <c r="R1742" i="5"/>
  <c r="S1742" i="5" s="1"/>
  <c r="T1742" i="5" s="1"/>
  <c r="Q1742" i="5"/>
  <c r="K1742" i="5"/>
  <c r="R1741" i="5"/>
  <c r="S1741" i="5" s="1"/>
  <c r="T1741" i="5" s="1"/>
  <c r="Q1741" i="5"/>
  <c r="K1741" i="5"/>
  <c r="R1740" i="5"/>
  <c r="S1740" i="5" s="1"/>
  <c r="T1740" i="5" s="1"/>
  <c r="Q1740" i="5"/>
  <c r="K1740" i="5"/>
  <c r="R1739" i="5"/>
  <c r="S1739" i="5" s="1"/>
  <c r="T1739" i="5" s="1"/>
  <c r="Q1739" i="5"/>
  <c r="K1739" i="5"/>
  <c r="R1738" i="5"/>
  <c r="S1738" i="5" s="1"/>
  <c r="T1738" i="5" s="1"/>
  <c r="Q1738" i="5"/>
  <c r="K1738" i="5"/>
  <c r="R1737" i="5"/>
  <c r="S1737" i="5" s="1"/>
  <c r="T1737" i="5" s="1"/>
  <c r="Q1737" i="5"/>
  <c r="K1737" i="5"/>
  <c r="R1736" i="5"/>
  <c r="S1736" i="5" s="1"/>
  <c r="T1736" i="5" s="1"/>
  <c r="Q1736" i="5"/>
  <c r="K1736" i="5"/>
  <c r="R1735" i="5"/>
  <c r="S1735" i="5" s="1"/>
  <c r="T1735" i="5" s="1"/>
  <c r="Q1735" i="5"/>
  <c r="K1735" i="5"/>
  <c r="R1734" i="5"/>
  <c r="S1734" i="5" s="1"/>
  <c r="T1734" i="5" s="1"/>
  <c r="Q1734" i="5"/>
  <c r="K1734" i="5"/>
  <c r="R1733" i="5"/>
  <c r="S1733" i="5" s="1"/>
  <c r="T1733" i="5" s="1"/>
  <c r="Q1733" i="5"/>
  <c r="K1733" i="5"/>
  <c r="R1732" i="5"/>
  <c r="S1732" i="5" s="1"/>
  <c r="T1732" i="5" s="1"/>
  <c r="Q1732" i="5"/>
  <c r="K1732" i="5"/>
  <c r="R1731" i="5"/>
  <c r="S1731" i="5" s="1"/>
  <c r="T1731" i="5" s="1"/>
  <c r="Q1731" i="5"/>
  <c r="K1731" i="5"/>
  <c r="R1730" i="5"/>
  <c r="S1730" i="5" s="1"/>
  <c r="T1730" i="5" s="1"/>
  <c r="Q1730" i="5"/>
  <c r="K1730" i="5"/>
  <c r="R1729" i="5"/>
  <c r="S1729" i="5" s="1"/>
  <c r="T1729" i="5" s="1"/>
  <c r="Q1729" i="5"/>
  <c r="K1729" i="5"/>
  <c r="R1728" i="5"/>
  <c r="S1728" i="5" s="1"/>
  <c r="T1728" i="5" s="1"/>
  <c r="Q1728" i="5"/>
  <c r="K1728" i="5"/>
  <c r="R1727" i="5"/>
  <c r="S1727" i="5" s="1"/>
  <c r="T1727" i="5" s="1"/>
  <c r="Q1727" i="5"/>
  <c r="K1727" i="5"/>
  <c r="R1726" i="5"/>
  <c r="S1726" i="5" s="1"/>
  <c r="T1726" i="5" s="1"/>
  <c r="Q1726" i="5"/>
  <c r="K1726" i="5"/>
  <c r="R1725" i="5"/>
  <c r="S1725" i="5" s="1"/>
  <c r="T1725" i="5" s="1"/>
  <c r="Q1725" i="5"/>
  <c r="K1725" i="5"/>
  <c r="R1724" i="5"/>
  <c r="S1724" i="5" s="1"/>
  <c r="T1724" i="5" s="1"/>
  <c r="Q1724" i="5"/>
  <c r="K1724" i="5"/>
  <c r="R1723" i="5"/>
  <c r="S1723" i="5" s="1"/>
  <c r="T1723" i="5" s="1"/>
  <c r="Q1723" i="5"/>
  <c r="K1723" i="5"/>
  <c r="R1722" i="5"/>
  <c r="S1722" i="5" s="1"/>
  <c r="T1722" i="5" s="1"/>
  <c r="Q1722" i="5"/>
  <c r="K1722" i="5"/>
  <c r="R1721" i="5"/>
  <c r="S1721" i="5" s="1"/>
  <c r="T1721" i="5" s="1"/>
  <c r="Q1721" i="5"/>
  <c r="K1721" i="5"/>
  <c r="R1720" i="5"/>
  <c r="S1720" i="5" s="1"/>
  <c r="T1720" i="5" s="1"/>
  <c r="Q1720" i="5"/>
  <c r="K1720" i="5"/>
  <c r="R1719" i="5"/>
  <c r="S1719" i="5" s="1"/>
  <c r="T1719" i="5" s="1"/>
  <c r="Q1719" i="5"/>
  <c r="K1719" i="5"/>
  <c r="R1718" i="5"/>
  <c r="S1718" i="5" s="1"/>
  <c r="T1718" i="5" s="1"/>
  <c r="Q1718" i="5"/>
  <c r="K1718" i="5"/>
  <c r="R1717" i="5"/>
  <c r="S1717" i="5" s="1"/>
  <c r="T1717" i="5" s="1"/>
  <c r="Q1717" i="5"/>
  <c r="K1717" i="5"/>
  <c r="R1716" i="5"/>
  <c r="S1716" i="5" s="1"/>
  <c r="T1716" i="5" s="1"/>
  <c r="Q1716" i="5"/>
  <c r="K1716" i="5"/>
  <c r="R1715" i="5"/>
  <c r="S1715" i="5" s="1"/>
  <c r="T1715" i="5" s="1"/>
  <c r="Q1715" i="5"/>
  <c r="K1715" i="5"/>
  <c r="R1714" i="5"/>
  <c r="S1714" i="5" s="1"/>
  <c r="T1714" i="5" s="1"/>
  <c r="Q1714" i="5"/>
  <c r="K1714" i="5"/>
  <c r="R1713" i="5"/>
  <c r="S1713" i="5" s="1"/>
  <c r="T1713" i="5" s="1"/>
  <c r="Q1713" i="5"/>
  <c r="K1713" i="5"/>
  <c r="R1712" i="5"/>
  <c r="S1712" i="5" s="1"/>
  <c r="T1712" i="5" s="1"/>
  <c r="Q1712" i="5"/>
  <c r="K1712" i="5"/>
  <c r="R1711" i="5"/>
  <c r="S1711" i="5" s="1"/>
  <c r="T1711" i="5" s="1"/>
  <c r="Q1711" i="5"/>
  <c r="K1711" i="5"/>
  <c r="R1710" i="5"/>
  <c r="S1710" i="5" s="1"/>
  <c r="T1710" i="5" s="1"/>
  <c r="Q1710" i="5"/>
  <c r="K1710" i="5"/>
  <c r="R1709" i="5"/>
  <c r="S1709" i="5" s="1"/>
  <c r="T1709" i="5" s="1"/>
  <c r="Q1709" i="5"/>
  <c r="K1709" i="5"/>
  <c r="R1708" i="5"/>
  <c r="S1708" i="5" s="1"/>
  <c r="T1708" i="5" s="1"/>
  <c r="Q1708" i="5"/>
  <c r="K1708" i="5"/>
  <c r="R1707" i="5"/>
  <c r="S1707" i="5" s="1"/>
  <c r="T1707" i="5" s="1"/>
  <c r="Q1707" i="5"/>
  <c r="K1707" i="5"/>
  <c r="R1706" i="5"/>
  <c r="S1706" i="5" s="1"/>
  <c r="T1706" i="5" s="1"/>
  <c r="Q1706" i="5"/>
  <c r="K1706" i="5"/>
  <c r="R1705" i="5"/>
  <c r="S1705" i="5" s="1"/>
  <c r="T1705" i="5" s="1"/>
  <c r="Q1705" i="5"/>
  <c r="K1705" i="5"/>
  <c r="R1704" i="5"/>
  <c r="S1704" i="5" s="1"/>
  <c r="T1704" i="5" s="1"/>
  <c r="Q1704" i="5"/>
  <c r="K1704" i="5"/>
  <c r="R1703" i="5"/>
  <c r="S1703" i="5" s="1"/>
  <c r="T1703" i="5" s="1"/>
  <c r="Q1703" i="5"/>
  <c r="K1703" i="5"/>
  <c r="R1702" i="5"/>
  <c r="S1702" i="5" s="1"/>
  <c r="T1702" i="5" s="1"/>
  <c r="Q1702" i="5"/>
  <c r="K1702" i="5"/>
  <c r="R1701" i="5"/>
  <c r="S1701" i="5" s="1"/>
  <c r="T1701" i="5" s="1"/>
  <c r="Q1701" i="5"/>
  <c r="K1701" i="5"/>
  <c r="R1700" i="5"/>
  <c r="S1700" i="5" s="1"/>
  <c r="T1700" i="5" s="1"/>
  <c r="Q1700" i="5"/>
  <c r="K1700" i="5"/>
  <c r="R1699" i="5"/>
  <c r="S1699" i="5" s="1"/>
  <c r="T1699" i="5" s="1"/>
  <c r="Q1699" i="5"/>
  <c r="K1699" i="5"/>
  <c r="R1698" i="5"/>
  <c r="S1698" i="5" s="1"/>
  <c r="T1698" i="5" s="1"/>
  <c r="Q1698" i="5"/>
  <c r="K1698" i="5"/>
  <c r="R1697" i="5"/>
  <c r="S1697" i="5" s="1"/>
  <c r="T1697" i="5" s="1"/>
  <c r="Q1697" i="5"/>
  <c r="K1697" i="5"/>
  <c r="R1696" i="5"/>
  <c r="S1696" i="5" s="1"/>
  <c r="T1696" i="5" s="1"/>
  <c r="Q1696" i="5"/>
  <c r="K1696" i="5"/>
  <c r="R1695" i="5"/>
  <c r="S1695" i="5" s="1"/>
  <c r="T1695" i="5" s="1"/>
  <c r="Q1695" i="5"/>
  <c r="K1695" i="5"/>
  <c r="R1694" i="5"/>
  <c r="S1694" i="5" s="1"/>
  <c r="T1694" i="5" s="1"/>
  <c r="Q1694" i="5"/>
  <c r="K1694" i="5"/>
  <c r="R1693" i="5"/>
  <c r="S1693" i="5" s="1"/>
  <c r="T1693" i="5" s="1"/>
  <c r="Q1693" i="5"/>
  <c r="K1693" i="5"/>
  <c r="R1692" i="5"/>
  <c r="S1692" i="5" s="1"/>
  <c r="T1692" i="5" s="1"/>
  <c r="Q1692" i="5"/>
  <c r="K1692" i="5"/>
  <c r="R1691" i="5"/>
  <c r="S1691" i="5" s="1"/>
  <c r="T1691" i="5" s="1"/>
  <c r="Q1691" i="5"/>
  <c r="K1691" i="5"/>
  <c r="R1690" i="5"/>
  <c r="S1690" i="5" s="1"/>
  <c r="T1690" i="5" s="1"/>
  <c r="Q1690" i="5"/>
  <c r="K1690" i="5"/>
  <c r="R1689" i="5"/>
  <c r="S1689" i="5" s="1"/>
  <c r="T1689" i="5" s="1"/>
  <c r="Q1689" i="5"/>
  <c r="K1689" i="5"/>
  <c r="R1688" i="5"/>
  <c r="S1688" i="5" s="1"/>
  <c r="T1688" i="5" s="1"/>
  <c r="Q1688" i="5"/>
  <c r="K1688" i="5"/>
  <c r="R1687" i="5"/>
  <c r="S1687" i="5" s="1"/>
  <c r="T1687" i="5" s="1"/>
  <c r="Q1687" i="5"/>
  <c r="K1687" i="5"/>
  <c r="R1686" i="5"/>
  <c r="S1686" i="5" s="1"/>
  <c r="T1686" i="5" s="1"/>
  <c r="Q1686" i="5"/>
  <c r="K1686" i="5"/>
  <c r="R1685" i="5"/>
  <c r="S1685" i="5" s="1"/>
  <c r="T1685" i="5" s="1"/>
  <c r="Q1685" i="5"/>
  <c r="K1685" i="5"/>
  <c r="R1684" i="5"/>
  <c r="S1684" i="5" s="1"/>
  <c r="T1684" i="5" s="1"/>
  <c r="Q1684" i="5"/>
  <c r="K1684" i="5"/>
  <c r="R1683" i="5"/>
  <c r="S1683" i="5" s="1"/>
  <c r="T1683" i="5" s="1"/>
  <c r="Q1683" i="5"/>
  <c r="K1683" i="5"/>
  <c r="R1682" i="5"/>
  <c r="S1682" i="5" s="1"/>
  <c r="T1682" i="5" s="1"/>
  <c r="Q1682" i="5"/>
  <c r="K1682" i="5"/>
  <c r="R1681" i="5"/>
  <c r="S1681" i="5" s="1"/>
  <c r="T1681" i="5" s="1"/>
  <c r="Q1681" i="5"/>
  <c r="K1681" i="5"/>
  <c r="R1680" i="5"/>
  <c r="S1680" i="5" s="1"/>
  <c r="T1680" i="5" s="1"/>
  <c r="Q1680" i="5"/>
  <c r="K1680" i="5"/>
  <c r="R1679" i="5"/>
  <c r="S1679" i="5" s="1"/>
  <c r="T1679" i="5" s="1"/>
  <c r="Q1679" i="5"/>
  <c r="K1679" i="5"/>
  <c r="R1678" i="5"/>
  <c r="S1678" i="5" s="1"/>
  <c r="T1678" i="5" s="1"/>
  <c r="Q1678" i="5"/>
  <c r="K1678" i="5"/>
  <c r="R1677" i="5"/>
  <c r="S1677" i="5" s="1"/>
  <c r="T1677" i="5" s="1"/>
  <c r="Q1677" i="5"/>
  <c r="K1677" i="5"/>
  <c r="R1676" i="5"/>
  <c r="S1676" i="5" s="1"/>
  <c r="T1676" i="5" s="1"/>
  <c r="Q1676" i="5"/>
  <c r="K1676" i="5"/>
  <c r="R1675" i="5"/>
  <c r="S1675" i="5" s="1"/>
  <c r="T1675" i="5" s="1"/>
  <c r="Q1675" i="5"/>
  <c r="K1675" i="5"/>
  <c r="R1674" i="5"/>
  <c r="S1674" i="5" s="1"/>
  <c r="T1674" i="5" s="1"/>
  <c r="Q1674" i="5"/>
  <c r="K1674" i="5"/>
  <c r="R1673" i="5"/>
  <c r="S1673" i="5" s="1"/>
  <c r="T1673" i="5" s="1"/>
  <c r="Q1673" i="5"/>
  <c r="K1673" i="5"/>
  <c r="R1672" i="5"/>
  <c r="S1672" i="5" s="1"/>
  <c r="T1672" i="5" s="1"/>
  <c r="Q1672" i="5"/>
  <c r="K1672" i="5"/>
  <c r="R1671" i="5"/>
  <c r="S1671" i="5" s="1"/>
  <c r="T1671" i="5" s="1"/>
  <c r="Q1671" i="5"/>
  <c r="K1671" i="5"/>
  <c r="R1670" i="5"/>
  <c r="S1670" i="5" s="1"/>
  <c r="T1670" i="5" s="1"/>
  <c r="Q1670" i="5"/>
  <c r="K1670" i="5"/>
  <c r="R1669" i="5"/>
  <c r="S1669" i="5" s="1"/>
  <c r="T1669" i="5" s="1"/>
  <c r="Q1669" i="5"/>
  <c r="K1669" i="5"/>
  <c r="R1668" i="5"/>
  <c r="S1668" i="5" s="1"/>
  <c r="T1668" i="5" s="1"/>
  <c r="Q1668" i="5"/>
  <c r="K1668" i="5"/>
  <c r="R1667" i="5"/>
  <c r="S1667" i="5" s="1"/>
  <c r="T1667" i="5" s="1"/>
  <c r="Q1667" i="5"/>
  <c r="K1667" i="5"/>
  <c r="R1666" i="5"/>
  <c r="S1666" i="5" s="1"/>
  <c r="T1666" i="5" s="1"/>
  <c r="Q1666" i="5"/>
  <c r="K1666" i="5"/>
  <c r="R1665" i="5"/>
  <c r="S1665" i="5" s="1"/>
  <c r="T1665" i="5" s="1"/>
  <c r="Q1665" i="5"/>
  <c r="K1665" i="5"/>
  <c r="R1664" i="5"/>
  <c r="S1664" i="5" s="1"/>
  <c r="T1664" i="5" s="1"/>
  <c r="Q1664" i="5"/>
  <c r="K1664" i="5"/>
  <c r="R1663" i="5"/>
  <c r="S1663" i="5" s="1"/>
  <c r="T1663" i="5" s="1"/>
  <c r="Q1663" i="5"/>
  <c r="K1663" i="5"/>
  <c r="R1662" i="5"/>
  <c r="S1662" i="5" s="1"/>
  <c r="T1662" i="5" s="1"/>
  <c r="Q1662" i="5"/>
  <c r="K1662" i="5"/>
  <c r="R1661" i="5"/>
  <c r="S1661" i="5" s="1"/>
  <c r="T1661" i="5" s="1"/>
  <c r="Q1661" i="5"/>
  <c r="K1661" i="5"/>
  <c r="R1660" i="5"/>
  <c r="S1660" i="5" s="1"/>
  <c r="T1660" i="5" s="1"/>
  <c r="Q1660" i="5"/>
  <c r="K1660" i="5"/>
  <c r="R1659" i="5"/>
  <c r="S1659" i="5" s="1"/>
  <c r="T1659" i="5" s="1"/>
  <c r="Q1659" i="5"/>
  <c r="K1659" i="5"/>
  <c r="R1658" i="5"/>
  <c r="S1658" i="5" s="1"/>
  <c r="T1658" i="5" s="1"/>
  <c r="Q1658" i="5"/>
  <c r="K1658" i="5"/>
  <c r="R1657" i="5"/>
  <c r="S1657" i="5" s="1"/>
  <c r="T1657" i="5" s="1"/>
  <c r="Q1657" i="5"/>
  <c r="K1657" i="5"/>
  <c r="R1656" i="5"/>
  <c r="S1656" i="5" s="1"/>
  <c r="T1656" i="5" s="1"/>
  <c r="Q1656" i="5"/>
  <c r="K1656" i="5"/>
  <c r="R1655" i="5"/>
  <c r="S1655" i="5" s="1"/>
  <c r="T1655" i="5" s="1"/>
  <c r="Q1655" i="5"/>
  <c r="K1655" i="5"/>
  <c r="R1654" i="5"/>
  <c r="S1654" i="5" s="1"/>
  <c r="T1654" i="5" s="1"/>
  <c r="Q1654" i="5"/>
  <c r="K1654" i="5"/>
  <c r="R1653" i="5"/>
  <c r="S1653" i="5" s="1"/>
  <c r="T1653" i="5" s="1"/>
  <c r="Q1653" i="5"/>
  <c r="K1653" i="5"/>
  <c r="R1652" i="5"/>
  <c r="S1652" i="5" s="1"/>
  <c r="T1652" i="5" s="1"/>
  <c r="Q1652" i="5"/>
  <c r="K1652" i="5"/>
  <c r="R1651" i="5"/>
  <c r="S1651" i="5" s="1"/>
  <c r="T1651" i="5" s="1"/>
  <c r="Q1651" i="5"/>
  <c r="K1651" i="5"/>
  <c r="R1650" i="5"/>
  <c r="S1650" i="5" s="1"/>
  <c r="T1650" i="5" s="1"/>
  <c r="Q1650" i="5"/>
  <c r="K1650" i="5"/>
  <c r="R1649" i="5"/>
  <c r="S1649" i="5" s="1"/>
  <c r="T1649" i="5" s="1"/>
  <c r="Q1649" i="5"/>
  <c r="K1649" i="5"/>
  <c r="R1648" i="5"/>
  <c r="S1648" i="5" s="1"/>
  <c r="T1648" i="5" s="1"/>
  <c r="Q1648" i="5"/>
  <c r="K1648" i="5"/>
  <c r="R1647" i="5"/>
  <c r="S1647" i="5" s="1"/>
  <c r="T1647" i="5" s="1"/>
  <c r="Q1647" i="5"/>
  <c r="K1647" i="5"/>
  <c r="R1646" i="5"/>
  <c r="S1646" i="5" s="1"/>
  <c r="T1646" i="5" s="1"/>
  <c r="Q1646" i="5"/>
  <c r="K1646" i="5"/>
  <c r="R1645" i="5"/>
  <c r="S1645" i="5" s="1"/>
  <c r="T1645" i="5" s="1"/>
  <c r="Q1645" i="5"/>
  <c r="K1645" i="5"/>
  <c r="R1644" i="5"/>
  <c r="S1644" i="5" s="1"/>
  <c r="T1644" i="5" s="1"/>
  <c r="Q1644" i="5"/>
  <c r="K1644" i="5"/>
  <c r="R1643" i="5"/>
  <c r="S1643" i="5" s="1"/>
  <c r="T1643" i="5" s="1"/>
  <c r="Q1643" i="5"/>
  <c r="K1643" i="5"/>
  <c r="R1642" i="5"/>
  <c r="S1642" i="5" s="1"/>
  <c r="T1642" i="5" s="1"/>
  <c r="Q1642" i="5"/>
  <c r="K1642" i="5"/>
  <c r="R1641" i="5"/>
  <c r="S1641" i="5" s="1"/>
  <c r="T1641" i="5" s="1"/>
  <c r="Q1641" i="5"/>
  <c r="K1641" i="5"/>
  <c r="R1640" i="5"/>
  <c r="S1640" i="5" s="1"/>
  <c r="T1640" i="5" s="1"/>
  <c r="Q1640" i="5"/>
  <c r="K1640" i="5"/>
  <c r="R1639" i="5"/>
  <c r="S1639" i="5" s="1"/>
  <c r="T1639" i="5" s="1"/>
  <c r="Q1639" i="5"/>
  <c r="K1639" i="5"/>
  <c r="R1638" i="5"/>
  <c r="S1638" i="5" s="1"/>
  <c r="T1638" i="5" s="1"/>
  <c r="Q1638" i="5"/>
  <c r="K1638" i="5"/>
  <c r="R1637" i="5"/>
  <c r="S1637" i="5" s="1"/>
  <c r="T1637" i="5" s="1"/>
  <c r="Q1637" i="5"/>
  <c r="K1637" i="5"/>
  <c r="R1636" i="5"/>
  <c r="S1636" i="5" s="1"/>
  <c r="T1636" i="5" s="1"/>
  <c r="Q1636" i="5"/>
  <c r="K1636" i="5"/>
  <c r="R1635" i="5"/>
  <c r="S1635" i="5" s="1"/>
  <c r="T1635" i="5" s="1"/>
  <c r="Q1635" i="5"/>
  <c r="K1635" i="5"/>
  <c r="R1634" i="5"/>
  <c r="S1634" i="5" s="1"/>
  <c r="T1634" i="5" s="1"/>
  <c r="Q1634" i="5"/>
  <c r="K1634" i="5"/>
  <c r="R1633" i="5"/>
  <c r="S1633" i="5" s="1"/>
  <c r="T1633" i="5" s="1"/>
  <c r="Q1633" i="5"/>
  <c r="K1633" i="5"/>
  <c r="R1632" i="5"/>
  <c r="S1632" i="5" s="1"/>
  <c r="T1632" i="5" s="1"/>
  <c r="Q1632" i="5"/>
  <c r="K1632" i="5"/>
  <c r="R1631" i="5"/>
  <c r="S1631" i="5" s="1"/>
  <c r="T1631" i="5" s="1"/>
  <c r="Q1631" i="5"/>
  <c r="K1631" i="5"/>
  <c r="R1630" i="5"/>
  <c r="S1630" i="5" s="1"/>
  <c r="T1630" i="5" s="1"/>
  <c r="Q1630" i="5"/>
  <c r="K1630" i="5"/>
  <c r="R1629" i="5"/>
  <c r="S1629" i="5" s="1"/>
  <c r="T1629" i="5" s="1"/>
  <c r="Q1629" i="5"/>
  <c r="K1629" i="5"/>
  <c r="R1628" i="5"/>
  <c r="S1628" i="5" s="1"/>
  <c r="T1628" i="5" s="1"/>
  <c r="Q1628" i="5"/>
  <c r="K1628" i="5"/>
  <c r="R1627" i="5"/>
  <c r="S1627" i="5" s="1"/>
  <c r="T1627" i="5" s="1"/>
  <c r="Q1627" i="5"/>
  <c r="K1627" i="5"/>
  <c r="R1626" i="5"/>
  <c r="S1626" i="5" s="1"/>
  <c r="T1626" i="5" s="1"/>
  <c r="Q1626" i="5"/>
  <c r="K1626" i="5"/>
  <c r="R1625" i="5"/>
  <c r="S1625" i="5" s="1"/>
  <c r="T1625" i="5" s="1"/>
  <c r="Q1625" i="5"/>
  <c r="K1625" i="5"/>
  <c r="R1624" i="5"/>
  <c r="S1624" i="5" s="1"/>
  <c r="T1624" i="5" s="1"/>
  <c r="Q1624" i="5"/>
  <c r="K1624" i="5"/>
  <c r="R1623" i="5"/>
  <c r="S1623" i="5" s="1"/>
  <c r="T1623" i="5" s="1"/>
  <c r="Q1623" i="5"/>
  <c r="K1623" i="5"/>
  <c r="R1622" i="5"/>
  <c r="S1622" i="5" s="1"/>
  <c r="T1622" i="5" s="1"/>
  <c r="Q1622" i="5"/>
  <c r="K1622" i="5"/>
  <c r="R1621" i="5"/>
  <c r="S1621" i="5" s="1"/>
  <c r="T1621" i="5" s="1"/>
  <c r="Q1621" i="5"/>
  <c r="K1621" i="5"/>
  <c r="R1620" i="5"/>
  <c r="S1620" i="5" s="1"/>
  <c r="T1620" i="5" s="1"/>
  <c r="Q1620" i="5"/>
  <c r="K1620" i="5"/>
  <c r="R1619" i="5"/>
  <c r="S1619" i="5" s="1"/>
  <c r="T1619" i="5" s="1"/>
  <c r="Q1619" i="5"/>
  <c r="K1619" i="5"/>
  <c r="R1618" i="5"/>
  <c r="S1618" i="5" s="1"/>
  <c r="T1618" i="5" s="1"/>
  <c r="Q1618" i="5"/>
  <c r="K1618" i="5"/>
  <c r="R1617" i="5"/>
  <c r="S1617" i="5" s="1"/>
  <c r="T1617" i="5" s="1"/>
  <c r="Q1617" i="5"/>
  <c r="K1617" i="5"/>
  <c r="R1616" i="5"/>
  <c r="S1616" i="5" s="1"/>
  <c r="T1616" i="5" s="1"/>
  <c r="Q1616" i="5"/>
  <c r="K1616" i="5"/>
  <c r="R1615" i="5"/>
  <c r="S1615" i="5" s="1"/>
  <c r="T1615" i="5" s="1"/>
  <c r="Q1615" i="5"/>
  <c r="K1615" i="5"/>
  <c r="R1614" i="5"/>
  <c r="S1614" i="5" s="1"/>
  <c r="T1614" i="5" s="1"/>
  <c r="Q1614" i="5"/>
  <c r="K1614" i="5"/>
  <c r="R1613" i="5"/>
  <c r="S1613" i="5" s="1"/>
  <c r="T1613" i="5" s="1"/>
  <c r="Q1613" i="5"/>
  <c r="K1613" i="5"/>
  <c r="R1612" i="5"/>
  <c r="S1612" i="5" s="1"/>
  <c r="T1612" i="5" s="1"/>
  <c r="Q1612" i="5"/>
  <c r="K1612" i="5"/>
  <c r="R1611" i="5"/>
  <c r="S1611" i="5" s="1"/>
  <c r="T1611" i="5" s="1"/>
  <c r="Q1611" i="5"/>
  <c r="K1611" i="5"/>
  <c r="R1610" i="5"/>
  <c r="S1610" i="5" s="1"/>
  <c r="T1610" i="5" s="1"/>
  <c r="Q1610" i="5"/>
  <c r="K1610" i="5"/>
  <c r="R1609" i="5"/>
  <c r="S1609" i="5" s="1"/>
  <c r="T1609" i="5" s="1"/>
  <c r="Q1609" i="5"/>
  <c r="K1609" i="5"/>
  <c r="R1608" i="5"/>
  <c r="S1608" i="5" s="1"/>
  <c r="T1608" i="5" s="1"/>
  <c r="Q1608" i="5"/>
  <c r="K1608" i="5"/>
  <c r="R1607" i="5"/>
  <c r="S1607" i="5" s="1"/>
  <c r="T1607" i="5" s="1"/>
  <c r="Q1607" i="5"/>
  <c r="K1607" i="5"/>
  <c r="R1606" i="5"/>
  <c r="S1606" i="5" s="1"/>
  <c r="T1606" i="5" s="1"/>
  <c r="Q1606" i="5"/>
  <c r="K1606" i="5"/>
  <c r="R1605" i="5"/>
  <c r="S1605" i="5" s="1"/>
  <c r="T1605" i="5" s="1"/>
  <c r="Q1605" i="5"/>
  <c r="K1605" i="5"/>
  <c r="R1604" i="5"/>
  <c r="S1604" i="5" s="1"/>
  <c r="T1604" i="5" s="1"/>
  <c r="Q1604" i="5"/>
  <c r="K1604" i="5"/>
  <c r="R1603" i="5"/>
  <c r="S1603" i="5" s="1"/>
  <c r="T1603" i="5" s="1"/>
  <c r="Q1603" i="5"/>
  <c r="K1603" i="5"/>
  <c r="R1602" i="5"/>
  <c r="S1602" i="5" s="1"/>
  <c r="T1602" i="5" s="1"/>
  <c r="Q1602" i="5"/>
  <c r="K1602" i="5"/>
  <c r="R1601" i="5"/>
  <c r="S1601" i="5" s="1"/>
  <c r="T1601" i="5" s="1"/>
  <c r="Q1601" i="5"/>
  <c r="K1601" i="5"/>
  <c r="R1600" i="5"/>
  <c r="S1600" i="5" s="1"/>
  <c r="T1600" i="5" s="1"/>
  <c r="Q1600" i="5"/>
  <c r="K1600" i="5"/>
  <c r="R1599" i="5"/>
  <c r="S1599" i="5" s="1"/>
  <c r="T1599" i="5" s="1"/>
  <c r="Q1599" i="5"/>
  <c r="K1599" i="5"/>
  <c r="R1598" i="5"/>
  <c r="S1598" i="5" s="1"/>
  <c r="T1598" i="5" s="1"/>
  <c r="Q1598" i="5"/>
  <c r="K1598" i="5"/>
  <c r="R1597" i="5"/>
  <c r="S1597" i="5" s="1"/>
  <c r="T1597" i="5" s="1"/>
  <c r="Q1597" i="5"/>
  <c r="K1597" i="5"/>
  <c r="R1596" i="5"/>
  <c r="S1596" i="5" s="1"/>
  <c r="T1596" i="5" s="1"/>
  <c r="Q1596" i="5"/>
  <c r="K1596" i="5"/>
  <c r="R1595" i="5"/>
  <c r="S1595" i="5" s="1"/>
  <c r="T1595" i="5" s="1"/>
  <c r="Q1595" i="5"/>
  <c r="K1595" i="5"/>
  <c r="R1594" i="5"/>
  <c r="S1594" i="5" s="1"/>
  <c r="T1594" i="5" s="1"/>
  <c r="Q1594" i="5"/>
  <c r="K1594" i="5"/>
  <c r="R1593" i="5"/>
  <c r="S1593" i="5" s="1"/>
  <c r="T1593" i="5" s="1"/>
  <c r="Q1593" i="5"/>
  <c r="K1593" i="5"/>
  <c r="R1592" i="5"/>
  <c r="S1592" i="5" s="1"/>
  <c r="T1592" i="5" s="1"/>
  <c r="Q1592" i="5"/>
  <c r="K1592" i="5"/>
  <c r="R1591" i="5"/>
  <c r="S1591" i="5" s="1"/>
  <c r="T1591" i="5" s="1"/>
  <c r="Q1591" i="5"/>
  <c r="K1591" i="5"/>
  <c r="R1590" i="5"/>
  <c r="S1590" i="5" s="1"/>
  <c r="T1590" i="5" s="1"/>
  <c r="Q1590" i="5"/>
  <c r="K1590" i="5"/>
  <c r="R1589" i="5"/>
  <c r="S1589" i="5" s="1"/>
  <c r="T1589" i="5" s="1"/>
  <c r="Q1589" i="5"/>
  <c r="K1589" i="5"/>
  <c r="R1588" i="5"/>
  <c r="S1588" i="5" s="1"/>
  <c r="T1588" i="5" s="1"/>
  <c r="Q1588" i="5"/>
  <c r="K1588" i="5"/>
  <c r="R1587" i="5"/>
  <c r="S1587" i="5" s="1"/>
  <c r="T1587" i="5" s="1"/>
  <c r="Q1587" i="5"/>
  <c r="K1587" i="5"/>
  <c r="R1586" i="5"/>
  <c r="S1586" i="5" s="1"/>
  <c r="T1586" i="5" s="1"/>
  <c r="Q1586" i="5"/>
  <c r="K1586" i="5"/>
  <c r="R1585" i="5"/>
  <c r="S1585" i="5" s="1"/>
  <c r="T1585" i="5" s="1"/>
  <c r="Q1585" i="5"/>
  <c r="K1585" i="5"/>
  <c r="R1584" i="5"/>
  <c r="S1584" i="5" s="1"/>
  <c r="T1584" i="5" s="1"/>
  <c r="Q1584" i="5"/>
  <c r="K1584" i="5"/>
  <c r="R1583" i="5"/>
  <c r="S1583" i="5" s="1"/>
  <c r="T1583" i="5" s="1"/>
  <c r="Q1583" i="5"/>
  <c r="K1583" i="5"/>
  <c r="R1582" i="5"/>
  <c r="S1582" i="5" s="1"/>
  <c r="T1582" i="5" s="1"/>
  <c r="Q1582" i="5"/>
  <c r="K1582" i="5"/>
  <c r="R1581" i="5"/>
  <c r="S1581" i="5" s="1"/>
  <c r="T1581" i="5" s="1"/>
  <c r="Q1581" i="5"/>
  <c r="K1581" i="5"/>
  <c r="R1580" i="5"/>
  <c r="S1580" i="5" s="1"/>
  <c r="T1580" i="5" s="1"/>
  <c r="Q1580" i="5"/>
  <c r="K1580" i="5"/>
  <c r="R1579" i="5"/>
  <c r="S1579" i="5" s="1"/>
  <c r="T1579" i="5" s="1"/>
  <c r="Q1579" i="5"/>
  <c r="K1579" i="5"/>
  <c r="R1578" i="5"/>
  <c r="S1578" i="5" s="1"/>
  <c r="T1578" i="5" s="1"/>
  <c r="Q1578" i="5"/>
  <c r="K1578" i="5"/>
  <c r="R1577" i="5"/>
  <c r="S1577" i="5" s="1"/>
  <c r="T1577" i="5" s="1"/>
  <c r="Q1577" i="5"/>
  <c r="K1577" i="5"/>
  <c r="R1576" i="5"/>
  <c r="S1576" i="5" s="1"/>
  <c r="T1576" i="5" s="1"/>
  <c r="Q1576" i="5"/>
  <c r="K1576" i="5"/>
  <c r="R1575" i="5"/>
  <c r="S1575" i="5" s="1"/>
  <c r="T1575" i="5" s="1"/>
  <c r="Q1575" i="5"/>
  <c r="K1575" i="5"/>
  <c r="R1574" i="5"/>
  <c r="S1574" i="5" s="1"/>
  <c r="T1574" i="5" s="1"/>
  <c r="Q1574" i="5"/>
  <c r="K1574" i="5"/>
  <c r="R1573" i="5"/>
  <c r="S1573" i="5" s="1"/>
  <c r="T1573" i="5" s="1"/>
  <c r="Q1573" i="5"/>
  <c r="K1573" i="5"/>
  <c r="R1572" i="5"/>
  <c r="S1572" i="5" s="1"/>
  <c r="T1572" i="5" s="1"/>
  <c r="Q1572" i="5"/>
  <c r="K1572" i="5"/>
  <c r="R1571" i="5"/>
  <c r="S1571" i="5" s="1"/>
  <c r="T1571" i="5" s="1"/>
  <c r="Q1571" i="5"/>
  <c r="K1571" i="5"/>
  <c r="R1570" i="5"/>
  <c r="S1570" i="5" s="1"/>
  <c r="T1570" i="5" s="1"/>
  <c r="Q1570" i="5"/>
  <c r="K1570" i="5"/>
  <c r="R1569" i="5"/>
  <c r="S1569" i="5" s="1"/>
  <c r="T1569" i="5" s="1"/>
  <c r="Q1569" i="5"/>
  <c r="K1569" i="5"/>
  <c r="R1568" i="5"/>
  <c r="S1568" i="5" s="1"/>
  <c r="T1568" i="5" s="1"/>
  <c r="Q1568" i="5"/>
  <c r="K1568" i="5"/>
  <c r="R1567" i="5"/>
  <c r="S1567" i="5" s="1"/>
  <c r="T1567" i="5" s="1"/>
  <c r="Q1567" i="5"/>
  <c r="K1567" i="5"/>
  <c r="R1566" i="5"/>
  <c r="S1566" i="5" s="1"/>
  <c r="T1566" i="5" s="1"/>
  <c r="Q1566" i="5"/>
  <c r="K1566" i="5"/>
  <c r="R1565" i="5"/>
  <c r="S1565" i="5" s="1"/>
  <c r="T1565" i="5" s="1"/>
  <c r="Q1565" i="5"/>
  <c r="K1565" i="5"/>
  <c r="R1564" i="5"/>
  <c r="S1564" i="5" s="1"/>
  <c r="T1564" i="5" s="1"/>
  <c r="Q1564" i="5"/>
  <c r="K1564" i="5"/>
  <c r="R1563" i="5"/>
  <c r="S1563" i="5" s="1"/>
  <c r="T1563" i="5" s="1"/>
  <c r="Q1563" i="5"/>
  <c r="K1563" i="5"/>
  <c r="R1562" i="5"/>
  <c r="S1562" i="5" s="1"/>
  <c r="T1562" i="5" s="1"/>
  <c r="Q1562" i="5"/>
  <c r="K1562" i="5"/>
  <c r="R1561" i="5"/>
  <c r="S1561" i="5" s="1"/>
  <c r="T1561" i="5" s="1"/>
  <c r="Q1561" i="5"/>
  <c r="K1561" i="5"/>
  <c r="R1560" i="5"/>
  <c r="S1560" i="5" s="1"/>
  <c r="T1560" i="5" s="1"/>
  <c r="Q1560" i="5"/>
  <c r="K1560" i="5"/>
  <c r="R1559" i="5"/>
  <c r="S1559" i="5" s="1"/>
  <c r="T1559" i="5" s="1"/>
  <c r="Q1559" i="5"/>
  <c r="K1559" i="5"/>
  <c r="R1558" i="5"/>
  <c r="S1558" i="5" s="1"/>
  <c r="T1558" i="5" s="1"/>
  <c r="Q1558" i="5"/>
  <c r="K1558" i="5"/>
  <c r="R1557" i="5"/>
  <c r="S1557" i="5" s="1"/>
  <c r="T1557" i="5" s="1"/>
  <c r="Q1557" i="5"/>
  <c r="K1557" i="5"/>
  <c r="R1556" i="5"/>
  <c r="S1556" i="5" s="1"/>
  <c r="T1556" i="5" s="1"/>
  <c r="Q1556" i="5"/>
  <c r="K1556" i="5"/>
  <c r="R1555" i="5"/>
  <c r="S1555" i="5" s="1"/>
  <c r="T1555" i="5" s="1"/>
  <c r="Q1555" i="5"/>
  <c r="K1555" i="5"/>
  <c r="R1554" i="5"/>
  <c r="S1554" i="5" s="1"/>
  <c r="T1554" i="5" s="1"/>
  <c r="Q1554" i="5"/>
  <c r="K1554" i="5"/>
  <c r="R1553" i="5"/>
  <c r="S1553" i="5" s="1"/>
  <c r="T1553" i="5" s="1"/>
  <c r="Q1553" i="5"/>
  <c r="K1553" i="5"/>
  <c r="R1552" i="5"/>
  <c r="S1552" i="5" s="1"/>
  <c r="T1552" i="5" s="1"/>
  <c r="Q1552" i="5"/>
  <c r="K1552" i="5"/>
  <c r="R1551" i="5"/>
  <c r="S1551" i="5" s="1"/>
  <c r="T1551" i="5" s="1"/>
  <c r="Q1551" i="5"/>
  <c r="K1551" i="5"/>
  <c r="R1550" i="5"/>
  <c r="S1550" i="5" s="1"/>
  <c r="T1550" i="5" s="1"/>
  <c r="Q1550" i="5"/>
  <c r="K1550" i="5"/>
  <c r="R1549" i="5"/>
  <c r="S1549" i="5" s="1"/>
  <c r="T1549" i="5" s="1"/>
  <c r="Q1549" i="5"/>
  <c r="K1549" i="5"/>
  <c r="R1548" i="5"/>
  <c r="S1548" i="5" s="1"/>
  <c r="T1548" i="5" s="1"/>
  <c r="Q1548" i="5"/>
  <c r="K1548" i="5"/>
  <c r="R1547" i="5"/>
  <c r="S1547" i="5" s="1"/>
  <c r="T1547" i="5" s="1"/>
  <c r="Q1547" i="5"/>
  <c r="K1547" i="5"/>
  <c r="R1546" i="5"/>
  <c r="S1546" i="5" s="1"/>
  <c r="T1546" i="5" s="1"/>
  <c r="Q1546" i="5"/>
  <c r="K1546" i="5"/>
  <c r="R1545" i="5"/>
  <c r="S1545" i="5" s="1"/>
  <c r="T1545" i="5" s="1"/>
  <c r="Q1545" i="5"/>
  <c r="K1545" i="5"/>
  <c r="R1544" i="5"/>
  <c r="S1544" i="5" s="1"/>
  <c r="T1544" i="5" s="1"/>
  <c r="Q1544" i="5"/>
  <c r="K1544" i="5"/>
  <c r="R1543" i="5"/>
  <c r="S1543" i="5" s="1"/>
  <c r="T1543" i="5" s="1"/>
  <c r="Q1543" i="5"/>
  <c r="K1543" i="5"/>
  <c r="R1542" i="5"/>
  <c r="S1542" i="5" s="1"/>
  <c r="T1542" i="5" s="1"/>
  <c r="Q1542" i="5"/>
  <c r="K1542" i="5"/>
  <c r="R1541" i="5"/>
  <c r="S1541" i="5" s="1"/>
  <c r="T1541" i="5" s="1"/>
  <c r="Q1541" i="5"/>
  <c r="K1541" i="5"/>
  <c r="R1540" i="5"/>
  <c r="S1540" i="5" s="1"/>
  <c r="T1540" i="5" s="1"/>
  <c r="Q1540" i="5"/>
  <c r="K1540" i="5"/>
  <c r="R1539" i="5"/>
  <c r="S1539" i="5" s="1"/>
  <c r="T1539" i="5" s="1"/>
  <c r="Q1539" i="5"/>
  <c r="K1539" i="5"/>
  <c r="R1538" i="5"/>
  <c r="S1538" i="5" s="1"/>
  <c r="T1538" i="5" s="1"/>
  <c r="Q1538" i="5"/>
  <c r="K1538" i="5"/>
  <c r="R1537" i="5"/>
  <c r="S1537" i="5" s="1"/>
  <c r="T1537" i="5" s="1"/>
  <c r="Q1537" i="5"/>
  <c r="K1537" i="5"/>
  <c r="R1536" i="5"/>
  <c r="S1536" i="5" s="1"/>
  <c r="T1536" i="5" s="1"/>
  <c r="Q1536" i="5"/>
  <c r="K1536" i="5"/>
  <c r="R1535" i="5"/>
  <c r="S1535" i="5" s="1"/>
  <c r="T1535" i="5" s="1"/>
  <c r="Q1535" i="5"/>
  <c r="K1535" i="5"/>
  <c r="R1534" i="5"/>
  <c r="S1534" i="5" s="1"/>
  <c r="T1534" i="5" s="1"/>
  <c r="Q1534" i="5"/>
  <c r="K1534" i="5"/>
  <c r="R1533" i="5"/>
  <c r="S1533" i="5" s="1"/>
  <c r="T1533" i="5" s="1"/>
  <c r="Q1533" i="5"/>
  <c r="K1533" i="5"/>
  <c r="R1532" i="5"/>
  <c r="S1532" i="5" s="1"/>
  <c r="T1532" i="5" s="1"/>
  <c r="Q1532" i="5"/>
  <c r="K1532" i="5"/>
  <c r="R1531" i="5"/>
  <c r="S1531" i="5" s="1"/>
  <c r="T1531" i="5" s="1"/>
  <c r="Q1531" i="5"/>
  <c r="K1531" i="5"/>
  <c r="R1530" i="5"/>
  <c r="S1530" i="5" s="1"/>
  <c r="T1530" i="5" s="1"/>
  <c r="Q1530" i="5"/>
  <c r="K1530" i="5"/>
  <c r="R1529" i="5"/>
  <c r="S1529" i="5" s="1"/>
  <c r="T1529" i="5" s="1"/>
  <c r="Q1529" i="5"/>
  <c r="K1529" i="5"/>
  <c r="R1528" i="5"/>
  <c r="S1528" i="5" s="1"/>
  <c r="T1528" i="5" s="1"/>
  <c r="Q1528" i="5"/>
  <c r="K1528" i="5"/>
  <c r="R1527" i="5"/>
  <c r="S1527" i="5" s="1"/>
  <c r="T1527" i="5" s="1"/>
  <c r="Q1527" i="5"/>
  <c r="K1527" i="5"/>
  <c r="R1526" i="5"/>
  <c r="S1526" i="5" s="1"/>
  <c r="T1526" i="5" s="1"/>
  <c r="Q1526" i="5"/>
  <c r="K1526" i="5"/>
  <c r="R1525" i="5"/>
  <c r="S1525" i="5" s="1"/>
  <c r="T1525" i="5" s="1"/>
  <c r="Q1525" i="5"/>
  <c r="K1525" i="5"/>
  <c r="R1524" i="5"/>
  <c r="S1524" i="5" s="1"/>
  <c r="T1524" i="5" s="1"/>
  <c r="Q1524" i="5"/>
  <c r="K1524" i="5"/>
  <c r="R1523" i="5"/>
  <c r="S1523" i="5" s="1"/>
  <c r="T1523" i="5" s="1"/>
  <c r="Q1523" i="5"/>
  <c r="K1523" i="5"/>
  <c r="R1522" i="5"/>
  <c r="S1522" i="5" s="1"/>
  <c r="T1522" i="5" s="1"/>
  <c r="Q1522" i="5"/>
  <c r="K1522" i="5"/>
  <c r="R1521" i="5"/>
  <c r="S1521" i="5" s="1"/>
  <c r="T1521" i="5" s="1"/>
  <c r="Q1521" i="5"/>
  <c r="K1521" i="5"/>
  <c r="R1520" i="5"/>
  <c r="S1520" i="5" s="1"/>
  <c r="T1520" i="5" s="1"/>
  <c r="Q1520" i="5"/>
  <c r="K1520" i="5"/>
  <c r="R1519" i="5"/>
  <c r="S1519" i="5" s="1"/>
  <c r="T1519" i="5" s="1"/>
  <c r="Q1519" i="5"/>
  <c r="K1519" i="5"/>
  <c r="R1518" i="5"/>
  <c r="S1518" i="5" s="1"/>
  <c r="T1518" i="5" s="1"/>
  <c r="Q1518" i="5"/>
  <c r="K1518" i="5"/>
  <c r="R1517" i="5"/>
  <c r="S1517" i="5" s="1"/>
  <c r="T1517" i="5" s="1"/>
  <c r="Q1517" i="5"/>
  <c r="K1517" i="5"/>
  <c r="R1516" i="5"/>
  <c r="S1516" i="5" s="1"/>
  <c r="T1516" i="5" s="1"/>
  <c r="Q1516" i="5"/>
  <c r="K1516" i="5"/>
  <c r="R1515" i="5"/>
  <c r="S1515" i="5" s="1"/>
  <c r="T1515" i="5" s="1"/>
  <c r="Q1515" i="5"/>
  <c r="K1515" i="5"/>
  <c r="R1514" i="5"/>
  <c r="S1514" i="5" s="1"/>
  <c r="T1514" i="5" s="1"/>
  <c r="Q1514" i="5"/>
  <c r="K1514" i="5"/>
  <c r="R1513" i="5"/>
  <c r="S1513" i="5" s="1"/>
  <c r="T1513" i="5" s="1"/>
  <c r="Q1513" i="5"/>
  <c r="K1513" i="5"/>
  <c r="R1512" i="5"/>
  <c r="S1512" i="5" s="1"/>
  <c r="T1512" i="5" s="1"/>
  <c r="Q1512" i="5"/>
  <c r="K1512" i="5"/>
  <c r="R1511" i="5"/>
  <c r="S1511" i="5" s="1"/>
  <c r="T1511" i="5" s="1"/>
  <c r="Q1511" i="5"/>
  <c r="K1511" i="5"/>
  <c r="R1510" i="5"/>
  <c r="S1510" i="5" s="1"/>
  <c r="T1510" i="5" s="1"/>
  <c r="Q1510" i="5"/>
  <c r="K1510" i="5"/>
  <c r="R1509" i="5"/>
  <c r="S1509" i="5" s="1"/>
  <c r="T1509" i="5" s="1"/>
  <c r="Q1509" i="5"/>
  <c r="K1509" i="5"/>
  <c r="R1508" i="5"/>
  <c r="S1508" i="5" s="1"/>
  <c r="T1508" i="5" s="1"/>
  <c r="Q1508" i="5"/>
  <c r="K1508" i="5"/>
  <c r="R1507" i="5"/>
  <c r="S1507" i="5" s="1"/>
  <c r="T1507" i="5" s="1"/>
  <c r="Q1507" i="5"/>
  <c r="K1507" i="5"/>
  <c r="R1506" i="5"/>
  <c r="S1506" i="5" s="1"/>
  <c r="T1506" i="5" s="1"/>
  <c r="Q1506" i="5"/>
  <c r="K1506" i="5"/>
  <c r="R1505" i="5"/>
  <c r="S1505" i="5" s="1"/>
  <c r="T1505" i="5" s="1"/>
  <c r="Q1505" i="5"/>
  <c r="K1505" i="5"/>
  <c r="R1504" i="5"/>
  <c r="S1504" i="5" s="1"/>
  <c r="T1504" i="5" s="1"/>
  <c r="Q1504" i="5"/>
  <c r="K1504" i="5"/>
  <c r="Q1893" i="2"/>
  <c r="R1893" i="2" s="1"/>
  <c r="S1893" i="2" s="1"/>
  <c r="Q1843" i="2"/>
  <c r="R1843" i="2" s="1"/>
  <c r="S1843" i="2" s="1"/>
  <c r="Q1844" i="2"/>
  <c r="R1844" i="2" s="1"/>
  <c r="S1844" i="2" s="1"/>
  <c r="Q1845" i="2"/>
  <c r="R1845" i="2" s="1"/>
  <c r="S1845" i="2" s="1"/>
  <c r="Q2100" i="2"/>
  <c r="R2100" i="2" s="1"/>
  <c r="S2100" i="2" s="1"/>
  <c r="Q2061" i="2"/>
  <c r="R2061" i="2" s="1"/>
  <c r="S2061" i="2" s="1"/>
  <c r="Q1918" i="2"/>
  <c r="R1918" i="2" s="1"/>
  <c r="S1918" i="2" s="1"/>
  <c r="Q1710" i="2"/>
  <c r="R1710" i="2" s="1"/>
  <c r="S1710" i="2" s="1"/>
  <c r="Q1772" i="2"/>
  <c r="R1772" i="2" s="1"/>
  <c r="S1772" i="2" s="1"/>
  <c r="Q1773" i="2"/>
  <c r="R1773" i="2" s="1"/>
  <c r="S1773" i="2" s="1"/>
  <c r="Q1774" i="2"/>
  <c r="R1774" i="2" s="1"/>
  <c r="S1774" i="2" s="1"/>
  <c r="Q1846" i="2"/>
  <c r="R1846" i="2" s="1"/>
  <c r="S1846" i="2" s="1"/>
  <c r="Q1847" i="2"/>
  <c r="R1847" i="2" s="1"/>
  <c r="S1847" i="2" s="1"/>
  <c r="Q1919" i="2"/>
  <c r="R1919" i="2" s="1"/>
  <c r="S1919" i="2" s="1"/>
  <c r="Q1546" i="2"/>
  <c r="R1546" i="2" s="1"/>
  <c r="S1546" i="2" s="1"/>
  <c r="Q1973" i="2"/>
  <c r="R1973" i="2" s="1"/>
  <c r="S1973" i="2" s="1"/>
  <c r="Q1721" i="2"/>
  <c r="R1721" i="2" s="1"/>
  <c r="S1721" i="2" s="1"/>
  <c r="Q1974" i="2"/>
  <c r="R1974" i="2" s="1"/>
  <c r="S1974" i="2" s="1"/>
  <c r="Q1975" i="2"/>
  <c r="R1975" i="2" s="1"/>
  <c r="S1975" i="2" s="1"/>
  <c r="Q1976" i="2"/>
  <c r="R1976" i="2" s="1"/>
  <c r="S1976" i="2" s="1"/>
  <c r="Q1722" i="2"/>
  <c r="R1722" i="2" s="1"/>
  <c r="S1722" i="2" s="1"/>
  <c r="Q1775" i="2"/>
  <c r="R1775" i="2" s="1"/>
  <c r="S1775" i="2" s="1"/>
  <c r="Q1920" i="2"/>
  <c r="R1920" i="2" s="1"/>
  <c r="S1920" i="2" s="1"/>
  <c r="Q1921" i="2"/>
  <c r="R1921" i="2" s="1"/>
  <c r="S1921" i="2" s="1"/>
  <c r="Q1977" i="2"/>
  <c r="R1977" i="2" s="1"/>
  <c r="S1977" i="2" s="1"/>
  <c r="Q1978" i="2"/>
  <c r="R1978" i="2" s="1"/>
  <c r="S1978" i="2" s="1"/>
  <c r="Q1820" i="2"/>
  <c r="R1820" i="2" s="1"/>
  <c r="S1820" i="2" s="1"/>
  <c r="Q1821" i="2"/>
  <c r="R1821" i="2" s="1"/>
  <c r="S1821" i="2" s="1"/>
  <c r="Q1822" i="2"/>
  <c r="R1822" i="2" s="1"/>
  <c r="S1822" i="2" s="1"/>
  <c r="Q1823" i="2"/>
  <c r="R1823" i="2" s="1"/>
  <c r="S1823" i="2" s="1"/>
  <c r="Q1824" i="2"/>
  <c r="R1824" i="2" s="1"/>
  <c r="S1824" i="2" s="1"/>
  <c r="Q1825" i="2"/>
  <c r="R1825" i="2" s="1"/>
  <c r="S1825" i="2" s="1"/>
  <c r="Q1826" i="2"/>
  <c r="R1826" i="2" s="1"/>
  <c r="S1826" i="2" s="1"/>
  <c r="Q1827" i="2"/>
  <c r="R1827" i="2" s="1"/>
  <c r="S1827" i="2" s="1"/>
  <c r="Q1828" i="2"/>
  <c r="R1828" i="2" s="1"/>
  <c r="S1828" i="2" s="1"/>
  <c r="Q1547" i="2"/>
  <c r="R1547" i="2" s="1"/>
  <c r="S1547" i="2" s="1"/>
  <c r="Q1922" i="2"/>
  <c r="R1922" i="2" s="1"/>
  <c r="S1922" i="2" s="1"/>
  <c r="Q1923" i="2"/>
  <c r="R1923" i="2" s="1"/>
  <c r="S1923" i="2" s="1"/>
  <c r="Q1685" i="2"/>
  <c r="R1685" i="2" s="1"/>
  <c r="S1685" i="2" s="1"/>
  <c r="Q1979" i="2"/>
  <c r="R1979" i="2" s="1"/>
  <c r="S1979" i="2" s="1"/>
  <c r="Q2022" i="2"/>
  <c r="R2022" i="2" s="1"/>
  <c r="S2022" i="2" s="1"/>
  <c r="Q1686" i="2"/>
  <c r="R1686" i="2" s="1"/>
  <c r="S1686" i="2" s="1"/>
  <c r="Q1687" i="2"/>
  <c r="R1687" i="2" s="1"/>
  <c r="S1687" i="2" s="1"/>
  <c r="Q1869" i="2"/>
  <c r="R1869" i="2" s="1"/>
  <c r="S1869" i="2" s="1"/>
  <c r="Q1533" i="2"/>
  <c r="R1533" i="2" s="1"/>
  <c r="S1533" i="2" s="1"/>
  <c r="Q2023" i="2"/>
  <c r="R2023" i="2" s="1"/>
  <c r="S2023" i="2" s="1"/>
  <c r="Q1776" i="2"/>
  <c r="R1776" i="2" s="1"/>
  <c r="S1776" i="2" s="1"/>
  <c r="Q1777" i="2"/>
  <c r="R1777" i="2" s="1"/>
  <c r="S1777" i="2" s="1"/>
  <c r="Q1990" i="2"/>
  <c r="R1990" i="2" s="1"/>
  <c r="S1990" i="2" s="1"/>
  <c r="Q1688" i="2"/>
  <c r="R1688" i="2" s="1"/>
  <c r="S1688" i="2" s="1"/>
  <c r="Q1689" i="2"/>
  <c r="R1689" i="2" s="1"/>
  <c r="S1689" i="2" s="1"/>
  <c r="Q1548" i="2"/>
  <c r="R1548" i="2" s="1"/>
  <c r="S1548" i="2" s="1"/>
  <c r="Q1690" i="2"/>
  <c r="R1690" i="2" s="1"/>
  <c r="S1690" i="2" s="1"/>
  <c r="Q1549" i="2"/>
  <c r="R1549" i="2" s="1"/>
  <c r="S1549" i="2" s="1"/>
  <c r="Q1991" i="2"/>
  <c r="R1991" i="2" s="1"/>
  <c r="S1991" i="2" s="1"/>
  <c r="Q1992" i="2"/>
  <c r="R1992" i="2" s="1"/>
  <c r="S1992" i="2" s="1"/>
  <c r="Q1723" i="2"/>
  <c r="R1723" i="2" s="1"/>
  <c r="S1723" i="2" s="1"/>
  <c r="Q1691" i="2"/>
  <c r="R1691" i="2" s="1"/>
  <c r="S1691" i="2" s="1"/>
  <c r="Q1692" i="2"/>
  <c r="R1692" i="2" s="1"/>
  <c r="S1692" i="2" s="1"/>
  <c r="Q1693" i="2"/>
  <c r="R1693" i="2" s="1"/>
  <c r="S1693" i="2" s="1"/>
  <c r="Q1694" i="2"/>
  <c r="R1694" i="2" s="1"/>
  <c r="S1694" i="2" s="1"/>
  <c r="Q1778" i="2"/>
  <c r="R1778" i="2" s="1"/>
  <c r="S1778" i="2" s="1"/>
  <c r="Q1695" i="2"/>
  <c r="R1695" i="2" s="1"/>
  <c r="S1695" i="2" s="1"/>
  <c r="Q1602" i="2"/>
  <c r="R1602" i="2" s="1"/>
  <c r="S1602" i="2" s="1"/>
  <c r="Q1550" i="2"/>
  <c r="R1550" i="2" s="1"/>
  <c r="S1550" i="2" s="1"/>
  <c r="Q1993" i="2"/>
  <c r="R1993" i="2" s="1"/>
  <c r="S1993" i="2" s="1"/>
  <c r="Q1980" i="2"/>
  <c r="R1980" i="2" s="1"/>
  <c r="S1980" i="2" s="1"/>
  <c r="Q1981" i="2"/>
  <c r="R1981" i="2" s="1"/>
  <c r="S1981" i="2" s="1"/>
  <c r="Q1870" i="2"/>
  <c r="R1870" i="2" s="1"/>
  <c r="S1870" i="2" s="1"/>
  <c r="Q1829" i="2"/>
  <c r="R1829" i="2" s="1"/>
  <c r="S1829" i="2" s="1"/>
  <c r="Q1830" i="2"/>
  <c r="R1830" i="2" s="1"/>
  <c r="S1830" i="2" s="1"/>
  <c r="Q1831" i="2"/>
  <c r="R1831" i="2" s="1"/>
  <c r="S1831" i="2" s="1"/>
  <c r="Q1724" i="2"/>
  <c r="R1724" i="2" s="1"/>
  <c r="S1724" i="2" s="1"/>
  <c r="Q1534" i="2"/>
  <c r="R1534" i="2" s="1"/>
  <c r="S1534" i="2" s="1"/>
  <c r="Q1526" i="2"/>
  <c r="R1526" i="2" s="1"/>
  <c r="S1526" i="2" s="1"/>
  <c r="Q1832" i="2"/>
  <c r="R1832" i="2" s="1"/>
  <c r="S1832" i="2" s="1"/>
  <c r="Q1848" i="2"/>
  <c r="R1848" i="2" s="1"/>
  <c r="S1848" i="2" s="1"/>
  <c r="Q1551" i="2"/>
  <c r="R1551" i="2" s="1"/>
  <c r="S1551" i="2" s="1"/>
  <c r="Q1696" i="2"/>
  <c r="R1696" i="2" s="1"/>
  <c r="S1696" i="2" s="1"/>
  <c r="Q1603" i="2"/>
  <c r="R1603" i="2" s="1"/>
  <c r="S1603" i="2" s="1"/>
  <c r="Q2024" i="2"/>
  <c r="R2024" i="2" s="1"/>
  <c r="S2024" i="2" s="1"/>
  <c r="Q1552" i="2"/>
  <c r="R1552" i="2" s="1"/>
  <c r="S1552" i="2" s="1"/>
  <c r="Q2062" i="2"/>
  <c r="R2062" i="2" s="1"/>
  <c r="S2062" i="2" s="1"/>
  <c r="Q1994" i="2"/>
  <c r="R1994" i="2" s="1"/>
  <c r="S1994" i="2" s="1"/>
  <c r="Q1697" i="2"/>
  <c r="R1697" i="2" s="1"/>
  <c r="S1697" i="2" s="1"/>
  <c r="Q1995" i="2"/>
  <c r="R1995" i="2" s="1"/>
  <c r="S1995" i="2" s="1"/>
  <c r="Q1698" i="2"/>
  <c r="R1698" i="2" s="1"/>
  <c r="S1698" i="2" s="1"/>
  <c r="Q1996" i="2"/>
  <c r="R1996" i="2" s="1"/>
  <c r="S1996" i="2" s="1"/>
  <c r="Q1924" i="2"/>
  <c r="R1924" i="2" s="1"/>
  <c r="S1924" i="2" s="1"/>
  <c r="Q1553" i="2"/>
  <c r="R1553" i="2" s="1"/>
  <c r="S1553" i="2" s="1"/>
  <c r="Q1504" i="2"/>
  <c r="R1504" i="2" s="1"/>
  <c r="S1504" i="2" s="1"/>
  <c r="Q1505" i="2"/>
  <c r="R1505" i="2" s="1"/>
  <c r="S1505" i="2" s="1"/>
  <c r="Q1506" i="2"/>
  <c r="R1506" i="2" s="1"/>
  <c r="S1506" i="2" s="1"/>
  <c r="Q1507" i="2"/>
  <c r="R1507" i="2" s="1"/>
  <c r="S1507" i="2" s="1"/>
  <c r="Q1508" i="2"/>
  <c r="R1508" i="2" s="1"/>
  <c r="S1508" i="2" s="1"/>
  <c r="Q1871" i="2"/>
  <c r="R1871" i="2" s="1"/>
  <c r="S1871" i="2" s="1"/>
  <c r="Q1872" i="2"/>
  <c r="R1872" i="2" s="1"/>
  <c r="S1872" i="2" s="1"/>
  <c r="Q1779" i="2"/>
  <c r="R1779" i="2" s="1"/>
  <c r="S1779" i="2" s="1"/>
  <c r="Q1554" i="2"/>
  <c r="R1554" i="2" s="1"/>
  <c r="S1554" i="2" s="1"/>
  <c r="Q1898" i="2"/>
  <c r="R1898" i="2" s="1"/>
  <c r="S1898" i="2" s="1"/>
  <c r="Q1555" i="2"/>
  <c r="R1555" i="2" s="1"/>
  <c r="S1555" i="2" s="1"/>
  <c r="Q2063" i="2"/>
  <c r="R2063" i="2" s="1"/>
  <c r="S2063" i="2" s="1"/>
  <c r="Q1556" i="2"/>
  <c r="R1556" i="2" s="1"/>
  <c r="S1556" i="2" s="1"/>
  <c r="Q1557" i="2"/>
  <c r="R1557" i="2" s="1"/>
  <c r="S1557" i="2" s="1"/>
  <c r="Q1699" i="2"/>
  <c r="R1699" i="2" s="1"/>
  <c r="S1699" i="2" s="1"/>
  <c r="Q1997" i="2"/>
  <c r="R1997" i="2" s="1"/>
  <c r="S1997" i="2" s="1"/>
  <c r="Q1700" i="2"/>
  <c r="R1700" i="2" s="1"/>
  <c r="S1700" i="2" s="1"/>
  <c r="Q1558" i="2"/>
  <c r="R1558" i="2" s="1"/>
  <c r="S1558" i="2" s="1"/>
  <c r="Q1559" i="2"/>
  <c r="R1559" i="2" s="1"/>
  <c r="S1559" i="2" s="1"/>
  <c r="Q2064" i="2"/>
  <c r="R2064" i="2" s="1"/>
  <c r="S2064" i="2" s="1"/>
  <c r="Q1663" i="2"/>
  <c r="R1663" i="2" s="1"/>
  <c r="S1663" i="2" s="1"/>
  <c r="Q1560" i="2"/>
  <c r="R1560" i="2" s="1"/>
  <c r="S1560" i="2" s="1"/>
  <c r="Q1561" i="2"/>
  <c r="R1561" i="2" s="1"/>
  <c r="S1561" i="2" s="1"/>
  <c r="Q1701" i="2"/>
  <c r="R1701" i="2" s="1"/>
  <c r="S1701" i="2" s="1"/>
  <c r="Q1725" i="2"/>
  <c r="R1725" i="2" s="1"/>
  <c r="S1725" i="2" s="1"/>
  <c r="Q1562" i="2"/>
  <c r="R1562" i="2" s="1"/>
  <c r="S1562" i="2" s="1"/>
  <c r="Q1509" i="2"/>
  <c r="R1509" i="2" s="1"/>
  <c r="S1509" i="2" s="1"/>
  <c r="Q1780" i="2"/>
  <c r="R1780" i="2" s="1"/>
  <c r="S1780" i="2" s="1"/>
  <c r="Q1925" i="2"/>
  <c r="R1925" i="2" s="1"/>
  <c r="S1925" i="2" s="1"/>
  <c r="Q1702" i="2"/>
  <c r="R1702" i="2" s="1"/>
  <c r="S1702" i="2" s="1"/>
  <c r="Q1998" i="2"/>
  <c r="R1998" i="2" s="1"/>
  <c r="S1998" i="2" s="1"/>
  <c r="Q1781" i="2"/>
  <c r="R1781" i="2" s="1"/>
  <c r="S1781" i="2" s="1"/>
  <c r="Q1782" i="2"/>
  <c r="R1782" i="2" s="1"/>
  <c r="S1782" i="2" s="1"/>
  <c r="Q1563" i="2"/>
  <c r="R1563" i="2" s="1"/>
  <c r="S1563" i="2" s="1"/>
  <c r="Q1510" i="2"/>
  <c r="R1510" i="2" s="1"/>
  <c r="S1510" i="2" s="1"/>
  <c r="Q1926" i="2"/>
  <c r="R1926" i="2" s="1"/>
  <c r="S1926" i="2" s="1"/>
  <c r="Q1703" i="2"/>
  <c r="R1703" i="2" s="1"/>
  <c r="S1703" i="2" s="1"/>
  <c r="Q1564" i="2"/>
  <c r="R1564" i="2" s="1"/>
  <c r="S1564" i="2" s="1"/>
  <c r="Q1999" i="2"/>
  <c r="R1999" i="2" s="1"/>
  <c r="S1999" i="2" s="1"/>
  <c r="Q1783" i="2"/>
  <c r="R1783" i="2" s="1"/>
  <c r="S1783" i="2" s="1"/>
  <c r="Q1784" i="2"/>
  <c r="R1784" i="2" s="1"/>
  <c r="S1784" i="2" s="1"/>
  <c r="Q1927" i="2"/>
  <c r="R1927" i="2" s="1"/>
  <c r="S1927" i="2" s="1"/>
  <c r="Q1785" i="2"/>
  <c r="R1785" i="2" s="1"/>
  <c r="S1785" i="2" s="1"/>
  <c r="Q1565" i="2"/>
  <c r="R1565" i="2" s="1"/>
  <c r="S1565" i="2" s="1"/>
  <c r="Q1786" i="2"/>
  <c r="R1786" i="2" s="1"/>
  <c r="S1786" i="2" s="1"/>
  <c r="Q1704" i="2"/>
  <c r="R1704" i="2" s="1"/>
  <c r="S1704" i="2" s="1"/>
  <c r="Q2000" i="2"/>
  <c r="R2000" i="2" s="1"/>
  <c r="S2000" i="2" s="1"/>
  <c r="Q1566" i="2"/>
  <c r="R1566" i="2" s="1"/>
  <c r="S1566" i="2" s="1"/>
  <c r="Q1705" i="2"/>
  <c r="R1705" i="2" s="1"/>
  <c r="S1705" i="2" s="1"/>
  <c r="Q1787" i="2"/>
  <c r="R1787" i="2" s="1"/>
  <c r="S1787" i="2" s="1"/>
  <c r="Q1706" i="2"/>
  <c r="R1706" i="2" s="1"/>
  <c r="S1706" i="2" s="1"/>
  <c r="Q2065" i="2"/>
  <c r="R2065" i="2" s="1"/>
  <c r="S2065" i="2" s="1"/>
  <c r="Q1899" i="2"/>
  <c r="R1899" i="2" s="1"/>
  <c r="S1899" i="2" s="1"/>
  <c r="Q2087" i="2"/>
  <c r="R2087" i="2" s="1"/>
  <c r="S2087" i="2" s="1"/>
  <c r="Q1567" i="2"/>
  <c r="R1567" i="2" s="1"/>
  <c r="S1567" i="2" s="1"/>
  <c r="Q1568" i="2"/>
  <c r="R1568" i="2" s="1"/>
  <c r="S1568" i="2" s="1"/>
  <c r="Q1900" i="2"/>
  <c r="R1900" i="2" s="1"/>
  <c r="S1900" i="2" s="1"/>
  <c r="Q1726" i="2"/>
  <c r="R1726" i="2" s="1"/>
  <c r="S1726" i="2" s="1"/>
  <c r="Q1535" i="2"/>
  <c r="R1535" i="2" s="1"/>
  <c r="S1535" i="2" s="1"/>
  <c r="Q1664" i="2"/>
  <c r="R1664" i="2" s="1"/>
  <c r="S1664" i="2" s="1"/>
  <c r="Q1536" i="2"/>
  <c r="R1536" i="2" s="1"/>
  <c r="S1536" i="2" s="1"/>
  <c r="Q1665" i="2"/>
  <c r="R1665" i="2" s="1"/>
  <c r="S1665" i="2" s="1"/>
  <c r="Q1537" i="2"/>
  <c r="R1537" i="2" s="1"/>
  <c r="S1537" i="2" s="1"/>
  <c r="Q1666" i="2"/>
  <c r="R1666" i="2" s="1"/>
  <c r="S1666" i="2" s="1"/>
  <c r="Q1538" i="2"/>
  <c r="R1538" i="2" s="1"/>
  <c r="S1538" i="2" s="1"/>
  <c r="Q1901" i="2"/>
  <c r="R1901" i="2" s="1"/>
  <c r="S1901" i="2" s="1"/>
  <c r="Q1727" i="2"/>
  <c r="R1727" i="2" s="1"/>
  <c r="S1727" i="2" s="1"/>
  <c r="Q2025" i="2"/>
  <c r="R2025" i="2" s="1"/>
  <c r="S2025" i="2" s="1"/>
  <c r="Q1604" i="2"/>
  <c r="R1604" i="2" s="1"/>
  <c r="S1604" i="2" s="1"/>
  <c r="Q1605" i="2"/>
  <c r="R1605" i="2" s="1"/>
  <c r="S1605" i="2" s="1"/>
  <c r="Q1728" i="2"/>
  <c r="R1728" i="2" s="1"/>
  <c r="S1728" i="2" s="1"/>
  <c r="Q1667" i="2"/>
  <c r="R1667" i="2" s="1"/>
  <c r="S1667" i="2" s="1"/>
  <c r="Q1707" i="2"/>
  <c r="R1707" i="2" s="1"/>
  <c r="S1707" i="2" s="1"/>
  <c r="Q1668" i="2"/>
  <c r="R1668" i="2" s="1"/>
  <c r="S1668" i="2" s="1"/>
  <c r="Q1788" i="2"/>
  <c r="R1788" i="2" s="1"/>
  <c r="S1788" i="2" s="1"/>
  <c r="Q1789" i="2"/>
  <c r="R1789" i="2" s="1"/>
  <c r="S1789" i="2" s="1"/>
  <c r="Q2026" i="2"/>
  <c r="R2026" i="2" s="1"/>
  <c r="S2026" i="2" s="1"/>
  <c r="Q1902" i="2"/>
  <c r="R1902" i="2" s="1"/>
  <c r="S1902" i="2" s="1"/>
  <c r="Q1569" i="2"/>
  <c r="R1569" i="2" s="1"/>
  <c r="S1569" i="2" s="1"/>
  <c r="Q1669" i="2"/>
  <c r="R1669" i="2" s="1"/>
  <c r="S1669" i="2" s="1"/>
  <c r="Q1511" i="2"/>
  <c r="R1511" i="2" s="1"/>
  <c r="S1511" i="2" s="1"/>
  <c r="Q1512" i="2"/>
  <c r="R1512" i="2" s="1"/>
  <c r="S1512" i="2" s="1"/>
  <c r="Q1513" i="2"/>
  <c r="R1513" i="2" s="1"/>
  <c r="S1513" i="2" s="1"/>
  <c r="Q1570" i="2"/>
  <c r="R1570" i="2" s="1"/>
  <c r="S1570" i="2" s="1"/>
  <c r="Q1571" i="2"/>
  <c r="R1571" i="2" s="1"/>
  <c r="S1571" i="2" s="1"/>
  <c r="Q2066" i="2"/>
  <c r="R2066" i="2" s="1"/>
  <c r="S2066" i="2" s="1"/>
  <c r="Q1514" i="2"/>
  <c r="R1514" i="2" s="1"/>
  <c r="S1514" i="2" s="1"/>
  <c r="Q1515" i="2"/>
  <c r="R1515" i="2" s="1"/>
  <c r="S1515" i="2" s="1"/>
  <c r="Q1516" i="2"/>
  <c r="R1516" i="2" s="1"/>
  <c r="S1516" i="2" s="1"/>
  <c r="Q2001" i="2"/>
  <c r="R2001" i="2" s="1"/>
  <c r="S2001" i="2" s="1"/>
  <c r="Q1670" i="2"/>
  <c r="R1670" i="2" s="1"/>
  <c r="S1670" i="2" s="1"/>
  <c r="Q2002" i="2"/>
  <c r="R2002" i="2" s="1"/>
  <c r="S2002" i="2" s="1"/>
  <c r="Q1928" i="2"/>
  <c r="R1928" i="2" s="1"/>
  <c r="S1928" i="2" s="1"/>
  <c r="Q2003" i="2"/>
  <c r="R2003" i="2" s="1"/>
  <c r="S2003" i="2" s="1"/>
  <c r="Q2004" i="2"/>
  <c r="R2004" i="2" s="1"/>
  <c r="S2004" i="2" s="1"/>
  <c r="Q2005" i="2"/>
  <c r="R2005" i="2" s="1"/>
  <c r="S2005" i="2" s="1"/>
  <c r="Q1790" i="2"/>
  <c r="R1790" i="2" s="1"/>
  <c r="S1790" i="2" s="1"/>
  <c r="Q1572" i="2"/>
  <c r="R1572" i="2" s="1"/>
  <c r="S1572" i="2" s="1"/>
  <c r="Q1729" i="2"/>
  <c r="R1729" i="2" s="1"/>
  <c r="S1729" i="2" s="1"/>
  <c r="Q1791" i="2"/>
  <c r="R1791" i="2" s="1"/>
  <c r="S1791" i="2" s="1"/>
  <c r="Q1833" i="2"/>
  <c r="R1833" i="2" s="1"/>
  <c r="S1833" i="2" s="1"/>
  <c r="Q1792" i="2"/>
  <c r="R1792" i="2" s="1"/>
  <c r="S1792" i="2" s="1"/>
  <c r="Q1671" i="2"/>
  <c r="R1671" i="2" s="1"/>
  <c r="S1671" i="2" s="1"/>
  <c r="Q1793" i="2"/>
  <c r="R1793" i="2" s="1"/>
  <c r="S1793" i="2" s="1"/>
  <c r="Q2027" i="2"/>
  <c r="R2027" i="2" s="1"/>
  <c r="S2027" i="2" s="1"/>
  <c r="Q1672" i="2"/>
  <c r="R1672" i="2" s="1"/>
  <c r="S1672" i="2" s="1"/>
  <c r="Q1929" i="2"/>
  <c r="R1929" i="2" s="1"/>
  <c r="S1929" i="2" s="1"/>
  <c r="Q1573" i="2"/>
  <c r="R1573" i="2" s="1"/>
  <c r="S1573" i="2" s="1"/>
  <c r="Q1575" i="2"/>
  <c r="R1575" i="2" s="1"/>
  <c r="S1575" i="2" s="1"/>
  <c r="Q1574" i="2"/>
  <c r="R1574" i="2" s="1"/>
  <c r="S1574" i="2" s="1"/>
  <c r="Q1931" i="2"/>
  <c r="R1931" i="2" s="1"/>
  <c r="S1931" i="2" s="1"/>
  <c r="Q1930" i="2"/>
  <c r="R1930" i="2" s="1"/>
  <c r="S1930" i="2" s="1"/>
  <c r="Q1849" i="2"/>
  <c r="R1849" i="2" s="1"/>
  <c r="S1849" i="2" s="1"/>
  <c r="Q1850" i="2"/>
  <c r="R1850" i="2" s="1"/>
  <c r="S1850" i="2" s="1"/>
  <c r="Q1708" i="2"/>
  <c r="R1708" i="2" s="1"/>
  <c r="S1708" i="2" s="1"/>
  <c r="Q2006" i="2"/>
  <c r="R2006" i="2" s="1"/>
  <c r="S2006" i="2" s="1"/>
  <c r="Q1730" i="2"/>
  <c r="R1730" i="2" s="1"/>
  <c r="S1730" i="2" s="1"/>
  <c r="Q2028" i="2"/>
  <c r="R2028" i="2" s="1"/>
  <c r="S2028" i="2" s="1"/>
  <c r="Q1932" i="2"/>
  <c r="R1932" i="2" s="1"/>
  <c r="S1932" i="2" s="1"/>
  <c r="Q1709" i="2"/>
  <c r="R1709" i="2" s="1"/>
  <c r="S1709" i="2" s="1"/>
  <c r="Q1606" i="2"/>
  <c r="R1606" i="2" s="1"/>
  <c r="S1606" i="2" s="1"/>
  <c r="Q1576" i="2"/>
  <c r="R1576" i="2" s="1"/>
  <c r="S1576" i="2" s="1"/>
  <c r="Q1851" i="2"/>
  <c r="R1851" i="2" s="1"/>
  <c r="S1851" i="2" s="1"/>
  <c r="Q1731" i="2"/>
  <c r="R1731" i="2" s="1"/>
  <c r="S1731" i="2" s="1"/>
  <c r="Q1732" i="2"/>
  <c r="R1732" i="2" s="1"/>
  <c r="S1732" i="2" s="1"/>
  <c r="Q1607" i="2"/>
  <c r="R1607" i="2" s="1"/>
  <c r="S1607" i="2" s="1"/>
  <c r="Q1733" i="2"/>
  <c r="R1733" i="2" s="1"/>
  <c r="S1733" i="2" s="1"/>
  <c r="Q1734" i="2"/>
  <c r="R1734" i="2" s="1"/>
  <c r="S1734" i="2" s="1"/>
  <c r="Q1735" i="2"/>
  <c r="R1735" i="2" s="1"/>
  <c r="S1735" i="2" s="1"/>
  <c r="Q1736" i="2"/>
  <c r="R1736" i="2" s="1"/>
  <c r="S1736" i="2" s="1"/>
  <c r="Q1673" i="2"/>
  <c r="R1673" i="2" s="1"/>
  <c r="S1673" i="2" s="1"/>
  <c r="Q1674" i="2"/>
  <c r="R1674" i="2" s="1"/>
  <c r="S1674" i="2" s="1"/>
  <c r="Q1675" i="2"/>
  <c r="R1675" i="2" s="1"/>
  <c r="S1675" i="2" s="1"/>
  <c r="Q1676" i="2"/>
  <c r="R1676" i="2" s="1"/>
  <c r="S1676" i="2" s="1"/>
  <c r="Q1677" i="2"/>
  <c r="R1677" i="2" s="1"/>
  <c r="S1677" i="2" s="1"/>
  <c r="Q1517" i="2"/>
  <c r="R1517" i="2" s="1"/>
  <c r="S1517" i="2" s="1"/>
  <c r="Q1794" i="2"/>
  <c r="R1794" i="2" s="1"/>
  <c r="S1794" i="2" s="1"/>
  <c r="Q1608" i="2"/>
  <c r="R1608" i="2" s="1"/>
  <c r="S1608" i="2" s="1"/>
  <c r="Q1737" i="2"/>
  <c r="R1737" i="2" s="1"/>
  <c r="S1737" i="2" s="1"/>
  <c r="Q1609" i="2"/>
  <c r="R1609" i="2" s="1"/>
  <c r="S1609" i="2" s="1"/>
  <c r="Q1610" i="2"/>
  <c r="R1610" i="2" s="1"/>
  <c r="S1610" i="2" s="1"/>
  <c r="Q1611" i="2"/>
  <c r="R1611" i="2" s="1"/>
  <c r="S1611" i="2" s="1"/>
  <c r="Q1968" i="2"/>
  <c r="R1968" i="2" s="1"/>
  <c r="S1968" i="2" s="1"/>
  <c r="Q1738" i="2"/>
  <c r="R1738" i="2" s="1"/>
  <c r="S1738" i="2" s="1"/>
  <c r="Q1612" i="2"/>
  <c r="R1612" i="2" s="1"/>
  <c r="S1612" i="2" s="1"/>
  <c r="Q1873" i="2"/>
  <c r="R1873" i="2" s="1"/>
  <c r="S1873" i="2" s="1"/>
  <c r="Q1577" i="2"/>
  <c r="R1577" i="2" s="1"/>
  <c r="S1577" i="2" s="1"/>
  <c r="Q1539" i="2"/>
  <c r="R1539" i="2" s="1"/>
  <c r="S1539" i="2" s="1"/>
  <c r="Q1933" i="2"/>
  <c r="R1933" i="2" s="1"/>
  <c r="S1933" i="2" s="1"/>
  <c r="Q1934" i="2"/>
  <c r="R1934" i="2" s="1"/>
  <c r="S1934" i="2" s="1"/>
  <c r="Q1613" i="2"/>
  <c r="R1613" i="2" s="1"/>
  <c r="S1613" i="2" s="1"/>
  <c r="Q2067" i="2"/>
  <c r="R2067" i="2" s="1"/>
  <c r="S2067" i="2" s="1"/>
  <c r="Q2068" i="2"/>
  <c r="R2068" i="2" s="1"/>
  <c r="S2068" i="2" s="1"/>
  <c r="Q1614" i="2"/>
  <c r="R1614" i="2" s="1"/>
  <c r="S1614" i="2" s="1"/>
  <c r="Q1615" i="2"/>
  <c r="R1615" i="2" s="1"/>
  <c r="S1615" i="2" s="1"/>
  <c r="Q1852" i="2"/>
  <c r="R1852" i="2" s="1"/>
  <c r="S1852" i="2" s="1"/>
  <c r="Q1616" i="2"/>
  <c r="R1616" i="2" s="1"/>
  <c r="S1616" i="2" s="1"/>
  <c r="Q1935" i="2"/>
  <c r="R1935" i="2" s="1"/>
  <c r="S1935" i="2" s="1"/>
  <c r="Q1527" i="2"/>
  <c r="R1527" i="2" s="1"/>
  <c r="S1527" i="2" s="1"/>
  <c r="Q1853" i="2"/>
  <c r="R1853" i="2" s="1"/>
  <c r="S1853" i="2" s="1"/>
  <c r="Q1854" i="2"/>
  <c r="R1854" i="2" s="1"/>
  <c r="S1854" i="2" s="1"/>
  <c r="Q1617" i="2"/>
  <c r="R1617" i="2" s="1"/>
  <c r="S1617" i="2" s="1"/>
  <c r="Q1936" i="2"/>
  <c r="R1936" i="2" s="1"/>
  <c r="S1936" i="2" s="1"/>
  <c r="Q1618" i="2"/>
  <c r="R1618" i="2" s="1"/>
  <c r="S1618" i="2" s="1"/>
  <c r="Q1874" i="2"/>
  <c r="R1874" i="2" s="1"/>
  <c r="S1874" i="2" s="1"/>
  <c r="Q1875" i="2"/>
  <c r="R1875" i="2" s="1"/>
  <c r="S1875" i="2" s="1"/>
  <c r="Q1876" i="2"/>
  <c r="R1876" i="2" s="1"/>
  <c r="S1876" i="2" s="1"/>
  <c r="Q1877" i="2"/>
  <c r="R1877" i="2" s="1"/>
  <c r="S1877" i="2" s="1"/>
  <c r="Q1878" i="2"/>
  <c r="R1878" i="2" s="1"/>
  <c r="S1878" i="2" s="1"/>
  <c r="Q1879" i="2"/>
  <c r="R1879" i="2" s="1"/>
  <c r="S1879" i="2" s="1"/>
  <c r="Q2088" i="2"/>
  <c r="R2088" i="2" s="1"/>
  <c r="S2088" i="2" s="1"/>
  <c r="Q2089" i="2"/>
  <c r="R2089" i="2" s="1"/>
  <c r="S2089" i="2" s="1"/>
  <c r="Q2090" i="2"/>
  <c r="R2090" i="2" s="1"/>
  <c r="S2090" i="2" s="1"/>
  <c r="Q2091" i="2"/>
  <c r="R2091" i="2" s="1"/>
  <c r="S2091" i="2" s="1"/>
  <c r="Q2092" i="2"/>
  <c r="R2092" i="2" s="1"/>
  <c r="S2092" i="2" s="1"/>
  <c r="Q2093" i="2"/>
  <c r="R2093" i="2" s="1"/>
  <c r="S2093" i="2" s="1"/>
  <c r="Q2094" i="2"/>
  <c r="R2094" i="2" s="1"/>
  <c r="S2094" i="2" s="1"/>
  <c r="Q2095" i="2"/>
  <c r="R2095" i="2" s="1"/>
  <c r="S2095" i="2" s="1"/>
  <c r="Q1937" i="2"/>
  <c r="R1937" i="2" s="1"/>
  <c r="S1937" i="2" s="1"/>
  <c r="Q1855" i="2"/>
  <c r="R1855" i="2" s="1"/>
  <c r="S1855" i="2" s="1"/>
  <c r="Q2069" i="2"/>
  <c r="R2069" i="2" s="1"/>
  <c r="S2069" i="2" s="1"/>
  <c r="Q1938" i="2"/>
  <c r="R1938" i="2" s="1"/>
  <c r="S1938" i="2" s="1"/>
  <c r="Q1619" i="2"/>
  <c r="R1619" i="2" s="1"/>
  <c r="S1619" i="2" s="1"/>
  <c r="Q2007" i="2"/>
  <c r="R2007" i="2" s="1"/>
  <c r="S2007" i="2" s="1"/>
  <c r="Q1620" i="2"/>
  <c r="R1620" i="2" s="1"/>
  <c r="S1620" i="2" s="1"/>
  <c r="Q1880" i="2"/>
  <c r="R1880" i="2" s="1"/>
  <c r="S1880" i="2" s="1"/>
  <c r="Q1881" i="2"/>
  <c r="R1881" i="2" s="1"/>
  <c r="S1881" i="2" s="1"/>
  <c r="Q1882" i="2"/>
  <c r="R1882" i="2" s="1"/>
  <c r="S1882" i="2" s="1"/>
  <c r="Q2096" i="2"/>
  <c r="R2096" i="2" s="1"/>
  <c r="S2096" i="2" s="1"/>
  <c r="Q2097" i="2"/>
  <c r="R2097" i="2" s="1"/>
  <c r="S2097" i="2" s="1"/>
  <c r="Q1621" i="2"/>
  <c r="R1621" i="2" s="1"/>
  <c r="S1621" i="2" s="1"/>
  <c r="Q1939" i="2"/>
  <c r="R1939" i="2" s="1"/>
  <c r="S1939" i="2" s="1"/>
  <c r="Q2029" i="2"/>
  <c r="R2029" i="2" s="1"/>
  <c r="S2029" i="2" s="1"/>
  <c r="Q2030" i="2"/>
  <c r="R2030" i="2" s="1"/>
  <c r="S2030" i="2" s="1"/>
  <c r="Q1739" i="2"/>
  <c r="R1739" i="2" s="1"/>
  <c r="S1739" i="2" s="1"/>
  <c r="Q1740" i="2"/>
  <c r="R1740" i="2" s="1"/>
  <c r="S1740" i="2" s="1"/>
  <c r="Q1741" i="2"/>
  <c r="R1741" i="2" s="1"/>
  <c r="S1741" i="2" s="1"/>
  <c r="Q1742" i="2"/>
  <c r="R1742" i="2" s="1"/>
  <c r="S1742" i="2" s="1"/>
  <c r="Q1743" i="2"/>
  <c r="R1743" i="2" s="1"/>
  <c r="S1743" i="2" s="1"/>
  <c r="Q1744" i="2"/>
  <c r="R1744" i="2" s="1"/>
  <c r="S1744" i="2" s="1"/>
  <c r="Q1745" i="2"/>
  <c r="R1745" i="2" s="1"/>
  <c r="S1745" i="2" s="1"/>
  <c r="Q1746" i="2"/>
  <c r="R1746" i="2" s="1"/>
  <c r="S1746" i="2" s="1"/>
  <c r="Q1747" i="2"/>
  <c r="R1747" i="2" s="1"/>
  <c r="S1747" i="2" s="1"/>
  <c r="Q1748" i="2"/>
  <c r="R1748" i="2" s="1"/>
  <c r="S1748" i="2" s="1"/>
  <c r="Q1749" i="2"/>
  <c r="R1749" i="2" s="1"/>
  <c r="S1749" i="2" s="1"/>
  <c r="Q1750" i="2"/>
  <c r="R1750" i="2" s="1"/>
  <c r="S1750" i="2" s="1"/>
  <c r="Q2031" i="2"/>
  <c r="R2031" i="2" s="1"/>
  <c r="S2031" i="2" s="1"/>
  <c r="Q2032" i="2"/>
  <c r="R2032" i="2" s="1"/>
  <c r="S2032" i="2" s="1"/>
  <c r="Q2033" i="2"/>
  <c r="R2033" i="2" s="1"/>
  <c r="S2033" i="2" s="1"/>
  <c r="Q2034" i="2"/>
  <c r="R2034" i="2" s="1"/>
  <c r="S2034" i="2" s="1"/>
  <c r="Q2035" i="2"/>
  <c r="R2035" i="2" s="1"/>
  <c r="S2035" i="2" s="1"/>
  <c r="Q2036" i="2"/>
  <c r="R2036" i="2" s="1"/>
  <c r="S2036" i="2" s="1"/>
  <c r="Q2037" i="2"/>
  <c r="R2037" i="2" s="1"/>
  <c r="S2037" i="2" s="1"/>
  <c r="Q2038" i="2"/>
  <c r="R2038" i="2" s="1"/>
  <c r="S2038" i="2" s="1"/>
  <c r="Q2039" i="2"/>
  <c r="R2039" i="2" s="1"/>
  <c r="S2039" i="2" s="1"/>
  <c r="Q2040" i="2"/>
  <c r="R2040" i="2" s="1"/>
  <c r="S2040" i="2" s="1"/>
  <c r="Q2041" i="2"/>
  <c r="R2041" i="2" s="1"/>
  <c r="S2041" i="2" s="1"/>
  <c r="Q2042" i="2"/>
  <c r="R2042" i="2" s="1"/>
  <c r="S2042" i="2" s="1"/>
  <c r="Q2043" i="2"/>
  <c r="R2043" i="2" s="1"/>
  <c r="S2043" i="2" s="1"/>
  <c r="Q2044" i="2"/>
  <c r="R2044" i="2" s="1"/>
  <c r="S2044" i="2" s="1"/>
  <c r="Q2045" i="2"/>
  <c r="R2045" i="2" s="1"/>
  <c r="S2045" i="2" s="1"/>
  <c r="Q2046" i="2"/>
  <c r="R2046" i="2" s="1"/>
  <c r="S2046" i="2" s="1"/>
  <c r="Q1940" i="2"/>
  <c r="R1940" i="2" s="1"/>
  <c r="S1940" i="2" s="1"/>
  <c r="Q1941" i="2"/>
  <c r="R1941" i="2" s="1"/>
  <c r="S1941" i="2" s="1"/>
  <c r="Q1622" i="2"/>
  <c r="R1622" i="2" s="1"/>
  <c r="S1622" i="2" s="1"/>
  <c r="Q1623" i="2"/>
  <c r="R1623" i="2" s="1"/>
  <c r="S1623" i="2" s="1"/>
  <c r="Q1969" i="2"/>
  <c r="R1969" i="2" s="1"/>
  <c r="S1969" i="2" s="1"/>
  <c r="Q1751" i="2"/>
  <c r="R1751" i="2" s="1"/>
  <c r="S1751" i="2" s="1"/>
  <c r="Q2047" i="2"/>
  <c r="R2047" i="2" s="1"/>
  <c r="S2047" i="2" s="1"/>
  <c r="Q2008" i="2"/>
  <c r="R2008" i="2" s="1"/>
  <c r="S2008" i="2" s="1"/>
  <c r="Q2048" i="2"/>
  <c r="R2048" i="2" s="1"/>
  <c r="S2048" i="2" s="1"/>
  <c r="Q1942" i="2"/>
  <c r="R1942" i="2" s="1"/>
  <c r="S1942" i="2" s="1"/>
  <c r="Q1795" i="2"/>
  <c r="R1795" i="2" s="1"/>
  <c r="S1795" i="2" s="1"/>
  <c r="Q1624" i="2"/>
  <c r="R1624" i="2" s="1"/>
  <c r="S1624" i="2" s="1"/>
  <c r="Q1970" i="2"/>
  <c r="R1970" i="2" s="1"/>
  <c r="S1970" i="2" s="1"/>
  <c r="Q1982" i="2"/>
  <c r="R1982" i="2" s="1"/>
  <c r="S1982" i="2" s="1"/>
  <c r="Q2070" i="2"/>
  <c r="R2070" i="2" s="1"/>
  <c r="S2070" i="2" s="1"/>
  <c r="Q1796" i="2"/>
  <c r="R1796" i="2" s="1"/>
  <c r="S1796" i="2" s="1"/>
  <c r="Q1651" i="2"/>
  <c r="R1651" i="2" s="1"/>
  <c r="S1651" i="2" s="1"/>
  <c r="Q1834" i="2"/>
  <c r="R1834" i="2" s="1"/>
  <c r="S1834" i="2" s="1"/>
  <c r="Q1797" i="2"/>
  <c r="R1797" i="2" s="1"/>
  <c r="S1797" i="2" s="1"/>
  <c r="Q1625" i="2"/>
  <c r="R1625" i="2" s="1"/>
  <c r="S1625" i="2" s="1"/>
  <c r="Q1856" i="2"/>
  <c r="R1856" i="2" s="1"/>
  <c r="S1856" i="2" s="1"/>
  <c r="Q2071" i="2"/>
  <c r="R2071" i="2" s="1"/>
  <c r="S2071" i="2" s="1"/>
  <c r="Q1528" i="2"/>
  <c r="R1528" i="2" s="1"/>
  <c r="S1528" i="2" s="1"/>
  <c r="Q1835" i="2"/>
  <c r="R1835" i="2" s="1"/>
  <c r="S1835" i="2" s="1"/>
  <c r="Q1626" i="2"/>
  <c r="R1626" i="2" s="1"/>
  <c r="S1626" i="2" s="1"/>
  <c r="Q1627" i="2"/>
  <c r="R1627" i="2" s="1"/>
  <c r="S1627" i="2" s="1"/>
  <c r="Q1578" i="2"/>
  <c r="R1578" i="2" s="1"/>
  <c r="S1578" i="2" s="1"/>
  <c r="Q2049" i="2"/>
  <c r="R2049" i="2" s="1"/>
  <c r="S2049" i="2" s="1"/>
  <c r="Q1798" i="2"/>
  <c r="R1798" i="2" s="1"/>
  <c r="S1798" i="2" s="1"/>
  <c r="Q1628" i="2"/>
  <c r="R1628" i="2" s="1"/>
  <c r="S1628" i="2" s="1"/>
  <c r="Q2098" i="2"/>
  <c r="R2098" i="2" s="1"/>
  <c r="S2098" i="2" s="1"/>
  <c r="Q1799" i="2"/>
  <c r="R1799" i="2" s="1"/>
  <c r="S1799" i="2" s="1"/>
  <c r="Q1943" i="2"/>
  <c r="R1943" i="2" s="1"/>
  <c r="S1943" i="2" s="1"/>
  <c r="Q2072" i="2"/>
  <c r="R2072" i="2" s="1"/>
  <c r="S2072" i="2" s="1"/>
  <c r="Q2050" i="2"/>
  <c r="R2050" i="2" s="1"/>
  <c r="S2050" i="2" s="1"/>
  <c r="Q2051" i="2"/>
  <c r="R2051" i="2" s="1"/>
  <c r="S2051" i="2" s="1"/>
  <c r="Q1752" i="2"/>
  <c r="R1752" i="2" s="1"/>
  <c r="S1752" i="2" s="1"/>
  <c r="Q1753" i="2"/>
  <c r="R1753" i="2" s="1"/>
  <c r="S1753" i="2" s="1"/>
  <c r="Q1754" i="2"/>
  <c r="R1754" i="2" s="1"/>
  <c r="S1754" i="2" s="1"/>
  <c r="Q1755" i="2"/>
  <c r="R1755" i="2" s="1"/>
  <c r="S1755" i="2" s="1"/>
  <c r="Q1756" i="2"/>
  <c r="R1756" i="2" s="1"/>
  <c r="S1756" i="2" s="1"/>
  <c r="Q2052" i="2"/>
  <c r="R2052" i="2" s="1"/>
  <c r="S2052" i="2" s="1"/>
  <c r="Q2053" i="2"/>
  <c r="R2053" i="2" s="1"/>
  <c r="S2053" i="2" s="1"/>
  <c r="Q2054" i="2"/>
  <c r="R2054" i="2" s="1"/>
  <c r="S2054" i="2" s="1"/>
  <c r="Q1857" i="2"/>
  <c r="R1857" i="2" s="1"/>
  <c r="S1857" i="2" s="1"/>
  <c r="Q1652" i="2"/>
  <c r="R1652" i="2" s="1"/>
  <c r="S1652" i="2" s="1"/>
  <c r="Q1678" i="2"/>
  <c r="R1678" i="2" s="1"/>
  <c r="S1678" i="2" s="1"/>
  <c r="Q1653" i="2"/>
  <c r="R1653" i="2" s="1"/>
  <c r="S1653" i="2" s="1"/>
  <c r="Q2055" i="2"/>
  <c r="R2055" i="2" s="1"/>
  <c r="S2055" i="2" s="1"/>
  <c r="Q1836" i="2"/>
  <c r="R1836" i="2" s="1"/>
  <c r="S1836" i="2" s="1"/>
  <c r="Q1757" i="2"/>
  <c r="R1757" i="2" s="1"/>
  <c r="S1757" i="2" s="1"/>
  <c r="Q1758" i="2"/>
  <c r="R1758" i="2" s="1"/>
  <c r="S1758" i="2" s="1"/>
  <c r="Q1679" i="2"/>
  <c r="R1679" i="2" s="1"/>
  <c r="S1679" i="2" s="1"/>
  <c r="Q1800" i="2"/>
  <c r="R1800" i="2" s="1"/>
  <c r="S1800" i="2" s="1"/>
  <c r="Q1759" i="2"/>
  <c r="R1759" i="2" s="1"/>
  <c r="S1759" i="2" s="1"/>
  <c r="Q1801" i="2"/>
  <c r="R1801" i="2" s="1"/>
  <c r="S1801" i="2" s="1"/>
  <c r="Q1529" i="2"/>
  <c r="R1529" i="2" s="1"/>
  <c r="S1529" i="2" s="1"/>
  <c r="Q1837" i="2"/>
  <c r="R1837" i="2" s="1"/>
  <c r="S1837" i="2" s="1"/>
  <c r="Q1711" i="2"/>
  <c r="R1711" i="2" s="1"/>
  <c r="S1711" i="2" s="1"/>
  <c r="Q1760" i="2"/>
  <c r="R1760" i="2" s="1"/>
  <c r="S1760" i="2" s="1"/>
  <c r="Q1802" i="2"/>
  <c r="R1802" i="2" s="1"/>
  <c r="S1802" i="2" s="1"/>
  <c r="Q1761" i="2"/>
  <c r="R1761" i="2" s="1"/>
  <c r="S1761" i="2" s="1"/>
  <c r="Q1629" i="2"/>
  <c r="R1629" i="2" s="1"/>
  <c r="S1629" i="2" s="1"/>
  <c r="Q2009" i="2"/>
  <c r="R2009" i="2" s="1"/>
  <c r="S2009" i="2" s="1"/>
  <c r="Q2010" i="2"/>
  <c r="R2010" i="2" s="1"/>
  <c r="S2010" i="2" s="1"/>
  <c r="Q2011" i="2"/>
  <c r="R2011" i="2" s="1"/>
  <c r="S2011" i="2" s="1"/>
  <c r="Q1944" i="2"/>
  <c r="R1944" i="2" s="1"/>
  <c r="S1944" i="2" s="1"/>
  <c r="Q1712" i="2"/>
  <c r="R1712" i="2" s="1"/>
  <c r="S1712" i="2" s="1"/>
  <c r="Q2073" i="2"/>
  <c r="R2073" i="2" s="1"/>
  <c r="S2073" i="2" s="1"/>
  <c r="Q1540" i="2"/>
  <c r="R1540" i="2" s="1"/>
  <c r="S1540" i="2" s="1"/>
  <c r="Q1541" i="2"/>
  <c r="R1541" i="2" s="1"/>
  <c r="S1541" i="2" s="1"/>
  <c r="Q1838" i="2"/>
  <c r="R1838" i="2" s="1"/>
  <c r="S1838" i="2" s="1"/>
  <c r="Q2012" i="2"/>
  <c r="R2012" i="2" s="1"/>
  <c r="S2012" i="2" s="1"/>
  <c r="Q1983" i="2"/>
  <c r="R1983" i="2" s="1"/>
  <c r="S1983" i="2" s="1"/>
  <c r="Q1803" i="2"/>
  <c r="R1803" i="2" s="1"/>
  <c r="S1803" i="2" s="1"/>
  <c r="Q1630" i="2"/>
  <c r="R1630" i="2" s="1"/>
  <c r="S1630" i="2" s="1"/>
  <c r="Q1713" i="2"/>
  <c r="R1713" i="2" s="1"/>
  <c r="S1713" i="2" s="1"/>
  <c r="Q1714" i="2"/>
  <c r="R1714" i="2" s="1"/>
  <c r="S1714" i="2" s="1"/>
  <c r="Q1903" i="2"/>
  <c r="R1903" i="2" s="1"/>
  <c r="S1903" i="2" s="1"/>
  <c r="Q1904" i="2"/>
  <c r="R1904" i="2" s="1"/>
  <c r="S1904" i="2" s="1"/>
  <c r="Q1883" i="2"/>
  <c r="R1883" i="2" s="1"/>
  <c r="S1883" i="2" s="1"/>
  <c r="Q1858" i="2"/>
  <c r="R1858" i="2" s="1"/>
  <c r="S1858" i="2" s="1"/>
  <c r="Q1804" i="2"/>
  <c r="R1804" i="2" s="1"/>
  <c r="S1804" i="2" s="1"/>
  <c r="Q1762" i="2"/>
  <c r="R1762" i="2" s="1"/>
  <c r="S1762" i="2" s="1"/>
  <c r="Q1680" i="2"/>
  <c r="R1680" i="2" s="1"/>
  <c r="S1680" i="2" s="1"/>
  <c r="Q1631" i="2"/>
  <c r="R1631" i="2" s="1"/>
  <c r="S1631" i="2" s="1"/>
  <c r="Q1579" i="2"/>
  <c r="R1579" i="2" s="1"/>
  <c r="S1579" i="2" s="1"/>
  <c r="Q1984" i="2"/>
  <c r="R1984" i="2" s="1"/>
  <c r="S1984" i="2" s="1"/>
  <c r="Q1971" i="2"/>
  <c r="R1971" i="2" s="1"/>
  <c r="S1971" i="2" s="1"/>
  <c r="Q1945" i="2"/>
  <c r="R1945" i="2" s="1"/>
  <c r="S1945" i="2" s="1"/>
  <c r="Q1905" i="2"/>
  <c r="R1905" i="2" s="1"/>
  <c r="S1905" i="2" s="1"/>
  <c r="Q2074" i="2"/>
  <c r="R2074" i="2" s="1"/>
  <c r="S2074" i="2" s="1"/>
  <c r="Q2056" i="2"/>
  <c r="R2056" i="2" s="1"/>
  <c r="S2056" i="2" s="1"/>
  <c r="Q2013" i="2"/>
  <c r="R2013" i="2" s="1"/>
  <c r="S2013" i="2" s="1"/>
  <c r="Q2099" i="2"/>
  <c r="R2099" i="2" s="1"/>
  <c r="S2099" i="2" s="1"/>
  <c r="Q2075" i="2"/>
  <c r="R2075" i="2" s="1"/>
  <c r="S2075" i="2" s="1"/>
  <c r="Q1715" i="2"/>
  <c r="R1715" i="2" s="1"/>
  <c r="S1715" i="2" s="1"/>
  <c r="Q1681" i="2"/>
  <c r="R1681" i="2" s="1"/>
  <c r="S1681" i="2" s="1"/>
  <c r="Q1682" i="2"/>
  <c r="R1682" i="2" s="1"/>
  <c r="S1682" i="2" s="1"/>
  <c r="Q1632" i="2"/>
  <c r="R1632" i="2" s="1"/>
  <c r="S1632" i="2" s="1"/>
  <c r="Q1580" i="2"/>
  <c r="R1580" i="2" s="1"/>
  <c r="S1580" i="2" s="1"/>
  <c r="Q1581" i="2"/>
  <c r="R1581" i="2" s="1"/>
  <c r="S1581" i="2" s="1"/>
  <c r="Q1763" i="2"/>
  <c r="R1763" i="2" s="1"/>
  <c r="S1763" i="2" s="1"/>
  <c r="Q1716" i="2"/>
  <c r="R1716" i="2" s="1"/>
  <c r="S1716" i="2" s="1"/>
  <c r="Q1717" i="2"/>
  <c r="R1717" i="2" s="1"/>
  <c r="S1717" i="2" s="1"/>
  <c r="Q1906" i="2"/>
  <c r="R1906" i="2" s="1"/>
  <c r="S1906" i="2" s="1"/>
  <c r="Q1764" i="2"/>
  <c r="R1764" i="2" s="1"/>
  <c r="S1764" i="2" s="1"/>
  <c r="Q2057" i="2"/>
  <c r="R2057" i="2" s="1"/>
  <c r="S2057" i="2" s="1"/>
  <c r="Q1907" i="2"/>
  <c r="R1907" i="2" s="1"/>
  <c r="S1907" i="2" s="1"/>
  <c r="Q1805" i="2"/>
  <c r="R1805" i="2" s="1"/>
  <c r="S1805" i="2" s="1"/>
  <c r="Q1859" i="2"/>
  <c r="R1859" i="2" s="1"/>
  <c r="S1859" i="2" s="1"/>
  <c r="Q1839" i="2"/>
  <c r="R1839" i="2" s="1"/>
  <c r="S1839" i="2" s="1"/>
  <c r="Q1542" i="2"/>
  <c r="R1542" i="2" s="1"/>
  <c r="S1542" i="2" s="1"/>
  <c r="Q1946" i="2"/>
  <c r="R1946" i="2" s="1"/>
  <c r="S1946" i="2" s="1"/>
  <c r="Q1908" i="2"/>
  <c r="R1908" i="2" s="1"/>
  <c r="S1908" i="2" s="1"/>
  <c r="Q1884" i="2"/>
  <c r="R1884" i="2" s="1"/>
  <c r="S1884" i="2" s="1"/>
  <c r="Q1860" i="2"/>
  <c r="R1860" i="2" s="1"/>
  <c r="S1860" i="2" s="1"/>
  <c r="Q2014" i="2"/>
  <c r="R2014" i="2" s="1"/>
  <c r="S2014" i="2" s="1"/>
  <c r="Q2015" i="2"/>
  <c r="R2015" i="2" s="1"/>
  <c r="S2015" i="2" s="1"/>
  <c r="Q1947" i="2"/>
  <c r="R1947" i="2" s="1"/>
  <c r="S1947" i="2" s="1"/>
  <c r="Q1861" i="2"/>
  <c r="R1861" i="2" s="1"/>
  <c r="S1861" i="2" s="1"/>
  <c r="Q1806" i="2"/>
  <c r="R1806" i="2" s="1"/>
  <c r="S1806" i="2" s="1"/>
  <c r="Q1718" i="2"/>
  <c r="R1718" i="2" s="1"/>
  <c r="S1718" i="2" s="1"/>
  <c r="Q2058" i="2"/>
  <c r="R2058" i="2" s="1"/>
  <c r="S2058" i="2" s="1"/>
  <c r="Q1633" i="2"/>
  <c r="R1633" i="2" s="1"/>
  <c r="S1633" i="2" s="1"/>
  <c r="Q1807" i="2"/>
  <c r="R1807" i="2" s="1"/>
  <c r="S1807" i="2" s="1"/>
  <c r="Q1683" i="2"/>
  <c r="R1683" i="2" s="1"/>
  <c r="S1683" i="2" s="1"/>
  <c r="Q1808" i="2"/>
  <c r="R1808" i="2" s="1"/>
  <c r="S1808" i="2" s="1"/>
  <c r="Q1765" i="2"/>
  <c r="R1765" i="2" s="1"/>
  <c r="S1765" i="2" s="1"/>
  <c r="Q2076" i="2"/>
  <c r="R2076" i="2" s="1"/>
  <c r="S2076" i="2" s="1"/>
  <c r="Q1909" i="2"/>
  <c r="R1909" i="2" s="1"/>
  <c r="S1909" i="2" s="1"/>
  <c r="Q1634" i="2"/>
  <c r="R1634" i="2" s="1"/>
  <c r="S1634" i="2" s="1"/>
  <c r="Q2077" i="2"/>
  <c r="R2077" i="2" s="1"/>
  <c r="S2077" i="2" s="1"/>
  <c r="Q2078" i="2"/>
  <c r="R2078" i="2" s="1"/>
  <c r="S2078" i="2" s="1"/>
  <c r="Q1840" i="2"/>
  <c r="R1840" i="2" s="1"/>
  <c r="S1840" i="2" s="1"/>
  <c r="Q1862" i="2"/>
  <c r="R1862" i="2" s="1"/>
  <c r="S1862" i="2" s="1"/>
  <c r="Q1910" i="2"/>
  <c r="R1910" i="2" s="1"/>
  <c r="S1910" i="2" s="1"/>
  <c r="Q1948" i="2"/>
  <c r="R1948" i="2" s="1"/>
  <c r="S1948" i="2" s="1"/>
  <c r="Q1949" i="2"/>
  <c r="R1949" i="2" s="1"/>
  <c r="S1949" i="2" s="1"/>
  <c r="Q1809" i="2"/>
  <c r="R1809" i="2" s="1"/>
  <c r="S1809" i="2" s="1"/>
  <c r="Q1885" i="2"/>
  <c r="R1885" i="2" s="1"/>
  <c r="S1885" i="2" s="1"/>
  <c r="Q1950" i="2"/>
  <c r="R1950" i="2" s="1"/>
  <c r="S1950" i="2" s="1"/>
  <c r="Q1582" i="2"/>
  <c r="R1582" i="2" s="1"/>
  <c r="S1582" i="2" s="1"/>
  <c r="Q1951" i="2"/>
  <c r="R1951" i="2" s="1"/>
  <c r="S1951" i="2" s="1"/>
  <c r="Q1654" i="2"/>
  <c r="R1654" i="2" s="1"/>
  <c r="S1654" i="2" s="1"/>
  <c r="Q1583" i="2"/>
  <c r="R1583" i="2" s="1"/>
  <c r="S1583" i="2" s="1"/>
  <c r="Q1635" i="2"/>
  <c r="R1635" i="2" s="1"/>
  <c r="S1635" i="2" s="1"/>
  <c r="Q1636" i="2"/>
  <c r="R1636" i="2" s="1"/>
  <c r="S1636" i="2" s="1"/>
  <c r="Q1886" i="2"/>
  <c r="R1886" i="2" s="1"/>
  <c r="S1886" i="2" s="1"/>
  <c r="Q1887" i="2"/>
  <c r="R1887" i="2" s="1"/>
  <c r="S1887" i="2" s="1"/>
  <c r="Q1888" i="2"/>
  <c r="R1888" i="2" s="1"/>
  <c r="S1888" i="2" s="1"/>
  <c r="Q1863" i="2"/>
  <c r="R1863" i="2" s="1"/>
  <c r="S1863" i="2" s="1"/>
  <c r="Q1584" i="2"/>
  <c r="R1584" i="2" s="1"/>
  <c r="S1584" i="2" s="1"/>
  <c r="Q1543" i="2"/>
  <c r="R1543" i="2" s="1"/>
  <c r="S1543" i="2" s="1"/>
  <c r="Q1585" i="2"/>
  <c r="R1585" i="2" s="1"/>
  <c r="S1585" i="2" s="1"/>
  <c r="Q1810" i="2"/>
  <c r="R1810" i="2" s="1"/>
  <c r="S1810" i="2" s="1"/>
  <c r="Q1811" i="2"/>
  <c r="R1811" i="2" s="1"/>
  <c r="S1811" i="2" s="1"/>
  <c r="Q1864" i="2"/>
  <c r="R1864" i="2" s="1"/>
  <c r="S1864" i="2" s="1"/>
  <c r="Q1812" i="2"/>
  <c r="R1812" i="2" s="1"/>
  <c r="S1812" i="2" s="1"/>
  <c r="Q1911" i="2"/>
  <c r="R1911" i="2" s="1"/>
  <c r="S1911" i="2" s="1"/>
  <c r="Q2079" i="2"/>
  <c r="R2079" i="2" s="1"/>
  <c r="S2079" i="2" s="1"/>
  <c r="Q1544" i="2"/>
  <c r="R1544" i="2" s="1"/>
  <c r="S1544" i="2" s="1"/>
  <c r="Q1889" i="2"/>
  <c r="R1889" i="2" s="1"/>
  <c r="S1889" i="2" s="1"/>
  <c r="Q1890" i="2"/>
  <c r="R1890" i="2" s="1"/>
  <c r="S1890" i="2" s="1"/>
  <c r="Q1952" i="2"/>
  <c r="R1952" i="2" s="1"/>
  <c r="S1952" i="2" s="1"/>
  <c r="Q1518" i="2"/>
  <c r="R1518" i="2" s="1"/>
  <c r="S1518" i="2" s="1"/>
  <c r="Q2016" i="2"/>
  <c r="R2016" i="2" s="1"/>
  <c r="S2016" i="2" s="1"/>
  <c r="Q1520" i="2"/>
  <c r="R1520" i="2" s="1"/>
  <c r="S1520" i="2" s="1"/>
  <c r="Q1519" i="2"/>
  <c r="R1519" i="2" s="1"/>
  <c r="S1519" i="2" s="1"/>
  <c r="Q1841" i="2"/>
  <c r="R1841" i="2" s="1"/>
  <c r="S1841" i="2" s="1"/>
  <c r="Q1655" i="2"/>
  <c r="R1655" i="2" s="1"/>
  <c r="S1655" i="2" s="1"/>
  <c r="Q1891" i="2"/>
  <c r="R1891" i="2" s="1"/>
  <c r="S1891" i="2" s="1"/>
  <c r="Q1637" i="2"/>
  <c r="R1637" i="2" s="1"/>
  <c r="S1637" i="2" s="1"/>
  <c r="Q1638" i="2"/>
  <c r="R1638" i="2" s="1"/>
  <c r="S1638" i="2" s="1"/>
  <c r="Q1953" i="2"/>
  <c r="R1953" i="2" s="1"/>
  <c r="S1953" i="2" s="1"/>
  <c r="Q1766" i="2"/>
  <c r="R1766" i="2" s="1"/>
  <c r="S1766" i="2" s="1"/>
  <c r="Q1719" i="2"/>
  <c r="R1719" i="2" s="1"/>
  <c r="S1719" i="2" s="1"/>
  <c r="Q1684" i="2"/>
  <c r="R1684" i="2" s="1"/>
  <c r="S1684" i="2" s="1"/>
  <c r="Q1639" i="2"/>
  <c r="R1639" i="2" s="1"/>
  <c r="S1639" i="2" s="1"/>
  <c r="Q1640" i="2"/>
  <c r="R1640" i="2" s="1"/>
  <c r="S1640" i="2" s="1"/>
  <c r="Q1641" i="2"/>
  <c r="R1641" i="2" s="1"/>
  <c r="S1641" i="2" s="1"/>
  <c r="Q1642" i="2"/>
  <c r="R1642" i="2" s="1"/>
  <c r="S1642" i="2" s="1"/>
  <c r="Q1643" i="2"/>
  <c r="R1643" i="2" s="1"/>
  <c r="S1643" i="2" s="1"/>
  <c r="Q1521" i="2"/>
  <c r="R1521" i="2" s="1"/>
  <c r="S1521" i="2" s="1"/>
  <c r="Q1522" i="2"/>
  <c r="R1522" i="2" s="1"/>
  <c r="S1522" i="2" s="1"/>
  <c r="Q1656" i="2"/>
  <c r="R1656" i="2" s="1"/>
  <c r="S1656" i="2" s="1"/>
  <c r="Q1644" i="2"/>
  <c r="R1644" i="2" s="1"/>
  <c r="S1644" i="2" s="1"/>
  <c r="Q1523" i="2"/>
  <c r="R1523" i="2" s="1"/>
  <c r="S1523" i="2" s="1"/>
  <c r="Q1524" i="2"/>
  <c r="R1524" i="2" s="1"/>
  <c r="S1524" i="2" s="1"/>
  <c r="Q1720" i="2"/>
  <c r="R1720" i="2" s="1"/>
  <c r="S1720" i="2" s="1"/>
  <c r="Q1530" i="2"/>
  <c r="R1530" i="2" s="1"/>
  <c r="S1530" i="2" s="1"/>
  <c r="Q1912" i="2"/>
  <c r="R1912" i="2" s="1"/>
  <c r="S1912" i="2" s="1"/>
  <c r="Q1913" i="2"/>
  <c r="R1913" i="2" s="1"/>
  <c r="S1913" i="2" s="1"/>
  <c r="Q1586" i="2"/>
  <c r="R1586" i="2" s="1"/>
  <c r="S1586" i="2" s="1"/>
  <c r="Q1587" i="2"/>
  <c r="R1587" i="2" s="1"/>
  <c r="S1587" i="2" s="1"/>
  <c r="Q1767" i="2"/>
  <c r="R1767" i="2" s="1"/>
  <c r="S1767" i="2" s="1"/>
  <c r="Q1813" i="2"/>
  <c r="R1813" i="2" s="1"/>
  <c r="S1813" i="2" s="1"/>
  <c r="Q2101" i="2"/>
  <c r="R2101" i="2" s="1"/>
  <c r="S2101" i="2" s="1"/>
  <c r="Q1588" i="2"/>
  <c r="R1588" i="2" s="1"/>
  <c r="S1588" i="2" s="1"/>
  <c r="Q1768" i="2"/>
  <c r="R1768" i="2" s="1"/>
  <c r="S1768" i="2" s="1"/>
  <c r="Q1814" i="2"/>
  <c r="R1814" i="2" s="1"/>
  <c r="S1814" i="2" s="1"/>
  <c r="Q2102" i="2"/>
  <c r="R2102" i="2" s="1"/>
  <c r="S2102" i="2" s="1"/>
  <c r="Q1589" i="2"/>
  <c r="R1589" i="2" s="1"/>
  <c r="S1589" i="2" s="1"/>
  <c r="Q1769" i="2"/>
  <c r="R1769" i="2" s="1"/>
  <c r="S1769" i="2" s="1"/>
  <c r="Q1815" i="2"/>
  <c r="R1815" i="2" s="1"/>
  <c r="S1815" i="2" s="1"/>
  <c r="Q2103" i="2"/>
  <c r="R2103" i="2" s="1"/>
  <c r="S2103" i="2" s="1"/>
  <c r="Q1954" i="2"/>
  <c r="R1954" i="2" s="1"/>
  <c r="S1954" i="2" s="1"/>
  <c r="Q1955" i="2"/>
  <c r="R1955" i="2" s="1"/>
  <c r="S1955" i="2" s="1"/>
  <c r="Q2017" i="2"/>
  <c r="R2017" i="2" s="1"/>
  <c r="S2017" i="2" s="1"/>
  <c r="Q1956" i="2"/>
  <c r="R1956" i="2" s="1"/>
  <c r="S1956" i="2" s="1"/>
  <c r="Q1525" i="2"/>
  <c r="R1525" i="2" s="1"/>
  <c r="S1525" i="2" s="1"/>
  <c r="Q1657" i="2"/>
  <c r="R1657" i="2" s="1"/>
  <c r="S1657" i="2" s="1"/>
  <c r="Q1645" i="2"/>
  <c r="R1645" i="2" s="1"/>
  <c r="S1645" i="2" s="1"/>
  <c r="Q1590" i="2"/>
  <c r="R1590" i="2" s="1"/>
  <c r="S1590" i="2" s="1"/>
  <c r="Q2018" i="2"/>
  <c r="R2018" i="2" s="1"/>
  <c r="S2018" i="2" s="1"/>
  <c r="Q1914" i="2"/>
  <c r="R1914" i="2" s="1"/>
  <c r="S1914" i="2" s="1"/>
  <c r="Q1915" i="2"/>
  <c r="R1915" i="2" s="1"/>
  <c r="S1915" i="2" s="1"/>
  <c r="Q1916" i="2"/>
  <c r="R1916" i="2" s="1"/>
  <c r="S1916" i="2" s="1"/>
  <c r="Q1531" i="2"/>
  <c r="R1531" i="2" s="1"/>
  <c r="S1531" i="2" s="1"/>
  <c r="Q1917" i="2"/>
  <c r="R1917" i="2" s="1"/>
  <c r="S1917" i="2" s="1"/>
  <c r="Q1532" i="2"/>
  <c r="R1532" i="2" s="1"/>
  <c r="S1532" i="2" s="1"/>
  <c r="Q1842" i="2"/>
  <c r="R1842" i="2" s="1"/>
  <c r="S1842" i="2" s="1"/>
  <c r="Q1865" i="2"/>
  <c r="R1865" i="2" s="1"/>
  <c r="S1865" i="2" s="1"/>
  <c r="Q1892" i="2"/>
  <c r="R1892" i="2" s="1"/>
  <c r="S1892" i="2" s="1"/>
  <c r="Q1957" i="2"/>
  <c r="R1957" i="2" s="1"/>
  <c r="S1957" i="2" s="1"/>
  <c r="Q1770" i="2"/>
  <c r="R1770" i="2" s="1"/>
  <c r="S1770" i="2" s="1"/>
  <c r="Q1591" i="2"/>
  <c r="R1591" i="2" s="1"/>
  <c r="S1591" i="2" s="1"/>
  <c r="Q2104" i="2"/>
  <c r="R2104" i="2" s="1"/>
  <c r="S2104" i="2" s="1"/>
  <c r="Q2019" i="2"/>
  <c r="R2019" i="2" s="1"/>
  <c r="S2019" i="2" s="1"/>
  <c r="Q2105" i="2"/>
  <c r="R2105" i="2" s="1"/>
  <c r="S2105" i="2" s="1"/>
  <c r="Q2059" i="2"/>
  <c r="R2059" i="2" s="1"/>
  <c r="S2059" i="2" s="1"/>
  <c r="Q1816" i="2"/>
  <c r="R1816" i="2" s="1"/>
  <c r="S1816" i="2" s="1"/>
  <c r="Q2106" i="2"/>
  <c r="R2106" i="2" s="1"/>
  <c r="S2106" i="2" s="1"/>
  <c r="Q2107" i="2"/>
  <c r="R2107" i="2" s="1"/>
  <c r="S2107" i="2" s="1"/>
  <c r="Q2080" i="2"/>
  <c r="R2080" i="2" s="1"/>
  <c r="S2080" i="2" s="1"/>
  <c r="Q1817" i="2"/>
  <c r="R1817" i="2" s="1"/>
  <c r="S1817" i="2" s="1"/>
  <c r="Q1771" i="2"/>
  <c r="R1771" i="2" s="1"/>
  <c r="S1771" i="2" s="1"/>
  <c r="Q1866" i="2"/>
  <c r="R1866" i="2" s="1"/>
  <c r="S1866" i="2" s="1"/>
  <c r="Q1894" i="2"/>
  <c r="R1894" i="2" s="1"/>
  <c r="S1894" i="2" s="1"/>
  <c r="Q1646" i="2"/>
  <c r="R1646" i="2" s="1"/>
  <c r="S1646" i="2" s="1"/>
  <c r="Q1867" i="2"/>
  <c r="R1867" i="2" s="1"/>
  <c r="S1867" i="2" s="1"/>
  <c r="Q1895" i="2"/>
  <c r="R1895" i="2" s="1"/>
  <c r="S1895" i="2" s="1"/>
  <c r="Q1958" i="2"/>
  <c r="R1958" i="2" s="1"/>
  <c r="S1958" i="2" s="1"/>
  <c r="Q1985" i="2"/>
  <c r="R1985" i="2" s="1"/>
  <c r="S1985" i="2" s="1"/>
  <c r="Q1647" i="2"/>
  <c r="R1647" i="2" s="1"/>
  <c r="S1647" i="2" s="1"/>
  <c r="Q1896" i="2"/>
  <c r="R1896" i="2" s="1"/>
  <c r="S1896" i="2" s="1"/>
  <c r="Q1818" i="2"/>
  <c r="R1818" i="2" s="1"/>
  <c r="S1818" i="2" s="1"/>
  <c r="Q1648" i="2"/>
  <c r="R1648" i="2" s="1"/>
  <c r="S1648" i="2" s="1"/>
  <c r="Q1819" i="2"/>
  <c r="R1819" i="2" s="1"/>
  <c r="S1819" i="2" s="1"/>
  <c r="Q1868" i="2"/>
  <c r="R1868" i="2" s="1"/>
  <c r="S1868" i="2" s="1"/>
  <c r="Q1897" i="2"/>
  <c r="R1897" i="2" s="1"/>
  <c r="S1897" i="2" s="1"/>
  <c r="Q1649" i="2"/>
  <c r="R1649" i="2" s="1"/>
  <c r="S1649" i="2" s="1"/>
  <c r="Q1592" i="2"/>
  <c r="R1592" i="2" s="1"/>
  <c r="S1592" i="2" s="1"/>
  <c r="Q2081" i="2"/>
  <c r="R2081" i="2" s="1"/>
  <c r="S2081" i="2" s="1"/>
  <c r="Q1593" i="2"/>
  <c r="R1593" i="2" s="1"/>
  <c r="S1593" i="2" s="1"/>
  <c r="Q1594" i="2"/>
  <c r="R1594" i="2" s="1"/>
  <c r="S1594" i="2" s="1"/>
  <c r="Q1595" i="2"/>
  <c r="R1595" i="2" s="1"/>
  <c r="S1595" i="2" s="1"/>
  <c r="Q1545" i="2"/>
  <c r="R1545" i="2" s="1"/>
  <c r="S1545" i="2" s="1"/>
  <c r="Q1959" i="2"/>
  <c r="R1959" i="2" s="1"/>
  <c r="S1959" i="2" s="1"/>
  <c r="Q1960" i="2"/>
  <c r="R1960" i="2" s="1"/>
  <c r="S1960" i="2" s="1"/>
  <c r="Q1658" i="2"/>
  <c r="R1658" i="2" s="1"/>
  <c r="S1658" i="2" s="1"/>
  <c r="Q1972" i="2"/>
  <c r="R1972" i="2" s="1"/>
  <c r="S1972" i="2" s="1"/>
  <c r="Q1650" i="2"/>
  <c r="R1650" i="2" s="1"/>
  <c r="S1650" i="2" s="1"/>
  <c r="Q2108" i="2"/>
  <c r="R2108" i="2" s="1"/>
  <c r="S2108" i="2" s="1"/>
  <c r="Q1961" i="2"/>
  <c r="R1961" i="2" s="1"/>
  <c r="S1961" i="2" s="1"/>
  <c r="Q1962" i="2"/>
  <c r="R1962" i="2" s="1"/>
  <c r="S1962" i="2" s="1"/>
  <c r="Q1963" i="2"/>
  <c r="R1963" i="2" s="1"/>
  <c r="S1963" i="2" s="1"/>
  <c r="Q2020" i="2"/>
  <c r="R2020" i="2" s="1"/>
  <c r="S2020" i="2" s="1"/>
  <c r="Q2021" i="2"/>
  <c r="R2021" i="2" s="1"/>
  <c r="S2021" i="2" s="1"/>
  <c r="Q1964" i="2"/>
  <c r="R1964" i="2" s="1"/>
  <c r="S1964" i="2" s="1"/>
  <c r="Q1965" i="2"/>
  <c r="R1965" i="2" s="1"/>
  <c r="S1965" i="2" s="1"/>
  <c r="Q2082" i="2"/>
  <c r="R2082" i="2" s="1"/>
  <c r="S2082" i="2" s="1"/>
  <c r="Q2083" i="2"/>
  <c r="R2083" i="2" s="1"/>
  <c r="S2083" i="2" s="1"/>
  <c r="Q2084" i="2"/>
  <c r="R2084" i="2" s="1"/>
  <c r="S2084" i="2" s="1"/>
  <c r="Q2085" i="2"/>
  <c r="R2085" i="2" s="1"/>
  <c r="S2085" i="2" s="1"/>
  <c r="Q1659" i="2"/>
  <c r="R1659" i="2" s="1"/>
  <c r="S1659" i="2" s="1"/>
  <c r="Q1660" i="2"/>
  <c r="R1660" i="2" s="1"/>
  <c r="S1660" i="2" s="1"/>
  <c r="Q1596" i="2"/>
  <c r="R1596" i="2" s="1"/>
  <c r="S1596" i="2" s="1"/>
  <c r="Q1661" i="2"/>
  <c r="R1661" i="2" s="1"/>
  <c r="S1661" i="2" s="1"/>
  <c r="Q2060" i="2"/>
  <c r="R2060" i="2" s="1"/>
  <c r="S2060" i="2" s="1"/>
  <c r="Q1966" i="2"/>
  <c r="R1966" i="2" s="1"/>
  <c r="S1966" i="2" s="1"/>
  <c r="Q1662" i="2"/>
  <c r="R1662" i="2" s="1"/>
  <c r="S1662" i="2" s="1"/>
  <c r="Q1986" i="2"/>
  <c r="R1986" i="2" s="1"/>
  <c r="S1986" i="2" s="1"/>
  <c r="Q2109" i="2"/>
  <c r="R2109" i="2" s="1"/>
  <c r="S2109" i="2" s="1"/>
  <c r="Q1597" i="2"/>
  <c r="R1597" i="2" s="1"/>
  <c r="S1597" i="2" s="1"/>
  <c r="Q1598" i="2"/>
  <c r="R1598" i="2" s="1"/>
  <c r="S1598" i="2" s="1"/>
  <c r="Q1599" i="2"/>
  <c r="R1599" i="2" s="1"/>
  <c r="S1599" i="2" s="1"/>
  <c r="Q1987" i="2"/>
  <c r="R1987" i="2" s="1"/>
  <c r="S1987" i="2" s="1"/>
  <c r="Q2086" i="2"/>
  <c r="R2086" i="2" s="1"/>
  <c r="S2086" i="2" s="1"/>
  <c r="Q1988" i="2"/>
  <c r="R1988" i="2" s="1"/>
  <c r="S1988" i="2" s="1"/>
  <c r="Q1989" i="2"/>
  <c r="R1989" i="2" s="1"/>
  <c r="S1989" i="2" s="1"/>
  <c r="Q1600" i="2"/>
  <c r="R1600" i="2" s="1"/>
  <c r="S1600" i="2" s="1"/>
  <c r="Q1967" i="2"/>
  <c r="R1967" i="2" s="1"/>
  <c r="S1967" i="2" s="1"/>
  <c r="Q2110" i="2"/>
  <c r="R2110" i="2" s="1"/>
  <c r="S2110" i="2" s="1"/>
  <c r="Q1601" i="2"/>
  <c r="R1601" i="2" s="1"/>
  <c r="S1601" i="2" s="1"/>
  <c r="P1893" i="2"/>
  <c r="P1843" i="2"/>
  <c r="P1844" i="2"/>
  <c r="P1845" i="2"/>
  <c r="P2100" i="2"/>
  <c r="P2061" i="2"/>
  <c r="P1918" i="2"/>
  <c r="P1710" i="2"/>
  <c r="P1772" i="2"/>
  <c r="P1773" i="2"/>
  <c r="P1774" i="2"/>
  <c r="P1846" i="2"/>
  <c r="P1847" i="2"/>
  <c r="P1919" i="2"/>
  <c r="P1546" i="2"/>
  <c r="P1973" i="2"/>
  <c r="P1721" i="2"/>
  <c r="P1974" i="2"/>
  <c r="P1975" i="2"/>
  <c r="P1976" i="2"/>
  <c r="P1722" i="2"/>
  <c r="P1775" i="2"/>
  <c r="P1920" i="2"/>
  <c r="P1921" i="2"/>
  <c r="P1977" i="2"/>
  <c r="P1978" i="2"/>
  <c r="P1820" i="2"/>
  <c r="P1821" i="2"/>
  <c r="P1822" i="2"/>
  <c r="P1823" i="2"/>
  <c r="P1824" i="2"/>
  <c r="P1825" i="2"/>
  <c r="P1826" i="2"/>
  <c r="P1827" i="2"/>
  <c r="P1828" i="2"/>
  <c r="P1547" i="2"/>
  <c r="P1922" i="2"/>
  <c r="P1923" i="2"/>
  <c r="P1685" i="2"/>
  <c r="P1979" i="2"/>
  <c r="P2022" i="2"/>
  <c r="P1686" i="2"/>
  <c r="P1687" i="2"/>
  <c r="P1869" i="2"/>
  <c r="P1533" i="2"/>
  <c r="P2023" i="2"/>
  <c r="P1776" i="2"/>
  <c r="P1777" i="2"/>
  <c r="P1990" i="2"/>
  <c r="P1688" i="2"/>
  <c r="P1689" i="2"/>
  <c r="P1548" i="2"/>
  <c r="P1690" i="2"/>
  <c r="P1549" i="2"/>
  <c r="P1991" i="2"/>
  <c r="P1992" i="2"/>
  <c r="P1723" i="2"/>
  <c r="P1691" i="2"/>
  <c r="P1692" i="2"/>
  <c r="P1693" i="2"/>
  <c r="P1694" i="2"/>
  <c r="P1778" i="2"/>
  <c r="P1695" i="2"/>
  <c r="P1602" i="2"/>
  <c r="P1550" i="2"/>
  <c r="P1993" i="2"/>
  <c r="P1980" i="2"/>
  <c r="P1981" i="2"/>
  <c r="P1870" i="2"/>
  <c r="P1829" i="2"/>
  <c r="P1830" i="2"/>
  <c r="P1831" i="2"/>
  <c r="P1724" i="2"/>
  <c r="P1534" i="2"/>
  <c r="P1526" i="2"/>
  <c r="P1832" i="2"/>
  <c r="P1848" i="2"/>
  <c r="P1551" i="2"/>
  <c r="P1696" i="2"/>
  <c r="P1603" i="2"/>
  <c r="P2024" i="2"/>
  <c r="P1552" i="2"/>
  <c r="P2062" i="2"/>
  <c r="P1994" i="2"/>
  <c r="P1697" i="2"/>
  <c r="P1995" i="2"/>
  <c r="P1698" i="2"/>
  <c r="P1996" i="2"/>
  <c r="P1924" i="2"/>
  <c r="P1553" i="2"/>
  <c r="P1504" i="2"/>
  <c r="P1505" i="2"/>
  <c r="P1506" i="2"/>
  <c r="P1507" i="2"/>
  <c r="P1508" i="2"/>
  <c r="P1871" i="2"/>
  <c r="P1872" i="2"/>
  <c r="P1779" i="2"/>
  <c r="P1554" i="2"/>
  <c r="P1898" i="2"/>
  <c r="P1555" i="2"/>
  <c r="P2063" i="2"/>
  <c r="P1556" i="2"/>
  <c r="P1557" i="2"/>
  <c r="P1699" i="2"/>
  <c r="P1997" i="2"/>
  <c r="P1700" i="2"/>
  <c r="P1558" i="2"/>
  <c r="P1559" i="2"/>
  <c r="P2064" i="2"/>
  <c r="P1663" i="2"/>
  <c r="P1560" i="2"/>
  <c r="P1561" i="2"/>
  <c r="P1701" i="2"/>
  <c r="P1725" i="2"/>
  <c r="P1562" i="2"/>
  <c r="P1509" i="2"/>
  <c r="P1780" i="2"/>
  <c r="P1925" i="2"/>
  <c r="P1702" i="2"/>
  <c r="P1998" i="2"/>
  <c r="P1781" i="2"/>
  <c r="P1782" i="2"/>
  <c r="P1563" i="2"/>
  <c r="P1510" i="2"/>
  <c r="P1926" i="2"/>
  <c r="P1703" i="2"/>
  <c r="P1564" i="2"/>
  <c r="P1999" i="2"/>
  <c r="P1783" i="2"/>
  <c r="P1784" i="2"/>
  <c r="P1927" i="2"/>
  <c r="P1785" i="2"/>
  <c r="P1565" i="2"/>
  <c r="P1786" i="2"/>
  <c r="P1704" i="2"/>
  <c r="P2000" i="2"/>
  <c r="P1566" i="2"/>
  <c r="P1705" i="2"/>
  <c r="P1787" i="2"/>
  <c r="P1706" i="2"/>
  <c r="P2065" i="2"/>
  <c r="P1899" i="2"/>
  <c r="P2087" i="2"/>
  <c r="P1567" i="2"/>
  <c r="P1568" i="2"/>
  <c r="P1900" i="2"/>
  <c r="P1726" i="2"/>
  <c r="P1535" i="2"/>
  <c r="P1664" i="2"/>
  <c r="P1536" i="2"/>
  <c r="P1665" i="2"/>
  <c r="P1537" i="2"/>
  <c r="P1666" i="2"/>
  <c r="P1538" i="2"/>
  <c r="P1901" i="2"/>
  <c r="P1727" i="2"/>
  <c r="P2025" i="2"/>
  <c r="P1604" i="2"/>
  <c r="P1605" i="2"/>
  <c r="P1728" i="2"/>
  <c r="P1667" i="2"/>
  <c r="P1707" i="2"/>
  <c r="P1668" i="2"/>
  <c r="P1788" i="2"/>
  <c r="P1789" i="2"/>
  <c r="P2026" i="2"/>
  <c r="P1902" i="2"/>
  <c r="P1569" i="2"/>
  <c r="P1669" i="2"/>
  <c r="P1511" i="2"/>
  <c r="P1512" i="2"/>
  <c r="P1513" i="2"/>
  <c r="P1570" i="2"/>
  <c r="P1571" i="2"/>
  <c r="P2066" i="2"/>
  <c r="P1514" i="2"/>
  <c r="P1515" i="2"/>
  <c r="P1516" i="2"/>
  <c r="P2001" i="2"/>
  <c r="P1670" i="2"/>
  <c r="P2002" i="2"/>
  <c r="P1928" i="2"/>
  <c r="P2003" i="2"/>
  <c r="P2004" i="2"/>
  <c r="P2005" i="2"/>
  <c r="P1790" i="2"/>
  <c r="P1572" i="2"/>
  <c r="P1729" i="2"/>
  <c r="P1791" i="2"/>
  <c r="P1833" i="2"/>
  <c r="P1792" i="2"/>
  <c r="P1671" i="2"/>
  <c r="P1793" i="2"/>
  <c r="P2027" i="2"/>
  <c r="P1672" i="2"/>
  <c r="P1929" i="2"/>
  <c r="P1573" i="2"/>
  <c r="P1575" i="2"/>
  <c r="P1574" i="2"/>
  <c r="P1931" i="2"/>
  <c r="P1930" i="2"/>
  <c r="P1849" i="2"/>
  <c r="P1850" i="2"/>
  <c r="P1708" i="2"/>
  <c r="P2006" i="2"/>
  <c r="P1730" i="2"/>
  <c r="P2028" i="2"/>
  <c r="P1932" i="2"/>
  <c r="P1709" i="2"/>
  <c r="P1606" i="2"/>
  <c r="P1576" i="2"/>
  <c r="P1851" i="2"/>
  <c r="P1731" i="2"/>
  <c r="P1732" i="2"/>
  <c r="P1607" i="2"/>
  <c r="P1733" i="2"/>
  <c r="P1734" i="2"/>
  <c r="P1735" i="2"/>
  <c r="P1736" i="2"/>
  <c r="P1673" i="2"/>
  <c r="P1674" i="2"/>
  <c r="P1675" i="2"/>
  <c r="P1676" i="2"/>
  <c r="P1677" i="2"/>
  <c r="P1517" i="2"/>
  <c r="P1794" i="2"/>
  <c r="P1608" i="2"/>
  <c r="P1737" i="2"/>
  <c r="P1609" i="2"/>
  <c r="P1610" i="2"/>
  <c r="P1611" i="2"/>
  <c r="P1968" i="2"/>
  <c r="P1738" i="2"/>
  <c r="P1612" i="2"/>
  <c r="P1873" i="2"/>
  <c r="P1577" i="2"/>
  <c r="P1539" i="2"/>
  <c r="P1933" i="2"/>
  <c r="P1934" i="2"/>
  <c r="P1613" i="2"/>
  <c r="P2067" i="2"/>
  <c r="P2068" i="2"/>
  <c r="P1614" i="2"/>
  <c r="P1615" i="2"/>
  <c r="P1852" i="2"/>
  <c r="P1616" i="2"/>
  <c r="P1935" i="2"/>
  <c r="P1527" i="2"/>
  <c r="P1853" i="2"/>
  <c r="P1854" i="2"/>
  <c r="P1617" i="2"/>
  <c r="P1936" i="2"/>
  <c r="P1618" i="2"/>
  <c r="P1874" i="2"/>
  <c r="P1875" i="2"/>
  <c r="P1876" i="2"/>
  <c r="P1877" i="2"/>
  <c r="P1878" i="2"/>
  <c r="P1879" i="2"/>
  <c r="P2088" i="2"/>
  <c r="P2089" i="2"/>
  <c r="P2090" i="2"/>
  <c r="P2091" i="2"/>
  <c r="P2092" i="2"/>
  <c r="P2093" i="2"/>
  <c r="P2094" i="2"/>
  <c r="P2095" i="2"/>
  <c r="P1937" i="2"/>
  <c r="P1855" i="2"/>
  <c r="P2069" i="2"/>
  <c r="P1938" i="2"/>
  <c r="P1619" i="2"/>
  <c r="P2007" i="2"/>
  <c r="P1620" i="2"/>
  <c r="P1880" i="2"/>
  <c r="P1881" i="2"/>
  <c r="P1882" i="2"/>
  <c r="P2096" i="2"/>
  <c r="P2097" i="2"/>
  <c r="P1621" i="2"/>
  <c r="P1939" i="2"/>
  <c r="P2029" i="2"/>
  <c r="P2030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1940" i="2"/>
  <c r="P1941" i="2"/>
  <c r="P1622" i="2"/>
  <c r="P1623" i="2"/>
  <c r="P1969" i="2"/>
  <c r="P1751" i="2"/>
  <c r="P2047" i="2"/>
  <c r="P2008" i="2"/>
  <c r="P2048" i="2"/>
  <c r="P1942" i="2"/>
  <c r="P1795" i="2"/>
  <c r="P1624" i="2"/>
  <c r="P1970" i="2"/>
  <c r="P1982" i="2"/>
  <c r="P2070" i="2"/>
  <c r="P1796" i="2"/>
  <c r="P1651" i="2"/>
  <c r="P1834" i="2"/>
  <c r="P1797" i="2"/>
  <c r="P1625" i="2"/>
  <c r="P1856" i="2"/>
  <c r="P2071" i="2"/>
  <c r="P1528" i="2"/>
  <c r="P1835" i="2"/>
  <c r="P1626" i="2"/>
  <c r="P1627" i="2"/>
  <c r="P1578" i="2"/>
  <c r="P2049" i="2"/>
  <c r="P1798" i="2"/>
  <c r="P1628" i="2"/>
  <c r="P2098" i="2"/>
  <c r="P1799" i="2"/>
  <c r="P1943" i="2"/>
  <c r="P2072" i="2"/>
  <c r="P2050" i="2"/>
  <c r="P2051" i="2"/>
  <c r="P1752" i="2"/>
  <c r="P1753" i="2"/>
  <c r="P1754" i="2"/>
  <c r="P1755" i="2"/>
  <c r="P1756" i="2"/>
  <c r="P2052" i="2"/>
  <c r="P2053" i="2"/>
  <c r="P2054" i="2"/>
  <c r="P1857" i="2"/>
  <c r="P1652" i="2"/>
  <c r="P1678" i="2"/>
  <c r="P1653" i="2"/>
  <c r="P2055" i="2"/>
  <c r="P1836" i="2"/>
  <c r="P1757" i="2"/>
  <c r="P1758" i="2"/>
  <c r="P1679" i="2"/>
  <c r="P1800" i="2"/>
  <c r="P1759" i="2"/>
  <c r="P1801" i="2"/>
  <c r="P1529" i="2"/>
  <c r="P1837" i="2"/>
  <c r="P1711" i="2"/>
  <c r="P1760" i="2"/>
  <c r="P1802" i="2"/>
  <c r="P1761" i="2"/>
  <c r="P1629" i="2"/>
  <c r="P2009" i="2"/>
  <c r="P2010" i="2"/>
  <c r="P2011" i="2"/>
  <c r="P1944" i="2"/>
  <c r="P1712" i="2"/>
  <c r="P2073" i="2"/>
  <c r="P1540" i="2"/>
  <c r="P1541" i="2"/>
  <c r="P1838" i="2"/>
  <c r="P2012" i="2"/>
  <c r="P1983" i="2"/>
  <c r="P1803" i="2"/>
  <c r="P1630" i="2"/>
  <c r="P1713" i="2"/>
  <c r="P1714" i="2"/>
  <c r="P1903" i="2"/>
  <c r="P1904" i="2"/>
  <c r="P1883" i="2"/>
  <c r="P1858" i="2"/>
  <c r="P1804" i="2"/>
  <c r="P1762" i="2"/>
  <c r="P1680" i="2"/>
  <c r="P1631" i="2"/>
  <c r="P1579" i="2"/>
  <c r="P1984" i="2"/>
  <c r="P1971" i="2"/>
  <c r="P1945" i="2"/>
  <c r="P1905" i="2"/>
  <c r="P2074" i="2"/>
  <c r="P2056" i="2"/>
  <c r="P2013" i="2"/>
  <c r="P2099" i="2"/>
  <c r="P2075" i="2"/>
  <c r="P1715" i="2"/>
  <c r="P1681" i="2"/>
  <c r="P1682" i="2"/>
  <c r="P1632" i="2"/>
  <c r="P1580" i="2"/>
  <c r="P1581" i="2"/>
  <c r="P1763" i="2"/>
  <c r="P1716" i="2"/>
  <c r="P1717" i="2"/>
  <c r="P1906" i="2"/>
  <c r="P1764" i="2"/>
  <c r="P2057" i="2"/>
  <c r="P1907" i="2"/>
  <c r="P1805" i="2"/>
  <c r="P1859" i="2"/>
  <c r="P1839" i="2"/>
  <c r="P1542" i="2"/>
  <c r="P1946" i="2"/>
  <c r="P1908" i="2"/>
  <c r="P1884" i="2"/>
  <c r="P1860" i="2"/>
  <c r="P2014" i="2"/>
  <c r="P2015" i="2"/>
  <c r="P1947" i="2"/>
  <c r="P1861" i="2"/>
  <c r="P1806" i="2"/>
  <c r="P1718" i="2"/>
  <c r="P2058" i="2"/>
  <c r="P1633" i="2"/>
  <c r="P1807" i="2"/>
  <c r="P1683" i="2"/>
  <c r="P1808" i="2"/>
  <c r="P1765" i="2"/>
  <c r="P2076" i="2"/>
  <c r="P1909" i="2"/>
  <c r="P1634" i="2"/>
  <c r="P2077" i="2"/>
  <c r="P2078" i="2"/>
  <c r="P1840" i="2"/>
  <c r="P1862" i="2"/>
  <c r="P1910" i="2"/>
  <c r="P1948" i="2"/>
  <c r="P1949" i="2"/>
  <c r="P1809" i="2"/>
  <c r="P1885" i="2"/>
  <c r="P1950" i="2"/>
  <c r="P1582" i="2"/>
  <c r="P1951" i="2"/>
  <c r="P1654" i="2"/>
  <c r="P1583" i="2"/>
  <c r="P1635" i="2"/>
  <c r="P1636" i="2"/>
  <c r="P1886" i="2"/>
  <c r="P1887" i="2"/>
  <c r="P1888" i="2"/>
  <c r="P1863" i="2"/>
  <c r="P1584" i="2"/>
  <c r="P1543" i="2"/>
  <c r="P1585" i="2"/>
  <c r="P1810" i="2"/>
  <c r="P1811" i="2"/>
  <c r="P1864" i="2"/>
  <c r="P1812" i="2"/>
  <c r="P1911" i="2"/>
  <c r="P2079" i="2"/>
  <c r="P1544" i="2"/>
  <c r="P1889" i="2"/>
  <c r="P1890" i="2"/>
  <c r="P1952" i="2"/>
  <c r="P1518" i="2"/>
  <c r="P2016" i="2"/>
  <c r="P1520" i="2"/>
  <c r="P1519" i="2"/>
  <c r="P1841" i="2"/>
  <c r="P1655" i="2"/>
  <c r="P1891" i="2"/>
  <c r="P1637" i="2"/>
  <c r="P1638" i="2"/>
  <c r="P1953" i="2"/>
  <c r="P1766" i="2"/>
  <c r="P1719" i="2"/>
  <c r="P1684" i="2"/>
  <c r="P1639" i="2"/>
  <c r="P1640" i="2"/>
  <c r="P1641" i="2"/>
  <c r="P1642" i="2"/>
  <c r="P1643" i="2"/>
  <c r="P1521" i="2"/>
  <c r="P1522" i="2"/>
  <c r="P1656" i="2"/>
  <c r="P1644" i="2"/>
  <c r="P1523" i="2"/>
  <c r="P1524" i="2"/>
  <c r="P1720" i="2"/>
  <c r="P1530" i="2"/>
  <c r="P1912" i="2"/>
  <c r="P1913" i="2"/>
  <c r="P1586" i="2"/>
  <c r="P1587" i="2"/>
  <c r="P1767" i="2"/>
  <c r="P1813" i="2"/>
  <c r="P2101" i="2"/>
  <c r="P1588" i="2"/>
  <c r="P1768" i="2"/>
  <c r="P1814" i="2"/>
  <c r="P2102" i="2"/>
  <c r="P1589" i="2"/>
  <c r="P1769" i="2"/>
  <c r="P1815" i="2"/>
  <c r="P2103" i="2"/>
  <c r="P1954" i="2"/>
  <c r="P1955" i="2"/>
  <c r="P2017" i="2"/>
  <c r="P1956" i="2"/>
  <c r="P1525" i="2"/>
  <c r="P1657" i="2"/>
  <c r="P1645" i="2"/>
  <c r="P1590" i="2"/>
  <c r="P2018" i="2"/>
  <c r="P1914" i="2"/>
  <c r="P1915" i="2"/>
  <c r="P1916" i="2"/>
  <c r="P1531" i="2"/>
  <c r="P1917" i="2"/>
  <c r="P1532" i="2"/>
  <c r="P1842" i="2"/>
  <c r="P1865" i="2"/>
  <c r="P1892" i="2"/>
  <c r="P1957" i="2"/>
  <c r="P1770" i="2"/>
  <c r="P1591" i="2"/>
  <c r="P2104" i="2"/>
  <c r="P2019" i="2"/>
  <c r="P2105" i="2"/>
  <c r="P2059" i="2"/>
  <c r="P1816" i="2"/>
  <c r="P2106" i="2"/>
  <c r="P2107" i="2"/>
  <c r="P2080" i="2"/>
  <c r="P1817" i="2"/>
  <c r="P1771" i="2"/>
  <c r="P1866" i="2"/>
  <c r="P1894" i="2"/>
  <c r="P1646" i="2"/>
  <c r="P1867" i="2"/>
  <c r="P1895" i="2"/>
  <c r="P1958" i="2"/>
  <c r="P1985" i="2"/>
  <c r="P1647" i="2"/>
  <c r="P1896" i="2"/>
  <c r="P1818" i="2"/>
  <c r="P1648" i="2"/>
  <c r="P1819" i="2"/>
  <c r="P1868" i="2"/>
  <c r="P1897" i="2"/>
  <c r="P1649" i="2"/>
  <c r="P1592" i="2"/>
  <c r="P2081" i="2"/>
  <c r="P1593" i="2"/>
  <c r="P1594" i="2"/>
  <c r="P1595" i="2"/>
  <c r="P1545" i="2"/>
  <c r="P1959" i="2"/>
  <c r="P1960" i="2"/>
  <c r="P1658" i="2"/>
  <c r="P1972" i="2"/>
  <c r="P1650" i="2"/>
  <c r="P2108" i="2"/>
  <c r="P1961" i="2"/>
  <c r="P1962" i="2"/>
  <c r="P1963" i="2"/>
  <c r="P2020" i="2"/>
  <c r="P2021" i="2"/>
  <c r="P1964" i="2"/>
  <c r="P1965" i="2"/>
  <c r="P2082" i="2"/>
  <c r="P2083" i="2"/>
  <c r="P2084" i="2"/>
  <c r="P2085" i="2"/>
  <c r="P1659" i="2"/>
  <c r="P1660" i="2"/>
  <c r="P1596" i="2"/>
  <c r="P1661" i="2"/>
  <c r="P2060" i="2"/>
  <c r="P1966" i="2"/>
  <c r="P1662" i="2"/>
  <c r="P1986" i="2"/>
  <c r="P2109" i="2"/>
  <c r="P1597" i="2"/>
  <c r="P1598" i="2"/>
  <c r="P1599" i="2"/>
  <c r="P1987" i="2"/>
  <c r="P2086" i="2"/>
  <c r="P1988" i="2"/>
  <c r="P1989" i="2"/>
  <c r="P1600" i="2"/>
  <c r="P1967" i="2"/>
  <c r="P2110" i="2"/>
  <c r="P1601" i="2"/>
  <c r="J2100" i="2"/>
  <c r="J1710" i="2"/>
  <c r="J1772" i="2"/>
  <c r="J1773" i="2"/>
  <c r="J1774" i="2"/>
  <c r="J1846" i="2"/>
  <c r="J1847" i="2"/>
  <c r="J1919" i="2"/>
  <c r="J1546" i="2"/>
  <c r="J1973" i="2"/>
  <c r="J1721" i="2"/>
  <c r="J1974" i="2"/>
  <c r="J1975" i="2"/>
  <c r="J1976" i="2"/>
  <c r="J1722" i="2"/>
  <c r="J1775" i="2"/>
  <c r="J1920" i="2"/>
  <c r="J1921" i="2"/>
  <c r="J1977" i="2"/>
  <c r="J1978" i="2"/>
  <c r="J1820" i="2"/>
  <c r="J1821" i="2"/>
  <c r="J1822" i="2"/>
  <c r="J1823" i="2"/>
  <c r="J1824" i="2"/>
  <c r="J1825" i="2"/>
  <c r="J1826" i="2"/>
  <c r="J1827" i="2"/>
  <c r="J1828" i="2"/>
  <c r="J1547" i="2"/>
  <c r="J1922" i="2"/>
  <c r="J1923" i="2"/>
  <c r="J1685" i="2"/>
  <c r="J1979" i="2"/>
  <c r="J2022" i="2"/>
  <c r="J1686" i="2"/>
  <c r="J1687" i="2"/>
  <c r="J1869" i="2"/>
  <c r="J1533" i="2"/>
  <c r="J2023" i="2"/>
  <c r="J1776" i="2"/>
  <c r="J1777" i="2"/>
  <c r="J1990" i="2"/>
  <c r="J1688" i="2"/>
  <c r="J1689" i="2"/>
  <c r="J1548" i="2"/>
  <c r="J1690" i="2"/>
  <c r="J1549" i="2"/>
  <c r="J1991" i="2"/>
  <c r="J1992" i="2"/>
  <c r="J1723" i="2"/>
  <c r="J1691" i="2"/>
  <c r="J1692" i="2"/>
  <c r="J1693" i="2"/>
  <c r="J1694" i="2"/>
  <c r="J1778" i="2"/>
  <c r="J1695" i="2"/>
  <c r="J1602" i="2"/>
  <c r="J1550" i="2"/>
  <c r="J1993" i="2"/>
  <c r="J1980" i="2"/>
  <c r="J1981" i="2"/>
  <c r="J1870" i="2"/>
  <c r="J1829" i="2"/>
  <c r="J1830" i="2"/>
  <c r="J1831" i="2"/>
  <c r="J1724" i="2"/>
  <c r="J1534" i="2"/>
  <c r="J1526" i="2"/>
  <c r="J1832" i="2"/>
  <c r="J1848" i="2"/>
  <c r="J1551" i="2"/>
  <c r="J1696" i="2"/>
  <c r="J1603" i="2"/>
  <c r="J2024" i="2"/>
  <c r="J1552" i="2"/>
  <c r="J2062" i="2"/>
  <c r="J1994" i="2"/>
  <c r="J1697" i="2"/>
  <c r="J1995" i="2"/>
  <c r="J1698" i="2"/>
  <c r="J1996" i="2"/>
  <c r="J1924" i="2"/>
  <c r="J1553" i="2"/>
  <c r="J1504" i="2"/>
  <c r="J1505" i="2"/>
  <c r="J1506" i="2"/>
  <c r="J1507" i="2"/>
  <c r="J1508" i="2"/>
  <c r="J1871" i="2"/>
  <c r="J1872" i="2"/>
  <c r="J1779" i="2"/>
  <c r="J1554" i="2"/>
  <c r="J1898" i="2"/>
  <c r="J1555" i="2"/>
  <c r="J2063" i="2"/>
  <c r="J1556" i="2"/>
  <c r="J1557" i="2"/>
  <c r="J1699" i="2"/>
  <c r="J1997" i="2"/>
  <c r="J1700" i="2"/>
  <c r="J1558" i="2"/>
  <c r="J1559" i="2"/>
  <c r="J2064" i="2"/>
  <c r="J1663" i="2"/>
  <c r="J1560" i="2"/>
  <c r="J1561" i="2"/>
  <c r="J1701" i="2"/>
  <c r="J1725" i="2"/>
  <c r="J1562" i="2"/>
  <c r="J1509" i="2"/>
  <c r="J1780" i="2"/>
  <c r="J1925" i="2"/>
  <c r="J1702" i="2"/>
  <c r="J1998" i="2"/>
  <c r="J1781" i="2"/>
  <c r="J1782" i="2"/>
  <c r="J1563" i="2"/>
  <c r="J1510" i="2"/>
  <c r="J1926" i="2"/>
  <c r="J1703" i="2"/>
  <c r="J1564" i="2"/>
  <c r="J1999" i="2"/>
  <c r="J1783" i="2"/>
  <c r="J1784" i="2"/>
  <c r="J1927" i="2"/>
  <c r="J1785" i="2"/>
  <c r="J1565" i="2"/>
  <c r="J1786" i="2"/>
  <c r="J1704" i="2"/>
  <c r="J2000" i="2"/>
  <c r="J1566" i="2"/>
  <c r="J1705" i="2"/>
  <c r="J1787" i="2"/>
  <c r="J1706" i="2"/>
  <c r="J2065" i="2"/>
  <c r="J1899" i="2"/>
  <c r="J2087" i="2"/>
  <c r="J1567" i="2"/>
  <c r="J1568" i="2"/>
  <c r="J1900" i="2"/>
  <c r="J1726" i="2"/>
  <c r="J1535" i="2"/>
  <c r="J1664" i="2"/>
  <c r="J1536" i="2"/>
  <c r="J1665" i="2"/>
  <c r="J1537" i="2"/>
  <c r="J1666" i="2"/>
  <c r="J1538" i="2"/>
  <c r="J1901" i="2"/>
  <c r="J1727" i="2"/>
  <c r="J2025" i="2"/>
  <c r="J1728" i="2"/>
  <c r="J1667" i="2"/>
  <c r="J1707" i="2"/>
  <c r="J1668" i="2"/>
  <c r="J2026" i="2"/>
  <c r="J1902" i="2"/>
  <c r="J1569" i="2"/>
  <c r="J1669" i="2"/>
  <c r="J1511" i="2"/>
  <c r="J1512" i="2"/>
  <c r="J1513" i="2"/>
  <c r="J1570" i="2"/>
  <c r="J1571" i="2"/>
  <c r="J2066" i="2"/>
  <c r="J1514" i="2"/>
  <c r="J1515" i="2"/>
  <c r="J1516" i="2"/>
  <c r="J2001" i="2"/>
  <c r="J1670" i="2"/>
  <c r="J2002" i="2"/>
  <c r="J1928" i="2"/>
  <c r="J2003" i="2"/>
  <c r="J2004" i="2"/>
  <c r="J2005" i="2"/>
  <c r="J1572" i="2"/>
  <c r="J1729" i="2"/>
  <c r="J1671" i="2"/>
  <c r="J2027" i="2"/>
  <c r="J1672" i="2"/>
  <c r="J1929" i="2"/>
  <c r="J1573" i="2"/>
  <c r="J1575" i="2"/>
  <c r="J1574" i="2"/>
  <c r="J1931" i="2"/>
  <c r="J1930" i="2"/>
  <c r="J1849" i="2"/>
  <c r="J1850" i="2"/>
  <c r="J1708" i="2"/>
  <c r="J2006" i="2"/>
  <c r="J1730" i="2"/>
  <c r="J2028" i="2"/>
  <c r="J1932" i="2"/>
  <c r="J1709" i="2"/>
  <c r="J1606" i="2"/>
  <c r="J1576" i="2"/>
  <c r="J1851" i="2"/>
  <c r="J1731" i="2"/>
  <c r="J1732" i="2"/>
  <c r="J1607" i="2"/>
  <c r="J1733" i="2"/>
  <c r="J1734" i="2"/>
  <c r="J1735" i="2"/>
  <c r="J1736" i="2"/>
  <c r="J1673" i="2"/>
  <c r="J1674" i="2"/>
  <c r="J1675" i="2"/>
  <c r="J1676" i="2"/>
  <c r="J1677" i="2"/>
  <c r="J1517" i="2"/>
  <c r="J1794" i="2"/>
  <c r="J1608" i="2"/>
  <c r="J1737" i="2"/>
  <c r="J1609" i="2"/>
  <c r="J1610" i="2"/>
  <c r="J1611" i="2"/>
  <c r="J1968" i="2"/>
  <c r="J1738" i="2"/>
  <c r="J1612" i="2"/>
  <c r="J1873" i="2"/>
  <c r="J1577" i="2"/>
  <c r="J1539" i="2"/>
  <c r="J1933" i="2"/>
  <c r="J1934" i="2"/>
  <c r="J1613" i="2"/>
  <c r="J2067" i="2"/>
  <c r="J2068" i="2"/>
  <c r="J1614" i="2"/>
  <c r="J1615" i="2"/>
  <c r="J1852" i="2"/>
  <c r="J1616" i="2"/>
  <c r="J1935" i="2"/>
  <c r="J1853" i="2"/>
  <c r="J1854" i="2"/>
  <c r="J1617" i="2"/>
  <c r="J1936" i="2"/>
  <c r="J1618" i="2"/>
  <c r="J1874" i="2"/>
  <c r="J1875" i="2"/>
  <c r="J1876" i="2"/>
  <c r="J1877" i="2"/>
  <c r="J1878" i="2"/>
  <c r="J1879" i="2"/>
  <c r="J2088" i="2"/>
  <c r="J2089" i="2"/>
  <c r="J2090" i="2"/>
  <c r="J2091" i="2"/>
  <c r="J2092" i="2"/>
  <c r="J2093" i="2"/>
  <c r="J2094" i="2"/>
  <c r="J2095" i="2"/>
  <c r="J1937" i="2"/>
  <c r="J1855" i="2"/>
  <c r="J1938" i="2"/>
  <c r="J1619" i="2"/>
  <c r="J2007" i="2"/>
  <c r="J1620" i="2"/>
  <c r="J1880" i="2"/>
  <c r="J1881" i="2"/>
  <c r="J1882" i="2"/>
  <c r="J2096" i="2"/>
  <c r="J2097" i="2"/>
  <c r="J1621" i="2"/>
  <c r="J1939" i="2"/>
  <c r="J2029" i="2"/>
  <c r="J2030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1940" i="2"/>
  <c r="J1941" i="2"/>
  <c r="J1622" i="2"/>
  <c r="J1623" i="2"/>
  <c r="J1969" i="2"/>
  <c r="J1751" i="2"/>
  <c r="J2047" i="2"/>
  <c r="J2008" i="2"/>
  <c r="J2048" i="2"/>
  <c r="J1942" i="2"/>
  <c r="J1795" i="2"/>
  <c r="J1624" i="2"/>
  <c r="J1970" i="2"/>
  <c r="J1982" i="2"/>
  <c r="J2070" i="2"/>
  <c r="J1796" i="2"/>
  <c r="J1651" i="2"/>
  <c r="J1834" i="2"/>
  <c r="J1797" i="2"/>
  <c r="J1625" i="2"/>
  <c r="J1856" i="2"/>
  <c r="J2071" i="2"/>
  <c r="J1626" i="2"/>
  <c r="J1627" i="2"/>
  <c r="J1578" i="2"/>
  <c r="J2049" i="2"/>
  <c r="J1798" i="2"/>
  <c r="J1628" i="2"/>
  <c r="J2098" i="2"/>
  <c r="J1799" i="2"/>
  <c r="J1943" i="2"/>
  <c r="J2072" i="2"/>
  <c r="J2050" i="2"/>
  <c r="J2051" i="2"/>
  <c r="J1752" i="2"/>
  <c r="J1753" i="2"/>
  <c r="J1754" i="2"/>
  <c r="J1755" i="2"/>
  <c r="J1756" i="2"/>
  <c r="J2052" i="2"/>
  <c r="J2053" i="2"/>
  <c r="J2054" i="2"/>
  <c r="J1857" i="2"/>
  <c r="J1652" i="2"/>
  <c r="J1678" i="2"/>
  <c r="J1653" i="2"/>
  <c r="J2055" i="2"/>
  <c r="J1836" i="2"/>
  <c r="J1757" i="2"/>
  <c r="J1758" i="2"/>
  <c r="J1679" i="2"/>
  <c r="J1800" i="2"/>
  <c r="J1759" i="2"/>
  <c r="J1711" i="2"/>
  <c r="J1760" i="2"/>
  <c r="J1802" i="2"/>
  <c r="J1761" i="2"/>
  <c r="J1629" i="2"/>
  <c r="J2009" i="2"/>
  <c r="J2010" i="2"/>
  <c r="J2011" i="2"/>
  <c r="J1944" i="2"/>
  <c r="J1712" i="2"/>
  <c r="J2073" i="2"/>
  <c r="J2012" i="2"/>
  <c r="J1983" i="2"/>
  <c r="J1803" i="2"/>
  <c r="J1630" i="2"/>
  <c r="J1713" i="2"/>
  <c r="J1714" i="2"/>
  <c r="J1903" i="2"/>
  <c r="J1904" i="2"/>
  <c r="J1883" i="2"/>
  <c r="J1858" i="2"/>
  <c r="J1804" i="2"/>
  <c r="J1762" i="2"/>
  <c r="J1680" i="2"/>
  <c r="J1631" i="2"/>
  <c r="J1579" i="2"/>
  <c r="J1984" i="2"/>
  <c r="J1971" i="2"/>
  <c r="J1945" i="2"/>
  <c r="J1905" i="2"/>
  <c r="J2074" i="2"/>
  <c r="J2056" i="2"/>
  <c r="J2013" i="2"/>
  <c r="J2099" i="2"/>
  <c r="J2075" i="2"/>
  <c r="J1715" i="2"/>
  <c r="J1681" i="2"/>
  <c r="J1682" i="2"/>
  <c r="J1632" i="2"/>
  <c r="J1580" i="2"/>
  <c r="J1581" i="2"/>
  <c r="J1763" i="2"/>
  <c r="J1716" i="2"/>
  <c r="J1717" i="2"/>
  <c r="J1906" i="2"/>
  <c r="J1764" i="2"/>
  <c r="J2057" i="2"/>
  <c r="J1907" i="2"/>
  <c r="J1859" i="2"/>
  <c r="J1839" i="2"/>
  <c r="J1542" i="2"/>
  <c r="J1946" i="2"/>
  <c r="J1908" i="2"/>
  <c r="J1884" i="2"/>
  <c r="J1860" i="2"/>
  <c r="J2014" i="2"/>
  <c r="J2015" i="2"/>
  <c r="J1947" i="2"/>
  <c r="J1861" i="2"/>
  <c r="J1806" i="2"/>
  <c r="J1718" i="2"/>
  <c r="J2058" i="2"/>
  <c r="J1633" i="2"/>
  <c r="J1683" i="2"/>
  <c r="J1808" i="2"/>
  <c r="J1765" i="2"/>
  <c r="J2076" i="2"/>
  <c r="J1909" i="2"/>
  <c r="J1634" i="2"/>
  <c r="J2077" i="2"/>
  <c r="J2078" i="2"/>
  <c r="J1862" i="2"/>
  <c r="J1910" i="2"/>
  <c r="J1948" i="2"/>
  <c r="J1949" i="2"/>
  <c r="J1809" i="2"/>
  <c r="J1885" i="2"/>
  <c r="J1950" i="2"/>
  <c r="J1582" i="2"/>
  <c r="J1951" i="2"/>
  <c r="J1654" i="2"/>
  <c r="J1583" i="2"/>
  <c r="J1635" i="2"/>
  <c r="J1636" i="2"/>
  <c r="J1863" i="2"/>
  <c r="J1864" i="2"/>
  <c r="J1812" i="2"/>
  <c r="J1911" i="2"/>
  <c r="J2079" i="2"/>
  <c r="J1890" i="2"/>
  <c r="J1952" i="2"/>
  <c r="J1518" i="2"/>
  <c r="J2016" i="2"/>
  <c r="J1520" i="2"/>
  <c r="J1637" i="2"/>
  <c r="J1638" i="2"/>
  <c r="J1953" i="2"/>
  <c r="J1639" i="2"/>
  <c r="J1640" i="2"/>
  <c r="J1641" i="2"/>
  <c r="J1642" i="2"/>
  <c r="J1643" i="2"/>
  <c r="J1521" i="2"/>
  <c r="J1522" i="2"/>
  <c r="J1644" i="2"/>
  <c r="J1530" i="2"/>
  <c r="J1912" i="2"/>
  <c r="J1913" i="2"/>
  <c r="J1586" i="2"/>
  <c r="J1587" i="2"/>
  <c r="J1767" i="2"/>
  <c r="J1813" i="2"/>
  <c r="J2101" i="2"/>
  <c r="J1588" i="2"/>
  <c r="J1768" i="2"/>
  <c r="J1814" i="2"/>
  <c r="J2102" i="2"/>
  <c r="J1589" i="2"/>
  <c r="J1769" i="2"/>
  <c r="J1815" i="2"/>
  <c r="J2103" i="2"/>
  <c r="J1954" i="2"/>
  <c r="J1955" i="2"/>
  <c r="J2017" i="2"/>
  <c r="J1956" i="2"/>
  <c r="J1645" i="2"/>
  <c r="J1590" i="2"/>
  <c r="J2018" i="2"/>
  <c r="J1914" i="2"/>
  <c r="J1915" i="2"/>
  <c r="J1916" i="2"/>
  <c r="J1531" i="2"/>
  <c r="J1917" i="2"/>
  <c r="J1842" i="2"/>
  <c r="J1865" i="2"/>
  <c r="J1957" i="2"/>
  <c r="J1770" i="2"/>
  <c r="J1591" i="2"/>
  <c r="J2104" i="2"/>
  <c r="J2019" i="2"/>
  <c r="J2105" i="2"/>
  <c r="J2059" i="2"/>
  <c r="J1816" i="2"/>
  <c r="J2106" i="2"/>
  <c r="J2107" i="2"/>
  <c r="J2080" i="2"/>
  <c r="J1817" i="2"/>
  <c r="J1771" i="2"/>
  <c r="J1866" i="2"/>
  <c r="J1646" i="2"/>
  <c r="J1867" i="2"/>
  <c r="J1958" i="2"/>
  <c r="J1985" i="2"/>
  <c r="J1647" i="2"/>
  <c r="J1818" i="2"/>
  <c r="J1648" i="2"/>
  <c r="J1819" i="2"/>
  <c r="J1868" i="2"/>
  <c r="J1897" i="2"/>
  <c r="J1649" i="2"/>
  <c r="J1592" i="2"/>
  <c r="J2081" i="2"/>
  <c r="J1593" i="2"/>
  <c r="J1594" i="2"/>
  <c r="J1595" i="2"/>
  <c r="J1545" i="2"/>
  <c r="J1959" i="2"/>
  <c r="J1960" i="2"/>
  <c r="J1658" i="2"/>
  <c r="J1972" i="2"/>
  <c r="J1650" i="2"/>
  <c r="J2108" i="2"/>
  <c r="J1961" i="2"/>
  <c r="J1962" i="2"/>
  <c r="J1963" i="2"/>
  <c r="J2020" i="2"/>
  <c r="J2021" i="2"/>
  <c r="J1964" i="2"/>
  <c r="J1965" i="2"/>
  <c r="J2082" i="2"/>
  <c r="J2083" i="2"/>
  <c r="J2084" i="2"/>
  <c r="J2085" i="2"/>
  <c r="J1659" i="2"/>
  <c r="J1660" i="2"/>
  <c r="J1596" i="2"/>
  <c r="J1661" i="2"/>
  <c r="J2060" i="2"/>
  <c r="J1966" i="2"/>
  <c r="J1662" i="2"/>
  <c r="J1986" i="2"/>
  <c r="J2109" i="2"/>
  <c r="J1597" i="2"/>
  <c r="J1598" i="2"/>
  <c r="J1599" i="2"/>
  <c r="J1987" i="2"/>
  <c r="J2086" i="2"/>
  <c r="J1988" i="2"/>
  <c r="J1989" i="2"/>
  <c r="J1600" i="2"/>
  <c r="J1967" i="2"/>
  <c r="J2110" i="2"/>
  <c r="J1601" i="2"/>
  <c r="X853" i="5" l="1"/>
  <c r="X854" i="5"/>
  <c r="X855" i="5"/>
  <c r="X856" i="5"/>
  <c r="X857" i="5"/>
  <c r="X858" i="5"/>
  <c r="X859" i="5"/>
  <c r="X860" i="5"/>
  <c r="X861" i="5"/>
  <c r="X862" i="5"/>
  <c r="X863" i="5"/>
  <c r="X864" i="5"/>
  <c r="X865" i="5"/>
  <c r="X866" i="5"/>
  <c r="X867" i="5"/>
  <c r="X868" i="5"/>
  <c r="X869" i="5"/>
  <c r="X870" i="5"/>
  <c r="X871" i="5"/>
  <c r="X872" i="5"/>
  <c r="X873" i="5"/>
  <c r="X874" i="5"/>
  <c r="X875" i="5"/>
  <c r="X876" i="5"/>
  <c r="X877" i="5"/>
  <c r="X878" i="5"/>
  <c r="X879" i="5"/>
  <c r="X880" i="5"/>
  <c r="X881" i="5"/>
  <c r="X882" i="5"/>
  <c r="X883" i="5"/>
  <c r="X884" i="5"/>
  <c r="X885" i="5"/>
  <c r="X886" i="5"/>
  <c r="X887" i="5"/>
  <c r="X888" i="5"/>
  <c r="X889" i="5"/>
  <c r="X890" i="5"/>
  <c r="X891" i="5"/>
  <c r="X892" i="5"/>
  <c r="X893" i="5"/>
  <c r="X894" i="5"/>
  <c r="X895" i="5"/>
  <c r="X896" i="5"/>
  <c r="X897" i="5"/>
  <c r="X898" i="5"/>
  <c r="X899" i="5"/>
  <c r="X900" i="5"/>
  <c r="X901" i="5"/>
  <c r="X902" i="5"/>
  <c r="X903" i="5"/>
  <c r="X904" i="5"/>
  <c r="X905" i="5"/>
  <c r="X906" i="5"/>
  <c r="X907" i="5"/>
  <c r="X908" i="5"/>
  <c r="X909" i="5"/>
  <c r="X910" i="5"/>
  <c r="X911" i="5"/>
  <c r="X912" i="5"/>
  <c r="X913" i="5"/>
  <c r="X914" i="5"/>
  <c r="X915" i="5"/>
  <c r="X916" i="5"/>
  <c r="X917" i="5"/>
  <c r="X918" i="5"/>
  <c r="X919" i="5"/>
  <c r="X920" i="5"/>
  <c r="X921" i="5"/>
  <c r="X922" i="5"/>
  <c r="X923" i="5"/>
  <c r="X924" i="5"/>
  <c r="X925" i="5"/>
  <c r="X926" i="5"/>
  <c r="X927" i="5"/>
  <c r="X928" i="5"/>
  <c r="X929" i="5"/>
  <c r="X930" i="5"/>
  <c r="X931" i="5"/>
  <c r="X932" i="5"/>
  <c r="X933" i="5"/>
  <c r="X934" i="5"/>
  <c r="X935" i="5"/>
  <c r="X936" i="5"/>
  <c r="X937" i="5"/>
  <c r="X938" i="5"/>
  <c r="X939" i="5"/>
  <c r="X940" i="5"/>
  <c r="X941" i="5"/>
  <c r="X942" i="5"/>
  <c r="X943" i="5"/>
  <c r="X944" i="5"/>
  <c r="X945" i="5"/>
  <c r="X946" i="5"/>
  <c r="X947" i="5"/>
  <c r="X948" i="5"/>
  <c r="X949" i="5"/>
  <c r="X950" i="5"/>
  <c r="X951" i="5"/>
  <c r="X952" i="5"/>
  <c r="X953" i="5"/>
  <c r="X954" i="5"/>
  <c r="X955" i="5"/>
  <c r="X956" i="5"/>
  <c r="X957" i="5"/>
  <c r="X958" i="5"/>
  <c r="X959" i="5"/>
  <c r="X960" i="5"/>
  <c r="X961" i="5"/>
  <c r="X962" i="5"/>
  <c r="X963" i="5"/>
  <c r="X964" i="5"/>
  <c r="X965" i="5"/>
  <c r="X966" i="5"/>
  <c r="X967" i="5"/>
  <c r="X968" i="5"/>
  <c r="X969" i="5"/>
  <c r="X970" i="5"/>
  <c r="X971" i="5"/>
  <c r="X972" i="5"/>
  <c r="X973" i="5"/>
  <c r="X974" i="5"/>
  <c r="X975" i="5"/>
  <c r="X976" i="5"/>
  <c r="X977" i="5"/>
  <c r="X978" i="5"/>
  <c r="X979" i="5"/>
  <c r="X980" i="5"/>
  <c r="X981" i="5"/>
  <c r="X982" i="5"/>
  <c r="X983" i="5"/>
  <c r="X984" i="5"/>
  <c r="X985" i="5"/>
  <c r="X986" i="5"/>
  <c r="X987" i="5"/>
  <c r="X988" i="5"/>
  <c r="X989" i="5"/>
  <c r="X990" i="5"/>
  <c r="X991" i="5"/>
  <c r="X992" i="5"/>
  <c r="X993" i="5"/>
  <c r="X994" i="5"/>
  <c r="X995" i="5"/>
  <c r="X996" i="5"/>
  <c r="X997" i="5"/>
  <c r="X998" i="5"/>
  <c r="X999" i="5"/>
  <c r="X1000" i="5"/>
  <c r="X1001" i="5"/>
  <c r="X1002" i="5"/>
  <c r="X1003" i="5"/>
  <c r="X1004" i="5"/>
  <c r="X1005" i="5"/>
  <c r="X1006" i="5"/>
  <c r="X1007" i="5"/>
  <c r="X1008" i="5"/>
  <c r="X1009" i="5"/>
  <c r="X1010" i="5"/>
  <c r="X1011" i="5"/>
  <c r="X1012" i="5"/>
  <c r="X1013" i="5"/>
  <c r="X1014" i="5"/>
  <c r="X1015" i="5"/>
  <c r="X1016" i="5"/>
  <c r="X1017" i="5"/>
  <c r="X1018" i="5"/>
  <c r="X1019" i="5"/>
  <c r="X1020" i="5"/>
  <c r="X1021" i="5"/>
  <c r="X1022" i="5"/>
  <c r="X1023" i="5"/>
  <c r="X1024" i="5"/>
  <c r="X1025" i="5"/>
  <c r="X1026" i="5"/>
  <c r="X1027" i="5"/>
  <c r="X1028" i="5"/>
  <c r="X1029" i="5"/>
  <c r="X1030" i="5"/>
  <c r="X1031" i="5"/>
  <c r="X1032" i="5"/>
  <c r="X1033" i="5"/>
  <c r="X1034" i="5"/>
  <c r="X1035" i="5"/>
  <c r="X1036" i="5"/>
  <c r="X1037" i="5"/>
  <c r="X1038" i="5"/>
  <c r="X1039" i="5"/>
  <c r="X1040" i="5"/>
  <c r="X1041" i="5"/>
  <c r="X1042" i="5"/>
  <c r="X1043" i="5"/>
  <c r="X1044" i="5"/>
  <c r="X1045" i="5"/>
  <c r="X1046" i="5"/>
  <c r="X1047" i="5"/>
  <c r="X1048" i="5"/>
  <c r="X1049" i="5"/>
  <c r="X1050" i="5"/>
  <c r="X1051" i="5"/>
  <c r="X1052" i="5"/>
  <c r="X1053" i="5"/>
  <c r="X1054" i="5"/>
  <c r="X1055" i="5"/>
  <c r="X1056" i="5"/>
  <c r="X1057" i="5"/>
  <c r="X1058" i="5"/>
  <c r="X1059" i="5"/>
  <c r="X1060" i="5"/>
  <c r="X1061" i="5"/>
  <c r="X1062" i="5"/>
  <c r="X1063" i="5"/>
  <c r="X1064" i="5"/>
  <c r="X1065" i="5"/>
  <c r="X1066" i="5"/>
  <c r="X1067" i="5"/>
  <c r="X1068" i="5"/>
  <c r="X1069" i="5"/>
  <c r="X1070" i="5"/>
  <c r="X1071" i="5"/>
  <c r="X1072" i="5"/>
  <c r="X1073" i="5"/>
  <c r="X1074" i="5"/>
  <c r="X1075" i="5"/>
  <c r="X1076" i="5"/>
  <c r="X1077" i="5"/>
  <c r="X1078" i="5"/>
  <c r="X1079" i="5"/>
  <c r="X1080" i="5"/>
  <c r="X1081" i="5"/>
  <c r="X1082" i="5"/>
  <c r="X1083" i="5"/>
  <c r="X1084" i="5"/>
  <c r="X1085" i="5"/>
  <c r="X1086" i="5"/>
  <c r="X1087" i="5"/>
  <c r="X1088" i="5"/>
  <c r="X1089" i="5"/>
  <c r="X1090" i="5"/>
  <c r="X1091" i="5"/>
  <c r="X1092" i="5"/>
  <c r="X1093" i="5"/>
  <c r="X1094" i="5"/>
  <c r="X1095" i="5"/>
  <c r="X1096" i="5"/>
  <c r="X1097" i="5"/>
  <c r="X1098" i="5"/>
  <c r="X1099" i="5"/>
  <c r="X1100" i="5"/>
  <c r="X1101" i="5"/>
  <c r="X1102" i="5"/>
  <c r="X1103" i="5"/>
  <c r="X1104" i="5"/>
  <c r="X1105" i="5"/>
  <c r="X1106" i="5"/>
  <c r="X1107" i="5"/>
  <c r="X1108" i="5"/>
  <c r="X1109" i="5"/>
  <c r="X1110" i="5"/>
  <c r="X1111" i="5"/>
  <c r="X1112" i="5"/>
  <c r="X1113" i="5"/>
  <c r="X1114" i="5"/>
  <c r="X1115" i="5"/>
  <c r="X1116" i="5"/>
  <c r="X1117" i="5"/>
  <c r="X1118" i="5"/>
  <c r="X1119" i="5"/>
  <c r="X1120" i="5"/>
  <c r="X1121" i="5"/>
  <c r="X1122" i="5"/>
  <c r="X1123" i="5"/>
  <c r="X1124" i="5"/>
  <c r="X1125" i="5"/>
  <c r="X1126" i="5"/>
  <c r="X1127" i="5"/>
  <c r="X1128" i="5"/>
  <c r="X1129" i="5"/>
  <c r="X1130" i="5"/>
  <c r="X1131" i="5"/>
  <c r="X1132" i="5"/>
  <c r="X1133" i="5"/>
  <c r="X1134" i="5"/>
  <c r="X1135" i="5"/>
  <c r="X1136" i="5"/>
  <c r="X1137" i="5"/>
  <c r="X1138" i="5"/>
  <c r="X1139" i="5"/>
  <c r="X1140" i="5"/>
  <c r="X1141" i="5"/>
  <c r="X1142" i="5"/>
  <c r="X1143" i="5"/>
  <c r="X1144" i="5"/>
  <c r="X1145" i="5"/>
  <c r="X1146" i="5"/>
  <c r="X1147" i="5"/>
  <c r="X1148" i="5"/>
  <c r="X1149" i="5"/>
  <c r="X1150" i="5"/>
  <c r="X1151" i="5"/>
  <c r="X1152" i="5"/>
  <c r="X1153" i="5"/>
  <c r="X1154" i="5"/>
  <c r="X1155" i="5"/>
  <c r="X1156" i="5"/>
  <c r="X1157" i="5"/>
  <c r="X1158" i="5"/>
  <c r="X1159" i="5"/>
  <c r="X1160" i="5"/>
  <c r="X1161" i="5"/>
  <c r="X1162" i="5"/>
  <c r="X1163" i="5"/>
  <c r="X1164" i="5"/>
  <c r="X1165" i="5"/>
  <c r="X1166" i="5"/>
  <c r="X1167" i="5"/>
  <c r="X1168" i="5"/>
  <c r="X1169" i="5"/>
  <c r="X1170" i="5"/>
  <c r="X1171" i="5"/>
  <c r="X1172" i="5"/>
  <c r="X1173" i="5"/>
  <c r="X1174" i="5"/>
  <c r="X1175" i="5"/>
  <c r="X1176" i="5"/>
  <c r="X1177" i="5"/>
  <c r="X1178" i="5"/>
  <c r="X1179" i="5"/>
  <c r="X1180" i="5"/>
  <c r="X1181" i="5"/>
  <c r="X1182" i="5"/>
  <c r="X1183" i="5"/>
  <c r="X1184" i="5"/>
  <c r="X1185" i="5"/>
  <c r="X1186" i="5"/>
  <c r="X1187" i="5"/>
  <c r="X1188" i="5"/>
  <c r="X1189" i="5"/>
  <c r="X1190" i="5"/>
  <c r="X1191" i="5"/>
  <c r="X1192" i="5"/>
  <c r="X1193" i="5"/>
  <c r="X1194" i="5"/>
  <c r="X1195" i="5"/>
  <c r="X1196" i="5"/>
  <c r="X1197" i="5"/>
  <c r="X1198" i="5"/>
  <c r="X1199" i="5"/>
  <c r="X1200" i="5"/>
  <c r="X1201" i="5"/>
  <c r="X1202" i="5"/>
  <c r="X1203" i="5"/>
  <c r="X1204" i="5"/>
  <c r="X1205" i="5"/>
  <c r="X1206" i="5"/>
  <c r="X1207" i="5"/>
  <c r="X1208" i="5"/>
  <c r="X1209" i="5"/>
  <c r="X1210" i="5"/>
  <c r="X1211" i="5"/>
  <c r="X1212" i="5"/>
  <c r="X1213" i="5"/>
  <c r="X1214" i="5"/>
  <c r="X1215" i="5"/>
  <c r="X1216" i="5"/>
  <c r="X1217" i="5"/>
  <c r="X1218" i="5"/>
  <c r="X1219" i="5"/>
  <c r="X1220" i="5"/>
  <c r="X1221" i="5"/>
  <c r="X1222" i="5"/>
  <c r="X1223" i="5"/>
  <c r="X1224" i="5"/>
  <c r="X1225" i="5"/>
  <c r="X1226" i="5"/>
  <c r="X1227" i="5"/>
  <c r="X1228" i="5"/>
  <c r="X1229" i="5"/>
  <c r="X1230" i="5"/>
  <c r="X1231" i="5"/>
  <c r="X1232" i="5"/>
  <c r="X1233" i="5"/>
  <c r="X1234" i="5"/>
  <c r="X1235" i="5"/>
  <c r="X1236" i="5"/>
  <c r="X1237" i="5"/>
  <c r="X1238" i="5"/>
  <c r="X1239" i="5"/>
  <c r="X1240" i="5"/>
  <c r="X1241" i="5"/>
  <c r="X1242" i="5"/>
  <c r="X1243" i="5"/>
  <c r="X1244" i="5"/>
  <c r="X1245" i="5"/>
  <c r="X1246" i="5"/>
  <c r="X1247" i="5"/>
  <c r="X1248" i="5"/>
  <c r="X1249" i="5"/>
  <c r="X1250" i="5"/>
  <c r="X1251" i="5"/>
  <c r="X1252" i="5"/>
  <c r="X1253" i="5"/>
  <c r="X1254" i="5"/>
  <c r="X1255" i="5"/>
  <c r="X1256" i="5"/>
  <c r="X1257" i="5"/>
  <c r="X1258" i="5"/>
  <c r="X1259" i="5"/>
  <c r="X1260" i="5"/>
  <c r="X1261" i="5"/>
  <c r="X1262" i="5"/>
  <c r="X1263" i="5"/>
  <c r="X1264" i="5"/>
  <c r="X1265" i="5"/>
  <c r="X1266" i="5"/>
  <c r="X1267" i="5"/>
  <c r="X1268" i="5"/>
  <c r="X1269" i="5"/>
  <c r="X1270" i="5"/>
  <c r="X1271" i="5"/>
  <c r="X1272" i="5"/>
  <c r="X1273" i="5"/>
  <c r="X1274" i="5"/>
  <c r="X1275" i="5"/>
  <c r="X1276" i="5"/>
  <c r="X1277" i="5"/>
  <c r="X1278" i="5"/>
  <c r="X1279" i="5"/>
  <c r="X1280" i="5"/>
  <c r="X1281" i="5"/>
  <c r="X1282" i="5"/>
  <c r="X1283" i="5"/>
  <c r="X1284" i="5"/>
  <c r="X1285" i="5"/>
  <c r="X1286" i="5"/>
  <c r="X1287" i="5"/>
  <c r="X1288" i="5"/>
  <c r="X1289" i="5"/>
  <c r="X1290" i="5"/>
  <c r="X1291" i="5"/>
  <c r="X1292" i="5"/>
  <c r="X1293" i="5"/>
  <c r="X1294" i="5"/>
  <c r="X1295" i="5"/>
  <c r="X1296" i="5"/>
  <c r="X1297" i="5"/>
  <c r="X1298" i="5"/>
  <c r="X1299" i="5"/>
  <c r="X1300" i="5"/>
  <c r="X1301" i="5"/>
  <c r="X1302" i="5"/>
  <c r="X1303" i="5"/>
  <c r="X1304" i="5"/>
  <c r="X1305" i="5"/>
  <c r="X1306" i="5"/>
  <c r="X1307" i="5"/>
  <c r="X1308" i="5"/>
  <c r="X1309" i="5"/>
  <c r="X1310" i="5"/>
  <c r="X1311" i="5"/>
  <c r="X1312" i="5"/>
  <c r="X1313" i="5"/>
  <c r="X1314" i="5"/>
  <c r="X1315" i="5"/>
  <c r="X1316" i="5"/>
  <c r="X1317" i="5"/>
  <c r="X1318" i="5"/>
  <c r="X1319" i="5"/>
  <c r="X1320" i="5"/>
  <c r="X1321" i="5"/>
  <c r="X1322" i="5"/>
  <c r="X1323" i="5"/>
  <c r="X1324" i="5"/>
  <c r="X1325" i="5"/>
  <c r="X1326" i="5"/>
  <c r="X1327" i="5"/>
  <c r="X1328" i="5"/>
  <c r="X1329" i="5"/>
  <c r="X1330" i="5"/>
  <c r="X1331" i="5"/>
  <c r="X1332" i="5"/>
  <c r="X1333" i="5"/>
  <c r="X1334" i="5"/>
  <c r="X1335" i="5"/>
  <c r="X1336" i="5"/>
  <c r="X1337" i="5"/>
  <c r="X1338" i="5"/>
  <c r="X1339" i="5"/>
  <c r="X1340" i="5"/>
  <c r="X1341" i="5"/>
  <c r="X1342" i="5"/>
  <c r="X1343" i="5"/>
  <c r="X1344" i="5"/>
  <c r="X1345" i="5"/>
  <c r="X1346" i="5"/>
  <c r="X1347" i="5"/>
  <c r="X1348" i="5"/>
  <c r="X1349" i="5"/>
  <c r="X1350" i="5"/>
  <c r="X1351" i="5"/>
  <c r="X1352" i="5"/>
  <c r="X1353" i="5"/>
  <c r="X1354" i="5"/>
  <c r="X1355" i="5"/>
  <c r="X1356" i="5"/>
  <c r="X1357" i="5"/>
  <c r="X1358" i="5"/>
  <c r="X1359" i="5"/>
  <c r="X1360" i="5"/>
  <c r="X1361" i="5"/>
  <c r="X1362" i="5"/>
  <c r="X1363" i="5"/>
  <c r="X1364" i="5"/>
  <c r="X1365" i="5"/>
  <c r="X1366" i="5"/>
  <c r="X1367" i="5"/>
  <c r="X1368" i="5"/>
  <c r="X1369" i="5"/>
  <c r="X1370" i="5"/>
  <c r="X1371" i="5"/>
  <c r="X1372" i="5"/>
  <c r="X1373" i="5"/>
  <c r="X1374" i="5"/>
  <c r="X1375" i="5"/>
  <c r="X1376" i="5"/>
  <c r="X1377" i="5"/>
  <c r="X1378" i="5"/>
  <c r="X1379" i="5"/>
  <c r="X1380" i="5"/>
  <c r="X1381" i="5"/>
  <c r="X1382" i="5"/>
  <c r="X1383" i="5"/>
  <c r="X1384" i="5"/>
  <c r="X1385" i="5"/>
  <c r="X1386" i="5"/>
  <c r="X1387" i="5"/>
  <c r="X1388" i="5"/>
  <c r="X1389" i="5"/>
  <c r="X1390" i="5"/>
  <c r="X1391" i="5"/>
  <c r="X1392" i="5"/>
  <c r="X1393" i="5"/>
  <c r="X1394" i="5"/>
  <c r="X1395" i="5"/>
  <c r="X1396" i="5"/>
  <c r="X1397" i="5"/>
  <c r="X1398" i="5"/>
  <c r="X1399" i="5"/>
  <c r="X1400" i="5"/>
  <c r="X1401" i="5"/>
  <c r="X1402" i="5"/>
  <c r="X1403" i="5"/>
  <c r="X1404" i="5"/>
  <c r="X1405" i="5"/>
  <c r="X1406" i="5"/>
  <c r="X1407" i="5"/>
  <c r="X1408" i="5"/>
  <c r="X1409" i="5"/>
  <c r="X1410" i="5"/>
  <c r="X1411" i="5"/>
  <c r="X1412" i="5"/>
  <c r="X1413" i="5"/>
  <c r="X1414" i="5"/>
  <c r="X1415" i="5"/>
  <c r="X1416" i="5"/>
  <c r="X1417" i="5"/>
  <c r="X1418" i="5"/>
  <c r="X1419" i="5"/>
  <c r="X1420" i="5"/>
  <c r="X1421" i="5"/>
  <c r="X1422" i="5"/>
  <c r="X1423" i="5"/>
  <c r="X1424" i="5"/>
  <c r="X1425" i="5"/>
  <c r="X1426" i="5"/>
  <c r="X1427" i="5"/>
  <c r="X1428" i="5"/>
  <c r="X1429" i="5"/>
  <c r="X1430" i="5"/>
  <c r="X1431" i="5"/>
  <c r="X1432" i="5"/>
  <c r="X1433" i="5"/>
  <c r="X1434" i="5"/>
  <c r="X1435" i="5"/>
  <c r="X1436" i="5"/>
  <c r="X1437" i="5"/>
  <c r="X1438" i="5"/>
  <c r="X1439" i="5"/>
  <c r="X1440" i="5"/>
  <c r="X1441" i="5"/>
  <c r="X1442" i="5"/>
  <c r="X1443" i="5"/>
  <c r="X1444" i="5"/>
  <c r="X1445" i="5"/>
  <c r="X1446" i="5"/>
  <c r="X1447" i="5"/>
  <c r="X1448" i="5"/>
  <c r="X1449" i="5"/>
  <c r="X1450" i="5"/>
  <c r="X1451" i="5"/>
  <c r="X1452" i="5"/>
  <c r="X1453" i="5"/>
  <c r="X1454" i="5"/>
  <c r="X1455" i="5"/>
  <c r="X1456" i="5"/>
  <c r="X1457" i="5"/>
  <c r="X1458" i="5"/>
  <c r="X1459" i="5"/>
  <c r="X1460" i="5"/>
  <c r="X1461" i="5"/>
  <c r="X1462" i="5"/>
  <c r="X1463" i="5"/>
  <c r="X1464" i="5"/>
  <c r="X1465" i="5"/>
  <c r="X1466" i="5"/>
  <c r="X1467" i="5"/>
  <c r="X1468" i="5"/>
  <c r="X1469" i="5"/>
  <c r="X1470" i="5"/>
  <c r="X1471" i="5"/>
  <c r="X1472" i="5"/>
  <c r="X1473" i="5"/>
  <c r="X1474" i="5"/>
  <c r="X1475" i="5"/>
  <c r="X1476" i="5"/>
  <c r="X1477" i="5"/>
  <c r="X1478" i="5"/>
  <c r="X1479" i="5"/>
  <c r="X1480" i="5"/>
  <c r="X1481" i="5"/>
  <c r="X1482" i="5"/>
  <c r="X1483" i="5"/>
  <c r="X1484" i="5"/>
  <c r="X1485" i="5"/>
  <c r="X1486" i="5"/>
  <c r="X1487" i="5"/>
  <c r="X1488" i="5"/>
  <c r="X1489" i="5"/>
  <c r="X1490" i="5"/>
  <c r="X1491" i="5"/>
  <c r="X1492" i="5"/>
  <c r="X1493" i="5"/>
  <c r="X1494" i="5"/>
  <c r="X1495" i="5"/>
  <c r="X1496" i="5"/>
  <c r="X1497" i="5"/>
  <c r="X1498" i="5"/>
  <c r="X1499" i="5"/>
  <c r="X1500" i="5"/>
  <c r="X1501" i="5"/>
  <c r="X1502" i="5"/>
  <c r="X1503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R1503" i="5"/>
  <c r="S1503" i="5" s="1"/>
  <c r="T1503" i="5" s="1"/>
  <c r="K1503" i="5"/>
  <c r="R1502" i="5"/>
  <c r="S1502" i="5" s="1"/>
  <c r="T1502" i="5" s="1"/>
  <c r="K1502" i="5"/>
  <c r="R1501" i="5"/>
  <c r="S1501" i="5" s="1"/>
  <c r="T1501" i="5" s="1"/>
  <c r="K1501" i="5"/>
  <c r="R1500" i="5"/>
  <c r="S1500" i="5" s="1"/>
  <c r="T1500" i="5" s="1"/>
  <c r="K1500" i="5"/>
  <c r="R1499" i="5"/>
  <c r="S1499" i="5" s="1"/>
  <c r="T1499" i="5" s="1"/>
  <c r="K1499" i="5"/>
  <c r="R1498" i="5"/>
  <c r="S1498" i="5" s="1"/>
  <c r="T1498" i="5" s="1"/>
  <c r="K1498" i="5"/>
  <c r="R1497" i="5"/>
  <c r="S1497" i="5" s="1"/>
  <c r="T1497" i="5" s="1"/>
  <c r="K1497" i="5"/>
  <c r="R1496" i="5"/>
  <c r="S1496" i="5" s="1"/>
  <c r="T1496" i="5" s="1"/>
  <c r="K1496" i="5"/>
  <c r="R1495" i="5"/>
  <c r="S1495" i="5" s="1"/>
  <c r="T1495" i="5" s="1"/>
  <c r="K1495" i="5"/>
  <c r="R1494" i="5"/>
  <c r="S1494" i="5" s="1"/>
  <c r="T1494" i="5" s="1"/>
  <c r="K1494" i="5"/>
  <c r="R1493" i="5"/>
  <c r="S1493" i="5" s="1"/>
  <c r="T1493" i="5" s="1"/>
  <c r="K1493" i="5"/>
  <c r="R1492" i="5"/>
  <c r="S1492" i="5" s="1"/>
  <c r="T1492" i="5" s="1"/>
  <c r="K1492" i="5"/>
  <c r="R1491" i="5"/>
  <c r="S1491" i="5" s="1"/>
  <c r="T1491" i="5" s="1"/>
  <c r="K1491" i="5"/>
  <c r="R1490" i="5"/>
  <c r="S1490" i="5" s="1"/>
  <c r="T1490" i="5" s="1"/>
  <c r="K1490" i="5"/>
  <c r="R1489" i="5"/>
  <c r="S1489" i="5" s="1"/>
  <c r="T1489" i="5" s="1"/>
  <c r="K1489" i="5"/>
  <c r="R1488" i="5"/>
  <c r="S1488" i="5" s="1"/>
  <c r="T1488" i="5" s="1"/>
  <c r="K1488" i="5"/>
  <c r="R1487" i="5"/>
  <c r="S1487" i="5" s="1"/>
  <c r="T1487" i="5" s="1"/>
  <c r="K1487" i="5"/>
  <c r="R1486" i="5"/>
  <c r="S1486" i="5" s="1"/>
  <c r="T1486" i="5" s="1"/>
  <c r="K1486" i="5"/>
  <c r="R1485" i="5"/>
  <c r="S1485" i="5" s="1"/>
  <c r="T1485" i="5" s="1"/>
  <c r="K1485" i="5"/>
  <c r="R1484" i="5"/>
  <c r="S1484" i="5" s="1"/>
  <c r="T1484" i="5" s="1"/>
  <c r="K1484" i="5"/>
  <c r="R1483" i="5"/>
  <c r="S1483" i="5" s="1"/>
  <c r="T1483" i="5" s="1"/>
  <c r="K1483" i="5"/>
  <c r="R1482" i="5"/>
  <c r="S1482" i="5" s="1"/>
  <c r="T1482" i="5" s="1"/>
  <c r="K1482" i="5"/>
  <c r="R1481" i="5"/>
  <c r="S1481" i="5" s="1"/>
  <c r="T1481" i="5" s="1"/>
  <c r="K1481" i="5"/>
  <c r="R1480" i="5"/>
  <c r="S1480" i="5" s="1"/>
  <c r="T1480" i="5" s="1"/>
  <c r="K1480" i="5"/>
  <c r="R1479" i="5"/>
  <c r="S1479" i="5" s="1"/>
  <c r="T1479" i="5" s="1"/>
  <c r="K1479" i="5"/>
  <c r="R1478" i="5"/>
  <c r="S1478" i="5" s="1"/>
  <c r="T1478" i="5" s="1"/>
  <c r="K1478" i="5"/>
  <c r="R1477" i="5"/>
  <c r="S1477" i="5" s="1"/>
  <c r="T1477" i="5" s="1"/>
  <c r="K1477" i="5"/>
  <c r="R1476" i="5"/>
  <c r="S1476" i="5" s="1"/>
  <c r="T1476" i="5" s="1"/>
  <c r="K1476" i="5"/>
  <c r="R1475" i="5"/>
  <c r="S1475" i="5" s="1"/>
  <c r="T1475" i="5" s="1"/>
  <c r="K1475" i="5"/>
  <c r="R1474" i="5"/>
  <c r="S1474" i="5" s="1"/>
  <c r="T1474" i="5" s="1"/>
  <c r="K1474" i="5"/>
  <c r="R1473" i="5"/>
  <c r="S1473" i="5" s="1"/>
  <c r="T1473" i="5" s="1"/>
  <c r="K1473" i="5"/>
  <c r="R1472" i="5"/>
  <c r="S1472" i="5" s="1"/>
  <c r="T1472" i="5" s="1"/>
  <c r="K1472" i="5"/>
  <c r="R1471" i="5"/>
  <c r="S1471" i="5" s="1"/>
  <c r="T1471" i="5" s="1"/>
  <c r="K1471" i="5"/>
  <c r="R1470" i="5"/>
  <c r="S1470" i="5" s="1"/>
  <c r="T1470" i="5" s="1"/>
  <c r="K1470" i="5"/>
  <c r="R1469" i="5"/>
  <c r="S1469" i="5" s="1"/>
  <c r="T1469" i="5" s="1"/>
  <c r="K1469" i="5"/>
  <c r="R1468" i="5"/>
  <c r="S1468" i="5" s="1"/>
  <c r="T1468" i="5" s="1"/>
  <c r="K1468" i="5"/>
  <c r="R1467" i="5"/>
  <c r="S1467" i="5" s="1"/>
  <c r="T1467" i="5" s="1"/>
  <c r="K1467" i="5"/>
  <c r="R1466" i="5"/>
  <c r="S1466" i="5" s="1"/>
  <c r="T1466" i="5" s="1"/>
  <c r="K1466" i="5"/>
  <c r="R1465" i="5"/>
  <c r="S1465" i="5" s="1"/>
  <c r="T1465" i="5" s="1"/>
  <c r="K1465" i="5"/>
  <c r="R1464" i="5"/>
  <c r="S1464" i="5" s="1"/>
  <c r="T1464" i="5" s="1"/>
  <c r="K1464" i="5"/>
  <c r="R1463" i="5"/>
  <c r="S1463" i="5" s="1"/>
  <c r="T1463" i="5" s="1"/>
  <c r="K1463" i="5"/>
  <c r="R1462" i="5"/>
  <c r="S1462" i="5" s="1"/>
  <c r="T1462" i="5" s="1"/>
  <c r="K1462" i="5"/>
  <c r="R1461" i="5"/>
  <c r="S1461" i="5" s="1"/>
  <c r="T1461" i="5" s="1"/>
  <c r="K1461" i="5"/>
  <c r="R1460" i="5"/>
  <c r="S1460" i="5" s="1"/>
  <c r="T1460" i="5" s="1"/>
  <c r="K1460" i="5"/>
  <c r="R1459" i="5"/>
  <c r="S1459" i="5" s="1"/>
  <c r="T1459" i="5" s="1"/>
  <c r="K1459" i="5"/>
  <c r="S1458" i="5"/>
  <c r="T1458" i="5" s="1"/>
  <c r="R1458" i="5"/>
  <c r="K1458" i="5"/>
  <c r="R1457" i="5"/>
  <c r="S1457" i="5" s="1"/>
  <c r="T1457" i="5" s="1"/>
  <c r="K1457" i="5"/>
  <c r="R1456" i="5"/>
  <c r="S1456" i="5" s="1"/>
  <c r="T1456" i="5" s="1"/>
  <c r="K1456" i="5"/>
  <c r="R1455" i="5"/>
  <c r="S1455" i="5" s="1"/>
  <c r="T1455" i="5" s="1"/>
  <c r="K1455" i="5"/>
  <c r="R1454" i="5"/>
  <c r="S1454" i="5" s="1"/>
  <c r="T1454" i="5" s="1"/>
  <c r="K1454" i="5"/>
  <c r="R1453" i="5"/>
  <c r="S1453" i="5" s="1"/>
  <c r="T1453" i="5" s="1"/>
  <c r="K1453" i="5"/>
  <c r="R1452" i="5"/>
  <c r="S1452" i="5" s="1"/>
  <c r="T1452" i="5" s="1"/>
  <c r="K1452" i="5"/>
  <c r="R1451" i="5"/>
  <c r="S1451" i="5" s="1"/>
  <c r="T1451" i="5" s="1"/>
  <c r="K1451" i="5"/>
  <c r="R1450" i="5"/>
  <c r="S1450" i="5" s="1"/>
  <c r="T1450" i="5" s="1"/>
  <c r="K1450" i="5"/>
  <c r="R1449" i="5"/>
  <c r="S1449" i="5" s="1"/>
  <c r="T1449" i="5" s="1"/>
  <c r="K1449" i="5"/>
  <c r="R1448" i="5"/>
  <c r="S1448" i="5" s="1"/>
  <c r="T1448" i="5" s="1"/>
  <c r="K1448" i="5"/>
  <c r="R1447" i="5"/>
  <c r="S1447" i="5" s="1"/>
  <c r="T1447" i="5" s="1"/>
  <c r="K1447" i="5"/>
  <c r="R1446" i="5"/>
  <c r="S1446" i="5" s="1"/>
  <c r="T1446" i="5" s="1"/>
  <c r="K1446" i="5"/>
  <c r="R1445" i="5"/>
  <c r="S1445" i="5" s="1"/>
  <c r="T1445" i="5" s="1"/>
  <c r="K1445" i="5"/>
  <c r="R1444" i="5"/>
  <c r="S1444" i="5" s="1"/>
  <c r="T1444" i="5" s="1"/>
  <c r="K1444" i="5"/>
  <c r="R1443" i="5"/>
  <c r="S1443" i="5" s="1"/>
  <c r="T1443" i="5" s="1"/>
  <c r="K1443" i="5"/>
  <c r="R1442" i="5"/>
  <c r="S1442" i="5" s="1"/>
  <c r="T1442" i="5" s="1"/>
  <c r="K1442" i="5"/>
  <c r="R1441" i="5"/>
  <c r="S1441" i="5" s="1"/>
  <c r="T1441" i="5" s="1"/>
  <c r="K1441" i="5"/>
  <c r="R1440" i="5"/>
  <c r="S1440" i="5" s="1"/>
  <c r="T1440" i="5" s="1"/>
  <c r="K1440" i="5"/>
  <c r="R1439" i="5"/>
  <c r="S1439" i="5" s="1"/>
  <c r="T1439" i="5" s="1"/>
  <c r="K1439" i="5"/>
  <c r="R1438" i="5"/>
  <c r="S1438" i="5" s="1"/>
  <c r="T1438" i="5" s="1"/>
  <c r="K1438" i="5"/>
  <c r="R1437" i="5"/>
  <c r="S1437" i="5" s="1"/>
  <c r="T1437" i="5" s="1"/>
  <c r="K1437" i="5"/>
  <c r="R1436" i="5"/>
  <c r="S1436" i="5" s="1"/>
  <c r="T1436" i="5" s="1"/>
  <c r="K1436" i="5"/>
  <c r="R1435" i="5"/>
  <c r="S1435" i="5" s="1"/>
  <c r="T1435" i="5" s="1"/>
  <c r="K1435" i="5"/>
  <c r="R1434" i="5"/>
  <c r="S1434" i="5" s="1"/>
  <c r="T1434" i="5" s="1"/>
  <c r="K1434" i="5"/>
  <c r="R1433" i="5"/>
  <c r="S1433" i="5" s="1"/>
  <c r="T1433" i="5" s="1"/>
  <c r="K1433" i="5"/>
  <c r="R1432" i="5"/>
  <c r="S1432" i="5" s="1"/>
  <c r="T1432" i="5" s="1"/>
  <c r="K1432" i="5"/>
  <c r="R1431" i="5"/>
  <c r="S1431" i="5" s="1"/>
  <c r="T1431" i="5" s="1"/>
  <c r="K1431" i="5"/>
  <c r="R1430" i="5"/>
  <c r="S1430" i="5" s="1"/>
  <c r="T1430" i="5" s="1"/>
  <c r="K1430" i="5"/>
  <c r="R1429" i="5"/>
  <c r="S1429" i="5" s="1"/>
  <c r="T1429" i="5" s="1"/>
  <c r="K1429" i="5"/>
  <c r="R1428" i="5"/>
  <c r="S1428" i="5" s="1"/>
  <c r="T1428" i="5" s="1"/>
  <c r="K1428" i="5"/>
  <c r="R1427" i="5"/>
  <c r="S1427" i="5" s="1"/>
  <c r="T1427" i="5" s="1"/>
  <c r="K1427" i="5"/>
  <c r="R1426" i="5"/>
  <c r="S1426" i="5" s="1"/>
  <c r="T1426" i="5" s="1"/>
  <c r="K1426" i="5"/>
  <c r="R1425" i="5"/>
  <c r="S1425" i="5" s="1"/>
  <c r="T1425" i="5" s="1"/>
  <c r="K1425" i="5"/>
  <c r="R1424" i="5"/>
  <c r="S1424" i="5" s="1"/>
  <c r="T1424" i="5" s="1"/>
  <c r="K1424" i="5"/>
  <c r="R1423" i="5"/>
  <c r="S1423" i="5" s="1"/>
  <c r="T1423" i="5" s="1"/>
  <c r="K1423" i="5"/>
  <c r="R1422" i="5"/>
  <c r="S1422" i="5" s="1"/>
  <c r="T1422" i="5" s="1"/>
  <c r="K1422" i="5"/>
  <c r="R1421" i="5"/>
  <c r="S1421" i="5" s="1"/>
  <c r="T1421" i="5" s="1"/>
  <c r="K1421" i="5"/>
  <c r="R1420" i="5"/>
  <c r="S1420" i="5" s="1"/>
  <c r="T1420" i="5" s="1"/>
  <c r="K1420" i="5"/>
  <c r="R1419" i="5"/>
  <c r="S1419" i="5" s="1"/>
  <c r="T1419" i="5" s="1"/>
  <c r="K1419" i="5"/>
  <c r="R1418" i="5"/>
  <c r="S1418" i="5" s="1"/>
  <c r="T1418" i="5" s="1"/>
  <c r="K1418" i="5"/>
  <c r="R1417" i="5"/>
  <c r="S1417" i="5" s="1"/>
  <c r="T1417" i="5" s="1"/>
  <c r="K1417" i="5"/>
  <c r="R1416" i="5"/>
  <c r="S1416" i="5" s="1"/>
  <c r="T1416" i="5" s="1"/>
  <c r="K1416" i="5"/>
  <c r="R1415" i="5"/>
  <c r="S1415" i="5" s="1"/>
  <c r="T1415" i="5" s="1"/>
  <c r="K1415" i="5"/>
  <c r="R1414" i="5"/>
  <c r="S1414" i="5" s="1"/>
  <c r="T1414" i="5" s="1"/>
  <c r="K1414" i="5"/>
  <c r="R1413" i="5"/>
  <c r="S1413" i="5" s="1"/>
  <c r="T1413" i="5" s="1"/>
  <c r="K1413" i="5"/>
  <c r="R1412" i="5"/>
  <c r="S1412" i="5" s="1"/>
  <c r="T1412" i="5" s="1"/>
  <c r="K1412" i="5"/>
  <c r="R1411" i="5"/>
  <c r="S1411" i="5" s="1"/>
  <c r="T1411" i="5" s="1"/>
  <c r="K1411" i="5"/>
  <c r="R1410" i="5"/>
  <c r="S1410" i="5" s="1"/>
  <c r="T1410" i="5" s="1"/>
  <c r="K1410" i="5"/>
  <c r="R1409" i="5"/>
  <c r="S1409" i="5" s="1"/>
  <c r="T1409" i="5" s="1"/>
  <c r="K1409" i="5"/>
  <c r="R1408" i="5"/>
  <c r="S1408" i="5" s="1"/>
  <c r="T1408" i="5" s="1"/>
  <c r="K1408" i="5"/>
  <c r="R1407" i="5"/>
  <c r="S1407" i="5" s="1"/>
  <c r="T1407" i="5" s="1"/>
  <c r="K1407" i="5"/>
  <c r="R1406" i="5"/>
  <c r="S1406" i="5" s="1"/>
  <c r="T1406" i="5" s="1"/>
  <c r="K1406" i="5"/>
  <c r="R1405" i="5"/>
  <c r="S1405" i="5" s="1"/>
  <c r="T1405" i="5" s="1"/>
  <c r="K1405" i="5"/>
  <c r="R1404" i="5"/>
  <c r="S1404" i="5" s="1"/>
  <c r="T1404" i="5" s="1"/>
  <c r="K1404" i="5"/>
  <c r="R1403" i="5"/>
  <c r="S1403" i="5" s="1"/>
  <c r="T1403" i="5" s="1"/>
  <c r="K1403" i="5"/>
  <c r="R1402" i="5"/>
  <c r="S1402" i="5" s="1"/>
  <c r="T1402" i="5" s="1"/>
  <c r="K1402" i="5"/>
  <c r="R1401" i="5"/>
  <c r="S1401" i="5" s="1"/>
  <c r="T1401" i="5" s="1"/>
  <c r="K1401" i="5"/>
  <c r="R1400" i="5"/>
  <c r="S1400" i="5" s="1"/>
  <c r="T1400" i="5" s="1"/>
  <c r="K1400" i="5"/>
  <c r="R1399" i="5"/>
  <c r="S1399" i="5" s="1"/>
  <c r="T1399" i="5" s="1"/>
  <c r="K1399" i="5"/>
  <c r="R1398" i="5"/>
  <c r="S1398" i="5" s="1"/>
  <c r="T1398" i="5" s="1"/>
  <c r="K1398" i="5"/>
  <c r="R1397" i="5"/>
  <c r="S1397" i="5" s="1"/>
  <c r="T1397" i="5" s="1"/>
  <c r="K1397" i="5"/>
  <c r="R1396" i="5"/>
  <c r="S1396" i="5" s="1"/>
  <c r="T1396" i="5" s="1"/>
  <c r="K1396" i="5"/>
  <c r="R1395" i="5"/>
  <c r="S1395" i="5" s="1"/>
  <c r="T1395" i="5" s="1"/>
  <c r="K1395" i="5"/>
  <c r="R1394" i="5"/>
  <c r="S1394" i="5" s="1"/>
  <c r="T1394" i="5" s="1"/>
  <c r="K1394" i="5"/>
  <c r="R1393" i="5"/>
  <c r="S1393" i="5" s="1"/>
  <c r="T1393" i="5" s="1"/>
  <c r="K1393" i="5"/>
  <c r="S1392" i="5"/>
  <c r="T1392" i="5" s="1"/>
  <c r="R1392" i="5"/>
  <c r="K1392" i="5"/>
  <c r="R1391" i="5"/>
  <c r="S1391" i="5" s="1"/>
  <c r="T1391" i="5" s="1"/>
  <c r="K1391" i="5"/>
  <c r="R1390" i="5"/>
  <c r="S1390" i="5" s="1"/>
  <c r="T1390" i="5" s="1"/>
  <c r="K1390" i="5"/>
  <c r="R1389" i="5"/>
  <c r="S1389" i="5" s="1"/>
  <c r="T1389" i="5" s="1"/>
  <c r="K1389" i="5"/>
  <c r="R1388" i="5"/>
  <c r="S1388" i="5" s="1"/>
  <c r="T1388" i="5" s="1"/>
  <c r="K1388" i="5"/>
  <c r="R1387" i="5"/>
  <c r="S1387" i="5" s="1"/>
  <c r="T1387" i="5" s="1"/>
  <c r="K1387" i="5"/>
  <c r="R1386" i="5"/>
  <c r="S1386" i="5" s="1"/>
  <c r="T1386" i="5" s="1"/>
  <c r="K1386" i="5"/>
  <c r="R1385" i="5"/>
  <c r="S1385" i="5" s="1"/>
  <c r="T1385" i="5" s="1"/>
  <c r="K1385" i="5"/>
  <c r="R1384" i="5"/>
  <c r="S1384" i="5" s="1"/>
  <c r="T1384" i="5" s="1"/>
  <c r="K1384" i="5"/>
  <c r="R1383" i="5"/>
  <c r="S1383" i="5" s="1"/>
  <c r="T1383" i="5" s="1"/>
  <c r="K1383" i="5"/>
  <c r="R1382" i="5"/>
  <c r="S1382" i="5" s="1"/>
  <c r="T1382" i="5" s="1"/>
  <c r="K1382" i="5"/>
  <c r="R1381" i="5"/>
  <c r="S1381" i="5" s="1"/>
  <c r="T1381" i="5" s="1"/>
  <c r="K1381" i="5"/>
  <c r="R1380" i="5"/>
  <c r="S1380" i="5" s="1"/>
  <c r="T1380" i="5" s="1"/>
  <c r="K1380" i="5"/>
  <c r="R1379" i="5"/>
  <c r="S1379" i="5" s="1"/>
  <c r="T1379" i="5" s="1"/>
  <c r="K1379" i="5"/>
  <c r="R1378" i="5"/>
  <c r="S1378" i="5" s="1"/>
  <c r="T1378" i="5" s="1"/>
  <c r="K1378" i="5"/>
  <c r="R1377" i="5"/>
  <c r="S1377" i="5" s="1"/>
  <c r="T1377" i="5" s="1"/>
  <c r="K1377" i="5"/>
  <c r="R1376" i="5"/>
  <c r="S1376" i="5" s="1"/>
  <c r="T1376" i="5" s="1"/>
  <c r="K1376" i="5"/>
  <c r="R1375" i="5"/>
  <c r="S1375" i="5" s="1"/>
  <c r="T1375" i="5" s="1"/>
  <c r="K1375" i="5"/>
  <c r="R1374" i="5"/>
  <c r="S1374" i="5" s="1"/>
  <c r="T1374" i="5" s="1"/>
  <c r="K1374" i="5"/>
  <c r="R1373" i="5"/>
  <c r="S1373" i="5" s="1"/>
  <c r="T1373" i="5" s="1"/>
  <c r="K1373" i="5"/>
  <c r="R1372" i="5"/>
  <c r="S1372" i="5" s="1"/>
  <c r="T1372" i="5" s="1"/>
  <c r="K1372" i="5"/>
  <c r="R1371" i="5"/>
  <c r="S1371" i="5" s="1"/>
  <c r="T1371" i="5" s="1"/>
  <c r="K1371" i="5"/>
  <c r="R1370" i="5"/>
  <c r="S1370" i="5" s="1"/>
  <c r="T1370" i="5" s="1"/>
  <c r="K1370" i="5"/>
  <c r="R1369" i="5"/>
  <c r="S1369" i="5" s="1"/>
  <c r="T1369" i="5" s="1"/>
  <c r="K1369" i="5"/>
  <c r="R1368" i="5"/>
  <c r="S1368" i="5" s="1"/>
  <c r="T1368" i="5" s="1"/>
  <c r="K1368" i="5"/>
  <c r="R1367" i="5"/>
  <c r="S1367" i="5" s="1"/>
  <c r="T1367" i="5" s="1"/>
  <c r="K1367" i="5"/>
  <c r="R1366" i="5"/>
  <c r="S1366" i="5" s="1"/>
  <c r="T1366" i="5" s="1"/>
  <c r="K1366" i="5"/>
  <c r="R1365" i="5"/>
  <c r="S1365" i="5" s="1"/>
  <c r="T1365" i="5" s="1"/>
  <c r="K1365" i="5"/>
  <c r="R1364" i="5"/>
  <c r="S1364" i="5" s="1"/>
  <c r="T1364" i="5" s="1"/>
  <c r="K1364" i="5"/>
  <c r="R1363" i="5"/>
  <c r="S1363" i="5" s="1"/>
  <c r="T1363" i="5" s="1"/>
  <c r="K1363" i="5"/>
  <c r="R1362" i="5"/>
  <c r="S1362" i="5" s="1"/>
  <c r="T1362" i="5" s="1"/>
  <c r="K1362" i="5"/>
  <c r="R1361" i="5"/>
  <c r="S1361" i="5" s="1"/>
  <c r="T1361" i="5" s="1"/>
  <c r="K1361" i="5"/>
  <c r="R1360" i="5"/>
  <c r="S1360" i="5" s="1"/>
  <c r="T1360" i="5" s="1"/>
  <c r="K1360" i="5"/>
  <c r="R1359" i="5"/>
  <c r="S1359" i="5" s="1"/>
  <c r="T1359" i="5" s="1"/>
  <c r="K1359" i="5"/>
  <c r="R1358" i="5"/>
  <c r="S1358" i="5" s="1"/>
  <c r="T1358" i="5" s="1"/>
  <c r="K1358" i="5"/>
  <c r="R1357" i="5"/>
  <c r="S1357" i="5" s="1"/>
  <c r="T1357" i="5" s="1"/>
  <c r="K1357" i="5"/>
  <c r="R1356" i="5"/>
  <c r="S1356" i="5" s="1"/>
  <c r="T1356" i="5" s="1"/>
  <c r="K1356" i="5"/>
  <c r="R1355" i="5"/>
  <c r="S1355" i="5" s="1"/>
  <c r="T1355" i="5" s="1"/>
  <c r="K1355" i="5"/>
  <c r="R1354" i="5"/>
  <c r="S1354" i="5" s="1"/>
  <c r="T1354" i="5" s="1"/>
  <c r="K1354" i="5"/>
  <c r="R1353" i="5"/>
  <c r="S1353" i="5" s="1"/>
  <c r="T1353" i="5" s="1"/>
  <c r="K1353" i="5"/>
  <c r="R1352" i="5"/>
  <c r="S1352" i="5" s="1"/>
  <c r="T1352" i="5" s="1"/>
  <c r="K1352" i="5"/>
  <c r="R1351" i="5"/>
  <c r="S1351" i="5" s="1"/>
  <c r="T1351" i="5" s="1"/>
  <c r="K1351" i="5"/>
  <c r="R1350" i="5"/>
  <c r="S1350" i="5" s="1"/>
  <c r="T1350" i="5" s="1"/>
  <c r="K1350" i="5"/>
  <c r="R1349" i="5"/>
  <c r="S1349" i="5" s="1"/>
  <c r="T1349" i="5" s="1"/>
  <c r="K1349" i="5"/>
  <c r="R1348" i="5"/>
  <c r="S1348" i="5" s="1"/>
  <c r="T1348" i="5" s="1"/>
  <c r="K1348" i="5"/>
  <c r="R1347" i="5"/>
  <c r="S1347" i="5" s="1"/>
  <c r="T1347" i="5" s="1"/>
  <c r="K1347" i="5"/>
  <c r="R1346" i="5"/>
  <c r="S1346" i="5" s="1"/>
  <c r="T1346" i="5" s="1"/>
  <c r="K1346" i="5"/>
  <c r="R1345" i="5"/>
  <c r="S1345" i="5" s="1"/>
  <c r="T1345" i="5" s="1"/>
  <c r="K1345" i="5"/>
  <c r="R1344" i="5"/>
  <c r="S1344" i="5" s="1"/>
  <c r="T1344" i="5" s="1"/>
  <c r="K1344" i="5"/>
  <c r="R1343" i="5"/>
  <c r="S1343" i="5" s="1"/>
  <c r="T1343" i="5" s="1"/>
  <c r="K1343" i="5"/>
  <c r="R1342" i="5"/>
  <c r="S1342" i="5" s="1"/>
  <c r="T1342" i="5" s="1"/>
  <c r="K1342" i="5"/>
  <c r="R1341" i="5"/>
  <c r="S1341" i="5" s="1"/>
  <c r="T1341" i="5" s="1"/>
  <c r="K1341" i="5"/>
  <c r="R1340" i="5"/>
  <c r="S1340" i="5" s="1"/>
  <c r="T1340" i="5" s="1"/>
  <c r="K1340" i="5"/>
  <c r="R1339" i="5"/>
  <c r="S1339" i="5" s="1"/>
  <c r="T1339" i="5" s="1"/>
  <c r="K1339" i="5"/>
  <c r="R1338" i="5"/>
  <c r="S1338" i="5" s="1"/>
  <c r="T1338" i="5" s="1"/>
  <c r="K1338" i="5"/>
  <c r="R1337" i="5"/>
  <c r="S1337" i="5" s="1"/>
  <c r="T1337" i="5" s="1"/>
  <c r="K1337" i="5"/>
  <c r="R1336" i="5"/>
  <c r="S1336" i="5" s="1"/>
  <c r="T1336" i="5" s="1"/>
  <c r="K1336" i="5"/>
  <c r="R1335" i="5"/>
  <c r="S1335" i="5" s="1"/>
  <c r="T1335" i="5" s="1"/>
  <c r="K1335" i="5"/>
  <c r="R1334" i="5"/>
  <c r="S1334" i="5" s="1"/>
  <c r="T1334" i="5" s="1"/>
  <c r="K1334" i="5"/>
  <c r="R1333" i="5"/>
  <c r="S1333" i="5" s="1"/>
  <c r="T1333" i="5" s="1"/>
  <c r="K1333" i="5"/>
  <c r="R1332" i="5"/>
  <c r="S1332" i="5" s="1"/>
  <c r="T1332" i="5" s="1"/>
  <c r="K1332" i="5"/>
  <c r="R1331" i="5"/>
  <c r="S1331" i="5" s="1"/>
  <c r="T1331" i="5" s="1"/>
  <c r="K1331" i="5"/>
  <c r="R1330" i="5"/>
  <c r="S1330" i="5" s="1"/>
  <c r="T1330" i="5" s="1"/>
  <c r="K1330" i="5"/>
  <c r="R1329" i="5"/>
  <c r="S1329" i="5" s="1"/>
  <c r="T1329" i="5" s="1"/>
  <c r="K1329" i="5"/>
  <c r="R1328" i="5"/>
  <c r="S1328" i="5" s="1"/>
  <c r="T1328" i="5" s="1"/>
  <c r="K1328" i="5"/>
  <c r="R1327" i="5"/>
  <c r="S1327" i="5" s="1"/>
  <c r="T1327" i="5" s="1"/>
  <c r="K1327" i="5"/>
  <c r="R1326" i="5"/>
  <c r="S1326" i="5" s="1"/>
  <c r="T1326" i="5" s="1"/>
  <c r="K1326" i="5"/>
  <c r="R1325" i="5"/>
  <c r="S1325" i="5" s="1"/>
  <c r="T1325" i="5" s="1"/>
  <c r="K1325" i="5"/>
  <c r="R1324" i="5"/>
  <c r="S1324" i="5" s="1"/>
  <c r="T1324" i="5" s="1"/>
  <c r="K1324" i="5"/>
  <c r="R1323" i="5"/>
  <c r="S1323" i="5" s="1"/>
  <c r="T1323" i="5" s="1"/>
  <c r="K1323" i="5"/>
  <c r="R1322" i="5"/>
  <c r="S1322" i="5" s="1"/>
  <c r="T1322" i="5" s="1"/>
  <c r="K1322" i="5"/>
  <c r="R1321" i="5"/>
  <c r="S1321" i="5" s="1"/>
  <c r="T1321" i="5" s="1"/>
  <c r="K1321" i="5"/>
  <c r="R1320" i="5"/>
  <c r="S1320" i="5" s="1"/>
  <c r="T1320" i="5" s="1"/>
  <c r="K1320" i="5"/>
  <c r="R1319" i="5"/>
  <c r="S1319" i="5" s="1"/>
  <c r="T1319" i="5" s="1"/>
  <c r="K1319" i="5"/>
  <c r="R1318" i="5"/>
  <c r="S1318" i="5" s="1"/>
  <c r="T1318" i="5" s="1"/>
  <c r="K1318" i="5"/>
  <c r="R1317" i="5"/>
  <c r="S1317" i="5" s="1"/>
  <c r="T1317" i="5" s="1"/>
  <c r="K1317" i="5"/>
  <c r="R1316" i="5"/>
  <c r="S1316" i="5" s="1"/>
  <c r="T1316" i="5" s="1"/>
  <c r="K1316" i="5"/>
  <c r="R1315" i="5"/>
  <c r="S1315" i="5" s="1"/>
  <c r="T1315" i="5" s="1"/>
  <c r="K1315" i="5"/>
  <c r="R1314" i="5"/>
  <c r="S1314" i="5" s="1"/>
  <c r="T1314" i="5" s="1"/>
  <c r="K1314" i="5"/>
  <c r="R1313" i="5"/>
  <c r="S1313" i="5" s="1"/>
  <c r="T1313" i="5" s="1"/>
  <c r="K1313" i="5"/>
  <c r="R1312" i="5"/>
  <c r="S1312" i="5" s="1"/>
  <c r="T1312" i="5" s="1"/>
  <c r="K1312" i="5"/>
  <c r="S1311" i="5"/>
  <c r="T1311" i="5" s="1"/>
  <c r="R1311" i="5"/>
  <c r="K1311" i="5"/>
  <c r="R1310" i="5"/>
  <c r="S1310" i="5" s="1"/>
  <c r="T1310" i="5" s="1"/>
  <c r="K1310" i="5"/>
  <c r="R1309" i="5"/>
  <c r="S1309" i="5" s="1"/>
  <c r="T1309" i="5" s="1"/>
  <c r="K1309" i="5"/>
  <c r="R1308" i="5"/>
  <c r="S1308" i="5" s="1"/>
  <c r="T1308" i="5" s="1"/>
  <c r="K1308" i="5"/>
  <c r="R1307" i="5"/>
  <c r="S1307" i="5" s="1"/>
  <c r="T1307" i="5" s="1"/>
  <c r="K1307" i="5"/>
  <c r="R1306" i="5"/>
  <c r="S1306" i="5" s="1"/>
  <c r="T1306" i="5" s="1"/>
  <c r="K1306" i="5"/>
  <c r="R1305" i="5"/>
  <c r="S1305" i="5" s="1"/>
  <c r="T1305" i="5" s="1"/>
  <c r="K1305" i="5"/>
  <c r="R1304" i="5"/>
  <c r="S1304" i="5" s="1"/>
  <c r="T1304" i="5" s="1"/>
  <c r="K1304" i="5"/>
  <c r="R1303" i="5"/>
  <c r="S1303" i="5" s="1"/>
  <c r="T1303" i="5" s="1"/>
  <c r="K1303" i="5"/>
  <c r="R1302" i="5"/>
  <c r="S1302" i="5" s="1"/>
  <c r="T1302" i="5" s="1"/>
  <c r="K1302" i="5"/>
  <c r="R1301" i="5"/>
  <c r="S1301" i="5" s="1"/>
  <c r="T1301" i="5" s="1"/>
  <c r="K1301" i="5"/>
  <c r="R1300" i="5"/>
  <c r="S1300" i="5" s="1"/>
  <c r="T1300" i="5" s="1"/>
  <c r="K1300" i="5"/>
  <c r="R1299" i="5"/>
  <c r="S1299" i="5" s="1"/>
  <c r="T1299" i="5" s="1"/>
  <c r="K1299" i="5"/>
  <c r="R1298" i="5"/>
  <c r="S1298" i="5" s="1"/>
  <c r="T1298" i="5" s="1"/>
  <c r="K1298" i="5"/>
  <c r="R1297" i="5"/>
  <c r="S1297" i="5" s="1"/>
  <c r="T1297" i="5" s="1"/>
  <c r="K1297" i="5"/>
  <c r="R1296" i="5"/>
  <c r="S1296" i="5" s="1"/>
  <c r="T1296" i="5" s="1"/>
  <c r="K1296" i="5"/>
  <c r="R1295" i="5"/>
  <c r="S1295" i="5" s="1"/>
  <c r="T1295" i="5" s="1"/>
  <c r="K1295" i="5"/>
  <c r="R1294" i="5"/>
  <c r="S1294" i="5" s="1"/>
  <c r="T1294" i="5" s="1"/>
  <c r="K1294" i="5"/>
  <c r="R1293" i="5"/>
  <c r="S1293" i="5" s="1"/>
  <c r="T1293" i="5" s="1"/>
  <c r="K1293" i="5"/>
  <c r="R1292" i="5"/>
  <c r="S1292" i="5" s="1"/>
  <c r="T1292" i="5" s="1"/>
  <c r="K1292" i="5"/>
  <c r="R1291" i="5"/>
  <c r="S1291" i="5" s="1"/>
  <c r="T1291" i="5" s="1"/>
  <c r="K1291" i="5"/>
  <c r="R1290" i="5"/>
  <c r="S1290" i="5" s="1"/>
  <c r="T1290" i="5" s="1"/>
  <c r="K1290" i="5"/>
  <c r="R1289" i="5"/>
  <c r="S1289" i="5" s="1"/>
  <c r="T1289" i="5" s="1"/>
  <c r="K1289" i="5"/>
  <c r="R1288" i="5"/>
  <c r="S1288" i="5" s="1"/>
  <c r="T1288" i="5" s="1"/>
  <c r="K1288" i="5"/>
  <c r="R1287" i="5"/>
  <c r="S1287" i="5" s="1"/>
  <c r="T1287" i="5" s="1"/>
  <c r="K1287" i="5"/>
  <c r="R1286" i="5"/>
  <c r="S1286" i="5" s="1"/>
  <c r="T1286" i="5" s="1"/>
  <c r="K1286" i="5"/>
  <c r="R1285" i="5"/>
  <c r="S1285" i="5" s="1"/>
  <c r="T1285" i="5" s="1"/>
  <c r="K1285" i="5"/>
  <c r="R1284" i="5"/>
  <c r="S1284" i="5" s="1"/>
  <c r="T1284" i="5" s="1"/>
  <c r="K1284" i="5"/>
  <c r="R1283" i="5"/>
  <c r="S1283" i="5" s="1"/>
  <c r="T1283" i="5" s="1"/>
  <c r="K1283" i="5"/>
  <c r="R1282" i="5"/>
  <c r="S1282" i="5" s="1"/>
  <c r="T1282" i="5" s="1"/>
  <c r="K1282" i="5"/>
  <c r="R1281" i="5"/>
  <c r="S1281" i="5" s="1"/>
  <c r="T1281" i="5" s="1"/>
  <c r="K1281" i="5"/>
  <c r="R1280" i="5"/>
  <c r="S1280" i="5" s="1"/>
  <c r="T1280" i="5" s="1"/>
  <c r="K1280" i="5"/>
  <c r="R1279" i="5"/>
  <c r="S1279" i="5" s="1"/>
  <c r="T1279" i="5" s="1"/>
  <c r="K1279" i="5"/>
  <c r="R1278" i="5"/>
  <c r="S1278" i="5" s="1"/>
  <c r="T1278" i="5" s="1"/>
  <c r="K1278" i="5"/>
  <c r="R1277" i="5"/>
  <c r="S1277" i="5" s="1"/>
  <c r="T1277" i="5" s="1"/>
  <c r="K1277" i="5"/>
  <c r="R1276" i="5"/>
  <c r="S1276" i="5" s="1"/>
  <c r="T1276" i="5" s="1"/>
  <c r="K1276" i="5"/>
  <c r="R1275" i="5"/>
  <c r="S1275" i="5" s="1"/>
  <c r="T1275" i="5" s="1"/>
  <c r="K1275" i="5"/>
  <c r="R1274" i="5"/>
  <c r="S1274" i="5" s="1"/>
  <c r="T1274" i="5" s="1"/>
  <c r="K1274" i="5"/>
  <c r="R1273" i="5"/>
  <c r="S1273" i="5" s="1"/>
  <c r="T1273" i="5" s="1"/>
  <c r="K1273" i="5"/>
  <c r="R1272" i="5"/>
  <c r="S1272" i="5" s="1"/>
  <c r="T1272" i="5" s="1"/>
  <c r="K1272" i="5"/>
  <c r="R1271" i="5"/>
  <c r="S1271" i="5" s="1"/>
  <c r="T1271" i="5" s="1"/>
  <c r="K1271" i="5"/>
  <c r="R1270" i="5"/>
  <c r="S1270" i="5" s="1"/>
  <c r="T1270" i="5" s="1"/>
  <c r="K1270" i="5"/>
  <c r="R1269" i="5"/>
  <c r="S1269" i="5" s="1"/>
  <c r="T1269" i="5" s="1"/>
  <c r="K1269" i="5"/>
  <c r="R1268" i="5"/>
  <c r="S1268" i="5" s="1"/>
  <c r="T1268" i="5" s="1"/>
  <c r="K1268" i="5"/>
  <c r="R1267" i="5"/>
  <c r="S1267" i="5" s="1"/>
  <c r="T1267" i="5" s="1"/>
  <c r="K1267" i="5"/>
  <c r="R1266" i="5"/>
  <c r="S1266" i="5" s="1"/>
  <c r="T1266" i="5" s="1"/>
  <c r="K1266" i="5"/>
  <c r="R1265" i="5"/>
  <c r="S1265" i="5" s="1"/>
  <c r="T1265" i="5" s="1"/>
  <c r="K1265" i="5"/>
  <c r="R1264" i="5"/>
  <c r="S1264" i="5" s="1"/>
  <c r="T1264" i="5" s="1"/>
  <c r="K1264" i="5"/>
  <c r="R1263" i="5"/>
  <c r="S1263" i="5" s="1"/>
  <c r="T1263" i="5" s="1"/>
  <c r="K1263" i="5"/>
  <c r="R1262" i="5"/>
  <c r="S1262" i="5" s="1"/>
  <c r="T1262" i="5" s="1"/>
  <c r="K1262" i="5"/>
  <c r="R1261" i="5"/>
  <c r="S1261" i="5" s="1"/>
  <c r="T1261" i="5" s="1"/>
  <c r="K1261" i="5"/>
  <c r="R1260" i="5"/>
  <c r="S1260" i="5" s="1"/>
  <c r="T1260" i="5" s="1"/>
  <c r="K1260" i="5"/>
  <c r="R1259" i="5"/>
  <c r="S1259" i="5" s="1"/>
  <c r="T1259" i="5" s="1"/>
  <c r="K1259" i="5"/>
  <c r="R1258" i="5"/>
  <c r="S1258" i="5" s="1"/>
  <c r="T1258" i="5" s="1"/>
  <c r="K1258" i="5"/>
  <c r="R1257" i="5"/>
  <c r="S1257" i="5" s="1"/>
  <c r="T1257" i="5" s="1"/>
  <c r="K1257" i="5"/>
  <c r="R1256" i="5"/>
  <c r="S1256" i="5" s="1"/>
  <c r="T1256" i="5" s="1"/>
  <c r="K1256" i="5"/>
  <c r="R1255" i="5"/>
  <c r="S1255" i="5" s="1"/>
  <c r="T1255" i="5" s="1"/>
  <c r="K1255" i="5"/>
  <c r="R1254" i="5"/>
  <c r="S1254" i="5" s="1"/>
  <c r="T1254" i="5" s="1"/>
  <c r="K1254" i="5"/>
  <c r="R1253" i="5"/>
  <c r="S1253" i="5" s="1"/>
  <c r="T1253" i="5" s="1"/>
  <c r="K1253" i="5"/>
  <c r="R1252" i="5"/>
  <c r="S1252" i="5" s="1"/>
  <c r="T1252" i="5" s="1"/>
  <c r="K1252" i="5"/>
  <c r="R1251" i="5"/>
  <c r="S1251" i="5" s="1"/>
  <c r="T1251" i="5" s="1"/>
  <c r="K1251" i="5"/>
  <c r="R1250" i="5"/>
  <c r="S1250" i="5" s="1"/>
  <c r="T1250" i="5" s="1"/>
  <c r="K1250" i="5"/>
  <c r="R1249" i="5"/>
  <c r="S1249" i="5" s="1"/>
  <c r="T1249" i="5" s="1"/>
  <c r="K1249" i="5"/>
  <c r="R1248" i="5"/>
  <c r="S1248" i="5" s="1"/>
  <c r="T1248" i="5" s="1"/>
  <c r="K1248" i="5"/>
  <c r="S1247" i="5"/>
  <c r="T1247" i="5" s="1"/>
  <c r="R1247" i="5"/>
  <c r="K1247" i="5"/>
  <c r="R1246" i="5"/>
  <c r="S1246" i="5" s="1"/>
  <c r="T1246" i="5" s="1"/>
  <c r="K1246" i="5"/>
  <c r="R1245" i="5"/>
  <c r="S1245" i="5" s="1"/>
  <c r="T1245" i="5" s="1"/>
  <c r="K1245" i="5"/>
  <c r="R1244" i="5"/>
  <c r="S1244" i="5" s="1"/>
  <c r="T1244" i="5" s="1"/>
  <c r="K1244" i="5"/>
  <c r="R1243" i="5"/>
  <c r="S1243" i="5" s="1"/>
  <c r="T1243" i="5" s="1"/>
  <c r="K1243" i="5"/>
  <c r="R1242" i="5"/>
  <c r="S1242" i="5" s="1"/>
  <c r="T1242" i="5" s="1"/>
  <c r="K1242" i="5"/>
  <c r="R1241" i="5"/>
  <c r="S1241" i="5" s="1"/>
  <c r="T1241" i="5" s="1"/>
  <c r="K1241" i="5"/>
  <c r="R1240" i="5"/>
  <c r="S1240" i="5" s="1"/>
  <c r="T1240" i="5" s="1"/>
  <c r="K1240" i="5"/>
  <c r="R1239" i="5"/>
  <c r="S1239" i="5" s="1"/>
  <c r="T1239" i="5" s="1"/>
  <c r="K1239" i="5"/>
  <c r="R1238" i="5"/>
  <c r="S1238" i="5" s="1"/>
  <c r="T1238" i="5" s="1"/>
  <c r="K1238" i="5"/>
  <c r="R1237" i="5"/>
  <c r="S1237" i="5" s="1"/>
  <c r="T1237" i="5" s="1"/>
  <c r="K1237" i="5"/>
  <c r="R1236" i="5"/>
  <c r="S1236" i="5" s="1"/>
  <c r="T1236" i="5" s="1"/>
  <c r="K1236" i="5"/>
  <c r="R1235" i="5"/>
  <c r="S1235" i="5" s="1"/>
  <c r="T1235" i="5" s="1"/>
  <c r="K1235" i="5"/>
  <c r="R1234" i="5"/>
  <c r="S1234" i="5" s="1"/>
  <c r="T1234" i="5" s="1"/>
  <c r="K1234" i="5"/>
  <c r="R1233" i="5"/>
  <c r="S1233" i="5" s="1"/>
  <c r="T1233" i="5" s="1"/>
  <c r="K1233" i="5"/>
  <c r="R1232" i="5"/>
  <c r="S1232" i="5" s="1"/>
  <c r="T1232" i="5" s="1"/>
  <c r="K1232" i="5"/>
  <c r="R1231" i="5"/>
  <c r="S1231" i="5" s="1"/>
  <c r="T1231" i="5" s="1"/>
  <c r="K1231" i="5"/>
  <c r="R1230" i="5"/>
  <c r="S1230" i="5" s="1"/>
  <c r="T1230" i="5" s="1"/>
  <c r="K1230" i="5"/>
  <c r="R1229" i="5"/>
  <c r="S1229" i="5" s="1"/>
  <c r="T1229" i="5" s="1"/>
  <c r="K1229" i="5"/>
  <c r="R1228" i="5"/>
  <c r="S1228" i="5" s="1"/>
  <c r="T1228" i="5" s="1"/>
  <c r="K1228" i="5"/>
  <c r="R1227" i="5"/>
  <c r="S1227" i="5" s="1"/>
  <c r="T1227" i="5" s="1"/>
  <c r="K1227" i="5"/>
  <c r="R1226" i="5"/>
  <c r="S1226" i="5" s="1"/>
  <c r="T1226" i="5" s="1"/>
  <c r="K1226" i="5"/>
  <c r="R1225" i="5"/>
  <c r="S1225" i="5" s="1"/>
  <c r="T1225" i="5" s="1"/>
  <c r="K1225" i="5"/>
  <c r="R1224" i="5"/>
  <c r="S1224" i="5" s="1"/>
  <c r="T1224" i="5" s="1"/>
  <c r="K1224" i="5"/>
  <c r="R1223" i="5"/>
  <c r="S1223" i="5" s="1"/>
  <c r="T1223" i="5" s="1"/>
  <c r="K1223" i="5"/>
  <c r="R1222" i="5"/>
  <c r="S1222" i="5" s="1"/>
  <c r="T1222" i="5" s="1"/>
  <c r="K1222" i="5"/>
  <c r="R1221" i="5"/>
  <c r="S1221" i="5" s="1"/>
  <c r="T1221" i="5" s="1"/>
  <c r="K1221" i="5"/>
  <c r="R1220" i="5"/>
  <c r="S1220" i="5" s="1"/>
  <c r="T1220" i="5" s="1"/>
  <c r="K1220" i="5"/>
  <c r="R1219" i="5"/>
  <c r="S1219" i="5" s="1"/>
  <c r="T1219" i="5" s="1"/>
  <c r="K1219" i="5"/>
  <c r="R1218" i="5"/>
  <c r="S1218" i="5" s="1"/>
  <c r="T1218" i="5" s="1"/>
  <c r="K1218" i="5"/>
  <c r="R1217" i="5"/>
  <c r="S1217" i="5" s="1"/>
  <c r="T1217" i="5" s="1"/>
  <c r="K1217" i="5"/>
  <c r="R1216" i="5"/>
  <c r="S1216" i="5" s="1"/>
  <c r="T1216" i="5" s="1"/>
  <c r="K1216" i="5"/>
  <c r="R1215" i="5"/>
  <c r="S1215" i="5" s="1"/>
  <c r="T1215" i="5" s="1"/>
  <c r="K1215" i="5"/>
  <c r="R1214" i="5"/>
  <c r="S1214" i="5" s="1"/>
  <c r="T1214" i="5" s="1"/>
  <c r="K1214" i="5"/>
  <c r="R1213" i="5"/>
  <c r="S1213" i="5" s="1"/>
  <c r="T1213" i="5" s="1"/>
  <c r="K1213" i="5"/>
  <c r="R1212" i="5"/>
  <c r="S1212" i="5" s="1"/>
  <c r="T1212" i="5" s="1"/>
  <c r="K1212" i="5"/>
  <c r="R1211" i="5"/>
  <c r="S1211" i="5" s="1"/>
  <c r="T1211" i="5" s="1"/>
  <c r="K1211" i="5"/>
  <c r="R1210" i="5"/>
  <c r="S1210" i="5" s="1"/>
  <c r="T1210" i="5" s="1"/>
  <c r="K1210" i="5"/>
  <c r="R1209" i="5"/>
  <c r="S1209" i="5" s="1"/>
  <c r="T1209" i="5" s="1"/>
  <c r="K1209" i="5"/>
  <c r="R1208" i="5"/>
  <c r="S1208" i="5" s="1"/>
  <c r="T1208" i="5" s="1"/>
  <c r="K1208" i="5"/>
  <c r="R1207" i="5"/>
  <c r="S1207" i="5" s="1"/>
  <c r="T1207" i="5" s="1"/>
  <c r="K1207" i="5"/>
  <c r="R1206" i="5"/>
  <c r="S1206" i="5" s="1"/>
  <c r="T1206" i="5" s="1"/>
  <c r="K1206" i="5"/>
  <c r="R1205" i="5"/>
  <c r="S1205" i="5" s="1"/>
  <c r="T1205" i="5" s="1"/>
  <c r="K1205" i="5"/>
  <c r="R1204" i="5"/>
  <c r="S1204" i="5" s="1"/>
  <c r="T1204" i="5" s="1"/>
  <c r="K1204" i="5"/>
  <c r="R1203" i="5"/>
  <c r="S1203" i="5" s="1"/>
  <c r="T1203" i="5" s="1"/>
  <c r="K1203" i="5"/>
  <c r="R1202" i="5"/>
  <c r="S1202" i="5" s="1"/>
  <c r="T1202" i="5" s="1"/>
  <c r="K1202" i="5"/>
  <c r="R1201" i="5"/>
  <c r="S1201" i="5" s="1"/>
  <c r="T1201" i="5" s="1"/>
  <c r="K1201" i="5"/>
  <c r="R1200" i="5"/>
  <c r="S1200" i="5" s="1"/>
  <c r="T1200" i="5" s="1"/>
  <c r="K1200" i="5"/>
  <c r="R1199" i="5"/>
  <c r="S1199" i="5" s="1"/>
  <c r="T1199" i="5" s="1"/>
  <c r="K1199" i="5"/>
  <c r="R1198" i="5"/>
  <c r="S1198" i="5" s="1"/>
  <c r="T1198" i="5" s="1"/>
  <c r="K1198" i="5"/>
  <c r="R1197" i="5"/>
  <c r="S1197" i="5" s="1"/>
  <c r="T1197" i="5" s="1"/>
  <c r="K1197" i="5"/>
  <c r="R1196" i="5"/>
  <c r="S1196" i="5" s="1"/>
  <c r="T1196" i="5" s="1"/>
  <c r="K1196" i="5"/>
  <c r="R1195" i="5"/>
  <c r="S1195" i="5" s="1"/>
  <c r="T1195" i="5" s="1"/>
  <c r="K1195" i="5"/>
  <c r="R1194" i="5"/>
  <c r="S1194" i="5" s="1"/>
  <c r="T1194" i="5" s="1"/>
  <c r="K1194" i="5"/>
  <c r="R1193" i="5"/>
  <c r="S1193" i="5" s="1"/>
  <c r="T1193" i="5" s="1"/>
  <c r="K1193" i="5"/>
  <c r="R1192" i="5"/>
  <c r="S1192" i="5" s="1"/>
  <c r="T1192" i="5" s="1"/>
  <c r="K1192" i="5"/>
  <c r="R1191" i="5"/>
  <c r="S1191" i="5" s="1"/>
  <c r="T1191" i="5" s="1"/>
  <c r="K1191" i="5"/>
  <c r="R1190" i="5"/>
  <c r="S1190" i="5" s="1"/>
  <c r="T1190" i="5" s="1"/>
  <c r="K1190" i="5"/>
  <c r="R1189" i="5"/>
  <c r="S1189" i="5" s="1"/>
  <c r="T1189" i="5" s="1"/>
  <c r="K1189" i="5"/>
  <c r="R1188" i="5"/>
  <c r="S1188" i="5" s="1"/>
  <c r="T1188" i="5" s="1"/>
  <c r="K1188" i="5"/>
  <c r="R1187" i="5"/>
  <c r="S1187" i="5" s="1"/>
  <c r="T1187" i="5" s="1"/>
  <c r="K1187" i="5"/>
  <c r="R1186" i="5"/>
  <c r="S1186" i="5" s="1"/>
  <c r="T1186" i="5" s="1"/>
  <c r="K1186" i="5"/>
  <c r="R1185" i="5"/>
  <c r="S1185" i="5" s="1"/>
  <c r="T1185" i="5" s="1"/>
  <c r="K1185" i="5"/>
  <c r="R1184" i="5"/>
  <c r="S1184" i="5" s="1"/>
  <c r="T1184" i="5" s="1"/>
  <c r="K1184" i="5"/>
  <c r="S1183" i="5"/>
  <c r="T1183" i="5" s="1"/>
  <c r="R1183" i="5"/>
  <c r="K1183" i="5"/>
  <c r="R1182" i="5"/>
  <c r="S1182" i="5" s="1"/>
  <c r="T1182" i="5" s="1"/>
  <c r="K1182" i="5"/>
  <c r="R1181" i="5"/>
  <c r="S1181" i="5" s="1"/>
  <c r="T1181" i="5" s="1"/>
  <c r="K1181" i="5"/>
  <c r="R1180" i="5"/>
  <c r="S1180" i="5" s="1"/>
  <c r="T1180" i="5" s="1"/>
  <c r="K1180" i="5"/>
  <c r="R1179" i="5"/>
  <c r="S1179" i="5" s="1"/>
  <c r="T1179" i="5" s="1"/>
  <c r="K1179" i="5"/>
  <c r="R1178" i="5"/>
  <c r="S1178" i="5" s="1"/>
  <c r="T1178" i="5" s="1"/>
  <c r="K1178" i="5"/>
  <c r="R1177" i="5"/>
  <c r="S1177" i="5" s="1"/>
  <c r="T1177" i="5" s="1"/>
  <c r="K1177" i="5"/>
  <c r="R1176" i="5"/>
  <c r="S1176" i="5" s="1"/>
  <c r="T1176" i="5" s="1"/>
  <c r="K1176" i="5"/>
  <c r="R1175" i="5"/>
  <c r="S1175" i="5" s="1"/>
  <c r="T1175" i="5" s="1"/>
  <c r="K1175" i="5"/>
  <c r="R1174" i="5"/>
  <c r="S1174" i="5" s="1"/>
  <c r="T1174" i="5" s="1"/>
  <c r="K1174" i="5"/>
  <c r="R1173" i="5"/>
  <c r="S1173" i="5" s="1"/>
  <c r="T1173" i="5" s="1"/>
  <c r="K1173" i="5"/>
  <c r="R1172" i="5"/>
  <c r="S1172" i="5" s="1"/>
  <c r="T1172" i="5" s="1"/>
  <c r="K1172" i="5"/>
  <c r="R1171" i="5"/>
  <c r="S1171" i="5" s="1"/>
  <c r="T1171" i="5" s="1"/>
  <c r="K1171" i="5"/>
  <c r="R1170" i="5"/>
  <c r="S1170" i="5" s="1"/>
  <c r="T1170" i="5" s="1"/>
  <c r="K1170" i="5"/>
  <c r="R1169" i="5"/>
  <c r="S1169" i="5" s="1"/>
  <c r="T1169" i="5" s="1"/>
  <c r="K1169" i="5"/>
  <c r="R1168" i="5"/>
  <c r="S1168" i="5" s="1"/>
  <c r="T1168" i="5" s="1"/>
  <c r="K1168" i="5"/>
  <c r="R1167" i="5"/>
  <c r="S1167" i="5" s="1"/>
  <c r="T1167" i="5" s="1"/>
  <c r="K1167" i="5"/>
  <c r="R1166" i="5"/>
  <c r="S1166" i="5" s="1"/>
  <c r="T1166" i="5" s="1"/>
  <c r="K1166" i="5"/>
  <c r="R1165" i="5"/>
  <c r="S1165" i="5" s="1"/>
  <c r="T1165" i="5" s="1"/>
  <c r="K1165" i="5"/>
  <c r="R1164" i="5"/>
  <c r="S1164" i="5" s="1"/>
  <c r="T1164" i="5" s="1"/>
  <c r="K1164" i="5"/>
  <c r="R1163" i="5"/>
  <c r="S1163" i="5" s="1"/>
  <c r="T1163" i="5" s="1"/>
  <c r="K1163" i="5"/>
  <c r="R1162" i="5"/>
  <c r="S1162" i="5" s="1"/>
  <c r="T1162" i="5" s="1"/>
  <c r="K1162" i="5"/>
  <c r="R1161" i="5"/>
  <c r="S1161" i="5" s="1"/>
  <c r="T1161" i="5" s="1"/>
  <c r="K1161" i="5"/>
  <c r="R1160" i="5"/>
  <c r="S1160" i="5" s="1"/>
  <c r="T1160" i="5" s="1"/>
  <c r="K1160" i="5"/>
  <c r="R1159" i="5"/>
  <c r="S1159" i="5" s="1"/>
  <c r="T1159" i="5" s="1"/>
  <c r="K1159" i="5"/>
  <c r="R1158" i="5"/>
  <c r="S1158" i="5" s="1"/>
  <c r="T1158" i="5" s="1"/>
  <c r="K1158" i="5"/>
  <c r="R1157" i="5"/>
  <c r="S1157" i="5" s="1"/>
  <c r="T1157" i="5" s="1"/>
  <c r="K1157" i="5"/>
  <c r="R1156" i="5"/>
  <c r="S1156" i="5" s="1"/>
  <c r="T1156" i="5" s="1"/>
  <c r="K1156" i="5"/>
  <c r="R1155" i="5"/>
  <c r="S1155" i="5" s="1"/>
  <c r="T1155" i="5" s="1"/>
  <c r="K1155" i="5"/>
  <c r="R1154" i="5"/>
  <c r="S1154" i="5" s="1"/>
  <c r="T1154" i="5" s="1"/>
  <c r="K1154" i="5"/>
  <c r="R1153" i="5"/>
  <c r="S1153" i="5" s="1"/>
  <c r="T1153" i="5" s="1"/>
  <c r="K1153" i="5"/>
  <c r="R1152" i="5"/>
  <c r="S1152" i="5" s="1"/>
  <c r="T1152" i="5" s="1"/>
  <c r="K1152" i="5"/>
  <c r="R1151" i="5"/>
  <c r="S1151" i="5" s="1"/>
  <c r="T1151" i="5" s="1"/>
  <c r="K1151" i="5"/>
  <c r="R1150" i="5"/>
  <c r="S1150" i="5" s="1"/>
  <c r="T1150" i="5" s="1"/>
  <c r="K1150" i="5"/>
  <c r="R1149" i="5"/>
  <c r="S1149" i="5" s="1"/>
  <c r="T1149" i="5" s="1"/>
  <c r="K1149" i="5"/>
  <c r="R1148" i="5"/>
  <c r="S1148" i="5" s="1"/>
  <c r="T1148" i="5" s="1"/>
  <c r="K1148" i="5"/>
  <c r="R1147" i="5"/>
  <c r="S1147" i="5" s="1"/>
  <c r="T1147" i="5" s="1"/>
  <c r="K1147" i="5"/>
  <c r="R1146" i="5"/>
  <c r="S1146" i="5" s="1"/>
  <c r="T1146" i="5" s="1"/>
  <c r="K1146" i="5"/>
  <c r="R1145" i="5"/>
  <c r="S1145" i="5" s="1"/>
  <c r="T1145" i="5" s="1"/>
  <c r="K1145" i="5"/>
  <c r="R1144" i="5"/>
  <c r="S1144" i="5" s="1"/>
  <c r="T1144" i="5" s="1"/>
  <c r="K1144" i="5"/>
  <c r="R1143" i="5"/>
  <c r="S1143" i="5" s="1"/>
  <c r="T1143" i="5" s="1"/>
  <c r="K1143" i="5"/>
  <c r="R1142" i="5"/>
  <c r="S1142" i="5" s="1"/>
  <c r="T1142" i="5" s="1"/>
  <c r="K1142" i="5"/>
  <c r="R1141" i="5"/>
  <c r="S1141" i="5" s="1"/>
  <c r="T1141" i="5" s="1"/>
  <c r="K1141" i="5"/>
  <c r="R1140" i="5"/>
  <c r="S1140" i="5" s="1"/>
  <c r="T1140" i="5" s="1"/>
  <c r="K1140" i="5"/>
  <c r="R1139" i="5"/>
  <c r="S1139" i="5" s="1"/>
  <c r="T1139" i="5" s="1"/>
  <c r="K1139" i="5"/>
  <c r="R1138" i="5"/>
  <c r="S1138" i="5" s="1"/>
  <c r="T1138" i="5" s="1"/>
  <c r="K1138" i="5"/>
  <c r="R1137" i="5"/>
  <c r="S1137" i="5" s="1"/>
  <c r="T1137" i="5" s="1"/>
  <c r="K1137" i="5"/>
  <c r="R1136" i="5"/>
  <c r="S1136" i="5" s="1"/>
  <c r="T1136" i="5" s="1"/>
  <c r="K1136" i="5"/>
  <c r="R1135" i="5"/>
  <c r="S1135" i="5" s="1"/>
  <c r="T1135" i="5" s="1"/>
  <c r="K1135" i="5"/>
  <c r="R1134" i="5"/>
  <c r="S1134" i="5" s="1"/>
  <c r="T1134" i="5" s="1"/>
  <c r="K1134" i="5"/>
  <c r="R1133" i="5"/>
  <c r="S1133" i="5" s="1"/>
  <c r="T1133" i="5" s="1"/>
  <c r="K1133" i="5"/>
  <c r="R1132" i="5"/>
  <c r="S1132" i="5" s="1"/>
  <c r="T1132" i="5" s="1"/>
  <c r="K1132" i="5"/>
  <c r="R1131" i="5"/>
  <c r="S1131" i="5" s="1"/>
  <c r="T1131" i="5" s="1"/>
  <c r="K1131" i="5"/>
  <c r="R1130" i="5"/>
  <c r="S1130" i="5" s="1"/>
  <c r="T1130" i="5" s="1"/>
  <c r="K1130" i="5"/>
  <c r="R1129" i="5"/>
  <c r="S1129" i="5" s="1"/>
  <c r="T1129" i="5" s="1"/>
  <c r="K1129" i="5"/>
  <c r="R1128" i="5"/>
  <c r="S1128" i="5" s="1"/>
  <c r="T1128" i="5" s="1"/>
  <c r="K1128" i="5"/>
  <c r="R1127" i="5"/>
  <c r="S1127" i="5" s="1"/>
  <c r="T1127" i="5" s="1"/>
  <c r="K1127" i="5"/>
  <c r="R1126" i="5"/>
  <c r="S1126" i="5" s="1"/>
  <c r="T1126" i="5" s="1"/>
  <c r="K1126" i="5"/>
  <c r="R1125" i="5"/>
  <c r="S1125" i="5" s="1"/>
  <c r="T1125" i="5" s="1"/>
  <c r="K1125" i="5"/>
  <c r="R1124" i="5"/>
  <c r="S1124" i="5" s="1"/>
  <c r="T1124" i="5" s="1"/>
  <c r="K1124" i="5"/>
  <c r="R1123" i="5"/>
  <c r="S1123" i="5" s="1"/>
  <c r="T1123" i="5" s="1"/>
  <c r="K1123" i="5"/>
  <c r="R1122" i="5"/>
  <c r="S1122" i="5" s="1"/>
  <c r="T1122" i="5" s="1"/>
  <c r="K1122" i="5"/>
  <c r="R1121" i="5"/>
  <c r="S1121" i="5" s="1"/>
  <c r="T1121" i="5" s="1"/>
  <c r="K1121" i="5"/>
  <c r="R1120" i="5"/>
  <c r="S1120" i="5" s="1"/>
  <c r="T1120" i="5" s="1"/>
  <c r="K1120" i="5"/>
  <c r="R1119" i="5"/>
  <c r="S1119" i="5" s="1"/>
  <c r="T1119" i="5" s="1"/>
  <c r="K1119" i="5"/>
  <c r="S1118" i="5"/>
  <c r="T1118" i="5" s="1"/>
  <c r="R1118" i="5"/>
  <c r="K1118" i="5"/>
  <c r="R1117" i="5"/>
  <c r="S1117" i="5" s="1"/>
  <c r="T1117" i="5" s="1"/>
  <c r="K1117" i="5"/>
  <c r="R1116" i="5"/>
  <c r="S1116" i="5" s="1"/>
  <c r="T1116" i="5" s="1"/>
  <c r="K1116" i="5"/>
  <c r="R1115" i="5"/>
  <c r="S1115" i="5" s="1"/>
  <c r="T1115" i="5" s="1"/>
  <c r="K1115" i="5"/>
  <c r="R1114" i="5"/>
  <c r="S1114" i="5" s="1"/>
  <c r="T1114" i="5" s="1"/>
  <c r="K1114" i="5"/>
  <c r="R1113" i="5"/>
  <c r="S1113" i="5" s="1"/>
  <c r="T1113" i="5" s="1"/>
  <c r="K1113" i="5"/>
  <c r="R1112" i="5"/>
  <c r="S1112" i="5" s="1"/>
  <c r="T1112" i="5" s="1"/>
  <c r="K1112" i="5"/>
  <c r="R1111" i="5"/>
  <c r="S1111" i="5" s="1"/>
  <c r="T1111" i="5" s="1"/>
  <c r="K1111" i="5"/>
  <c r="R1110" i="5"/>
  <c r="S1110" i="5" s="1"/>
  <c r="T1110" i="5" s="1"/>
  <c r="K1110" i="5"/>
  <c r="R1109" i="5"/>
  <c r="S1109" i="5" s="1"/>
  <c r="T1109" i="5" s="1"/>
  <c r="K1109" i="5"/>
  <c r="R1108" i="5"/>
  <c r="S1108" i="5" s="1"/>
  <c r="T1108" i="5" s="1"/>
  <c r="K1108" i="5"/>
  <c r="R1107" i="5"/>
  <c r="S1107" i="5" s="1"/>
  <c r="T1107" i="5" s="1"/>
  <c r="K1107" i="5"/>
  <c r="R1106" i="5"/>
  <c r="S1106" i="5" s="1"/>
  <c r="T1106" i="5" s="1"/>
  <c r="K1106" i="5"/>
  <c r="R1105" i="5"/>
  <c r="S1105" i="5" s="1"/>
  <c r="T1105" i="5" s="1"/>
  <c r="K1105" i="5"/>
  <c r="R1104" i="5"/>
  <c r="S1104" i="5" s="1"/>
  <c r="T1104" i="5" s="1"/>
  <c r="K1104" i="5"/>
  <c r="R1103" i="5"/>
  <c r="S1103" i="5" s="1"/>
  <c r="T1103" i="5" s="1"/>
  <c r="K1103" i="5"/>
  <c r="R1102" i="5"/>
  <c r="S1102" i="5" s="1"/>
  <c r="T1102" i="5" s="1"/>
  <c r="K1102" i="5"/>
  <c r="R1101" i="5"/>
  <c r="S1101" i="5" s="1"/>
  <c r="T1101" i="5" s="1"/>
  <c r="K1101" i="5"/>
  <c r="R1100" i="5"/>
  <c r="S1100" i="5" s="1"/>
  <c r="T1100" i="5" s="1"/>
  <c r="K1100" i="5"/>
  <c r="R1099" i="5"/>
  <c r="S1099" i="5" s="1"/>
  <c r="T1099" i="5" s="1"/>
  <c r="K1099" i="5"/>
  <c r="R1098" i="5"/>
  <c r="S1098" i="5" s="1"/>
  <c r="T1098" i="5" s="1"/>
  <c r="K1098" i="5"/>
  <c r="R1097" i="5"/>
  <c r="S1097" i="5" s="1"/>
  <c r="T1097" i="5" s="1"/>
  <c r="K1097" i="5"/>
  <c r="R1096" i="5"/>
  <c r="S1096" i="5" s="1"/>
  <c r="T1096" i="5" s="1"/>
  <c r="K1096" i="5"/>
  <c r="R1095" i="5"/>
  <c r="S1095" i="5" s="1"/>
  <c r="T1095" i="5" s="1"/>
  <c r="K1095" i="5"/>
  <c r="R1094" i="5"/>
  <c r="S1094" i="5" s="1"/>
  <c r="T1094" i="5" s="1"/>
  <c r="K1094" i="5"/>
  <c r="R1093" i="5"/>
  <c r="S1093" i="5" s="1"/>
  <c r="T1093" i="5" s="1"/>
  <c r="K1093" i="5"/>
  <c r="R1092" i="5"/>
  <c r="S1092" i="5" s="1"/>
  <c r="T1092" i="5" s="1"/>
  <c r="K1092" i="5"/>
  <c r="R1091" i="5"/>
  <c r="S1091" i="5" s="1"/>
  <c r="T1091" i="5" s="1"/>
  <c r="K1091" i="5"/>
  <c r="R1090" i="5"/>
  <c r="S1090" i="5" s="1"/>
  <c r="T1090" i="5" s="1"/>
  <c r="K1090" i="5"/>
  <c r="R1089" i="5"/>
  <c r="S1089" i="5" s="1"/>
  <c r="T1089" i="5" s="1"/>
  <c r="K1089" i="5"/>
  <c r="R1088" i="5"/>
  <c r="S1088" i="5" s="1"/>
  <c r="T1088" i="5" s="1"/>
  <c r="K1088" i="5"/>
  <c r="R1087" i="5"/>
  <c r="S1087" i="5" s="1"/>
  <c r="T1087" i="5" s="1"/>
  <c r="K1087" i="5"/>
  <c r="R1086" i="5"/>
  <c r="S1086" i="5" s="1"/>
  <c r="T1086" i="5" s="1"/>
  <c r="K1086" i="5"/>
  <c r="R1085" i="5"/>
  <c r="S1085" i="5" s="1"/>
  <c r="T1085" i="5" s="1"/>
  <c r="K1085" i="5"/>
  <c r="R1084" i="5"/>
  <c r="S1084" i="5" s="1"/>
  <c r="T1084" i="5" s="1"/>
  <c r="K1084" i="5"/>
  <c r="R1083" i="5"/>
  <c r="S1083" i="5" s="1"/>
  <c r="T1083" i="5" s="1"/>
  <c r="K1083" i="5"/>
  <c r="R1082" i="5"/>
  <c r="S1082" i="5" s="1"/>
  <c r="T1082" i="5" s="1"/>
  <c r="K1082" i="5"/>
  <c r="R1081" i="5"/>
  <c r="S1081" i="5" s="1"/>
  <c r="T1081" i="5" s="1"/>
  <c r="K1081" i="5"/>
  <c r="R1080" i="5"/>
  <c r="S1080" i="5" s="1"/>
  <c r="T1080" i="5" s="1"/>
  <c r="K1080" i="5"/>
  <c r="R1079" i="5"/>
  <c r="S1079" i="5" s="1"/>
  <c r="T1079" i="5" s="1"/>
  <c r="K1079" i="5"/>
  <c r="R1078" i="5"/>
  <c r="S1078" i="5" s="1"/>
  <c r="T1078" i="5" s="1"/>
  <c r="K1078" i="5"/>
  <c r="R1077" i="5"/>
  <c r="S1077" i="5" s="1"/>
  <c r="T1077" i="5" s="1"/>
  <c r="K1077" i="5"/>
  <c r="R1076" i="5"/>
  <c r="S1076" i="5" s="1"/>
  <c r="T1076" i="5" s="1"/>
  <c r="K1076" i="5"/>
  <c r="R1075" i="5"/>
  <c r="S1075" i="5" s="1"/>
  <c r="T1075" i="5" s="1"/>
  <c r="K1075" i="5"/>
  <c r="R1074" i="5"/>
  <c r="S1074" i="5" s="1"/>
  <c r="T1074" i="5" s="1"/>
  <c r="K1074" i="5"/>
  <c r="R1073" i="5"/>
  <c r="S1073" i="5" s="1"/>
  <c r="T1073" i="5" s="1"/>
  <c r="K1073" i="5"/>
  <c r="R1072" i="5"/>
  <c r="S1072" i="5" s="1"/>
  <c r="T1072" i="5" s="1"/>
  <c r="K1072" i="5"/>
  <c r="R1071" i="5"/>
  <c r="S1071" i="5" s="1"/>
  <c r="T1071" i="5" s="1"/>
  <c r="K1071" i="5"/>
  <c r="R1070" i="5"/>
  <c r="S1070" i="5" s="1"/>
  <c r="T1070" i="5" s="1"/>
  <c r="K1070" i="5"/>
  <c r="R1069" i="5"/>
  <c r="S1069" i="5" s="1"/>
  <c r="T1069" i="5" s="1"/>
  <c r="K1069" i="5"/>
  <c r="R1068" i="5"/>
  <c r="S1068" i="5" s="1"/>
  <c r="T1068" i="5" s="1"/>
  <c r="K1068" i="5"/>
  <c r="R1067" i="5"/>
  <c r="S1067" i="5" s="1"/>
  <c r="T1067" i="5" s="1"/>
  <c r="K1067" i="5"/>
  <c r="R1066" i="5"/>
  <c r="S1066" i="5" s="1"/>
  <c r="T1066" i="5" s="1"/>
  <c r="K1066" i="5"/>
  <c r="R1065" i="5"/>
  <c r="S1065" i="5" s="1"/>
  <c r="T1065" i="5" s="1"/>
  <c r="K1065" i="5"/>
  <c r="R1064" i="5"/>
  <c r="S1064" i="5" s="1"/>
  <c r="T1064" i="5" s="1"/>
  <c r="K1064" i="5"/>
  <c r="R1063" i="5"/>
  <c r="S1063" i="5" s="1"/>
  <c r="T1063" i="5" s="1"/>
  <c r="K1063" i="5"/>
  <c r="R1062" i="5"/>
  <c r="S1062" i="5" s="1"/>
  <c r="T1062" i="5" s="1"/>
  <c r="K1062" i="5"/>
  <c r="R1061" i="5"/>
  <c r="S1061" i="5" s="1"/>
  <c r="T1061" i="5" s="1"/>
  <c r="K1061" i="5"/>
  <c r="R1060" i="5"/>
  <c r="S1060" i="5" s="1"/>
  <c r="T1060" i="5" s="1"/>
  <c r="K1060" i="5"/>
  <c r="R1059" i="5"/>
  <c r="S1059" i="5" s="1"/>
  <c r="T1059" i="5" s="1"/>
  <c r="K1059" i="5"/>
  <c r="R1058" i="5"/>
  <c r="S1058" i="5" s="1"/>
  <c r="T1058" i="5" s="1"/>
  <c r="K1058" i="5"/>
  <c r="R1057" i="5"/>
  <c r="S1057" i="5" s="1"/>
  <c r="T1057" i="5" s="1"/>
  <c r="K1057" i="5"/>
  <c r="R1056" i="5"/>
  <c r="S1056" i="5" s="1"/>
  <c r="T1056" i="5" s="1"/>
  <c r="K1056" i="5"/>
  <c r="R1055" i="5"/>
  <c r="S1055" i="5" s="1"/>
  <c r="T1055" i="5" s="1"/>
  <c r="K1055" i="5"/>
  <c r="S1054" i="5"/>
  <c r="T1054" i="5" s="1"/>
  <c r="R1054" i="5"/>
  <c r="K1054" i="5"/>
  <c r="R1053" i="5"/>
  <c r="S1053" i="5" s="1"/>
  <c r="T1053" i="5" s="1"/>
  <c r="K1053" i="5"/>
  <c r="R1052" i="5"/>
  <c r="S1052" i="5" s="1"/>
  <c r="T1052" i="5" s="1"/>
  <c r="K1052" i="5"/>
  <c r="R1051" i="5"/>
  <c r="S1051" i="5" s="1"/>
  <c r="T1051" i="5" s="1"/>
  <c r="K1051" i="5"/>
  <c r="R1050" i="5"/>
  <c r="S1050" i="5" s="1"/>
  <c r="T1050" i="5" s="1"/>
  <c r="K1050" i="5"/>
  <c r="R1049" i="5"/>
  <c r="S1049" i="5" s="1"/>
  <c r="T1049" i="5" s="1"/>
  <c r="K1049" i="5"/>
  <c r="R1048" i="5"/>
  <c r="S1048" i="5" s="1"/>
  <c r="T1048" i="5" s="1"/>
  <c r="K1048" i="5"/>
  <c r="R1047" i="5"/>
  <c r="S1047" i="5" s="1"/>
  <c r="T1047" i="5" s="1"/>
  <c r="K1047" i="5"/>
  <c r="R1046" i="5"/>
  <c r="S1046" i="5" s="1"/>
  <c r="T1046" i="5" s="1"/>
  <c r="K1046" i="5"/>
  <c r="R1045" i="5"/>
  <c r="S1045" i="5" s="1"/>
  <c r="T1045" i="5" s="1"/>
  <c r="K1045" i="5"/>
  <c r="R1044" i="5"/>
  <c r="S1044" i="5" s="1"/>
  <c r="T1044" i="5" s="1"/>
  <c r="K1044" i="5"/>
  <c r="R1043" i="5"/>
  <c r="S1043" i="5" s="1"/>
  <c r="T1043" i="5" s="1"/>
  <c r="K1043" i="5"/>
  <c r="R1042" i="5"/>
  <c r="S1042" i="5" s="1"/>
  <c r="T1042" i="5" s="1"/>
  <c r="K1042" i="5"/>
  <c r="R1041" i="5"/>
  <c r="S1041" i="5" s="1"/>
  <c r="T1041" i="5" s="1"/>
  <c r="K1041" i="5"/>
  <c r="R1040" i="5"/>
  <c r="S1040" i="5" s="1"/>
  <c r="T1040" i="5" s="1"/>
  <c r="K1040" i="5"/>
  <c r="R1039" i="5"/>
  <c r="S1039" i="5" s="1"/>
  <c r="T1039" i="5" s="1"/>
  <c r="K1039" i="5"/>
  <c r="R1038" i="5"/>
  <c r="S1038" i="5" s="1"/>
  <c r="T1038" i="5" s="1"/>
  <c r="K1038" i="5"/>
  <c r="R1037" i="5"/>
  <c r="S1037" i="5" s="1"/>
  <c r="T1037" i="5" s="1"/>
  <c r="K1037" i="5"/>
  <c r="R1036" i="5"/>
  <c r="S1036" i="5" s="1"/>
  <c r="T1036" i="5" s="1"/>
  <c r="K1036" i="5"/>
  <c r="R1035" i="5"/>
  <c r="S1035" i="5" s="1"/>
  <c r="T1035" i="5" s="1"/>
  <c r="K1035" i="5"/>
  <c r="R1034" i="5"/>
  <c r="S1034" i="5" s="1"/>
  <c r="T1034" i="5" s="1"/>
  <c r="K1034" i="5"/>
  <c r="R1033" i="5"/>
  <c r="S1033" i="5" s="1"/>
  <c r="T1033" i="5" s="1"/>
  <c r="K1033" i="5"/>
  <c r="R1032" i="5"/>
  <c r="S1032" i="5" s="1"/>
  <c r="T1032" i="5" s="1"/>
  <c r="K1032" i="5"/>
  <c r="R1031" i="5"/>
  <c r="S1031" i="5" s="1"/>
  <c r="T1031" i="5" s="1"/>
  <c r="K1031" i="5"/>
  <c r="R1030" i="5"/>
  <c r="S1030" i="5" s="1"/>
  <c r="T1030" i="5" s="1"/>
  <c r="K1030" i="5"/>
  <c r="R1029" i="5"/>
  <c r="S1029" i="5" s="1"/>
  <c r="T1029" i="5" s="1"/>
  <c r="K1029" i="5"/>
  <c r="R1028" i="5"/>
  <c r="S1028" i="5" s="1"/>
  <c r="T1028" i="5" s="1"/>
  <c r="K1028" i="5"/>
  <c r="R1027" i="5"/>
  <c r="S1027" i="5" s="1"/>
  <c r="T1027" i="5" s="1"/>
  <c r="K1027" i="5"/>
  <c r="R1026" i="5"/>
  <c r="S1026" i="5" s="1"/>
  <c r="T1026" i="5" s="1"/>
  <c r="K1026" i="5"/>
  <c r="R1025" i="5"/>
  <c r="S1025" i="5" s="1"/>
  <c r="T1025" i="5" s="1"/>
  <c r="K1025" i="5"/>
  <c r="R1024" i="5"/>
  <c r="S1024" i="5" s="1"/>
  <c r="T1024" i="5" s="1"/>
  <c r="K1024" i="5"/>
  <c r="R1023" i="5"/>
  <c r="S1023" i="5" s="1"/>
  <c r="T1023" i="5" s="1"/>
  <c r="K1023" i="5"/>
  <c r="R1022" i="5"/>
  <c r="S1022" i="5" s="1"/>
  <c r="T1022" i="5" s="1"/>
  <c r="K1022" i="5"/>
  <c r="R1021" i="5"/>
  <c r="S1021" i="5" s="1"/>
  <c r="T1021" i="5" s="1"/>
  <c r="K1021" i="5"/>
  <c r="R1020" i="5"/>
  <c r="S1020" i="5" s="1"/>
  <c r="T1020" i="5" s="1"/>
  <c r="K1020" i="5"/>
  <c r="R1019" i="5"/>
  <c r="S1019" i="5" s="1"/>
  <c r="T1019" i="5" s="1"/>
  <c r="K1019" i="5"/>
  <c r="R1018" i="5"/>
  <c r="S1018" i="5" s="1"/>
  <c r="T1018" i="5" s="1"/>
  <c r="K1018" i="5"/>
  <c r="R1017" i="5"/>
  <c r="S1017" i="5" s="1"/>
  <c r="T1017" i="5" s="1"/>
  <c r="K1017" i="5"/>
  <c r="R1016" i="5"/>
  <c r="S1016" i="5" s="1"/>
  <c r="T1016" i="5" s="1"/>
  <c r="K1016" i="5"/>
  <c r="R1015" i="5"/>
  <c r="S1015" i="5" s="1"/>
  <c r="T1015" i="5" s="1"/>
  <c r="K1015" i="5"/>
  <c r="R1014" i="5"/>
  <c r="S1014" i="5" s="1"/>
  <c r="T1014" i="5" s="1"/>
  <c r="K1014" i="5"/>
  <c r="R1013" i="5"/>
  <c r="S1013" i="5" s="1"/>
  <c r="T1013" i="5" s="1"/>
  <c r="K1013" i="5"/>
  <c r="R1012" i="5"/>
  <c r="S1012" i="5" s="1"/>
  <c r="T1012" i="5" s="1"/>
  <c r="K1012" i="5"/>
  <c r="R1011" i="5"/>
  <c r="S1011" i="5" s="1"/>
  <c r="T1011" i="5" s="1"/>
  <c r="K1011" i="5"/>
  <c r="R1010" i="5"/>
  <c r="S1010" i="5" s="1"/>
  <c r="T1010" i="5" s="1"/>
  <c r="K1010" i="5"/>
  <c r="R1009" i="5"/>
  <c r="S1009" i="5" s="1"/>
  <c r="T1009" i="5" s="1"/>
  <c r="K1009" i="5"/>
  <c r="R1008" i="5"/>
  <c r="S1008" i="5" s="1"/>
  <c r="T1008" i="5" s="1"/>
  <c r="K1008" i="5"/>
  <c r="R1007" i="5"/>
  <c r="S1007" i="5" s="1"/>
  <c r="T1007" i="5" s="1"/>
  <c r="K1007" i="5"/>
  <c r="R1006" i="5"/>
  <c r="S1006" i="5" s="1"/>
  <c r="T1006" i="5" s="1"/>
  <c r="K1006" i="5"/>
  <c r="R1005" i="5"/>
  <c r="S1005" i="5" s="1"/>
  <c r="T1005" i="5" s="1"/>
  <c r="K1005" i="5"/>
  <c r="R1004" i="5"/>
  <c r="S1004" i="5" s="1"/>
  <c r="T1004" i="5" s="1"/>
  <c r="K1004" i="5"/>
  <c r="R1003" i="5"/>
  <c r="S1003" i="5" s="1"/>
  <c r="T1003" i="5" s="1"/>
  <c r="K1003" i="5"/>
  <c r="R1002" i="5"/>
  <c r="S1002" i="5" s="1"/>
  <c r="T1002" i="5" s="1"/>
  <c r="K1002" i="5"/>
  <c r="R1001" i="5"/>
  <c r="S1001" i="5" s="1"/>
  <c r="T1001" i="5" s="1"/>
  <c r="K1001" i="5"/>
  <c r="R1000" i="5"/>
  <c r="S1000" i="5" s="1"/>
  <c r="T1000" i="5" s="1"/>
  <c r="K1000" i="5"/>
  <c r="R999" i="5"/>
  <c r="S999" i="5" s="1"/>
  <c r="T999" i="5" s="1"/>
  <c r="K999" i="5"/>
  <c r="R998" i="5"/>
  <c r="S998" i="5" s="1"/>
  <c r="T998" i="5" s="1"/>
  <c r="K998" i="5"/>
  <c r="R997" i="5"/>
  <c r="S997" i="5" s="1"/>
  <c r="T997" i="5" s="1"/>
  <c r="K997" i="5"/>
  <c r="R996" i="5"/>
  <c r="S996" i="5" s="1"/>
  <c r="T996" i="5" s="1"/>
  <c r="K996" i="5"/>
  <c r="R995" i="5"/>
  <c r="S995" i="5" s="1"/>
  <c r="T995" i="5" s="1"/>
  <c r="K995" i="5"/>
  <c r="R994" i="5"/>
  <c r="S994" i="5" s="1"/>
  <c r="T994" i="5" s="1"/>
  <c r="K994" i="5"/>
  <c r="R993" i="5"/>
  <c r="S993" i="5" s="1"/>
  <c r="T993" i="5" s="1"/>
  <c r="K993" i="5"/>
  <c r="R992" i="5"/>
  <c r="S992" i="5" s="1"/>
  <c r="T992" i="5" s="1"/>
  <c r="K992" i="5"/>
  <c r="R991" i="5"/>
  <c r="S991" i="5" s="1"/>
  <c r="T991" i="5" s="1"/>
  <c r="K991" i="5"/>
  <c r="S990" i="5"/>
  <c r="T990" i="5" s="1"/>
  <c r="R990" i="5"/>
  <c r="K990" i="5"/>
  <c r="R989" i="5"/>
  <c r="S989" i="5" s="1"/>
  <c r="T989" i="5" s="1"/>
  <c r="K989" i="5"/>
  <c r="R988" i="5"/>
  <c r="S988" i="5" s="1"/>
  <c r="T988" i="5" s="1"/>
  <c r="K988" i="5"/>
  <c r="R987" i="5"/>
  <c r="S987" i="5" s="1"/>
  <c r="T987" i="5" s="1"/>
  <c r="K987" i="5"/>
  <c r="R986" i="5"/>
  <c r="S986" i="5" s="1"/>
  <c r="T986" i="5" s="1"/>
  <c r="K986" i="5"/>
  <c r="R985" i="5"/>
  <c r="S985" i="5" s="1"/>
  <c r="T985" i="5" s="1"/>
  <c r="K985" i="5"/>
  <c r="R984" i="5"/>
  <c r="S984" i="5" s="1"/>
  <c r="T984" i="5" s="1"/>
  <c r="K984" i="5"/>
  <c r="R983" i="5"/>
  <c r="S983" i="5" s="1"/>
  <c r="T983" i="5" s="1"/>
  <c r="K983" i="5"/>
  <c r="R982" i="5"/>
  <c r="S982" i="5" s="1"/>
  <c r="T982" i="5" s="1"/>
  <c r="K982" i="5"/>
  <c r="R981" i="5"/>
  <c r="S981" i="5" s="1"/>
  <c r="T981" i="5" s="1"/>
  <c r="K981" i="5"/>
  <c r="R980" i="5"/>
  <c r="S980" i="5" s="1"/>
  <c r="T980" i="5" s="1"/>
  <c r="K980" i="5"/>
  <c r="R979" i="5"/>
  <c r="S979" i="5" s="1"/>
  <c r="T979" i="5" s="1"/>
  <c r="K979" i="5"/>
  <c r="R978" i="5"/>
  <c r="S978" i="5" s="1"/>
  <c r="T978" i="5" s="1"/>
  <c r="K978" i="5"/>
  <c r="R977" i="5"/>
  <c r="S977" i="5" s="1"/>
  <c r="T977" i="5" s="1"/>
  <c r="K977" i="5"/>
  <c r="R976" i="5"/>
  <c r="S976" i="5" s="1"/>
  <c r="T976" i="5" s="1"/>
  <c r="K976" i="5"/>
  <c r="R975" i="5"/>
  <c r="S975" i="5" s="1"/>
  <c r="T975" i="5" s="1"/>
  <c r="K975" i="5"/>
  <c r="R974" i="5"/>
  <c r="S974" i="5" s="1"/>
  <c r="T974" i="5" s="1"/>
  <c r="K974" i="5"/>
  <c r="R973" i="5"/>
  <c r="S973" i="5" s="1"/>
  <c r="T973" i="5" s="1"/>
  <c r="K973" i="5"/>
  <c r="R972" i="5"/>
  <c r="S972" i="5" s="1"/>
  <c r="T972" i="5" s="1"/>
  <c r="K972" i="5"/>
  <c r="R971" i="5"/>
  <c r="S971" i="5" s="1"/>
  <c r="T971" i="5" s="1"/>
  <c r="K971" i="5"/>
  <c r="R970" i="5"/>
  <c r="S970" i="5" s="1"/>
  <c r="T970" i="5" s="1"/>
  <c r="K970" i="5"/>
  <c r="R969" i="5"/>
  <c r="S969" i="5" s="1"/>
  <c r="T969" i="5" s="1"/>
  <c r="K969" i="5"/>
  <c r="R968" i="5"/>
  <c r="S968" i="5" s="1"/>
  <c r="T968" i="5" s="1"/>
  <c r="K968" i="5"/>
  <c r="R967" i="5"/>
  <c r="S967" i="5" s="1"/>
  <c r="T967" i="5" s="1"/>
  <c r="K967" i="5"/>
  <c r="R966" i="5"/>
  <c r="S966" i="5" s="1"/>
  <c r="T966" i="5" s="1"/>
  <c r="K966" i="5"/>
  <c r="R965" i="5"/>
  <c r="S965" i="5" s="1"/>
  <c r="T965" i="5" s="1"/>
  <c r="K965" i="5"/>
  <c r="R964" i="5"/>
  <c r="S964" i="5" s="1"/>
  <c r="T964" i="5" s="1"/>
  <c r="K964" i="5"/>
  <c r="R963" i="5"/>
  <c r="S963" i="5" s="1"/>
  <c r="T963" i="5" s="1"/>
  <c r="K963" i="5"/>
  <c r="R962" i="5"/>
  <c r="S962" i="5" s="1"/>
  <c r="T962" i="5" s="1"/>
  <c r="K962" i="5"/>
  <c r="R961" i="5"/>
  <c r="S961" i="5" s="1"/>
  <c r="T961" i="5" s="1"/>
  <c r="K961" i="5"/>
  <c r="R960" i="5"/>
  <c r="S960" i="5" s="1"/>
  <c r="T960" i="5" s="1"/>
  <c r="K960" i="5"/>
  <c r="R959" i="5"/>
  <c r="S959" i="5" s="1"/>
  <c r="T959" i="5" s="1"/>
  <c r="K959" i="5"/>
  <c r="R958" i="5"/>
  <c r="S958" i="5" s="1"/>
  <c r="T958" i="5" s="1"/>
  <c r="K958" i="5"/>
  <c r="R957" i="5"/>
  <c r="S957" i="5" s="1"/>
  <c r="T957" i="5" s="1"/>
  <c r="K957" i="5"/>
  <c r="R956" i="5"/>
  <c r="S956" i="5" s="1"/>
  <c r="T956" i="5" s="1"/>
  <c r="K956" i="5"/>
  <c r="R955" i="5"/>
  <c r="S955" i="5" s="1"/>
  <c r="T955" i="5" s="1"/>
  <c r="K955" i="5"/>
  <c r="R954" i="5"/>
  <c r="S954" i="5" s="1"/>
  <c r="T954" i="5" s="1"/>
  <c r="K954" i="5"/>
  <c r="R953" i="5"/>
  <c r="S953" i="5" s="1"/>
  <c r="T953" i="5" s="1"/>
  <c r="K953" i="5"/>
  <c r="R952" i="5"/>
  <c r="S952" i="5" s="1"/>
  <c r="T952" i="5" s="1"/>
  <c r="K952" i="5"/>
  <c r="R951" i="5"/>
  <c r="S951" i="5" s="1"/>
  <c r="T951" i="5" s="1"/>
  <c r="K951" i="5"/>
  <c r="R950" i="5"/>
  <c r="S950" i="5" s="1"/>
  <c r="T950" i="5" s="1"/>
  <c r="K950" i="5"/>
  <c r="R949" i="5"/>
  <c r="S949" i="5" s="1"/>
  <c r="T949" i="5" s="1"/>
  <c r="K949" i="5"/>
  <c r="R948" i="5"/>
  <c r="S948" i="5" s="1"/>
  <c r="T948" i="5" s="1"/>
  <c r="K948" i="5"/>
  <c r="R947" i="5"/>
  <c r="S947" i="5" s="1"/>
  <c r="T947" i="5" s="1"/>
  <c r="K947" i="5"/>
  <c r="R946" i="5"/>
  <c r="S946" i="5" s="1"/>
  <c r="T946" i="5" s="1"/>
  <c r="K946" i="5"/>
  <c r="R945" i="5"/>
  <c r="S945" i="5" s="1"/>
  <c r="T945" i="5" s="1"/>
  <c r="K945" i="5"/>
  <c r="R944" i="5"/>
  <c r="S944" i="5" s="1"/>
  <c r="T944" i="5" s="1"/>
  <c r="K944" i="5"/>
  <c r="R943" i="5"/>
  <c r="S943" i="5" s="1"/>
  <c r="T943" i="5" s="1"/>
  <c r="K943" i="5"/>
  <c r="R942" i="5"/>
  <c r="S942" i="5" s="1"/>
  <c r="T942" i="5" s="1"/>
  <c r="K942" i="5"/>
  <c r="R941" i="5"/>
  <c r="S941" i="5" s="1"/>
  <c r="T941" i="5" s="1"/>
  <c r="K941" i="5"/>
  <c r="R940" i="5"/>
  <c r="S940" i="5" s="1"/>
  <c r="T940" i="5" s="1"/>
  <c r="K940" i="5"/>
  <c r="R939" i="5"/>
  <c r="S939" i="5" s="1"/>
  <c r="T939" i="5" s="1"/>
  <c r="K939" i="5"/>
  <c r="R938" i="5"/>
  <c r="S938" i="5" s="1"/>
  <c r="T938" i="5" s="1"/>
  <c r="K938" i="5"/>
  <c r="R937" i="5"/>
  <c r="S937" i="5" s="1"/>
  <c r="T937" i="5" s="1"/>
  <c r="K937" i="5"/>
  <c r="R936" i="5"/>
  <c r="S936" i="5" s="1"/>
  <c r="T936" i="5" s="1"/>
  <c r="K936" i="5"/>
  <c r="R935" i="5"/>
  <c r="S935" i="5" s="1"/>
  <c r="T935" i="5" s="1"/>
  <c r="K935" i="5"/>
  <c r="R934" i="5"/>
  <c r="S934" i="5" s="1"/>
  <c r="T934" i="5" s="1"/>
  <c r="K934" i="5"/>
  <c r="R933" i="5"/>
  <c r="S933" i="5" s="1"/>
  <c r="T933" i="5" s="1"/>
  <c r="K933" i="5"/>
  <c r="R932" i="5"/>
  <c r="S932" i="5" s="1"/>
  <c r="T932" i="5" s="1"/>
  <c r="K932" i="5"/>
  <c r="R931" i="5"/>
  <c r="S931" i="5" s="1"/>
  <c r="T931" i="5" s="1"/>
  <c r="K931" i="5"/>
  <c r="R930" i="5"/>
  <c r="S930" i="5" s="1"/>
  <c r="T930" i="5" s="1"/>
  <c r="K930" i="5"/>
  <c r="R929" i="5"/>
  <c r="S929" i="5" s="1"/>
  <c r="T929" i="5" s="1"/>
  <c r="K929" i="5"/>
  <c r="R928" i="5"/>
  <c r="S928" i="5" s="1"/>
  <c r="T928" i="5" s="1"/>
  <c r="K928" i="5"/>
  <c r="R927" i="5"/>
  <c r="S927" i="5" s="1"/>
  <c r="T927" i="5" s="1"/>
  <c r="K927" i="5"/>
  <c r="S926" i="5"/>
  <c r="T926" i="5" s="1"/>
  <c r="R926" i="5"/>
  <c r="K926" i="5"/>
  <c r="R925" i="5"/>
  <c r="S925" i="5" s="1"/>
  <c r="T925" i="5" s="1"/>
  <c r="K925" i="5"/>
  <c r="R924" i="5"/>
  <c r="S924" i="5" s="1"/>
  <c r="T924" i="5" s="1"/>
  <c r="K924" i="5"/>
  <c r="R923" i="5"/>
  <c r="S923" i="5" s="1"/>
  <c r="T923" i="5" s="1"/>
  <c r="K923" i="5"/>
  <c r="R922" i="5"/>
  <c r="S922" i="5" s="1"/>
  <c r="T922" i="5" s="1"/>
  <c r="K922" i="5"/>
  <c r="R921" i="5"/>
  <c r="S921" i="5" s="1"/>
  <c r="T921" i="5" s="1"/>
  <c r="K921" i="5"/>
  <c r="R920" i="5"/>
  <c r="S920" i="5" s="1"/>
  <c r="T920" i="5" s="1"/>
  <c r="K920" i="5"/>
  <c r="R919" i="5"/>
  <c r="S919" i="5" s="1"/>
  <c r="T919" i="5" s="1"/>
  <c r="K919" i="5"/>
  <c r="R918" i="5"/>
  <c r="S918" i="5" s="1"/>
  <c r="T918" i="5" s="1"/>
  <c r="K918" i="5"/>
  <c r="R917" i="5"/>
  <c r="S917" i="5" s="1"/>
  <c r="T917" i="5" s="1"/>
  <c r="K917" i="5"/>
  <c r="R916" i="5"/>
  <c r="S916" i="5" s="1"/>
  <c r="T916" i="5" s="1"/>
  <c r="K916" i="5"/>
  <c r="R915" i="5"/>
  <c r="S915" i="5" s="1"/>
  <c r="T915" i="5" s="1"/>
  <c r="K915" i="5"/>
  <c r="R914" i="5"/>
  <c r="S914" i="5" s="1"/>
  <c r="T914" i="5" s="1"/>
  <c r="K914" i="5"/>
  <c r="R913" i="5"/>
  <c r="S913" i="5" s="1"/>
  <c r="T913" i="5" s="1"/>
  <c r="K913" i="5"/>
  <c r="R912" i="5"/>
  <c r="S912" i="5" s="1"/>
  <c r="T912" i="5" s="1"/>
  <c r="K912" i="5"/>
  <c r="R911" i="5"/>
  <c r="S911" i="5" s="1"/>
  <c r="T911" i="5" s="1"/>
  <c r="K911" i="5"/>
  <c r="R910" i="5"/>
  <c r="S910" i="5" s="1"/>
  <c r="T910" i="5" s="1"/>
  <c r="K910" i="5"/>
  <c r="R909" i="5"/>
  <c r="S909" i="5" s="1"/>
  <c r="T909" i="5" s="1"/>
  <c r="K909" i="5"/>
  <c r="R908" i="5"/>
  <c r="S908" i="5" s="1"/>
  <c r="T908" i="5" s="1"/>
  <c r="K908" i="5"/>
  <c r="R907" i="5"/>
  <c r="S907" i="5" s="1"/>
  <c r="T907" i="5" s="1"/>
  <c r="K907" i="5"/>
  <c r="R906" i="5"/>
  <c r="S906" i="5" s="1"/>
  <c r="T906" i="5" s="1"/>
  <c r="K906" i="5"/>
  <c r="R905" i="5"/>
  <c r="S905" i="5" s="1"/>
  <c r="T905" i="5" s="1"/>
  <c r="K905" i="5"/>
  <c r="R904" i="5"/>
  <c r="S904" i="5" s="1"/>
  <c r="T904" i="5" s="1"/>
  <c r="K904" i="5"/>
  <c r="R903" i="5"/>
  <c r="S903" i="5" s="1"/>
  <c r="T903" i="5" s="1"/>
  <c r="K903" i="5"/>
  <c r="R902" i="5"/>
  <c r="S902" i="5" s="1"/>
  <c r="T902" i="5" s="1"/>
  <c r="K902" i="5"/>
  <c r="R901" i="5"/>
  <c r="S901" i="5" s="1"/>
  <c r="T901" i="5" s="1"/>
  <c r="K901" i="5"/>
  <c r="R900" i="5"/>
  <c r="S900" i="5" s="1"/>
  <c r="T900" i="5" s="1"/>
  <c r="K900" i="5"/>
  <c r="R899" i="5"/>
  <c r="S899" i="5" s="1"/>
  <c r="T899" i="5" s="1"/>
  <c r="K899" i="5"/>
  <c r="R898" i="5"/>
  <c r="S898" i="5" s="1"/>
  <c r="T898" i="5" s="1"/>
  <c r="K898" i="5"/>
  <c r="R897" i="5"/>
  <c r="S897" i="5" s="1"/>
  <c r="T897" i="5" s="1"/>
  <c r="K897" i="5"/>
  <c r="R896" i="5"/>
  <c r="S896" i="5" s="1"/>
  <c r="T896" i="5" s="1"/>
  <c r="K896" i="5"/>
  <c r="R895" i="5"/>
  <c r="S895" i="5" s="1"/>
  <c r="T895" i="5" s="1"/>
  <c r="K895" i="5"/>
  <c r="R894" i="5"/>
  <c r="S894" i="5" s="1"/>
  <c r="T894" i="5" s="1"/>
  <c r="K894" i="5"/>
  <c r="R893" i="5"/>
  <c r="S893" i="5" s="1"/>
  <c r="T893" i="5" s="1"/>
  <c r="K893" i="5"/>
  <c r="R892" i="5"/>
  <c r="S892" i="5" s="1"/>
  <c r="T892" i="5" s="1"/>
  <c r="K892" i="5"/>
  <c r="R891" i="5"/>
  <c r="S891" i="5" s="1"/>
  <c r="T891" i="5" s="1"/>
  <c r="K891" i="5"/>
  <c r="R890" i="5"/>
  <c r="S890" i="5" s="1"/>
  <c r="T890" i="5" s="1"/>
  <c r="K890" i="5"/>
  <c r="R889" i="5"/>
  <c r="S889" i="5" s="1"/>
  <c r="T889" i="5" s="1"/>
  <c r="K889" i="5"/>
  <c r="R888" i="5"/>
  <c r="S888" i="5" s="1"/>
  <c r="T888" i="5" s="1"/>
  <c r="K888" i="5"/>
  <c r="R887" i="5"/>
  <c r="S887" i="5" s="1"/>
  <c r="T887" i="5" s="1"/>
  <c r="K887" i="5"/>
  <c r="R886" i="5"/>
  <c r="S886" i="5" s="1"/>
  <c r="T886" i="5" s="1"/>
  <c r="K886" i="5"/>
  <c r="R885" i="5"/>
  <c r="S885" i="5" s="1"/>
  <c r="T885" i="5" s="1"/>
  <c r="K885" i="5"/>
  <c r="R884" i="5"/>
  <c r="S884" i="5" s="1"/>
  <c r="T884" i="5" s="1"/>
  <c r="K884" i="5"/>
  <c r="R883" i="5"/>
  <c r="S883" i="5" s="1"/>
  <c r="T883" i="5" s="1"/>
  <c r="K883" i="5"/>
  <c r="R882" i="5"/>
  <c r="S882" i="5" s="1"/>
  <c r="T882" i="5" s="1"/>
  <c r="K882" i="5"/>
  <c r="R881" i="5"/>
  <c r="S881" i="5" s="1"/>
  <c r="T881" i="5" s="1"/>
  <c r="K881" i="5"/>
  <c r="R880" i="5"/>
  <c r="S880" i="5" s="1"/>
  <c r="T880" i="5" s="1"/>
  <c r="K880" i="5"/>
  <c r="R879" i="5"/>
  <c r="S879" i="5" s="1"/>
  <c r="T879" i="5" s="1"/>
  <c r="K879" i="5"/>
  <c r="R878" i="5"/>
  <c r="S878" i="5" s="1"/>
  <c r="T878" i="5" s="1"/>
  <c r="K878" i="5"/>
  <c r="R877" i="5"/>
  <c r="S877" i="5" s="1"/>
  <c r="T877" i="5" s="1"/>
  <c r="K877" i="5"/>
  <c r="R876" i="5"/>
  <c r="S876" i="5" s="1"/>
  <c r="T876" i="5" s="1"/>
  <c r="K876" i="5"/>
  <c r="R875" i="5"/>
  <c r="S875" i="5" s="1"/>
  <c r="T875" i="5" s="1"/>
  <c r="K875" i="5"/>
  <c r="R874" i="5"/>
  <c r="S874" i="5" s="1"/>
  <c r="T874" i="5" s="1"/>
  <c r="K874" i="5"/>
  <c r="R873" i="5"/>
  <c r="S873" i="5" s="1"/>
  <c r="T873" i="5" s="1"/>
  <c r="K873" i="5"/>
  <c r="R872" i="5"/>
  <c r="S872" i="5" s="1"/>
  <c r="T872" i="5" s="1"/>
  <c r="K872" i="5"/>
  <c r="R871" i="5"/>
  <c r="S871" i="5" s="1"/>
  <c r="T871" i="5" s="1"/>
  <c r="K871" i="5"/>
  <c r="R870" i="5"/>
  <c r="S870" i="5" s="1"/>
  <c r="T870" i="5" s="1"/>
  <c r="K870" i="5"/>
  <c r="R869" i="5"/>
  <c r="S869" i="5" s="1"/>
  <c r="T869" i="5" s="1"/>
  <c r="K869" i="5"/>
  <c r="R868" i="5"/>
  <c r="S868" i="5" s="1"/>
  <c r="T868" i="5" s="1"/>
  <c r="K868" i="5"/>
  <c r="R867" i="5"/>
  <c r="S867" i="5" s="1"/>
  <c r="T867" i="5" s="1"/>
  <c r="K867" i="5"/>
  <c r="R866" i="5"/>
  <c r="S866" i="5" s="1"/>
  <c r="T866" i="5" s="1"/>
  <c r="K866" i="5"/>
  <c r="R865" i="5"/>
  <c r="S865" i="5" s="1"/>
  <c r="T865" i="5" s="1"/>
  <c r="K865" i="5"/>
  <c r="R864" i="5"/>
  <c r="S864" i="5" s="1"/>
  <c r="T864" i="5" s="1"/>
  <c r="K864" i="5"/>
  <c r="R863" i="5"/>
  <c r="S863" i="5" s="1"/>
  <c r="T863" i="5" s="1"/>
  <c r="K863" i="5"/>
  <c r="S862" i="5"/>
  <c r="T862" i="5" s="1"/>
  <c r="R862" i="5"/>
  <c r="K862" i="5"/>
  <c r="R861" i="5"/>
  <c r="S861" i="5" s="1"/>
  <c r="T861" i="5" s="1"/>
  <c r="K861" i="5"/>
  <c r="R860" i="5"/>
  <c r="S860" i="5" s="1"/>
  <c r="T860" i="5" s="1"/>
  <c r="K860" i="5"/>
  <c r="R859" i="5"/>
  <c r="S859" i="5" s="1"/>
  <c r="T859" i="5" s="1"/>
  <c r="K859" i="5"/>
  <c r="R858" i="5"/>
  <c r="S858" i="5" s="1"/>
  <c r="T858" i="5" s="1"/>
  <c r="K858" i="5"/>
  <c r="R857" i="5"/>
  <c r="S857" i="5" s="1"/>
  <c r="T857" i="5" s="1"/>
  <c r="K857" i="5"/>
  <c r="R856" i="5"/>
  <c r="S856" i="5" s="1"/>
  <c r="T856" i="5" s="1"/>
  <c r="K856" i="5"/>
  <c r="R855" i="5"/>
  <c r="S855" i="5" s="1"/>
  <c r="T855" i="5" s="1"/>
  <c r="K855" i="5"/>
  <c r="R854" i="5"/>
  <c r="S854" i="5" s="1"/>
  <c r="T854" i="5" s="1"/>
  <c r="K854" i="5"/>
  <c r="R853" i="5"/>
  <c r="S853" i="5" s="1"/>
  <c r="T853" i="5" s="1"/>
  <c r="K853" i="5"/>
  <c r="Q1074" i="2"/>
  <c r="R1074" i="2" s="1"/>
  <c r="S1074" i="2" s="1"/>
  <c r="Q1081" i="2"/>
  <c r="R1081" i="2" s="1"/>
  <c r="S1081" i="2" s="1"/>
  <c r="Q1068" i="2"/>
  <c r="R1068" i="2" s="1"/>
  <c r="S1068" i="2" s="1"/>
  <c r="Q1073" i="2"/>
  <c r="R1073" i="2" s="1"/>
  <c r="S1073" i="2" s="1"/>
  <c r="Q1078" i="2"/>
  <c r="R1078" i="2" s="1"/>
  <c r="S1078" i="2" s="1"/>
  <c r="Q1072" i="2"/>
  <c r="R1072" i="2" s="1"/>
  <c r="S1072" i="2" s="1"/>
  <c r="Q1075" i="2"/>
  <c r="R1075" i="2" s="1"/>
  <c r="S1075" i="2" s="1"/>
  <c r="Q1067" i="2"/>
  <c r="R1067" i="2" s="1"/>
  <c r="S1067" i="2" s="1"/>
  <c r="Q1071" i="2"/>
  <c r="R1071" i="2" s="1"/>
  <c r="S1071" i="2" s="1"/>
  <c r="Q1093" i="2"/>
  <c r="R1093" i="2" s="1"/>
  <c r="S1093" i="2" s="1"/>
  <c r="Q1036" i="2"/>
  <c r="R1036" i="2" s="1"/>
  <c r="S1036" i="2" s="1"/>
  <c r="Q1037" i="2"/>
  <c r="R1037" i="2" s="1"/>
  <c r="S1037" i="2" s="1"/>
  <c r="Q1070" i="2"/>
  <c r="R1070" i="2" s="1"/>
  <c r="S1070" i="2" s="1"/>
  <c r="Q1087" i="2"/>
  <c r="R1087" i="2" s="1"/>
  <c r="S1087" i="2" s="1"/>
  <c r="Q920" i="2"/>
  <c r="R920" i="2" s="1"/>
  <c r="S920" i="2" s="1"/>
  <c r="Q1057" i="2"/>
  <c r="R1057" i="2" s="1"/>
  <c r="S1057" i="2" s="1"/>
  <c r="Q1077" i="2"/>
  <c r="R1077" i="2" s="1"/>
  <c r="S1077" i="2" s="1"/>
  <c r="Q1059" i="2"/>
  <c r="R1059" i="2" s="1"/>
  <c r="S1059" i="2" s="1"/>
  <c r="Q1060" i="2"/>
  <c r="R1060" i="2" s="1"/>
  <c r="S1060" i="2" s="1"/>
  <c r="Q928" i="2"/>
  <c r="R928" i="2" s="1"/>
  <c r="S928" i="2" s="1"/>
  <c r="Q929" i="2"/>
  <c r="R929" i="2" s="1"/>
  <c r="S929" i="2" s="1"/>
  <c r="Q932" i="2"/>
  <c r="R932" i="2" s="1"/>
  <c r="S932" i="2" s="1"/>
  <c r="Q922" i="2"/>
  <c r="R922" i="2" s="1"/>
  <c r="S922" i="2" s="1"/>
  <c r="Q895" i="2"/>
  <c r="R895" i="2" s="1"/>
  <c r="S895" i="2" s="1"/>
  <c r="Q896" i="2"/>
  <c r="R896" i="2" s="1"/>
  <c r="S896" i="2" s="1"/>
  <c r="Q1012" i="2"/>
  <c r="R1012" i="2" s="1"/>
  <c r="S1012" i="2" s="1"/>
  <c r="Q1326" i="2"/>
  <c r="R1326" i="2" s="1"/>
  <c r="S1326" i="2" s="1"/>
  <c r="Q1013" i="2"/>
  <c r="R1013" i="2" s="1"/>
  <c r="S1013" i="2" s="1"/>
  <c r="Q985" i="2"/>
  <c r="R985" i="2" s="1"/>
  <c r="S985" i="2" s="1"/>
  <c r="Q1404" i="2"/>
  <c r="R1404" i="2" s="1"/>
  <c r="S1404" i="2" s="1"/>
  <c r="Q988" i="2"/>
  <c r="R988" i="2" s="1"/>
  <c r="S988" i="2" s="1"/>
  <c r="Q1032" i="2"/>
  <c r="R1032" i="2" s="1"/>
  <c r="S1032" i="2" s="1"/>
  <c r="Q897" i="2"/>
  <c r="R897" i="2" s="1"/>
  <c r="S897" i="2" s="1"/>
  <c r="Q1327" i="2"/>
  <c r="R1327" i="2" s="1"/>
  <c r="S1327" i="2" s="1"/>
  <c r="Q930" i="2"/>
  <c r="R930" i="2" s="1"/>
  <c r="S930" i="2" s="1"/>
  <c r="Q931" i="2"/>
  <c r="R931" i="2" s="1"/>
  <c r="S931" i="2" s="1"/>
  <c r="Q1155" i="2"/>
  <c r="R1155" i="2" s="1"/>
  <c r="S1155" i="2" s="1"/>
  <c r="Q1102" i="2"/>
  <c r="R1102" i="2" s="1"/>
  <c r="S1102" i="2" s="1"/>
  <c r="Q1103" i="2"/>
  <c r="R1103" i="2" s="1"/>
  <c r="S1103" i="2" s="1"/>
  <c r="Q906" i="2"/>
  <c r="R906" i="2" s="1"/>
  <c r="S906" i="2" s="1"/>
  <c r="Q945" i="2"/>
  <c r="R945" i="2" s="1"/>
  <c r="S945" i="2" s="1"/>
  <c r="Q903" i="2"/>
  <c r="R903" i="2" s="1"/>
  <c r="S903" i="2" s="1"/>
  <c r="Q989" i="2"/>
  <c r="R989" i="2" s="1"/>
  <c r="S989" i="2" s="1"/>
  <c r="Q948" i="2"/>
  <c r="R948" i="2" s="1"/>
  <c r="S948" i="2" s="1"/>
  <c r="Q990" i="2"/>
  <c r="R990" i="2" s="1"/>
  <c r="S990" i="2" s="1"/>
  <c r="Q949" i="2"/>
  <c r="R949" i="2" s="1"/>
  <c r="S949" i="2" s="1"/>
  <c r="Q967" i="2"/>
  <c r="R967" i="2" s="1"/>
  <c r="S967" i="2" s="1"/>
  <c r="Q1399" i="2"/>
  <c r="R1399" i="2" s="1"/>
  <c r="S1399" i="2" s="1"/>
  <c r="Q986" i="2"/>
  <c r="R986" i="2" s="1"/>
  <c r="S986" i="2" s="1"/>
  <c r="Q858" i="2"/>
  <c r="R858" i="2" s="1"/>
  <c r="S858" i="2" s="1"/>
  <c r="Q859" i="2"/>
  <c r="R859" i="2" s="1"/>
  <c r="S859" i="2" s="1"/>
  <c r="Q1004" i="2"/>
  <c r="R1004" i="2" s="1"/>
  <c r="S1004" i="2" s="1"/>
  <c r="Q973" i="2"/>
  <c r="R973" i="2" s="1"/>
  <c r="S973" i="2" s="1"/>
  <c r="Q1156" i="2"/>
  <c r="R1156" i="2" s="1"/>
  <c r="S1156" i="2" s="1"/>
  <c r="Q907" i="2"/>
  <c r="R907" i="2" s="1"/>
  <c r="S907" i="2" s="1"/>
  <c r="Q946" i="2"/>
  <c r="R946" i="2" s="1"/>
  <c r="S946" i="2" s="1"/>
  <c r="Q904" i="2"/>
  <c r="R904" i="2" s="1"/>
  <c r="S904" i="2" s="1"/>
  <c r="Q1054" i="2"/>
  <c r="R1054" i="2" s="1"/>
  <c r="S1054" i="2" s="1"/>
  <c r="Q1055" i="2"/>
  <c r="R1055" i="2" s="1"/>
  <c r="S1055" i="2" s="1"/>
  <c r="Q1056" i="2"/>
  <c r="R1056" i="2" s="1"/>
  <c r="S1056" i="2" s="1"/>
  <c r="Q1082" i="2"/>
  <c r="R1082" i="2" s="1"/>
  <c r="S1082" i="2" s="1"/>
  <c r="Q1079" i="2"/>
  <c r="R1079" i="2" s="1"/>
  <c r="S1079" i="2" s="1"/>
  <c r="Q1049" i="2"/>
  <c r="R1049" i="2" s="1"/>
  <c r="S1049" i="2" s="1"/>
  <c r="Q1094" i="2"/>
  <c r="R1094" i="2" s="1"/>
  <c r="S1094" i="2" s="1"/>
  <c r="Q1038" i="2"/>
  <c r="R1038" i="2" s="1"/>
  <c r="S1038" i="2" s="1"/>
  <c r="Q982" i="2"/>
  <c r="R982" i="2" s="1"/>
  <c r="S982" i="2" s="1"/>
  <c r="Q901" i="2"/>
  <c r="R901" i="2" s="1"/>
  <c r="S901" i="2" s="1"/>
  <c r="Q940" i="2"/>
  <c r="R940" i="2" s="1"/>
  <c r="S940" i="2" s="1"/>
  <c r="Q891" i="2"/>
  <c r="R891" i="2" s="1"/>
  <c r="S891" i="2" s="1"/>
  <c r="Q893" i="2"/>
  <c r="R893" i="2" s="1"/>
  <c r="S893" i="2" s="1"/>
  <c r="Q1259" i="2"/>
  <c r="R1259" i="2" s="1"/>
  <c r="S1259" i="2" s="1"/>
  <c r="Q1024" i="2"/>
  <c r="R1024" i="2" s="1"/>
  <c r="S1024" i="2" s="1"/>
  <c r="Q959" i="2"/>
  <c r="R959" i="2" s="1"/>
  <c r="S959" i="2" s="1"/>
  <c r="Q958" i="2"/>
  <c r="R958" i="2" s="1"/>
  <c r="S958" i="2" s="1"/>
  <c r="Q957" i="2"/>
  <c r="R957" i="2" s="1"/>
  <c r="S957" i="2" s="1"/>
  <c r="Q885" i="2"/>
  <c r="R885" i="2" s="1"/>
  <c r="S885" i="2" s="1"/>
  <c r="Q886" i="2"/>
  <c r="R886" i="2" s="1"/>
  <c r="S886" i="2" s="1"/>
  <c r="Q887" i="2"/>
  <c r="R887" i="2" s="1"/>
  <c r="S887" i="2" s="1"/>
  <c r="Q888" i="2"/>
  <c r="R888" i="2" s="1"/>
  <c r="S888" i="2" s="1"/>
  <c r="Q910" i="2"/>
  <c r="R910" i="2" s="1"/>
  <c r="S910" i="2" s="1"/>
  <c r="Q911" i="2"/>
  <c r="R911" i="2" s="1"/>
  <c r="S911" i="2" s="1"/>
  <c r="Q912" i="2"/>
  <c r="R912" i="2" s="1"/>
  <c r="S912" i="2" s="1"/>
  <c r="Q916" i="2"/>
  <c r="R916" i="2" s="1"/>
  <c r="S916" i="2" s="1"/>
  <c r="Q1398" i="2"/>
  <c r="R1398" i="2" s="1"/>
  <c r="S1398" i="2" s="1"/>
  <c r="Q1040" i="2"/>
  <c r="R1040" i="2" s="1"/>
  <c r="S1040" i="2" s="1"/>
  <c r="Q1109" i="2"/>
  <c r="R1109" i="2" s="1"/>
  <c r="S1109" i="2" s="1"/>
  <c r="Q1110" i="2"/>
  <c r="R1110" i="2" s="1"/>
  <c r="S1110" i="2" s="1"/>
  <c r="Q889" i="2"/>
  <c r="R889" i="2" s="1"/>
  <c r="S889" i="2" s="1"/>
  <c r="Q1041" i="2"/>
  <c r="R1041" i="2" s="1"/>
  <c r="S1041" i="2" s="1"/>
  <c r="Q1374" i="2"/>
  <c r="R1374" i="2" s="1"/>
  <c r="S1374" i="2" s="1"/>
  <c r="Q962" i="2"/>
  <c r="R962" i="2" s="1"/>
  <c r="S962" i="2" s="1"/>
  <c r="Q943" i="2"/>
  <c r="R943" i="2" s="1"/>
  <c r="S943" i="2" s="1"/>
  <c r="Q924" i="2"/>
  <c r="R924" i="2" s="1"/>
  <c r="S924" i="2" s="1"/>
  <c r="Q979" i="2"/>
  <c r="R979" i="2" s="1"/>
  <c r="S979" i="2" s="1"/>
  <c r="Q965" i="2"/>
  <c r="R965" i="2" s="1"/>
  <c r="S965" i="2" s="1"/>
  <c r="Q980" i="2"/>
  <c r="R980" i="2" s="1"/>
  <c r="S980" i="2" s="1"/>
  <c r="Q1011" i="2"/>
  <c r="R1011" i="2" s="1"/>
  <c r="S1011" i="2" s="1"/>
  <c r="Q1014" i="2"/>
  <c r="R1014" i="2" s="1"/>
  <c r="S1014" i="2" s="1"/>
  <c r="Q1397" i="2"/>
  <c r="R1397" i="2" s="1"/>
  <c r="S1397" i="2" s="1"/>
  <c r="Q944" i="2"/>
  <c r="R944" i="2" s="1"/>
  <c r="S944" i="2" s="1"/>
  <c r="Q881" i="2"/>
  <c r="R881" i="2" s="1"/>
  <c r="S881" i="2" s="1"/>
  <c r="Q1085" i="2"/>
  <c r="R1085" i="2" s="1"/>
  <c r="S1085" i="2" s="1"/>
  <c r="Q1027" i="2"/>
  <c r="R1027" i="2" s="1"/>
  <c r="S1027" i="2" s="1"/>
  <c r="Q974" i="2"/>
  <c r="R974" i="2" s="1"/>
  <c r="S974" i="2" s="1"/>
  <c r="Q923" i="2"/>
  <c r="R923" i="2" s="1"/>
  <c r="S923" i="2" s="1"/>
  <c r="Q894" i="2"/>
  <c r="R894" i="2" s="1"/>
  <c r="S894" i="2" s="1"/>
  <c r="Q860" i="2"/>
  <c r="R860" i="2" s="1"/>
  <c r="S860" i="2" s="1"/>
  <c r="Q853" i="2"/>
  <c r="R853" i="2" s="1"/>
  <c r="S853" i="2" s="1"/>
  <c r="Q861" i="2"/>
  <c r="R861" i="2" s="1"/>
  <c r="S861" i="2" s="1"/>
  <c r="Q936" i="2"/>
  <c r="R936" i="2" s="1"/>
  <c r="S936" i="2" s="1"/>
  <c r="Q878" i="2"/>
  <c r="R878" i="2" s="1"/>
  <c r="S878" i="2" s="1"/>
  <c r="Q879" i="2"/>
  <c r="R879" i="2" s="1"/>
  <c r="S879" i="2" s="1"/>
  <c r="Q1045" i="2"/>
  <c r="R1045" i="2" s="1"/>
  <c r="S1045" i="2" s="1"/>
  <c r="Q956" i="2"/>
  <c r="R956" i="2" s="1"/>
  <c r="S956" i="2" s="1"/>
  <c r="Q856" i="2"/>
  <c r="R856" i="2" s="1"/>
  <c r="S856" i="2" s="1"/>
  <c r="Q935" i="2"/>
  <c r="R935" i="2" s="1"/>
  <c r="S935" i="2" s="1"/>
  <c r="Q884" i="2"/>
  <c r="R884" i="2" s="1"/>
  <c r="S884" i="2" s="1"/>
  <c r="Q1010" i="2"/>
  <c r="R1010" i="2" s="1"/>
  <c r="S1010" i="2" s="1"/>
  <c r="Q976" i="2"/>
  <c r="R976" i="2" s="1"/>
  <c r="S976" i="2" s="1"/>
  <c r="Q977" i="2"/>
  <c r="R977" i="2" s="1"/>
  <c r="S977" i="2" s="1"/>
  <c r="Q882" i="2"/>
  <c r="R882" i="2" s="1"/>
  <c r="S882" i="2" s="1"/>
  <c r="Q1061" i="2"/>
  <c r="R1061" i="2" s="1"/>
  <c r="S1061" i="2" s="1"/>
  <c r="Q991" i="2"/>
  <c r="R991" i="2" s="1"/>
  <c r="S991" i="2" s="1"/>
  <c r="Q970" i="2"/>
  <c r="R970" i="2" s="1"/>
  <c r="S970" i="2" s="1"/>
  <c r="Q1095" i="2"/>
  <c r="R1095" i="2" s="1"/>
  <c r="S1095" i="2" s="1"/>
  <c r="Q1039" i="2"/>
  <c r="R1039" i="2" s="1"/>
  <c r="S1039" i="2" s="1"/>
  <c r="Q983" i="2"/>
  <c r="R983" i="2" s="1"/>
  <c r="S983" i="2" s="1"/>
  <c r="Q1088" i="2"/>
  <c r="R1088" i="2" s="1"/>
  <c r="S1088" i="2" s="1"/>
  <c r="Q921" i="2"/>
  <c r="R921" i="2" s="1"/>
  <c r="S921" i="2" s="1"/>
  <c r="Q1400" i="2"/>
  <c r="R1400" i="2" s="1"/>
  <c r="S1400" i="2" s="1"/>
  <c r="Q987" i="2"/>
  <c r="R987" i="2" s="1"/>
  <c r="S987" i="2" s="1"/>
  <c r="Q1076" i="2"/>
  <c r="R1076" i="2" s="1"/>
  <c r="S1076" i="2" s="1"/>
  <c r="Q1395" i="2"/>
  <c r="R1395" i="2" s="1"/>
  <c r="S1395" i="2" s="1"/>
  <c r="Q927" i="2"/>
  <c r="R927" i="2" s="1"/>
  <c r="S927" i="2" s="1"/>
  <c r="Q1048" i="2"/>
  <c r="R1048" i="2" s="1"/>
  <c r="S1048" i="2" s="1"/>
  <c r="Q1052" i="2"/>
  <c r="R1052" i="2" s="1"/>
  <c r="S1052" i="2" s="1"/>
  <c r="Q1247" i="2"/>
  <c r="R1247" i="2" s="1"/>
  <c r="S1247" i="2" s="1"/>
  <c r="Q1047" i="2"/>
  <c r="R1047" i="2" s="1"/>
  <c r="S1047" i="2" s="1"/>
  <c r="Q918" i="2"/>
  <c r="R918" i="2" s="1"/>
  <c r="S918" i="2" s="1"/>
  <c r="Q919" i="2"/>
  <c r="R919" i="2" s="1"/>
  <c r="S919" i="2" s="1"/>
  <c r="Q1196" i="2"/>
  <c r="R1196" i="2" s="1"/>
  <c r="S1196" i="2" s="1"/>
  <c r="Q1199" i="2"/>
  <c r="R1199" i="2" s="1"/>
  <c r="S1199" i="2" s="1"/>
  <c r="Q1202" i="2"/>
  <c r="R1202" i="2" s="1"/>
  <c r="S1202" i="2" s="1"/>
  <c r="Q1204" i="2"/>
  <c r="R1204" i="2" s="1"/>
  <c r="S1204" i="2" s="1"/>
  <c r="Q1205" i="2"/>
  <c r="R1205" i="2" s="1"/>
  <c r="S1205" i="2" s="1"/>
  <c r="Q1090" i="2"/>
  <c r="R1090" i="2" s="1"/>
  <c r="S1090" i="2" s="1"/>
  <c r="Q1091" i="2"/>
  <c r="R1091" i="2" s="1"/>
  <c r="S1091" i="2" s="1"/>
  <c r="Q1097" i="2"/>
  <c r="R1097" i="2" s="1"/>
  <c r="S1097" i="2" s="1"/>
  <c r="Q1101" i="2"/>
  <c r="R1101" i="2" s="1"/>
  <c r="S1101" i="2" s="1"/>
  <c r="Q1028" i="2"/>
  <c r="R1028" i="2" s="1"/>
  <c r="S1028" i="2" s="1"/>
  <c r="Q1029" i="2"/>
  <c r="R1029" i="2" s="1"/>
  <c r="S1029" i="2" s="1"/>
  <c r="Q1030" i="2"/>
  <c r="R1030" i="2" s="1"/>
  <c r="S1030" i="2" s="1"/>
  <c r="Q1025" i="2"/>
  <c r="R1025" i="2" s="1"/>
  <c r="S1025" i="2" s="1"/>
  <c r="Q1089" i="2"/>
  <c r="R1089" i="2" s="1"/>
  <c r="S1089" i="2" s="1"/>
  <c r="Q892" i="2"/>
  <c r="R892" i="2" s="1"/>
  <c r="S892" i="2" s="1"/>
  <c r="Q875" i="2"/>
  <c r="R875" i="2" s="1"/>
  <c r="S875" i="2" s="1"/>
  <c r="Q908" i="2"/>
  <c r="R908" i="2" s="1"/>
  <c r="S908" i="2" s="1"/>
  <c r="Q1497" i="2"/>
  <c r="R1497" i="2" s="1"/>
  <c r="S1497" i="2" s="1"/>
  <c r="Q1283" i="2"/>
  <c r="R1283" i="2" s="1"/>
  <c r="S1283" i="2" s="1"/>
  <c r="Q1020" i="2"/>
  <c r="R1020" i="2" s="1"/>
  <c r="S1020" i="2" s="1"/>
  <c r="Q1021" i="2"/>
  <c r="R1021" i="2" s="1"/>
  <c r="S1021" i="2" s="1"/>
  <c r="Q1022" i="2"/>
  <c r="R1022" i="2" s="1"/>
  <c r="S1022" i="2" s="1"/>
  <c r="Q971" i="2"/>
  <c r="R971" i="2" s="1"/>
  <c r="S971" i="2" s="1"/>
  <c r="Q1252" i="2"/>
  <c r="R1252" i="2" s="1"/>
  <c r="S1252" i="2" s="1"/>
  <c r="Q1135" i="2"/>
  <c r="R1135" i="2" s="1"/>
  <c r="S1135" i="2" s="1"/>
  <c r="Q1086" i="2"/>
  <c r="R1086" i="2" s="1"/>
  <c r="S1086" i="2" s="1"/>
  <c r="Q1058" i="2"/>
  <c r="R1058" i="2" s="1"/>
  <c r="S1058" i="2" s="1"/>
  <c r="Q1332" i="2"/>
  <c r="R1332" i="2" s="1"/>
  <c r="S1332" i="2" s="1"/>
  <c r="Q1449" i="2"/>
  <c r="R1449" i="2" s="1"/>
  <c r="S1449" i="2" s="1"/>
  <c r="Q1206" i="2"/>
  <c r="R1206" i="2" s="1"/>
  <c r="S1206" i="2" s="1"/>
  <c r="Q1197" i="2"/>
  <c r="R1197" i="2" s="1"/>
  <c r="S1197" i="2" s="1"/>
  <c r="Q902" i="2"/>
  <c r="R902" i="2" s="1"/>
  <c r="S902" i="2" s="1"/>
  <c r="Q1096" i="2"/>
  <c r="R1096" i="2" s="1"/>
  <c r="S1096" i="2" s="1"/>
  <c r="Q1099" i="2"/>
  <c r="R1099" i="2" s="1"/>
  <c r="S1099" i="2" s="1"/>
  <c r="Q1100" i="2"/>
  <c r="R1100" i="2" s="1"/>
  <c r="S1100" i="2" s="1"/>
  <c r="Q1261" i="2"/>
  <c r="R1261" i="2" s="1"/>
  <c r="S1261" i="2" s="1"/>
  <c r="Q1263" i="2"/>
  <c r="R1263" i="2" s="1"/>
  <c r="S1263" i="2" s="1"/>
  <c r="Q1026" i="2"/>
  <c r="R1026" i="2" s="1"/>
  <c r="S1026" i="2" s="1"/>
  <c r="Q1383" i="2"/>
  <c r="R1383" i="2" s="1"/>
  <c r="S1383" i="2" s="1"/>
  <c r="Q1388" i="2"/>
  <c r="R1388" i="2" s="1"/>
  <c r="S1388" i="2" s="1"/>
  <c r="Q1031" i="2"/>
  <c r="R1031" i="2" s="1"/>
  <c r="S1031" i="2" s="1"/>
  <c r="Q1069" i="2"/>
  <c r="R1069" i="2" s="1"/>
  <c r="S1069" i="2" s="1"/>
  <c r="Q1403" i="2"/>
  <c r="R1403" i="2" s="1"/>
  <c r="S1403" i="2" s="1"/>
  <c r="Q1104" i="2"/>
  <c r="R1104" i="2" s="1"/>
  <c r="S1104" i="2" s="1"/>
  <c r="Q1046" i="2"/>
  <c r="R1046" i="2" s="1"/>
  <c r="S1046" i="2" s="1"/>
  <c r="Q961" i="2"/>
  <c r="R961" i="2" s="1"/>
  <c r="S961" i="2" s="1"/>
  <c r="Q1003" i="2"/>
  <c r="R1003" i="2" s="1"/>
  <c r="S1003" i="2" s="1"/>
  <c r="Q1195" i="2"/>
  <c r="R1195" i="2" s="1"/>
  <c r="S1195" i="2" s="1"/>
  <c r="Q869" i="2"/>
  <c r="R869" i="2" s="1"/>
  <c r="S869" i="2" s="1"/>
  <c r="Q870" i="2"/>
  <c r="R870" i="2" s="1"/>
  <c r="S870" i="2" s="1"/>
  <c r="Q867" i="2"/>
  <c r="R867" i="2" s="1"/>
  <c r="S867" i="2" s="1"/>
  <c r="Q937" i="2"/>
  <c r="R937" i="2" s="1"/>
  <c r="S937" i="2" s="1"/>
  <c r="Q883" i="2"/>
  <c r="R883" i="2" s="1"/>
  <c r="S883" i="2" s="1"/>
  <c r="Q890" i="2"/>
  <c r="R890" i="2" s="1"/>
  <c r="S890" i="2" s="1"/>
  <c r="Q997" i="2"/>
  <c r="R997" i="2" s="1"/>
  <c r="S997" i="2" s="1"/>
  <c r="Q1503" i="2"/>
  <c r="R1503" i="2" s="1"/>
  <c r="S1503" i="2" s="1"/>
  <c r="Q1262" i="2"/>
  <c r="R1262" i="2" s="1"/>
  <c r="S1262" i="2" s="1"/>
  <c r="Q964" i="2"/>
  <c r="R964" i="2" s="1"/>
  <c r="S964" i="2" s="1"/>
  <c r="Q960" i="2"/>
  <c r="R960" i="2" s="1"/>
  <c r="S960" i="2" s="1"/>
  <c r="Q969" i="2"/>
  <c r="R969" i="2" s="1"/>
  <c r="S969" i="2" s="1"/>
  <c r="Q1084" i="2"/>
  <c r="R1084" i="2" s="1"/>
  <c r="S1084" i="2" s="1"/>
  <c r="Q941" i="2"/>
  <c r="R941" i="2" s="1"/>
  <c r="S941" i="2" s="1"/>
  <c r="Q925" i="2"/>
  <c r="R925" i="2" s="1"/>
  <c r="S925" i="2" s="1"/>
  <c r="Q898" i="2"/>
  <c r="R898" i="2" s="1"/>
  <c r="S898" i="2" s="1"/>
  <c r="Q963" i="2"/>
  <c r="R963" i="2" s="1"/>
  <c r="S963" i="2" s="1"/>
  <c r="Q942" i="2"/>
  <c r="R942" i="2" s="1"/>
  <c r="S942" i="2" s="1"/>
  <c r="Q926" i="2"/>
  <c r="R926" i="2" s="1"/>
  <c r="S926" i="2" s="1"/>
  <c r="Q966" i="2"/>
  <c r="R966" i="2" s="1"/>
  <c r="S966" i="2" s="1"/>
  <c r="Q981" i="2"/>
  <c r="R981" i="2" s="1"/>
  <c r="S981" i="2" s="1"/>
  <c r="Q968" i="2"/>
  <c r="R968" i="2" s="1"/>
  <c r="S968" i="2" s="1"/>
  <c r="Q1065" i="2"/>
  <c r="R1065" i="2" s="1"/>
  <c r="S1065" i="2" s="1"/>
  <c r="Q1251" i="2"/>
  <c r="R1251" i="2" s="1"/>
  <c r="S1251" i="2" s="1"/>
  <c r="Q1134" i="2"/>
  <c r="R1134" i="2" s="1"/>
  <c r="S1134" i="2" s="1"/>
  <c r="Q1476" i="2"/>
  <c r="R1476" i="2" s="1"/>
  <c r="S1476" i="2" s="1"/>
  <c r="Q1477" i="2"/>
  <c r="R1477" i="2" s="1"/>
  <c r="S1477" i="2" s="1"/>
  <c r="Q1478" i="2"/>
  <c r="R1478" i="2" s="1"/>
  <c r="S1478" i="2" s="1"/>
  <c r="Q1480" i="2"/>
  <c r="R1480" i="2" s="1"/>
  <c r="S1480" i="2" s="1"/>
  <c r="Q1481" i="2"/>
  <c r="R1481" i="2" s="1"/>
  <c r="S1481" i="2" s="1"/>
  <c r="Q1482" i="2"/>
  <c r="R1482" i="2" s="1"/>
  <c r="S1482" i="2" s="1"/>
  <c r="Q1370" i="2"/>
  <c r="R1370" i="2" s="1"/>
  <c r="S1370" i="2" s="1"/>
  <c r="Q1369" i="2"/>
  <c r="R1369" i="2" s="1"/>
  <c r="S1369" i="2" s="1"/>
  <c r="Q1362" i="2"/>
  <c r="R1362" i="2" s="1"/>
  <c r="S1362" i="2" s="1"/>
  <c r="Q1347" i="2"/>
  <c r="R1347" i="2" s="1"/>
  <c r="S1347" i="2" s="1"/>
  <c r="Q1364" i="2"/>
  <c r="R1364" i="2" s="1"/>
  <c r="S1364" i="2" s="1"/>
  <c r="Q1368" i="2"/>
  <c r="R1368" i="2" s="1"/>
  <c r="S1368" i="2" s="1"/>
  <c r="Q1493" i="2"/>
  <c r="R1493" i="2" s="1"/>
  <c r="S1493" i="2" s="1"/>
  <c r="Q1138" i="2"/>
  <c r="R1138" i="2" s="1"/>
  <c r="S1138" i="2" s="1"/>
  <c r="Q1005" i="2"/>
  <c r="R1005" i="2" s="1"/>
  <c r="S1005" i="2" s="1"/>
  <c r="Q1006" i="2"/>
  <c r="R1006" i="2" s="1"/>
  <c r="S1006" i="2" s="1"/>
  <c r="Q1007" i="2"/>
  <c r="R1007" i="2" s="1"/>
  <c r="S1007" i="2" s="1"/>
  <c r="Q1008" i="2"/>
  <c r="R1008" i="2" s="1"/>
  <c r="S1008" i="2" s="1"/>
  <c r="Q1009" i="2"/>
  <c r="R1009" i="2" s="1"/>
  <c r="S1009" i="2" s="1"/>
  <c r="Q1216" i="2"/>
  <c r="R1216" i="2" s="1"/>
  <c r="S1216" i="2" s="1"/>
  <c r="Q1189" i="2"/>
  <c r="R1189" i="2" s="1"/>
  <c r="S1189" i="2" s="1"/>
  <c r="Q1190" i="2"/>
  <c r="R1190" i="2" s="1"/>
  <c r="S1190" i="2" s="1"/>
  <c r="Q1191" i="2"/>
  <c r="R1191" i="2" s="1"/>
  <c r="S1191" i="2" s="1"/>
  <c r="Q1140" i="2"/>
  <c r="R1140" i="2" s="1"/>
  <c r="S1140" i="2" s="1"/>
  <c r="Q1141" i="2"/>
  <c r="R1141" i="2" s="1"/>
  <c r="S1141" i="2" s="1"/>
  <c r="Q1125" i="2"/>
  <c r="R1125" i="2" s="1"/>
  <c r="S1125" i="2" s="1"/>
  <c r="Q1361" i="2"/>
  <c r="R1361" i="2" s="1"/>
  <c r="S1361" i="2" s="1"/>
  <c r="Q1359" i="2"/>
  <c r="R1359" i="2" s="1"/>
  <c r="S1359" i="2" s="1"/>
  <c r="Q1208" i="2"/>
  <c r="R1208" i="2" s="1"/>
  <c r="S1208" i="2" s="1"/>
  <c r="Q1209" i="2"/>
  <c r="R1209" i="2" s="1"/>
  <c r="S1209" i="2" s="1"/>
  <c r="Q1213" i="2"/>
  <c r="R1213" i="2" s="1"/>
  <c r="S1213" i="2" s="1"/>
  <c r="Q1212" i="2"/>
  <c r="R1212" i="2" s="1"/>
  <c r="S1212" i="2" s="1"/>
  <c r="Q1214" i="2"/>
  <c r="R1214" i="2" s="1"/>
  <c r="S1214" i="2" s="1"/>
  <c r="Q1210" i="2"/>
  <c r="R1210" i="2" s="1"/>
  <c r="S1210" i="2" s="1"/>
  <c r="Q1211" i="2"/>
  <c r="R1211" i="2" s="1"/>
  <c r="S1211" i="2" s="1"/>
  <c r="Q1147" i="2"/>
  <c r="R1147" i="2" s="1"/>
  <c r="S1147" i="2" s="1"/>
  <c r="Q1150" i="2"/>
  <c r="R1150" i="2" s="1"/>
  <c r="S1150" i="2" s="1"/>
  <c r="Q1151" i="2"/>
  <c r="R1151" i="2" s="1"/>
  <c r="S1151" i="2" s="1"/>
  <c r="Q1001" i="2"/>
  <c r="R1001" i="2" s="1"/>
  <c r="S1001" i="2" s="1"/>
  <c r="Q999" i="2"/>
  <c r="R999" i="2" s="1"/>
  <c r="S999" i="2" s="1"/>
  <c r="Q998" i="2"/>
  <c r="R998" i="2" s="1"/>
  <c r="S998" i="2" s="1"/>
  <c r="Q939" i="2"/>
  <c r="R939" i="2" s="1"/>
  <c r="S939" i="2" s="1"/>
  <c r="Q975" i="2"/>
  <c r="R975" i="2" s="1"/>
  <c r="S975" i="2" s="1"/>
  <c r="Q1185" i="2"/>
  <c r="R1185" i="2" s="1"/>
  <c r="S1185" i="2" s="1"/>
  <c r="Q1181" i="2"/>
  <c r="R1181" i="2" s="1"/>
  <c r="S1181" i="2" s="1"/>
  <c r="Q1186" i="2"/>
  <c r="R1186" i="2" s="1"/>
  <c r="S1186" i="2" s="1"/>
  <c r="Q1182" i="2"/>
  <c r="R1182" i="2" s="1"/>
  <c r="S1182" i="2" s="1"/>
  <c r="Q950" i="2"/>
  <c r="R950" i="2" s="1"/>
  <c r="S950" i="2" s="1"/>
  <c r="Q951" i="2"/>
  <c r="R951" i="2" s="1"/>
  <c r="S951" i="2" s="1"/>
  <c r="Q953" i="2"/>
  <c r="R953" i="2" s="1"/>
  <c r="S953" i="2" s="1"/>
  <c r="Q954" i="2"/>
  <c r="R954" i="2" s="1"/>
  <c r="S954" i="2" s="1"/>
  <c r="Q955" i="2"/>
  <c r="R955" i="2" s="1"/>
  <c r="S955" i="2" s="1"/>
  <c r="Q1299" i="2"/>
  <c r="R1299" i="2" s="1"/>
  <c r="S1299" i="2" s="1"/>
  <c r="Q972" i="2"/>
  <c r="R972" i="2" s="1"/>
  <c r="S972" i="2" s="1"/>
  <c r="Q1098" i="2"/>
  <c r="R1098" i="2" s="1"/>
  <c r="S1098" i="2" s="1"/>
  <c r="Q876" i="2"/>
  <c r="R876" i="2" s="1"/>
  <c r="S876" i="2" s="1"/>
  <c r="Q1161" i="2"/>
  <c r="R1161" i="2" s="1"/>
  <c r="S1161" i="2" s="1"/>
  <c r="Q1163" i="2"/>
  <c r="R1163" i="2" s="1"/>
  <c r="S1163" i="2" s="1"/>
  <c r="Q1171" i="2"/>
  <c r="R1171" i="2" s="1"/>
  <c r="S1171" i="2" s="1"/>
  <c r="Q1169" i="2"/>
  <c r="R1169" i="2" s="1"/>
  <c r="S1169" i="2" s="1"/>
  <c r="Q1179" i="2"/>
  <c r="R1179" i="2" s="1"/>
  <c r="S1179" i="2" s="1"/>
  <c r="Q857" i="2"/>
  <c r="R857" i="2" s="1"/>
  <c r="S857" i="2" s="1"/>
  <c r="Q1162" i="2"/>
  <c r="R1162" i="2" s="1"/>
  <c r="S1162" i="2" s="1"/>
  <c r="Q1164" i="2"/>
  <c r="R1164" i="2" s="1"/>
  <c r="S1164" i="2" s="1"/>
  <c r="Q865" i="2"/>
  <c r="R865" i="2" s="1"/>
  <c r="S865" i="2" s="1"/>
  <c r="Q1126" i="2"/>
  <c r="R1126" i="2" s="1"/>
  <c r="S1126" i="2" s="1"/>
  <c r="Q880" i="2"/>
  <c r="R880" i="2" s="1"/>
  <c r="S880" i="2" s="1"/>
  <c r="Q862" i="2"/>
  <c r="R862" i="2" s="1"/>
  <c r="S862" i="2" s="1"/>
  <c r="Q938" i="2"/>
  <c r="R938" i="2" s="1"/>
  <c r="S938" i="2" s="1"/>
  <c r="Q1080" i="2"/>
  <c r="R1080" i="2" s="1"/>
  <c r="S1080" i="2" s="1"/>
  <c r="Q1017" i="2"/>
  <c r="R1017" i="2" s="1"/>
  <c r="S1017" i="2" s="1"/>
  <c r="Q1015" i="2"/>
  <c r="R1015" i="2" s="1"/>
  <c r="S1015" i="2" s="1"/>
  <c r="Q1016" i="2"/>
  <c r="R1016" i="2" s="1"/>
  <c r="S1016" i="2" s="1"/>
  <c r="Q1105" i="2"/>
  <c r="R1105" i="2" s="1"/>
  <c r="S1105" i="2" s="1"/>
  <c r="Q1502" i="2"/>
  <c r="R1502" i="2" s="1"/>
  <c r="S1502" i="2" s="1"/>
  <c r="Q1018" i="2"/>
  <c r="R1018" i="2" s="1"/>
  <c r="S1018" i="2" s="1"/>
  <c r="Q1106" i="2"/>
  <c r="R1106" i="2" s="1"/>
  <c r="S1106" i="2" s="1"/>
  <c r="Q913" i="2"/>
  <c r="R913" i="2" s="1"/>
  <c r="S913" i="2" s="1"/>
  <c r="Q1157" i="2"/>
  <c r="R1157" i="2" s="1"/>
  <c r="S1157" i="2" s="1"/>
  <c r="Q1333" i="2"/>
  <c r="R1333" i="2" s="1"/>
  <c r="S1333" i="2" s="1"/>
  <c r="Q1486" i="2"/>
  <c r="R1486" i="2" s="1"/>
  <c r="S1486" i="2" s="1"/>
  <c r="Q1499" i="2"/>
  <c r="R1499" i="2" s="1"/>
  <c r="S1499" i="2" s="1"/>
  <c r="Q1019" i="2"/>
  <c r="R1019" i="2" s="1"/>
  <c r="S1019" i="2" s="1"/>
  <c r="Q1107" i="2"/>
  <c r="R1107" i="2" s="1"/>
  <c r="S1107" i="2" s="1"/>
  <c r="Q914" i="2"/>
  <c r="R914" i="2" s="1"/>
  <c r="S914" i="2" s="1"/>
  <c r="Q1334" i="2"/>
  <c r="R1334" i="2" s="1"/>
  <c r="S1334" i="2" s="1"/>
  <c r="Q1335" i="2"/>
  <c r="R1335" i="2" s="1"/>
  <c r="S1335" i="2" s="1"/>
  <c r="Q1401" i="2"/>
  <c r="R1401" i="2" s="1"/>
  <c r="S1401" i="2" s="1"/>
  <c r="Q1487" i="2"/>
  <c r="R1487" i="2" s="1"/>
  <c r="S1487" i="2" s="1"/>
  <c r="Q1402" i="2"/>
  <c r="R1402" i="2" s="1"/>
  <c r="S1402" i="2" s="1"/>
  <c r="Q1488" i="2"/>
  <c r="R1488" i="2" s="1"/>
  <c r="S1488" i="2" s="1"/>
  <c r="Q1108" i="2"/>
  <c r="R1108" i="2" s="1"/>
  <c r="S1108" i="2" s="1"/>
  <c r="Q1160" i="2"/>
  <c r="R1160" i="2" s="1"/>
  <c r="S1160" i="2" s="1"/>
  <c r="Q1336" i="2"/>
  <c r="R1336" i="2" s="1"/>
  <c r="S1336" i="2" s="1"/>
  <c r="Q1500" i="2"/>
  <c r="R1500" i="2" s="1"/>
  <c r="S1500" i="2" s="1"/>
  <c r="Q915" i="2"/>
  <c r="R915" i="2" s="1"/>
  <c r="S915" i="2" s="1"/>
  <c r="Q1501" i="2"/>
  <c r="R1501" i="2" s="1"/>
  <c r="S1501" i="2" s="1"/>
  <c r="Q905" i="2"/>
  <c r="R905" i="2" s="1"/>
  <c r="S905" i="2" s="1"/>
  <c r="Q909" i="2"/>
  <c r="R909" i="2" s="1"/>
  <c r="S909" i="2" s="1"/>
  <c r="Q871" i="2"/>
  <c r="R871" i="2" s="1"/>
  <c r="S871" i="2" s="1"/>
  <c r="Q874" i="2"/>
  <c r="R874" i="2" s="1"/>
  <c r="S874" i="2" s="1"/>
  <c r="Q877" i="2"/>
  <c r="R877" i="2" s="1"/>
  <c r="S877" i="2" s="1"/>
  <c r="Q1114" i="2"/>
  <c r="R1114" i="2" s="1"/>
  <c r="S1114" i="2" s="1"/>
  <c r="Q866" i="2"/>
  <c r="R866" i="2" s="1"/>
  <c r="S866" i="2" s="1"/>
  <c r="Q854" i="2"/>
  <c r="R854" i="2" s="1"/>
  <c r="S854" i="2" s="1"/>
  <c r="Q1000" i="2"/>
  <c r="R1000" i="2" s="1"/>
  <c r="S1000" i="2" s="1"/>
  <c r="Q1002" i="2"/>
  <c r="R1002" i="2" s="1"/>
  <c r="S1002" i="2" s="1"/>
  <c r="Q863" i="2"/>
  <c r="R863" i="2" s="1"/>
  <c r="S863" i="2" s="1"/>
  <c r="Q855" i="2"/>
  <c r="R855" i="2" s="1"/>
  <c r="S855" i="2" s="1"/>
  <c r="Q1127" i="2"/>
  <c r="R1127" i="2" s="1"/>
  <c r="S1127" i="2" s="1"/>
  <c r="Q868" i="2"/>
  <c r="R868" i="2" s="1"/>
  <c r="S868" i="2" s="1"/>
  <c r="Q872" i="2"/>
  <c r="R872" i="2" s="1"/>
  <c r="S872" i="2" s="1"/>
  <c r="Q873" i="2"/>
  <c r="R873" i="2" s="1"/>
  <c r="S873" i="2" s="1"/>
  <c r="Q917" i="2"/>
  <c r="R917" i="2" s="1"/>
  <c r="S917" i="2" s="1"/>
  <c r="Q1118" i="2"/>
  <c r="R1118" i="2" s="1"/>
  <c r="S1118" i="2" s="1"/>
  <c r="Q1119" i="2"/>
  <c r="R1119" i="2" s="1"/>
  <c r="S1119" i="2" s="1"/>
  <c r="Q1120" i="2"/>
  <c r="R1120" i="2" s="1"/>
  <c r="S1120" i="2" s="1"/>
  <c r="Q1112" i="2"/>
  <c r="R1112" i="2" s="1"/>
  <c r="S1112" i="2" s="1"/>
  <c r="Q1200" i="2"/>
  <c r="R1200" i="2" s="1"/>
  <c r="S1200" i="2" s="1"/>
  <c r="Q1203" i="2"/>
  <c r="R1203" i="2" s="1"/>
  <c r="S1203" i="2" s="1"/>
  <c r="Q1256" i="2"/>
  <c r="R1256" i="2" s="1"/>
  <c r="S1256" i="2" s="1"/>
  <c r="Q1064" i="2"/>
  <c r="R1064" i="2" s="1"/>
  <c r="S1064" i="2" s="1"/>
  <c r="Q1328" i="2"/>
  <c r="R1328" i="2" s="1"/>
  <c r="S1328" i="2" s="1"/>
  <c r="Q1257" i="2"/>
  <c r="R1257" i="2" s="1"/>
  <c r="S1257" i="2" s="1"/>
  <c r="Q1258" i="2"/>
  <c r="R1258" i="2" s="1"/>
  <c r="S1258" i="2" s="1"/>
  <c r="Q1372" i="2"/>
  <c r="R1372" i="2" s="1"/>
  <c r="S1372" i="2" s="1"/>
  <c r="Q1470" i="2"/>
  <c r="R1470" i="2" s="1"/>
  <c r="S1470" i="2" s="1"/>
  <c r="Q1471" i="2"/>
  <c r="R1471" i="2" s="1"/>
  <c r="S1471" i="2" s="1"/>
  <c r="Q1446" i="2"/>
  <c r="R1446" i="2" s="1"/>
  <c r="S1446" i="2" s="1"/>
  <c r="Q1392" i="2"/>
  <c r="R1392" i="2" s="1"/>
  <c r="S1392" i="2" s="1"/>
  <c r="Q1373" i="2"/>
  <c r="R1373" i="2" s="1"/>
  <c r="S1373" i="2" s="1"/>
  <c r="Q1472" i="2"/>
  <c r="R1472" i="2" s="1"/>
  <c r="S1472" i="2" s="1"/>
  <c r="Q1473" i="2"/>
  <c r="R1473" i="2" s="1"/>
  <c r="S1473" i="2" s="1"/>
  <c r="Q1474" i="2"/>
  <c r="R1474" i="2" s="1"/>
  <c r="S1474" i="2" s="1"/>
  <c r="Q1241" i="2"/>
  <c r="R1241" i="2" s="1"/>
  <c r="S1241" i="2" s="1"/>
  <c r="Q1201" i="2"/>
  <c r="R1201" i="2" s="1"/>
  <c r="S1201" i="2" s="1"/>
  <c r="Q1192" i="2"/>
  <c r="R1192" i="2" s="1"/>
  <c r="S1192" i="2" s="1"/>
  <c r="Q1148" i="2"/>
  <c r="R1148" i="2" s="1"/>
  <c r="S1148" i="2" s="1"/>
  <c r="Q1092" i="2"/>
  <c r="R1092" i="2" s="1"/>
  <c r="S1092" i="2" s="1"/>
  <c r="Q1496" i="2"/>
  <c r="R1496" i="2" s="1"/>
  <c r="S1496" i="2" s="1"/>
  <c r="Q1242" i="2"/>
  <c r="R1242" i="2" s="1"/>
  <c r="S1242" i="2" s="1"/>
  <c r="Q1146" i="2"/>
  <c r="R1146" i="2" s="1"/>
  <c r="S1146" i="2" s="1"/>
  <c r="Q1066" i="2"/>
  <c r="R1066" i="2" s="1"/>
  <c r="S1066" i="2" s="1"/>
  <c r="Q1033" i="2"/>
  <c r="R1033" i="2" s="1"/>
  <c r="S1033" i="2" s="1"/>
  <c r="Q1034" i="2"/>
  <c r="R1034" i="2" s="1"/>
  <c r="S1034" i="2" s="1"/>
  <c r="Q1035" i="2"/>
  <c r="R1035" i="2" s="1"/>
  <c r="S1035" i="2" s="1"/>
  <c r="Q1329" i="2"/>
  <c r="R1329" i="2" s="1"/>
  <c r="S1329" i="2" s="1"/>
  <c r="Q1330" i="2"/>
  <c r="R1330" i="2" s="1"/>
  <c r="S1330" i="2" s="1"/>
  <c r="Q1240" i="2"/>
  <c r="R1240" i="2" s="1"/>
  <c r="S1240" i="2" s="1"/>
  <c r="Q1495" i="2"/>
  <c r="R1495" i="2" s="1"/>
  <c r="S1495" i="2" s="1"/>
  <c r="Q1469" i="2"/>
  <c r="R1469" i="2" s="1"/>
  <c r="S1469" i="2" s="1"/>
  <c r="Q1371" i="2"/>
  <c r="R1371" i="2" s="1"/>
  <c r="S1371" i="2" s="1"/>
  <c r="Q1063" i="2"/>
  <c r="R1063" i="2" s="1"/>
  <c r="S1063" i="2" s="1"/>
  <c r="Q1131" i="2"/>
  <c r="R1131" i="2" s="1"/>
  <c r="S1131" i="2" s="1"/>
  <c r="Q864" i="2"/>
  <c r="R864" i="2" s="1"/>
  <c r="S864" i="2" s="1"/>
  <c r="Q1083" i="2"/>
  <c r="R1083" i="2" s="1"/>
  <c r="S1083" i="2" s="1"/>
  <c r="Q1123" i="2"/>
  <c r="R1123" i="2" s="1"/>
  <c r="S1123" i="2" s="1"/>
  <c r="Q996" i="2"/>
  <c r="R996" i="2" s="1"/>
  <c r="S996" i="2" s="1"/>
  <c r="Q1111" i="2"/>
  <c r="R1111" i="2" s="1"/>
  <c r="S1111" i="2" s="1"/>
  <c r="Q1170" i="2"/>
  <c r="R1170" i="2" s="1"/>
  <c r="S1170" i="2" s="1"/>
  <c r="Q1173" i="2"/>
  <c r="R1173" i="2" s="1"/>
  <c r="S1173" i="2" s="1"/>
  <c r="Q1448" i="2"/>
  <c r="R1448" i="2" s="1"/>
  <c r="S1448" i="2" s="1"/>
  <c r="Q1221" i="2"/>
  <c r="R1221" i="2" s="1"/>
  <c r="S1221" i="2" s="1"/>
  <c r="Q1427" i="2"/>
  <c r="R1427" i="2" s="1"/>
  <c r="S1427" i="2" s="1"/>
  <c r="Q1468" i="2"/>
  <c r="R1468" i="2" s="1"/>
  <c r="S1468" i="2" s="1"/>
  <c r="Q1239" i="2"/>
  <c r="R1239" i="2" s="1"/>
  <c r="S1239" i="2" s="1"/>
  <c r="Q1475" i="2"/>
  <c r="R1475" i="2" s="1"/>
  <c r="S1475" i="2" s="1"/>
  <c r="Q1483" i="2"/>
  <c r="R1483" i="2" s="1"/>
  <c r="S1483" i="2" s="1"/>
  <c r="Q1485" i="2"/>
  <c r="R1485" i="2" s="1"/>
  <c r="S1485" i="2" s="1"/>
  <c r="Q1218" i="2"/>
  <c r="R1218" i="2" s="1"/>
  <c r="S1218" i="2" s="1"/>
  <c r="Q1222" i="2"/>
  <c r="R1222" i="2" s="1"/>
  <c r="S1222" i="2" s="1"/>
  <c r="Q1238" i="2"/>
  <c r="R1238" i="2" s="1"/>
  <c r="S1238" i="2" s="1"/>
  <c r="Q1207" i="2"/>
  <c r="R1207" i="2" s="1"/>
  <c r="S1207" i="2" s="1"/>
  <c r="Q1215" i="2"/>
  <c r="R1215" i="2" s="1"/>
  <c r="S1215" i="2" s="1"/>
  <c r="Q1344" i="2"/>
  <c r="R1344" i="2" s="1"/>
  <c r="S1344" i="2" s="1"/>
  <c r="Q1424" i="2"/>
  <c r="R1424" i="2" s="1"/>
  <c r="S1424" i="2" s="1"/>
  <c r="Q1180" i="2"/>
  <c r="R1180" i="2" s="1"/>
  <c r="S1180" i="2" s="1"/>
  <c r="Q1458" i="2"/>
  <c r="R1458" i="2" s="1"/>
  <c r="S1458" i="2" s="1"/>
  <c r="Q1462" i="2"/>
  <c r="R1462" i="2" s="1"/>
  <c r="S1462" i="2" s="1"/>
  <c r="Q1466" i="2"/>
  <c r="R1466" i="2" s="1"/>
  <c r="S1466" i="2" s="1"/>
  <c r="Q1461" i="2"/>
  <c r="R1461" i="2" s="1"/>
  <c r="S1461" i="2" s="1"/>
  <c r="Q1292" i="2"/>
  <c r="R1292" i="2" s="1"/>
  <c r="S1292" i="2" s="1"/>
  <c r="Q1282" i="2"/>
  <c r="R1282" i="2" s="1"/>
  <c r="S1282" i="2" s="1"/>
  <c r="Q1298" i="2"/>
  <c r="R1298" i="2" s="1"/>
  <c r="S1298" i="2" s="1"/>
  <c r="Q1269" i="2"/>
  <c r="R1269" i="2" s="1"/>
  <c r="S1269" i="2" s="1"/>
  <c r="Q1287" i="2"/>
  <c r="R1287" i="2" s="1"/>
  <c r="S1287" i="2" s="1"/>
  <c r="Q1023" i="2"/>
  <c r="R1023" i="2" s="1"/>
  <c r="S1023" i="2" s="1"/>
  <c r="Q1345" i="2"/>
  <c r="R1345" i="2" s="1"/>
  <c r="S1345" i="2" s="1"/>
  <c r="Q1248" i="2"/>
  <c r="R1248" i="2" s="1"/>
  <c r="S1248" i="2" s="1"/>
  <c r="Q1249" i="2"/>
  <c r="R1249" i="2" s="1"/>
  <c r="S1249" i="2" s="1"/>
  <c r="Q1341" i="2"/>
  <c r="R1341" i="2" s="1"/>
  <c r="S1341" i="2" s="1"/>
  <c r="Q1451" i="2"/>
  <c r="R1451" i="2" s="1"/>
  <c r="S1451" i="2" s="1"/>
  <c r="Q978" i="2"/>
  <c r="R978" i="2" s="1"/>
  <c r="S978" i="2" s="1"/>
  <c r="Q984" i="2"/>
  <c r="R984" i="2" s="1"/>
  <c r="S984" i="2" s="1"/>
  <c r="Q1174" i="2"/>
  <c r="R1174" i="2" s="1"/>
  <c r="S1174" i="2" s="1"/>
  <c r="Q1175" i="2"/>
  <c r="R1175" i="2" s="1"/>
  <c r="S1175" i="2" s="1"/>
  <c r="Q1176" i="2"/>
  <c r="R1176" i="2" s="1"/>
  <c r="S1176" i="2" s="1"/>
  <c r="Q1178" i="2"/>
  <c r="R1178" i="2" s="1"/>
  <c r="S1178" i="2" s="1"/>
  <c r="Q1172" i="2"/>
  <c r="R1172" i="2" s="1"/>
  <c r="S1172" i="2" s="1"/>
  <c r="Q1306" i="2"/>
  <c r="R1306" i="2" s="1"/>
  <c r="S1306" i="2" s="1"/>
  <c r="Q1307" i="2"/>
  <c r="R1307" i="2" s="1"/>
  <c r="S1307" i="2" s="1"/>
  <c r="Q1308" i="2"/>
  <c r="R1308" i="2" s="1"/>
  <c r="S1308" i="2" s="1"/>
  <c r="Q1322" i="2"/>
  <c r="R1322" i="2" s="1"/>
  <c r="S1322" i="2" s="1"/>
  <c r="Q1309" i="2"/>
  <c r="R1309" i="2" s="1"/>
  <c r="S1309" i="2" s="1"/>
  <c r="Q1310" i="2"/>
  <c r="R1310" i="2" s="1"/>
  <c r="S1310" i="2" s="1"/>
  <c r="Q1311" i="2"/>
  <c r="R1311" i="2" s="1"/>
  <c r="S1311" i="2" s="1"/>
  <c r="Q1323" i="2"/>
  <c r="R1323" i="2" s="1"/>
  <c r="S1323" i="2" s="1"/>
  <c r="Q1384" i="2"/>
  <c r="R1384" i="2" s="1"/>
  <c r="S1384" i="2" s="1"/>
  <c r="Q1379" i="2"/>
  <c r="R1379" i="2" s="1"/>
  <c r="S1379" i="2" s="1"/>
  <c r="Q1385" i="2"/>
  <c r="R1385" i="2" s="1"/>
  <c r="S1385" i="2" s="1"/>
  <c r="Q1380" i="2"/>
  <c r="R1380" i="2" s="1"/>
  <c r="S1380" i="2" s="1"/>
  <c r="Q1386" i="2"/>
  <c r="R1386" i="2" s="1"/>
  <c r="S1386" i="2" s="1"/>
  <c r="Q1381" i="2"/>
  <c r="R1381" i="2" s="1"/>
  <c r="S1381" i="2" s="1"/>
  <c r="Q1387" i="2"/>
  <c r="R1387" i="2" s="1"/>
  <c r="S1387" i="2" s="1"/>
  <c r="Q1382" i="2"/>
  <c r="R1382" i="2" s="1"/>
  <c r="S1382" i="2" s="1"/>
  <c r="Q899" i="2"/>
  <c r="R899" i="2" s="1"/>
  <c r="S899" i="2" s="1"/>
  <c r="Q900" i="2"/>
  <c r="R900" i="2" s="1"/>
  <c r="S900" i="2" s="1"/>
  <c r="Q947" i="2"/>
  <c r="R947" i="2" s="1"/>
  <c r="S947" i="2" s="1"/>
  <c r="Q933" i="2"/>
  <c r="R933" i="2" s="1"/>
  <c r="S933" i="2" s="1"/>
  <c r="Q934" i="2"/>
  <c r="R934" i="2" s="1"/>
  <c r="S934" i="2" s="1"/>
  <c r="Q952" i="2"/>
  <c r="R952" i="2" s="1"/>
  <c r="S952" i="2" s="1"/>
  <c r="Q1226" i="2"/>
  <c r="R1226" i="2" s="1"/>
  <c r="S1226" i="2" s="1"/>
  <c r="Q1227" i="2"/>
  <c r="R1227" i="2" s="1"/>
  <c r="S1227" i="2" s="1"/>
  <c r="Q1228" i="2"/>
  <c r="R1228" i="2" s="1"/>
  <c r="S1228" i="2" s="1"/>
  <c r="Q1229" i="2"/>
  <c r="R1229" i="2" s="1"/>
  <c r="S1229" i="2" s="1"/>
  <c r="Q1230" i="2"/>
  <c r="R1230" i="2" s="1"/>
  <c r="S1230" i="2" s="1"/>
  <c r="Q1194" i="2"/>
  <c r="R1194" i="2" s="1"/>
  <c r="S1194" i="2" s="1"/>
  <c r="Q1158" i="2"/>
  <c r="R1158" i="2" s="1"/>
  <c r="S1158" i="2" s="1"/>
  <c r="Q1367" i="2"/>
  <c r="R1367" i="2" s="1"/>
  <c r="S1367" i="2" s="1"/>
  <c r="Q1132" i="2"/>
  <c r="R1132" i="2" s="1"/>
  <c r="S1132" i="2" s="1"/>
  <c r="Q1351" i="2"/>
  <c r="R1351" i="2" s="1"/>
  <c r="S1351" i="2" s="1"/>
  <c r="Q1352" i="2"/>
  <c r="R1352" i="2" s="1"/>
  <c r="S1352" i="2" s="1"/>
  <c r="Q1463" i="2"/>
  <c r="R1463" i="2" s="1"/>
  <c r="S1463" i="2" s="1"/>
  <c r="Q1130" i="2"/>
  <c r="R1130" i="2" s="1"/>
  <c r="S1130" i="2" s="1"/>
  <c r="Q1378" i="2"/>
  <c r="R1378" i="2" s="1"/>
  <c r="S1378" i="2" s="1"/>
  <c r="Q1115" i="2"/>
  <c r="R1115" i="2" s="1"/>
  <c r="S1115" i="2" s="1"/>
  <c r="Q995" i="2"/>
  <c r="R995" i="2" s="1"/>
  <c r="S995" i="2" s="1"/>
  <c r="Q992" i="2"/>
  <c r="R992" i="2" s="1"/>
  <c r="S992" i="2" s="1"/>
  <c r="Q993" i="2"/>
  <c r="R993" i="2" s="1"/>
  <c r="S993" i="2" s="1"/>
  <c r="Q994" i="2"/>
  <c r="R994" i="2" s="1"/>
  <c r="S994" i="2" s="1"/>
  <c r="Q1284" i="2"/>
  <c r="R1284" i="2" s="1"/>
  <c r="S1284" i="2" s="1"/>
  <c r="Q1285" i="2"/>
  <c r="R1285" i="2" s="1"/>
  <c r="S1285" i="2" s="1"/>
  <c r="Q1289" i="2"/>
  <c r="R1289" i="2" s="1"/>
  <c r="S1289" i="2" s="1"/>
  <c r="Q1128" i="2"/>
  <c r="R1128" i="2" s="1"/>
  <c r="S1128" i="2" s="1"/>
  <c r="Q1129" i="2"/>
  <c r="R1129" i="2" s="1"/>
  <c r="S1129" i="2" s="1"/>
  <c r="Q1459" i="2"/>
  <c r="R1459" i="2" s="1"/>
  <c r="S1459" i="2" s="1"/>
  <c r="Q1460" i="2"/>
  <c r="R1460" i="2" s="1"/>
  <c r="S1460" i="2" s="1"/>
  <c r="Q1455" i="2"/>
  <c r="R1455" i="2" s="1"/>
  <c r="S1455" i="2" s="1"/>
  <c r="Q1489" i="2"/>
  <c r="R1489" i="2" s="1"/>
  <c r="S1489" i="2" s="1"/>
  <c r="Q1492" i="2"/>
  <c r="R1492" i="2" s="1"/>
  <c r="S1492" i="2" s="1"/>
  <c r="Q1365" i="2"/>
  <c r="R1365" i="2" s="1"/>
  <c r="S1365" i="2" s="1"/>
  <c r="Q1300" i="2"/>
  <c r="R1300" i="2" s="1"/>
  <c r="S1300" i="2" s="1"/>
  <c r="Q1346" i="2"/>
  <c r="R1346" i="2" s="1"/>
  <c r="S1346" i="2" s="1"/>
  <c r="Q1353" i="2"/>
  <c r="R1353" i="2" s="1"/>
  <c r="S1353" i="2" s="1"/>
  <c r="Q1113" i="2"/>
  <c r="R1113" i="2" s="1"/>
  <c r="S1113" i="2" s="1"/>
  <c r="Q1355" i="2"/>
  <c r="R1355" i="2" s="1"/>
  <c r="S1355" i="2" s="1"/>
  <c r="Q1464" i="2"/>
  <c r="R1464" i="2" s="1"/>
  <c r="S1464" i="2" s="1"/>
  <c r="Q1453" i="2"/>
  <c r="R1453" i="2" s="1"/>
  <c r="S1453" i="2" s="1"/>
  <c r="Q1454" i="2"/>
  <c r="R1454" i="2" s="1"/>
  <c r="S1454" i="2" s="1"/>
  <c r="Q1456" i="2"/>
  <c r="R1456" i="2" s="1"/>
  <c r="S1456" i="2" s="1"/>
  <c r="Q1423" i="2"/>
  <c r="R1423" i="2" s="1"/>
  <c r="S1423" i="2" s="1"/>
  <c r="Q1467" i="2"/>
  <c r="R1467" i="2" s="1"/>
  <c r="S1467" i="2" s="1"/>
  <c r="Q1244" i="2"/>
  <c r="R1244" i="2" s="1"/>
  <c r="S1244" i="2" s="1"/>
  <c r="Q1235" i="2"/>
  <c r="R1235" i="2" s="1"/>
  <c r="S1235" i="2" s="1"/>
  <c r="Q1414" i="2"/>
  <c r="R1414" i="2" s="1"/>
  <c r="S1414" i="2" s="1"/>
  <c r="Q1415" i="2"/>
  <c r="R1415" i="2" s="1"/>
  <c r="S1415" i="2" s="1"/>
  <c r="Q1407" i="2"/>
  <c r="R1407" i="2" s="1"/>
  <c r="S1407" i="2" s="1"/>
  <c r="Q1412" i="2"/>
  <c r="R1412" i="2" s="1"/>
  <c r="S1412" i="2" s="1"/>
  <c r="Q1405" i="2"/>
  <c r="R1405" i="2" s="1"/>
  <c r="S1405" i="2" s="1"/>
  <c r="Q1231" i="2"/>
  <c r="R1231" i="2" s="1"/>
  <c r="S1231" i="2" s="1"/>
  <c r="Q1324" i="2"/>
  <c r="R1324" i="2" s="1"/>
  <c r="S1324" i="2" s="1"/>
  <c r="Q1312" i="2"/>
  <c r="R1312" i="2" s="1"/>
  <c r="S1312" i="2" s="1"/>
  <c r="Q1313" i="2"/>
  <c r="R1313" i="2" s="1"/>
  <c r="S1313" i="2" s="1"/>
  <c r="Q1337" i="2"/>
  <c r="R1337" i="2" s="1"/>
  <c r="S1337" i="2" s="1"/>
  <c r="Q1117" i="2"/>
  <c r="R1117" i="2" s="1"/>
  <c r="S1117" i="2" s="1"/>
  <c r="Q1121" i="2"/>
  <c r="R1121" i="2" s="1"/>
  <c r="S1121" i="2" s="1"/>
  <c r="Q1122" i="2"/>
  <c r="R1122" i="2" s="1"/>
  <c r="S1122" i="2" s="1"/>
  <c r="Q1124" i="2"/>
  <c r="R1124" i="2" s="1"/>
  <c r="S1124" i="2" s="1"/>
  <c r="Q1188" i="2"/>
  <c r="R1188" i="2" s="1"/>
  <c r="S1188" i="2" s="1"/>
  <c r="Q1133" i="2"/>
  <c r="R1133" i="2" s="1"/>
  <c r="S1133" i="2" s="1"/>
  <c r="Q1354" i="2"/>
  <c r="R1354" i="2" s="1"/>
  <c r="S1354" i="2" s="1"/>
  <c r="Q1350" i="2"/>
  <c r="R1350" i="2" s="1"/>
  <c r="S1350" i="2" s="1"/>
  <c r="Q1254" i="2"/>
  <c r="R1254" i="2" s="1"/>
  <c r="S1254" i="2" s="1"/>
  <c r="Q1389" i="2"/>
  <c r="R1389" i="2" s="1"/>
  <c r="S1389" i="2" s="1"/>
  <c r="Q1042" i="2"/>
  <c r="R1042" i="2" s="1"/>
  <c r="S1042" i="2" s="1"/>
  <c r="Q1062" i="2"/>
  <c r="R1062" i="2" s="1"/>
  <c r="S1062" i="2" s="1"/>
  <c r="Q1043" i="2"/>
  <c r="R1043" i="2" s="1"/>
  <c r="S1043" i="2" s="1"/>
  <c r="Q1044" i="2"/>
  <c r="R1044" i="2" s="1"/>
  <c r="S1044" i="2" s="1"/>
  <c r="Q1416" i="2"/>
  <c r="R1416" i="2" s="1"/>
  <c r="S1416" i="2" s="1"/>
  <c r="Q1413" i="2"/>
  <c r="R1413" i="2" s="1"/>
  <c r="S1413" i="2" s="1"/>
  <c r="Q1411" i="2"/>
  <c r="R1411" i="2" s="1"/>
  <c r="S1411" i="2" s="1"/>
  <c r="Q1431" i="2"/>
  <c r="R1431" i="2" s="1"/>
  <c r="S1431" i="2" s="1"/>
  <c r="Q1232" i="2"/>
  <c r="R1232" i="2" s="1"/>
  <c r="S1232" i="2" s="1"/>
  <c r="Q1432" i="2"/>
  <c r="R1432" i="2" s="1"/>
  <c r="S1432" i="2" s="1"/>
  <c r="Q1236" i="2"/>
  <c r="R1236" i="2" s="1"/>
  <c r="S1236" i="2" s="1"/>
  <c r="Q1433" i="2"/>
  <c r="R1433" i="2" s="1"/>
  <c r="S1433" i="2" s="1"/>
  <c r="Q1233" i="2"/>
  <c r="R1233" i="2" s="1"/>
  <c r="S1233" i="2" s="1"/>
  <c r="Q1442" i="2"/>
  <c r="R1442" i="2" s="1"/>
  <c r="S1442" i="2" s="1"/>
  <c r="Q1177" i="2"/>
  <c r="R1177" i="2" s="1"/>
  <c r="S1177" i="2" s="1"/>
  <c r="Q1325" i="2"/>
  <c r="R1325" i="2" s="1"/>
  <c r="S1325" i="2" s="1"/>
  <c r="Q1314" i="2"/>
  <c r="R1314" i="2" s="1"/>
  <c r="S1314" i="2" s="1"/>
  <c r="Q1315" i="2"/>
  <c r="R1315" i="2" s="1"/>
  <c r="S1315" i="2" s="1"/>
  <c r="Q1316" i="2"/>
  <c r="R1316" i="2" s="1"/>
  <c r="S1316" i="2" s="1"/>
  <c r="Q1051" i="2"/>
  <c r="R1051" i="2" s="1"/>
  <c r="S1051" i="2" s="1"/>
  <c r="Q1053" i="2"/>
  <c r="R1053" i="2" s="1"/>
  <c r="S1053" i="2" s="1"/>
  <c r="Q1050" i="2"/>
  <c r="R1050" i="2" s="1"/>
  <c r="S1050" i="2" s="1"/>
  <c r="Q1145" i="2"/>
  <c r="R1145" i="2" s="1"/>
  <c r="S1145" i="2" s="1"/>
  <c r="Q1153" i="2"/>
  <c r="R1153" i="2" s="1"/>
  <c r="S1153" i="2" s="1"/>
  <c r="Q1317" i="2"/>
  <c r="R1317" i="2" s="1"/>
  <c r="S1317" i="2" s="1"/>
  <c r="Q1390" i="2"/>
  <c r="R1390" i="2" s="1"/>
  <c r="S1390" i="2" s="1"/>
  <c r="Q1494" i="2"/>
  <c r="R1494" i="2" s="1"/>
  <c r="S1494" i="2" s="1"/>
  <c r="Q1498" i="2"/>
  <c r="R1498" i="2" s="1"/>
  <c r="S1498" i="2" s="1"/>
  <c r="Q1406" i="2"/>
  <c r="R1406" i="2" s="1"/>
  <c r="S1406" i="2" s="1"/>
  <c r="Q1193" i="2"/>
  <c r="R1193" i="2" s="1"/>
  <c r="S1193" i="2" s="1"/>
  <c r="Q1360" i="2"/>
  <c r="R1360" i="2" s="1"/>
  <c r="S1360" i="2" s="1"/>
  <c r="Q1363" i="2"/>
  <c r="R1363" i="2" s="1"/>
  <c r="S1363" i="2" s="1"/>
  <c r="Q1358" i="2"/>
  <c r="R1358" i="2" s="1"/>
  <c r="S1358" i="2" s="1"/>
  <c r="Q1265" i="2"/>
  <c r="R1265" i="2" s="1"/>
  <c r="S1265" i="2" s="1"/>
  <c r="Q1266" i="2"/>
  <c r="R1266" i="2" s="1"/>
  <c r="S1266" i="2" s="1"/>
  <c r="Q1304" i="2"/>
  <c r="R1304" i="2" s="1"/>
  <c r="S1304" i="2" s="1"/>
  <c r="Q1305" i="2"/>
  <c r="R1305" i="2" s="1"/>
  <c r="S1305" i="2" s="1"/>
  <c r="Q1270" i="2"/>
  <c r="R1270" i="2" s="1"/>
  <c r="S1270" i="2" s="1"/>
  <c r="Q1271" i="2"/>
  <c r="R1271" i="2" s="1"/>
  <c r="S1271" i="2" s="1"/>
  <c r="Q1272" i="2"/>
  <c r="R1272" i="2" s="1"/>
  <c r="S1272" i="2" s="1"/>
  <c r="Q1273" i="2"/>
  <c r="R1273" i="2" s="1"/>
  <c r="S1273" i="2" s="1"/>
  <c r="Q1274" i="2"/>
  <c r="R1274" i="2" s="1"/>
  <c r="S1274" i="2" s="1"/>
  <c r="Q1275" i="2"/>
  <c r="R1275" i="2" s="1"/>
  <c r="S1275" i="2" s="1"/>
  <c r="Q1267" i="2"/>
  <c r="R1267" i="2" s="1"/>
  <c r="S1267" i="2" s="1"/>
  <c r="Q1264" i="2"/>
  <c r="R1264" i="2" s="1"/>
  <c r="S1264" i="2" s="1"/>
  <c r="Q1276" i="2"/>
  <c r="R1276" i="2" s="1"/>
  <c r="S1276" i="2" s="1"/>
  <c r="Q1277" i="2"/>
  <c r="R1277" i="2" s="1"/>
  <c r="S1277" i="2" s="1"/>
  <c r="Q1301" i="2"/>
  <c r="R1301" i="2" s="1"/>
  <c r="S1301" i="2" s="1"/>
  <c r="Q1491" i="2"/>
  <c r="R1491" i="2" s="1"/>
  <c r="S1491" i="2" s="1"/>
  <c r="Q1366" i="2"/>
  <c r="R1366" i="2" s="1"/>
  <c r="S1366" i="2" s="1"/>
  <c r="Q1356" i="2"/>
  <c r="R1356" i="2" s="1"/>
  <c r="S1356" i="2" s="1"/>
  <c r="Q1357" i="2"/>
  <c r="R1357" i="2" s="1"/>
  <c r="S1357" i="2" s="1"/>
  <c r="Q1348" i="2"/>
  <c r="R1348" i="2" s="1"/>
  <c r="S1348" i="2" s="1"/>
  <c r="Q1349" i="2"/>
  <c r="R1349" i="2" s="1"/>
  <c r="S1349" i="2" s="1"/>
  <c r="Q1342" i="2"/>
  <c r="R1342" i="2" s="1"/>
  <c r="S1342" i="2" s="1"/>
  <c r="Q1290" i="2"/>
  <c r="R1290" i="2" s="1"/>
  <c r="S1290" i="2" s="1"/>
  <c r="Q1278" i="2"/>
  <c r="R1278" i="2" s="1"/>
  <c r="S1278" i="2" s="1"/>
  <c r="Q1279" i="2"/>
  <c r="R1279" i="2" s="1"/>
  <c r="S1279" i="2" s="1"/>
  <c r="Q1291" i="2"/>
  <c r="R1291" i="2" s="1"/>
  <c r="S1291" i="2" s="1"/>
  <c r="Q1450" i="2"/>
  <c r="R1450" i="2" s="1"/>
  <c r="S1450" i="2" s="1"/>
  <c r="Q1452" i="2"/>
  <c r="R1452" i="2" s="1"/>
  <c r="S1452" i="2" s="1"/>
  <c r="Q1457" i="2"/>
  <c r="R1457" i="2" s="1"/>
  <c r="S1457" i="2" s="1"/>
  <c r="Q1465" i="2"/>
  <c r="R1465" i="2" s="1"/>
  <c r="S1465" i="2" s="1"/>
  <c r="Q1250" i="2"/>
  <c r="R1250" i="2" s="1"/>
  <c r="S1250" i="2" s="1"/>
  <c r="Q1447" i="2"/>
  <c r="R1447" i="2" s="1"/>
  <c r="S1447" i="2" s="1"/>
  <c r="Q1116" i="2"/>
  <c r="R1116" i="2" s="1"/>
  <c r="S1116" i="2" s="1"/>
  <c r="Q1144" i="2"/>
  <c r="R1144" i="2" s="1"/>
  <c r="S1144" i="2" s="1"/>
  <c r="Q1139" i="2"/>
  <c r="R1139" i="2" s="1"/>
  <c r="S1139" i="2" s="1"/>
  <c r="Q1136" i="2"/>
  <c r="R1136" i="2" s="1"/>
  <c r="S1136" i="2" s="1"/>
  <c r="Q1137" i="2"/>
  <c r="R1137" i="2" s="1"/>
  <c r="S1137" i="2" s="1"/>
  <c r="Q1166" i="2"/>
  <c r="R1166" i="2" s="1"/>
  <c r="S1166" i="2" s="1"/>
  <c r="Q1167" i="2"/>
  <c r="R1167" i="2" s="1"/>
  <c r="S1167" i="2" s="1"/>
  <c r="Q1165" i="2"/>
  <c r="R1165" i="2" s="1"/>
  <c r="S1165" i="2" s="1"/>
  <c r="Q1159" i="2"/>
  <c r="R1159" i="2" s="1"/>
  <c r="S1159" i="2" s="1"/>
  <c r="Q1168" i="2"/>
  <c r="R1168" i="2" s="1"/>
  <c r="S1168" i="2" s="1"/>
  <c r="Q1149" i="2"/>
  <c r="R1149" i="2" s="1"/>
  <c r="S1149" i="2" s="1"/>
  <c r="Q1152" i="2"/>
  <c r="R1152" i="2" s="1"/>
  <c r="S1152" i="2" s="1"/>
  <c r="Q1154" i="2"/>
  <c r="R1154" i="2" s="1"/>
  <c r="S1154" i="2" s="1"/>
  <c r="Q1142" i="2"/>
  <c r="R1142" i="2" s="1"/>
  <c r="S1142" i="2" s="1"/>
  <c r="Q1143" i="2"/>
  <c r="R1143" i="2" s="1"/>
  <c r="S1143" i="2" s="1"/>
  <c r="Q1183" i="2"/>
  <c r="R1183" i="2" s="1"/>
  <c r="S1183" i="2" s="1"/>
  <c r="Q1187" i="2"/>
  <c r="R1187" i="2" s="1"/>
  <c r="S1187" i="2" s="1"/>
  <c r="Q1288" i="2"/>
  <c r="R1288" i="2" s="1"/>
  <c r="S1288" i="2" s="1"/>
  <c r="Q1294" i="2"/>
  <c r="R1294" i="2" s="1"/>
  <c r="S1294" i="2" s="1"/>
  <c r="Q1296" i="2"/>
  <c r="R1296" i="2" s="1"/>
  <c r="S1296" i="2" s="1"/>
  <c r="Q1302" i="2"/>
  <c r="R1302" i="2" s="1"/>
  <c r="S1302" i="2" s="1"/>
  <c r="Q1490" i="2"/>
  <c r="R1490" i="2" s="1"/>
  <c r="S1490" i="2" s="1"/>
  <c r="Q1293" i="2"/>
  <c r="R1293" i="2" s="1"/>
  <c r="S1293" i="2" s="1"/>
  <c r="Q1343" i="2"/>
  <c r="R1343" i="2" s="1"/>
  <c r="S1343" i="2" s="1"/>
  <c r="Q1479" i="2"/>
  <c r="R1479" i="2" s="1"/>
  <c r="S1479" i="2" s="1"/>
  <c r="Q1408" i="2"/>
  <c r="R1408" i="2" s="1"/>
  <c r="S1408" i="2" s="1"/>
  <c r="Q1417" i="2"/>
  <c r="R1417" i="2" s="1"/>
  <c r="S1417" i="2" s="1"/>
  <c r="Q1409" i="2"/>
  <c r="R1409" i="2" s="1"/>
  <c r="S1409" i="2" s="1"/>
  <c r="Q1410" i="2"/>
  <c r="R1410" i="2" s="1"/>
  <c r="S1410" i="2" s="1"/>
  <c r="Q1253" i="2"/>
  <c r="R1253" i="2" s="1"/>
  <c r="S1253" i="2" s="1"/>
  <c r="Q1419" i="2"/>
  <c r="R1419" i="2" s="1"/>
  <c r="S1419" i="2" s="1"/>
  <c r="Q1420" i="2"/>
  <c r="R1420" i="2" s="1"/>
  <c r="S1420" i="2" s="1"/>
  <c r="Q1421" i="2"/>
  <c r="R1421" i="2" s="1"/>
  <c r="S1421" i="2" s="1"/>
  <c r="Q1422" i="2"/>
  <c r="R1422" i="2" s="1"/>
  <c r="S1422" i="2" s="1"/>
  <c r="Q1295" i="2"/>
  <c r="R1295" i="2" s="1"/>
  <c r="S1295" i="2" s="1"/>
  <c r="Q1286" i="2"/>
  <c r="R1286" i="2" s="1"/>
  <c r="S1286" i="2" s="1"/>
  <c r="Q1376" i="2"/>
  <c r="R1376" i="2" s="1"/>
  <c r="S1376" i="2" s="1"/>
  <c r="Q1339" i="2"/>
  <c r="R1339" i="2" s="1"/>
  <c r="S1339" i="2" s="1"/>
  <c r="Q1377" i="2"/>
  <c r="R1377" i="2" s="1"/>
  <c r="S1377" i="2" s="1"/>
  <c r="Q1340" i="2"/>
  <c r="R1340" i="2" s="1"/>
  <c r="S1340" i="2" s="1"/>
  <c r="Q1375" i="2"/>
  <c r="R1375" i="2" s="1"/>
  <c r="S1375" i="2" s="1"/>
  <c r="Q1338" i="2"/>
  <c r="R1338" i="2" s="1"/>
  <c r="S1338" i="2" s="1"/>
  <c r="Q1396" i="2"/>
  <c r="R1396" i="2" s="1"/>
  <c r="S1396" i="2" s="1"/>
  <c r="Q1393" i="2"/>
  <c r="R1393" i="2" s="1"/>
  <c r="S1393" i="2" s="1"/>
  <c r="Q1318" i="2"/>
  <c r="R1318" i="2" s="1"/>
  <c r="S1318" i="2" s="1"/>
  <c r="Q1319" i="2"/>
  <c r="R1319" i="2" s="1"/>
  <c r="S1319" i="2" s="1"/>
  <c r="Q1320" i="2"/>
  <c r="R1320" i="2" s="1"/>
  <c r="S1320" i="2" s="1"/>
  <c r="Q1321" i="2"/>
  <c r="R1321" i="2" s="1"/>
  <c r="S1321" i="2" s="1"/>
  <c r="Q1268" i="2"/>
  <c r="R1268" i="2" s="1"/>
  <c r="S1268" i="2" s="1"/>
  <c r="Q1297" i="2"/>
  <c r="R1297" i="2" s="1"/>
  <c r="S1297" i="2" s="1"/>
  <c r="Q1198" i="2"/>
  <c r="R1198" i="2" s="1"/>
  <c r="S1198" i="2" s="1"/>
  <c r="Q1443" i="2"/>
  <c r="R1443" i="2" s="1"/>
  <c r="S1443" i="2" s="1"/>
  <c r="Q1434" i="2"/>
  <c r="R1434" i="2" s="1"/>
  <c r="S1434" i="2" s="1"/>
  <c r="Q1435" i="2"/>
  <c r="R1435" i="2" s="1"/>
  <c r="S1435" i="2" s="1"/>
  <c r="Q1436" i="2"/>
  <c r="R1436" i="2" s="1"/>
  <c r="S1436" i="2" s="1"/>
  <c r="Q1437" i="2"/>
  <c r="R1437" i="2" s="1"/>
  <c r="S1437" i="2" s="1"/>
  <c r="Q1438" i="2"/>
  <c r="R1438" i="2" s="1"/>
  <c r="S1438" i="2" s="1"/>
  <c r="Q1439" i="2"/>
  <c r="R1439" i="2" s="1"/>
  <c r="S1439" i="2" s="1"/>
  <c r="Q1440" i="2"/>
  <c r="R1440" i="2" s="1"/>
  <c r="S1440" i="2" s="1"/>
  <c r="Q1418" i="2"/>
  <c r="R1418" i="2" s="1"/>
  <c r="S1418" i="2" s="1"/>
  <c r="Q1184" i="2"/>
  <c r="R1184" i="2" s="1"/>
  <c r="S1184" i="2" s="1"/>
  <c r="Q1331" i="2"/>
  <c r="R1331" i="2" s="1"/>
  <c r="S1331" i="2" s="1"/>
  <c r="Q1243" i="2"/>
  <c r="R1243" i="2" s="1"/>
  <c r="S1243" i="2" s="1"/>
  <c r="Q1219" i="2"/>
  <c r="R1219" i="2" s="1"/>
  <c r="S1219" i="2" s="1"/>
  <c r="Q1223" i="2"/>
  <c r="R1223" i="2" s="1"/>
  <c r="S1223" i="2" s="1"/>
  <c r="Q1220" i="2"/>
  <c r="R1220" i="2" s="1"/>
  <c r="S1220" i="2" s="1"/>
  <c r="Q1225" i="2"/>
  <c r="R1225" i="2" s="1"/>
  <c r="S1225" i="2" s="1"/>
  <c r="Q1224" i="2"/>
  <c r="R1224" i="2" s="1"/>
  <c r="S1224" i="2" s="1"/>
  <c r="Q1217" i="2"/>
  <c r="R1217" i="2" s="1"/>
  <c r="S1217" i="2" s="1"/>
  <c r="Q1246" i="2"/>
  <c r="R1246" i="2" s="1"/>
  <c r="S1246" i="2" s="1"/>
  <c r="Q1234" i="2"/>
  <c r="R1234" i="2" s="1"/>
  <c r="S1234" i="2" s="1"/>
  <c r="Q1245" i="2"/>
  <c r="R1245" i="2" s="1"/>
  <c r="S1245" i="2" s="1"/>
  <c r="Q1280" i="2"/>
  <c r="R1280" i="2" s="1"/>
  <c r="S1280" i="2" s="1"/>
  <c r="Q1303" i="2"/>
  <c r="R1303" i="2" s="1"/>
  <c r="S1303" i="2" s="1"/>
  <c r="Q1281" i="2"/>
  <c r="R1281" i="2" s="1"/>
  <c r="S1281" i="2" s="1"/>
  <c r="Q1441" i="2"/>
  <c r="R1441" i="2" s="1"/>
  <c r="S1441" i="2" s="1"/>
  <c r="Q1444" i="2"/>
  <c r="R1444" i="2" s="1"/>
  <c r="S1444" i="2" s="1"/>
  <c r="Q1237" i="2"/>
  <c r="R1237" i="2" s="1"/>
  <c r="S1237" i="2" s="1"/>
  <c r="Q1255" i="2"/>
  <c r="R1255" i="2" s="1"/>
  <c r="S1255" i="2" s="1"/>
  <c r="Q1260" i="2"/>
  <c r="R1260" i="2" s="1"/>
  <c r="S1260" i="2" s="1"/>
  <c r="Q1394" i="2"/>
  <c r="R1394" i="2" s="1"/>
  <c r="S1394" i="2" s="1"/>
  <c r="Q1391" i="2"/>
  <c r="R1391" i="2" s="1"/>
  <c r="S1391" i="2" s="1"/>
  <c r="Q1484" i="2"/>
  <c r="R1484" i="2" s="1"/>
  <c r="S1484" i="2" s="1"/>
  <c r="Q1429" i="2"/>
  <c r="R1429" i="2" s="1"/>
  <c r="S1429" i="2" s="1"/>
  <c r="Q1430" i="2"/>
  <c r="R1430" i="2" s="1"/>
  <c r="S1430" i="2" s="1"/>
  <c r="Q1425" i="2"/>
  <c r="R1425" i="2" s="1"/>
  <c r="S1425" i="2" s="1"/>
  <c r="Q1426" i="2"/>
  <c r="R1426" i="2" s="1"/>
  <c r="S1426" i="2" s="1"/>
  <c r="Q1445" i="2"/>
  <c r="R1445" i="2" s="1"/>
  <c r="S1445" i="2" s="1"/>
  <c r="Q1428" i="2"/>
  <c r="R1428" i="2" s="1"/>
  <c r="S1428" i="2" s="1"/>
  <c r="P1074" i="2"/>
  <c r="P1081" i="2"/>
  <c r="P1068" i="2"/>
  <c r="P1073" i="2"/>
  <c r="P1078" i="2"/>
  <c r="P1072" i="2"/>
  <c r="P1075" i="2"/>
  <c r="P1067" i="2"/>
  <c r="P1071" i="2"/>
  <c r="P1093" i="2"/>
  <c r="P1036" i="2"/>
  <c r="P1037" i="2"/>
  <c r="P1070" i="2"/>
  <c r="P1087" i="2"/>
  <c r="P920" i="2"/>
  <c r="P1057" i="2"/>
  <c r="P1077" i="2"/>
  <c r="P1059" i="2"/>
  <c r="P1060" i="2"/>
  <c r="P928" i="2"/>
  <c r="P929" i="2"/>
  <c r="P932" i="2"/>
  <c r="P922" i="2"/>
  <c r="P895" i="2"/>
  <c r="P896" i="2"/>
  <c r="P1012" i="2"/>
  <c r="P1326" i="2"/>
  <c r="P1013" i="2"/>
  <c r="P985" i="2"/>
  <c r="P1404" i="2"/>
  <c r="P988" i="2"/>
  <c r="P1032" i="2"/>
  <c r="P897" i="2"/>
  <c r="P1327" i="2"/>
  <c r="P930" i="2"/>
  <c r="P931" i="2"/>
  <c r="P1155" i="2"/>
  <c r="P1102" i="2"/>
  <c r="P1103" i="2"/>
  <c r="P906" i="2"/>
  <c r="P945" i="2"/>
  <c r="P903" i="2"/>
  <c r="P989" i="2"/>
  <c r="P948" i="2"/>
  <c r="P990" i="2"/>
  <c r="P949" i="2"/>
  <c r="P967" i="2"/>
  <c r="P1399" i="2"/>
  <c r="P986" i="2"/>
  <c r="P858" i="2"/>
  <c r="P859" i="2"/>
  <c r="P1004" i="2"/>
  <c r="P973" i="2"/>
  <c r="P1156" i="2"/>
  <c r="P907" i="2"/>
  <c r="P946" i="2"/>
  <c r="P904" i="2"/>
  <c r="P1054" i="2"/>
  <c r="P1055" i="2"/>
  <c r="P1056" i="2"/>
  <c r="P1082" i="2"/>
  <c r="P1079" i="2"/>
  <c r="P1049" i="2"/>
  <c r="P1094" i="2"/>
  <c r="P1038" i="2"/>
  <c r="P982" i="2"/>
  <c r="P901" i="2"/>
  <c r="P940" i="2"/>
  <c r="P891" i="2"/>
  <c r="P893" i="2"/>
  <c r="P1259" i="2"/>
  <c r="P1024" i="2"/>
  <c r="P959" i="2"/>
  <c r="P958" i="2"/>
  <c r="P957" i="2"/>
  <c r="P885" i="2"/>
  <c r="P886" i="2"/>
  <c r="P887" i="2"/>
  <c r="P888" i="2"/>
  <c r="P910" i="2"/>
  <c r="P911" i="2"/>
  <c r="P912" i="2"/>
  <c r="P916" i="2"/>
  <c r="P1398" i="2"/>
  <c r="P1040" i="2"/>
  <c r="P1109" i="2"/>
  <c r="P1110" i="2"/>
  <c r="P889" i="2"/>
  <c r="P1041" i="2"/>
  <c r="P1374" i="2"/>
  <c r="P962" i="2"/>
  <c r="P943" i="2"/>
  <c r="P924" i="2"/>
  <c r="P979" i="2"/>
  <c r="P965" i="2"/>
  <c r="P980" i="2"/>
  <c r="P1011" i="2"/>
  <c r="P1014" i="2"/>
  <c r="P1397" i="2"/>
  <c r="P944" i="2"/>
  <c r="P881" i="2"/>
  <c r="P1085" i="2"/>
  <c r="P1027" i="2"/>
  <c r="P974" i="2"/>
  <c r="P923" i="2"/>
  <c r="P894" i="2"/>
  <c r="P860" i="2"/>
  <c r="P853" i="2"/>
  <c r="P861" i="2"/>
  <c r="P936" i="2"/>
  <c r="P878" i="2"/>
  <c r="P879" i="2"/>
  <c r="P1045" i="2"/>
  <c r="P956" i="2"/>
  <c r="P856" i="2"/>
  <c r="P935" i="2"/>
  <c r="P884" i="2"/>
  <c r="P1010" i="2"/>
  <c r="P976" i="2"/>
  <c r="P977" i="2"/>
  <c r="P882" i="2"/>
  <c r="P1061" i="2"/>
  <c r="P991" i="2"/>
  <c r="P970" i="2"/>
  <c r="P1095" i="2"/>
  <c r="P1039" i="2"/>
  <c r="P983" i="2"/>
  <c r="P1088" i="2"/>
  <c r="P921" i="2"/>
  <c r="P1400" i="2"/>
  <c r="P987" i="2"/>
  <c r="P1076" i="2"/>
  <c r="P1395" i="2"/>
  <c r="P927" i="2"/>
  <c r="P1048" i="2"/>
  <c r="P1052" i="2"/>
  <c r="P1247" i="2"/>
  <c r="P1047" i="2"/>
  <c r="P918" i="2"/>
  <c r="P919" i="2"/>
  <c r="P1196" i="2"/>
  <c r="P1199" i="2"/>
  <c r="P1202" i="2"/>
  <c r="P1204" i="2"/>
  <c r="P1205" i="2"/>
  <c r="P1090" i="2"/>
  <c r="P1091" i="2"/>
  <c r="P1097" i="2"/>
  <c r="P1101" i="2"/>
  <c r="P1028" i="2"/>
  <c r="P1029" i="2"/>
  <c r="P1030" i="2"/>
  <c r="P1025" i="2"/>
  <c r="P1089" i="2"/>
  <c r="P892" i="2"/>
  <c r="P875" i="2"/>
  <c r="P908" i="2"/>
  <c r="P1497" i="2"/>
  <c r="P1283" i="2"/>
  <c r="P1020" i="2"/>
  <c r="P1021" i="2"/>
  <c r="P1022" i="2"/>
  <c r="P971" i="2"/>
  <c r="P1252" i="2"/>
  <c r="P1135" i="2"/>
  <c r="P1086" i="2"/>
  <c r="P1058" i="2"/>
  <c r="P1332" i="2"/>
  <c r="P1449" i="2"/>
  <c r="P1206" i="2"/>
  <c r="P1197" i="2"/>
  <c r="P902" i="2"/>
  <c r="P1096" i="2"/>
  <c r="P1099" i="2"/>
  <c r="P1100" i="2"/>
  <c r="P1261" i="2"/>
  <c r="P1263" i="2"/>
  <c r="P1026" i="2"/>
  <c r="P1383" i="2"/>
  <c r="P1388" i="2"/>
  <c r="P1031" i="2"/>
  <c r="P1069" i="2"/>
  <c r="P1403" i="2"/>
  <c r="P1104" i="2"/>
  <c r="P1046" i="2"/>
  <c r="P961" i="2"/>
  <c r="P1003" i="2"/>
  <c r="P1195" i="2"/>
  <c r="P869" i="2"/>
  <c r="P870" i="2"/>
  <c r="P867" i="2"/>
  <c r="P937" i="2"/>
  <c r="P883" i="2"/>
  <c r="P890" i="2"/>
  <c r="P997" i="2"/>
  <c r="P1503" i="2"/>
  <c r="P1262" i="2"/>
  <c r="P964" i="2"/>
  <c r="P960" i="2"/>
  <c r="P969" i="2"/>
  <c r="P1084" i="2"/>
  <c r="P941" i="2"/>
  <c r="P925" i="2"/>
  <c r="P898" i="2"/>
  <c r="P963" i="2"/>
  <c r="P942" i="2"/>
  <c r="P926" i="2"/>
  <c r="P966" i="2"/>
  <c r="P981" i="2"/>
  <c r="P968" i="2"/>
  <c r="P1065" i="2"/>
  <c r="P1251" i="2"/>
  <c r="P1134" i="2"/>
  <c r="P1476" i="2"/>
  <c r="P1477" i="2"/>
  <c r="P1478" i="2"/>
  <c r="P1480" i="2"/>
  <c r="P1481" i="2"/>
  <c r="P1482" i="2"/>
  <c r="P1370" i="2"/>
  <c r="P1369" i="2"/>
  <c r="P1362" i="2"/>
  <c r="P1347" i="2"/>
  <c r="P1364" i="2"/>
  <c r="P1368" i="2"/>
  <c r="P1493" i="2"/>
  <c r="P1138" i="2"/>
  <c r="P1005" i="2"/>
  <c r="P1006" i="2"/>
  <c r="P1007" i="2"/>
  <c r="P1008" i="2"/>
  <c r="P1009" i="2"/>
  <c r="P1216" i="2"/>
  <c r="P1189" i="2"/>
  <c r="P1190" i="2"/>
  <c r="P1191" i="2"/>
  <c r="P1140" i="2"/>
  <c r="P1141" i="2"/>
  <c r="P1125" i="2"/>
  <c r="P1361" i="2"/>
  <c r="P1359" i="2"/>
  <c r="P1208" i="2"/>
  <c r="P1209" i="2"/>
  <c r="P1213" i="2"/>
  <c r="P1212" i="2"/>
  <c r="P1214" i="2"/>
  <c r="P1210" i="2"/>
  <c r="P1211" i="2"/>
  <c r="P1147" i="2"/>
  <c r="P1150" i="2"/>
  <c r="P1151" i="2"/>
  <c r="P1001" i="2"/>
  <c r="P999" i="2"/>
  <c r="P998" i="2"/>
  <c r="P939" i="2"/>
  <c r="P975" i="2"/>
  <c r="P1185" i="2"/>
  <c r="P1181" i="2"/>
  <c r="P1186" i="2"/>
  <c r="P1182" i="2"/>
  <c r="P950" i="2"/>
  <c r="P951" i="2"/>
  <c r="P953" i="2"/>
  <c r="P954" i="2"/>
  <c r="P955" i="2"/>
  <c r="P1299" i="2"/>
  <c r="P972" i="2"/>
  <c r="P1098" i="2"/>
  <c r="P876" i="2"/>
  <c r="P1161" i="2"/>
  <c r="P1163" i="2"/>
  <c r="P1171" i="2"/>
  <c r="P1169" i="2"/>
  <c r="P1179" i="2"/>
  <c r="P857" i="2"/>
  <c r="P1162" i="2"/>
  <c r="P1164" i="2"/>
  <c r="P865" i="2"/>
  <c r="P1126" i="2"/>
  <c r="P880" i="2"/>
  <c r="P862" i="2"/>
  <c r="P938" i="2"/>
  <c r="P1080" i="2"/>
  <c r="P1017" i="2"/>
  <c r="P1015" i="2"/>
  <c r="P1016" i="2"/>
  <c r="P1105" i="2"/>
  <c r="P1502" i="2"/>
  <c r="P1018" i="2"/>
  <c r="P1106" i="2"/>
  <c r="P913" i="2"/>
  <c r="P1157" i="2"/>
  <c r="P1333" i="2"/>
  <c r="P1486" i="2"/>
  <c r="P1499" i="2"/>
  <c r="P1019" i="2"/>
  <c r="P1107" i="2"/>
  <c r="P914" i="2"/>
  <c r="P1334" i="2"/>
  <c r="P1335" i="2"/>
  <c r="P1401" i="2"/>
  <c r="P1487" i="2"/>
  <c r="P1402" i="2"/>
  <c r="P1488" i="2"/>
  <c r="P1108" i="2"/>
  <c r="P1160" i="2"/>
  <c r="P1336" i="2"/>
  <c r="P1500" i="2"/>
  <c r="P915" i="2"/>
  <c r="P1501" i="2"/>
  <c r="P905" i="2"/>
  <c r="P909" i="2"/>
  <c r="P871" i="2"/>
  <c r="P874" i="2"/>
  <c r="P877" i="2"/>
  <c r="P1114" i="2"/>
  <c r="P866" i="2"/>
  <c r="P854" i="2"/>
  <c r="P1000" i="2"/>
  <c r="P1002" i="2"/>
  <c r="P863" i="2"/>
  <c r="P855" i="2"/>
  <c r="P1127" i="2"/>
  <c r="P868" i="2"/>
  <c r="P872" i="2"/>
  <c r="P873" i="2"/>
  <c r="P917" i="2"/>
  <c r="P1118" i="2"/>
  <c r="P1119" i="2"/>
  <c r="P1120" i="2"/>
  <c r="P1112" i="2"/>
  <c r="P1200" i="2"/>
  <c r="P1203" i="2"/>
  <c r="P1256" i="2"/>
  <c r="P1064" i="2"/>
  <c r="P1328" i="2"/>
  <c r="P1257" i="2"/>
  <c r="P1258" i="2"/>
  <c r="P1372" i="2"/>
  <c r="P1470" i="2"/>
  <c r="P1471" i="2"/>
  <c r="P1446" i="2"/>
  <c r="P1392" i="2"/>
  <c r="P1373" i="2"/>
  <c r="P1472" i="2"/>
  <c r="P1473" i="2"/>
  <c r="P1474" i="2"/>
  <c r="P1241" i="2"/>
  <c r="P1201" i="2"/>
  <c r="P1192" i="2"/>
  <c r="P1148" i="2"/>
  <c r="P1092" i="2"/>
  <c r="P1496" i="2"/>
  <c r="P1242" i="2"/>
  <c r="P1146" i="2"/>
  <c r="P1066" i="2"/>
  <c r="P1033" i="2"/>
  <c r="P1034" i="2"/>
  <c r="P1035" i="2"/>
  <c r="P1329" i="2"/>
  <c r="P1330" i="2"/>
  <c r="P1240" i="2"/>
  <c r="P1495" i="2"/>
  <c r="P1469" i="2"/>
  <c r="P1371" i="2"/>
  <c r="P1063" i="2"/>
  <c r="P1131" i="2"/>
  <c r="P864" i="2"/>
  <c r="P1083" i="2"/>
  <c r="P1123" i="2"/>
  <c r="P996" i="2"/>
  <c r="P1111" i="2"/>
  <c r="P1170" i="2"/>
  <c r="P1173" i="2"/>
  <c r="P1448" i="2"/>
  <c r="P1221" i="2"/>
  <c r="P1427" i="2"/>
  <c r="P1468" i="2"/>
  <c r="P1239" i="2"/>
  <c r="P1475" i="2"/>
  <c r="P1483" i="2"/>
  <c r="P1485" i="2"/>
  <c r="P1218" i="2"/>
  <c r="P1222" i="2"/>
  <c r="P1238" i="2"/>
  <c r="P1207" i="2"/>
  <c r="P1215" i="2"/>
  <c r="P1344" i="2"/>
  <c r="P1424" i="2"/>
  <c r="P1180" i="2"/>
  <c r="P1458" i="2"/>
  <c r="P1462" i="2"/>
  <c r="P1466" i="2"/>
  <c r="P1461" i="2"/>
  <c r="P1292" i="2"/>
  <c r="P1282" i="2"/>
  <c r="P1298" i="2"/>
  <c r="P1269" i="2"/>
  <c r="P1287" i="2"/>
  <c r="P1023" i="2"/>
  <c r="P1345" i="2"/>
  <c r="P1248" i="2"/>
  <c r="P1249" i="2"/>
  <c r="P1341" i="2"/>
  <c r="P1451" i="2"/>
  <c r="P978" i="2"/>
  <c r="P984" i="2"/>
  <c r="P1174" i="2"/>
  <c r="P1175" i="2"/>
  <c r="P1176" i="2"/>
  <c r="P1178" i="2"/>
  <c r="P1172" i="2"/>
  <c r="P1306" i="2"/>
  <c r="P1307" i="2"/>
  <c r="P1308" i="2"/>
  <c r="P1322" i="2"/>
  <c r="P1309" i="2"/>
  <c r="P1310" i="2"/>
  <c r="P1311" i="2"/>
  <c r="P1323" i="2"/>
  <c r="P1384" i="2"/>
  <c r="P1379" i="2"/>
  <c r="P1385" i="2"/>
  <c r="P1380" i="2"/>
  <c r="P1386" i="2"/>
  <c r="P1381" i="2"/>
  <c r="P1387" i="2"/>
  <c r="P1382" i="2"/>
  <c r="P899" i="2"/>
  <c r="P900" i="2"/>
  <c r="P947" i="2"/>
  <c r="P933" i="2"/>
  <c r="P934" i="2"/>
  <c r="P952" i="2"/>
  <c r="P1226" i="2"/>
  <c r="P1227" i="2"/>
  <c r="P1228" i="2"/>
  <c r="P1229" i="2"/>
  <c r="P1230" i="2"/>
  <c r="P1194" i="2"/>
  <c r="P1158" i="2"/>
  <c r="P1367" i="2"/>
  <c r="P1132" i="2"/>
  <c r="P1351" i="2"/>
  <c r="P1352" i="2"/>
  <c r="P1463" i="2"/>
  <c r="P1130" i="2"/>
  <c r="P1378" i="2"/>
  <c r="P1115" i="2"/>
  <c r="P995" i="2"/>
  <c r="P992" i="2"/>
  <c r="P993" i="2"/>
  <c r="P994" i="2"/>
  <c r="P1284" i="2"/>
  <c r="P1285" i="2"/>
  <c r="P1289" i="2"/>
  <c r="P1128" i="2"/>
  <c r="P1129" i="2"/>
  <c r="P1459" i="2"/>
  <c r="P1460" i="2"/>
  <c r="P1455" i="2"/>
  <c r="P1489" i="2"/>
  <c r="P1492" i="2"/>
  <c r="P1365" i="2"/>
  <c r="P1300" i="2"/>
  <c r="P1346" i="2"/>
  <c r="P1353" i="2"/>
  <c r="P1113" i="2"/>
  <c r="P1355" i="2"/>
  <c r="P1464" i="2"/>
  <c r="P1453" i="2"/>
  <c r="P1454" i="2"/>
  <c r="P1456" i="2"/>
  <c r="P1423" i="2"/>
  <c r="P1467" i="2"/>
  <c r="P1244" i="2"/>
  <c r="P1235" i="2"/>
  <c r="P1414" i="2"/>
  <c r="P1415" i="2"/>
  <c r="P1407" i="2"/>
  <c r="P1412" i="2"/>
  <c r="P1405" i="2"/>
  <c r="P1231" i="2"/>
  <c r="P1324" i="2"/>
  <c r="P1312" i="2"/>
  <c r="P1313" i="2"/>
  <c r="P1337" i="2"/>
  <c r="P1117" i="2"/>
  <c r="P1121" i="2"/>
  <c r="P1122" i="2"/>
  <c r="P1124" i="2"/>
  <c r="P1188" i="2"/>
  <c r="P1133" i="2"/>
  <c r="P1354" i="2"/>
  <c r="P1350" i="2"/>
  <c r="P1254" i="2"/>
  <c r="P1389" i="2"/>
  <c r="P1042" i="2"/>
  <c r="P1062" i="2"/>
  <c r="P1043" i="2"/>
  <c r="P1044" i="2"/>
  <c r="P1416" i="2"/>
  <c r="P1413" i="2"/>
  <c r="P1411" i="2"/>
  <c r="P1431" i="2"/>
  <c r="P1232" i="2"/>
  <c r="P1432" i="2"/>
  <c r="P1236" i="2"/>
  <c r="P1433" i="2"/>
  <c r="P1233" i="2"/>
  <c r="P1442" i="2"/>
  <c r="P1177" i="2"/>
  <c r="P1325" i="2"/>
  <c r="P1314" i="2"/>
  <c r="P1315" i="2"/>
  <c r="P1316" i="2"/>
  <c r="P1051" i="2"/>
  <c r="P1053" i="2"/>
  <c r="P1050" i="2"/>
  <c r="P1145" i="2"/>
  <c r="P1153" i="2"/>
  <c r="P1317" i="2"/>
  <c r="P1390" i="2"/>
  <c r="P1494" i="2"/>
  <c r="P1498" i="2"/>
  <c r="P1406" i="2"/>
  <c r="P1193" i="2"/>
  <c r="P1360" i="2"/>
  <c r="P1363" i="2"/>
  <c r="P1358" i="2"/>
  <c r="P1265" i="2"/>
  <c r="P1266" i="2"/>
  <c r="P1304" i="2"/>
  <c r="P1305" i="2"/>
  <c r="P1270" i="2"/>
  <c r="P1271" i="2"/>
  <c r="P1272" i="2"/>
  <c r="P1273" i="2"/>
  <c r="P1274" i="2"/>
  <c r="P1275" i="2"/>
  <c r="P1267" i="2"/>
  <c r="P1264" i="2"/>
  <c r="P1276" i="2"/>
  <c r="P1277" i="2"/>
  <c r="P1301" i="2"/>
  <c r="P1491" i="2"/>
  <c r="P1366" i="2"/>
  <c r="P1356" i="2"/>
  <c r="P1357" i="2"/>
  <c r="P1348" i="2"/>
  <c r="P1349" i="2"/>
  <c r="P1342" i="2"/>
  <c r="P1290" i="2"/>
  <c r="P1278" i="2"/>
  <c r="P1279" i="2"/>
  <c r="P1291" i="2"/>
  <c r="P1450" i="2"/>
  <c r="P1452" i="2"/>
  <c r="P1457" i="2"/>
  <c r="P1465" i="2"/>
  <c r="P1250" i="2"/>
  <c r="P1447" i="2"/>
  <c r="P1116" i="2"/>
  <c r="P1144" i="2"/>
  <c r="P1139" i="2"/>
  <c r="P1136" i="2"/>
  <c r="P1137" i="2"/>
  <c r="P1166" i="2"/>
  <c r="P1167" i="2"/>
  <c r="P1165" i="2"/>
  <c r="P1159" i="2"/>
  <c r="P1168" i="2"/>
  <c r="P1149" i="2"/>
  <c r="P1152" i="2"/>
  <c r="P1154" i="2"/>
  <c r="P1142" i="2"/>
  <c r="P1143" i="2"/>
  <c r="P1183" i="2"/>
  <c r="P1187" i="2"/>
  <c r="P1288" i="2"/>
  <c r="P1294" i="2"/>
  <c r="P1296" i="2"/>
  <c r="P1302" i="2"/>
  <c r="P1490" i="2"/>
  <c r="P1293" i="2"/>
  <c r="P1343" i="2"/>
  <c r="P1479" i="2"/>
  <c r="P1408" i="2"/>
  <c r="P1417" i="2"/>
  <c r="P1409" i="2"/>
  <c r="P1410" i="2"/>
  <c r="P1253" i="2"/>
  <c r="P1419" i="2"/>
  <c r="P1420" i="2"/>
  <c r="P1421" i="2"/>
  <c r="P1422" i="2"/>
  <c r="P1295" i="2"/>
  <c r="P1286" i="2"/>
  <c r="P1376" i="2"/>
  <c r="P1339" i="2"/>
  <c r="P1377" i="2"/>
  <c r="P1340" i="2"/>
  <c r="P1375" i="2"/>
  <c r="P1338" i="2"/>
  <c r="P1396" i="2"/>
  <c r="P1393" i="2"/>
  <c r="P1318" i="2"/>
  <c r="P1319" i="2"/>
  <c r="P1320" i="2"/>
  <c r="P1321" i="2"/>
  <c r="P1268" i="2"/>
  <c r="P1297" i="2"/>
  <c r="P1198" i="2"/>
  <c r="P1443" i="2"/>
  <c r="P1434" i="2"/>
  <c r="P1435" i="2"/>
  <c r="P1436" i="2"/>
  <c r="P1437" i="2"/>
  <c r="P1438" i="2"/>
  <c r="P1439" i="2"/>
  <c r="P1440" i="2"/>
  <c r="P1418" i="2"/>
  <c r="P1184" i="2"/>
  <c r="P1331" i="2"/>
  <c r="P1243" i="2"/>
  <c r="P1219" i="2"/>
  <c r="P1223" i="2"/>
  <c r="P1220" i="2"/>
  <c r="P1225" i="2"/>
  <c r="P1224" i="2"/>
  <c r="P1217" i="2"/>
  <c r="P1246" i="2"/>
  <c r="P1234" i="2"/>
  <c r="P1245" i="2"/>
  <c r="P1280" i="2"/>
  <c r="P1303" i="2"/>
  <c r="P1281" i="2"/>
  <c r="P1441" i="2"/>
  <c r="P1444" i="2"/>
  <c r="P1237" i="2"/>
  <c r="P1255" i="2"/>
  <c r="P1260" i="2"/>
  <c r="P1394" i="2"/>
  <c r="P1391" i="2"/>
  <c r="P1484" i="2"/>
  <c r="P1429" i="2"/>
  <c r="P1430" i="2"/>
  <c r="P1425" i="2"/>
  <c r="P1426" i="2"/>
  <c r="P1445" i="2"/>
  <c r="P1428" i="2"/>
  <c r="J1093" i="2"/>
  <c r="J1036" i="2"/>
  <c r="J1037" i="2"/>
  <c r="J1087" i="2"/>
  <c r="J920" i="2"/>
  <c r="J928" i="2"/>
  <c r="J929" i="2"/>
  <c r="J932" i="2"/>
  <c r="J922" i="2"/>
  <c r="J895" i="2"/>
  <c r="J896" i="2"/>
  <c r="J1012" i="2"/>
  <c r="J1326" i="2"/>
  <c r="J1013" i="2"/>
  <c r="J1032" i="2"/>
  <c r="J897" i="2"/>
  <c r="J1327" i="2"/>
  <c r="J930" i="2"/>
  <c r="J931" i="2"/>
  <c r="J1155" i="2"/>
  <c r="J1102" i="2"/>
  <c r="J1103" i="2"/>
  <c r="J906" i="2"/>
  <c r="J945" i="2"/>
  <c r="J903" i="2"/>
  <c r="J989" i="2"/>
  <c r="J948" i="2"/>
  <c r="J990" i="2"/>
  <c r="J949" i="2"/>
  <c r="J967" i="2"/>
  <c r="J858" i="2"/>
  <c r="J859" i="2"/>
  <c r="J1004" i="2"/>
  <c r="J973" i="2"/>
  <c r="J1156" i="2"/>
  <c r="J907" i="2"/>
  <c r="J946" i="2"/>
  <c r="J904" i="2"/>
  <c r="J1049" i="2"/>
  <c r="J1094" i="2"/>
  <c r="J1038" i="2"/>
  <c r="J982" i="2"/>
  <c r="J901" i="2"/>
  <c r="J940" i="2"/>
  <c r="J959" i="2"/>
  <c r="J958" i="2"/>
  <c r="J957" i="2"/>
  <c r="J885" i="2"/>
  <c r="J886" i="2"/>
  <c r="J887" i="2"/>
  <c r="J888" i="2"/>
  <c r="J910" i="2"/>
  <c r="J911" i="2"/>
  <c r="J912" i="2"/>
  <c r="J916" i="2"/>
  <c r="J889" i="2"/>
  <c r="J1374" i="2"/>
  <c r="J962" i="2"/>
  <c r="J943" i="2"/>
  <c r="J924" i="2"/>
  <c r="J979" i="2"/>
  <c r="J965" i="2"/>
  <c r="J980" i="2"/>
  <c r="J1011" i="2"/>
  <c r="J1014" i="2"/>
  <c r="J1397" i="2"/>
  <c r="J944" i="2"/>
  <c r="J881" i="2"/>
  <c r="J1085" i="2"/>
  <c r="J1027" i="2"/>
  <c r="J974" i="2"/>
  <c r="J923" i="2"/>
  <c r="J894" i="2"/>
  <c r="J860" i="2"/>
  <c r="J853" i="2"/>
  <c r="J861" i="2"/>
  <c r="J936" i="2"/>
  <c r="J878" i="2"/>
  <c r="J879" i="2"/>
  <c r="J1045" i="2"/>
  <c r="J956" i="2"/>
  <c r="J856" i="2"/>
  <c r="J935" i="2"/>
  <c r="J884" i="2"/>
  <c r="J1010" i="2"/>
  <c r="J976" i="2"/>
  <c r="J977" i="2"/>
  <c r="J882" i="2"/>
  <c r="J1061" i="2"/>
  <c r="J991" i="2"/>
  <c r="J970" i="2"/>
  <c r="J1095" i="2"/>
  <c r="J1039" i="2"/>
  <c r="J983" i="2"/>
  <c r="J1088" i="2"/>
  <c r="J921" i="2"/>
  <c r="J1048" i="2"/>
  <c r="J1052" i="2"/>
  <c r="J1247" i="2"/>
  <c r="J1047" i="2"/>
  <c r="J892" i="2"/>
  <c r="J875" i="2"/>
  <c r="J908" i="2"/>
  <c r="J1497" i="2"/>
  <c r="J1283" i="2"/>
  <c r="J971" i="2"/>
  <c r="J1252" i="2"/>
  <c r="J1135" i="2"/>
  <c r="J1086" i="2"/>
  <c r="J1058" i="2"/>
  <c r="J1332" i="2"/>
  <c r="J1449" i="2"/>
  <c r="J1261" i="2"/>
  <c r="J1263" i="2"/>
  <c r="J1069" i="2"/>
  <c r="J1046" i="2"/>
  <c r="J961" i="2"/>
  <c r="J1003" i="2"/>
  <c r="J1195" i="2"/>
  <c r="J869" i="2"/>
  <c r="J870" i="2"/>
  <c r="J867" i="2"/>
  <c r="J937" i="2"/>
  <c r="J883" i="2"/>
  <c r="J890" i="2"/>
  <c r="J997" i="2"/>
  <c r="J1503" i="2"/>
  <c r="J1262" i="2"/>
  <c r="J964" i="2"/>
  <c r="J960" i="2"/>
  <c r="J969" i="2"/>
  <c r="J1084" i="2"/>
  <c r="J941" i="2"/>
  <c r="J925" i="2"/>
  <c r="J898" i="2"/>
  <c r="J963" i="2"/>
  <c r="J942" i="2"/>
  <c r="J926" i="2"/>
  <c r="J966" i="2"/>
  <c r="J981" i="2"/>
  <c r="J968" i="2"/>
  <c r="J1065" i="2"/>
  <c r="J1251" i="2"/>
  <c r="J1134" i="2"/>
  <c r="J1476" i="2"/>
  <c r="J1477" i="2"/>
  <c r="J1478" i="2"/>
  <c r="J1480" i="2"/>
  <c r="J1481" i="2"/>
  <c r="J1482" i="2"/>
  <c r="J1370" i="2"/>
  <c r="J1369" i="2"/>
  <c r="J1362" i="2"/>
  <c r="J1347" i="2"/>
  <c r="J1364" i="2"/>
  <c r="J1368" i="2"/>
  <c r="J1493" i="2"/>
  <c r="J1138" i="2"/>
  <c r="J1005" i="2"/>
  <c r="J1006" i="2"/>
  <c r="J1007" i="2"/>
  <c r="J1008" i="2"/>
  <c r="J1009" i="2"/>
  <c r="J1216" i="2"/>
  <c r="J1189" i="2"/>
  <c r="J1190" i="2"/>
  <c r="J1191" i="2"/>
  <c r="J1140" i="2"/>
  <c r="J1141" i="2"/>
  <c r="J1125" i="2"/>
  <c r="J1361" i="2"/>
  <c r="J1359" i="2"/>
  <c r="J1208" i="2"/>
  <c r="J1209" i="2"/>
  <c r="J1213" i="2"/>
  <c r="J1212" i="2"/>
  <c r="J1214" i="2"/>
  <c r="J1210" i="2"/>
  <c r="J1211" i="2"/>
  <c r="J1147" i="2"/>
  <c r="J1150" i="2"/>
  <c r="J1151" i="2"/>
  <c r="J1001" i="2"/>
  <c r="J999" i="2"/>
  <c r="J998" i="2"/>
  <c r="J939" i="2"/>
  <c r="J975" i="2"/>
  <c r="J1185" i="2"/>
  <c r="J1181" i="2"/>
  <c r="J1186" i="2"/>
  <c r="J1182" i="2"/>
  <c r="J950" i="2"/>
  <c r="J951" i="2"/>
  <c r="J953" i="2"/>
  <c r="J954" i="2"/>
  <c r="J955" i="2"/>
  <c r="J1299" i="2"/>
  <c r="J972" i="2"/>
  <c r="J876" i="2"/>
  <c r="J1171" i="2"/>
  <c r="J1169" i="2"/>
  <c r="J1179" i="2"/>
  <c r="J857" i="2"/>
  <c r="J865" i="2"/>
  <c r="J1126" i="2"/>
  <c r="J880" i="2"/>
  <c r="J862" i="2"/>
  <c r="J938" i="2"/>
  <c r="J1080" i="2"/>
  <c r="J1017" i="2"/>
  <c r="J1015" i="2"/>
  <c r="J1016" i="2"/>
  <c r="J1105" i="2"/>
  <c r="J1502" i="2"/>
  <c r="J1018" i="2"/>
  <c r="J1106" i="2"/>
  <c r="J913" i="2"/>
  <c r="J1157" i="2"/>
  <c r="J1333" i="2"/>
  <c r="J1486" i="2"/>
  <c r="J1499" i="2"/>
  <c r="J1019" i="2"/>
  <c r="J1107" i="2"/>
  <c r="J914" i="2"/>
  <c r="J1334" i="2"/>
  <c r="J1335" i="2"/>
  <c r="J1401" i="2"/>
  <c r="J1487" i="2"/>
  <c r="J1402" i="2"/>
  <c r="J1488" i="2"/>
  <c r="J1108" i="2"/>
  <c r="J1160" i="2"/>
  <c r="J1336" i="2"/>
  <c r="J1500" i="2"/>
  <c r="J915" i="2"/>
  <c r="J1501" i="2"/>
  <c r="J905" i="2"/>
  <c r="J909" i="2"/>
  <c r="J871" i="2"/>
  <c r="J874" i="2"/>
  <c r="J877" i="2"/>
  <c r="J1114" i="2"/>
  <c r="J866" i="2"/>
  <c r="J854" i="2"/>
  <c r="J1000" i="2"/>
  <c r="J1002" i="2"/>
  <c r="J863" i="2"/>
  <c r="J855" i="2"/>
  <c r="J1127" i="2"/>
  <c r="J868" i="2"/>
  <c r="J872" i="2"/>
  <c r="J873" i="2"/>
  <c r="J917" i="2"/>
  <c r="J1118" i="2"/>
  <c r="J1119" i="2"/>
  <c r="J1120" i="2"/>
  <c r="J1112" i="2"/>
  <c r="J1064" i="2"/>
  <c r="J1328" i="2"/>
  <c r="J1257" i="2"/>
  <c r="J1258" i="2"/>
  <c r="J1372" i="2"/>
  <c r="J1470" i="2"/>
  <c r="J1471" i="2"/>
  <c r="J1446" i="2"/>
  <c r="J1392" i="2"/>
  <c r="J1373" i="2"/>
  <c r="J1472" i="2"/>
  <c r="J1473" i="2"/>
  <c r="J1474" i="2"/>
  <c r="J1241" i="2"/>
  <c r="J1201" i="2"/>
  <c r="J1192" i="2"/>
  <c r="J1148" i="2"/>
  <c r="J1092" i="2"/>
  <c r="J1496" i="2"/>
  <c r="J1242" i="2"/>
  <c r="J1146" i="2"/>
  <c r="J1066" i="2"/>
  <c r="J1033" i="2"/>
  <c r="J1034" i="2"/>
  <c r="J1035" i="2"/>
  <c r="J1329" i="2"/>
  <c r="J1330" i="2"/>
  <c r="J1240" i="2"/>
  <c r="J1495" i="2"/>
  <c r="J1469" i="2"/>
  <c r="J1371" i="2"/>
  <c r="J1063" i="2"/>
  <c r="J1131" i="2"/>
  <c r="J864" i="2"/>
  <c r="J1083" i="2"/>
  <c r="J1123" i="2"/>
  <c r="J996" i="2"/>
  <c r="J1111" i="2"/>
  <c r="J1170" i="2"/>
  <c r="J1173" i="2"/>
  <c r="J1448" i="2"/>
  <c r="J1221" i="2"/>
  <c r="J1427" i="2"/>
  <c r="J1468" i="2"/>
  <c r="J1239" i="2"/>
  <c r="J1475" i="2"/>
  <c r="J1483" i="2"/>
  <c r="J1485" i="2"/>
  <c r="J1218" i="2"/>
  <c r="J1222" i="2"/>
  <c r="J1238" i="2"/>
  <c r="J1207" i="2"/>
  <c r="J1215" i="2"/>
  <c r="J1344" i="2"/>
  <c r="J1424" i="2"/>
  <c r="J1180" i="2"/>
  <c r="J1458" i="2"/>
  <c r="J1462" i="2"/>
  <c r="J1466" i="2"/>
  <c r="J1461" i="2"/>
  <c r="J1292" i="2"/>
  <c r="J1282" i="2"/>
  <c r="J1298" i="2"/>
  <c r="J1269" i="2"/>
  <c r="J1287" i="2"/>
  <c r="J1345" i="2"/>
  <c r="J1248" i="2"/>
  <c r="J1249" i="2"/>
  <c r="J1341" i="2"/>
  <c r="J1451" i="2"/>
  <c r="J978" i="2"/>
  <c r="J984" i="2"/>
  <c r="J1174" i="2"/>
  <c r="J1175" i="2"/>
  <c r="J1176" i="2"/>
  <c r="J1178" i="2"/>
  <c r="J1172" i="2"/>
  <c r="J1306" i="2"/>
  <c r="J1307" i="2"/>
  <c r="J1308" i="2"/>
  <c r="J1322" i="2"/>
  <c r="J1309" i="2"/>
  <c r="J1310" i="2"/>
  <c r="J1311" i="2"/>
  <c r="J1323" i="2"/>
  <c r="J1384" i="2"/>
  <c r="J1379" i="2"/>
  <c r="J1385" i="2"/>
  <c r="J1380" i="2"/>
  <c r="J1386" i="2"/>
  <c r="J1381" i="2"/>
  <c r="J1387" i="2"/>
  <c r="J1382" i="2"/>
  <c r="J899" i="2"/>
  <c r="J900" i="2"/>
  <c r="J947" i="2"/>
  <c r="J933" i="2"/>
  <c r="J934" i="2"/>
  <c r="J952" i="2"/>
  <c r="J1226" i="2"/>
  <c r="J1227" i="2"/>
  <c r="J1228" i="2"/>
  <c r="J1229" i="2"/>
  <c r="J1230" i="2"/>
  <c r="J1194" i="2"/>
  <c r="J1367" i="2"/>
  <c r="J1132" i="2"/>
  <c r="J1351" i="2"/>
  <c r="J1352" i="2"/>
  <c r="J1463" i="2"/>
  <c r="J1130" i="2"/>
  <c r="J1115" i="2"/>
  <c r="J995" i="2"/>
  <c r="J992" i="2"/>
  <c r="J993" i="2"/>
  <c r="J994" i="2"/>
  <c r="J1284" i="2"/>
  <c r="J1285" i="2"/>
  <c r="J1289" i="2"/>
  <c r="J1128" i="2"/>
  <c r="J1129" i="2"/>
  <c r="J1459" i="2"/>
  <c r="J1460" i="2"/>
  <c r="J1455" i="2"/>
  <c r="J1489" i="2"/>
  <c r="J1492" i="2"/>
  <c r="J1365" i="2"/>
  <c r="J1300" i="2"/>
  <c r="J1346" i="2"/>
  <c r="J1353" i="2"/>
  <c r="J1113" i="2"/>
  <c r="J1355" i="2"/>
  <c r="J1464" i="2"/>
  <c r="J1453" i="2"/>
  <c r="J1454" i="2"/>
  <c r="J1456" i="2"/>
  <c r="J1423" i="2"/>
  <c r="J1467" i="2"/>
  <c r="J1244" i="2"/>
  <c r="J1235" i="2"/>
  <c r="J1414" i="2"/>
  <c r="J1415" i="2"/>
  <c r="J1407" i="2"/>
  <c r="J1412" i="2"/>
  <c r="J1405" i="2"/>
  <c r="J1231" i="2"/>
  <c r="J1324" i="2"/>
  <c r="J1312" i="2"/>
  <c r="J1313" i="2"/>
  <c r="J1337" i="2"/>
  <c r="J1117" i="2"/>
  <c r="J1121" i="2"/>
  <c r="J1122" i="2"/>
  <c r="J1124" i="2"/>
  <c r="J1188" i="2"/>
  <c r="J1133" i="2"/>
  <c r="J1354" i="2"/>
  <c r="J1350" i="2"/>
  <c r="J1042" i="2"/>
  <c r="J1062" i="2"/>
  <c r="J1043" i="2"/>
  <c r="J1044" i="2"/>
  <c r="J1416" i="2"/>
  <c r="J1413" i="2"/>
  <c r="J1411" i="2"/>
  <c r="J1431" i="2"/>
  <c r="J1232" i="2"/>
  <c r="J1432" i="2"/>
  <c r="J1236" i="2"/>
  <c r="J1433" i="2"/>
  <c r="J1233" i="2"/>
  <c r="J1442" i="2"/>
  <c r="J1177" i="2"/>
  <c r="J1325" i="2"/>
  <c r="J1314" i="2"/>
  <c r="J1315" i="2"/>
  <c r="J1316" i="2"/>
  <c r="J1051" i="2"/>
  <c r="J1053" i="2"/>
  <c r="J1050" i="2"/>
  <c r="J1145" i="2"/>
  <c r="J1153" i="2"/>
  <c r="J1317" i="2"/>
  <c r="J1494" i="2"/>
  <c r="J1498" i="2"/>
  <c r="J1406" i="2"/>
  <c r="J1193" i="2"/>
  <c r="J1360" i="2"/>
  <c r="J1363" i="2"/>
  <c r="J1358" i="2"/>
  <c r="J1265" i="2"/>
  <c r="J1266" i="2"/>
  <c r="J1304" i="2"/>
  <c r="J1305" i="2"/>
  <c r="J1270" i="2"/>
  <c r="J1271" i="2"/>
  <c r="J1272" i="2"/>
  <c r="J1273" i="2"/>
  <c r="J1274" i="2"/>
  <c r="J1275" i="2"/>
  <c r="J1267" i="2"/>
  <c r="J1264" i="2"/>
  <c r="J1276" i="2"/>
  <c r="J1277" i="2"/>
  <c r="J1301" i="2"/>
  <c r="J1491" i="2"/>
  <c r="J1366" i="2"/>
  <c r="J1356" i="2"/>
  <c r="J1357" i="2"/>
  <c r="J1348" i="2"/>
  <c r="J1349" i="2"/>
  <c r="J1342" i="2"/>
  <c r="J1290" i="2"/>
  <c r="J1278" i="2"/>
  <c r="J1279" i="2"/>
  <c r="J1291" i="2"/>
  <c r="J1450" i="2"/>
  <c r="J1452" i="2"/>
  <c r="J1457" i="2"/>
  <c r="J1465" i="2"/>
  <c r="J1250" i="2"/>
  <c r="J1447" i="2"/>
  <c r="J1116" i="2"/>
  <c r="J1144" i="2"/>
  <c r="J1139" i="2"/>
  <c r="J1136" i="2"/>
  <c r="J1137" i="2"/>
  <c r="J1166" i="2"/>
  <c r="J1167" i="2"/>
  <c r="J1165" i="2"/>
  <c r="J1159" i="2"/>
  <c r="J1168" i="2"/>
  <c r="J1149" i="2"/>
  <c r="J1152" i="2"/>
  <c r="J1154" i="2"/>
  <c r="J1142" i="2"/>
  <c r="J1143" i="2"/>
  <c r="J1183" i="2"/>
  <c r="J1187" i="2"/>
  <c r="J1288" i="2"/>
  <c r="J1294" i="2"/>
  <c r="J1296" i="2"/>
  <c r="J1302" i="2"/>
  <c r="J1490" i="2"/>
  <c r="J1293" i="2"/>
  <c r="J1343" i="2"/>
  <c r="J1479" i="2"/>
  <c r="J1408" i="2"/>
  <c r="J1417" i="2"/>
  <c r="J1409" i="2"/>
  <c r="J1410" i="2"/>
  <c r="J1253" i="2"/>
  <c r="J1419" i="2"/>
  <c r="J1420" i="2"/>
  <c r="J1421" i="2"/>
  <c r="J1422" i="2"/>
  <c r="J1295" i="2"/>
  <c r="J1286" i="2"/>
  <c r="J1376" i="2"/>
  <c r="J1339" i="2"/>
  <c r="J1377" i="2"/>
  <c r="J1340" i="2"/>
  <c r="J1375" i="2"/>
  <c r="J1338" i="2"/>
  <c r="J1393" i="2"/>
  <c r="J1318" i="2"/>
  <c r="J1319" i="2"/>
  <c r="J1320" i="2"/>
  <c r="J1321" i="2"/>
  <c r="J1268" i="2"/>
  <c r="J1297" i="2"/>
  <c r="J1443" i="2"/>
  <c r="J1434" i="2"/>
  <c r="J1435" i="2"/>
  <c r="J1436" i="2"/>
  <c r="J1437" i="2"/>
  <c r="J1438" i="2"/>
  <c r="J1439" i="2"/>
  <c r="J1440" i="2"/>
  <c r="J1418" i="2"/>
  <c r="J1184" i="2"/>
  <c r="J1331" i="2"/>
  <c r="J1243" i="2"/>
  <c r="J1219" i="2"/>
  <c r="J1223" i="2"/>
  <c r="J1220" i="2"/>
  <c r="J1225" i="2"/>
  <c r="J1224" i="2"/>
  <c r="J1217" i="2"/>
  <c r="J1246" i="2"/>
  <c r="J1234" i="2"/>
  <c r="J1245" i="2"/>
  <c r="J1280" i="2"/>
  <c r="J1303" i="2"/>
  <c r="J1281" i="2"/>
  <c r="J1441" i="2"/>
  <c r="J1444" i="2"/>
  <c r="J1237" i="2"/>
  <c r="J1255" i="2"/>
  <c r="J1260" i="2"/>
  <c r="J1394" i="2"/>
  <c r="J1391" i="2"/>
  <c r="J1484" i="2"/>
  <c r="J1429" i="2"/>
  <c r="J1430" i="2"/>
  <c r="J1425" i="2"/>
  <c r="J1426" i="2"/>
  <c r="J1445" i="2"/>
  <c r="J1428" i="2"/>
  <c r="X852" i="5" l="1"/>
  <c r="R852" i="5"/>
  <c r="S852" i="5" s="1"/>
  <c r="T852" i="5" s="1"/>
  <c r="K852" i="5"/>
  <c r="X851" i="5"/>
  <c r="R851" i="5"/>
  <c r="S851" i="5" s="1"/>
  <c r="T851" i="5" s="1"/>
  <c r="K851" i="5"/>
  <c r="X850" i="5"/>
  <c r="R850" i="5"/>
  <c r="S850" i="5" s="1"/>
  <c r="T850" i="5" s="1"/>
  <c r="Q850" i="5"/>
  <c r="K850" i="5"/>
  <c r="X849" i="5"/>
  <c r="R849" i="5"/>
  <c r="S849" i="5" s="1"/>
  <c r="T849" i="5" s="1"/>
  <c r="Q849" i="5"/>
  <c r="K849" i="5"/>
  <c r="X848" i="5"/>
  <c r="R848" i="5"/>
  <c r="S848" i="5" s="1"/>
  <c r="T848" i="5" s="1"/>
  <c r="Q848" i="5"/>
  <c r="K848" i="5"/>
  <c r="X847" i="5"/>
  <c r="R847" i="5"/>
  <c r="S847" i="5" s="1"/>
  <c r="T847" i="5" s="1"/>
  <c r="Q847" i="5"/>
  <c r="K847" i="5"/>
  <c r="X846" i="5"/>
  <c r="R846" i="5"/>
  <c r="S846" i="5" s="1"/>
  <c r="T846" i="5" s="1"/>
  <c r="Q846" i="5"/>
  <c r="K846" i="5"/>
  <c r="X845" i="5"/>
  <c r="R845" i="5"/>
  <c r="S845" i="5" s="1"/>
  <c r="T845" i="5" s="1"/>
  <c r="Q845" i="5"/>
  <c r="K845" i="5"/>
  <c r="X844" i="5"/>
  <c r="R844" i="5"/>
  <c r="S844" i="5" s="1"/>
  <c r="T844" i="5" s="1"/>
  <c r="Q844" i="5"/>
  <c r="K844" i="5"/>
  <c r="X843" i="5"/>
  <c r="R843" i="5"/>
  <c r="S843" i="5" s="1"/>
  <c r="T843" i="5" s="1"/>
  <c r="Q843" i="5"/>
  <c r="K843" i="5"/>
  <c r="X842" i="5"/>
  <c r="R842" i="5"/>
  <c r="S842" i="5" s="1"/>
  <c r="T842" i="5" s="1"/>
  <c r="Q842" i="5"/>
  <c r="K842" i="5"/>
  <c r="X841" i="5"/>
  <c r="R841" i="5"/>
  <c r="S841" i="5" s="1"/>
  <c r="T841" i="5" s="1"/>
  <c r="Q841" i="5"/>
  <c r="K841" i="5"/>
  <c r="X840" i="5"/>
  <c r="R840" i="5"/>
  <c r="S840" i="5" s="1"/>
  <c r="T840" i="5" s="1"/>
  <c r="Q840" i="5"/>
  <c r="K840" i="5"/>
  <c r="X839" i="5"/>
  <c r="R839" i="5"/>
  <c r="S839" i="5" s="1"/>
  <c r="T839" i="5" s="1"/>
  <c r="Q839" i="5"/>
  <c r="K839" i="5"/>
  <c r="X838" i="5"/>
  <c r="R838" i="5"/>
  <c r="S838" i="5" s="1"/>
  <c r="T838" i="5" s="1"/>
  <c r="Q838" i="5"/>
  <c r="K838" i="5"/>
  <c r="X837" i="5"/>
  <c r="R837" i="5"/>
  <c r="S837" i="5" s="1"/>
  <c r="T837" i="5" s="1"/>
  <c r="Q837" i="5"/>
  <c r="K837" i="5"/>
  <c r="X836" i="5"/>
  <c r="R836" i="5"/>
  <c r="S836" i="5" s="1"/>
  <c r="T836" i="5" s="1"/>
  <c r="Q836" i="5"/>
  <c r="K836" i="5"/>
  <c r="X835" i="5"/>
  <c r="R835" i="5"/>
  <c r="S835" i="5" s="1"/>
  <c r="T835" i="5" s="1"/>
  <c r="Q835" i="5"/>
  <c r="K835" i="5"/>
  <c r="X834" i="5"/>
  <c r="R834" i="5"/>
  <c r="S834" i="5" s="1"/>
  <c r="T834" i="5" s="1"/>
  <c r="Q834" i="5"/>
  <c r="K834" i="5"/>
  <c r="X833" i="5"/>
  <c r="R833" i="5"/>
  <c r="S833" i="5" s="1"/>
  <c r="T833" i="5" s="1"/>
  <c r="Q833" i="5"/>
  <c r="K833" i="5"/>
  <c r="X832" i="5"/>
  <c r="R832" i="5"/>
  <c r="S832" i="5" s="1"/>
  <c r="T832" i="5" s="1"/>
  <c r="Q832" i="5"/>
  <c r="K832" i="5"/>
  <c r="X831" i="5"/>
  <c r="R831" i="5"/>
  <c r="S831" i="5" s="1"/>
  <c r="T831" i="5" s="1"/>
  <c r="Q831" i="5"/>
  <c r="K831" i="5"/>
  <c r="X830" i="5"/>
  <c r="R830" i="5"/>
  <c r="S830" i="5" s="1"/>
  <c r="T830" i="5" s="1"/>
  <c r="Q830" i="5"/>
  <c r="K830" i="5"/>
  <c r="X829" i="5"/>
  <c r="R829" i="5"/>
  <c r="S829" i="5" s="1"/>
  <c r="T829" i="5" s="1"/>
  <c r="Q829" i="5"/>
  <c r="K829" i="5"/>
  <c r="X828" i="5"/>
  <c r="R828" i="5"/>
  <c r="S828" i="5" s="1"/>
  <c r="T828" i="5" s="1"/>
  <c r="Q828" i="5"/>
  <c r="K828" i="5"/>
  <c r="X827" i="5"/>
  <c r="R827" i="5"/>
  <c r="S827" i="5" s="1"/>
  <c r="T827" i="5" s="1"/>
  <c r="Q827" i="5"/>
  <c r="K827" i="5"/>
  <c r="X826" i="5"/>
  <c r="R826" i="5"/>
  <c r="S826" i="5" s="1"/>
  <c r="T826" i="5" s="1"/>
  <c r="Q826" i="5"/>
  <c r="K826" i="5"/>
  <c r="X825" i="5"/>
  <c r="R825" i="5"/>
  <c r="S825" i="5" s="1"/>
  <c r="T825" i="5" s="1"/>
  <c r="Q825" i="5"/>
  <c r="K825" i="5"/>
  <c r="X824" i="5"/>
  <c r="R824" i="5"/>
  <c r="S824" i="5" s="1"/>
  <c r="T824" i="5" s="1"/>
  <c r="Q824" i="5"/>
  <c r="K824" i="5"/>
  <c r="X823" i="5"/>
  <c r="R823" i="5"/>
  <c r="S823" i="5" s="1"/>
  <c r="T823" i="5" s="1"/>
  <c r="Q823" i="5"/>
  <c r="K823" i="5"/>
  <c r="X822" i="5"/>
  <c r="R822" i="5"/>
  <c r="S822" i="5" s="1"/>
  <c r="T822" i="5" s="1"/>
  <c r="Q822" i="5"/>
  <c r="K822" i="5"/>
  <c r="X821" i="5"/>
  <c r="R821" i="5"/>
  <c r="S821" i="5" s="1"/>
  <c r="T821" i="5" s="1"/>
  <c r="Q821" i="5"/>
  <c r="K821" i="5"/>
  <c r="X820" i="5"/>
  <c r="R820" i="5"/>
  <c r="S820" i="5" s="1"/>
  <c r="T820" i="5" s="1"/>
  <c r="Q820" i="5"/>
  <c r="K820" i="5"/>
  <c r="X819" i="5"/>
  <c r="R819" i="5"/>
  <c r="S819" i="5" s="1"/>
  <c r="T819" i="5" s="1"/>
  <c r="Q819" i="5"/>
  <c r="K819" i="5"/>
  <c r="X818" i="5"/>
  <c r="R818" i="5"/>
  <c r="S818" i="5" s="1"/>
  <c r="T818" i="5" s="1"/>
  <c r="Q818" i="5"/>
  <c r="K818" i="5"/>
  <c r="X817" i="5"/>
  <c r="R817" i="5"/>
  <c r="S817" i="5" s="1"/>
  <c r="T817" i="5" s="1"/>
  <c r="Q817" i="5"/>
  <c r="K817" i="5"/>
  <c r="X816" i="5"/>
  <c r="R816" i="5"/>
  <c r="S816" i="5" s="1"/>
  <c r="T816" i="5" s="1"/>
  <c r="Q816" i="5"/>
  <c r="K816" i="5"/>
  <c r="X815" i="5"/>
  <c r="R815" i="5"/>
  <c r="S815" i="5" s="1"/>
  <c r="T815" i="5" s="1"/>
  <c r="Q815" i="5"/>
  <c r="K815" i="5"/>
  <c r="X814" i="5"/>
  <c r="R814" i="5"/>
  <c r="S814" i="5" s="1"/>
  <c r="T814" i="5" s="1"/>
  <c r="Q814" i="5"/>
  <c r="K814" i="5"/>
  <c r="X813" i="5"/>
  <c r="R813" i="5"/>
  <c r="S813" i="5" s="1"/>
  <c r="T813" i="5" s="1"/>
  <c r="Q813" i="5"/>
  <c r="K813" i="5"/>
  <c r="X812" i="5"/>
  <c r="R812" i="5"/>
  <c r="S812" i="5" s="1"/>
  <c r="T812" i="5" s="1"/>
  <c r="Q812" i="5"/>
  <c r="K812" i="5"/>
  <c r="X811" i="5"/>
  <c r="R811" i="5"/>
  <c r="S811" i="5" s="1"/>
  <c r="T811" i="5" s="1"/>
  <c r="Q811" i="5"/>
  <c r="K811" i="5"/>
  <c r="X810" i="5"/>
  <c r="R810" i="5"/>
  <c r="S810" i="5" s="1"/>
  <c r="T810" i="5" s="1"/>
  <c r="Q810" i="5"/>
  <c r="K810" i="5"/>
  <c r="X809" i="5"/>
  <c r="R809" i="5"/>
  <c r="S809" i="5" s="1"/>
  <c r="T809" i="5" s="1"/>
  <c r="Q809" i="5"/>
  <c r="K809" i="5"/>
  <c r="X808" i="5"/>
  <c r="R808" i="5"/>
  <c r="S808" i="5" s="1"/>
  <c r="T808" i="5" s="1"/>
  <c r="Q808" i="5"/>
  <c r="K808" i="5"/>
  <c r="X807" i="5"/>
  <c r="R807" i="5"/>
  <c r="S807" i="5" s="1"/>
  <c r="T807" i="5" s="1"/>
  <c r="Q807" i="5"/>
  <c r="K807" i="5"/>
  <c r="X806" i="5"/>
  <c r="R806" i="5"/>
  <c r="S806" i="5" s="1"/>
  <c r="T806" i="5" s="1"/>
  <c r="Q806" i="5"/>
  <c r="K806" i="5"/>
  <c r="X805" i="5"/>
  <c r="R805" i="5"/>
  <c r="S805" i="5" s="1"/>
  <c r="T805" i="5" s="1"/>
  <c r="Q805" i="5"/>
  <c r="K805" i="5"/>
  <c r="X804" i="5"/>
  <c r="R804" i="5"/>
  <c r="S804" i="5" s="1"/>
  <c r="T804" i="5" s="1"/>
  <c r="Q804" i="5"/>
  <c r="K804" i="5"/>
  <c r="X803" i="5"/>
  <c r="R803" i="5"/>
  <c r="S803" i="5" s="1"/>
  <c r="T803" i="5" s="1"/>
  <c r="Q803" i="5"/>
  <c r="K803" i="5"/>
  <c r="X802" i="5"/>
  <c r="R802" i="5"/>
  <c r="S802" i="5" s="1"/>
  <c r="T802" i="5" s="1"/>
  <c r="Q802" i="5"/>
  <c r="K802" i="5"/>
  <c r="X801" i="5"/>
  <c r="R801" i="5"/>
  <c r="S801" i="5" s="1"/>
  <c r="T801" i="5" s="1"/>
  <c r="Q801" i="5"/>
  <c r="K801" i="5"/>
  <c r="X800" i="5"/>
  <c r="R800" i="5"/>
  <c r="S800" i="5" s="1"/>
  <c r="T800" i="5" s="1"/>
  <c r="Q800" i="5"/>
  <c r="K800" i="5"/>
  <c r="X799" i="5"/>
  <c r="R799" i="5"/>
  <c r="S799" i="5" s="1"/>
  <c r="T799" i="5" s="1"/>
  <c r="Q799" i="5"/>
  <c r="K799" i="5"/>
  <c r="X798" i="5"/>
  <c r="R798" i="5"/>
  <c r="S798" i="5" s="1"/>
  <c r="T798" i="5" s="1"/>
  <c r="Q798" i="5"/>
  <c r="K798" i="5"/>
  <c r="X797" i="5"/>
  <c r="R797" i="5"/>
  <c r="S797" i="5" s="1"/>
  <c r="T797" i="5" s="1"/>
  <c r="Q797" i="5"/>
  <c r="K797" i="5"/>
  <c r="X796" i="5"/>
  <c r="R796" i="5"/>
  <c r="S796" i="5" s="1"/>
  <c r="T796" i="5" s="1"/>
  <c r="Q796" i="5"/>
  <c r="K796" i="5"/>
  <c r="X795" i="5"/>
  <c r="R795" i="5"/>
  <c r="S795" i="5" s="1"/>
  <c r="T795" i="5" s="1"/>
  <c r="Q795" i="5"/>
  <c r="K795" i="5"/>
  <c r="X794" i="5"/>
  <c r="R794" i="5"/>
  <c r="S794" i="5" s="1"/>
  <c r="T794" i="5" s="1"/>
  <c r="Q794" i="5"/>
  <c r="K794" i="5"/>
  <c r="X793" i="5"/>
  <c r="R793" i="5"/>
  <c r="S793" i="5" s="1"/>
  <c r="T793" i="5" s="1"/>
  <c r="Q793" i="5"/>
  <c r="K793" i="5"/>
  <c r="X792" i="5"/>
  <c r="R792" i="5"/>
  <c r="S792" i="5" s="1"/>
  <c r="T792" i="5" s="1"/>
  <c r="Q792" i="5"/>
  <c r="K792" i="5"/>
  <c r="X791" i="5"/>
  <c r="R791" i="5"/>
  <c r="S791" i="5" s="1"/>
  <c r="T791" i="5" s="1"/>
  <c r="Q791" i="5"/>
  <c r="K791" i="5"/>
  <c r="X790" i="5"/>
  <c r="R790" i="5"/>
  <c r="S790" i="5" s="1"/>
  <c r="T790" i="5" s="1"/>
  <c r="Q790" i="5"/>
  <c r="K790" i="5"/>
  <c r="X789" i="5"/>
  <c r="R789" i="5"/>
  <c r="S789" i="5" s="1"/>
  <c r="T789" i="5" s="1"/>
  <c r="Q789" i="5"/>
  <c r="K789" i="5"/>
  <c r="X788" i="5"/>
  <c r="R788" i="5"/>
  <c r="S788" i="5" s="1"/>
  <c r="T788" i="5" s="1"/>
  <c r="Q788" i="5"/>
  <c r="K788" i="5"/>
  <c r="X787" i="5"/>
  <c r="R787" i="5"/>
  <c r="S787" i="5" s="1"/>
  <c r="T787" i="5" s="1"/>
  <c r="Q787" i="5"/>
  <c r="K787" i="5"/>
  <c r="X786" i="5"/>
  <c r="R786" i="5"/>
  <c r="S786" i="5" s="1"/>
  <c r="T786" i="5" s="1"/>
  <c r="Q786" i="5"/>
  <c r="K786" i="5"/>
  <c r="X785" i="5"/>
  <c r="R785" i="5"/>
  <c r="S785" i="5" s="1"/>
  <c r="T785" i="5" s="1"/>
  <c r="Q785" i="5"/>
  <c r="K785" i="5"/>
  <c r="X784" i="5"/>
  <c r="R784" i="5"/>
  <c r="S784" i="5" s="1"/>
  <c r="T784" i="5" s="1"/>
  <c r="Q784" i="5"/>
  <c r="K784" i="5"/>
  <c r="X783" i="5"/>
  <c r="R783" i="5"/>
  <c r="S783" i="5" s="1"/>
  <c r="T783" i="5" s="1"/>
  <c r="Q783" i="5"/>
  <c r="K783" i="5"/>
  <c r="X782" i="5"/>
  <c r="R782" i="5"/>
  <c r="S782" i="5" s="1"/>
  <c r="T782" i="5" s="1"/>
  <c r="Q782" i="5"/>
  <c r="K782" i="5"/>
  <c r="X781" i="5"/>
  <c r="R781" i="5"/>
  <c r="S781" i="5" s="1"/>
  <c r="T781" i="5" s="1"/>
  <c r="Q781" i="5"/>
  <c r="K781" i="5"/>
  <c r="X780" i="5"/>
  <c r="R780" i="5"/>
  <c r="S780" i="5" s="1"/>
  <c r="T780" i="5" s="1"/>
  <c r="Q780" i="5"/>
  <c r="K780" i="5"/>
  <c r="X779" i="5"/>
  <c r="R779" i="5"/>
  <c r="S779" i="5" s="1"/>
  <c r="T779" i="5" s="1"/>
  <c r="Q779" i="5"/>
  <c r="K779" i="5"/>
  <c r="X778" i="5"/>
  <c r="R778" i="5"/>
  <c r="S778" i="5" s="1"/>
  <c r="T778" i="5" s="1"/>
  <c r="Q778" i="5"/>
  <c r="K778" i="5"/>
  <c r="X777" i="5"/>
  <c r="R777" i="5"/>
  <c r="S777" i="5" s="1"/>
  <c r="T777" i="5" s="1"/>
  <c r="Q777" i="5"/>
  <c r="K777" i="5"/>
  <c r="X776" i="5"/>
  <c r="R776" i="5"/>
  <c r="S776" i="5" s="1"/>
  <c r="T776" i="5" s="1"/>
  <c r="Q776" i="5"/>
  <c r="K776" i="5"/>
  <c r="X775" i="5"/>
  <c r="R775" i="5"/>
  <c r="S775" i="5" s="1"/>
  <c r="T775" i="5" s="1"/>
  <c r="Q775" i="5"/>
  <c r="K775" i="5"/>
  <c r="X774" i="5"/>
  <c r="R774" i="5"/>
  <c r="S774" i="5" s="1"/>
  <c r="T774" i="5" s="1"/>
  <c r="Q774" i="5"/>
  <c r="K774" i="5"/>
  <c r="X773" i="5"/>
  <c r="R773" i="5"/>
  <c r="S773" i="5" s="1"/>
  <c r="T773" i="5" s="1"/>
  <c r="Q773" i="5"/>
  <c r="K773" i="5"/>
  <c r="X772" i="5"/>
  <c r="R772" i="5"/>
  <c r="S772" i="5" s="1"/>
  <c r="T772" i="5" s="1"/>
  <c r="Q772" i="5"/>
  <c r="K772" i="5"/>
  <c r="X771" i="5"/>
  <c r="R771" i="5"/>
  <c r="S771" i="5" s="1"/>
  <c r="T771" i="5" s="1"/>
  <c r="Q771" i="5"/>
  <c r="K771" i="5"/>
  <c r="X770" i="5"/>
  <c r="R770" i="5"/>
  <c r="S770" i="5" s="1"/>
  <c r="T770" i="5" s="1"/>
  <c r="Q770" i="5"/>
  <c r="K770" i="5"/>
  <c r="X769" i="5"/>
  <c r="R769" i="5"/>
  <c r="S769" i="5" s="1"/>
  <c r="T769" i="5" s="1"/>
  <c r="Q769" i="5"/>
  <c r="K769" i="5"/>
  <c r="X768" i="5"/>
  <c r="R768" i="5"/>
  <c r="S768" i="5" s="1"/>
  <c r="T768" i="5" s="1"/>
  <c r="Q768" i="5"/>
  <c r="K768" i="5"/>
  <c r="X767" i="5"/>
  <c r="R767" i="5"/>
  <c r="S767" i="5" s="1"/>
  <c r="T767" i="5" s="1"/>
  <c r="Q767" i="5"/>
  <c r="K767" i="5"/>
  <c r="X766" i="5"/>
  <c r="R766" i="5"/>
  <c r="S766" i="5" s="1"/>
  <c r="T766" i="5" s="1"/>
  <c r="Q766" i="5"/>
  <c r="K766" i="5"/>
  <c r="X765" i="5"/>
  <c r="R765" i="5"/>
  <c r="S765" i="5" s="1"/>
  <c r="T765" i="5" s="1"/>
  <c r="Q765" i="5"/>
  <c r="K765" i="5"/>
  <c r="X764" i="5"/>
  <c r="R764" i="5"/>
  <c r="S764" i="5" s="1"/>
  <c r="T764" i="5" s="1"/>
  <c r="Q764" i="5"/>
  <c r="K764" i="5"/>
  <c r="X763" i="5"/>
  <c r="R763" i="5"/>
  <c r="S763" i="5" s="1"/>
  <c r="T763" i="5" s="1"/>
  <c r="Q763" i="5"/>
  <c r="K763" i="5"/>
  <c r="X762" i="5"/>
  <c r="R762" i="5"/>
  <c r="S762" i="5" s="1"/>
  <c r="T762" i="5" s="1"/>
  <c r="Q762" i="5"/>
  <c r="K762" i="5"/>
  <c r="X761" i="5"/>
  <c r="R761" i="5"/>
  <c r="S761" i="5" s="1"/>
  <c r="T761" i="5" s="1"/>
  <c r="Q761" i="5"/>
  <c r="K761" i="5"/>
  <c r="X760" i="5"/>
  <c r="R760" i="5"/>
  <c r="S760" i="5" s="1"/>
  <c r="T760" i="5" s="1"/>
  <c r="Q760" i="5"/>
  <c r="K760" i="5"/>
  <c r="X759" i="5"/>
  <c r="R759" i="5"/>
  <c r="S759" i="5" s="1"/>
  <c r="T759" i="5" s="1"/>
  <c r="Q759" i="5"/>
  <c r="K759" i="5"/>
  <c r="X758" i="5"/>
  <c r="R758" i="5"/>
  <c r="S758" i="5" s="1"/>
  <c r="T758" i="5" s="1"/>
  <c r="Q758" i="5"/>
  <c r="K758" i="5"/>
  <c r="X757" i="5"/>
  <c r="R757" i="5"/>
  <c r="S757" i="5" s="1"/>
  <c r="T757" i="5" s="1"/>
  <c r="Q757" i="5"/>
  <c r="K757" i="5"/>
  <c r="X756" i="5"/>
  <c r="R756" i="5"/>
  <c r="S756" i="5" s="1"/>
  <c r="T756" i="5" s="1"/>
  <c r="Q756" i="5"/>
  <c r="K756" i="5"/>
  <c r="X755" i="5"/>
  <c r="R755" i="5"/>
  <c r="S755" i="5" s="1"/>
  <c r="T755" i="5" s="1"/>
  <c r="Q755" i="5"/>
  <c r="K755" i="5"/>
  <c r="X754" i="5"/>
  <c r="R754" i="5"/>
  <c r="S754" i="5" s="1"/>
  <c r="T754" i="5" s="1"/>
  <c r="Q754" i="5"/>
  <c r="K754" i="5"/>
  <c r="X753" i="5"/>
  <c r="R753" i="5"/>
  <c r="S753" i="5" s="1"/>
  <c r="T753" i="5" s="1"/>
  <c r="Q753" i="5"/>
  <c r="K753" i="5"/>
  <c r="X752" i="5"/>
  <c r="R752" i="5"/>
  <c r="S752" i="5" s="1"/>
  <c r="T752" i="5" s="1"/>
  <c r="Q752" i="5"/>
  <c r="K752" i="5"/>
  <c r="X751" i="5"/>
  <c r="R751" i="5"/>
  <c r="S751" i="5" s="1"/>
  <c r="T751" i="5" s="1"/>
  <c r="Q751" i="5"/>
  <c r="K751" i="5"/>
  <c r="X750" i="5"/>
  <c r="R750" i="5"/>
  <c r="S750" i="5" s="1"/>
  <c r="T750" i="5" s="1"/>
  <c r="Q750" i="5"/>
  <c r="K750" i="5"/>
  <c r="X749" i="5"/>
  <c r="R749" i="5"/>
  <c r="S749" i="5" s="1"/>
  <c r="T749" i="5" s="1"/>
  <c r="Q749" i="5"/>
  <c r="K749" i="5"/>
  <c r="X748" i="5"/>
  <c r="R748" i="5"/>
  <c r="S748" i="5" s="1"/>
  <c r="T748" i="5" s="1"/>
  <c r="Q748" i="5"/>
  <c r="K748" i="5"/>
  <c r="X747" i="5"/>
  <c r="R747" i="5"/>
  <c r="S747" i="5" s="1"/>
  <c r="T747" i="5" s="1"/>
  <c r="Q747" i="5"/>
  <c r="K747" i="5"/>
  <c r="X746" i="5"/>
  <c r="R746" i="5"/>
  <c r="S746" i="5" s="1"/>
  <c r="T746" i="5" s="1"/>
  <c r="Q746" i="5"/>
  <c r="K746" i="5"/>
  <c r="X745" i="5"/>
  <c r="R745" i="5"/>
  <c r="S745" i="5" s="1"/>
  <c r="T745" i="5" s="1"/>
  <c r="Q745" i="5"/>
  <c r="K745" i="5"/>
  <c r="X744" i="5"/>
  <c r="R744" i="5"/>
  <c r="S744" i="5" s="1"/>
  <c r="T744" i="5" s="1"/>
  <c r="Q744" i="5"/>
  <c r="K744" i="5"/>
  <c r="X743" i="5"/>
  <c r="R743" i="5"/>
  <c r="S743" i="5" s="1"/>
  <c r="T743" i="5" s="1"/>
  <c r="Q743" i="5"/>
  <c r="K743" i="5"/>
  <c r="X742" i="5"/>
  <c r="R742" i="5"/>
  <c r="S742" i="5" s="1"/>
  <c r="T742" i="5" s="1"/>
  <c r="Q742" i="5"/>
  <c r="K742" i="5"/>
  <c r="X741" i="5"/>
  <c r="R741" i="5"/>
  <c r="S741" i="5" s="1"/>
  <c r="T741" i="5" s="1"/>
  <c r="Q741" i="5"/>
  <c r="K741" i="5"/>
  <c r="X740" i="5"/>
  <c r="R740" i="5"/>
  <c r="S740" i="5" s="1"/>
  <c r="T740" i="5" s="1"/>
  <c r="Q740" i="5"/>
  <c r="K740" i="5"/>
  <c r="X739" i="5"/>
  <c r="R739" i="5"/>
  <c r="S739" i="5" s="1"/>
  <c r="T739" i="5" s="1"/>
  <c r="Q739" i="5"/>
  <c r="K739" i="5"/>
  <c r="X738" i="5"/>
  <c r="R738" i="5"/>
  <c r="S738" i="5" s="1"/>
  <c r="T738" i="5" s="1"/>
  <c r="Q738" i="5"/>
  <c r="K738" i="5"/>
  <c r="X737" i="5"/>
  <c r="R737" i="5"/>
  <c r="S737" i="5" s="1"/>
  <c r="T737" i="5" s="1"/>
  <c r="Q737" i="5"/>
  <c r="K737" i="5"/>
  <c r="X736" i="5"/>
  <c r="R736" i="5"/>
  <c r="S736" i="5" s="1"/>
  <c r="T736" i="5" s="1"/>
  <c r="Q736" i="5"/>
  <c r="K736" i="5"/>
  <c r="X735" i="5"/>
  <c r="R735" i="5"/>
  <c r="S735" i="5" s="1"/>
  <c r="T735" i="5" s="1"/>
  <c r="Q735" i="5"/>
  <c r="K735" i="5"/>
  <c r="X734" i="5"/>
  <c r="R734" i="5"/>
  <c r="S734" i="5" s="1"/>
  <c r="T734" i="5" s="1"/>
  <c r="Q734" i="5"/>
  <c r="K734" i="5"/>
  <c r="X733" i="5"/>
  <c r="R733" i="5"/>
  <c r="S733" i="5" s="1"/>
  <c r="T733" i="5" s="1"/>
  <c r="Q733" i="5"/>
  <c r="K733" i="5"/>
  <c r="X732" i="5"/>
  <c r="R732" i="5"/>
  <c r="S732" i="5" s="1"/>
  <c r="T732" i="5" s="1"/>
  <c r="Q732" i="5"/>
  <c r="K732" i="5"/>
  <c r="X731" i="5"/>
  <c r="R731" i="5"/>
  <c r="S731" i="5" s="1"/>
  <c r="T731" i="5" s="1"/>
  <c r="Q731" i="5"/>
  <c r="K731" i="5"/>
  <c r="X730" i="5"/>
  <c r="R730" i="5"/>
  <c r="S730" i="5" s="1"/>
  <c r="T730" i="5" s="1"/>
  <c r="Q730" i="5"/>
  <c r="K730" i="5"/>
  <c r="X729" i="5"/>
  <c r="R729" i="5"/>
  <c r="S729" i="5" s="1"/>
  <c r="T729" i="5" s="1"/>
  <c r="Q729" i="5"/>
  <c r="K729" i="5"/>
  <c r="X728" i="5"/>
  <c r="R728" i="5"/>
  <c r="S728" i="5" s="1"/>
  <c r="T728" i="5" s="1"/>
  <c r="Q728" i="5"/>
  <c r="K728" i="5"/>
  <c r="X727" i="5"/>
  <c r="R727" i="5"/>
  <c r="S727" i="5" s="1"/>
  <c r="T727" i="5" s="1"/>
  <c r="Q727" i="5"/>
  <c r="K727" i="5"/>
  <c r="X726" i="5"/>
  <c r="R726" i="5"/>
  <c r="S726" i="5" s="1"/>
  <c r="T726" i="5" s="1"/>
  <c r="Q726" i="5"/>
  <c r="K726" i="5"/>
  <c r="X725" i="5"/>
  <c r="R725" i="5"/>
  <c r="S725" i="5" s="1"/>
  <c r="T725" i="5" s="1"/>
  <c r="Q725" i="5"/>
  <c r="K725" i="5"/>
  <c r="X724" i="5"/>
  <c r="R724" i="5"/>
  <c r="S724" i="5" s="1"/>
  <c r="T724" i="5" s="1"/>
  <c r="Q724" i="5"/>
  <c r="K724" i="5"/>
  <c r="X723" i="5"/>
  <c r="R723" i="5"/>
  <c r="S723" i="5" s="1"/>
  <c r="T723" i="5" s="1"/>
  <c r="Q723" i="5"/>
  <c r="K723" i="5"/>
  <c r="X722" i="5"/>
  <c r="R722" i="5"/>
  <c r="S722" i="5" s="1"/>
  <c r="T722" i="5" s="1"/>
  <c r="Q722" i="5"/>
  <c r="K722" i="5"/>
  <c r="X721" i="5"/>
  <c r="R721" i="5"/>
  <c r="S721" i="5" s="1"/>
  <c r="T721" i="5" s="1"/>
  <c r="Q721" i="5"/>
  <c r="K721" i="5"/>
  <c r="X720" i="5"/>
  <c r="R720" i="5"/>
  <c r="S720" i="5" s="1"/>
  <c r="T720" i="5" s="1"/>
  <c r="Q720" i="5"/>
  <c r="K720" i="5"/>
  <c r="X719" i="5"/>
  <c r="R719" i="5"/>
  <c r="S719" i="5" s="1"/>
  <c r="T719" i="5" s="1"/>
  <c r="Q719" i="5"/>
  <c r="K719" i="5"/>
  <c r="X718" i="5"/>
  <c r="R718" i="5"/>
  <c r="S718" i="5" s="1"/>
  <c r="T718" i="5" s="1"/>
  <c r="Q718" i="5"/>
  <c r="K718" i="5"/>
  <c r="X717" i="5"/>
  <c r="R717" i="5"/>
  <c r="S717" i="5" s="1"/>
  <c r="T717" i="5" s="1"/>
  <c r="Q717" i="5"/>
  <c r="K717" i="5"/>
  <c r="X716" i="5"/>
  <c r="R716" i="5"/>
  <c r="S716" i="5" s="1"/>
  <c r="T716" i="5" s="1"/>
  <c r="Q716" i="5"/>
  <c r="K716" i="5"/>
  <c r="X715" i="5"/>
  <c r="R715" i="5"/>
  <c r="S715" i="5" s="1"/>
  <c r="T715" i="5" s="1"/>
  <c r="Q715" i="5"/>
  <c r="K715" i="5"/>
  <c r="X714" i="5"/>
  <c r="R714" i="5"/>
  <c r="S714" i="5" s="1"/>
  <c r="T714" i="5" s="1"/>
  <c r="Q714" i="5"/>
  <c r="K714" i="5"/>
  <c r="X713" i="5"/>
  <c r="R713" i="5"/>
  <c r="S713" i="5" s="1"/>
  <c r="T713" i="5" s="1"/>
  <c r="Q713" i="5"/>
  <c r="K713" i="5"/>
  <c r="X712" i="5"/>
  <c r="R712" i="5"/>
  <c r="S712" i="5" s="1"/>
  <c r="T712" i="5" s="1"/>
  <c r="Q712" i="5"/>
  <c r="K712" i="5"/>
  <c r="X711" i="5"/>
  <c r="R711" i="5"/>
  <c r="S711" i="5" s="1"/>
  <c r="T711" i="5" s="1"/>
  <c r="Q711" i="5"/>
  <c r="K711" i="5"/>
  <c r="X710" i="5"/>
  <c r="R710" i="5"/>
  <c r="S710" i="5" s="1"/>
  <c r="T710" i="5" s="1"/>
  <c r="Q710" i="5"/>
  <c r="K710" i="5"/>
  <c r="X709" i="5"/>
  <c r="R709" i="5"/>
  <c r="S709" i="5" s="1"/>
  <c r="T709" i="5" s="1"/>
  <c r="Q709" i="5"/>
  <c r="K709" i="5"/>
  <c r="X708" i="5"/>
  <c r="R708" i="5"/>
  <c r="S708" i="5" s="1"/>
  <c r="T708" i="5" s="1"/>
  <c r="Q708" i="5"/>
  <c r="K708" i="5"/>
  <c r="X707" i="5"/>
  <c r="R707" i="5"/>
  <c r="S707" i="5" s="1"/>
  <c r="T707" i="5" s="1"/>
  <c r="Q707" i="5"/>
  <c r="K707" i="5"/>
  <c r="X706" i="5"/>
  <c r="R706" i="5"/>
  <c r="S706" i="5" s="1"/>
  <c r="T706" i="5" s="1"/>
  <c r="Q706" i="5"/>
  <c r="K706" i="5"/>
  <c r="X705" i="5"/>
  <c r="R705" i="5"/>
  <c r="S705" i="5" s="1"/>
  <c r="T705" i="5" s="1"/>
  <c r="Q705" i="5"/>
  <c r="K705" i="5"/>
  <c r="X704" i="5"/>
  <c r="R704" i="5"/>
  <c r="S704" i="5" s="1"/>
  <c r="T704" i="5" s="1"/>
  <c r="Q704" i="5"/>
  <c r="K704" i="5"/>
  <c r="X703" i="5"/>
  <c r="R703" i="5"/>
  <c r="S703" i="5" s="1"/>
  <c r="T703" i="5" s="1"/>
  <c r="Q703" i="5"/>
  <c r="K703" i="5"/>
  <c r="X702" i="5"/>
  <c r="R702" i="5"/>
  <c r="S702" i="5" s="1"/>
  <c r="T702" i="5" s="1"/>
  <c r="Q702" i="5"/>
  <c r="K702" i="5"/>
  <c r="X701" i="5"/>
  <c r="R701" i="5"/>
  <c r="S701" i="5" s="1"/>
  <c r="T701" i="5" s="1"/>
  <c r="Q701" i="5"/>
  <c r="K701" i="5"/>
  <c r="X700" i="5"/>
  <c r="R700" i="5"/>
  <c r="S700" i="5" s="1"/>
  <c r="T700" i="5" s="1"/>
  <c r="Q700" i="5"/>
  <c r="K700" i="5"/>
  <c r="X699" i="5"/>
  <c r="R699" i="5"/>
  <c r="S699" i="5" s="1"/>
  <c r="T699" i="5" s="1"/>
  <c r="Q699" i="5"/>
  <c r="K699" i="5"/>
  <c r="X698" i="5"/>
  <c r="R698" i="5"/>
  <c r="S698" i="5" s="1"/>
  <c r="T698" i="5" s="1"/>
  <c r="Q698" i="5"/>
  <c r="K698" i="5"/>
  <c r="X697" i="5"/>
  <c r="R697" i="5"/>
  <c r="S697" i="5" s="1"/>
  <c r="T697" i="5" s="1"/>
  <c r="Q697" i="5"/>
  <c r="K697" i="5"/>
  <c r="X696" i="5"/>
  <c r="R696" i="5"/>
  <c r="S696" i="5" s="1"/>
  <c r="T696" i="5" s="1"/>
  <c r="Q696" i="5"/>
  <c r="K696" i="5"/>
  <c r="X695" i="5"/>
  <c r="R695" i="5"/>
  <c r="S695" i="5" s="1"/>
  <c r="T695" i="5" s="1"/>
  <c r="Q695" i="5"/>
  <c r="K695" i="5"/>
  <c r="X694" i="5"/>
  <c r="R694" i="5"/>
  <c r="S694" i="5" s="1"/>
  <c r="T694" i="5" s="1"/>
  <c r="Q694" i="5"/>
  <c r="K694" i="5"/>
  <c r="X693" i="5"/>
  <c r="R693" i="5"/>
  <c r="S693" i="5" s="1"/>
  <c r="T693" i="5" s="1"/>
  <c r="Q693" i="5"/>
  <c r="K693" i="5"/>
  <c r="X692" i="5"/>
  <c r="T692" i="5"/>
  <c r="R692" i="5"/>
  <c r="S692" i="5" s="1"/>
  <c r="Q692" i="5"/>
  <c r="K692" i="5"/>
  <c r="X691" i="5"/>
  <c r="R691" i="5"/>
  <c r="S691" i="5" s="1"/>
  <c r="T691" i="5" s="1"/>
  <c r="Q691" i="5"/>
  <c r="K691" i="5"/>
  <c r="X690" i="5"/>
  <c r="R690" i="5"/>
  <c r="S690" i="5" s="1"/>
  <c r="T690" i="5" s="1"/>
  <c r="Q690" i="5"/>
  <c r="K690" i="5"/>
  <c r="X689" i="5"/>
  <c r="R689" i="5"/>
  <c r="S689" i="5" s="1"/>
  <c r="T689" i="5" s="1"/>
  <c r="Q689" i="5"/>
  <c r="K689" i="5"/>
  <c r="X688" i="5"/>
  <c r="R688" i="5"/>
  <c r="S688" i="5" s="1"/>
  <c r="T688" i="5" s="1"/>
  <c r="Q688" i="5"/>
  <c r="K688" i="5"/>
  <c r="X687" i="5"/>
  <c r="R687" i="5"/>
  <c r="S687" i="5" s="1"/>
  <c r="T687" i="5" s="1"/>
  <c r="Q687" i="5"/>
  <c r="K687" i="5"/>
  <c r="X686" i="5"/>
  <c r="R686" i="5"/>
  <c r="S686" i="5" s="1"/>
  <c r="T686" i="5" s="1"/>
  <c r="Q686" i="5"/>
  <c r="K686" i="5"/>
  <c r="X685" i="5"/>
  <c r="R685" i="5"/>
  <c r="S685" i="5" s="1"/>
  <c r="T685" i="5" s="1"/>
  <c r="Q685" i="5"/>
  <c r="K685" i="5"/>
  <c r="X684" i="5"/>
  <c r="R684" i="5"/>
  <c r="S684" i="5" s="1"/>
  <c r="T684" i="5" s="1"/>
  <c r="Q684" i="5"/>
  <c r="K684" i="5"/>
  <c r="X683" i="5"/>
  <c r="R683" i="5"/>
  <c r="S683" i="5" s="1"/>
  <c r="T683" i="5" s="1"/>
  <c r="Q683" i="5"/>
  <c r="K683" i="5"/>
  <c r="X682" i="5"/>
  <c r="R682" i="5"/>
  <c r="S682" i="5" s="1"/>
  <c r="T682" i="5" s="1"/>
  <c r="Q682" i="5"/>
  <c r="K682" i="5"/>
  <c r="X681" i="5"/>
  <c r="R681" i="5"/>
  <c r="S681" i="5" s="1"/>
  <c r="T681" i="5" s="1"/>
  <c r="Q681" i="5"/>
  <c r="K681" i="5"/>
  <c r="X680" i="5"/>
  <c r="R680" i="5"/>
  <c r="S680" i="5" s="1"/>
  <c r="T680" i="5" s="1"/>
  <c r="Q680" i="5"/>
  <c r="K680" i="5"/>
  <c r="X679" i="5"/>
  <c r="R679" i="5"/>
  <c r="S679" i="5" s="1"/>
  <c r="T679" i="5" s="1"/>
  <c r="Q679" i="5"/>
  <c r="K679" i="5"/>
  <c r="X678" i="5"/>
  <c r="R678" i="5"/>
  <c r="S678" i="5" s="1"/>
  <c r="T678" i="5" s="1"/>
  <c r="Q678" i="5"/>
  <c r="K678" i="5"/>
  <c r="X677" i="5"/>
  <c r="R677" i="5"/>
  <c r="S677" i="5" s="1"/>
  <c r="T677" i="5" s="1"/>
  <c r="Q677" i="5"/>
  <c r="K677" i="5"/>
  <c r="X676" i="5"/>
  <c r="R676" i="5"/>
  <c r="S676" i="5" s="1"/>
  <c r="T676" i="5" s="1"/>
  <c r="Q676" i="5"/>
  <c r="K676" i="5"/>
  <c r="X675" i="5"/>
  <c r="R675" i="5"/>
  <c r="S675" i="5" s="1"/>
  <c r="T675" i="5" s="1"/>
  <c r="Q675" i="5"/>
  <c r="K675" i="5"/>
  <c r="X674" i="5"/>
  <c r="R674" i="5"/>
  <c r="S674" i="5" s="1"/>
  <c r="T674" i="5" s="1"/>
  <c r="Q674" i="5"/>
  <c r="K674" i="5"/>
  <c r="X673" i="5"/>
  <c r="R673" i="5"/>
  <c r="S673" i="5" s="1"/>
  <c r="T673" i="5" s="1"/>
  <c r="Q673" i="5"/>
  <c r="K673" i="5"/>
  <c r="X672" i="5"/>
  <c r="R672" i="5"/>
  <c r="S672" i="5" s="1"/>
  <c r="T672" i="5" s="1"/>
  <c r="Q672" i="5"/>
  <c r="K672" i="5"/>
  <c r="X671" i="5"/>
  <c r="R671" i="5"/>
  <c r="S671" i="5" s="1"/>
  <c r="T671" i="5" s="1"/>
  <c r="Q671" i="5"/>
  <c r="K671" i="5"/>
  <c r="X670" i="5"/>
  <c r="R670" i="5"/>
  <c r="S670" i="5" s="1"/>
  <c r="T670" i="5" s="1"/>
  <c r="Q670" i="5"/>
  <c r="K670" i="5"/>
  <c r="X669" i="5"/>
  <c r="R669" i="5"/>
  <c r="S669" i="5" s="1"/>
  <c r="T669" i="5" s="1"/>
  <c r="Q669" i="5"/>
  <c r="K669" i="5"/>
  <c r="X668" i="5"/>
  <c r="R668" i="5"/>
  <c r="S668" i="5" s="1"/>
  <c r="T668" i="5" s="1"/>
  <c r="Q668" i="5"/>
  <c r="K668" i="5"/>
  <c r="X667" i="5"/>
  <c r="R667" i="5"/>
  <c r="S667" i="5" s="1"/>
  <c r="T667" i="5" s="1"/>
  <c r="Q667" i="5"/>
  <c r="K667" i="5"/>
  <c r="X666" i="5"/>
  <c r="R666" i="5"/>
  <c r="S666" i="5" s="1"/>
  <c r="T666" i="5" s="1"/>
  <c r="Q666" i="5"/>
  <c r="K666" i="5"/>
  <c r="X665" i="5"/>
  <c r="R665" i="5"/>
  <c r="S665" i="5" s="1"/>
  <c r="T665" i="5" s="1"/>
  <c r="Q665" i="5"/>
  <c r="K665" i="5"/>
  <c r="X664" i="5"/>
  <c r="R664" i="5"/>
  <c r="S664" i="5" s="1"/>
  <c r="T664" i="5" s="1"/>
  <c r="Q664" i="5"/>
  <c r="K664" i="5"/>
  <c r="X663" i="5"/>
  <c r="R663" i="5"/>
  <c r="S663" i="5" s="1"/>
  <c r="T663" i="5" s="1"/>
  <c r="Q663" i="5"/>
  <c r="K663" i="5"/>
  <c r="X662" i="5"/>
  <c r="R662" i="5"/>
  <c r="S662" i="5" s="1"/>
  <c r="T662" i="5" s="1"/>
  <c r="Q662" i="5"/>
  <c r="K662" i="5"/>
  <c r="X661" i="5"/>
  <c r="R661" i="5"/>
  <c r="S661" i="5" s="1"/>
  <c r="T661" i="5" s="1"/>
  <c r="Q661" i="5"/>
  <c r="K661" i="5"/>
  <c r="X660" i="5"/>
  <c r="R660" i="5"/>
  <c r="S660" i="5" s="1"/>
  <c r="T660" i="5" s="1"/>
  <c r="Q660" i="5"/>
  <c r="K660" i="5"/>
  <c r="X659" i="5"/>
  <c r="R659" i="5"/>
  <c r="S659" i="5" s="1"/>
  <c r="T659" i="5" s="1"/>
  <c r="Q659" i="5"/>
  <c r="K659" i="5"/>
  <c r="X658" i="5"/>
  <c r="R658" i="5"/>
  <c r="S658" i="5" s="1"/>
  <c r="T658" i="5" s="1"/>
  <c r="Q658" i="5"/>
  <c r="K658" i="5"/>
  <c r="X657" i="5"/>
  <c r="R657" i="5"/>
  <c r="S657" i="5" s="1"/>
  <c r="T657" i="5" s="1"/>
  <c r="Q657" i="5"/>
  <c r="K657" i="5"/>
  <c r="X656" i="5"/>
  <c r="R656" i="5"/>
  <c r="S656" i="5" s="1"/>
  <c r="T656" i="5" s="1"/>
  <c r="Q656" i="5"/>
  <c r="K656" i="5"/>
  <c r="X655" i="5"/>
  <c r="R655" i="5"/>
  <c r="S655" i="5" s="1"/>
  <c r="T655" i="5" s="1"/>
  <c r="Q655" i="5"/>
  <c r="K655" i="5"/>
  <c r="X654" i="5"/>
  <c r="R654" i="5"/>
  <c r="S654" i="5" s="1"/>
  <c r="T654" i="5" s="1"/>
  <c r="Q654" i="5"/>
  <c r="K654" i="5"/>
  <c r="X653" i="5"/>
  <c r="R653" i="5"/>
  <c r="S653" i="5" s="1"/>
  <c r="T653" i="5" s="1"/>
  <c r="Q653" i="5"/>
  <c r="K653" i="5"/>
  <c r="X652" i="5"/>
  <c r="R652" i="5"/>
  <c r="S652" i="5" s="1"/>
  <c r="T652" i="5" s="1"/>
  <c r="Q652" i="5"/>
  <c r="K652" i="5"/>
  <c r="X651" i="5"/>
  <c r="R651" i="5"/>
  <c r="S651" i="5" s="1"/>
  <c r="T651" i="5" s="1"/>
  <c r="Q651" i="5"/>
  <c r="K651" i="5"/>
  <c r="X650" i="5"/>
  <c r="R650" i="5"/>
  <c r="S650" i="5" s="1"/>
  <c r="T650" i="5" s="1"/>
  <c r="Q650" i="5"/>
  <c r="K650" i="5"/>
  <c r="X649" i="5"/>
  <c r="R649" i="5"/>
  <c r="S649" i="5" s="1"/>
  <c r="T649" i="5" s="1"/>
  <c r="Q649" i="5"/>
  <c r="K649" i="5"/>
  <c r="X648" i="5"/>
  <c r="R648" i="5"/>
  <c r="S648" i="5" s="1"/>
  <c r="T648" i="5" s="1"/>
  <c r="Q648" i="5"/>
  <c r="K648" i="5"/>
  <c r="X647" i="5"/>
  <c r="R647" i="5"/>
  <c r="S647" i="5" s="1"/>
  <c r="T647" i="5" s="1"/>
  <c r="Q647" i="5"/>
  <c r="K647" i="5"/>
  <c r="X646" i="5"/>
  <c r="R646" i="5"/>
  <c r="S646" i="5" s="1"/>
  <c r="T646" i="5" s="1"/>
  <c r="Q646" i="5"/>
  <c r="K646" i="5"/>
  <c r="X645" i="5"/>
  <c r="R645" i="5"/>
  <c r="S645" i="5" s="1"/>
  <c r="T645" i="5" s="1"/>
  <c r="Q645" i="5"/>
  <c r="K645" i="5"/>
  <c r="X644" i="5"/>
  <c r="R644" i="5"/>
  <c r="S644" i="5" s="1"/>
  <c r="T644" i="5" s="1"/>
  <c r="Q644" i="5"/>
  <c r="K644" i="5"/>
  <c r="X643" i="5"/>
  <c r="R643" i="5"/>
  <c r="S643" i="5" s="1"/>
  <c r="T643" i="5" s="1"/>
  <c r="Q643" i="5"/>
  <c r="K643" i="5"/>
  <c r="X642" i="5"/>
  <c r="R642" i="5"/>
  <c r="S642" i="5" s="1"/>
  <c r="T642" i="5" s="1"/>
  <c r="Q642" i="5"/>
  <c r="K642" i="5"/>
  <c r="X641" i="5"/>
  <c r="R641" i="5"/>
  <c r="S641" i="5" s="1"/>
  <c r="T641" i="5" s="1"/>
  <c r="Q641" i="5"/>
  <c r="K641" i="5"/>
  <c r="X640" i="5"/>
  <c r="R640" i="5"/>
  <c r="S640" i="5" s="1"/>
  <c r="T640" i="5" s="1"/>
  <c r="Q640" i="5"/>
  <c r="K640" i="5"/>
  <c r="X639" i="5"/>
  <c r="R639" i="5"/>
  <c r="S639" i="5" s="1"/>
  <c r="T639" i="5" s="1"/>
  <c r="Q639" i="5"/>
  <c r="K639" i="5"/>
  <c r="X638" i="5"/>
  <c r="R638" i="5"/>
  <c r="S638" i="5" s="1"/>
  <c r="T638" i="5" s="1"/>
  <c r="Q638" i="5"/>
  <c r="K638" i="5"/>
  <c r="X637" i="5"/>
  <c r="R637" i="5"/>
  <c r="S637" i="5" s="1"/>
  <c r="T637" i="5" s="1"/>
  <c r="Q637" i="5"/>
  <c r="K637" i="5"/>
  <c r="X636" i="5"/>
  <c r="R636" i="5"/>
  <c r="S636" i="5" s="1"/>
  <c r="T636" i="5" s="1"/>
  <c r="Q636" i="5"/>
  <c r="K636" i="5"/>
  <c r="X635" i="5"/>
  <c r="R635" i="5"/>
  <c r="S635" i="5" s="1"/>
  <c r="T635" i="5" s="1"/>
  <c r="Q635" i="5"/>
  <c r="K635" i="5"/>
  <c r="X634" i="5"/>
  <c r="R634" i="5"/>
  <c r="S634" i="5" s="1"/>
  <c r="T634" i="5" s="1"/>
  <c r="Q634" i="5"/>
  <c r="K634" i="5"/>
  <c r="X633" i="5"/>
  <c r="R633" i="5"/>
  <c r="S633" i="5" s="1"/>
  <c r="T633" i="5" s="1"/>
  <c r="Q633" i="5"/>
  <c r="K633" i="5"/>
  <c r="X632" i="5"/>
  <c r="R632" i="5"/>
  <c r="S632" i="5" s="1"/>
  <c r="T632" i="5" s="1"/>
  <c r="Q632" i="5"/>
  <c r="K632" i="5"/>
  <c r="X631" i="5"/>
  <c r="R631" i="5"/>
  <c r="S631" i="5" s="1"/>
  <c r="T631" i="5" s="1"/>
  <c r="Q631" i="5"/>
  <c r="K631" i="5"/>
  <c r="X630" i="5"/>
  <c r="R630" i="5"/>
  <c r="S630" i="5" s="1"/>
  <c r="T630" i="5" s="1"/>
  <c r="Q630" i="5"/>
  <c r="K630" i="5"/>
  <c r="X629" i="5"/>
  <c r="R629" i="5"/>
  <c r="S629" i="5" s="1"/>
  <c r="T629" i="5" s="1"/>
  <c r="Q629" i="5"/>
  <c r="K629" i="5"/>
  <c r="X628" i="5"/>
  <c r="R628" i="5"/>
  <c r="S628" i="5" s="1"/>
  <c r="T628" i="5" s="1"/>
  <c r="Q628" i="5"/>
  <c r="K628" i="5"/>
  <c r="X627" i="5"/>
  <c r="R627" i="5"/>
  <c r="S627" i="5" s="1"/>
  <c r="T627" i="5" s="1"/>
  <c r="Q627" i="5"/>
  <c r="K627" i="5"/>
  <c r="X626" i="5"/>
  <c r="R626" i="5"/>
  <c r="S626" i="5" s="1"/>
  <c r="T626" i="5" s="1"/>
  <c r="Q626" i="5"/>
  <c r="K626" i="5"/>
  <c r="X625" i="5"/>
  <c r="R625" i="5"/>
  <c r="S625" i="5" s="1"/>
  <c r="T625" i="5" s="1"/>
  <c r="Q625" i="5"/>
  <c r="K625" i="5"/>
  <c r="X624" i="5"/>
  <c r="R624" i="5"/>
  <c r="S624" i="5" s="1"/>
  <c r="T624" i="5" s="1"/>
  <c r="Q624" i="5"/>
  <c r="K624" i="5"/>
  <c r="X623" i="5"/>
  <c r="R623" i="5"/>
  <c r="S623" i="5" s="1"/>
  <c r="T623" i="5" s="1"/>
  <c r="Q623" i="5"/>
  <c r="K623" i="5"/>
  <c r="X622" i="5"/>
  <c r="R622" i="5"/>
  <c r="S622" i="5" s="1"/>
  <c r="T622" i="5" s="1"/>
  <c r="Q622" i="5"/>
  <c r="K622" i="5"/>
  <c r="X621" i="5"/>
  <c r="R621" i="5"/>
  <c r="S621" i="5" s="1"/>
  <c r="T621" i="5" s="1"/>
  <c r="Q621" i="5"/>
  <c r="K621" i="5"/>
  <c r="X620" i="5"/>
  <c r="R620" i="5"/>
  <c r="S620" i="5" s="1"/>
  <c r="T620" i="5" s="1"/>
  <c r="Q620" i="5"/>
  <c r="K620" i="5"/>
  <c r="X619" i="5"/>
  <c r="R619" i="5"/>
  <c r="S619" i="5" s="1"/>
  <c r="T619" i="5" s="1"/>
  <c r="Q619" i="5"/>
  <c r="K619" i="5"/>
  <c r="X618" i="5"/>
  <c r="R618" i="5"/>
  <c r="S618" i="5" s="1"/>
  <c r="T618" i="5" s="1"/>
  <c r="Q618" i="5"/>
  <c r="K618" i="5"/>
  <c r="X617" i="5"/>
  <c r="R617" i="5"/>
  <c r="S617" i="5" s="1"/>
  <c r="T617" i="5" s="1"/>
  <c r="Q617" i="5"/>
  <c r="K617" i="5"/>
  <c r="X616" i="5"/>
  <c r="R616" i="5"/>
  <c r="S616" i="5" s="1"/>
  <c r="T616" i="5" s="1"/>
  <c r="Q616" i="5"/>
  <c r="K616" i="5"/>
  <c r="X615" i="5"/>
  <c r="R615" i="5"/>
  <c r="S615" i="5" s="1"/>
  <c r="T615" i="5" s="1"/>
  <c r="Q615" i="5"/>
  <c r="K615" i="5"/>
  <c r="X614" i="5"/>
  <c r="R614" i="5"/>
  <c r="S614" i="5" s="1"/>
  <c r="T614" i="5" s="1"/>
  <c r="Q614" i="5"/>
  <c r="K614" i="5"/>
  <c r="X613" i="5"/>
  <c r="R613" i="5"/>
  <c r="S613" i="5" s="1"/>
  <c r="T613" i="5" s="1"/>
  <c r="Q613" i="5"/>
  <c r="K613" i="5"/>
  <c r="X612" i="5"/>
  <c r="R612" i="5"/>
  <c r="S612" i="5" s="1"/>
  <c r="T612" i="5" s="1"/>
  <c r="Q612" i="5"/>
  <c r="K612" i="5"/>
  <c r="X611" i="5"/>
  <c r="R611" i="5"/>
  <c r="S611" i="5" s="1"/>
  <c r="T611" i="5" s="1"/>
  <c r="Q611" i="5"/>
  <c r="K611" i="5"/>
  <c r="X610" i="5"/>
  <c r="R610" i="5"/>
  <c r="S610" i="5" s="1"/>
  <c r="T610" i="5" s="1"/>
  <c r="Q610" i="5"/>
  <c r="K610" i="5"/>
  <c r="X609" i="5"/>
  <c r="R609" i="5"/>
  <c r="S609" i="5" s="1"/>
  <c r="T609" i="5" s="1"/>
  <c r="Q609" i="5"/>
  <c r="K609" i="5"/>
  <c r="X608" i="5"/>
  <c r="R608" i="5"/>
  <c r="S608" i="5" s="1"/>
  <c r="T608" i="5" s="1"/>
  <c r="Q608" i="5"/>
  <c r="K608" i="5"/>
  <c r="X607" i="5"/>
  <c r="R607" i="5"/>
  <c r="S607" i="5" s="1"/>
  <c r="T607" i="5" s="1"/>
  <c r="Q607" i="5"/>
  <c r="K607" i="5"/>
  <c r="X606" i="5"/>
  <c r="R606" i="5"/>
  <c r="S606" i="5" s="1"/>
  <c r="T606" i="5" s="1"/>
  <c r="Q606" i="5"/>
  <c r="K606" i="5"/>
  <c r="X605" i="5"/>
  <c r="R605" i="5"/>
  <c r="S605" i="5" s="1"/>
  <c r="T605" i="5" s="1"/>
  <c r="Q605" i="5"/>
  <c r="K605" i="5"/>
  <c r="X604" i="5"/>
  <c r="R604" i="5"/>
  <c r="S604" i="5" s="1"/>
  <c r="T604" i="5" s="1"/>
  <c r="Q604" i="5"/>
  <c r="K604" i="5"/>
  <c r="X603" i="5"/>
  <c r="R603" i="5"/>
  <c r="S603" i="5" s="1"/>
  <c r="T603" i="5" s="1"/>
  <c r="Q603" i="5"/>
  <c r="K603" i="5"/>
  <c r="X602" i="5"/>
  <c r="R602" i="5"/>
  <c r="S602" i="5" s="1"/>
  <c r="T602" i="5" s="1"/>
  <c r="Q602" i="5"/>
  <c r="K602" i="5"/>
  <c r="X601" i="5"/>
  <c r="R601" i="5"/>
  <c r="S601" i="5" s="1"/>
  <c r="T601" i="5" s="1"/>
  <c r="Q601" i="5"/>
  <c r="K601" i="5"/>
  <c r="X600" i="5"/>
  <c r="R600" i="5"/>
  <c r="S600" i="5" s="1"/>
  <c r="T600" i="5" s="1"/>
  <c r="Q600" i="5"/>
  <c r="K600" i="5"/>
  <c r="X599" i="5"/>
  <c r="R599" i="5"/>
  <c r="S599" i="5" s="1"/>
  <c r="T599" i="5" s="1"/>
  <c r="Q599" i="5"/>
  <c r="K599" i="5"/>
  <c r="X598" i="5"/>
  <c r="R598" i="5"/>
  <c r="S598" i="5" s="1"/>
  <c r="T598" i="5" s="1"/>
  <c r="Q598" i="5"/>
  <c r="K598" i="5"/>
  <c r="X597" i="5"/>
  <c r="R597" i="5"/>
  <c r="S597" i="5" s="1"/>
  <c r="T597" i="5" s="1"/>
  <c r="Q597" i="5"/>
  <c r="K597" i="5"/>
  <c r="X596" i="5"/>
  <c r="R596" i="5"/>
  <c r="S596" i="5" s="1"/>
  <c r="T596" i="5" s="1"/>
  <c r="Q596" i="5"/>
  <c r="K596" i="5"/>
  <c r="X595" i="5"/>
  <c r="R595" i="5"/>
  <c r="S595" i="5" s="1"/>
  <c r="T595" i="5" s="1"/>
  <c r="Q595" i="5"/>
  <c r="K595" i="5"/>
  <c r="X594" i="5"/>
  <c r="R594" i="5"/>
  <c r="S594" i="5" s="1"/>
  <c r="T594" i="5" s="1"/>
  <c r="Q594" i="5"/>
  <c r="K594" i="5"/>
  <c r="X593" i="5"/>
  <c r="R593" i="5"/>
  <c r="S593" i="5" s="1"/>
  <c r="T593" i="5" s="1"/>
  <c r="Q593" i="5"/>
  <c r="K593" i="5"/>
  <c r="X592" i="5"/>
  <c r="R592" i="5"/>
  <c r="S592" i="5" s="1"/>
  <c r="T592" i="5" s="1"/>
  <c r="Q592" i="5"/>
  <c r="K592" i="5"/>
  <c r="X591" i="5"/>
  <c r="R591" i="5"/>
  <c r="S591" i="5" s="1"/>
  <c r="T591" i="5" s="1"/>
  <c r="Q591" i="5"/>
  <c r="K591" i="5"/>
  <c r="X590" i="5"/>
  <c r="R590" i="5"/>
  <c r="S590" i="5" s="1"/>
  <c r="T590" i="5" s="1"/>
  <c r="Q590" i="5"/>
  <c r="K590" i="5"/>
  <c r="X589" i="5"/>
  <c r="R589" i="5"/>
  <c r="S589" i="5" s="1"/>
  <c r="T589" i="5" s="1"/>
  <c r="Q589" i="5"/>
  <c r="K589" i="5"/>
  <c r="X588" i="5"/>
  <c r="R588" i="5"/>
  <c r="S588" i="5" s="1"/>
  <c r="T588" i="5" s="1"/>
  <c r="Q588" i="5"/>
  <c r="K588" i="5"/>
  <c r="X587" i="5"/>
  <c r="R587" i="5"/>
  <c r="S587" i="5" s="1"/>
  <c r="T587" i="5" s="1"/>
  <c r="Q587" i="5"/>
  <c r="K587" i="5"/>
  <c r="X586" i="5"/>
  <c r="R586" i="5"/>
  <c r="S586" i="5" s="1"/>
  <c r="T586" i="5" s="1"/>
  <c r="Q586" i="5"/>
  <c r="K586" i="5"/>
  <c r="X585" i="5"/>
  <c r="R585" i="5"/>
  <c r="S585" i="5" s="1"/>
  <c r="T585" i="5" s="1"/>
  <c r="Q585" i="5"/>
  <c r="K585" i="5"/>
  <c r="X584" i="5"/>
  <c r="R584" i="5"/>
  <c r="S584" i="5" s="1"/>
  <c r="T584" i="5" s="1"/>
  <c r="Q584" i="5"/>
  <c r="K584" i="5"/>
  <c r="X583" i="5"/>
  <c r="R583" i="5"/>
  <c r="S583" i="5" s="1"/>
  <c r="T583" i="5" s="1"/>
  <c r="Q583" i="5"/>
  <c r="K583" i="5"/>
  <c r="X582" i="5"/>
  <c r="R582" i="5"/>
  <c r="S582" i="5" s="1"/>
  <c r="T582" i="5" s="1"/>
  <c r="Q582" i="5"/>
  <c r="K582" i="5"/>
  <c r="X581" i="5"/>
  <c r="R581" i="5"/>
  <c r="S581" i="5" s="1"/>
  <c r="T581" i="5" s="1"/>
  <c r="Q581" i="5"/>
  <c r="K581" i="5"/>
  <c r="X580" i="5"/>
  <c r="R580" i="5"/>
  <c r="S580" i="5" s="1"/>
  <c r="T580" i="5" s="1"/>
  <c r="Q580" i="5"/>
  <c r="K580" i="5"/>
  <c r="X579" i="5"/>
  <c r="R579" i="5"/>
  <c r="S579" i="5" s="1"/>
  <c r="T579" i="5" s="1"/>
  <c r="Q579" i="5"/>
  <c r="K579" i="5"/>
  <c r="X578" i="5"/>
  <c r="R578" i="5"/>
  <c r="S578" i="5" s="1"/>
  <c r="T578" i="5" s="1"/>
  <c r="Q578" i="5"/>
  <c r="K578" i="5"/>
  <c r="X577" i="5"/>
  <c r="R577" i="5"/>
  <c r="S577" i="5" s="1"/>
  <c r="T577" i="5" s="1"/>
  <c r="Q577" i="5"/>
  <c r="K577" i="5"/>
  <c r="X576" i="5"/>
  <c r="R576" i="5"/>
  <c r="S576" i="5" s="1"/>
  <c r="T576" i="5" s="1"/>
  <c r="Q576" i="5"/>
  <c r="K576" i="5"/>
  <c r="X575" i="5"/>
  <c r="R575" i="5"/>
  <c r="S575" i="5" s="1"/>
  <c r="T575" i="5" s="1"/>
  <c r="Q575" i="5"/>
  <c r="K575" i="5"/>
  <c r="X574" i="5"/>
  <c r="R574" i="5"/>
  <c r="S574" i="5" s="1"/>
  <c r="T574" i="5" s="1"/>
  <c r="Q574" i="5"/>
  <c r="K574" i="5"/>
  <c r="X573" i="5"/>
  <c r="R573" i="5"/>
  <c r="S573" i="5" s="1"/>
  <c r="T573" i="5" s="1"/>
  <c r="Q573" i="5"/>
  <c r="K573" i="5"/>
  <c r="X572" i="5"/>
  <c r="R572" i="5"/>
  <c r="S572" i="5" s="1"/>
  <c r="T572" i="5" s="1"/>
  <c r="Q572" i="5"/>
  <c r="K572" i="5"/>
  <c r="X571" i="5"/>
  <c r="R571" i="5"/>
  <c r="S571" i="5" s="1"/>
  <c r="T571" i="5" s="1"/>
  <c r="Q571" i="5"/>
  <c r="K571" i="5"/>
  <c r="X570" i="5"/>
  <c r="R570" i="5"/>
  <c r="S570" i="5" s="1"/>
  <c r="T570" i="5" s="1"/>
  <c r="Q570" i="5"/>
  <c r="K570" i="5"/>
  <c r="X569" i="5"/>
  <c r="R569" i="5"/>
  <c r="S569" i="5" s="1"/>
  <c r="T569" i="5" s="1"/>
  <c r="Q569" i="5"/>
  <c r="K569" i="5"/>
  <c r="X568" i="5"/>
  <c r="R568" i="5"/>
  <c r="S568" i="5" s="1"/>
  <c r="T568" i="5" s="1"/>
  <c r="Q568" i="5"/>
  <c r="K568" i="5"/>
  <c r="X567" i="5"/>
  <c r="R567" i="5"/>
  <c r="S567" i="5" s="1"/>
  <c r="T567" i="5" s="1"/>
  <c r="Q567" i="5"/>
  <c r="K567" i="5"/>
  <c r="X566" i="5"/>
  <c r="R566" i="5"/>
  <c r="S566" i="5" s="1"/>
  <c r="T566" i="5" s="1"/>
  <c r="Q566" i="5"/>
  <c r="K566" i="5"/>
  <c r="X565" i="5"/>
  <c r="S565" i="5"/>
  <c r="T565" i="5" s="1"/>
  <c r="R565" i="5"/>
  <c r="Q565" i="5"/>
  <c r="K565" i="5"/>
  <c r="X564" i="5"/>
  <c r="R564" i="5"/>
  <c r="S564" i="5" s="1"/>
  <c r="T564" i="5" s="1"/>
  <c r="Q564" i="5"/>
  <c r="K564" i="5"/>
  <c r="X563" i="5"/>
  <c r="R563" i="5"/>
  <c r="S563" i="5" s="1"/>
  <c r="T563" i="5" s="1"/>
  <c r="Q563" i="5"/>
  <c r="K563" i="5"/>
  <c r="X562" i="5"/>
  <c r="R562" i="5"/>
  <c r="S562" i="5" s="1"/>
  <c r="T562" i="5" s="1"/>
  <c r="Q562" i="5"/>
  <c r="K562" i="5"/>
  <c r="X561" i="5"/>
  <c r="R561" i="5"/>
  <c r="S561" i="5" s="1"/>
  <c r="T561" i="5" s="1"/>
  <c r="Q561" i="5"/>
  <c r="K561" i="5"/>
  <c r="X560" i="5"/>
  <c r="R560" i="5"/>
  <c r="S560" i="5" s="1"/>
  <c r="T560" i="5" s="1"/>
  <c r="Q560" i="5"/>
  <c r="K560" i="5"/>
  <c r="X559" i="5"/>
  <c r="R559" i="5"/>
  <c r="S559" i="5" s="1"/>
  <c r="T559" i="5" s="1"/>
  <c r="Q559" i="5"/>
  <c r="K559" i="5"/>
  <c r="X558" i="5"/>
  <c r="R558" i="5"/>
  <c r="S558" i="5" s="1"/>
  <c r="T558" i="5" s="1"/>
  <c r="Q558" i="5"/>
  <c r="K558" i="5"/>
  <c r="X557" i="5"/>
  <c r="R557" i="5"/>
  <c r="S557" i="5" s="1"/>
  <c r="T557" i="5" s="1"/>
  <c r="Q557" i="5"/>
  <c r="K557" i="5"/>
  <c r="X556" i="5"/>
  <c r="R556" i="5"/>
  <c r="S556" i="5" s="1"/>
  <c r="T556" i="5" s="1"/>
  <c r="Q556" i="5"/>
  <c r="K556" i="5"/>
  <c r="X555" i="5"/>
  <c r="R555" i="5"/>
  <c r="S555" i="5" s="1"/>
  <c r="T555" i="5" s="1"/>
  <c r="Q555" i="5"/>
  <c r="K555" i="5"/>
  <c r="X554" i="5"/>
  <c r="R554" i="5"/>
  <c r="S554" i="5" s="1"/>
  <c r="T554" i="5" s="1"/>
  <c r="Q554" i="5"/>
  <c r="K554" i="5"/>
  <c r="X553" i="5"/>
  <c r="R553" i="5"/>
  <c r="S553" i="5" s="1"/>
  <c r="T553" i="5" s="1"/>
  <c r="Q553" i="5"/>
  <c r="K553" i="5"/>
  <c r="X552" i="5"/>
  <c r="R552" i="5"/>
  <c r="S552" i="5" s="1"/>
  <c r="T552" i="5" s="1"/>
  <c r="Q552" i="5"/>
  <c r="K552" i="5"/>
  <c r="X551" i="5"/>
  <c r="R551" i="5"/>
  <c r="S551" i="5" s="1"/>
  <c r="T551" i="5" s="1"/>
  <c r="Q551" i="5"/>
  <c r="K551" i="5"/>
  <c r="X550" i="5"/>
  <c r="R550" i="5"/>
  <c r="S550" i="5" s="1"/>
  <c r="T550" i="5" s="1"/>
  <c r="Q550" i="5"/>
  <c r="K550" i="5"/>
  <c r="X549" i="5"/>
  <c r="R549" i="5"/>
  <c r="S549" i="5" s="1"/>
  <c r="T549" i="5" s="1"/>
  <c r="Q549" i="5"/>
  <c r="K549" i="5"/>
  <c r="X548" i="5"/>
  <c r="R548" i="5"/>
  <c r="S548" i="5" s="1"/>
  <c r="T548" i="5" s="1"/>
  <c r="Q548" i="5"/>
  <c r="K548" i="5"/>
  <c r="X547" i="5"/>
  <c r="R547" i="5"/>
  <c r="S547" i="5" s="1"/>
  <c r="T547" i="5" s="1"/>
  <c r="Q547" i="5"/>
  <c r="K547" i="5"/>
  <c r="X546" i="5"/>
  <c r="R546" i="5"/>
  <c r="S546" i="5" s="1"/>
  <c r="T546" i="5" s="1"/>
  <c r="Q546" i="5"/>
  <c r="K546" i="5"/>
  <c r="X545" i="5"/>
  <c r="R545" i="5"/>
  <c r="S545" i="5" s="1"/>
  <c r="T545" i="5" s="1"/>
  <c r="Q545" i="5"/>
  <c r="K545" i="5"/>
  <c r="X544" i="5"/>
  <c r="R544" i="5"/>
  <c r="S544" i="5" s="1"/>
  <c r="T544" i="5" s="1"/>
  <c r="Q544" i="5"/>
  <c r="K544" i="5"/>
  <c r="X543" i="5"/>
  <c r="R543" i="5"/>
  <c r="S543" i="5" s="1"/>
  <c r="T543" i="5" s="1"/>
  <c r="Q543" i="5"/>
  <c r="K543" i="5"/>
  <c r="X542" i="5"/>
  <c r="R542" i="5"/>
  <c r="S542" i="5" s="1"/>
  <c r="T542" i="5" s="1"/>
  <c r="Q542" i="5"/>
  <c r="K542" i="5"/>
  <c r="X541" i="5"/>
  <c r="R541" i="5"/>
  <c r="S541" i="5" s="1"/>
  <c r="T541" i="5" s="1"/>
  <c r="Q541" i="5"/>
  <c r="K541" i="5"/>
  <c r="X540" i="5"/>
  <c r="R540" i="5"/>
  <c r="S540" i="5" s="1"/>
  <c r="T540" i="5" s="1"/>
  <c r="Q540" i="5"/>
  <c r="K540" i="5"/>
  <c r="X539" i="5"/>
  <c r="R539" i="5"/>
  <c r="S539" i="5" s="1"/>
  <c r="T539" i="5" s="1"/>
  <c r="Q539" i="5"/>
  <c r="K539" i="5"/>
  <c r="X538" i="5"/>
  <c r="R538" i="5"/>
  <c r="S538" i="5" s="1"/>
  <c r="T538" i="5" s="1"/>
  <c r="Q538" i="5"/>
  <c r="K538" i="5"/>
  <c r="X537" i="5"/>
  <c r="R537" i="5"/>
  <c r="S537" i="5" s="1"/>
  <c r="T537" i="5" s="1"/>
  <c r="Q537" i="5"/>
  <c r="K537" i="5"/>
  <c r="X536" i="5"/>
  <c r="R536" i="5"/>
  <c r="S536" i="5" s="1"/>
  <c r="T536" i="5" s="1"/>
  <c r="Q536" i="5"/>
  <c r="K536" i="5"/>
  <c r="X535" i="5"/>
  <c r="R535" i="5"/>
  <c r="S535" i="5" s="1"/>
  <c r="T535" i="5" s="1"/>
  <c r="Q535" i="5"/>
  <c r="K535" i="5"/>
  <c r="X534" i="5"/>
  <c r="R534" i="5"/>
  <c r="S534" i="5" s="1"/>
  <c r="T534" i="5" s="1"/>
  <c r="Q534" i="5"/>
  <c r="K534" i="5"/>
  <c r="X533" i="5"/>
  <c r="R533" i="5"/>
  <c r="S533" i="5" s="1"/>
  <c r="T533" i="5" s="1"/>
  <c r="Q533" i="5"/>
  <c r="K533" i="5"/>
  <c r="X532" i="5"/>
  <c r="R532" i="5"/>
  <c r="S532" i="5" s="1"/>
  <c r="T532" i="5" s="1"/>
  <c r="Q532" i="5"/>
  <c r="K532" i="5"/>
  <c r="X531" i="5"/>
  <c r="R531" i="5"/>
  <c r="S531" i="5" s="1"/>
  <c r="T531" i="5" s="1"/>
  <c r="Q531" i="5"/>
  <c r="K531" i="5"/>
  <c r="X530" i="5"/>
  <c r="R530" i="5"/>
  <c r="S530" i="5" s="1"/>
  <c r="T530" i="5" s="1"/>
  <c r="Q530" i="5"/>
  <c r="K530" i="5"/>
  <c r="X529" i="5"/>
  <c r="R529" i="5"/>
  <c r="S529" i="5" s="1"/>
  <c r="T529" i="5" s="1"/>
  <c r="Q529" i="5"/>
  <c r="K529" i="5"/>
  <c r="X528" i="5"/>
  <c r="R528" i="5"/>
  <c r="S528" i="5" s="1"/>
  <c r="T528" i="5" s="1"/>
  <c r="Q528" i="5"/>
  <c r="K528" i="5"/>
  <c r="X527" i="5"/>
  <c r="R527" i="5"/>
  <c r="S527" i="5" s="1"/>
  <c r="T527" i="5" s="1"/>
  <c r="Q527" i="5"/>
  <c r="K527" i="5"/>
  <c r="X526" i="5"/>
  <c r="R526" i="5"/>
  <c r="S526" i="5" s="1"/>
  <c r="T526" i="5" s="1"/>
  <c r="Q526" i="5"/>
  <c r="K526" i="5"/>
  <c r="X525" i="5"/>
  <c r="R525" i="5"/>
  <c r="S525" i="5" s="1"/>
  <c r="T525" i="5" s="1"/>
  <c r="Q525" i="5"/>
  <c r="K525" i="5"/>
  <c r="X524" i="5"/>
  <c r="R524" i="5"/>
  <c r="S524" i="5" s="1"/>
  <c r="T524" i="5" s="1"/>
  <c r="Q524" i="5"/>
  <c r="K524" i="5"/>
  <c r="X523" i="5"/>
  <c r="R523" i="5"/>
  <c r="S523" i="5" s="1"/>
  <c r="T523" i="5" s="1"/>
  <c r="Q523" i="5"/>
  <c r="K523" i="5"/>
  <c r="X522" i="5"/>
  <c r="R522" i="5"/>
  <c r="S522" i="5" s="1"/>
  <c r="T522" i="5" s="1"/>
  <c r="Q522" i="5"/>
  <c r="K522" i="5"/>
  <c r="X521" i="5"/>
  <c r="R521" i="5"/>
  <c r="S521" i="5" s="1"/>
  <c r="T521" i="5" s="1"/>
  <c r="Q521" i="5"/>
  <c r="K521" i="5"/>
  <c r="X520" i="5"/>
  <c r="R520" i="5"/>
  <c r="S520" i="5" s="1"/>
  <c r="T520" i="5" s="1"/>
  <c r="Q520" i="5"/>
  <c r="K520" i="5"/>
  <c r="X519" i="5"/>
  <c r="R519" i="5"/>
  <c r="S519" i="5" s="1"/>
  <c r="T519" i="5" s="1"/>
  <c r="Q519" i="5"/>
  <c r="K519" i="5"/>
  <c r="X518" i="5"/>
  <c r="R518" i="5"/>
  <c r="S518" i="5" s="1"/>
  <c r="T518" i="5" s="1"/>
  <c r="Q518" i="5"/>
  <c r="K518" i="5"/>
  <c r="X517" i="5"/>
  <c r="R517" i="5"/>
  <c r="S517" i="5" s="1"/>
  <c r="T517" i="5" s="1"/>
  <c r="Q517" i="5"/>
  <c r="K517" i="5"/>
  <c r="X516" i="5"/>
  <c r="R516" i="5"/>
  <c r="S516" i="5" s="1"/>
  <c r="T516" i="5" s="1"/>
  <c r="Q516" i="5"/>
  <c r="K516" i="5"/>
  <c r="X515" i="5"/>
  <c r="R515" i="5"/>
  <c r="S515" i="5" s="1"/>
  <c r="T515" i="5" s="1"/>
  <c r="Q515" i="5"/>
  <c r="K515" i="5"/>
  <c r="X514" i="5"/>
  <c r="R514" i="5"/>
  <c r="S514" i="5" s="1"/>
  <c r="T514" i="5" s="1"/>
  <c r="Q514" i="5"/>
  <c r="K514" i="5"/>
  <c r="X513" i="5"/>
  <c r="R513" i="5"/>
  <c r="S513" i="5" s="1"/>
  <c r="T513" i="5" s="1"/>
  <c r="Q513" i="5"/>
  <c r="K513" i="5"/>
  <c r="X512" i="5"/>
  <c r="R512" i="5"/>
  <c r="S512" i="5" s="1"/>
  <c r="T512" i="5" s="1"/>
  <c r="Q512" i="5"/>
  <c r="K512" i="5"/>
  <c r="X511" i="5"/>
  <c r="R511" i="5"/>
  <c r="S511" i="5" s="1"/>
  <c r="T511" i="5" s="1"/>
  <c r="Q511" i="5"/>
  <c r="K511" i="5"/>
  <c r="X510" i="5"/>
  <c r="R510" i="5"/>
  <c r="S510" i="5" s="1"/>
  <c r="T510" i="5" s="1"/>
  <c r="Q510" i="5"/>
  <c r="K510" i="5"/>
  <c r="X509" i="5"/>
  <c r="R509" i="5"/>
  <c r="S509" i="5" s="1"/>
  <c r="T509" i="5" s="1"/>
  <c r="Q509" i="5"/>
  <c r="K509" i="5"/>
  <c r="X508" i="5"/>
  <c r="R508" i="5"/>
  <c r="S508" i="5" s="1"/>
  <c r="T508" i="5" s="1"/>
  <c r="Q508" i="5"/>
  <c r="K508" i="5"/>
  <c r="X507" i="5"/>
  <c r="R507" i="5"/>
  <c r="S507" i="5" s="1"/>
  <c r="T507" i="5" s="1"/>
  <c r="Q507" i="5"/>
  <c r="K507" i="5"/>
  <c r="X506" i="5"/>
  <c r="R506" i="5"/>
  <c r="S506" i="5" s="1"/>
  <c r="T506" i="5" s="1"/>
  <c r="Q506" i="5"/>
  <c r="K506" i="5"/>
  <c r="X505" i="5"/>
  <c r="R505" i="5"/>
  <c r="S505" i="5" s="1"/>
  <c r="T505" i="5" s="1"/>
  <c r="Q505" i="5"/>
  <c r="K505" i="5"/>
  <c r="X504" i="5"/>
  <c r="R504" i="5"/>
  <c r="S504" i="5" s="1"/>
  <c r="T504" i="5" s="1"/>
  <c r="Q504" i="5"/>
  <c r="K504" i="5"/>
  <c r="X503" i="5"/>
  <c r="R503" i="5"/>
  <c r="S503" i="5" s="1"/>
  <c r="T503" i="5" s="1"/>
  <c r="Q503" i="5"/>
  <c r="K503" i="5"/>
  <c r="X502" i="5"/>
  <c r="R502" i="5"/>
  <c r="S502" i="5" s="1"/>
  <c r="T502" i="5" s="1"/>
  <c r="Q502" i="5"/>
  <c r="K502" i="5"/>
  <c r="X501" i="5"/>
  <c r="R501" i="5"/>
  <c r="S501" i="5" s="1"/>
  <c r="T501" i="5" s="1"/>
  <c r="Q501" i="5"/>
  <c r="K501" i="5"/>
  <c r="X500" i="5"/>
  <c r="R500" i="5"/>
  <c r="S500" i="5" s="1"/>
  <c r="T500" i="5" s="1"/>
  <c r="Q500" i="5"/>
  <c r="K500" i="5"/>
  <c r="X499" i="5"/>
  <c r="R499" i="5"/>
  <c r="S499" i="5" s="1"/>
  <c r="T499" i="5" s="1"/>
  <c r="Q499" i="5"/>
  <c r="K499" i="5"/>
  <c r="X498" i="5"/>
  <c r="R498" i="5"/>
  <c r="S498" i="5" s="1"/>
  <c r="T498" i="5" s="1"/>
  <c r="Q498" i="5"/>
  <c r="K498" i="5"/>
  <c r="X497" i="5"/>
  <c r="R497" i="5"/>
  <c r="S497" i="5" s="1"/>
  <c r="T497" i="5" s="1"/>
  <c r="Q497" i="5"/>
  <c r="K497" i="5"/>
  <c r="X496" i="5"/>
  <c r="R496" i="5"/>
  <c r="S496" i="5" s="1"/>
  <c r="T496" i="5" s="1"/>
  <c r="Q496" i="5"/>
  <c r="K496" i="5"/>
  <c r="X495" i="5"/>
  <c r="R495" i="5"/>
  <c r="S495" i="5" s="1"/>
  <c r="T495" i="5" s="1"/>
  <c r="Q495" i="5"/>
  <c r="K495" i="5"/>
  <c r="X494" i="5"/>
  <c r="R494" i="5"/>
  <c r="S494" i="5" s="1"/>
  <c r="T494" i="5" s="1"/>
  <c r="Q494" i="5"/>
  <c r="K494" i="5"/>
  <c r="X493" i="5"/>
  <c r="R493" i="5"/>
  <c r="S493" i="5" s="1"/>
  <c r="T493" i="5" s="1"/>
  <c r="Q493" i="5"/>
  <c r="K493" i="5"/>
  <c r="X492" i="5"/>
  <c r="R492" i="5"/>
  <c r="S492" i="5" s="1"/>
  <c r="T492" i="5" s="1"/>
  <c r="Q492" i="5"/>
  <c r="K492" i="5"/>
  <c r="X491" i="5"/>
  <c r="R491" i="5"/>
  <c r="S491" i="5" s="1"/>
  <c r="T491" i="5" s="1"/>
  <c r="Q491" i="5"/>
  <c r="K491" i="5"/>
  <c r="X490" i="5"/>
  <c r="R490" i="5"/>
  <c r="S490" i="5" s="1"/>
  <c r="T490" i="5" s="1"/>
  <c r="Q490" i="5"/>
  <c r="K490" i="5"/>
  <c r="X489" i="5"/>
  <c r="R489" i="5"/>
  <c r="S489" i="5" s="1"/>
  <c r="T489" i="5" s="1"/>
  <c r="Q489" i="5"/>
  <c r="K489" i="5"/>
  <c r="X488" i="5"/>
  <c r="R488" i="5"/>
  <c r="S488" i="5" s="1"/>
  <c r="T488" i="5" s="1"/>
  <c r="Q488" i="5"/>
  <c r="K488" i="5"/>
  <c r="X487" i="5"/>
  <c r="R487" i="5"/>
  <c r="S487" i="5" s="1"/>
  <c r="T487" i="5" s="1"/>
  <c r="Q487" i="5"/>
  <c r="K487" i="5"/>
  <c r="X486" i="5"/>
  <c r="R486" i="5"/>
  <c r="S486" i="5" s="1"/>
  <c r="T486" i="5" s="1"/>
  <c r="Q486" i="5"/>
  <c r="K486" i="5"/>
  <c r="X485" i="5"/>
  <c r="R485" i="5"/>
  <c r="S485" i="5" s="1"/>
  <c r="T485" i="5" s="1"/>
  <c r="Q485" i="5"/>
  <c r="K485" i="5"/>
  <c r="X484" i="5"/>
  <c r="R484" i="5"/>
  <c r="S484" i="5" s="1"/>
  <c r="T484" i="5" s="1"/>
  <c r="Q484" i="5"/>
  <c r="K484" i="5"/>
  <c r="X483" i="5"/>
  <c r="R483" i="5"/>
  <c r="S483" i="5" s="1"/>
  <c r="T483" i="5" s="1"/>
  <c r="Q483" i="5"/>
  <c r="K483" i="5"/>
  <c r="X482" i="5"/>
  <c r="R482" i="5"/>
  <c r="S482" i="5" s="1"/>
  <c r="T482" i="5" s="1"/>
  <c r="Q482" i="5"/>
  <c r="K482" i="5"/>
  <c r="X481" i="5"/>
  <c r="R481" i="5"/>
  <c r="S481" i="5" s="1"/>
  <c r="T481" i="5" s="1"/>
  <c r="Q481" i="5"/>
  <c r="K481" i="5"/>
  <c r="X480" i="5"/>
  <c r="R480" i="5"/>
  <c r="S480" i="5" s="1"/>
  <c r="T480" i="5" s="1"/>
  <c r="Q480" i="5"/>
  <c r="K480" i="5"/>
  <c r="X479" i="5"/>
  <c r="R479" i="5"/>
  <c r="S479" i="5" s="1"/>
  <c r="T479" i="5" s="1"/>
  <c r="Q479" i="5"/>
  <c r="K479" i="5"/>
  <c r="X478" i="5"/>
  <c r="R478" i="5"/>
  <c r="S478" i="5" s="1"/>
  <c r="T478" i="5" s="1"/>
  <c r="Q478" i="5"/>
  <c r="K478" i="5"/>
  <c r="X477" i="5"/>
  <c r="R477" i="5"/>
  <c r="S477" i="5" s="1"/>
  <c r="T477" i="5" s="1"/>
  <c r="Q477" i="5"/>
  <c r="K477" i="5"/>
  <c r="X476" i="5"/>
  <c r="R476" i="5"/>
  <c r="S476" i="5" s="1"/>
  <c r="T476" i="5" s="1"/>
  <c r="Q476" i="5"/>
  <c r="K476" i="5"/>
  <c r="X475" i="5"/>
  <c r="R475" i="5"/>
  <c r="S475" i="5" s="1"/>
  <c r="T475" i="5" s="1"/>
  <c r="Q475" i="5"/>
  <c r="K475" i="5"/>
  <c r="X474" i="5"/>
  <c r="R474" i="5"/>
  <c r="S474" i="5" s="1"/>
  <c r="T474" i="5" s="1"/>
  <c r="Q474" i="5"/>
  <c r="K474" i="5"/>
  <c r="X473" i="5"/>
  <c r="R473" i="5"/>
  <c r="S473" i="5" s="1"/>
  <c r="T473" i="5" s="1"/>
  <c r="Q473" i="5"/>
  <c r="K473" i="5"/>
  <c r="X472" i="5"/>
  <c r="R472" i="5"/>
  <c r="S472" i="5" s="1"/>
  <c r="T472" i="5" s="1"/>
  <c r="Q472" i="5"/>
  <c r="K472" i="5"/>
  <c r="X471" i="5"/>
  <c r="R471" i="5"/>
  <c r="S471" i="5" s="1"/>
  <c r="T471" i="5" s="1"/>
  <c r="Q471" i="5"/>
  <c r="K471" i="5"/>
  <c r="X470" i="5"/>
  <c r="R470" i="5"/>
  <c r="S470" i="5" s="1"/>
  <c r="T470" i="5" s="1"/>
  <c r="Q470" i="5"/>
  <c r="K470" i="5"/>
  <c r="X469" i="5"/>
  <c r="R469" i="5"/>
  <c r="S469" i="5" s="1"/>
  <c r="T469" i="5" s="1"/>
  <c r="Q469" i="5"/>
  <c r="K469" i="5"/>
  <c r="X468" i="5"/>
  <c r="R468" i="5"/>
  <c r="S468" i="5" s="1"/>
  <c r="T468" i="5" s="1"/>
  <c r="Q468" i="5"/>
  <c r="K468" i="5"/>
  <c r="X467" i="5"/>
  <c r="R467" i="5"/>
  <c r="S467" i="5" s="1"/>
  <c r="T467" i="5" s="1"/>
  <c r="Q467" i="5"/>
  <c r="K467" i="5"/>
  <c r="X466" i="5"/>
  <c r="R466" i="5"/>
  <c r="S466" i="5" s="1"/>
  <c r="T466" i="5" s="1"/>
  <c r="Q466" i="5"/>
  <c r="K466" i="5"/>
  <c r="X465" i="5"/>
  <c r="R465" i="5"/>
  <c r="S465" i="5" s="1"/>
  <c r="T465" i="5" s="1"/>
  <c r="Q465" i="5"/>
  <c r="K465" i="5"/>
  <c r="X464" i="5"/>
  <c r="R464" i="5"/>
  <c r="S464" i="5" s="1"/>
  <c r="T464" i="5" s="1"/>
  <c r="Q464" i="5"/>
  <c r="K464" i="5"/>
  <c r="X463" i="5"/>
  <c r="R463" i="5"/>
  <c r="S463" i="5" s="1"/>
  <c r="T463" i="5" s="1"/>
  <c r="Q463" i="5"/>
  <c r="K463" i="5"/>
  <c r="X462" i="5"/>
  <c r="R462" i="5"/>
  <c r="S462" i="5" s="1"/>
  <c r="T462" i="5" s="1"/>
  <c r="Q462" i="5"/>
  <c r="K462" i="5"/>
  <c r="X461" i="5"/>
  <c r="R461" i="5"/>
  <c r="S461" i="5" s="1"/>
  <c r="T461" i="5" s="1"/>
  <c r="Q461" i="5"/>
  <c r="K461" i="5"/>
  <c r="X460" i="5"/>
  <c r="R460" i="5"/>
  <c r="S460" i="5" s="1"/>
  <c r="T460" i="5" s="1"/>
  <c r="Q460" i="5"/>
  <c r="K460" i="5"/>
  <c r="X459" i="5"/>
  <c r="R459" i="5"/>
  <c r="S459" i="5" s="1"/>
  <c r="T459" i="5" s="1"/>
  <c r="Q459" i="5"/>
  <c r="K459" i="5"/>
  <c r="X458" i="5"/>
  <c r="R458" i="5"/>
  <c r="S458" i="5" s="1"/>
  <c r="T458" i="5" s="1"/>
  <c r="Q458" i="5"/>
  <c r="K458" i="5"/>
  <c r="X457" i="5"/>
  <c r="R457" i="5"/>
  <c r="S457" i="5" s="1"/>
  <c r="T457" i="5" s="1"/>
  <c r="Q457" i="5"/>
  <c r="K457" i="5"/>
  <c r="X456" i="5"/>
  <c r="R456" i="5"/>
  <c r="S456" i="5" s="1"/>
  <c r="T456" i="5" s="1"/>
  <c r="Q456" i="5"/>
  <c r="K456" i="5"/>
  <c r="X455" i="5"/>
  <c r="R455" i="5"/>
  <c r="S455" i="5" s="1"/>
  <c r="T455" i="5" s="1"/>
  <c r="Q455" i="5"/>
  <c r="K455" i="5"/>
  <c r="X454" i="5"/>
  <c r="R454" i="5"/>
  <c r="S454" i="5" s="1"/>
  <c r="T454" i="5" s="1"/>
  <c r="Q454" i="5"/>
  <c r="K454" i="5"/>
  <c r="X453" i="5"/>
  <c r="R453" i="5"/>
  <c r="S453" i="5" s="1"/>
  <c r="T453" i="5" s="1"/>
  <c r="Q453" i="5"/>
  <c r="K453" i="5"/>
  <c r="X452" i="5"/>
  <c r="R452" i="5"/>
  <c r="S452" i="5" s="1"/>
  <c r="T452" i="5" s="1"/>
  <c r="Q452" i="5"/>
  <c r="K452" i="5"/>
  <c r="X451" i="5"/>
  <c r="R451" i="5"/>
  <c r="S451" i="5" s="1"/>
  <c r="T451" i="5" s="1"/>
  <c r="Q451" i="5"/>
  <c r="K451" i="5"/>
  <c r="X450" i="5"/>
  <c r="R450" i="5"/>
  <c r="S450" i="5" s="1"/>
  <c r="T450" i="5" s="1"/>
  <c r="Q450" i="5"/>
  <c r="K450" i="5"/>
  <c r="X449" i="5"/>
  <c r="R449" i="5"/>
  <c r="S449" i="5" s="1"/>
  <c r="T449" i="5" s="1"/>
  <c r="Q449" i="5"/>
  <c r="K449" i="5"/>
  <c r="X448" i="5"/>
  <c r="R448" i="5"/>
  <c r="S448" i="5" s="1"/>
  <c r="T448" i="5" s="1"/>
  <c r="Q448" i="5"/>
  <c r="K448" i="5"/>
  <c r="X447" i="5"/>
  <c r="R447" i="5"/>
  <c r="S447" i="5" s="1"/>
  <c r="T447" i="5" s="1"/>
  <c r="Q447" i="5"/>
  <c r="K447" i="5"/>
  <c r="X446" i="5"/>
  <c r="R446" i="5"/>
  <c r="S446" i="5" s="1"/>
  <c r="T446" i="5" s="1"/>
  <c r="Q446" i="5"/>
  <c r="K446" i="5"/>
  <c r="X445" i="5"/>
  <c r="R445" i="5"/>
  <c r="S445" i="5" s="1"/>
  <c r="T445" i="5" s="1"/>
  <c r="Q445" i="5"/>
  <c r="K445" i="5"/>
  <c r="X444" i="5"/>
  <c r="R444" i="5"/>
  <c r="S444" i="5" s="1"/>
  <c r="T444" i="5" s="1"/>
  <c r="Q444" i="5"/>
  <c r="K444" i="5"/>
  <c r="X443" i="5"/>
  <c r="R443" i="5"/>
  <c r="S443" i="5" s="1"/>
  <c r="T443" i="5" s="1"/>
  <c r="Q443" i="5"/>
  <c r="K443" i="5"/>
  <c r="X442" i="5"/>
  <c r="R442" i="5"/>
  <c r="S442" i="5" s="1"/>
  <c r="T442" i="5" s="1"/>
  <c r="Q442" i="5"/>
  <c r="K442" i="5"/>
  <c r="X441" i="5"/>
  <c r="R441" i="5"/>
  <c r="S441" i="5" s="1"/>
  <c r="T441" i="5" s="1"/>
  <c r="Q441" i="5"/>
  <c r="K441" i="5"/>
  <c r="X440" i="5"/>
  <c r="R440" i="5"/>
  <c r="S440" i="5" s="1"/>
  <c r="T440" i="5" s="1"/>
  <c r="Q440" i="5"/>
  <c r="K440" i="5"/>
  <c r="X439" i="5"/>
  <c r="R439" i="5"/>
  <c r="S439" i="5" s="1"/>
  <c r="T439" i="5" s="1"/>
  <c r="Q439" i="5"/>
  <c r="K439" i="5"/>
  <c r="X438" i="5"/>
  <c r="R438" i="5"/>
  <c r="S438" i="5" s="1"/>
  <c r="T438" i="5" s="1"/>
  <c r="Q438" i="5"/>
  <c r="K438" i="5"/>
  <c r="X437" i="5"/>
  <c r="R437" i="5"/>
  <c r="S437" i="5" s="1"/>
  <c r="T437" i="5" s="1"/>
  <c r="Q437" i="5"/>
  <c r="K437" i="5"/>
  <c r="X436" i="5"/>
  <c r="R436" i="5"/>
  <c r="S436" i="5" s="1"/>
  <c r="T436" i="5" s="1"/>
  <c r="Q436" i="5"/>
  <c r="K436" i="5"/>
  <c r="X435" i="5"/>
  <c r="R435" i="5"/>
  <c r="S435" i="5" s="1"/>
  <c r="T435" i="5" s="1"/>
  <c r="Q435" i="5"/>
  <c r="K435" i="5"/>
  <c r="X434" i="5"/>
  <c r="R434" i="5"/>
  <c r="S434" i="5" s="1"/>
  <c r="T434" i="5" s="1"/>
  <c r="Q434" i="5"/>
  <c r="K434" i="5"/>
  <c r="X433" i="5"/>
  <c r="R433" i="5"/>
  <c r="S433" i="5" s="1"/>
  <c r="T433" i="5" s="1"/>
  <c r="Q433" i="5"/>
  <c r="K433" i="5"/>
  <c r="X432" i="5"/>
  <c r="R432" i="5"/>
  <c r="S432" i="5" s="1"/>
  <c r="T432" i="5" s="1"/>
  <c r="Q432" i="5"/>
  <c r="K432" i="5"/>
  <c r="X431" i="5"/>
  <c r="R431" i="5"/>
  <c r="S431" i="5" s="1"/>
  <c r="T431" i="5" s="1"/>
  <c r="Q431" i="5"/>
  <c r="K431" i="5"/>
  <c r="X430" i="5"/>
  <c r="R430" i="5"/>
  <c r="S430" i="5" s="1"/>
  <c r="T430" i="5" s="1"/>
  <c r="Q430" i="5"/>
  <c r="K430" i="5"/>
  <c r="X429" i="5"/>
  <c r="R429" i="5"/>
  <c r="S429" i="5" s="1"/>
  <c r="T429" i="5" s="1"/>
  <c r="Q429" i="5"/>
  <c r="K429" i="5"/>
  <c r="X428" i="5"/>
  <c r="R428" i="5"/>
  <c r="S428" i="5" s="1"/>
  <c r="T428" i="5" s="1"/>
  <c r="Q428" i="5"/>
  <c r="K428" i="5"/>
  <c r="X427" i="5"/>
  <c r="R427" i="5"/>
  <c r="S427" i="5" s="1"/>
  <c r="T427" i="5" s="1"/>
  <c r="Q427" i="5"/>
  <c r="K427" i="5"/>
  <c r="X426" i="5"/>
  <c r="R426" i="5"/>
  <c r="S426" i="5" s="1"/>
  <c r="T426" i="5" s="1"/>
  <c r="Q426" i="5"/>
  <c r="K426" i="5"/>
  <c r="X425" i="5"/>
  <c r="R425" i="5"/>
  <c r="S425" i="5" s="1"/>
  <c r="T425" i="5" s="1"/>
  <c r="Q425" i="5"/>
  <c r="K425" i="5"/>
  <c r="X424" i="5"/>
  <c r="R424" i="5"/>
  <c r="S424" i="5" s="1"/>
  <c r="T424" i="5" s="1"/>
  <c r="Q424" i="5"/>
  <c r="K424" i="5"/>
  <c r="X423" i="5"/>
  <c r="R423" i="5"/>
  <c r="S423" i="5" s="1"/>
  <c r="T423" i="5" s="1"/>
  <c r="Q423" i="5"/>
  <c r="K423" i="5"/>
  <c r="X422" i="5"/>
  <c r="R422" i="5"/>
  <c r="S422" i="5" s="1"/>
  <c r="T422" i="5" s="1"/>
  <c r="Q422" i="5"/>
  <c r="K422" i="5"/>
  <c r="X421" i="5"/>
  <c r="R421" i="5"/>
  <c r="S421" i="5" s="1"/>
  <c r="T421" i="5" s="1"/>
  <c r="Q421" i="5"/>
  <c r="K421" i="5"/>
  <c r="X420" i="5"/>
  <c r="R420" i="5"/>
  <c r="S420" i="5" s="1"/>
  <c r="T420" i="5" s="1"/>
  <c r="Q420" i="5"/>
  <c r="K420" i="5"/>
  <c r="X419" i="5"/>
  <c r="R419" i="5"/>
  <c r="S419" i="5" s="1"/>
  <c r="T419" i="5" s="1"/>
  <c r="Q419" i="5"/>
  <c r="K419" i="5"/>
  <c r="X418" i="5"/>
  <c r="R418" i="5"/>
  <c r="S418" i="5" s="1"/>
  <c r="T418" i="5" s="1"/>
  <c r="Q418" i="5"/>
  <c r="K418" i="5"/>
  <c r="X417" i="5"/>
  <c r="R417" i="5"/>
  <c r="S417" i="5" s="1"/>
  <c r="T417" i="5" s="1"/>
  <c r="Q417" i="5"/>
  <c r="K417" i="5"/>
  <c r="X416" i="5"/>
  <c r="R416" i="5"/>
  <c r="S416" i="5" s="1"/>
  <c r="T416" i="5" s="1"/>
  <c r="Q416" i="5"/>
  <c r="K416" i="5"/>
  <c r="X415" i="5"/>
  <c r="R415" i="5"/>
  <c r="S415" i="5" s="1"/>
  <c r="T415" i="5" s="1"/>
  <c r="Q415" i="5"/>
  <c r="K415" i="5"/>
  <c r="X414" i="5"/>
  <c r="R414" i="5"/>
  <c r="S414" i="5" s="1"/>
  <c r="T414" i="5" s="1"/>
  <c r="Q414" i="5"/>
  <c r="K414" i="5"/>
  <c r="X413" i="5"/>
  <c r="R413" i="5"/>
  <c r="S413" i="5" s="1"/>
  <c r="T413" i="5" s="1"/>
  <c r="Q413" i="5"/>
  <c r="K413" i="5"/>
  <c r="X412" i="5"/>
  <c r="R412" i="5"/>
  <c r="S412" i="5" s="1"/>
  <c r="T412" i="5" s="1"/>
  <c r="Q412" i="5"/>
  <c r="K412" i="5"/>
  <c r="X411" i="5"/>
  <c r="R411" i="5"/>
  <c r="S411" i="5" s="1"/>
  <c r="T411" i="5" s="1"/>
  <c r="Q411" i="5"/>
  <c r="K411" i="5"/>
  <c r="X410" i="5"/>
  <c r="R410" i="5"/>
  <c r="S410" i="5" s="1"/>
  <c r="T410" i="5" s="1"/>
  <c r="Q410" i="5"/>
  <c r="K410" i="5"/>
  <c r="X409" i="5"/>
  <c r="R409" i="5"/>
  <c r="S409" i="5" s="1"/>
  <c r="T409" i="5" s="1"/>
  <c r="Q409" i="5"/>
  <c r="K409" i="5"/>
  <c r="X408" i="5"/>
  <c r="R408" i="5"/>
  <c r="S408" i="5" s="1"/>
  <c r="T408" i="5" s="1"/>
  <c r="Q408" i="5"/>
  <c r="K408" i="5"/>
  <c r="X407" i="5"/>
  <c r="R407" i="5"/>
  <c r="S407" i="5" s="1"/>
  <c r="T407" i="5" s="1"/>
  <c r="Q407" i="5"/>
  <c r="K407" i="5"/>
  <c r="X406" i="5"/>
  <c r="R406" i="5"/>
  <c r="S406" i="5" s="1"/>
  <c r="T406" i="5" s="1"/>
  <c r="Q406" i="5"/>
  <c r="K406" i="5"/>
  <c r="X405" i="5"/>
  <c r="R405" i="5"/>
  <c r="S405" i="5" s="1"/>
  <c r="T405" i="5" s="1"/>
  <c r="Q405" i="5"/>
  <c r="K405" i="5"/>
  <c r="X404" i="5"/>
  <c r="R404" i="5"/>
  <c r="S404" i="5" s="1"/>
  <c r="T404" i="5" s="1"/>
  <c r="Q404" i="5"/>
  <c r="K404" i="5"/>
  <c r="X403" i="5"/>
  <c r="R403" i="5"/>
  <c r="S403" i="5" s="1"/>
  <c r="T403" i="5" s="1"/>
  <c r="Q403" i="5"/>
  <c r="K403" i="5"/>
  <c r="X402" i="5"/>
  <c r="R402" i="5"/>
  <c r="S402" i="5" s="1"/>
  <c r="T402" i="5" s="1"/>
  <c r="Q402" i="5"/>
  <c r="K402" i="5"/>
  <c r="X401" i="5"/>
  <c r="R401" i="5"/>
  <c r="S401" i="5" s="1"/>
  <c r="T401" i="5" s="1"/>
  <c r="Q401" i="5"/>
  <c r="K401" i="5"/>
  <c r="X400" i="5"/>
  <c r="T400" i="5"/>
  <c r="R400" i="5"/>
  <c r="S400" i="5" s="1"/>
  <c r="Q400" i="5"/>
  <c r="K400" i="5"/>
  <c r="X399" i="5"/>
  <c r="R399" i="5"/>
  <c r="S399" i="5" s="1"/>
  <c r="T399" i="5" s="1"/>
  <c r="Q399" i="5"/>
  <c r="K399" i="5"/>
  <c r="X398" i="5"/>
  <c r="R398" i="5"/>
  <c r="S398" i="5" s="1"/>
  <c r="T398" i="5" s="1"/>
  <c r="Q398" i="5"/>
  <c r="K398" i="5"/>
  <c r="X397" i="5"/>
  <c r="R397" i="5"/>
  <c r="S397" i="5" s="1"/>
  <c r="T397" i="5" s="1"/>
  <c r="Q397" i="5"/>
  <c r="K397" i="5"/>
  <c r="X396" i="5"/>
  <c r="R396" i="5"/>
  <c r="S396" i="5" s="1"/>
  <c r="T396" i="5" s="1"/>
  <c r="Q396" i="5"/>
  <c r="K396" i="5"/>
  <c r="X395" i="5"/>
  <c r="R395" i="5"/>
  <c r="S395" i="5" s="1"/>
  <c r="T395" i="5" s="1"/>
  <c r="Q395" i="5"/>
  <c r="K395" i="5"/>
  <c r="X394" i="5"/>
  <c r="R394" i="5"/>
  <c r="S394" i="5" s="1"/>
  <c r="T394" i="5" s="1"/>
  <c r="Q394" i="5"/>
  <c r="K394" i="5"/>
  <c r="X393" i="5"/>
  <c r="R393" i="5"/>
  <c r="S393" i="5" s="1"/>
  <c r="T393" i="5" s="1"/>
  <c r="Q393" i="5"/>
  <c r="K393" i="5"/>
  <c r="X392" i="5"/>
  <c r="R392" i="5"/>
  <c r="S392" i="5" s="1"/>
  <c r="T392" i="5" s="1"/>
  <c r="Q392" i="5"/>
  <c r="K392" i="5"/>
  <c r="X391" i="5"/>
  <c r="R391" i="5"/>
  <c r="S391" i="5" s="1"/>
  <c r="T391" i="5" s="1"/>
  <c r="Q391" i="5"/>
  <c r="K391" i="5"/>
  <c r="X390" i="5"/>
  <c r="R390" i="5"/>
  <c r="S390" i="5" s="1"/>
  <c r="T390" i="5" s="1"/>
  <c r="Q390" i="5"/>
  <c r="K390" i="5"/>
  <c r="X389" i="5"/>
  <c r="R389" i="5"/>
  <c r="S389" i="5" s="1"/>
  <c r="T389" i="5" s="1"/>
  <c r="Q389" i="5"/>
  <c r="K389" i="5"/>
  <c r="X388" i="5"/>
  <c r="R388" i="5"/>
  <c r="S388" i="5" s="1"/>
  <c r="T388" i="5" s="1"/>
  <c r="Q388" i="5"/>
  <c r="K388" i="5"/>
  <c r="X387" i="5"/>
  <c r="R387" i="5"/>
  <c r="S387" i="5" s="1"/>
  <c r="T387" i="5" s="1"/>
  <c r="Q387" i="5"/>
  <c r="K387" i="5"/>
  <c r="X386" i="5"/>
  <c r="R386" i="5"/>
  <c r="S386" i="5" s="1"/>
  <c r="T386" i="5" s="1"/>
  <c r="Q386" i="5"/>
  <c r="K386" i="5"/>
  <c r="X385" i="5"/>
  <c r="R385" i="5"/>
  <c r="S385" i="5" s="1"/>
  <c r="T385" i="5" s="1"/>
  <c r="Q385" i="5"/>
  <c r="K385" i="5"/>
  <c r="X384" i="5"/>
  <c r="R384" i="5"/>
  <c r="S384" i="5" s="1"/>
  <c r="T384" i="5" s="1"/>
  <c r="Q384" i="5"/>
  <c r="K384" i="5"/>
  <c r="X383" i="5"/>
  <c r="R383" i="5"/>
  <c r="S383" i="5" s="1"/>
  <c r="T383" i="5" s="1"/>
  <c r="Q383" i="5"/>
  <c r="K383" i="5"/>
  <c r="X382" i="5"/>
  <c r="R382" i="5"/>
  <c r="S382" i="5" s="1"/>
  <c r="T382" i="5" s="1"/>
  <c r="Q382" i="5"/>
  <c r="K382" i="5"/>
  <c r="X381" i="5"/>
  <c r="R381" i="5"/>
  <c r="S381" i="5" s="1"/>
  <c r="T381" i="5" s="1"/>
  <c r="Q381" i="5"/>
  <c r="K381" i="5"/>
  <c r="X380" i="5"/>
  <c r="R380" i="5"/>
  <c r="S380" i="5" s="1"/>
  <c r="T380" i="5" s="1"/>
  <c r="Q380" i="5"/>
  <c r="K380" i="5"/>
  <c r="X379" i="5"/>
  <c r="R379" i="5"/>
  <c r="S379" i="5" s="1"/>
  <c r="T379" i="5" s="1"/>
  <c r="Q379" i="5"/>
  <c r="K379" i="5"/>
  <c r="X378" i="5"/>
  <c r="R378" i="5"/>
  <c r="S378" i="5" s="1"/>
  <c r="T378" i="5" s="1"/>
  <c r="Q378" i="5"/>
  <c r="K378" i="5"/>
  <c r="X377" i="5"/>
  <c r="R377" i="5"/>
  <c r="S377" i="5" s="1"/>
  <c r="T377" i="5" s="1"/>
  <c r="Q377" i="5"/>
  <c r="K377" i="5"/>
  <c r="X376" i="5"/>
  <c r="R376" i="5"/>
  <c r="S376" i="5" s="1"/>
  <c r="T376" i="5" s="1"/>
  <c r="Q376" i="5"/>
  <c r="K376" i="5"/>
  <c r="X375" i="5"/>
  <c r="R375" i="5"/>
  <c r="S375" i="5" s="1"/>
  <c r="T375" i="5" s="1"/>
  <c r="Q375" i="5"/>
  <c r="K375" i="5"/>
  <c r="X374" i="5"/>
  <c r="R374" i="5"/>
  <c r="S374" i="5" s="1"/>
  <c r="T374" i="5" s="1"/>
  <c r="Q374" i="5"/>
  <c r="K374" i="5"/>
  <c r="X373" i="5"/>
  <c r="R373" i="5"/>
  <c r="S373" i="5" s="1"/>
  <c r="T373" i="5" s="1"/>
  <c r="Q373" i="5"/>
  <c r="K373" i="5"/>
  <c r="X372" i="5"/>
  <c r="R372" i="5"/>
  <c r="S372" i="5" s="1"/>
  <c r="T372" i="5" s="1"/>
  <c r="Q372" i="5"/>
  <c r="K372" i="5"/>
  <c r="X371" i="5"/>
  <c r="R371" i="5"/>
  <c r="S371" i="5" s="1"/>
  <c r="T371" i="5" s="1"/>
  <c r="Q371" i="5"/>
  <c r="K371" i="5"/>
  <c r="X370" i="5"/>
  <c r="R370" i="5"/>
  <c r="S370" i="5" s="1"/>
  <c r="T370" i="5" s="1"/>
  <c r="Q370" i="5"/>
  <c r="K370" i="5"/>
  <c r="X369" i="5"/>
  <c r="R369" i="5"/>
  <c r="S369" i="5" s="1"/>
  <c r="T369" i="5" s="1"/>
  <c r="Q369" i="5"/>
  <c r="K369" i="5"/>
  <c r="X368" i="5"/>
  <c r="R368" i="5"/>
  <c r="S368" i="5" s="1"/>
  <c r="T368" i="5" s="1"/>
  <c r="Q368" i="5"/>
  <c r="K368" i="5"/>
  <c r="X367" i="5"/>
  <c r="R367" i="5"/>
  <c r="S367" i="5" s="1"/>
  <c r="T367" i="5" s="1"/>
  <c r="Q367" i="5"/>
  <c r="K367" i="5"/>
  <c r="X366" i="5"/>
  <c r="R366" i="5"/>
  <c r="S366" i="5" s="1"/>
  <c r="T366" i="5" s="1"/>
  <c r="Q366" i="5"/>
  <c r="K366" i="5"/>
  <c r="X365" i="5"/>
  <c r="R365" i="5"/>
  <c r="S365" i="5" s="1"/>
  <c r="T365" i="5" s="1"/>
  <c r="Q365" i="5"/>
  <c r="K365" i="5"/>
  <c r="X364" i="5"/>
  <c r="R364" i="5"/>
  <c r="S364" i="5" s="1"/>
  <c r="T364" i="5" s="1"/>
  <c r="Q364" i="5"/>
  <c r="K364" i="5"/>
  <c r="X363" i="5"/>
  <c r="R363" i="5"/>
  <c r="S363" i="5" s="1"/>
  <c r="T363" i="5" s="1"/>
  <c r="Q363" i="5"/>
  <c r="K363" i="5"/>
  <c r="X362" i="5"/>
  <c r="R362" i="5"/>
  <c r="S362" i="5" s="1"/>
  <c r="T362" i="5" s="1"/>
  <c r="Q362" i="5"/>
  <c r="K362" i="5"/>
  <c r="X361" i="5"/>
  <c r="R361" i="5"/>
  <c r="S361" i="5" s="1"/>
  <c r="T361" i="5" s="1"/>
  <c r="Q361" i="5"/>
  <c r="K361" i="5"/>
  <c r="X360" i="5"/>
  <c r="R360" i="5"/>
  <c r="S360" i="5" s="1"/>
  <c r="T360" i="5" s="1"/>
  <c r="Q360" i="5"/>
  <c r="K360" i="5"/>
  <c r="X359" i="5"/>
  <c r="R359" i="5"/>
  <c r="S359" i="5" s="1"/>
  <c r="T359" i="5" s="1"/>
  <c r="Q359" i="5"/>
  <c r="K359" i="5"/>
  <c r="X358" i="5"/>
  <c r="R358" i="5"/>
  <c r="S358" i="5" s="1"/>
  <c r="T358" i="5" s="1"/>
  <c r="Q358" i="5"/>
  <c r="K358" i="5"/>
  <c r="X357" i="5"/>
  <c r="R357" i="5"/>
  <c r="S357" i="5" s="1"/>
  <c r="T357" i="5" s="1"/>
  <c r="Q357" i="5"/>
  <c r="K357" i="5"/>
  <c r="X356" i="5"/>
  <c r="R356" i="5"/>
  <c r="S356" i="5" s="1"/>
  <c r="T356" i="5" s="1"/>
  <c r="Q356" i="5"/>
  <c r="K356" i="5"/>
  <c r="X355" i="5"/>
  <c r="R355" i="5"/>
  <c r="S355" i="5" s="1"/>
  <c r="T355" i="5" s="1"/>
  <c r="Q355" i="5"/>
  <c r="K355" i="5"/>
  <c r="X354" i="5"/>
  <c r="R354" i="5"/>
  <c r="S354" i="5" s="1"/>
  <c r="T354" i="5" s="1"/>
  <c r="Q354" i="5"/>
  <c r="K354" i="5"/>
  <c r="X353" i="5"/>
  <c r="R353" i="5"/>
  <c r="S353" i="5" s="1"/>
  <c r="T353" i="5" s="1"/>
  <c r="Q353" i="5"/>
  <c r="K353" i="5"/>
  <c r="X352" i="5"/>
  <c r="R352" i="5"/>
  <c r="S352" i="5" s="1"/>
  <c r="T352" i="5" s="1"/>
  <c r="Q352" i="5"/>
  <c r="K352" i="5"/>
  <c r="X351" i="5"/>
  <c r="R351" i="5"/>
  <c r="S351" i="5" s="1"/>
  <c r="T351" i="5" s="1"/>
  <c r="Q351" i="5"/>
  <c r="K351" i="5"/>
  <c r="X350" i="5"/>
  <c r="R350" i="5"/>
  <c r="S350" i="5" s="1"/>
  <c r="T350" i="5" s="1"/>
  <c r="Q350" i="5"/>
  <c r="K350" i="5"/>
  <c r="X349" i="5"/>
  <c r="R349" i="5"/>
  <c r="S349" i="5" s="1"/>
  <c r="T349" i="5" s="1"/>
  <c r="Q349" i="5"/>
  <c r="K349" i="5"/>
  <c r="X348" i="5"/>
  <c r="R348" i="5"/>
  <c r="S348" i="5" s="1"/>
  <c r="T348" i="5" s="1"/>
  <c r="Q348" i="5"/>
  <c r="K348" i="5"/>
  <c r="X347" i="5"/>
  <c r="R347" i="5"/>
  <c r="S347" i="5" s="1"/>
  <c r="T347" i="5" s="1"/>
  <c r="Q347" i="5"/>
  <c r="K347" i="5"/>
  <c r="X346" i="5"/>
  <c r="R346" i="5"/>
  <c r="S346" i="5" s="1"/>
  <c r="T346" i="5" s="1"/>
  <c r="Q346" i="5"/>
  <c r="K346" i="5"/>
  <c r="X345" i="5"/>
  <c r="R345" i="5"/>
  <c r="S345" i="5" s="1"/>
  <c r="T345" i="5" s="1"/>
  <c r="Q345" i="5"/>
  <c r="K345" i="5"/>
  <c r="X344" i="5"/>
  <c r="R344" i="5"/>
  <c r="S344" i="5" s="1"/>
  <c r="T344" i="5" s="1"/>
  <c r="Q344" i="5"/>
  <c r="K344" i="5"/>
  <c r="X343" i="5"/>
  <c r="R343" i="5"/>
  <c r="S343" i="5" s="1"/>
  <c r="T343" i="5" s="1"/>
  <c r="Q343" i="5"/>
  <c r="K343" i="5"/>
  <c r="X342" i="5"/>
  <c r="R342" i="5"/>
  <c r="S342" i="5" s="1"/>
  <c r="T342" i="5" s="1"/>
  <c r="Q342" i="5"/>
  <c r="K342" i="5"/>
  <c r="X341" i="5"/>
  <c r="R341" i="5"/>
  <c r="S341" i="5" s="1"/>
  <c r="T341" i="5" s="1"/>
  <c r="Q341" i="5"/>
  <c r="K341" i="5"/>
  <c r="X340" i="5"/>
  <c r="R340" i="5"/>
  <c r="S340" i="5" s="1"/>
  <c r="T340" i="5" s="1"/>
  <c r="Q340" i="5"/>
  <c r="K340" i="5"/>
  <c r="X339" i="5"/>
  <c r="R339" i="5"/>
  <c r="S339" i="5" s="1"/>
  <c r="T339" i="5" s="1"/>
  <c r="Q339" i="5"/>
  <c r="K339" i="5"/>
  <c r="X338" i="5"/>
  <c r="R338" i="5"/>
  <c r="S338" i="5" s="1"/>
  <c r="T338" i="5" s="1"/>
  <c r="Q338" i="5"/>
  <c r="K338" i="5"/>
  <c r="X337" i="5"/>
  <c r="R337" i="5"/>
  <c r="S337" i="5" s="1"/>
  <c r="T337" i="5" s="1"/>
  <c r="Q337" i="5"/>
  <c r="K337" i="5"/>
  <c r="X336" i="5"/>
  <c r="R336" i="5"/>
  <c r="S336" i="5" s="1"/>
  <c r="T336" i="5" s="1"/>
  <c r="Q336" i="5"/>
  <c r="K336" i="5"/>
  <c r="X335" i="5"/>
  <c r="R335" i="5"/>
  <c r="S335" i="5" s="1"/>
  <c r="T335" i="5" s="1"/>
  <c r="Q335" i="5"/>
  <c r="K335" i="5"/>
  <c r="X334" i="5"/>
  <c r="R334" i="5"/>
  <c r="S334" i="5" s="1"/>
  <c r="T334" i="5" s="1"/>
  <c r="Q334" i="5"/>
  <c r="K334" i="5"/>
  <c r="X333" i="5"/>
  <c r="R333" i="5"/>
  <c r="S333" i="5" s="1"/>
  <c r="T333" i="5" s="1"/>
  <c r="Q333" i="5"/>
  <c r="K333" i="5"/>
  <c r="X332" i="5"/>
  <c r="R332" i="5"/>
  <c r="S332" i="5" s="1"/>
  <c r="T332" i="5" s="1"/>
  <c r="Q332" i="5"/>
  <c r="K332" i="5"/>
  <c r="X331" i="5"/>
  <c r="R331" i="5"/>
  <c r="S331" i="5" s="1"/>
  <c r="T331" i="5" s="1"/>
  <c r="Q331" i="5"/>
  <c r="K331" i="5"/>
  <c r="X330" i="5"/>
  <c r="R330" i="5"/>
  <c r="S330" i="5" s="1"/>
  <c r="T330" i="5" s="1"/>
  <c r="Q330" i="5"/>
  <c r="K330" i="5"/>
  <c r="X329" i="5"/>
  <c r="R329" i="5"/>
  <c r="S329" i="5" s="1"/>
  <c r="T329" i="5" s="1"/>
  <c r="Q329" i="5"/>
  <c r="K329" i="5"/>
  <c r="X328" i="5"/>
  <c r="R328" i="5"/>
  <c r="S328" i="5" s="1"/>
  <c r="T328" i="5" s="1"/>
  <c r="Q328" i="5"/>
  <c r="K328" i="5"/>
  <c r="X327" i="5"/>
  <c r="R327" i="5"/>
  <c r="S327" i="5" s="1"/>
  <c r="T327" i="5" s="1"/>
  <c r="Q327" i="5"/>
  <c r="K327" i="5"/>
  <c r="X326" i="5"/>
  <c r="R326" i="5"/>
  <c r="S326" i="5" s="1"/>
  <c r="T326" i="5" s="1"/>
  <c r="Q326" i="5"/>
  <c r="K326" i="5"/>
  <c r="X325" i="5"/>
  <c r="R325" i="5"/>
  <c r="S325" i="5" s="1"/>
  <c r="T325" i="5" s="1"/>
  <c r="Q325" i="5"/>
  <c r="K325" i="5"/>
  <c r="X324" i="5"/>
  <c r="R324" i="5"/>
  <c r="S324" i="5" s="1"/>
  <c r="T324" i="5" s="1"/>
  <c r="Q324" i="5"/>
  <c r="K324" i="5"/>
  <c r="X323" i="5"/>
  <c r="R323" i="5"/>
  <c r="S323" i="5" s="1"/>
  <c r="T323" i="5" s="1"/>
  <c r="Q323" i="5"/>
  <c r="K323" i="5"/>
  <c r="X322" i="5"/>
  <c r="R322" i="5"/>
  <c r="S322" i="5" s="1"/>
  <c r="T322" i="5" s="1"/>
  <c r="Q322" i="5"/>
  <c r="K322" i="5"/>
  <c r="X321" i="5"/>
  <c r="R321" i="5"/>
  <c r="S321" i="5" s="1"/>
  <c r="T321" i="5" s="1"/>
  <c r="Q321" i="5"/>
  <c r="K321" i="5"/>
  <c r="X320" i="5"/>
  <c r="R320" i="5"/>
  <c r="S320" i="5" s="1"/>
  <c r="T320" i="5" s="1"/>
  <c r="Q320" i="5"/>
  <c r="K320" i="5"/>
  <c r="X319" i="5"/>
  <c r="R319" i="5"/>
  <c r="S319" i="5" s="1"/>
  <c r="T319" i="5" s="1"/>
  <c r="Q319" i="5"/>
  <c r="K319" i="5"/>
  <c r="X318" i="5"/>
  <c r="R318" i="5"/>
  <c r="S318" i="5" s="1"/>
  <c r="T318" i="5" s="1"/>
  <c r="Q318" i="5"/>
  <c r="K318" i="5"/>
  <c r="X317" i="5"/>
  <c r="R317" i="5"/>
  <c r="S317" i="5" s="1"/>
  <c r="T317" i="5" s="1"/>
  <c r="Q317" i="5"/>
  <c r="K317" i="5"/>
  <c r="X316" i="5"/>
  <c r="R316" i="5"/>
  <c r="S316" i="5" s="1"/>
  <c r="T316" i="5" s="1"/>
  <c r="Q316" i="5"/>
  <c r="K316" i="5"/>
  <c r="X315" i="5"/>
  <c r="R315" i="5"/>
  <c r="S315" i="5" s="1"/>
  <c r="T315" i="5" s="1"/>
  <c r="Q315" i="5"/>
  <c r="K315" i="5"/>
  <c r="X314" i="5"/>
  <c r="R314" i="5"/>
  <c r="S314" i="5" s="1"/>
  <c r="T314" i="5" s="1"/>
  <c r="Q314" i="5"/>
  <c r="K314" i="5"/>
  <c r="X313" i="5"/>
  <c r="R313" i="5"/>
  <c r="S313" i="5" s="1"/>
  <c r="T313" i="5" s="1"/>
  <c r="Q313" i="5"/>
  <c r="K313" i="5"/>
  <c r="X312" i="5"/>
  <c r="R312" i="5"/>
  <c r="S312" i="5" s="1"/>
  <c r="T312" i="5" s="1"/>
  <c r="Q312" i="5"/>
  <c r="K312" i="5"/>
  <c r="X311" i="5"/>
  <c r="R311" i="5"/>
  <c r="S311" i="5" s="1"/>
  <c r="T311" i="5" s="1"/>
  <c r="Q311" i="5"/>
  <c r="K311" i="5"/>
  <c r="X310" i="5"/>
  <c r="R310" i="5"/>
  <c r="S310" i="5" s="1"/>
  <c r="T310" i="5" s="1"/>
  <c r="Q310" i="5"/>
  <c r="K310" i="5"/>
  <c r="X309" i="5"/>
  <c r="R309" i="5"/>
  <c r="S309" i="5" s="1"/>
  <c r="T309" i="5" s="1"/>
  <c r="Q309" i="5"/>
  <c r="K309" i="5"/>
  <c r="X308" i="5"/>
  <c r="R308" i="5"/>
  <c r="S308" i="5" s="1"/>
  <c r="T308" i="5" s="1"/>
  <c r="Q308" i="5"/>
  <c r="K308" i="5"/>
  <c r="X307" i="5"/>
  <c r="R307" i="5"/>
  <c r="S307" i="5" s="1"/>
  <c r="T307" i="5" s="1"/>
  <c r="Q307" i="5"/>
  <c r="K307" i="5"/>
  <c r="X306" i="5"/>
  <c r="R306" i="5"/>
  <c r="S306" i="5" s="1"/>
  <c r="T306" i="5" s="1"/>
  <c r="Q306" i="5"/>
  <c r="K306" i="5"/>
  <c r="X305" i="5"/>
  <c r="R305" i="5"/>
  <c r="S305" i="5" s="1"/>
  <c r="T305" i="5" s="1"/>
  <c r="Q305" i="5"/>
  <c r="K305" i="5"/>
  <c r="X304" i="5"/>
  <c r="R304" i="5"/>
  <c r="S304" i="5" s="1"/>
  <c r="T304" i="5" s="1"/>
  <c r="Q304" i="5"/>
  <c r="K304" i="5"/>
  <c r="X303" i="5"/>
  <c r="R303" i="5"/>
  <c r="S303" i="5" s="1"/>
  <c r="T303" i="5" s="1"/>
  <c r="Q303" i="5"/>
  <c r="K303" i="5"/>
  <c r="X302" i="5"/>
  <c r="R302" i="5"/>
  <c r="S302" i="5" s="1"/>
  <c r="T302" i="5" s="1"/>
  <c r="Q302" i="5"/>
  <c r="K302" i="5"/>
  <c r="X301" i="5"/>
  <c r="R301" i="5"/>
  <c r="S301" i="5" s="1"/>
  <c r="T301" i="5" s="1"/>
  <c r="Q301" i="5"/>
  <c r="K301" i="5"/>
  <c r="X300" i="5"/>
  <c r="R300" i="5"/>
  <c r="S300" i="5" s="1"/>
  <c r="T300" i="5" s="1"/>
  <c r="Q300" i="5"/>
  <c r="K300" i="5"/>
  <c r="X299" i="5"/>
  <c r="R299" i="5"/>
  <c r="S299" i="5" s="1"/>
  <c r="T299" i="5" s="1"/>
  <c r="Q299" i="5"/>
  <c r="K299" i="5"/>
  <c r="X298" i="5"/>
  <c r="R298" i="5"/>
  <c r="S298" i="5" s="1"/>
  <c r="T298" i="5" s="1"/>
  <c r="Q298" i="5"/>
  <c r="K298" i="5"/>
  <c r="X297" i="5"/>
  <c r="R297" i="5"/>
  <c r="S297" i="5" s="1"/>
  <c r="T297" i="5" s="1"/>
  <c r="Q297" i="5"/>
  <c r="K297" i="5"/>
  <c r="X296" i="5"/>
  <c r="R296" i="5"/>
  <c r="S296" i="5" s="1"/>
  <c r="T296" i="5" s="1"/>
  <c r="Q296" i="5"/>
  <c r="K296" i="5"/>
  <c r="X295" i="5"/>
  <c r="R295" i="5"/>
  <c r="S295" i="5" s="1"/>
  <c r="T295" i="5" s="1"/>
  <c r="Q295" i="5"/>
  <c r="K295" i="5"/>
  <c r="X294" i="5"/>
  <c r="R294" i="5"/>
  <c r="S294" i="5" s="1"/>
  <c r="T294" i="5" s="1"/>
  <c r="Q294" i="5"/>
  <c r="K294" i="5"/>
  <c r="X293" i="5"/>
  <c r="R293" i="5"/>
  <c r="S293" i="5" s="1"/>
  <c r="T293" i="5" s="1"/>
  <c r="Q293" i="5"/>
  <c r="K293" i="5"/>
  <c r="X292" i="5"/>
  <c r="R292" i="5"/>
  <c r="S292" i="5" s="1"/>
  <c r="T292" i="5" s="1"/>
  <c r="Q292" i="5"/>
  <c r="K292" i="5"/>
  <c r="X291" i="5"/>
  <c r="R291" i="5"/>
  <c r="S291" i="5" s="1"/>
  <c r="T291" i="5" s="1"/>
  <c r="Q291" i="5"/>
  <c r="K291" i="5"/>
  <c r="X290" i="5"/>
  <c r="R290" i="5"/>
  <c r="S290" i="5" s="1"/>
  <c r="T290" i="5" s="1"/>
  <c r="Q290" i="5"/>
  <c r="K290" i="5"/>
  <c r="X289" i="5"/>
  <c r="R289" i="5"/>
  <c r="S289" i="5" s="1"/>
  <c r="T289" i="5" s="1"/>
  <c r="Q289" i="5"/>
  <c r="K289" i="5"/>
  <c r="X288" i="5"/>
  <c r="R288" i="5"/>
  <c r="S288" i="5" s="1"/>
  <c r="T288" i="5" s="1"/>
  <c r="Q288" i="5"/>
  <c r="K288" i="5"/>
  <c r="X287" i="5"/>
  <c r="R287" i="5"/>
  <c r="S287" i="5" s="1"/>
  <c r="T287" i="5" s="1"/>
  <c r="Q287" i="5"/>
  <c r="K287" i="5"/>
  <c r="X286" i="5"/>
  <c r="R286" i="5"/>
  <c r="S286" i="5" s="1"/>
  <c r="T286" i="5" s="1"/>
  <c r="Q286" i="5"/>
  <c r="K286" i="5"/>
  <c r="X285" i="5"/>
  <c r="R285" i="5"/>
  <c r="S285" i="5" s="1"/>
  <c r="T285" i="5" s="1"/>
  <c r="Q285" i="5"/>
  <c r="K285" i="5"/>
  <c r="X284" i="5"/>
  <c r="R284" i="5"/>
  <c r="S284" i="5" s="1"/>
  <c r="T284" i="5" s="1"/>
  <c r="Q284" i="5"/>
  <c r="K284" i="5"/>
  <c r="X283" i="5"/>
  <c r="R283" i="5"/>
  <c r="S283" i="5" s="1"/>
  <c r="T283" i="5" s="1"/>
  <c r="Q283" i="5"/>
  <c r="K283" i="5"/>
  <c r="X282" i="5"/>
  <c r="R282" i="5"/>
  <c r="S282" i="5" s="1"/>
  <c r="T282" i="5" s="1"/>
  <c r="Q282" i="5"/>
  <c r="K282" i="5"/>
  <c r="X281" i="5"/>
  <c r="R281" i="5"/>
  <c r="S281" i="5" s="1"/>
  <c r="T281" i="5" s="1"/>
  <c r="Q281" i="5"/>
  <c r="K281" i="5"/>
  <c r="X280" i="5"/>
  <c r="R280" i="5"/>
  <c r="S280" i="5" s="1"/>
  <c r="T280" i="5" s="1"/>
  <c r="Q280" i="5"/>
  <c r="K280" i="5"/>
  <c r="X279" i="5"/>
  <c r="R279" i="5"/>
  <c r="S279" i="5" s="1"/>
  <c r="T279" i="5" s="1"/>
  <c r="Q279" i="5"/>
  <c r="K279" i="5"/>
  <c r="X278" i="5"/>
  <c r="R278" i="5"/>
  <c r="S278" i="5" s="1"/>
  <c r="T278" i="5" s="1"/>
  <c r="Q278" i="5"/>
  <c r="K278" i="5"/>
  <c r="X277" i="5"/>
  <c r="R277" i="5"/>
  <c r="S277" i="5" s="1"/>
  <c r="T277" i="5" s="1"/>
  <c r="Q277" i="5"/>
  <c r="K277" i="5"/>
  <c r="X276" i="5"/>
  <c r="R276" i="5"/>
  <c r="S276" i="5" s="1"/>
  <c r="T276" i="5" s="1"/>
  <c r="Q276" i="5"/>
  <c r="K276" i="5"/>
  <c r="X275" i="5"/>
  <c r="R275" i="5"/>
  <c r="S275" i="5" s="1"/>
  <c r="T275" i="5" s="1"/>
  <c r="Q275" i="5"/>
  <c r="K275" i="5"/>
  <c r="X274" i="5"/>
  <c r="R274" i="5"/>
  <c r="S274" i="5" s="1"/>
  <c r="T274" i="5" s="1"/>
  <c r="Q274" i="5"/>
  <c r="K274" i="5"/>
  <c r="X273" i="5"/>
  <c r="R273" i="5"/>
  <c r="S273" i="5" s="1"/>
  <c r="T273" i="5" s="1"/>
  <c r="Q273" i="5"/>
  <c r="K273" i="5"/>
  <c r="X272" i="5"/>
  <c r="R272" i="5"/>
  <c r="S272" i="5" s="1"/>
  <c r="T272" i="5" s="1"/>
  <c r="Q272" i="5"/>
  <c r="K272" i="5"/>
  <c r="X271" i="5"/>
  <c r="R271" i="5"/>
  <c r="S271" i="5" s="1"/>
  <c r="T271" i="5" s="1"/>
  <c r="Q271" i="5"/>
  <c r="K271" i="5"/>
  <c r="X270" i="5"/>
  <c r="R270" i="5"/>
  <c r="S270" i="5" s="1"/>
  <c r="T270" i="5" s="1"/>
  <c r="Q270" i="5"/>
  <c r="K270" i="5"/>
  <c r="X269" i="5"/>
  <c r="R269" i="5"/>
  <c r="S269" i="5" s="1"/>
  <c r="T269" i="5" s="1"/>
  <c r="Q269" i="5"/>
  <c r="K269" i="5"/>
  <c r="X268" i="5"/>
  <c r="R268" i="5"/>
  <c r="S268" i="5" s="1"/>
  <c r="T268" i="5" s="1"/>
  <c r="Q268" i="5"/>
  <c r="K268" i="5"/>
  <c r="X267" i="5"/>
  <c r="R267" i="5"/>
  <c r="S267" i="5" s="1"/>
  <c r="T267" i="5" s="1"/>
  <c r="Q267" i="5"/>
  <c r="K267" i="5"/>
  <c r="X266" i="5"/>
  <c r="R266" i="5"/>
  <c r="S266" i="5" s="1"/>
  <c r="T266" i="5" s="1"/>
  <c r="Q266" i="5"/>
  <c r="K266" i="5"/>
  <c r="X265" i="5"/>
  <c r="R265" i="5"/>
  <c r="S265" i="5" s="1"/>
  <c r="T265" i="5" s="1"/>
  <c r="Q265" i="5"/>
  <c r="K265" i="5"/>
  <c r="X264" i="5"/>
  <c r="R264" i="5"/>
  <c r="S264" i="5" s="1"/>
  <c r="T264" i="5" s="1"/>
  <c r="Q264" i="5"/>
  <c r="K264" i="5"/>
  <c r="X263" i="5"/>
  <c r="R263" i="5"/>
  <c r="S263" i="5" s="1"/>
  <c r="T263" i="5" s="1"/>
  <c r="Q263" i="5"/>
  <c r="K263" i="5"/>
  <c r="X262" i="5"/>
  <c r="R262" i="5"/>
  <c r="S262" i="5" s="1"/>
  <c r="T262" i="5" s="1"/>
  <c r="Q262" i="5"/>
  <c r="K262" i="5"/>
  <c r="X261" i="5"/>
  <c r="S261" i="5"/>
  <c r="T261" i="5" s="1"/>
  <c r="R261" i="5"/>
  <c r="Q261" i="5"/>
  <c r="K261" i="5"/>
  <c r="X260" i="5"/>
  <c r="R260" i="5"/>
  <c r="S260" i="5" s="1"/>
  <c r="T260" i="5" s="1"/>
  <c r="Q260" i="5"/>
  <c r="K260" i="5"/>
  <c r="X259" i="5"/>
  <c r="R259" i="5"/>
  <c r="S259" i="5" s="1"/>
  <c r="T259" i="5" s="1"/>
  <c r="Q259" i="5"/>
  <c r="K259" i="5"/>
  <c r="X258" i="5"/>
  <c r="R258" i="5"/>
  <c r="S258" i="5" s="1"/>
  <c r="T258" i="5" s="1"/>
  <c r="Q258" i="5"/>
  <c r="K258" i="5"/>
  <c r="X257" i="5"/>
  <c r="R257" i="5"/>
  <c r="S257" i="5" s="1"/>
  <c r="T257" i="5" s="1"/>
  <c r="Q257" i="5"/>
  <c r="K257" i="5"/>
  <c r="X256" i="5"/>
  <c r="R256" i="5"/>
  <c r="S256" i="5" s="1"/>
  <c r="T256" i="5" s="1"/>
  <c r="Q256" i="5"/>
  <c r="K256" i="5"/>
  <c r="X255" i="5"/>
  <c r="R255" i="5"/>
  <c r="S255" i="5" s="1"/>
  <c r="T255" i="5" s="1"/>
  <c r="Q255" i="5"/>
  <c r="K255" i="5"/>
  <c r="X254" i="5"/>
  <c r="R254" i="5"/>
  <c r="S254" i="5" s="1"/>
  <c r="T254" i="5" s="1"/>
  <c r="Q254" i="5"/>
  <c r="K254" i="5"/>
  <c r="X253" i="5"/>
  <c r="R253" i="5"/>
  <c r="S253" i="5" s="1"/>
  <c r="T253" i="5" s="1"/>
  <c r="Q253" i="5"/>
  <c r="K253" i="5"/>
  <c r="X252" i="5"/>
  <c r="R252" i="5"/>
  <c r="S252" i="5" s="1"/>
  <c r="T252" i="5" s="1"/>
  <c r="Q252" i="5"/>
  <c r="K252" i="5"/>
  <c r="X251" i="5"/>
  <c r="R251" i="5"/>
  <c r="S251" i="5" s="1"/>
  <c r="T251" i="5" s="1"/>
  <c r="Q251" i="5"/>
  <c r="K251" i="5"/>
  <c r="X250" i="5"/>
  <c r="R250" i="5"/>
  <c r="S250" i="5" s="1"/>
  <c r="T250" i="5" s="1"/>
  <c r="Q250" i="5"/>
  <c r="K250" i="5"/>
  <c r="X249" i="5"/>
  <c r="R249" i="5"/>
  <c r="S249" i="5" s="1"/>
  <c r="T249" i="5" s="1"/>
  <c r="Q249" i="5"/>
  <c r="K249" i="5"/>
  <c r="X248" i="5"/>
  <c r="R248" i="5"/>
  <c r="S248" i="5" s="1"/>
  <c r="T248" i="5" s="1"/>
  <c r="Q248" i="5"/>
  <c r="K248" i="5"/>
  <c r="X247" i="5"/>
  <c r="R247" i="5"/>
  <c r="S247" i="5" s="1"/>
  <c r="T247" i="5" s="1"/>
  <c r="Q247" i="5"/>
  <c r="K247" i="5"/>
  <c r="X246" i="5"/>
  <c r="R246" i="5"/>
  <c r="S246" i="5" s="1"/>
  <c r="T246" i="5" s="1"/>
  <c r="Q246" i="5"/>
  <c r="K246" i="5"/>
  <c r="X245" i="5"/>
  <c r="R245" i="5"/>
  <c r="S245" i="5" s="1"/>
  <c r="T245" i="5" s="1"/>
  <c r="Q245" i="5"/>
  <c r="K245" i="5"/>
  <c r="X244" i="5"/>
  <c r="R244" i="5"/>
  <c r="S244" i="5" s="1"/>
  <c r="T244" i="5" s="1"/>
  <c r="Q244" i="5"/>
  <c r="K244" i="5"/>
  <c r="X243" i="5"/>
  <c r="R243" i="5"/>
  <c r="S243" i="5" s="1"/>
  <c r="T243" i="5" s="1"/>
  <c r="Q243" i="5"/>
  <c r="K243" i="5"/>
  <c r="X242" i="5"/>
  <c r="R242" i="5"/>
  <c r="S242" i="5" s="1"/>
  <c r="T242" i="5" s="1"/>
  <c r="Q242" i="5"/>
  <c r="K242" i="5"/>
  <c r="X241" i="5"/>
  <c r="R241" i="5"/>
  <c r="S241" i="5" s="1"/>
  <c r="T241" i="5" s="1"/>
  <c r="Q241" i="5"/>
  <c r="K241" i="5"/>
  <c r="X240" i="5"/>
  <c r="R240" i="5"/>
  <c r="S240" i="5" s="1"/>
  <c r="T240" i="5" s="1"/>
  <c r="Q240" i="5"/>
  <c r="K240" i="5"/>
  <c r="X239" i="5"/>
  <c r="R239" i="5"/>
  <c r="S239" i="5" s="1"/>
  <c r="T239" i="5" s="1"/>
  <c r="Q239" i="5"/>
  <c r="K239" i="5"/>
  <c r="X238" i="5"/>
  <c r="R238" i="5"/>
  <c r="S238" i="5" s="1"/>
  <c r="T238" i="5" s="1"/>
  <c r="Q238" i="5"/>
  <c r="K238" i="5"/>
  <c r="X237" i="5"/>
  <c r="R237" i="5"/>
  <c r="S237" i="5" s="1"/>
  <c r="T237" i="5" s="1"/>
  <c r="Q237" i="5"/>
  <c r="K237" i="5"/>
  <c r="X236" i="5"/>
  <c r="R236" i="5"/>
  <c r="S236" i="5" s="1"/>
  <c r="T236" i="5" s="1"/>
  <c r="Q236" i="5"/>
  <c r="K236" i="5"/>
  <c r="X235" i="5"/>
  <c r="R235" i="5"/>
  <c r="S235" i="5" s="1"/>
  <c r="T235" i="5" s="1"/>
  <c r="Q235" i="5"/>
  <c r="K235" i="5"/>
  <c r="X234" i="5"/>
  <c r="R234" i="5"/>
  <c r="S234" i="5" s="1"/>
  <c r="T234" i="5" s="1"/>
  <c r="Q234" i="5"/>
  <c r="K234" i="5"/>
  <c r="X233" i="5"/>
  <c r="R233" i="5"/>
  <c r="S233" i="5" s="1"/>
  <c r="T233" i="5" s="1"/>
  <c r="Q233" i="5"/>
  <c r="K233" i="5"/>
  <c r="X232" i="5"/>
  <c r="R232" i="5"/>
  <c r="S232" i="5" s="1"/>
  <c r="T232" i="5" s="1"/>
  <c r="Q232" i="5"/>
  <c r="K232" i="5"/>
  <c r="X231" i="5"/>
  <c r="R231" i="5"/>
  <c r="S231" i="5" s="1"/>
  <c r="T231" i="5" s="1"/>
  <c r="Q231" i="5"/>
  <c r="K231" i="5"/>
  <c r="X230" i="5"/>
  <c r="R230" i="5"/>
  <c r="S230" i="5" s="1"/>
  <c r="T230" i="5" s="1"/>
  <c r="Q230" i="5"/>
  <c r="K230" i="5"/>
  <c r="X229" i="5"/>
  <c r="R229" i="5"/>
  <c r="S229" i="5" s="1"/>
  <c r="T229" i="5" s="1"/>
  <c r="Q229" i="5"/>
  <c r="K229" i="5"/>
  <c r="X228" i="5"/>
  <c r="R228" i="5"/>
  <c r="S228" i="5" s="1"/>
  <c r="T228" i="5" s="1"/>
  <c r="Q228" i="5"/>
  <c r="K228" i="5"/>
  <c r="X227" i="5"/>
  <c r="R227" i="5"/>
  <c r="S227" i="5" s="1"/>
  <c r="T227" i="5" s="1"/>
  <c r="Q227" i="5"/>
  <c r="K227" i="5"/>
  <c r="X226" i="5"/>
  <c r="R226" i="5"/>
  <c r="S226" i="5" s="1"/>
  <c r="T226" i="5" s="1"/>
  <c r="Q226" i="5"/>
  <c r="K226" i="5"/>
  <c r="X225" i="5"/>
  <c r="R225" i="5"/>
  <c r="S225" i="5" s="1"/>
  <c r="T225" i="5" s="1"/>
  <c r="Q225" i="5"/>
  <c r="K225" i="5"/>
  <c r="X224" i="5"/>
  <c r="R224" i="5"/>
  <c r="S224" i="5" s="1"/>
  <c r="T224" i="5" s="1"/>
  <c r="Q224" i="5"/>
  <c r="K224" i="5"/>
  <c r="X223" i="5"/>
  <c r="R223" i="5"/>
  <c r="S223" i="5" s="1"/>
  <c r="T223" i="5" s="1"/>
  <c r="Q223" i="5"/>
  <c r="K223" i="5"/>
  <c r="X222" i="5"/>
  <c r="R222" i="5"/>
  <c r="S222" i="5" s="1"/>
  <c r="T222" i="5" s="1"/>
  <c r="Q222" i="5"/>
  <c r="K222" i="5"/>
  <c r="X221" i="5"/>
  <c r="R221" i="5"/>
  <c r="S221" i="5" s="1"/>
  <c r="T221" i="5" s="1"/>
  <c r="Q221" i="5"/>
  <c r="K221" i="5"/>
  <c r="X220" i="5"/>
  <c r="R220" i="5"/>
  <c r="S220" i="5" s="1"/>
  <c r="T220" i="5" s="1"/>
  <c r="Q220" i="5"/>
  <c r="K220" i="5"/>
  <c r="X219" i="5"/>
  <c r="R219" i="5"/>
  <c r="S219" i="5" s="1"/>
  <c r="T219" i="5" s="1"/>
  <c r="Q219" i="5"/>
  <c r="K219" i="5"/>
  <c r="X218" i="5"/>
  <c r="R218" i="5"/>
  <c r="S218" i="5" s="1"/>
  <c r="T218" i="5" s="1"/>
  <c r="Q218" i="5"/>
  <c r="K218" i="5"/>
  <c r="X217" i="5"/>
  <c r="R217" i="5"/>
  <c r="S217" i="5" s="1"/>
  <c r="T217" i="5" s="1"/>
  <c r="Q217" i="5"/>
  <c r="K217" i="5"/>
  <c r="X216" i="5"/>
  <c r="R216" i="5"/>
  <c r="S216" i="5" s="1"/>
  <c r="T216" i="5" s="1"/>
  <c r="Q216" i="5"/>
  <c r="K216" i="5"/>
  <c r="X215" i="5"/>
  <c r="R215" i="5"/>
  <c r="S215" i="5" s="1"/>
  <c r="T215" i="5" s="1"/>
  <c r="Q215" i="5"/>
  <c r="K215" i="5"/>
  <c r="X214" i="5"/>
  <c r="R214" i="5"/>
  <c r="S214" i="5" s="1"/>
  <c r="T214" i="5" s="1"/>
  <c r="Q214" i="5"/>
  <c r="K214" i="5"/>
  <c r="X213" i="5"/>
  <c r="R213" i="5"/>
  <c r="S213" i="5" s="1"/>
  <c r="T213" i="5" s="1"/>
  <c r="Q213" i="5"/>
  <c r="K213" i="5"/>
  <c r="X212" i="5"/>
  <c r="R212" i="5"/>
  <c r="S212" i="5" s="1"/>
  <c r="T212" i="5" s="1"/>
  <c r="Q212" i="5"/>
  <c r="K212" i="5"/>
  <c r="X211" i="5"/>
  <c r="R211" i="5"/>
  <c r="S211" i="5" s="1"/>
  <c r="T211" i="5" s="1"/>
  <c r="Q211" i="5"/>
  <c r="K211" i="5"/>
  <c r="X210" i="5"/>
  <c r="R210" i="5"/>
  <c r="S210" i="5" s="1"/>
  <c r="T210" i="5" s="1"/>
  <c r="Q210" i="5"/>
  <c r="K210" i="5"/>
  <c r="X209" i="5"/>
  <c r="R209" i="5"/>
  <c r="S209" i="5" s="1"/>
  <c r="T209" i="5" s="1"/>
  <c r="Q209" i="5"/>
  <c r="K209" i="5"/>
  <c r="X208" i="5"/>
  <c r="R208" i="5"/>
  <c r="S208" i="5" s="1"/>
  <c r="T208" i="5" s="1"/>
  <c r="Q208" i="5"/>
  <c r="K208" i="5"/>
  <c r="X207" i="5"/>
  <c r="R207" i="5"/>
  <c r="S207" i="5" s="1"/>
  <c r="T207" i="5" s="1"/>
  <c r="Q207" i="5"/>
  <c r="K207" i="5"/>
  <c r="X206" i="5"/>
  <c r="R206" i="5"/>
  <c r="S206" i="5" s="1"/>
  <c r="T206" i="5" s="1"/>
  <c r="Q206" i="5"/>
  <c r="K206" i="5"/>
  <c r="X205" i="5"/>
  <c r="R205" i="5"/>
  <c r="S205" i="5" s="1"/>
  <c r="T205" i="5" s="1"/>
  <c r="Q205" i="5"/>
  <c r="K205" i="5"/>
  <c r="X204" i="5"/>
  <c r="R204" i="5"/>
  <c r="S204" i="5" s="1"/>
  <c r="T204" i="5" s="1"/>
  <c r="Q204" i="5"/>
  <c r="K204" i="5"/>
  <c r="X203" i="5"/>
  <c r="R203" i="5"/>
  <c r="S203" i="5" s="1"/>
  <c r="T203" i="5" s="1"/>
  <c r="Q203" i="5"/>
  <c r="K203" i="5"/>
  <c r="X202" i="5"/>
  <c r="R202" i="5"/>
  <c r="S202" i="5" s="1"/>
  <c r="T202" i="5" s="1"/>
  <c r="Q202" i="5"/>
  <c r="K202" i="5"/>
  <c r="X201" i="5"/>
  <c r="R201" i="5"/>
  <c r="S201" i="5" s="1"/>
  <c r="T201" i="5" s="1"/>
  <c r="Q201" i="5"/>
  <c r="K201" i="5"/>
  <c r="X200" i="5"/>
  <c r="R200" i="5"/>
  <c r="S200" i="5" s="1"/>
  <c r="T200" i="5" s="1"/>
  <c r="Q200" i="5"/>
  <c r="K200" i="5"/>
  <c r="X199" i="5"/>
  <c r="R199" i="5"/>
  <c r="S199" i="5" s="1"/>
  <c r="T199" i="5" s="1"/>
  <c r="Q199" i="5"/>
  <c r="K199" i="5"/>
  <c r="X198" i="5"/>
  <c r="R198" i="5"/>
  <c r="S198" i="5" s="1"/>
  <c r="T198" i="5" s="1"/>
  <c r="Q198" i="5"/>
  <c r="K198" i="5"/>
  <c r="X197" i="5"/>
  <c r="R197" i="5"/>
  <c r="S197" i="5" s="1"/>
  <c r="T197" i="5" s="1"/>
  <c r="Q197" i="5"/>
  <c r="K197" i="5"/>
  <c r="X196" i="5"/>
  <c r="R196" i="5"/>
  <c r="S196" i="5" s="1"/>
  <c r="T196" i="5" s="1"/>
  <c r="Q196" i="5"/>
  <c r="K196" i="5"/>
  <c r="X195" i="5"/>
  <c r="R195" i="5"/>
  <c r="S195" i="5" s="1"/>
  <c r="T195" i="5" s="1"/>
  <c r="Q195" i="5"/>
  <c r="K195" i="5"/>
  <c r="X194" i="5"/>
  <c r="R194" i="5"/>
  <c r="S194" i="5" s="1"/>
  <c r="T194" i="5" s="1"/>
  <c r="Q194" i="5"/>
  <c r="K194" i="5"/>
  <c r="X193" i="5"/>
  <c r="R193" i="5"/>
  <c r="S193" i="5" s="1"/>
  <c r="T193" i="5" s="1"/>
  <c r="Q193" i="5"/>
  <c r="K193" i="5"/>
  <c r="X192" i="5"/>
  <c r="R192" i="5"/>
  <c r="S192" i="5" s="1"/>
  <c r="T192" i="5" s="1"/>
  <c r="Q192" i="5"/>
  <c r="K192" i="5"/>
  <c r="X191" i="5"/>
  <c r="R191" i="5"/>
  <c r="S191" i="5" s="1"/>
  <c r="T191" i="5" s="1"/>
  <c r="Q191" i="5"/>
  <c r="K191" i="5"/>
  <c r="X190" i="5"/>
  <c r="R190" i="5"/>
  <c r="S190" i="5" s="1"/>
  <c r="T190" i="5" s="1"/>
  <c r="Q190" i="5"/>
  <c r="K190" i="5"/>
  <c r="X189" i="5"/>
  <c r="R189" i="5"/>
  <c r="S189" i="5" s="1"/>
  <c r="T189" i="5" s="1"/>
  <c r="Q189" i="5"/>
  <c r="K189" i="5"/>
  <c r="X188" i="5"/>
  <c r="R188" i="5"/>
  <c r="S188" i="5" s="1"/>
  <c r="T188" i="5" s="1"/>
  <c r="Q188" i="5"/>
  <c r="K188" i="5"/>
  <c r="X187" i="5"/>
  <c r="R187" i="5"/>
  <c r="S187" i="5" s="1"/>
  <c r="T187" i="5" s="1"/>
  <c r="Q187" i="5"/>
  <c r="K187" i="5"/>
  <c r="X186" i="5"/>
  <c r="R186" i="5"/>
  <c r="S186" i="5" s="1"/>
  <c r="T186" i="5" s="1"/>
  <c r="Q186" i="5"/>
  <c r="K186" i="5"/>
  <c r="X185" i="5"/>
  <c r="R185" i="5"/>
  <c r="S185" i="5" s="1"/>
  <c r="T185" i="5" s="1"/>
  <c r="Q185" i="5"/>
  <c r="K185" i="5"/>
  <c r="X184" i="5"/>
  <c r="R184" i="5"/>
  <c r="S184" i="5" s="1"/>
  <c r="T184" i="5" s="1"/>
  <c r="Q184" i="5"/>
  <c r="K184" i="5"/>
  <c r="X183" i="5"/>
  <c r="R183" i="5"/>
  <c r="S183" i="5" s="1"/>
  <c r="T183" i="5" s="1"/>
  <c r="Q183" i="5"/>
  <c r="K183" i="5"/>
  <c r="X182" i="5"/>
  <c r="R182" i="5"/>
  <c r="S182" i="5" s="1"/>
  <c r="T182" i="5" s="1"/>
  <c r="Q182" i="5"/>
  <c r="K182" i="5"/>
  <c r="X181" i="5"/>
  <c r="R181" i="5"/>
  <c r="S181" i="5" s="1"/>
  <c r="T181" i="5" s="1"/>
  <c r="Q181" i="5"/>
  <c r="K181" i="5"/>
  <c r="X180" i="5"/>
  <c r="R180" i="5"/>
  <c r="S180" i="5" s="1"/>
  <c r="T180" i="5" s="1"/>
  <c r="Q180" i="5"/>
  <c r="K180" i="5"/>
  <c r="X179" i="5"/>
  <c r="R179" i="5"/>
  <c r="S179" i="5" s="1"/>
  <c r="T179" i="5" s="1"/>
  <c r="Q179" i="5"/>
  <c r="K179" i="5"/>
  <c r="X178" i="5"/>
  <c r="R178" i="5"/>
  <c r="S178" i="5" s="1"/>
  <c r="T178" i="5" s="1"/>
  <c r="Q178" i="5"/>
  <c r="K178" i="5"/>
  <c r="X177" i="5"/>
  <c r="R177" i="5"/>
  <c r="S177" i="5" s="1"/>
  <c r="T177" i="5" s="1"/>
  <c r="Q177" i="5"/>
  <c r="K177" i="5"/>
  <c r="X176" i="5"/>
  <c r="R176" i="5"/>
  <c r="S176" i="5" s="1"/>
  <c r="T176" i="5" s="1"/>
  <c r="Q176" i="5"/>
  <c r="K176" i="5"/>
  <c r="X175" i="5"/>
  <c r="R175" i="5"/>
  <c r="S175" i="5" s="1"/>
  <c r="T175" i="5" s="1"/>
  <c r="Q175" i="5"/>
  <c r="K175" i="5"/>
  <c r="X174" i="5"/>
  <c r="R174" i="5"/>
  <c r="S174" i="5" s="1"/>
  <c r="T174" i="5" s="1"/>
  <c r="Q174" i="5"/>
  <c r="K174" i="5"/>
  <c r="X173" i="5"/>
  <c r="R173" i="5"/>
  <c r="S173" i="5" s="1"/>
  <c r="T173" i="5" s="1"/>
  <c r="Q173" i="5"/>
  <c r="K173" i="5"/>
  <c r="X172" i="5"/>
  <c r="R172" i="5"/>
  <c r="S172" i="5" s="1"/>
  <c r="T172" i="5" s="1"/>
  <c r="Q172" i="5"/>
  <c r="K172" i="5"/>
  <c r="X171" i="5"/>
  <c r="R171" i="5"/>
  <c r="S171" i="5" s="1"/>
  <c r="T171" i="5" s="1"/>
  <c r="Q171" i="5"/>
  <c r="K171" i="5"/>
  <c r="X170" i="5"/>
  <c r="R170" i="5"/>
  <c r="S170" i="5" s="1"/>
  <c r="T170" i="5" s="1"/>
  <c r="Q170" i="5"/>
  <c r="K170" i="5"/>
  <c r="X169" i="5"/>
  <c r="R169" i="5"/>
  <c r="S169" i="5" s="1"/>
  <c r="T169" i="5" s="1"/>
  <c r="Q169" i="5"/>
  <c r="K169" i="5"/>
  <c r="X168" i="5"/>
  <c r="R168" i="5"/>
  <c r="S168" i="5" s="1"/>
  <c r="T168" i="5" s="1"/>
  <c r="Q168" i="5"/>
  <c r="K168" i="5"/>
  <c r="X167" i="5"/>
  <c r="R167" i="5"/>
  <c r="S167" i="5" s="1"/>
  <c r="T167" i="5" s="1"/>
  <c r="Q167" i="5"/>
  <c r="K167" i="5"/>
  <c r="X166" i="5"/>
  <c r="R166" i="5"/>
  <c r="S166" i="5" s="1"/>
  <c r="T166" i="5" s="1"/>
  <c r="Q166" i="5"/>
  <c r="K166" i="5"/>
  <c r="X165" i="5"/>
  <c r="R165" i="5"/>
  <c r="S165" i="5" s="1"/>
  <c r="T165" i="5" s="1"/>
  <c r="Q165" i="5"/>
  <c r="K165" i="5"/>
  <c r="X164" i="5"/>
  <c r="R164" i="5"/>
  <c r="S164" i="5" s="1"/>
  <c r="T164" i="5" s="1"/>
  <c r="Q164" i="5"/>
  <c r="K164" i="5"/>
  <c r="X163" i="5"/>
  <c r="R163" i="5"/>
  <c r="S163" i="5" s="1"/>
  <c r="T163" i="5" s="1"/>
  <c r="Q163" i="5"/>
  <c r="K163" i="5"/>
  <c r="X162" i="5"/>
  <c r="R162" i="5"/>
  <c r="S162" i="5" s="1"/>
  <c r="T162" i="5" s="1"/>
  <c r="Q162" i="5"/>
  <c r="K162" i="5"/>
  <c r="X161" i="5"/>
  <c r="R161" i="5"/>
  <c r="S161" i="5" s="1"/>
  <c r="T161" i="5" s="1"/>
  <c r="Q161" i="5"/>
  <c r="K161" i="5"/>
  <c r="X160" i="5"/>
  <c r="R160" i="5"/>
  <c r="S160" i="5" s="1"/>
  <c r="T160" i="5" s="1"/>
  <c r="Q160" i="5"/>
  <c r="K160" i="5"/>
  <c r="X159" i="5"/>
  <c r="R159" i="5"/>
  <c r="S159" i="5" s="1"/>
  <c r="T159" i="5" s="1"/>
  <c r="Q159" i="5"/>
  <c r="K159" i="5"/>
  <c r="X158" i="5"/>
  <c r="R158" i="5"/>
  <c r="S158" i="5" s="1"/>
  <c r="T158" i="5" s="1"/>
  <c r="Q158" i="5"/>
  <c r="K158" i="5"/>
  <c r="X157" i="5"/>
  <c r="R157" i="5"/>
  <c r="S157" i="5" s="1"/>
  <c r="T157" i="5" s="1"/>
  <c r="Q157" i="5"/>
  <c r="K157" i="5"/>
  <c r="X156" i="5"/>
  <c r="R156" i="5"/>
  <c r="S156" i="5" s="1"/>
  <c r="T156" i="5" s="1"/>
  <c r="Q156" i="5"/>
  <c r="K156" i="5"/>
  <c r="X155" i="5"/>
  <c r="R155" i="5"/>
  <c r="S155" i="5" s="1"/>
  <c r="T155" i="5" s="1"/>
  <c r="Q155" i="5"/>
  <c r="K155" i="5"/>
  <c r="X154" i="5"/>
  <c r="R154" i="5"/>
  <c r="S154" i="5" s="1"/>
  <c r="T154" i="5" s="1"/>
  <c r="Q154" i="5"/>
  <c r="K154" i="5"/>
  <c r="X153" i="5"/>
  <c r="R153" i="5"/>
  <c r="S153" i="5" s="1"/>
  <c r="T153" i="5" s="1"/>
  <c r="Q153" i="5"/>
  <c r="K153" i="5"/>
  <c r="X152" i="5"/>
  <c r="R152" i="5"/>
  <c r="S152" i="5" s="1"/>
  <c r="T152" i="5" s="1"/>
  <c r="Q152" i="5"/>
  <c r="K152" i="5"/>
  <c r="X151" i="5"/>
  <c r="R151" i="5"/>
  <c r="S151" i="5" s="1"/>
  <c r="T151" i="5" s="1"/>
  <c r="Q151" i="5"/>
  <c r="K151" i="5"/>
  <c r="X150" i="5"/>
  <c r="R150" i="5"/>
  <c r="S150" i="5" s="1"/>
  <c r="T150" i="5" s="1"/>
  <c r="Q150" i="5"/>
  <c r="K150" i="5"/>
  <c r="X149" i="5"/>
  <c r="R149" i="5"/>
  <c r="S149" i="5" s="1"/>
  <c r="T149" i="5" s="1"/>
  <c r="Q149" i="5"/>
  <c r="K149" i="5"/>
  <c r="X148" i="5"/>
  <c r="R148" i="5"/>
  <c r="S148" i="5" s="1"/>
  <c r="T148" i="5" s="1"/>
  <c r="Q148" i="5"/>
  <c r="K148" i="5"/>
  <c r="X147" i="5"/>
  <c r="R147" i="5"/>
  <c r="S147" i="5" s="1"/>
  <c r="T147" i="5" s="1"/>
  <c r="Q147" i="5"/>
  <c r="K147" i="5"/>
  <c r="X146" i="5"/>
  <c r="R146" i="5"/>
  <c r="S146" i="5" s="1"/>
  <c r="T146" i="5" s="1"/>
  <c r="Q146" i="5"/>
  <c r="K146" i="5"/>
  <c r="X145" i="5"/>
  <c r="R145" i="5"/>
  <c r="S145" i="5" s="1"/>
  <c r="T145" i="5" s="1"/>
  <c r="Q145" i="5"/>
  <c r="K145" i="5"/>
  <c r="X144" i="5"/>
  <c r="R144" i="5"/>
  <c r="S144" i="5" s="1"/>
  <c r="T144" i="5" s="1"/>
  <c r="Q144" i="5"/>
  <c r="K144" i="5"/>
  <c r="X143" i="5"/>
  <c r="R143" i="5"/>
  <c r="S143" i="5" s="1"/>
  <c r="T143" i="5" s="1"/>
  <c r="Q143" i="5"/>
  <c r="K143" i="5"/>
  <c r="X142" i="5"/>
  <c r="R142" i="5"/>
  <c r="S142" i="5" s="1"/>
  <c r="T142" i="5" s="1"/>
  <c r="Q142" i="5"/>
  <c r="K142" i="5"/>
  <c r="X141" i="5"/>
  <c r="R141" i="5"/>
  <c r="S141" i="5" s="1"/>
  <c r="T141" i="5" s="1"/>
  <c r="Q141" i="5"/>
  <c r="K141" i="5"/>
  <c r="X140" i="5"/>
  <c r="R140" i="5"/>
  <c r="S140" i="5" s="1"/>
  <c r="T140" i="5" s="1"/>
  <c r="Q140" i="5"/>
  <c r="K140" i="5"/>
  <c r="X139" i="5"/>
  <c r="R139" i="5"/>
  <c r="S139" i="5" s="1"/>
  <c r="T139" i="5" s="1"/>
  <c r="Q139" i="5"/>
  <c r="K139" i="5"/>
  <c r="X138" i="5"/>
  <c r="R138" i="5"/>
  <c r="S138" i="5" s="1"/>
  <c r="T138" i="5" s="1"/>
  <c r="Q138" i="5"/>
  <c r="K138" i="5"/>
  <c r="X137" i="5"/>
  <c r="R137" i="5"/>
  <c r="S137" i="5" s="1"/>
  <c r="T137" i="5" s="1"/>
  <c r="Q137" i="5"/>
  <c r="K137" i="5"/>
  <c r="X136" i="5"/>
  <c r="R136" i="5"/>
  <c r="S136" i="5" s="1"/>
  <c r="T136" i="5" s="1"/>
  <c r="Q136" i="5"/>
  <c r="K136" i="5"/>
  <c r="X135" i="5"/>
  <c r="R135" i="5"/>
  <c r="S135" i="5" s="1"/>
  <c r="T135" i="5" s="1"/>
  <c r="Q135" i="5"/>
  <c r="K135" i="5"/>
  <c r="X134" i="5"/>
  <c r="R134" i="5"/>
  <c r="S134" i="5" s="1"/>
  <c r="T134" i="5" s="1"/>
  <c r="Q134" i="5"/>
  <c r="K134" i="5"/>
  <c r="X133" i="5"/>
  <c r="R133" i="5"/>
  <c r="S133" i="5" s="1"/>
  <c r="T133" i="5" s="1"/>
  <c r="Q133" i="5"/>
  <c r="K133" i="5"/>
  <c r="X132" i="5"/>
  <c r="S132" i="5"/>
  <c r="T132" i="5" s="1"/>
  <c r="R132" i="5"/>
  <c r="Q132" i="5"/>
  <c r="K132" i="5"/>
  <c r="X131" i="5"/>
  <c r="R131" i="5"/>
  <c r="S131" i="5" s="1"/>
  <c r="T131" i="5" s="1"/>
  <c r="Q131" i="5"/>
  <c r="K131" i="5"/>
  <c r="X130" i="5"/>
  <c r="R130" i="5"/>
  <c r="S130" i="5" s="1"/>
  <c r="T130" i="5" s="1"/>
  <c r="Q130" i="5"/>
  <c r="K130" i="5"/>
  <c r="X129" i="5"/>
  <c r="R129" i="5"/>
  <c r="S129" i="5" s="1"/>
  <c r="T129" i="5" s="1"/>
  <c r="Q129" i="5"/>
  <c r="K129" i="5"/>
  <c r="X128" i="5"/>
  <c r="R128" i="5"/>
  <c r="S128" i="5" s="1"/>
  <c r="T128" i="5" s="1"/>
  <c r="Q128" i="5"/>
  <c r="K128" i="5"/>
  <c r="X127" i="5"/>
  <c r="R127" i="5"/>
  <c r="S127" i="5" s="1"/>
  <c r="T127" i="5" s="1"/>
  <c r="Q127" i="5"/>
  <c r="K127" i="5"/>
  <c r="X126" i="5"/>
  <c r="R126" i="5"/>
  <c r="S126" i="5" s="1"/>
  <c r="T126" i="5" s="1"/>
  <c r="Q126" i="5"/>
  <c r="K126" i="5"/>
  <c r="X125" i="5"/>
  <c r="R125" i="5"/>
  <c r="S125" i="5" s="1"/>
  <c r="T125" i="5" s="1"/>
  <c r="Q125" i="5"/>
  <c r="K125" i="5"/>
  <c r="X124" i="5"/>
  <c r="R124" i="5"/>
  <c r="S124" i="5" s="1"/>
  <c r="T124" i="5" s="1"/>
  <c r="Q124" i="5"/>
  <c r="K124" i="5"/>
  <c r="X123" i="5"/>
  <c r="R123" i="5"/>
  <c r="S123" i="5" s="1"/>
  <c r="T123" i="5" s="1"/>
  <c r="Q123" i="5"/>
  <c r="K123" i="5"/>
  <c r="X122" i="5"/>
  <c r="R122" i="5"/>
  <c r="S122" i="5" s="1"/>
  <c r="T122" i="5" s="1"/>
  <c r="Q122" i="5"/>
  <c r="K122" i="5"/>
  <c r="X121" i="5"/>
  <c r="R121" i="5"/>
  <c r="S121" i="5" s="1"/>
  <c r="T121" i="5" s="1"/>
  <c r="Q121" i="5"/>
  <c r="K121" i="5"/>
  <c r="X120" i="5"/>
  <c r="R120" i="5"/>
  <c r="S120" i="5" s="1"/>
  <c r="T120" i="5" s="1"/>
  <c r="Q120" i="5"/>
  <c r="K120" i="5"/>
  <c r="X119" i="5"/>
  <c r="R119" i="5"/>
  <c r="S119" i="5" s="1"/>
  <c r="T119" i="5" s="1"/>
  <c r="Q119" i="5"/>
  <c r="K119" i="5"/>
  <c r="X118" i="5"/>
  <c r="R118" i="5"/>
  <c r="S118" i="5" s="1"/>
  <c r="T118" i="5" s="1"/>
  <c r="Q118" i="5"/>
  <c r="K118" i="5"/>
  <c r="X117" i="5"/>
  <c r="R117" i="5"/>
  <c r="S117" i="5" s="1"/>
  <c r="T117" i="5" s="1"/>
  <c r="Q117" i="5"/>
  <c r="K117" i="5"/>
  <c r="X116" i="5"/>
  <c r="R116" i="5"/>
  <c r="S116" i="5" s="1"/>
  <c r="T116" i="5" s="1"/>
  <c r="Q116" i="5"/>
  <c r="K116" i="5"/>
  <c r="X115" i="5"/>
  <c r="R115" i="5"/>
  <c r="S115" i="5" s="1"/>
  <c r="T115" i="5" s="1"/>
  <c r="Q115" i="5"/>
  <c r="K115" i="5"/>
  <c r="X114" i="5"/>
  <c r="R114" i="5"/>
  <c r="S114" i="5" s="1"/>
  <c r="T114" i="5" s="1"/>
  <c r="Q114" i="5"/>
  <c r="K114" i="5"/>
  <c r="X113" i="5"/>
  <c r="R113" i="5"/>
  <c r="S113" i="5" s="1"/>
  <c r="T113" i="5" s="1"/>
  <c r="Q113" i="5"/>
  <c r="K113" i="5"/>
  <c r="X112" i="5"/>
  <c r="R112" i="5"/>
  <c r="S112" i="5" s="1"/>
  <c r="T112" i="5" s="1"/>
  <c r="Q112" i="5"/>
  <c r="K112" i="5"/>
  <c r="X111" i="5"/>
  <c r="R111" i="5"/>
  <c r="S111" i="5" s="1"/>
  <c r="T111" i="5" s="1"/>
  <c r="Q111" i="5"/>
  <c r="K111" i="5"/>
  <c r="X110" i="5"/>
  <c r="R110" i="5"/>
  <c r="S110" i="5" s="1"/>
  <c r="T110" i="5" s="1"/>
  <c r="Q110" i="5"/>
  <c r="K110" i="5"/>
  <c r="X109" i="5"/>
  <c r="R109" i="5"/>
  <c r="S109" i="5" s="1"/>
  <c r="T109" i="5" s="1"/>
  <c r="Q109" i="5"/>
  <c r="K109" i="5"/>
  <c r="X108" i="5"/>
  <c r="R108" i="5"/>
  <c r="S108" i="5" s="1"/>
  <c r="T108" i="5" s="1"/>
  <c r="Q108" i="5"/>
  <c r="K108" i="5"/>
  <c r="X107" i="5"/>
  <c r="R107" i="5"/>
  <c r="S107" i="5" s="1"/>
  <c r="T107" i="5" s="1"/>
  <c r="Q107" i="5"/>
  <c r="K107" i="5"/>
  <c r="X106" i="5"/>
  <c r="R106" i="5"/>
  <c r="S106" i="5" s="1"/>
  <c r="T106" i="5" s="1"/>
  <c r="Q106" i="5"/>
  <c r="K106" i="5"/>
  <c r="X105" i="5"/>
  <c r="R105" i="5"/>
  <c r="S105" i="5" s="1"/>
  <c r="T105" i="5" s="1"/>
  <c r="Q105" i="5"/>
  <c r="K105" i="5"/>
  <c r="X104" i="5"/>
  <c r="R104" i="5"/>
  <c r="S104" i="5" s="1"/>
  <c r="T104" i="5" s="1"/>
  <c r="Q104" i="5"/>
  <c r="K104" i="5"/>
  <c r="X103" i="5"/>
  <c r="R103" i="5"/>
  <c r="S103" i="5" s="1"/>
  <c r="T103" i="5" s="1"/>
  <c r="Q103" i="5"/>
  <c r="K103" i="5"/>
  <c r="X102" i="5"/>
  <c r="R102" i="5"/>
  <c r="S102" i="5" s="1"/>
  <c r="T102" i="5" s="1"/>
  <c r="Q102" i="5"/>
  <c r="K102" i="5"/>
  <c r="X101" i="5"/>
  <c r="R101" i="5"/>
  <c r="S101" i="5" s="1"/>
  <c r="T101" i="5" s="1"/>
  <c r="Q101" i="5"/>
  <c r="K101" i="5"/>
  <c r="X100" i="5"/>
  <c r="R100" i="5"/>
  <c r="S100" i="5" s="1"/>
  <c r="T100" i="5" s="1"/>
  <c r="Q100" i="5"/>
  <c r="K100" i="5"/>
  <c r="X99" i="5"/>
  <c r="R99" i="5"/>
  <c r="S99" i="5" s="1"/>
  <c r="T99" i="5" s="1"/>
  <c r="Q99" i="5"/>
  <c r="K99" i="5"/>
  <c r="X98" i="5"/>
  <c r="R98" i="5"/>
  <c r="S98" i="5" s="1"/>
  <c r="T98" i="5" s="1"/>
  <c r="Q98" i="5"/>
  <c r="K98" i="5"/>
  <c r="X97" i="5"/>
  <c r="R97" i="5"/>
  <c r="S97" i="5" s="1"/>
  <c r="T97" i="5" s="1"/>
  <c r="Q97" i="5"/>
  <c r="K97" i="5"/>
  <c r="X96" i="5"/>
  <c r="R96" i="5"/>
  <c r="S96" i="5" s="1"/>
  <c r="T96" i="5" s="1"/>
  <c r="Q96" i="5"/>
  <c r="K96" i="5"/>
  <c r="X95" i="5"/>
  <c r="R95" i="5"/>
  <c r="S95" i="5" s="1"/>
  <c r="T95" i="5" s="1"/>
  <c r="Q95" i="5"/>
  <c r="K95" i="5"/>
  <c r="X94" i="5"/>
  <c r="R94" i="5"/>
  <c r="S94" i="5" s="1"/>
  <c r="T94" i="5" s="1"/>
  <c r="Q94" i="5"/>
  <c r="K94" i="5"/>
  <c r="X93" i="5"/>
  <c r="R93" i="5"/>
  <c r="S93" i="5" s="1"/>
  <c r="T93" i="5" s="1"/>
  <c r="Q93" i="5"/>
  <c r="K93" i="5"/>
  <c r="X92" i="5"/>
  <c r="R92" i="5"/>
  <c r="S92" i="5" s="1"/>
  <c r="T92" i="5" s="1"/>
  <c r="Q92" i="5"/>
  <c r="K92" i="5"/>
  <c r="X91" i="5"/>
  <c r="R91" i="5"/>
  <c r="S91" i="5" s="1"/>
  <c r="T91" i="5" s="1"/>
  <c r="Q91" i="5"/>
  <c r="K91" i="5"/>
  <c r="X90" i="5"/>
  <c r="R90" i="5"/>
  <c r="S90" i="5" s="1"/>
  <c r="T90" i="5" s="1"/>
  <c r="Q90" i="5"/>
  <c r="K90" i="5"/>
  <c r="X89" i="5"/>
  <c r="R89" i="5"/>
  <c r="S89" i="5" s="1"/>
  <c r="T89" i="5" s="1"/>
  <c r="Q89" i="5"/>
  <c r="K89" i="5"/>
  <c r="X88" i="5"/>
  <c r="R88" i="5"/>
  <c r="S88" i="5" s="1"/>
  <c r="T88" i="5" s="1"/>
  <c r="Q88" i="5"/>
  <c r="K88" i="5"/>
  <c r="X87" i="5"/>
  <c r="R87" i="5"/>
  <c r="S87" i="5" s="1"/>
  <c r="T87" i="5" s="1"/>
  <c r="Q87" i="5"/>
  <c r="K87" i="5"/>
  <c r="X86" i="5"/>
  <c r="R86" i="5"/>
  <c r="S86" i="5" s="1"/>
  <c r="T86" i="5" s="1"/>
  <c r="Q86" i="5"/>
  <c r="K86" i="5"/>
  <c r="X85" i="5"/>
  <c r="R85" i="5"/>
  <c r="S85" i="5" s="1"/>
  <c r="T85" i="5" s="1"/>
  <c r="Q85" i="5"/>
  <c r="K85" i="5"/>
  <c r="X84" i="5"/>
  <c r="R84" i="5"/>
  <c r="S84" i="5" s="1"/>
  <c r="T84" i="5" s="1"/>
  <c r="Q84" i="5"/>
  <c r="K84" i="5"/>
  <c r="X83" i="5"/>
  <c r="R83" i="5"/>
  <c r="S83" i="5" s="1"/>
  <c r="T83" i="5" s="1"/>
  <c r="Q83" i="5"/>
  <c r="K83" i="5"/>
  <c r="X82" i="5"/>
  <c r="R82" i="5"/>
  <c r="S82" i="5" s="1"/>
  <c r="T82" i="5" s="1"/>
  <c r="Q82" i="5"/>
  <c r="K82" i="5"/>
  <c r="X81" i="5"/>
  <c r="R81" i="5"/>
  <c r="S81" i="5" s="1"/>
  <c r="T81" i="5" s="1"/>
  <c r="Q81" i="5"/>
  <c r="K81" i="5"/>
  <c r="X80" i="5"/>
  <c r="R80" i="5"/>
  <c r="S80" i="5" s="1"/>
  <c r="T80" i="5" s="1"/>
  <c r="Q80" i="5"/>
  <c r="K80" i="5"/>
  <c r="X79" i="5"/>
  <c r="R79" i="5"/>
  <c r="S79" i="5" s="1"/>
  <c r="T79" i="5" s="1"/>
  <c r="Q79" i="5"/>
  <c r="K79" i="5"/>
  <c r="X78" i="5"/>
  <c r="R78" i="5"/>
  <c r="S78" i="5" s="1"/>
  <c r="T78" i="5" s="1"/>
  <c r="Q78" i="5"/>
  <c r="K78" i="5"/>
  <c r="X77" i="5"/>
  <c r="R77" i="5"/>
  <c r="S77" i="5" s="1"/>
  <c r="T77" i="5" s="1"/>
  <c r="Q77" i="5"/>
  <c r="K77" i="5"/>
  <c r="X76" i="5"/>
  <c r="R76" i="5"/>
  <c r="S76" i="5" s="1"/>
  <c r="T76" i="5" s="1"/>
  <c r="Q76" i="5"/>
  <c r="K76" i="5"/>
  <c r="X75" i="5"/>
  <c r="R75" i="5"/>
  <c r="S75" i="5" s="1"/>
  <c r="T75" i="5" s="1"/>
  <c r="Q75" i="5"/>
  <c r="K75" i="5"/>
  <c r="X74" i="5"/>
  <c r="R74" i="5"/>
  <c r="S74" i="5" s="1"/>
  <c r="T74" i="5" s="1"/>
  <c r="Q74" i="5"/>
  <c r="K74" i="5"/>
  <c r="X73" i="5"/>
  <c r="R73" i="5"/>
  <c r="S73" i="5" s="1"/>
  <c r="T73" i="5" s="1"/>
  <c r="Q73" i="5"/>
  <c r="K73" i="5"/>
  <c r="X72" i="5"/>
  <c r="R72" i="5"/>
  <c r="S72" i="5" s="1"/>
  <c r="T72" i="5" s="1"/>
  <c r="Q72" i="5"/>
  <c r="K72" i="5"/>
  <c r="X71" i="5"/>
  <c r="R71" i="5"/>
  <c r="S71" i="5" s="1"/>
  <c r="T71" i="5" s="1"/>
  <c r="Q71" i="5"/>
  <c r="K71" i="5"/>
  <c r="X70" i="5"/>
  <c r="R70" i="5"/>
  <c r="S70" i="5" s="1"/>
  <c r="T70" i="5" s="1"/>
  <c r="Q70" i="5"/>
  <c r="K70" i="5"/>
  <c r="X69" i="5"/>
  <c r="R69" i="5"/>
  <c r="S69" i="5" s="1"/>
  <c r="T69" i="5" s="1"/>
  <c r="Q69" i="5"/>
  <c r="K69" i="5"/>
  <c r="X68" i="5"/>
  <c r="R68" i="5"/>
  <c r="S68" i="5" s="1"/>
  <c r="T68" i="5" s="1"/>
  <c r="Q68" i="5"/>
  <c r="K68" i="5"/>
  <c r="X67" i="5"/>
  <c r="R67" i="5"/>
  <c r="S67" i="5" s="1"/>
  <c r="T67" i="5" s="1"/>
  <c r="Q67" i="5"/>
  <c r="K67" i="5"/>
  <c r="X66" i="5"/>
  <c r="R66" i="5"/>
  <c r="S66" i="5" s="1"/>
  <c r="T66" i="5" s="1"/>
  <c r="Q66" i="5"/>
  <c r="K66" i="5"/>
  <c r="X65" i="5"/>
  <c r="R65" i="5"/>
  <c r="S65" i="5" s="1"/>
  <c r="T65" i="5" s="1"/>
  <c r="Q65" i="5"/>
  <c r="K65" i="5"/>
  <c r="X64" i="5"/>
  <c r="R64" i="5"/>
  <c r="S64" i="5" s="1"/>
  <c r="T64" i="5" s="1"/>
  <c r="Q64" i="5"/>
  <c r="K64" i="5"/>
  <c r="X63" i="5"/>
  <c r="R63" i="5"/>
  <c r="S63" i="5" s="1"/>
  <c r="T63" i="5" s="1"/>
  <c r="Q63" i="5"/>
  <c r="K63" i="5"/>
  <c r="X62" i="5"/>
  <c r="R62" i="5"/>
  <c r="S62" i="5" s="1"/>
  <c r="T62" i="5" s="1"/>
  <c r="Q62" i="5"/>
  <c r="K62" i="5"/>
  <c r="X61" i="5"/>
  <c r="R61" i="5"/>
  <c r="S61" i="5" s="1"/>
  <c r="T61" i="5" s="1"/>
  <c r="Q61" i="5"/>
  <c r="K61" i="5"/>
  <c r="X60" i="5"/>
  <c r="R60" i="5"/>
  <c r="S60" i="5" s="1"/>
  <c r="T60" i="5" s="1"/>
  <c r="Q60" i="5"/>
  <c r="K60" i="5"/>
  <c r="X59" i="5"/>
  <c r="R59" i="5"/>
  <c r="S59" i="5" s="1"/>
  <c r="T59" i="5" s="1"/>
  <c r="Q59" i="5"/>
  <c r="K59" i="5"/>
  <c r="X58" i="5"/>
  <c r="R58" i="5"/>
  <c r="S58" i="5" s="1"/>
  <c r="T58" i="5" s="1"/>
  <c r="Q58" i="5"/>
  <c r="K58" i="5"/>
  <c r="X57" i="5"/>
  <c r="R57" i="5"/>
  <c r="S57" i="5" s="1"/>
  <c r="T57" i="5" s="1"/>
  <c r="Q57" i="5"/>
  <c r="K57" i="5"/>
  <c r="X56" i="5"/>
  <c r="R56" i="5"/>
  <c r="S56" i="5" s="1"/>
  <c r="T56" i="5" s="1"/>
  <c r="Q56" i="5"/>
  <c r="K56" i="5"/>
  <c r="X55" i="5"/>
  <c r="R55" i="5"/>
  <c r="S55" i="5" s="1"/>
  <c r="T55" i="5" s="1"/>
  <c r="Q55" i="5"/>
  <c r="K55" i="5"/>
  <c r="X54" i="5"/>
  <c r="R54" i="5"/>
  <c r="S54" i="5" s="1"/>
  <c r="T54" i="5" s="1"/>
  <c r="Q54" i="5"/>
  <c r="K54" i="5"/>
  <c r="X53" i="5"/>
  <c r="R53" i="5"/>
  <c r="S53" i="5" s="1"/>
  <c r="T53" i="5" s="1"/>
  <c r="Q53" i="5"/>
  <c r="K53" i="5"/>
  <c r="X52" i="5"/>
  <c r="R52" i="5"/>
  <c r="S52" i="5" s="1"/>
  <c r="T52" i="5" s="1"/>
  <c r="Q52" i="5"/>
  <c r="K52" i="5"/>
  <c r="X51" i="5"/>
  <c r="R51" i="5"/>
  <c r="S51" i="5" s="1"/>
  <c r="T51" i="5" s="1"/>
  <c r="Q51" i="5"/>
  <c r="K51" i="5"/>
  <c r="X50" i="5"/>
  <c r="R50" i="5"/>
  <c r="S50" i="5" s="1"/>
  <c r="T50" i="5" s="1"/>
  <c r="Q50" i="5"/>
  <c r="K50" i="5"/>
  <c r="X49" i="5"/>
  <c r="R49" i="5"/>
  <c r="S49" i="5" s="1"/>
  <c r="T49" i="5" s="1"/>
  <c r="Q49" i="5"/>
  <c r="K49" i="5"/>
  <c r="X48" i="5"/>
  <c r="R48" i="5"/>
  <c r="S48" i="5" s="1"/>
  <c r="T48" i="5" s="1"/>
  <c r="Q48" i="5"/>
  <c r="K48" i="5"/>
  <c r="X47" i="5"/>
  <c r="R47" i="5"/>
  <c r="S47" i="5" s="1"/>
  <c r="T47" i="5" s="1"/>
  <c r="Q47" i="5"/>
  <c r="K47" i="5"/>
  <c r="X46" i="5"/>
  <c r="R46" i="5"/>
  <c r="S46" i="5" s="1"/>
  <c r="T46" i="5" s="1"/>
  <c r="Q46" i="5"/>
  <c r="K46" i="5"/>
  <c r="X45" i="5"/>
  <c r="R45" i="5"/>
  <c r="S45" i="5" s="1"/>
  <c r="T45" i="5" s="1"/>
  <c r="Q45" i="5"/>
  <c r="K45" i="5"/>
  <c r="X44" i="5"/>
  <c r="R44" i="5"/>
  <c r="S44" i="5" s="1"/>
  <c r="T44" i="5" s="1"/>
  <c r="Q44" i="5"/>
  <c r="K44" i="5"/>
  <c r="X43" i="5"/>
  <c r="R43" i="5"/>
  <c r="S43" i="5" s="1"/>
  <c r="T43" i="5" s="1"/>
  <c r="Q43" i="5"/>
  <c r="K43" i="5"/>
  <c r="X42" i="5"/>
  <c r="R42" i="5"/>
  <c r="S42" i="5" s="1"/>
  <c r="T42" i="5" s="1"/>
  <c r="Q42" i="5"/>
  <c r="K42" i="5"/>
  <c r="X41" i="5"/>
  <c r="R41" i="5"/>
  <c r="S41" i="5" s="1"/>
  <c r="T41" i="5" s="1"/>
  <c r="Q41" i="5"/>
  <c r="K41" i="5"/>
  <c r="X40" i="5"/>
  <c r="R40" i="5"/>
  <c r="S40" i="5" s="1"/>
  <c r="T40" i="5" s="1"/>
  <c r="Q40" i="5"/>
  <c r="K40" i="5"/>
  <c r="X39" i="5"/>
  <c r="R39" i="5"/>
  <c r="S39" i="5" s="1"/>
  <c r="T39" i="5" s="1"/>
  <c r="Q39" i="5"/>
  <c r="K39" i="5"/>
  <c r="X38" i="5"/>
  <c r="R38" i="5"/>
  <c r="S38" i="5" s="1"/>
  <c r="T38" i="5" s="1"/>
  <c r="Q38" i="5"/>
  <c r="K38" i="5"/>
  <c r="X37" i="5"/>
  <c r="R37" i="5"/>
  <c r="S37" i="5" s="1"/>
  <c r="T37" i="5" s="1"/>
  <c r="Q37" i="5"/>
  <c r="K37" i="5"/>
  <c r="X36" i="5"/>
  <c r="R36" i="5"/>
  <c r="S36" i="5" s="1"/>
  <c r="T36" i="5" s="1"/>
  <c r="Q36" i="5"/>
  <c r="K36" i="5"/>
  <c r="X35" i="5"/>
  <c r="R35" i="5"/>
  <c r="S35" i="5" s="1"/>
  <c r="T35" i="5" s="1"/>
  <c r="Q35" i="5"/>
  <c r="K35" i="5"/>
  <c r="X34" i="5"/>
  <c r="R34" i="5"/>
  <c r="S34" i="5" s="1"/>
  <c r="T34" i="5" s="1"/>
  <c r="Q34" i="5"/>
  <c r="K34" i="5"/>
  <c r="X33" i="5"/>
  <c r="R33" i="5"/>
  <c r="S33" i="5" s="1"/>
  <c r="T33" i="5" s="1"/>
  <c r="Q33" i="5"/>
  <c r="K33" i="5"/>
  <c r="X32" i="5"/>
  <c r="R32" i="5"/>
  <c r="S32" i="5" s="1"/>
  <c r="T32" i="5" s="1"/>
  <c r="Q32" i="5"/>
  <c r="K32" i="5"/>
  <c r="X31" i="5"/>
  <c r="R31" i="5"/>
  <c r="S31" i="5" s="1"/>
  <c r="T31" i="5" s="1"/>
  <c r="Q31" i="5"/>
  <c r="K31" i="5"/>
  <c r="X30" i="5"/>
  <c r="R30" i="5"/>
  <c r="S30" i="5" s="1"/>
  <c r="T30" i="5" s="1"/>
  <c r="Q30" i="5"/>
  <c r="K30" i="5"/>
  <c r="X29" i="5"/>
  <c r="R29" i="5"/>
  <c r="S29" i="5" s="1"/>
  <c r="T29" i="5" s="1"/>
  <c r="Q29" i="5"/>
  <c r="K29" i="5"/>
  <c r="X28" i="5"/>
  <c r="R28" i="5"/>
  <c r="S28" i="5" s="1"/>
  <c r="T28" i="5" s="1"/>
  <c r="Q28" i="5"/>
  <c r="K28" i="5"/>
  <c r="X27" i="5"/>
  <c r="R27" i="5"/>
  <c r="S27" i="5" s="1"/>
  <c r="T27" i="5" s="1"/>
  <c r="Q27" i="5"/>
  <c r="K27" i="5"/>
  <c r="X26" i="5"/>
  <c r="R26" i="5"/>
  <c r="S26" i="5" s="1"/>
  <c r="T26" i="5" s="1"/>
  <c r="Q26" i="5"/>
  <c r="K26" i="5"/>
  <c r="X25" i="5"/>
  <c r="R25" i="5"/>
  <c r="S25" i="5" s="1"/>
  <c r="T25" i="5" s="1"/>
  <c r="Q25" i="5"/>
  <c r="K25" i="5"/>
  <c r="X24" i="5"/>
  <c r="R24" i="5"/>
  <c r="S24" i="5" s="1"/>
  <c r="T24" i="5" s="1"/>
  <c r="Q24" i="5"/>
  <c r="K24" i="5"/>
  <c r="X23" i="5"/>
  <c r="R23" i="5"/>
  <c r="S23" i="5" s="1"/>
  <c r="T23" i="5" s="1"/>
  <c r="Q23" i="5"/>
  <c r="K23" i="5"/>
  <c r="X22" i="5"/>
  <c r="R22" i="5"/>
  <c r="S22" i="5" s="1"/>
  <c r="T22" i="5" s="1"/>
  <c r="Q22" i="5"/>
  <c r="K22" i="5"/>
  <c r="X21" i="5"/>
  <c r="R21" i="5"/>
  <c r="S21" i="5" s="1"/>
  <c r="T21" i="5" s="1"/>
  <c r="Q21" i="5"/>
  <c r="K21" i="5"/>
  <c r="X20" i="5"/>
  <c r="R20" i="5"/>
  <c r="S20" i="5" s="1"/>
  <c r="T20" i="5" s="1"/>
  <c r="Q20" i="5"/>
  <c r="K20" i="5"/>
  <c r="X19" i="5"/>
  <c r="R19" i="5"/>
  <c r="S19" i="5" s="1"/>
  <c r="T19" i="5" s="1"/>
  <c r="Q19" i="5"/>
  <c r="K19" i="5"/>
  <c r="X18" i="5"/>
  <c r="R18" i="5"/>
  <c r="S18" i="5" s="1"/>
  <c r="T18" i="5" s="1"/>
  <c r="Q18" i="5"/>
  <c r="K18" i="5"/>
  <c r="X17" i="5"/>
  <c r="R17" i="5"/>
  <c r="S17" i="5" s="1"/>
  <c r="T17" i="5" s="1"/>
  <c r="Q17" i="5"/>
  <c r="K17" i="5"/>
  <c r="X16" i="5"/>
  <c r="R16" i="5"/>
  <c r="S16" i="5" s="1"/>
  <c r="T16" i="5" s="1"/>
  <c r="Q16" i="5"/>
  <c r="K16" i="5"/>
  <c r="X15" i="5"/>
  <c r="R15" i="5"/>
  <c r="S15" i="5" s="1"/>
  <c r="T15" i="5" s="1"/>
  <c r="Q15" i="5"/>
  <c r="K15" i="5"/>
  <c r="X14" i="5"/>
  <c r="R14" i="5"/>
  <c r="S14" i="5" s="1"/>
  <c r="T14" i="5" s="1"/>
  <c r="Q14" i="5"/>
  <c r="K14" i="5"/>
  <c r="X13" i="5"/>
  <c r="R13" i="5"/>
  <c r="S13" i="5" s="1"/>
  <c r="T13" i="5" s="1"/>
  <c r="Q13" i="5"/>
  <c r="K13" i="5"/>
  <c r="X12" i="5"/>
  <c r="R12" i="5"/>
  <c r="S12" i="5" s="1"/>
  <c r="T12" i="5" s="1"/>
  <c r="Q12" i="5"/>
  <c r="K12" i="5"/>
  <c r="X11" i="5"/>
  <c r="R11" i="5"/>
  <c r="S11" i="5" s="1"/>
  <c r="T11" i="5" s="1"/>
  <c r="Q11" i="5"/>
  <c r="K11" i="5"/>
  <c r="X10" i="5"/>
  <c r="R10" i="5"/>
  <c r="S10" i="5" s="1"/>
  <c r="T10" i="5" s="1"/>
  <c r="Q10" i="5"/>
  <c r="K10" i="5"/>
  <c r="X9" i="5"/>
  <c r="R9" i="5"/>
  <c r="S9" i="5" s="1"/>
  <c r="T9" i="5" s="1"/>
  <c r="Q9" i="5"/>
  <c r="K9" i="5"/>
  <c r="X8" i="5"/>
  <c r="R8" i="5"/>
  <c r="S8" i="5" s="1"/>
  <c r="T8" i="5" s="1"/>
  <c r="Q8" i="5"/>
  <c r="K8" i="5"/>
  <c r="X7" i="5"/>
  <c r="R7" i="5"/>
  <c r="S7" i="5" s="1"/>
  <c r="T7" i="5" s="1"/>
  <c r="Q7" i="5"/>
  <c r="K7" i="5"/>
  <c r="X6" i="5"/>
  <c r="R6" i="5"/>
  <c r="S6" i="5" s="1"/>
  <c r="T6" i="5" s="1"/>
  <c r="Q6" i="5"/>
  <c r="K6" i="5"/>
  <c r="X5" i="5"/>
  <c r="R5" i="5"/>
  <c r="S5" i="5" s="1"/>
  <c r="T5" i="5" s="1"/>
  <c r="Q5" i="5"/>
  <c r="K5" i="5"/>
  <c r="X4" i="5"/>
  <c r="S4" i="5"/>
  <c r="T4" i="5" s="1"/>
  <c r="R4" i="5"/>
  <c r="Q4" i="5"/>
  <c r="K4" i="5"/>
  <c r="X3" i="5"/>
  <c r="R3" i="5"/>
  <c r="S3" i="5" s="1"/>
  <c r="T3" i="5" s="1"/>
  <c r="Q3" i="5"/>
  <c r="K3" i="5"/>
  <c r="X2" i="5"/>
  <c r="R2" i="5"/>
  <c r="S2" i="5" s="1"/>
  <c r="T2" i="5" s="1"/>
  <c r="Q2" i="5"/>
  <c r="K2" i="5"/>
  <c r="P630" i="2"/>
  <c r="P744" i="2"/>
  <c r="P690" i="2"/>
  <c r="P691" i="2"/>
  <c r="P692" i="2"/>
  <c r="P631" i="2"/>
  <c r="P632" i="2"/>
  <c r="P633" i="2"/>
  <c r="P634" i="2"/>
  <c r="P635" i="2"/>
  <c r="P636" i="2"/>
  <c r="P637" i="2"/>
  <c r="P638" i="2"/>
  <c r="P693" i="2"/>
  <c r="P514" i="2"/>
  <c r="P639" i="2"/>
  <c r="P640" i="2"/>
  <c r="P515" i="2"/>
  <c r="P641" i="2"/>
  <c r="P642" i="2"/>
  <c r="P694" i="2"/>
  <c r="P695" i="2"/>
  <c r="P696" i="2"/>
  <c r="P697" i="2"/>
  <c r="P698" i="2"/>
  <c r="P699" i="2"/>
  <c r="P700" i="2"/>
  <c r="P516" i="2"/>
  <c r="P517" i="2"/>
  <c r="P518" i="2"/>
  <c r="P519" i="2"/>
  <c r="P572" i="2"/>
  <c r="P573" i="2"/>
  <c r="P643" i="2"/>
  <c r="P644" i="2"/>
  <c r="P645" i="2"/>
  <c r="P531" i="2"/>
  <c r="P646" i="2"/>
  <c r="P701" i="2"/>
  <c r="P702" i="2"/>
  <c r="P647" i="2"/>
  <c r="P574" i="2"/>
  <c r="P575" i="2"/>
  <c r="P648" i="2"/>
  <c r="P649" i="2"/>
  <c r="P650" i="2"/>
  <c r="P703" i="2"/>
  <c r="P704" i="2"/>
  <c r="P705" i="2"/>
  <c r="P706" i="2"/>
  <c r="P707" i="2"/>
  <c r="P651" i="2"/>
  <c r="P652" i="2"/>
  <c r="P555" i="2"/>
  <c r="P708" i="2"/>
  <c r="P653" i="2"/>
  <c r="P654" i="2"/>
  <c r="P556" i="2"/>
  <c r="P564" i="2"/>
  <c r="P709" i="2"/>
  <c r="P710" i="2"/>
  <c r="P565" i="2"/>
  <c r="P825" i="2"/>
  <c r="P655" i="2"/>
  <c r="P566" i="2"/>
  <c r="P656" i="2"/>
  <c r="P532" i="2"/>
  <c r="P711" i="2"/>
  <c r="P712" i="2"/>
  <c r="P745" i="2"/>
  <c r="P746" i="2"/>
  <c r="P747" i="2"/>
  <c r="P713" i="2"/>
  <c r="P714" i="2"/>
  <c r="P715" i="2"/>
  <c r="P748" i="2"/>
  <c r="P716" i="2"/>
  <c r="P520" i="2"/>
  <c r="P717" i="2"/>
  <c r="P718" i="2"/>
  <c r="P826" i="2"/>
  <c r="P845" i="2"/>
  <c r="P590" i="2"/>
  <c r="P591" i="2"/>
  <c r="P749" i="2"/>
  <c r="P750" i="2"/>
  <c r="P719" i="2"/>
  <c r="P784" i="2"/>
  <c r="P785" i="2"/>
  <c r="P751" i="2"/>
  <c r="P752" i="2"/>
  <c r="P753" i="2"/>
  <c r="P720" i="2"/>
  <c r="P721" i="2"/>
  <c r="P754" i="2"/>
  <c r="P678" i="2"/>
  <c r="P657" i="2"/>
  <c r="P567" i="2"/>
  <c r="P568" i="2"/>
  <c r="P679" i="2"/>
  <c r="P680" i="2"/>
  <c r="P722" i="2"/>
  <c r="P681" i="2"/>
  <c r="P682" i="2"/>
  <c r="P569" i="2"/>
  <c r="P755" i="2"/>
  <c r="P756" i="2"/>
  <c r="P570" i="2"/>
  <c r="P658" i="2"/>
  <c r="P757" i="2"/>
  <c r="P758" i="2"/>
  <c r="P533" i="2"/>
  <c r="P534" i="2"/>
  <c r="P601" i="2"/>
  <c r="P759" i="2"/>
  <c r="P760" i="2"/>
  <c r="P535" i="2"/>
  <c r="P536" i="2"/>
  <c r="P521" i="2"/>
  <c r="P537" i="2"/>
  <c r="P761" i="2"/>
  <c r="P602" i="2"/>
  <c r="P762" i="2"/>
  <c r="P763" i="2"/>
  <c r="P764" i="2"/>
  <c r="P765" i="2"/>
  <c r="P766" i="2"/>
  <c r="P603" i="2"/>
  <c r="P538" i="2"/>
  <c r="P827" i="2"/>
  <c r="P539" i="2"/>
  <c r="P723" i="2"/>
  <c r="P724" i="2"/>
  <c r="P540" i="2"/>
  <c r="P725" i="2"/>
  <c r="P522" i="2"/>
  <c r="P604" i="2"/>
  <c r="P541" i="2"/>
  <c r="P767" i="2"/>
  <c r="P768" i="2"/>
  <c r="P769" i="2"/>
  <c r="P726" i="2"/>
  <c r="P727" i="2"/>
  <c r="P786" i="2"/>
  <c r="P828" i="2"/>
  <c r="P770" i="2"/>
  <c r="P771" i="2"/>
  <c r="P542" i="2"/>
  <c r="P659" i="2"/>
  <c r="P523" i="2"/>
  <c r="P605" i="2"/>
  <c r="P772" i="2"/>
  <c r="P829" i="2"/>
  <c r="P830" i="2"/>
  <c r="P831" i="2"/>
  <c r="P832" i="2"/>
  <c r="P833" i="2"/>
  <c r="P834" i="2"/>
  <c r="P835" i="2"/>
  <c r="P606" i="2"/>
  <c r="P607" i="2"/>
  <c r="P773" i="2"/>
  <c r="P608" i="2"/>
  <c r="P836" i="2"/>
  <c r="P543" i="2"/>
  <c r="P837" i="2"/>
  <c r="P838" i="2"/>
  <c r="P544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39" i="2"/>
  <c r="P609" i="2"/>
  <c r="P805" i="2"/>
  <c r="P846" i="2"/>
  <c r="P840" i="2"/>
  <c r="P728" i="2"/>
  <c r="P841" i="2"/>
  <c r="P610" i="2"/>
  <c r="P576" i="2"/>
  <c r="P611" i="2"/>
  <c r="P847" i="2"/>
  <c r="P660" i="2"/>
  <c r="P612" i="2"/>
  <c r="P661" i="2"/>
  <c r="P774" i="2"/>
  <c r="P806" i="2"/>
  <c r="P807" i="2"/>
  <c r="P808" i="2"/>
  <c r="P809" i="2"/>
  <c r="P810" i="2"/>
  <c r="P811" i="2"/>
  <c r="P812" i="2"/>
  <c r="P683" i="2"/>
  <c r="P613" i="2"/>
  <c r="P729" i="2"/>
  <c r="P684" i="2"/>
  <c r="P524" i="2"/>
  <c r="P525" i="2"/>
  <c r="P592" i="2"/>
  <c r="P775" i="2"/>
  <c r="P662" i="2"/>
  <c r="P663" i="2"/>
  <c r="P664" i="2"/>
  <c r="P614" i="2"/>
  <c r="P848" i="2"/>
  <c r="P842" i="2"/>
  <c r="P813" i="2"/>
  <c r="P849" i="2"/>
  <c r="P850" i="2"/>
  <c r="P814" i="2"/>
  <c r="P526" i="2"/>
  <c r="P665" i="2"/>
  <c r="P666" i="2"/>
  <c r="P776" i="2"/>
  <c r="P843" i="2"/>
  <c r="P667" i="2"/>
  <c r="P527" i="2"/>
  <c r="P528" i="2"/>
  <c r="P615" i="2"/>
  <c r="P545" i="2"/>
  <c r="P593" i="2"/>
  <c r="P851" i="2"/>
  <c r="P815" i="2"/>
  <c r="P668" i="2"/>
  <c r="P546" i="2"/>
  <c r="P616" i="2"/>
  <c r="P547" i="2"/>
  <c r="P685" i="2"/>
  <c r="P669" i="2"/>
  <c r="P548" i="2"/>
  <c r="P617" i="2"/>
  <c r="P618" i="2"/>
  <c r="P852" i="2"/>
  <c r="P686" i="2"/>
  <c r="P577" i="2"/>
  <c r="P571" i="2"/>
  <c r="P816" i="2"/>
  <c r="P594" i="2"/>
  <c r="P529" i="2"/>
  <c r="P730" i="2"/>
  <c r="P578" i="2"/>
  <c r="P579" i="2"/>
  <c r="P580" i="2"/>
  <c r="P619" i="2"/>
  <c r="P670" i="2"/>
  <c r="P530" i="2"/>
  <c r="P620" i="2"/>
  <c r="P671" i="2"/>
  <c r="P549" i="2"/>
  <c r="P672" i="2"/>
  <c r="P595" i="2"/>
  <c r="P596" i="2"/>
  <c r="P550" i="2"/>
  <c r="P551" i="2"/>
  <c r="P673" i="2"/>
  <c r="P581" i="2"/>
  <c r="P731" i="2"/>
  <c r="P674" i="2"/>
  <c r="P582" i="2"/>
  <c r="P732" i="2"/>
  <c r="P733" i="2"/>
  <c r="P777" i="2"/>
  <c r="P597" i="2"/>
  <c r="P583" i="2"/>
  <c r="P621" i="2"/>
  <c r="P622" i="2"/>
  <c r="P557" i="2"/>
  <c r="P687" i="2"/>
  <c r="P778" i="2"/>
  <c r="P779" i="2"/>
  <c r="P844" i="2"/>
  <c r="P780" i="2"/>
  <c r="P781" i="2"/>
  <c r="P675" i="2"/>
  <c r="P782" i="2"/>
  <c r="P623" i="2"/>
  <c r="P817" i="2"/>
  <c r="P818" i="2"/>
  <c r="P819" i="2"/>
  <c r="P820" i="2"/>
  <c r="P821" i="2"/>
  <c r="P822" i="2"/>
  <c r="P823" i="2"/>
  <c r="P824" i="2"/>
  <c r="P734" i="2"/>
  <c r="P584" i="2"/>
  <c r="P624" i="2"/>
  <c r="P625" i="2"/>
  <c r="P598" i="2"/>
  <c r="P676" i="2"/>
  <c r="P677" i="2"/>
  <c r="P599" i="2"/>
  <c r="P585" i="2"/>
  <c r="P586" i="2"/>
  <c r="P552" i="2"/>
  <c r="P553" i="2"/>
  <c r="P600" i="2"/>
  <c r="P558" i="2"/>
  <c r="P587" i="2"/>
  <c r="P688" i="2"/>
  <c r="P689" i="2"/>
  <c r="P626" i="2"/>
  <c r="P783" i="2"/>
  <c r="P627" i="2"/>
  <c r="P628" i="2"/>
  <c r="P629" i="2"/>
  <c r="P588" i="2"/>
  <c r="P735" i="2"/>
  <c r="P554" i="2"/>
  <c r="P736" i="2"/>
  <c r="P737" i="2"/>
  <c r="P589" i="2"/>
  <c r="P738" i="2"/>
  <c r="P739" i="2"/>
  <c r="P740" i="2"/>
  <c r="P741" i="2"/>
  <c r="P742" i="2"/>
  <c r="P559" i="2"/>
  <c r="P560" i="2"/>
  <c r="P561" i="2"/>
  <c r="P562" i="2"/>
  <c r="P563" i="2"/>
  <c r="P743" i="2"/>
  <c r="Q630" i="2"/>
  <c r="R630" i="2" s="1"/>
  <c r="S630" i="2" s="1"/>
  <c r="Q744" i="2"/>
  <c r="R744" i="2" s="1"/>
  <c r="S744" i="2" s="1"/>
  <c r="Q690" i="2"/>
  <c r="R690" i="2" s="1"/>
  <c r="S690" i="2" s="1"/>
  <c r="Q691" i="2"/>
  <c r="R691" i="2" s="1"/>
  <c r="S691" i="2" s="1"/>
  <c r="Q692" i="2"/>
  <c r="R692" i="2" s="1"/>
  <c r="S692" i="2" s="1"/>
  <c r="Q631" i="2"/>
  <c r="R631" i="2" s="1"/>
  <c r="S631" i="2" s="1"/>
  <c r="Q632" i="2"/>
  <c r="R632" i="2" s="1"/>
  <c r="S632" i="2" s="1"/>
  <c r="Q633" i="2"/>
  <c r="R633" i="2" s="1"/>
  <c r="S633" i="2" s="1"/>
  <c r="Q634" i="2"/>
  <c r="R634" i="2" s="1"/>
  <c r="S634" i="2" s="1"/>
  <c r="Q635" i="2"/>
  <c r="R635" i="2" s="1"/>
  <c r="S635" i="2" s="1"/>
  <c r="Q636" i="2"/>
  <c r="R636" i="2" s="1"/>
  <c r="S636" i="2" s="1"/>
  <c r="Q637" i="2"/>
  <c r="R637" i="2" s="1"/>
  <c r="S637" i="2" s="1"/>
  <c r="Q638" i="2"/>
  <c r="R638" i="2" s="1"/>
  <c r="S638" i="2" s="1"/>
  <c r="Q693" i="2"/>
  <c r="R693" i="2" s="1"/>
  <c r="S693" i="2" s="1"/>
  <c r="Q514" i="2"/>
  <c r="R514" i="2" s="1"/>
  <c r="S514" i="2" s="1"/>
  <c r="Q639" i="2"/>
  <c r="R639" i="2" s="1"/>
  <c r="S639" i="2" s="1"/>
  <c r="Q640" i="2"/>
  <c r="R640" i="2" s="1"/>
  <c r="S640" i="2" s="1"/>
  <c r="Q515" i="2"/>
  <c r="R515" i="2" s="1"/>
  <c r="S515" i="2" s="1"/>
  <c r="Q641" i="2"/>
  <c r="R641" i="2" s="1"/>
  <c r="S641" i="2" s="1"/>
  <c r="Q642" i="2"/>
  <c r="R642" i="2" s="1"/>
  <c r="S642" i="2" s="1"/>
  <c r="Q694" i="2"/>
  <c r="R694" i="2" s="1"/>
  <c r="S694" i="2" s="1"/>
  <c r="Q695" i="2"/>
  <c r="R695" i="2" s="1"/>
  <c r="S695" i="2" s="1"/>
  <c r="Q696" i="2"/>
  <c r="R696" i="2" s="1"/>
  <c r="S696" i="2" s="1"/>
  <c r="Q697" i="2"/>
  <c r="R697" i="2" s="1"/>
  <c r="S697" i="2" s="1"/>
  <c r="Q698" i="2"/>
  <c r="R698" i="2" s="1"/>
  <c r="S698" i="2" s="1"/>
  <c r="Q699" i="2"/>
  <c r="R699" i="2" s="1"/>
  <c r="S699" i="2" s="1"/>
  <c r="Q700" i="2"/>
  <c r="R700" i="2" s="1"/>
  <c r="S700" i="2" s="1"/>
  <c r="Q516" i="2"/>
  <c r="R516" i="2" s="1"/>
  <c r="S516" i="2" s="1"/>
  <c r="Q517" i="2"/>
  <c r="R517" i="2" s="1"/>
  <c r="S517" i="2" s="1"/>
  <c r="Q518" i="2"/>
  <c r="R518" i="2" s="1"/>
  <c r="S518" i="2" s="1"/>
  <c r="Q519" i="2"/>
  <c r="R519" i="2" s="1"/>
  <c r="S519" i="2" s="1"/>
  <c r="Q572" i="2"/>
  <c r="R572" i="2" s="1"/>
  <c r="S572" i="2" s="1"/>
  <c r="Q573" i="2"/>
  <c r="R573" i="2" s="1"/>
  <c r="S573" i="2" s="1"/>
  <c r="Q643" i="2"/>
  <c r="R643" i="2" s="1"/>
  <c r="S643" i="2" s="1"/>
  <c r="Q644" i="2"/>
  <c r="R644" i="2" s="1"/>
  <c r="S644" i="2" s="1"/>
  <c r="Q645" i="2"/>
  <c r="R645" i="2" s="1"/>
  <c r="S645" i="2" s="1"/>
  <c r="Q531" i="2"/>
  <c r="R531" i="2" s="1"/>
  <c r="S531" i="2" s="1"/>
  <c r="Q646" i="2"/>
  <c r="R646" i="2" s="1"/>
  <c r="S646" i="2" s="1"/>
  <c r="Q701" i="2"/>
  <c r="R701" i="2" s="1"/>
  <c r="S701" i="2" s="1"/>
  <c r="Q702" i="2"/>
  <c r="R702" i="2" s="1"/>
  <c r="S702" i="2" s="1"/>
  <c r="Q647" i="2"/>
  <c r="R647" i="2" s="1"/>
  <c r="S647" i="2" s="1"/>
  <c r="Q574" i="2"/>
  <c r="R574" i="2" s="1"/>
  <c r="S574" i="2" s="1"/>
  <c r="Q575" i="2"/>
  <c r="R575" i="2" s="1"/>
  <c r="S575" i="2" s="1"/>
  <c r="Q648" i="2"/>
  <c r="R648" i="2" s="1"/>
  <c r="S648" i="2" s="1"/>
  <c r="Q649" i="2"/>
  <c r="R649" i="2" s="1"/>
  <c r="S649" i="2" s="1"/>
  <c r="Q650" i="2"/>
  <c r="R650" i="2" s="1"/>
  <c r="S650" i="2" s="1"/>
  <c r="Q703" i="2"/>
  <c r="R703" i="2" s="1"/>
  <c r="S703" i="2" s="1"/>
  <c r="Q704" i="2"/>
  <c r="R704" i="2" s="1"/>
  <c r="S704" i="2" s="1"/>
  <c r="Q705" i="2"/>
  <c r="R705" i="2" s="1"/>
  <c r="S705" i="2" s="1"/>
  <c r="Q706" i="2"/>
  <c r="R706" i="2" s="1"/>
  <c r="S706" i="2" s="1"/>
  <c r="Q707" i="2"/>
  <c r="R707" i="2" s="1"/>
  <c r="S707" i="2" s="1"/>
  <c r="Q651" i="2"/>
  <c r="R651" i="2" s="1"/>
  <c r="S651" i="2" s="1"/>
  <c r="Q652" i="2"/>
  <c r="R652" i="2" s="1"/>
  <c r="S652" i="2" s="1"/>
  <c r="Q555" i="2"/>
  <c r="R555" i="2" s="1"/>
  <c r="S555" i="2" s="1"/>
  <c r="Q708" i="2"/>
  <c r="R708" i="2" s="1"/>
  <c r="S708" i="2" s="1"/>
  <c r="Q653" i="2"/>
  <c r="R653" i="2" s="1"/>
  <c r="S653" i="2" s="1"/>
  <c r="Q654" i="2"/>
  <c r="R654" i="2" s="1"/>
  <c r="S654" i="2" s="1"/>
  <c r="Q556" i="2"/>
  <c r="R556" i="2" s="1"/>
  <c r="S556" i="2" s="1"/>
  <c r="Q564" i="2"/>
  <c r="R564" i="2" s="1"/>
  <c r="S564" i="2" s="1"/>
  <c r="Q709" i="2"/>
  <c r="R709" i="2" s="1"/>
  <c r="S709" i="2" s="1"/>
  <c r="Q710" i="2"/>
  <c r="R710" i="2" s="1"/>
  <c r="S710" i="2" s="1"/>
  <c r="Q565" i="2"/>
  <c r="R565" i="2" s="1"/>
  <c r="S565" i="2" s="1"/>
  <c r="Q825" i="2"/>
  <c r="R825" i="2" s="1"/>
  <c r="S825" i="2" s="1"/>
  <c r="Q655" i="2"/>
  <c r="R655" i="2" s="1"/>
  <c r="S655" i="2" s="1"/>
  <c r="Q566" i="2"/>
  <c r="R566" i="2" s="1"/>
  <c r="S566" i="2" s="1"/>
  <c r="Q656" i="2"/>
  <c r="R656" i="2" s="1"/>
  <c r="S656" i="2" s="1"/>
  <c r="Q532" i="2"/>
  <c r="R532" i="2" s="1"/>
  <c r="S532" i="2" s="1"/>
  <c r="Q711" i="2"/>
  <c r="R711" i="2" s="1"/>
  <c r="S711" i="2" s="1"/>
  <c r="Q712" i="2"/>
  <c r="R712" i="2" s="1"/>
  <c r="S712" i="2" s="1"/>
  <c r="Q745" i="2"/>
  <c r="R745" i="2" s="1"/>
  <c r="S745" i="2" s="1"/>
  <c r="Q746" i="2"/>
  <c r="R746" i="2" s="1"/>
  <c r="S746" i="2" s="1"/>
  <c r="Q747" i="2"/>
  <c r="R747" i="2" s="1"/>
  <c r="S747" i="2" s="1"/>
  <c r="Q713" i="2"/>
  <c r="R713" i="2" s="1"/>
  <c r="S713" i="2" s="1"/>
  <c r="Q714" i="2"/>
  <c r="R714" i="2" s="1"/>
  <c r="S714" i="2" s="1"/>
  <c r="Q715" i="2"/>
  <c r="R715" i="2" s="1"/>
  <c r="S715" i="2" s="1"/>
  <c r="Q748" i="2"/>
  <c r="R748" i="2" s="1"/>
  <c r="S748" i="2" s="1"/>
  <c r="Q716" i="2"/>
  <c r="R716" i="2" s="1"/>
  <c r="S716" i="2" s="1"/>
  <c r="Q520" i="2"/>
  <c r="R520" i="2" s="1"/>
  <c r="S520" i="2" s="1"/>
  <c r="Q717" i="2"/>
  <c r="R717" i="2" s="1"/>
  <c r="S717" i="2" s="1"/>
  <c r="Q718" i="2"/>
  <c r="R718" i="2" s="1"/>
  <c r="S718" i="2" s="1"/>
  <c r="Q826" i="2"/>
  <c r="R826" i="2" s="1"/>
  <c r="S826" i="2" s="1"/>
  <c r="Q845" i="2"/>
  <c r="R845" i="2" s="1"/>
  <c r="S845" i="2" s="1"/>
  <c r="Q590" i="2"/>
  <c r="R590" i="2" s="1"/>
  <c r="S590" i="2" s="1"/>
  <c r="Q591" i="2"/>
  <c r="R591" i="2" s="1"/>
  <c r="S591" i="2" s="1"/>
  <c r="Q749" i="2"/>
  <c r="R749" i="2" s="1"/>
  <c r="S749" i="2" s="1"/>
  <c r="Q750" i="2"/>
  <c r="R750" i="2" s="1"/>
  <c r="S750" i="2" s="1"/>
  <c r="Q719" i="2"/>
  <c r="R719" i="2" s="1"/>
  <c r="S719" i="2" s="1"/>
  <c r="Q784" i="2"/>
  <c r="R784" i="2" s="1"/>
  <c r="S784" i="2" s="1"/>
  <c r="Q785" i="2"/>
  <c r="R785" i="2" s="1"/>
  <c r="S785" i="2" s="1"/>
  <c r="Q751" i="2"/>
  <c r="R751" i="2" s="1"/>
  <c r="S751" i="2" s="1"/>
  <c r="Q752" i="2"/>
  <c r="R752" i="2" s="1"/>
  <c r="S752" i="2" s="1"/>
  <c r="Q753" i="2"/>
  <c r="R753" i="2" s="1"/>
  <c r="S753" i="2" s="1"/>
  <c r="Q720" i="2"/>
  <c r="R720" i="2" s="1"/>
  <c r="S720" i="2" s="1"/>
  <c r="Q721" i="2"/>
  <c r="R721" i="2" s="1"/>
  <c r="S721" i="2" s="1"/>
  <c r="Q754" i="2"/>
  <c r="R754" i="2" s="1"/>
  <c r="S754" i="2" s="1"/>
  <c r="Q678" i="2"/>
  <c r="R678" i="2" s="1"/>
  <c r="S678" i="2" s="1"/>
  <c r="Q657" i="2"/>
  <c r="R657" i="2" s="1"/>
  <c r="S657" i="2" s="1"/>
  <c r="Q567" i="2"/>
  <c r="R567" i="2" s="1"/>
  <c r="S567" i="2" s="1"/>
  <c r="Q568" i="2"/>
  <c r="R568" i="2" s="1"/>
  <c r="S568" i="2" s="1"/>
  <c r="Q679" i="2"/>
  <c r="R679" i="2" s="1"/>
  <c r="S679" i="2" s="1"/>
  <c r="Q680" i="2"/>
  <c r="R680" i="2" s="1"/>
  <c r="S680" i="2" s="1"/>
  <c r="Q722" i="2"/>
  <c r="R722" i="2" s="1"/>
  <c r="S722" i="2" s="1"/>
  <c r="Q681" i="2"/>
  <c r="R681" i="2" s="1"/>
  <c r="S681" i="2" s="1"/>
  <c r="Q682" i="2"/>
  <c r="R682" i="2" s="1"/>
  <c r="S682" i="2" s="1"/>
  <c r="Q569" i="2"/>
  <c r="R569" i="2" s="1"/>
  <c r="S569" i="2" s="1"/>
  <c r="Q755" i="2"/>
  <c r="R755" i="2" s="1"/>
  <c r="S755" i="2" s="1"/>
  <c r="Q756" i="2"/>
  <c r="R756" i="2" s="1"/>
  <c r="S756" i="2" s="1"/>
  <c r="Q570" i="2"/>
  <c r="R570" i="2" s="1"/>
  <c r="S570" i="2" s="1"/>
  <c r="Q658" i="2"/>
  <c r="R658" i="2" s="1"/>
  <c r="S658" i="2" s="1"/>
  <c r="Q757" i="2"/>
  <c r="R757" i="2" s="1"/>
  <c r="S757" i="2" s="1"/>
  <c r="Q758" i="2"/>
  <c r="R758" i="2" s="1"/>
  <c r="S758" i="2" s="1"/>
  <c r="Q533" i="2"/>
  <c r="R533" i="2" s="1"/>
  <c r="S533" i="2" s="1"/>
  <c r="Q534" i="2"/>
  <c r="R534" i="2" s="1"/>
  <c r="S534" i="2" s="1"/>
  <c r="Q601" i="2"/>
  <c r="R601" i="2" s="1"/>
  <c r="S601" i="2" s="1"/>
  <c r="Q759" i="2"/>
  <c r="R759" i="2" s="1"/>
  <c r="S759" i="2" s="1"/>
  <c r="Q760" i="2"/>
  <c r="R760" i="2" s="1"/>
  <c r="S760" i="2" s="1"/>
  <c r="Q535" i="2"/>
  <c r="R535" i="2" s="1"/>
  <c r="S535" i="2" s="1"/>
  <c r="Q536" i="2"/>
  <c r="R536" i="2" s="1"/>
  <c r="S536" i="2" s="1"/>
  <c r="Q521" i="2"/>
  <c r="R521" i="2" s="1"/>
  <c r="S521" i="2" s="1"/>
  <c r="Q537" i="2"/>
  <c r="R537" i="2" s="1"/>
  <c r="S537" i="2" s="1"/>
  <c r="Q761" i="2"/>
  <c r="R761" i="2" s="1"/>
  <c r="S761" i="2" s="1"/>
  <c r="Q602" i="2"/>
  <c r="R602" i="2" s="1"/>
  <c r="S602" i="2" s="1"/>
  <c r="Q762" i="2"/>
  <c r="R762" i="2" s="1"/>
  <c r="S762" i="2" s="1"/>
  <c r="Q763" i="2"/>
  <c r="R763" i="2" s="1"/>
  <c r="S763" i="2" s="1"/>
  <c r="Q764" i="2"/>
  <c r="R764" i="2" s="1"/>
  <c r="S764" i="2" s="1"/>
  <c r="Q765" i="2"/>
  <c r="R765" i="2" s="1"/>
  <c r="S765" i="2" s="1"/>
  <c r="Q766" i="2"/>
  <c r="R766" i="2" s="1"/>
  <c r="S766" i="2" s="1"/>
  <c r="Q603" i="2"/>
  <c r="R603" i="2" s="1"/>
  <c r="S603" i="2" s="1"/>
  <c r="Q538" i="2"/>
  <c r="R538" i="2" s="1"/>
  <c r="S538" i="2" s="1"/>
  <c r="Q827" i="2"/>
  <c r="R827" i="2" s="1"/>
  <c r="S827" i="2" s="1"/>
  <c r="Q539" i="2"/>
  <c r="R539" i="2" s="1"/>
  <c r="S539" i="2" s="1"/>
  <c r="Q723" i="2"/>
  <c r="R723" i="2" s="1"/>
  <c r="S723" i="2" s="1"/>
  <c r="Q724" i="2"/>
  <c r="R724" i="2" s="1"/>
  <c r="S724" i="2" s="1"/>
  <c r="Q540" i="2"/>
  <c r="R540" i="2" s="1"/>
  <c r="S540" i="2" s="1"/>
  <c r="Q725" i="2"/>
  <c r="R725" i="2" s="1"/>
  <c r="S725" i="2" s="1"/>
  <c r="Q522" i="2"/>
  <c r="R522" i="2" s="1"/>
  <c r="S522" i="2" s="1"/>
  <c r="Q604" i="2"/>
  <c r="R604" i="2" s="1"/>
  <c r="S604" i="2" s="1"/>
  <c r="Q541" i="2"/>
  <c r="R541" i="2" s="1"/>
  <c r="S541" i="2" s="1"/>
  <c r="Q767" i="2"/>
  <c r="R767" i="2" s="1"/>
  <c r="S767" i="2" s="1"/>
  <c r="Q768" i="2"/>
  <c r="R768" i="2" s="1"/>
  <c r="S768" i="2" s="1"/>
  <c r="Q769" i="2"/>
  <c r="R769" i="2" s="1"/>
  <c r="S769" i="2" s="1"/>
  <c r="Q726" i="2"/>
  <c r="R726" i="2" s="1"/>
  <c r="S726" i="2" s="1"/>
  <c r="Q727" i="2"/>
  <c r="R727" i="2" s="1"/>
  <c r="S727" i="2" s="1"/>
  <c r="Q786" i="2"/>
  <c r="R786" i="2" s="1"/>
  <c r="S786" i="2" s="1"/>
  <c r="Q828" i="2"/>
  <c r="R828" i="2" s="1"/>
  <c r="S828" i="2" s="1"/>
  <c r="Q770" i="2"/>
  <c r="R770" i="2" s="1"/>
  <c r="S770" i="2" s="1"/>
  <c r="Q771" i="2"/>
  <c r="R771" i="2" s="1"/>
  <c r="S771" i="2" s="1"/>
  <c r="Q542" i="2"/>
  <c r="R542" i="2" s="1"/>
  <c r="S542" i="2" s="1"/>
  <c r="Q659" i="2"/>
  <c r="R659" i="2" s="1"/>
  <c r="S659" i="2" s="1"/>
  <c r="Q523" i="2"/>
  <c r="R523" i="2" s="1"/>
  <c r="S523" i="2" s="1"/>
  <c r="Q605" i="2"/>
  <c r="R605" i="2" s="1"/>
  <c r="S605" i="2" s="1"/>
  <c r="Q772" i="2"/>
  <c r="R772" i="2" s="1"/>
  <c r="S772" i="2" s="1"/>
  <c r="Q829" i="2"/>
  <c r="R829" i="2" s="1"/>
  <c r="S829" i="2" s="1"/>
  <c r="Q830" i="2"/>
  <c r="R830" i="2" s="1"/>
  <c r="S830" i="2" s="1"/>
  <c r="Q831" i="2"/>
  <c r="R831" i="2" s="1"/>
  <c r="S831" i="2" s="1"/>
  <c r="Q832" i="2"/>
  <c r="R832" i="2" s="1"/>
  <c r="S832" i="2" s="1"/>
  <c r="Q833" i="2"/>
  <c r="R833" i="2" s="1"/>
  <c r="S833" i="2" s="1"/>
  <c r="Q834" i="2"/>
  <c r="R834" i="2" s="1"/>
  <c r="S834" i="2" s="1"/>
  <c r="Q835" i="2"/>
  <c r="R835" i="2" s="1"/>
  <c r="S835" i="2" s="1"/>
  <c r="Q606" i="2"/>
  <c r="R606" i="2" s="1"/>
  <c r="S606" i="2" s="1"/>
  <c r="Q607" i="2"/>
  <c r="R607" i="2" s="1"/>
  <c r="S607" i="2" s="1"/>
  <c r="Q773" i="2"/>
  <c r="R773" i="2" s="1"/>
  <c r="S773" i="2" s="1"/>
  <c r="Q608" i="2"/>
  <c r="R608" i="2" s="1"/>
  <c r="S608" i="2" s="1"/>
  <c r="Q836" i="2"/>
  <c r="R836" i="2" s="1"/>
  <c r="S836" i="2" s="1"/>
  <c r="Q543" i="2"/>
  <c r="R543" i="2" s="1"/>
  <c r="S543" i="2" s="1"/>
  <c r="Q837" i="2"/>
  <c r="R837" i="2" s="1"/>
  <c r="S837" i="2" s="1"/>
  <c r="Q838" i="2"/>
  <c r="R838" i="2" s="1"/>
  <c r="S838" i="2" s="1"/>
  <c r="Q544" i="2"/>
  <c r="R544" i="2" s="1"/>
  <c r="S544" i="2" s="1"/>
  <c r="Q787" i="2"/>
  <c r="R787" i="2" s="1"/>
  <c r="S787" i="2" s="1"/>
  <c r="Q788" i="2"/>
  <c r="R788" i="2" s="1"/>
  <c r="S788" i="2" s="1"/>
  <c r="Q789" i="2"/>
  <c r="R789" i="2" s="1"/>
  <c r="S789" i="2" s="1"/>
  <c r="Q790" i="2"/>
  <c r="R790" i="2" s="1"/>
  <c r="S790" i="2" s="1"/>
  <c r="Q791" i="2"/>
  <c r="R791" i="2" s="1"/>
  <c r="S791" i="2" s="1"/>
  <c r="Q792" i="2"/>
  <c r="R792" i="2" s="1"/>
  <c r="S792" i="2" s="1"/>
  <c r="Q793" i="2"/>
  <c r="R793" i="2" s="1"/>
  <c r="S793" i="2" s="1"/>
  <c r="Q794" i="2"/>
  <c r="R794" i="2" s="1"/>
  <c r="S794" i="2" s="1"/>
  <c r="Q795" i="2"/>
  <c r="R795" i="2" s="1"/>
  <c r="S795" i="2" s="1"/>
  <c r="Q796" i="2"/>
  <c r="R796" i="2" s="1"/>
  <c r="S796" i="2" s="1"/>
  <c r="Q797" i="2"/>
  <c r="R797" i="2" s="1"/>
  <c r="S797" i="2" s="1"/>
  <c r="Q798" i="2"/>
  <c r="R798" i="2" s="1"/>
  <c r="S798" i="2" s="1"/>
  <c r="Q799" i="2"/>
  <c r="R799" i="2" s="1"/>
  <c r="S799" i="2" s="1"/>
  <c r="Q800" i="2"/>
  <c r="R800" i="2" s="1"/>
  <c r="S800" i="2" s="1"/>
  <c r="Q801" i="2"/>
  <c r="R801" i="2" s="1"/>
  <c r="S801" i="2" s="1"/>
  <c r="Q802" i="2"/>
  <c r="R802" i="2" s="1"/>
  <c r="S802" i="2" s="1"/>
  <c r="Q803" i="2"/>
  <c r="R803" i="2" s="1"/>
  <c r="S803" i="2" s="1"/>
  <c r="Q804" i="2"/>
  <c r="R804" i="2" s="1"/>
  <c r="S804" i="2" s="1"/>
  <c r="Q839" i="2"/>
  <c r="R839" i="2" s="1"/>
  <c r="S839" i="2" s="1"/>
  <c r="Q609" i="2"/>
  <c r="R609" i="2" s="1"/>
  <c r="S609" i="2" s="1"/>
  <c r="Q805" i="2"/>
  <c r="R805" i="2" s="1"/>
  <c r="S805" i="2" s="1"/>
  <c r="Q846" i="2"/>
  <c r="R846" i="2" s="1"/>
  <c r="S846" i="2" s="1"/>
  <c r="Q840" i="2"/>
  <c r="R840" i="2" s="1"/>
  <c r="S840" i="2" s="1"/>
  <c r="Q728" i="2"/>
  <c r="R728" i="2" s="1"/>
  <c r="S728" i="2" s="1"/>
  <c r="Q841" i="2"/>
  <c r="R841" i="2" s="1"/>
  <c r="S841" i="2" s="1"/>
  <c r="Q610" i="2"/>
  <c r="R610" i="2" s="1"/>
  <c r="S610" i="2" s="1"/>
  <c r="Q576" i="2"/>
  <c r="R576" i="2" s="1"/>
  <c r="S576" i="2" s="1"/>
  <c r="Q611" i="2"/>
  <c r="R611" i="2" s="1"/>
  <c r="S611" i="2" s="1"/>
  <c r="Q847" i="2"/>
  <c r="R847" i="2" s="1"/>
  <c r="S847" i="2" s="1"/>
  <c r="Q660" i="2"/>
  <c r="R660" i="2" s="1"/>
  <c r="S660" i="2" s="1"/>
  <c r="Q612" i="2"/>
  <c r="R612" i="2" s="1"/>
  <c r="S612" i="2" s="1"/>
  <c r="Q661" i="2"/>
  <c r="R661" i="2" s="1"/>
  <c r="S661" i="2" s="1"/>
  <c r="Q774" i="2"/>
  <c r="R774" i="2" s="1"/>
  <c r="S774" i="2" s="1"/>
  <c r="Q806" i="2"/>
  <c r="R806" i="2" s="1"/>
  <c r="S806" i="2" s="1"/>
  <c r="Q807" i="2"/>
  <c r="R807" i="2" s="1"/>
  <c r="S807" i="2" s="1"/>
  <c r="Q808" i="2"/>
  <c r="R808" i="2" s="1"/>
  <c r="S808" i="2" s="1"/>
  <c r="Q809" i="2"/>
  <c r="R809" i="2" s="1"/>
  <c r="S809" i="2" s="1"/>
  <c r="Q810" i="2"/>
  <c r="R810" i="2" s="1"/>
  <c r="S810" i="2" s="1"/>
  <c r="Q811" i="2"/>
  <c r="R811" i="2" s="1"/>
  <c r="S811" i="2" s="1"/>
  <c r="Q812" i="2"/>
  <c r="R812" i="2" s="1"/>
  <c r="S812" i="2" s="1"/>
  <c r="Q683" i="2"/>
  <c r="R683" i="2" s="1"/>
  <c r="S683" i="2" s="1"/>
  <c r="Q613" i="2"/>
  <c r="R613" i="2" s="1"/>
  <c r="S613" i="2" s="1"/>
  <c r="Q729" i="2"/>
  <c r="R729" i="2" s="1"/>
  <c r="S729" i="2" s="1"/>
  <c r="Q684" i="2"/>
  <c r="R684" i="2" s="1"/>
  <c r="S684" i="2" s="1"/>
  <c r="Q524" i="2"/>
  <c r="R524" i="2" s="1"/>
  <c r="S524" i="2" s="1"/>
  <c r="Q525" i="2"/>
  <c r="R525" i="2" s="1"/>
  <c r="S525" i="2" s="1"/>
  <c r="Q592" i="2"/>
  <c r="R592" i="2" s="1"/>
  <c r="S592" i="2" s="1"/>
  <c r="Q775" i="2"/>
  <c r="R775" i="2" s="1"/>
  <c r="S775" i="2" s="1"/>
  <c r="Q662" i="2"/>
  <c r="R662" i="2" s="1"/>
  <c r="S662" i="2" s="1"/>
  <c r="Q663" i="2"/>
  <c r="R663" i="2" s="1"/>
  <c r="S663" i="2" s="1"/>
  <c r="Q664" i="2"/>
  <c r="R664" i="2" s="1"/>
  <c r="S664" i="2" s="1"/>
  <c r="Q614" i="2"/>
  <c r="R614" i="2" s="1"/>
  <c r="S614" i="2" s="1"/>
  <c r="Q848" i="2"/>
  <c r="R848" i="2" s="1"/>
  <c r="S848" i="2" s="1"/>
  <c r="Q842" i="2"/>
  <c r="R842" i="2" s="1"/>
  <c r="S842" i="2" s="1"/>
  <c r="Q813" i="2"/>
  <c r="R813" i="2" s="1"/>
  <c r="S813" i="2" s="1"/>
  <c r="Q849" i="2"/>
  <c r="R849" i="2" s="1"/>
  <c r="S849" i="2" s="1"/>
  <c r="Q850" i="2"/>
  <c r="R850" i="2" s="1"/>
  <c r="S850" i="2" s="1"/>
  <c r="Q814" i="2"/>
  <c r="R814" i="2" s="1"/>
  <c r="S814" i="2" s="1"/>
  <c r="Q526" i="2"/>
  <c r="R526" i="2" s="1"/>
  <c r="S526" i="2" s="1"/>
  <c r="Q665" i="2"/>
  <c r="R665" i="2" s="1"/>
  <c r="S665" i="2" s="1"/>
  <c r="Q666" i="2"/>
  <c r="R666" i="2" s="1"/>
  <c r="S666" i="2" s="1"/>
  <c r="Q776" i="2"/>
  <c r="R776" i="2" s="1"/>
  <c r="S776" i="2" s="1"/>
  <c r="Q843" i="2"/>
  <c r="R843" i="2" s="1"/>
  <c r="S843" i="2" s="1"/>
  <c r="Q667" i="2"/>
  <c r="R667" i="2" s="1"/>
  <c r="S667" i="2" s="1"/>
  <c r="Q527" i="2"/>
  <c r="R527" i="2" s="1"/>
  <c r="S527" i="2" s="1"/>
  <c r="Q528" i="2"/>
  <c r="R528" i="2" s="1"/>
  <c r="S528" i="2" s="1"/>
  <c r="Q615" i="2"/>
  <c r="R615" i="2" s="1"/>
  <c r="S615" i="2" s="1"/>
  <c r="Q545" i="2"/>
  <c r="R545" i="2" s="1"/>
  <c r="S545" i="2" s="1"/>
  <c r="Q593" i="2"/>
  <c r="R593" i="2" s="1"/>
  <c r="S593" i="2" s="1"/>
  <c r="Q851" i="2"/>
  <c r="R851" i="2" s="1"/>
  <c r="S851" i="2" s="1"/>
  <c r="Q815" i="2"/>
  <c r="R815" i="2" s="1"/>
  <c r="S815" i="2" s="1"/>
  <c r="Q668" i="2"/>
  <c r="R668" i="2" s="1"/>
  <c r="S668" i="2" s="1"/>
  <c r="Q546" i="2"/>
  <c r="R546" i="2" s="1"/>
  <c r="S546" i="2" s="1"/>
  <c r="Q616" i="2"/>
  <c r="R616" i="2" s="1"/>
  <c r="S616" i="2" s="1"/>
  <c r="Q547" i="2"/>
  <c r="R547" i="2" s="1"/>
  <c r="S547" i="2" s="1"/>
  <c r="Q685" i="2"/>
  <c r="R685" i="2" s="1"/>
  <c r="S685" i="2" s="1"/>
  <c r="Q669" i="2"/>
  <c r="R669" i="2" s="1"/>
  <c r="S669" i="2" s="1"/>
  <c r="Q548" i="2"/>
  <c r="R548" i="2" s="1"/>
  <c r="S548" i="2" s="1"/>
  <c r="Q617" i="2"/>
  <c r="R617" i="2" s="1"/>
  <c r="S617" i="2" s="1"/>
  <c r="Q618" i="2"/>
  <c r="R618" i="2" s="1"/>
  <c r="S618" i="2" s="1"/>
  <c r="Q852" i="2"/>
  <c r="R852" i="2" s="1"/>
  <c r="S852" i="2" s="1"/>
  <c r="Q686" i="2"/>
  <c r="R686" i="2" s="1"/>
  <c r="S686" i="2" s="1"/>
  <c r="Q577" i="2"/>
  <c r="R577" i="2" s="1"/>
  <c r="S577" i="2" s="1"/>
  <c r="Q571" i="2"/>
  <c r="R571" i="2" s="1"/>
  <c r="S571" i="2" s="1"/>
  <c r="Q816" i="2"/>
  <c r="R816" i="2" s="1"/>
  <c r="S816" i="2" s="1"/>
  <c r="Q594" i="2"/>
  <c r="R594" i="2" s="1"/>
  <c r="S594" i="2" s="1"/>
  <c r="Q529" i="2"/>
  <c r="R529" i="2" s="1"/>
  <c r="S529" i="2" s="1"/>
  <c r="Q730" i="2"/>
  <c r="R730" i="2" s="1"/>
  <c r="S730" i="2" s="1"/>
  <c r="Q578" i="2"/>
  <c r="R578" i="2" s="1"/>
  <c r="S578" i="2" s="1"/>
  <c r="Q579" i="2"/>
  <c r="R579" i="2" s="1"/>
  <c r="S579" i="2" s="1"/>
  <c r="Q580" i="2"/>
  <c r="R580" i="2" s="1"/>
  <c r="S580" i="2" s="1"/>
  <c r="Q619" i="2"/>
  <c r="R619" i="2" s="1"/>
  <c r="S619" i="2" s="1"/>
  <c r="Q670" i="2"/>
  <c r="R670" i="2" s="1"/>
  <c r="S670" i="2" s="1"/>
  <c r="Q530" i="2"/>
  <c r="R530" i="2" s="1"/>
  <c r="S530" i="2" s="1"/>
  <c r="Q620" i="2"/>
  <c r="R620" i="2" s="1"/>
  <c r="S620" i="2" s="1"/>
  <c r="Q671" i="2"/>
  <c r="R671" i="2" s="1"/>
  <c r="S671" i="2" s="1"/>
  <c r="Q549" i="2"/>
  <c r="R549" i="2" s="1"/>
  <c r="S549" i="2" s="1"/>
  <c r="Q672" i="2"/>
  <c r="R672" i="2" s="1"/>
  <c r="S672" i="2" s="1"/>
  <c r="Q595" i="2"/>
  <c r="R595" i="2" s="1"/>
  <c r="S595" i="2" s="1"/>
  <c r="Q596" i="2"/>
  <c r="R596" i="2" s="1"/>
  <c r="S596" i="2" s="1"/>
  <c r="Q550" i="2"/>
  <c r="R550" i="2" s="1"/>
  <c r="S550" i="2" s="1"/>
  <c r="Q551" i="2"/>
  <c r="R551" i="2" s="1"/>
  <c r="S551" i="2" s="1"/>
  <c r="Q673" i="2"/>
  <c r="R673" i="2" s="1"/>
  <c r="S673" i="2" s="1"/>
  <c r="Q581" i="2"/>
  <c r="R581" i="2" s="1"/>
  <c r="S581" i="2" s="1"/>
  <c r="Q731" i="2"/>
  <c r="R731" i="2" s="1"/>
  <c r="S731" i="2" s="1"/>
  <c r="Q674" i="2"/>
  <c r="R674" i="2" s="1"/>
  <c r="S674" i="2" s="1"/>
  <c r="Q582" i="2"/>
  <c r="R582" i="2" s="1"/>
  <c r="S582" i="2" s="1"/>
  <c r="Q732" i="2"/>
  <c r="R732" i="2" s="1"/>
  <c r="S732" i="2" s="1"/>
  <c r="Q733" i="2"/>
  <c r="R733" i="2" s="1"/>
  <c r="S733" i="2" s="1"/>
  <c r="Q777" i="2"/>
  <c r="R777" i="2" s="1"/>
  <c r="S777" i="2" s="1"/>
  <c r="Q597" i="2"/>
  <c r="R597" i="2" s="1"/>
  <c r="S597" i="2" s="1"/>
  <c r="Q583" i="2"/>
  <c r="R583" i="2" s="1"/>
  <c r="S583" i="2" s="1"/>
  <c r="Q621" i="2"/>
  <c r="R621" i="2" s="1"/>
  <c r="S621" i="2" s="1"/>
  <c r="Q622" i="2"/>
  <c r="R622" i="2" s="1"/>
  <c r="S622" i="2" s="1"/>
  <c r="Q557" i="2"/>
  <c r="R557" i="2" s="1"/>
  <c r="S557" i="2" s="1"/>
  <c r="Q687" i="2"/>
  <c r="R687" i="2" s="1"/>
  <c r="S687" i="2" s="1"/>
  <c r="Q778" i="2"/>
  <c r="R778" i="2" s="1"/>
  <c r="S778" i="2" s="1"/>
  <c r="Q779" i="2"/>
  <c r="R779" i="2" s="1"/>
  <c r="S779" i="2" s="1"/>
  <c r="Q844" i="2"/>
  <c r="R844" i="2" s="1"/>
  <c r="S844" i="2" s="1"/>
  <c r="Q780" i="2"/>
  <c r="R780" i="2" s="1"/>
  <c r="S780" i="2" s="1"/>
  <c r="Q781" i="2"/>
  <c r="R781" i="2" s="1"/>
  <c r="S781" i="2" s="1"/>
  <c r="Q675" i="2"/>
  <c r="R675" i="2" s="1"/>
  <c r="S675" i="2" s="1"/>
  <c r="Q782" i="2"/>
  <c r="R782" i="2" s="1"/>
  <c r="S782" i="2" s="1"/>
  <c r="Q623" i="2"/>
  <c r="R623" i="2" s="1"/>
  <c r="S623" i="2" s="1"/>
  <c r="Q817" i="2"/>
  <c r="R817" i="2" s="1"/>
  <c r="S817" i="2" s="1"/>
  <c r="Q818" i="2"/>
  <c r="R818" i="2" s="1"/>
  <c r="S818" i="2" s="1"/>
  <c r="Q819" i="2"/>
  <c r="R819" i="2" s="1"/>
  <c r="S819" i="2" s="1"/>
  <c r="Q820" i="2"/>
  <c r="R820" i="2" s="1"/>
  <c r="S820" i="2" s="1"/>
  <c r="Q821" i="2"/>
  <c r="R821" i="2" s="1"/>
  <c r="S821" i="2" s="1"/>
  <c r="Q822" i="2"/>
  <c r="R822" i="2" s="1"/>
  <c r="S822" i="2" s="1"/>
  <c r="Q823" i="2"/>
  <c r="R823" i="2" s="1"/>
  <c r="S823" i="2" s="1"/>
  <c r="Q824" i="2"/>
  <c r="R824" i="2" s="1"/>
  <c r="S824" i="2" s="1"/>
  <c r="Q734" i="2"/>
  <c r="R734" i="2" s="1"/>
  <c r="S734" i="2" s="1"/>
  <c r="Q584" i="2"/>
  <c r="R584" i="2" s="1"/>
  <c r="S584" i="2" s="1"/>
  <c r="Q624" i="2"/>
  <c r="R624" i="2" s="1"/>
  <c r="S624" i="2" s="1"/>
  <c r="Q625" i="2"/>
  <c r="R625" i="2" s="1"/>
  <c r="S625" i="2" s="1"/>
  <c r="Q598" i="2"/>
  <c r="R598" i="2" s="1"/>
  <c r="S598" i="2" s="1"/>
  <c r="Q676" i="2"/>
  <c r="R676" i="2" s="1"/>
  <c r="S676" i="2" s="1"/>
  <c r="Q677" i="2"/>
  <c r="R677" i="2" s="1"/>
  <c r="S677" i="2" s="1"/>
  <c r="Q599" i="2"/>
  <c r="R599" i="2" s="1"/>
  <c r="S599" i="2" s="1"/>
  <c r="Q585" i="2"/>
  <c r="R585" i="2" s="1"/>
  <c r="S585" i="2" s="1"/>
  <c r="Q586" i="2"/>
  <c r="R586" i="2" s="1"/>
  <c r="S586" i="2" s="1"/>
  <c r="Q552" i="2"/>
  <c r="R552" i="2" s="1"/>
  <c r="S552" i="2" s="1"/>
  <c r="Q553" i="2"/>
  <c r="R553" i="2" s="1"/>
  <c r="S553" i="2" s="1"/>
  <c r="Q600" i="2"/>
  <c r="R600" i="2" s="1"/>
  <c r="S600" i="2" s="1"/>
  <c r="Q558" i="2"/>
  <c r="R558" i="2" s="1"/>
  <c r="S558" i="2" s="1"/>
  <c r="Q587" i="2"/>
  <c r="R587" i="2" s="1"/>
  <c r="S587" i="2" s="1"/>
  <c r="Q688" i="2"/>
  <c r="R688" i="2" s="1"/>
  <c r="S688" i="2" s="1"/>
  <c r="Q689" i="2"/>
  <c r="R689" i="2" s="1"/>
  <c r="S689" i="2" s="1"/>
  <c r="Q626" i="2"/>
  <c r="R626" i="2" s="1"/>
  <c r="S626" i="2" s="1"/>
  <c r="Q783" i="2"/>
  <c r="R783" i="2" s="1"/>
  <c r="S783" i="2" s="1"/>
  <c r="Q627" i="2"/>
  <c r="R627" i="2" s="1"/>
  <c r="S627" i="2" s="1"/>
  <c r="Q628" i="2"/>
  <c r="R628" i="2" s="1"/>
  <c r="S628" i="2" s="1"/>
  <c r="Q629" i="2"/>
  <c r="R629" i="2" s="1"/>
  <c r="S629" i="2" s="1"/>
  <c r="Q588" i="2"/>
  <c r="R588" i="2" s="1"/>
  <c r="S588" i="2" s="1"/>
  <c r="Q735" i="2"/>
  <c r="R735" i="2" s="1"/>
  <c r="S735" i="2" s="1"/>
  <c r="Q554" i="2"/>
  <c r="R554" i="2" s="1"/>
  <c r="S554" i="2" s="1"/>
  <c r="Q736" i="2"/>
  <c r="R736" i="2" s="1"/>
  <c r="S736" i="2" s="1"/>
  <c r="Q737" i="2"/>
  <c r="R737" i="2" s="1"/>
  <c r="S737" i="2" s="1"/>
  <c r="Q589" i="2"/>
  <c r="R589" i="2" s="1"/>
  <c r="S589" i="2" s="1"/>
  <c r="Q738" i="2"/>
  <c r="R738" i="2" s="1"/>
  <c r="S738" i="2" s="1"/>
  <c r="Q739" i="2"/>
  <c r="R739" i="2" s="1"/>
  <c r="S739" i="2" s="1"/>
  <c r="Q740" i="2"/>
  <c r="R740" i="2" s="1"/>
  <c r="S740" i="2" s="1"/>
  <c r="Q741" i="2"/>
  <c r="R741" i="2" s="1"/>
  <c r="S741" i="2" s="1"/>
  <c r="Q742" i="2"/>
  <c r="R742" i="2" s="1"/>
  <c r="S742" i="2" s="1"/>
  <c r="Q559" i="2"/>
  <c r="R559" i="2" s="1"/>
  <c r="S559" i="2" s="1"/>
  <c r="Q560" i="2"/>
  <c r="R560" i="2" s="1"/>
  <c r="S560" i="2" s="1"/>
  <c r="Q561" i="2"/>
  <c r="R561" i="2" s="1"/>
  <c r="S561" i="2" s="1"/>
  <c r="Q562" i="2"/>
  <c r="R562" i="2" s="1"/>
  <c r="S562" i="2" s="1"/>
  <c r="Q563" i="2"/>
  <c r="R563" i="2" s="1"/>
  <c r="S563" i="2" s="1"/>
  <c r="Q743" i="2"/>
  <c r="R743" i="2" s="1"/>
  <c r="S743" i="2" s="1"/>
  <c r="J630" i="2"/>
  <c r="J744" i="2"/>
  <c r="J690" i="2"/>
  <c r="J691" i="2"/>
  <c r="J692" i="2"/>
  <c r="J631" i="2"/>
  <c r="J632" i="2"/>
  <c r="J633" i="2"/>
  <c r="J634" i="2"/>
  <c r="J635" i="2"/>
  <c r="J636" i="2"/>
  <c r="J637" i="2"/>
  <c r="J638" i="2"/>
  <c r="J693" i="2"/>
  <c r="J514" i="2"/>
  <c r="J639" i="2"/>
  <c r="J640" i="2"/>
  <c r="J515" i="2"/>
  <c r="J641" i="2"/>
  <c r="J642" i="2"/>
  <c r="J694" i="2"/>
  <c r="J695" i="2"/>
  <c r="J696" i="2"/>
  <c r="J697" i="2"/>
  <c r="J698" i="2"/>
  <c r="J699" i="2"/>
  <c r="J700" i="2"/>
  <c r="J516" i="2"/>
  <c r="J517" i="2"/>
  <c r="J518" i="2"/>
  <c r="J519" i="2"/>
  <c r="J572" i="2"/>
  <c r="J573" i="2"/>
  <c r="J643" i="2"/>
  <c r="J644" i="2"/>
  <c r="J645" i="2"/>
  <c r="J531" i="2"/>
  <c r="J646" i="2"/>
  <c r="J701" i="2"/>
  <c r="J702" i="2"/>
  <c r="J647" i="2"/>
  <c r="J574" i="2"/>
  <c r="J575" i="2"/>
  <c r="J648" i="2"/>
  <c r="J649" i="2"/>
  <c r="J650" i="2"/>
  <c r="J703" i="2"/>
  <c r="J704" i="2"/>
  <c r="J705" i="2"/>
  <c r="J706" i="2"/>
  <c r="J707" i="2"/>
  <c r="J651" i="2"/>
  <c r="J652" i="2"/>
  <c r="J555" i="2"/>
  <c r="J708" i="2"/>
  <c r="J653" i="2"/>
  <c r="J654" i="2"/>
  <c r="J556" i="2"/>
  <c r="J564" i="2"/>
  <c r="J709" i="2"/>
  <c r="J710" i="2"/>
  <c r="J565" i="2"/>
  <c r="J825" i="2"/>
  <c r="J655" i="2"/>
  <c r="J566" i="2"/>
  <c r="J656" i="2"/>
  <c r="J532" i="2"/>
  <c r="J711" i="2"/>
  <c r="J712" i="2"/>
  <c r="J745" i="2"/>
  <c r="J746" i="2"/>
  <c r="J747" i="2"/>
  <c r="J713" i="2"/>
  <c r="J714" i="2"/>
  <c r="J715" i="2"/>
  <c r="J748" i="2"/>
  <c r="J716" i="2"/>
  <c r="J520" i="2"/>
  <c r="J717" i="2"/>
  <c r="J718" i="2"/>
  <c r="J826" i="2"/>
  <c r="J845" i="2"/>
  <c r="J749" i="2"/>
  <c r="J750" i="2"/>
  <c r="J719" i="2"/>
  <c r="J784" i="2"/>
  <c r="J785" i="2"/>
  <c r="J751" i="2"/>
  <c r="J752" i="2"/>
  <c r="J753" i="2"/>
  <c r="J720" i="2"/>
  <c r="J721" i="2"/>
  <c r="J754" i="2"/>
  <c r="J657" i="2"/>
  <c r="J567" i="2"/>
  <c r="J568" i="2"/>
  <c r="J722" i="2"/>
  <c r="J569" i="2"/>
  <c r="J755" i="2"/>
  <c r="J756" i="2"/>
  <c r="J570" i="2"/>
  <c r="J658" i="2"/>
  <c r="J757" i="2"/>
  <c r="J758" i="2"/>
  <c r="J533" i="2"/>
  <c r="J534" i="2"/>
  <c r="J601" i="2"/>
  <c r="J759" i="2"/>
  <c r="J760" i="2"/>
  <c r="J535" i="2"/>
  <c r="J536" i="2"/>
  <c r="J521" i="2"/>
  <c r="J537" i="2"/>
  <c r="J761" i="2"/>
  <c r="J602" i="2"/>
  <c r="J762" i="2"/>
  <c r="J763" i="2"/>
  <c r="J764" i="2"/>
  <c r="J765" i="2"/>
  <c r="J766" i="2"/>
  <c r="J603" i="2"/>
  <c r="J538" i="2"/>
  <c r="J827" i="2"/>
  <c r="J539" i="2"/>
  <c r="J723" i="2"/>
  <c r="J724" i="2"/>
  <c r="J540" i="2"/>
  <c r="J725" i="2"/>
  <c r="J522" i="2"/>
  <c r="J604" i="2"/>
  <c r="J541" i="2"/>
  <c r="J767" i="2"/>
  <c r="J768" i="2"/>
  <c r="J769" i="2"/>
  <c r="J726" i="2"/>
  <c r="J727" i="2"/>
  <c r="J786" i="2"/>
  <c r="J828" i="2"/>
  <c r="J770" i="2"/>
  <c r="J771" i="2"/>
  <c r="J523" i="2"/>
  <c r="J605" i="2"/>
  <c r="J772" i="2"/>
  <c r="J829" i="2"/>
  <c r="J830" i="2"/>
  <c r="J831" i="2"/>
  <c r="J832" i="2"/>
  <c r="J833" i="2"/>
  <c r="J834" i="2"/>
  <c r="J835" i="2"/>
  <c r="J606" i="2"/>
  <c r="J607" i="2"/>
  <c r="J773" i="2"/>
  <c r="J608" i="2"/>
  <c r="J836" i="2"/>
  <c r="J543" i="2"/>
  <c r="J837" i="2"/>
  <c r="J838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39" i="2"/>
  <c r="J609" i="2"/>
  <c r="J805" i="2"/>
  <c r="J846" i="2"/>
  <c r="J840" i="2"/>
  <c r="J728" i="2"/>
  <c r="J841" i="2"/>
  <c r="J610" i="2"/>
  <c r="J576" i="2"/>
  <c r="J611" i="2"/>
  <c r="J847" i="2"/>
  <c r="J660" i="2"/>
  <c r="J612" i="2"/>
  <c r="J661" i="2"/>
  <c r="J774" i="2"/>
  <c r="J806" i="2"/>
  <c r="J807" i="2"/>
  <c r="J808" i="2"/>
  <c r="J809" i="2"/>
  <c r="J810" i="2"/>
  <c r="J811" i="2"/>
  <c r="J812" i="2"/>
  <c r="J683" i="2"/>
  <c r="J613" i="2"/>
  <c r="J729" i="2"/>
  <c r="J684" i="2"/>
  <c r="J524" i="2"/>
  <c r="J525" i="2"/>
  <c r="J592" i="2"/>
  <c r="J775" i="2"/>
  <c r="J614" i="2"/>
  <c r="J848" i="2"/>
  <c r="J842" i="2"/>
  <c r="J813" i="2"/>
  <c r="J849" i="2"/>
  <c r="J850" i="2"/>
  <c r="J814" i="2"/>
  <c r="J526" i="2"/>
  <c r="J776" i="2"/>
  <c r="J843" i="2"/>
  <c r="J527" i="2"/>
  <c r="J528" i="2"/>
  <c r="J615" i="2"/>
  <c r="J545" i="2"/>
  <c r="J593" i="2"/>
  <c r="J851" i="2"/>
  <c r="J815" i="2"/>
  <c r="J668" i="2"/>
  <c r="J546" i="2"/>
  <c r="J616" i="2"/>
  <c r="J685" i="2"/>
  <c r="J548" i="2"/>
  <c r="J617" i="2"/>
  <c r="J618" i="2"/>
  <c r="J852" i="2"/>
  <c r="J686" i="2"/>
  <c r="J577" i="2"/>
  <c r="J571" i="2"/>
  <c r="J816" i="2"/>
  <c r="J594" i="2"/>
  <c r="J529" i="2"/>
  <c r="J730" i="2"/>
  <c r="J619" i="2"/>
  <c r="J530" i="2"/>
  <c r="J620" i="2"/>
  <c r="J595" i="2"/>
  <c r="J596" i="2"/>
  <c r="J550" i="2"/>
  <c r="J551" i="2"/>
  <c r="J731" i="2"/>
  <c r="J674" i="2"/>
  <c r="J582" i="2"/>
  <c r="J732" i="2"/>
  <c r="J733" i="2"/>
  <c r="J777" i="2"/>
  <c r="J597" i="2"/>
  <c r="J621" i="2"/>
  <c r="J622" i="2"/>
  <c r="J557" i="2"/>
  <c r="J687" i="2"/>
  <c r="J778" i="2"/>
  <c r="J779" i="2"/>
  <c r="J844" i="2"/>
  <c r="J780" i="2"/>
  <c r="J781" i="2"/>
  <c r="J675" i="2"/>
  <c r="J782" i="2"/>
  <c r="J623" i="2"/>
  <c r="J817" i="2"/>
  <c r="J818" i="2"/>
  <c r="J819" i="2"/>
  <c r="J820" i="2"/>
  <c r="J821" i="2"/>
  <c r="J822" i="2"/>
  <c r="J823" i="2"/>
  <c r="J824" i="2"/>
  <c r="J624" i="2"/>
  <c r="J625" i="2"/>
  <c r="J598" i="2"/>
  <c r="J676" i="2"/>
  <c r="J677" i="2"/>
  <c r="J599" i="2"/>
  <c r="J552" i="2"/>
  <c r="J553" i="2"/>
  <c r="J600" i="2"/>
  <c r="J558" i="2"/>
  <c r="J688" i="2"/>
  <c r="J689" i="2"/>
  <c r="J626" i="2"/>
  <c r="J783" i="2"/>
  <c r="J627" i="2"/>
  <c r="J628" i="2"/>
  <c r="J629" i="2"/>
  <c r="J735" i="2"/>
  <c r="J554" i="2"/>
  <c r="J736" i="2"/>
  <c r="J737" i="2"/>
  <c r="J589" i="2"/>
  <c r="J738" i="2"/>
  <c r="J739" i="2"/>
  <c r="J740" i="2"/>
  <c r="J741" i="2"/>
  <c r="J742" i="2"/>
  <c r="J559" i="2"/>
  <c r="J560" i="2"/>
  <c r="J561" i="2"/>
  <c r="J562" i="2"/>
  <c r="J563" i="2"/>
  <c r="J743" i="2"/>
  <c r="Q180" i="2" l="1"/>
  <c r="Q510" i="2"/>
  <c r="R510" i="2" s="1"/>
  <c r="S510" i="2" s="1"/>
  <c r="Q321" i="2"/>
  <c r="R321" i="2" s="1"/>
  <c r="S321" i="2" s="1"/>
  <c r="Q89" i="2"/>
  <c r="R89" i="2" s="1"/>
  <c r="S89" i="2" s="1"/>
  <c r="Q322" i="2"/>
  <c r="R322" i="2" s="1"/>
  <c r="S322" i="2" s="1"/>
  <c r="Q90" i="2"/>
  <c r="R90" i="2" s="1"/>
  <c r="S90" i="2" s="1"/>
  <c r="Q323" i="2"/>
  <c r="R323" i="2" s="1"/>
  <c r="S323" i="2" s="1"/>
  <c r="Q324" i="2"/>
  <c r="R324" i="2" s="1"/>
  <c r="S324" i="2" s="1"/>
  <c r="Q325" i="2"/>
  <c r="R325" i="2" s="1"/>
  <c r="S325" i="2" s="1"/>
  <c r="Q326" i="2"/>
  <c r="R326" i="2" s="1"/>
  <c r="S326" i="2" s="1"/>
  <c r="Q327" i="2"/>
  <c r="R327" i="2" s="1"/>
  <c r="S327" i="2" s="1"/>
  <c r="Q41" i="2"/>
  <c r="R41" i="2" s="1"/>
  <c r="S41" i="2" s="1"/>
  <c r="Q42" i="2"/>
  <c r="R42" i="2" s="1"/>
  <c r="S42" i="2" s="1"/>
  <c r="Q43" i="2"/>
  <c r="R43" i="2" s="1"/>
  <c r="S43" i="2" s="1"/>
  <c r="Q458" i="2"/>
  <c r="R458" i="2" s="1"/>
  <c r="S458" i="2" s="1"/>
  <c r="Q328" i="2"/>
  <c r="R328" i="2" s="1"/>
  <c r="S328" i="2" s="1"/>
  <c r="Q329" i="2"/>
  <c r="R329" i="2" s="1"/>
  <c r="S329" i="2" s="1"/>
  <c r="Q331" i="2"/>
  <c r="R331" i="2" s="1"/>
  <c r="S331" i="2" s="1"/>
  <c r="Q332" i="2"/>
  <c r="R332" i="2" s="1"/>
  <c r="S332" i="2" s="1"/>
  <c r="Q333" i="2"/>
  <c r="R333" i="2" s="1"/>
  <c r="S333" i="2" s="1"/>
  <c r="Q330" i="2"/>
  <c r="R330" i="2" s="1"/>
  <c r="S330" i="2" s="1"/>
  <c r="Q334" i="2"/>
  <c r="R334" i="2" s="1"/>
  <c r="S334" i="2" s="1"/>
  <c r="Q198" i="2"/>
  <c r="R198" i="2" s="1"/>
  <c r="S198" i="2" s="1"/>
  <c r="Q199" i="2"/>
  <c r="R199" i="2" s="1"/>
  <c r="S199" i="2" s="1"/>
  <c r="Q44" i="2"/>
  <c r="R44" i="2" s="1"/>
  <c r="S44" i="2" s="1"/>
  <c r="Q494" i="2"/>
  <c r="R494" i="2" s="1"/>
  <c r="S494" i="2" s="1"/>
  <c r="Q495" i="2"/>
  <c r="R495" i="2" s="1"/>
  <c r="S495" i="2" s="1"/>
  <c r="Q496" i="2"/>
  <c r="R496" i="2" s="1"/>
  <c r="S496" i="2" s="1"/>
  <c r="Q91" i="2"/>
  <c r="R91" i="2" s="1"/>
  <c r="S91" i="2" s="1"/>
  <c r="Q92" i="2"/>
  <c r="R92" i="2" s="1"/>
  <c r="S92" i="2" s="1"/>
  <c r="Q93" i="2"/>
  <c r="R93" i="2" s="1"/>
  <c r="S93" i="2" s="1"/>
  <c r="Q94" i="2"/>
  <c r="R94" i="2" s="1"/>
  <c r="S94" i="2" s="1"/>
  <c r="Q95" i="2"/>
  <c r="R95" i="2" s="1"/>
  <c r="S95" i="2" s="1"/>
  <c r="Q96" i="2"/>
  <c r="R96" i="2" s="1"/>
  <c r="S96" i="2" s="1"/>
  <c r="Q459" i="2"/>
  <c r="R459" i="2" s="1"/>
  <c r="S459" i="2" s="1"/>
  <c r="Q97" i="2"/>
  <c r="R97" i="2" s="1"/>
  <c r="S97" i="2" s="1"/>
  <c r="Q98" i="2"/>
  <c r="R98" i="2" s="1"/>
  <c r="S98" i="2" s="1"/>
  <c r="Q497" i="2"/>
  <c r="R497" i="2" s="1"/>
  <c r="S497" i="2" s="1"/>
  <c r="Q2" i="2"/>
  <c r="R2" i="2" s="1"/>
  <c r="S2" i="2" s="1"/>
  <c r="Q3" i="2"/>
  <c r="R3" i="2" s="1"/>
  <c r="S3" i="2" s="1"/>
  <c r="Q200" i="2"/>
  <c r="R200" i="2" s="1"/>
  <c r="S200" i="2" s="1"/>
  <c r="Q4" i="2"/>
  <c r="R4" i="2" s="1"/>
  <c r="S4" i="2" s="1"/>
  <c r="Q201" i="2"/>
  <c r="R201" i="2" s="1"/>
  <c r="S201" i="2" s="1"/>
  <c r="Q335" i="2"/>
  <c r="R335" i="2" s="1"/>
  <c r="S335" i="2" s="1"/>
  <c r="Q336" i="2"/>
  <c r="R336" i="2" s="1"/>
  <c r="S336" i="2" s="1"/>
  <c r="Q337" i="2"/>
  <c r="R337" i="2" s="1"/>
  <c r="S337" i="2" s="1"/>
  <c r="Q338" i="2"/>
  <c r="R338" i="2" s="1"/>
  <c r="S338" i="2" s="1"/>
  <c r="Q339" i="2"/>
  <c r="R339" i="2" s="1"/>
  <c r="S339" i="2" s="1"/>
  <c r="Q340" i="2"/>
  <c r="R340" i="2" s="1"/>
  <c r="S340" i="2" s="1"/>
  <c r="Q341" i="2"/>
  <c r="R341" i="2" s="1"/>
  <c r="S341" i="2" s="1"/>
  <c r="Q342" i="2"/>
  <c r="R342" i="2" s="1"/>
  <c r="S342" i="2" s="1"/>
  <c r="Q5" i="2"/>
  <c r="R5" i="2" s="1"/>
  <c r="S5" i="2" s="1"/>
  <c r="Q6" i="2"/>
  <c r="R6" i="2" s="1"/>
  <c r="S6" i="2" s="1"/>
  <c r="Q7" i="2"/>
  <c r="R7" i="2" s="1"/>
  <c r="S7" i="2" s="1"/>
  <c r="Q8" i="2"/>
  <c r="R8" i="2" s="1"/>
  <c r="S8" i="2" s="1"/>
  <c r="Q202" i="2"/>
  <c r="R202" i="2" s="1"/>
  <c r="S202" i="2" s="1"/>
  <c r="Q45" i="2"/>
  <c r="R45" i="2" s="1"/>
  <c r="S45" i="2" s="1"/>
  <c r="Q46" i="2"/>
  <c r="R46" i="2" s="1"/>
  <c r="S46" i="2" s="1"/>
  <c r="Q47" i="2"/>
  <c r="R47" i="2" s="1"/>
  <c r="S47" i="2" s="1"/>
  <c r="Q234" i="2"/>
  <c r="R234" i="2" s="1"/>
  <c r="S234" i="2" s="1"/>
  <c r="Q343" i="2"/>
  <c r="R343" i="2" s="1"/>
  <c r="S343" i="2" s="1"/>
  <c r="Q344" i="2"/>
  <c r="R344" i="2" s="1"/>
  <c r="S344" i="2" s="1"/>
  <c r="Q235" i="2"/>
  <c r="R235" i="2" s="1"/>
  <c r="S235" i="2" s="1"/>
  <c r="Q489" i="2"/>
  <c r="R489" i="2" s="1"/>
  <c r="S489" i="2" s="1"/>
  <c r="Q9" i="2"/>
  <c r="R9" i="2" s="1"/>
  <c r="S9" i="2" s="1"/>
  <c r="Q10" i="2"/>
  <c r="R10" i="2" s="1"/>
  <c r="S10" i="2" s="1"/>
  <c r="Q345" i="2"/>
  <c r="R345" i="2" s="1"/>
  <c r="S345" i="2" s="1"/>
  <c r="Q346" i="2"/>
  <c r="R346" i="2" s="1"/>
  <c r="S346" i="2" s="1"/>
  <c r="Q347" i="2"/>
  <c r="R347" i="2" s="1"/>
  <c r="S347" i="2" s="1"/>
  <c r="Q348" i="2"/>
  <c r="R348" i="2" s="1"/>
  <c r="S348" i="2" s="1"/>
  <c r="Q349" i="2"/>
  <c r="R349" i="2" s="1"/>
  <c r="S349" i="2" s="1"/>
  <c r="Q99" i="2"/>
  <c r="R99" i="2" s="1"/>
  <c r="S99" i="2" s="1"/>
  <c r="Q203" i="2"/>
  <c r="R203" i="2" s="1"/>
  <c r="S203" i="2" s="1"/>
  <c r="Q11" i="2"/>
  <c r="R11" i="2" s="1"/>
  <c r="S11" i="2" s="1"/>
  <c r="Q204" i="2"/>
  <c r="R204" i="2" s="1"/>
  <c r="S204" i="2" s="1"/>
  <c r="Q48" i="2"/>
  <c r="R48" i="2" s="1"/>
  <c r="S48" i="2" s="1"/>
  <c r="Q49" i="2"/>
  <c r="R49" i="2" s="1"/>
  <c r="S49" i="2" s="1"/>
  <c r="Q12" i="2"/>
  <c r="R12" i="2" s="1"/>
  <c r="S12" i="2" s="1"/>
  <c r="Q13" i="2"/>
  <c r="R13" i="2" s="1"/>
  <c r="S13" i="2" s="1"/>
  <c r="Q14" i="2"/>
  <c r="R14" i="2" s="1"/>
  <c r="S14" i="2" s="1"/>
  <c r="Q460" i="2"/>
  <c r="R460" i="2" s="1"/>
  <c r="S460" i="2" s="1"/>
  <c r="Q498" i="2"/>
  <c r="R498" i="2" s="1"/>
  <c r="S498" i="2" s="1"/>
  <c r="Q350" i="2"/>
  <c r="R350" i="2" s="1"/>
  <c r="S350" i="2" s="1"/>
  <c r="Q351" i="2"/>
  <c r="R351" i="2" s="1"/>
  <c r="S351" i="2" s="1"/>
  <c r="Q352" i="2"/>
  <c r="R352" i="2" s="1"/>
  <c r="S352" i="2" s="1"/>
  <c r="Q353" i="2"/>
  <c r="R353" i="2" s="1"/>
  <c r="S353" i="2" s="1"/>
  <c r="Q354" i="2"/>
  <c r="R354" i="2" s="1"/>
  <c r="S354" i="2" s="1"/>
  <c r="Q15" i="2"/>
  <c r="R15" i="2" s="1"/>
  <c r="S15" i="2" s="1"/>
  <c r="Q355" i="2"/>
  <c r="R355" i="2" s="1"/>
  <c r="S355" i="2" s="1"/>
  <c r="Q50" i="2"/>
  <c r="R50" i="2" s="1"/>
  <c r="S50" i="2" s="1"/>
  <c r="Q51" i="2"/>
  <c r="R51" i="2" s="1"/>
  <c r="S51" i="2" s="1"/>
  <c r="Q52" i="2"/>
  <c r="R52" i="2" s="1"/>
  <c r="S52" i="2" s="1"/>
  <c r="Q53" i="2"/>
  <c r="R53" i="2" s="1"/>
  <c r="S53" i="2" s="1"/>
  <c r="Q16" i="2"/>
  <c r="R16" i="2" s="1"/>
  <c r="S16" i="2" s="1"/>
  <c r="Q356" i="2"/>
  <c r="R356" i="2" s="1"/>
  <c r="S356" i="2" s="1"/>
  <c r="Q483" i="2"/>
  <c r="R483" i="2" s="1"/>
  <c r="S483" i="2" s="1"/>
  <c r="Q236" i="2"/>
  <c r="R236" i="2" s="1"/>
  <c r="S236" i="2" s="1"/>
  <c r="Q357" i="2"/>
  <c r="R357" i="2" s="1"/>
  <c r="S357" i="2" s="1"/>
  <c r="Q358" i="2"/>
  <c r="R358" i="2" s="1"/>
  <c r="S358" i="2" s="1"/>
  <c r="Q54" i="2"/>
  <c r="R54" i="2" s="1"/>
  <c r="S54" i="2" s="1"/>
  <c r="Q55" i="2"/>
  <c r="R55" i="2" s="1"/>
  <c r="S55" i="2" s="1"/>
  <c r="Q56" i="2"/>
  <c r="R56" i="2" s="1"/>
  <c r="S56" i="2" s="1"/>
  <c r="Q57" i="2"/>
  <c r="R57" i="2" s="1"/>
  <c r="S57" i="2" s="1"/>
  <c r="Q461" i="2"/>
  <c r="R461" i="2" s="1"/>
  <c r="S461" i="2" s="1"/>
  <c r="Q58" i="2"/>
  <c r="R58" i="2" s="1"/>
  <c r="S58" i="2" s="1"/>
  <c r="Q237" i="2"/>
  <c r="R237" i="2" s="1"/>
  <c r="S237" i="2" s="1"/>
  <c r="Q59" i="2"/>
  <c r="R59" i="2" s="1"/>
  <c r="S59" i="2" s="1"/>
  <c r="Q60" i="2"/>
  <c r="R60" i="2" s="1"/>
  <c r="S60" i="2" s="1"/>
  <c r="Q100" i="2"/>
  <c r="R100" i="2" s="1"/>
  <c r="S100" i="2" s="1"/>
  <c r="Q101" i="2"/>
  <c r="R101" i="2" s="1"/>
  <c r="S101" i="2" s="1"/>
  <c r="Q462" i="2"/>
  <c r="R462" i="2" s="1"/>
  <c r="S462" i="2" s="1"/>
  <c r="Q61" i="2"/>
  <c r="R61" i="2" s="1"/>
  <c r="S61" i="2" s="1"/>
  <c r="Q62" i="2"/>
  <c r="R62" i="2" s="1"/>
  <c r="S62" i="2" s="1"/>
  <c r="Q63" i="2"/>
  <c r="R63" i="2" s="1"/>
  <c r="S63" i="2" s="1"/>
  <c r="Q64" i="2"/>
  <c r="R64" i="2" s="1"/>
  <c r="S64" i="2" s="1"/>
  <c r="Q102" i="2"/>
  <c r="R102" i="2" s="1"/>
  <c r="S102" i="2" s="1"/>
  <c r="Q359" i="2"/>
  <c r="R359" i="2" s="1"/>
  <c r="S359" i="2" s="1"/>
  <c r="Q511" i="2"/>
  <c r="R511" i="2" s="1"/>
  <c r="S511" i="2" s="1"/>
  <c r="Q103" i="2"/>
  <c r="R103" i="2" s="1"/>
  <c r="S103" i="2" s="1"/>
  <c r="Q104" i="2"/>
  <c r="R104" i="2" s="1"/>
  <c r="S104" i="2" s="1"/>
  <c r="Q105" i="2"/>
  <c r="R105" i="2" s="1"/>
  <c r="S105" i="2" s="1"/>
  <c r="Q106" i="2"/>
  <c r="R106" i="2" s="1"/>
  <c r="S106" i="2" s="1"/>
  <c r="Q463" i="2"/>
  <c r="R463" i="2" s="1"/>
  <c r="S463" i="2" s="1"/>
  <c r="Q360" i="2"/>
  <c r="R360" i="2" s="1"/>
  <c r="S360" i="2" s="1"/>
  <c r="Q369" i="2"/>
  <c r="R369" i="2" s="1"/>
  <c r="S369" i="2" s="1"/>
  <c r="Q107" i="2"/>
  <c r="R107" i="2" s="1"/>
  <c r="S107" i="2" s="1"/>
  <c r="Q65" i="2"/>
  <c r="R65" i="2" s="1"/>
  <c r="S65" i="2" s="1"/>
  <c r="Q108" i="2"/>
  <c r="R108" i="2" s="1"/>
  <c r="S108" i="2" s="1"/>
  <c r="Q223" i="2"/>
  <c r="R223" i="2" s="1"/>
  <c r="S223" i="2" s="1"/>
  <c r="Q361" i="2"/>
  <c r="R361" i="2" s="1"/>
  <c r="S361" i="2" s="1"/>
  <c r="Q205" i="2"/>
  <c r="R205" i="2" s="1"/>
  <c r="S205" i="2" s="1"/>
  <c r="Q362" i="2"/>
  <c r="R362" i="2" s="1"/>
  <c r="S362" i="2" s="1"/>
  <c r="Q66" i="2"/>
  <c r="R66" i="2" s="1"/>
  <c r="S66" i="2" s="1"/>
  <c r="Q290" i="2"/>
  <c r="R290" i="2" s="1"/>
  <c r="S290" i="2" s="1"/>
  <c r="Q363" i="2"/>
  <c r="R363" i="2" s="1"/>
  <c r="S363" i="2" s="1"/>
  <c r="Q206" i="2"/>
  <c r="R206" i="2" s="1"/>
  <c r="S206" i="2" s="1"/>
  <c r="Q238" i="2"/>
  <c r="R238" i="2" s="1"/>
  <c r="S238" i="2" s="1"/>
  <c r="Q17" i="2"/>
  <c r="R17" i="2" s="1"/>
  <c r="S17" i="2" s="1"/>
  <c r="Q67" i="2"/>
  <c r="R67" i="2" s="1"/>
  <c r="S67" i="2" s="1"/>
  <c r="Q109" i="2"/>
  <c r="R109" i="2" s="1"/>
  <c r="S109" i="2" s="1"/>
  <c r="Q364" i="2"/>
  <c r="R364" i="2" s="1"/>
  <c r="S364" i="2" s="1"/>
  <c r="Q365" i="2"/>
  <c r="R365" i="2" s="1"/>
  <c r="S365" i="2" s="1"/>
  <c r="Q291" i="2"/>
  <c r="R291" i="2" s="1"/>
  <c r="S291" i="2" s="1"/>
  <c r="Q18" i="2"/>
  <c r="R18" i="2" s="1"/>
  <c r="S18" i="2" s="1"/>
  <c r="Q239" i="2"/>
  <c r="R239" i="2" s="1"/>
  <c r="S239" i="2" s="1"/>
  <c r="Q110" i="2"/>
  <c r="R110" i="2" s="1"/>
  <c r="S110" i="2" s="1"/>
  <c r="Q19" i="2"/>
  <c r="R19" i="2" s="1"/>
  <c r="S19" i="2" s="1"/>
  <c r="Q111" i="2"/>
  <c r="R111" i="2" s="1"/>
  <c r="S111" i="2" s="1"/>
  <c r="Q112" i="2"/>
  <c r="R112" i="2" s="1"/>
  <c r="S112" i="2" s="1"/>
  <c r="Q113" i="2"/>
  <c r="R113" i="2" s="1"/>
  <c r="S113" i="2" s="1"/>
  <c r="Q20" i="2"/>
  <c r="R20" i="2" s="1"/>
  <c r="S20" i="2" s="1"/>
  <c r="Q21" i="2"/>
  <c r="R21" i="2" s="1"/>
  <c r="S21" i="2" s="1"/>
  <c r="Q240" i="2"/>
  <c r="R240" i="2" s="1"/>
  <c r="S240" i="2" s="1"/>
  <c r="Q241" i="2"/>
  <c r="R241" i="2" s="1"/>
  <c r="S241" i="2" s="1"/>
  <c r="Q114" i="2"/>
  <c r="R114" i="2" s="1"/>
  <c r="S114" i="2" s="1"/>
  <c r="Q22" i="2"/>
  <c r="R22" i="2" s="1"/>
  <c r="S22" i="2" s="1"/>
  <c r="Q242" i="2"/>
  <c r="R242" i="2" s="1"/>
  <c r="S242" i="2" s="1"/>
  <c r="Q243" i="2"/>
  <c r="R243" i="2" s="1"/>
  <c r="S243" i="2" s="1"/>
  <c r="Q292" i="2"/>
  <c r="R292" i="2" s="1"/>
  <c r="S292" i="2" s="1"/>
  <c r="Q115" i="2"/>
  <c r="R115" i="2" s="1"/>
  <c r="S115" i="2" s="1"/>
  <c r="Q116" i="2"/>
  <c r="R116" i="2" s="1"/>
  <c r="S116" i="2" s="1"/>
  <c r="Q23" i="2"/>
  <c r="R23" i="2" s="1"/>
  <c r="S23" i="2" s="1"/>
  <c r="Q117" i="2"/>
  <c r="R117" i="2" s="1"/>
  <c r="S117" i="2" s="1"/>
  <c r="Q24" i="2"/>
  <c r="R24" i="2" s="1"/>
  <c r="S24" i="2" s="1"/>
  <c r="Q244" i="2"/>
  <c r="R244" i="2" s="1"/>
  <c r="S244" i="2" s="1"/>
  <c r="Q25" i="2"/>
  <c r="R25" i="2" s="1"/>
  <c r="S25" i="2" s="1"/>
  <c r="Q26" i="2"/>
  <c r="R26" i="2" s="1"/>
  <c r="S26" i="2" s="1"/>
  <c r="Q245" i="2"/>
  <c r="R245" i="2" s="1"/>
  <c r="S245" i="2" s="1"/>
  <c r="Q68" i="2"/>
  <c r="R68" i="2" s="1"/>
  <c r="S68" i="2" s="1"/>
  <c r="Q118" i="2"/>
  <c r="R118" i="2" s="1"/>
  <c r="S118" i="2" s="1"/>
  <c r="Q366" i="2"/>
  <c r="R366" i="2" s="1"/>
  <c r="S366" i="2" s="1"/>
  <c r="Q119" i="2"/>
  <c r="R119" i="2" s="1"/>
  <c r="S119" i="2" s="1"/>
  <c r="Q120" i="2"/>
  <c r="R120" i="2" s="1"/>
  <c r="S120" i="2" s="1"/>
  <c r="Q121" i="2"/>
  <c r="R121" i="2" s="1"/>
  <c r="S121" i="2" s="1"/>
  <c r="Q122" i="2"/>
  <c r="R122" i="2" s="1"/>
  <c r="S122" i="2" s="1"/>
  <c r="Q69" i="2"/>
  <c r="R69" i="2" s="1"/>
  <c r="S69" i="2" s="1"/>
  <c r="Q123" i="2"/>
  <c r="R123" i="2" s="1"/>
  <c r="S123" i="2" s="1"/>
  <c r="Q367" i="2"/>
  <c r="R367" i="2" s="1"/>
  <c r="S367" i="2" s="1"/>
  <c r="Q293" i="2"/>
  <c r="R293" i="2" s="1"/>
  <c r="S293" i="2" s="1"/>
  <c r="Q294" i="2"/>
  <c r="R294" i="2" s="1"/>
  <c r="S294" i="2" s="1"/>
  <c r="Q124" i="2"/>
  <c r="R124" i="2" s="1"/>
  <c r="S124" i="2" s="1"/>
  <c r="Q125" i="2"/>
  <c r="R125" i="2" s="1"/>
  <c r="S125" i="2" s="1"/>
  <c r="Q246" i="2"/>
  <c r="R246" i="2" s="1"/>
  <c r="S246" i="2" s="1"/>
  <c r="Q127" i="2"/>
  <c r="R127" i="2" s="1"/>
  <c r="S127" i="2" s="1"/>
  <c r="Q128" i="2"/>
  <c r="R128" i="2" s="1"/>
  <c r="S128" i="2" s="1"/>
  <c r="Q129" i="2"/>
  <c r="R129" i="2" s="1"/>
  <c r="S129" i="2" s="1"/>
  <c r="Q27" i="2"/>
  <c r="R27" i="2" s="1"/>
  <c r="S27" i="2" s="1"/>
  <c r="Q368" i="2"/>
  <c r="R368" i="2" s="1"/>
  <c r="S368" i="2" s="1"/>
  <c r="Q427" i="2"/>
  <c r="R427" i="2" s="1"/>
  <c r="S427" i="2" s="1"/>
  <c r="Q295" i="2"/>
  <c r="R295" i="2" s="1"/>
  <c r="S295" i="2" s="1"/>
  <c r="Q247" i="2"/>
  <c r="R247" i="2" s="1"/>
  <c r="S247" i="2" s="1"/>
  <c r="Q428" i="2"/>
  <c r="R428" i="2" s="1"/>
  <c r="S428" i="2" s="1"/>
  <c r="Q429" i="2"/>
  <c r="R429" i="2" s="1"/>
  <c r="S429" i="2" s="1"/>
  <c r="Q430" i="2"/>
  <c r="R430" i="2" s="1"/>
  <c r="S430" i="2" s="1"/>
  <c r="Q130" i="2"/>
  <c r="R130" i="2" s="1"/>
  <c r="S130" i="2" s="1"/>
  <c r="Q248" i="2"/>
  <c r="R248" i="2" s="1"/>
  <c r="S248" i="2" s="1"/>
  <c r="Q131" i="2"/>
  <c r="R131" i="2" s="1"/>
  <c r="S131" i="2" s="1"/>
  <c r="Q132" i="2"/>
  <c r="R132" i="2" s="1"/>
  <c r="S132" i="2" s="1"/>
  <c r="Q133" i="2"/>
  <c r="R133" i="2" s="1"/>
  <c r="S133" i="2" s="1"/>
  <c r="Q134" i="2"/>
  <c r="R134" i="2" s="1"/>
  <c r="S134" i="2" s="1"/>
  <c r="Q135" i="2"/>
  <c r="R135" i="2" s="1"/>
  <c r="S135" i="2" s="1"/>
  <c r="Q464" i="2"/>
  <c r="R464" i="2" s="1"/>
  <c r="S464" i="2" s="1"/>
  <c r="Q136" i="2"/>
  <c r="R136" i="2" s="1"/>
  <c r="S136" i="2" s="1"/>
  <c r="Q137" i="2"/>
  <c r="R137" i="2" s="1"/>
  <c r="S137" i="2" s="1"/>
  <c r="Q138" i="2"/>
  <c r="R138" i="2" s="1"/>
  <c r="S138" i="2" s="1"/>
  <c r="Q139" i="2"/>
  <c r="R139" i="2" s="1"/>
  <c r="S139" i="2" s="1"/>
  <c r="Q140" i="2"/>
  <c r="R140" i="2" s="1"/>
  <c r="S140" i="2" s="1"/>
  <c r="Q141" i="2"/>
  <c r="R141" i="2" s="1"/>
  <c r="S141" i="2" s="1"/>
  <c r="Q370" i="2"/>
  <c r="R370" i="2" s="1"/>
  <c r="S370" i="2" s="1"/>
  <c r="Q502" i="2"/>
  <c r="R502" i="2" s="1"/>
  <c r="S502" i="2" s="1"/>
  <c r="Q142" i="2"/>
  <c r="R142" i="2" s="1"/>
  <c r="S142" i="2" s="1"/>
  <c r="Q296" i="2"/>
  <c r="R296" i="2" s="1"/>
  <c r="S296" i="2" s="1"/>
  <c r="Q297" i="2"/>
  <c r="R297" i="2" s="1"/>
  <c r="S297" i="2" s="1"/>
  <c r="Q298" i="2"/>
  <c r="R298" i="2" s="1"/>
  <c r="S298" i="2" s="1"/>
  <c r="Q143" i="2"/>
  <c r="R143" i="2" s="1"/>
  <c r="S143" i="2" s="1"/>
  <c r="Q144" i="2"/>
  <c r="R144" i="2" s="1"/>
  <c r="S144" i="2" s="1"/>
  <c r="Q145" i="2"/>
  <c r="R145" i="2" s="1"/>
  <c r="S145" i="2" s="1"/>
  <c r="Q146" i="2"/>
  <c r="R146" i="2" s="1"/>
  <c r="S146" i="2" s="1"/>
  <c r="Q465" i="2"/>
  <c r="R465" i="2" s="1"/>
  <c r="S465" i="2" s="1"/>
  <c r="Q420" i="2"/>
  <c r="R420" i="2" s="1"/>
  <c r="S420" i="2" s="1"/>
  <c r="Q371" i="2"/>
  <c r="R371" i="2" s="1"/>
  <c r="S371" i="2" s="1"/>
  <c r="Q466" i="2"/>
  <c r="R466" i="2" s="1"/>
  <c r="S466" i="2" s="1"/>
  <c r="Q299" i="2"/>
  <c r="R299" i="2" s="1"/>
  <c r="S299" i="2" s="1"/>
  <c r="Q300" i="2"/>
  <c r="R300" i="2" s="1"/>
  <c r="S300" i="2" s="1"/>
  <c r="Q372" i="2"/>
  <c r="R372" i="2" s="1"/>
  <c r="S372" i="2" s="1"/>
  <c r="Q147" i="2"/>
  <c r="R147" i="2" s="1"/>
  <c r="S147" i="2" s="1"/>
  <c r="Q373" i="2"/>
  <c r="R373" i="2" s="1"/>
  <c r="S373" i="2" s="1"/>
  <c r="Q301" i="2"/>
  <c r="R301" i="2" s="1"/>
  <c r="S301" i="2" s="1"/>
  <c r="Q302" i="2"/>
  <c r="R302" i="2" s="1"/>
  <c r="S302" i="2" s="1"/>
  <c r="Q374" i="2"/>
  <c r="R374" i="2" s="1"/>
  <c r="S374" i="2" s="1"/>
  <c r="Q207" i="2"/>
  <c r="R207" i="2" s="1"/>
  <c r="S207" i="2" s="1"/>
  <c r="Q375" i="2"/>
  <c r="R375" i="2" s="1"/>
  <c r="S375" i="2" s="1"/>
  <c r="Q376" i="2"/>
  <c r="R376" i="2" s="1"/>
  <c r="S376" i="2" s="1"/>
  <c r="Q512" i="2"/>
  <c r="R512" i="2" s="1"/>
  <c r="S512" i="2" s="1"/>
  <c r="Q377" i="2"/>
  <c r="R377" i="2" s="1"/>
  <c r="S377" i="2" s="1"/>
  <c r="Q378" i="2"/>
  <c r="R378" i="2" s="1"/>
  <c r="S378" i="2" s="1"/>
  <c r="Q379" i="2"/>
  <c r="R379" i="2" s="1"/>
  <c r="S379" i="2" s="1"/>
  <c r="Q380" i="2"/>
  <c r="R380" i="2" s="1"/>
  <c r="S380" i="2" s="1"/>
  <c r="Q381" i="2"/>
  <c r="R381" i="2" s="1"/>
  <c r="S381" i="2" s="1"/>
  <c r="Q382" i="2"/>
  <c r="R382" i="2" s="1"/>
  <c r="S382" i="2" s="1"/>
  <c r="Q148" i="2"/>
  <c r="R148" i="2" s="1"/>
  <c r="S148" i="2" s="1"/>
  <c r="Q383" i="2"/>
  <c r="R383" i="2" s="1"/>
  <c r="S383" i="2" s="1"/>
  <c r="Q384" i="2"/>
  <c r="R384" i="2" s="1"/>
  <c r="S384" i="2" s="1"/>
  <c r="Q303" i="2"/>
  <c r="R303" i="2" s="1"/>
  <c r="S303" i="2" s="1"/>
  <c r="Q249" i="2"/>
  <c r="R249" i="2" s="1"/>
  <c r="S249" i="2" s="1"/>
  <c r="Q250" i="2"/>
  <c r="R250" i="2" s="1"/>
  <c r="S250" i="2" s="1"/>
  <c r="Q28" i="2"/>
  <c r="R28" i="2" s="1"/>
  <c r="S28" i="2" s="1"/>
  <c r="Q385" i="2"/>
  <c r="R385" i="2" s="1"/>
  <c r="S385" i="2" s="1"/>
  <c r="Q467" i="2"/>
  <c r="R467" i="2" s="1"/>
  <c r="S467" i="2" s="1"/>
  <c r="Q386" i="2"/>
  <c r="R386" i="2" s="1"/>
  <c r="S386" i="2" s="1"/>
  <c r="Q387" i="2"/>
  <c r="R387" i="2" s="1"/>
  <c r="S387" i="2" s="1"/>
  <c r="Q149" i="2"/>
  <c r="R149" i="2" s="1"/>
  <c r="S149" i="2" s="1"/>
  <c r="Q150" i="2"/>
  <c r="R150" i="2" s="1"/>
  <c r="S150" i="2" s="1"/>
  <c r="Q151" i="2"/>
  <c r="R151" i="2" s="1"/>
  <c r="S151" i="2" s="1"/>
  <c r="Q513" i="2"/>
  <c r="R513" i="2" s="1"/>
  <c r="S513" i="2" s="1"/>
  <c r="Q421" i="2"/>
  <c r="R421" i="2" s="1"/>
  <c r="S421" i="2" s="1"/>
  <c r="Q484" i="2"/>
  <c r="R484" i="2" s="1"/>
  <c r="S484" i="2" s="1"/>
  <c r="Q388" i="2"/>
  <c r="R388" i="2" s="1"/>
  <c r="S388" i="2" s="1"/>
  <c r="Q70" i="2"/>
  <c r="R70" i="2" s="1"/>
  <c r="S70" i="2" s="1"/>
  <c r="Q389" i="2"/>
  <c r="R389" i="2" s="1"/>
  <c r="S389" i="2" s="1"/>
  <c r="Q152" i="2"/>
  <c r="R152" i="2" s="1"/>
  <c r="S152" i="2" s="1"/>
  <c r="Q153" i="2"/>
  <c r="R153" i="2" s="1"/>
  <c r="S153" i="2" s="1"/>
  <c r="Q29" i="2"/>
  <c r="R29" i="2" s="1"/>
  <c r="S29" i="2" s="1"/>
  <c r="Q251" i="2"/>
  <c r="R251" i="2" s="1"/>
  <c r="S251" i="2" s="1"/>
  <c r="Q252" i="2"/>
  <c r="R252" i="2" s="1"/>
  <c r="S252" i="2" s="1"/>
  <c r="Q154" i="2"/>
  <c r="R154" i="2" s="1"/>
  <c r="S154" i="2" s="1"/>
  <c r="Q155" i="2"/>
  <c r="R155" i="2" s="1"/>
  <c r="S155" i="2" s="1"/>
  <c r="Q156" i="2"/>
  <c r="R156" i="2" s="1"/>
  <c r="S156" i="2" s="1"/>
  <c r="Q157" i="2"/>
  <c r="R157" i="2" s="1"/>
  <c r="S157" i="2" s="1"/>
  <c r="Q158" i="2"/>
  <c r="R158" i="2" s="1"/>
  <c r="S158" i="2" s="1"/>
  <c r="Q159" i="2"/>
  <c r="R159" i="2" s="1"/>
  <c r="S159" i="2" s="1"/>
  <c r="Q160" i="2"/>
  <c r="R160" i="2" s="1"/>
  <c r="S160" i="2" s="1"/>
  <c r="Q161" i="2"/>
  <c r="R161" i="2" s="1"/>
  <c r="S161" i="2" s="1"/>
  <c r="Q162" i="2"/>
  <c r="R162" i="2" s="1"/>
  <c r="S162" i="2" s="1"/>
  <c r="Q163" i="2"/>
  <c r="R163" i="2" s="1"/>
  <c r="S163" i="2" s="1"/>
  <c r="Q164" i="2"/>
  <c r="R164" i="2" s="1"/>
  <c r="S164" i="2" s="1"/>
  <c r="Q165" i="2"/>
  <c r="R165" i="2" s="1"/>
  <c r="S165" i="2" s="1"/>
  <c r="Q166" i="2"/>
  <c r="R166" i="2" s="1"/>
  <c r="S166" i="2" s="1"/>
  <c r="Q167" i="2"/>
  <c r="R167" i="2" s="1"/>
  <c r="S167" i="2" s="1"/>
  <c r="Q168" i="2"/>
  <c r="R168" i="2" s="1"/>
  <c r="S168" i="2" s="1"/>
  <c r="Q169" i="2"/>
  <c r="R169" i="2" s="1"/>
  <c r="S169" i="2" s="1"/>
  <c r="Q170" i="2"/>
  <c r="R170" i="2" s="1"/>
  <c r="S170" i="2" s="1"/>
  <c r="Q468" i="2"/>
  <c r="R468" i="2" s="1"/>
  <c r="S468" i="2" s="1"/>
  <c r="Q469" i="2"/>
  <c r="R469" i="2" s="1"/>
  <c r="S469" i="2" s="1"/>
  <c r="Q470" i="2"/>
  <c r="R470" i="2" s="1"/>
  <c r="S470" i="2" s="1"/>
  <c r="Q471" i="2"/>
  <c r="R471" i="2" s="1"/>
  <c r="S471" i="2" s="1"/>
  <c r="Q472" i="2"/>
  <c r="R472" i="2" s="1"/>
  <c r="S472" i="2" s="1"/>
  <c r="Q473" i="2"/>
  <c r="R473" i="2" s="1"/>
  <c r="S473" i="2" s="1"/>
  <c r="Q474" i="2"/>
  <c r="R474" i="2" s="1"/>
  <c r="S474" i="2" s="1"/>
  <c r="Q475" i="2"/>
  <c r="R475" i="2" s="1"/>
  <c r="S475" i="2" s="1"/>
  <c r="Q476" i="2"/>
  <c r="R476" i="2" s="1"/>
  <c r="S476" i="2" s="1"/>
  <c r="Q171" i="2"/>
  <c r="R171" i="2" s="1"/>
  <c r="S171" i="2" s="1"/>
  <c r="Q172" i="2"/>
  <c r="R172" i="2" s="1"/>
  <c r="S172" i="2" s="1"/>
  <c r="Q445" i="2"/>
  <c r="R445" i="2" s="1"/>
  <c r="S445" i="2" s="1"/>
  <c r="Q499" i="2"/>
  <c r="R499" i="2" s="1"/>
  <c r="S499" i="2" s="1"/>
  <c r="Q390" i="2"/>
  <c r="R390" i="2" s="1"/>
  <c r="S390" i="2" s="1"/>
  <c r="Q208" i="2"/>
  <c r="R208" i="2" s="1"/>
  <c r="S208" i="2" s="1"/>
  <c r="Q71" i="2"/>
  <c r="R71" i="2" s="1"/>
  <c r="S71" i="2" s="1"/>
  <c r="Q422" i="2"/>
  <c r="R422" i="2" s="1"/>
  <c r="S422" i="2" s="1"/>
  <c r="Q391" i="2"/>
  <c r="R391" i="2" s="1"/>
  <c r="S391" i="2" s="1"/>
  <c r="Q485" i="2"/>
  <c r="R485" i="2" s="1"/>
  <c r="S485" i="2" s="1"/>
  <c r="Q173" i="2"/>
  <c r="R173" i="2" s="1"/>
  <c r="S173" i="2" s="1"/>
  <c r="Q209" i="2"/>
  <c r="R209" i="2" s="1"/>
  <c r="S209" i="2" s="1"/>
  <c r="Q392" i="2"/>
  <c r="R392" i="2" s="1"/>
  <c r="S392" i="2" s="1"/>
  <c r="Q393" i="2"/>
  <c r="R393" i="2" s="1"/>
  <c r="S393" i="2" s="1"/>
  <c r="Q253" i="2"/>
  <c r="R253" i="2" s="1"/>
  <c r="S253" i="2" s="1"/>
  <c r="Q254" i="2"/>
  <c r="R254" i="2" s="1"/>
  <c r="S254" i="2" s="1"/>
  <c r="Q423" i="2"/>
  <c r="R423" i="2" s="1"/>
  <c r="S423" i="2" s="1"/>
  <c r="Q304" i="2"/>
  <c r="R304" i="2" s="1"/>
  <c r="S304" i="2" s="1"/>
  <c r="Q305" i="2"/>
  <c r="R305" i="2" s="1"/>
  <c r="S305" i="2" s="1"/>
  <c r="Q174" i="2"/>
  <c r="R174" i="2" s="1"/>
  <c r="S174" i="2" s="1"/>
  <c r="Q175" i="2"/>
  <c r="R175" i="2" s="1"/>
  <c r="S175" i="2" s="1"/>
  <c r="Q176" i="2"/>
  <c r="R176" i="2" s="1"/>
  <c r="S176" i="2" s="1"/>
  <c r="Q177" i="2"/>
  <c r="R177" i="2" s="1"/>
  <c r="S177" i="2" s="1"/>
  <c r="Q477" i="2"/>
  <c r="R477" i="2" s="1"/>
  <c r="S477" i="2" s="1"/>
  <c r="Q178" i="2"/>
  <c r="R178" i="2" s="1"/>
  <c r="S178" i="2" s="1"/>
  <c r="Q478" i="2"/>
  <c r="R478" i="2" s="1"/>
  <c r="S478" i="2" s="1"/>
  <c r="Q210" i="2"/>
  <c r="R210" i="2" s="1"/>
  <c r="S210" i="2" s="1"/>
  <c r="Q179" i="2"/>
  <c r="R179" i="2" s="1"/>
  <c r="S179" i="2" s="1"/>
  <c r="Q503" i="2"/>
  <c r="R503" i="2" s="1"/>
  <c r="S503" i="2" s="1"/>
  <c r="Q394" i="2"/>
  <c r="R394" i="2" s="1"/>
  <c r="S394" i="2" s="1"/>
  <c r="Q395" i="2"/>
  <c r="R395" i="2" s="1"/>
  <c r="S395" i="2" s="1"/>
  <c r="Q211" i="2"/>
  <c r="R211" i="2" s="1"/>
  <c r="S211" i="2" s="1"/>
  <c r="Q424" i="2"/>
  <c r="R424" i="2" s="1"/>
  <c r="S424" i="2" s="1"/>
  <c r="Q425" i="2"/>
  <c r="R425" i="2" s="1"/>
  <c r="S425" i="2" s="1"/>
  <c r="Q30" i="2"/>
  <c r="R30" i="2" s="1"/>
  <c r="S30" i="2" s="1"/>
  <c r="Q181" i="2"/>
  <c r="R181" i="2" s="1"/>
  <c r="S181" i="2" s="1"/>
  <c r="Q182" i="2"/>
  <c r="R182" i="2" s="1"/>
  <c r="S182" i="2" s="1"/>
  <c r="Q396" i="2"/>
  <c r="R396" i="2" s="1"/>
  <c r="S396" i="2" s="1"/>
  <c r="Q504" i="2"/>
  <c r="R504" i="2" s="1"/>
  <c r="S504" i="2" s="1"/>
  <c r="Q505" i="2"/>
  <c r="R505" i="2" s="1"/>
  <c r="S505" i="2" s="1"/>
  <c r="Q506" i="2"/>
  <c r="R506" i="2" s="1"/>
  <c r="S506" i="2" s="1"/>
  <c r="Q183" i="2"/>
  <c r="R183" i="2" s="1"/>
  <c r="S183" i="2" s="1"/>
  <c r="Q397" i="2"/>
  <c r="R397" i="2" s="1"/>
  <c r="S397" i="2" s="1"/>
  <c r="Q398" i="2"/>
  <c r="R398" i="2" s="1"/>
  <c r="S398" i="2" s="1"/>
  <c r="Q72" i="2"/>
  <c r="R72" i="2" s="1"/>
  <c r="S72" i="2" s="1"/>
  <c r="Q31" i="2"/>
  <c r="R31" i="2" s="1"/>
  <c r="S31" i="2" s="1"/>
  <c r="Q32" i="2"/>
  <c r="R32" i="2" s="1"/>
  <c r="S32" i="2" s="1"/>
  <c r="Q255" i="2"/>
  <c r="R255" i="2" s="1"/>
  <c r="S255" i="2" s="1"/>
  <c r="Q33" i="2"/>
  <c r="R33" i="2" s="1"/>
  <c r="S33" i="2" s="1"/>
  <c r="Q256" i="2"/>
  <c r="R256" i="2" s="1"/>
  <c r="S256" i="2" s="1"/>
  <c r="Q184" i="2"/>
  <c r="R184" i="2" s="1"/>
  <c r="S184" i="2" s="1"/>
  <c r="Q73" i="2"/>
  <c r="R73" i="2" s="1"/>
  <c r="S73" i="2" s="1"/>
  <c r="Q34" i="2"/>
  <c r="R34" i="2" s="1"/>
  <c r="S34" i="2" s="1"/>
  <c r="Q257" i="2"/>
  <c r="R257" i="2" s="1"/>
  <c r="S257" i="2" s="1"/>
  <c r="Q399" i="2"/>
  <c r="R399" i="2" s="1"/>
  <c r="S399" i="2" s="1"/>
  <c r="Q400" i="2"/>
  <c r="R400" i="2" s="1"/>
  <c r="S400" i="2" s="1"/>
  <c r="Q401" i="2"/>
  <c r="R401" i="2" s="1"/>
  <c r="S401" i="2" s="1"/>
  <c r="Q402" i="2"/>
  <c r="R402" i="2" s="1"/>
  <c r="S402" i="2" s="1"/>
  <c r="Q403" i="2"/>
  <c r="R403" i="2" s="1"/>
  <c r="S403" i="2" s="1"/>
  <c r="Q446" i="2"/>
  <c r="R446" i="2" s="1"/>
  <c r="S446" i="2" s="1"/>
  <c r="Q258" i="2"/>
  <c r="R258" i="2" s="1"/>
  <c r="S258" i="2" s="1"/>
  <c r="Q259" i="2"/>
  <c r="R259" i="2" s="1"/>
  <c r="S259" i="2" s="1"/>
  <c r="Q479" i="2"/>
  <c r="R479" i="2" s="1"/>
  <c r="S479" i="2" s="1"/>
  <c r="Q306" i="2"/>
  <c r="R306" i="2" s="1"/>
  <c r="S306" i="2" s="1"/>
  <c r="Q74" i="2"/>
  <c r="R74" i="2" s="1"/>
  <c r="S74" i="2" s="1"/>
  <c r="Q75" i="2"/>
  <c r="R75" i="2" s="1"/>
  <c r="S75" i="2" s="1"/>
  <c r="Q486" i="2"/>
  <c r="R486" i="2" s="1"/>
  <c r="S486" i="2" s="1"/>
  <c r="Q480" i="2"/>
  <c r="R480" i="2" s="1"/>
  <c r="S480" i="2" s="1"/>
  <c r="Q481" i="2"/>
  <c r="R481" i="2" s="1"/>
  <c r="S481" i="2" s="1"/>
  <c r="Q482" i="2"/>
  <c r="R482" i="2" s="1"/>
  <c r="S482" i="2" s="1"/>
  <c r="Q260" i="2"/>
  <c r="R260" i="2" s="1"/>
  <c r="S260" i="2" s="1"/>
  <c r="Q185" i="2"/>
  <c r="R185" i="2" s="1"/>
  <c r="S185" i="2" s="1"/>
  <c r="Q507" i="2"/>
  <c r="R507" i="2" s="1"/>
  <c r="S507" i="2" s="1"/>
  <c r="Q186" i="2"/>
  <c r="R186" i="2" s="1"/>
  <c r="S186" i="2" s="1"/>
  <c r="Q187" i="2"/>
  <c r="R187" i="2" s="1"/>
  <c r="S187" i="2" s="1"/>
  <c r="Q188" i="2"/>
  <c r="R188" i="2" s="1"/>
  <c r="S188" i="2" s="1"/>
  <c r="Q500" i="2"/>
  <c r="R500" i="2" s="1"/>
  <c r="S500" i="2" s="1"/>
  <c r="Q224" i="2"/>
  <c r="R224" i="2" s="1"/>
  <c r="S224" i="2" s="1"/>
  <c r="Q225" i="2"/>
  <c r="R225" i="2" s="1"/>
  <c r="S225" i="2" s="1"/>
  <c r="Q508" i="2"/>
  <c r="R508" i="2" s="1"/>
  <c r="S508" i="2" s="1"/>
  <c r="Q509" i="2"/>
  <c r="R509" i="2" s="1"/>
  <c r="S509" i="2" s="1"/>
  <c r="Q404" i="2"/>
  <c r="R404" i="2" s="1"/>
  <c r="S404" i="2" s="1"/>
  <c r="Q307" i="2"/>
  <c r="R307" i="2" s="1"/>
  <c r="S307" i="2" s="1"/>
  <c r="Q261" i="2"/>
  <c r="R261" i="2" s="1"/>
  <c r="S261" i="2" s="1"/>
  <c r="Q126" i="2"/>
  <c r="R126" i="2" s="1"/>
  <c r="S126" i="2" s="1"/>
  <c r="Q262" i="2"/>
  <c r="R262" i="2" s="1"/>
  <c r="S262" i="2" s="1"/>
  <c r="Q405" i="2"/>
  <c r="R405" i="2" s="1"/>
  <c r="S405" i="2" s="1"/>
  <c r="Q406" i="2"/>
  <c r="R406" i="2" s="1"/>
  <c r="S406" i="2" s="1"/>
  <c r="Q35" i="2"/>
  <c r="R35" i="2" s="1"/>
  <c r="S35" i="2" s="1"/>
  <c r="Q263" i="2"/>
  <c r="R263" i="2" s="1"/>
  <c r="S263" i="2" s="1"/>
  <c r="Q36" i="2"/>
  <c r="R36" i="2" s="1"/>
  <c r="S36" i="2" s="1"/>
  <c r="Q37" i="2"/>
  <c r="R37" i="2" s="1"/>
  <c r="S37" i="2" s="1"/>
  <c r="Q447" i="2"/>
  <c r="R447" i="2" s="1"/>
  <c r="S447" i="2" s="1"/>
  <c r="Q431" i="2"/>
  <c r="R431" i="2" s="1"/>
  <c r="S431" i="2" s="1"/>
  <c r="Q448" i="2"/>
  <c r="R448" i="2" s="1"/>
  <c r="S448" i="2" s="1"/>
  <c r="Q426" i="2"/>
  <c r="R426" i="2" s="1"/>
  <c r="S426" i="2" s="1"/>
  <c r="Q407" i="2"/>
  <c r="R407" i="2" s="1"/>
  <c r="S407" i="2" s="1"/>
  <c r="Q226" i="2"/>
  <c r="R226" i="2" s="1"/>
  <c r="S226" i="2" s="1"/>
  <c r="Q308" i="2"/>
  <c r="R308" i="2" s="1"/>
  <c r="S308" i="2" s="1"/>
  <c r="Q264" i="2"/>
  <c r="R264" i="2" s="1"/>
  <c r="S264" i="2" s="1"/>
  <c r="Q265" i="2"/>
  <c r="R265" i="2" s="1"/>
  <c r="S265" i="2" s="1"/>
  <c r="Q266" i="2"/>
  <c r="R266" i="2" s="1"/>
  <c r="S266" i="2" s="1"/>
  <c r="Q76" i="2"/>
  <c r="R76" i="2" s="1"/>
  <c r="S76" i="2" s="1"/>
  <c r="Q408" i="2"/>
  <c r="R408" i="2" s="1"/>
  <c r="S408" i="2" s="1"/>
  <c r="Q501" i="2"/>
  <c r="R501" i="2" s="1"/>
  <c r="S501" i="2" s="1"/>
  <c r="Q490" i="2"/>
  <c r="R490" i="2" s="1"/>
  <c r="S490" i="2" s="1"/>
  <c r="Q491" i="2"/>
  <c r="R491" i="2" s="1"/>
  <c r="S491" i="2" s="1"/>
  <c r="Q449" i="2"/>
  <c r="R449" i="2" s="1"/>
  <c r="S449" i="2" s="1"/>
  <c r="Q309" i="2"/>
  <c r="R309" i="2" s="1"/>
  <c r="S309" i="2" s="1"/>
  <c r="Q267" i="2"/>
  <c r="R267" i="2" s="1"/>
  <c r="S267" i="2" s="1"/>
  <c r="Q450" i="2"/>
  <c r="R450" i="2" s="1"/>
  <c r="S450" i="2" s="1"/>
  <c r="Q487" i="2"/>
  <c r="R487" i="2" s="1"/>
  <c r="S487" i="2" s="1"/>
  <c r="Q212" i="2"/>
  <c r="R212" i="2" s="1"/>
  <c r="S212" i="2" s="1"/>
  <c r="Q77" i="2"/>
  <c r="R77" i="2" s="1"/>
  <c r="S77" i="2" s="1"/>
  <c r="Q227" i="2"/>
  <c r="R227" i="2" s="1"/>
  <c r="S227" i="2" s="1"/>
  <c r="Q451" i="2"/>
  <c r="R451" i="2" s="1"/>
  <c r="S451" i="2" s="1"/>
  <c r="Q78" i="2"/>
  <c r="R78" i="2" s="1"/>
  <c r="S78" i="2" s="1"/>
  <c r="Q189" i="2"/>
  <c r="R189" i="2" s="1"/>
  <c r="S189" i="2" s="1"/>
  <c r="Q268" i="2"/>
  <c r="R268" i="2" s="1"/>
  <c r="S268" i="2" s="1"/>
  <c r="Q409" i="2"/>
  <c r="R409" i="2" s="1"/>
  <c r="S409" i="2" s="1"/>
  <c r="Q38" i="2"/>
  <c r="R38" i="2" s="1"/>
  <c r="S38" i="2" s="1"/>
  <c r="Q269" i="2"/>
  <c r="R269" i="2" s="1"/>
  <c r="S269" i="2" s="1"/>
  <c r="Q79" i="2"/>
  <c r="R79" i="2" s="1"/>
  <c r="S79" i="2" s="1"/>
  <c r="Q270" i="2"/>
  <c r="R270" i="2" s="1"/>
  <c r="S270" i="2" s="1"/>
  <c r="Q271" i="2"/>
  <c r="R271" i="2" s="1"/>
  <c r="S271" i="2" s="1"/>
  <c r="Q190" i="2"/>
  <c r="R190" i="2" s="1"/>
  <c r="S190" i="2" s="1"/>
  <c r="Q432" i="2"/>
  <c r="R432" i="2" s="1"/>
  <c r="S432" i="2" s="1"/>
  <c r="Q272" i="2"/>
  <c r="R272" i="2" s="1"/>
  <c r="S272" i="2" s="1"/>
  <c r="Q273" i="2"/>
  <c r="R273" i="2" s="1"/>
  <c r="S273" i="2" s="1"/>
  <c r="Q310" i="2"/>
  <c r="R310" i="2" s="1"/>
  <c r="S310" i="2" s="1"/>
  <c r="Q274" i="2"/>
  <c r="R274" i="2" s="1"/>
  <c r="S274" i="2" s="1"/>
  <c r="Q228" i="2"/>
  <c r="R228" i="2" s="1"/>
  <c r="S228" i="2" s="1"/>
  <c r="Q229" i="2"/>
  <c r="R229" i="2" s="1"/>
  <c r="S229" i="2" s="1"/>
  <c r="Q492" i="2"/>
  <c r="R492" i="2" s="1"/>
  <c r="S492" i="2" s="1"/>
  <c r="Q410" i="2"/>
  <c r="R410" i="2" s="1"/>
  <c r="S410" i="2" s="1"/>
  <c r="Q213" i="2"/>
  <c r="R213" i="2" s="1"/>
  <c r="S213" i="2" s="1"/>
  <c r="Q411" i="2"/>
  <c r="R411" i="2" s="1"/>
  <c r="S411" i="2" s="1"/>
  <c r="Q230" i="2"/>
  <c r="R230" i="2" s="1"/>
  <c r="S230" i="2" s="1"/>
  <c r="Q231" i="2"/>
  <c r="R231" i="2" s="1"/>
  <c r="S231" i="2" s="1"/>
  <c r="Q412" i="2"/>
  <c r="R412" i="2" s="1"/>
  <c r="S412" i="2" s="1"/>
  <c r="Q413" i="2"/>
  <c r="R413" i="2" s="1"/>
  <c r="S413" i="2" s="1"/>
  <c r="Q275" i="2"/>
  <c r="R275" i="2" s="1"/>
  <c r="S275" i="2" s="1"/>
  <c r="Q214" i="2"/>
  <c r="R214" i="2" s="1"/>
  <c r="S214" i="2" s="1"/>
  <c r="Q276" i="2"/>
  <c r="R276" i="2" s="1"/>
  <c r="S276" i="2" s="1"/>
  <c r="Q191" i="2"/>
  <c r="R191" i="2" s="1"/>
  <c r="S191" i="2" s="1"/>
  <c r="Q277" i="2"/>
  <c r="R277" i="2" s="1"/>
  <c r="S277" i="2" s="1"/>
  <c r="Q414" i="2"/>
  <c r="R414" i="2" s="1"/>
  <c r="S414" i="2" s="1"/>
  <c r="Q452" i="2"/>
  <c r="R452" i="2" s="1"/>
  <c r="S452" i="2" s="1"/>
  <c r="Q278" i="2"/>
  <c r="R278" i="2" s="1"/>
  <c r="S278" i="2" s="1"/>
  <c r="Q279" i="2"/>
  <c r="R279" i="2" s="1"/>
  <c r="S279" i="2" s="1"/>
  <c r="Q80" i="2"/>
  <c r="R80" i="2" s="1"/>
  <c r="S80" i="2" s="1"/>
  <c r="Q192" i="2"/>
  <c r="R192" i="2" s="1"/>
  <c r="S192" i="2" s="1"/>
  <c r="Q81" i="2"/>
  <c r="R81" i="2" s="1"/>
  <c r="S81" i="2" s="1"/>
  <c r="Q82" i="2"/>
  <c r="R82" i="2" s="1"/>
  <c r="S82" i="2" s="1"/>
  <c r="Q83" i="2"/>
  <c r="R83" i="2" s="1"/>
  <c r="S83" i="2" s="1"/>
  <c r="Q488" i="2"/>
  <c r="R488" i="2" s="1"/>
  <c r="S488" i="2" s="1"/>
  <c r="Q453" i="2"/>
  <c r="R453" i="2" s="1"/>
  <c r="S453" i="2" s="1"/>
  <c r="Q39" i="2"/>
  <c r="R39" i="2" s="1"/>
  <c r="S39" i="2" s="1"/>
  <c r="Q454" i="2"/>
  <c r="R454" i="2" s="1"/>
  <c r="S454" i="2" s="1"/>
  <c r="Q433" i="2"/>
  <c r="R433" i="2" s="1"/>
  <c r="S433" i="2" s="1"/>
  <c r="Q280" i="2"/>
  <c r="R280" i="2" s="1"/>
  <c r="S280" i="2" s="1"/>
  <c r="Q415" i="2"/>
  <c r="R415" i="2" s="1"/>
  <c r="S415" i="2" s="1"/>
  <c r="Q281" i="2"/>
  <c r="R281" i="2" s="1"/>
  <c r="S281" i="2" s="1"/>
  <c r="Q282" i="2"/>
  <c r="R282" i="2" s="1"/>
  <c r="S282" i="2" s="1"/>
  <c r="Q232" i="2"/>
  <c r="R232" i="2" s="1"/>
  <c r="S232" i="2" s="1"/>
  <c r="Q215" i="2"/>
  <c r="R215" i="2" s="1"/>
  <c r="S215" i="2" s="1"/>
  <c r="Q193" i="2"/>
  <c r="R193" i="2" s="1"/>
  <c r="S193" i="2" s="1"/>
  <c r="Q283" i="2"/>
  <c r="R283" i="2" s="1"/>
  <c r="S283" i="2" s="1"/>
  <c r="Q233" i="2"/>
  <c r="R233" i="2" s="1"/>
  <c r="S233" i="2" s="1"/>
  <c r="Q84" i="2"/>
  <c r="R84" i="2" s="1"/>
  <c r="S84" i="2" s="1"/>
  <c r="Q416" i="2"/>
  <c r="R416" i="2" s="1"/>
  <c r="S416" i="2" s="1"/>
  <c r="Q284" i="2"/>
  <c r="R284" i="2" s="1"/>
  <c r="S284" i="2" s="1"/>
  <c r="Q417" i="2"/>
  <c r="R417" i="2" s="1"/>
  <c r="S417" i="2" s="1"/>
  <c r="Q216" i="2"/>
  <c r="R216" i="2" s="1"/>
  <c r="S216" i="2" s="1"/>
  <c r="Q217" i="2"/>
  <c r="R217" i="2" s="1"/>
  <c r="S217" i="2" s="1"/>
  <c r="Q85" i="2"/>
  <c r="R85" i="2" s="1"/>
  <c r="S85" i="2" s="1"/>
  <c r="Q455" i="2"/>
  <c r="R455" i="2" s="1"/>
  <c r="S455" i="2" s="1"/>
  <c r="Q285" i="2"/>
  <c r="R285" i="2" s="1"/>
  <c r="S285" i="2" s="1"/>
  <c r="Q456" i="2"/>
  <c r="R456" i="2" s="1"/>
  <c r="S456" i="2" s="1"/>
  <c r="Q434" i="2"/>
  <c r="R434" i="2" s="1"/>
  <c r="S434" i="2" s="1"/>
  <c r="Q286" i="2"/>
  <c r="R286" i="2" s="1"/>
  <c r="S286" i="2" s="1"/>
  <c r="Q418" i="2"/>
  <c r="R418" i="2" s="1"/>
  <c r="S418" i="2" s="1"/>
  <c r="Q218" i="2"/>
  <c r="R218" i="2" s="1"/>
  <c r="S218" i="2" s="1"/>
  <c r="Q219" i="2"/>
  <c r="R219" i="2" s="1"/>
  <c r="S219" i="2" s="1"/>
  <c r="Q220" i="2"/>
  <c r="R220" i="2" s="1"/>
  <c r="S220" i="2" s="1"/>
  <c r="Q86" i="2"/>
  <c r="R86" i="2" s="1"/>
  <c r="S86" i="2" s="1"/>
  <c r="Q287" i="2"/>
  <c r="R287" i="2" s="1"/>
  <c r="S287" i="2" s="1"/>
  <c r="Q40" i="2"/>
  <c r="R40" i="2" s="1"/>
  <c r="S40" i="2" s="1"/>
  <c r="Q221" i="2"/>
  <c r="R221" i="2" s="1"/>
  <c r="S221" i="2" s="1"/>
  <c r="Q288" i="2"/>
  <c r="R288" i="2" s="1"/>
  <c r="S288" i="2" s="1"/>
  <c r="Q222" i="2"/>
  <c r="R222" i="2" s="1"/>
  <c r="S222" i="2" s="1"/>
  <c r="Q419" i="2"/>
  <c r="R419" i="2" s="1"/>
  <c r="S419" i="2" s="1"/>
  <c r="Q289" i="2"/>
  <c r="R289" i="2" s="1"/>
  <c r="S289" i="2" s="1"/>
  <c r="Q457" i="2"/>
  <c r="R457" i="2" s="1"/>
  <c r="S457" i="2" s="1"/>
  <c r="Q311" i="2"/>
  <c r="R311" i="2" s="1"/>
  <c r="S311" i="2" s="1"/>
  <c r="Q435" i="2"/>
  <c r="R435" i="2" s="1"/>
  <c r="S435" i="2" s="1"/>
  <c r="Q436" i="2"/>
  <c r="R436" i="2" s="1"/>
  <c r="S436" i="2" s="1"/>
  <c r="Q312" i="2"/>
  <c r="R312" i="2" s="1"/>
  <c r="S312" i="2" s="1"/>
  <c r="Q313" i="2"/>
  <c r="R313" i="2" s="1"/>
  <c r="S313" i="2" s="1"/>
  <c r="Q437" i="2"/>
  <c r="R437" i="2" s="1"/>
  <c r="S437" i="2" s="1"/>
  <c r="Q438" i="2"/>
  <c r="R438" i="2" s="1"/>
  <c r="S438" i="2" s="1"/>
  <c r="Q439" i="2"/>
  <c r="R439" i="2" s="1"/>
  <c r="S439" i="2" s="1"/>
  <c r="Q440" i="2"/>
  <c r="R440" i="2" s="1"/>
  <c r="S440" i="2" s="1"/>
  <c r="Q441" i="2"/>
  <c r="R441" i="2" s="1"/>
  <c r="S441" i="2" s="1"/>
  <c r="Q194" i="2"/>
  <c r="R194" i="2" s="1"/>
  <c r="S194" i="2" s="1"/>
  <c r="Q195" i="2"/>
  <c r="R195" i="2" s="1"/>
  <c r="S195" i="2" s="1"/>
  <c r="Q314" i="2"/>
  <c r="R314" i="2" s="1"/>
  <c r="S314" i="2" s="1"/>
  <c r="Q315" i="2"/>
  <c r="R315" i="2" s="1"/>
  <c r="S315" i="2" s="1"/>
  <c r="Q442" i="2"/>
  <c r="R442" i="2" s="1"/>
  <c r="S442" i="2" s="1"/>
  <c r="Q316" i="2"/>
  <c r="R316" i="2" s="1"/>
  <c r="S316" i="2" s="1"/>
  <c r="Q317" i="2"/>
  <c r="R317" i="2" s="1"/>
  <c r="S317" i="2" s="1"/>
  <c r="Q318" i="2"/>
  <c r="R318" i="2" s="1"/>
  <c r="S318" i="2" s="1"/>
  <c r="Q443" i="2"/>
  <c r="R443" i="2" s="1"/>
  <c r="S443" i="2" s="1"/>
  <c r="Q196" i="2"/>
  <c r="R196" i="2" s="1"/>
  <c r="S196" i="2" s="1"/>
  <c r="Q444" i="2"/>
  <c r="R444" i="2" s="1"/>
  <c r="S444" i="2" s="1"/>
  <c r="Q197" i="2"/>
  <c r="R197" i="2" s="1"/>
  <c r="S197" i="2" s="1"/>
  <c r="Q319" i="2"/>
  <c r="R319" i="2" s="1"/>
  <c r="S319" i="2" s="1"/>
  <c r="Q320" i="2"/>
  <c r="R320" i="2" s="1"/>
  <c r="S320" i="2" s="1"/>
  <c r="Q87" i="2"/>
  <c r="R87" i="2" s="1"/>
  <c r="S87" i="2" s="1"/>
  <c r="Q493" i="2"/>
  <c r="Q88" i="2"/>
  <c r="P510" i="2"/>
  <c r="P321" i="2"/>
  <c r="P89" i="2"/>
  <c r="P322" i="2"/>
  <c r="P90" i="2"/>
  <c r="P323" i="2"/>
  <c r="P324" i="2"/>
  <c r="P325" i="2"/>
  <c r="P326" i="2"/>
  <c r="P327" i="2"/>
  <c r="P41" i="2"/>
  <c r="P42" i="2"/>
  <c r="P43" i="2"/>
  <c r="P458" i="2"/>
  <c r="P328" i="2"/>
  <c r="P329" i="2"/>
  <c r="P331" i="2"/>
  <c r="P332" i="2"/>
  <c r="P333" i="2"/>
  <c r="P330" i="2"/>
  <c r="P334" i="2"/>
  <c r="P198" i="2"/>
  <c r="P199" i="2"/>
  <c r="P44" i="2"/>
  <c r="P494" i="2"/>
  <c r="P495" i="2"/>
  <c r="P496" i="2"/>
  <c r="P91" i="2"/>
  <c r="P92" i="2"/>
  <c r="P93" i="2"/>
  <c r="P94" i="2"/>
  <c r="P95" i="2"/>
  <c r="P96" i="2"/>
  <c r="P459" i="2"/>
  <c r="P97" i="2"/>
  <c r="P98" i="2"/>
  <c r="P497" i="2"/>
  <c r="P2" i="2"/>
  <c r="P3" i="2"/>
  <c r="P200" i="2"/>
  <c r="P4" i="2"/>
  <c r="P201" i="2"/>
  <c r="P335" i="2"/>
  <c r="P336" i="2"/>
  <c r="P337" i="2"/>
  <c r="P338" i="2"/>
  <c r="P339" i="2"/>
  <c r="P340" i="2"/>
  <c r="P341" i="2"/>
  <c r="P342" i="2"/>
  <c r="P5" i="2"/>
  <c r="P6" i="2"/>
  <c r="P7" i="2"/>
  <c r="P8" i="2"/>
  <c r="P202" i="2"/>
  <c r="P45" i="2"/>
  <c r="P46" i="2"/>
  <c r="P47" i="2"/>
  <c r="P234" i="2"/>
  <c r="P343" i="2"/>
  <c r="P344" i="2"/>
  <c r="P235" i="2"/>
  <c r="P489" i="2"/>
  <c r="P9" i="2"/>
  <c r="P10" i="2"/>
  <c r="P345" i="2"/>
  <c r="P346" i="2"/>
  <c r="P347" i="2"/>
  <c r="P348" i="2"/>
  <c r="P349" i="2"/>
  <c r="P99" i="2"/>
  <c r="P203" i="2"/>
  <c r="P11" i="2"/>
  <c r="P204" i="2"/>
  <c r="P48" i="2"/>
  <c r="P49" i="2"/>
  <c r="P12" i="2"/>
  <c r="P13" i="2"/>
  <c r="P14" i="2"/>
  <c r="P460" i="2"/>
  <c r="P498" i="2"/>
  <c r="P350" i="2"/>
  <c r="P351" i="2"/>
  <c r="P352" i="2"/>
  <c r="P353" i="2"/>
  <c r="P354" i="2"/>
  <c r="P15" i="2"/>
  <c r="P355" i="2"/>
  <c r="P50" i="2"/>
  <c r="P51" i="2"/>
  <c r="P52" i="2"/>
  <c r="P53" i="2"/>
  <c r="P16" i="2"/>
  <c r="P356" i="2"/>
  <c r="P483" i="2"/>
  <c r="P236" i="2"/>
  <c r="P357" i="2"/>
  <c r="P358" i="2"/>
  <c r="P54" i="2"/>
  <c r="P55" i="2"/>
  <c r="P56" i="2"/>
  <c r="P57" i="2"/>
  <c r="P461" i="2"/>
  <c r="P58" i="2"/>
  <c r="P237" i="2"/>
  <c r="P59" i="2"/>
  <c r="P60" i="2"/>
  <c r="P100" i="2"/>
  <c r="P101" i="2"/>
  <c r="P462" i="2"/>
  <c r="P61" i="2"/>
  <c r="P62" i="2"/>
  <c r="P63" i="2"/>
  <c r="P64" i="2"/>
  <c r="P102" i="2"/>
  <c r="P359" i="2"/>
  <c r="P511" i="2"/>
  <c r="P103" i="2"/>
  <c r="P104" i="2"/>
  <c r="P105" i="2"/>
  <c r="P106" i="2"/>
  <c r="P463" i="2"/>
  <c r="P360" i="2"/>
  <c r="P369" i="2"/>
  <c r="P107" i="2"/>
  <c r="P65" i="2"/>
  <c r="P108" i="2"/>
  <c r="P223" i="2"/>
  <c r="P361" i="2"/>
  <c r="P205" i="2"/>
  <c r="P362" i="2"/>
  <c r="P66" i="2"/>
  <c r="P290" i="2"/>
  <c r="P363" i="2"/>
  <c r="P206" i="2"/>
  <c r="P238" i="2"/>
  <c r="P17" i="2"/>
  <c r="P67" i="2"/>
  <c r="P109" i="2"/>
  <c r="P364" i="2"/>
  <c r="P365" i="2"/>
  <c r="P291" i="2"/>
  <c r="P18" i="2"/>
  <c r="P239" i="2"/>
  <c r="P110" i="2"/>
  <c r="P19" i="2"/>
  <c r="P111" i="2"/>
  <c r="P112" i="2"/>
  <c r="P113" i="2"/>
  <c r="P20" i="2"/>
  <c r="P21" i="2"/>
  <c r="P240" i="2"/>
  <c r="P241" i="2"/>
  <c r="P114" i="2"/>
  <c r="P22" i="2"/>
  <c r="P242" i="2"/>
  <c r="P243" i="2"/>
  <c r="P292" i="2"/>
  <c r="P115" i="2"/>
  <c r="P116" i="2"/>
  <c r="P23" i="2"/>
  <c r="P117" i="2"/>
  <c r="P24" i="2"/>
  <c r="P244" i="2"/>
  <c r="P25" i="2"/>
  <c r="P26" i="2"/>
  <c r="P245" i="2"/>
  <c r="P68" i="2"/>
  <c r="P118" i="2"/>
  <c r="P366" i="2"/>
  <c r="P119" i="2"/>
  <c r="P120" i="2"/>
  <c r="P121" i="2"/>
  <c r="P122" i="2"/>
  <c r="P69" i="2"/>
  <c r="P123" i="2"/>
  <c r="P367" i="2"/>
  <c r="P293" i="2"/>
  <c r="P294" i="2"/>
  <c r="P124" i="2"/>
  <c r="P125" i="2"/>
  <c r="P246" i="2"/>
  <c r="P127" i="2"/>
  <c r="P128" i="2"/>
  <c r="P129" i="2"/>
  <c r="P27" i="2"/>
  <c r="P368" i="2"/>
  <c r="P427" i="2"/>
  <c r="P295" i="2"/>
  <c r="P247" i="2"/>
  <c r="P428" i="2"/>
  <c r="P429" i="2"/>
  <c r="P430" i="2"/>
  <c r="P130" i="2"/>
  <c r="P248" i="2"/>
  <c r="P131" i="2"/>
  <c r="P132" i="2"/>
  <c r="P133" i="2"/>
  <c r="P134" i="2"/>
  <c r="P135" i="2"/>
  <c r="P464" i="2"/>
  <c r="P136" i="2"/>
  <c r="P137" i="2"/>
  <c r="P138" i="2"/>
  <c r="P139" i="2"/>
  <c r="P140" i="2"/>
  <c r="P141" i="2"/>
  <c r="P370" i="2"/>
  <c r="P502" i="2"/>
  <c r="P142" i="2"/>
  <c r="P296" i="2"/>
  <c r="P297" i="2"/>
  <c r="P298" i="2"/>
  <c r="P143" i="2"/>
  <c r="P144" i="2"/>
  <c r="P145" i="2"/>
  <c r="P146" i="2"/>
  <c r="P465" i="2"/>
  <c r="P420" i="2"/>
  <c r="P371" i="2"/>
  <c r="P466" i="2"/>
  <c r="P299" i="2"/>
  <c r="P300" i="2"/>
  <c r="P372" i="2"/>
  <c r="P147" i="2"/>
  <c r="P373" i="2"/>
  <c r="P301" i="2"/>
  <c r="P302" i="2"/>
  <c r="P374" i="2"/>
  <c r="P207" i="2"/>
  <c r="P375" i="2"/>
  <c r="P376" i="2"/>
  <c r="P512" i="2"/>
  <c r="P377" i="2"/>
  <c r="P378" i="2"/>
  <c r="P379" i="2"/>
  <c r="P380" i="2"/>
  <c r="P381" i="2"/>
  <c r="P382" i="2"/>
  <c r="P148" i="2"/>
  <c r="P383" i="2"/>
  <c r="P384" i="2"/>
  <c r="P303" i="2"/>
  <c r="P249" i="2"/>
  <c r="P250" i="2"/>
  <c r="P28" i="2"/>
  <c r="P385" i="2"/>
  <c r="P467" i="2"/>
  <c r="P386" i="2"/>
  <c r="P387" i="2"/>
  <c r="P149" i="2"/>
  <c r="P150" i="2"/>
  <c r="P151" i="2"/>
  <c r="P513" i="2"/>
  <c r="P421" i="2"/>
  <c r="P484" i="2"/>
  <c r="P388" i="2"/>
  <c r="P70" i="2"/>
  <c r="P389" i="2"/>
  <c r="P152" i="2"/>
  <c r="P153" i="2"/>
  <c r="P29" i="2"/>
  <c r="P251" i="2"/>
  <c r="P252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468" i="2"/>
  <c r="P469" i="2"/>
  <c r="P470" i="2"/>
  <c r="P471" i="2"/>
  <c r="P472" i="2"/>
  <c r="P473" i="2"/>
  <c r="P474" i="2"/>
  <c r="P475" i="2"/>
  <c r="P476" i="2"/>
  <c r="P171" i="2"/>
  <c r="P172" i="2"/>
  <c r="P445" i="2"/>
  <c r="P499" i="2"/>
  <c r="P390" i="2"/>
  <c r="P208" i="2"/>
  <c r="P71" i="2"/>
  <c r="P422" i="2"/>
  <c r="P391" i="2"/>
  <c r="P485" i="2"/>
  <c r="P173" i="2"/>
  <c r="P209" i="2"/>
  <c r="P392" i="2"/>
  <c r="P393" i="2"/>
  <c r="P253" i="2"/>
  <c r="P254" i="2"/>
  <c r="P423" i="2"/>
  <c r="P304" i="2"/>
  <c r="P305" i="2"/>
  <c r="P174" i="2"/>
  <c r="P175" i="2"/>
  <c r="P176" i="2"/>
  <c r="P177" i="2"/>
  <c r="P477" i="2"/>
  <c r="P178" i="2"/>
  <c r="P478" i="2"/>
  <c r="P210" i="2"/>
  <c r="P179" i="2"/>
  <c r="P503" i="2"/>
  <c r="P394" i="2"/>
  <c r="P395" i="2"/>
  <c r="P211" i="2"/>
  <c r="P424" i="2"/>
  <c r="P425" i="2"/>
  <c r="P30" i="2"/>
  <c r="P181" i="2"/>
  <c r="P182" i="2"/>
  <c r="P396" i="2"/>
  <c r="P504" i="2"/>
  <c r="P505" i="2"/>
  <c r="P506" i="2"/>
  <c r="P183" i="2"/>
  <c r="P397" i="2"/>
  <c r="P398" i="2"/>
  <c r="P72" i="2"/>
  <c r="P31" i="2"/>
  <c r="P32" i="2"/>
  <c r="P255" i="2"/>
  <c r="P33" i="2"/>
  <c r="P256" i="2"/>
  <c r="P184" i="2"/>
  <c r="P73" i="2"/>
  <c r="P34" i="2"/>
  <c r="P257" i="2"/>
  <c r="P399" i="2"/>
  <c r="P400" i="2"/>
  <c r="P401" i="2"/>
  <c r="P402" i="2"/>
  <c r="P403" i="2"/>
  <c r="P446" i="2"/>
  <c r="P258" i="2"/>
  <c r="P259" i="2"/>
  <c r="P479" i="2"/>
  <c r="P306" i="2"/>
  <c r="P74" i="2"/>
  <c r="P75" i="2"/>
  <c r="P486" i="2"/>
  <c r="P480" i="2"/>
  <c r="P481" i="2"/>
  <c r="P482" i="2"/>
  <c r="P260" i="2"/>
  <c r="P185" i="2"/>
  <c r="P507" i="2"/>
  <c r="P186" i="2"/>
  <c r="P187" i="2"/>
  <c r="P188" i="2"/>
  <c r="P500" i="2"/>
  <c r="P224" i="2"/>
  <c r="P225" i="2"/>
  <c r="P508" i="2"/>
  <c r="P509" i="2"/>
  <c r="P404" i="2"/>
  <c r="P307" i="2"/>
  <c r="P261" i="2"/>
  <c r="P126" i="2"/>
  <c r="P262" i="2"/>
  <c r="P405" i="2"/>
  <c r="P406" i="2"/>
  <c r="P35" i="2"/>
  <c r="P263" i="2"/>
  <c r="P36" i="2"/>
  <c r="P37" i="2"/>
  <c r="P447" i="2"/>
  <c r="P431" i="2"/>
  <c r="P448" i="2"/>
  <c r="P426" i="2"/>
  <c r="P407" i="2"/>
  <c r="P226" i="2"/>
  <c r="P308" i="2"/>
  <c r="P264" i="2"/>
  <c r="P265" i="2"/>
  <c r="P266" i="2"/>
  <c r="P76" i="2"/>
  <c r="P408" i="2"/>
  <c r="P501" i="2"/>
  <c r="P490" i="2"/>
  <c r="P491" i="2"/>
  <c r="P449" i="2"/>
  <c r="P309" i="2"/>
  <c r="P267" i="2"/>
  <c r="P450" i="2"/>
  <c r="P487" i="2"/>
  <c r="P212" i="2"/>
  <c r="P77" i="2"/>
  <c r="P227" i="2"/>
  <c r="P451" i="2"/>
  <c r="P78" i="2"/>
  <c r="P189" i="2"/>
  <c r="P268" i="2"/>
  <c r="P409" i="2"/>
  <c r="P38" i="2"/>
  <c r="P269" i="2"/>
  <c r="P79" i="2"/>
  <c r="P270" i="2"/>
  <c r="P271" i="2"/>
  <c r="P190" i="2"/>
  <c r="P432" i="2"/>
  <c r="P272" i="2"/>
  <c r="P273" i="2"/>
  <c r="P310" i="2"/>
  <c r="P274" i="2"/>
  <c r="P228" i="2"/>
  <c r="P229" i="2"/>
  <c r="P492" i="2"/>
  <c r="P410" i="2"/>
  <c r="P213" i="2"/>
  <c r="P411" i="2"/>
  <c r="P230" i="2"/>
  <c r="P231" i="2"/>
  <c r="P412" i="2"/>
  <c r="P413" i="2"/>
  <c r="P275" i="2"/>
  <c r="P214" i="2"/>
  <c r="P276" i="2"/>
  <c r="P191" i="2"/>
  <c r="P277" i="2"/>
  <c r="P414" i="2"/>
  <c r="P452" i="2"/>
  <c r="P278" i="2"/>
  <c r="P279" i="2"/>
  <c r="P80" i="2"/>
  <c r="P192" i="2"/>
  <c r="P81" i="2"/>
  <c r="P82" i="2"/>
  <c r="P83" i="2"/>
  <c r="P488" i="2"/>
  <c r="P453" i="2"/>
  <c r="P39" i="2"/>
  <c r="P454" i="2"/>
  <c r="P433" i="2"/>
  <c r="P280" i="2"/>
  <c r="P415" i="2"/>
  <c r="P281" i="2"/>
  <c r="P282" i="2"/>
  <c r="P232" i="2"/>
  <c r="P215" i="2"/>
  <c r="P193" i="2"/>
  <c r="P283" i="2"/>
  <c r="P233" i="2"/>
  <c r="P84" i="2"/>
  <c r="P416" i="2"/>
  <c r="P284" i="2"/>
  <c r="P417" i="2"/>
  <c r="P216" i="2"/>
  <c r="P217" i="2"/>
  <c r="P85" i="2"/>
  <c r="P455" i="2"/>
  <c r="P285" i="2"/>
  <c r="P456" i="2"/>
  <c r="P434" i="2"/>
  <c r="P286" i="2"/>
  <c r="P418" i="2"/>
  <c r="P218" i="2"/>
  <c r="P219" i="2"/>
  <c r="P220" i="2"/>
  <c r="P86" i="2"/>
  <c r="P287" i="2"/>
  <c r="P40" i="2"/>
  <c r="P221" i="2"/>
  <c r="P288" i="2"/>
  <c r="P222" i="2"/>
  <c r="P419" i="2"/>
  <c r="P289" i="2"/>
  <c r="P457" i="2"/>
  <c r="P311" i="2"/>
  <c r="P435" i="2"/>
  <c r="P436" i="2"/>
  <c r="P312" i="2"/>
  <c r="P313" i="2"/>
  <c r="P437" i="2"/>
  <c r="P438" i="2"/>
  <c r="P439" i="2"/>
  <c r="P440" i="2"/>
  <c r="P441" i="2"/>
  <c r="P194" i="2"/>
  <c r="P195" i="2"/>
  <c r="P314" i="2"/>
  <c r="P315" i="2"/>
  <c r="P442" i="2"/>
  <c r="P316" i="2"/>
  <c r="P317" i="2"/>
  <c r="P318" i="2"/>
  <c r="P443" i="2"/>
  <c r="P196" i="2"/>
  <c r="P444" i="2"/>
  <c r="P197" i="2"/>
  <c r="P319" i="2"/>
  <c r="P320" i="2"/>
  <c r="P87" i="2"/>
  <c r="P493" i="2"/>
  <c r="P88" i="2"/>
  <c r="J510" i="2"/>
  <c r="J321" i="2"/>
  <c r="J89" i="2"/>
  <c r="J322" i="2"/>
  <c r="J90" i="2"/>
  <c r="J323" i="2"/>
  <c r="J324" i="2"/>
  <c r="J325" i="2"/>
  <c r="J326" i="2"/>
  <c r="J327" i="2"/>
  <c r="J41" i="2"/>
  <c r="J42" i="2"/>
  <c r="J43" i="2"/>
  <c r="J458" i="2"/>
  <c r="J328" i="2"/>
  <c r="J329" i="2"/>
  <c r="J331" i="2"/>
  <c r="J332" i="2"/>
  <c r="J333" i="2"/>
  <c r="J330" i="2"/>
  <c r="J334" i="2"/>
  <c r="J198" i="2"/>
  <c r="J199" i="2"/>
  <c r="J44" i="2"/>
  <c r="J494" i="2"/>
  <c r="J495" i="2"/>
  <c r="J496" i="2"/>
  <c r="J91" i="2"/>
  <c r="J92" i="2"/>
  <c r="J93" i="2"/>
  <c r="J94" i="2"/>
  <c r="J95" i="2"/>
  <c r="J96" i="2"/>
  <c r="J459" i="2"/>
  <c r="J97" i="2"/>
  <c r="J98" i="2"/>
  <c r="J497" i="2"/>
  <c r="J2" i="2"/>
  <c r="J3" i="2"/>
  <c r="J200" i="2"/>
  <c r="J4" i="2"/>
  <c r="J201" i="2"/>
  <c r="J335" i="2"/>
  <c r="J336" i="2"/>
  <c r="J337" i="2"/>
  <c r="J338" i="2"/>
  <c r="J339" i="2"/>
  <c r="J340" i="2"/>
  <c r="J341" i="2"/>
  <c r="J342" i="2"/>
  <c r="J5" i="2"/>
  <c r="J6" i="2"/>
  <c r="J7" i="2"/>
  <c r="J8" i="2"/>
  <c r="J202" i="2"/>
  <c r="J45" i="2"/>
  <c r="J46" i="2"/>
  <c r="J47" i="2"/>
  <c r="J234" i="2"/>
  <c r="J343" i="2"/>
  <c r="J344" i="2"/>
  <c r="J235" i="2"/>
  <c r="J489" i="2"/>
  <c r="J9" i="2"/>
  <c r="J10" i="2"/>
  <c r="J345" i="2"/>
  <c r="J346" i="2"/>
  <c r="J347" i="2"/>
  <c r="J348" i="2"/>
  <c r="J349" i="2"/>
  <c r="J99" i="2"/>
  <c r="J203" i="2"/>
  <c r="J11" i="2"/>
  <c r="J204" i="2"/>
  <c r="J48" i="2"/>
  <c r="J49" i="2"/>
  <c r="J12" i="2"/>
  <c r="J13" i="2"/>
  <c r="J14" i="2"/>
  <c r="J460" i="2"/>
  <c r="J498" i="2"/>
  <c r="J350" i="2"/>
  <c r="J351" i="2"/>
  <c r="J352" i="2"/>
  <c r="J353" i="2"/>
  <c r="J354" i="2"/>
  <c r="J15" i="2"/>
  <c r="J355" i="2"/>
  <c r="J50" i="2"/>
  <c r="J51" i="2"/>
  <c r="J52" i="2"/>
  <c r="J53" i="2"/>
  <c r="J16" i="2"/>
  <c r="J356" i="2"/>
  <c r="J483" i="2"/>
  <c r="J236" i="2"/>
  <c r="J357" i="2"/>
  <c r="J358" i="2"/>
  <c r="J54" i="2"/>
  <c r="J55" i="2"/>
  <c r="J56" i="2"/>
  <c r="J57" i="2"/>
  <c r="J461" i="2"/>
  <c r="J58" i="2"/>
  <c r="J237" i="2"/>
  <c r="J59" i="2"/>
  <c r="J60" i="2"/>
  <c r="J100" i="2"/>
  <c r="J101" i="2"/>
  <c r="J462" i="2"/>
  <c r="J61" i="2"/>
  <c r="J62" i="2"/>
  <c r="J63" i="2"/>
  <c r="J64" i="2"/>
  <c r="J102" i="2"/>
  <c r="J359" i="2"/>
  <c r="J511" i="2"/>
  <c r="J103" i="2"/>
  <c r="J104" i="2"/>
  <c r="J105" i="2"/>
  <c r="J106" i="2"/>
  <c r="J463" i="2"/>
  <c r="J360" i="2"/>
  <c r="J369" i="2"/>
  <c r="J107" i="2"/>
  <c r="J65" i="2"/>
  <c r="J108" i="2"/>
  <c r="J223" i="2"/>
  <c r="J361" i="2"/>
  <c r="J205" i="2"/>
  <c r="J362" i="2"/>
  <c r="J66" i="2"/>
  <c r="J290" i="2"/>
  <c r="J363" i="2"/>
  <c r="J206" i="2"/>
  <c r="J238" i="2"/>
  <c r="J17" i="2"/>
  <c r="J67" i="2"/>
  <c r="J109" i="2"/>
  <c r="J364" i="2"/>
  <c r="J365" i="2"/>
  <c r="J291" i="2"/>
  <c r="J18" i="2"/>
  <c r="J239" i="2"/>
  <c r="J110" i="2"/>
  <c r="J19" i="2"/>
  <c r="J111" i="2"/>
  <c r="J112" i="2"/>
  <c r="J113" i="2"/>
  <c r="J20" i="2"/>
  <c r="J21" i="2"/>
  <c r="J240" i="2"/>
  <c r="J241" i="2"/>
  <c r="J114" i="2"/>
  <c r="J22" i="2"/>
  <c r="J242" i="2"/>
  <c r="J243" i="2"/>
  <c r="J292" i="2"/>
  <c r="J115" i="2"/>
  <c r="J116" i="2"/>
  <c r="J23" i="2"/>
  <c r="J117" i="2"/>
  <c r="J24" i="2"/>
  <c r="J244" i="2"/>
  <c r="J25" i="2"/>
  <c r="J26" i="2"/>
  <c r="J245" i="2"/>
  <c r="J68" i="2"/>
  <c r="J118" i="2"/>
  <c r="J366" i="2"/>
  <c r="J119" i="2"/>
  <c r="J120" i="2"/>
  <c r="J121" i="2"/>
  <c r="J122" i="2"/>
  <c r="J123" i="2"/>
  <c r="J367" i="2"/>
  <c r="J293" i="2"/>
  <c r="J246" i="2"/>
  <c r="J127" i="2"/>
  <c r="J128" i="2"/>
  <c r="J129" i="2"/>
  <c r="J27" i="2"/>
  <c r="J368" i="2"/>
  <c r="J427" i="2"/>
  <c r="J295" i="2"/>
  <c r="J247" i="2"/>
  <c r="J428" i="2"/>
  <c r="J429" i="2"/>
  <c r="J430" i="2"/>
  <c r="J130" i="2"/>
  <c r="J248" i="2"/>
  <c r="J131" i="2"/>
  <c r="J132" i="2"/>
  <c r="J133" i="2"/>
  <c r="J134" i="2"/>
  <c r="J135" i="2"/>
  <c r="J464" i="2"/>
  <c r="J136" i="2"/>
  <c r="J137" i="2"/>
  <c r="J138" i="2"/>
  <c r="J139" i="2"/>
  <c r="J140" i="2"/>
  <c r="J141" i="2"/>
  <c r="J370" i="2"/>
  <c r="J502" i="2"/>
  <c r="J143" i="2"/>
  <c r="J144" i="2"/>
  <c r="J145" i="2"/>
  <c r="J146" i="2"/>
  <c r="J465" i="2"/>
  <c r="J420" i="2"/>
  <c r="J371" i="2"/>
  <c r="J466" i="2"/>
  <c r="J299" i="2"/>
  <c r="J300" i="2"/>
  <c r="J372" i="2"/>
  <c r="J147" i="2"/>
  <c r="J373" i="2"/>
  <c r="J301" i="2"/>
  <c r="J302" i="2"/>
  <c r="J374" i="2"/>
  <c r="J207" i="2"/>
  <c r="J375" i="2"/>
  <c r="J376" i="2"/>
  <c r="J512" i="2"/>
  <c r="J377" i="2"/>
  <c r="J378" i="2"/>
  <c r="J379" i="2"/>
  <c r="J380" i="2"/>
  <c r="J381" i="2"/>
  <c r="J382" i="2"/>
  <c r="J148" i="2"/>
  <c r="J383" i="2"/>
  <c r="J384" i="2"/>
  <c r="J303" i="2"/>
  <c r="J249" i="2"/>
  <c r="J250" i="2"/>
  <c r="J385" i="2"/>
  <c r="J467" i="2"/>
  <c r="J386" i="2"/>
  <c r="J387" i="2"/>
  <c r="J149" i="2"/>
  <c r="J150" i="2"/>
  <c r="J151" i="2"/>
  <c r="J513" i="2"/>
  <c r="J421" i="2"/>
  <c r="J484" i="2"/>
  <c r="J388" i="2"/>
  <c r="J70" i="2"/>
  <c r="J389" i="2"/>
  <c r="J152" i="2"/>
  <c r="J153" i="2"/>
  <c r="J251" i="2"/>
  <c r="J252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468" i="2"/>
  <c r="J469" i="2"/>
  <c r="J470" i="2"/>
  <c r="J471" i="2"/>
  <c r="J472" i="2"/>
  <c r="J473" i="2"/>
  <c r="J474" i="2"/>
  <c r="J475" i="2"/>
  <c r="J476" i="2"/>
  <c r="J171" i="2"/>
  <c r="J172" i="2"/>
  <c r="J445" i="2"/>
  <c r="J499" i="2"/>
  <c r="J390" i="2"/>
  <c r="J208" i="2"/>
  <c r="J71" i="2"/>
  <c r="J422" i="2"/>
  <c r="J391" i="2"/>
  <c r="J485" i="2"/>
  <c r="J173" i="2"/>
  <c r="J209" i="2"/>
  <c r="J392" i="2"/>
  <c r="J393" i="2"/>
  <c r="J254" i="2"/>
  <c r="J423" i="2"/>
  <c r="J304" i="2"/>
  <c r="J305" i="2"/>
  <c r="J174" i="2"/>
  <c r="J175" i="2"/>
  <c r="J176" i="2"/>
  <c r="J177" i="2"/>
  <c r="J477" i="2"/>
  <c r="J178" i="2"/>
  <c r="J478" i="2"/>
  <c r="J210" i="2"/>
  <c r="J179" i="2"/>
  <c r="J503" i="2"/>
  <c r="J395" i="2"/>
  <c r="J211" i="2"/>
  <c r="J424" i="2"/>
  <c r="J425" i="2"/>
  <c r="J181" i="2"/>
  <c r="J182" i="2"/>
  <c r="J396" i="2"/>
  <c r="J504" i="2"/>
  <c r="J505" i="2"/>
  <c r="J506" i="2"/>
  <c r="J183" i="2"/>
  <c r="J397" i="2"/>
  <c r="J398" i="2"/>
  <c r="J72" i="2"/>
  <c r="J184" i="2"/>
  <c r="J73" i="2"/>
  <c r="J34" i="2"/>
  <c r="J257" i="2"/>
  <c r="J399" i="2"/>
  <c r="J400" i="2"/>
  <c r="J401" i="2"/>
  <c r="J402" i="2"/>
  <c r="J403" i="2"/>
  <c r="J446" i="2"/>
  <c r="J259" i="2"/>
  <c r="J479" i="2"/>
  <c r="J306" i="2"/>
  <c r="J74" i="2"/>
  <c r="J75" i="2"/>
  <c r="J486" i="2"/>
  <c r="J480" i="2"/>
  <c r="J481" i="2"/>
  <c r="J482" i="2"/>
  <c r="J260" i="2"/>
  <c r="J185" i="2"/>
  <c r="J507" i="2"/>
  <c r="J186" i="2"/>
  <c r="J187" i="2"/>
  <c r="J188" i="2"/>
  <c r="J500" i="2"/>
  <c r="J508" i="2"/>
  <c r="J509" i="2"/>
  <c r="J404" i="2"/>
  <c r="J126" i="2"/>
  <c r="J405" i="2"/>
  <c r="J406" i="2"/>
  <c r="J447" i="2"/>
  <c r="J431" i="2"/>
  <c r="J448" i="2"/>
  <c r="J426" i="2"/>
  <c r="J407" i="2"/>
  <c r="J76" i="2"/>
  <c r="J408" i="2"/>
  <c r="J501" i="2"/>
  <c r="J490" i="2"/>
  <c r="J491" i="2"/>
  <c r="J450" i="2"/>
  <c r="J487" i="2"/>
  <c r="J212" i="2"/>
  <c r="J77" i="2"/>
  <c r="J451" i="2"/>
  <c r="J78" i="2"/>
  <c r="J189" i="2"/>
  <c r="J409" i="2"/>
  <c r="J38" i="2"/>
  <c r="J269" i="2"/>
  <c r="J79" i="2"/>
  <c r="J270" i="2"/>
  <c r="J271" i="2"/>
  <c r="J190" i="2"/>
  <c r="J432" i="2"/>
  <c r="J272" i="2"/>
  <c r="J273" i="2"/>
  <c r="J492" i="2"/>
  <c r="J410" i="2"/>
  <c r="J213" i="2"/>
  <c r="J411" i="2"/>
  <c r="J230" i="2"/>
  <c r="J231" i="2"/>
  <c r="J412" i="2"/>
  <c r="J413" i="2"/>
  <c r="J275" i="2"/>
  <c r="J214" i="2"/>
  <c r="J276" i="2"/>
  <c r="J191" i="2"/>
  <c r="J414" i="2"/>
  <c r="J452" i="2"/>
  <c r="J278" i="2"/>
  <c r="J279" i="2"/>
  <c r="J80" i="2"/>
  <c r="J192" i="2"/>
  <c r="J81" i="2"/>
  <c r="J82" i="2"/>
  <c r="J83" i="2"/>
  <c r="J488" i="2"/>
  <c r="J453" i="2"/>
  <c r="J39" i="2"/>
  <c r="J454" i="2"/>
  <c r="J433" i="2"/>
  <c r="J415" i="2"/>
  <c r="J282" i="2"/>
  <c r="J232" i="2"/>
  <c r="J215" i="2"/>
  <c r="J193" i="2"/>
  <c r="J283" i="2"/>
  <c r="J233" i="2"/>
  <c r="J84" i="2"/>
  <c r="J416" i="2"/>
  <c r="J417" i="2"/>
  <c r="J216" i="2"/>
  <c r="J217" i="2"/>
  <c r="J85" i="2"/>
  <c r="J455" i="2"/>
  <c r="J285" i="2"/>
  <c r="J456" i="2"/>
  <c r="J434" i="2"/>
  <c r="J418" i="2"/>
  <c r="J218" i="2"/>
  <c r="J219" i="2"/>
  <c r="J220" i="2"/>
  <c r="J86" i="2"/>
  <c r="J287" i="2"/>
  <c r="J40" i="2"/>
  <c r="J221" i="2"/>
  <c r="J288" i="2"/>
  <c r="J222" i="2"/>
  <c r="J419" i="2"/>
  <c r="J289" i="2"/>
  <c r="J457" i="2"/>
  <c r="J311" i="2"/>
  <c r="J435" i="2"/>
  <c r="J436" i="2"/>
  <c r="J312" i="2"/>
  <c r="J313" i="2"/>
  <c r="J437" i="2"/>
  <c r="J438" i="2"/>
  <c r="J439" i="2"/>
  <c r="J440" i="2"/>
  <c r="J441" i="2"/>
  <c r="J194" i="2"/>
  <c r="J195" i="2"/>
  <c r="J314" i="2"/>
  <c r="J315" i="2"/>
  <c r="J442" i="2"/>
  <c r="J316" i="2"/>
  <c r="J317" i="2"/>
  <c r="J318" i="2"/>
  <c r="J443" i="2"/>
  <c r="J196" i="2"/>
  <c r="J444" i="2"/>
  <c r="J197" i="2"/>
  <c r="J319" i="2"/>
  <c r="J320" i="2"/>
  <c r="J87" i="2"/>
  <c r="J493" i="2"/>
  <c r="J88" i="2"/>
  <c r="R88" i="2"/>
  <c r="S88" i="2" s="1"/>
  <c r="R493" i="2"/>
  <c r="S493" i="2" s="1"/>
  <c r="R180" i="2"/>
  <c r="S180" i="2" s="1"/>
  <c r="P180" i="2"/>
  <c r="J180" i="2"/>
</calcChain>
</file>

<file path=xl/comments1.xml><?xml version="1.0" encoding="utf-8"?>
<comments xmlns="http://schemas.openxmlformats.org/spreadsheetml/2006/main">
  <authors>
    <author>Alex Wong</author>
  </authors>
  <commentList>
    <comment ref="Q1" authorId="0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comments2.xml><?xml version="1.0" encoding="utf-8"?>
<comments xmlns="http://schemas.openxmlformats.org/spreadsheetml/2006/main">
  <authors>
    <author>Alex Wong</author>
  </authors>
  <commentList>
    <comment ref="R1" authorId="0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sharedStrings.xml><?xml version="1.0" encoding="utf-8"?>
<sst xmlns="http://schemas.openxmlformats.org/spreadsheetml/2006/main" count="119004" uniqueCount="9618">
  <si>
    <t/>
  </si>
  <si>
    <t>BOX-------</t>
  </si>
  <si>
    <t>SKU-------</t>
  </si>
  <si>
    <t>1-8-C11258-C--E</t>
  </si>
  <si>
    <t>EXTENDED COL SLV 11258-C--E</t>
  </si>
  <si>
    <t>MY02S</t>
  </si>
  <si>
    <t>MEY LI YI CHA</t>
  </si>
  <si>
    <t>710324601401</t>
  </si>
  <si>
    <t>X250140</t>
  </si>
  <si>
    <t>SHTS------</t>
  </si>
  <si>
    <t>B</t>
  </si>
  <si>
    <t>CNY</t>
  </si>
  <si>
    <t>3-8-PL0544</t>
  </si>
  <si>
    <t>BLANK STKR 4x2"</t>
  </si>
  <si>
    <t>GS06</t>
  </si>
  <si>
    <t>GUAN SHEN SHI YE</t>
  </si>
  <si>
    <t>710329920101</t>
  </si>
  <si>
    <t>X250139</t>
  </si>
  <si>
    <t>STKR------</t>
  </si>
  <si>
    <t>7-6-083</t>
  </si>
  <si>
    <t>SS RING WOK LID</t>
  </si>
  <si>
    <t>JN03</t>
  </si>
  <si>
    <t>Jia Neng Metals Products CO,.LTD</t>
  </si>
  <si>
    <t>710329860101</t>
  </si>
  <si>
    <t>C01075</t>
  </si>
  <si>
    <t>MISC------</t>
  </si>
  <si>
    <t>3-5-KAP-2</t>
  </si>
  <si>
    <t>STD- 2 MEYER POL M5</t>
  </si>
  <si>
    <t>TA26</t>
  </si>
  <si>
    <t>ZHAO DE JIN SHU JI BIN CO.,LTD.</t>
  </si>
  <si>
    <t>710328840101</t>
  </si>
  <si>
    <t>C01074</t>
  </si>
  <si>
    <t>KNOB------</t>
  </si>
  <si>
    <t>SSM-------</t>
  </si>
  <si>
    <t>1-6-656-N-CH</t>
  </si>
  <si>
    <t>14CM GLASS BOWL ANYDAY TRANSPARENT CHOOSE</t>
  </si>
  <si>
    <t>ANYDAY----</t>
  </si>
  <si>
    <t>3-8-F88072-Z</t>
  </si>
  <si>
    <t>BROWN BOX 88072-Z</t>
  </si>
  <si>
    <t>710330290701</t>
  </si>
  <si>
    <t>X250137</t>
  </si>
  <si>
    <t>1-8-F19131-Z</t>
  </si>
  <si>
    <t>BROWN BOX 19131-Z</t>
  </si>
  <si>
    <t>710330290601</t>
  </si>
  <si>
    <t>1-8-F91266-Z</t>
  </si>
  <si>
    <t>BROWN BOX 91266-Z</t>
  </si>
  <si>
    <t>710330290501</t>
  </si>
  <si>
    <t>1-8-F91265-Z</t>
  </si>
  <si>
    <t>BROWN BOX 91265-Z</t>
  </si>
  <si>
    <t>710330290401</t>
  </si>
  <si>
    <t>1-8-F91264-Z</t>
  </si>
  <si>
    <t>BROWN BOX 91260-Z</t>
  </si>
  <si>
    <t>710330290301</t>
  </si>
  <si>
    <t>1-8-F91263-Z</t>
  </si>
  <si>
    <t>BROWN BOX 91263-Z</t>
  </si>
  <si>
    <t>710330290201</t>
  </si>
  <si>
    <t>1-8-F91262-Z</t>
  </si>
  <si>
    <t>BROWN BOX 91262-Z</t>
  </si>
  <si>
    <t>710330290101</t>
  </si>
  <si>
    <t>1-6-FRE124-B</t>
  </si>
  <si>
    <t>FG AL RE 124 MATT BLK 280C R92.5 (FBM NO.)</t>
  </si>
  <si>
    <t>FBM</t>
  </si>
  <si>
    <t>710329190301</t>
  </si>
  <si>
    <t>C01073</t>
  </si>
  <si>
    <t>FG--------</t>
  </si>
  <si>
    <t>1-6-401</t>
  </si>
  <si>
    <t>ZIP TIE 4.5x198mm BLK</t>
  </si>
  <si>
    <t>ZL01</t>
  </si>
  <si>
    <t>ZA LEI VENDER</t>
  </si>
  <si>
    <t>710330390101</t>
  </si>
  <si>
    <t>M250141</t>
  </si>
  <si>
    <t>1-6-GLH18-ZQ</t>
  </si>
  <si>
    <t>G-LD LH 18CM ANYDAY GN36A</t>
  </si>
  <si>
    <t>1-6-GLH20-ZQ</t>
  </si>
  <si>
    <t>G-LD LH 20CM ANYDAY GN36A</t>
  </si>
  <si>
    <t>1-6-GLH22-ZQ</t>
  </si>
  <si>
    <t>1-6-GLH14-ZE</t>
  </si>
  <si>
    <t>G-LD LH 14CM BK01A</t>
  </si>
  <si>
    <t>GLID------</t>
  </si>
  <si>
    <t>1-6-GLH14-ZC</t>
  </si>
  <si>
    <t>G-LD LH 14CM BU47A</t>
  </si>
  <si>
    <t>1-6-GLH14-ZQ</t>
  </si>
  <si>
    <t>G-LD LH 14CM GN36A</t>
  </si>
  <si>
    <t>G-LD MF 15CM SQUARE GN36A</t>
  </si>
  <si>
    <t>7-8-C70040-C</t>
  </si>
  <si>
    <t>COL BOX 70040-C</t>
  </si>
  <si>
    <t>710330352901</t>
  </si>
  <si>
    <t>X250134</t>
  </si>
  <si>
    <t>5-8-C50011D-C--E</t>
  </si>
  <si>
    <t>CORR SLV 50011-C--E</t>
  </si>
  <si>
    <t>710330352801</t>
  </si>
  <si>
    <t>X250135</t>
  </si>
  <si>
    <t>BLC35DS-001</t>
  </si>
  <si>
    <t>35CM SS LID W/KNOB &amp; WHISTLE</t>
  </si>
  <si>
    <t>YP02</t>
  </si>
  <si>
    <t>DUAN ZHOU QU YI PIN JIN SHU JI PIN CHANG</t>
  </si>
  <si>
    <t>710326790201</t>
  </si>
  <si>
    <t>250115</t>
  </si>
  <si>
    <t>O</t>
  </si>
  <si>
    <t>7-8-PL1042-C</t>
  </si>
  <si>
    <t>ITF+SM STKR10631899500493</t>
  </si>
  <si>
    <t>WD01</t>
  </si>
  <si>
    <t>WEI DA CAI YIN COM.LTD.</t>
  </si>
  <si>
    <t>710328600401</t>
  </si>
  <si>
    <t>M250139</t>
  </si>
  <si>
    <t>1-8-PL15348</t>
  </si>
  <si>
    <t>OC BC+CAT# STKR 19146 (SC)</t>
  </si>
  <si>
    <t>710328600301</t>
  </si>
  <si>
    <t>1-8-PL15320</t>
  </si>
  <si>
    <t>OC BC+CAT# STKR 19146</t>
  </si>
  <si>
    <t>710328600201</t>
  </si>
  <si>
    <t>1-8-PL15319</t>
  </si>
  <si>
    <t>OC BC+CAT# STKR 19145</t>
  </si>
  <si>
    <t>710328600101</t>
  </si>
  <si>
    <t>1-8-PL4868</t>
  </si>
  <si>
    <t>ROUND CLEAR STKR 1.5"</t>
  </si>
  <si>
    <t>710330280101</t>
  </si>
  <si>
    <t>M250138</t>
  </si>
  <si>
    <t>250114</t>
  </si>
  <si>
    <t>7-5-LMH111--X</t>
  </si>
  <si>
    <t>111 POL</t>
  </si>
  <si>
    <t>R017</t>
  </si>
  <si>
    <t>RACO</t>
  </si>
  <si>
    <t>710330080101</t>
  </si>
  <si>
    <t>C01072</t>
  </si>
  <si>
    <t>LHDL------</t>
  </si>
  <si>
    <t>3-6-D50-0001</t>
  </si>
  <si>
    <t>CAPPED RIVET 6x10mm</t>
  </si>
  <si>
    <t>TA27</t>
  </si>
  <si>
    <t>FO SHAN SHI SAN SHUI QU ZHUO YING WU JIN ZHI PIN CHANG</t>
  </si>
  <si>
    <t>710329660101</t>
  </si>
  <si>
    <t>C01071</t>
  </si>
  <si>
    <t>RIV-------</t>
  </si>
  <si>
    <t>250113</t>
  </si>
  <si>
    <t>7-7-PT014</t>
  </si>
  <si>
    <t>BROWN PAPER TAPE 48mmxROLL</t>
  </si>
  <si>
    <t>RL</t>
  </si>
  <si>
    <t>LX10</t>
  </si>
  <si>
    <t>SHEN ZHEN LI XIN DA PACKING PRODUCTS CO.,LTD</t>
  </si>
  <si>
    <t>710330060101</t>
  </si>
  <si>
    <t>X250132</t>
  </si>
  <si>
    <t>7-5-KDG01D-X</t>
  </si>
  <si>
    <t>KNOB DG RP BK01A POL</t>
  </si>
  <si>
    <t>WX03</t>
  </si>
  <si>
    <t>WISION</t>
  </si>
  <si>
    <t>710328920201</t>
  </si>
  <si>
    <t>C01070</t>
  </si>
  <si>
    <t>GLX30-001</t>
  </si>
  <si>
    <t>30CM GLASS LID W/GLOSSY RED SILICONE RING W/'DG' KNOB</t>
  </si>
  <si>
    <t>Z010</t>
  </si>
  <si>
    <t>GlassLid Industries Ltd.</t>
  </si>
  <si>
    <t>710328480301</t>
  </si>
  <si>
    <t>250112</t>
  </si>
  <si>
    <t>1-6-GA19-ZA</t>
  </si>
  <si>
    <t>G-LD A 19CM POL</t>
  </si>
  <si>
    <t>710329300101</t>
  </si>
  <si>
    <t>C01069</t>
  </si>
  <si>
    <t>1-6-GE20-ZA</t>
  </si>
  <si>
    <t>G-LD E 20CM POL</t>
  </si>
  <si>
    <t>710328860201</t>
  </si>
  <si>
    <t>3-6-S07</t>
  </si>
  <si>
    <t>SCR SS M5x35+WHR</t>
  </si>
  <si>
    <t>MX03</t>
  </si>
  <si>
    <t>MING XIN HARDWARE WARE Mfg.Ltd.</t>
  </si>
  <si>
    <t>710329870101</t>
  </si>
  <si>
    <t>C01063</t>
  </si>
  <si>
    <t>SCR-------</t>
  </si>
  <si>
    <t>6-8-PW32A</t>
  </si>
  <si>
    <t>RECIPES MICROWAVE COOKING 101</t>
  </si>
  <si>
    <t>HQ01</t>
  </si>
  <si>
    <t>HUA CHANG PACKING PRINTING FACTORY</t>
  </si>
  <si>
    <t>710329460101</t>
  </si>
  <si>
    <t>M250137</t>
  </si>
  <si>
    <t>BHRE------</t>
  </si>
  <si>
    <t>7-9-ZAPU0043</t>
  </si>
  <si>
    <t>U&amp;C CE NS</t>
  </si>
  <si>
    <t>710329470101</t>
  </si>
  <si>
    <t>U&amp;C-------</t>
  </si>
  <si>
    <t>6-8-X018</t>
  </si>
  <si>
    <t>6-8-PW33,38,39,40,PU09,PL0198</t>
  </si>
  <si>
    <t>710329560101</t>
  </si>
  <si>
    <t>PRIM------</t>
  </si>
  <si>
    <t>C01066</t>
  </si>
  <si>
    <t>AQ-C01066</t>
  </si>
  <si>
    <t>7-1-10215C435N</t>
  </si>
  <si>
    <t>AL CIR 1.0x215mm 1100-O</t>
  </si>
  <si>
    <t>KG</t>
  </si>
  <si>
    <t>NA02</t>
  </si>
  <si>
    <t>XIN XING XIAN NAN AN METAL PRODUCTS CO.,LTD</t>
  </si>
  <si>
    <t>710329060301</t>
  </si>
  <si>
    <t>B250105</t>
  </si>
  <si>
    <t>ALM-------</t>
  </si>
  <si>
    <t>7-1-10152C435N</t>
  </si>
  <si>
    <t>AL CIR 1.0x152mm 1100-O</t>
  </si>
  <si>
    <t>710329800101</t>
  </si>
  <si>
    <t>B250104</t>
  </si>
  <si>
    <t>7-1-A4230C435N</t>
  </si>
  <si>
    <t>AL CIR 14x230mm 1100-O</t>
  </si>
  <si>
    <t>710329590101</t>
  </si>
  <si>
    <t>7-1-50180C435N</t>
  </si>
  <si>
    <t>AL CIR 5.0x180mm 1100-O</t>
  </si>
  <si>
    <t>710329580801</t>
  </si>
  <si>
    <t>7-1-50150C435N</t>
  </si>
  <si>
    <t>AL CIR 5.0x150mm 1100-O</t>
  </si>
  <si>
    <t>710329580701</t>
  </si>
  <si>
    <t>7-1-50130C435N</t>
  </si>
  <si>
    <t>AL CIR 5.0X130MM 1100-O</t>
  </si>
  <si>
    <t>710329580601</t>
  </si>
  <si>
    <t>7-1-40165C435N</t>
  </si>
  <si>
    <t>AL CIR 4.0x165mm 1100-O</t>
  </si>
  <si>
    <t>710329580501</t>
  </si>
  <si>
    <t>7-1-40130C435N</t>
  </si>
  <si>
    <t>AL CIR 4.0x130mm 1100-O</t>
  </si>
  <si>
    <t>710329580401</t>
  </si>
  <si>
    <t>7-1-40110C435N</t>
  </si>
  <si>
    <t>AL CIR 4.0x110mm 1100-O</t>
  </si>
  <si>
    <t>710329580301</t>
  </si>
  <si>
    <t>7-1-70162N435N</t>
  </si>
  <si>
    <t>AL SHT 7x162.5x162.5mm</t>
  </si>
  <si>
    <t>710329580201</t>
  </si>
  <si>
    <t>710329580101</t>
  </si>
  <si>
    <t>1-5-KRA01</t>
  </si>
  <si>
    <t>STD- KNOB RA MATTE BLK PHENOLIC (PO810NR--XB)</t>
  </si>
  <si>
    <t>710329190201</t>
  </si>
  <si>
    <t>C01068</t>
  </si>
  <si>
    <t>1-5-HRE02</t>
  </si>
  <si>
    <t>SH-- HDL RE -02 MATTE BLK PHENOLIC (MOFRBNRXX1)</t>
  </si>
  <si>
    <t>710329190101</t>
  </si>
  <si>
    <t>HDL-------</t>
  </si>
  <si>
    <t>7-8-PL3842-C</t>
  </si>
  <si>
    <t>ITF14 STKR 30631899500053</t>
  </si>
  <si>
    <t>710329270101</t>
  </si>
  <si>
    <t>M250136</t>
  </si>
  <si>
    <t>1-6-D38X</t>
  </si>
  <si>
    <t>RT AL 5X10mm TUM</t>
  </si>
  <si>
    <t>WS01</t>
  </si>
  <si>
    <t>WEI XIN BO STAINLESS STEEL Mfg.Ltd.</t>
  </si>
  <si>
    <t>710329490101</t>
  </si>
  <si>
    <t>C01067</t>
  </si>
  <si>
    <t>7-6-D80X</t>
  </si>
  <si>
    <t>RT SS 8x8 D15 An TUM</t>
  </si>
  <si>
    <t>710328890101</t>
  </si>
  <si>
    <t>7-6-D90X</t>
  </si>
  <si>
    <t>RT SS 8x11 D15 An TUM</t>
  </si>
  <si>
    <t>710326690301</t>
  </si>
  <si>
    <t>1-6-576A</t>
  </si>
  <si>
    <t>POSTCURED SILICONE GROMMET CLEAR 500F</t>
  </si>
  <si>
    <t>710329710101</t>
  </si>
  <si>
    <t>WHR-------</t>
  </si>
  <si>
    <t>710328440201</t>
  </si>
  <si>
    <t>1-6-669</t>
  </si>
  <si>
    <t>SILICONE RING FOR 1-6-GLX26 SHORE A 68-73 (RD26A)</t>
  </si>
  <si>
    <t>YD11</t>
  </si>
  <si>
    <t>YI DA FENG XIANG SHU WU JING</t>
  </si>
  <si>
    <t>710328460801</t>
  </si>
  <si>
    <t>M250135</t>
  </si>
  <si>
    <t>1-6-668</t>
  </si>
  <si>
    <t>SILICONE RING FOR 1-6-GLX20 SHORE A 68-73 (RD26A)</t>
  </si>
  <si>
    <t>710328460701</t>
  </si>
  <si>
    <t>710328740201</t>
  </si>
  <si>
    <t>710328740101</t>
  </si>
  <si>
    <t>3-5-LSI101A-Y</t>
  </si>
  <si>
    <t>SM-- 101 M BSH R128 C/C85 H6.5</t>
  </si>
  <si>
    <t>J023</t>
  </si>
  <si>
    <t>710328000101</t>
  </si>
  <si>
    <t>C01065</t>
  </si>
  <si>
    <t>7-9-Z7043</t>
  </si>
  <si>
    <t>STRETCH FILM .025x450xCmm (4.5KG)</t>
  </si>
  <si>
    <t>HY25</t>
  </si>
  <si>
    <t>ZHAO QING SHI HENG YING WU JING HUA GONG CO.,LTD</t>
  </si>
  <si>
    <t>710329110101</t>
  </si>
  <si>
    <t>X250130</t>
  </si>
  <si>
    <t>POLM------</t>
  </si>
  <si>
    <t>250111</t>
  </si>
  <si>
    <t>GLX20-001</t>
  </si>
  <si>
    <t>20CM GLASS LID W/GLOSSY RED SILICONE RING W/'DG' KNOB</t>
  </si>
  <si>
    <t>710328480101</t>
  </si>
  <si>
    <t>710326770401</t>
  </si>
  <si>
    <t>1-8-F19146----J-F</t>
  </si>
  <si>
    <t>FP BOX 19146----J (FSC)</t>
  </si>
  <si>
    <t>QW02</t>
  </si>
  <si>
    <t>Dongguan Quanwei Packaging Materials Co., Ltd.</t>
  </si>
  <si>
    <t>710328290201</t>
  </si>
  <si>
    <t>X250128</t>
  </si>
  <si>
    <t>1-8-F19145----J-F</t>
  </si>
  <si>
    <t>FP BOX 19145----J (FSC)</t>
  </si>
  <si>
    <t>710328290101</t>
  </si>
  <si>
    <t>HM04</t>
  </si>
  <si>
    <t>GUANG DONG HAO MING SILICONE MATERIAL CO.,LTD</t>
  </si>
  <si>
    <t>710326170201</t>
  </si>
  <si>
    <t>C01064</t>
  </si>
  <si>
    <t>710329830101</t>
  </si>
  <si>
    <t>M250134</t>
  </si>
  <si>
    <t>3-5-LA06--Z</t>
  </si>
  <si>
    <t>06 TUM</t>
  </si>
  <si>
    <t>NX01</t>
  </si>
  <si>
    <t>NAN XIA</t>
  </si>
  <si>
    <t>710329910401</t>
  </si>
  <si>
    <t>M250133</t>
  </si>
  <si>
    <t>3-5-LA04--Z</t>
  </si>
  <si>
    <t>04 TUM</t>
  </si>
  <si>
    <t>710329910301</t>
  </si>
  <si>
    <t>3-5-LA03--Z</t>
  </si>
  <si>
    <t>03 TUM</t>
  </si>
  <si>
    <t>710329910201</t>
  </si>
  <si>
    <t>M250132</t>
  </si>
  <si>
    <t>3-5-LA02--Z</t>
  </si>
  <si>
    <t>02 TUM</t>
  </si>
  <si>
    <t>710329910101</t>
  </si>
  <si>
    <t>1-4-4700N1776</t>
  </si>
  <si>
    <t>4700/N1776 BLACK</t>
  </si>
  <si>
    <t>HF06</t>
  </si>
  <si>
    <t>Whitford Ltd</t>
  </si>
  <si>
    <t>710329780101</t>
  </si>
  <si>
    <t>M250131</t>
  </si>
  <si>
    <t>EXM-------</t>
  </si>
  <si>
    <t>1-4-4770K22631</t>
  </si>
  <si>
    <t>WF 4770/K22631 MATT BLACK HIGH RESISTANT SI PO</t>
  </si>
  <si>
    <t>710329390901</t>
  </si>
  <si>
    <t>M250130</t>
  </si>
  <si>
    <t>1-4-P4770N20555</t>
  </si>
  <si>
    <t>4770/N20555-G05 DUSTY CLAY RED</t>
  </si>
  <si>
    <t>710329390201</t>
  </si>
  <si>
    <t>1-4-T9682N204111</t>
  </si>
  <si>
    <t>9682/N204111-G05 CLEAR METALLIC TOPCOAT</t>
  </si>
  <si>
    <t>710329390801</t>
  </si>
  <si>
    <t>M250129</t>
  </si>
  <si>
    <t>INM-------</t>
  </si>
  <si>
    <t>1-4-P9582N204110</t>
  </si>
  <si>
    <t>9582/N204110-G05 BLACK PRIMER</t>
  </si>
  <si>
    <t>710329390701</t>
  </si>
  <si>
    <t>1-4-P968218093</t>
  </si>
  <si>
    <t>9682/K18093 PRIMER BLACK</t>
  </si>
  <si>
    <t>710329390601</t>
  </si>
  <si>
    <t>1-4-T968221712</t>
  </si>
  <si>
    <t>9682/K21712 MET BLACK WITH DIAMOND</t>
  </si>
  <si>
    <t>710329390401</t>
  </si>
  <si>
    <t>1-4-P968221711</t>
  </si>
  <si>
    <t>PRIMER BLACK 9682/K21711</t>
  </si>
  <si>
    <t>710329390301</t>
  </si>
  <si>
    <t>710329390101</t>
  </si>
  <si>
    <t>1-4-T968218094</t>
  </si>
  <si>
    <t>9682/K18094 TOPCOAT METALLIC BLACK</t>
  </si>
  <si>
    <t>710329170101</t>
  </si>
  <si>
    <t>M250128</t>
  </si>
  <si>
    <t>GLX26-001</t>
  </si>
  <si>
    <t>26CM GLASS LID W/GLOSSY RED SILICONE RING W/'DG' KNOB</t>
  </si>
  <si>
    <t>710328480201</t>
  </si>
  <si>
    <t>250110</t>
  </si>
  <si>
    <t>MZQ</t>
  </si>
  <si>
    <t>3-5-LPS105--Y</t>
  </si>
  <si>
    <t>STD- 105 BSH R223.86 C/C113 H6.5</t>
  </si>
  <si>
    <t>710328030201</t>
  </si>
  <si>
    <t>C01062</t>
  </si>
  <si>
    <t>3-5-LPS103--Y</t>
  </si>
  <si>
    <t>STD- 103 BSH R177.25 C/C113 H6.5</t>
  </si>
  <si>
    <t>710328030101</t>
  </si>
  <si>
    <t>1-5-HAJ01--X4</t>
  </si>
  <si>
    <t>SH-- POL R73 C/C40 H8.5 SS304x0.7</t>
  </si>
  <si>
    <t>710328320101</t>
  </si>
  <si>
    <t>BLC26DS-001</t>
  </si>
  <si>
    <t>26CM SS LID W/KNOB &amp; WHISTLE</t>
  </si>
  <si>
    <t>710326790101</t>
  </si>
  <si>
    <t>250109</t>
  </si>
  <si>
    <t>7-C-RTC12CS-0002</t>
  </si>
  <si>
    <t>RTC12CT-----------Y-Y-----</t>
  </si>
  <si>
    <t>710328250101</t>
  </si>
  <si>
    <t>C01061</t>
  </si>
  <si>
    <t>LID-------</t>
  </si>
  <si>
    <t>S</t>
  </si>
  <si>
    <t>1-5-HLS02-EX</t>
  </si>
  <si>
    <t>SH BK01G TUM</t>
  </si>
  <si>
    <t>HD10</t>
  </si>
  <si>
    <t>GUANG DONG HENG DA METAL CO.,LTD</t>
  </si>
  <si>
    <t>710329310101</t>
  </si>
  <si>
    <t>C01060</t>
  </si>
  <si>
    <t>7-8-C70737A-C--E-F</t>
  </si>
  <si>
    <t>COL SLV 70737-C--E (FSC)</t>
  </si>
  <si>
    <t>710329550101</t>
  </si>
  <si>
    <t>X250123</t>
  </si>
  <si>
    <t>7-8-C71809A-C--E-F</t>
  </si>
  <si>
    <t>COL SLV 71809-C--E (FSC)</t>
  </si>
  <si>
    <t>710329550601</t>
  </si>
  <si>
    <t>X250122</t>
  </si>
  <si>
    <t>3-8-C84772-C--E-F</t>
  </si>
  <si>
    <t>COL SLV 84772-C--E (FSC)</t>
  </si>
  <si>
    <t>710329550201</t>
  </si>
  <si>
    <t>3-8-C84779-C--E-F</t>
  </si>
  <si>
    <t>T-BOX 84779-C--E (FSC)</t>
  </si>
  <si>
    <t>710329550401</t>
  </si>
  <si>
    <t>6-8-F62063-C</t>
  </si>
  <si>
    <t>FP BOX 62063-C</t>
  </si>
  <si>
    <t>710329601001</t>
  </si>
  <si>
    <t>X250121</t>
  </si>
  <si>
    <t>6-8-F62078-C</t>
  </si>
  <si>
    <t>FP BROWN BOX 62078-C</t>
  </si>
  <si>
    <t>710329600901</t>
  </si>
  <si>
    <t>6-8-F62077-C</t>
  </si>
  <si>
    <t>FP BROWN BOX 62077-C</t>
  </si>
  <si>
    <t>710329600801</t>
  </si>
  <si>
    <t>6-8-F62076-C</t>
  </si>
  <si>
    <t>FP BROWN BOX 62076-C</t>
  </si>
  <si>
    <t>710329600701</t>
  </si>
  <si>
    <t>6-8-F62075-C</t>
  </si>
  <si>
    <t>FP BROWN BOX 62075-C</t>
  </si>
  <si>
    <t>710329600601</t>
  </si>
  <si>
    <t>6-8-F62074-C</t>
  </si>
  <si>
    <t>FP BROWN BOX 62074-C</t>
  </si>
  <si>
    <t>710329600501</t>
  </si>
  <si>
    <t>6-8-F62073-C</t>
  </si>
  <si>
    <t>FP BROWN BOX 62073-C</t>
  </si>
  <si>
    <t>710329600401</t>
  </si>
  <si>
    <t>6-8-F62072-C</t>
  </si>
  <si>
    <t>FP BROWN BOX 62072-C</t>
  </si>
  <si>
    <t>710329600301</t>
  </si>
  <si>
    <t>6-8-F62071-C</t>
  </si>
  <si>
    <t>FP BROWN BOX 62071-C</t>
  </si>
  <si>
    <t>710329600201</t>
  </si>
  <si>
    <t>6-8-F62070-C</t>
  </si>
  <si>
    <t>FP BROWN BOX 62070-C</t>
  </si>
  <si>
    <t>710329600101</t>
  </si>
  <si>
    <t>6-8-F62061-C</t>
  </si>
  <si>
    <t>FP BOX 62061-C</t>
  </si>
  <si>
    <t>710329610301</t>
  </si>
  <si>
    <t>6-8-F62019-C</t>
  </si>
  <si>
    <t>FP BOX 62019-C</t>
  </si>
  <si>
    <t>710329610201</t>
  </si>
  <si>
    <t>6-8-F62018-C</t>
  </si>
  <si>
    <t>FP BOX 62018-C</t>
  </si>
  <si>
    <t>710329610101</t>
  </si>
  <si>
    <t>7-8-C70043F-C--E</t>
  </si>
  <si>
    <t>CORR SLV 70043-C--E</t>
  </si>
  <si>
    <t>710329541201</t>
  </si>
  <si>
    <t>X250120</t>
  </si>
  <si>
    <t>3-5-HAJ125--X4</t>
  </si>
  <si>
    <t>LG-- 125 POL YAY20A2 C/C40 H8.5 SS304x1.2</t>
  </si>
  <si>
    <t>710328340301</t>
  </si>
  <si>
    <t>C01059</t>
  </si>
  <si>
    <t>AN-C01037</t>
  </si>
  <si>
    <t>1-6-BK42</t>
  </si>
  <si>
    <t>BRKT SS 26CM SAUCEPAN</t>
  </si>
  <si>
    <t>710329430101</t>
  </si>
  <si>
    <t>BRKT------</t>
  </si>
  <si>
    <t>7-6-F58AZ</t>
  </si>
  <si>
    <t>FG SS R100 TUM</t>
  </si>
  <si>
    <t>710328850201</t>
  </si>
  <si>
    <t>710328340101</t>
  </si>
  <si>
    <t>3-8-C84782-C--E-F</t>
  </si>
  <si>
    <t>COL BOX 84782-C--E (FSC)</t>
  </si>
  <si>
    <t>710329550501</t>
  </si>
  <si>
    <t>X250118</t>
  </si>
  <si>
    <t>C01037</t>
  </si>
  <si>
    <t>3-8-C84773-C--E-F</t>
  </si>
  <si>
    <t>COL BOX 84773-C--E (FSC)</t>
  </si>
  <si>
    <t>710329550301</t>
  </si>
  <si>
    <t>7-8-C77100-C--J</t>
  </si>
  <si>
    <t>COL BOX 77100-C--J</t>
  </si>
  <si>
    <t>710329542201</t>
  </si>
  <si>
    <t>X250117</t>
  </si>
  <si>
    <t>7-8-C70042-C</t>
  </si>
  <si>
    <t>COL BOX 70042-C</t>
  </si>
  <si>
    <t>710329542101</t>
  </si>
  <si>
    <t>7-8-C77260</t>
  </si>
  <si>
    <t>COL BOX 77260</t>
  </si>
  <si>
    <t>710329541901</t>
  </si>
  <si>
    <t>7-8-C72178</t>
  </si>
  <si>
    <t>COL BOX 72178</t>
  </si>
  <si>
    <t>710329541801</t>
  </si>
  <si>
    <t>7-8-C72081</t>
  </si>
  <si>
    <t>COL BOX 72081</t>
  </si>
  <si>
    <t>710329541701</t>
  </si>
  <si>
    <t>7-8-C72043</t>
  </si>
  <si>
    <t>COL BOX 72043</t>
  </si>
  <si>
    <t>710329541601</t>
  </si>
  <si>
    <t>7-8-C72042</t>
  </si>
  <si>
    <t>COL BOX 72042</t>
  </si>
  <si>
    <t>710329541501</t>
  </si>
  <si>
    <t>7-8-C70755C-C</t>
  </si>
  <si>
    <t>5C BOX 70755-C</t>
  </si>
  <si>
    <t>710329541401</t>
  </si>
  <si>
    <t>7-8-C70238</t>
  </si>
  <si>
    <t>COL BOX 70238</t>
  </si>
  <si>
    <t>710329541301</t>
  </si>
  <si>
    <t>1-8-C18896</t>
  </si>
  <si>
    <t>COL BOX 18896</t>
  </si>
  <si>
    <t>710329541101</t>
  </si>
  <si>
    <t>1-8-C18886</t>
  </si>
  <si>
    <t>COL BOX 18886</t>
  </si>
  <si>
    <t>710329540801</t>
  </si>
  <si>
    <t>5-8-C50000E-C--E</t>
  </si>
  <si>
    <t>CORR SLV 50000-C--E</t>
  </si>
  <si>
    <t>710329320101</t>
  </si>
  <si>
    <t>X250116</t>
  </si>
  <si>
    <t>5-8-C50003D-C--E</t>
  </si>
  <si>
    <t>CORR SLV 50003-C--E</t>
  </si>
  <si>
    <t>710329321801</t>
  </si>
  <si>
    <t>1-8-C18889</t>
  </si>
  <si>
    <t>COL SLV 18889</t>
  </si>
  <si>
    <t>710329321301</t>
  </si>
  <si>
    <t>1-8-C18892</t>
  </si>
  <si>
    <t>COL SLV 18892</t>
  </si>
  <si>
    <t>710329541001</t>
  </si>
  <si>
    <t>710329540901</t>
  </si>
  <si>
    <t>1-8-C15169-C--E</t>
  </si>
  <si>
    <t>COL SLV 15169-C--E</t>
  </si>
  <si>
    <t>710329540701</t>
  </si>
  <si>
    <t>1-8-C15160-C--E</t>
  </si>
  <si>
    <t>COL SLV 15160-C--E</t>
  </si>
  <si>
    <t>710329540601</t>
  </si>
  <si>
    <t>1-8-C15158-C--E</t>
  </si>
  <si>
    <t>COL SLV 15158-C--E</t>
  </si>
  <si>
    <t>710329540501</t>
  </si>
  <si>
    <t>1-8-C15157-C--E</t>
  </si>
  <si>
    <t>COL SLV 15157-C--E</t>
  </si>
  <si>
    <t>710329540401</t>
  </si>
  <si>
    <t>1-8-C15009A-C</t>
  </si>
  <si>
    <t>COL SLV 15009-C</t>
  </si>
  <si>
    <t>710329540301</t>
  </si>
  <si>
    <t>1-8-C14433A-C</t>
  </si>
  <si>
    <t>CB COL SLV 14433-C</t>
  </si>
  <si>
    <t>710329540201</t>
  </si>
  <si>
    <t>1-8-C12356-C</t>
  </si>
  <si>
    <t>CORR COL SLV 12356-C</t>
  </si>
  <si>
    <t>710329540101</t>
  </si>
  <si>
    <t>7-8-F76793-C</t>
  </si>
  <si>
    <t>BROWN BOX 76793-C</t>
  </si>
  <si>
    <t>710329542001</t>
  </si>
  <si>
    <t>X250115</t>
  </si>
  <si>
    <t>7-9-ZBP03000218</t>
  </si>
  <si>
    <t>PE PROTECTIVE SHEET DIA218x0.3mm</t>
  </si>
  <si>
    <t>HT02</t>
  </si>
  <si>
    <t>HENGTNGCO</t>
  </si>
  <si>
    <t>710329380401</t>
  </si>
  <si>
    <t>X250114</t>
  </si>
  <si>
    <t>7-9-ZBP03000276</t>
  </si>
  <si>
    <t>PE PROTECTIVE SHEET DIA 276x0.3mm</t>
  </si>
  <si>
    <t>710329380301</t>
  </si>
  <si>
    <t>7-9-ZBP03000179</t>
  </si>
  <si>
    <t>PE PROTECTIVE SHEET DIA179x0.3mm</t>
  </si>
  <si>
    <t>710329380201</t>
  </si>
  <si>
    <t>7-9-ZBP03000148</t>
  </si>
  <si>
    <t>PE PROTECTIVE SHEET DIA148x0.3mm</t>
  </si>
  <si>
    <t>710329380101</t>
  </si>
  <si>
    <t>3-6-141</t>
  </si>
  <si>
    <t>Ru GASKET FOR G-LD BK01A</t>
  </si>
  <si>
    <t>GY09</t>
  </si>
  <si>
    <t>FO SHAN SHI GU YANG WU JIN ZHI PIN CO.,LTD.</t>
  </si>
  <si>
    <t>710329450101</t>
  </si>
  <si>
    <t>C01058</t>
  </si>
  <si>
    <t>7-6-556</t>
  </si>
  <si>
    <t>PASSED LFGB SILICONE BUSHING BK01A</t>
  </si>
  <si>
    <t>710328420301</t>
  </si>
  <si>
    <t>710328690101</t>
  </si>
  <si>
    <t>1-6-646</t>
  </si>
  <si>
    <t>VOC-FREE HIGH TEAR STRENGTH CLEAR SI RU GROMMET 500F</t>
  </si>
  <si>
    <t>710328520101</t>
  </si>
  <si>
    <t>710328420101</t>
  </si>
  <si>
    <t>7-6-W03</t>
  </si>
  <si>
    <t>SS WHR M6 DIA 17mm</t>
  </si>
  <si>
    <t>710329200101</t>
  </si>
  <si>
    <t>710327990201</t>
  </si>
  <si>
    <t>710327630301</t>
  </si>
  <si>
    <t>C01057</t>
  </si>
  <si>
    <t>1-6-W22</t>
  </si>
  <si>
    <t>WHR SS 25mm G-LD</t>
  </si>
  <si>
    <t>710328810201</t>
  </si>
  <si>
    <t>710328690201</t>
  </si>
  <si>
    <t>7-6-630A</t>
  </si>
  <si>
    <t>22cm Si-RU GASKET GN36A</t>
  </si>
  <si>
    <t>XL10</t>
  </si>
  <si>
    <t>JIANG MEN SHI XI LONG XIANG JIAO KE JI CO.,LTD.</t>
  </si>
  <si>
    <t>710329810101</t>
  </si>
  <si>
    <t>C01056</t>
  </si>
  <si>
    <t>7-6-SS03A</t>
  </si>
  <si>
    <t>SCR SS M5x25 W/WHR</t>
  </si>
  <si>
    <t>710329700101</t>
  </si>
  <si>
    <t>C01055</t>
  </si>
  <si>
    <t>710328830301</t>
  </si>
  <si>
    <t>7-6-SS02B</t>
  </si>
  <si>
    <t>SCR SS M5x19mm+WHR</t>
  </si>
  <si>
    <t>710329240201</t>
  </si>
  <si>
    <t>710328540501</t>
  </si>
  <si>
    <t>710327700201</t>
  </si>
  <si>
    <t>7-6-SS02</t>
  </si>
  <si>
    <t>SCR SS M5x19</t>
  </si>
  <si>
    <t>710328830101</t>
  </si>
  <si>
    <t>710328540401</t>
  </si>
  <si>
    <t>7-6-S67</t>
  </si>
  <si>
    <t>SCR SS M6x25mm</t>
  </si>
  <si>
    <t>710328430401</t>
  </si>
  <si>
    <t>C01054</t>
  </si>
  <si>
    <t>710328700101</t>
  </si>
  <si>
    <t>7-6-S02</t>
  </si>
  <si>
    <t>SS WELDING SCR M6x15mm</t>
  </si>
  <si>
    <t>710328910101</t>
  </si>
  <si>
    <t>710327820101</t>
  </si>
  <si>
    <t>710328540301</t>
  </si>
  <si>
    <t>710328430101</t>
  </si>
  <si>
    <t>710328020201</t>
  </si>
  <si>
    <t>3-6-S25</t>
  </si>
  <si>
    <t>SCR SS M5x10MM WELD</t>
  </si>
  <si>
    <t>710328830201</t>
  </si>
  <si>
    <t>C01053</t>
  </si>
  <si>
    <t>710328540201</t>
  </si>
  <si>
    <t>710327200201</t>
  </si>
  <si>
    <t>710328540101</t>
  </si>
  <si>
    <t>1-6-SS05</t>
  </si>
  <si>
    <t>SCR SS M5x15mm</t>
  </si>
  <si>
    <t>710329240101</t>
  </si>
  <si>
    <t>710328020101</t>
  </si>
  <si>
    <t>250108</t>
  </si>
  <si>
    <t>1-8-PL14663-C</t>
  </si>
  <si>
    <t>PRODUCT STKR 10844-C (MTW)</t>
  </si>
  <si>
    <t>710328630101</t>
  </si>
  <si>
    <t>M250127</t>
  </si>
  <si>
    <t>1-8-PL15318-C</t>
  </si>
  <si>
    <t>UPC+ADD STKR 051153191466</t>
  </si>
  <si>
    <t>710328610701</t>
  </si>
  <si>
    <t>M250126</t>
  </si>
  <si>
    <t>1-8-PL15317-C</t>
  </si>
  <si>
    <t>UPC+ADD STKR 051153191459</t>
  </si>
  <si>
    <t>710328610601</t>
  </si>
  <si>
    <t>1-8-PL15205-C</t>
  </si>
  <si>
    <t>JAN+ADD STKR 4976667166198</t>
  </si>
  <si>
    <t>710328610501</t>
  </si>
  <si>
    <t>710328610401</t>
  </si>
  <si>
    <t>1-8-PM1354</t>
  </si>
  <si>
    <t>PAN LABL 10844</t>
  </si>
  <si>
    <t>710328190201</t>
  </si>
  <si>
    <t>M250125</t>
  </si>
  <si>
    <t>LABL------</t>
  </si>
  <si>
    <t>7-8-PG65B</t>
  </si>
  <si>
    <t>ANOLON LT LTD WARR</t>
  </si>
  <si>
    <t>710328620201</t>
  </si>
  <si>
    <t>M250124</t>
  </si>
  <si>
    <t>WACD------</t>
  </si>
  <si>
    <t>7-8-PG122</t>
  </si>
  <si>
    <t>GUAR CARD PRESTIGE</t>
  </si>
  <si>
    <t>710328611101</t>
  </si>
  <si>
    <t>7-8-PU241L</t>
  </si>
  <si>
    <t>GENERIC U&amp;C (MUS)</t>
  </si>
  <si>
    <t>710328620301</t>
  </si>
  <si>
    <t>6-8-X023</t>
  </si>
  <si>
    <t>PRINT MAT'L ANYDAY SQUARE GLASS DISHES</t>
  </si>
  <si>
    <t>710328190401</t>
  </si>
  <si>
    <t>M250123</t>
  </si>
  <si>
    <t>6-8-X027</t>
  </si>
  <si>
    <t>PRINT MAT'L ANYDAY CLEAR GLASS DISHES</t>
  </si>
  <si>
    <t>710328611801</t>
  </si>
  <si>
    <t>1-5-HDS02</t>
  </si>
  <si>
    <t>SH MATT+G.BLK</t>
  </si>
  <si>
    <t>LJ11</t>
  </si>
  <si>
    <t>NING BO LIAN JIN WU JIN ZHI BIN CO.,LTD.</t>
  </si>
  <si>
    <t>710329030101</t>
  </si>
  <si>
    <t>C01052</t>
  </si>
  <si>
    <t>1-4-P7154N12619</t>
  </si>
  <si>
    <t>7154/N12619-G05 BLACK BASECOAT</t>
  </si>
  <si>
    <t>710329070201</t>
  </si>
  <si>
    <t>M250122</t>
  </si>
  <si>
    <t>1-4-M7254N12621</t>
  </si>
  <si>
    <t>7254/N12621-G05 METALLIC BLACK</t>
  </si>
  <si>
    <t>710329070101</t>
  </si>
  <si>
    <t>1-4-T7353J2002Z</t>
  </si>
  <si>
    <t>BLACK MET.TOP 7353/J2002Z</t>
  </si>
  <si>
    <t>710328640501</t>
  </si>
  <si>
    <t>M250121</t>
  </si>
  <si>
    <t>1-4-P7050J1016Z</t>
  </si>
  <si>
    <t>7050/J1016Z PRIMER</t>
  </si>
  <si>
    <t>710328640401</t>
  </si>
  <si>
    <t>1-4-M7252J2031Z</t>
  </si>
  <si>
    <t>7252/J2031Z MIDCOAT</t>
  </si>
  <si>
    <t>710328640301</t>
  </si>
  <si>
    <t>710328640201</t>
  </si>
  <si>
    <t>710328640101</t>
  </si>
  <si>
    <t>710328150701</t>
  </si>
  <si>
    <t>M250120</t>
  </si>
  <si>
    <t>710328150601</t>
  </si>
  <si>
    <t>710328150501</t>
  </si>
  <si>
    <t>1-6-689AC</t>
  </si>
  <si>
    <t>SILICONE RUBBER KNOB ANYDAY BU47A (FDA GRADE)</t>
  </si>
  <si>
    <t>710329290301</t>
  </si>
  <si>
    <t>C01051</t>
  </si>
  <si>
    <t>1-6-689AA</t>
  </si>
  <si>
    <t>SILICONE RUBBER KNOB ANYDAY GN36A (FDA GRADE)</t>
  </si>
  <si>
    <t>710329290201</t>
  </si>
  <si>
    <t>1-6-678AC</t>
  </si>
  <si>
    <t>SILICONE RUBBER KNOB ANYDAY BU47A</t>
  </si>
  <si>
    <t>710329290101</t>
  </si>
  <si>
    <t>1-6-696-B</t>
  </si>
  <si>
    <t>SILICONE RUBBER KNOB BU47A (FDA GRADE)</t>
  </si>
  <si>
    <t>710328230101</t>
  </si>
  <si>
    <t>C01050</t>
  </si>
  <si>
    <t>RTV-076</t>
  </si>
  <si>
    <t>C01049</t>
  </si>
  <si>
    <t>7-6-682--X</t>
  </si>
  <si>
    <t>SS RING 7-6-GMI19 POL</t>
  </si>
  <si>
    <t>XF09</t>
  </si>
  <si>
    <t>XIANG XIN FA GONG YI BO LI CO.,LTD.</t>
  </si>
  <si>
    <t>710325440101</t>
  </si>
  <si>
    <t>C01039</t>
  </si>
  <si>
    <t>7-6-683--X</t>
  </si>
  <si>
    <t>SS RING 7-6-GMI23 POL</t>
  </si>
  <si>
    <t>710326570201</t>
  </si>
  <si>
    <t>1-6-GMF15-ZC</t>
  </si>
  <si>
    <t>G-LD MF 15CM SQUARE  BU47A</t>
  </si>
  <si>
    <t>710328390101</t>
  </si>
  <si>
    <t>C01048</t>
  </si>
  <si>
    <t>1-5-HLS01--X</t>
  </si>
  <si>
    <t>LG M.BLK POL</t>
  </si>
  <si>
    <t>E036</t>
  </si>
  <si>
    <t>YI AN (HK)</t>
  </si>
  <si>
    <t>710329410301</t>
  </si>
  <si>
    <t>C01047</t>
  </si>
  <si>
    <t>7-5-KZI-4</t>
  </si>
  <si>
    <t>KNOB INS M.BLK MEYER</t>
  </si>
  <si>
    <t>710329410201</t>
  </si>
  <si>
    <t>1-5-KZE-2</t>
  </si>
  <si>
    <t>KNOB Z M.BLK</t>
  </si>
  <si>
    <t>710329410101</t>
  </si>
  <si>
    <t>5-5-SAN03</t>
  </si>
  <si>
    <t>SHDL AN 24CM G.BLK</t>
  </si>
  <si>
    <t>710328800501</t>
  </si>
  <si>
    <t>SHDL------</t>
  </si>
  <si>
    <t>5-5-SAN01</t>
  </si>
  <si>
    <t>SHDL AN 20CM G.BLK</t>
  </si>
  <si>
    <t>710328800401</t>
  </si>
  <si>
    <t>5-5-KAN01</t>
  </si>
  <si>
    <t>KNOB AN G.BLK</t>
  </si>
  <si>
    <t>710328800301</t>
  </si>
  <si>
    <t>5-5-HAN12</t>
  </si>
  <si>
    <t>SH G.BLK</t>
  </si>
  <si>
    <t>710328800201</t>
  </si>
  <si>
    <t>5-5-HAN11</t>
  </si>
  <si>
    <t>LG G.BLK</t>
  </si>
  <si>
    <t>710328800101</t>
  </si>
  <si>
    <t>7-5-KCF01</t>
  </si>
  <si>
    <t>KNOB CF M.BLK W/1-6-D05</t>
  </si>
  <si>
    <t>710329180101</t>
  </si>
  <si>
    <t>1-5-KTI-1</t>
  </si>
  <si>
    <t>KNOB INS+S.CAP "MEYER"</t>
  </si>
  <si>
    <t>710329020101</t>
  </si>
  <si>
    <t>3-5-SC07</t>
  </si>
  <si>
    <t>W32 M.BLK TUM</t>
  </si>
  <si>
    <t>710326810101</t>
  </si>
  <si>
    <t>1-I-IH050150-R05</t>
  </si>
  <si>
    <t>SS 430 0.5mm x DIA.150 with R05 pattern</t>
  </si>
  <si>
    <t>JY14</t>
  </si>
  <si>
    <t>FOSHAN NANHAI JING YANG METAL CO.,LTD</t>
  </si>
  <si>
    <t>710329620201</t>
  </si>
  <si>
    <t>b250103</t>
  </si>
  <si>
    <t>1-I-IH050145-R05</t>
  </si>
  <si>
    <t>SS 430 0.5mm x DIA.145 with R05 pattern</t>
  </si>
  <si>
    <t>710329620101</t>
  </si>
  <si>
    <t>1-I-IH050130-R05</t>
  </si>
  <si>
    <t>SS 430 0.5mm x DIA.130 with R05 pattern</t>
  </si>
  <si>
    <t>710329080101</t>
  </si>
  <si>
    <t>75584-OP/11936-C/100</t>
  </si>
  <si>
    <t>250107</t>
  </si>
  <si>
    <t>RTV-0074</t>
  </si>
  <si>
    <t>7-6-629C</t>
  </si>
  <si>
    <t>20cm Si-RU RING BU47A</t>
  </si>
  <si>
    <t>710329630201</t>
  </si>
  <si>
    <t>C01046</t>
  </si>
  <si>
    <t>7-6-678C</t>
  </si>
  <si>
    <t>SILICONE GASKET 7-6-GMI19 BU47A</t>
  </si>
  <si>
    <t>710329630101</t>
  </si>
  <si>
    <t>7-6-680A</t>
  </si>
  <si>
    <t>SILICONE GASKET 7-6-GMI23 GN36A</t>
  </si>
  <si>
    <t>710329040301</t>
  </si>
  <si>
    <t>7-6-678A</t>
  </si>
  <si>
    <t>SILICONE GASKET 7-6-GMI19 GN36A</t>
  </si>
  <si>
    <t>710329040201</t>
  </si>
  <si>
    <t>1-6-175</t>
  </si>
  <si>
    <t>SI RU GASKET BK01A</t>
  </si>
  <si>
    <t>710328930101</t>
  </si>
  <si>
    <t>1-6-670</t>
  </si>
  <si>
    <t>SILICONE RING FOR 1-6-GLX30 SHORE A 68-73 (RD26A)</t>
  </si>
  <si>
    <t>710328730201</t>
  </si>
  <si>
    <t>710328450701</t>
  </si>
  <si>
    <t>250106</t>
  </si>
  <si>
    <t>710326770501</t>
  </si>
  <si>
    <t>1-6-GAC18-ZA</t>
  </si>
  <si>
    <t>G-LD AC 18CM POL</t>
  </si>
  <si>
    <t>710329050101</t>
  </si>
  <si>
    <t>C01045</t>
  </si>
  <si>
    <t>710326410501</t>
  </si>
  <si>
    <t>1-6-GY18-ZA</t>
  </si>
  <si>
    <t>G-LD SD DR 18CM 2H POL</t>
  </si>
  <si>
    <t>710328860101</t>
  </si>
  <si>
    <t>710328580201</t>
  </si>
  <si>
    <t>1-6-GAK20BZA</t>
  </si>
  <si>
    <t>G-LD AK 20CM PRESTIGE POL</t>
  </si>
  <si>
    <t>710327780301</t>
  </si>
  <si>
    <t>1-6-F98-Y</t>
  </si>
  <si>
    <t>FG SS FOR -LO-8 SUNRAYED</t>
  </si>
  <si>
    <t>710328990201</t>
  </si>
  <si>
    <t>C01043</t>
  </si>
  <si>
    <t>710326301001</t>
  </si>
  <si>
    <t>1-6-F117-Y</t>
  </si>
  <si>
    <t>FG SS BAF24FA SUNRAYED</t>
  </si>
  <si>
    <t>710326300701</t>
  </si>
  <si>
    <t>1-6-BK125</t>
  </si>
  <si>
    <t>BRKT+NUT M5 PE R93 C/C21 H5.5</t>
  </si>
  <si>
    <t>710329230101</t>
  </si>
  <si>
    <t>1-7-BB11</t>
  </si>
  <si>
    <t>BUBBEL BAG 13"X13"</t>
  </si>
  <si>
    <t>JW05</t>
  </si>
  <si>
    <t>ZHAO QING JIA WEI SHU LIAO CO.,LTD</t>
  </si>
  <si>
    <t>710328980101</t>
  </si>
  <si>
    <t>M250119</t>
  </si>
  <si>
    <t>BAG-------</t>
  </si>
  <si>
    <t>1-6-BK30</t>
  </si>
  <si>
    <t>BRKT FOR BAF24FA</t>
  </si>
  <si>
    <t>710326300501</t>
  </si>
  <si>
    <t>1-6-BK16</t>
  </si>
  <si>
    <t>BRKT+NUT M5 DS R93 C/C25 H8.3</t>
  </si>
  <si>
    <t>710328990101</t>
  </si>
  <si>
    <t>1-7-BN322</t>
  </si>
  <si>
    <t>PP BAG .03mmx11.8x15.7"</t>
  </si>
  <si>
    <t>710328980301</t>
  </si>
  <si>
    <t>710326300401</t>
  </si>
  <si>
    <t>1-7-BN321</t>
  </si>
  <si>
    <t>PP BAG .03mmx11.8x14.6"</t>
  </si>
  <si>
    <t>710328980201</t>
  </si>
  <si>
    <t>7-6-084</t>
  </si>
  <si>
    <t>WELD PLATE SS WOK LID</t>
  </si>
  <si>
    <t>710329480101</t>
  </si>
  <si>
    <t>C01044</t>
  </si>
  <si>
    <t>BLC20DS-001</t>
  </si>
  <si>
    <t>20CM SS LID W/KNOB &amp; WHISTLE</t>
  </si>
  <si>
    <t>YY04S</t>
  </si>
  <si>
    <t>YONG YE WU JIN CO</t>
  </si>
  <si>
    <t>710326780201</t>
  </si>
  <si>
    <t>250105</t>
  </si>
  <si>
    <t>BLC16DS-001</t>
  </si>
  <si>
    <t>16CM SS LID W/KNOB &amp; WHISTLE</t>
  </si>
  <si>
    <t>710326780101</t>
  </si>
  <si>
    <t>C01042</t>
  </si>
  <si>
    <t>1-6-GLH22-ZE</t>
  </si>
  <si>
    <t>G-LD LH 22CM BK01A</t>
  </si>
  <si>
    <t>710328261001</t>
  </si>
  <si>
    <t>C01041</t>
  </si>
  <si>
    <t>1-6-GLH22-ZC</t>
  </si>
  <si>
    <t>G-LD LH 22CM BU47A</t>
  </si>
  <si>
    <t>710328260901</t>
  </si>
  <si>
    <t>1-6-GLH20-ZE</t>
  </si>
  <si>
    <t>G-LD LH 20CM BK01A</t>
  </si>
  <si>
    <t>710328260801</t>
  </si>
  <si>
    <t>1-6-GLH20-ZC</t>
  </si>
  <si>
    <t>G-LD LH 20CM BU47A</t>
  </si>
  <si>
    <t>710328260701</t>
  </si>
  <si>
    <t>1-6-GLH18-ZE</t>
  </si>
  <si>
    <t>G-LD LH 18CM BK01A</t>
  </si>
  <si>
    <t>710328260601</t>
  </si>
  <si>
    <t>1-6-GLH18-ZC</t>
  </si>
  <si>
    <t>G-LD LH 18CM ANYDAY  BU47A</t>
  </si>
  <si>
    <t>710328260501</t>
  </si>
  <si>
    <t>1-6-GLH16-ZE</t>
  </si>
  <si>
    <t>G-LD LH 16CM BK01A</t>
  </si>
  <si>
    <t>710328260401</t>
  </si>
  <si>
    <t>1-6-GLH16-ZC</t>
  </si>
  <si>
    <t>G-LD LH 16CM BU47A</t>
  </si>
  <si>
    <t>710328260301</t>
  </si>
  <si>
    <t>710328260101</t>
  </si>
  <si>
    <t>7-6-618</t>
  </si>
  <si>
    <t>GLASS LID 22cm</t>
  </si>
  <si>
    <t>LH10</t>
  </si>
  <si>
    <t>SHAN DONG LE HE JIA RI YONG PIN CO.,LTD.</t>
  </si>
  <si>
    <t>710311170501</t>
  </si>
  <si>
    <t>M250118</t>
  </si>
  <si>
    <t>7-6-677</t>
  </si>
  <si>
    <t>GLASS FOR 7-6-GMI23</t>
  </si>
  <si>
    <t>710310430501</t>
  </si>
  <si>
    <t>M250117</t>
  </si>
  <si>
    <t>7-6-676</t>
  </si>
  <si>
    <t>GLASS FOR 7-6-GMI19</t>
  </si>
  <si>
    <t>710310430401</t>
  </si>
  <si>
    <t>1-6-672-N</t>
  </si>
  <si>
    <t>23CM SQUARE GLASS BOWL ANYDAY TRANSPARENT</t>
  </si>
  <si>
    <t>710310430301</t>
  </si>
  <si>
    <t>1-6-671-N</t>
  </si>
  <si>
    <t>19CM SQUARE GLASS BOWL ANYDAY TRANSPARENT</t>
  </si>
  <si>
    <t>710310430201</t>
  </si>
  <si>
    <t>1-6-624-N-CH</t>
  </si>
  <si>
    <t>22CM GLASS BOWL ANYDAY TRANSPARENT CHOOSE</t>
  </si>
  <si>
    <t>710321730301</t>
  </si>
  <si>
    <t>M250116</t>
  </si>
  <si>
    <t>1-6-623-N-CH</t>
  </si>
  <si>
    <t>20CM GLASS BOWL ANYDAY TRANSPARENT CHOOSE</t>
  </si>
  <si>
    <t>710321730201</t>
  </si>
  <si>
    <t>7-6-650--Y</t>
  </si>
  <si>
    <t>SS RING 7-6-GKZ24 BSH</t>
  </si>
  <si>
    <t>710329010101</t>
  </si>
  <si>
    <t>C01040</t>
  </si>
  <si>
    <t>710329280101</t>
  </si>
  <si>
    <t>710329010201</t>
  </si>
  <si>
    <t>7-6-384D</t>
  </si>
  <si>
    <t>G.BACON PRESS 18CM MEYER</t>
  </si>
  <si>
    <t>YH03</t>
  </si>
  <si>
    <t>YUE HONG GLASS TECHNOLOGY CO</t>
  </si>
  <si>
    <t>710328370101</t>
  </si>
  <si>
    <t>C01038</t>
  </si>
  <si>
    <t>7-6-392D</t>
  </si>
  <si>
    <t>GLASS SQ 17.5cm MYR</t>
  </si>
  <si>
    <t>710326400101</t>
  </si>
  <si>
    <t>1-6-GAC20-ZA</t>
  </si>
  <si>
    <t>G-LD AC 20CM POL</t>
  </si>
  <si>
    <t>710326720101</t>
  </si>
  <si>
    <t>1-6-685-N</t>
  </si>
  <si>
    <t>15CM SQUARE GLASS BOWL ANYDAY TRANSPARENT</t>
  </si>
  <si>
    <t>710310430101</t>
  </si>
  <si>
    <t>M250115</t>
  </si>
  <si>
    <t>1-6-622-N-CH</t>
  </si>
  <si>
    <t>18CM GLASS BOWL ANYDAY TRANSPARENT CHOOSE</t>
  </si>
  <si>
    <t>710321730101</t>
  </si>
  <si>
    <t>M250114</t>
  </si>
  <si>
    <t>1-6-621-N-CH</t>
  </si>
  <si>
    <t>16CM GLASS BOWL ANYDAY TRANSPARENT CHOOSE</t>
  </si>
  <si>
    <t>710328970301</t>
  </si>
  <si>
    <t>M250113</t>
  </si>
  <si>
    <t>1-6-656-N</t>
  </si>
  <si>
    <t>14CM GLASS BOWL ANYDAY TRANSPARENT</t>
  </si>
  <si>
    <t>710328970101</t>
  </si>
  <si>
    <t>7-6-023Z</t>
  </si>
  <si>
    <t>SS RING FOR KNOB TUM</t>
  </si>
  <si>
    <t>YY04</t>
  </si>
  <si>
    <t>RONG YE</t>
  </si>
  <si>
    <t>710329530101</t>
  </si>
  <si>
    <t>7-C-WKC34KK-002</t>
  </si>
  <si>
    <t>WKC34CV----------Y-P-----</t>
  </si>
  <si>
    <t>710326440201</t>
  </si>
  <si>
    <t>C01036</t>
  </si>
  <si>
    <t>7-C-WKC34KK-008</t>
  </si>
  <si>
    <t>WKC34CV----------U-Y-----</t>
  </si>
  <si>
    <t>710326440101</t>
  </si>
  <si>
    <t>1-6-GMF15-ZE</t>
  </si>
  <si>
    <t>G-LD MF 15CM SQUARE BK01A</t>
  </si>
  <si>
    <t>710328390201</t>
  </si>
  <si>
    <t>C01035</t>
  </si>
  <si>
    <t>1-6-145</t>
  </si>
  <si>
    <t>Ru GASKET ID5.8mm G-LD</t>
  </si>
  <si>
    <t>710328920101</t>
  </si>
  <si>
    <t>C01034</t>
  </si>
  <si>
    <t>710327760101</t>
  </si>
  <si>
    <t>1-5-LIF108-BX</t>
  </si>
  <si>
    <t>108 GY04A POL</t>
  </si>
  <si>
    <t>710326370201</t>
  </si>
  <si>
    <t>1-5-LIF104-BX</t>
  </si>
  <si>
    <t>104 GY04A POL</t>
  </si>
  <si>
    <t>710326370101</t>
  </si>
  <si>
    <t>3-6-D53-0001</t>
  </si>
  <si>
    <t>CAPPED RIVET 6x18mm POL</t>
  </si>
  <si>
    <t>710328710101</t>
  </si>
  <si>
    <t>C01033</t>
  </si>
  <si>
    <t>3-6-D61X</t>
  </si>
  <si>
    <t>RT AL 8x12mm TUM</t>
  </si>
  <si>
    <t>710329260101</t>
  </si>
  <si>
    <t>710326540301</t>
  </si>
  <si>
    <t>1-6-D84Z</t>
  </si>
  <si>
    <t>RT AL 6x21mm CSK HD TUM</t>
  </si>
  <si>
    <t>710329260201</t>
  </si>
  <si>
    <t>710328550101</t>
  </si>
  <si>
    <t>3-5-SIN105--X</t>
  </si>
  <si>
    <t>105 POL</t>
  </si>
  <si>
    <t>710326540201</t>
  </si>
  <si>
    <t>3-5-LDB205-X</t>
  </si>
  <si>
    <t>205 POL</t>
  </si>
  <si>
    <t>710326540101</t>
  </si>
  <si>
    <t>X250109</t>
  </si>
  <si>
    <t>3-5-LHM104-DZ</t>
  </si>
  <si>
    <t>104 BK01A TUM</t>
  </si>
  <si>
    <t>710327220301</t>
  </si>
  <si>
    <t>C01032</t>
  </si>
  <si>
    <t>3-5-HSJ105-AZ</t>
  </si>
  <si>
    <t>LG-- 105 BK01A TUM R103 C/C50 H8.5</t>
  </si>
  <si>
    <t>710327220201</t>
  </si>
  <si>
    <t>3-5-HSJ102-AZ</t>
  </si>
  <si>
    <t>SH-- 102 BK01A TUM R73 C/C50 H8.5</t>
  </si>
  <si>
    <t>710327220101</t>
  </si>
  <si>
    <t>3-5-HJC103CBX</t>
  </si>
  <si>
    <t>SH-- 103 NEW ANOLON GY04A POL R83 C/C50 H8.5</t>
  </si>
  <si>
    <t>TA25</t>
  </si>
  <si>
    <t>LU JIANG STAINLESS STEEL Mfg.Ltd.</t>
  </si>
  <si>
    <t>710326520101</t>
  </si>
  <si>
    <t>C01031</t>
  </si>
  <si>
    <t>3-5-HJC110CBX</t>
  </si>
  <si>
    <t>LG-- 110 NEW ANOLON GY04A POL R143 C/C59.25 H8.5</t>
  </si>
  <si>
    <t>710325920201</t>
  </si>
  <si>
    <t>C01030</t>
  </si>
  <si>
    <t>3-5-HJC303CBX</t>
  </si>
  <si>
    <t>SH-- 303 NEW ANOLON GY04A POL YDD20IA C/C50 H8.5</t>
  </si>
  <si>
    <t>710327190101</t>
  </si>
  <si>
    <t>C01029</t>
  </si>
  <si>
    <t>3-5-HJC305CBX</t>
  </si>
  <si>
    <t>LG-- 305 NEW ANOLON GY04A POL YDD24IA C/C59.25 H8.5</t>
  </si>
  <si>
    <t>710326500201</t>
  </si>
  <si>
    <t>710326500101</t>
  </si>
  <si>
    <t>7-C-ZBC18KK-002</t>
  </si>
  <si>
    <t>ZBC18CV----------Y-P-----</t>
  </si>
  <si>
    <t>710326430201</t>
  </si>
  <si>
    <t>C01028</t>
  </si>
  <si>
    <t>7-C-ZBC14KK-002</t>
  </si>
  <si>
    <t>ZBC14CV----------Y-P-----</t>
  </si>
  <si>
    <t>710326430101</t>
  </si>
  <si>
    <t>1-1-25370CJ333</t>
  </si>
  <si>
    <t>AL 3003-O 2.5x370 SG3 MG3</t>
  </si>
  <si>
    <t>KS09</t>
  </si>
  <si>
    <t>YUN NAN KAI SHENG XIN KE JI CO.,LTD</t>
  </si>
  <si>
    <t>710329400501</t>
  </si>
  <si>
    <t>B250102</t>
  </si>
  <si>
    <t>1-1-25265CJ333</t>
  </si>
  <si>
    <t>AL 3003-O 2.5x265 SG3 MG3</t>
  </si>
  <si>
    <t>710329400401</t>
  </si>
  <si>
    <t>1-1-25260CJ333</t>
  </si>
  <si>
    <t>AL 3003-O 2.5x260 SG3 MG3</t>
  </si>
  <si>
    <t>710329400301</t>
  </si>
  <si>
    <t>1-1-25250CJ333</t>
  </si>
  <si>
    <t>AL 3003-O 2.5x250 SG3 MG3</t>
  </si>
  <si>
    <t>710329400201</t>
  </si>
  <si>
    <t>1-1-25345CJ333</t>
  </si>
  <si>
    <t>AL 3003-O 2.5x345 SG3 MG3</t>
  </si>
  <si>
    <t>710329400101</t>
  </si>
  <si>
    <t>1-6-678AA</t>
  </si>
  <si>
    <t>SILICONE RUBBER KNOB ANYDAY GN36A</t>
  </si>
  <si>
    <t>710328940101</t>
  </si>
  <si>
    <t>C01027</t>
  </si>
  <si>
    <t>1-6-696-C</t>
  </si>
  <si>
    <t>SILICONE RUBBER KNOB BK01A (FDA GRADE)</t>
  </si>
  <si>
    <t>710328230201</t>
  </si>
  <si>
    <t>3-5-LN07-ABZ</t>
  </si>
  <si>
    <t>STD- 07 RD09C TUM R296 C/C112.5 H6.5</t>
  </si>
  <si>
    <t>710328470201</t>
  </si>
  <si>
    <t>C01026</t>
  </si>
  <si>
    <t>3-5-HPK122-EZ</t>
  </si>
  <si>
    <t>XS-- 122 BK01G TUM R71 C/C34.3 H8.5</t>
  </si>
  <si>
    <t>710328100201</t>
  </si>
  <si>
    <t>C01025</t>
  </si>
  <si>
    <t>1-6-FHSS203-A</t>
  </si>
  <si>
    <t>FG AL SS 203 GY15H BAG20IA</t>
  </si>
  <si>
    <t>710328470101</t>
  </si>
  <si>
    <t>1-6-FHSS107-A</t>
  </si>
  <si>
    <t>FG AL SS 107 GY15H R122.50</t>
  </si>
  <si>
    <t>710327030101</t>
  </si>
  <si>
    <t>1-6-FHSS311-A</t>
  </si>
  <si>
    <t>FG AL SS 311 GY15H EBD18IA</t>
  </si>
  <si>
    <t>710326420601</t>
  </si>
  <si>
    <t>1-5-KRA01-E</t>
  </si>
  <si>
    <t>STD- KNOB RA BK01G</t>
  </si>
  <si>
    <t>710327790101</t>
  </si>
  <si>
    <t>710328100101</t>
  </si>
  <si>
    <t>710328100301</t>
  </si>
  <si>
    <t>3-5-HHG310-HXA</t>
  </si>
  <si>
    <t>LG-- 310 BK01G TUM YEK24MA C/C34.8 H8.5</t>
  </si>
  <si>
    <t>710327110801</t>
  </si>
  <si>
    <t>C01024</t>
  </si>
  <si>
    <t>3-5-HHG226-HXA</t>
  </si>
  <si>
    <t>LG-- 226 BK01G TUM FAG26IA C/C34.8 H8.5</t>
  </si>
  <si>
    <t>710327110701</t>
  </si>
  <si>
    <t>3-5-HHG225-HXA</t>
  </si>
  <si>
    <t>LG 225 BK01G TUM</t>
  </si>
  <si>
    <t>710327110601</t>
  </si>
  <si>
    <t>3-5-HHG203-HXA</t>
  </si>
  <si>
    <t>SH-- 203 BK01G TUM BAD20MA C/C34.8 H8.7</t>
  </si>
  <si>
    <t>710327110501</t>
  </si>
  <si>
    <t>3-5-HHG104-HXA</t>
  </si>
  <si>
    <t>SH 104 BK01G TUM</t>
  </si>
  <si>
    <t>710327110401</t>
  </si>
  <si>
    <t>3-5-HHG103-HXA</t>
  </si>
  <si>
    <t>SH 103 BK01G TUM</t>
  </si>
  <si>
    <t>710327110301</t>
  </si>
  <si>
    <t>3-5-HHG102-HXA</t>
  </si>
  <si>
    <t>SH 102 BK01G TUM</t>
  </si>
  <si>
    <t>710327110201</t>
  </si>
  <si>
    <t>7-9-Z71083</t>
  </si>
  <si>
    <t>MASKING TAPE 24MMX100</t>
  </si>
  <si>
    <t>710328780201</t>
  </si>
  <si>
    <t>X250108</t>
  </si>
  <si>
    <t>7-9-Z71082</t>
  </si>
  <si>
    <t>MASKING TAPE 48MMX40</t>
  </si>
  <si>
    <t>710328780101</t>
  </si>
  <si>
    <t>AQ-X250108</t>
  </si>
  <si>
    <t>1-8-C11936A</t>
  </si>
  <si>
    <t>3-WAY CORR SLV 11936</t>
  </si>
  <si>
    <t>710329320301</t>
  </si>
  <si>
    <t>X250106</t>
  </si>
  <si>
    <t>710329321701</t>
  </si>
  <si>
    <t>6-8-PU01A</t>
  </si>
  <si>
    <t>USER GUIDE &amp; COOKING ANYDAY GLASS CONTAINERS</t>
  </si>
  <si>
    <t>710329000101</t>
  </si>
  <si>
    <t>M250112</t>
  </si>
  <si>
    <t>6-8-W004</t>
  </si>
  <si>
    <t>WHITE WRAP PAPER 30x30"38GSM</t>
  </si>
  <si>
    <t>710329220401</t>
  </si>
  <si>
    <t>M250111</t>
  </si>
  <si>
    <t>PAP-------</t>
  </si>
  <si>
    <t>6-8-W003</t>
  </si>
  <si>
    <t>WHITE WRAP PAPER 22x22"38GSM</t>
  </si>
  <si>
    <t>710329220301</t>
  </si>
  <si>
    <t>6-8-W002</t>
  </si>
  <si>
    <t>WHITE WRAP PAPER 18x18"38GSM</t>
  </si>
  <si>
    <t>710329220201</t>
  </si>
  <si>
    <t>6-8-W001</t>
  </si>
  <si>
    <t>WHITE WRAP PAPER 12x12"38GSM</t>
  </si>
  <si>
    <t>710329220101</t>
  </si>
  <si>
    <t>6-8-PG01</t>
  </si>
  <si>
    <t>WARR CARD ANYDAY MCA</t>
  </si>
  <si>
    <t>710329000201</t>
  </si>
  <si>
    <t>M250110</t>
  </si>
  <si>
    <t>7-8-PU826A-C</t>
  </si>
  <si>
    <t>U&amp;C 77120-CJ08</t>
  </si>
  <si>
    <t>710328611501</t>
  </si>
  <si>
    <t>1-8-PU582-C</t>
  </si>
  <si>
    <t>U&amp;C MEYER X DISNEY EARTHEN</t>
  </si>
  <si>
    <t>710328611001</t>
  </si>
  <si>
    <t>7-8-PU780C-C</t>
  </si>
  <si>
    <t>U&amp;C 70042-C</t>
  </si>
  <si>
    <t>710328611401</t>
  </si>
  <si>
    <t>1-8-PU534B-C</t>
  </si>
  <si>
    <t>U&amp;C MEYER GLASS BACON PRESS</t>
  </si>
  <si>
    <t>710328610901</t>
  </si>
  <si>
    <t>6-8-X025</t>
  </si>
  <si>
    <t>710328612201</t>
  </si>
  <si>
    <t>M250109</t>
  </si>
  <si>
    <t>710328612101</t>
  </si>
  <si>
    <t>6-8-X024</t>
  </si>
  <si>
    <t>710328612001</t>
  </si>
  <si>
    <t>710327321301</t>
  </si>
  <si>
    <t>6-8-X026</t>
  </si>
  <si>
    <t>710327321201</t>
  </si>
  <si>
    <t>1-8-PL5364</t>
  </si>
  <si>
    <t>ES STKR INDUSTION COOKING</t>
  </si>
  <si>
    <t>710329210101</t>
  </si>
  <si>
    <t>M250108</t>
  </si>
  <si>
    <t>7-8-PL6555</t>
  </si>
  <si>
    <t>TETRON RD WARNING STKR MJP</t>
  </si>
  <si>
    <t>710328611301</t>
  </si>
  <si>
    <t>1-8-PL12709</t>
  </si>
  <si>
    <t>WARNING STKR (MJP)</t>
  </si>
  <si>
    <t>710328620101</t>
  </si>
  <si>
    <t>710328611901</t>
  </si>
  <si>
    <t>M250107</t>
  </si>
  <si>
    <t>3-6-FHSS313</t>
  </si>
  <si>
    <t>FG SS 313 FOR EBD18IA</t>
  </si>
  <si>
    <t>710328840201</t>
  </si>
  <si>
    <t>C01023</t>
  </si>
  <si>
    <t>1-6-BK195</t>
  </si>
  <si>
    <t>BRKT+NUT M5 QH TCK24AK C/C21 H5.5</t>
  </si>
  <si>
    <t>710329250101</t>
  </si>
  <si>
    <t>710328330201</t>
  </si>
  <si>
    <t>1-6-BK193</t>
  </si>
  <si>
    <t>BRKT FOR CAF30AK RT</t>
  </si>
  <si>
    <t>710328330101</t>
  </si>
  <si>
    <t>1-6-BK76</t>
  </si>
  <si>
    <t>BRKT SS FOR SQ GRIDDLE</t>
  </si>
  <si>
    <t>710326340401</t>
  </si>
  <si>
    <t>1-5-KIB01-AX</t>
  </si>
  <si>
    <t>KNOB IB BK01A POL</t>
  </si>
  <si>
    <t>710326340101</t>
  </si>
  <si>
    <t>7-6-F94AZ</t>
  </si>
  <si>
    <t>ASSY RT FG SS YBM24 TUM</t>
  </si>
  <si>
    <t>710328840501</t>
  </si>
  <si>
    <t>C01022</t>
  </si>
  <si>
    <t>7-6-F93AZ</t>
  </si>
  <si>
    <t>ASSY RT FG SS YBM20 TUM</t>
  </si>
  <si>
    <t>710328840401</t>
  </si>
  <si>
    <t>710327720501</t>
  </si>
  <si>
    <t>710327720401</t>
  </si>
  <si>
    <t>7-6-F59AZ</t>
  </si>
  <si>
    <t>FG SS FP TUM</t>
  </si>
  <si>
    <t>710327720301</t>
  </si>
  <si>
    <t>7-6-BK03</t>
  </si>
  <si>
    <t>BRKT S/S W/NUT R120</t>
  </si>
  <si>
    <t>710326850101</t>
  </si>
  <si>
    <t>C01021</t>
  </si>
  <si>
    <t>710328880101</t>
  </si>
  <si>
    <t>5-6-002</t>
  </si>
  <si>
    <t>HANG RING SS TUM</t>
  </si>
  <si>
    <t>710326530101</t>
  </si>
  <si>
    <t>710328840301</t>
  </si>
  <si>
    <t>1-6-GY24-ZA</t>
  </si>
  <si>
    <t>G-LD SD DR 24CM 2H POL</t>
  </si>
  <si>
    <t>710328580401</t>
  </si>
  <si>
    <t>C01020</t>
  </si>
  <si>
    <t>1-6-GY20-ZA</t>
  </si>
  <si>
    <t>G-LD SD DR 20CM 2H POL</t>
  </si>
  <si>
    <t>710326410801</t>
  </si>
  <si>
    <t>710328580301</t>
  </si>
  <si>
    <t>1-6-GY16-ZA</t>
  </si>
  <si>
    <t>G-LD SD DR 16CM 2H POL</t>
  </si>
  <si>
    <t>710328580101</t>
  </si>
  <si>
    <t>1-6-GLF24-ZB</t>
  </si>
  <si>
    <t>G-LD LF 24CM BSH</t>
  </si>
  <si>
    <t>710328380101</t>
  </si>
  <si>
    <t>1-6-GAK16BZA</t>
  </si>
  <si>
    <t>G-LD AK 16CM PRESTIGE POL</t>
  </si>
  <si>
    <t>710327780201</t>
  </si>
  <si>
    <t>710326770601</t>
  </si>
  <si>
    <t>250104</t>
  </si>
  <si>
    <t>710329060401</t>
  </si>
  <si>
    <t>B250101</t>
  </si>
  <si>
    <t>7-1-10184C435N</t>
  </si>
  <si>
    <t>AL CIR 1.0x184mm 1100-O</t>
  </si>
  <si>
    <t>710329060201</t>
  </si>
  <si>
    <t>710329060101</t>
  </si>
  <si>
    <t>710328270201</t>
  </si>
  <si>
    <t>710328270101</t>
  </si>
  <si>
    <t>7-1-50110C435N</t>
  </si>
  <si>
    <t>AL CIR 5.0x110mm 1100-O</t>
  </si>
  <si>
    <t>710329360301</t>
  </si>
  <si>
    <t>710329360201</t>
  </si>
  <si>
    <t>7-1-60200C435N</t>
  </si>
  <si>
    <t>AL CIR 6.0x200mm 1100-O</t>
  </si>
  <si>
    <t>710329360101</t>
  </si>
  <si>
    <t>7-1-50120C435NZ</t>
  </si>
  <si>
    <t>AL CIR 5.0x120mm 1100-O</t>
  </si>
  <si>
    <t>710328650801</t>
  </si>
  <si>
    <t>710328650701</t>
  </si>
  <si>
    <t>7-1-65134NA35N</t>
  </si>
  <si>
    <t>AL SHT 6.5x134x105.5mm 1100</t>
  </si>
  <si>
    <t>710328650601</t>
  </si>
  <si>
    <t>710328650501</t>
  </si>
  <si>
    <t>710328650401</t>
  </si>
  <si>
    <t>710328650301</t>
  </si>
  <si>
    <t>7-1-10145C435N</t>
  </si>
  <si>
    <t>AL CIR 1.0x145mm 1100-O</t>
  </si>
  <si>
    <t>710328650101</t>
  </si>
  <si>
    <t>7-1-10225C435N</t>
  </si>
  <si>
    <t>AL CIR 1.0x225mm 1100-O</t>
  </si>
  <si>
    <t>710328650201</t>
  </si>
  <si>
    <t>710326750601</t>
  </si>
  <si>
    <t>710326750501</t>
  </si>
  <si>
    <t>710326750401</t>
  </si>
  <si>
    <t>710326750301</t>
  </si>
  <si>
    <t>710326750201</t>
  </si>
  <si>
    <t>710326750101</t>
  </si>
  <si>
    <t>710328150401</t>
  </si>
  <si>
    <t>M250106</t>
  </si>
  <si>
    <t>1-4-4700K8591</t>
  </si>
  <si>
    <t>4700/K8591 GREY</t>
  </si>
  <si>
    <t>710328150301</t>
  </si>
  <si>
    <t>1-4-8005D4058</t>
  </si>
  <si>
    <t>8005/D4058 GLOSS CLEAR</t>
  </si>
  <si>
    <t>710328150201</t>
  </si>
  <si>
    <t>710328150101</t>
  </si>
  <si>
    <t>M250105</t>
  </si>
  <si>
    <t>1-8-PL12773-C</t>
  </si>
  <si>
    <t>TCP STKR 18889-C MTL</t>
  </si>
  <si>
    <t>710329120701</t>
  </si>
  <si>
    <t>M250104</t>
  </si>
  <si>
    <t>1-8-PL14935-C</t>
  </si>
  <si>
    <t>TCP STKR 15009-C (MTL)</t>
  </si>
  <si>
    <t>710329120601</t>
  </si>
  <si>
    <t>1-8-PL14130-C</t>
  </si>
  <si>
    <t>TCP STKR 11258-CE12</t>
  </si>
  <si>
    <t>710329120501</t>
  </si>
  <si>
    <t>1-8-PL13906-C</t>
  </si>
  <si>
    <t>TCP STKR 12356-C (MTL)</t>
  </si>
  <si>
    <t>710329120401</t>
  </si>
  <si>
    <t>1-8-PL12776-C</t>
  </si>
  <si>
    <t>TCP STKR 18892-C MTL</t>
  </si>
  <si>
    <t>710329120301</t>
  </si>
  <si>
    <t>1-8-PL12774A-C</t>
  </si>
  <si>
    <t>TCP STKR 18890-C</t>
  </si>
  <si>
    <t>710329120201</t>
  </si>
  <si>
    <t>710329120101</t>
  </si>
  <si>
    <t>7-8-PL12049-C</t>
  </si>
  <si>
    <t>TCP STKR 71809-C (MTL)</t>
  </si>
  <si>
    <t>710329130101</t>
  </si>
  <si>
    <t>REC20DS-004</t>
  </si>
  <si>
    <t>20CM SS LID WITH 6.2mm HOLE IN CENTRE</t>
  </si>
  <si>
    <t>710324690101</t>
  </si>
  <si>
    <t>250103</t>
  </si>
  <si>
    <t>REC26DS-003</t>
  </si>
  <si>
    <t>26CM SS LID</t>
  </si>
  <si>
    <t>710324680101</t>
  </si>
  <si>
    <t>C01019</t>
  </si>
  <si>
    <t>7-9-Z10007</t>
  </si>
  <si>
    <t>FLAP WHEEL320#D350X75X45</t>
  </si>
  <si>
    <t>YX01</t>
  </si>
  <si>
    <t>YONG LIAN PAOMO CAILIAO CHANG</t>
  </si>
  <si>
    <t>710328750101</t>
  </si>
  <si>
    <t>X250104</t>
  </si>
  <si>
    <t>1-6-502X</t>
  </si>
  <si>
    <t>SS RING LS HDL POL</t>
  </si>
  <si>
    <t>710329420101</t>
  </si>
  <si>
    <t>M250103</t>
  </si>
  <si>
    <t>C01018</t>
  </si>
  <si>
    <t>C01017</t>
  </si>
  <si>
    <t>710328720101</t>
  </si>
  <si>
    <t>710328460601</t>
  </si>
  <si>
    <t>M250102</t>
  </si>
  <si>
    <t>710328460501</t>
  </si>
  <si>
    <t>250102</t>
  </si>
  <si>
    <t>AN-240102</t>
  </si>
  <si>
    <t>710329330501</t>
  </si>
  <si>
    <t>X250102</t>
  </si>
  <si>
    <t>7-8-C70298-C</t>
  </si>
  <si>
    <t>COL BOX 70298-C</t>
  </si>
  <si>
    <t>710329330401</t>
  </si>
  <si>
    <t>3-5-LHM205-DZ</t>
  </si>
  <si>
    <t>STD- 205 BK01A TUM R216 C/C113 H6.5</t>
  </si>
  <si>
    <t>710327710201</t>
  </si>
  <si>
    <t>C01016</t>
  </si>
  <si>
    <t>3-5-HSJ103-AZ</t>
  </si>
  <si>
    <t>SH-- 103 BK01A TUM R83 C/C50 H8.5</t>
  </si>
  <si>
    <t>710327710101</t>
  </si>
  <si>
    <t>1-6-708-A</t>
  </si>
  <si>
    <t>SILICONE RUBBER KNOB GN36A</t>
  </si>
  <si>
    <t>710328870101</t>
  </si>
  <si>
    <t>1-6-GEW24-ZA</t>
  </si>
  <si>
    <t>G-LD EW 24CM POL</t>
  </si>
  <si>
    <t>710327780401</t>
  </si>
  <si>
    <t>C01015</t>
  </si>
  <si>
    <t>240102</t>
  </si>
  <si>
    <t>1-6-GIN24-ZA</t>
  </si>
  <si>
    <t>G-LD IN 24CM SQ POL</t>
  </si>
  <si>
    <t>XS06</t>
  </si>
  <si>
    <t>FUJIAN XIAOSHIFU CHUYE CO.,LTD</t>
  </si>
  <si>
    <t>710325720101</t>
  </si>
  <si>
    <t>C01014</t>
  </si>
  <si>
    <t>1-8-PL14718</t>
  </si>
  <si>
    <t>PRICE STKR (PMS 446C DIA.15mm f16)</t>
  </si>
  <si>
    <t>710327320601</t>
  </si>
  <si>
    <t>M250101</t>
  </si>
  <si>
    <t>1-8-PL14714</t>
  </si>
  <si>
    <t>PRICE STKR (PMS 446C DIA.25mm f32)</t>
  </si>
  <si>
    <t>710327320501</t>
  </si>
  <si>
    <t>1-8-PL14713</t>
  </si>
  <si>
    <t>PRICE STKR (PMS 446C DIA.25mm f30)</t>
  </si>
  <si>
    <t>710327320401</t>
  </si>
  <si>
    <t>1-8-PL14712</t>
  </si>
  <si>
    <t>PRICE STKR (PMS 446C DIA.25mm f25)</t>
  </si>
  <si>
    <t>710327320301</t>
  </si>
  <si>
    <t>RTV-634</t>
  </si>
  <si>
    <t>710328560501</t>
  </si>
  <si>
    <t>C01013</t>
  </si>
  <si>
    <t>710327280201</t>
  </si>
  <si>
    <t>7-6-D93X</t>
  </si>
  <si>
    <t>RT SS 8x9 D15 An TUM</t>
  </si>
  <si>
    <t>710328560401</t>
  </si>
  <si>
    <t>C01012</t>
  </si>
  <si>
    <t>710328560301</t>
  </si>
  <si>
    <t>710328560201</t>
  </si>
  <si>
    <t>710328560101</t>
  </si>
  <si>
    <t>7-6-SS13</t>
  </si>
  <si>
    <t>SCR S/S M5X130 W/S-WHR</t>
  </si>
  <si>
    <t>710328350301</t>
  </si>
  <si>
    <t>C01011</t>
  </si>
  <si>
    <t>1-6-S96</t>
  </si>
  <si>
    <t>SCR S/S M5x153mm W/WHR</t>
  </si>
  <si>
    <t>710328350201</t>
  </si>
  <si>
    <t>710328350101</t>
  </si>
  <si>
    <t>7-6-D61X</t>
  </si>
  <si>
    <t>RT SS+Cu 6x10 D12 TUM</t>
  </si>
  <si>
    <t>710328240101</t>
  </si>
  <si>
    <t>710328060201</t>
  </si>
  <si>
    <t>C01010</t>
  </si>
  <si>
    <t>710328060101</t>
  </si>
  <si>
    <t>7-6-D91X</t>
  </si>
  <si>
    <t>RT SS 8x13 D15 An TUM</t>
  </si>
  <si>
    <t>710327750201</t>
  </si>
  <si>
    <t>7-6-D81X</t>
  </si>
  <si>
    <t>RT SS 8x10 D15 An TUM</t>
  </si>
  <si>
    <t>710327750101</t>
  </si>
  <si>
    <t>710326690401</t>
  </si>
  <si>
    <t>C01009</t>
  </si>
  <si>
    <t>710326690201</t>
  </si>
  <si>
    <t>710326690101</t>
  </si>
  <si>
    <t>710327090201</t>
  </si>
  <si>
    <t>C01008</t>
  </si>
  <si>
    <t>710327090101</t>
  </si>
  <si>
    <t>1-6-N02</t>
  </si>
  <si>
    <t>NUT S/S M5x8</t>
  </si>
  <si>
    <t>710326360401</t>
  </si>
  <si>
    <t>1-6-SS01</t>
  </si>
  <si>
    <t>SCR SS M6x20mm</t>
  </si>
  <si>
    <t>710326360101</t>
  </si>
  <si>
    <t>C01007</t>
  </si>
  <si>
    <t>AQ-C01007</t>
  </si>
  <si>
    <t>710327730201</t>
  </si>
  <si>
    <t>710328040201</t>
  </si>
  <si>
    <t>710327230301</t>
  </si>
  <si>
    <t>710327230101</t>
  </si>
  <si>
    <t>710326540401</t>
  </si>
  <si>
    <t>710328850101</t>
  </si>
  <si>
    <t>710328550201</t>
  </si>
  <si>
    <t>1-6-460A</t>
  </si>
  <si>
    <t>SiRu GASKET GY04A</t>
  </si>
  <si>
    <t>710327760201</t>
  </si>
  <si>
    <t>C01006</t>
  </si>
  <si>
    <t>710328570101</t>
  </si>
  <si>
    <t>710327250101</t>
  </si>
  <si>
    <t>710326370301</t>
  </si>
  <si>
    <t>3-5-SIF107-BX</t>
  </si>
  <si>
    <t>107 GY04A POL</t>
  </si>
  <si>
    <t>710326560101</t>
  </si>
  <si>
    <t>C01005</t>
  </si>
  <si>
    <t>3-6-539</t>
  </si>
  <si>
    <t>Si GROMMET CLEAR 500F</t>
  </si>
  <si>
    <t>710328590101</t>
  </si>
  <si>
    <t>710328670101</t>
  </si>
  <si>
    <t>710326370401</t>
  </si>
  <si>
    <t>710328730101</t>
  </si>
  <si>
    <t>C01004</t>
  </si>
  <si>
    <t>710328450601</t>
  </si>
  <si>
    <t>7-6-680B</t>
  </si>
  <si>
    <t>SILICONE GASKET 7-6-GMI23 BK01A</t>
  </si>
  <si>
    <t>710328450501</t>
  </si>
  <si>
    <t>7-6-678B</t>
  </si>
  <si>
    <t>SILICONE GASKET 7-6-GMI19 BK01A</t>
  </si>
  <si>
    <t>710328450301</t>
  </si>
  <si>
    <t>710328450201</t>
  </si>
  <si>
    <t>1-6-585</t>
  </si>
  <si>
    <t>SILICONE GASKET</t>
  </si>
  <si>
    <t>710328450101</t>
  </si>
  <si>
    <t>7-6-680C</t>
  </si>
  <si>
    <t>SILICONE GASKET 7-6-GMI23 BU47A</t>
  </si>
  <si>
    <t>710329160201</t>
  </si>
  <si>
    <t>C01003</t>
  </si>
  <si>
    <t>7-6-628C</t>
  </si>
  <si>
    <t>18cm Si-RU GASKET BU47A</t>
  </si>
  <si>
    <t>710329160101</t>
  </si>
  <si>
    <t>7-6-649C</t>
  </si>
  <si>
    <t>24cm Si-RU GASKET BU47A</t>
  </si>
  <si>
    <t>710329040401</t>
  </si>
  <si>
    <t>7-6-627C</t>
  </si>
  <si>
    <t>16cm Si-RU GASKET BU47A</t>
  </si>
  <si>
    <t>710329040101</t>
  </si>
  <si>
    <t>1-6-F118-Y</t>
  </si>
  <si>
    <t>FG SS BAF28FA SUNRAYED</t>
  </si>
  <si>
    <t>710326300801</t>
  </si>
  <si>
    <t>C01001</t>
  </si>
  <si>
    <t>1-6-F92-Y</t>
  </si>
  <si>
    <t>FG SS BAF20FA SUNRAYED</t>
  </si>
  <si>
    <t>710326300901</t>
  </si>
  <si>
    <t>C01002</t>
  </si>
  <si>
    <t>710326990101</t>
  </si>
  <si>
    <t>1-6-F110-Y</t>
  </si>
  <si>
    <t>FG SS 20cm SUNRAYED</t>
  </si>
  <si>
    <t>710326300201</t>
  </si>
  <si>
    <t>710327670201</t>
  </si>
  <si>
    <t>1-6-BK31</t>
  </si>
  <si>
    <t>BRKT FOR BAF28FA</t>
  </si>
  <si>
    <t>710327670101</t>
  </si>
  <si>
    <t>710326300601</t>
  </si>
  <si>
    <t>1-6-BK134</t>
  </si>
  <si>
    <t>BRKT+NUT M5 PE BAD24IA C/C21 H5.5</t>
  </si>
  <si>
    <t>710326300301</t>
  </si>
  <si>
    <t>1-6-BK23</t>
  </si>
  <si>
    <t>BRKT FOR 20cm PAN</t>
  </si>
  <si>
    <t>710326300101</t>
  </si>
  <si>
    <t>250101</t>
  </si>
  <si>
    <t>PONUM</t>
    <phoneticPr fontId="5" type="noConversion"/>
  </si>
  <si>
    <t>DATE</t>
  </si>
  <si>
    <t>PO_Issue_Date</t>
  </si>
  <si>
    <t>SUPPLY</t>
    <phoneticPr fontId="5" type="noConversion"/>
  </si>
  <si>
    <t>VENDORNAME</t>
    <phoneticPr fontId="5" type="noConversion"/>
  </si>
  <si>
    <t>Vendor_Invoice_No</t>
  </si>
  <si>
    <t>REF_NO</t>
  </si>
  <si>
    <t>ITEM</t>
  </si>
  <si>
    <t>DESC</t>
  </si>
  <si>
    <t>COMMODITY</t>
    <phoneticPr fontId="5" type="noConversion"/>
  </si>
  <si>
    <t>DIV</t>
  </si>
  <si>
    <t>QNTY</t>
  </si>
  <si>
    <t>UNIT</t>
  </si>
  <si>
    <t>PO_Price_PO CUR</t>
  </si>
  <si>
    <t>PO UNIT PRICE OI_CUR</t>
  </si>
  <si>
    <t>Total_PO_Price_PO CUR</t>
  </si>
  <si>
    <t>Exchange_Rate</t>
  </si>
  <si>
    <t>PO UNIT PRICE USD</t>
  </si>
  <si>
    <t>AMTUSD</t>
  </si>
  <si>
    <t>Database</t>
  </si>
  <si>
    <t>PC</t>
  </si>
  <si>
    <t>6-8-F62013-C</t>
  </si>
  <si>
    <t>FP BOX 62013-C</t>
  </si>
  <si>
    <t>BOX-</t>
    <phoneticPr fontId="5" type="noConversion"/>
  </si>
  <si>
    <t>G-LD MF 15CM SQUARE  BU47A</t>
    <phoneticPr fontId="5" type="noConversion"/>
  </si>
  <si>
    <t>GLID</t>
  </si>
  <si>
    <t>1-6-GMF15-ZE</t>
    <phoneticPr fontId="5" type="noConversion"/>
  </si>
  <si>
    <t>1-6-GMF15-ZQ</t>
    <phoneticPr fontId="5" type="noConversion"/>
  </si>
  <si>
    <t>1-6-GLH14-ZA</t>
  </si>
  <si>
    <t>1-6-623-N</t>
  </si>
  <si>
    <t>20CM GLASS BOWL ANYDAY TRANSPARENT</t>
    <phoneticPr fontId="5" type="noConversion"/>
  </si>
  <si>
    <t>GLS-</t>
  </si>
  <si>
    <t>1-6-622-N</t>
  </si>
  <si>
    <t>18CM GLASS BOWL ANYDAY TRANSPARENT</t>
  </si>
  <si>
    <t>1-6-623</t>
  </si>
  <si>
    <t>1-6-624</t>
  </si>
  <si>
    <t>22CM GLASS BOWL ANYDAY FROSTED</t>
  </si>
  <si>
    <t>1-6-621</t>
  </si>
  <si>
    <t>16CM GLASS BOWL ANYDAY FROSTED</t>
  </si>
  <si>
    <t>7-6-615</t>
  </si>
  <si>
    <t>GLASS LID 16cm</t>
  </si>
  <si>
    <t>7-6-616</t>
  </si>
  <si>
    <t>GLASS LID 18cm</t>
  </si>
  <si>
    <t>7-6-617</t>
  </si>
  <si>
    <t>GLASS LID 20cm</t>
  </si>
  <si>
    <t>1-6-621-N</t>
  </si>
  <si>
    <t>16CM GLASS BOWL ANYDAY TRANSPARENT</t>
  </si>
  <si>
    <t>1-6-624-N</t>
  </si>
  <si>
    <t>22CM GLASS BOWL ANYDAY TRANSPARENT</t>
  </si>
  <si>
    <t>7-6-649A</t>
  </si>
  <si>
    <t>24cm Si-RU GASKET GN36A</t>
  </si>
  <si>
    <t>GSKT</t>
  </si>
  <si>
    <t>SILICONE GASKET 7-6-GMI19 BK01A</t>
    <phoneticPr fontId="5" type="noConversion"/>
  </si>
  <si>
    <t>SILICONE GASKET 7-6-GMI19 BU47A</t>
    <phoneticPr fontId="5" type="noConversion"/>
  </si>
  <si>
    <t>7-6-627B</t>
  </si>
  <si>
    <t>16cm Si-RU GASKET BK01A</t>
  </si>
  <si>
    <t>7-6-629B</t>
  </si>
  <si>
    <t>20cm Si-RU GASKET BK01A</t>
  </si>
  <si>
    <t>GSKT</t>
    <phoneticPr fontId="5" type="noConversion"/>
  </si>
  <si>
    <t>7-6-629A</t>
  </si>
  <si>
    <t>20cm Si-RU GASKET GN36A</t>
  </si>
  <si>
    <t>7-6-630B</t>
  </si>
  <si>
    <t>22cm Si-RU GASKET BK01A</t>
  </si>
  <si>
    <t>7-6-627A</t>
  </si>
  <si>
    <t>16cm Si-RU GASKET GN36A</t>
  </si>
  <si>
    <t>7-6-628A</t>
  </si>
  <si>
    <t>18cm Si-RU GASKET GN36A</t>
  </si>
  <si>
    <t>7-6-628B</t>
  </si>
  <si>
    <t>18cm Si-RU GASKET BK01A</t>
  </si>
  <si>
    <t>7-6-630C</t>
  </si>
  <si>
    <t>22cm Si-RU GASKET BU47A</t>
  </si>
  <si>
    <t>1-6-659-B</t>
  </si>
  <si>
    <t>SILICONE RUBBER KNOB BU47A</t>
    <phoneticPr fontId="5" type="noConversion"/>
  </si>
  <si>
    <t>KNOB</t>
  </si>
  <si>
    <t>1-6-678AB</t>
  </si>
  <si>
    <t>SILICONE RUBBER KNOB ANYDAY BK01A</t>
  </si>
  <si>
    <t>1-6-689AB</t>
  </si>
  <si>
    <t>SILICONE RUBBER KNOB ANYDAY BK01A (FDA GRADE)</t>
  </si>
  <si>
    <t>1-6-659-C</t>
  </si>
  <si>
    <t>SILICONE RUBBER KNOB BK01A</t>
  </si>
  <si>
    <t>1-6-659-A</t>
  </si>
  <si>
    <t>SS RING 7-6-GKZ24 BSH</t>
    <phoneticPr fontId="5" type="noConversion"/>
  </si>
  <si>
    <t>MISC</t>
  </si>
  <si>
    <t>7-6-623--Y</t>
  </si>
  <si>
    <t>16CM SS RING BRUSHED</t>
  </si>
  <si>
    <t>7-6-624--Y</t>
  </si>
  <si>
    <t>18CM SS RING BRUSHED</t>
  </si>
  <si>
    <t>7-6-625--Y</t>
  </si>
  <si>
    <t>20CM SS RING BRUSHED</t>
  </si>
  <si>
    <t>7-6-626--Y</t>
  </si>
  <si>
    <t>22CM SS RING BRUSHED</t>
  </si>
  <si>
    <t>G-LD LH 14CM GN36A</t>
    <phoneticPr fontId="5" type="noConversion"/>
  </si>
  <si>
    <t>1-6-661</t>
  </si>
  <si>
    <t>24CM GLASS BOWL ANYDAY FROSTED</t>
    <phoneticPr fontId="5" type="noConversion"/>
  </si>
  <si>
    <t>1-6-708-B</t>
  </si>
  <si>
    <t>SILICONE RUBBER KNOB BU47A</t>
  </si>
  <si>
    <t>1-6-708-C</t>
  </si>
  <si>
    <t>7-6-648</t>
  </si>
  <si>
    <t>GLASS LID 24cm</t>
  </si>
  <si>
    <t>6-8-F62011-C</t>
  </si>
  <si>
    <t>FP BOX 62011-C</t>
  </si>
  <si>
    <t>7-6-649B</t>
  </si>
  <si>
    <t>24cm Si-RU GASKET BK01A</t>
    <phoneticPr fontId="5" type="noConversion"/>
  </si>
  <si>
    <t>1-6-GLH16-ZQ</t>
  </si>
  <si>
    <t>G-LD LH 16CM ANYDAY GN36A</t>
  </si>
  <si>
    <t>G-LD LH 22CM ANYDAY GN36A</t>
  </si>
  <si>
    <r>
      <rPr>
        <b/>
        <sz val="10"/>
        <rFont val="宋体"/>
        <family val="3"/>
        <charset val="134"/>
      </rPr>
      <t>备注</t>
    </r>
  </si>
  <si>
    <t>7-8-PL6192B</t>
  </si>
  <si>
    <t>GLASS LID STKR MJP</t>
  </si>
  <si>
    <t>7-8-PL10869</t>
  </si>
  <si>
    <t>OC BC+CAT# STKR 70346</t>
  </si>
  <si>
    <t>1-8-PL12769-C</t>
  </si>
  <si>
    <t>TCP STKR 18885-C MTL</t>
  </si>
  <si>
    <t>3-7-BW304BA</t>
  </si>
  <si>
    <t>BAG LDPE 0.03MMX&lt;O&gt;9"X10" WN 9-LAN MIN.30% RECYCLE</t>
  </si>
  <si>
    <t>1-7-BN320</t>
  </si>
  <si>
    <t>PP BAG .03mmx10.6x11.8"</t>
  </si>
  <si>
    <t>3-7-BW305BA</t>
  </si>
  <si>
    <t>BAG LDPE 0.03MMX&lt;OPEN&gt;10"X11" WN 9-LAN MIN.30% RECYCLE</t>
  </si>
  <si>
    <t>7-8-PL12104</t>
  </si>
  <si>
    <t>PRICE STKR (PMS 446C DIA.20mm f24)</t>
  </si>
  <si>
    <t>7-8-PL12106</t>
  </si>
  <si>
    <t>PRICE STKR (PMS 446C DIA.20mm f28)</t>
  </si>
  <si>
    <t>1-8-PL14711</t>
  </si>
  <si>
    <t>PRICE STKR (PMS 446C DIA.25mm f24)</t>
  </si>
  <si>
    <t>3-7-BW307BA</t>
  </si>
  <si>
    <t>BAG LDPE 0.03MMX&lt;O&gt;10.5"X14" WN 9-LAN MIN.30% RECYCLE</t>
  </si>
  <si>
    <t>7-9-ZAPL0461</t>
  </si>
  <si>
    <t>QC PASS &amp; BC STKR 6904399 93456 1</t>
  </si>
  <si>
    <t>3-7-BW347BA</t>
  </si>
  <si>
    <t>BAG LDPE 0.03MMX&lt;O&gt;8"X19" WN 9-LAN MIN.30% RECYCLE</t>
  </si>
  <si>
    <t>3-7-BW308BA</t>
  </si>
  <si>
    <t>BAG LDPE 0.03MMX&lt;O&gt;11.5"X15" WN 9-LAN MIN.30% RECYCLE</t>
  </si>
  <si>
    <t>3-6-D52-0001</t>
  </si>
  <si>
    <t>CAPPED RIVET 6x16mm</t>
  </si>
  <si>
    <t>7-9-ZHPL0047</t>
  </si>
  <si>
    <t>QC PASS &amp; BC STKR 6904399 880728</t>
  </si>
  <si>
    <t>7-9-ZHPL0048</t>
  </si>
  <si>
    <t>QC PASS &amp; BC STKR 6904399 83953 5</t>
  </si>
  <si>
    <t>7-9-ZAPL0460</t>
  </si>
  <si>
    <t>QC PASS 91260-Z</t>
  </si>
  <si>
    <t>7-9-ZAPL0462</t>
  </si>
  <si>
    <t>QC PASS &amp; BC STKR 6904399 19131 5</t>
  </si>
  <si>
    <t>7-8-PL8710-C</t>
  </si>
  <si>
    <t>ITF+SM STKR 10051153701587</t>
  </si>
  <si>
    <t>3-7-BW309BA</t>
  </si>
  <si>
    <t>BAG LDPE 0.03MMX&lt;O&gt;13"X17" WN 9-LAN MIN.30% RECYCLE</t>
  </si>
  <si>
    <t>3-7-BW310BA</t>
  </si>
  <si>
    <t>BAG LDPE 0.03MMX&lt;O&gt;14.5"X17.5" WN 9-LAN MIN.30% RECYCLE</t>
  </si>
  <si>
    <t>1-7-BN317</t>
  </si>
  <si>
    <t>PP BAG .03mmx15.4x21.7"</t>
  </si>
  <si>
    <t>3-7-BW311BA</t>
  </si>
  <si>
    <t>BAG LDPE 0.03MMX&lt;O&gt;16.5"X20" WN 9-LAN MIN.30% RECYCLE</t>
  </si>
  <si>
    <t>1-7-BN312</t>
  </si>
  <si>
    <t>P.BAG .03mmx19x19"</t>
  </si>
  <si>
    <t>3-7-BW312BA</t>
  </si>
  <si>
    <t>BAG LDPE 0.03MMX&lt;O&gt;19"X19" WN 9-LAN MIN.30% RECYCLE</t>
  </si>
  <si>
    <t>3-7-BW313BA</t>
  </si>
  <si>
    <t>BAG LDPE 0.03MMX&lt;O&gt;20"X22" WN 9-LAN MIN.30% RECYCLE</t>
  </si>
  <si>
    <t>7-8-PU483D-C</t>
  </si>
  <si>
    <t>U&amp;C MEYER SS MJP</t>
  </si>
  <si>
    <t>3-7-BW314BA</t>
  </si>
  <si>
    <t>BAG LDPE 0.03MMX&lt;O&gt;22"X22" WN 9-LAN MIN.30% RECYCLE</t>
  </si>
  <si>
    <t>1-8-PG72A</t>
  </si>
  <si>
    <t>WARR CARD MEYER (MCA)</t>
  </si>
  <si>
    <t>7-8-PU656</t>
  </si>
  <si>
    <t>U&amp;C RACO</t>
  </si>
  <si>
    <t>1-8-PL15413</t>
  </si>
  <si>
    <t>DESC STKR 12079</t>
  </si>
  <si>
    <t>3-7-BW319BA</t>
  </si>
  <si>
    <t>BAG LDPE 0.03MMX&lt;O&gt;24"X24" WN 9-LAN MIN.30% RECYCLE</t>
  </si>
  <si>
    <t>3-8-PU453D</t>
  </si>
  <si>
    <t>U&amp;C ANOLON ENDURANCE + (MCA)</t>
  </si>
  <si>
    <t>1-8-PG61D</t>
  </si>
  <si>
    <t>WARR CARD RACO (MCA)</t>
  </si>
  <si>
    <t>1-6-141-Z</t>
  </si>
  <si>
    <t>SS RING FOR KNOB N TUM</t>
  </si>
  <si>
    <t>1-6-BK17</t>
  </si>
  <si>
    <t>BRKT+NUT M5 MQ BAF20FA C/C25 H8.3</t>
  </si>
  <si>
    <t>7-9-ZAPL0459</t>
  </si>
  <si>
    <t>QC PASS 18100</t>
  </si>
  <si>
    <t>1-5-KNE-2</t>
  </si>
  <si>
    <t>KNOB N M.BLK</t>
  </si>
  <si>
    <t>1-8-PU509</t>
  </si>
  <si>
    <t>U&amp;C MEYER (MCA)</t>
  </si>
  <si>
    <t>1-6-F145-Z</t>
  </si>
  <si>
    <t>FG SS 26CM TUM</t>
  </si>
  <si>
    <t>1-6-586B</t>
  </si>
  <si>
    <t>NYLON CAP FOR KNOB BK01E (BPA-FREE, LFGB &amp; JFSL GRADE)</t>
  </si>
  <si>
    <t>3-6-FHSS313-Y</t>
  </si>
  <si>
    <t>FG SS SS 313 BSH EBD18IA</t>
  </si>
  <si>
    <t>1-6-109</t>
  </si>
  <si>
    <t>PLASTIC EGG CUP GLOSSY BLACK</t>
  </si>
  <si>
    <t>1-5-KRZ01</t>
  </si>
  <si>
    <t>KNOB RZ M.BLK</t>
  </si>
  <si>
    <t>7-6-104</t>
  </si>
  <si>
    <t>PHEN PT SH HDL BQ N.BLK</t>
  </si>
  <si>
    <t>7-9-Z71080</t>
  </si>
  <si>
    <t>MASKING TAPE 12MMX40</t>
  </si>
  <si>
    <t>7-6-105</t>
  </si>
  <si>
    <t>PHEN PT LG HDL BQ M.BLK</t>
  </si>
  <si>
    <t>6-8-X021</t>
  </si>
  <si>
    <t>6-8-PW33,36,PU09,PL0198,0199</t>
  </si>
  <si>
    <t>6-8-X019</t>
  </si>
  <si>
    <t>6-8-PW33,39,40,PU09,PL0198,99</t>
  </si>
  <si>
    <t>6-8-X022</t>
  </si>
  <si>
    <t>5-8-C50057C-C--E</t>
  </si>
  <si>
    <t>CORR SLV 50057-C--E</t>
  </si>
  <si>
    <t>1-8-C18890</t>
  </si>
  <si>
    <t>COL SLV 18890</t>
  </si>
  <si>
    <t>5-8-C50005E-C--E</t>
  </si>
  <si>
    <t>CORR SLV 50005-C--E</t>
  </si>
  <si>
    <t>7-5-SR06-L</t>
  </si>
  <si>
    <t>STD- 06 POL R101 C/C106.5 H8.5</t>
  </si>
  <si>
    <t>5-8-C50002D-C--E</t>
  </si>
  <si>
    <t>CORR SLV 50002-C--E</t>
  </si>
  <si>
    <t>7-8-C71229-C--E</t>
  </si>
  <si>
    <t>CORR SLV 71229-C--E</t>
  </si>
  <si>
    <t>5-8-C50004E-C--E</t>
  </si>
  <si>
    <t>CORR SLV 50004-C--E</t>
  </si>
  <si>
    <t>1-5-HSS02</t>
  </si>
  <si>
    <t>SH-- 02 M.BLK</t>
  </si>
  <si>
    <t>5-8-C50006F-C--E</t>
  </si>
  <si>
    <t>CORR SLV 50006-C--E</t>
  </si>
  <si>
    <t>3-5-HPK122--Z</t>
  </si>
  <si>
    <t>XS 122 M.BLK TUM</t>
  </si>
  <si>
    <t>1-8-C12079</t>
  </si>
  <si>
    <t>3-WAY CORR SLV 12079</t>
  </si>
  <si>
    <t>3-5-LOY104--X</t>
  </si>
  <si>
    <t>104 M.BLK TUM</t>
  </si>
  <si>
    <t>3-5-SIR508--X</t>
  </si>
  <si>
    <t>508 M.BLK TUM</t>
  </si>
  <si>
    <t>7-9-Z34343</t>
  </si>
  <si>
    <t>CHIPBOARD FOR 43"X43"</t>
  </si>
  <si>
    <t>1-6-GD16-ZA</t>
  </si>
  <si>
    <t>1-6-GAL16-ZA</t>
  </si>
  <si>
    <t>G-LD AL 16CM POL</t>
  </si>
  <si>
    <t>1-8-C15159-C--E</t>
  </si>
  <si>
    <t>COL SLV 15159-C--E</t>
  </si>
  <si>
    <t>7-8-C70733A-C--E-F</t>
  </si>
  <si>
    <t>COL SLV 70733-C--E (FSC)</t>
  </si>
  <si>
    <t>1-6-GV18-ZA</t>
  </si>
  <si>
    <t>G-LD V 18CM POL</t>
  </si>
  <si>
    <t>1-1-35335CJ333</t>
  </si>
  <si>
    <t>AL 3003-O 3.5x335 SG3 MG3</t>
  </si>
  <si>
    <t>1-1-30380CJ333</t>
  </si>
  <si>
    <t>AL 3003-O 3.0x380 SG3 MG3</t>
  </si>
  <si>
    <t>1-1-30410CJ333</t>
  </si>
  <si>
    <t>AL 3003-O 3.0x410 SG3 MG3</t>
  </si>
  <si>
    <t>1-1-30365CJ333</t>
  </si>
  <si>
    <t>AL 3003-O 3.0x365 SG3 MG3</t>
  </si>
  <si>
    <t>1-1-30420CJ333</t>
  </si>
  <si>
    <t>AL 3003-O 3.0x420 SG3 MG3</t>
  </si>
  <si>
    <t>7-8-C70735A-C--E-F</t>
  </si>
  <si>
    <t>COL SLV 70735-C--E (FSC)</t>
  </si>
  <si>
    <t>1-6-GAL18-ZA</t>
  </si>
  <si>
    <t>G-LD AL 18CM POL</t>
  </si>
  <si>
    <t>7-8-C77447A-C</t>
  </si>
  <si>
    <t>CORRUGATED SLV 77447-C</t>
  </si>
  <si>
    <t>1-1-35250CJ333</t>
  </si>
  <si>
    <t>AL 3003-O 3.5x250 SG3 MG3</t>
  </si>
  <si>
    <t>7-1-50115C435N</t>
  </si>
  <si>
    <t>AL CIR 5.0x115mm 1100-O</t>
  </si>
  <si>
    <t>7-1-50120C435N</t>
  </si>
  <si>
    <t>7-1-50160C435N</t>
  </si>
  <si>
    <t>AL CIR 5.0x160mm 1100-O</t>
  </si>
  <si>
    <t>7-1-50190C435N</t>
  </si>
  <si>
    <t>AL CIR 5.0x190mm 1100-O</t>
  </si>
  <si>
    <t>7-1-50200C435N</t>
  </si>
  <si>
    <t>AL CIR 5.0x200mm 1100-O</t>
  </si>
  <si>
    <t>7-8-C76133-C</t>
  </si>
  <si>
    <t>COL BOX 76133-C</t>
  </si>
  <si>
    <t>1-6-GD20-ZA</t>
  </si>
  <si>
    <t>G-LD SD DR 20CM 2H</t>
  </si>
  <si>
    <t>7-C-PCC16CK-002</t>
  </si>
  <si>
    <t>PCC16CT----------Y-P-----</t>
  </si>
  <si>
    <t>1-6-GAL20-ZA</t>
  </si>
  <si>
    <t>G-LD AL 20CM POL</t>
  </si>
  <si>
    <t>1-8-C14436A-C</t>
  </si>
  <si>
    <t>CB COL SLV 14436-C</t>
  </si>
  <si>
    <t>7-C-ZBC16KK-002</t>
  </si>
  <si>
    <t>ZBC16CV----------Y-P-----</t>
  </si>
  <si>
    <t>7-1-10175C435N</t>
  </si>
  <si>
    <t>AL CIR 1.0x175mm 1100-O</t>
  </si>
  <si>
    <t>7-1-10193C435N</t>
  </si>
  <si>
    <t>AL CIR 1.0x193mm 1100-O</t>
  </si>
  <si>
    <t>7-1-10245C435N</t>
  </si>
  <si>
    <t>AL CIR 1.0x245mm 1100-O</t>
  </si>
  <si>
    <t>7-C-ZBC20KK-002</t>
  </si>
  <si>
    <t>ZBC20CV----------Y-P-----</t>
  </si>
  <si>
    <t>3-5-HAJ65-W</t>
  </si>
  <si>
    <t>LG-- 65 POL VDZ24MA C/C40 H8.5 SS430x1.2</t>
  </si>
  <si>
    <t>1-6-GLE20-ZB</t>
  </si>
  <si>
    <t>G-LD LE 20CM BSH</t>
  </si>
  <si>
    <t>7-8-C76128A-C</t>
  </si>
  <si>
    <t>COL BOX 76128-C</t>
  </si>
  <si>
    <t>7-C-ZBC24KK-002</t>
  </si>
  <si>
    <t>ZBC24CV----------Y-P-----</t>
  </si>
  <si>
    <t>7-C-PCC30CK-002</t>
  </si>
  <si>
    <t>PCC30CT----------Y-P-----</t>
  </si>
  <si>
    <t>1-8-C15162-C--E</t>
  </si>
  <si>
    <t>3-WAY COL SLV 15162-C--E</t>
  </si>
  <si>
    <t>3-5-HOY104A-X</t>
  </si>
  <si>
    <t>SH 104 CIR M.BLK TUM</t>
  </si>
  <si>
    <t>1-6-GAL24-ZA</t>
  </si>
  <si>
    <t>G-LD AL 24CM POL</t>
  </si>
  <si>
    <t>7-6-X021</t>
  </si>
  <si>
    <t>WHISTLE BLK</t>
  </si>
  <si>
    <t>3-5-HAJ54--X4</t>
  </si>
  <si>
    <t>LG-- POL R93 C/C40 H8.5 SS304x1.2</t>
  </si>
  <si>
    <t>7-6-448A</t>
  </si>
  <si>
    <t>SI RING BLC16DS PMS207C</t>
  </si>
  <si>
    <t>7-8-C70819</t>
  </si>
  <si>
    <t>3-WAY CORR SLV 70819</t>
  </si>
  <si>
    <t>7-8-C70818</t>
  </si>
  <si>
    <t>3-WAY CORR SLV 70818</t>
  </si>
  <si>
    <t>7-8-C76129A-C</t>
  </si>
  <si>
    <t>COL BOX 76129-C</t>
  </si>
  <si>
    <t>1-8-F91258-Z</t>
  </si>
  <si>
    <t>BROWN BOX 91258-Z</t>
  </si>
  <si>
    <t>1-8-C18885</t>
  </si>
  <si>
    <t>COL BOX 18885</t>
  </si>
  <si>
    <t>1-8-C12355-C</t>
  </si>
  <si>
    <t>CORR COL SLV 12355-C</t>
  </si>
  <si>
    <t>7-8-C70821</t>
  </si>
  <si>
    <t>3-WAY CORR SLV 70821</t>
  </si>
  <si>
    <t>7-6-449A</t>
  </si>
  <si>
    <t>SI RING BLC20DS PMS207C</t>
  </si>
  <si>
    <t>1-9-A120B</t>
  </si>
  <si>
    <t>AL.OXIDE #120 WA-N</t>
  </si>
  <si>
    <t>1-6-GLC13-ZA</t>
  </si>
  <si>
    <t>G-LD LC 13x18CM RECT POL</t>
  </si>
  <si>
    <t>1-6-GBX14-ZA</t>
  </si>
  <si>
    <t>G-LD BX 14CM POL</t>
  </si>
  <si>
    <t>7-6-450A</t>
  </si>
  <si>
    <t>SI RING BLC26DS PMS207C</t>
  </si>
  <si>
    <t>7-5-LMH103--X</t>
  </si>
  <si>
    <t>103 POL</t>
  </si>
  <si>
    <t>7-5-LMH104--X</t>
  </si>
  <si>
    <t>104 POL</t>
  </si>
  <si>
    <t>7-5-LMH107--X</t>
  </si>
  <si>
    <t>107 POL</t>
  </si>
  <si>
    <t>1-6-GEI32-ZA</t>
  </si>
  <si>
    <t>G-LD EI 32CM POL</t>
  </si>
  <si>
    <t>3-5-LSI105A-Y</t>
  </si>
  <si>
    <t>STD- 105 M BSH R223.5 C/C102 H6.5 (BFMY20)</t>
  </si>
  <si>
    <t>3-5-LSI107A-Y</t>
  </si>
  <si>
    <t>STD- 107 M BSH R274.7 C/C102 H6.5 (182424S)</t>
  </si>
  <si>
    <t>3-5-LSI110A-Y</t>
  </si>
  <si>
    <t>STD- 110 M BSH R311.4 C/C102 H6.5 (1824-28)</t>
  </si>
  <si>
    <t>5-8-C50049G-C--E</t>
  </si>
  <si>
    <t>5C BOX 50049-C--E</t>
  </si>
  <si>
    <t>7-6-451A</t>
  </si>
  <si>
    <t>SI RING BLC35DS PMS207C</t>
  </si>
  <si>
    <t>7-S-0801219L</t>
  </si>
  <si>
    <t>304# SS COLL 0.8x1219xCmm</t>
  </si>
  <si>
    <t>7-S-0601219L</t>
  </si>
  <si>
    <t>304# SS COLL 0.6x1219xCmm</t>
  </si>
  <si>
    <t>7-8-C70294-C</t>
  </si>
  <si>
    <t>COL BOX 70294-C</t>
  </si>
  <si>
    <t>7-S-0501219L</t>
  </si>
  <si>
    <t>304# SS COLL 0.5x1219xCmm</t>
  </si>
  <si>
    <t>7-8-C70158A-C</t>
  </si>
  <si>
    <t>4C BOX 70158-C</t>
  </si>
  <si>
    <t>24CM GLASS BOWL ANYDAY FROSTED</t>
  </si>
  <si>
    <t>1-1-002</t>
  </si>
  <si>
    <t>AL INGOT 74x18x11CM</t>
  </si>
  <si>
    <t>1-4-M456G62290</t>
  </si>
  <si>
    <t>MIDCOAT BLACK 456G-62290</t>
  </si>
  <si>
    <t>1-4-T4700N1796</t>
  </si>
  <si>
    <t>4700/N1796 METAL SPATTER TOPCOAT</t>
  </si>
  <si>
    <t>1-4-4700N212220-G05</t>
  </si>
  <si>
    <t>4700 N212220-G05 LOLLIPOP RED</t>
  </si>
  <si>
    <t>1-4-T4700N20556</t>
  </si>
  <si>
    <t>4700/20556-G05 SATIN GOLD METALLIC TOPCOAT</t>
  </si>
  <si>
    <t>710330030501</t>
  </si>
  <si>
    <t>710329870301</t>
  </si>
  <si>
    <t>710330050201</t>
  </si>
  <si>
    <t>710330740101</t>
  </si>
  <si>
    <t>710330740201</t>
  </si>
  <si>
    <t>710330160201</t>
  </si>
  <si>
    <t>710330160101</t>
  </si>
  <si>
    <t>710330160301</t>
  </si>
  <si>
    <t>710330030301</t>
  </si>
  <si>
    <t>710330030401</t>
  </si>
  <si>
    <t>710330170101</t>
  </si>
  <si>
    <t>710328610101</t>
  </si>
  <si>
    <t>710329790101</t>
  </si>
  <si>
    <t>710330070201</t>
  </si>
  <si>
    <t>710330730501</t>
  </si>
  <si>
    <t>710329790801</t>
  </si>
  <si>
    <t>710329790201</t>
  </si>
  <si>
    <t>710330170201</t>
  </si>
  <si>
    <t>710329660201</t>
  </si>
  <si>
    <t>710330180101</t>
  </si>
  <si>
    <t>710329870401</t>
  </si>
  <si>
    <t>710329960101</t>
  </si>
  <si>
    <t>710330550101</t>
  </si>
  <si>
    <t>710330180201</t>
  </si>
  <si>
    <t>710330730101</t>
  </si>
  <si>
    <t>710330730201</t>
  </si>
  <si>
    <t>710330730401</t>
  </si>
  <si>
    <t>710330730601</t>
  </si>
  <si>
    <t>710330620101</t>
  </si>
  <si>
    <t>710330810101</t>
  </si>
  <si>
    <t>710330050101</t>
  </si>
  <si>
    <t>710330050301</t>
  </si>
  <si>
    <t>710329790301</t>
  </si>
  <si>
    <t>710330200201</t>
  </si>
  <si>
    <t>710330410101</t>
  </si>
  <si>
    <t>710329680101</t>
  </si>
  <si>
    <t>710329870201</t>
  </si>
  <si>
    <t>710330070101</t>
  </si>
  <si>
    <t>710330020101</t>
  </si>
  <si>
    <t>710330190101</t>
  </si>
  <si>
    <t>710329790401</t>
  </si>
  <si>
    <t>710330160401</t>
  </si>
  <si>
    <t>710330410201</t>
  </si>
  <si>
    <t>710329680201</t>
  </si>
  <si>
    <t>710330610101</t>
  </si>
  <si>
    <t>710329880101</t>
  </si>
  <si>
    <t>710329980101</t>
  </si>
  <si>
    <t>710330570301</t>
  </si>
  <si>
    <t>710329790501</t>
  </si>
  <si>
    <t>710329790601</t>
  </si>
  <si>
    <t>710330030701</t>
  </si>
  <si>
    <t>710330800301</t>
  </si>
  <si>
    <t>710330160501</t>
  </si>
  <si>
    <t>710331250101</t>
  </si>
  <si>
    <t>710330030901</t>
  </si>
  <si>
    <t>710330030801</t>
  </si>
  <si>
    <t>710330800101</t>
  </si>
  <si>
    <t>710330150101</t>
  </si>
  <si>
    <t>710331410101</t>
  </si>
  <si>
    <t>710329790701</t>
  </si>
  <si>
    <t>710330360101</t>
  </si>
  <si>
    <t>710330030101</t>
  </si>
  <si>
    <t>710330200101</t>
  </si>
  <si>
    <t>710330610201</t>
  </si>
  <si>
    <t>710330570101</t>
  </si>
  <si>
    <t>710329850201</t>
  </si>
  <si>
    <t>710329950201</t>
  </si>
  <si>
    <t>710330520301</t>
  </si>
  <si>
    <t>710330010101</t>
  </si>
  <si>
    <t>710329880301</t>
  </si>
  <si>
    <t>710330570401</t>
  </si>
  <si>
    <t>710330680101</t>
  </si>
  <si>
    <t>710329860201</t>
  </si>
  <si>
    <t>710330730301</t>
  </si>
  <si>
    <t>710330570201</t>
  </si>
  <si>
    <t>710330590101</t>
  </si>
  <si>
    <t>710331710101</t>
  </si>
  <si>
    <t>710331720101</t>
  </si>
  <si>
    <t>710330250101</t>
  </si>
  <si>
    <t>710330310101</t>
  </si>
  <si>
    <t>710330130101</t>
  </si>
  <si>
    <t>710330130301</t>
  </si>
  <si>
    <t>710330790101</t>
  </si>
  <si>
    <t>710329990101</t>
  </si>
  <si>
    <t>710329890101</t>
  </si>
  <si>
    <t>710329180201</t>
  </si>
  <si>
    <t>710330130201</t>
  </si>
  <si>
    <t>710330520601</t>
  </si>
  <si>
    <t>710330760201</t>
  </si>
  <si>
    <t>710329880201</t>
  </si>
  <si>
    <t>710330520701</t>
  </si>
  <si>
    <t>710330210201</t>
  </si>
  <si>
    <t>710330150501</t>
  </si>
  <si>
    <t>710330150801</t>
  </si>
  <si>
    <t>710330150901</t>
  </si>
  <si>
    <t>710330380101</t>
  </si>
  <si>
    <t>710330210301</t>
  </si>
  <si>
    <t>710329980201</t>
  </si>
  <si>
    <t>710330210101</t>
  </si>
  <si>
    <t>710330340101</t>
  </si>
  <si>
    <t>710330150401</t>
  </si>
  <si>
    <t>710329850101</t>
  </si>
  <si>
    <t>710329950101</t>
  </si>
  <si>
    <t>710330150301</t>
  </si>
  <si>
    <t>710330150601</t>
  </si>
  <si>
    <t>710330520201</t>
  </si>
  <si>
    <t>710330770301</t>
  </si>
  <si>
    <t>710330351301</t>
  </si>
  <si>
    <t>710330350301</t>
  </si>
  <si>
    <t>710330350401</t>
  </si>
  <si>
    <t>710329950501</t>
  </si>
  <si>
    <t>710330520401</t>
  </si>
  <si>
    <t>710329320201</t>
  </si>
  <si>
    <t>710329321901</t>
  </si>
  <si>
    <t>710329321501</t>
  </si>
  <si>
    <t>710330350701</t>
  </si>
  <si>
    <t>710329950301</t>
  </si>
  <si>
    <t>710329640101</t>
  </si>
  <si>
    <t>710330520101</t>
  </si>
  <si>
    <t>710329850401</t>
  </si>
  <si>
    <t>710329950401</t>
  </si>
  <si>
    <t>710330520501</t>
  </si>
  <si>
    <t>710329850301</t>
  </si>
  <si>
    <t>710331100301</t>
  </si>
  <si>
    <t>710330351701</t>
  </si>
  <si>
    <t>710330351801</t>
  </si>
  <si>
    <t>710330350601</t>
  </si>
  <si>
    <t>710330540101</t>
  </si>
  <si>
    <t>710330780201</t>
  </si>
  <si>
    <t>710330350801</t>
  </si>
  <si>
    <t>710330540201</t>
  </si>
  <si>
    <t>710330352301</t>
  </si>
  <si>
    <t>710330350101</t>
  </si>
  <si>
    <t>710330352101</t>
  </si>
  <si>
    <t>710330770201</t>
  </si>
  <si>
    <t>710330940101</t>
  </si>
  <si>
    <t>710329440101</t>
  </si>
  <si>
    <t>710331270101</t>
  </si>
  <si>
    <t>710331270201</t>
  </si>
  <si>
    <t>710331620101</t>
  </si>
  <si>
    <t>710329730101</t>
  </si>
  <si>
    <t>710330830201</t>
  </si>
  <si>
    <t>710330200301</t>
  </si>
  <si>
    <t>710330330101</t>
  </si>
  <si>
    <t>710330352401</t>
  </si>
  <si>
    <t>710331110101</t>
  </si>
  <si>
    <t>710330880101</t>
  </si>
  <si>
    <t>710330720201</t>
  </si>
  <si>
    <t>710330720301</t>
  </si>
  <si>
    <t>710330720401</t>
  </si>
  <si>
    <t>710330720501</t>
  </si>
  <si>
    <t>710330850201</t>
  </si>
  <si>
    <t>710330850301</t>
  </si>
  <si>
    <t>710330850401</t>
  </si>
  <si>
    <t>710331110201</t>
  </si>
  <si>
    <t>710331100201</t>
  </si>
  <si>
    <t>710329730201</t>
  </si>
  <si>
    <t>710331100701</t>
  </si>
  <si>
    <t>710331630101</t>
  </si>
  <si>
    <t>710330351901</t>
  </si>
  <si>
    <t>710330720101</t>
  </si>
  <si>
    <t>710330850101</t>
  </si>
  <si>
    <t>710330330201</t>
  </si>
  <si>
    <t>710329940101</t>
  </si>
  <si>
    <t>710329940201</t>
  </si>
  <si>
    <t>710329940301</t>
  </si>
  <si>
    <t>710330260501</t>
  </si>
  <si>
    <t>710330260601</t>
  </si>
  <si>
    <t>710330260701</t>
  </si>
  <si>
    <t>710330260801</t>
  </si>
  <si>
    <t>710330860101</t>
  </si>
  <si>
    <t>710330860501</t>
  </si>
  <si>
    <t>710330860601</t>
  </si>
  <si>
    <t>710330860701</t>
  </si>
  <si>
    <t>710330860801</t>
  </si>
  <si>
    <t>710330860901</t>
  </si>
  <si>
    <t>710330861001</t>
  </si>
  <si>
    <t>710330861101</t>
  </si>
  <si>
    <t>710330861201</t>
  </si>
  <si>
    <t>710330910101</t>
  </si>
  <si>
    <t>710330910201</t>
  </si>
  <si>
    <t>710331630501</t>
  </si>
  <si>
    <t>710331100401</t>
  </si>
  <si>
    <t>710331620201</t>
  </si>
  <si>
    <t>710324670801</t>
  </si>
  <si>
    <t>710329730301</t>
  </si>
  <si>
    <t>710331130101</t>
  </si>
  <si>
    <t>710331630201</t>
  </si>
  <si>
    <t>710328110301</t>
  </si>
  <si>
    <t>710328110601</t>
  </si>
  <si>
    <t>710330890101</t>
  </si>
  <si>
    <t>710328110501</t>
  </si>
  <si>
    <t>710328110701</t>
  </si>
  <si>
    <t>710329970101</t>
  </si>
  <si>
    <t>710330260101</t>
  </si>
  <si>
    <t>710330260201</t>
  </si>
  <si>
    <t>710330260301</t>
  </si>
  <si>
    <t>710330260401</t>
  </si>
  <si>
    <t>710330860201</t>
  </si>
  <si>
    <t>710330860301</t>
  </si>
  <si>
    <t>710330860401</t>
  </si>
  <si>
    <t>710328110101</t>
  </si>
  <si>
    <t>710328110801</t>
  </si>
  <si>
    <t>710328110401</t>
  </si>
  <si>
    <t>710328110901</t>
  </si>
  <si>
    <t>710326350101</t>
  </si>
  <si>
    <t>710330220101</t>
  </si>
  <si>
    <t>710330230101</t>
  </si>
  <si>
    <t>710330320101</t>
  </si>
  <si>
    <t>710330430101</t>
  </si>
  <si>
    <t>710331101001</t>
  </si>
  <si>
    <t>710328110201</t>
  </si>
  <si>
    <t>710328111001</t>
  </si>
  <si>
    <t>710324671201</t>
  </si>
  <si>
    <t>710330352501</t>
  </si>
  <si>
    <t>710330320201</t>
  </si>
  <si>
    <t>710330430301</t>
  </si>
  <si>
    <t>710330770101</t>
  </si>
  <si>
    <t>710329730401</t>
  </si>
  <si>
    <t>710330200401</t>
  </si>
  <si>
    <t>710327810101</t>
  </si>
  <si>
    <t>710328900101</t>
  </si>
  <si>
    <t>710331100101</t>
  </si>
  <si>
    <t>710330352001</t>
  </si>
  <si>
    <t>710313200101</t>
  </si>
  <si>
    <t>710329350101</t>
  </si>
  <si>
    <t>710328930301</t>
  </si>
  <si>
    <t>710327840201</t>
  </si>
  <si>
    <t>710331101201</t>
  </si>
  <si>
    <t>710330200601</t>
  </si>
  <si>
    <t>710327870101</t>
  </si>
  <si>
    <t>710330230201</t>
  </si>
  <si>
    <t>710330352201</t>
  </si>
  <si>
    <t>710330351501</t>
  </si>
  <si>
    <t>710331101101</t>
  </si>
  <si>
    <t>710327870201</t>
  </si>
  <si>
    <t>710327830101</t>
  </si>
  <si>
    <t>710331560101</t>
  </si>
  <si>
    <t>710330350201</t>
  </si>
  <si>
    <t>710330760101</t>
  </si>
  <si>
    <t>710328970201</t>
  </si>
  <si>
    <t>710311170401</t>
  </si>
  <si>
    <t>710331100601</t>
  </si>
  <si>
    <t>710330110101</t>
  </si>
  <si>
    <t>710330352601</t>
  </si>
  <si>
    <t>710330351601</t>
  </si>
  <si>
    <t>710330200501</t>
  </si>
  <si>
    <t>710330370101</t>
  </si>
  <si>
    <t>710328480401</t>
  </si>
  <si>
    <t>710328680101</t>
  </si>
  <si>
    <t>710327840301</t>
  </si>
  <si>
    <t>710328930401</t>
  </si>
  <si>
    <t>710330110201</t>
  </si>
  <si>
    <t>710331280101</t>
  </si>
  <si>
    <t>710330000101</t>
  </si>
  <si>
    <t>710330352701</t>
  </si>
  <si>
    <t>710330100101</t>
  </si>
  <si>
    <t>710330760301</t>
  </si>
  <si>
    <t>710326410301</t>
  </si>
  <si>
    <t>710331101401</t>
  </si>
  <si>
    <t>710331101301</t>
  </si>
  <si>
    <t>710327850101</t>
  </si>
  <si>
    <t>710328940201</t>
  </si>
  <si>
    <t>710324640901</t>
  </si>
  <si>
    <t>710324641001</t>
  </si>
  <si>
    <t>710328480501</t>
  </si>
  <si>
    <t>710328680201</t>
  </si>
  <si>
    <t>710324641201</t>
  </si>
  <si>
    <t>710329900101</t>
  </si>
  <si>
    <t>710331450301</t>
  </si>
  <si>
    <t>710331450401</t>
  </si>
  <si>
    <t>710331460401</t>
  </si>
  <si>
    <t>710331460501</t>
  </si>
  <si>
    <t>710331460601</t>
  </si>
  <si>
    <t>710331490101</t>
  </si>
  <si>
    <t>710331490201</t>
  </si>
  <si>
    <t>710331490301</t>
  </si>
  <si>
    <t>710330120101</t>
  </si>
  <si>
    <t>710330351001</t>
  </si>
  <si>
    <t>710330351101</t>
  </si>
  <si>
    <t>710328480601</t>
  </si>
  <si>
    <t>710328680301</t>
  </si>
  <si>
    <t>710327840401</t>
  </si>
  <si>
    <t>710328930501</t>
  </si>
  <si>
    <t>710330480101</t>
  </si>
  <si>
    <t>710330900301</t>
  </si>
  <si>
    <t>710330900201</t>
  </si>
  <si>
    <t>710331320101</t>
  </si>
  <si>
    <t>710330900101</t>
  </si>
  <si>
    <t>710331100801</t>
  </si>
  <si>
    <t>710331100501</t>
  </si>
  <si>
    <t>710328970401</t>
  </si>
  <si>
    <t>710331310101</t>
  </si>
  <si>
    <t>710329770101</t>
  </si>
  <si>
    <t>710329930101</t>
  </si>
  <si>
    <t>710330870201</t>
  </si>
  <si>
    <t>710330090301</t>
  </si>
  <si>
    <t>710330750101</t>
  </si>
  <si>
    <t>710329930201</t>
  </si>
  <si>
    <t>710330400201</t>
  </si>
  <si>
    <t>710330710101</t>
  </si>
  <si>
    <t>710330870101</t>
  </si>
  <si>
    <t>710327890201</t>
  </si>
  <si>
    <t>710329391001</t>
  </si>
  <si>
    <t>710330090401</t>
  </si>
  <si>
    <t>710330090101</t>
  </si>
  <si>
    <t>710330090201</t>
  </si>
  <si>
    <t>710330400101</t>
  </si>
  <si>
    <t>M250218</t>
  </si>
  <si>
    <t>M250230</t>
  </si>
  <si>
    <t>C02027</t>
  </si>
  <si>
    <t>AQ-C02027</t>
  </si>
  <si>
    <t>M250223</t>
  </si>
  <si>
    <t>M250221</t>
  </si>
  <si>
    <t>M250222</t>
  </si>
  <si>
    <t>M241253</t>
  </si>
  <si>
    <t>M250201</t>
  </si>
  <si>
    <t>C02028</t>
  </si>
  <si>
    <t>C02009</t>
  </si>
  <si>
    <t>C02003</t>
  </si>
  <si>
    <t>C02025</t>
  </si>
  <si>
    <t>C02008</t>
  </si>
  <si>
    <t>C02031</t>
  </si>
  <si>
    <t>M250207</t>
  </si>
  <si>
    <t>C02026</t>
  </si>
  <si>
    <t>M250220</t>
  </si>
  <si>
    <t>M250210</t>
  </si>
  <si>
    <t>M250211</t>
  </si>
  <si>
    <t>X250229</t>
  </si>
  <si>
    <t>C02030</t>
  </si>
  <si>
    <t>C02032</t>
  </si>
  <si>
    <t>C02033</t>
  </si>
  <si>
    <t>C02029</t>
  </si>
  <si>
    <t>C02023</t>
  </si>
  <si>
    <t>X250232</t>
  </si>
  <si>
    <t>C02044</t>
  </si>
  <si>
    <t>C02010</t>
  </si>
  <si>
    <t>C02034</t>
  </si>
  <si>
    <t>C02038</t>
  </si>
  <si>
    <t>X250221</t>
  </si>
  <si>
    <t>C02020</t>
  </si>
  <si>
    <t>M250219</t>
  </si>
  <si>
    <t>M250209</t>
  </si>
  <si>
    <t>X250204</t>
  </si>
  <si>
    <t>X250214</t>
  </si>
  <si>
    <t>X250202</t>
  </si>
  <si>
    <t>C02012</t>
  </si>
  <si>
    <t>X250230</t>
  </si>
  <si>
    <t>C02022</t>
  </si>
  <si>
    <t>X250223</t>
  </si>
  <si>
    <t>M250231</t>
  </si>
  <si>
    <t>C02042</t>
  </si>
  <si>
    <t>C02035</t>
  </si>
  <si>
    <t>C02018</t>
  </si>
  <si>
    <t>M250215</t>
  </si>
  <si>
    <t>B250203</t>
  </si>
  <si>
    <t>X250213</t>
  </si>
  <si>
    <t>C02004</t>
  </si>
  <si>
    <t>B250202</t>
  </si>
  <si>
    <t>CCRB250202</t>
  </si>
  <si>
    <t>0B250202</t>
  </si>
  <si>
    <t>X250228</t>
  </si>
  <si>
    <t>C02045</t>
  </si>
  <si>
    <t>C02011</t>
  </si>
  <si>
    <t>C02007</t>
  </si>
  <si>
    <t>C02017</t>
  </si>
  <si>
    <t>C02036</t>
  </si>
  <si>
    <t>C02019</t>
  </si>
  <si>
    <t>C02021</t>
  </si>
  <si>
    <t>C02001</t>
  </si>
  <si>
    <t>RTV-0081</t>
  </si>
  <si>
    <t>C02014</t>
  </si>
  <si>
    <t>C02043</t>
  </si>
  <si>
    <t>C02041</t>
  </si>
  <si>
    <t>C02037</t>
  </si>
  <si>
    <t>C02002</t>
  </si>
  <si>
    <t>X250212</t>
  </si>
  <si>
    <t>250203</t>
  </si>
  <si>
    <t>250206</t>
  </si>
  <si>
    <t>C02006</t>
  </si>
  <si>
    <t>X250226</t>
  </si>
  <si>
    <t>X250217</t>
  </si>
  <si>
    <t>X250201</t>
  </si>
  <si>
    <t>M250212</t>
  </si>
  <si>
    <t>M250214</t>
  </si>
  <si>
    <t>C02015</t>
  </si>
  <si>
    <t>250201</t>
  </si>
  <si>
    <t>X250220</t>
  </si>
  <si>
    <t>C02016</t>
  </si>
  <si>
    <t>RTV-0078</t>
  </si>
  <si>
    <t>C02005</t>
  </si>
  <si>
    <t>250205</t>
  </si>
  <si>
    <t>250204</t>
  </si>
  <si>
    <t>250202</t>
  </si>
  <si>
    <t>C02013</t>
  </si>
  <si>
    <t>C02039</t>
  </si>
  <si>
    <t>C02040</t>
  </si>
  <si>
    <t>C02024</t>
  </si>
  <si>
    <t>M250217</t>
  </si>
  <si>
    <t>M250213</t>
  </si>
  <si>
    <t>M250203</t>
  </si>
  <si>
    <t>D250202</t>
  </si>
  <si>
    <t>D250201</t>
  </si>
  <si>
    <t>X250224</t>
  </si>
  <si>
    <t>B250201</t>
  </si>
  <si>
    <t>M250202</t>
  </si>
  <si>
    <t>M250226</t>
  </si>
  <si>
    <t>M250224</t>
  </si>
  <si>
    <t>M250216</t>
  </si>
  <si>
    <t>M250229</t>
  </si>
  <si>
    <t>M250225</t>
  </si>
  <si>
    <t>M250227</t>
  </si>
  <si>
    <t>M250205</t>
  </si>
  <si>
    <t>M250204</t>
  </si>
  <si>
    <t>M250206</t>
  </si>
  <si>
    <t>M250228</t>
  </si>
  <si>
    <t>T&amp;G-------</t>
  </si>
  <si>
    <t>USD</t>
  </si>
  <si>
    <t>TA41</t>
  </si>
  <si>
    <t>HENG YU METAL PRODUCTS (GUANG DONG) CO.,LTD</t>
  </si>
  <si>
    <t>QY02</t>
  </si>
  <si>
    <t>QING YUN</t>
  </si>
  <si>
    <t>LJ06</t>
  </si>
  <si>
    <t>LI JIU SHI YIE FA ZHANG CO.</t>
  </si>
  <si>
    <t>KB04</t>
  </si>
  <si>
    <t>SHEN ZHEN KAIBO INDUSTRIAL CO.,LTD</t>
  </si>
  <si>
    <t>TA73</t>
  </si>
  <si>
    <t>NAN JING LI SHANG GLASS PRODUCTS CO.,LTD</t>
  </si>
  <si>
    <t>DY06</t>
  </si>
  <si>
    <t>DE YI BAO(JIANG MEN)</t>
  </si>
  <si>
    <t>BF05</t>
  </si>
  <si>
    <t>FO SHAN BANG FENG S/S CO.,LTD</t>
  </si>
  <si>
    <t>YC10</t>
  </si>
  <si>
    <t>GUANGZHOU YUANCHAO TAIYE TRADING CO.,LTD</t>
  </si>
  <si>
    <t>FM03</t>
  </si>
  <si>
    <t>KE MU (CHANG SHU) FU HUA WU KE JI COM.,LTD.</t>
  </si>
  <si>
    <t>hf06</t>
  </si>
  <si>
    <t>PONUM</t>
    <phoneticPr fontId="5" type="noConversion"/>
  </si>
  <si>
    <t>SUPPLY</t>
    <phoneticPr fontId="5" type="noConversion"/>
  </si>
  <si>
    <t>VENDORNAME</t>
    <phoneticPr fontId="5" type="noConversion"/>
  </si>
  <si>
    <t>COMMODITY</t>
    <phoneticPr fontId="5" type="noConversion"/>
  </si>
  <si>
    <t>EXCHANGE</t>
    <phoneticPr fontId="2" type="noConversion"/>
  </si>
  <si>
    <t>USD</t>
    <phoneticPr fontId="2" type="noConversion"/>
  </si>
  <si>
    <t>710287930101</t>
  </si>
  <si>
    <t>710296640101</t>
  </si>
  <si>
    <t>710320370401</t>
  </si>
  <si>
    <t>710320810101</t>
  </si>
  <si>
    <t>710324640801</t>
  </si>
  <si>
    <t>710324641101</t>
  </si>
  <si>
    <t>710324641301</t>
  </si>
  <si>
    <t>710324670701</t>
  </si>
  <si>
    <t>710324670901</t>
  </si>
  <si>
    <t>710324671001</t>
  </si>
  <si>
    <t>710324671101</t>
  </si>
  <si>
    <t>710325530201</t>
  </si>
  <si>
    <t>710326170601</t>
  </si>
  <si>
    <t>710326650101</t>
  </si>
  <si>
    <t>710326650201</t>
  </si>
  <si>
    <t>710326670101</t>
  </si>
  <si>
    <t>710326670201</t>
  </si>
  <si>
    <t>710327860101</t>
  </si>
  <si>
    <t>710327860201</t>
  </si>
  <si>
    <t>710328070101</t>
  </si>
  <si>
    <t>710328070201</t>
  </si>
  <si>
    <t>710328610801</t>
  </si>
  <si>
    <t>710328611701</t>
  </si>
  <si>
    <t>710328950101</t>
  </si>
  <si>
    <t>710328950201</t>
  </si>
  <si>
    <t>710328960101</t>
  </si>
  <si>
    <t>710328960201</t>
  </si>
  <si>
    <t>710328970501</t>
  </si>
  <si>
    <t>710329322001</t>
  </si>
  <si>
    <t>710329510101</t>
  </si>
  <si>
    <t>710329510201</t>
  </si>
  <si>
    <t>710329510301</t>
  </si>
  <si>
    <t>710329520101</t>
  </si>
  <si>
    <t>710329570101</t>
  </si>
  <si>
    <t>710329570201</t>
  </si>
  <si>
    <t>710329570301</t>
  </si>
  <si>
    <t>710329650101</t>
  </si>
  <si>
    <t>710329650201</t>
  </si>
  <si>
    <t>710329650301</t>
  </si>
  <si>
    <t>710329650401</t>
  </si>
  <si>
    <t>710329670101</t>
  </si>
  <si>
    <t>710329670201</t>
  </si>
  <si>
    <t>710329670301</t>
  </si>
  <si>
    <t>710329670401</t>
  </si>
  <si>
    <t>710329690101</t>
  </si>
  <si>
    <t>710329690201</t>
  </si>
  <si>
    <t>710329690301</t>
  </si>
  <si>
    <t>710329720101</t>
  </si>
  <si>
    <t>710329740101</t>
  </si>
  <si>
    <t>710329750101</t>
  </si>
  <si>
    <t>710329750301</t>
  </si>
  <si>
    <t>710329750401</t>
  </si>
  <si>
    <t>710329750501</t>
  </si>
  <si>
    <t>710329750601</t>
  </si>
  <si>
    <t>710329760101</t>
  </si>
  <si>
    <t>710329760201</t>
  </si>
  <si>
    <t>710329980301</t>
  </si>
  <si>
    <t>710329990201</t>
  </si>
  <si>
    <t>710330030201</t>
  </si>
  <si>
    <t>710330030601</t>
  </si>
  <si>
    <t>710330031101</t>
  </si>
  <si>
    <t>710330040101</t>
  </si>
  <si>
    <t>710330040201</t>
  </si>
  <si>
    <t>710330140101</t>
  </si>
  <si>
    <t>710330150201</t>
  </si>
  <si>
    <t>710330150701</t>
  </si>
  <si>
    <t>710330151001</t>
  </si>
  <si>
    <t>710330160601</t>
  </si>
  <si>
    <t>710330180301</t>
  </si>
  <si>
    <t>710330180401</t>
  </si>
  <si>
    <t>710330240101</t>
  </si>
  <si>
    <t>710330270101</t>
  </si>
  <si>
    <t>710330300101</t>
  </si>
  <si>
    <t>710330350501</t>
  </si>
  <si>
    <t>710330350901</t>
  </si>
  <si>
    <t>710330351201</t>
  </si>
  <si>
    <t>710330351401</t>
  </si>
  <si>
    <t>710330420101</t>
  </si>
  <si>
    <t>710330420201</t>
  </si>
  <si>
    <t>710330430201</t>
  </si>
  <si>
    <t>710330430401</t>
  </si>
  <si>
    <t>710330430501</t>
  </si>
  <si>
    <t>710330430701</t>
  </si>
  <si>
    <t>710330430801</t>
  </si>
  <si>
    <t>710330440201</t>
  </si>
  <si>
    <t>710330440301</t>
  </si>
  <si>
    <t>710330440401</t>
  </si>
  <si>
    <t>710330440501</t>
  </si>
  <si>
    <t>710330450101</t>
  </si>
  <si>
    <t>710330450201</t>
  </si>
  <si>
    <t>710330450301</t>
  </si>
  <si>
    <t>710330450401</t>
  </si>
  <si>
    <t>710330460101</t>
  </si>
  <si>
    <t>710330470101</t>
  </si>
  <si>
    <t>710330530101</t>
  </si>
  <si>
    <t>710330530201</t>
  </si>
  <si>
    <t>710330540301</t>
  </si>
  <si>
    <t>710330550201</t>
  </si>
  <si>
    <t>710330560101</t>
  </si>
  <si>
    <t>710330560201</t>
  </si>
  <si>
    <t>710330560301</t>
  </si>
  <si>
    <t>710330580301</t>
  </si>
  <si>
    <t>710330580401</t>
  </si>
  <si>
    <t>710330600101</t>
  </si>
  <si>
    <t>710330620201</t>
  </si>
  <si>
    <t>710330620301</t>
  </si>
  <si>
    <t>710330630301</t>
  </si>
  <si>
    <t>710330630401</t>
  </si>
  <si>
    <t>710330640101</t>
  </si>
  <si>
    <t>710330640201</t>
  </si>
  <si>
    <t>710330640301</t>
  </si>
  <si>
    <t>710330640401</t>
  </si>
  <si>
    <t>710330640501</t>
  </si>
  <si>
    <t>710330640601</t>
  </si>
  <si>
    <t>710330650101</t>
  </si>
  <si>
    <t>710330650201</t>
  </si>
  <si>
    <t>710330650401</t>
  </si>
  <si>
    <t>710330650501</t>
  </si>
  <si>
    <t>710330660101</t>
  </si>
  <si>
    <t>710330670101</t>
  </si>
  <si>
    <t>710330690101</t>
  </si>
  <si>
    <t>710330700101</t>
  </si>
  <si>
    <t>710330700201</t>
  </si>
  <si>
    <t>710330700301</t>
  </si>
  <si>
    <t>710330700401</t>
  </si>
  <si>
    <t>710330770401</t>
  </si>
  <si>
    <t>710330780101</t>
  </si>
  <si>
    <t>710330780301</t>
  </si>
  <si>
    <t>710330800201</t>
  </si>
  <si>
    <t>710330820101</t>
  </si>
  <si>
    <t>710330820201</t>
  </si>
  <si>
    <t>710330830101</t>
  </si>
  <si>
    <t>710330830301</t>
  </si>
  <si>
    <t>710330840101</t>
  </si>
  <si>
    <t>710330890201</t>
  </si>
  <si>
    <t>710330890301</t>
  </si>
  <si>
    <t>710330890401</t>
  </si>
  <si>
    <t>710330890501</t>
  </si>
  <si>
    <t>710330890701</t>
  </si>
  <si>
    <t>710330920101</t>
  </si>
  <si>
    <t>710330920201</t>
  </si>
  <si>
    <t>710330920301</t>
  </si>
  <si>
    <t>710330930101</t>
  </si>
  <si>
    <t>710330930201</t>
  </si>
  <si>
    <t>710330930301</t>
  </si>
  <si>
    <t>710330930401</t>
  </si>
  <si>
    <t>710330930501</t>
  </si>
  <si>
    <t>710330930601</t>
  </si>
  <si>
    <t>710330940201</t>
  </si>
  <si>
    <t>710330940301</t>
  </si>
  <si>
    <t>710330940501</t>
  </si>
  <si>
    <t>710330940601</t>
  </si>
  <si>
    <t>710330940701</t>
  </si>
  <si>
    <t>710330940901</t>
  </si>
  <si>
    <t>710330970101</t>
  </si>
  <si>
    <t>710330970201</t>
  </si>
  <si>
    <t>710330980101</t>
  </si>
  <si>
    <t>710330980201</t>
  </si>
  <si>
    <t>710330980301</t>
  </si>
  <si>
    <t>710330980401</t>
  </si>
  <si>
    <t>710330980501</t>
  </si>
  <si>
    <t>710330980601</t>
  </si>
  <si>
    <t>710331000501</t>
  </si>
  <si>
    <t>710331000601</t>
  </si>
  <si>
    <t>710331000701</t>
  </si>
  <si>
    <t>710331010101</t>
  </si>
  <si>
    <t>710331010201</t>
  </si>
  <si>
    <t>710331010301</t>
  </si>
  <si>
    <t>710331010401</t>
  </si>
  <si>
    <t>710331020301</t>
  </si>
  <si>
    <t>710331030101</t>
  </si>
  <si>
    <t>710331030201</t>
  </si>
  <si>
    <t>710331030301</t>
  </si>
  <si>
    <t>710331030401</t>
  </si>
  <si>
    <t>710331030501</t>
  </si>
  <si>
    <t>710331030601</t>
  </si>
  <si>
    <t>710331030701</t>
  </si>
  <si>
    <t>710331040101</t>
  </si>
  <si>
    <t>710331040201</t>
  </si>
  <si>
    <t>710331040301</t>
  </si>
  <si>
    <t>710331080101</t>
  </si>
  <si>
    <t>710331080201</t>
  </si>
  <si>
    <t>710331080301</t>
  </si>
  <si>
    <t>710331120101</t>
  </si>
  <si>
    <t>710331140101</t>
  </si>
  <si>
    <t>710331150101</t>
  </si>
  <si>
    <t>710331150201</t>
  </si>
  <si>
    <t>710331150301</t>
  </si>
  <si>
    <t>710331150401</t>
  </si>
  <si>
    <t>710331160101</t>
  </si>
  <si>
    <t>710331160201</t>
  </si>
  <si>
    <t>710331160301</t>
  </si>
  <si>
    <t>710331160401</t>
  </si>
  <si>
    <t>710331160501</t>
  </si>
  <si>
    <t>710331170101</t>
  </si>
  <si>
    <t>710331180101</t>
  </si>
  <si>
    <t>710331200101</t>
  </si>
  <si>
    <t>710331260101</t>
  </si>
  <si>
    <t>710331290101</t>
  </si>
  <si>
    <t>710331290201</t>
  </si>
  <si>
    <t>710331300101</t>
  </si>
  <si>
    <t>710331300201</t>
  </si>
  <si>
    <t>710331300301</t>
  </si>
  <si>
    <t>710331330101</t>
  </si>
  <si>
    <t>710331340101</t>
  </si>
  <si>
    <t>710331340201</t>
  </si>
  <si>
    <t>710331350101</t>
  </si>
  <si>
    <t>710331360101</t>
  </si>
  <si>
    <t>710331360201</t>
  </si>
  <si>
    <t>710331380101</t>
  </si>
  <si>
    <t>710331420101</t>
  </si>
  <si>
    <t>710331430101</t>
  </si>
  <si>
    <t>710331440101</t>
  </si>
  <si>
    <t>710331440301</t>
  </si>
  <si>
    <t>710331440401</t>
  </si>
  <si>
    <t>710331440501</t>
  </si>
  <si>
    <t>710331440601</t>
  </si>
  <si>
    <t>710331441101</t>
  </si>
  <si>
    <t>710331450101</t>
  </si>
  <si>
    <t>710331450501</t>
  </si>
  <si>
    <t>710331450601</t>
  </si>
  <si>
    <t>710331450701</t>
  </si>
  <si>
    <t>710331450801</t>
  </si>
  <si>
    <t>710331460101</t>
  </si>
  <si>
    <t>710331460201</t>
  </si>
  <si>
    <t>710331460701</t>
  </si>
  <si>
    <t>710331460801</t>
  </si>
  <si>
    <t>710331460901</t>
  </si>
  <si>
    <t>710331461001</t>
  </si>
  <si>
    <t>710331461101</t>
  </si>
  <si>
    <t>710331470101</t>
  </si>
  <si>
    <t>710331470201</t>
  </si>
  <si>
    <t>710331470301</t>
  </si>
  <si>
    <t>710331470401</t>
  </si>
  <si>
    <t>710331490401</t>
  </si>
  <si>
    <t>710331510101</t>
  </si>
  <si>
    <t>710331510201</t>
  </si>
  <si>
    <t>710331530101</t>
  </si>
  <si>
    <t>710331530201</t>
  </si>
  <si>
    <t>710331530301</t>
  </si>
  <si>
    <t>710331530401</t>
  </si>
  <si>
    <t>710331530501</t>
  </si>
  <si>
    <t>710331530601</t>
  </si>
  <si>
    <t>710331530701</t>
  </si>
  <si>
    <t>710331530801</t>
  </si>
  <si>
    <t>710331530901</t>
  </si>
  <si>
    <t>710331531001</t>
  </si>
  <si>
    <t>710331531101</t>
  </si>
  <si>
    <t>710331540101</t>
  </si>
  <si>
    <t>710331540201</t>
  </si>
  <si>
    <t>710331550101</t>
  </si>
  <si>
    <t>710331570101</t>
  </si>
  <si>
    <t>710331580101</t>
  </si>
  <si>
    <t>710331580201</t>
  </si>
  <si>
    <t>710331580301</t>
  </si>
  <si>
    <t>710331580401</t>
  </si>
  <si>
    <t>710331590101</t>
  </si>
  <si>
    <t>710331590201</t>
  </si>
  <si>
    <t>710331600101</t>
  </si>
  <si>
    <t>710331610101</t>
  </si>
  <si>
    <t>710331640201</t>
  </si>
  <si>
    <t>710331640901</t>
  </si>
  <si>
    <t>710331641001</t>
  </si>
  <si>
    <t>710331641101</t>
  </si>
  <si>
    <t>710331641601</t>
  </si>
  <si>
    <t>710331641701</t>
  </si>
  <si>
    <t>710331650101</t>
  </si>
  <si>
    <t>710331650201</t>
  </si>
  <si>
    <t>710331650301</t>
  </si>
  <si>
    <t>710331660101</t>
  </si>
  <si>
    <t>710331670101</t>
  </si>
  <si>
    <t>710331680101</t>
  </si>
  <si>
    <t>710331690101</t>
  </si>
  <si>
    <t>710331700101</t>
  </si>
  <si>
    <t>710331730101</t>
  </si>
  <si>
    <t>710331740101</t>
  </si>
  <si>
    <t>710331740201</t>
  </si>
  <si>
    <t>710331750101</t>
  </si>
  <si>
    <t>710331750201</t>
  </si>
  <si>
    <t>710331750301</t>
  </si>
  <si>
    <t>710331750401</t>
  </si>
  <si>
    <t>710331750501</t>
  </si>
  <si>
    <t>710331750601</t>
  </si>
  <si>
    <t>710331750701</t>
  </si>
  <si>
    <t>710331750801</t>
  </si>
  <si>
    <t>710331750901</t>
  </si>
  <si>
    <t>710331751001</t>
  </si>
  <si>
    <t>710331751101</t>
  </si>
  <si>
    <t>710331780301</t>
  </si>
  <si>
    <t>710331780401</t>
  </si>
  <si>
    <t>710331790101</t>
  </si>
  <si>
    <t>710331800101</t>
  </si>
  <si>
    <t>710331810101</t>
  </si>
  <si>
    <t>710331820101</t>
  </si>
  <si>
    <t>710331820201</t>
  </si>
  <si>
    <t>710331820301</t>
  </si>
  <si>
    <t>710331820401</t>
  </si>
  <si>
    <t>710331830101</t>
  </si>
  <si>
    <t>710331830201</t>
  </si>
  <si>
    <t>710331830301</t>
  </si>
  <si>
    <t>710331830401</t>
  </si>
  <si>
    <t>710331830501</t>
  </si>
  <si>
    <t>710331840101</t>
  </si>
  <si>
    <t>710331850101</t>
  </si>
  <si>
    <t>710331860101</t>
  </si>
  <si>
    <t>710331860301</t>
  </si>
  <si>
    <t>710331860401</t>
  </si>
  <si>
    <t>710331870101</t>
  </si>
  <si>
    <t>710331880101</t>
  </si>
  <si>
    <t>710331880201</t>
  </si>
  <si>
    <t>710331910101</t>
  </si>
  <si>
    <t>710331910201</t>
  </si>
  <si>
    <t>710331910301</t>
  </si>
  <si>
    <t>710331920101</t>
  </si>
  <si>
    <t>710331920201</t>
  </si>
  <si>
    <t>710331920301</t>
  </si>
  <si>
    <t>710331920401</t>
  </si>
  <si>
    <t>710331920501</t>
  </si>
  <si>
    <t>710331920601</t>
  </si>
  <si>
    <t>710331920701</t>
  </si>
  <si>
    <t>710331920801</t>
  </si>
  <si>
    <t>710331930101</t>
  </si>
  <si>
    <t>710331930201</t>
  </si>
  <si>
    <t>710331930301</t>
  </si>
  <si>
    <t>710331930401</t>
  </si>
  <si>
    <t>710331930501</t>
  </si>
  <si>
    <t>710331930601</t>
  </si>
  <si>
    <t>710331930701</t>
  </si>
  <si>
    <t>710331930801</t>
  </si>
  <si>
    <t>710331940101</t>
  </si>
  <si>
    <t>710331940201</t>
  </si>
  <si>
    <t>710331950101</t>
  </si>
  <si>
    <t>710331960101</t>
  </si>
  <si>
    <t>710331970101</t>
  </si>
  <si>
    <t>710331970201</t>
  </si>
  <si>
    <t>710331970301</t>
  </si>
  <si>
    <t>710331970401</t>
  </si>
  <si>
    <t>710331970501</t>
  </si>
  <si>
    <t>710331980101</t>
  </si>
  <si>
    <t>710331990101</t>
  </si>
  <si>
    <t>710332000101</t>
  </si>
  <si>
    <t>710332010101</t>
  </si>
  <si>
    <t>710332010201</t>
  </si>
  <si>
    <t>710332010301</t>
  </si>
  <si>
    <t>710332030101</t>
  </si>
  <si>
    <t>710332040101</t>
  </si>
  <si>
    <t>710332060101</t>
  </si>
  <si>
    <t>710332060201</t>
  </si>
  <si>
    <t>710332060301</t>
  </si>
  <si>
    <t>710332060401</t>
  </si>
  <si>
    <t>710332060501</t>
  </si>
  <si>
    <t>710332060901</t>
  </si>
  <si>
    <t>710332061001</t>
  </si>
  <si>
    <t>710332070101</t>
  </si>
  <si>
    <t>710332070201</t>
  </si>
  <si>
    <t>710332070301</t>
  </si>
  <si>
    <t>710332080101</t>
  </si>
  <si>
    <t>710332080201</t>
  </si>
  <si>
    <t>710332080301</t>
  </si>
  <si>
    <t>710332090101</t>
  </si>
  <si>
    <t>710332090201</t>
  </si>
  <si>
    <t>710332090301</t>
  </si>
  <si>
    <t>710332100101</t>
  </si>
  <si>
    <t>710332110101</t>
  </si>
  <si>
    <t>710332110201</t>
  </si>
  <si>
    <t>710332120101</t>
  </si>
  <si>
    <t>710332130101</t>
  </si>
  <si>
    <t>710332140101</t>
  </si>
  <si>
    <t>710332140201</t>
  </si>
  <si>
    <t>710332140301</t>
  </si>
  <si>
    <t>710332140401</t>
  </si>
  <si>
    <t>710332150101</t>
  </si>
  <si>
    <t>710332160101</t>
  </si>
  <si>
    <t>710332160201</t>
  </si>
  <si>
    <t>710332200101</t>
  </si>
  <si>
    <t>710332210101</t>
  </si>
  <si>
    <t>710332210201</t>
  </si>
  <si>
    <t>710332210301</t>
  </si>
  <si>
    <t>710332210401</t>
  </si>
  <si>
    <t>710332210501</t>
  </si>
  <si>
    <t>710332220101</t>
  </si>
  <si>
    <t>710332230101</t>
  </si>
  <si>
    <t>710332230201</t>
  </si>
  <si>
    <t>710332230301</t>
  </si>
  <si>
    <t>710332240101</t>
  </si>
  <si>
    <t>710332240201</t>
  </si>
  <si>
    <t>710332240301</t>
  </si>
  <si>
    <t>710332240401</t>
  </si>
  <si>
    <t>710332240501</t>
  </si>
  <si>
    <t>710332250101</t>
  </si>
  <si>
    <t>710332260101</t>
  </si>
  <si>
    <t>710332260201</t>
  </si>
  <si>
    <t>710332260301</t>
  </si>
  <si>
    <t>710332300101</t>
  </si>
  <si>
    <t>710332310101</t>
  </si>
  <si>
    <t>710332320101</t>
  </si>
  <si>
    <t>710332320201</t>
  </si>
  <si>
    <t>710332320301</t>
  </si>
  <si>
    <t>710332320401</t>
  </si>
  <si>
    <t>710332330101</t>
  </si>
  <si>
    <t>710332330201</t>
  </si>
  <si>
    <t>710332330301</t>
  </si>
  <si>
    <t>710332340101</t>
  </si>
  <si>
    <t>710332340201</t>
  </si>
  <si>
    <t>710332340301</t>
  </si>
  <si>
    <t>710332340401</t>
  </si>
  <si>
    <t>710332340501</t>
  </si>
  <si>
    <t>710332340601</t>
  </si>
  <si>
    <t>710332350101</t>
  </si>
  <si>
    <t>710332360101</t>
  </si>
  <si>
    <t>710332360201</t>
  </si>
  <si>
    <t>710332360301</t>
  </si>
  <si>
    <t>710332360401</t>
  </si>
  <si>
    <t>710332370101</t>
  </si>
  <si>
    <t>710332370201</t>
  </si>
  <si>
    <t>710332370301</t>
  </si>
  <si>
    <t>710332370401</t>
  </si>
  <si>
    <t>710332370501</t>
  </si>
  <si>
    <t>710332390101</t>
  </si>
  <si>
    <t>710332420101</t>
  </si>
  <si>
    <t>710332440101</t>
  </si>
  <si>
    <t>710332440201</t>
  </si>
  <si>
    <t>710332450101</t>
  </si>
  <si>
    <t>710332460101</t>
  </si>
  <si>
    <t>710332490101</t>
  </si>
  <si>
    <t>710332490201</t>
  </si>
  <si>
    <t>710332490301</t>
  </si>
  <si>
    <t>710332500301</t>
  </si>
  <si>
    <t>710332500401</t>
  </si>
  <si>
    <t>710332500601</t>
  </si>
  <si>
    <t>710332500701</t>
  </si>
  <si>
    <t>710332500901</t>
  </si>
  <si>
    <t>710332501001</t>
  </si>
  <si>
    <t>710332501101</t>
  </si>
  <si>
    <t>710332501201</t>
  </si>
  <si>
    <t>710332501301</t>
  </si>
  <si>
    <t>710332501401</t>
  </si>
  <si>
    <t>710332501501</t>
  </si>
  <si>
    <t>710332501601</t>
  </si>
  <si>
    <t>710332501801</t>
  </si>
  <si>
    <t>710332501901</t>
  </si>
  <si>
    <t>710332530101</t>
  </si>
  <si>
    <t>710332540101</t>
  </si>
  <si>
    <t>710332540201</t>
  </si>
  <si>
    <t>710332540301</t>
  </si>
  <si>
    <t>710332540401</t>
  </si>
  <si>
    <t>710332550101</t>
  </si>
  <si>
    <t>710332550201</t>
  </si>
  <si>
    <t>710332560101</t>
  </si>
  <si>
    <t>710332570101</t>
  </si>
  <si>
    <t>710332570201</t>
  </si>
  <si>
    <t>710332570301</t>
  </si>
  <si>
    <t>710332570401</t>
  </si>
  <si>
    <t>710332580101</t>
  </si>
  <si>
    <t>710332580201</t>
  </si>
  <si>
    <t>710332580401</t>
  </si>
  <si>
    <t>710332580501</t>
  </si>
  <si>
    <t>710332590101</t>
  </si>
  <si>
    <t>710332600301</t>
  </si>
  <si>
    <t>710332610101</t>
  </si>
  <si>
    <t>710332620101</t>
  </si>
  <si>
    <t>710332620201</t>
  </si>
  <si>
    <t>710332620301</t>
  </si>
  <si>
    <t>710332620401</t>
  </si>
  <si>
    <t>710332620501</t>
  </si>
  <si>
    <t>710332620601</t>
  </si>
  <si>
    <t>710332620701</t>
  </si>
  <si>
    <t>710332620801</t>
  </si>
  <si>
    <t>710332620901</t>
  </si>
  <si>
    <t>710332621001</t>
  </si>
  <si>
    <t>710332621101</t>
  </si>
  <si>
    <t>710332630101</t>
  </si>
  <si>
    <t>710332630201</t>
  </si>
  <si>
    <t>710332630301</t>
  </si>
  <si>
    <t>710332650101</t>
  </si>
  <si>
    <t>710332650201</t>
  </si>
  <si>
    <t>710332670101</t>
  </si>
  <si>
    <t>710332670201</t>
  </si>
  <si>
    <t>710332670301</t>
  </si>
  <si>
    <t>710332670401</t>
  </si>
  <si>
    <t>710332680101</t>
  </si>
  <si>
    <t>710332690201</t>
  </si>
  <si>
    <t>710332720301</t>
  </si>
  <si>
    <t>710332770501</t>
  </si>
  <si>
    <t>710332780101</t>
  </si>
  <si>
    <t>710332780201</t>
  </si>
  <si>
    <t>710332780301</t>
  </si>
  <si>
    <t>710332780401</t>
  </si>
  <si>
    <t>710332790101</t>
  </si>
  <si>
    <t>710332800101</t>
  </si>
  <si>
    <t>710332800201</t>
  </si>
  <si>
    <t>710332800301</t>
  </si>
  <si>
    <t>710332800401</t>
  </si>
  <si>
    <t>710332800501</t>
  </si>
  <si>
    <t>710332800601</t>
  </si>
  <si>
    <t>710332800701</t>
  </si>
  <si>
    <t>710332800801</t>
  </si>
  <si>
    <t>710332800901</t>
  </si>
  <si>
    <t>710332810101</t>
  </si>
  <si>
    <t>710332810201</t>
  </si>
  <si>
    <t>710332830101</t>
  </si>
  <si>
    <t>710332830201</t>
  </si>
  <si>
    <t>710332830301</t>
  </si>
  <si>
    <t>710332830401</t>
  </si>
  <si>
    <t>710332840101</t>
  </si>
  <si>
    <t>710332840201</t>
  </si>
  <si>
    <t>710332850101</t>
  </si>
  <si>
    <t>710332890101</t>
  </si>
  <si>
    <t>710332890201</t>
  </si>
  <si>
    <t>710332890301</t>
  </si>
  <si>
    <t>710332890401</t>
  </si>
  <si>
    <t>710332890501</t>
  </si>
  <si>
    <t>710332890601</t>
  </si>
  <si>
    <t>710332890701</t>
  </si>
  <si>
    <t>710332890801</t>
  </si>
  <si>
    <t>710332900101</t>
  </si>
  <si>
    <t>710332910101</t>
  </si>
  <si>
    <t>710332920101</t>
  </si>
  <si>
    <t>710332970101</t>
  </si>
  <si>
    <t>710332970201</t>
  </si>
  <si>
    <t>710332970501</t>
  </si>
  <si>
    <t>710332970601</t>
  </si>
  <si>
    <t>710332970701</t>
  </si>
  <si>
    <t>710332970801</t>
  </si>
  <si>
    <t>710332970901</t>
  </si>
  <si>
    <t>710332971001</t>
  </si>
  <si>
    <t>710332971201</t>
  </si>
  <si>
    <t>710332971301</t>
  </si>
  <si>
    <t>710332980101</t>
  </si>
  <si>
    <t>710332980201</t>
  </si>
  <si>
    <t>710332980301</t>
  </si>
  <si>
    <t>710333020101</t>
  </si>
  <si>
    <t>710333020201</t>
  </si>
  <si>
    <t>710333030101</t>
  </si>
  <si>
    <t>710333070101</t>
  </si>
  <si>
    <t>710333080101</t>
  </si>
  <si>
    <t>710333090101</t>
  </si>
  <si>
    <t>710333120101</t>
  </si>
  <si>
    <t>710333290101</t>
  </si>
  <si>
    <t>710333360101</t>
  </si>
  <si>
    <t>710333360201</t>
  </si>
  <si>
    <t>710333360301</t>
  </si>
  <si>
    <t>710333360401</t>
  </si>
  <si>
    <t>710333360501</t>
  </si>
  <si>
    <t>710333360601</t>
  </si>
  <si>
    <t>MIL</t>
  </si>
  <si>
    <t>MEYER-MIL</t>
  </si>
  <si>
    <t>TA30</t>
  </si>
  <si>
    <t>ZHAO JIAN BU XIU GANG CO.,LTD.</t>
  </si>
  <si>
    <t>QX02</t>
  </si>
  <si>
    <t>QUAN XING HUAGONG CO,</t>
  </si>
  <si>
    <t>EJ01</t>
  </si>
  <si>
    <t>DE ER JI CHUANG CHANG</t>
  </si>
  <si>
    <t>TB01</t>
  </si>
  <si>
    <t>FOSHAN TAIBOSI CANCHU YONGPIN FAZHAN CO.,LTD</t>
  </si>
  <si>
    <t>HR06</t>
  </si>
  <si>
    <t>SHEN ZHEN SHI HAO RI XING KE JI CO.,LTD</t>
  </si>
  <si>
    <t>YX17</t>
  </si>
  <si>
    <t>GUAN ZHOU YUE XING WEI METAL CO.,LTD</t>
  </si>
  <si>
    <t>ks09</t>
  </si>
  <si>
    <t>HZ08</t>
  </si>
  <si>
    <t>INNOTEK TECHNOLOGY (CHINA) LIMITED</t>
  </si>
  <si>
    <t>M250330</t>
  </si>
  <si>
    <t>M250326</t>
  </si>
  <si>
    <t>M250328</t>
  </si>
  <si>
    <t>M250329</t>
  </si>
  <si>
    <t>C03045</t>
  </si>
  <si>
    <t>RTV-597</t>
  </si>
  <si>
    <t>C03032</t>
  </si>
  <si>
    <t>RTV-0088</t>
  </si>
  <si>
    <t>C03046</t>
  </si>
  <si>
    <t>RTV-084</t>
  </si>
  <si>
    <t>M250323</t>
  </si>
  <si>
    <t>C03013</t>
  </si>
  <si>
    <t>C03012</t>
  </si>
  <si>
    <t>C03005</t>
  </si>
  <si>
    <t>C03027</t>
  </si>
  <si>
    <t>C03078</t>
  </si>
  <si>
    <t>RTV-080</t>
  </si>
  <si>
    <t>C03097</t>
  </si>
  <si>
    <t>250306</t>
  </si>
  <si>
    <t>250305</t>
  </si>
  <si>
    <t>250304</t>
  </si>
  <si>
    <t>250302</t>
  </si>
  <si>
    <t>250303</t>
  </si>
  <si>
    <t>250301</t>
  </si>
  <si>
    <t>C03025</t>
  </si>
  <si>
    <t>C03016</t>
  </si>
  <si>
    <t>C03018</t>
  </si>
  <si>
    <t>M250305</t>
  </si>
  <si>
    <t>M250319</t>
  </si>
  <si>
    <t>RTV-0087</t>
  </si>
  <si>
    <t>M250322</t>
  </si>
  <si>
    <t>M250327</t>
  </si>
  <si>
    <t>X250312</t>
  </si>
  <si>
    <t>C03023</t>
  </si>
  <si>
    <t>C03001</t>
  </si>
  <si>
    <t>M250310</t>
  </si>
  <si>
    <t>C03009</t>
  </si>
  <si>
    <t>C03073</t>
  </si>
  <si>
    <t>C03034</t>
  </si>
  <si>
    <t>M250315</t>
  </si>
  <si>
    <t>C03010</t>
  </si>
  <si>
    <t>C03006</t>
  </si>
  <si>
    <t>C03031</t>
  </si>
  <si>
    <t>C03041</t>
  </si>
  <si>
    <t>C03004</t>
  </si>
  <si>
    <t>C03091</t>
  </si>
  <si>
    <t>C03015</t>
  </si>
  <si>
    <t>C03022</t>
  </si>
  <si>
    <t>C03020</t>
  </si>
  <si>
    <t>M250316</t>
  </si>
  <si>
    <t>RTV-090</t>
  </si>
  <si>
    <t>C03017</t>
  </si>
  <si>
    <t>C03014</t>
  </si>
  <si>
    <t>M250304</t>
  </si>
  <si>
    <t>M250311</t>
  </si>
  <si>
    <t>M250308</t>
  </si>
  <si>
    <t>M250325</t>
  </si>
  <si>
    <t>RTV-0086</t>
  </si>
  <si>
    <t>C03007</t>
  </si>
  <si>
    <t>M250312</t>
  </si>
  <si>
    <t>M250301</t>
  </si>
  <si>
    <t>M250332</t>
  </si>
  <si>
    <t>M250314</t>
  </si>
  <si>
    <t>C03021</t>
  </si>
  <si>
    <t>M250331</t>
  </si>
  <si>
    <t>C03011</t>
  </si>
  <si>
    <t>X250323</t>
  </si>
  <si>
    <t>C03062</t>
  </si>
  <si>
    <t>C03063</t>
  </si>
  <si>
    <t>C03043</t>
  </si>
  <si>
    <t>M250303</t>
  </si>
  <si>
    <t>C03008</t>
  </si>
  <si>
    <t>C03116</t>
  </si>
  <si>
    <t>C03081</t>
  </si>
  <si>
    <t>C03035</t>
  </si>
  <si>
    <t>C03076</t>
  </si>
  <si>
    <t>C03056</t>
  </si>
  <si>
    <t>C03036</t>
  </si>
  <si>
    <t>C03084</t>
  </si>
  <si>
    <t>C03103</t>
  </si>
  <si>
    <t>C03044</t>
  </si>
  <si>
    <t>C03100</t>
  </si>
  <si>
    <t>C03038</t>
  </si>
  <si>
    <t>M250324</t>
  </si>
  <si>
    <t>C03019</t>
  </si>
  <si>
    <t>M250318</t>
  </si>
  <si>
    <t>M250343</t>
  </si>
  <si>
    <t>M250302</t>
  </si>
  <si>
    <t>C03003</t>
  </si>
  <si>
    <t>C03028</t>
  </si>
  <si>
    <t>C03120</t>
  </si>
  <si>
    <t>C03077</t>
  </si>
  <si>
    <t>C03039</t>
  </si>
  <si>
    <t>C03072</t>
  </si>
  <si>
    <t>C03052</t>
  </si>
  <si>
    <t>C03111</t>
  </si>
  <si>
    <t>C03086</t>
  </si>
  <si>
    <t>C03049</t>
  </si>
  <si>
    <t>C03029</t>
  </si>
  <si>
    <t>C03030</t>
  </si>
  <si>
    <t>C03068</t>
  </si>
  <si>
    <t>C03061</t>
  </si>
  <si>
    <t>C03058</t>
  </si>
  <si>
    <t>C03087</t>
  </si>
  <si>
    <t>C03095</t>
  </si>
  <si>
    <t>C03066</t>
  </si>
  <si>
    <t>C03053</t>
  </si>
  <si>
    <t>M250317</t>
  </si>
  <si>
    <t>X250304</t>
  </si>
  <si>
    <t>C03024</t>
  </si>
  <si>
    <t>C03060</t>
  </si>
  <si>
    <t>M250313</t>
  </si>
  <si>
    <t>C03050</t>
  </si>
  <si>
    <t>X250315</t>
  </si>
  <si>
    <t>M250337</t>
  </si>
  <si>
    <t>C03037</t>
  </si>
  <si>
    <t>C03026</t>
  </si>
  <si>
    <t>C03047</t>
  </si>
  <si>
    <t>C03118</t>
  </si>
  <si>
    <t>C03002</t>
  </si>
  <si>
    <t>C03057</t>
  </si>
  <si>
    <t>C03083</t>
  </si>
  <si>
    <t>C03113</t>
  </si>
  <si>
    <t>C03099</t>
  </si>
  <si>
    <t>X250303</t>
  </si>
  <si>
    <t>M250306</t>
  </si>
  <si>
    <t>M250336</t>
  </si>
  <si>
    <t>M250320</t>
  </si>
  <si>
    <t>M250307</t>
  </si>
  <si>
    <t>M250309</t>
  </si>
  <si>
    <t>M250341</t>
  </si>
  <si>
    <t>C03079</t>
  </si>
  <si>
    <t>C03074</t>
  </si>
  <si>
    <t>C03071</t>
  </si>
  <si>
    <t>C03090</t>
  </si>
  <si>
    <t>C03114</t>
  </si>
  <si>
    <t>C03105</t>
  </si>
  <si>
    <t>C03101</t>
  </si>
  <si>
    <t>C03098</t>
  </si>
  <si>
    <t>AQ-C03114</t>
  </si>
  <si>
    <t>C03067</t>
  </si>
  <si>
    <t>C03065</t>
  </si>
  <si>
    <t>C03059</t>
  </si>
  <si>
    <t>C03054</t>
  </si>
  <si>
    <t>C03048</t>
  </si>
  <si>
    <t>C03115</t>
  </si>
  <si>
    <t>C03051</t>
  </si>
  <si>
    <t>C03040</t>
  </si>
  <si>
    <t>C03033</t>
  </si>
  <si>
    <t>AN-250304</t>
  </si>
  <si>
    <t>C03080</t>
  </si>
  <si>
    <t>C03070</t>
  </si>
  <si>
    <t>C03119</t>
  </si>
  <si>
    <t>C03106</t>
  </si>
  <si>
    <t>C03092</t>
  </si>
  <si>
    <t>C03042</t>
  </si>
  <si>
    <t>C03055</t>
  </si>
  <si>
    <t>B250302</t>
  </si>
  <si>
    <t>M250339</t>
  </si>
  <si>
    <t>C03102</t>
  </si>
  <si>
    <t>C03069</t>
  </si>
  <si>
    <t>C03112</t>
  </si>
  <si>
    <t>C03064</t>
  </si>
  <si>
    <t>C03096</t>
  </si>
  <si>
    <t>C03104</t>
  </si>
  <si>
    <t>C03110</t>
  </si>
  <si>
    <t>C03082</t>
  </si>
  <si>
    <t>C03088</t>
  </si>
  <si>
    <t>C03108</t>
  </si>
  <si>
    <t>X250306</t>
  </si>
  <si>
    <t>M250333</t>
  </si>
  <si>
    <t>AQ-M250333</t>
  </si>
  <si>
    <t>B250306</t>
  </si>
  <si>
    <t>M250351</t>
  </si>
  <si>
    <t>X250301</t>
  </si>
  <si>
    <t>D250303</t>
  </si>
  <si>
    <t>D250302</t>
  </si>
  <si>
    <t>D250301</t>
  </si>
  <si>
    <t>B250304</t>
  </si>
  <si>
    <t>M250342</t>
  </si>
  <si>
    <t>C03093</t>
  </si>
  <si>
    <t>M250321</t>
  </si>
  <si>
    <t>M250346</t>
  </si>
  <si>
    <t>M250344</t>
  </si>
  <si>
    <t>M250335</t>
  </si>
  <si>
    <t>C03117</t>
  </si>
  <si>
    <t>C03089</t>
  </si>
  <si>
    <t>C03107</t>
  </si>
  <si>
    <t>M250356</t>
  </si>
  <si>
    <t>M250352</t>
  </si>
  <si>
    <t>M250348</t>
  </si>
  <si>
    <t>M250340</t>
  </si>
  <si>
    <t>M250353</t>
  </si>
  <si>
    <t>M250357</t>
  </si>
  <si>
    <t>B250308</t>
  </si>
  <si>
    <t>M250338</t>
  </si>
  <si>
    <t>X250310</t>
  </si>
  <si>
    <t>X250316</t>
  </si>
  <si>
    <t>X250336</t>
  </si>
  <si>
    <t>M250354</t>
  </si>
  <si>
    <t>D250304</t>
  </si>
  <si>
    <t>M250345</t>
  </si>
  <si>
    <t>M250347</t>
  </si>
  <si>
    <t>M250349</t>
  </si>
  <si>
    <t>C03094</t>
  </si>
  <si>
    <t>M250350</t>
  </si>
  <si>
    <t>C03109</t>
  </si>
  <si>
    <t>M250334</t>
  </si>
  <si>
    <t>X250318</t>
  </si>
  <si>
    <t>X250317</t>
  </si>
  <si>
    <t>X250319</t>
  </si>
  <si>
    <t>M250355</t>
  </si>
  <si>
    <t>M250358</t>
  </si>
  <si>
    <t>X250326</t>
  </si>
  <si>
    <t>M250359</t>
  </si>
  <si>
    <t>X250334</t>
  </si>
  <si>
    <t>C03085</t>
  </si>
  <si>
    <t>X250322</t>
  </si>
  <si>
    <t>X250324</t>
  </si>
  <si>
    <t>C03075</t>
  </si>
  <si>
    <t>X250330</t>
  </si>
  <si>
    <t>X250329</t>
  </si>
  <si>
    <t>X250335</t>
  </si>
  <si>
    <t>X250332</t>
  </si>
  <si>
    <t>7-5-LMH102--X</t>
  </si>
  <si>
    <t>7-5-LMH105--X</t>
  </si>
  <si>
    <t>7-C-PCC14CK-002</t>
  </si>
  <si>
    <t>7-C-PCC18CK-002</t>
  </si>
  <si>
    <t>7-C-PCC20CK-002</t>
  </si>
  <si>
    <t>7-C-PCC24CK-002</t>
  </si>
  <si>
    <t>1-6-GMF15-ZQ</t>
  </si>
  <si>
    <t>3-5-HPS103--Y</t>
  </si>
  <si>
    <t>3-5-HPS105--Y</t>
  </si>
  <si>
    <t>1-8-PL15346-C</t>
  </si>
  <si>
    <t>1-6-696-A</t>
  </si>
  <si>
    <t>2-6-T0001A-R-BK01</t>
  </si>
  <si>
    <t>2-6-T0002A-R-BK01</t>
  </si>
  <si>
    <t>2-6-T0003A-R-BK01</t>
  </si>
  <si>
    <t>3-5-LEW103-DX</t>
  </si>
  <si>
    <t>3-5-LEW104-DX</t>
  </si>
  <si>
    <t>3-5-LEW105-DX</t>
  </si>
  <si>
    <t>3-5-LEW107-DX</t>
  </si>
  <si>
    <t>3-5-HOD102-DX</t>
  </si>
  <si>
    <t>3-5-HOD103-DX</t>
  </si>
  <si>
    <t>3-5-HOD104-DX</t>
  </si>
  <si>
    <t>3-5-HOD105-DX</t>
  </si>
  <si>
    <t>3-5-SEW107-DX</t>
  </si>
  <si>
    <t>7-C-WKC38KS-002</t>
  </si>
  <si>
    <t>PNC26CK-001</t>
  </si>
  <si>
    <t>CGP26AS-002</t>
  </si>
  <si>
    <t>1-5-HAJ203--X4</t>
  </si>
  <si>
    <t>7-8-PL10868-C</t>
  </si>
  <si>
    <t>7-8-PW120</t>
  </si>
  <si>
    <t>3-7-PPB035AA</t>
  </si>
  <si>
    <t>94221-C</t>
  </si>
  <si>
    <t>3-5-HIB205CAX</t>
  </si>
  <si>
    <t>3-6-D109X</t>
  </si>
  <si>
    <t>3-5-LMY111-BY</t>
  </si>
  <si>
    <t>1-6-GJG29-ZB</t>
  </si>
  <si>
    <t>1-6-GA20-ZA</t>
  </si>
  <si>
    <t>1-8-PG61E</t>
  </si>
  <si>
    <t>3-8-PU590</t>
  </si>
  <si>
    <t>7-8-PU800A-C</t>
  </si>
  <si>
    <t>3-5-LIR103--X</t>
  </si>
  <si>
    <t>3-5-HIR104--X</t>
  </si>
  <si>
    <t>3-5-HKF104ADX</t>
  </si>
  <si>
    <t>3-5-KKF01ADX</t>
  </si>
  <si>
    <t>1-6-GES18-ZA</t>
  </si>
  <si>
    <t>1-6-GY28-ZA</t>
  </si>
  <si>
    <t>3-5-SPK110-AZ</t>
  </si>
  <si>
    <t>3-6-FHSS313-A</t>
  </si>
  <si>
    <t>7-5-HBQ01</t>
  </si>
  <si>
    <t>7-5-HBQ02</t>
  </si>
  <si>
    <t>7-5-HBQ03</t>
  </si>
  <si>
    <t>7-5-HBQ04</t>
  </si>
  <si>
    <t>7-5-HBQ08</t>
  </si>
  <si>
    <t>7-5-HBQ18</t>
  </si>
  <si>
    <t>3-5-SC08</t>
  </si>
  <si>
    <t>3-5-SIR208--X</t>
  </si>
  <si>
    <t>5-5-KAN02</t>
  </si>
  <si>
    <t>1-5-HLS02</t>
  </si>
  <si>
    <t>3-5-HIR208--X</t>
  </si>
  <si>
    <t>1-5-HDS01</t>
  </si>
  <si>
    <t>3-5-LM02--Z</t>
  </si>
  <si>
    <t>3-5-LM03--Z</t>
  </si>
  <si>
    <t>3-5-LM04--Z</t>
  </si>
  <si>
    <t>3-5-LM06--Z</t>
  </si>
  <si>
    <t>3-5-LM08--Z</t>
  </si>
  <si>
    <t>2-5-SA05--Z</t>
  </si>
  <si>
    <t>7-5-LCF102--Z</t>
  </si>
  <si>
    <t>7-5-LCF103--Z</t>
  </si>
  <si>
    <t>7-5-LCF107--Z</t>
  </si>
  <si>
    <t>3-5-LEW108-DX</t>
  </si>
  <si>
    <t>3-5-SEW108-DX</t>
  </si>
  <si>
    <t>3-5-HKZ102A-X</t>
  </si>
  <si>
    <t>3-5-HKZ103A-X</t>
  </si>
  <si>
    <t>3-5-HKZ107A-X</t>
  </si>
  <si>
    <t>3-5-HKZ203A-X</t>
  </si>
  <si>
    <t>3-5-HKZ205A-X</t>
  </si>
  <si>
    <t>3-5-HOD303-DX</t>
  </si>
  <si>
    <t>3-5-HOD306-DX</t>
  </si>
  <si>
    <t>3-5-HPK103-EZ</t>
  </si>
  <si>
    <t>3-5-HPK105-EZ</t>
  </si>
  <si>
    <t>3-5-HPK107-EZ</t>
  </si>
  <si>
    <t>3-9-012</t>
  </si>
  <si>
    <t>3-7-BW306BA</t>
  </si>
  <si>
    <t>3-7-BW309F</t>
  </si>
  <si>
    <t>3-7-BW310F</t>
  </si>
  <si>
    <t>7-9-ZCW0080180070</t>
  </si>
  <si>
    <t>7-9-ZCW0080160070</t>
  </si>
  <si>
    <t>7-9-ZCW0600350075</t>
  </si>
  <si>
    <t>1-8-PU422</t>
  </si>
  <si>
    <t>3-5-LN07</t>
  </si>
  <si>
    <t>3-5-LSI103AAY</t>
  </si>
  <si>
    <t>3-5-LSI103A-Y</t>
  </si>
  <si>
    <t>3-5-LSI105AAY</t>
  </si>
  <si>
    <t>3-5-LSI107AAY</t>
  </si>
  <si>
    <t>3-5-LSI108AAY</t>
  </si>
  <si>
    <t>3-5-LSI108A-Y</t>
  </si>
  <si>
    <t>1-8-PU551D</t>
  </si>
  <si>
    <t>3-8-PL9341</t>
  </si>
  <si>
    <t>3-8-PL9434-C</t>
  </si>
  <si>
    <t>3-8-PU561-C</t>
  </si>
  <si>
    <t>6-8-PL0056</t>
  </si>
  <si>
    <t>7-8-P2AM0451818</t>
  </si>
  <si>
    <t>1-8-PU582A-C</t>
  </si>
  <si>
    <t>1-8-PU584-C</t>
  </si>
  <si>
    <t>7-8-PU535</t>
  </si>
  <si>
    <t>7-8-PL1063-C</t>
  </si>
  <si>
    <t>7-C-REC2008AS-002</t>
  </si>
  <si>
    <t>7-C-REC2608AS-002</t>
  </si>
  <si>
    <t>7-C-REC2808AS-002</t>
  </si>
  <si>
    <t>7-C-REC2408AS-002</t>
  </si>
  <si>
    <t>1-8-PU280</t>
  </si>
  <si>
    <t>7-A-5AD23495C</t>
  </si>
  <si>
    <t>1-6-GAL26-ZA</t>
  </si>
  <si>
    <t>1-6-GD18-ZA</t>
  </si>
  <si>
    <t>1-6-GD24-ZA</t>
  </si>
  <si>
    <t>1-6-GD28-ZA</t>
  </si>
  <si>
    <t>1-6-GEW28-ZA</t>
  </si>
  <si>
    <t>1-6-GY14-ZA</t>
  </si>
  <si>
    <t>1-6-GGV16-ZA</t>
  </si>
  <si>
    <t>1-6-GGV20-ZA</t>
  </si>
  <si>
    <t>2-5-KZI-1M</t>
  </si>
  <si>
    <t>1-6-BK32</t>
  </si>
  <si>
    <t>1-6-F119-Y</t>
  </si>
  <si>
    <t>1-6-BK18</t>
  </si>
  <si>
    <t>1-6-F93-Y</t>
  </si>
  <si>
    <t>3-6-D51-0001</t>
  </si>
  <si>
    <t>3-6-D107X</t>
  </si>
  <si>
    <t>7-9-Z71081</t>
  </si>
  <si>
    <t>1-4-M456G72280</t>
  </si>
  <si>
    <t>1-4-T455G73300</t>
  </si>
  <si>
    <t>3-4-P459GE1190</t>
  </si>
  <si>
    <t>7-1-50145C435N</t>
  </si>
  <si>
    <t>7-1-50215C435N</t>
  </si>
  <si>
    <t>7-1-10155C435N</t>
  </si>
  <si>
    <t>7-1-60170C435N</t>
  </si>
  <si>
    <t>3-5-LSI111A-Y</t>
  </si>
  <si>
    <t>7-8-F70346A</t>
  </si>
  <si>
    <t>1-7-BN323</t>
  </si>
  <si>
    <t>1-1-25400CJ333</t>
  </si>
  <si>
    <t>1-1-25330CJ333</t>
  </si>
  <si>
    <t>1-1-25335CJ333</t>
  </si>
  <si>
    <t>1-1-25365CJ333</t>
  </si>
  <si>
    <t>1-4-4770N213105</t>
  </si>
  <si>
    <t>1-5-HSS01</t>
  </si>
  <si>
    <t>1-6-BK191</t>
  </si>
  <si>
    <t>1-6-BK47</t>
  </si>
  <si>
    <t>1-6-BK48</t>
  </si>
  <si>
    <t>1-8-PL14717</t>
  </si>
  <si>
    <t>1-8-PL14720</t>
  </si>
  <si>
    <t>7-8-PL12103</t>
  </si>
  <si>
    <t>7-8-PL12107</t>
  </si>
  <si>
    <t>6-8-W005</t>
  </si>
  <si>
    <t>6-8-W006</t>
  </si>
  <si>
    <t>1-6-SS01A</t>
  </si>
  <si>
    <t>1-6-GY30-ZA</t>
  </si>
  <si>
    <t>2-7-PPB30AA</t>
  </si>
  <si>
    <t>1-5-HAJ01-W</t>
  </si>
  <si>
    <t>3-7-BW307KB</t>
  </si>
  <si>
    <t>3-7-BW308KB</t>
  </si>
  <si>
    <t>3-7-BW309KB</t>
  </si>
  <si>
    <t>3-7-BW310KB</t>
  </si>
  <si>
    <t>1-1-25450CJ333</t>
  </si>
  <si>
    <t>1-1-20335CJ333</t>
  </si>
  <si>
    <t>1-1-40355CJ333</t>
  </si>
  <si>
    <t>1-1-25195NJ333</t>
  </si>
  <si>
    <t>6-4-TNR10017</t>
  </si>
  <si>
    <t>7-1-15103N435N</t>
  </si>
  <si>
    <t>6-8-F62002B-C</t>
  </si>
  <si>
    <t>6-8-F62003B-C</t>
  </si>
  <si>
    <t>7-1-70171N435N</t>
  </si>
  <si>
    <t>1-5-KTJ02A</t>
  </si>
  <si>
    <t>6-8-PU14-C</t>
  </si>
  <si>
    <t>6-8-PW44</t>
  </si>
  <si>
    <t>7-8-PL12085-C</t>
  </si>
  <si>
    <t>7-8-PL12089-C</t>
  </si>
  <si>
    <t>7-8-PL12091-C</t>
  </si>
  <si>
    <t>7-8-PL12093-C</t>
  </si>
  <si>
    <t>7-8-PL12095-C</t>
  </si>
  <si>
    <t>7-8-PL12098-C</t>
  </si>
  <si>
    <t>6-8-PL0220-C</t>
  </si>
  <si>
    <t>1-6-FHSS107</t>
  </si>
  <si>
    <t>1-6-FHSS203</t>
  </si>
  <si>
    <t>7-8-PL6130-C</t>
  </si>
  <si>
    <t>7-8-PL8712-C</t>
  </si>
  <si>
    <t>1-8-C10000-C--E</t>
  </si>
  <si>
    <t>7-8-C70352A-C</t>
  </si>
  <si>
    <t>1-8-C11289-C</t>
  </si>
  <si>
    <t>3-8-C80391-C</t>
  </si>
  <si>
    <t>3-8-C80393-C</t>
  </si>
  <si>
    <t>3-8-C80394-C</t>
  </si>
  <si>
    <t>1-8-C16183-C--E-F</t>
  </si>
  <si>
    <t>3-7-BW311KB</t>
  </si>
  <si>
    <t>7-9-Z71023</t>
  </si>
  <si>
    <t>1-7-BB07</t>
  </si>
  <si>
    <t>1-7-BB08</t>
  </si>
  <si>
    <t>1-7-BB22</t>
  </si>
  <si>
    <t>1-7-BN319</t>
  </si>
  <si>
    <t>2-7-PPB29AA</t>
  </si>
  <si>
    <t>3-7-PPB027AA</t>
  </si>
  <si>
    <t>7-8-P2AM0451822</t>
  </si>
  <si>
    <t>1-1-25295CJ333</t>
  </si>
  <si>
    <t>1-1-25300CJ333</t>
  </si>
  <si>
    <t>1-1-25380CJ333</t>
  </si>
  <si>
    <t>1-1-25285CJ333</t>
  </si>
  <si>
    <t>3-5-HAJ65--X4</t>
  </si>
  <si>
    <t>3-8-C86020-C--Z</t>
  </si>
  <si>
    <t>3-8-F81087-C--0</t>
  </si>
  <si>
    <t>7-8-C72179</t>
  </si>
  <si>
    <t>1-8-C15171-C--E</t>
  </si>
  <si>
    <t>7-8-C72078</t>
  </si>
  <si>
    <t>1-8-PL12780-C</t>
  </si>
  <si>
    <t>1-1-25355CJ333</t>
  </si>
  <si>
    <t>1-8-C16186A-C--E-F</t>
  </si>
  <si>
    <t>1-9-T2138</t>
  </si>
  <si>
    <t>6-8-F62018A-C</t>
  </si>
  <si>
    <t>6-8-F62109-C</t>
  </si>
  <si>
    <t>6-8-F62007-C</t>
  </si>
  <si>
    <t>6-8-F62008B-C</t>
  </si>
  <si>
    <t>102 POL</t>
  </si>
  <si>
    <t>PCC14CT----------Y-P-----</t>
  </si>
  <si>
    <t>PCC18CT----------Y-P-----</t>
  </si>
  <si>
    <t>PCC20CT----------Y-P-----</t>
  </si>
  <si>
    <t>PCC24CT----------Y-P-----</t>
  </si>
  <si>
    <t>G-LD LH 22CM GN36A</t>
  </si>
  <si>
    <t>SH-- 103 BSH R82.3 C/C59.25 H6.5</t>
  </si>
  <si>
    <t>SH-- 105 BSH R102.3 C/C59.25 H6.5</t>
  </si>
  <si>
    <t>UPC+ADD STKR 051153191466 (SC)</t>
  </si>
  <si>
    <t>24cm Si-RU GASKET BK01A</t>
  </si>
  <si>
    <t>SILICONE RUBBER KNOB GN36A (FDA GRADE)</t>
  </si>
  <si>
    <t>9 DOTS SLOTTED TURNER PRESTIGE RCY BK01E</t>
  </si>
  <si>
    <t>9 DOTS SLOTTED SPOON PRESTIGE RCY BK01E</t>
  </si>
  <si>
    <t>9 DOTS SOLID SPOON PRESTIGE RCY BK01E</t>
  </si>
  <si>
    <t>STD- 103 GY04A POL R220 C/C113 H6.5</t>
  </si>
  <si>
    <t>STD- 105 GY04A POL R260 C/C113 H6.5</t>
  </si>
  <si>
    <t>STD- 107 GY04A POL R320 C/C113 H6.5</t>
  </si>
  <si>
    <t>SH-- 102 GY04A POL R73 C/C34.8 H8.5</t>
  </si>
  <si>
    <t>SH-- 103 GY04A POL R83 C/C34.8 H8.5</t>
  </si>
  <si>
    <t>SH 104 GY04A POL</t>
  </si>
  <si>
    <t>LG-- 105 GY04A POL R103 C/C34.8 H8.5</t>
  </si>
  <si>
    <t>STD- 107 GY04A POL R123 C/C106 H8.5</t>
  </si>
  <si>
    <t>WKC38CV----------U-P-----</t>
  </si>
  <si>
    <t>26CM SS LID (0.8mm) IN=Y  EX=P</t>
  </si>
  <si>
    <t>8QT/26CM PASTA INSERT IN=Y  EX=P</t>
  </si>
  <si>
    <t>SH-- 203 POL YBM20AK C/C40 H8.5 SS304x0.7</t>
  </si>
  <si>
    <t>UPC+ADD STKR 051153703461</t>
  </si>
  <si>
    <t>RECIPE BOOKLET 70346</t>
  </si>
  <si>
    <t>SW FILM PE BLK 0.05MMx33" 30% RECYCLE "ROLL"</t>
  </si>
  <si>
    <t>ANYDAY COOK BOOKLET</t>
  </si>
  <si>
    <t>LG-- 205 RACO BK01A POL QCI24MA C/C50 H8.5</t>
  </si>
  <si>
    <t>RT AL 8x10mm TUM</t>
  </si>
  <si>
    <t>STD- 111 GY04A BSH R380 C/C113 H6.5</t>
  </si>
  <si>
    <t>G-LD JG 29CM BSH</t>
  </si>
  <si>
    <t>G-LD A 20CM POL</t>
  </si>
  <si>
    <t>4C U&amp;C BOOKLET 86020</t>
  </si>
  <si>
    <t>U&amp;C 70346-C</t>
  </si>
  <si>
    <t>103 M.BLK TUM</t>
  </si>
  <si>
    <t>LG 104 M.BLK TUM</t>
  </si>
  <si>
    <t>SH 104 CIR RD09A POL</t>
  </si>
  <si>
    <t>STD- 01 CIR RD09A POL</t>
  </si>
  <si>
    <t>G-LD ES 18CM POL</t>
  </si>
  <si>
    <t>G-LD SD DR 28CM 2H POL</t>
  </si>
  <si>
    <t>STD- 110 BK01G TUM R143 C/C79 H8.5</t>
  </si>
  <si>
    <t>FG SS SS 313 GY15H EBD18IA</t>
  </si>
  <si>
    <t>SH R71 BK01A+M.BLK POL</t>
  </si>
  <si>
    <t>SH R81 BK01A+M.BLK POL</t>
  </si>
  <si>
    <t>SH R91 BK01A+M.BLK POL</t>
  </si>
  <si>
    <t>LG R101 BK01A+M.BLK POL</t>
  </si>
  <si>
    <t>LG R141 BK01A+M.BLK POL</t>
  </si>
  <si>
    <t>LG M24 BK01A+M.BLK POL</t>
  </si>
  <si>
    <t>W38 M.BLK TUM</t>
  </si>
  <si>
    <t>208 M.BLK TUM</t>
  </si>
  <si>
    <t>SH M.BLK WITHOUT SS CAP</t>
  </si>
  <si>
    <t>LG 208 M.BLK TUM</t>
  </si>
  <si>
    <t>LG MATT+G.BLK</t>
  </si>
  <si>
    <t>08 TUM</t>
  </si>
  <si>
    <t>STD- 05 TUM R122 C/C106 H8.5</t>
  </si>
  <si>
    <t>STD- 102 TUM R170 C/C113 H6.5</t>
  </si>
  <si>
    <t>STD- 103 TUM R220 C/C113 H6.5</t>
  </si>
  <si>
    <t>STD- 107 TUM R320 C/C113 H6.5</t>
  </si>
  <si>
    <t>STD- 108 GY04A POL R340 C/C113 H6.5</t>
  </si>
  <si>
    <t>STD- 108 GY04A POL R133 C/C106 H8.5</t>
  </si>
  <si>
    <t>XS-- 102 FBW POL R73 C/C50 H8.5</t>
  </si>
  <si>
    <t>XS-- 103 FBW POL R83 C/C50 H8.5</t>
  </si>
  <si>
    <t>LG-- 107 FBW POL R123 C/C59.25 H8.5</t>
  </si>
  <si>
    <t>SH-- 203 FBW POL YBM20AK C/C59.25 H8.5</t>
  </si>
  <si>
    <t>LG-- 205 FBW POL YBM24AK C/C59.25 H8.5</t>
  </si>
  <si>
    <t>SH-- 303 GY04A POL CAF20AK C/C34.8 H8.5</t>
  </si>
  <si>
    <t>LG 306 GY04A POL</t>
  </si>
  <si>
    <t>SH-- 103 BK01G TUM R81 C/C34.3 H8.5</t>
  </si>
  <si>
    <t>LG-- 105 BK01G TUM R101 C/C34.8 H8.5</t>
  </si>
  <si>
    <t>LG-- 107 BK01G TUM R121 C/C34.8 H8.5</t>
  </si>
  <si>
    <t>SULPHURIC ACID</t>
  </si>
  <si>
    <t>BAG LDPE 0.03MMX&lt;O&gt;11.5"X12" WN 9-LAN MIN.30% RECYCLE</t>
  </si>
  <si>
    <t>HDPE 0.03MMX13"X17" WARNING 9-LANG OPAQUE</t>
  </si>
  <si>
    <t>BAG HDPE 0.03MMX14.5"X17.5" WARNING 9-LANG OPAQUE</t>
  </si>
  <si>
    <t>CHIBA WHELL 80# 180x70x25</t>
  </si>
  <si>
    <t>CHIBA WHELL 80# 160x70x25</t>
  </si>
  <si>
    <t>CHIBA WHELL 600# 350x75x45</t>
  </si>
  <si>
    <t>GENERIC U&amp;C+GUARANTEE E&amp;T (MTL)</t>
  </si>
  <si>
    <t>STD- 07 M.BLK TUM R296 C/C112.5 H6.5</t>
  </si>
  <si>
    <t>STD- 103 M PVD GOLD BSH R177.3 C/C102 H6.5 (BFMY16)</t>
  </si>
  <si>
    <t>STD- 103 M BSH R177.3 C/C102 H6.5 (BFMY16)</t>
  </si>
  <si>
    <t>STD- 105 M PVD GOLD BSH R223.5 C/C102 H6.5 (BFMY20)</t>
  </si>
  <si>
    <t>STD- 107 M PVD GOLD BSH R274.7 C/C102 H6.5 (182424S)</t>
  </si>
  <si>
    <t>STD- 108 M PVD GOLD BSH R295.5 C/C102 H6.5 (182426S)</t>
  </si>
  <si>
    <t>STD- 108 M BSH R295.5 C/C102 H6.5 (182426S)</t>
  </si>
  <si>
    <t>GENERIC U&amp;C+WARR BOOKLET FOR MEYER</t>
  </si>
  <si>
    <t>4C BHRE MEYER MIDNIGHT HA IH</t>
  </si>
  <si>
    <t>UPC+ADD STKR 051153810879</t>
  </si>
  <si>
    <t>U&amp;C MEYER MIDNIGHT HA IH JAPANESE</t>
  </si>
  <si>
    <t>MJP GLASS LID STKR FOR ANYDAY</t>
  </si>
  <si>
    <t>WHITE WRAP PAPER 45gsm 18x18"</t>
  </si>
  <si>
    <t>U&amp;C MEYER X DISNEY EARTHEN (MJP)</t>
  </si>
  <si>
    <t>U&amp;C FOR MJP SHOP CHANNEL</t>
  </si>
  <si>
    <t>U&amp;C MEYER CENTENNIAL (MXL)</t>
  </si>
  <si>
    <t>ITF14 STKR 40631899500005</t>
  </si>
  <si>
    <t>REC2008CT----------Y-Y-----</t>
  </si>
  <si>
    <t>REC2608CT----------Y-Y-----</t>
  </si>
  <si>
    <t>REC2808CT----------Y-Y-----</t>
  </si>
  <si>
    <t>REC2408CT----------Y-Y-----</t>
  </si>
  <si>
    <t>U&amp;C COOK'N LOOK INDUCTION (MXL)</t>
  </si>
  <si>
    <t>5P 304-AL-430 2.3x495mm</t>
  </si>
  <si>
    <t>G-LD AL 26CM POL</t>
  </si>
  <si>
    <t>G-LD EW 28CM POL</t>
  </si>
  <si>
    <t>G-LD SD DR 14CM 2H POL</t>
  </si>
  <si>
    <t>G-LD GV 16CM POL</t>
  </si>
  <si>
    <t>G-LD GV 20CM POL</t>
  </si>
  <si>
    <t>KNOB INS+S.CAP MEYER</t>
  </si>
  <si>
    <t>BRKT FOR BAF30FA</t>
  </si>
  <si>
    <t>FG SS BAF30FA SUNRAYED</t>
  </si>
  <si>
    <t>BRKT+NUT M5 DS BAF26FA C/C25 H8.3</t>
  </si>
  <si>
    <t>FG SS BAF26FA SUNRAYED</t>
  </si>
  <si>
    <t>RT AL CAPPED 6x14mm</t>
  </si>
  <si>
    <t>LOCK RT SS 4x11mm POL</t>
  </si>
  <si>
    <t>MASKING TAPE 24MMX40</t>
  </si>
  <si>
    <t>MIDCOAT DARK PEWTER 456G-72280</t>
  </si>
  <si>
    <t>TOPCOAT CLEAR 455G-73300</t>
  </si>
  <si>
    <t>459G-E1190 PRIMER BLACK</t>
  </si>
  <si>
    <t>AL CIR 5.0X145MM 1100-O</t>
  </si>
  <si>
    <t>AL CIR 5.0x215mm 1100-O</t>
  </si>
  <si>
    <t>AL CIR 1.0x155mm 1100-O</t>
  </si>
  <si>
    <t>AL CIR 6.0x170mm 1100-O</t>
  </si>
  <si>
    <t>STD- 110 M BSH R359.3 C/C102 H6.5 (1824-30)</t>
  </si>
  <si>
    <t>BROWN BOX 70346</t>
  </si>
  <si>
    <t>PP BAG .03mmx13.4x17.7"</t>
  </si>
  <si>
    <t>AL 3003-O 2.5x400 SG3 MG3</t>
  </si>
  <si>
    <t>AL 3003-O 2.5x330 SG3 MG3</t>
  </si>
  <si>
    <t>AL 3003-O 2.5x335 SG3 MG3</t>
  </si>
  <si>
    <t>AL 3003-O 2.5x365 SG3 MG3</t>
  </si>
  <si>
    <t>4770/N213105-G05 ROSYBROWN METALLIC</t>
  </si>
  <si>
    <t>LG-- 01 M.BLK</t>
  </si>
  <si>
    <t>BRKT+NUT M5 BAD24IA C/C25 H8.3</t>
  </si>
  <si>
    <t>BRKT SS 24CM FRYPAN</t>
  </si>
  <si>
    <t>BRKT SS 26CM FRYPAN</t>
  </si>
  <si>
    <t>PRICE STKR (PMS 446C DIA.15mm f14)</t>
  </si>
  <si>
    <t>PRICE STKR (PMS 446C DIA.15mm f20)</t>
  </si>
  <si>
    <t>PRICE STKR (PMS 446C DIA.20mm f18)</t>
  </si>
  <si>
    <t>PRICE STKR (PMS 446C DIA.20mm f35)</t>
  </si>
  <si>
    <t>WHITE WRAP PAPER 24x24" 38GSM</t>
  </si>
  <si>
    <t>WHITE WRAP PAPER 26x26" 38GSM</t>
  </si>
  <si>
    <t>SCR SS M6x20mm+WHR</t>
  </si>
  <si>
    <t>G-LD SD DR 30CM 2H POL</t>
  </si>
  <si>
    <t>SW FILM PE BLK 0.05MMX24" 30% RECYCLE "ROLL"</t>
  </si>
  <si>
    <t>SH-- 01 POL R73 C/C40 H8.5 SS430x0.7</t>
  </si>
  <si>
    <t>WB .03mm(OPEN)x10.5x14" 10-LAN LDPE MIN.70% RM</t>
  </si>
  <si>
    <t>WB .03mm(OPEN)x11.5x15" 10-LAN LDPE MIN.70% RM</t>
  </si>
  <si>
    <t>WB .03mm(OPEN)x13x17" 10-LAN LDPE MIN.70% RM</t>
  </si>
  <si>
    <t>WB .03mm(OPEN)x14.5x17.5" 10-LAN LDPE MIN.70% RM</t>
  </si>
  <si>
    <t>AL 3003-O 2.5x450 SG3 MG3</t>
  </si>
  <si>
    <t>AL 3003-O 2.0x335 SG3 MG3</t>
  </si>
  <si>
    <t>AL 3003-O 4.0x355 SG3 MG3</t>
  </si>
  <si>
    <t>3003-O 2.5x195x238 SG3MG3</t>
  </si>
  <si>
    <t>INNOTEK XYNFLON NR-10017 CLEAR GREY</t>
  </si>
  <si>
    <t>AL1.5x103.4X127.4MM1100-O</t>
  </si>
  <si>
    <t>FP BROWN BOX 62002-C</t>
  </si>
  <si>
    <t>FP BROWN BOX 62003-C</t>
  </si>
  <si>
    <t>AL SHT 7.0x170.9x191.8mm</t>
  </si>
  <si>
    <t>KNOB TJ 02 M.BLK W/DISNEY LOGO</t>
  </si>
  <si>
    <t>U&amp;C ANYDAY GLASS DISHES MJP</t>
  </si>
  <si>
    <t>RECIPE BOKLET ANYDAY GLASS DISHES MJP 62109-C008</t>
  </si>
  <si>
    <t>JAN+ADD STKR 4976667767845</t>
  </si>
  <si>
    <t>JAN+ADD STKR 4976667767883</t>
  </si>
  <si>
    <t>JAN+ADD STKR 4976667767890</t>
  </si>
  <si>
    <t>JAN+ADD STKR 4976667767906</t>
  </si>
  <si>
    <t>JAN+ADD STKR 4976667767913</t>
  </si>
  <si>
    <t>JAN+ADD STKR 4976667767920</t>
  </si>
  <si>
    <t>BC+MJP ADD STKR 62109-C008</t>
  </si>
  <si>
    <t>FG AL SS 107 R122.50</t>
  </si>
  <si>
    <t>FG AL SS 203 BAG20IA</t>
  </si>
  <si>
    <t>ITF+SM STKR 10631899756555</t>
  </si>
  <si>
    <t>ITF+SM STKR 10051153700795</t>
  </si>
  <si>
    <t>4C CORR SLV 10000-C--E</t>
  </si>
  <si>
    <t>COL BOX 70352-C</t>
  </si>
  <si>
    <t>COL BOX 11289-C</t>
  </si>
  <si>
    <t>COL BOX 80391-C</t>
  </si>
  <si>
    <t>COL SLV 80393-C</t>
  </si>
  <si>
    <t>COL SLV 80394-C</t>
  </si>
  <si>
    <t>COL SLV 16183-C--E (FSC)</t>
  </si>
  <si>
    <t>WB .03mm(OPEN)x16.5x20" 10-LAN LDPE MIN.70% RM</t>
  </si>
  <si>
    <t>2-FACE ADHESIVE TAPE24X20</t>
  </si>
  <si>
    <t>BUBBLE BAG 9.5"X10"</t>
  </si>
  <si>
    <t>BUBBLE BAG 11.5"X12"</t>
  </si>
  <si>
    <t>BUBBLE BAG 18"x14"</t>
  </si>
  <si>
    <t>PP BAG .03mmx15x18.5"</t>
  </si>
  <si>
    <t>SW FILM PE BLK 0.05MMx28" 30% RECYCLE "ROLL"</t>
  </si>
  <si>
    <t>SW FILM PE BLK 0.05MMx30"  30% RECYCLE "ROLL"</t>
  </si>
  <si>
    <t>WHITE WRAP PAPER 45gsm 18x22"</t>
  </si>
  <si>
    <t>AL 3003-O 2.5x295 SG3 MG3</t>
  </si>
  <si>
    <t>AL 3003-O 2.5x300 SG3 MG3</t>
  </si>
  <si>
    <t>AL 3003-O 2.5x380 SG3 MG3</t>
  </si>
  <si>
    <t>AL 3003-O 2.5x285 SG3 MG3</t>
  </si>
  <si>
    <t>LG-- POL VDT24MA C/C40 H8.5 SS304x1.2</t>
  </si>
  <si>
    <t>4C BOX 86020-C--Z</t>
  </si>
  <si>
    <t>1C FP BOX 81087-C--0</t>
  </si>
  <si>
    <t>COL BOX 72179</t>
  </si>
  <si>
    <t>COL SLV 15171-C--E</t>
  </si>
  <si>
    <t>COL BOX 72078</t>
  </si>
  <si>
    <t>TCP STKR 18896-C MTL</t>
  </si>
  <si>
    <t>AL 3003-O 2.5x355 SG3 MG3</t>
  </si>
  <si>
    <t>COL SLV 16186-C--E (FSC)</t>
  </si>
  <si>
    <t>BROWN ALUM OXIDE #36</t>
  </si>
  <si>
    <t>1C FP BOX 62109-C</t>
  </si>
  <si>
    <t>FP BOX 62007-C</t>
  </si>
  <si>
    <t>FP BOX 62008-C</t>
  </si>
  <si>
    <t>A</t>
  </si>
  <si>
    <t>STM-------</t>
  </si>
  <si>
    <t>SWF-------</t>
  </si>
  <si>
    <t>CDM-------</t>
  </si>
  <si>
    <t>求和项:Total_PO_Price_PO CUR</t>
  </si>
  <si>
    <t>行标签</t>
  </si>
  <si>
    <t>总计</t>
  </si>
  <si>
    <t>3-5-HPC243A-X</t>
  </si>
  <si>
    <t>SH-- 243 CIR M.BLK POL RING DBX20IA C/C34.8 H8.5</t>
  </si>
  <si>
    <t>6-8-PL0392-C</t>
  </si>
  <si>
    <t>MJP ADD+ITEM DESC STKR 62058-C015</t>
  </si>
  <si>
    <t>1-8-PL14921-C</t>
  </si>
  <si>
    <t>JAN+ADD STKR 4976667180118</t>
  </si>
  <si>
    <t>1-8-PL12775-C</t>
  </si>
  <si>
    <t>TCP STKR 18891-C MTL</t>
  </si>
  <si>
    <t>1-8-PL13587-C</t>
  </si>
  <si>
    <t>TCP STKR 11231-C</t>
  </si>
  <si>
    <t>7-9-ZSPL0377</t>
  </si>
  <si>
    <t>QC PASS &amp; BC STKR 6904399077039</t>
  </si>
  <si>
    <t>7-9-ZSPL0378</t>
  </si>
  <si>
    <t>QC PASS &amp; BC STKR 6904399077053</t>
  </si>
  <si>
    <t>7-9-ZSPL0379</t>
  </si>
  <si>
    <t>QC PASS &amp; BC STKR 6904399077060</t>
  </si>
  <si>
    <t>7-9-ZSPL0380</t>
  </si>
  <si>
    <t>QC PASS &amp; BC STKR 6904399077312</t>
  </si>
  <si>
    <t>7-9-ZSPL0381</t>
  </si>
  <si>
    <t>QC PASS &amp; BC STKR 6904399077336</t>
  </si>
  <si>
    <t>3-8-PL9456-C</t>
  </si>
  <si>
    <t>UPC+ADD+COO STKR 051153850646 (MCA)</t>
  </si>
  <si>
    <t>3-8-PL9458-C</t>
  </si>
  <si>
    <t>UPC+ADD+COO STKR 051153850660 (MCA)</t>
  </si>
  <si>
    <t>3-7-BW304KB</t>
  </si>
  <si>
    <t>WB .03mm(OPEN)x9x10" 10-LAN LDPE MIN.70% RM</t>
  </si>
  <si>
    <t>3-7-BW305KB</t>
  </si>
  <si>
    <t>WB .03mm(OPEN)x10x11" 10-LAN LDPE MIN.70% RM</t>
  </si>
  <si>
    <t>1-7-BN316</t>
  </si>
  <si>
    <t>PP BAG .03mmx9.6x10.4"</t>
  </si>
  <si>
    <t>3-7-BW304G</t>
  </si>
  <si>
    <t>BAG LDPE 0.03MMX&lt;O&gt;9"X10" WN 9-LAN MIN.70% RECYCLE</t>
  </si>
  <si>
    <t>3-7-BW306KB</t>
  </si>
  <si>
    <t>WB .03mm(OPEN)x11.5x12" 10-LAN LDPE MIN.70% RM</t>
  </si>
  <si>
    <t>2-6-S03</t>
  </si>
  <si>
    <t>SCR SS M5x22MM+WHR</t>
  </si>
  <si>
    <t>7-8-PL8711-C</t>
  </si>
  <si>
    <t>ITF+SM STKR 10051153701594</t>
  </si>
  <si>
    <t>3-7-BW310EA</t>
  </si>
  <si>
    <t>BAG LDPE 0.03MMX&lt;O&gt;14.5"X17.5" WN 3-LAN MIN.30% RECYCLE</t>
  </si>
  <si>
    <t>7-6-D62X</t>
  </si>
  <si>
    <t>RT SS 6x12mm D12 TUM</t>
  </si>
  <si>
    <t>1-8-PL15119-C</t>
  </si>
  <si>
    <t>JAP TEXT POS SEAL 18142-C</t>
  </si>
  <si>
    <t>1-8-PL15120-C</t>
  </si>
  <si>
    <t>JAP TEXT POS SEAL 18143-C</t>
  </si>
  <si>
    <t>1-8-PL15122-C</t>
  </si>
  <si>
    <t>JAP TEXT POS SEAL 18145-C</t>
  </si>
  <si>
    <t>1-8-PL15118-C</t>
  </si>
  <si>
    <t>JAP TEXT POS SEAL 18141-C</t>
  </si>
  <si>
    <t>1-8-PL15121-C</t>
  </si>
  <si>
    <t>JAP TEXT POS SEAL 18144-C</t>
  </si>
  <si>
    <t>7-8-PL11185</t>
  </si>
  <si>
    <t>RACO PAN STKR (NON REMOVABLE)</t>
  </si>
  <si>
    <t>3-7-BW312KB</t>
  </si>
  <si>
    <t>WB .03mm(OPEN)x19x19" 10-LAN LDPE MIN.70% RM</t>
  </si>
  <si>
    <t>7-8-P2AM0452222</t>
  </si>
  <si>
    <t>WHITE WRAP PAPER 45gsm 22x22"</t>
  </si>
  <si>
    <t>1-7-BB10</t>
  </si>
  <si>
    <t>BUBBLE BAG 14.5"x17.5"</t>
  </si>
  <si>
    <t>7-8-P2AM0452626</t>
  </si>
  <si>
    <t>WHITE WRAP PAPER 45gsm 26x26"</t>
  </si>
  <si>
    <t>3-7-BW313G</t>
  </si>
  <si>
    <t>BAG LDPE 0.03MMX&lt;O&gt;20"X22" WN 9-LAN MIN.70% RECYCLE</t>
  </si>
  <si>
    <t>3-7-BW313KB</t>
  </si>
  <si>
    <t>WB .03mm(OPEN)x20x22" 10-LAN LDPE MIN.70% RM</t>
  </si>
  <si>
    <t>7-8-P2AM0453030</t>
  </si>
  <si>
    <t>WHITE WRAP PAPER 45gsm 30x30"</t>
  </si>
  <si>
    <t>7-8-PU475B-C</t>
  </si>
  <si>
    <t>U&amp;C MEYER STAR CHEF</t>
  </si>
  <si>
    <t>3-7-BW314KB</t>
  </si>
  <si>
    <t>WB .03mm(OPEN)x22x22" 10-LAN LDPE MIN.70% RM</t>
  </si>
  <si>
    <t>7-8-PG96C</t>
  </si>
  <si>
    <t>WARR CARD ANOLON (MCA)</t>
  </si>
  <si>
    <t>1-8-PU571-C</t>
  </si>
  <si>
    <t>U&amp;C MEYER</t>
  </si>
  <si>
    <t>1-8-PU457D</t>
  </si>
  <si>
    <t>3-7-BW319KB</t>
  </si>
  <si>
    <t>WB .03mm(OPEN)x24x24" 10-LAN LDPE MIN.70% RM</t>
  </si>
  <si>
    <t>3-7-BW314EA</t>
  </si>
  <si>
    <t>BAG LDPE 0.03MMX&lt;O&gt;22"X22" WN 3-LAN MIN.30% RECYCLE</t>
  </si>
  <si>
    <t>3-8-PU494</t>
  </si>
  <si>
    <t>U&amp;C CIR SYMMETRY (MCN)</t>
  </si>
  <si>
    <t>3-7-BW319EA</t>
  </si>
  <si>
    <t>BAG LDPE 0.03MMX&lt;O&gt;24"X24" WN 3-LAN MIN.30% RECYCLE</t>
  </si>
  <si>
    <t>1-6-466</t>
  </si>
  <si>
    <t>SiRu PAD BK01A</t>
  </si>
  <si>
    <t>2-1-4090195-003</t>
  </si>
  <si>
    <t>1100-H 0.9x195mm EAJ&amp;IAD</t>
  </si>
  <si>
    <t>1-6-BK45</t>
  </si>
  <si>
    <t>BRKT SS 20CM FRYPAN</t>
  </si>
  <si>
    <t>1-6-BK33</t>
  </si>
  <si>
    <t>BRKT FOR -WE30</t>
  </si>
  <si>
    <t>3-6-BK07</t>
  </si>
  <si>
    <t>BRKT+NUT WAO34IA</t>
  </si>
  <si>
    <t>1-6-F120-Y</t>
  </si>
  <si>
    <t>FG SS -WE30 SUNRAYED</t>
  </si>
  <si>
    <t>1-I-IH050117-R05</t>
  </si>
  <si>
    <t>SS 430 0.5mm x DIA.117 with R05 pattern</t>
  </si>
  <si>
    <t>1-I-IH050125-R05</t>
  </si>
  <si>
    <t>SS 430 0.5mm x DIA.125 with R05 pattern</t>
  </si>
  <si>
    <t>7-5-KOE-3</t>
  </si>
  <si>
    <t>KNOB O M.BLK</t>
  </si>
  <si>
    <t>3-6-F27-Z</t>
  </si>
  <si>
    <t>FG SS WAO34IA TUM</t>
  </si>
  <si>
    <t>3-6-FHSS203-Y</t>
  </si>
  <si>
    <t>FG SS SS 203 BSH BAG20IA</t>
  </si>
  <si>
    <t>3-6-FHSS207-Y</t>
  </si>
  <si>
    <t>FG SS SS 207 BSH BAG28IA</t>
  </si>
  <si>
    <t>3-5-KHG01</t>
  </si>
  <si>
    <t>KNOB HG M.BLK</t>
  </si>
  <si>
    <t>1-I-IH050180-R05</t>
  </si>
  <si>
    <t>SS 430 0.5mm x DIA.180 with R05 pattern</t>
  </si>
  <si>
    <t>7-5-SDS01</t>
  </si>
  <si>
    <t>MATT+G.BLK</t>
  </si>
  <si>
    <t>1-I-IH050197-R05</t>
  </si>
  <si>
    <t>SS 430 0.5mm x DIA.197 with R05 pattern</t>
  </si>
  <si>
    <t>1-8-C11231</t>
  </si>
  <si>
    <t>COL SLV 11231</t>
  </si>
  <si>
    <t>1-8-C18141-C--J</t>
  </si>
  <si>
    <t>COL SLV 18141-C--J</t>
  </si>
  <si>
    <t>3-5-LEW105--X</t>
  </si>
  <si>
    <t>105 BK01A POL</t>
  </si>
  <si>
    <t>3-5-LEW102--X</t>
  </si>
  <si>
    <t>102 BK01A POL</t>
  </si>
  <si>
    <t>3-5-LEW103--X</t>
  </si>
  <si>
    <t>103 BK01A POL</t>
  </si>
  <si>
    <t>3-5-LEW104--X</t>
  </si>
  <si>
    <t>104 BK01A POL</t>
  </si>
  <si>
    <t>3-5-LEW107--X</t>
  </si>
  <si>
    <t>107 BK01A POL</t>
  </si>
  <si>
    <t>3-5-LEW106-DX</t>
  </si>
  <si>
    <t>STD- 106 GY04A POL R310 C/C113 H6.5</t>
  </si>
  <si>
    <t>3-5-LEW110-DX</t>
  </si>
  <si>
    <t>STD- 110 GY04A POL R360 C/C113 H6.5</t>
  </si>
  <si>
    <t>1-8-C18144-C--J</t>
  </si>
  <si>
    <t>COL SLV 18144-C--J</t>
  </si>
  <si>
    <t>7-8-C70286A-C</t>
  </si>
  <si>
    <t>COL SLV 70286-C</t>
  </si>
  <si>
    <t>7-8-F76784-C</t>
  </si>
  <si>
    <t>BROWN BOX 76784-C</t>
  </si>
  <si>
    <t>1-8-C18142-C--J</t>
  </si>
  <si>
    <t>COL SLV 18142-C--J</t>
  </si>
  <si>
    <t>3-5-SEW105--X</t>
  </si>
  <si>
    <t>7-8-C70287A-C</t>
  </si>
  <si>
    <t>COL SLV 70287-C</t>
  </si>
  <si>
    <t>3-5-HIR206--X</t>
  </si>
  <si>
    <t>LG 206 M.BLK TUM</t>
  </si>
  <si>
    <t>3-5-SEW229-DX</t>
  </si>
  <si>
    <t>STD- 229 GY04A POL BAG32MA C/C106 H8.5</t>
  </si>
  <si>
    <t>3-5-SEW110-DX</t>
  </si>
  <si>
    <t>STD- 110 GY04A POL R143 C/C106 H8.5</t>
  </si>
  <si>
    <t>1-8-C18891</t>
  </si>
  <si>
    <t>COL SLV 18891</t>
  </si>
  <si>
    <t>3-5-LOY111--X</t>
  </si>
  <si>
    <t>STD- 111 M.BLK TUM R380 C/C113 H6.5</t>
  </si>
  <si>
    <t>7-8-F76792-C</t>
  </si>
  <si>
    <t>BROWN BOX 76792-C</t>
  </si>
  <si>
    <t>1-8-C18143-C--J</t>
  </si>
  <si>
    <t>COL SLV 18143-C--J</t>
  </si>
  <si>
    <t>1-8-C12359-C</t>
  </si>
  <si>
    <t>CORR COL SLV 12359-C</t>
  </si>
  <si>
    <t>3-8-C88071-C</t>
  </si>
  <si>
    <t>COL SLV 88071-C</t>
  </si>
  <si>
    <t>1-8-C12358-C</t>
  </si>
  <si>
    <t>CORR COL SLV 12358-C</t>
  </si>
  <si>
    <t>1-8-C18145-C--J</t>
  </si>
  <si>
    <t>COL SLV 18145-C--J</t>
  </si>
  <si>
    <t>3-8-C83923-C</t>
  </si>
  <si>
    <t>COL SLV 83923</t>
  </si>
  <si>
    <t>1-8-C18893</t>
  </si>
  <si>
    <t>COL SLV 18893</t>
  </si>
  <si>
    <t>1-1-25290CJ333</t>
  </si>
  <si>
    <t>AL 3003-O 2.5x290 SG3 MG3</t>
  </si>
  <si>
    <t>1-1-30390CJ333</t>
  </si>
  <si>
    <t>AL 3003-O 3.0x390 SG3 MG3</t>
  </si>
  <si>
    <t>1-1-25350CJ333</t>
  </si>
  <si>
    <t>AL 3003-O 2.5x350 SG3 MG3</t>
  </si>
  <si>
    <t>1-1-25410CJ333</t>
  </si>
  <si>
    <t>AL 3003-O 2.5x410 SG3 MG3</t>
  </si>
  <si>
    <t>7-8-C70736B-C--E-F</t>
  </si>
  <si>
    <t>COL SLV 70736-C--E (FSC)</t>
  </si>
  <si>
    <t>3-8-C88072-CUVE</t>
  </si>
  <si>
    <t>COL SLV 88072-CUVE SPOT UV</t>
  </si>
  <si>
    <t>3-5-SC04</t>
  </si>
  <si>
    <t>R150 M.BLK TUM</t>
  </si>
  <si>
    <t>1-1-25235CJ333</t>
  </si>
  <si>
    <t>AL 3003-O 2.5x235 SG3 MG3</t>
  </si>
  <si>
    <t>7-8-C70732A-C--E-F</t>
  </si>
  <si>
    <t>COL SLV 70732-C--E (FSC)</t>
  </si>
  <si>
    <t>7-1-60160C435N</t>
  </si>
  <si>
    <t>AL CIR 6x160mm 1100-O</t>
  </si>
  <si>
    <t>7-1-70180C435N</t>
  </si>
  <si>
    <t>AL CIR 7.0x180mm 1100-O</t>
  </si>
  <si>
    <t>7-1-24130C435N</t>
  </si>
  <si>
    <t>AL CIR 2.4x130mm 1100-O</t>
  </si>
  <si>
    <t>7-1-25145C435N</t>
  </si>
  <si>
    <t>AL CIR 2.5x145mm 1100-O</t>
  </si>
  <si>
    <t>7-1-25195C435N</t>
  </si>
  <si>
    <t>AL CIR 2.5x195mm 1100-O</t>
  </si>
  <si>
    <t>7-1-60150C435N</t>
  </si>
  <si>
    <t>AL CIR 6.0x150mm 1100-O</t>
  </si>
  <si>
    <t>7-1-60165C435N</t>
  </si>
  <si>
    <t>AL CIR 6.0x165mm 1100-O</t>
  </si>
  <si>
    <t>1-8-C14435A-C</t>
  </si>
  <si>
    <t>CB COL SLV 14435-C</t>
  </si>
  <si>
    <t>3-5-SBP07--Z</t>
  </si>
  <si>
    <t>STD- 07 TUM R124 C/C 79 H8.5</t>
  </si>
  <si>
    <t>7-C-IEC16KKY-P</t>
  </si>
  <si>
    <t>16CM SS LID</t>
  </si>
  <si>
    <t>3-5-SOY505--X</t>
  </si>
  <si>
    <t>505 M.BLK TUM</t>
  </si>
  <si>
    <t>1-5-HAJ86-W</t>
  </si>
  <si>
    <t>LG 86 POL</t>
  </si>
  <si>
    <t>7-8-F76788-C</t>
  </si>
  <si>
    <t>BROWN BOX 76788-C</t>
  </si>
  <si>
    <t>6-8-F62120-C</t>
  </si>
  <si>
    <t>FP BOX 62120-C</t>
  </si>
  <si>
    <t>7-C-IEC20KKY-P</t>
  </si>
  <si>
    <t>20CM SS LID</t>
  </si>
  <si>
    <t>6-8-F62079-C</t>
  </si>
  <si>
    <t>FP BOX 62079-C</t>
  </si>
  <si>
    <t>1-8-C18333-C--J-F</t>
  </si>
  <si>
    <t>COL SLV 18333-C--J (FSC)</t>
  </si>
  <si>
    <t>1-6-GV22-ZA</t>
  </si>
  <si>
    <t>G-LD V 22CM POL</t>
  </si>
  <si>
    <t>7-1-10130C435N</t>
  </si>
  <si>
    <t>AL CIR 1.0x130mm 1100-O</t>
  </si>
  <si>
    <t>7-1-10160C435N</t>
  </si>
  <si>
    <t>AL CIR 1.0x160mm 1100-O</t>
  </si>
  <si>
    <t>7-1-10128C435N</t>
  </si>
  <si>
    <t>AL CIR 1.0x128mm 1100-O</t>
  </si>
  <si>
    <t>7-1-10200C435N</t>
  </si>
  <si>
    <t>AL CIR 1.0x200mm 1100-O</t>
  </si>
  <si>
    <t>1-8-F18011-C</t>
  </si>
  <si>
    <t>BROWN BOX 18011-C</t>
  </si>
  <si>
    <t>3-5-HPC104A-X</t>
  </si>
  <si>
    <t>SH 104 CIR M.BLK POL</t>
  </si>
  <si>
    <t>3-5-LPS107--Y</t>
  </si>
  <si>
    <t>STD- 107 BSH R275.61 C/C113 H6.5</t>
  </si>
  <si>
    <t>1-5-HAJ65-W</t>
  </si>
  <si>
    <t>LG-- 65 POL VDZ24MA C/C40 H8.5 SS430x0.8</t>
  </si>
  <si>
    <t>3-5-HPC503A-X</t>
  </si>
  <si>
    <t>LG-- 503 CIR M.BLK POL RING WBF26IA C/C34.8 H8.5</t>
  </si>
  <si>
    <t>1-6-GV24-ZA</t>
  </si>
  <si>
    <t>G-LD V 24CM POL</t>
  </si>
  <si>
    <t>7-C-REC26CK-002</t>
  </si>
  <si>
    <t>REC26CT----------Y-P-----</t>
  </si>
  <si>
    <t>3-5-HPC217A-X</t>
  </si>
  <si>
    <t>LG 217 CIR M.BLK POL</t>
  </si>
  <si>
    <t>3-5-HPC208A-X</t>
  </si>
  <si>
    <t>LG 208 CIR M.BLK POL</t>
  </si>
  <si>
    <t>7-C-REC30CK-002</t>
  </si>
  <si>
    <t>REC30CT----------Y-P-----</t>
  </si>
  <si>
    <t>7-C-IEC28KKY-P</t>
  </si>
  <si>
    <t>28CM SS LID IN=Y,EX=P</t>
  </si>
  <si>
    <t>7-8-F76789-C</t>
  </si>
  <si>
    <t>BROWN BOX 76789-C</t>
  </si>
  <si>
    <t>7-C-REC3008AS-002</t>
  </si>
  <si>
    <t>REC3008CT----------Y-Y-----</t>
  </si>
  <si>
    <t>1-6-GLE24-ZB</t>
  </si>
  <si>
    <t>G-LD LE 24CM BSH</t>
  </si>
  <si>
    <t>7-5-HL21AM</t>
  </si>
  <si>
    <t>LG PW-26 ANO POL</t>
  </si>
  <si>
    <t>7-8-F76790-C</t>
  </si>
  <si>
    <t>BROWN BOX 76790-C</t>
  </si>
  <si>
    <t>3-5-HL02AM</t>
  </si>
  <si>
    <t>HDL L SS XL -YK30 ANOLON</t>
  </si>
  <si>
    <t>1-6-GAL28-ZA</t>
  </si>
  <si>
    <t>G-LD AL 28CM POL</t>
  </si>
  <si>
    <t>7-8-F76791-C</t>
  </si>
  <si>
    <t>BROWN BOX 76791-C</t>
  </si>
  <si>
    <t>3-8-C85066</t>
  </si>
  <si>
    <t>COL SLV 85066</t>
  </si>
  <si>
    <t>3-8-C85064</t>
  </si>
  <si>
    <t>COL SLV 85064</t>
  </si>
  <si>
    <t>1-6-GLE28-ZB</t>
  </si>
  <si>
    <t>G-LD LE 28CM BSH</t>
  </si>
  <si>
    <t>3-5-LHZ108--X</t>
  </si>
  <si>
    <t>STD- 108 POL R296.34 C/C113 H6.5</t>
  </si>
  <si>
    <t>3-5-LHZ111--X</t>
  </si>
  <si>
    <t>STD- 111 POL R348.08 C/C113 H6.5</t>
  </si>
  <si>
    <t>1-6-GLE30-ZB</t>
  </si>
  <si>
    <t>G-LD LE 30CM BSH</t>
  </si>
  <si>
    <t>7-I-0501219L</t>
  </si>
  <si>
    <t>430# SS COIL 0.5x1219xCmm</t>
  </si>
  <si>
    <t>3-5-SPS107--Y</t>
  </si>
  <si>
    <t>STD- 107 BSH R123 C/C79 H6.5</t>
  </si>
  <si>
    <t>3-5-HOD305-DX</t>
  </si>
  <si>
    <t>LG-- 305 GY04A POL CAF24AK C/C34.8 H8.5</t>
  </si>
  <si>
    <t>3-8-C88070-C</t>
  </si>
  <si>
    <t>COL BOX 88070-C</t>
  </si>
  <si>
    <t>7-C-WKC38KK-020</t>
  </si>
  <si>
    <t>WKC38CV----------U-Y-----</t>
  </si>
  <si>
    <t>7-8-C77600C-C</t>
  </si>
  <si>
    <t>COL BOX 77600-C</t>
  </si>
  <si>
    <t>7-8-C70285-C</t>
  </si>
  <si>
    <t>COL BOX 70285-C</t>
  </si>
  <si>
    <t>3-8-C83953-C</t>
  </si>
  <si>
    <t>COL BOX 83953-C</t>
  </si>
  <si>
    <t>3-5-LOE108A-X</t>
  </si>
  <si>
    <t>108 WS POL</t>
  </si>
  <si>
    <t>7-8-C75655B-C--E</t>
  </si>
  <si>
    <t>COL BOX 75655-C--E (AB1200)</t>
  </si>
  <si>
    <t>7-8-C70159B-C</t>
  </si>
  <si>
    <t>4C BOX 70159-C</t>
  </si>
  <si>
    <t>3-5-SOE928--X</t>
  </si>
  <si>
    <t>928 POL</t>
  </si>
  <si>
    <t>7-8-C70284A-C</t>
  </si>
  <si>
    <t>COL BOX 70284-C</t>
  </si>
  <si>
    <t>3-5-HJC307CBX</t>
  </si>
  <si>
    <t>LG-- 307 NEW ANOLON GY04A POL YDD28IA C/C59.25 H8.5</t>
  </si>
  <si>
    <t>3-5-HPS102--Y</t>
  </si>
  <si>
    <t>SH-- 102 BSH R72.3 C/C59.25 H6.5</t>
  </si>
  <si>
    <t>7-8-C77688-C</t>
  </si>
  <si>
    <t>2C BOX 77688-C</t>
  </si>
  <si>
    <t>3-5-SOE908A-X</t>
  </si>
  <si>
    <t>908 WS POL</t>
  </si>
  <si>
    <t>7-8-C70079A-C</t>
  </si>
  <si>
    <t>5C BOX 70079-C</t>
  </si>
  <si>
    <t>7-A-5AD23455C</t>
  </si>
  <si>
    <t>5P 304-AL-430 2.3x455mm</t>
  </si>
  <si>
    <t>7-A-5AK27470S</t>
  </si>
  <si>
    <t>5P 304-AL-430 2.7X470x560mm</t>
  </si>
  <si>
    <t>1-4-P8888N20539-G05</t>
  </si>
  <si>
    <t>8088/N20539-G05 BLACK PRIMER</t>
  </si>
  <si>
    <t>1-4-T8089N20540-G05</t>
  </si>
  <si>
    <t>8089 N20540-G05 CLEAR TOPCOAT</t>
  </si>
  <si>
    <t>1-4-M456G62292</t>
  </si>
  <si>
    <t>MIDCOAT BLACK 456G-62292</t>
  </si>
  <si>
    <t>1-4-P459G62192</t>
  </si>
  <si>
    <t>PRIMER BLACK 459G-62192</t>
  </si>
  <si>
    <t>1-4-M456G73280</t>
  </si>
  <si>
    <t>MIDCOAT DARK PEWTER 456G-73280</t>
  </si>
  <si>
    <t>710330270201</t>
  </si>
  <si>
    <t>710331240201</t>
  </si>
  <si>
    <t>710331890101</t>
  </si>
  <si>
    <t>710332410101</t>
  </si>
  <si>
    <t>710332640301</t>
  </si>
  <si>
    <t>710331540301</t>
  </si>
  <si>
    <t>710331540401</t>
  </si>
  <si>
    <t>710333400201</t>
  </si>
  <si>
    <t>710333830101</t>
  </si>
  <si>
    <t>710333830201</t>
  </si>
  <si>
    <t>710333830901</t>
  </si>
  <si>
    <t>710332510101</t>
  </si>
  <si>
    <t>710334780101</t>
  </si>
  <si>
    <t>710333460101</t>
  </si>
  <si>
    <t>710334300101</t>
  </si>
  <si>
    <t>710334530101</t>
  </si>
  <si>
    <t>710334730201</t>
  </si>
  <si>
    <t>710333700101</t>
  </si>
  <si>
    <t>710333400301</t>
  </si>
  <si>
    <t>710333990101</t>
  </si>
  <si>
    <t>710333990201</t>
  </si>
  <si>
    <t>710334300201</t>
  </si>
  <si>
    <t>710334530201</t>
  </si>
  <si>
    <t>710333820101</t>
  </si>
  <si>
    <t>710333820201</t>
  </si>
  <si>
    <t>710334100101</t>
  </si>
  <si>
    <t>710334100201</t>
  </si>
  <si>
    <t>710334250101</t>
  </si>
  <si>
    <t>710334250201</t>
  </si>
  <si>
    <t>710334250301</t>
  </si>
  <si>
    <t>710334250401</t>
  </si>
  <si>
    <t>710334250501</t>
  </si>
  <si>
    <t>710333300301</t>
  </si>
  <si>
    <t>710333400501</t>
  </si>
  <si>
    <t>710333400601</t>
  </si>
  <si>
    <t>710333530101</t>
  </si>
  <si>
    <t>710334730101</t>
  </si>
  <si>
    <t>710333130301</t>
  </si>
  <si>
    <t>710333301101</t>
  </si>
  <si>
    <t>710333530201</t>
  </si>
  <si>
    <t>710330550301</t>
  </si>
  <si>
    <t>710333430101</t>
  </si>
  <si>
    <t>710334800101</t>
  </si>
  <si>
    <t>710333130501</t>
  </si>
  <si>
    <t>710333450101</t>
  </si>
  <si>
    <t>710333840101</t>
  </si>
  <si>
    <t>710333300401</t>
  </si>
  <si>
    <t>710333300501</t>
  </si>
  <si>
    <t>710333300201</t>
  </si>
  <si>
    <t>710333301901</t>
  </si>
  <si>
    <t>710333800501</t>
  </si>
  <si>
    <t>710334220201</t>
  </si>
  <si>
    <t>710331860201</t>
  </si>
  <si>
    <t>710332720101</t>
  </si>
  <si>
    <t>710332720201</t>
  </si>
  <si>
    <t>710333130401</t>
  </si>
  <si>
    <t>710333301201</t>
  </si>
  <si>
    <t>710334220101</t>
  </si>
  <si>
    <t>710333850101</t>
  </si>
  <si>
    <t>710334690101</t>
  </si>
  <si>
    <t>710333430301</t>
  </si>
  <si>
    <t>710332750201</t>
  </si>
  <si>
    <t>710333150101</t>
  </si>
  <si>
    <t>710333480101</t>
  </si>
  <si>
    <t>710333800101</t>
  </si>
  <si>
    <t>710333430201</t>
  </si>
  <si>
    <t>710333170101</t>
  </si>
  <si>
    <t>710333710101</t>
  </si>
  <si>
    <t>710333830501</t>
  </si>
  <si>
    <t>710333300101</t>
  </si>
  <si>
    <t>710333301801</t>
  </si>
  <si>
    <t>710334220301</t>
  </si>
  <si>
    <t>710332740101</t>
  </si>
  <si>
    <t>710333460301</t>
  </si>
  <si>
    <t>710333300601</t>
  </si>
  <si>
    <t>710333301301</t>
  </si>
  <si>
    <t>710333800601</t>
  </si>
  <si>
    <t>710333830601</t>
  </si>
  <si>
    <t>710332580301</t>
  </si>
  <si>
    <t>710332060601</t>
  </si>
  <si>
    <t>710332060701</t>
  </si>
  <si>
    <t>710332060801</t>
  </si>
  <si>
    <t>710332500101</t>
  </si>
  <si>
    <t>710332500201</t>
  </si>
  <si>
    <t>710331170201</t>
  </si>
  <si>
    <t>710332690101</t>
  </si>
  <si>
    <t>710333401501</t>
  </si>
  <si>
    <t>710332280101</t>
  </si>
  <si>
    <t>710333410301</t>
  </si>
  <si>
    <t>710332740201</t>
  </si>
  <si>
    <t>710334820301</t>
  </si>
  <si>
    <t>710333140101</t>
  </si>
  <si>
    <t>710333300701</t>
  </si>
  <si>
    <t>710333301401</t>
  </si>
  <si>
    <t>710333530401</t>
  </si>
  <si>
    <t>710332740301</t>
  </si>
  <si>
    <t>710333460201</t>
  </si>
  <si>
    <t>710333900301</t>
  </si>
  <si>
    <t>710333440401</t>
  </si>
  <si>
    <t>710333301501</t>
  </si>
  <si>
    <t>710333401201</t>
  </si>
  <si>
    <t>710333530301</t>
  </si>
  <si>
    <t>710333800201</t>
  </si>
  <si>
    <t>710333300801</t>
  </si>
  <si>
    <t>710332840301</t>
  </si>
  <si>
    <t>710333400801</t>
  </si>
  <si>
    <t>710333830701</t>
  </si>
  <si>
    <t>710333300901</t>
  </si>
  <si>
    <t>710333800301</t>
  </si>
  <si>
    <t>710333401301</t>
  </si>
  <si>
    <t>710332501701</t>
  </si>
  <si>
    <t>710332500501</t>
  </si>
  <si>
    <t>710333830401</t>
  </si>
  <si>
    <t>710333301601</t>
  </si>
  <si>
    <t>710333800701</t>
  </si>
  <si>
    <t>710333401401</t>
  </si>
  <si>
    <t>710333400401</t>
  </si>
  <si>
    <t>710332520201</t>
  </si>
  <si>
    <t>710333401601</t>
  </si>
  <si>
    <t>710332520101</t>
  </si>
  <si>
    <t>710333400901</t>
  </si>
  <si>
    <t>710333301701</t>
  </si>
  <si>
    <t>710333800401</t>
  </si>
  <si>
    <t>710333400701</t>
  </si>
  <si>
    <t>710332640101</t>
  </si>
  <si>
    <t>710333400101</t>
  </si>
  <si>
    <t>710333301001</t>
  </si>
  <si>
    <t>710334080101</t>
  </si>
  <si>
    <t>710333700301</t>
  </si>
  <si>
    <t>710331070101</t>
  </si>
  <si>
    <t>710332120201</t>
  </si>
  <si>
    <t>710332640901</t>
  </si>
  <si>
    <t>710333690101</t>
  </si>
  <si>
    <t>710333410201</t>
  </si>
  <si>
    <t>710332660101</t>
  </si>
  <si>
    <t>710333690201</t>
  </si>
  <si>
    <t>710332660201</t>
  </si>
  <si>
    <t>710333440201</t>
  </si>
  <si>
    <t>710332660401</t>
  </si>
  <si>
    <t>710333440101</t>
  </si>
  <si>
    <t>710332660301</t>
  </si>
  <si>
    <t>710333410101</t>
  </si>
  <si>
    <t>710333700201</t>
  </si>
  <si>
    <t>710334320101</t>
  </si>
  <si>
    <t>710333310101</t>
  </si>
  <si>
    <t>710333310201</t>
  </si>
  <si>
    <t>710333680301</t>
  </si>
  <si>
    <t>710333190101</t>
  </si>
  <si>
    <t>710333670201</t>
  </si>
  <si>
    <t>710333190201</t>
  </si>
  <si>
    <t>710331060101</t>
  </si>
  <si>
    <t>710331060201</t>
  </si>
  <si>
    <t>710333420301</t>
  </si>
  <si>
    <t>710333440301</t>
  </si>
  <si>
    <t>710333190301</t>
  </si>
  <si>
    <t>710332010401</t>
  </si>
  <si>
    <t>710332110301</t>
  </si>
  <si>
    <t>710332260501</t>
  </si>
  <si>
    <t>710332470101</t>
  </si>
  <si>
    <t>710332470201</t>
  </si>
  <si>
    <t>710333730101</t>
  </si>
  <si>
    <t>710332010501</t>
  </si>
  <si>
    <t>710332260401</t>
  </si>
  <si>
    <t>710333390101</t>
  </si>
  <si>
    <t>710333190401</t>
  </si>
  <si>
    <t>710333390201</t>
  </si>
  <si>
    <t>710333401001</t>
  </si>
  <si>
    <t>710334010101</t>
  </si>
  <si>
    <t>710334010301</t>
  </si>
  <si>
    <t>710334720101</t>
  </si>
  <si>
    <t>710330650301</t>
  </si>
  <si>
    <t>710331760101</t>
  </si>
  <si>
    <t>710331760201</t>
  </si>
  <si>
    <t>710332870201</t>
  </si>
  <si>
    <t>710333190501</t>
  </si>
  <si>
    <t>710330650601</t>
  </si>
  <si>
    <t>710333420401</t>
  </si>
  <si>
    <t>710333190601</t>
  </si>
  <si>
    <t>710333401101</t>
  </si>
  <si>
    <t>710332500801</t>
  </si>
  <si>
    <t>710333401701</t>
  </si>
  <si>
    <t>710333490101</t>
  </si>
  <si>
    <t>710334200101</t>
  </si>
  <si>
    <t>710333670101</t>
  </si>
  <si>
    <t>710334010201</t>
  </si>
  <si>
    <t>710333420201</t>
  </si>
  <si>
    <t>710334030101</t>
  </si>
  <si>
    <t>710333401801</t>
  </si>
  <si>
    <t>710332720401</t>
  </si>
  <si>
    <t>710332640801</t>
  </si>
  <si>
    <t>710334210301</t>
  </si>
  <si>
    <t>710333680201</t>
  </si>
  <si>
    <t>710333420101</t>
  </si>
  <si>
    <t>710333621801</t>
  </si>
  <si>
    <t>710332710101</t>
  </si>
  <si>
    <t>710332710201</t>
  </si>
  <si>
    <t>710332710301</t>
  </si>
  <si>
    <t>710332710401</t>
  </si>
  <si>
    <t>710333640101</t>
  </si>
  <si>
    <t>710333640201</t>
  </si>
  <si>
    <t>710333640301</t>
  </si>
  <si>
    <t>710333640401</t>
  </si>
  <si>
    <t>710333640501</t>
  </si>
  <si>
    <t>710330580101</t>
  </si>
  <si>
    <t>710333130101</t>
  </si>
  <si>
    <t>710333622101</t>
  </si>
  <si>
    <t>710333680101</t>
  </si>
  <si>
    <t>710333621001</t>
  </si>
  <si>
    <t>710333621201</t>
  </si>
  <si>
    <t>710333630101</t>
  </si>
  <si>
    <t>710332760101</t>
  </si>
  <si>
    <t>710332710501</t>
  </si>
  <si>
    <t>710333621101</t>
  </si>
  <si>
    <t>710334190101</t>
  </si>
  <si>
    <t>710332680201</t>
  </si>
  <si>
    <t>710330580201</t>
  </si>
  <si>
    <t>710333130201</t>
  </si>
  <si>
    <t>710333620501</t>
  </si>
  <si>
    <t>710332640501</t>
  </si>
  <si>
    <t>710332640601</t>
  </si>
  <si>
    <t>710333621701</t>
  </si>
  <si>
    <t>710333622001</t>
  </si>
  <si>
    <t>710334200401</t>
  </si>
  <si>
    <t>710332770101</t>
  </si>
  <si>
    <t>710334700501</t>
  </si>
  <si>
    <t>710330440101</t>
  </si>
  <si>
    <t>710334210401</t>
  </si>
  <si>
    <t>710334200201</t>
  </si>
  <si>
    <t>710333622201</t>
  </si>
  <si>
    <t>710334700101</t>
  </si>
  <si>
    <t>710333620601</t>
  </si>
  <si>
    <t>710333770101</t>
  </si>
  <si>
    <t>710333770401</t>
  </si>
  <si>
    <t>710333770501</t>
  </si>
  <si>
    <t>710333770701</t>
  </si>
  <si>
    <t>710333770801</t>
  </si>
  <si>
    <t>710333770901</t>
  </si>
  <si>
    <t>710334480301</t>
  </si>
  <si>
    <t>710334480401</t>
  </si>
  <si>
    <t>710334480501</t>
  </si>
  <si>
    <t>710334480601</t>
  </si>
  <si>
    <t>710334480701</t>
  </si>
  <si>
    <t>710334480801</t>
  </si>
  <si>
    <t>710334480901</t>
  </si>
  <si>
    <t>710334481101</t>
  </si>
  <si>
    <t>710334500201</t>
  </si>
  <si>
    <t>710334200701</t>
  </si>
  <si>
    <t>710333570101</t>
  </si>
  <si>
    <t>710334700701</t>
  </si>
  <si>
    <t>710332770201</t>
  </si>
  <si>
    <t>710334140101</t>
  </si>
  <si>
    <t>710331630401</t>
  </si>
  <si>
    <t>710333770201</t>
  </si>
  <si>
    <t>710333770301</t>
  </si>
  <si>
    <t>710333770601</t>
  </si>
  <si>
    <t>710334480101</t>
  </si>
  <si>
    <t>710334480201</t>
  </si>
  <si>
    <t>710333620101</t>
  </si>
  <si>
    <t>710334500101</t>
  </si>
  <si>
    <t>710333060101</t>
  </si>
  <si>
    <t>710333060201</t>
  </si>
  <si>
    <t>710333280101</t>
  </si>
  <si>
    <t>710333280201</t>
  </si>
  <si>
    <t>710333280301</t>
  </si>
  <si>
    <t>710333280401</t>
  </si>
  <si>
    <t>710333350101</t>
  </si>
  <si>
    <t>710333500101</t>
  </si>
  <si>
    <t>710333500201</t>
  </si>
  <si>
    <t>710333500301</t>
  </si>
  <si>
    <t>710333500401</t>
  </si>
  <si>
    <t>710333500601</t>
  </si>
  <si>
    <t>710333500701</t>
  </si>
  <si>
    <t>710333500801</t>
  </si>
  <si>
    <t>710333500901</t>
  </si>
  <si>
    <t>710334000201</t>
  </si>
  <si>
    <t>710334000301</t>
  </si>
  <si>
    <t>710334000401</t>
  </si>
  <si>
    <t>710334000501</t>
  </si>
  <si>
    <t>710334150101</t>
  </si>
  <si>
    <t>710334150201</t>
  </si>
  <si>
    <t>710334150301</t>
  </si>
  <si>
    <t>710334270101</t>
  </si>
  <si>
    <t>710334270201</t>
  </si>
  <si>
    <t>710334270301</t>
  </si>
  <si>
    <t>710334680201</t>
  </si>
  <si>
    <t>710334680301</t>
  </si>
  <si>
    <t>710334680401</t>
  </si>
  <si>
    <t>710334680501</t>
  </si>
  <si>
    <t>710334680601</t>
  </si>
  <si>
    <t>710333810101</t>
  </si>
  <si>
    <t>710333810301</t>
  </si>
  <si>
    <t>710333620201</t>
  </si>
  <si>
    <t>710331000301</t>
  </si>
  <si>
    <t>710330490101</t>
  </si>
  <si>
    <t>710332480201</t>
  </si>
  <si>
    <t>710332950201</t>
  </si>
  <si>
    <t>710332640701</t>
  </si>
  <si>
    <t>710332180101</t>
  </si>
  <si>
    <t>710332270101</t>
  </si>
  <si>
    <t>710332770301</t>
  </si>
  <si>
    <t>710333621301</t>
  </si>
  <si>
    <t>710330490201</t>
  </si>
  <si>
    <t>710331630301</t>
  </si>
  <si>
    <t>710332950301</t>
  </si>
  <si>
    <t>710334210201</t>
  </si>
  <si>
    <t>710330890801</t>
  </si>
  <si>
    <t>710330490301</t>
  </si>
  <si>
    <t>710332430101</t>
  </si>
  <si>
    <t>710332950401</t>
  </si>
  <si>
    <t>710333330401</t>
  </si>
  <si>
    <t>710334260101</t>
  </si>
  <si>
    <t>710330890901</t>
  </si>
  <si>
    <t>710335190101</t>
  </si>
  <si>
    <t>710334210101</t>
  </si>
  <si>
    <t>710334500301</t>
  </si>
  <si>
    <t>710334090101</t>
  </si>
  <si>
    <t>710333060301</t>
  </si>
  <si>
    <t>710333060401</t>
  </si>
  <si>
    <t>710333500501</t>
  </si>
  <si>
    <t>710333750101</t>
  </si>
  <si>
    <t>710333750201</t>
  </si>
  <si>
    <t>710333750301</t>
  </si>
  <si>
    <t>710333750401</t>
  </si>
  <si>
    <t>710334000101</t>
  </si>
  <si>
    <t>710334270401</t>
  </si>
  <si>
    <t>710334680101</t>
  </si>
  <si>
    <t>710334200801</t>
  </si>
  <si>
    <t>710330891001</t>
  </si>
  <si>
    <t>710335030101</t>
  </si>
  <si>
    <t>710330490401</t>
  </si>
  <si>
    <t>710329750701</t>
  </si>
  <si>
    <t>710330890601</t>
  </si>
  <si>
    <t>710330891101</t>
  </si>
  <si>
    <t>710333320601</t>
  </si>
  <si>
    <t>710333330301</t>
  </si>
  <si>
    <t>710334260201</t>
  </si>
  <si>
    <t>710332641101</t>
  </si>
  <si>
    <t>710330891201</t>
  </si>
  <si>
    <t>710331000201</t>
  </si>
  <si>
    <t>710332250201</t>
  </si>
  <si>
    <t>710332640401</t>
  </si>
  <si>
    <t>710334090201</t>
  </si>
  <si>
    <t>710332290101</t>
  </si>
  <si>
    <t>710332290201</t>
  </si>
  <si>
    <t>710333320101</t>
  </si>
  <si>
    <t>710332050101</t>
  </si>
  <si>
    <t>710332770401</t>
  </si>
  <si>
    <t>710332640201</t>
  </si>
  <si>
    <t>710332641001</t>
  </si>
  <si>
    <t>710332250301</t>
  </si>
  <si>
    <t>710331650401</t>
  </si>
  <si>
    <t>710331650501</t>
  </si>
  <si>
    <t>710334470101</t>
  </si>
  <si>
    <t>710331641201</t>
  </si>
  <si>
    <t>710331641301</t>
  </si>
  <si>
    <t>710331641401</t>
  </si>
  <si>
    <t>710333320201</t>
  </si>
  <si>
    <t>710331641801</t>
  </si>
  <si>
    <t>710331641901</t>
  </si>
  <si>
    <t>710333720101</t>
  </si>
  <si>
    <t>710332480101</t>
  </si>
  <si>
    <t>710330540401</t>
  </si>
  <si>
    <t>710333621401</t>
  </si>
  <si>
    <t>710333320301</t>
  </si>
  <si>
    <t>710331650901</t>
  </si>
  <si>
    <t>710331651001</t>
  </si>
  <si>
    <t>710334830101</t>
  </si>
  <si>
    <t>710332700501</t>
  </si>
  <si>
    <t>710333621501</t>
  </si>
  <si>
    <t>710330640701</t>
  </si>
  <si>
    <t>710333940101</t>
  </si>
  <si>
    <t>710331770101</t>
  </si>
  <si>
    <t>710330510101</t>
  </si>
  <si>
    <t>710332700101</t>
  </si>
  <si>
    <t>710333810201</t>
  </si>
  <si>
    <t>710333810401</t>
  </si>
  <si>
    <t>710333180101</t>
  </si>
  <si>
    <t>710330510201</t>
  </si>
  <si>
    <t>710330620401</t>
  </si>
  <si>
    <t>710331190101</t>
  </si>
  <si>
    <t>710331190201</t>
  </si>
  <si>
    <t>710332750101</t>
  </si>
  <si>
    <t>710333620401</t>
  </si>
  <si>
    <t>710333621601</t>
  </si>
  <si>
    <t>710334200901</t>
  </si>
  <si>
    <t>710330630101</t>
  </si>
  <si>
    <t>710330630201</t>
  </si>
  <si>
    <t>710331780101</t>
  </si>
  <si>
    <t>710331780201</t>
  </si>
  <si>
    <t>710334201301</t>
  </si>
  <si>
    <t>710332600101</t>
  </si>
  <si>
    <t>710332020101</t>
  </si>
  <si>
    <t>710330640801</t>
  </si>
  <si>
    <t>710330430901</t>
  </si>
  <si>
    <t>710332020201</t>
  </si>
  <si>
    <t>710332600201</t>
  </si>
  <si>
    <t>710330960101</t>
  </si>
  <si>
    <t>710334710101</t>
  </si>
  <si>
    <t>710333370101</t>
  </si>
  <si>
    <t>710331101501</t>
  </si>
  <si>
    <t>710331101601</t>
  </si>
  <si>
    <t>710331000401</t>
  </si>
  <si>
    <t>710330950201</t>
  </si>
  <si>
    <t>710330560401</t>
  </si>
  <si>
    <t>710330560501</t>
  </si>
  <si>
    <t>710330560601</t>
  </si>
  <si>
    <t>710332810401</t>
  </si>
  <si>
    <t>710332810501</t>
  </si>
  <si>
    <t>710333260101</t>
  </si>
  <si>
    <t>710330560701</t>
  </si>
  <si>
    <t>710332400101</t>
  </si>
  <si>
    <t>710332730101</t>
  </si>
  <si>
    <t>710332700201</t>
  </si>
  <si>
    <t>710332700301</t>
  </si>
  <si>
    <t>710331440701</t>
  </si>
  <si>
    <t>710331440801</t>
  </si>
  <si>
    <t>710331440901</t>
  </si>
  <si>
    <t>710331441001</t>
  </si>
  <si>
    <t>710331450901</t>
  </si>
  <si>
    <t>710331451001</t>
  </si>
  <si>
    <t>710331451101</t>
  </si>
  <si>
    <t>710331461201</t>
  </si>
  <si>
    <t>710331461301</t>
  </si>
  <si>
    <t>710331461401</t>
  </si>
  <si>
    <t>710331470501</t>
  </si>
  <si>
    <t>710331490501</t>
  </si>
  <si>
    <t>710331490701</t>
  </si>
  <si>
    <t>710331520101</t>
  </si>
  <si>
    <t>710330950101</t>
  </si>
  <si>
    <t>710333620801</t>
  </si>
  <si>
    <t>710331500101</t>
  </si>
  <si>
    <t>710331500201</t>
  </si>
  <si>
    <t>710331500301</t>
  </si>
  <si>
    <t>710332190101</t>
  </si>
  <si>
    <t>710332730201</t>
  </si>
  <si>
    <t>710332700401</t>
  </si>
  <si>
    <t>710332810301</t>
  </si>
  <si>
    <t>710333510101</t>
  </si>
  <si>
    <t>710333510201</t>
  </si>
  <si>
    <t>710334700601</t>
  </si>
  <si>
    <t>710331440201</t>
  </si>
  <si>
    <t>710331460301</t>
  </si>
  <si>
    <t>710332380101</t>
  </si>
  <si>
    <t>710332380201</t>
  </si>
  <si>
    <t>710332380301</t>
  </si>
  <si>
    <t>710331450201</t>
  </si>
  <si>
    <t>710332380401</t>
  </si>
  <si>
    <t>710332380501</t>
  </si>
  <si>
    <t>710331200201</t>
  </si>
  <si>
    <t>710329750201</t>
  </si>
  <si>
    <t>710334201201</t>
  </si>
  <si>
    <t>710333610101</t>
  </si>
  <si>
    <t>710334201101</t>
  </si>
  <si>
    <t>710334700401</t>
  </si>
  <si>
    <t>710334970101</t>
  </si>
  <si>
    <t>710331000101</t>
  </si>
  <si>
    <t>710334180101</t>
  </si>
  <si>
    <t>710332971101</t>
  </si>
  <si>
    <t>710334170101</t>
  </si>
  <si>
    <t>710334201001</t>
  </si>
  <si>
    <t>710331050301</t>
  </si>
  <si>
    <t>710333620901</t>
  </si>
  <si>
    <t>710331090101</t>
  </si>
  <si>
    <t>710331200301</t>
  </si>
  <si>
    <t>710331090201</t>
  </si>
  <si>
    <t>710331090301</t>
  </si>
  <si>
    <t>710331050101</t>
  </si>
  <si>
    <t>710334700201</t>
  </si>
  <si>
    <t>710334700301</t>
  </si>
  <si>
    <t>710331050201</t>
  </si>
  <si>
    <t>710334770101</t>
  </si>
  <si>
    <t>710333620701</t>
  </si>
  <si>
    <t>710333650201</t>
  </si>
  <si>
    <t>710333200401</t>
  </si>
  <si>
    <t>710333200201</t>
  </si>
  <si>
    <t>710333660201</t>
  </si>
  <si>
    <t>710333980101</t>
  </si>
  <si>
    <t>710333980201</t>
  </si>
  <si>
    <t>710333200501</t>
  </si>
  <si>
    <t>710333200301</t>
  </si>
  <si>
    <t>710333650101</t>
  </si>
  <si>
    <t>710333650301</t>
  </si>
  <si>
    <t>710333100101</t>
  </si>
  <si>
    <t>710333100201</t>
  </si>
  <si>
    <t>710332820101</t>
  </si>
  <si>
    <t>710333270101</t>
  </si>
  <si>
    <t>710334240101</t>
  </si>
  <si>
    <t>710333780101</t>
  </si>
  <si>
    <t>710333200101</t>
  </si>
  <si>
    <t>710333780301</t>
  </si>
  <si>
    <t>710334670101</t>
  </si>
  <si>
    <t>710332820301</t>
  </si>
  <si>
    <t>710332960201</t>
  </si>
  <si>
    <t>710332960101</t>
  </si>
  <si>
    <t>710333780201</t>
  </si>
  <si>
    <t>710334240201</t>
  </si>
  <si>
    <t>710333980301</t>
  </si>
  <si>
    <t>710333980401</t>
  </si>
  <si>
    <t>710332820201</t>
  </si>
  <si>
    <t>710333660101</t>
  </si>
  <si>
    <t>710334670201</t>
  </si>
  <si>
    <t>710332820401</t>
  </si>
  <si>
    <t>LS08</t>
  </si>
  <si>
    <t>LI SHUN DA</t>
  </si>
  <si>
    <t>LG06</t>
  </si>
  <si>
    <t>GUANG DONG LI GUANG DA S/S CO.,LTD</t>
  </si>
  <si>
    <t>TA84</t>
  </si>
  <si>
    <t>CHANG CHEN (FO SHAN) SPECIAL CO.,LTD</t>
  </si>
  <si>
    <t>M250424</t>
  </si>
  <si>
    <t>AQ-C04080</t>
  </si>
  <si>
    <t>C04080</t>
  </si>
  <si>
    <t>C04136</t>
  </si>
  <si>
    <t>RTV-0096</t>
  </si>
  <si>
    <t>C04101</t>
  </si>
  <si>
    <t>C04046</t>
  </si>
  <si>
    <t>X250420</t>
  </si>
  <si>
    <t>X250413</t>
  </si>
  <si>
    <t>X250425</t>
  </si>
  <si>
    <t>X250438</t>
  </si>
  <si>
    <t>C04109</t>
  </si>
  <si>
    <t>C04056</t>
  </si>
  <si>
    <t>X250419</t>
  </si>
  <si>
    <t>X250421</t>
  </si>
  <si>
    <t>X250422</t>
  </si>
  <si>
    <t>M250409</t>
  </si>
  <si>
    <t>M250418</t>
  </si>
  <si>
    <t>C04124</t>
  </si>
  <si>
    <t>M250417</t>
  </si>
  <si>
    <t>C04082</t>
  </si>
  <si>
    <t>C04012</t>
  </si>
  <si>
    <t>C04119</t>
  </si>
  <si>
    <t>C04064</t>
  </si>
  <si>
    <t>M250432</t>
  </si>
  <si>
    <t>M250419</t>
  </si>
  <si>
    <t>RTV-0095</t>
  </si>
  <si>
    <t>C04048</t>
  </si>
  <si>
    <t>M250414</t>
  </si>
  <si>
    <t>C04074</t>
  </si>
  <si>
    <t>C04006</t>
  </si>
  <si>
    <t>C04075</t>
  </si>
  <si>
    <t>X250423</t>
  </si>
  <si>
    <t>M250434</t>
  </si>
  <si>
    <t>C04017</t>
  </si>
  <si>
    <t>C04132</t>
  </si>
  <si>
    <t>C04113</t>
  </si>
  <si>
    <t>X250439</t>
  </si>
  <si>
    <t>C04016</t>
  </si>
  <si>
    <t>M250402</t>
  </si>
  <si>
    <t>C04089</t>
  </si>
  <si>
    <t>C04041</t>
  </si>
  <si>
    <t>M250405</t>
  </si>
  <si>
    <t>M250401</t>
  </si>
  <si>
    <t>X250410</t>
  </si>
  <si>
    <t>X250412</t>
  </si>
  <si>
    <t>M250407</t>
  </si>
  <si>
    <t>X250441</t>
  </si>
  <si>
    <t>X250411</t>
  </si>
  <si>
    <t>X250440</t>
  </si>
  <si>
    <t>X250409</t>
  </si>
  <si>
    <t>M250406</t>
  </si>
  <si>
    <t>C04131</t>
  </si>
  <si>
    <t>C04084</t>
  </si>
  <si>
    <t>B250411</t>
  </si>
  <si>
    <t>C04021</t>
  </si>
  <si>
    <t>M250411</t>
  </si>
  <si>
    <t>C04091</t>
  </si>
  <si>
    <t>C04052</t>
  </si>
  <si>
    <t>C04008</t>
  </si>
  <si>
    <t>C04123</t>
  </si>
  <si>
    <t>C04033</t>
  </si>
  <si>
    <t>C04050</t>
  </si>
  <si>
    <t>B250401</t>
  </si>
  <si>
    <t>C04069</t>
  </si>
  <si>
    <t>C04122</t>
  </si>
  <si>
    <t>C04015</t>
  </si>
  <si>
    <t>C04002</t>
  </si>
  <si>
    <t>C04128</t>
  </si>
  <si>
    <t>C04003</t>
  </si>
  <si>
    <t>C04110</t>
  </si>
  <si>
    <t>C04111</t>
  </si>
  <si>
    <t>M250404</t>
  </si>
  <si>
    <t>M250408</t>
  </si>
  <si>
    <t>X250424</t>
  </si>
  <si>
    <t>X250428</t>
  </si>
  <si>
    <t>C04049</t>
  </si>
  <si>
    <t>C04031</t>
  </si>
  <si>
    <t>X250427</t>
  </si>
  <si>
    <t>X250415</t>
  </si>
  <si>
    <t>C04058</t>
  </si>
  <si>
    <t>C04042</t>
  </si>
  <si>
    <t>X250418</t>
  </si>
  <si>
    <t>X250417</t>
  </si>
  <si>
    <t>C04106</t>
  </si>
  <si>
    <t>X250431</t>
  </si>
  <si>
    <t>C04020</t>
  </si>
  <si>
    <t>C04009</t>
  </si>
  <si>
    <t>C04098</t>
  </si>
  <si>
    <t>M250436</t>
  </si>
  <si>
    <t>C04032</t>
  </si>
  <si>
    <t>X250436</t>
  </si>
  <si>
    <t>B250403</t>
  </si>
  <si>
    <t>B250412</t>
  </si>
  <si>
    <t>X250434</t>
  </si>
  <si>
    <t>B250407</t>
  </si>
  <si>
    <t>B250402</t>
  </si>
  <si>
    <t>X250433</t>
  </si>
  <si>
    <t>C04105</t>
  </si>
  <si>
    <t>250402</t>
  </si>
  <si>
    <t>C04126</t>
  </si>
  <si>
    <t>C04065</t>
  </si>
  <si>
    <t>X250442</t>
  </si>
  <si>
    <t>C04127</t>
  </si>
  <si>
    <t>X250407</t>
  </si>
  <si>
    <t>C04034</t>
  </si>
  <si>
    <t>C04070</t>
  </si>
  <si>
    <t>C04063</t>
  </si>
  <si>
    <t>C04027</t>
  </si>
  <si>
    <t>250404</t>
  </si>
  <si>
    <t>C04030</t>
  </si>
  <si>
    <t>C04018</t>
  </si>
  <si>
    <t>C04061</t>
  </si>
  <si>
    <t>C04135</t>
  </si>
  <si>
    <t>C04133</t>
  </si>
  <si>
    <t>C04037</t>
  </si>
  <si>
    <t>C04073</t>
  </si>
  <si>
    <t>C04053</t>
  </si>
  <si>
    <t>C04067</t>
  </si>
  <si>
    <t>C04059</t>
  </si>
  <si>
    <t>C04116</t>
  </si>
  <si>
    <t>AQ-C04116</t>
  </si>
  <si>
    <t>C04100</t>
  </si>
  <si>
    <t>C04011</t>
  </si>
  <si>
    <t>C04117</t>
  </si>
  <si>
    <t>C04108</t>
  </si>
  <si>
    <t>C04092</t>
  </si>
  <si>
    <t>C04085</t>
  </si>
  <si>
    <t>C04081</t>
  </si>
  <si>
    <t>C04076</t>
  </si>
  <si>
    <t>C04062</t>
  </si>
  <si>
    <t>C04055</t>
  </si>
  <si>
    <t>C04043</t>
  </si>
  <si>
    <t>C04029</t>
  </si>
  <si>
    <t>C04023</t>
  </si>
  <si>
    <t>C04107</t>
  </si>
  <si>
    <t>C04104</t>
  </si>
  <si>
    <t>C04096</t>
  </si>
  <si>
    <t>C04086</t>
  </si>
  <si>
    <t>C04130</t>
  </si>
  <si>
    <t>C04120</t>
  </si>
  <si>
    <t>C04114</t>
  </si>
  <si>
    <t>RTV-607</t>
  </si>
  <si>
    <t>C04129</t>
  </si>
  <si>
    <t>C04044</t>
  </si>
  <si>
    <t>C04040</t>
  </si>
  <si>
    <t>C04038</t>
  </si>
  <si>
    <t>C04028</t>
  </si>
  <si>
    <t>C04019</t>
  </si>
  <si>
    <t>C04014</t>
  </si>
  <si>
    <t>C04054</t>
  </si>
  <si>
    <t>C04047</t>
  </si>
  <si>
    <t>C04094</t>
  </si>
  <si>
    <t>C04121</t>
  </si>
  <si>
    <t>C04078</t>
  </si>
  <si>
    <t>C04071</t>
  </si>
  <si>
    <t>C04007</t>
  </si>
  <si>
    <t>C04097</t>
  </si>
  <si>
    <t>C04118</t>
  </si>
  <si>
    <t>C04112</t>
  </si>
  <si>
    <t>C04079</t>
  </si>
  <si>
    <t>250401</t>
  </si>
  <si>
    <t>C04088</t>
  </si>
  <si>
    <t>250403</t>
  </si>
  <si>
    <t>250405</t>
  </si>
  <si>
    <t>C04099</t>
  </si>
  <si>
    <t>C04024</t>
  </si>
  <si>
    <t>C04036</t>
  </si>
  <si>
    <t>X250414</t>
  </si>
  <si>
    <t>M250420</t>
  </si>
  <si>
    <t>M250423</t>
  </si>
  <si>
    <t>M250422</t>
  </si>
  <si>
    <t>C04026</t>
  </si>
  <si>
    <t>C04010</t>
  </si>
  <si>
    <t>C04068</t>
  </si>
  <si>
    <t>C04093</t>
  </si>
  <si>
    <t>C04083</t>
  </si>
  <si>
    <t>C04102</t>
  </si>
  <si>
    <t>M250403</t>
  </si>
  <si>
    <t>C04001</t>
  </si>
  <si>
    <t>C04072</t>
  </si>
  <si>
    <t>C04035</t>
  </si>
  <si>
    <t>C04103</t>
  </si>
  <si>
    <t>C04051</t>
  </si>
  <si>
    <t>RTV-599</t>
  </si>
  <si>
    <t>C04039</t>
  </si>
  <si>
    <t>AQ-C04033</t>
  </si>
  <si>
    <t>C04045</t>
  </si>
  <si>
    <t>C04005</t>
  </si>
  <si>
    <t>C04022</t>
  </si>
  <si>
    <t>C04057</t>
  </si>
  <si>
    <t>C04066</t>
  </si>
  <si>
    <t>C04134</t>
  </si>
  <si>
    <t>C04095</t>
  </si>
  <si>
    <t>C04115</t>
  </si>
  <si>
    <t>C04090</t>
  </si>
  <si>
    <t>C04087</t>
  </si>
  <si>
    <t>C04004</t>
  </si>
  <si>
    <t>C04077</t>
  </si>
  <si>
    <t>X250435</t>
  </si>
  <si>
    <t>C04125</t>
  </si>
  <si>
    <t>C04060</t>
  </si>
  <si>
    <t>X250426</t>
  </si>
  <si>
    <t>M250421</t>
  </si>
  <si>
    <t>X250416</t>
  </si>
  <si>
    <t>D250401</t>
  </si>
  <si>
    <t>D250402</t>
  </si>
  <si>
    <t>C04025</t>
  </si>
  <si>
    <t>C04013</t>
  </si>
  <si>
    <t>B250406</t>
  </si>
  <si>
    <t>B240510</t>
  </si>
  <si>
    <t>M250427</t>
  </si>
  <si>
    <t>M250428</t>
  </si>
  <si>
    <t>M250431</t>
  </si>
  <si>
    <t>B250408</t>
  </si>
  <si>
    <t>M250415</t>
  </si>
  <si>
    <t>M250410</t>
  </si>
  <si>
    <t>M250433</t>
  </si>
  <si>
    <t>M250426</t>
  </si>
  <si>
    <t>M250416</t>
  </si>
  <si>
    <t>M250429</t>
  </si>
  <si>
    <t>M250437</t>
  </si>
  <si>
    <t>M250412</t>
  </si>
  <si>
    <t>M250435</t>
  </si>
  <si>
    <t>M250430</t>
  </si>
  <si>
    <t>M250425</t>
  </si>
  <si>
    <t>HDL-</t>
  </si>
  <si>
    <t>1-6-FPE225-A</t>
  </si>
  <si>
    <t>FG PE 225 FAG24IA MATT BLK</t>
  </si>
  <si>
    <t>1-6-FPE227-A</t>
  </si>
  <si>
    <t>FG PE 227 FAG28IA MATT BLK</t>
  </si>
  <si>
    <t>3-5-SJP125--X</t>
  </si>
  <si>
    <t>STD- 125 POL R102.75 C/C95.3 H5.5</t>
  </si>
  <si>
    <t>6-8-PL0202A-C</t>
  </si>
  <si>
    <t>MJP ADD+ITEM DESC STKR 62055-C015</t>
  </si>
  <si>
    <t>7-8-PL12124-C</t>
  </si>
  <si>
    <t>JAN+ADD STKR 4976667783814</t>
  </si>
  <si>
    <t>7-8-PL12125-C</t>
  </si>
  <si>
    <t>JAN+ADD STKR 4976667783821</t>
  </si>
  <si>
    <t>7-8-PL12127-C</t>
  </si>
  <si>
    <t>JAN+ADD STKR 4976667783845</t>
  </si>
  <si>
    <t>7-8-PL12510-C</t>
  </si>
  <si>
    <t>JAN+ADD STKR 4976667783876</t>
  </si>
  <si>
    <t>7-8-PL12511-C</t>
  </si>
  <si>
    <t>JAN+ADD STKR 4976667783883</t>
  </si>
  <si>
    <t>7-8-PL12512-C</t>
  </si>
  <si>
    <t>JAN+ADD STKR 4976667783890</t>
  </si>
  <si>
    <t>1-8-PL14067</t>
  </si>
  <si>
    <t>ITF14 STKR 15000263120790</t>
  </si>
  <si>
    <t>6-8-PL0197</t>
  </si>
  <si>
    <t>OC BC+CAT# STKR 62055-C015</t>
  </si>
  <si>
    <t>1-8-PL14925</t>
  </si>
  <si>
    <t>OC BC+CAT# STKR 18011</t>
  </si>
  <si>
    <t>1-8-PL14926</t>
  </si>
  <si>
    <t>OC BC+CAT# STKR 18012</t>
  </si>
  <si>
    <t>7-8-PL10188</t>
  </si>
  <si>
    <t>CAT+JAN+ITF STKR 74041-C</t>
  </si>
  <si>
    <t>7-8-PL10498</t>
  </si>
  <si>
    <t>OC BC+CAT# STKR 70042</t>
  </si>
  <si>
    <t>1-8-PL12770-C</t>
  </si>
  <si>
    <t>TCP STKR 18886-C MTL</t>
  </si>
  <si>
    <t>7-8-PL8141-C</t>
  </si>
  <si>
    <t>TCP STKR 77939-C</t>
  </si>
  <si>
    <t>7-8-PL12105</t>
  </si>
  <si>
    <t>PRICE STKR (PMS 446C DIA.20mm f26)</t>
  </si>
  <si>
    <t>3-7-BW347KB</t>
  </si>
  <si>
    <t>WB .03mm(OPEN)x8x19" 10-LAN LDPE MIN.70% RM</t>
  </si>
  <si>
    <t>3-8-PL10463-C</t>
  </si>
  <si>
    <t>ITF+SM STKR 10051153845588</t>
  </si>
  <si>
    <t>1-8-PU590</t>
  </si>
  <si>
    <t>EU SAFETY MESSAGES; COOKWARE FOR MUK PRESTIGE</t>
  </si>
  <si>
    <t>1-8-PU169A</t>
  </si>
  <si>
    <t>U&amp;C MYREX ALUM CW</t>
  </si>
  <si>
    <t>7-8-PU713B-C</t>
  </si>
  <si>
    <t>U&amp;C 74041-C/70298-C</t>
  </si>
  <si>
    <t>7-6-D83X</t>
  </si>
  <si>
    <t>RT SS 8x14 D15 An TUM</t>
  </si>
  <si>
    <t>7-8-PU671A</t>
  </si>
  <si>
    <t>U&amp;C ESSTEELE STEAMER</t>
  </si>
  <si>
    <t>7-8-PU858-C</t>
  </si>
  <si>
    <t>U&amp;C MEYER WHITE STEEL</t>
  </si>
  <si>
    <t>7-8-PU870-C</t>
  </si>
  <si>
    <t>1-6-S97</t>
  </si>
  <si>
    <t>SS SHOULDER SCR M5x14mm</t>
  </si>
  <si>
    <t>7-9-ZSPU0043</t>
  </si>
  <si>
    <t>U&amp;C MULTI-CLAD SS</t>
  </si>
  <si>
    <t>1-6-BK173</t>
  </si>
  <si>
    <t>BRKT+NUT M5 QH VEF20IR C/C21 H5.5</t>
  </si>
  <si>
    <t>1-6-BK128</t>
  </si>
  <si>
    <t>BRKT+NUT M5 PE R123 C/C21 H5.5</t>
  </si>
  <si>
    <t>1-6-BK140</t>
  </si>
  <si>
    <t>BRKT+NUT M5 PE FAG24IA C/C21 H5.5</t>
  </si>
  <si>
    <t>1-6-BK192</t>
  </si>
  <si>
    <t>BRKT+NUT M5 PE FAG28IA C/C21 H5.5</t>
  </si>
  <si>
    <t>1-6-D126</t>
  </si>
  <si>
    <t>STUD PW 40DEG 15.65mm SQ</t>
  </si>
  <si>
    <t>1-8-PU552</t>
  </si>
  <si>
    <t>U&amp;C PRESTIGE SCRATCH GURAD</t>
  </si>
  <si>
    <t>1-6-BK70</t>
  </si>
  <si>
    <t>BRKT SS EGG PAN</t>
  </si>
  <si>
    <t>1-6-F169-Z</t>
  </si>
  <si>
    <t>FG SS EGG PAN TUM</t>
  </si>
  <si>
    <t>1-6-FPE225-Z</t>
  </si>
  <si>
    <t>FG PE 225 TUM</t>
  </si>
  <si>
    <t>1-6-FPE227-Z</t>
  </si>
  <si>
    <t>FG PE 227 TUM</t>
  </si>
  <si>
    <t>3-5-SPK107-AZ</t>
  </si>
  <si>
    <t>STD- 107 BK01G TUM R123 C/C79 H8.5</t>
  </si>
  <si>
    <t>6-8-PW44A</t>
  </si>
  <si>
    <t>1-6-FRE127-B</t>
  </si>
  <si>
    <t>FG AL RE 127 MATT BLK 280C R122.5 (FBM NO.)</t>
  </si>
  <si>
    <t>1-6-FRE204-B</t>
  </si>
  <si>
    <t>FG AL RE 204 MATT BLK 280C FAM22IR (AL14-28-R36Z949)</t>
  </si>
  <si>
    <t>1-6-FRE207-B</t>
  </si>
  <si>
    <t>FG AL RE 207 MATT BLK 280C EAZ28IR (AL14-28-R36Z953)</t>
  </si>
  <si>
    <t>1-5-HRE01</t>
  </si>
  <si>
    <t>LG-- HDL RE -01 MATTE BLK PHENOLIC (MOFRBNRXX2)</t>
  </si>
  <si>
    <t>1-5-HPE01</t>
  </si>
  <si>
    <t>LG M.BLK</t>
  </si>
  <si>
    <t>3-5-HIR233--X</t>
  </si>
  <si>
    <t>SH 233 M.BLK TUM</t>
  </si>
  <si>
    <t>7-8-C70737B-C--E-F</t>
  </si>
  <si>
    <t>1-6-GA16-ZA</t>
  </si>
  <si>
    <t>G-LD A 16CM POL</t>
  </si>
  <si>
    <t>1-8-C12079A-C--E-F</t>
  </si>
  <si>
    <t>3-WAY CORR SLV 12079-C--E (FSC)</t>
  </si>
  <si>
    <t>3-5-SIR507--X</t>
  </si>
  <si>
    <t>507 M.BLK TUM</t>
  </si>
  <si>
    <t>1-6-GA18-ZA</t>
  </si>
  <si>
    <t>G-LD A 18CM POL</t>
  </si>
  <si>
    <t>3-5-SPK110--Z</t>
  </si>
  <si>
    <t>STD- 110 M.BLK TUM R143 C/C79 H8.5</t>
  </si>
  <si>
    <t>7-8-C70733B-C--E-F</t>
  </si>
  <si>
    <t>1-1-25460CJ333</t>
  </si>
  <si>
    <t>AL 3003-O 2.5x460 SG3 MG3</t>
  </si>
  <si>
    <t>1-1-30400CJ333</t>
  </si>
  <si>
    <t>AL 3003-O 3.0x400 SG3 MG3</t>
  </si>
  <si>
    <t>1-1-30315CJ333</t>
  </si>
  <si>
    <t>AL 3003-O 3.0x315 SG3 MG3</t>
  </si>
  <si>
    <t>1-1-35295CJ333</t>
  </si>
  <si>
    <t>AL 3003-O 3.5x295 SG3 MG3</t>
  </si>
  <si>
    <t>1-1-35310CJ333</t>
  </si>
  <si>
    <t>AL 3003-O 3.5x310 SG3 MG3</t>
  </si>
  <si>
    <t>1-1-25315CJ333</t>
  </si>
  <si>
    <t>AL 3003-O 2.5x315 SG3 MG3</t>
  </si>
  <si>
    <t>1-1-30300CJ333</t>
  </si>
  <si>
    <t>AL 3003-O 3.0x300 SG3 MG3</t>
  </si>
  <si>
    <t>1-1-25320CJ333</t>
  </si>
  <si>
    <t>AL 3003-O 2.5x320 SG3 MG3</t>
  </si>
  <si>
    <t>7-8-C70734B-C--E-F</t>
  </si>
  <si>
    <t>COL SLV 70734-C--E (FSC)</t>
  </si>
  <si>
    <t>3-5-SPK107--Z</t>
  </si>
  <si>
    <t>STD- 107 M.BLK TUM R123 C/C79 H8.5</t>
  </si>
  <si>
    <t>7-8-C70735B-C--E-F</t>
  </si>
  <si>
    <t>6-8-F62013A-C</t>
  </si>
  <si>
    <t>1-6-GAL18-ZB</t>
  </si>
  <si>
    <t>G-LD AL 18CM BSH</t>
  </si>
  <si>
    <t>1-1-25255CJ333</t>
  </si>
  <si>
    <t>AL 3003-O 2.5x255 SG3 MG3</t>
  </si>
  <si>
    <t>1-8-C11937A</t>
  </si>
  <si>
    <t>3-WAY CORR SLV 11937</t>
  </si>
  <si>
    <t>7-1-60180C435N</t>
  </si>
  <si>
    <t>AL CIR 6x180mm 1100-O</t>
  </si>
  <si>
    <t>3-5-LDJ207--X</t>
  </si>
  <si>
    <t>207 BK01A POL</t>
  </si>
  <si>
    <t>1-5-HAJ12--X4</t>
  </si>
  <si>
    <t>SH-- POL VDT18MA C/C40 H8.5 SS304x0.7</t>
  </si>
  <si>
    <t>3-5-LHM103-DZ</t>
  </si>
  <si>
    <t>STD- 103 BK01A TUM R231.08 C/C113 H6.5</t>
  </si>
  <si>
    <t>7-8-C71801-C--E-F</t>
  </si>
  <si>
    <t>COL SLV 71801-C--E (FSC)</t>
  </si>
  <si>
    <t>7-5-LCF104--Y</t>
  </si>
  <si>
    <t>STD- 104 BSH R240 C/C113 H6.5</t>
  </si>
  <si>
    <t>7-5-LCF12--Y</t>
  </si>
  <si>
    <t>STD—12 BSH R412.83 C/C112.5 H6.5</t>
  </si>
  <si>
    <t>1-8-C11938A</t>
  </si>
  <si>
    <t>3-WAY CORR SLV 11938</t>
  </si>
  <si>
    <t>7-8-F78381A-C</t>
  </si>
  <si>
    <t>1C FP BOX 78381-C</t>
  </si>
  <si>
    <t>1-5-HAJ86--X4</t>
  </si>
  <si>
    <t>LG-- POL WAI20IR C/C40 H8.5 SS304x0.8</t>
  </si>
  <si>
    <t>3-5-LPS110--Y</t>
  </si>
  <si>
    <t>STD- 110 BSH R322.2 C/C113 H6.5</t>
  </si>
  <si>
    <t>3-5-LPS104--Y</t>
  </si>
  <si>
    <t>STD- 104 BSH R203.14 C/C113 H6.5</t>
  </si>
  <si>
    <t>1-6-GE24-ZA</t>
  </si>
  <si>
    <t>G-LD E 24CM POL</t>
  </si>
  <si>
    <t>7-C-REC28PK-002</t>
  </si>
  <si>
    <t>REC28CT----------Y-Y-----</t>
  </si>
  <si>
    <t>7-8-C74041-C</t>
  </si>
  <si>
    <t>COL BOX 74041-C</t>
  </si>
  <si>
    <t>3-5-HPK104-EZ</t>
  </si>
  <si>
    <t>SH-- 104 BK01G TUM R91 C/C34.8 H8.5</t>
  </si>
  <si>
    <t>1-6-GA26-ZA</t>
  </si>
  <si>
    <t>G-LD A 26CM POL</t>
  </si>
  <si>
    <t>3-5-HPK203-EZ</t>
  </si>
  <si>
    <t>SH-- 203 BK01G TUM FAM20IA C/C34.8 H8.5</t>
  </si>
  <si>
    <t>1-8-F18012-C</t>
  </si>
  <si>
    <t>BROWN BOX 18012-C</t>
  </si>
  <si>
    <t>7-8-F78382A-C</t>
  </si>
  <si>
    <t>1C FP BOX 78382-C</t>
  </si>
  <si>
    <t>7-8-C76037A-C</t>
  </si>
  <si>
    <t>COL BOX 76037-C</t>
  </si>
  <si>
    <t>3-5-HPK208-EZ</t>
  </si>
  <si>
    <t>LG-- 208 BK01G TUM FAM30IA C/C34.8 H8.5</t>
  </si>
  <si>
    <t>3-5-HPK310-EZ</t>
  </si>
  <si>
    <t>LG-- 310 BK01G TUM YEK24IA C/C34.8 H8.5</t>
  </si>
  <si>
    <t>3-5-HPK108-EZ</t>
  </si>
  <si>
    <t>LG-- 108 BK01G TUM R131 C/C34.8 H8.5</t>
  </si>
  <si>
    <t>3-5-HPK215-EZ</t>
  </si>
  <si>
    <t>LG-- 215 BK01G TUM QCI24MA C/C34.8 H8.5</t>
  </si>
  <si>
    <t>3-5-HPK311-EZ</t>
  </si>
  <si>
    <t>LG-- 311 BK01G TUM GBU11MA C/C34.8 H8.5</t>
  </si>
  <si>
    <t>3-5-HAJ57--X4</t>
  </si>
  <si>
    <t>LG-- POL R123 C/C40 H8.5 SS304x1.2</t>
  </si>
  <si>
    <t>7-8-F78384A-C</t>
  </si>
  <si>
    <t>1C FP BOX 78384-C</t>
  </si>
  <si>
    <t>1-6-GAK18BZA</t>
  </si>
  <si>
    <t>G-LD AK 18CM PRESTIGE POL</t>
  </si>
  <si>
    <t>1-6-GEW16-ZA</t>
  </si>
  <si>
    <t>G-LD EW 16CM POL</t>
  </si>
  <si>
    <t>7-8-C70820</t>
  </si>
  <si>
    <t>3-WAY CORR SLV 70820</t>
  </si>
  <si>
    <t>1-8-C12040A</t>
  </si>
  <si>
    <t>3-WAY CORR SLV 12040</t>
  </si>
  <si>
    <t>1-6-GDD30-ZB</t>
  </si>
  <si>
    <t>G-LD DD 30CM BSH</t>
  </si>
  <si>
    <t>1-5-HSL203--Y</t>
  </si>
  <si>
    <t>SH-- 203 BSH YBM20AK C/C50 H8.5</t>
  </si>
  <si>
    <t>3-5-HSJ104-AZ</t>
  </si>
  <si>
    <t>SH-- 104 BK01A TUM R93 C/C50 H8.5</t>
  </si>
  <si>
    <t>1-5-HSL205--Y</t>
  </si>
  <si>
    <t>LG-- 205 BSH YBM24AK C/C50 H8.5</t>
  </si>
  <si>
    <t>1-5-HSL206--Y</t>
  </si>
  <si>
    <t>LG-- 206 BSH YBM26A2 C/C50 H8.5</t>
  </si>
  <si>
    <t>7-C-WKC3205AK-CBY-Y</t>
  </si>
  <si>
    <t>32CM LID 0.5MM CCSS CB IN:Y W/2 HOLES AT RIM</t>
  </si>
  <si>
    <t>7-C-WKC32KK-CBY-Y1</t>
  </si>
  <si>
    <t>32CM LID 0.5MM CCS CB IN:Y EX:Y1 W/2 HOLES AT RIM</t>
  </si>
  <si>
    <t>1-6-GGV18-ZA</t>
  </si>
  <si>
    <t>G-LD GV 18CM POL</t>
  </si>
  <si>
    <t>1-8-C18895</t>
  </si>
  <si>
    <t>COL BOX 18895</t>
  </si>
  <si>
    <t>7-C-WKC34KK-006</t>
  </si>
  <si>
    <t>3-5-HOD207-DX</t>
  </si>
  <si>
    <t>LG-- 207 GY04A POL FAG28MA C/C34.8 H8.5</t>
  </si>
  <si>
    <t>1-8-C11939A</t>
  </si>
  <si>
    <t>3-WAY CORR SLV 11939</t>
  </si>
  <si>
    <t>3-5-SNE105B-X</t>
  </si>
  <si>
    <t>105 essteele POL</t>
  </si>
  <si>
    <t>1-5-SSI108B-Y</t>
  </si>
  <si>
    <t>STD- 108 made in BSH R131.3 C/C83.6 H6.5 (BFS26QN)</t>
  </si>
  <si>
    <t>1-5-SNE105B-X</t>
  </si>
  <si>
    <t>STD- 105 essteele POL R103 C/C71 H6.5</t>
  </si>
  <si>
    <t>3-5-HQT104--Y</t>
  </si>
  <si>
    <t>SH-- 104 BSH R93 C/C50 H8.5</t>
  </si>
  <si>
    <t>3-5-HQT504--Y</t>
  </si>
  <si>
    <t>LG-- 504 BSH WBI28IA C/C50 H8.5</t>
  </si>
  <si>
    <t>7-8-C77345</t>
  </si>
  <si>
    <t>COL BOX 77345</t>
  </si>
  <si>
    <t>1-8-C11941A</t>
  </si>
  <si>
    <t>COL BOX 11941</t>
  </si>
  <si>
    <t>7-8-C30981</t>
  </si>
  <si>
    <t>COL BOX 30981</t>
  </si>
  <si>
    <t>1-6-GLP30-ZA</t>
  </si>
  <si>
    <t>G-LD LP 30CM POL</t>
  </si>
  <si>
    <t>3-5-HJC104CBX</t>
  </si>
  <si>
    <t>SH-- 104 NEW ANOLON GY04A POL R93 C/C50 H8.5</t>
  </si>
  <si>
    <t>3-5-SJP128--X</t>
  </si>
  <si>
    <t>STD- 128 POL R132.75 C/C97.5 H5.5</t>
  </si>
  <si>
    <t>3-5-HQT227--Y</t>
  </si>
  <si>
    <t>LG-- 227 BSH YBM28AK C/C50 H8.5</t>
  </si>
  <si>
    <t>3-8-C84558-C--E-F</t>
  </si>
  <si>
    <t>COL BOX 84558-C--E (FSC)</t>
  </si>
  <si>
    <t>3-7-PPB034-A</t>
  </si>
  <si>
    <t>SW FILM PE CLEAR  0.05MMx27" 30% RECYCLE "ROLL"</t>
  </si>
  <si>
    <t>3-5-HPS104--Y</t>
  </si>
  <si>
    <t>SH-- 104 BSH R92.3 C/C59.25 H6.5</t>
  </si>
  <si>
    <t>3-5-HPS247--Y</t>
  </si>
  <si>
    <t>LG-- 247 BSH YBM28PK C/C59.25 H6.5</t>
  </si>
  <si>
    <t>3-5-SJP111--X</t>
  </si>
  <si>
    <t>LA-- 111 POL R152.5 C/C115 H5.5</t>
  </si>
  <si>
    <t>3-5-SJP108--X</t>
  </si>
  <si>
    <t>LA-- 108 POL R132.8 C/C115 H5.5</t>
  </si>
  <si>
    <t>3-5-SJP505--X</t>
  </si>
  <si>
    <t>LA-- 505 POL WOK C/C115 H5.5</t>
  </si>
  <si>
    <t>3-5-SJP208--X</t>
  </si>
  <si>
    <t>Large Side hdl w/leaves for ?30 skillet</t>
  </si>
  <si>
    <t>3-5-HJP103--X</t>
  </si>
  <si>
    <t>XXS 103 POL</t>
  </si>
  <si>
    <t>1-5-HRL105B-X</t>
  </si>
  <si>
    <t>Stick handle for cm20 SBN-M with revised logo</t>
  </si>
  <si>
    <t>7-6-545</t>
  </si>
  <si>
    <t>ASSEMBLED PART FOR RUFFONI POT WARMER</t>
  </si>
  <si>
    <t>7-A-3EW19350C</t>
  </si>
  <si>
    <t>3P Ti-1060-430 1.9x350mm</t>
  </si>
  <si>
    <t>7-A-3EW19365C</t>
  </si>
  <si>
    <t>3P Ti-1060-430 1.9x365mm</t>
  </si>
  <si>
    <t>7-A-3EW19405C</t>
  </si>
  <si>
    <t>3P Ti-1060-430 1.9x405mm</t>
  </si>
  <si>
    <t>7-9-ZCW0100200050</t>
  </si>
  <si>
    <t>CHIBA WHELL 100# 200x50x25</t>
  </si>
  <si>
    <t>1-4-T455G62302</t>
  </si>
  <si>
    <t>TOPCOAT MATT CLEAR 455G-62302</t>
  </si>
  <si>
    <t>1-4-P459G73190</t>
  </si>
  <si>
    <t>PRIMER BLACK 459G-73190</t>
  </si>
  <si>
    <t>1-4-T7354N12953</t>
  </si>
  <si>
    <t>7354/N12953-G05 METALLIC CLEAR TOPCOAT</t>
  </si>
  <si>
    <t>1-4-T455G01300</t>
  </si>
  <si>
    <t>TOPCOAT CLEAR 455G-01300</t>
  </si>
  <si>
    <t>NT02</t>
  </si>
  <si>
    <t>JIN HUA NING TAI METAL CO.,LTD.</t>
  </si>
  <si>
    <t>710334950101</t>
  </si>
  <si>
    <t>710334950201</t>
  </si>
  <si>
    <t>710333111601</t>
  </si>
  <si>
    <t>710335380101</t>
  </si>
  <si>
    <t>710335380201</t>
  </si>
  <si>
    <t>710336000201</t>
  </si>
  <si>
    <t>710334920201</t>
  </si>
  <si>
    <t>710334861201</t>
  </si>
  <si>
    <t>710336001601</t>
  </si>
  <si>
    <t>710336000101</t>
  </si>
  <si>
    <t>710336000401</t>
  </si>
  <si>
    <t>710336000501</t>
  </si>
  <si>
    <t>710336000901</t>
  </si>
  <si>
    <t>710336001001</t>
  </si>
  <si>
    <t>710335372001</t>
  </si>
  <si>
    <t>710334870101</t>
  </si>
  <si>
    <t>710335371701</t>
  </si>
  <si>
    <t>710336000801</t>
  </si>
  <si>
    <t>710336230101</t>
  </si>
  <si>
    <t>710335700101</t>
  </si>
  <si>
    <t>710336070201</t>
  </si>
  <si>
    <t>710336540101</t>
  </si>
  <si>
    <t>710334620201</t>
  </si>
  <si>
    <t>710334930101</t>
  </si>
  <si>
    <t>710334860601</t>
  </si>
  <si>
    <t>710334860701</t>
  </si>
  <si>
    <t>710334860801</t>
  </si>
  <si>
    <t>710334860901</t>
  </si>
  <si>
    <t>710334861001</t>
  </si>
  <si>
    <t>710334861101</t>
  </si>
  <si>
    <t>710336001201</t>
  </si>
  <si>
    <t>710336001301</t>
  </si>
  <si>
    <t>710336001401</t>
  </si>
  <si>
    <t>710335060101</t>
  </si>
  <si>
    <t>710336540201</t>
  </si>
  <si>
    <t>710335120101</t>
  </si>
  <si>
    <t>710335750101</t>
  </si>
  <si>
    <t>710334920101</t>
  </si>
  <si>
    <t>710335420101</t>
  </si>
  <si>
    <t>710336020101</t>
  </si>
  <si>
    <t>710336020201</t>
  </si>
  <si>
    <t>710336020301</t>
  </si>
  <si>
    <t>710336020401</t>
  </si>
  <si>
    <t>710336050101</t>
  </si>
  <si>
    <t>710336050201</t>
  </si>
  <si>
    <t>710336050301</t>
  </si>
  <si>
    <t>710336050401</t>
  </si>
  <si>
    <t>710336050501</t>
  </si>
  <si>
    <t>710336050601</t>
  </si>
  <si>
    <t>710335920301</t>
  </si>
  <si>
    <t>710335750201</t>
  </si>
  <si>
    <t>710337190101</t>
  </si>
  <si>
    <t>710334380101</t>
  </si>
  <si>
    <t>710335810101</t>
  </si>
  <si>
    <t>710335440201</t>
  </si>
  <si>
    <t>710334600201</t>
  </si>
  <si>
    <t>710335000201</t>
  </si>
  <si>
    <t>710334330101</t>
  </si>
  <si>
    <t>710334560101</t>
  </si>
  <si>
    <t>710334860201</t>
  </si>
  <si>
    <t>710334860301</t>
  </si>
  <si>
    <t>710334860401</t>
  </si>
  <si>
    <t>710334860501</t>
  </si>
  <si>
    <t>710334861601</t>
  </si>
  <si>
    <t>710335920101</t>
  </si>
  <si>
    <t>710335080101</t>
  </si>
  <si>
    <t>710335920401</t>
  </si>
  <si>
    <t>710336320101</t>
  </si>
  <si>
    <t>710335920501</t>
  </si>
  <si>
    <t>710336320201</t>
  </si>
  <si>
    <t>710335690101</t>
  </si>
  <si>
    <t>710336320401</t>
  </si>
  <si>
    <t>710335080301</t>
  </si>
  <si>
    <t>710335710101</t>
  </si>
  <si>
    <t>710333880301</t>
  </si>
  <si>
    <t>710334370301</t>
  </si>
  <si>
    <t>710334600101</t>
  </si>
  <si>
    <t>710334800201</t>
  </si>
  <si>
    <t>710336320501</t>
  </si>
  <si>
    <t>710335440101</t>
  </si>
  <si>
    <t>710335260101</t>
  </si>
  <si>
    <t>710336070101</t>
  </si>
  <si>
    <t>710334900101</t>
  </si>
  <si>
    <t>710334920301</t>
  </si>
  <si>
    <t>710335920601</t>
  </si>
  <si>
    <t>710336320301</t>
  </si>
  <si>
    <t>710336660101</t>
  </si>
  <si>
    <t>710334800301</t>
  </si>
  <si>
    <t>710334410101</t>
  </si>
  <si>
    <t>710335080201</t>
  </si>
  <si>
    <t>710335590101</t>
  </si>
  <si>
    <t>710335920201</t>
  </si>
  <si>
    <t>710336320601</t>
  </si>
  <si>
    <t>710336740101</t>
  </si>
  <si>
    <t>710332940101</t>
  </si>
  <si>
    <t>710333900101</t>
  </si>
  <si>
    <t>710335590201</t>
  </si>
  <si>
    <t>710335150501</t>
  </si>
  <si>
    <t>710334820101</t>
  </si>
  <si>
    <t>710336740201</t>
  </si>
  <si>
    <t>710334820201</t>
  </si>
  <si>
    <t>710335760101</t>
  </si>
  <si>
    <t>710334790201</t>
  </si>
  <si>
    <t>710335140201</t>
  </si>
  <si>
    <t>710335590301</t>
  </si>
  <si>
    <t>710334820401</t>
  </si>
  <si>
    <t>710335140301</t>
  </si>
  <si>
    <t>710335450101</t>
  </si>
  <si>
    <t>710336010301</t>
  </si>
  <si>
    <t>710333830801</t>
  </si>
  <si>
    <t>710334870201</t>
  </si>
  <si>
    <t>710335400101</t>
  </si>
  <si>
    <t>710335400201</t>
  </si>
  <si>
    <t>710336000701</t>
  </si>
  <si>
    <t>710336001701</t>
  </si>
  <si>
    <t>710336001801</t>
  </si>
  <si>
    <t>710335140401</t>
  </si>
  <si>
    <t>710334620101</t>
  </si>
  <si>
    <t>710335371501</t>
  </si>
  <si>
    <t>710334790101</t>
  </si>
  <si>
    <t>710335371401</t>
  </si>
  <si>
    <t>710333831001</t>
  </si>
  <si>
    <t>710334861401</t>
  </si>
  <si>
    <t>710335410101</t>
  </si>
  <si>
    <t>710334861301</t>
  </si>
  <si>
    <t>710334861501</t>
  </si>
  <si>
    <t>710336001901</t>
  </si>
  <si>
    <t>710335140101</t>
  </si>
  <si>
    <t>710335400301</t>
  </si>
  <si>
    <t>710335590401</t>
  </si>
  <si>
    <t>710336002001</t>
  </si>
  <si>
    <t>710334510101</t>
  </si>
  <si>
    <t>710334860101</t>
  </si>
  <si>
    <t>710335790101</t>
  </si>
  <si>
    <t>710334590101</t>
  </si>
  <si>
    <t>710334310101</t>
  </si>
  <si>
    <t>710334360101</t>
  </si>
  <si>
    <t>710334310201</t>
  </si>
  <si>
    <t>710334890101</t>
  </si>
  <si>
    <t>710334310301</t>
  </si>
  <si>
    <t>710334540201</t>
  </si>
  <si>
    <t>710335320101</t>
  </si>
  <si>
    <t>710336380101</t>
  </si>
  <si>
    <t>710335050301</t>
  </si>
  <si>
    <t>710334540101</t>
  </si>
  <si>
    <t>710334660201</t>
  </si>
  <si>
    <t>710333830301</t>
  </si>
  <si>
    <t>710334360201</t>
  </si>
  <si>
    <t>710334590201</t>
  </si>
  <si>
    <t>710334540401</t>
  </si>
  <si>
    <t>710334310401</t>
  </si>
  <si>
    <t>710334540301</t>
  </si>
  <si>
    <t>710335450201</t>
  </si>
  <si>
    <t>710334550301</t>
  </si>
  <si>
    <t>710334910101</t>
  </si>
  <si>
    <t>710335850101</t>
  </si>
  <si>
    <t>710336190101</t>
  </si>
  <si>
    <t>710333540101</t>
  </si>
  <si>
    <t>710334590301</t>
  </si>
  <si>
    <t>710334880101</t>
  </si>
  <si>
    <t>710334880201</t>
  </si>
  <si>
    <t>710334280201</t>
  </si>
  <si>
    <t>710334320201</t>
  </si>
  <si>
    <t>710334660501</t>
  </si>
  <si>
    <t>710334660601</t>
  </si>
  <si>
    <t>710335940201</t>
  </si>
  <si>
    <t>710334360301</t>
  </si>
  <si>
    <t>710334430101</t>
  </si>
  <si>
    <t>710334280101</t>
  </si>
  <si>
    <t>710335200201</t>
  </si>
  <si>
    <t>710335940101</t>
  </si>
  <si>
    <t>710334510201</t>
  </si>
  <si>
    <t>710335050101</t>
  </si>
  <si>
    <t>710335180101</t>
  </si>
  <si>
    <t>710334660301</t>
  </si>
  <si>
    <t>710336240101</t>
  </si>
  <si>
    <t>710334510301</t>
  </si>
  <si>
    <t>710334020301</t>
  </si>
  <si>
    <t>710334520101</t>
  </si>
  <si>
    <t>710336001101</t>
  </si>
  <si>
    <t>710334290101</t>
  </si>
  <si>
    <t>710334290201</t>
  </si>
  <si>
    <t>710334290301</t>
  </si>
  <si>
    <t>710334290401</t>
  </si>
  <si>
    <t>710333340301</t>
  </si>
  <si>
    <t>710333580101</t>
  </si>
  <si>
    <t>710335840101</t>
  </si>
  <si>
    <t>710335200101</t>
  </si>
  <si>
    <t>710335200301</t>
  </si>
  <si>
    <t>710332870101</t>
  </si>
  <si>
    <t>710334020201</t>
  </si>
  <si>
    <t>710334660101</t>
  </si>
  <si>
    <t>710334550201</t>
  </si>
  <si>
    <t>710336870101</t>
  </si>
  <si>
    <t>710336870201</t>
  </si>
  <si>
    <t>710336870301</t>
  </si>
  <si>
    <t>710334020101</t>
  </si>
  <si>
    <t>710334880301</t>
  </si>
  <si>
    <t>710335090101</t>
  </si>
  <si>
    <t>710334550101</t>
  </si>
  <si>
    <t>710335050201</t>
  </si>
  <si>
    <t>710335680101</t>
  </si>
  <si>
    <t>710334370401</t>
  </si>
  <si>
    <t>710333230201</t>
  </si>
  <si>
    <t>710333230101</t>
  </si>
  <si>
    <t>710333230301</t>
  </si>
  <si>
    <t>710333870101</t>
  </si>
  <si>
    <t>710334810101</t>
  </si>
  <si>
    <t>710333240101</t>
  </si>
  <si>
    <t>710334550401</t>
  </si>
  <si>
    <t>710333880101</t>
  </si>
  <si>
    <t>710335500201</t>
  </si>
  <si>
    <t>710335740401</t>
  </si>
  <si>
    <t>710332970301</t>
  </si>
  <si>
    <t>710332970401</t>
  </si>
  <si>
    <t>710335290101</t>
  </si>
  <si>
    <t>710333250101</t>
  </si>
  <si>
    <t>710333930101</t>
  </si>
  <si>
    <t>710335900601</t>
  </si>
  <si>
    <t>710334990101</t>
  </si>
  <si>
    <t>710334420101</t>
  </si>
  <si>
    <t>710336300101</t>
  </si>
  <si>
    <t>710335250201</t>
  </si>
  <si>
    <t>710333880201</t>
  </si>
  <si>
    <t>710335490201</t>
  </si>
  <si>
    <t>710335580101</t>
  </si>
  <si>
    <t>710335100101</t>
  </si>
  <si>
    <t>710336690101</t>
  </si>
  <si>
    <t>710336690201</t>
  </si>
  <si>
    <t>710336690301</t>
  </si>
  <si>
    <t>710334280301</t>
  </si>
  <si>
    <t>710334420701</t>
  </si>
  <si>
    <t>710335250301</t>
  </si>
  <si>
    <t>710334420201</t>
  </si>
  <si>
    <t>710334510701</t>
  </si>
  <si>
    <t>710335900201</t>
  </si>
  <si>
    <t>710334481001</t>
  </si>
  <si>
    <t>710334760101</t>
  </si>
  <si>
    <t>710334760201</t>
  </si>
  <si>
    <t>710334760301</t>
  </si>
  <si>
    <t>710334760401</t>
  </si>
  <si>
    <t>710334760601</t>
  </si>
  <si>
    <t>710335310101</t>
  </si>
  <si>
    <t>710335310201</t>
  </si>
  <si>
    <t>710335310401</t>
  </si>
  <si>
    <t>710335310501</t>
  </si>
  <si>
    <t>710335310601</t>
  </si>
  <si>
    <t>710335310701</t>
  </si>
  <si>
    <t>710335650101</t>
  </si>
  <si>
    <t>710335650201</t>
  </si>
  <si>
    <t>710335650301</t>
  </si>
  <si>
    <t>710335650601</t>
  </si>
  <si>
    <t>710336390201</t>
  </si>
  <si>
    <t>710336390301</t>
  </si>
  <si>
    <t>710336390401</t>
  </si>
  <si>
    <t>710334040101</t>
  </si>
  <si>
    <t>710335900301</t>
  </si>
  <si>
    <t>710335300101</t>
  </si>
  <si>
    <t>710334510601</t>
  </si>
  <si>
    <t>710335900401</t>
  </si>
  <si>
    <t>710336310101</t>
  </si>
  <si>
    <t>710335900501</t>
  </si>
  <si>
    <t>710333570201</t>
  </si>
  <si>
    <t>710334420801</t>
  </si>
  <si>
    <t>710334650101</t>
  </si>
  <si>
    <t>710333570301</t>
  </si>
  <si>
    <t>710335830101</t>
  </si>
  <si>
    <t>710334420301</t>
  </si>
  <si>
    <t>710334650301</t>
  </si>
  <si>
    <t>710334760501</t>
  </si>
  <si>
    <t>710335310301</t>
  </si>
  <si>
    <t>710335650401</t>
  </si>
  <si>
    <t>710335650501</t>
  </si>
  <si>
    <t>710336390101</t>
  </si>
  <si>
    <t>710335300201</t>
  </si>
  <si>
    <t>710334420401</t>
  </si>
  <si>
    <t>710334650401</t>
  </si>
  <si>
    <t>710335900101</t>
  </si>
  <si>
    <t>710335210401</t>
  </si>
  <si>
    <t>710335210501</t>
  </si>
  <si>
    <t>710335770201</t>
  </si>
  <si>
    <t>710335770301</t>
  </si>
  <si>
    <t>710335770401</t>
  </si>
  <si>
    <t>710335770501</t>
  </si>
  <si>
    <t>710335770601</t>
  </si>
  <si>
    <t>710335980201</t>
  </si>
  <si>
    <t>710335980401</t>
  </si>
  <si>
    <t>710326650301</t>
  </si>
  <si>
    <t>710331400101</t>
  </si>
  <si>
    <t>710332950101</t>
  </si>
  <si>
    <t>710334370101</t>
  </si>
  <si>
    <t>710281160101</t>
  </si>
  <si>
    <t>710335670101</t>
  </si>
  <si>
    <t>710334340301</t>
  </si>
  <si>
    <t>710334340401</t>
  </si>
  <si>
    <t>710334570501</t>
  </si>
  <si>
    <t>710326650401</t>
  </si>
  <si>
    <t>710331400201</t>
  </si>
  <si>
    <t>710334420901</t>
  </si>
  <si>
    <t>710336880101</t>
  </si>
  <si>
    <t>710334060101</t>
  </si>
  <si>
    <t>710326650501</t>
  </si>
  <si>
    <t>710331400301</t>
  </si>
  <si>
    <t>710336940701</t>
  </si>
  <si>
    <t>710336940801</t>
  </si>
  <si>
    <t>710334570101</t>
  </si>
  <si>
    <t>710334570201</t>
  </si>
  <si>
    <t>710333330501</t>
  </si>
  <si>
    <t>710335360101</t>
  </si>
  <si>
    <t>710324671301</t>
  </si>
  <si>
    <t>710331400401</t>
  </si>
  <si>
    <t>710332951001</t>
  </si>
  <si>
    <t>710333590101</t>
  </si>
  <si>
    <t>710333470101</t>
  </si>
  <si>
    <t>710335300301</t>
  </si>
  <si>
    <t>710335890101</t>
  </si>
  <si>
    <t>710335890201</t>
  </si>
  <si>
    <t>710335210101</t>
  </si>
  <si>
    <t>710335210201</t>
  </si>
  <si>
    <t>710335210301</t>
  </si>
  <si>
    <t>710335770101</t>
  </si>
  <si>
    <t>710335250401</t>
  </si>
  <si>
    <t>710324671401</t>
  </si>
  <si>
    <t>710332950501</t>
  </si>
  <si>
    <t>710334650801</t>
  </si>
  <si>
    <t>710333330601</t>
  </si>
  <si>
    <t>710335360201</t>
  </si>
  <si>
    <t>710304520101</t>
  </si>
  <si>
    <t>710333560101</t>
  </si>
  <si>
    <t>710333560201</t>
  </si>
  <si>
    <t>710333560301</t>
  </si>
  <si>
    <t>710335820201</t>
  </si>
  <si>
    <t>710334340501</t>
  </si>
  <si>
    <t>710334340601</t>
  </si>
  <si>
    <t>710334840101</t>
  </si>
  <si>
    <t>710334840201</t>
  </si>
  <si>
    <t>710334840301</t>
  </si>
  <si>
    <t>710335300701</t>
  </si>
  <si>
    <t>710334421001</t>
  </si>
  <si>
    <t>710335460101</t>
  </si>
  <si>
    <t>710335800101</t>
  </si>
  <si>
    <t>710335010101</t>
  </si>
  <si>
    <t>710336690401</t>
  </si>
  <si>
    <t>710336690501</t>
  </si>
  <si>
    <t>710331650601</t>
  </si>
  <si>
    <t>710331650701</t>
  </si>
  <si>
    <t>710331650801</t>
  </si>
  <si>
    <t>710334610201</t>
  </si>
  <si>
    <t>710335130101</t>
  </si>
  <si>
    <t>710335130201</t>
  </si>
  <si>
    <t>710331641501</t>
  </si>
  <si>
    <t>710333950101</t>
  </si>
  <si>
    <t>710335250101</t>
  </si>
  <si>
    <t>710334610101</t>
  </si>
  <si>
    <t>710334610401</t>
  </si>
  <si>
    <t>710335130501</t>
  </si>
  <si>
    <t>710331642001</t>
  </si>
  <si>
    <t>710333950201</t>
  </si>
  <si>
    <t>710335460201</t>
  </si>
  <si>
    <t>710334650501</t>
  </si>
  <si>
    <t>710336941201</t>
  </si>
  <si>
    <t>710335890301</t>
  </si>
  <si>
    <t>710335890401</t>
  </si>
  <si>
    <t>710335301501</t>
  </si>
  <si>
    <t>710334610301</t>
  </si>
  <si>
    <t>710334610501</t>
  </si>
  <si>
    <t>710334610601</t>
  </si>
  <si>
    <t>710335130301</t>
  </si>
  <si>
    <t>710335130401</t>
  </si>
  <si>
    <t>710335130601</t>
  </si>
  <si>
    <t>710335130701</t>
  </si>
  <si>
    <t>710335130801</t>
  </si>
  <si>
    <t>710335250501</t>
  </si>
  <si>
    <t>710335740301</t>
  </si>
  <si>
    <t>710335890501</t>
  </si>
  <si>
    <t>710335890601</t>
  </si>
  <si>
    <t>710330510301</t>
  </si>
  <si>
    <t>710334420501</t>
  </si>
  <si>
    <t>710334070101</t>
  </si>
  <si>
    <t>710330510401</t>
  </si>
  <si>
    <t>710333760201</t>
  </si>
  <si>
    <t>710334420601</t>
  </si>
  <si>
    <t>710335490101</t>
  </si>
  <si>
    <t>710335580201</t>
  </si>
  <si>
    <t>710335301301</t>
  </si>
  <si>
    <t>710310430601</t>
  </si>
  <si>
    <t>710335300601</t>
  </si>
  <si>
    <t>710335301401</t>
  </si>
  <si>
    <t>710335820101</t>
  </si>
  <si>
    <t>710334650201</t>
  </si>
  <si>
    <t>710335960101</t>
  </si>
  <si>
    <t>710334650601</t>
  </si>
  <si>
    <t>710334050101</t>
  </si>
  <si>
    <t>710335610101</t>
  </si>
  <si>
    <t>710335300901</t>
  </si>
  <si>
    <t>710334650901</t>
  </si>
  <si>
    <t>710336030101</t>
  </si>
  <si>
    <t>710336030201</t>
  </si>
  <si>
    <t>710334340101</t>
  </si>
  <si>
    <t>710334570301</t>
  </si>
  <si>
    <t>710334570401</t>
  </si>
  <si>
    <t>710333050201</t>
  </si>
  <si>
    <t>710310430801</t>
  </si>
  <si>
    <t>710334050201</t>
  </si>
  <si>
    <t>710334050301</t>
  </si>
  <si>
    <t>710335610201</t>
  </si>
  <si>
    <t>710335610301</t>
  </si>
  <si>
    <t>710334640101</t>
  </si>
  <si>
    <t>710333210101</t>
  </si>
  <si>
    <t>710326670301</t>
  </si>
  <si>
    <t>710331370101</t>
  </si>
  <si>
    <t>710332930101</t>
  </si>
  <si>
    <t>710330650701</t>
  </si>
  <si>
    <t>710334840401</t>
  </si>
  <si>
    <t>710324641401</t>
  </si>
  <si>
    <t>710326670401</t>
  </si>
  <si>
    <t>710326670501</t>
  </si>
  <si>
    <t>710331370201</t>
  </si>
  <si>
    <t>710331370301</t>
  </si>
  <si>
    <t>710331370501</t>
  </si>
  <si>
    <t>710332930201</t>
  </si>
  <si>
    <t>710332930301</t>
  </si>
  <si>
    <t>710332930401</t>
  </si>
  <si>
    <t>710334650701</t>
  </si>
  <si>
    <t>710332990101</t>
  </si>
  <si>
    <t>710332990201</t>
  </si>
  <si>
    <t>710333740101</t>
  </si>
  <si>
    <t>710335890901</t>
  </si>
  <si>
    <t>710324641501</t>
  </si>
  <si>
    <t>710331370401</t>
  </si>
  <si>
    <t>710331370601</t>
  </si>
  <si>
    <t>710332930501</t>
  </si>
  <si>
    <t>710333210201</t>
  </si>
  <si>
    <t>710333890101</t>
  </si>
  <si>
    <t>710333220101</t>
  </si>
  <si>
    <t>710333860101</t>
  </si>
  <si>
    <t>710331490601</t>
  </si>
  <si>
    <t>710334640201</t>
  </si>
  <si>
    <t>710335890701</t>
  </si>
  <si>
    <t>710334160101</t>
  </si>
  <si>
    <t>710334340201</t>
  </si>
  <si>
    <t>710333790101</t>
  </si>
  <si>
    <t>710335301001</t>
  </si>
  <si>
    <t>710333220201</t>
  </si>
  <si>
    <t>710333860201</t>
  </si>
  <si>
    <t>710335300401</t>
  </si>
  <si>
    <t>710310430701</t>
  </si>
  <si>
    <t>710334640301</t>
  </si>
  <si>
    <t>710334450101</t>
  </si>
  <si>
    <t>710335301201</t>
  </si>
  <si>
    <t>710330270301</t>
  </si>
  <si>
    <t>710331220101</t>
  </si>
  <si>
    <t>710334380201</t>
  </si>
  <si>
    <t>710321730501</t>
  </si>
  <si>
    <t>710333380101</t>
  </si>
  <si>
    <t>710321730601</t>
  </si>
  <si>
    <t>710333910501</t>
  </si>
  <si>
    <t>710334580101</t>
  </si>
  <si>
    <t>710334580201</t>
  </si>
  <si>
    <t>710331220201</t>
  </si>
  <si>
    <t>710335301601</t>
  </si>
  <si>
    <t>710335300501</t>
  </si>
  <si>
    <t>710335930101</t>
  </si>
  <si>
    <t>710328970601</t>
  </si>
  <si>
    <t>710336040101</t>
  </si>
  <si>
    <t>710336040201</t>
  </si>
  <si>
    <t>710335301101</t>
  </si>
  <si>
    <t>710334400101</t>
  </si>
  <si>
    <t>710335110101</t>
  </si>
  <si>
    <t>710333111801</t>
  </si>
  <si>
    <t>710334630201</t>
  </si>
  <si>
    <t>710335110201</t>
  </si>
  <si>
    <t>710336880301</t>
  </si>
  <si>
    <t>710335080401</t>
  </si>
  <si>
    <t>710334390101</t>
  </si>
  <si>
    <t>710334390201</t>
  </si>
  <si>
    <t>710334850101</t>
  </si>
  <si>
    <t>710334850201</t>
  </si>
  <si>
    <t>710334390301</t>
  </si>
  <si>
    <t>710333110801</t>
  </si>
  <si>
    <t>710333111301</t>
  </si>
  <si>
    <t>710335170101</t>
  </si>
  <si>
    <t>710335780101</t>
  </si>
  <si>
    <t>710335880101</t>
  </si>
  <si>
    <t>710335910101</t>
  </si>
  <si>
    <t>710333110901</t>
  </si>
  <si>
    <t>710333111501</t>
  </si>
  <si>
    <t>710333111001</t>
  </si>
  <si>
    <t>710333110101</t>
  </si>
  <si>
    <t>710333111101</t>
  </si>
  <si>
    <t>710334230101</t>
  </si>
  <si>
    <t>710334230201</t>
  </si>
  <si>
    <t>710335970101</t>
  </si>
  <si>
    <t>710335040101</t>
  </si>
  <si>
    <t>710334230301</t>
  </si>
  <si>
    <t>710334490201</t>
  </si>
  <si>
    <t>710334670501</t>
  </si>
  <si>
    <t>710335330601</t>
  </si>
  <si>
    <t>710334490101</t>
  </si>
  <si>
    <t>710334670301</t>
  </si>
  <si>
    <t>710335330501</t>
  </si>
  <si>
    <t>710335340201</t>
  </si>
  <si>
    <t>710335570201</t>
  </si>
  <si>
    <t>710335860301</t>
  </si>
  <si>
    <t>710335570101</t>
  </si>
  <si>
    <t>710335860101</t>
  </si>
  <si>
    <t>710335990101</t>
  </si>
  <si>
    <t>710336200201</t>
  </si>
  <si>
    <t>710334670401</t>
  </si>
  <si>
    <t>710335330301</t>
  </si>
  <si>
    <t>710335640301</t>
  </si>
  <si>
    <t>710335860201</t>
  </si>
  <si>
    <t>710335340101</t>
  </si>
  <si>
    <t>710335330201</t>
  </si>
  <si>
    <t>710335640201</t>
  </si>
  <si>
    <t>710335660201</t>
  </si>
  <si>
    <t>710335230101</t>
  </si>
  <si>
    <t>710335330101</t>
  </si>
  <si>
    <t>710335640101</t>
  </si>
  <si>
    <t>710335660101</t>
  </si>
  <si>
    <t>710335340501</t>
  </si>
  <si>
    <t>710335330401</t>
  </si>
  <si>
    <t>710336200101</t>
  </si>
  <si>
    <t>710335340301</t>
  </si>
  <si>
    <t>710335870101</t>
  </si>
  <si>
    <t>710335340401</t>
  </si>
  <si>
    <t>710334960101</t>
  </si>
  <si>
    <t>710335990201</t>
  </si>
  <si>
    <t>STUD------</t>
  </si>
  <si>
    <t>C05097</t>
  </si>
  <si>
    <t>C05082</t>
  </si>
  <si>
    <t>C05062</t>
  </si>
  <si>
    <t>X250544</t>
  </si>
  <si>
    <t>X250536</t>
  </si>
  <si>
    <t>M250523</t>
  </si>
  <si>
    <t>X250510</t>
  </si>
  <si>
    <t>X250533</t>
  </si>
  <si>
    <t>X250545</t>
  </si>
  <si>
    <t>C05116</t>
  </si>
  <si>
    <t>C05040</t>
  </si>
  <si>
    <t>X250509</t>
  </si>
  <si>
    <t>C05017</t>
  </si>
  <si>
    <t>C05071</t>
  </si>
  <si>
    <t>C05125</t>
  </si>
  <si>
    <t>AQ-C05071</t>
  </si>
  <si>
    <t>X250522</t>
  </si>
  <si>
    <t>M250522</t>
  </si>
  <si>
    <t>X250529</t>
  </si>
  <si>
    <t>M250519</t>
  </si>
  <si>
    <t>C05098</t>
  </si>
  <si>
    <t>M250526</t>
  </si>
  <si>
    <t>C05049</t>
  </si>
  <si>
    <t>C05047</t>
  </si>
  <si>
    <t>C05043</t>
  </si>
  <si>
    <t>AQ-C05043</t>
  </si>
  <si>
    <t>M250502</t>
  </si>
  <si>
    <t>M250527</t>
  </si>
  <si>
    <t>M250507</t>
  </si>
  <si>
    <t>C05073</t>
  </si>
  <si>
    <t>C05016</t>
  </si>
  <si>
    <t>RTV-M250350</t>
  </si>
  <si>
    <t>C05044</t>
  </si>
  <si>
    <t>C05115</t>
  </si>
  <si>
    <t>C05042</t>
  </si>
  <si>
    <t>C05080</t>
  </si>
  <si>
    <t>C05038</t>
  </si>
  <si>
    <t>C05041</t>
  </si>
  <si>
    <t>X250535</t>
  </si>
  <si>
    <t>X250511</t>
  </si>
  <si>
    <t>X250542</t>
  </si>
  <si>
    <t>X250534</t>
  </si>
  <si>
    <t>M250504</t>
  </si>
  <si>
    <t>RTV-0097</t>
  </si>
  <si>
    <t>X250532</t>
  </si>
  <si>
    <t>X250508</t>
  </si>
  <si>
    <t>C05085</t>
  </si>
  <si>
    <t>C05064</t>
  </si>
  <si>
    <t>C05015</t>
  </si>
  <si>
    <t>C05037</t>
  </si>
  <si>
    <t>C05046</t>
  </si>
  <si>
    <t>C05031</t>
  </si>
  <si>
    <t>C05034</t>
  </si>
  <si>
    <t>C05126</t>
  </si>
  <si>
    <t>C05075</t>
  </si>
  <si>
    <t>C05032</t>
  </si>
  <si>
    <t>B250508</t>
  </si>
  <si>
    <t>C05033</t>
  </si>
  <si>
    <t>X250543</t>
  </si>
  <si>
    <t>C05084</t>
  </si>
  <si>
    <t>AQ-C05084</t>
  </si>
  <si>
    <t>C05029</t>
  </si>
  <si>
    <t>C05057</t>
  </si>
  <si>
    <t>C05067</t>
  </si>
  <si>
    <t>C05010</t>
  </si>
  <si>
    <t>C05060</t>
  </si>
  <si>
    <t>X250540</t>
  </si>
  <si>
    <t>X250541</t>
  </si>
  <si>
    <t>C05077</t>
  </si>
  <si>
    <t>C05074</t>
  </si>
  <si>
    <t>C05101</t>
  </si>
  <si>
    <t>X250503</t>
  </si>
  <si>
    <t>X250506</t>
  </si>
  <si>
    <t>C05007</t>
  </si>
  <si>
    <t>C05035</t>
  </si>
  <si>
    <t>X250520</t>
  </si>
  <si>
    <t>X250507</t>
  </si>
  <si>
    <t>C05026</t>
  </si>
  <si>
    <t>X250527</t>
  </si>
  <si>
    <t>C05081</t>
  </si>
  <si>
    <t>X250514</t>
  </si>
  <si>
    <t>X250515</t>
  </si>
  <si>
    <t>X250537</t>
  </si>
  <si>
    <t>APO-X250537</t>
  </si>
  <si>
    <t>C05090</t>
  </si>
  <si>
    <t>B250501</t>
  </si>
  <si>
    <t>B250507</t>
  </si>
  <si>
    <t>B250510</t>
  </si>
  <si>
    <t>B250512</t>
  </si>
  <si>
    <t>C05024</t>
  </si>
  <si>
    <t>X250505</t>
  </si>
  <si>
    <t>X250526</t>
  </si>
  <si>
    <t>C05027</t>
  </si>
  <si>
    <t>C05112</t>
  </si>
  <si>
    <t>B250509</t>
  </si>
  <si>
    <t>C05094</t>
  </si>
  <si>
    <t>C05105</t>
  </si>
  <si>
    <t>C05072</t>
  </si>
  <si>
    <t>RTV-0098</t>
  </si>
  <si>
    <t>C05132</t>
  </si>
  <si>
    <t>C05123</t>
  </si>
  <si>
    <t>.X250540</t>
  </si>
  <si>
    <t>M250518</t>
  </si>
  <si>
    <t>C05119</t>
  </si>
  <si>
    <t>C05011</t>
  </si>
  <si>
    <t>X250517</t>
  </si>
  <si>
    <t>C05110</t>
  </si>
  <si>
    <t>C05001</t>
  </si>
  <si>
    <t>C05130</t>
  </si>
  <si>
    <t>C05129</t>
  </si>
  <si>
    <t>C05066</t>
  </si>
  <si>
    <t>C05127</t>
  </si>
  <si>
    <t>C05117</t>
  </si>
  <si>
    <t>C05070</t>
  </si>
  <si>
    <t>C05006</t>
  </si>
  <si>
    <t>C05054</t>
  </si>
  <si>
    <t>C05051</t>
  </si>
  <si>
    <t>C05048</t>
  </si>
  <si>
    <t>C05036</t>
  </si>
  <si>
    <t>C05023</t>
  </si>
  <si>
    <t>C05019</t>
  </si>
  <si>
    <t>C05013</t>
  </si>
  <si>
    <t>C05103</t>
  </si>
  <si>
    <t>C05092</t>
  </si>
  <si>
    <t>C05083</t>
  </si>
  <si>
    <t>C05079</t>
  </si>
  <si>
    <t>C05069</t>
  </si>
  <si>
    <t>C05120</t>
  </si>
  <si>
    <t>C05059</t>
  </si>
  <si>
    <t>C05096</t>
  </si>
  <si>
    <t>C05012</t>
  </si>
  <si>
    <t>C05028</t>
  </si>
  <si>
    <t>C05020</t>
  </si>
  <si>
    <t>C05018</t>
  </si>
  <si>
    <t>C05009</t>
  </si>
  <si>
    <t>C05008</t>
  </si>
  <si>
    <t>C05004</t>
  </si>
  <si>
    <t>C05124</t>
  </si>
  <si>
    <t>C05118</t>
  </si>
  <si>
    <t>C05109</t>
  </si>
  <si>
    <t>C05104</t>
  </si>
  <si>
    <t>C05102</t>
  </si>
  <si>
    <t>C05068</t>
  </si>
  <si>
    <t>C05063</t>
  </si>
  <si>
    <t>C05056</t>
  </si>
  <si>
    <t>C05050</t>
  </si>
  <si>
    <t>C05053</t>
  </si>
  <si>
    <t>C05039</t>
  </si>
  <si>
    <t>C05095</t>
  </si>
  <si>
    <t>C05089</t>
  </si>
  <si>
    <t>C05088</t>
  </si>
  <si>
    <t>APO-C05070</t>
  </si>
  <si>
    <t>C05061</t>
  </si>
  <si>
    <t>X250518</t>
  </si>
  <si>
    <t>250504</t>
  </si>
  <si>
    <t>C05002</t>
  </si>
  <si>
    <t>250503</t>
  </si>
  <si>
    <t>M250511</t>
  </si>
  <si>
    <t>M250515</t>
  </si>
  <si>
    <t>C05131</t>
  </si>
  <si>
    <t>X250519</t>
  </si>
  <si>
    <t>C05045</t>
  </si>
  <si>
    <t>C05111</t>
  </si>
  <si>
    <t>X250502</t>
  </si>
  <si>
    <t>C05107</t>
  </si>
  <si>
    <t>C05093</t>
  </si>
  <si>
    <t>C05087</t>
  </si>
  <si>
    <t>C05122</t>
  </si>
  <si>
    <t>C05108</t>
  </si>
  <si>
    <t>M250514</t>
  </si>
  <si>
    <t>RTV-1177</t>
  </si>
  <si>
    <t>M250513</t>
  </si>
  <si>
    <t>C05005</t>
  </si>
  <si>
    <t>C05076</t>
  </si>
  <si>
    <t>C05058</t>
  </si>
  <si>
    <t>C05030</t>
  </si>
  <si>
    <t>C05025</t>
  </si>
  <si>
    <t>C05021</t>
  </si>
  <si>
    <t>RTV-609</t>
  </si>
  <si>
    <t>C05014</t>
  </si>
  <si>
    <t>C05055</t>
  </si>
  <si>
    <t>C05091</t>
  </si>
  <si>
    <t>AQ-C05024</t>
  </si>
  <si>
    <t>250505</t>
  </si>
  <si>
    <t>250506</t>
  </si>
  <si>
    <t>250502</t>
  </si>
  <si>
    <t>250501</t>
  </si>
  <si>
    <t>C05003</t>
  </si>
  <si>
    <t>RTV-1178</t>
  </si>
  <si>
    <t>C05022</t>
  </si>
  <si>
    <t>C05052</t>
  </si>
  <si>
    <t>C05078</t>
  </si>
  <si>
    <t>C05065</t>
  </si>
  <si>
    <t>C05121</t>
  </si>
  <si>
    <t>RTV-1179</t>
  </si>
  <si>
    <t>M250517</t>
  </si>
  <si>
    <t>C05113</t>
  </si>
  <si>
    <t>APO-C04131</t>
  </si>
  <si>
    <t>C05128</t>
  </si>
  <si>
    <t>C05106</t>
  </si>
  <si>
    <t>C05099</t>
  </si>
  <si>
    <t>C05134</t>
  </si>
  <si>
    <t>C05114</t>
  </si>
  <si>
    <t>C05133</t>
  </si>
  <si>
    <t>APO-M250516</t>
  </si>
  <si>
    <t>M250516</t>
  </si>
  <si>
    <t>D250502</t>
  </si>
  <si>
    <t>D250501</t>
  </si>
  <si>
    <t>C05086</t>
  </si>
  <si>
    <t>X250539</t>
  </si>
  <si>
    <t>M250501</t>
  </si>
  <si>
    <t>C05100</t>
  </si>
  <si>
    <t>B250505</t>
  </si>
  <si>
    <t>B250504</t>
  </si>
  <si>
    <t>X250546</t>
  </si>
  <si>
    <t>B250506</t>
  </si>
  <si>
    <t>X250513</t>
  </si>
  <si>
    <t>M250503</t>
  </si>
  <si>
    <t>M250510</t>
  </si>
  <si>
    <t>M250521</t>
  </si>
  <si>
    <t>M250525</t>
  </si>
  <si>
    <t>M250524</t>
  </si>
  <si>
    <t>M250520</t>
  </si>
  <si>
    <t>M250505</t>
  </si>
  <si>
    <t>M250509</t>
  </si>
  <si>
    <t>M250508</t>
  </si>
  <si>
    <t>M250506</t>
  </si>
  <si>
    <t>月份</t>
    <phoneticPr fontId="2" type="noConversion"/>
  </si>
  <si>
    <t>2025-1</t>
  </si>
  <si>
    <t>2025-2</t>
  </si>
  <si>
    <t>2025-3</t>
  </si>
  <si>
    <t>2025-4</t>
  </si>
  <si>
    <t>2025-5</t>
  </si>
  <si>
    <t>列标签</t>
  </si>
  <si>
    <t>7-9-ZAPM0014</t>
  </si>
  <si>
    <t>1-8-PL14922-C</t>
  </si>
  <si>
    <t>1-8-PL15559-C</t>
  </si>
  <si>
    <t>7-8-P2AM0450606</t>
  </si>
  <si>
    <t>7-8-PL12181-C</t>
  </si>
  <si>
    <t>6-8-PL0402-C</t>
  </si>
  <si>
    <t>1-8-PL13534-C</t>
  </si>
  <si>
    <t>6-8-PL0403</t>
  </si>
  <si>
    <t>7-8-PL12100-C</t>
  </si>
  <si>
    <t>7-8-PL12814-C</t>
  </si>
  <si>
    <t>7-8-PL11993-C</t>
  </si>
  <si>
    <t>1-8-PL13893-C</t>
  </si>
  <si>
    <t>6-8-PL0217-C</t>
  </si>
  <si>
    <t>7-8-PL11006A-C</t>
  </si>
  <si>
    <t>7-8-PL12841-C</t>
  </si>
  <si>
    <t>3-6-D50X</t>
  </si>
  <si>
    <t>1-8-PL14721</t>
  </si>
  <si>
    <t>7-8-PL11994</t>
  </si>
  <si>
    <t>1-8-PL15560</t>
  </si>
  <si>
    <t>6-8-PL0219</t>
  </si>
  <si>
    <t>7-8-PL10245</t>
  </si>
  <si>
    <t>7-8-PL12182</t>
  </si>
  <si>
    <t>1-8-PL13905-C</t>
  </si>
  <si>
    <t>1-8-PL13909-C</t>
  </si>
  <si>
    <t>1-8-PL14708</t>
  </si>
  <si>
    <t>1-8-PL14709</t>
  </si>
  <si>
    <t>1-8-PL14719</t>
  </si>
  <si>
    <t>3-6-D69X</t>
  </si>
  <si>
    <t>1-8-PL14715</t>
  </si>
  <si>
    <t>1-8-PU563-C</t>
  </si>
  <si>
    <t>1-8-PL14716</t>
  </si>
  <si>
    <t>7-8-PU76</t>
  </si>
  <si>
    <t>1-7-PVC062</t>
  </si>
  <si>
    <t>1-7-PVC061</t>
  </si>
  <si>
    <t>1-8-PU591-C</t>
  </si>
  <si>
    <t>7-9-ZBP03000139</t>
  </si>
  <si>
    <t>1-7-POF005</t>
  </si>
  <si>
    <t>7-I-EA0601219L</t>
  </si>
  <si>
    <t>7-I-EA0701219L</t>
  </si>
  <si>
    <t>6-8-PU12</t>
  </si>
  <si>
    <t>7-8-PU852-C</t>
  </si>
  <si>
    <t>7-8-PU879-C</t>
  </si>
  <si>
    <t>7-8-PU861-C</t>
  </si>
  <si>
    <t>7-9-ZBP03000175</t>
  </si>
  <si>
    <t>7-8-P2AM0453043</t>
  </si>
  <si>
    <t>7-9-ZBP03000198</t>
  </si>
  <si>
    <t>7-9-ZBP03000209</t>
  </si>
  <si>
    <t>7-9-ZBP03000237</t>
  </si>
  <si>
    <t>1-6-F185-Z</t>
  </si>
  <si>
    <t>1-8-PM1191B-C</t>
  </si>
  <si>
    <t>7-8-PW127</t>
  </si>
  <si>
    <t>1-8-PM1196B-C</t>
  </si>
  <si>
    <t>3-5-SPK105-AZ</t>
  </si>
  <si>
    <t>3-5-KPI-1E</t>
  </si>
  <si>
    <t>6-8-PU11C-C</t>
  </si>
  <si>
    <t>1-5-SCN02</t>
  </si>
  <si>
    <t>1-8-C15157A-C--E-F</t>
  </si>
  <si>
    <t>6-8-PW37A</t>
  </si>
  <si>
    <t>1-8-C15158A-C--E-F</t>
  </si>
  <si>
    <t>7-8-PW115</t>
  </si>
  <si>
    <t>1-8-C15173A-C--E-F</t>
  </si>
  <si>
    <t>1-8-C15159A-C--E-F</t>
  </si>
  <si>
    <t>1-8-C15168A-C--E-F</t>
  </si>
  <si>
    <t>1-8-C15172A-C--E-F</t>
  </si>
  <si>
    <t>1-8-C15163A-C--E-F</t>
  </si>
  <si>
    <t>1-8-C16910-C--E-F</t>
  </si>
  <si>
    <t>3-5-HLG327--Z</t>
  </si>
  <si>
    <t>2-5-HBD311</t>
  </si>
  <si>
    <t>1-8-C15167A-C--E-F</t>
  </si>
  <si>
    <t>3-5-SPK105--Z</t>
  </si>
  <si>
    <t>1-1-30405CJ333</t>
  </si>
  <si>
    <t>1-8-C15165A-C--E-F</t>
  </si>
  <si>
    <t>7-C-REC16CK-002</t>
  </si>
  <si>
    <t>3-5-SC11</t>
  </si>
  <si>
    <t>1-6-GE18-ZA</t>
  </si>
  <si>
    <t>1-8-C15160A-C--E-F</t>
  </si>
  <si>
    <t>7-1-50163C435N</t>
  </si>
  <si>
    <t>7-1-30143C435N</t>
  </si>
  <si>
    <t>7-1-35148C435N</t>
  </si>
  <si>
    <t>7-1-45180C435N</t>
  </si>
  <si>
    <t>1-8-C15171A-C--E-F</t>
  </si>
  <si>
    <t>6-8-F62055-C</t>
  </si>
  <si>
    <t>7-8-F76671</t>
  </si>
  <si>
    <t>7-8-C70394-C</t>
  </si>
  <si>
    <t>7-1-10220C435N</t>
  </si>
  <si>
    <t>7-C-REC18CK-002</t>
  </si>
  <si>
    <t>7-C-REC1610AS-002</t>
  </si>
  <si>
    <t>6-8-F62062A-C</t>
  </si>
  <si>
    <t>7-C-REC24PK-002</t>
  </si>
  <si>
    <t>REC18DS-003</t>
  </si>
  <si>
    <t>3-5-SDJ111--X</t>
  </si>
  <si>
    <t>1-8-F18039</t>
  </si>
  <si>
    <t>REC22DS-003</t>
  </si>
  <si>
    <t>7-8-F70329</t>
  </si>
  <si>
    <t>REC24DS-003</t>
  </si>
  <si>
    <t>REC16DS-003</t>
  </si>
  <si>
    <t>1-6-GE26-ZA</t>
  </si>
  <si>
    <t>REC24DS-004</t>
  </si>
  <si>
    <t>1-6-GA28-ZA</t>
  </si>
  <si>
    <t>REC26DS-004</t>
  </si>
  <si>
    <t>REC16DS-004</t>
  </si>
  <si>
    <t>REC20DS-003</t>
  </si>
  <si>
    <t>7-8-F78260-C</t>
  </si>
  <si>
    <t>REC30DS-003</t>
  </si>
  <si>
    <t>REC30DS-004</t>
  </si>
  <si>
    <t>1-6-GLE26-ZB</t>
  </si>
  <si>
    <t>7-8-C70600-C</t>
  </si>
  <si>
    <t>2-5-HAJ227--X4</t>
  </si>
  <si>
    <t>1-6-GAC28-ZA</t>
  </si>
  <si>
    <t>3-5-LHZ104--X</t>
  </si>
  <si>
    <t>3-5-LHZ105--X</t>
  </si>
  <si>
    <t>3-5-LHZ103--X</t>
  </si>
  <si>
    <t>1-9-A46B</t>
  </si>
  <si>
    <t>REC28DS-003</t>
  </si>
  <si>
    <t>7-8-C77240</t>
  </si>
  <si>
    <t>7-I-0401219L</t>
  </si>
  <si>
    <t>3-5-SIF110-BX</t>
  </si>
  <si>
    <t>3-5-HSJ307-AZ</t>
  </si>
  <si>
    <t>7-6-SR05</t>
  </si>
  <si>
    <t>1-6-GJM32-ZB</t>
  </si>
  <si>
    <t>1-5-HSL203-AY</t>
  </si>
  <si>
    <t>3-8-C84770-C--E-F</t>
  </si>
  <si>
    <t>1-5-LIF111-BX</t>
  </si>
  <si>
    <t>1-5-LIF112-BX</t>
  </si>
  <si>
    <t>1-5-LIF105-BX</t>
  </si>
  <si>
    <t>1-5-HSL205-AY</t>
  </si>
  <si>
    <t>7-I-EA0801219L</t>
  </si>
  <si>
    <t>3-5-LRL103B-X</t>
  </si>
  <si>
    <t>3-5-LRL105B-X</t>
  </si>
  <si>
    <t>3-5-LRL107B-X</t>
  </si>
  <si>
    <t>1-8-C15166A-C--E-F</t>
  </si>
  <si>
    <t>3-8-C84780-C--E-F</t>
  </si>
  <si>
    <t>3-5-HJC306CBX</t>
  </si>
  <si>
    <t>1-5-SRL103B-X</t>
  </si>
  <si>
    <t>1-8-C14197</t>
  </si>
  <si>
    <t>1-5-SRL105B-X</t>
  </si>
  <si>
    <t>3-7-PPB035-A</t>
  </si>
  <si>
    <t>1-5-SRL108B-X</t>
  </si>
  <si>
    <t>3-5-SJP110--X</t>
  </si>
  <si>
    <t>3-8-C84781-C--E-F</t>
  </si>
  <si>
    <t>7-B-OCA38QG-002</t>
  </si>
  <si>
    <t>7-6-544</t>
  </si>
  <si>
    <t>1-4-P4700N2112</t>
  </si>
  <si>
    <t>PAN LABL 91150-Z</t>
  </si>
  <si>
    <t>JAN+ADD STKR 4976667180125</t>
  </si>
  <si>
    <t>JAN+ADD STKR 4976667180392</t>
  </si>
  <si>
    <t>WHITE WRAP PAPER 45gsm 6x6"</t>
  </si>
  <si>
    <t>UPC+ADD STKR 051153783852</t>
  </si>
  <si>
    <t>MJP BC+ADD STKR 62163-C008</t>
  </si>
  <si>
    <t>JAN+ADD STKR 12676-C</t>
  </si>
  <si>
    <t>DINOS BC STKR 62163-C008</t>
  </si>
  <si>
    <t>JAN+ADD STKR 4976667767937</t>
  </si>
  <si>
    <t>UPC+ADD STKR 051153766718</t>
  </si>
  <si>
    <t>JAN+ADD STKR 4976667782602</t>
  </si>
  <si>
    <t>UPC+ADD STKR 051153120398</t>
  </si>
  <si>
    <t>MJP BC+ADD STKR 62108-C008</t>
  </si>
  <si>
    <t>BC+ADD STKR 70329-C</t>
  </si>
  <si>
    <t>JAN+ADD STKR 4976667767371</t>
  </si>
  <si>
    <t>RIVET AL M6x10mm TUM</t>
  </si>
  <si>
    <t>PRICE STKR (PMS 446C DIA.15mm f24)</t>
  </si>
  <si>
    <t>OC BC+CAT# STKR 78260</t>
  </si>
  <si>
    <t>OC BC+CAT# STKR 18039</t>
  </si>
  <si>
    <t>DINOS BC STKR 62108-C008</t>
  </si>
  <si>
    <t>CAT+JAN+ITF STKR 70298</t>
  </si>
  <si>
    <t>OC BC+CAT# STKR 78385</t>
  </si>
  <si>
    <t>TCP STKR 12355-C (MTL)</t>
  </si>
  <si>
    <t>TCP STKR 12359-C (MTL)</t>
  </si>
  <si>
    <t>PRICE STKR (PMS 446C DIA.15mm f17)</t>
  </si>
  <si>
    <t>PRICE STKR (PMS 446C DIA.15mm f42)</t>
  </si>
  <si>
    <t>PRICE STKR (PMS 446C DIA.15mm f18)</t>
  </si>
  <si>
    <t>RIVET 8X12mm TUM D11</t>
  </si>
  <si>
    <t>PRICE STKR (PMS 446C DIA.25mm f35)</t>
  </si>
  <si>
    <t>U&amp;C 16818-C</t>
  </si>
  <si>
    <t>PRICE STKR (PMS 446C DIA.55mm f75)</t>
  </si>
  <si>
    <t>U&amp;C MYREX SS</t>
  </si>
  <si>
    <t>SW BAG PVC .03mmx12.5"x14" OPEN</t>
  </si>
  <si>
    <t>SW BAG PVC .03mmx11.5"x14" OPEN</t>
  </si>
  <si>
    <t>U&amp;C 18039-C</t>
  </si>
  <si>
    <t>PE PROTECTIVE SHEET DIA139x0.3mm</t>
  </si>
  <si>
    <t>SW BAG POF 0.05mmx14x16"</t>
  </si>
  <si>
    <t>TTSAR-MY1 2B 0.6x1219xCoil</t>
  </si>
  <si>
    <t>TTSAR-MY1 2B 0.7x1219xCoil</t>
  </si>
  <si>
    <t>QUICK START GUIDE ANYDAY GLASS DISHES (JAPANESE) MJP</t>
  </si>
  <si>
    <t>U&amp;C 78260-C</t>
  </si>
  <si>
    <t>U&amp;C 76671-C</t>
  </si>
  <si>
    <t>U&amp;C 78385-C</t>
  </si>
  <si>
    <t>PE PROTECTIVE SHEET DIA175x0.3mm</t>
  </si>
  <si>
    <t>WHITE WRAP PAPER 45gsm 30"x43"</t>
  </si>
  <si>
    <t>PE PROTECTIVE SHEET DIA198x0.3mm</t>
  </si>
  <si>
    <t>PE PROTECTIVE SHEET DIA209x0.3mm</t>
  </si>
  <si>
    <t>PE PROTECTIVE SHEET DIA237x0.3mm</t>
  </si>
  <si>
    <t>FG SS WBJ20IA TUM</t>
  </si>
  <si>
    <t>PAN LABL 12454-C W/COMPLIANT LOGO</t>
  </si>
  <si>
    <t>RECIPE BOOKLET 78260</t>
  </si>
  <si>
    <t>PAN LABL 12457-C W/COMPLIANT LOGO</t>
  </si>
  <si>
    <t>STD- 105 BK01G TUM R103 C/C79 H8.5</t>
  </si>
  <si>
    <t>KNOB INS+S.CAP PRESTIGE</t>
  </si>
  <si>
    <t>U&amp;C ANYDAY GLASS DISHES MJP &amp; SC</t>
  </si>
  <si>
    <t>02 M.BLK</t>
  </si>
  <si>
    <t>COL SLV 15157-C--E (FSC)</t>
  </si>
  <si>
    <t>ANYDAY JAPANESE RECIPE BOOKLET</t>
  </si>
  <si>
    <t>COL SLV 15158-C--E (FSC)</t>
  </si>
  <si>
    <t>RECIPE BOOKLET 78385</t>
  </si>
  <si>
    <t>COL SLV 15173-C--E (FSC)</t>
  </si>
  <si>
    <t>COL SLV 15159-C--E (FSC)</t>
  </si>
  <si>
    <t>COL SLV 15168-C--E (FSC)</t>
  </si>
  <si>
    <t>COL SLV 15172-C--E (FSC)</t>
  </si>
  <si>
    <t>3-WAY COL SLV 15163-C--E (FSC)</t>
  </si>
  <si>
    <t>COL SLV 16910-C--E (FSC)</t>
  </si>
  <si>
    <t>LG 327 M.BLK TUM</t>
  </si>
  <si>
    <t>LG 311 M.BLK TUM</t>
  </si>
  <si>
    <t>COL SLV 15167-C--E (FSC)</t>
  </si>
  <si>
    <t>STD- 105 M.BLK TUM R103 C/C79 H8.5</t>
  </si>
  <si>
    <t>AL 3003-O 3.0x405 SG3 MG3</t>
  </si>
  <si>
    <t>3-WAY COL SLV 15165-C--E (FSC)</t>
  </si>
  <si>
    <t>REC16CT----------Y-P-----</t>
  </si>
  <si>
    <t>R140 M.BLK TUM</t>
  </si>
  <si>
    <t>G-LD E 18CM POL</t>
  </si>
  <si>
    <t>COL SLV 15160-C--E (FSC)</t>
  </si>
  <si>
    <t>AL CIR 5.0x163mm 1100-O</t>
  </si>
  <si>
    <t>AL CIR 3.0x143mm 1100-O</t>
  </si>
  <si>
    <t>AL CIR 3.5x148MM 1100-O</t>
  </si>
  <si>
    <t>AL CIR 4.5x180mm 1100-O</t>
  </si>
  <si>
    <t>COL SLV 15171-C--E (FSC)</t>
  </si>
  <si>
    <t>FP BOX 62055-C</t>
  </si>
  <si>
    <t>BROWN BOX 76671</t>
  </si>
  <si>
    <t>COL BOX 70394-C</t>
  </si>
  <si>
    <t>AL CIR 1.0x220mm 1100-O</t>
  </si>
  <si>
    <t>REC18CT----------Y-P-----</t>
  </si>
  <si>
    <t>REC1610ASCT----------P-P-----</t>
  </si>
  <si>
    <t>FP BOX 62062-C</t>
  </si>
  <si>
    <t>REC24CT----------Y-Y-----</t>
  </si>
  <si>
    <t>18CM SS LID</t>
  </si>
  <si>
    <t>111 BK01A POL</t>
  </si>
  <si>
    <t>BROWN BOX 18039</t>
  </si>
  <si>
    <t>22CM SS LID</t>
  </si>
  <si>
    <t>BROWN BOX 70329</t>
  </si>
  <si>
    <t>24CM SS LID</t>
  </si>
  <si>
    <t>G-LD E 26CM POL</t>
  </si>
  <si>
    <t>24CM SS LID WITH 6.2mm HOLE IN CENTRE</t>
  </si>
  <si>
    <t>G=LD A 28CM POL</t>
  </si>
  <si>
    <t>26CM SS LID WITH 6.2mm HOLE IN CENTRE</t>
  </si>
  <si>
    <t>16CM SS LID WITH 6.2mm HOLE IN CENTRE</t>
  </si>
  <si>
    <t>BROWN BOX 78260-C</t>
  </si>
  <si>
    <t>30CM SS LID</t>
  </si>
  <si>
    <t>30CM SS LID WITH 6.2mm HOLE IN CENTRE</t>
  </si>
  <si>
    <t>G-LD LE 26CM BSH</t>
  </si>
  <si>
    <t>COL BOX 70600-C</t>
  </si>
  <si>
    <t>LG-- 227 POL BAG28IA C/C40 H8.5 SS304x1.5</t>
  </si>
  <si>
    <t>G-LD AC 28CM POL</t>
  </si>
  <si>
    <t>STD- 104 POL R203.14 C/C113 H6.5</t>
  </si>
  <si>
    <t>STD- 105 POL R223.86 C/C113 H6.5</t>
  </si>
  <si>
    <t>STD- 103 POL R177.25 C/C113 H6.5</t>
  </si>
  <si>
    <t>BROWN ALUM OXIDE #46</t>
  </si>
  <si>
    <t>28CM SS LID</t>
  </si>
  <si>
    <t>COL BOX 77240</t>
  </si>
  <si>
    <t>430# S/S COIL .4x1219xCmm</t>
  </si>
  <si>
    <t>110 GY04A POL</t>
  </si>
  <si>
    <t>LG-- 307 BK01A TUM CAF28AK C/C50 H8.5</t>
  </si>
  <si>
    <t>SS STEAM RACK 20CM</t>
  </si>
  <si>
    <t>G-LD JM 32CM BSH</t>
  </si>
  <si>
    <t>SH-- 203 BSH PVD GY27K YBM20AK C/C50 H8.5</t>
  </si>
  <si>
    <t>COL BOX 84770-C--E (FSC)</t>
  </si>
  <si>
    <t>111 GY04A POL</t>
  </si>
  <si>
    <t>112 GY04A POL</t>
  </si>
  <si>
    <t>105 GY04A POL</t>
  </si>
  <si>
    <t>LG-- 205 BHS PVD GY27K YBM24AK C/C50 H8.5</t>
  </si>
  <si>
    <t>TTSAR-MY1 2B 0.8x1219xCoil</t>
  </si>
  <si>
    <t>STD- 102 RFN POL R177.45 C/C90 H5.5</t>
  </si>
  <si>
    <t>STD- 105 RFN POL R224.06 C/C90 H5.5</t>
  </si>
  <si>
    <t>STD- 107 RFN POL R275.81 C/C90 H5.5</t>
  </si>
  <si>
    <t>COL BOX 15166-C--E (FSC)</t>
  </si>
  <si>
    <t>COL BOX 84780-C--E (FSC)</t>
  </si>
  <si>
    <t>LG-- 306 NEW ANOLON GY04A POL YDD26IA C/C59.25 H8.5</t>
  </si>
  <si>
    <t>Side handle for 16cm SBM with revised logo</t>
  </si>
  <si>
    <t>COL BOX 14197</t>
  </si>
  <si>
    <t>Side handle for 20cm SBO with revised logo</t>
  </si>
  <si>
    <t>SW FILM PE CLEAR .05mmx33" 30% RECYCLE "ROLL"</t>
  </si>
  <si>
    <t>Side handle for 26cm SBO with revised logo</t>
  </si>
  <si>
    <t>LA-- 110 POL R141.5 C/C115 H5.5</t>
  </si>
  <si>
    <t>COL BOX 84781-C--E (FSC)</t>
  </si>
  <si>
    <t>OCA38BF---------PP-P-----</t>
  </si>
  <si>
    <t>BOTTOM PART RUFFONI POT WARMER</t>
  </si>
  <si>
    <t>4700/N2112 FANATIC RED II</t>
  </si>
  <si>
    <t>710336010801</t>
  </si>
  <si>
    <t>710336000301</t>
  </si>
  <si>
    <t>710336010101</t>
  </si>
  <si>
    <t>710336010201</t>
  </si>
  <si>
    <t>710337050201</t>
  </si>
  <si>
    <t>710337261401</t>
  </si>
  <si>
    <t>710337261501</t>
  </si>
  <si>
    <t>710337560401</t>
  </si>
  <si>
    <t>710337560501</t>
  </si>
  <si>
    <t>710338150101</t>
  </si>
  <si>
    <t>710337261601</t>
  </si>
  <si>
    <t>710337000101</t>
  </si>
  <si>
    <t>710335370101</t>
  </si>
  <si>
    <t>710336001501</t>
  </si>
  <si>
    <t>710336890101</t>
  </si>
  <si>
    <t>710337560201</t>
  </si>
  <si>
    <t>710337570101</t>
  </si>
  <si>
    <t>710337570201</t>
  </si>
  <si>
    <t>710336380201</t>
  </si>
  <si>
    <t>710335371201</t>
  </si>
  <si>
    <t>710335371301</t>
  </si>
  <si>
    <t>710335371801</t>
  </si>
  <si>
    <t>710335371901</t>
  </si>
  <si>
    <t>710336010501</t>
  </si>
  <si>
    <t>710336010601</t>
  </si>
  <si>
    <t>710336430101</t>
  </si>
  <si>
    <t>710336430201</t>
  </si>
  <si>
    <t>710336890201</t>
  </si>
  <si>
    <t>710337260101</t>
  </si>
  <si>
    <t>710337260701</t>
  </si>
  <si>
    <t>710337260801</t>
  </si>
  <si>
    <t>710337560301</t>
  </si>
  <si>
    <t>710337790101</t>
  </si>
  <si>
    <t>710338330201</t>
  </si>
  <si>
    <t>710338330101</t>
  </si>
  <si>
    <t>710338330501</t>
  </si>
  <si>
    <t>710338400101</t>
  </si>
  <si>
    <t>710335000101</t>
  </si>
  <si>
    <t>710335370801</t>
  </si>
  <si>
    <t>710335371101</t>
  </si>
  <si>
    <t>710336470101</t>
  </si>
  <si>
    <t>710336470201</t>
  </si>
  <si>
    <t>710337090101</t>
  </si>
  <si>
    <t>710337260901</t>
  </si>
  <si>
    <t>710337261001</t>
  </si>
  <si>
    <t>710337390101</t>
  </si>
  <si>
    <t>710337390201</t>
  </si>
  <si>
    <t>710338300101</t>
  </si>
  <si>
    <t>710338300201</t>
  </si>
  <si>
    <t>710338300301</t>
  </si>
  <si>
    <t>710338300401</t>
  </si>
  <si>
    <t>710338300501</t>
  </si>
  <si>
    <t>710335370201</t>
  </si>
  <si>
    <t>710335370301</t>
  </si>
  <si>
    <t>710335370701</t>
  </si>
  <si>
    <t>710335370901</t>
  </si>
  <si>
    <t>710335371001</t>
  </si>
  <si>
    <t>710337310201</t>
  </si>
  <si>
    <t>710336150101</t>
  </si>
  <si>
    <t>710337110101</t>
  </si>
  <si>
    <t>710336370201</t>
  </si>
  <si>
    <t>710338340101</t>
  </si>
  <si>
    <t>710336560101</t>
  </si>
  <si>
    <t>710335510101</t>
  </si>
  <si>
    <t>710336430301</t>
  </si>
  <si>
    <t>710336570201</t>
  </si>
  <si>
    <t>710335370401</t>
  </si>
  <si>
    <t>710335370501</t>
  </si>
  <si>
    <t>710335370601</t>
  </si>
  <si>
    <t>710337260301</t>
  </si>
  <si>
    <t>710337310301</t>
  </si>
  <si>
    <t>710337600101</t>
  </si>
  <si>
    <t>710338490101</t>
  </si>
  <si>
    <t>710336090101</t>
  </si>
  <si>
    <t>710337070101</t>
  </si>
  <si>
    <t>710337260601</t>
  </si>
  <si>
    <t>710336110301</t>
  </si>
  <si>
    <t>710336420101</t>
  </si>
  <si>
    <t>710338340201</t>
  </si>
  <si>
    <t>710336460101</t>
  </si>
  <si>
    <t>710338170101</t>
  </si>
  <si>
    <t>710337420101</t>
  </si>
  <si>
    <t>710335390101</t>
  </si>
  <si>
    <t>710337260401</t>
  </si>
  <si>
    <t>710337600201</t>
  </si>
  <si>
    <t>710338490201</t>
  </si>
  <si>
    <t>710337060101</t>
  </si>
  <si>
    <t>710333900201</t>
  </si>
  <si>
    <t>710336260101</t>
  </si>
  <si>
    <t>710336590201</t>
  </si>
  <si>
    <t>710336770101</t>
  </si>
  <si>
    <t>710332940201</t>
  </si>
  <si>
    <t>710335390201</t>
  </si>
  <si>
    <t>710338490301</t>
  </si>
  <si>
    <t>710337400301</t>
  </si>
  <si>
    <t>710337060201</t>
  </si>
  <si>
    <t>710337400401</t>
  </si>
  <si>
    <t>710337310101</t>
  </si>
  <si>
    <t>710336140201</t>
  </si>
  <si>
    <t>710337100201</t>
  </si>
  <si>
    <t>710337400801</t>
  </si>
  <si>
    <t>710337400501</t>
  </si>
  <si>
    <t>710336140101</t>
  </si>
  <si>
    <t>710336260201</t>
  </si>
  <si>
    <t>710337280101</t>
  </si>
  <si>
    <t>710337050101</t>
  </si>
  <si>
    <t>710336330201</t>
  </si>
  <si>
    <t>710336420601</t>
  </si>
  <si>
    <t>710336330101</t>
  </si>
  <si>
    <t>710336010401</t>
  </si>
  <si>
    <t>710337261701</t>
  </si>
  <si>
    <t>710337261801</t>
  </si>
  <si>
    <t>710338400201</t>
  </si>
  <si>
    <t>710335390301</t>
  </si>
  <si>
    <t>710336420201</t>
  </si>
  <si>
    <t>710337050301</t>
  </si>
  <si>
    <t>710336260301</t>
  </si>
  <si>
    <t>710337400701</t>
  </si>
  <si>
    <t>710337200101</t>
  </si>
  <si>
    <t>710335390401</t>
  </si>
  <si>
    <t>710337050401</t>
  </si>
  <si>
    <t>710337400601</t>
  </si>
  <si>
    <t>710337120101</t>
  </si>
  <si>
    <t>710337800101</t>
  </si>
  <si>
    <t>710338530101</t>
  </si>
  <si>
    <t>710336000601</t>
  </si>
  <si>
    <t>710337261101</t>
  </si>
  <si>
    <t>710335372101</t>
  </si>
  <si>
    <t>710336430401</t>
  </si>
  <si>
    <t>710336010701</t>
  </si>
  <si>
    <t>710337261901</t>
  </si>
  <si>
    <t>710337560101</t>
  </si>
  <si>
    <t>710336590101</t>
  </si>
  <si>
    <t>710337400201</t>
  </si>
  <si>
    <t>710337200501</t>
  </si>
  <si>
    <t>710336630101</t>
  </si>
  <si>
    <t>710335390501</t>
  </si>
  <si>
    <t>710335371601</t>
  </si>
  <si>
    <t>710337200401</t>
  </si>
  <si>
    <t>710336420401</t>
  </si>
  <si>
    <t>710337200201</t>
  </si>
  <si>
    <t>710337140101</t>
  </si>
  <si>
    <t>710337200301</t>
  </si>
  <si>
    <t>710336160101</t>
  </si>
  <si>
    <t>710337360101</t>
  </si>
  <si>
    <t>710336420301</t>
  </si>
  <si>
    <t>710336370101</t>
  </si>
  <si>
    <t>710337360201</t>
  </si>
  <si>
    <t>710337940101</t>
  </si>
  <si>
    <t>710336450101</t>
  </si>
  <si>
    <t>710337300101</t>
  </si>
  <si>
    <t>710338730101</t>
  </si>
  <si>
    <t>710336530201</t>
  </si>
  <si>
    <t>710337300401</t>
  </si>
  <si>
    <t>710338030601</t>
  </si>
  <si>
    <t>710336440301</t>
  </si>
  <si>
    <t>710336440601</t>
  </si>
  <si>
    <t>710337300301</t>
  </si>
  <si>
    <t>710337300201</t>
  </si>
  <si>
    <t>710337400101</t>
  </si>
  <si>
    <t>710337260501</t>
  </si>
  <si>
    <t>710336440101</t>
  </si>
  <si>
    <t>710336440201</t>
  </si>
  <si>
    <t>710333540201</t>
  </si>
  <si>
    <t>710336440401</t>
  </si>
  <si>
    <t>710336440501</t>
  </si>
  <si>
    <t>710336620101</t>
  </si>
  <si>
    <t>710337330101</t>
  </si>
  <si>
    <t>710337320501</t>
  </si>
  <si>
    <t>710337240301</t>
  </si>
  <si>
    <t>710336600201</t>
  </si>
  <si>
    <t>710336610101</t>
  </si>
  <si>
    <t>710336350201</t>
  </si>
  <si>
    <t>710338030101</t>
  </si>
  <si>
    <t>710334660401</t>
  </si>
  <si>
    <t>710336340201</t>
  </si>
  <si>
    <t>710336340301</t>
  </si>
  <si>
    <t>710337240101</t>
  </si>
  <si>
    <t>710335380301</t>
  </si>
  <si>
    <t>710335380401</t>
  </si>
  <si>
    <t>710336240201</t>
  </si>
  <si>
    <t>710336240301</t>
  </si>
  <si>
    <t>710336890401</t>
  </si>
  <si>
    <t>710337560701</t>
  </si>
  <si>
    <t>710336340101</t>
  </si>
  <si>
    <t>710337540101</t>
  </si>
  <si>
    <t>710337540201</t>
  </si>
  <si>
    <t>710336500101</t>
  </si>
  <si>
    <t>710335380501</t>
  </si>
  <si>
    <t>710336600101</t>
  </si>
  <si>
    <t>710336500201</t>
  </si>
  <si>
    <t>710336890301</t>
  </si>
  <si>
    <t>710337560601</t>
  </si>
  <si>
    <t>710337540301</t>
  </si>
  <si>
    <t>710337540401</t>
  </si>
  <si>
    <t>710337262001</t>
  </si>
  <si>
    <t>710337262101</t>
  </si>
  <si>
    <t>710337541801</t>
  </si>
  <si>
    <t>710337541901</t>
  </si>
  <si>
    <t>710337890101</t>
  </si>
  <si>
    <t>710337810101</t>
  </si>
  <si>
    <t>710338220401</t>
  </si>
  <si>
    <t>710337890201</t>
  </si>
  <si>
    <t>710336420501</t>
  </si>
  <si>
    <t>710337540501</t>
  </si>
  <si>
    <t>710337540601</t>
  </si>
  <si>
    <t>710336060101</t>
  </si>
  <si>
    <t>710337541301</t>
  </si>
  <si>
    <t>710337541601</t>
  </si>
  <si>
    <t>710337541701</t>
  </si>
  <si>
    <t>710336940201</t>
  </si>
  <si>
    <t>710337320401</t>
  </si>
  <si>
    <t>710336940301</t>
  </si>
  <si>
    <t>710337540801</t>
  </si>
  <si>
    <t>710337540901</t>
  </si>
  <si>
    <t>710336110101</t>
  </si>
  <si>
    <t>710337080101</t>
  </si>
  <si>
    <t>710335750301</t>
  </si>
  <si>
    <t>710336170101</t>
  </si>
  <si>
    <t>710337370201</t>
  </si>
  <si>
    <t>710336880201</t>
  </si>
  <si>
    <t>710336350101</t>
  </si>
  <si>
    <t>710336530101</t>
  </si>
  <si>
    <t>710337541201</t>
  </si>
  <si>
    <t>710338420101</t>
  </si>
  <si>
    <t>710336110201</t>
  </si>
  <si>
    <t>710334200501</t>
  </si>
  <si>
    <t>710334200601</t>
  </si>
  <si>
    <t>710336940501</t>
  </si>
  <si>
    <t>710336640101</t>
  </si>
  <si>
    <t>710338560101</t>
  </si>
  <si>
    <t>710334200301</t>
  </si>
  <si>
    <t>710334510501</t>
  </si>
  <si>
    <t>710337020101</t>
  </si>
  <si>
    <t>710337020201</t>
  </si>
  <si>
    <t>710337490101</t>
  </si>
  <si>
    <t>710337490401</t>
  </si>
  <si>
    <t>710337490501</t>
  </si>
  <si>
    <t>710337490601</t>
  </si>
  <si>
    <t>710337490701</t>
  </si>
  <si>
    <t>710337490801</t>
  </si>
  <si>
    <t>710337490901</t>
  </si>
  <si>
    <t>710337491001</t>
  </si>
  <si>
    <t>710337491101</t>
  </si>
  <si>
    <t>710337491201</t>
  </si>
  <si>
    <t>710337491301</t>
  </si>
  <si>
    <t>710337491401</t>
  </si>
  <si>
    <t>710337541001</t>
  </si>
  <si>
    <t>710337541101</t>
  </si>
  <si>
    <t>710337542101</t>
  </si>
  <si>
    <t>710336940401</t>
  </si>
  <si>
    <t>710337220201</t>
  </si>
  <si>
    <t>710336220101</t>
  </si>
  <si>
    <t>710337160101</t>
  </si>
  <si>
    <t>710337670101</t>
  </si>
  <si>
    <t>710337540701</t>
  </si>
  <si>
    <t>710338030301</t>
  </si>
  <si>
    <t>710337490201</t>
  </si>
  <si>
    <t>710337490301</t>
  </si>
  <si>
    <t>710337140201</t>
  </si>
  <si>
    <t>710336920201</t>
  </si>
  <si>
    <t>710335980101</t>
  </si>
  <si>
    <t>710335980301</t>
  </si>
  <si>
    <t>710335980501</t>
  </si>
  <si>
    <t>710335980601</t>
  </si>
  <si>
    <t>710336210101</t>
  </si>
  <si>
    <t>710336210201</t>
  </si>
  <si>
    <t>710336680201</t>
  </si>
  <si>
    <t>710336680301</t>
  </si>
  <si>
    <t>710336680401</t>
  </si>
  <si>
    <t>710336980101</t>
  </si>
  <si>
    <t>710336980201</t>
  </si>
  <si>
    <t>710336980301</t>
  </si>
  <si>
    <t>710336980401</t>
  </si>
  <si>
    <t>710336980501</t>
  </si>
  <si>
    <t>710336980601</t>
  </si>
  <si>
    <t>710337030101</t>
  </si>
  <si>
    <t>710337030201</t>
  </si>
  <si>
    <t>710337030401</t>
  </si>
  <si>
    <t>710337030501</t>
  </si>
  <si>
    <t>710337030801</t>
  </si>
  <si>
    <t>710337470501</t>
  </si>
  <si>
    <t>710337470601</t>
  </si>
  <si>
    <t>710337470701</t>
  </si>
  <si>
    <t>710337470801</t>
  </si>
  <si>
    <t>710337470901</t>
  </si>
  <si>
    <t>710337471001</t>
  </si>
  <si>
    <t>710337471101</t>
  </si>
  <si>
    <t>710337851501</t>
  </si>
  <si>
    <t>710337880101</t>
  </si>
  <si>
    <t>710337880301</t>
  </si>
  <si>
    <t>710337880401</t>
  </si>
  <si>
    <t>710337880501</t>
  </si>
  <si>
    <t>710337880601</t>
  </si>
  <si>
    <t>710338240101</t>
  </si>
  <si>
    <t>710338240201</t>
  </si>
  <si>
    <t>710336370301</t>
  </si>
  <si>
    <t>710337541501</t>
  </si>
  <si>
    <t>710333620301</t>
  </si>
  <si>
    <t>710337530101</t>
  </si>
  <si>
    <t>710337530201</t>
  </si>
  <si>
    <t>710338020301</t>
  </si>
  <si>
    <t>710337530301</t>
  </si>
  <si>
    <t>710337530401</t>
  </si>
  <si>
    <t>710336940901</t>
  </si>
  <si>
    <t>710338020601</t>
  </si>
  <si>
    <t>710338020701</t>
  </si>
  <si>
    <t>710336941901</t>
  </si>
  <si>
    <t>710336940601</t>
  </si>
  <si>
    <t>710334510401</t>
  </si>
  <si>
    <t>710335720101</t>
  </si>
  <si>
    <t>710336360101</t>
  </si>
  <si>
    <t>710336680101</t>
  </si>
  <si>
    <t>710337030301</t>
  </si>
  <si>
    <t>710337030601</t>
  </si>
  <si>
    <t>710337470201</t>
  </si>
  <si>
    <t>710333970201</t>
  </si>
  <si>
    <t>710336941601</t>
  </si>
  <si>
    <t>710332951101</t>
  </si>
  <si>
    <t>710337220101</t>
  </si>
  <si>
    <t>710336920701</t>
  </si>
  <si>
    <t>710338220101</t>
  </si>
  <si>
    <t>710337130101</t>
  </si>
  <si>
    <t>710337660101</t>
  </si>
  <si>
    <t>710337970201</t>
  </si>
  <si>
    <t>710338350101</t>
  </si>
  <si>
    <t>710334740201</t>
  </si>
  <si>
    <t>710336250101</t>
  </si>
  <si>
    <t>710335740201</t>
  </si>
  <si>
    <t>710335300801</t>
  </si>
  <si>
    <t>710333600401</t>
  </si>
  <si>
    <t>710335160101</t>
  </si>
  <si>
    <t>710336480101</t>
  </si>
  <si>
    <t>710336920401</t>
  </si>
  <si>
    <t>710336690601</t>
  </si>
  <si>
    <t>710334370201</t>
  </si>
  <si>
    <t>710335280101</t>
  </si>
  <si>
    <t>710336830101</t>
  </si>
  <si>
    <t>710337530501</t>
  </si>
  <si>
    <t>710337530601</t>
  </si>
  <si>
    <t>710337530701</t>
  </si>
  <si>
    <t>710337531001</t>
  </si>
  <si>
    <t>710334130101</t>
  </si>
  <si>
    <t>710333950301</t>
  </si>
  <si>
    <t>710335270101</t>
  </si>
  <si>
    <t>710335270201</t>
  </si>
  <si>
    <t>710333600501</t>
  </si>
  <si>
    <t>710333950401</t>
  </si>
  <si>
    <t>710336480201</t>
  </si>
  <si>
    <t>710338560401</t>
  </si>
  <si>
    <t>710336941301</t>
  </si>
  <si>
    <t>710333600601</t>
  </si>
  <si>
    <t>710338020901</t>
  </si>
  <si>
    <t>710333960101</t>
  </si>
  <si>
    <t>710337770301</t>
  </si>
  <si>
    <t>710336180101</t>
  </si>
  <si>
    <t>710333600101</t>
  </si>
  <si>
    <t>710336941701</t>
  </si>
  <si>
    <t>710336490101</t>
  </si>
  <si>
    <t>710336920301</t>
  </si>
  <si>
    <t>710333600201</t>
  </si>
  <si>
    <t>710337770101</t>
  </si>
  <si>
    <t>710337770401</t>
  </si>
  <si>
    <t>710336640201</t>
  </si>
  <si>
    <t>710335740501</t>
  </si>
  <si>
    <t>710336570101</t>
  </si>
  <si>
    <t>710337530801</t>
  </si>
  <si>
    <t>710337530901</t>
  </si>
  <si>
    <t>710333600701</t>
  </si>
  <si>
    <t>710337770201</t>
  </si>
  <si>
    <t>710338020201</t>
  </si>
  <si>
    <t>710336941801</t>
  </si>
  <si>
    <t>710338020101</t>
  </si>
  <si>
    <t>710333600301</t>
  </si>
  <si>
    <t>710335520101</t>
  </si>
  <si>
    <t>710333760301</t>
  </si>
  <si>
    <t>710335430101</t>
  </si>
  <si>
    <t>710335600101</t>
  </si>
  <si>
    <t>710336100101</t>
  </si>
  <si>
    <t>710336480301</t>
  </si>
  <si>
    <t>710331230201</t>
  </si>
  <si>
    <t>710336950101</t>
  </si>
  <si>
    <t>710336942001</t>
  </si>
  <si>
    <t>710335620101</t>
  </si>
  <si>
    <t>710338200101</t>
  </si>
  <si>
    <t>710336910101</t>
  </si>
  <si>
    <t>710338220201</t>
  </si>
  <si>
    <t>710338220301</t>
  </si>
  <si>
    <t>710330500101</t>
  </si>
  <si>
    <t>710333910201</t>
  </si>
  <si>
    <t>710333910301</t>
  </si>
  <si>
    <t>710333910401</t>
  </si>
  <si>
    <t>710336900501</t>
  </si>
  <si>
    <t>710337970101</t>
  </si>
  <si>
    <t>710333910101</t>
  </si>
  <si>
    <t>710338410101</t>
  </si>
  <si>
    <t>710338690101</t>
  </si>
  <si>
    <t>710337180101</t>
  </si>
  <si>
    <t>710338600101</t>
  </si>
  <si>
    <t>710337180501</t>
  </si>
  <si>
    <t>710338560201</t>
  </si>
  <si>
    <t>710336030301</t>
  </si>
  <si>
    <t>710338700101</t>
  </si>
  <si>
    <t>710337010101</t>
  </si>
  <si>
    <t>710337010201</t>
  </si>
  <si>
    <t>710337500301</t>
  </si>
  <si>
    <t>710336410101</t>
  </si>
  <si>
    <t>710336550201</t>
  </si>
  <si>
    <t>710337820101</t>
  </si>
  <si>
    <t>710338560301</t>
  </si>
  <si>
    <t>710333050101</t>
  </si>
  <si>
    <t>710336550101</t>
  </si>
  <si>
    <t>710337210101</t>
  </si>
  <si>
    <t>710337840101</t>
  </si>
  <si>
    <t>710331230101</t>
  </si>
  <si>
    <t>710331230301</t>
  </si>
  <si>
    <t>710333920101</t>
  </si>
  <si>
    <t>710333920301</t>
  </si>
  <si>
    <t>710333920501</t>
  </si>
  <si>
    <t>710333920701</t>
  </si>
  <si>
    <t>710335240101</t>
  </si>
  <si>
    <t>710335240201</t>
  </si>
  <si>
    <t>710335240301</t>
  </si>
  <si>
    <t>710335240401</t>
  </si>
  <si>
    <t>710335240501</t>
  </si>
  <si>
    <t>710335240601</t>
  </si>
  <si>
    <t>710336790201</t>
  </si>
  <si>
    <t>710336790401</t>
  </si>
  <si>
    <t>710336900101</t>
  </si>
  <si>
    <t>710335150601</t>
  </si>
  <si>
    <t>710335220101</t>
  </si>
  <si>
    <t>710332930801</t>
  </si>
  <si>
    <t>710332930901</t>
  </si>
  <si>
    <t>710332931101</t>
  </si>
  <si>
    <t>710333550101</t>
  </si>
  <si>
    <t>710337910101</t>
  </si>
  <si>
    <t>710332931201</t>
  </si>
  <si>
    <t>710336130101</t>
  </si>
  <si>
    <t>710336900201</t>
  </si>
  <si>
    <t>710336250201</t>
  </si>
  <si>
    <t>710336080101</t>
  </si>
  <si>
    <t>710333790201</t>
  </si>
  <si>
    <t>710334750101</t>
  </si>
  <si>
    <t>710331230401</t>
  </si>
  <si>
    <t>710338020501</t>
  </si>
  <si>
    <t>710337910301</t>
  </si>
  <si>
    <t>710336900301</t>
  </si>
  <si>
    <t>710336900401</t>
  </si>
  <si>
    <t>710330270401</t>
  </si>
  <si>
    <t>710333000101</t>
  </si>
  <si>
    <t>710337910501</t>
  </si>
  <si>
    <t>710334740101</t>
  </si>
  <si>
    <t>710335350101</t>
  </si>
  <si>
    <t>710338570601</t>
  </si>
  <si>
    <t>710335150401</t>
  </si>
  <si>
    <t>710337630501</t>
  </si>
  <si>
    <t>710335150101</t>
  </si>
  <si>
    <t>710335150201</t>
  </si>
  <si>
    <t>710335150301</t>
  </si>
  <si>
    <t>710331210101</t>
  </si>
  <si>
    <t>710335350201</t>
  </si>
  <si>
    <t>710331210201</t>
  </si>
  <si>
    <t>710337780101</t>
  </si>
  <si>
    <t>710334440301</t>
  </si>
  <si>
    <t>710334440201</t>
  </si>
  <si>
    <t>710334440101</t>
  </si>
  <si>
    <t>710333110501</t>
  </si>
  <si>
    <t>710333110601</t>
  </si>
  <si>
    <t>710333110701</t>
  </si>
  <si>
    <t>710334940201</t>
  </si>
  <si>
    <t>710335070101</t>
  </si>
  <si>
    <t>710338570201</t>
  </si>
  <si>
    <t>710338570401</t>
  </si>
  <si>
    <t>710335070201</t>
  </si>
  <si>
    <t>710335070301</t>
  </si>
  <si>
    <t>710333110201</t>
  </si>
  <si>
    <t>710336940101</t>
  </si>
  <si>
    <t>710333110301</t>
  </si>
  <si>
    <t>710337310401</t>
  </si>
  <si>
    <t>710333110401</t>
  </si>
  <si>
    <t>710336270101</t>
  </si>
  <si>
    <t>710337310501</t>
  </si>
  <si>
    <t>710333111401</t>
  </si>
  <si>
    <t>710334940101</t>
  </si>
  <si>
    <t>710337542001</t>
  </si>
  <si>
    <t>710338570501</t>
  </si>
  <si>
    <t>710337740101</t>
  </si>
  <si>
    <t>710333111201</t>
  </si>
  <si>
    <t>710336670101</t>
  </si>
  <si>
    <t>710337460201</t>
  </si>
  <si>
    <t>710336400201</t>
  </si>
  <si>
    <t>710337460101</t>
  </si>
  <si>
    <t>710337870301</t>
  </si>
  <si>
    <t>710337520101</t>
  </si>
  <si>
    <t>710336860201</t>
  </si>
  <si>
    <t>710337520201</t>
  </si>
  <si>
    <t>710337870201</t>
  </si>
  <si>
    <t>710337520401</t>
  </si>
  <si>
    <t>710336860101</t>
  </si>
  <si>
    <t>710337520301</t>
  </si>
  <si>
    <t>710337870101</t>
  </si>
  <si>
    <t>710336400101</t>
  </si>
  <si>
    <t>710337230101</t>
  </si>
  <si>
    <t>710336700101</t>
  </si>
  <si>
    <t>710337480101</t>
  </si>
  <si>
    <t>710338540101</t>
  </si>
  <si>
    <t>XD09</t>
  </si>
  <si>
    <t>XIE ZHI DA BAO ZUAN CAI LIAO COM.LTD</t>
  </si>
  <si>
    <t>BG06</t>
  </si>
  <si>
    <t>FO SHAN BAO GANG</t>
  </si>
  <si>
    <t>TG04</t>
  </si>
  <si>
    <t>FOSHAN SHI TAIGANG BUXIUGANG XIAOSHOU CO.,LTD</t>
  </si>
  <si>
    <t>LD08</t>
  </si>
  <si>
    <t>ZHAO QING SHI DUAN ZHOU LI DA JIN SHU CO.,LTD.</t>
  </si>
  <si>
    <t>X250626</t>
  </si>
  <si>
    <t>X250608</t>
  </si>
  <si>
    <t>X250613</t>
  </si>
  <si>
    <t>X250621</t>
  </si>
  <si>
    <t>X250654</t>
  </si>
  <si>
    <t>X250644</t>
  </si>
  <si>
    <t>X250646</t>
  </si>
  <si>
    <t>X250618</t>
  </si>
  <si>
    <t>X250603</t>
  </si>
  <si>
    <t>X250609</t>
  </si>
  <si>
    <t>X250633</t>
  </si>
  <si>
    <t>X250652</t>
  </si>
  <si>
    <t>C06030</t>
  </si>
  <si>
    <t>X250617</t>
  </si>
  <si>
    <t>X250653</t>
  </si>
  <si>
    <t>C06007</t>
  </si>
  <si>
    <t>X250607</t>
  </si>
  <si>
    <t>M250621</t>
  </si>
  <si>
    <t>M250603</t>
  </si>
  <si>
    <t>X250651</t>
  </si>
  <si>
    <t>M250624</t>
  </si>
  <si>
    <t>C06047</t>
  </si>
  <si>
    <t>M250637</t>
  </si>
  <si>
    <t>C06040</t>
  </si>
  <si>
    <t>C06107</t>
  </si>
  <si>
    <t>C06086</t>
  </si>
  <si>
    <t>M250623</t>
  </si>
  <si>
    <t>X250656</t>
  </si>
  <si>
    <t>C06085</t>
  </si>
  <si>
    <t>X250604</t>
  </si>
  <si>
    <t>X250623</t>
  </si>
  <si>
    <t>C06029</t>
  </si>
  <si>
    <t>C06028</t>
  </si>
  <si>
    <t>C06078</t>
  </si>
  <si>
    <t>X250605</t>
  </si>
  <si>
    <t>C06104</t>
  </si>
  <si>
    <t>C06103</t>
  </si>
  <si>
    <t>X250655</t>
  </si>
  <si>
    <t>X250622</t>
  </si>
  <si>
    <t>M250622</t>
  </si>
  <si>
    <t>X250614</t>
  </si>
  <si>
    <t>X250610</t>
  </si>
  <si>
    <t>X250634</t>
  </si>
  <si>
    <t>X250624</t>
  </si>
  <si>
    <t>X250639</t>
  </si>
  <si>
    <t>D250606</t>
  </si>
  <si>
    <t>D250605</t>
  </si>
  <si>
    <t>X250658</t>
  </si>
  <si>
    <t>X250671</t>
  </si>
  <si>
    <t>C06009</t>
  </si>
  <si>
    <t>C06041</t>
  </si>
  <si>
    <t>C06110</t>
  </si>
  <si>
    <t>C06051</t>
  </si>
  <si>
    <t>C06024</t>
  </si>
  <si>
    <t>C06106</t>
  </si>
  <si>
    <t>C06065</t>
  </si>
  <si>
    <t>X250625</t>
  </si>
  <si>
    <t>X250657</t>
  </si>
  <si>
    <t>X250636</t>
  </si>
  <si>
    <t>C06035</t>
  </si>
  <si>
    <t>C06071</t>
  </si>
  <si>
    <t>C06081</t>
  </si>
  <si>
    <t>C06064</t>
  </si>
  <si>
    <t>C06027</t>
  </si>
  <si>
    <t>C06025</t>
  </si>
  <si>
    <t>C06048</t>
  </si>
  <si>
    <t>C06004</t>
  </si>
  <si>
    <t>X250637</t>
  </si>
  <si>
    <t>X250627</t>
  </si>
  <si>
    <t>X250635</t>
  </si>
  <si>
    <t>X250630</t>
  </si>
  <si>
    <t>X250659</t>
  </si>
  <si>
    <t>X250647</t>
  </si>
  <si>
    <t>X250606</t>
  </si>
  <si>
    <t>C06044</t>
  </si>
  <si>
    <t>X250615</t>
  </si>
  <si>
    <t>C06053</t>
  </si>
  <si>
    <t>C06093</t>
  </si>
  <si>
    <t>C06108</t>
  </si>
  <si>
    <t>X250661</t>
  </si>
  <si>
    <t>C06045</t>
  </si>
  <si>
    <t>X250611</t>
  </si>
  <si>
    <t>X250612</t>
  </si>
  <si>
    <t>X250669</t>
  </si>
  <si>
    <t>X250641</t>
  </si>
  <si>
    <t>C06088</t>
  </si>
  <si>
    <t>X250666</t>
  </si>
  <si>
    <t>B250609</t>
  </si>
  <si>
    <t>B250611</t>
  </si>
  <si>
    <t>C06069</t>
  </si>
  <si>
    <t>C06061</t>
  </si>
  <si>
    <t>C06026</t>
  </si>
  <si>
    <t>C06094</t>
  </si>
  <si>
    <t>B250601</t>
  </si>
  <si>
    <t>B250613</t>
  </si>
  <si>
    <t>B250608</t>
  </si>
  <si>
    <t>C06031</t>
  </si>
  <si>
    <t>RTV-1182</t>
  </si>
  <si>
    <t>X250619</t>
  </si>
  <si>
    <t>X250642</t>
  </si>
  <si>
    <t>X250640</t>
  </si>
  <si>
    <t>X250664</t>
  </si>
  <si>
    <t>C06010</t>
  </si>
  <si>
    <t>C06037</t>
  </si>
  <si>
    <t>C06076</t>
  </si>
  <si>
    <t>X250602</t>
  </si>
  <si>
    <t>C06091</t>
  </si>
  <si>
    <t>C06083</t>
  </si>
  <si>
    <t>C06042</t>
  </si>
  <si>
    <t>C06034</t>
  </si>
  <si>
    <t>C06073</t>
  </si>
  <si>
    <t>C06098</t>
  </si>
  <si>
    <t>C06006</t>
  </si>
  <si>
    <t>250604</t>
  </si>
  <si>
    <t>C06060</t>
  </si>
  <si>
    <t>C06016</t>
  </si>
  <si>
    <t>C06021</t>
  </si>
  <si>
    <t>C06012</t>
  </si>
  <si>
    <t>C06105</t>
  </si>
  <si>
    <t>X250667</t>
  </si>
  <si>
    <t>C06008</t>
  </si>
  <si>
    <t>C06003</t>
  </si>
  <si>
    <t>C06033</t>
  </si>
  <si>
    <t>C06020</t>
  </si>
  <si>
    <t>C06013</t>
  </si>
  <si>
    <t>C06079</t>
  </si>
  <si>
    <t>C06077</t>
  </si>
  <si>
    <t>C06067</t>
  </si>
  <si>
    <t>C06063</t>
  </si>
  <si>
    <t>C06057</t>
  </si>
  <si>
    <t>C06052</t>
  </si>
  <si>
    <t>C06049</t>
  </si>
  <si>
    <t>C06039</t>
  </si>
  <si>
    <t>C06015</t>
  </si>
  <si>
    <t>C06005</t>
  </si>
  <si>
    <t>RTV-1180</t>
  </si>
  <si>
    <t>X250668</t>
  </si>
  <si>
    <t>250607</t>
  </si>
  <si>
    <t>C06089</t>
  </si>
  <si>
    <t>250614</t>
  </si>
  <si>
    <t>AQ-250614</t>
  </si>
  <si>
    <t>AN-C06062</t>
  </si>
  <si>
    <t>C06062</t>
  </si>
  <si>
    <t>C06056</t>
  </si>
  <si>
    <t>C06046</t>
  </si>
  <si>
    <t>250613</t>
  </si>
  <si>
    <t>250609</t>
  </si>
  <si>
    <t>250617</t>
  </si>
  <si>
    <t>250612</t>
  </si>
  <si>
    <t>250605</t>
  </si>
  <si>
    <t>250615</t>
  </si>
  <si>
    <t>RTV-611</t>
  </si>
  <si>
    <t>250610</t>
  </si>
  <si>
    <t>C06096</t>
  </si>
  <si>
    <t>M250611</t>
  </si>
  <si>
    <t>C06109</t>
  </si>
  <si>
    <t>AQ-C06109</t>
  </si>
  <si>
    <t>C06095</t>
  </si>
  <si>
    <t>C06017</t>
  </si>
  <si>
    <t>M250617</t>
  </si>
  <si>
    <t>250606</t>
  </si>
  <si>
    <t>C06072</t>
  </si>
  <si>
    <t>M250609</t>
  </si>
  <si>
    <t>C06099</t>
  </si>
  <si>
    <t>C06082</t>
  </si>
  <si>
    <t>250602</t>
  </si>
  <si>
    <t>C06022</t>
  </si>
  <si>
    <t>M250632</t>
  </si>
  <si>
    <t>X250663</t>
  </si>
  <si>
    <t>250616</t>
  </si>
  <si>
    <t>C06087</t>
  </si>
  <si>
    <t>250618</t>
  </si>
  <si>
    <t>C06001</t>
  </si>
  <si>
    <t>C06019</t>
  </si>
  <si>
    <t>M250614</t>
  </si>
  <si>
    <t>M250619</t>
  </si>
  <si>
    <t>M250615</t>
  </si>
  <si>
    <t>C06032</t>
  </si>
  <si>
    <t>C06055</t>
  </si>
  <si>
    <t>C06090</t>
  </si>
  <si>
    <t>M250613</t>
  </si>
  <si>
    <t>D250603</t>
  </si>
  <si>
    <t>M250618</t>
  </si>
  <si>
    <t>250608</t>
  </si>
  <si>
    <t>250611</t>
  </si>
  <si>
    <t>AQ-250611</t>
  </si>
  <si>
    <t>C06023</t>
  </si>
  <si>
    <t>C06011</t>
  </si>
  <si>
    <t>C06038</t>
  </si>
  <si>
    <t>C06036</t>
  </si>
  <si>
    <t>C06059</t>
  </si>
  <si>
    <t>C06070</t>
  </si>
  <si>
    <t>C06092</t>
  </si>
  <si>
    <t>AQ-C06080</t>
  </si>
  <si>
    <t>C06080</t>
  </si>
  <si>
    <t>C06058</t>
  </si>
  <si>
    <t>C06014</t>
  </si>
  <si>
    <t>AQ-250603</t>
  </si>
  <si>
    <t>250603</t>
  </si>
  <si>
    <t>C06101</t>
  </si>
  <si>
    <t>C06075</t>
  </si>
  <si>
    <t>C06050</t>
  </si>
  <si>
    <t>C06002</t>
  </si>
  <si>
    <t>C06043</t>
  </si>
  <si>
    <t>M250612</t>
  </si>
  <si>
    <t>M250620</t>
  </si>
  <si>
    <t>C06100</t>
  </si>
  <si>
    <t>C06097</t>
  </si>
  <si>
    <t>M250616</t>
  </si>
  <si>
    <t>C06074</t>
  </si>
  <si>
    <t>AN-C06074+</t>
  </si>
  <si>
    <t>C06074+</t>
  </si>
  <si>
    <t>X250665</t>
  </si>
  <si>
    <t>M250607</t>
  </si>
  <si>
    <t>M250604</t>
  </si>
  <si>
    <t>C06084</t>
  </si>
  <si>
    <t>C06068</t>
  </si>
  <si>
    <t>M250631</t>
  </si>
  <si>
    <t>M250626</t>
  </si>
  <si>
    <t>D250604</t>
  </si>
  <si>
    <t>B250606</t>
  </si>
  <si>
    <t>D250602</t>
  </si>
  <si>
    <t>C06066</t>
  </si>
  <si>
    <t>M250625</t>
  </si>
  <si>
    <t>250601</t>
  </si>
  <si>
    <t>C06018</t>
  </si>
  <si>
    <t>X250628</t>
  </si>
  <si>
    <t>C06102</t>
  </si>
  <si>
    <t>C06054</t>
  </si>
  <si>
    <t>M250606</t>
  </si>
  <si>
    <t>M250629</t>
  </si>
  <si>
    <t>M250602</t>
  </si>
  <si>
    <t>M250636</t>
  </si>
  <si>
    <t>M250633</t>
  </si>
  <si>
    <t>M250630</t>
  </si>
  <si>
    <t>M250605</t>
  </si>
  <si>
    <t>M250634</t>
  </si>
  <si>
    <t>M250628</t>
  </si>
  <si>
    <t>M250627</t>
  </si>
  <si>
    <t>M250601</t>
  </si>
  <si>
    <t>M250608</t>
  </si>
  <si>
    <t>M250635</t>
  </si>
  <si>
    <t>RACK------</t>
  </si>
  <si>
    <t>PAN-------</t>
  </si>
  <si>
    <t>X250605</t>
    <phoneticPr fontId="2" type="noConversion"/>
  </si>
  <si>
    <t>2025-6</t>
  </si>
  <si>
    <t>1-8-PL14601A-C</t>
  </si>
  <si>
    <t>UPC+ADD STKR 051153168185</t>
  </si>
  <si>
    <t>7-8-PL12897-C</t>
  </si>
  <si>
    <t>JAN+ADD STKR 4976667783913</t>
  </si>
  <si>
    <t>7-8-PL12999-C</t>
  </si>
  <si>
    <t>JAN+ADD STKR 4976667772030</t>
  </si>
  <si>
    <t>7-8-PL10751-C</t>
  </si>
  <si>
    <t>UPC+ADD+COO STKR 051153300196</t>
  </si>
  <si>
    <t>7-8-PL11173</t>
  </si>
  <si>
    <t>OC BC+CAT# STKR 71130</t>
  </si>
  <si>
    <t>7-8-PL12887</t>
  </si>
  <si>
    <t>OC BC+CAT# STKR 76737</t>
  </si>
  <si>
    <t>7-8-PL6522</t>
  </si>
  <si>
    <t>OC BC+CAT# STKR 76128</t>
  </si>
  <si>
    <t>7-8-PL6523</t>
  </si>
  <si>
    <t>OC BC+CAT# STKR 76129</t>
  </si>
  <si>
    <t>1-8-PL13907-C</t>
  </si>
  <si>
    <t>TCP STKR 12357-C (MTL)</t>
  </si>
  <si>
    <t>1-8-PL13908-C</t>
  </si>
  <si>
    <t>TCP STKR 12358-C (MTL)</t>
  </si>
  <si>
    <t>3-8-PL9454-C</t>
  </si>
  <si>
    <t>UPC+ADD+COO STKR 051153850622 (MCA)</t>
  </si>
  <si>
    <t>3-8-PL9455-C</t>
  </si>
  <si>
    <t>UPC+ADD+COO STKR 051153850639 (MCA)</t>
  </si>
  <si>
    <t>3-8-PL9457-C</t>
  </si>
  <si>
    <t>UPC+ADD+COO STKR 051153850653 (MCA)</t>
  </si>
  <si>
    <t>1-6-SS05A</t>
  </si>
  <si>
    <t>SCR SS M5x15mm W/SP.WHR</t>
  </si>
  <si>
    <t>1-8-PL13834-C</t>
  </si>
  <si>
    <t>ITF+SM STKR 15000263120417</t>
  </si>
  <si>
    <t>1-7-PVC042</t>
  </si>
  <si>
    <t>SW BAND PVC .075mmx4.75x13.5 W/H</t>
  </si>
  <si>
    <t>1-6-641</t>
  </si>
  <si>
    <t>SILICONE GASKET BLACK (LFGB GRADE)</t>
  </si>
  <si>
    <t>7-8-PU886-C</t>
  </si>
  <si>
    <t>U&amp;C 78391-C</t>
  </si>
  <si>
    <t>7-8-PU887-C</t>
  </si>
  <si>
    <t>U&amp;C 77203-C</t>
  </si>
  <si>
    <t>6-8-PW46</t>
  </si>
  <si>
    <t>RECIPE BOOKLET ANYDAY GLASS DISHES MJP 62163-C008</t>
  </si>
  <si>
    <t>1-7-BN519</t>
  </si>
  <si>
    <t>P.BAG .05mmx24x24" PLAIN</t>
  </si>
  <si>
    <t>1-6-BK123</t>
  </si>
  <si>
    <t>BRKT+NUT M5 PE R73 C/C21 H5.5</t>
  </si>
  <si>
    <t>1-6-BK124</t>
  </si>
  <si>
    <t>BRKT+NUT M5 PE R83 C/C21 H5.5</t>
  </si>
  <si>
    <t>1-6-BK177</t>
  </si>
  <si>
    <t>BRKT+NUT M5 QH VED20IA C/C21 H5.5</t>
  </si>
  <si>
    <t>1-6-BK181</t>
  </si>
  <si>
    <t>BRKT+NUT M5 QH TCK18AK C/C21 H5.5</t>
  </si>
  <si>
    <t>1-6-BK50</t>
  </si>
  <si>
    <t>BRKT SS 30CM FRYPAN</t>
  </si>
  <si>
    <t>1-6-FHSS104</t>
  </si>
  <si>
    <t>FG AL SS 104 R92.50</t>
  </si>
  <si>
    <t>6-8-PU18-C</t>
  </si>
  <si>
    <t>U&amp;C ANYDAY GLASS DISHES JAPANESE</t>
  </si>
  <si>
    <t>3-5-SPK108-AZ</t>
  </si>
  <si>
    <t>STD- 108 BK01G TUM R133 C/C79 H8.5</t>
  </si>
  <si>
    <t>3-6-FHSS504-Y</t>
  </si>
  <si>
    <t>FG SS SS 504 BSH WCO28IA</t>
  </si>
  <si>
    <t>3-6-FSSS507-Y</t>
  </si>
  <si>
    <t>FG SS SS 507 BSH WAO34PK</t>
  </si>
  <si>
    <t>1-6-FSSS105-A</t>
  </si>
  <si>
    <t>FG AL SS 105 GY15H R102.5</t>
  </si>
  <si>
    <t>7-8-PU796A</t>
  </si>
  <si>
    <t>U&amp;C+WARR KITCHENAID STAINLESS STEEL 5-PLY CLAD</t>
  </si>
  <si>
    <t>6-8-X027A</t>
  </si>
  <si>
    <t>6-8-PW45</t>
  </si>
  <si>
    <t>6-8-PU13-C</t>
  </si>
  <si>
    <t>6-8-X020</t>
  </si>
  <si>
    <t>6-8-PW33,36,38,PU09,PL0198,99</t>
  </si>
  <si>
    <t>3-5-LIR106--X</t>
  </si>
  <si>
    <t>106 M.BLK TUM</t>
  </si>
  <si>
    <t>3-5-LIR104--X</t>
  </si>
  <si>
    <t>6-8-F62163-C</t>
  </si>
  <si>
    <t>FP BOX 62163-C</t>
  </si>
  <si>
    <t>7-5-SAPA2C--Z</t>
  </si>
  <si>
    <t>114RW3 CHI TUM</t>
  </si>
  <si>
    <t>1-6-642-Y</t>
  </si>
  <si>
    <t>SS CAP WITH WELDING NUT BSH</t>
  </si>
  <si>
    <t>3-5-LEW111--X</t>
  </si>
  <si>
    <t>7-5-SAPA1C--Z</t>
  </si>
  <si>
    <t>114RW4 CHI TUM</t>
  </si>
  <si>
    <t>7-5-SAPA10C--Z</t>
  </si>
  <si>
    <t>R100 CHI TUM</t>
  </si>
  <si>
    <t>6-8-F62061A-C</t>
  </si>
  <si>
    <t>1-8-C19130B-C--E-F</t>
  </si>
  <si>
    <t>COL SLV 19130-C--E-F (FSC)</t>
  </si>
  <si>
    <t>3-5-SEW508-DX</t>
  </si>
  <si>
    <t>508 GY04A POL</t>
  </si>
  <si>
    <t>3-5-SIR105--X</t>
  </si>
  <si>
    <t>105 M.BLK TUM</t>
  </si>
  <si>
    <t>3-5-SIR107--X</t>
  </si>
  <si>
    <t>107 M.BLK TUM</t>
  </si>
  <si>
    <t>1-6-GE16-ZA</t>
  </si>
  <si>
    <t>G-LD E 16CM POL</t>
  </si>
  <si>
    <t>1-8-C12355A-C--E-F</t>
  </si>
  <si>
    <t>CORR COL SLV 12355-C--E (FSC)</t>
  </si>
  <si>
    <t>6-8-PW43</t>
  </si>
  <si>
    <t>RRECIPE BOOKLET ANYDAY GLASS DISHES MJP 62108-C008</t>
  </si>
  <si>
    <t>1-8-C15161A-C--E-F</t>
  </si>
  <si>
    <t>COL SLV 15161-C--E (FSC)</t>
  </si>
  <si>
    <t>1-8-C12357A-C--E-F</t>
  </si>
  <si>
    <t>CORR COL SLV 12357-C--E (FSC)</t>
  </si>
  <si>
    <t>1-1-25425CJ333</t>
  </si>
  <si>
    <t>AL 3003-O 2.5x425 SG3 MG3</t>
  </si>
  <si>
    <t>1-1-30280CJ333</t>
  </si>
  <si>
    <t>AL 3003-O 3.0x280 SG3 MG3</t>
  </si>
  <si>
    <t>1-1-30370CJ333</t>
  </si>
  <si>
    <t>AL 3003-O 3.0x370 SG3 MG3</t>
  </si>
  <si>
    <t>1-1-30435CJ333</t>
  </si>
  <si>
    <t>AL 3003-O 3.0x435 SG3 MG3</t>
  </si>
  <si>
    <t>1-1-35360CJ333</t>
  </si>
  <si>
    <t>AL 3003-O 3.5x360 SG3 MG3</t>
  </si>
  <si>
    <t>1-1-40290CJ333</t>
  </si>
  <si>
    <t>AL 3003-O 4.0x290 SG3 MG3</t>
  </si>
  <si>
    <t>1-1-40335CJ333</t>
  </si>
  <si>
    <t>AL 3003-O 4.0x335 SG3 MG3</t>
  </si>
  <si>
    <t>1-1-25305CJ333</t>
  </si>
  <si>
    <t>AL 3003-O 2.5x305 SG3 MG3</t>
  </si>
  <si>
    <t>6-8-PW47</t>
  </si>
  <si>
    <t>ADDITIONAL RECIPE BOOKLET 62108-C008</t>
  </si>
  <si>
    <t>1-8-C15170A-C--E-F</t>
  </si>
  <si>
    <t>COL SLV 15170-C--E (FSC)</t>
  </si>
  <si>
    <t>7-1-25130C435N</t>
  </si>
  <si>
    <t>AL CIR 2.5x130mm 1100-O</t>
  </si>
  <si>
    <t>7-1-50092C435N</t>
  </si>
  <si>
    <t>AL CIR 5.0x92mm 1100-O</t>
  </si>
  <si>
    <t>1-6-GLF18-ZB</t>
  </si>
  <si>
    <t>G-LD LF 18CM BSH</t>
  </si>
  <si>
    <t>6-8-F62108-C</t>
  </si>
  <si>
    <t>FP BOX 62108-C</t>
  </si>
  <si>
    <t>1-8-C14437A-C</t>
  </si>
  <si>
    <t>CB COL SLV 14437-C</t>
  </si>
  <si>
    <t>7-C-IEC22KKY-P</t>
  </si>
  <si>
    <t>7-1-10210C435N</t>
  </si>
  <si>
    <t>AL CIR 1.0x210mm 1100-O</t>
  </si>
  <si>
    <t>7-1-10205C435N</t>
  </si>
  <si>
    <t>AL CIR 1.0x205mm 1100-O</t>
  </si>
  <si>
    <t>7-1-10270C435N</t>
  </si>
  <si>
    <t>AL CIR 1.0x270mm 1100-O</t>
  </si>
  <si>
    <t>7-1-10280C435N</t>
  </si>
  <si>
    <t>AL CIR 1.0x280mm 1100-O</t>
  </si>
  <si>
    <t>7-C-REC18CKY-P</t>
  </si>
  <si>
    <t>18CM CCSS LID IN:Y EX:P</t>
  </si>
  <si>
    <t>7-C-NDC20KI-002</t>
  </si>
  <si>
    <t>NDC20CT----------Y-P-----</t>
  </si>
  <si>
    <t>7-8-C71109-C--E-F</t>
  </si>
  <si>
    <t>3-WAY COL SLV 71109-C--E (FSC)</t>
  </si>
  <si>
    <t>7-8-C71108-C--E-F</t>
  </si>
  <si>
    <t>BOX / CARTONY COL SLV</t>
  </si>
  <si>
    <t>7-C-REC24CKY-P</t>
  </si>
  <si>
    <t>24CM CCSS LID IN:Y EX:P</t>
  </si>
  <si>
    <t>6-8-F62017A-C</t>
  </si>
  <si>
    <t>FP BOX 62017-C</t>
  </si>
  <si>
    <t>7-8-C71110-C--E-F</t>
  </si>
  <si>
    <t>3-WAY COL SLV 71110-C--E (FSC)</t>
  </si>
  <si>
    <t>7-8-C71111-C--E-F</t>
  </si>
  <si>
    <t>3-WAY COL SLV 71111-C--E (FSC)</t>
  </si>
  <si>
    <t>1-6-GY26-ZA</t>
  </si>
  <si>
    <t>G-LD SD DR 26CM 2H POL</t>
  </si>
  <si>
    <t>7-8-C71112-C--E-F</t>
  </si>
  <si>
    <t>3-WAY COL SLV 71112-C--E (FSC)</t>
  </si>
  <si>
    <t>1-5-KSL01--Y</t>
  </si>
  <si>
    <t>STD- 01 BSH</t>
  </si>
  <si>
    <t>7-C-IEC30KKY-P</t>
  </si>
  <si>
    <t>7-C-REC22DSY5P</t>
  </si>
  <si>
    <t>1.0MM SS304 IN:Y5 EX:P</t>
  </si>
  <si>
    <t>3-8-C84757A-C</t>
  </si>
  <si>
    <t>COL SLV 84757-C</t>
  </si>
  <si>
    <t>3-8-C85062A</t>
  </si>
  <si>
    <t>COL SLV 85062</t>
  </si>
  <si>
    <t>3-8-C84758A-C</t>
  </si>
  <si>
    <t>COL SLV 84758-C</t>
  </si>
  <si>
    <t>7-8-C70290-C</t>
  </si>
  <si>
    <t>COL SLV 70290-C</t>
  </si>
  <si>
    <t>3-8-C84759A-C</t>
  </si>
  <si>
    <t>COL SLV 84759-C</t>
  </si>
  <si>
    <t>7-8-C76130A-C</t>
  </si>
  <si>
    <t>COL BOX 76130-C</t>
  </si>
  <si>
    <t>7-8-F78385-C</t>
  </si>
  <si>
    <t>FLEXO BOX 78385-C</t>
  </si>
  <si>
    <t>3-8-C85065</t>
  </si>
  <si>
    <t>COL SLV 85065</t>
  </si>
  <si>
    <t>3-8-C85063</t>
  </si>
  <si>
    <t>COL SLV 85063</t>
  </si>
  <si>
    <t>7-8-C70817</t>
  </si>
  <si>
    <t>3-WAY CORR SLV 70817</t>
  </si>
  <si>
    <t>2-5-HAJ58--X4</t>
  </si>
  <si>
    <t>LG-- 58 POL R133 C/C40 H8.5 SS304x1.5</t>
  </si>
  <si>
    <t>1-8-C12358A-C--E-F</t>
  </si>
  <si>
    <t>CORR COL SLV 12358-C--E (FSC)</t>
  </si>
  <si>
    <t>1-6-GLC13-ZB</t>
  </si>
  <si>
    <t>G-LD LC 13x18CM RECT BSH</t>
  </si>
  <si>
    <t>1-8-C12361-C--E-F</t>
  </si>
  <si>
    <t>COL SLV 12361-C--E (FSC)</t>
  </si>
  <si>
    <t>7-8-C75150C-C</t>
  </si>
  <si>
    <t>4C BOX 75150-C</t>
  </si>
  <si>
    <t>3-5-HSJ303-AZ</t>
  </si>
  <si>
    <t>SH-- 303 BK01A TUM CAF20AK C/C50 H8.5</t>
  </si>
  <si>
    <t>7-8-C72044</t>
  </si>
  <si>
    <t>COL BOX 72044</t>
  </si>
  <si>
    <t>1-6-GEW26-ZA</t>
  </si>
  <si>
    <t>G-LD EW 26CM POL</t>
  </si>
  <si>
    <t>3-5-HSJ305-AZ</t>
  </si>
  <si>
    <t>LG-- 305 BK01A TUM CAF2406AK C/C50 H8.5</t>
  </si>
  <si>
    <t>3-5-HOD312-DX</t>
  </si>
  <si>
    <t>LG 312 GY04A POL</t>
  </si>
  <si>
    <t>3-5-HOD205-DX</t>
  </si>
  <si>
    <t>LG-- 205 GY04A POL FAG24MA C/34.8 H8.5</t>
  </si>
  <si>
    <t>3-5-HOD208-DX</t>
  </si>
  <si>
    <t>LG-- 208 GY04A POL FAG30MA C/C34.8 H8.5</t>
  </si>
  <si>
    <t>7-8-C70281A-C</t>
  </si>
  <si>
    <t>COL BOX 70281-C</t>
  </si>
  <si>
    <t>3-5-SIF111-BX</t>
  </si>
  <si>
    <t>7-8-C30019A-C--E</t>
  </si>
  <si>
    <t>6C BOX 30019-C--E</t>
  </si>
  <si>
    <t>3-5-LSI103ACY</t>
  </si>
  <si>
    <t>STD- 103 MADE IN GD04K BSH R177.3 C/C102 H6.5</t>
  </si>
  <si>
    <t>3-5-LSI105ACY</t>
  </si>
  <si>
    <t>STD- 105 MADE IN GD04K BSH R223.5 C/C102 H6.5</t>
  </si>
  <si>
    <t>3-5-LSI107ACY</t>
  </si>
  <si>
    <t>STD- 107 MADE IN GD04K BSH R274.7 C/C102 H6.5</t>
  </si>
  <si>
    <t>3-5-LSI108ACY</t>
  </si>
  <si>
    <t>STD- 108 MADE IN GD04K BSH R295.5 C/C102 H6.5</t>
  </si>
  <si>
    <t>7-8-C70282A-C</t>
  </si>
  <si>
    <t>COL BOX 70282-C</t>
  </si>
  <si>
    <t>1-6-GHL30-ZA</t>
  </si>
  <si>
    <t>G-LD HL 30CM POL</t>
  </si>
  <si>
    <t>7-S-1001219L</t>
  </si>
  <si>
    <t>304# SS COLL 1.0x1219xCmm</t>
  </si>
  <si>
    <t>3-5-HJC111CBX</t>
  </si>
  <si>
    <t>LG-- 111 NEW ANOLON GY04A POL R153 C/C59.25 H8.5</t>
  </si>
  <si>
    <t>3-5-SJP802--X</t>
  </si>
  <si>
    <t>IRR- 802 POL OCA38QG C/C127 H5.5</t>
  </si>
  <si>
    <t>3-7-PPB034AA</t>
  </si>
  <si>
    <t>SW FILM PE BLK 0.05MMx27"  30% RECYCLE "ROLL"</t>
  </si>
  <si>
    <t>1-6-GMD24-ZE</t>
  </si>
  <si>
    <t>UNIVERSAL G-LD MD 20/22/24CM BK01A LFGB</t>
  </si>
  <si>
    <t>3-5-SJP508--X</t>
  </si>
  <si>
    <t>LA-- 508 POL WAO3823AX C/C115 H5.5</t>
  </si>
  <si>
    <t>3-5-SSP316-AY</t>
  </si>
  <si>
    <t>IRR- 316 GY27K BSH OCA38QX C/C145 H8.5</t>
  </si>
  <si>
    <t>7-6-632</t>
  </si>
  <si>
    <t>RACK FOR 29cmx38cm ROASTER</t>
  </si>
  <si>
    <t>7-B-OCA38QX-0002</t>
  </si>
  <si>
    <t>OCA38BF----------PP-P-----</t>
  </si>
  <si>
    <t>1-4-M456G62280</t>
  </si>
  <si>
    <t>MIDCOAT DARK PEWTER 456G-62280</t>
  </si>
  <si>
    <t>1-4-P4700N20557</t>
  </si>
  <si>
    <t>4700/N20557-G05 LIGHT YELLOW</t>
  </si>
  <si>
    <t>1-4-S7354N199138</t>
  </si>
  <si>
    <t>7354/N199138-G05 MOONSCAPE DARK GREY SPATTER</t>
  </si>
  <si>
    <t>SY19</t>
  </si>
  <si>
    <t>FO SHAN SHI SHI YING DA GANG YE CO.,LTD</t>
  </si>
  <si>
    <t>TA66</t>
  </si>
  <si>
    <t>Jiangmen Yinghuade Technology Enterprise Co., Ltd.</t>
  </si>
  <si>
    <t>710338760401</t>
  </si>
  <si>
    <t>710338760501</t>
  </si>
  <si>
    <t>710339490501</t>
  </si>
  <si>
    <t>710339490601</t>
  </si>
  <si>
    <t>710339491101</t>
  </si>
  <si>
    <t>710339491201</t>
  </si>
  <si>
    <t>710339530101</t>
  </si>
  <si>
    <t>710338760801</t>
  </si>
  <si>
    <t>710339490201</t>
  </si>
  <si>
    <t>710337260201</t>
  </si>
  <si>
    <t>710339492701</t>
  </si>
  <si>
    <t>710338620701</t>
  </si>
  <si>
    <t>710336730201</t>
  </si>
  <si>
    <t>710336730401</t>
  </si>
  <si>
    <t>710337250201</t>
  </si>
  <si>
    <t>710338040101</t>
  </si>
  <si>
    <t>710338331301</t>
  </si>
  <si>
    <t>710338331401</t>
  </si>
  <si>
    <t>710338620101</t>
  </si>
  <si>
    <t>710338760101</t>
  </si>
  <si>
    <t>710338760201</t>
  </si>
  <si>
    <t>710339492201</t>
  </si>
  <si>
    <t>710339510801</t>
  </si>
  <si>
    <t>710339510901</t>
  </si>
  <si>
    <t>710339980301</t>
  </si>
  <si>
    <t>710340190101</t>
  </si>
  <si>
    <t>710337350101</t>
  </si>
  <si>
    <t>710337550201</t>
  </si>
  <si>
    <t>710337960101</t>
  </si>
  <si>
    <t>710338620201</t>
  </si>
  <si>
    <t>710338860101</t>
  </si>
  <si>
    <t>710339660201</t>
  </si>
  <si>
    <t>710339660301</t>
  </si>
  <si>
    <t>710339660401</t>
  </si>
  <si>
    <t>710339660501</t>
  </si>
  <si>
    <t>710339660601</t>
  </si>
  <si>
    <t>710339660701</t>
  </si>
  <si>
    <t>710339660801</t>
  </si>
  <si>
    <t>710339660901</t>
  </si>
  <si>
    <t>710339661001</t>
  </si>
  <si>
    <t>710339720101</t>
  </si>
  <si>
    <t>710339720201</t>
  </si>
  <si>
    <t>710339720301</t>
  </si>
  <si>
    <t>710339510301</t>
  </si>
  <si>
    <t>710339510401</t>
  </si>
  <si>
    <t>710339510501</t>
  </si>
  <si>
    <t>710337410101</t>
  </si>
  <si>
    <t>710338070201</t>
  </si>
  <si>
    <t>710339560101</t>
  </si>
  <si>
    <t>710336760101</t>
  </si>
  <si>
    <t>710338790101</t>
  </si>
  <si>
    <t>710339160101</t>
  </si>
  <si>
    <t>710337900101</t>
  </si>
  <si>
    <t>710339380301</t>
  </si>
  <si>
    <t>710337730101</t>
  </si>
  <si>
    <t>710339160201</t>
  </si>
  <si>
    <t>710337370101</t>
  </si>
  <si>
    <t>710338090101</t>
  </si>
  <si>
    <t>710338450101</t>
  </si>
  <si>
    <t>710339170201</t>
  </si>
  <si>
    <t>710339160401</t>
  </si>
  <si>
    <t>710339380401</t>
  </si>
  <si>
    <t>710338090201</t>
  </si>
  <si>
    <t>710337250101</t>
  </si>
  <si>
    <t>710337550101</t>
  </si>
  <si>
    <t>710339660101</t>
  </si>
  <si>
    <t>710336730101</t>
  </si>
  <si>
    <t>710336730301</t>
  </si>
  <si>
    <t>710339060101</t>
  </si>
  <si>
    <t>710338170201</t>
  </si>
  <si>
    <t>710338110201</t>
  </si>
  <si>
    <t>710338331001</t>
  </si>
  <si>
    <t>710339630301</t>
  </si>
  <si>
    <t>710338180101</t>
  </si>
  <si>
    <t>710338470101</t>
  </si>
  <si>
    <t>710337100101</t>
  </si>
  <si>
    <t>710337410201</t>
  </si>
  <si>
    <t>710337630601</t>
  </si>
  <si>
    <t>710338950201</t>
  </si>
  <si>
    <t>710336760201</t>
  </si>
  <si>
    <t>710336760301</t>
  </si>
  <si>
    <t>710339180201</t>
  </si>
  <si>
    <t>710338180201</t>
  </si>
  <si>
    <t>710339430301</t>
  </si>
  <si>
    <t>710338331601</t>
  </si>
  <si>
    <t>710340010101</t>
  </si>
  <si>
    <t>710338180301</t>
  </si>
  <si>
    <t>710339310101</t>
  </si>
  <si>
    <t>710338770201</t>
  </si>
  <si>
    <t>710339491501</t>
  </si>
  <si>
    <t>710338331101</t>
  </si>
  <si>
    <t>710339380501</t>
  </si>
  <si>
    <t>710339380101</t>
  </si>
  <si>
    <t>710339492101</t>
  </si>
  <si>
    <t>710338180401</t>
  </si>
  <si>
    <t>710338330601</t>
  </si>
  <si>
    <t>710339493001</t>
  </si>
  <si>
    <t>710339510101</t>
  </si>
  <si>
    <t>710337580101</t>
  </si>
  <si>
    <t>710339492001</t>
  </si>
  <si>
    <t>710338790201</t>
  </si>
  <si>
    <t>710339491301</t>
  </si>
  <si>
    <t>710338330701</t>
  </si>
  <si>
    <t>710339060201</t>
  </si>
  <si>
    <t>710338550101</t>
  </si>
  <si>
    <t>710338330301</t>
  </si>
  <si>
    <t>710338620301</t>
  </si>
  <si>
    <t>710339510701</t>
  </si>
  <si>
    <t>710338330801</t>
  </si>
  <si>
    <t>710338331501</t>
  </si>
  <si>
    <t>710338760301</t>
  </si>
  <si>
    <t>710339511001</t>
  </si>
  <si>
    <t>710339980401</t>
  </si>
  <si>
    <t>710337650101</t>
  </si>
  <si>
    <t>710338210101</t>
  </si>
  <si>
    <t>710338770101</t>
  </si>
  <si>
    <t>710338331201</t>
  </si>
  <si>
    <t>710337570701</t>
  </si>
  <si>
    <t>710337570801</t>
  </si>
  <si>
    <t>710338990401</t>
  </si>
  <si>
    <t>710338110101</t>
  </si>
  <si>
    <t>710339630201</t>
  </si>
  <si>
    <t>710339040201</t>
  </si>
  <si>
    <t>710339380201</t>
  </si>
  <si>
    <t>710339540101</t>
  </si>
  <si>
    <t>710339540201</t>
  </si>
  <si>
    <t>710339540301</t>
  </si>
  <si>
    <t>710339300201</t>
  </si>
  <si>
    <t>710339491401</t>
  </si>
  <si>
    <t>710339590101</t>
  </si>
  <si>
    <t>710339020101</t>
  </si>
  <si>
    <t>710339020201</t>
  </si>
  <si>
    <t>710339040401</t>
  </si>
  <si>
    <t>710339040501</t>
  </si>
  <si>
    <t>710339040601</t>
  </si>
  <si>
    <t>710339020301</t>
  </si>
  <si>
    <t>710338740101</t>
  </si>
  <si>
    <t>710339540701</t>
  </si>
  <si>
    <t>710339590201</t>
  </si>
  <si>
    <t>710339540501</t>
  </si>
  <si>
    <t>710339540601</t>
  </si>
  <si>
    <t>710337360301</t>
  </si>
  <si>
    <t>710337380101</t>
  </si>
  <si>
    <t>710339540401</t>
  </si>
  <si>
    <t>710338050201</t>
  </si>
  <si>
    <t>710338010301</t>
  </si>
  <si>
    <t>710337920301</t>
  </si>
  <si>
    <t>710339030201</t>
  </si>
  <si>
    <t>710338800101</t>
  </si>
  <si>
    <t>710338800201</t>
  </si>
  <si>
    <t>710338800301</t>
  </si>
  <si>
    <t>710340000101</t>
  </si>
  <si>
    <t>710340060101</t>
  </si>
  <si>
    <t>710338590101</t>
  </si>
  <si>
    <t>710339370101</t>
  </si>
  <si>
    <t>710337920401</t>
  </si>
  <si>
    <t>710339420101</t>
  </si>
  <si>
    <t>710338990501</t>
  </si>
  <si>
    <t>710339390101</t>
  </si>
  <si>
    <t>710339390201</t>
  </si>
  <si>
    <t>710338590201</t>
  </si>
  <si>
    <t>710337150101</t>
  </si>
  <si>
    <t>710337570301</t>
  </si>
  <si>
    <t>710337570401</t>
  </si>
  <si>
    <t>710336280101</t>
  </si>
  <si>
    <t>710336280201</t>
  </si>
  <si>
    <t>710336280301</t>
  </si>
  <si>
    <t>710338590301</t>
  </si>
  <si>
    <t>710339370201</t>
  </si>
  <si>
    <t>710338080101</t>
  </si>
  <si>
    <t>710338080201</t>
  </si>
  <si>
    <t>710338010101</t>
  </si>
  <si>
    <t>710338010201</t>
  </si>
  <si>
    <t>710339110101</t>
  </si>
  <si>
    <t>710338331701</t>
  </si>
  <si>
    <t>710337240201</t>
  </si>
  <si>
    <t>710337620101</t>
  </si>
  <si>
    <t>710338590401</t>
  </si>
  <si>
    <t>710339370301</t>
  </si>
  <si>
    <t>710338160101</t>
  </si>
  <si>
    <t>710338160201</t>
  </si>
  <si>
    <t>710338160301</t>
  </si>
  <si>
    <t>710339750101</t>
  </si>
  <si>
    <t>710339750201</t>
  </si>
  <si>
    <t>710338990201</t>
  </si>
  <si>
    <t>710338760601</t>
  </si>
  <si>
    <t>710338780101</t>
  </si>
  <si>
    <t>710338030701</t>
  </si>
  <si>
    <t>710338760701</t>
  </si>
  <si>
    <t>710339090101</t>
  </si>
  <si>
    <t>710338030801</t>
  </si>
  <si>
    <t>710337980101</t>
  </si>
  <si>
    <t>710337570501</t>
  </si>
  <si>
    <t>710337570601</t>
  </si>
  <si>
    <t>710337680101</t>
  </si>
  <si>
    <t>710338590501</t>
  </si>
  <si>
    <t>710337261201</t>
  </si>
  <si>
    <t>710338620401</t>
  </si>
  <si>
    <t>710338590601</t>
  </si>
  <si>
    <t>710337320201</t>
  </si>
  <si>
    <t>710339550201</t>
  </si>
  <si>
    <t>710338330901</t>
  </si>
  <si>
    <t>710339280301</t>
  </si>
  <si>
    <t>710339280601</t>
  </si>
  <si>
    <t>710339300101</t>
  </si>
  <si>
    <t>710338990301</t>
  </si>
  <si>
    <t>710338981201</t>
  </si>
  <si>
    <t>710338030201</t>
  </si>
  <si>
    <t>710338310101</t>
  </si>
  <si>
    <t>710337320101</t>
  </si>
  <si>
    <t>710339550101</t>
  </si>
  <si>
    <t>710337541401</t>
  </si>
  <si>
    <t>710339280401</t>
  </si>
  <si>
    <t>710339280501</t>
  </si>
  <si>
    <t>710338160601</t>
  </si>
  <si>
    <t>710337920201</t>
  </si>
  <si>
    <t>710339030101</t>
  </si>
  <si>
    <t>710339550301</t>
  </si>
  <si>
    <t>710339040301</t>
  </si>
  <si>
    <t>710338440101</t>
  </si>
  <si>
    <t>710338440201</t>
  </si>
  <si>
    <t>710339760101</t>
  </si>
  <si>
    <t>710337940201</t>
  </si>
  <si>
    <t>710337360401</t>
  </si>
  <si>
    <t>710338160501</t>
  </si>
  <si>
    <t>710338160401</t>
  </si>
  <si>
    <t>710340110101</t>
  </si>
  <si>
    <t>710337920101</t>
  </si>
  <si>
    <t>710338990101</t>
  </si>
  <si>
    <t>710337320301</t>
  </si>
  <si>
    <t>710336990101</t>
  </si>
  <si>
    <t>710340200101</t>
  </si>
  <si>
    <t>710340280501</t>
  </si>
  <si>
    <t>710339230101</t>
  </si>
  <si>
    <t>710339650101</t>
  </si>
  <si>
    <t>710337710201</t>
  </si>
  <si>
    <t>710339650701</t>
  </si>
  <si>
    <t>710337700101</t>
  </si>
  <si>
    <t>710338030401</t>
  </si>
  <si>
    <t>710338030501</t>
  </si>
  <si>
    <t>710340281101</t>
  </si>
  <si>
    <t>710338000101</t>
  </si>
  <si>
    <t>710338970101</t>
  </si>
  <si>
    <t>710338970201</t>
  </si>
  <si>
    <t>710339230501</t>
  </si>
  <si>
    <t>710339650801</t>
  </si>
  <si>
    <t>710337710301</t>
  </si>
  <si>
    <t>710338980501</t>
  </si>
  <si>
    <t>710340280601</t>
  </si>
  <si>
    <t>710339230201</t>
  </si>
  <si>
    <t>710339650201</t>
  </si>
  <si>
    <t>710337261301</t>
  </si>
  <si>
    <t>710338620501</t>
  </si>
  <si>
    <t>710338570101</t>
  </si>
  <si>
    <t>710338970301</t>
  </si>
  <si>
    <t>710337860101</t>
  </si>
  <si>
    <t>710337860201</t>
  </si>
  <si>
    <t>710337860301</t>
  </si>
  <si>
    <t>710337860401</t>
  </si>
  <si>
    <t>710337860501</t>
  </si>
  <si>
    <t>710337860601</t>
  </si>
  <si>
    <t>710337860701</t>
  </si>
  <si>
    <t>710337860801</t>
  </si>
  <si>
    <t>710337860901</t>
  </si>
  <si>
    <t>710337861101</t>
  </si>
  <si>
    <t>710337861201</t>
  </si>
  <si>
    <t>710337861301</t>
  </si>
  <si>
    <t>710337861401</t>
  </si>
  <si>
    <t>710337861501</t>
  </si>
  <si>
    <t>710337861701</t>
  </si>
  <si>
    <t>710338510101</t>
  </si>
  <si>
    <t>710338510201</t>
  </si>
  <si>
    <t>710338720201</t>
  </si>
  <si>
    <t>710338720501</t>
  </si>
  <si>
    <t>710338720601</t>
  </si>
  <si>
    <t>710338720701</t>
  </si>
  <si>
    <t>710338720801</t>
  </si>
  <si>
    <t>710338720901</t>
  </si>
  <si>
    <t>710338721001</t>
  </si>
  <si>
    <t>710339350101</t>
  </si>
  <si>
    <t>710339350201</t>
  </si>
  <si>
    <t>710339740201</t>
  </si>
  <si>
    <t>710339740301</t>
  </si>
  <si>
    <t>710339740401</t>
  </si>
  <si>
    <t>710339740501</t>
  </si>
  <si>
    <t>710339810201</t>
  </si>
  <si>
    <t>710339810301</t>
  </si>
  <si>
    <t>710339280101</t>
  </si>
  <si>
    <t>710340350201</t>
  </si>
  <si>
    <t>710338480101</t>
  </si>
  <si>
    <t>710338360101</t>
  </si>
  <si>
    <t>710338650101</t>
  </si>
  <si>
    <t>710339630101</t>
  </si>
  <si>
    <t>710336920101</t>
  </si>
  <si>
    <t>710339650301</t>
  </si>
  <si>
    <t>710337270101</t>
  </si>
  <si>
    <t>710338330401</t>
  </si>
  <si>
    <t>710338620601</t>
  </si>
  <si>
    <t>710339730401</t>
  </si>
  <si>
    <t>710338570301</t>
  </si>
  <si>
    <t>710338980201</t>
  </si>
  <si>
    <t>710337861001</t>
  </si>
  <si>
    <t>710337861601</t>
  </si>
  <si>
    <t>710337861801</t>
  </si>
  <si>
    <t>710338720301</t>
  </si>
  <si>
    <t>710338720401</t>
  </si>
  <si>
    <t>710339740101</t>
  </si>
  <si>
    <t>710339810101</t>
  </si>
  <si>
    <t>710339230401</t>
  </si>
  <si>
    <t>710337851601</t>
  </si>
  <si>
    <t>710337851701</t>
  </si>
  <si>
    <t>710337880201</t>
  </si>
  <si>
    <t>710338520101</t>
  </si>
  <si>
    <t>710338520201</t>
  </si>
  <si>
    <t>710338910101</t>
  </si>
  <si>
    <t>710338910201</t>
  </si>
  <si>
    <t>710339271301</t>
  </si>
  <si>
    <t>710339790101</t>
  </si>
  <si>
    <t>710337710101</t>
  </si>
  <si>
    <t>710338120101</t>
  </si>
  <si>
    <t>710340281001</t>
  </si>
  <si>
    <t>710338250101</t>
  </si>
  <si>
    <t>710338250301</t>
  </si>
  <si>
    <t>710332950701</t>
  </si>
  <si>
    <t>710336960101</t>
  </si>
  <si>
    <t>710335740101</t>
  </si>
  <si>
    <t>710332950801</t>
  </si>
  <si>
    <t>710336960201</t>
  </si>
  <si>
    <t>710339230801</t>
  </si>
  <si>
    <t>710338480201</t>
  </si>
  <si>
    <t>710340281401</t>
  </si>
  <si>
    <t>710336960301</t>
  </si>
  <si>
    <t>710338020401</t>
  </si>
  <si>
    <t>710336941001</t>
  </si>
  <si>
    <t>710339250101</t>
  </si>
  <si>
    <t>710339250201</t>
  </si>
  <si>
    <t>710338980301</t>
  </si>
  <si>
    <t>710336290101</t>
  </si>
  <si>
    <t>710336960401</t>
  </si>
  <si>
    <t>710338360201</t>
  </si>
  <si>
    <t>710337930101</t>
  </si>
  <si>
    <t>710338810101</t>
  </si>
  <si>
    <t>710340280101</t>
  </si>
  <si>
    <t>710338660101</t>
  </si>
  <si>
    <t>710337470101</t>
  </si>
  <si>
    <t>710337470301</t>
  </si>
  <si>
    <t>710337470401</t>
  </si>
  <si>
    <t>710337850101</t>
  </si>
  <si>
    <t>710337850201</t>
  </si>
  <si>
    <t>710337850301</t>
  </si>
  <si>
    <t>710337850401</t>
  </si>
  <si>
    <t>710337850501</t>
  </si>
  <si>
    <t>710337850601</t>
  </si>
  <si>
    <t>710337850701</t>
  </si>
  <si>
    <t>710337850801</t>
  </si>
  <si>
    <t>710337850901</t>
  </si>
  <si>
    <t>710337851001</t>
  </si>
  <si>
    <t>710337851201</t>
  </si>
  <si>
    <t>710337851301</t>
  </si>
  <si>
    <t>710337851401</t>
  </si>
  <si>
    <t>710339270101</t>
  </si>
  <si>
    <t>710339270201</t>
  </si>
  <si>
    <t>710339270301</t>
  </si>
  <si>
    <t>710339270401</t>
  </si>
  <si>
    <t>710339270501</t>
  </si>
  <si>
    <t>710339270601</t>
  </si>
  <si>
    <t>710335470301</t>
  </si>
  <si>
    <t>710337710401</t>
  </si>
  <si>
    <t>710339230901</t>
  </si>
  <si>
    <t>710339651301</t>
  </si>
  <si>
    <t>710333590201</t>
  </si>
  <si>
    <t>710336960501</t>
  </si>
  <si>
    <t>710339230601</t>
  </si>
  <si>
    <t>710336510201</t>
  </si>
  <si>
    <t>710340350501</t>
  </si>
  <si>
    <t>710340350401</t>
  </si>
  <si>
    <t>710338360301</t>
  </si>
  <si>
    <t>710339280701</t>
  </si>
  <si>
    <t>710338640101</t>
  </si>
  <si>
    <t>710339620101</t>
  </si>
  <si>
    <t>710335470201</t>
  </si>
  <si>
    <t>710339280201</t>
  </si>
  <si>
    <t>710340350601</t>
  </si>
  <si>
    <t>710339280801</t>
  </si>
  <si>
    <t>710338000201</t>
  </si>
  <si>
    <t>710336830201</t>
  </si>
  <si>
    <t>710337760101</t>
  </si>
  <si>
    <t>710337760201</t>
  </si>
  <si>
    <t>710337760301</t>
  </si>
  <si>
    <t>710338380101</t>
  </si>
  <si>
    <t>710340350701</t>
  </si>
  <si>
    <t>710336930101</t>
  </si>
  <si>
    <t>710336810101</t>
  </si>
  <si>
    <t>710336810201</t>
  </si>
  <si>
    <t>710337750101</t>
  </si>
  <si>
    <t>710337750201</t>
  </si>
  <si>
    <t>710337750301</t>
  </si>
  <si>
    <t>710337750401</t>
  </si>
  <si>
    <t>710338390101</t>
  </si>
  <si>
    <t>710339230301</t>
  </si>
  <si>
    <t>710338870301</t>
  </si>
  <si>
    <t>710337710501</t>
  </si>
  <si>
    <t>710340350801</t>
  </si>
  <si>
    <t>710338000301</t>
  </si>
  <si>
    <t>710340281301</t>
  </si>
  <si>
    <t>710335500101</t>
  </si>
  <si>
    <t>710336750101</t>
  </si>
  <si>
    <t>710339040101</t>
  </si>
  <si>
    <t>710336941401</t>
  </si>
  <si>
    <t>710338660201</t>
  </si>
  <si>
    <t>710340450101</t>
  </si>
  <si>
    <t>710340280301</t>
  </si>
  <si>
    <t>710335470101</t>
  </si>
  <si>
    <t>710336650101</t>
  </si>
  <si>
    <t>710338981001</t>
  </si>
  <si>
    <t>710335530101</t>
  </si>
  <si>
    <t>710336710101</t>
  </si>
  <si>
    <t>710339730101</t>
  </si>
  <si>
    <t>710337710601</t>
  </si>
  <si>
    <t>710337950301</t>
  </si>
  <si>
    <t>710338980901</t>
  </si>
  <si>
    <t>710340280701</t>
  </si>
  <si>
    <t>710339730201</t>
  </si>
  <si>
    <t>710338980601</t>
  </si>
  <si>
    <t>710335560101</t>
  </si>
  <si>
    <t>710338250201</t>
  </si>
  <si>
    <t>710338250401</t>
  </si>
  <si>
    <t>710339730301</t>
  </si>
  <si>
    <t>710335560201</t>
  </si>
  <si>
    <t>710336780201</t>
  </si>
  <si>
    <t>710336780301</t>
  </si>
  <si>
    <t>710338980101</t>
  </si>
  <si>
    <t>710338981301</t>
  </si>
  <si>
    <t>710333760101</t>
  </si>
  <si>
    <t>710335730101</t>
  </si>
  <si>
    <t>710337930201</t>
  </si>
  <si>
    <t>710337430101</t>
  </si>
  <si>
    <t>710337710701</t>
  </si>
  <si>
    <t>710338981101</t>
  </si>
  <si>
    <t>710339260101</t>
  </si>
  <si>
    <t>710339260201</t>
  </si>
  <si>
    <t>710338230101</t>
  </si>
  <si>
    <t>710339730701</t>
  </si>
  <si>
    <t>710339230701</t>
  </si>
  <si>
    <t>710340280901</t>
  </si>
  <si>
    <t>710340280801</t>
  </si>
  <si>
    <t>710337950101</t>
  </si>
  <si>
    <t>710338980801</t>
  </si>
  <si>
    <t>710337950201</t>
  </si>
  <si>
    <t>710336920901</t>
  </si>
  <si>
    <t>710335550101</t>
  </si>
  <si>
    <t>710336850101</t>
  </si>
  <si>
    <t>710338970401</t>
  </si>
  <si>
    <t>710339200101</t>
  </si>
  <si>
    <t>710339200201</t>
  </si>
  <si>
    <t>710339620501</t>
  </si>
  <si>
    <t>710335530201</t>
  </si>
  <si>
    <t>710336710201</t>
  </si>
  <si>
    <t>710337180401</t>
  </si>
  <si>
    <t>710338970501</t>
  </si>
  <si>
    <t>710336920501</t>
  </si>
  <si>
    <t>710338920101</t>
  </si>
  <si>
    <t>710339780201</t>
  </si>
  <si>
    <t>710339780301</t>
  </si>
  <si>
    <t>710339731001</t>
  </si>
  <si>
    <t>710339780101</t>
  </si>
  <si>
    <t>710337180201</t>
  </si>
  <si>
    <t>710339400101</t>
  </si>
  <si>
    <t>710337830101</t>
  </si>
  <si>
    <t>710338750101</t>
  </si>
  <si>
    <t>710337330201</t>
  </si>
  <si>
    <t>710339480101</t>
  </si>
  <si>
    <t>710339730801</t>
  </si>
  <si>
    <t>710339730901</t>
  </si>
  <si>
    <t>710336920601</t>
  </si>
  <si>
    <t>710337180301</t>
  </si>
  <si>
    <t>710333920201</t>
  </si>
  <si>
    <t>710333920401</t>
  </si>
  <si>
    <t>710333920601</t>
  </si>
  <si>
    <t>710333920801</t>
  </si>
  <si>
    <t>710334460101</t>
  </si>
  <si>
    <t>710335520201</t>
  </si>
  <si>
    <t>710336790101</t>
  </si>
  <si>
    <t>710336790301</t>
  </si>
  <si>
    <t>710339731101</t>
  </si>
  <si>
    <t>710339620201</t>
  </si>
  <si>
    <t>710335540101</t>
  </si>
  <si>
    <t>710337830201</t>
  </si>
  <si>
    <t>710338320101</t>
  </si>
  <si>
    <t>710333550201</t>
  </si>
  <si>
    <t>710338610101</t>
  </si>
  <si>
    <t>710338750201</t>
  </si>
  <si>
    <t>710338750301</t>
  </si>
  <si>
    <t>710336970601</t>
  </si>
  <si>
    <t>710338460101</t>
  </si>
  <si>
    <t>710336720101</t>
  </si>
  <si>
    <t>710339620301</t>
  </si>
  <si>
    <t>710337330301</t>
  </si>
  <si>
    <t>710337330401</t>
  </si>
  <si>
    <t>710336120101</t>
  </si>
  <si>
    <t>710338460201</t>
  </si>
  <si>
    <t>710339600101</t>
  </si>
  <si>
    <t>710337610501</t>
  </si>
  <si>
    <t>710337610601</t>
  </si>
  <si>
    <t>710337610701</t>
  </si>
  <si>
    <t>710339730501</t>
  </si>
  <si>
    <t>710337910201</t>
  </si>
  <si>
    <t>710338320201</t>
  </si>
  <si>
    <t>710339620401</t>
  </si>
  <si>
    <t>710337290101</t>
  </si>
  <si>
    <t>710337910401</t>
  </si>
  <si>
    <t>710338320301</t>
  </si>
  <si>
    <t>710338980401</t>
  </si>
  <si>
    <t>710337910601</t>
  </si>
  <si>
    <t>710337910701</t>
  </si>
  <si>
    <t>710337510101</t>
  </si>
  <si>
    <t>710337510201</t>
  </si>
  <si>
    <t>710337510301</t>
  </si>
  <si>
    <t>710337510401</t>
  </si>
  <si>
    <t>710337510501</t>
  </si>
  <si>
    <t>710337510601</t>
  </si>
  <si>
    <t>710337510701</t>
  </si>
  <si>
    <t>710337510801</t>
  </si>
  <si>
    <t>710340030101</t>
  </si>
  <si>
    <t>710339730601</t>
  </si>
  <si>
    <t>710336710301</t>
  </si>
  <si>
    <t>710338980701</t>
  </si>
  <si>
    <t>710337690101</t>
  </si>
  <si>
    <t>710340030201</t>
  </si>
  <si>
    <t>710339400401</t>
  </si>
  <si>
    <t>710339410101</t>
  </si>
  <si>
    <t>710339400301</t>
  </si>
  <si>
    <t>710339400201</t>
  </si>
  <si>
    <t>710337610101</t>
  </si>
  <si>
    <t>710337610201</t>
  </si>
  <si>
    <t>710337610301</t>
  </si>
  <si>
    <t>710337610401</t>
  </si>
  <si>
    <t>710338260401</t>
  </si>
  <si>
    <t>710338790401</t>
  </si>
  <si>
    <t>710337990101</t>
  </si>
  <si>
    <t>710338790301</t>
  </si>
  <si>
    <t>710336580101</t>
  </si>
  <si>
    <t>710340040101</t>
  </si>
  <si>
    <t>710334980101</t>
  </si>
  <si>
    <t>710336250301</t>
  </si>
  <si>
    <t>710335020101</t>
  </si>
  <si>
    <t>710337300501</t>
  </si>
  <si>
    <t>710339770101</t>
  </si>
  <si>
    <t>710339240101</t>
  </si>
  <si>
    <t>710335020201</t>
  </si>
  <si>
    <t>710338900501</t>
  </si>
  <si>
    <t>710339670601</t>
  </si>
  <si>
    <t>710338900201</t>
  </si>
  <si>
    <t>710339670301</t>
  </si>
  <si>
    <t>710339360201</t>
  </si>
  <si>
    <t>710339360301</t>
  </si>
  <si>
    <t>710338900601</t>
  </si>
  <si>
    <t>710339670701</t>
  </si>
  <si>
    <t>710338580101</t>
  </si>
  <si>
    <t>710338900301</t>
  </si>
  <si>
    <t>710339670401</t>
  </si>
  <si>
    <t>710338140101</t>
  </si>
  <si>
    <t>710338140301</t>
  </si>
  <si>
    <t>710338900401</t>
  </si>
  <si>
    <t>710339450101</t>
  </si>
  <si>
    <t>710339670501</t>
  </si>
  <si>
    <t>710339360401</t>
  </si>
  <si>
    <t>710338140501</t>
  </si>
  <si>
    <t>710339800101</t>
  </si>
  <si>
    <t>710338900101</t>
  </si>
  <si>
    <t>710339670201</t>
  </si>
  <si>
    <t>710339360101</t>
  </si>
  <si>
    <t>710338140601</t>
  </si>
  <si>
    <t>710339670101</t>
  </si>
  <si>
    <t>710338140401</t>
  </si>
  <si>
    <t>710338140201</t>
  </si>
  <si>
    <t>710338710101</t>
  </si>
  <si>
    <t>710338710201</t>
  </si>
  <si>
    <t>710338710301</t>
  </si>
  <si>
    <t>710338710401</t>
  </si>
  <si>
    <t>X250727</t>
  </si>
  <si>
    <t>X250752</t>
  </si>
  <si>
    <t>X250745</t>
  </si>
  <si>
    <t>X250748</t>
  </si>
  <si>
    <t>X250721</t>
  </si>
  <si>
    <t>X250705</t>
  </si>
  <si>
    <t>C07064</t>
  </si>
  <si>
    <t>X250764</t>
  </si>
  <si>
    <t>C07006</t>
  </si>
  <si>
    <t>C07030</t>
  </si>
  <si>
    <t>M250701</t>
  </si>
  <si>
    <t>X250742</t>
  </si>
  <si>
    <t>X250743</t>
  </si>
  <si>
    <t>C07035</t>
  </si>
  <si>
    <t>M250723</t>
  </si>
  <si>
    <t>M250712</t>
  </si>
  <si>
    <t>M250714</t>
  </si>
  <si>
    <t>C07074</t>
  </si>
  <si>
    <t>C07069</t>
  </si>
  <si>
    <t>C07063</t>
  </si>
  <si>
    <t>C07109</t>
  </si>
  <si>
    <t>C07017</t>
  </si>
  <si>
    <t>X250704</t>
  </si>
  <si>
    <t>C07077</t>
  </si>
  <si>
    <t>c07077</t>
  </si>
  <si>
    <t>C07044</t>
  </si>
  <si>
    <t>AQ-C07035</t>
  </si>
  <si>
    <t>C07078</t>
  </si>
  <si>
    <t>C07027</t>
  </si>
  <si>
    <t>X250706</t>
  </si>
  <si>
    <t>M250724</t>
  </si>
  <si>
    <t>C07036</t>
  </si>
  <si>
    <t>X250726</t>
  </si>
  <si>
    <t>X250747</t>
  </si>
  <si>
    <t>X250725</t>
  </si>
  <si>
    <t>M250715</t>
  </si>
  <si>
    <t>X250746</t>
  </si>
  <si>
    <t>X250703</t>
  </si>
  <si>
    <t>X250757</t>
  </si>
  <si>
    <t>X250702</t>
  </si>
  <si>
    <t>D250704</t>
  </si>
  <si>
    <t>X250707</t>
  </si>
  <si>
    <t>C07024</t>
  </si>
  <si>
    <t>X250728</t>
  </si>
  <si>
    <t>C07049</t>
  </si>
  <si>
    <t>C07125</t>
  </si>
  <si>
    <t>M250718</t>
  </si>
  <si>
    <t>C07128</t>
  </si>
  <si>
    <t>C07126</t>
  </si>
  <si>
    <t>C07048</t>
  </si>
  <si>
    <t>C07127</t>
  </si>
  <si>
    <t>C07001</t>
  </si>
  <si>
    <t>c07128</t>
  </si>
  <si>
    <t>C07005</t>
  </si>
  <si>
    <t>C07072</t>
  </si>
  <si>
    <t>C07004</t>
  </si>
  <si>
    <t>C07120</t>
  </si>
  <si>
    <t>C07070</t>
  </si>
  <si>
    <t>C07107</t>
  </si>
  <si>
    <t>C07133</t>
  </si>
  <si>
    <t>B250708</t>
  </si>
  <si>
    <t>C07062</t>
  </si>
  <si>
    <t>X250724</t>
  </si>
  <si>
    <t>C07009</t>
  </si>
  <si>
    <t>X250730</t>
  </si>
  <si>
    <t>C07002</t>
  </si>
  <si>
    <t>C07039</t>
  </si>
  <si>
    <t>C07129</t>
  </si>
  <si>
    <t>C07023</t>
  </si>
  <si>
    <t>C07060</t>
  </si>
  <si>
    <t>C07029</t>
  </si>
  <si>
    <t>C07106</t>
  </si>
  <si>
    <t>X250732</t>
  </si>
  <si>
    <t>X250731</t>
  </si>
  <si>
    <t>X250729</t>
  </si>
  <si>
    <t>X250733</t>
  </si>
  <si>
    <t>C07016</t>
  </si>
  <si>
    <t>C07003</t>
  </si>
  <si>
    <t>C07101</t>
  </si>
  <si>
    <t>X250722</t>
  </si>
  <si>
    <t>X250766</t>
  </si>
  <si>
    <t>X250715</t>
  </si>
  <si>
    <t>C07095</t>
  </si>
  <si>
    <t>C07098</t>
  </si>
  <si>
    <t>c07060</t>
  </si>
  <si>
    <t>X250749</t>
  </si>
  <si>
    <t>X250714</t>
  </si>
  <si>
    <t>X250759</t>
  </si>
  <si>
    <t>X250763</t>
  </si>
  <si>
    <t>C07132</t>
  </si>
  <si>
    <t>C07085</t>
  </si>
  <si>
    <t>X250765</t>
  </si>
  <si>
    <t>C07053</t>
  </si>
  <si>
    <t>X250711</t>
  </si>
  <si>
    <t>C07113</t>
  </si>
  <si>
    <t>X250716</t>
  </si>
  <si>
    <t>B250701</t>
  </si>
  <si>
    <t>B250704</t>
  </si>
  <si>
    <t>B250712</t>
  </si>
  <si>
    <t>X250761</t>
  </si>
  <si>
    <t>C07061</t>
  </si>
  <si>
    <t>C07110</t>
  </si>
  <si>
    <t>C07007</t>
  </si>
  <si>
    <t>C07141</t>
  </si>
  <si>
    <t>X250738</t>
  </si>
  <si>
    <t>X250717</t>
  </si>
  <si>
    <t>B250617</t>
  </si>
  <si>
    <t>B250706</t>
  </si>
  <si>
    <t>X250755</t>
  </si>
  <si>
    <t>C07088</t>
  </si>
  <si>
    <t>C07137</t>
  </si>
  <si>
    <t>C07131</t>
  </si>
  <si>
    <t>C07112</t>
  </si>
  <si>
    <t>C07111</t>
  </si>
  <si>
    <t>C07115</t>
  </si>
  <si>
    <t>250708</t>
  </si>
  <si>
    <t>C07105</t>
  </si>
  <si>
    <t>c07100</t>
  </si>
  <si>
    <t>C07090</t>
  </si>
  <si>
    <t>X250754</t>
  </si>
  <si>
    <t>250716</t>
  </si>
  <si>
    <t>CB250617</t>
  </si>
  <si>
    <t>250709</t>
  </si>
  <si>
    <t>c07141</t>
  </si>
  <si>
    <t>C07097</t>
  </si>
  <si>
    <t>C07121</t>
  </si>
  <si>
    <t>C07047</t>
  </si>
  <si>
    <t>C07043</t>
  </si>
  <si>
    <t>C07056</t>
  </si>
  <si>
    <t>C07117</t>
  </si>
  <si>
    <t>C07010</t>
  </si>
  <si>
    <t>C07045</t>
  </si>
  <si>
    <t>C07026</t>
  </si>
  <si>
    <t>C07020</t>
  </si>
  <si>
    <t>C07057</t>
  </si>
  <si>
    <t>c07057</t>
  </si>
  <si>
    <t>C07083</t>
  </si>
  <si>
    <t>C07076</t>
  </si>
  <si>
    <t>C07093</t>
  </si>
  <si>
    <t>C07089</t>
  </si>
  <si>
    <t>c07075</t>
  </si>
  <si>
    <t>C07012</t>
  </si>
  <si>
    <t>C07046</t>
  </si>
  <si>
    <t>C07032</t>
  </si>
  <si>
    <t>C07021</t>
  </si>
  <si>
    <t>C07015</t>
  </si>
  <si>
    <t>C07014</t>
  </si>
  <si>
    <t>C07058</t>
  </si>
  <si>
    <t>C07079</t>
  </si>
  <si>
    <t>C07108</t>
  </si>
  <si>
    <t>C07102</t>
  </si>
  <si>
    <t>C07136</t>
  </si>
  <si>
    <t>C07122</t>
  </si>
  <si>
    <t>APO-C07108</t>
  </si>
  <si>
    <t>C07084</t>
  </si>
  <si>
    <t>C07031</t>
  </si>
  <si>
    <t>X250741</t>
  </si>
  <si>
    <t>C07134</t>
  </si>
  <si>
    <t>RTV-0636</t>
  </si>
  <si>
    <t>X250712</t>
  </si>
  <si>
    <t>C07073</t>
  </si>
  <si>
    <t>C07139</t>
  </si>
  <si>
    <t>C07082</t>
  </si>
  <si>
    <t>X250708</t>
  </si>
  <si>
    <t>M250707</t>
  </si>
  <si>
    <t>c07042</t>
  </si>
  <si>
    <t>C07034</t>
  </si>
  <si>
    <t>C07019</t>
  </si>
  <si>
    <t>C07013</t>
  </si>
  <si>
    <t>C07140</t>
  </si>
  <si>
    <t>C07114</t>
  </si>
  <si>
    <t>C07104</t>
  </si>
  <si>
    <t>C07071</t>
  </si>
  <si>
    <t>C07054</t>
  </si>
  <si>
    <t>C07042</t>
  </si>
  <si>
    <t>C07041</t>
  </si>
  <si>
    <t>C07401</t>
  </si>
  <si>
    <t>M250708</t>
  </si>
  <si>
    <t>M250706</t>
  </si>
  <si>
    <t>X250740</t>
  </si>
  <si>
    <t>M250722</t>
  </si>
  <si>
    <t>RTV-0093</t>
  </si>
  <si>
    <t>C07096</t>
  </si>
  <si>
    <t>250715</t>
  </si>
  <si>
    <t>250714</t>
  </si>
  <si>
    <t>C07091</t>
  </si>
  <si>
    <t>C07116</t>
  </si>
  <si>
    <t>250705</t>
  </si>
  <si>
    <t>250704</t>
  </si>
  <si>
    <t>250703</t>
  </si>
  <si>
    <t>250702</t>
  </si>
  <si>
    <t>X250720</t>
  </si>
  <si>
    <t>250706</t>
  </si>
  <si>
    <t>D250701</t>
  </si>
  <si>
    <t>M250705</t>
  </si>
  <si>
    <t>C07130</t>
  </si>
  <si>
    <t>AQ-C07052</t>
  </si>
  <si>
    <t>C07052</t>
  </si>
  <si>
    <t>C07011</t>
  </si>
  <si>
    <t>C07099</t>
  </si>
  <si>
    <t>C07086</t>
  </si>
  <si>
    <t>C07066</t>
  </si>
  <si>
    <t>ADO-C07051</t>
  </si>
  <si>
    <t>C07051</t>
  </si>
  <si>
    <t>250707</t>
  </si>
  <si>
    <t>C07018</t>
  </si>
  <si>
    <t>C07033</t>
  </si>
  <si>
    <t>C07055</t>
  </si>
  <si>
    <t>C07044S-001/</t>
  </si>
  <si>
    <t>C07142</t>
  </si>
  <si>
    <t>C07065</t>
  </si>
  <si>
    <t>C07138</t>
  </si>
  <si>
    <t>C07124</t>
  </si>
  <si>
    <t>APO-C07051</t>
  </si>
  <si>
    <t>C07025</t>
  </si>
  <si>
    <t>C07028</t>
  </si>
  <si>
    <t>C07119</t>
  </si>
  <si>
    <t>C07067</t>
  </si>
  <si>
    <t>C07118</t>
  </si>
  <si>
    <t>C07022</t>
  </si>
  <si>
    <t xml:space="preserve"> C07067</t>
  </si>
  <si>
    <t>C07081</t>
  </si>
  <si>
    <t>C07050</t>
  </si>
  <si>
    <t>C07059</t>
  </si>
  <si>
    <t>c07094</t>
  </si>
  <si>
    <t>c07080</t>
  </si>
  <si>
    <t>D250702</t>
  </si>
  <si>
    <t>D250703</t>
  </si>
  <si>
    <t>C07135</t>
  </si>
  <si>
    <t>250713</t>
  </si>
  <si>
    <t>M250711</t>
  </si>
  <si>
    <t>C07080</t>
  </si>
  <si>
    <t>C07103</t>
  </si>
  <si>
    <t>C07092</t>
  </si>
  <si>
    <t>c07068</t>
  </si>
  <si>
    <t>c07047</t>
  </si>
  <si>
    <t>C07038</t>
  </si>
  <si>
    <t>B250709</t>
  </si>
  <si>
    <t>C07008</t>
  </si>
  <si>
    <t>250701</t>
  </si>
  <si>
    <t>C07037</t>
  </si>
  <si>
    <t>X250758</t>
  </si>
  <si>
    <t>C07123</t>
  </si>
  <si>
    <t>C07087</t>
  </si>
  <si>
    <t>M250713</t>
  </si>
  <si>
    <t>M250721</t>
  </si>
  <si>
    <t>M250716</t>
  </si>
  <si>
    <t>M250709</t>
  </si>
  <si>
    <t>M250702</t>
  </si>
  <si>
    <t>M250719</t>
  </si>
  <si>
    <t>M250717</t>
  </si>
  <si>
    <t>M250725</t>
  </si>
  <si>
    <t>M250720</t>
  </si>
  <si>
    <t>M250710</t>
  </si>
  <si>
    <t>7-5-SAG01--X</t>
  </si>
  <si>
    <t>01 POL</t>
  </si>
  <si>
    <t>3-5-LHZ110--X</t>
  </si>
  <si>
    <t>110 POL</t>
  </si>
  <si>
    <t>7-8-PL10533-C</t>
  </si>
  <si>
    <t>JAN+ADD STKR 70515-C</t>
  </si>
  <si>
    <t>7-8-PL10534-C</t>
  </si>
  <si>
    <t>JAN+ADD STKR 70516-C</t>
  </si>
  <si>
    <t>7-8-PL10536-C</t>
  </si>
  <si>
    <t>JAN+ADD STKR 70518-C</t>
  </si>
  <si>
    <t>7-8-PL12126-C</t>
  </si>
  <si>
    <t>JAN+ADD STKR 4976667783838</t>
  </si>
  <si>
    <t>3-6-D51X</t>
  </si>
  <si>
    <t>RIVET 6x14mm TUM</t>
  </si>
  <si>
    <t>7-8-PL8650-C</t>
  </si>
  <si>
    <t>TCP STKR 71838-C</t>
  </si>
  <si>
    <t>7-8-PL8651-C</t>
  </si>
  <si>
    <t>TCP STKR 77126-C</t>
  </si>
  <si>
    <t>7-8-PL8652-C</t>
  </si>
  <si>
    <t>TCP STKR 77127-C</t>
  </si>
  <si>
    <t>3-6-D119X</t>
  </si>
  <si>
    <t>RT AL 6x12mm POL</t>
  </si>
  <si>
    <t>7-8-P2AM0451812</t>
  </si>
  <si>
    <t>WHITE WRAP PAPER 45gsm 18x12"</t>
  </si>
  <si>
    <t>7-8-PU813-C</t>
  </si>
  <si>
    <t>U&amp;C 71130-C</t>
  </si>
  <si>
    <t>7-8-PU786B-C</t>
  </si>
  <si>
    <t>U&amp;C MEYER S/STEEL</t>
  </si>
  <si>
    <t>3-7-PPB036-B</t>
  </si>
  <si>
    <t>SW BAG PE CLEAR .05mmx16x14" OPEN 1H 70% RM</t>
  </si>
  <si>
    <t>1-7-BN336</t>
  </si>
  <si>
    <t>PP BAG .03mmx22x21.5"</t>
  </si>
  <si>
    <t>1-8-PU552A</t>
  </si>
  <si>
    <t>1-6-F98-Z</t>
  </si>
  <si>
    <t>FG SS -LO-8 TUM</t>
  </si>
  <si>
    <t>1-6-BK148</t>
  </si>
  <si>
    <t>BRKT+NUT M5 MQ FAG20FR C/C25 H8.5</t>
  </si>
  <si>
    <t>1-6-BK151</t>
  </si>
  <si>
    <t>BRKT+NUT M5 MQ FAG26FR C/C25 H8.5</t>
  </si>
  <si>
    <t>1-6-F206-Z</t>
  </si>
  <si>
    <t>FG SS -FC26 TUM</t>
  </si>
  <si>
    <t>1-6-F203-Z</t>
  </si>
  <si>
    <t>FG SS -FC20 TUM</t>
  </si>
  <si>
    <t>1-6-FHSS104-A</t>
  </si>
  <si>
    <t>FG AL SS 104 GY15H R92.50</t>
  </si>
  <si>
    <t>1-5-HCN02</t>
  </si>
  <si>
    <t>SH M.BLK</t>
  </si>
  <si>
    <t>1-5-SRE01</t>
  </si>
  <si>
    <t>STD- SHDL RE -01 MATTE BLK PHENOLIC (MAFRBNRXXX)</t>
  </si>
  <si>
    <t>1-6-FRE123-B</t>
  </si>
  <si>
    <t>FG AL RE 123 MATT BLK 280C R82 (FBM NO.)</t>
  </si>
  <si>
    <t>1-6-FRE122-B</t>
  </si>
  <si>
    <t>FG AL RE 122 MATT BLK 280C R72.5 (FBM NO.)</t>
  </si>
  <si>
    <t>1-5-HCN01</t>
  </si>
  <si>
    <t>3-5-HIR313--X</t>
  </si>
  <si>
    <t>SH 313 M.BLK TUM</t>
  </si>
  <si>
    <t>7-8-C77121C</t>
  </si>
  <si>
    <t>COL SLV 77121</t>
  </si>
  <si>
    <t>7-8-C77122C</t>
  </si>
  <si>
    <t>COL SLV 77122</t>
  </si>
  <si>
    <t>7-8-C77124C</t>
  </si>
  <si>
    <t>COL SLV 77124</t>
  </si>
  <si>
    <t>7-8-F78391</t>
  </si>
  <si>
    <t>1C FP BOX 78391</t>
  </si>
  <si>
    <t>1-1-25405CJ333</t>
  </si>
  <si>
    <t>AL 3003-O 2.5x405 SG3 MG3</t>
  </si>
  <si>
    <t>1-1-25495CJ333</t>
  </si>
  <si>
    <t>AL 3003-O 2.5x495 SG3 MG3</t>
  </si>
  <si>
    <t>7-8-C71130-C</t>
  </si>
  <si>
    <t>COL BOX 71130-C</t>
  </si>
  <si>
    <t>7-1-50165C435N</t>
  </si>
  <si>
    <t>AL CIR 5.0x165mm 1100-O</t>
  </si>
  <si>
    <t>7-8-F70515A</t>
  </si>
  <si>
    <t>BROWN BOX 70515</t>
  </si>
  <si>
    <t>6-8-F62125-C</t>
  </si>
  <si>
    <t>FP BOX 62125-C</t>
  </si>
  <si>
    <t>7-1-10260c435n</t>
  </si>
  <si>
    <t>AL CIR 1.0x260mm 1100-O</t>
  </si>
  <si>
    <t>7-C-REC18PK-002</t>
  </si>
  <si>
    <t>REC18CT----------Y-Y-----</t>
  </si>
  <si>
    <t>7-8-F70518B</t>
  </si>
  <si>
    <t>BROWN BOX 70518</t>
  </si>
  <si>
    <t>7-8-F78383A-C</t>
  </si>
  <si>
    <t>1C FP BOX 78383-C</t>
  </si>
  <si>
    <t>7-C-REC24CK-002</t>
  </si>
  <si>
    <t>REC24CT----------Y-P-----</t>
  </si>
  <si>
    <t>7-8-C77820-C--J</t>
  </si>
  <si>
    <t>COL BOX 77820-C--J</t>
  </si>
  <si>
    <t>7-C-REC28CK-002</t>
  </si>
  <si>
    <t>REC28CT----------Y-P-----</t>
  </si>
  <si>
    <t>7-8-F70516A</t>
  </si>
  <si>
    <t>BROWN BOX 70516</t>
  </si>
  <si>
    <t>1-6-GV26-ZA</t>
  </si>
  <si>
    <t>G-LD V 26CM POL</t>
  </si>
  <si>
    <t>7-C-REC2210ASY5P</t>
  </si>
  <si>
    <t>7-8-C70828-C--E-F</t>
  </si>
  <si>
    <t>3-WAY CORR SLV 70828-C--E (FSC)</t>
  </si>
  <si>
    <t>3-5-HL08AM</t>
  </si>
  <si>
    <t>HDL L SS XL -GO24 ANOLON</t>
  </si>
  <si>
    <t>3-5-HL04AM</t>
  </si>
  <si>
    <t>HDL L SS XL -YK24 ANO POL</t>
  </si>
  <si>
    <t>1-6-GV28-ZA</t>
  </si>
  <si>
    <t>G-LD V 28CM POL</t>
  </si>
  <si>
    <t>3-8-C84553C-C</t>
  </si>
  <si>
    <t>COL SLV 84553-C</t>
  </si>
  <si>
    <t>7-8-F77203</t>
  </si>
  <si>
    <t>BROWN BOX 77203</t>
  </si>
  <si>
    <t>3-8-C84508-C</t>
  </si>
  <si>
    <t>COL SLV 84508-C</t>
  </si>
  <si>
    <t>1-8-C11574B-C--E-F</t>
  </si>
  <si>
    <t>3-WAY COL SLV 11574-C--E (FSC)</t>
  </si>
  <si>
    <t>7-8-C77120A-C--J</t>
  </si>
  <si>
    <t>COL BOX 77120-C--J</t>
  </si>
  <si>
    <t>1-8-C16164-C--E-F</t>
  </si>
  <si>
    <t>COL SLV 16164-C--E (FSC)</t>
  </si>
  <si>
    <t>3-5-LHZ107--X</t>
  </si>
  <si>
    <t>1-5-HSL311--Y</t>
  </si>
  <si>
    <t>SH-- 311 BSH GBN18P2 C/C50 H8.5</t>
  </si>
  <si>
    <t>1-8-C16185-C--E-F</t>
  </si>
  <si>
    <t>COL SLV 16185-C--E (FSC)</t>
  </si>
  <si>
    <t>3-8-C84764-C--E-F</t>
  </si>
  <si>
    <t>COL BOX 84764-C--E (FSC)</t>
  </si>
  <si>
    <t>3-8-C84778-C--E-F</t>
  </si>
  <si>
    <t>T-BOX 84778-C--E (FSC)</t>
  </si>
  <si>
    <t>3-5-SIF108-BX</t>
  </si>
  <si>
    <t>7-C-WKC3405AK-0002</t>
  </si>
  <si>
    <t>WKC3405AKCV----------Y1-Y-----</t>
  </si>
  <si>
    <t>1-5-SMH111--X2</t>
  </si>
  <si>
    <t>STD- 111 POL R151 C/C135 H6.5 SS202</t>
  </si>
  <si>
    <t>3-8-C84768-C--E-F</t>
  </si>
  <si>
    <t>COL BOX 84768-C--E (FSC)</t>
  </si>
  <si>
    <t>1-8-C15194-C--E-F</t>
  </si>
  <si>
    <t>COL BOX 15194-C--E (FSC)</t>
  </si>
  <si>
    <t>STD- 108 M GD04K (PVD AGED COPPER ANTIQUE) BSH R295.5 C/C102</t>
  </si>
  <si>
    <t>STD- 107 M GD04K (PVD AGED COPPER ANTIQUE) BSH R274.7 C/C102</t>
  </si>
  <si>
    <t>STD- 103 M GD04K (PVD AGED COPPER ANTIQUE) BSH R177.3 C/C102</t>
  </si>
  <si>
    <t>STD- 105 M GD04K (PVD AGED COPPER ANTIQUE) BSH R223.5 C/C102</t>
  </si>
  <si>
    <t>3-8-C84771-C--E-F</t>
  </si>
  <si>
    <t>COL BOX 84771-C--E (FSC)</t>
  </si>
  <si>
    <t>3-8-C84775-C--E-F</t>
  </si>
  <si>
    <t>COL BOX 84775-C--E (FSC)</t>
  </si>
  <si>
    <t>1-8-C12041A</t>
  </si>
  <si>
    <t>COL BOX 12041</t>
  </si>
  <si>
    <t>3-8-C84767-C--E-F</t>
  </si>
  <si>
    <t>COL BOX 84767-C--E (FSC)</t>
  </si>
  <si>
    <t>3-8-C84765-C--E-F</t>
  </si>
  <si>
    <t>COL BOX 84765-C--E (FSC)</t>
  </si>
  <si>
    <t>3-8-C84776-C--E-F</t>
  </si>
  <si>
    <t>COL BOX 84776-C--E (FSC)</t>
  </si>
  <si>
    <t>3-5-SJP143--X</t>
  </si>
  <si>
    <t>SM-- 143 POL R81.2 C/C80 H5.5</t>
  </si>
  <si>
    <t>1-8-C11925-C--E-F</t>
  </si>
  <si>
    <t>COL BOX 11925-C--E (FSC)</t>
  </si>
  <si>
    <t>3-5-HJC309CBX</t>
  </si>
  <si>
    <t>LG-- 309 NEW ANOLON GY04A POL YDD34MA C/C59.25 H8.5</t>
  </si>
  <si>
    <t>3-5-HJC308CBX</t>
  </si>
  <si>
    <t>LG-- 308 NEW ANOLON GY04A POL YDD30IA C/C59.25 H8.5</t>
  </si>
  <si>
    <t>3-5-HJP105--X</t>
  </si>
  <si>
    <t>XS-- 105 POL R102.75 C/C60 H5.5</t>
  </si>
  <si>
    <t>3-5-HJP205--X</t>
  </si>
  <si>
    <t>SH-- 205 POL R122 C/C65 H5.5</t>
  </si>
  <si>
    <t>3-5-SJP314--X</t>
  </si>
  <si>
    <t>LA-- 314 POL OCY38VG C/C122.5 H5.5</t>
  </si>
  <si>
    <t>7-A-3BD15200C</t>
  </si>
  <si>
    <t>3P SS 304-AL-CU 1.5x200mm</t>
  </si>
  <si>
    <t>7-A-3BD15225C</t>
  </si>
  <si>
    <t>3P SS 304-AL-CU 1.5x225mm</t>
  </si>
  <si>
    <t>7-A-3BD15245C</t>
  </si>
  <si>
    <t>3P SS 304-AL-CU 1.5x245mm</t>
  </si>
  <si>
    <t>7-A-3BD15275C</t>
  </si>
  <si>
    <t>3P SS 304-AL-CU 1.5x275mm</t>
  </si>
  <si>
    <t>7-A-3BD15285C</t>
  </si>
  <si>
    <t>3P SS 304-AL-CU 1.5x285mm</t>
  </si>
  <si>
    <t>7-A-3BD15310C</t>
  </si>
  <si>
    <t>3P SS 304-AL-CU 1.5x310mm</t>
  </si>
  <si>
    <t>7-A-3BD15330C</t>
  </si>
  <si>
    <t>3P SS 304-AL-CU 1.5x330mm</t>
  </si>
  <si>
    <t>7-A-3BD15345C</t>
  </si>
  <si>
    <t>3P SS 304-AL-CU 1.5x345mm</t>
  </si>
  <si>
    <t>710337730201</t>
  </si>
  <si>
    <t>710338630201</t>
  </si>
  <si>
    <t>710341390101</t>
  </si>
  <si>
    <t>710340980101</t>
  </si>
  <si>
    <t>710339492801</t>
  </si>
  <si>
    <t>710340300901</t>
  </si>
  <si>
    <t>710339500101</t>
  </si>
  <si>
    <t>710340980801</t>
  </si>
  <si>
    <t>710339980201</t>
  </si>
  <si>
    <t>710341240401</t>
  </si>
  <si>
    <t>710339980101</t>
  </si>
  <si>
    <t>710341241201</t>
  </si>
  <si>
    <t>710339491901</t>
  </si>
  <si>
    <t>710340980701</t>
  </si>
  <si>
    <t>710339840101</t>
  </si>
  <si>
    <t>710339920101</t>
  </si>
  <si>
    <t>710339050101</t>
  </si>
  <si>
    <t>710339470201</t>
  </si>
  <si>
    <t>710340981201</t>
  </si>
  <si>
    <t>710340981301</t>
  </si>
  <si>
    <t>710340981401</t>
  </si>
  <si>
    <t>710339490801</t>
  </si>
  <si>
    <t>710340300401</t>
  </si>
  <si>
    <t>710340300601</t>
  </si>
  <si>
    <t>710340300701</t>
  </si>
  <si>
    <t>710340300801</t>
  </si>
  <si>
    <t>710339491001</t>
  </si>
  <si>
    <t>710340300501</t>
  </si>
  <si>
    <t>710339490701</t>
  </si>
  <si>
    <t>710339490901</t>
  </si>
  <si>
    <t>710340980401</t>
  </si>
  <si>
    <t>710340980501</t>
  </si>
  <si>
    <t>710341240301</t>
  </si>
  <si>
    <t>710339840201</t>
  </si>
  <si>
    <t>710339910401</t>
  </si>
  <si>
    <t>710339170101</t>
  </si>
  <si>
    <t>710340400101</t>
  </si>
  <si>
    <t>710340500501</t>
  </si>
  <si>
    <t>710340500101</t>
  </si>
  <si>
    <t>710340500201</t>
  </si>
  <si>
    <t>710340500401</t>
  </si>
  <si>
    <t>710341320101</t>
  </si>
  <si>
    <t>710341320201</t>
  </si>
  <si>
    <t>710341320301</t>
  </si>
  <si>
    <t>710341320401</t>
  </si>
  <si>
    <t>710340500301</t>
  </si>
  <si>
    <t>710340020201</t>
  </si>
  <si>
    <t>710340020101</t>
  </si>
  <si>
    <t>710339492601</t>
  </si>
  <si>
    <t>710339910201</t>
  </si>
  <si>
    <t>710339490401</t>
  </si>
  <si>
    <t>710339990301</t>
  </si>
  <si>
    <t>710341140101</t>
  </si>
  <si>
    <t>710340870101</t>
  </si>
  <si>
    <t>710341740801</t>
  </si>
  <si>
    <t>710339930101</t>
  </si>
  <si>
    <t>710339910101</t>
  </si>
  <si>
    <t>710340490101</t>
  </si>
  <si>
    <t>710340940401</t>
  </si>
  <si>
    <t>710339492301</t>
  </si>
  <si>
    <t>710339492401</t>
  </si>
  <si>
    <t>710341241001</t>
  </si>
  <si>
    <t>710341241101</t>
  </si>
  <si>
    <t>710339492501</t>
  </si>
  <si>
    <t>710339160301</t>
  </si>
  <si>
    <t>710340490201</t>
  </si>
  <si>
    <t>710339910601</t>
  </si>
  <si>
    <t>710339510201</t>
  </si>
  <si>
    <t>710339530201</t>
  </si>
  <si>
    <t>710339990401</t>
  </si>
  <si>
    <t>710339990501</t>
  </si>
  <si>
    <t>710340940501</t>
  </si>
  <si>
    <t>710339910301</t>
  </si>
  <si>
    <t>710341070101</t>
  </si>
  <si>
    <t>710340680101</t>
  </si>
  <si>
    <t>710339870101</t>
  </si>
  <si>
    <t>710340940101</t>
  </si>
  <si>
    <t>710339870201</t>
  </si>
  <si>
    <t>710339910501</t>
  </si>
  <si>
    <t>710340300101</t>
  </si>
  <si>
    <t>710339990701</t>
  </si>
  <si>
    <t>710340900101</t>
  </si>
  <si>
    <t>710339010101</t>
  </si>
  <si>
    <t>710339470101</t>
  </si>
  <si>
    <t>710340940201</t>
  </si>
  <si>
    <t>710339990601</t>
  </si>
  <si>
    <t>710341070201</t>
  </si>
  <si>
    <t>710340680201</t>
  </si>
  <si>
    <t>710339870301</t>
  </si>
  <si>
    <t>710341160101</t>
  </si>
  <si>
    <t>710339490301</t>
  </si>
  <si>
    <t>710339990201</t>
  </si>
  <si>
    <t>710340940601</t>
  </si>
  <si>
    <t>710341250101</t>
  </si>
  <si>
    <t>710339990801</t>
  </si>
  <si>
    <t>710339430201</t>
  </si>
  <si>
    <t>710340610101</t>
  </si>
  <si>
    <t>710337400901</t>
  </si>
  <si>
    <t>710341140201</t>
  </si>
  <si>
    <t>710340980201</t>
  </si>
  <si>
    <t>710341240701</t>
  </si>
  <si>
    <t>710339990901</t>
  </si>
  <si>
    <t>710339530301</t>
  </si>
  <si>
    <t>710338950101</t>
  </si>
  <si>
    <t>710340940301</t>
  </si>
  <si>
    <t>710339920201</t>
  </si>
  <si>
    <t>710339990101</t>
  </si>
  <si>
    <t>710341130201</t>
  </si>
  <si>
    <t>710340700101</t>
  </si>
  <si>
    <t>710340860401</t>
  </si>
  <si>
    <t>710340370801</t>
  </si>
  <si>
    <t>710339180301</t>
  </si>
  <si>
    <t>710339920301</t>
  </si>
  <si>
    <t>710340860101</t>
  </si>
  <si>
    <t>710339492901</t>
  </si>
  <si>
    <t>710340940701</t>
  </si>
  <si>
    <t>710339430101</t>
  </si>
  <si>
    <t>710339180401</t>
  </si>
  <si>
    <t>710340860201</t>
  </si>
  <si>
    <t>710341130301</t>
  </si>
  <si>
    <t>710340320101</t>
  </si>
  <si>
    <t>710339991001</t>
  </si>
  <si>
    <t>710341460501</t>
  </si>
  <si>
    <t>710341480101</t>
  </si>
  <si>
    <t>710339500201</t>
  </si>
  <si>
    <t>710340990101</t>
  </si>
  <si>
    <t>710339510601</t>
  </si>
  <si>
    <t>710339493201</t>
  </si>
  <si>
    <t>710340980901</t>
  </si>
  <si>
    <t>710340980301</t>
  </si>
  <si>
    <t>710341240801</t>
  </si>
  <si>
    <t>710341460301</t>
  </si>
  <si>
    <t>710339530401</t>
  </si>
  <si>
    <t>710340300201</t>
  </si>
  <si>
    <t>710340860301</t>
  </si>
  <si>
    <t>710339920401</t>
  </si>
  <si>
    <t>710340210101</t>
  </si>
  <si>
    <t>710339530501</t>
  </si>
  <si>
    <t>710339491601</t>
  </si>
  <si>
    <t>710341310101</t>
  </si>
  <si>
    <t>710340370701</t>
  </si>
  <si>
    <t>710341240601</t>
  </si>
  <si>
    <t>710339493301</t>
  </si>
  <si>
    <t>710339493101</t>
  </si>
  <si>
    <t>710340301001</t>
  </si>
  <si>
    <t>710339491801</t>
  </si>
  <si>
    <t>710340301101</t>
  </si>
  <si>
    <t>710341250201</t>
  </si>
  <si>
    <t>710339820201</t>
  </si>
  <si>
    <t>710339490101</t>
  </si>
  <si>
    <t>710341160201</t>
  </si>
  <si>
    <t>710341750101</t>
  </si>
  <si>
    <t>710340890101</t>
  </si>
  <si>
    <t>710339850201</t>
  </si>
  <si>
    <t>710339520101</t>
  </si>
  <si>
    <t>710339850101</t>
  </si>
  <si>
    <t>710341110101</t>
  </si>
  <si>
    <t>710339900101</t>
  </si>
  <si>
    <t>710340370201</t>
  </si>
  <si>
    <t>710339040701</t>
  </si>
  <si>
    <t>710340660301</t>
  </si>
  <si>
    <t>710341110201</t>
  </si>
  <si>
    <t>710340370301</t>
  </si>
  <si>
    <t>710340660601</t>
  </si>
  <si>
    <t>710340370101</t>
  </si>
  <si>
    <t>710341110401</t>
  </si>
  <si>
    <t>710340390201</t>
  </si>
  <si>
    <t>710340390101</t>
  </si>
  <si>
    <t>710340370601</t>
  </si>
  <si>
    <t>710339700101</t>
  </si>
  <si>
    <t>710340370401</t>
  </si>
  <si>
    <t>710340370501</t>
  </si>
  <si>
    <t>710339180101</t>
  </si>
  <si>
    <t>710341130101</t>
  </si>
  <si>
    <t>710340390401</t>
  </si>
  <si>
    <t>710340660101</t>
  </si>
  <si>
    <t>710340660201</t>
  </si>
  <si>
    <t>710339690101</t>
  </si>
  <si>
    <t>710340660501</t>
  </si>
  <si>
    <t>710340660401</t>
  </si>
  <si>
    <t>710340360201</t>
  </si>
  <si>
    <t>710339950101</t>
  </si>
  <si>
    <t>710341060301</t>
  </si>
  <si>
    <t>710340310101</t>
  </si>
  <si>
    <t>710340310201</t>
  </si>
  <si>
    <t>710340060201</t>
  </si>
  <si>
    <t>710340390301</t>
  </si>
  <si>
    <t>710341090101</t>
  </si>
  <si>
    <t>710341030201</t>
  </si>
  <si>
    <t>710339860101</t>
  </si>
  <si>
    <t>710339820101</t>
  </si>
  <si>
    <t>710341110501</t>
  </si>
  <si>
    <t>710339491701</t>
  </si>
  <si>
    <t>710341190201</t>
  </si>
  <si>
    <t>710339880101</t>
  </si>
  <si>
    <t>710340360301</t>
  </si>
  <si>
    <t>710339080101</t>
  </si>
  <si>
    <t>710339880201</t>
  </si>
  <si>
    <t>710339880301</t>
  </si>
  <si>
    <t>710339880401</t>
  </si>
  <si>
    <t>710339820301</t>
  </si>
  <si>
    <t>710340300301</t>
  </si>
  <si>
    <t>710338130101</t>
  </si>
  <si>
    <t>710340670201</t>
  </si>
  <si>
    <t>710339830301</t>
  </si>
  <si>
    <t>710339000101</t>
  </si>
  <si>
    <t>710339460301</t>
  </si>
  <si>
    <t>710339830201</t>
  </si>
  <si>
    <t>710339000201</t>
  </si>
  <si>
    <t>710339000301</t>
  </si>
  <si>
    <t>710339140101</t>
  </si>
  <si>
    <t>710339460501</t>
  </si>
  <si>
    <t>710339830401</t>
  </si>
  <si>
    <t>710339830501</t>
  </si>
  <si>
    <t>710339830801</t>
  </si>
  <si>
    <t>710339830901</t>
  </si>
  <si>
    <t>710341040101</t>
  </si>
  <si>
    <t>710339460401</t>
  </si>
  <si>
    <t>710339830601</t>
  </si>
  <si>
    <t>710339830701</t>
  </si>
  <si>
    <t>710341040201</t>
  </si>
  <si>
    <t>710339460601</t>
  </si>
  <si>
    <t>710340090101</t>
  </si>
  <si>
    <t>710340090201</t>
  </si>
  <si>
    <t>710340530201</t>
  </si>
  <si>
    <t>710339830101</t>
  </si>
  <si>
    <t>710339460201</t>
  </si>
  <si>
    <t>710340380201</t>
  </si>
  <si>
    <t>710340360101</t>
  </si>
  <si>
    <t>710340670101</t>
  </si>
  <si>
    <t>710339460101</t>
  </si>
  <si>
    <t>710340930201</t>
  </si>
  <si>
    <t>710340930301</t>
  </si>
  <si>
    <t>710341030101</t>
  </si>
  <si>
    <t>710339570101</t>
  </si>
  <si>
    <t>710341010601</t>
  </si>
  <si>
    <t>710341010701</t>
  </si>
  <si>
    <t>710341060201</t>
  </si>
  <si>
    <t>710340380101</t>
  </si>
  <si>
    <t>710341780401</t>
  </si>
  <si>
    <t>710340470201</t>
  </si>
  <si>
    <t>710338050101</t>
  </si>
  <si>
    <t>710339590301</t>
  </si>
  <si>
    <t>710341110301</t>
  </si>
  <si>
    <t>710340690101</t>
  </si>
  <si>
    <t>710340730301</t>
  </si>
  <si>
    <t>710340730101</t>
  </si>
  <si>
    <t>710340730201</t>
  </si>
  <si>
    <t>710341060101</t>
  </si>
  <si>
    <t>710340640601</t>
  </si>
  <si>
    <t>710341230101</t>
  </si>
  <si>
    <t>710340640701</t>
  </si>
  <si>
    <t>710341000101</t>
  </si>
  <si>
    <t>710341000201</t>
  </si>
  <si>
    <t>710341002301</t>
  </si>
  <si>
    <t>710341060401</t>
  </si>
  <si>
    <t>710340640801</t>
  </si>
  <si>
    <t>710341002101</t>
  </si>
  <si>
    <t>710341010901</t>
  </si>
  <si>
    <t>710340281201</t>
  </si>
  <si>
    <t>710340780101</t>
  </si>
  <si>
    <t>710340780201</t>
  </si>
  <si>
    <t>710341790501</t>
  </si>
  <si>
    <t>710340330101</t>
  </si>
  <si>
    <t>710340710101</t>
  </si>
  <si>
    <t>710341790401</t>
  </si>
  <si>
    <t>710341780501</t>
  </si>
  <si>
    <t>710340950201</t>
  </si>
  <si>
    <t>710340750201</t>
  </si>
  <si>
    <t>710340950101</t>
  </si>
  <si>
    <t>710340950401</t>
  </si>
  <si>
    <t>710340950501</t>
  </si>
  <si>
    <t>710340750301</t>
  </si>
  <si>
    <t>710341010501</t>
  </si>
  <si>
    <t>710341011501</t>
  </si>
  <si>
    <t>710341002201</t>
  </si>
  <si>
    <t>710341000501</t>
  </si>
  <si>
    <t>710341000401</t>
  </si>
  <si>
    <t>710341010201</t>
  </si>
  <si>
    <t>710341010301</t>
  </si>
  <si>
    <t>710341001301</t>
  </si>
  <si>
    <t>710341011401</t>
  </si>
  <si>
    <t>710340950301</t>
  </si>
  <si>
    <t>710340750101</t>
  </si>
  <si>
    <t>710339650401</t>
  </si>
  <si>
    <t>710339270701</t>
  </si>
  <si>
    <t>710339270801</t>
  </si>
  <si>
    <t>710339271001</t>
  </si>
  <si>
    <t>710340270301</t>
  </si>
  <si>
    <t>710340270501</t>
  </si>
  <si>
    <t>710340920101</t>
  </si>
  <si>
    <t>710340920701</t>
  </si>
  <si>
    <t>710340921001</t>
  </si>
  <si>
    <t>710340921401</t>
  </si>
  <si>
    <t>710340920201</t>
  </si>
  <si>
    <t>710340920801</t>
  </si>
  <si>
    <t>710340920901</t>
  </si>
  <si>
    <t>710340120101</t>
  </si>
  <si>
    <t>710340740101</t>
  </si>
  <si>
    <t>710339790401</t>
  </si>
  <si>
    <t>710339790501</t>
  </si>
  <si>
    <t>710339271101</t>
  </si>
  <si>
    <t>710340921301</t>
  </si>
  <si>
    <t>710339790301</t>
  </si>
  <si>
    <t>710340270101</t>
  </si>
  <si>
    <t>710340590101</t>
  </si>
  <si>
    <t>710340921201</t>
  </si>
  <si>
    <t>710339270901</t>
  </si>
  <si>
    <t>710340270401</t>
  </si>
  <si>
    <t>710340740201</t>
  </si>
  <si>
    <t>710339790701</t>
  </si>
  <si>
    <t>710339271201</t>
  </si>
  <si>
    <t>710339790801</t>
  </si>
  <si>
    <t>710339790201</t>
  </si>
  <si>
    <t>710340740301</t>
  </si>
  <si>
    <t>710340270201</t>
  </si>
  <si>
    <t>710339790601</t>
  </si>
  <si>
    <t>710339650901</t>
  </si>
  <si>
    <t>710340640101</t>
  </si>
  <si>
    <t>710338830101</t>
  </si>
  <si>
    <t>710338830201</t>
  </si>
  <si>
    <t>710341300101</t>
  </si>
  <si>
    <t>710341780701</t>
  </si>
  <si>
    <t>710339890101</t>
  </si>
  <si>
    <t>710339890201</t>
  </si>
  <si>
    <t>710338830301</t>
  </si>
  <si>
    <t>710341000301</t>
  </si>
  <si>
    <t>710336941101</t>
  </si>
  <si>
    <t>710338020801</t>
  </si>
  <si>
    <t>710341510101</t>
  </si>
  <si>
    <t>710340080101</t>
  </si>
  <si>
    <t>710339960101</t>
  </si>
  <si>
    <t>710341001701</t>
  </si>
  <si>
    <t>710340280201</t>
  </si>
  <si>
    <t>710340930101</t>
  </si>
  <si>
    <t>710340120301</t>
  </si>
  <si>
    <t>710340590301</t>
  </si>
  <si>
    <t>710340590401</t>
  </si>
  <si>
    <t>710340590501</t>
  </si>
  <si>
    <t>710340920301</t>
  </si>
  <si>
    <t>710340920401</t>
  </si>
  <si>
    <t>710340920601</t>
  </si>
  <si>
    <t>710340920501</t>
  </si>
  <si>
    <t>710340120201</t>
  </si>
  <si>
    <t>710340590201</t>
  </si>
  <si>
    <t>710341980101</t>
  </si>
  <si>
    <t>710337440101</t>
  </si>
  <si>
    <t>710338890101</t>
  </si>
  <si>
    <t>710341000701</t>
  </si>
  <si>
    <t>710341000801</t>
  </si>
  <si>
    <t>710341002401</t>
  </si>
  <si>
    <t>710340070101</t>
  </si>
  <si>
    <t>710339651001</t>
  </si>
  <si>
    <t>710341510201</t>
  </si>
  <si>
    <t>710340080201</t>
  </si>
  <si>
    <t>710341780901</t>
  </si>
  <si>
    <t>710341002701</t>
  </si>
  <si>
    <t>710338680101</t>
  </si>
  <si>
    <t>710340140101</t>
  </si>
  <si>
    <t>710340070201</t>
  </si>
  <si>
    <t>710341782601</t>
  </si>
  <si>
    <t>710339890301</t>
  </si>
  <si>
    <t>710339890401</t>
  </si>
  <si>
    <t>710338060101</t>
  </si>
  <si>
    <t>710336960601</t>
  </si>
  <si>
    <t>710337440201</t>
  </si>
  <si>
    <t>710340720101</t>
  </si>
  <si>
    <t>710340070301</t>
  </si>
  <si>
    <t>710339651201</t>
  </si>
  <si>
    <t>710338670101</t>
  </si>
  <si>
    <t>710339340101</t>
  </si>
  <si>
    <t>710337760401</t>
  </si>
  <si>
    <t>710337760501</t>
  </si>
  <si>
    <t>710340640301</t>
  </si>
  <si>
    <t>710340640201</t>
  </si>
  <si>
    <t>710341001501</t>
  </si>
  <si>
    <t>710337450101</t>
  </si>
  <si>
    <t>710337750501</t>
  </si>
  <si>
    <t>710339330101</t>
  </si>
  <si>
    <t>710341780801</t>
  </si>
  <si>
    <t>710338870101</t>
  </si>
  <si>
    <t>710338870201</t>
  </si>
  <si>
    <t>710338100101</t>
  </si>
  <si>
    <t>710338100201</t>
  </si>
  <si>
    <t>710339330201</t>
  </si>
  <si>
    <t>710340630101</t>
  </si>
  <si>
    <t>710340070401</t>
  </si>
  <si>
    <t>710339150101</t>
  </si>
  <si>
    <t>710339150201</t>
  </si>
  <si>
    <t>710339650501</t>
  </si>
  <si>
    <t>710341000601</t>
  </si>
  <si>
    <t>710336941501</t>
  </si>
  <si>
    <t>710338021001</t>
  </si>
  <si>
    <t>710340280401</t>
  </si>
  <si>
    <t>710341001801</t>
  </si>
  <si>
    <t>710341002601</t>
  </si>
  <si>
    <t>710339340201</t>
  </si>
  <si>
    <t>710341002501</t>
  </si>
  <si>
    <t>710340420101</t>
  </si>
  <si>
    <t>710338880101</t>
  </si>
  <si>
    <t>710339440101</t>
  </si>
  <si>
    <t>710339440201</t>
  </si>
  <si>
    <t>710339440301</t>
  </si>
  <si>
    <t>710339210101</t>
  </si>
  <si>
    <t>710340350301</t>
  </si>
  <si>
    <t>710338100401</t>
  </si>
  <si>
    <t>710338100301</t>
  </si>
  <si>
    <t>710338830501</t>
  </si>
  <si>
    <t>710340140201</t>
  </si>
  <si>
    <t>710341780601</t>
  </si>
  <si>
    <t>710339651101</t>
  </si>
  <si>
    <t>710340080301</t>
  </si>
  <si>
    <t>710336820101</t>
  </si>
  <si>
    <t>710338430301</t>
  </si>
  <si>
    <t>710338430101</t>
  </si>
  <si>
    <t>710338430201</t>
  </si>
  <si>
    <t>710339940101</t>
  </si>
  <si>
    <t>710339940201</t>
  </si>
  <si>
    <t>710339940301</t>
  </si>
  <si>
    <t>710341002801</t>
  </si>
  <si>
    <t>710339130101</t>
  </si>
  <si>
    <t>710336820201</t>
  </si>
  <si>
    <t>710340630201</t>
  </si>
  <si>
    <t>710341001101</t>
  </si>
  <si>
    <t>710339190101</t>
  </si>
  <si>
    <t>710336780101</t>
  </si>
  <si>
    <t>710339650601</t>
  </si>
  <si>
    <t>710341002001</t>
  </si>
  <si>
    <t>710338810201</t>
  </si>
  <si>
    <t>710340780301</t>
  </si>
  <si>
    <t>710340780401</t>
  </si>
  <si>
    <t>710339940501</t>
  </si>
  <si>
    <t>710339940401</t>
  </si>
  <si>
    <t>710340640401</t>
  </si>
  <si>
    <t>710339940601</t>
  </si>
  <si>
    <t>710341010801</t>
  </si>
  <si>
    <t>710336840101</t>
  </si>
  <si>
    <t>710336840401</t>
  </si>
  <si>
    <t>710340640501</t>
  </si>
  <si>
    <t>710341001901</t>
  </si>
  <si>
    <t>710341790101</t>
  </si>
  <si>
    <t>710338190101</t>
  </si>
  <si>
    <t>710338830401</t>
  </si>
  <si>
    <t>710340080401</t>
  </si>
  <si>
    <t>710337410601</t>
  </si>
  <si>
    <t>710338630101</t>
  </si>
  <si>
    <t>710336800101</t>
  </si>
  <si>
    <t>710337410501</t>
  </si>
  <si>
    <t>710337410401</t>
  </si>
  <si>
    <t>710337410701</t>
  </si>
  <si>
    <t>710339210201</t>
  </si>
  <si>
    <t>710337410301</t>
  </si>
  <si>
    <t>710338820101</t>
  </si>
  <si>
    <t>710341790201</t>
  </si>
  <si>
    <t>710341780301</t>
  </si>
  <si>
    <t>710336800201</t>
  </si>
  <si>
    <t>710340290101</t>
  </si>
  <si>
    <t>710340050101</t>
  </si>
  <si>
    <t>710340340101</t>
  </si>
  <si>
    <t>710339580301</t>
  </si>
  <si>
    <t>710339580101</t>
  </si>
  <si>
    <t>710340160301</t>
  </si>
  <si>
    <t>710336840501</t>
  </si>
  <si>
    <t>710336840201</t>
  </si>
  <si>
    <t>710341010401</t>
  </si>
  <si>
    <t>710338500301</t>
  </si>
  <si>
    <t>710338500101</t>
  </si>
  <si>
    <t>710338500201</t>
  </si>
  <si>
    <t>710338500401</t>
  </si>
  <si>
    <t>710341011301</t>
  </si>
  <si>
    <t>710337630701</t>
  </si>
  <si>
    <t>710337630801</t>
  </si>
  <si>
    <t>710336970101</t>
  </si>
  <si>
    <t>710339220101</t>
  </si>
  <si>
    <t>710340650601</t>
  </si>
  <si>
    <t>710336970301</t>
  </si>
  <si>
    <t>710336970201</t>
  </si>
  <si>
    <t>710336970401</t>
  </si>
  <si>
    <t>710336970501</t>
  </si>
  <si>
    <t>710339970101</t>
  </si>
  <si>
    <t>710340050201</t>
  </si>
  <si>
    <t>710340050301</t>
  </si>
  <si>
    <t>710339580201</t>
  </si>
  <si>
    <t>710336520101</t>
  </si>
  <si>
    <t>710338840101</t>
  </si>
  <si>
    <t>710336840301</t>
  </si>
  <si>
    <t>710336840601</t>
  </si>
  <si>
    <t>710338370101</t>
  </si>
  <si>
    <t>710338370201</t>
  </si>
  <si>
    <t>710338370301</t>
  </si>
  <si>
    <t>710338370401</t>
  </si>
  <si>
    <t>710338960401</t>
  </si>
  <si>
    <t>710338960101</t>
  </si>
  <si>
    <t>710336970701</t>
  </si>
  <si>
    <t>710340650201</t>
  </si>
  <si>
    <t>710339070101</t>
  </si>
  <si>
    <t>710341011201</t>
  </si>
  <si>
    <t>710340350101</t>
  </si>
  <si>
    <t>710340650301</t>
  </si>
  <si>
    <t>710340650401</t>
  </si>
  <si>
    <t>710341000901</t>
  </si>
  <si>
    <t>710341001001</t>
  </si>
  <si>
    <t>710337410801</t>
  </si>
  <si>
    <t>710340650701</t>
  </si>
  <si>
    <t>710338960501</t>
  </si>
  <si>
    <t>710339210301</t>
  </si>
  <si>
    <t>710338960201</t>
  </si>
  <si>
    <t>710339070301</t>
  </si>
  <si>
    <t>710339070201</t>
  </si>
  <si>
    <t>710341011101</t>
  </si>
  <si>
    <t>710340650101</t>
  </si>
  <si>
    <t>710340650501</t>
  </si>
  <si>
    <t>710337340401</t>
  </si>
  <si>
    <t>710337590101</t>
  </si>
  <si>
    <t>710338960601</t>
  </si>
  <si>
    <t>710338960301</t>
  </si>
  <si>
    <t>710341011001</t>
  </si>
  <si>
    <t>710337590201</t>
  </si>
  <si>
    <t>710337340501</t>
  </si>
  <si>
    <t>710341010101</t>
  </si>
  <si>
    <t>710337590601</t>
  </si>
  <si>
    <t>710337590401</t>
  </si>
  <si>
    <t>710337590501</t>
  </si>
  <si>
    <t>710337590301</t>
  </si>
  <si>
    <t>710338070101</t>
  </si>
  <si>
    <t>710339991101</t>
  </si>
  <si>
    <t>710337341001</t>
  </si>
  <si>
    <t>710341290101</t>
  </si>
  <si>
    <t>710340100101</t>
  </si>
  <si>
    <t>710337341101</t>
  </si>
  <si>
    <t>710338260201</t>
  </si>
  <si>
    <t>710340650801</t>
  </si>
  <si>
    <t>710339710101</t>
  </si>
  <si>
    <t>710338930101</t>
  </si>
  <si>
    <t>710337340301</t>
  </si>
  <si>
    <t>710337340801</t>
  </si>
  <si>
    <t>710341001201</t>
  </si>
  <si>
    <t>710338930201</t>
  </si>
  <si>
    <t>710338930301</t>
  </si>
  <si>
    <t>710338930401</t>
  </si>
  <si>
    <t>710338930501</t>
  </si>
  <si>
    <t>710338930601</t>
  </si>
  <si>
    <t>710338930701</t>
  </si>
  <si>
    <t>710338930801</t>
  </si>
  <si>
    <t>710340130101</t>
  </si>
  <si>
    <t>710340260301</t>
  </si>
  <si>
    <t>710340260201</t>
  </si>
  <si>
    <t>710341400101</t>
  </si>
  <si>
    <t>710340580401</t>
  </si>
  <si>
    <t>710341400201</t>
  </si>
  <si>
    <t>710340170101</t>
  </si>
  <si>
    <t>710340260101</t>
  </si>
  <si>
    <t>710340580201</t>
  </si>
  <si>
    <t>710340580101</t>
  </si>
  <si>
    <t>710340170201</t>
  </si>
  <si>
    <t>710340170301</t>
  </si>
  <si>
    <t>C08011</t>
  </si>
  <si>
    <t>C08058</t>
  </si>
  <si>
    <t>C08049</t>
  </si>
  <si>
    <t>D250802</t>
  </si>
  <si>
    <t>X250857</t>
  </si>
  <si>
    <t>X250803</t>
  </si>
  <si>
    <t>AN-M01B301C</t>
  </si>
  <si>
    <t>M01B301C</t>
  </si>
  <si>
    <t>X250858</t>
  </si>
  <si>
    <t>X250804</t>
  </si>
  <si>
    <t>X250859</t>
  </si>
  <si>
    <t>C08031</t>
  </si>
  <si>
    <t>C08002</t>
  </si>
  <si>
    <t>C08003</t>
  </si>
  <si>
    <t>X250802</t>
  </si>
  <si>
    <t>C08064</t>
  </si>
  <si>
    <t>X250817</t>
  </si>
  <si>
    <t>X250838</t>
  </si>
  <si>
    <t>M250803</t>
  </si>
  <si>
    <t>C08115</t>
  </si>
  <si>
    <t>C08025</t>
  </si>
  <si>
    <t xml:space="preserve"> C08011</t>
  </si>
  <si>
    <t>M250816</t>
  </si>
  <si>
    <t>X250855</t>
  </si>
  <si>
    <t>C08037</t>
  </si>
  <si>
    <t>X250807</t>
  </si>
  <si>
    <t>AQ-C08011</t>
  </si>
  <si>
    <t>C08079</t>
  </si>
  <si>
    <t>M250815</t>
  </si>
  <si>
    <t>M250802</t>
  </si>
  <si>
    <t>C8031</t>
  </si>
  <si>
    <t>C08113</t>
  </si>
  <si>
    <t>C08073</t>
  </si>
  <si>
    <t>C08001</t>
  </si>
  <si>
    <t>C08081</t>
  </si>
  <si>
    <t>C08020</t>
  </si>
  <si>
    <t>C08082</t>
  </si>
  <si>
    <t>C08083</t>
  </si>
  <si>
    <t>C08084</t>
  </si>
  <si>
    <t>X250805</t>
  </si>
  <si>
    <t>X250856</t>
  </si>
  <si>
    <t>X250806</t>
  </si>
  <si>
    <t>X250831</t>
  </si>
  <si>
    <t>M250811</t>
  </si>
  <si>
    <t>M250810</t>
  </si>
  <si>
    <t>C08085</t>
  </si>
  <si>
    <t>X250808</t>
  </si>
  <si>
    <t>C08014</t>
  </si>
  <si>
    <t>C08052</t>
  </si>
  <si>
    <t>X250821</t>
  </si>
  <si>
    <t>C08086</t>
  </si>
  <si>
    <t>C08013</t>
  </si>
  <si>
    <t>C08114</t>
  </si>
  <si>
    <t>C08053</t>
  </si>
  <si>
    <t>C08035</t>
  </si>
  <si>
    <t>C08039</t>
  </si>
  <si>
    <t>C08017</t>
  </si>
  <si>
    <t>C08097</t>
  </si>
  <si>
    <t>C08018</t>
  </si>
  <si>
    <t>C08061</t>
  </si>
  <si>
    <t>C08024</t>
  </si>
  <si>
    <t>C08062</t>
  </si>
  <si>
    <t>C08080</t>
  </si>
  <si>
    <t>C08010</t>
  </si>
  <si>
    <t>C08028</t>
  </si>
  <si>
    <t>C08029</t>
  </si>
  <si>
    <t>C08045</t>
  </si>
  <si>
    <t>C08030</t>
  </si>
  <si>
    <t>C08004</t>
  </si>
  <si>
    <t>C08110</t>
  </si>
  <si>
    <t>C08043</t>
  </si>
  <si>
    <t>X250819</t>
  </si>
  <si>
    <t>C0802</t>
  </si>
  <si>
    <t>X250827</t>
  </si>
  <si>
    <t>X250849</t>
  </si>
  <si>
    <t>C08093</t>
  </si>
  <si>
    <t>X250862</t>
  </si>
  <si>
    <t>X250840</t>
  </si>
  <si>
    <t>X250810</t>
  </si>
  <si>
    <t>X250812</t>
  </si>
  <si>
    <t>X250836</t>
  </si>
  <si>
    <t>X250828</t>
  </si>
  <si>
    <t>X250850</t>
  </si>
  <si>
    <t>X250841</t>
  </si>
  <si>
    <t>X250809</t>
  </si>
  <si>
    <t>X250825</t>
  </si>
  <si>
    <t>X250818</t>
  </si>
  <si>
    <t>X250863</t>
  </si>
  <si>
    <t>X250830</t>
  </si>
  <si>
    <t>C08111</t>
  </si>
  <si>
    <t>C08070</t>
  </si>
  <si>
    <t>B250805</t>
  </si>
  <si>
    <t>C08036</t>
  </si>
  <si>
    <t>X250826</t>
  </si>
  <si>
    <t>C08022</t>
  </si>
  <si>
    <t>B250714</t>
  </si>
  <si>
    <t>B250806</t>
  </si>
  <si>
    <t>RTV-1191</t>
  </si>
  <si>
    <t>C08108</t>
  </si>
  <si>
    <t>C08071</t>
  </si>
  <si>
    <t>C08046</t>
  </si>
  <si>
    <t>C08038</t>
  </si>
  <si>
    <t>C08094</t>
  </si>
  <si>
    <t>C08072</t>
  </si>
  <si>
    <t>C08076</t>
  </si>
  <si>
    <t>C08095</t>
  </si>
  <si>
    <t>X250829</t>
  </si>
  <si>
    <t>X250861</t>
  </si>
  <si>
    <t>C08074</t>
  </si>
  <si>
    <t>C08106</t>
  </si>
  <si>
    <t>C08016</t>
  </si>
  <si>
    <t>C08077</t>
  </si>
  <si>
    <t>X250848</t>
  </si>
  <si>
    <t>C08112</t>
  </si>
  <si>
    <t>C08032</t>
  </si>
  <si>
    <t>C08006</t>
  </si>
  <si>
    <t>C08068</t>
  </si>
  <si>
    <t>X250860</t>
  </si>
  <si>
    <t>C08009</t>
  </si>
  <si>
    <t>RTV-1188</t>
  </si>
  <si>
    <t>C08051</t>
  </si>
  <si>
    <t>C08054</t>
  </si>
  <si>
    <t>C08103</t>
  </si>
  <si>
    <t xml:space="preserve"> C08101</t>
  </si>
  <si>
    <t>C08089</t>
  </si>
  <si>
    <t>C08063</t>
  </si>
  <si>
    <t>C08021</t>
  </si>
  <si>
    <t>C08091</t>
  </si>
  <si>
    <t>C08099</t>
  </si>
  <si>
    <t>C08096</t>
  </si>
  <si>
    <t>C08015</t>
  </si>
  <si>
    <t>C08105</t>
  </si>
  <si>
    <t>2025/00659</t>
  </si>
  <si>
    <t>C08050</t>
  </si>
  <si>
    <t>C08034</t>
  </si>
  <si>
    <t>C08090</t>
  </si>
  <si>
    <t>C08047</t>
  </si>
  <si>
    <t>C08101</t>
  </si>
  <si>
    <t>250806</t>
  </si>
  <si>
    <t>250808</t>
  </si>
  <si>
    <t>X250813</t>
  </si>
  <si>
    <t>250803</t>
  </si>
  <si>
    <t>C08069</t>
  </si>
  <si>
    <t>C08075</t>
  </si>
  <si>
    <t>250810</t>
  </si>
  <si>
    <t>C08087</t>
  </si>
  <si>
    <t>C08019</t>
  </si>
  <si>
    <t>C08040</t>
  </si>
  <si>
    <t>C08059</t>
  </si>
  <si>
    <t>C08056</t>
  </si>
  <si>
    <t>X250839</t>
  </si>
  <si>
    <t>C08041</t>
  </si>
  <si>
    <t>C08109</t>
  </si>
  <si>
    <t>250801</t>
  </si>
  <si>
    <t>250807</t>
  </si>
  <si>
    <t>C08066</t>
  </si>
  <si>
    <t>DC08094</t>
  </si>
  <si>
    <t>C08065</t>
  </si>
  <si>
    <t>250805</t>
  </si>
  <si>
    <t>C08008</t>
  </si>
  <si>
    <t>250811</t>
  </si>
  <si>
    <t>250813</t>
  </si>
  <si>
    <t>C08088</t>
  </si>
  <si>
    <t>C08057</t>
  </si>
  <si>
    <t>C08078</t>
  </si>
  <si>
    <t>C08055</t>
  </si>
  <si>
    <t>C08092</t>
  </si>
  <si>
    <t>2025/00478</t>
  </si>
  <si>
    <t>250804</t>
  </si>
  <si>
    <t>250802</t>
  </si>
  <si>
    <t>250809</t>
  </si>
  <si>
    <t>X250824</t>
  </si>
  <si>
    <t>C08012</t>
  </si>
  <si>
    <t>C08100</t>
  </si>
  <si>
    <t xml:space="preserve"> C08067</t>
  </si>
  <si>
    <t>C08067</t>
  </si>
  <si>
    <t>C08102</t>
  </si>
  <si>
    <t>C08033</t>
  </si>
  <si>
    <t>C08104</t>
  </si>
  <si>
    <t>C08023</t>
  </si>
  <si>
    <t>M250807</t>
  </si>
  <si>
    <t>M250806</t>
  </si>
  <si>
    <t>M250801</t>
  </si>
  <si>
    <t>M250808</t>
  </si>
  <si>
    <t>X250811</t>
  </si>
  <si>
    <t>C08042</t>
  </si>
  <si>
    <t>C08005</t>
  </si>
  <si>
    <t>X250847</t>
  </si>
  <si>
    <t>M250814</t>
  </si>
  <si>
    <t>D250801</t>
  </si>
  <si>
    <t>C08044</t>
  </si>
  <si>
    <t>C08026</t>
  </si>
  <si>
    <t>M250804</t>
  </si>
  <si>
    <t>C08060</t>
  </si>
  <si>
    <t>250812</t>
  </si>
  <si>
    <t>B250804</t>
  </si>
  <si>
    <t>C08048</t>
  </si>
  <si>
    <t>B250807</t>
  </si>
  <si>
    <t>C08107</t>
  </si>
  <si>
    <t>C08007</t>
  </si>
  <si>
    <t>C08027</t>
  </si>
  <si>
    <t>X250835</t>
  </si>
  <si>
    <t>M250805</t>
  </si>
  <si>
    <t>M250817</t>
  </si>
  <si>
    <t>M250813</t>
  </si>
  <si>
    <t>M250809</t>
  </si>
  <si>
    <t>M250812</t>
  </si>
  <si>
    <t>2025-7</t>
  </si>
  <si>
    <t>20CM GLASS BOWL ANYDAY FROSTED</t>
    <phoneticPr fontId="2" type="noConversion"/>
  </si>
  <si>
    <t>COMMODITY</t>
    <phoneticPr fontId="5" type="noConversion"/>
  </si>
  <si>
    <t>1-1-25250CJ333</t>
    <phoneticPr fontId="2" type="noConversion"/>
  </si>
  <si>
    <t>7-1-40130C435N</t>
    <phoneticPr fontId="2" type="noConversion"/>
  </si>
  <si>
    <t>6-8-PL0017</t>
  </si>
  <si>
    <t>CLEAR ROUND STKR 5CM</t>
  </si>
  <si>
    <t>7-8-IA501200910</t>
  </si>
  <si>
    <t>TRIANGLE CARD 60x60x910mm</t>
  </si>
  <si>
    <t>7-C-0601000L</t>
  </si>
  <si>
    <t>COPPER COIL 0.6x1000xCmm</t>
  </si>
  <si>
    <t>7-9-ZPPB001</t>
  </si>
  <si>
    <t>SW BAND PE.05MMx6x13"</t>
  </si>
  <si>
    <t>3-5-SIF308-BX</t>
  </si>
  <si>
    <t>308 GY04A POL</t>
  </si>
  <si>
    <t>3-5-SIF309-BX</t>
  </si>
  <si>
    <t>309 GY04A POL</t>
  </si>
  <si>
    <t>7-8-PL8086</t>
  </si>
  <si>
    <t>UPC STKR 051153774195</t>
  </si>
  <si>
    <t>1-8-PL14923-C</t>
  </si>
  <si>
    <t>JAN+ADD STKR 4976667180132</t>
  </si>
  <si>
    <t>1-6-D45X</t>
  </si>
  <si>
    <t>RT AL 5x12mm TUM</t>
  </si>
  <si>
    <t>7-8-PL10538</t>
  </si>
  <si>
    <t>OC BC+CAT# STKR 70515</t>
  </si>
  <si>
    <t>7-8-PL10539</t>
  </si>
  <si>
    <t>OC BC+CAT# STKR 70516</t>
  </si>
  <si>
    <t>7-8-PL10541</t>
  </si>
  <si>
    <t>OC BC+CAT# STKR 70518</t>
  </si>
  <si>
    <t>1-8-PL15650-C</t>
  </si>
  <si>
    <t>JAN+ADD STKR 4976667177309</t>
  </si>
  <si>
    <t>1-7-BN309</t>
  </si>
  <si>
    <t>P.BAG .03mmx13x17"</t>
  </si>
  <si>
    <t>7-9-ZAPL0463</t>
  </si>
  <si>
    <t>QC PASS &amp; BC STKR 6904399144540</t>
  </si>
  <si>
    <t>7-9-ZAPL0469</t>
  </si>
  <si>
    <t>QC PASS &amp; BC STKR 051153191305</t>
  </si>
  <si>
    <t>7-9-ZAPL0470</t>
  </si>
  <si>
    <t>QC PASS &amp; BC STKR 051153191312</t>
  </si>
  <si>
    <t>7-9-ZAPL0471</t>
  </si>
  <si>
    <t>QC PASS &amp; BC STKR 051153191336</t>
  </si>
  <si>
    <t>7-9-ZAPL0472</t>
  </si>
  <si>
    <t>QC PASS &amp; BC STKR 051153191343</t>
  </si>
  <si>
    <t>7-9-ZAPL0473</t>
  </si>
  <si>
    <t>QC PASS &amp; BC STKR 051153191367</t>
  </si>
  <si>
    <t>7-9-ZAPL0474</t>
  </si>
  <si>
    <t>QC PASS &amp; BC STKR 051153191398</t>
  </si>
  <si>
    <t>7-9-ZAPL0464</t>
  </si>
  <si>
    <t>QC PASS &amp; BC STKR 051153182280</t>
  </si>
  <si>
    <t>7-9-ZAPL0465</t>
  </si>
  <si>
    <t>QC PASS &amp; BC STKR 051153182297</t>
  </si>
  <si>
    <t>7-9-ZAPL0466</t>
  </si>
  <si>
    <t>QC PASS &amp; BC STKR 051153182310</t>
  </si>
  <si>
    <t>7-9-ZAPL0467</t>
  </si>
  <si>
    <t>QC PASS &amp; BC STKR 051153152334</t>
  </si>
  <si>
    <t>7-9-ZAPL0468</t>
  </si>
  <si>
    <t>QC PASS &amp; BC STKR 051153182341</t>
  </si>
  <si>
    <t>7-9-ZAPL0475</t>
  </si>
  <si>
    <t>QC PASS &amp; BC STKR 6904399912620</t>
  </si>
  <si>
    <t>7-9-ZAPL0476</t>
  </si>
  <si>
    <t>QC PASS &amp; BC STKR 6904399912637</t>
  </si>
  <si>
    <t>7-9-ZAPL0477</t>
  </si>
  <si>
    <t>QC PASS &amp; BC STKR 6904399912644</t>
  </si>
  <si>
    <t>7-9-ZAPL0478</t>
  </si>
  <si>
    <t>QC PASS &amp; BC STKR 6904399912651</t>
  </si>
  <si>
    <t>7-9-ZAPL0479</t>
  </si>
  <si>
    <t>QC PASS &amp; BC STKR 6904399912668</t>
  </si>
  <si>
    <t>7-6-D82X</t>
  </si>
  <si>
    <t>RT SS 8x12 D15 An TUM</t>
  </si>
  <si>
    <t>3-8-PU323</t>
  </si>
  <si>
    <t>U&amp;C CIR PREM PRO MXL</t>
  </si>
  <si>
    <t>7-8-PU568</t>
  </si>
  <si>
    <t>U&amp;C MEYER CLAD(MCN)</t>
  </si>
  <si>
    <t>1-8-PU593-C</t>
  </si>
  <si>
    <t>U&amp;C 17730-C</t>
  </si>
  <si>
    <t>7-6-S59</t>
  </si>
  <si>
    <t>SCR SS M5x12mm</t>
  </si>
  <si>
    <t>7-9-ZAPM0013</t>
  </si>
  <si>
    <t>PAN LABL 91138-Z</t>
  </si>
  <si>
    <t>3-6-BK08</t>
  </si>
  <si>
    <t>BRKT+NUT WAO38IA</t>
  </si>
  <si>
    <t>1-6-FHSS311</t>
  </si>
  <si>
    <t>FG AL SS 311 EBD18IA</t>
  </si>
  <si>
    <t>3-5-LEW111-DX</t>
  </si>
  <si>
    <t>3-5-HIR103--X</t>
  </si>
  <si>
    <t>LG 103 M.BLK TUM</t>
  </si>
  <si>
    <t>3-5-SEW111-DX</t>
  </si>
  <si>
    <t>3-5-SBP55--Z</t>
  </si>
  <si>
    <t>SM-- 55 TUM R101 C/C79 H8.5</t>
  </si>
  <si>
    <t>1-1-30445CJ333</t>
  </si>
  <si>
    <t>AL 3003-O 3.0x445 SG3 MG3</t>
  </si>
  <si>
    <t>1-1-30425CJ333</t>
  </si>
  <si>
    <t>AL 3003-O 3.0x425 SG3 MG3</t>
  </si>
  <si>
    <t>1-1-30345CJ333</t>
  </si>
  <si>
    <t>AL 3003-O 3.0x345 SG3 MG3</t>
  </si>
  <si>
    <t>1-1-25375CJ333</t>
  </si>
  <si>
    <t>AL 3003-O 2.5x375 SG3 MG3</t>
  </si>
  <si>
    <t>7-5-LCF105--Z</t>
  </si>
  <si>
    <t>STD- 105 TUM R260 C/C113 H6.5</t>
  </si>
  <si>
    <t>1-1-30235CJ333</t>
  </si>
  <si>
    <t>AL 3003-O 3.0x235 SG3 MG3</t>
  </si>
  <si>
    <t>7-C-IEC14KKY-P</t>
  </si>
  <si>
    <t>14CM SS LID</t>
  </si>
  <si>
    <t>1-6-GV20-ZA</t>
  </si>
  <si>
    <t>G-LD V 20CM POL</t>
  </si>
  <si>
    <t>1-8-C12356A-C--E-F</t>
  </si>
  <si>
    <t>CORR COL SLV 12356-C--E (FSC)</t>
  </si>
  <si>
    <t>7-C-IEC18KKY-P</t>
  </si>
  <si>
    <t>7-C-IEC24KKY-P</t>
  </si>
  <si>
    <t>1-6-GA24-ZA</t>
  </si>
  <si>
    <t>G-LD A 24CM POL</t>
  </si>
  <si>
    <t>6-8-C62132-C--E-F</t>
  </si>
  <si>
    <t>COL BOX 62132-C--E (FSC)</t>
  </si>
  <si>
    <t>3-8-C82010C-C--E-F</t>
  </si>
  <si>
    <t>EXTENDED COL SLV 82010-C--E (FSC)</t>
  </si>
  <si>
    <t>6-8-C62134-C--E-F</t>
  </si>
  <si>
    <t>COL BOX 62134-C--E (FSC)</t>
  </si>
  <si>
    <t>7-C-REC2408A9Y-P</t>
  </si>
  <si>
    <t>7-C-NDC3006AKY-P</t>
  </si>
  <si>
    <t>30CM SS LID IN:Y EX:P</t>
  </si>
  <si>
    <t>7-C-IEC26KKY-P</t>
  </si>
  <si>
    <t>1-8-F18013-C</t>
  </si>
  <si>
    <t>BROWN BOX 18013-C</t>
  </si>
  <si>
    <t>6-8-C62135-C--E-F</t>
  </si>
  <si>
    <t>COL BOX 62135-C--E (FSC)</t>
  </si>
  <si>
    <t>1-8-F17730</t>
  </si>
  <si>
    <t>BROWN BOX 17730</t>
  </si>
  <si>
    <t>1-8-C16182-C--E-F</t>
  </si>
  <si>
    <t>COL SLV 16182-C--E (FSC)</t>
  </si>
  <si>
    <t>6-8-F62009A-C</t>
  </si>
  <si>
    <t>FP BOX 62009-C</t>
  </si>
  <si>
    <t>3-5-HIB203CAX</t>
  </si>
  <si>
    <t>SH-- 203 RACO BK01A POL C/C50 H8.5</t>
  </si>
  <si>
    <t>7-I-0601219L</t>
  </si>
  <si>
    <t>430# SS COIL 0.6x1219xCmm</t>
  </si>
  <si>
    <t>7-C-REC24HPY-P</t>
  </si>
  <si>
    <t>RUFFONI'S LID 24CM</t>
  </si>
  <si>
    <t>7-C-W5C3205AK-CBY-Y</t>
  </si>
  <si>
    <t>7-C-REC2415AP-0002</t>
  </si>
  <si>
    <t>REC2415APCT----------Y5P-----</t>
  </si>
  <si>
    <t>3-8-C84763-C--E-F</t>
  </si>
  <si>
    <t>COL BOX 84763-C--E (FSC)</t>
  </si>
  <si>
    <t>7-C-REC26HPY-P</t>
  </si>
  <si>
    <t>RUFFONI'S LID 26CM</t>
  </si>
  <si>
    <t>1-8-C19153-C--K-F</t>
  </si>
  <si>
    <t>COL BOX 19153-C--K (FSC)</t>
  </si>
  <si>
    <t>3-5-HOD111-DX</t>
  </si>
  <si>
    <t>LG 111 GY04A POL</t>
  </si>
  <si>
    <t>1-8-C19578</t>
  </si>
  <si>
    <t>COL BOX 19578</t>
  </si>
  <si>
    <t>7-C-REC3015AP-0002</t>
  </si>
  <si>
    <t>REC3015APCT----------Y5P-----</t>
  </si>
  <si>
    <t>1-5-LHT110A-X</t>
  </si>
  <si>
    <t>STD- 110 HESTAN POL R322.2 C/C113 H6.5</t>
  </si>
  <si>
    <t>1-5-LHT108A-X</t>
  </si>
  <si>
    <t>STD- 108 HESTAN POL R296.34 C/C113 H6.5</t>
  </si>
  <si>
    <t>1-5-LHT104A-X</t>
  </si>
  <si>
    <t>STD- 104 HESTAN POL R203.14 C/C113 H6.5</t>
  </si>
  <si>
    <t>5-6-M5131</t>
  </si>
  <si>
    <t>8" SILICONE EGG F.RED</t>
  </si>
  <si>
    <t>1-5-LIF110-BX</t>
  </si>
  <si>
    <t>1-5-LIF106-BX</t>
  </si>
  <si>
    <t>106 GY04A POL</t>
  </si>
  <si>
    <t>3-8-C84769-C--E-F</t>
  </si>
  <si>
    <t>COL BOX 84769-C--E (FSC)</t>
  </si>
  <si>
    <t>3-8-C89180</t>
  </si>
  <si>
    <t>5C BOX 89180</t>
  </si>
  <si>
    <t>7-8-C30982</t>
  </si>
  <si>
    <t>COL BOX 30982</t>
  </si>
  <si>
    <t>3-8-C84777-C--E-F</t>
  </si>
  <si>
    <t>COL BOX 84777-C--E (FSC)</t>
  </si>
  <si>
    <t>3-8-C84774-C--E-F</t>
  </si>
  <si>
    <t>COL BOX 84774-C--E (FSC)</t>
  </si>
  <si>
    <t>3-8-C84507B-C--E-F</t>
  </si>
  <si>
    <t>COL BOX 84507-C--E (FSC)</t>
  </si>
  <si>
    <t>3-5-SJP205--X</t>
  </si>
  <si>
    <t>LA-- 205 POL</t>
  </si>
  <si>
    <t>3-5-HPS207--Y</t>
  </si>
  <si>
    <t>LG-- 207 BSH EAF28IA C/C59.25 H6.5</t>
  </si>
  <si>
    <t>7-6-345</t>
  </si>
  <si>
    <t>31CM SS RACK</t>
  </si>
  <si>
    <t>7-5-KMI06P9-X</t>
  </si>
  <si>
    <t>TOMATO KNOB PBC30 POL</t>
  </si>
  <si>
    <t>3-5-HJP505--X</t>
  </si>
  <si>
    <t>LG 505 POL</t>
  </si>
  <si>
    <t>3-5-HJP206--X</t>
  </si>
  <si>
    <t>LG-- 206 POL HAR26QG C/C82 H5.5</t>
  </si>
  <si>
    <t>1-4-4770N18857</t>
  </si>
  <si>
    <t>XYLAC 4770/N18857 MATTE RED METALLIC</t>
  </si>
  <si>
    <t>ST</t>
  </si>
  <si>
    <t>710342020101</t>
  </si>
  <si>
    <t>710342860101</t>
  </si>
  <si>
    <t>710343850101</t>
  </si>
  <si>
    <t>710343110101</t>
  </si>
  <si>
    <t>710343120101</t>
  </si>
  <si>
    <t>710343890101</t>
  </si>
  <si>
    <t>710341970101</t>
  </si>
  <si>
    <t>710343510101</t>
  </si>
  <si>
    <t>710341540101</t>
  </si>
  <si>
    <t>710337720201</t>
  </si>
  <si>
    <t>710337720301</t>
  </si>
  <si>
    <t>710341490101</t>
  </si>
  <si>
    <t>710341241301</t>
  </si>
  <si>
    <t>710341830301</t>
  </si>
  <si>
    <t>710342050901</t>
  </si>
  <si>
    <t>710343080101</t>
  </si>
  <si>
    <t>710341470101</t>
  </si>
  <si>
    <t>710341830201</t>
  </si>
  <si>
    <t>710341610301</t>
  </si>
  <si>
    <t>710337040201</t>
  </si>
  <si>
    <t>710342450201</t>
  </si>
  <si>
    <t>710341730201</t>
  </si>
  <si>
    <t>710342560101</t>
  </si>
  <si>
    <t>710340980601</t>
  </si>
  <si>
    <t>710341240201</t>
  </si>
  <si>
    <t>710341620301</t>
  </si>
  <si>
    <t>710341620401</t>
  </si>
  <si>
    <t>710342460601</t>
  </si>
  <si>
    <t>710343070101</t>
  </si>
  <si>
    <t>710341610101</t>
  </si>
  <si>
    <t>710342450301</t>
  </si>
  <si>
    <t>710342050801</t>
  </si>
  <si>
    <t>710341730301</t>
  </si>
  <si>
    <t>710341120201</t>
  </si>
  <si>
    <t>710340960101</t>
  </si>
  <si>
    <t>710340960201</t>
  </si>
  <si>
    <t>710340960301</t>
  </si>
  <si>
    <t>710340970201</t>
  </si>
  <si>
    <t>710340981101</t>
  </si>
  <si>
    <t>710341260101</t>
  </si>
  <si>
    <t>710341260201</t>
  </si>
  <si>
    <t>710341720101</t>
  </si>
  <si>
    <t>710341720201</t>
  </si>
  <si>
    <t>710342120101</t>
  </si>
  <si>
    <t>710342120201</t>
  </si>
  <si>
    <t>710342660101</t>
  </si>
  <si>
    <t>710342660201</t>
  </si>
  <si>
    <t>710342660301</t>
  </si>
  <si>
    <t>710342660401</t>
  </si>
  <si>
    <t>710342670101</t>
  </si>
  <si>
    <t>710343660101</t>
  </si>
  <si>
    <t>710343660201</t>
  </si>
  <si>
    <t>710343660301</t>
  </si>
  <si>
    <t>710340400201</t>
  </si>
  <si>
    <t>710339160501</t>
  </si>
  <si>
    <t>710341660101</t>
  </si>
  <si>
    <t>710342810101</t>
  </si>
  <si>
    <t>710341460701</t>
  </si>
  <si>
    <t>710341120501</t>
  </si>
  <si>
    <t>710341700301</t>
  </si>
  <si>
    <t>710342090201</t>
  </si>
  <si>
    <t>710341480301</t>
  </si>
  <si>
    <t>710341050101</t>
  </si>
  <si>
    <t>710341480401</t>
  </si>
  <si>
    <t>710342060201</t>
  </si>
  <si>
    <t>710341840301</t>
  </si>
  <si>
    <t>710340870201</t>
  </si>
  <si>
    <t>710341660301</t>
  </si>
  <si>
    <t>710343420201</t>
  </si>
  <si>
    <t>710340830401</t>
  </si>
  <si>
    <t>710341120401</t>
  </si>
  <si>
    <t>710341480501</t>
  </si>
  <si>
    <t>710342050101</t>
  </si>
  <si>
    <t>710342680101</t>
  </si>
  <si>
    <t>710340830501</t>
  </si>
  <si>
    <t>710341700201</t>
  </si>
  <si>
    <t>710341610201</t>
  </si>
  <si>
    <t>710341810101</t>
  </si>
  <si>
    <t>710342450101</t>
  </si>
  <si>
    <t>710341660201</t>
  </si>
  <si>
    <t>710342170101</t>
  </si>
  <si>
    <t>710343340101</t>
  </si>
  <si>
    <t>710337040101</t>
  </si>
  <si>
    <t>710341480201</t>
  </si>
  <si>
    <t>710342060301</t>
  </si>
  <si>
    <t>710342050401</t>
  </si>
  <si>
    <t>710341840401</t>
  </si>
  <si>
    <t>710342680201</t>
  </si>
  <si>
    <t>710342730101</t>
  </si>
  <si>
    <t>710342420101</t>
  </si>
  <si>
    <t>710342200301</t>
  </si>
  <si>
    <t>710343570101</t>
  </si>
  <si>
    <t>710343570701</t>
  </si>
  <si>
    <t>710343570801</t>
  </si>
  <si>
    <t>710343570901</t>
  </si>
  <si>
    <t>710343571001</t>
  </si>
  <si>
    <t>710343571101</t>
  </si>
  <si>
    <t>710343571201</t>
  </si>
  <si>
    <t>710337401001</t>
  </si>
  <si>
    <t>710342200101</t>
  </si>
  <si>
    <t>710341840501</t>
  </si>
  <si>
    <t>710342050501</t>
  </si>
  <si>
    <t>710341880201</t>
  </si>
  <si>
    <t>710342420201</t>
  </si>
  <si>
    <t>710343340301</t>
  </si>
  <si>
    <t>710337070201</t>
  </si>
  <si>
    <t>710341840101</t>
  </si>
  <si>
    <t>710342060101</t>
  </si>
  <si>
    <t>710341240901</t>
  </si>
  <si>
    <t>710342460501</t>
  </si>
  <si>
    <t>710341730401</t>
  </si>
  <si>
    <t>710342110101</t>
  </si>
  <si>
    <t>710343480101</t>
  </si>
  <si>
    <t>710341640301</t>
  </si>
  <si>
    <t>710343480401</t>
  </si>
  <si>
    <t>710342490101</t>
  </si>
  <si>
    <t>710341730501</t>
  </si>
  <si>
    <t>710342560301</t>
  </si>
  <si>
    <t>710343570201</t>
  </si>
  <si>
    <t>710343570301</t>
  </si>
  <si>
    <t>710343570401</t>
  </si>
  <si>
    <t>710343570501</t>
  </si>
  <si>
    <t>710343570601</t>
  </si>
  <si>
    <t>710343571301</t>
  </si>
  <si>
    <t>710343571401</t>
  </si>
  <si>
    <t>710343571501</t>
  </si>
  <si>
    <t>710343571601</t>
  </si>
  <si>
    <t>710343571701</t>
  </si>
  <si>
    <t>710341730701</t>
  </si>
  <si>
    <t>710341840601</t>
  </si>
  <si>
    <t>710342430101</t>
  </si>
  <si>
    <t>710343340201</t>
  </si>
  <si>
    <t>710341470201</t>
  </si>
  <si>
    <t>710341730601</t>
  </si>
  <si>
    <t>710341241401</t>
  </si>
  <si>
    <t>710341730801</t>
  </si>
  <si>
    <t>710342051001</t>
  </si>
  <si>
    <t>710341620101</t>
  </si>
  <si>
    <t>710342050601</t>
  </si>
  <si>
    <t>710342560401</t>
  </si>
  <si>
    <t>710341460601</t>
  </si>
  <si>
    <t>710342050701</t>
  </si>
  <si>
    <t>710341470301</t>
  </si>
  <si>
    <t>710341640201</t>
  </si>
  <si>
    <t>710341460101</t>
  </si>
  <si>
    <t>710341480601</t>
  </si>
  <si>
    <t>710341241601</t>
  </si>
  <si>
    <t>710341830401</t>
  </si>
  <si>
    <t>710343070201</t>
  </si>
  <si>
    <t>710341241501</t>
  </si>
  <si>
    <t>710342460701</t>
  </si>
  <si>
    <t>710342460801</t>
  </si>
  <si>
    <t>710341470501</t>
  </si>
  <si>
    <t>710341240501</t>
  </si>
  <si>
    <t>710343070601</t>
  </si>
  <si>
    <t>710341240101</t>
  </si>
  <si>
    <t>710341730101</t>
  </si>
  <si>
    <t>710341880101</t>
  </si>
  <si>
    <t>710342560201</t>
  </si>
  <si>
    <t>710340970301</t>
  </si>
  <si>
    <t>710343420101</t>
  </si>
  <si>
    <t>710341470401</t>
  </si>
  <si>
    <t>710341460201</t>
  </si>
  <si>
    <t>710341830101</t>
  </si>
  <si>
    <t>710342460401</t>
  </si>
  <si>
    <t>710341620201</t>
  </si>
  <si>
    <t>710342460101</t>
  </si>
  <si>
    <t>710342740101</t>
  </si>
  <si>
    <t>710343630101</t>
  </si>
  <si>
    <t>710341730901</t>
  </si>
  <si>
    <t>710342050201</t>
  </si>
  <si>
    <t>710343200101</t>
  </si>
  <si>
    <t>710342990101</t>
  </si>
  <si>
    <t>710342190101</t>
  </si>
  <si>
    <t>710342200201</t>
  </si>
  <si>
    <t>710341690401</t>
  </si>
  <si>
    <t>710342460201</t>
  </si>
  <si>
    <t>710342460301</t>
  </si>
  <si>
    <t>710341650101</t>
  </si>
  <si>
    <t>710341850101</t>
  </si>
  <si>
    <t>710341710101</t>
  </si>
  <si>
    <t>710341830501</t>
  </si>
  <si>
    <t>710341190301</t>
  </si>
  <si>
    <t>710341380101</t>
  </si>
  <si>
    <t>710341670101</t>
  </si>
  <si>
    <t>710341860101</t>
  </si>
  <si>
    <t>710342500101</t>
  </si>
  <si>
    <t>710341650201</t>
  </si>
  <si>
    <t>710342160101</t>
  </si>
  <si>
    <t>710342910101</t>
  </si>
  <si>
    <t>710341600201</t>
  </si>
  <si>
    <t>710341370101</t>
  </si>
  <si>
    <t>710341650501</t>
  </si>
  <si>
    <t>710343360101</t>
  </si>
  <si>
    <t>710341190101</t>
  </si>
  <si>
    <t>710342750101</t>
  </si>
  <si>
    <t>710343360201</t>
  </si>
  <si>
    <t>710342050301</t>
  </si>
  <si>
    <t>710341330101</t>
  </si>
  <si>
    <t>710341910101</t>
  </si>
  <si>
    <t>710342910201</t>
  </si>
  <si>
    <t>710339640101</t>
  </si>
  <si>
    <t>710341180101</t>
  </si>
  <si>
    <t>710341520101</t>
  </si>
  <si>
    <t>710341650601</t>
  </si>
  <si>
    <t>710341460401</t>
  </si>
  <si>
    <t>710342980101</t>
  </si>
  <si>
    <t>710342040201</t>
  </si>
  <si>
    <t>710343330201</t>
  </si>
  <si>
    <t>710341780201</t>
  </si>
  <si>
    <t>710340820101</t>
  </si>
  <si>
    <t>710340820201</t>
  </si>
  <si>
    <t>710340820301</t>
  </si>
  <si>
    <t>710340820401</t>
  </si>
  <si>
    <t>710340820501</t>
  </si>
  <si>
    <t>710340820601</t>
  </si>
  <si>
    <t>710340820701</t>
  </si>
  <si>
    <t>710341690201</t>
  </si>
  <si>
    <t>710342590101</t>
  </si>
  <si>
    <t>710337950401</t>
  </si>
  <si>
    <t>710341690101</t>
  </si>
  <si>
    <t>710341870101</t>
  </si>
  <si>
    <t>710342970101</t>
  </si>
  <si>
    <t>710340820801</t>
  </si>
  <si>
    <t>710340820901</t>
  </si>
  <si>
    <t>710341690301</t>
  </si>
  <si>
    <t>710342590201</t>
  </si>
  <si>
    <t>710343210101</t>
  </si>
  <si>
    <t>710341760501</t>
  </si>
  <si>
    <t>710341760101</t>
  </si>
  <si>
    <t>710341650301</t>
  </si>
  <si>
    <t>710341650401</t>
  </si>
  <si>
    <t>710341850201</t>
  </si>
  <si>
    <t>710340830101</t>
  </si>
  <si>
    <t>710340830201</t>
  </si>
  <si>
    <t>710340830301</t>
  </si>
  <si>
    <t>710340880101</t>
  </si>
  <si>
    <t>710341760201</t>
  </si>
  <si>
    <t>710343400201</t>
  </si>
  <si>
    <t>710343400101</t>
  </si>
  <si>
    <t>710341760601</t>
  </si>
  <si>
    <t>710340800101</t>
  </si>
  <si>
    <t>710341990101</t>
  </si>
  <si>
    <t>710341410201</t>
  </si>
  <si>
    <t>710341960101</t>
  </si>
  <si>
    <t>710341960201</t>
  </si>
  <si>
    <t>710341960301</t>
  </si>
  <si>
    <t>710341960401</t>
  </si>
  <si>
    <t>710341960601</t>
  </si>
  <si>
    <t>710341960801</t>
  </si>
  <si>
    <t>710341960901</t>
  </si>
  <si>
    <t>710342410101</t>
  </si>
  <si>
    <t>710342410201</t>
  </si>
  <si>
    <t>710342410401</t>
  </si>
  <si>
    <t>710342760201</t>
  </si>
  <si>
    <t>710342760301</t>
  </si>
  <si>
    <t>710342760401</t>
  </si>
  <si>
    <t>710342900201</t>
  </si>
  <si>
    <t>710342900301</t>
  </si>
  <si>
    <t>710342900401</t>
  </si>
  <si>
    <t>710343140101</t>
  </si>
  <si>
    <t>710343140201</t>
  </si>
  <si>
    <t>710340800201</t>
  </si>
  <si>
    <t>710341760701</t>
  </si>
  <si>
    <t>710341001401</t>
  </si>
  <si>
    <t>710341410101</t>
  </si>
  <si>
    <t>710341960501</t>
  </si>
  <si>
    <t>710341960701</t>
  </si>
  <si>
    <t>710342410301</t>
  </si>
  <si>
    <t>710342760101</t>
  </si>
  <si>
    <t>710342760501</t>
  </si>
  <si>
    <t>710342900101</t>
  </si>
  <si>
    <t>710341760801</t>
  </si>
  <si>
    <t>710340921101</t>
  </si>
  <si>
    <t>710341420101</t>
  </si>
  <si>
    <t>710341420201</t>
  </si>
  <si>
    <t>710341420301</t>
  </si>
  <si>
    <t>710341420401</t>
  </si>
  <si>
    <t>710341950701</t>
  </si>
  <si>
    <t>710341950801</t>
  </si>
  <si>
    <t>710341950901</t>
  </si>
  <si>
    <t>710341951001</t>
  </si>
  <si>
    <t>710341951101</t>
  </si>
  <si>
    <t>710341951201</t>
  </si>
  <si>
    <t>710341951301</t>
  </si>
  <si>
    <t>710341951401</t>
  </si>
  <si>
    <t>710341951601</t>
  </si>
  <si>
    <t>710342270101</t>
  </si>
  <si>
    <t>710342270201</t>
  </si>
  <si>
    <t>710342270301</t>
  </si>
  <si>
    <t>710342270401</t>
  </si>
  <si>
    <t>710342630901</t>
  </si>
  <si>
    <t>710340880601</t>
  </si>
  <si>
    <t>710342600101</t>
  </si>
  <si>
    <t>710341550501</t>
  </si>
  <si>
    <t>710342090101</t>
  </si>
  <si>
    <t>710341300201</t>
  </si>
  <si>
    <t>710341781001</t>
  </si>
  <si>
    <t>710340910101</t>
  </si>
  <si>
    <t>710341781401</t>
  </si>
  <si>
    <t>710340880201</t>
  </si>
  <si>
    <t>710341990201</t>
  </si>
  <si>
    <t>710343540101</t>
  </si>
  <si>
    <t>710341550401</t>
  </si>
  <si>
    <t>710341550301</t>
  </si>
  <si>
    <t>710343630201</t>
  </si>
  <si>
    <t>710340410101</t>
  </si>
  <si>
    <t>710342710801</t>
  </si>
  <si>
    <t>710342710901</t>
  </si>
  <si>
    <t>710341950101</t>
  </si>
  <si>
    <t>710341950201</t>
  </si>
  <si>
    <t>710341950301</t>
  </si>
  <si>
    <t>710341950401</t>
  </si>
  <si>
    <t>710341950501</t>
  </si>
  <si>
    <t>710341950601</t>
  </si>
  <si>
    <t>710341951501</t>
  </si>
  <si>
    <t>710341760301</t>
  </si>
  <si>
    <t>710341550201</t>
  </si>
  <si>
    <t>710341500101</t>
  </si>
  <si>
    <t>710341900201</t>
  </si>
  <si>
    <t>710341760901</t>
  </si>
  <si>
    <t>710343030101</t>
  </si>
  <si>
    <t>710343630301</t>
  </si>
  <si>
    <t>710341781201</t>
  </si>
  <si>
    <t>710341782201</t>
  </si>
  <si>
    <t>710343920101</t>
  </si>
  <si>
    <t>710343970101</t>
  </si>
  <si>
    <t>710341900301</t>
  </si>
  <si>
    <t>710340230101</t>
  </si>
  <si>
    <t>710340230201</t>
  </si>
  <si>
    <t>710343920201</t>
  </si>
  <si>
    <t>710342320101</t>
  </si>
  <si>
    <t>710341530101</t>
  </si>
  <si>
    <t>710341020101</t>
  </si>
  <si>
    <t>710340880301</t>
  </si>
  <si>
    <t>710341500201</t>
  </si>
  <si>
    <t>710342230301</t>
  </si>
  <si>
    <t>710341001601</t>
  </si>
  <si>
    <t>710341781101</t>
  </si>
  <si>
    <t>710342000101</t>
  </si>
  <si>
    <t>710341550601</t>
  </si>
  <si>
    <t>710341781901</t>
  </si>
  <si>
    <t>710343320401</t>
  </si>
  <si>
    <t>710341170101</t>
  </si>
  <si>
    <t>710341500301</t>
  </si>
  <si>
    <t>710340880401</t>
  </si>
  <si>
    <t>710342711001</t>
  </si>
  <si>
    <t>710342711101</t>
  </si>
  <si>
    <t>710339210401</t>
  </si>
  <si>
    <t>710341761001</t>
  </si>
  <si>
    <t>710343960101</t>
  </si>
  <si>
    <t>710343550101</t>
  </si>
  <si>
    <t>710341782401</t>
  </si>
  <si>
    <t>710341760401</t>
  </si>
  <si>
    <t>710342930101</t>
  </si>
  <si>
    <t>710341781301</t>
  </si>
  <si>
    <t>710343920301</t>
  </si>
  <si>
    <t>710342710401</t>
  </si>
  <si>
    <t>710342710501</t>
  </si>
  <si>
    <t>710341782001</t>
  </si>
  <si>
    <t>710339100101</t>
  </si>
  <si>
    <t>710343700101</t>
  </si>
  <si>
    <t>710343700201</t>
  </si>
  <si>
    <t>710341020201</t>
  </si>
  <si>
    <t>710340880501</t>
  </si>
  <si>
    <t>710339130301</t>
  </si>
  <si>
    <t>710337110201</t>
  </si>
  <si>
    <t>710339190201</t>
  </si>
  <si>
    <t>710342080101</t>
  </si>
  <si>
    <t>710340780501</t>
  </si>
  <si>
    <t>710340880701</t>
  </si>
  <si>
    <t>710341761101</t>
  </si>
  <si>
    <t>710341930101</t>
  </si>
  <si>
    <t>710341780101</t>
  </si>
  <si>
    <t>710342711201</t>
  </si>
  <si>
    <t>710341790301</t>
  </si>
  <si>
    <t>710337170101</t>
  </si>
  <si>
    <t>710341900101</t>
  </si>
  <si>
    <t>710343400301</t>
  </si>
  <si>
    <t>710340770101</t>
  </si>
  <si>
    <t>710339120101</t>
  </si>
  <si>
    <t>710339120301</t>
  </si>
  <si>
    <t>710339210501</t>
  </si>
  <si>
    <t>710337411001</t>
  </si>
  <si>
    <t>710337411301</t>
  </si>
  <si>
    <t>710341150101</t>
  </si>
  <si>
    <t>710342780101</t>
  </si>
  <si>
    <t>710340460101</t>
  </si>
  <si>
    <t>710340160101</t>
  </si>
  <si>
    <t>710339120201</t>
  </si>
  <si>
    <t>710340460201</t>
  </si>
  <si>
    <t>710317880101</t>
  </si>
  <si>
    <t>710341340101</t>
  </si>
  <si>
    <t>710341820101</t>
  </si>
  <si>
    <t>710343100101</t>
  </si>
  <si>
    <t>710340160201</t>
  </si>
  <si>
    <t>710337170201</t>
  </si>
  <si>
    <t>710342390101</t>
  </si>
  <si>
    <t>710339220201</t>
  </si>
  <si>
    <t>710337630901</t>
  </si>
  <si>
    <t>710339930201</t>
  </si>
  <si>
    <t>710340230301</t>
  </si>
  <si>
    <t>710337720101</t>
  </si>
  <si>
    <t>710341220101</t>
  </si>
  <si>
    <t>710341340201</t>
  </si>
  <si>
    <t>710341450101</t>
  </si>
  <si>
    <t>710342400101</t>
  </si>
  <si>
    <t>710340850101</t>
  </si>
  <si>
    <t>710340840101</t>
  </si>
  <si>
    <t>710340840401</t>
  </si>
  <si>
    <t>710343330601</t>
  </si>
  <si>
    <t>710340810101</t>
  </si>
  <si>
    <t>710339320101</t>
  </si>
  <si>
    <t>710339320201</t>
  </si>
  <si>
    <t>710339320301</t>
  </si>
  <si>
    <t>710339320401</t>
  </si>
  <si>
    <t>710339320501</t>
  </si>
  <si>
    <t>710339320601</t>
  </si>
  <si>
    <t>710342290101</t>
  </si>
  <si>
    <t>710341640401</t>
  </si>
  <si>
    <t>710337170301</t>
  </si>
  <si>
    <t>710340600201</t>
  </si>
  <si>
    <t>710343330101</t>
  </si>
  <si>
    <t>710341440101</t>
  </si>
  <si>
    <t>710342620101</t>
  </si>
  <si>
    <t>710340840201</t>
  </si>
  <si>
    <t>710340840301</t>
  </si>
  <si>
    <t>710340840501</t>
  </si>
  <si>
    <t>710340840601</t>
  </si>
  <si>
    <t>710342710701</t>
  </si>
  <si>
    <t>710340810201</t>
  </si>
  <si>
    <t>710341340301</t>
  </si>
  <si>
    <t>710341450201</t>
  </si>
  <si>
    <t>710343320101</t>
  </si>
  <si>
    <t>710343320201</t>
  </si>
  <si>
    <t>710340440101</t>
  </si>
  <si>
    <t>710341340401</t>
  </si>
  <si>
    <t>710339070401</t>
  </si>
  <si>
    <t>710339070501</t>
  </si>
  <si>
    <t>710340430101</t>
  </si>
  <si>
    <t>710342400201</t>
  </si>
  <si>
    <t>710342710601</t>
  </si>
  <si>
    <t>710338940701</t>
  </si>
  <si>
    <t>710342180101</t>
  </si>
  <si>
    <t>710343320601</t>
  </si>
  <si>
    <t>710338940201</t>
  </si>
  <si>
    <t>710342010101</t>
  </si>
  <si>
    <t>710340760101</t>
  </si>
  <si>
    <t>710341781801</t>
  </si>
  <si>
    <t>710337630401</t>
  </si>
  <si>
    <t>710337640101</t>
  </si>
  <si>
    <t>710342710301</t>
  </si>
  <si>
    <t>710337630101</t>
  </si>
  <si>
    <t>710337630201</t>
  </si>
  <si>
    <t>710337630301</t>
  </si>
  <si>
    <t>710342700101</t>
  </si>
  <si>
    <t>710340440201</t>
  </si>
  <si>
    <t>710339210601</t>
  </si>
  <si>
    <t>710341782101</t>
  </si>
  <si>
    <t>710339070601</t>
  </si>
  <si>
    <t>710340430201</t>
  </si>
  <si>
    <t>710343330301</t>
  </si>
  <si>
    <t>710343330401</t>
  </si>
  <si>
    <t>710342710101</t>
  </si>
  <si>
    <t>710342710201</t>
  </si>
  <si>
    <t>710342030101</t>
  </si>
  <si>
    <t>710343330501</t>
  </si>
  <si>
    <t>710343330701</t>
  </si>
  <si>
    <t>710343540201</t>
  </si>
  <si>
    <t>710341781701</t>
  </si>
  <si>
    <t>710340790101</t>
  </si>
  <si>
    <t>710340440301</t>
  </si>
  <si>
    <t>710339070701</t>
  </si>
  <si>
    <t>710337340601</t>
  </si>
  <si>
    <t>710338260301</t>
  </si>
  <si>
    <t>710340790201</t>
  </si>
  <si>
    <t>710340790301</t>
  </si>
  <si>
    <t>710338260501</t>
  </si>
  <si>
    <t>710339610101</t>
  </si>
  <si>
    <t>710339610201</t>
  </si>
  <si>
    <t>710339610301</t>
  </si>
  <si>
    <t>710343320501</t>
  </si>
  <si>
    <t>710339610401</t>
  </si>
  <si>
    <t>710341250301</t>
  </si>
  <si>
    <t>710341840201</t>
  </si>
  <si>
    <t>710343560801</t>
  </si>
  <si>
    <t>710337340201</t>
  </si>
  <si>
    <t>710337340101</t>
  </si>
  <si>
    <t>710341781601</t>
  </si>
  <si>
    <t>710343320301</t>
  </si>
  <si>
    <t>710341080101</t>
  </si>
  <si>
    <t>710343560101</t>
  </si>
  <si>
    <t>710337340701</t>
  </si>
  <si>
    <t>710341570101</t>
  </si>
  <si>
    <t>710342850101</t>
  </si>
  <si>
    <t>710337340901</t>
  </si>
  <si>
    <t>710337341201</t>
  </si>
  <si>
    <t>710339710201</t>
  </si>
  <si>
    <t>710339710301</t>
  </si>
  <si>
    <t>710339710401</t>
  </si>
  <si>
    <t>710339710501</t>
  </si>
  <si>
    <t>710339710601</t>
  </si>
  <si>
    <t>710342280301</t>
  </si>
  <si>
    <t>710342610201</t>
  </si>
  <si>
    <t>710343130201</t>
  </si>
  <si>
    <t>710342280101</t>
  </si>
  <si>
    <t>710342610101</t>
  </si>
  <si>
    <t>710342870201</t>
  </si>
  <si>
    <t>710342920101</t>
  </si>
  <si>
    <t>710342920201</t>
  </si>
  <si>
    <t>710342690201</t>
  </si>
  <si>
    <t>710343130101</t>
  </si>
  <si>
    <t>710342690101</t>
  </si>
  <si>
    <t>710341580201</t>
  </si>
  <si>
    <t>710341430101</t>
  </si>
  <si>
    <t>710342870101</t>
  </si>
  <si>
    <t>710342280201</t>
  </si>
  <si>
    <t>710342890101</t>
  </si>
  <si>
    <t>710342920301</t>
  </si>
  <si>
    <t>710341580301</t>
  </si>
  <si>
    <t>710341940101</t>
  </si>
  <si>
    <t>710342890201</t>
  </si>
  <si>
    <t>710341580101</t>
  </si>
  <si>
    <t>710341940201</t>
  </si>
  <si>
    <t>ZL05</t>
  </si>
  <si>
    <t>Chinalco Luoyang Copper Processing Co., Ltd.</t>
  </si>
  <si>
    <t>AL04</t>
  </si>
  <si>
    <t>YANGJIANG OWNLAND INDUSTRY CO.,LIMITED</t>
  </si>
  <si>
    <t>D250902</t>
  </si>
  <si>
    <t>D250903</t>
  </si>
  <si>
    <t>D250905</t>
  </si>
  <si>
    <t>M250910</t>
  </si>
  <si>
    <t>M250909</t>
  </si>
  <si>
    <t>X250952</t>
  </si>
  <si>
    <t>B250909</t>
  </si>
  <si>
    <t>X250915</t>
  </si>
  <si>
    <t>C09088</t>
  </si>
  <si>
    <t>C09016</t>
  </si>
  <si>
    <t>X250903</t>
  </si>
  <si>
    <t>X250904</t>
  </si>
  <si>
    <t>X250958</t>
  </si>
  <si>
    <t>C09074</t>
  </si>
  <si>
    <t>C09036</t>
  </si>
  <si>
    <t>C09094</t>
  </si>
  <si>
    <t>C09091</t>
  </si>
  <si>
    <t>X250926</t>
  </si>
  <si>
    <t>C09021</t>
  </si>
  <si>
    <t>X250943</t>
  </si>
  <si>
    <t>X250923</t>
  </si>
  <si>
    <t>X250950</t>
  </si>
  <si>
    <t>C09046</t>
  </si>
  <si>
    <t>M250921</t>
  </si>
  <si>
    <t>C09078</t>
  </si>
  <si>
    <t>M250902</t>
  </si>
  <si>
    <t>M250914</t>
  </si>
  <si>
    <t>M250913</t>
  </si>
  <si>
    <t>C09022</t>
  </si>
  <si>
    <t>C09015</t>
  </si>
  <si>
    <t>X250917</t>
  </si>
  <si>
    <t>M250925</t>
  </si>
  <si>
    <t>C09090</t>
  </si>
  <si>
    <t>M250924</t>
  </si>
  <si>
    <t>C09048</t>
  </si>
  <si>
    <t>X250953</t>
  </si>
  <si>
    <t>X250954</t>
  </si>
  <si>
    <t>C09093</t>
  </si>
  <si>
    <t>X250927</t>
  </si>
  <si>
    <t>C09032</t>
  </si>
  <si>
    <t xml:space="preserve"> C09029</t>
  </si>
  <si>
    <t>C09068</t>
  </si>
  <si>
    <t>X250955</t>
  </si>
  <si>
    <t>C09092</t>
  </si>
  <si>
    <t>M250918</t>
  </si>
  <si>
    <t>X250916</t>
  </si>
  <si>
    <t>X250905</t>
  </si>
  <si>
    <t>X250959</t>
  </si>
  <si>
    <t>X250931</t>
  </si>
  <si>
    <t>X250944</t>
  </si>
  <si>
    <t>X250928</t>
  </si>
  <si>
    <t>C09060</t>
  </si>
  <si>
    <t>C09076</t>
  </si>
  <si>
    <t>C09087</t>
  </si>
  <si>
    <t>X250925</t>
  </si>
  <si>
    <t>C09085</t>
  </si>
  <si>
    <t>C09026</t>
  </si>
  <si>
    <t>C09070</t>
  </si>
  <si>
    <t>C09004</t>
  </si>
  <si>
    <t>C09034</t>
  </si>
  <si>
    <t>C09071</t>
  </si>
  <si>
    <t>C09049</t>
  </si>
  <si>
    <t>B250913</t>
  </si>
  <si>
    <t>C09013</t>
  </si>
  <si>
    <t>C09063</t>
  </si>
  <si>
    <t>C09023</t>
  </si>
  <si>
    <t>M250916</t>
  </si>
  <si>
    <t>C09086</t>
  </si>
  <si>
    <t>X250906</t>
  </si>
  <si>
    <t>C09079</t>
  </si>
  <si>
    <t>X250933</t>
  </si>
  <si>
    <t>X250910</t>
  </si>
  <si>
    <t>C09053</t>
  </si>
  <si>
    <t>C09051</t>
  </si>
  <si>
    <t>C09028</t>
  </si>
  <si>
    <t>C09067</t>
  </si>
  <si>
    <t>C09056</t>
  </si>
  <si>
    <t>C09052</t>
  </si>
  <si>
    <t>X250942</t>
  </si>
  <si>
    <t>C09080</t>
  </si>
  <si>
    <t>C09072</t>
  </si>
  <si>
    <t>C09043</t>
  </si>
  <si>
    <t>C09033</t>
  </si>
  <si>
    <t>X250939</t>
  </si>
  <si>
    <t>C09062</t>
  </si>
  <si>
    <t>B250903</t>
  </si>
  <si>
    <t>B250908</t>
  </si>
  <si>
    <t>B250911</t>
  </si>
  <si>
    <t>B250914</t>
  </si>
  <si>
    <t>C09057</t>
  </si>
  <si>
    <t>M250929</t>
  </si>
  <si>
    <t>B250907</t>
  </si>
  <si>
    <t>C09017</t>
  </si>
  <si>
    <t>C09066</t>
  </si>
  <si>
    <t>C09027</t>
  </si>
  <si>
    <t>250919</t>
  </si>
  <si>
    <t>X250909</t>
  </si>
  <si>
    <t>X250961</t>
  </si>
  <si>
    <t>X250908</t>
  </si>
  <si>
    <t>X250949</t>
  </si>
  <si>
    <t>AN-250915</t>
  </si>
  <si>
    <t>250915</t>
  </si>
  <si>
    <t>250922</t>
  </si>
  <si>
    <t>C09009</t>
  </si>
  <si>
    <t>C09018</t>
  </si>
  <si>
    <t>X250919</t>
  </si>
  <si>
    <t>C09012</t>
  </si>
  <si>
    <t>C09045</t>
  </si>
  <si>
    <t>X250960</t>
  </si>
  <si>
    <t>X250965</t>
  </si>
  <si>
    <t>C09038</t>
  </si>
  <si>
    <t>250927</t>
  </si>
  <si>
    <t>250926</t>
  </si>
  <si>
    <t>APO-25026</t>
  </si>
  <si>
    <t>25026</t>
  </si>
  <si>
    <t>X250912</t>
  </si>
  <si>
    <t>C09037</t>
  </si>
  <si>
    <t>C09030</t>
  </si>
  <si>
    <t>C09025</t>
  </si>
  <si>
    <t>C09019</t>
  </si>
  <si>
    <t>C09005</t>
  </si>
  <si>
    <t>C09002</t>
  </si>
  <si>
    <t>C09084</t>
  </si>
  <si>
    <t>AQ-C09084</t>
  </si>
  <si>
    <t>X250929</t>
  </si>
  <si>
    <t>C09095</t>
  </si>
  <si>
    <t>250925</t>
  </si>
  <si>
    <t>APO-C09025</t>
  </si>
  <si>
    <t>X250937</t>
  </si>
  <si>
    <t>C09047</t>
  </si>
  <si>
    <t>X250964</t>
  </si>
  <si>
    <t>X250947</t>
  </si>
  <si>
    <t>X250930</t>
  </si>
  <si>
    <t>X250918</t>
  </si>
  <si>
    <t>250904</t>
  </si>
  <si>
    <t>X250956</t>
  </si>
  <si>
    <t>250902</t>
  </si>
  <si>
    <t>250901</t>
  </si>
  <si>
    <t>250929</t>
  </si>
  <si>
    <t xml:space="preserve"> C09035</t>
  </si>
  <si>
    <t>C09054</t>
  </si>
  <si>
    <t>C09040</t>
  </si>
  <si>
    <t>C09035</t>
  </si>
  <si>
    <t>250921</t>
  </si>
  <si>
    <t>C09058</t>
  </si>
  <si>
    <t>250920</t>
  </si>
  <si>
    <t>250918</t>
  </si>
  <si>
    <t>250913</t>
  </si>
  <si>
    <t>C09044</t>
  </si>
  <si>
    <t>C09050</t>
  </si>
  <si>
    <t>250909</t>
  </si>
  <si>
    <t>250928</t>
  </si>
  <si>
    <t>250924</t>
  </si>
  <si>
    <t>APO-250024</t>
  </si>
  <si>
    <t>250024</t>
  </si>
  <si>
    <t>250916</t>
  </si>
  <si>
    <t>C09065</t>
  </si>
  <si>
    <t>C09082</t>
  </si>
  <si>
    <t>C09011</t>
  </si>
  <si>
    <t>X250921</t>
  </si>
  <si>
    <t>C09042</t>
  </si>
  <si>
    <t>C09006</t>
  </si>
  <si>
    <t>250907</t>
  </si>
  <si>
    <t>RTV-1192</t>
  </si>
  <si>
    <t>C09064</t>
  </si>
  <si>
    <t>RTV-1194</t>
  </si>
  <si>
    <t>C09031</t>
  </si>
  <si>
    <t>C09083</t>
  </si>
  <si>
    <t>C09055</t>
  </si>
  <si>
    <t>D250904</t>
  </si>
  <si>
    <t>250911</t>
  </si>
  <si>
    <t>250917</t>
  </si>
  <si>
    <t>C09007</t>
  </si>
  <si>
    <t>C09003</t>
  </si>
  <si>
    <t>C09008</t>
  </si>
  <si>
    <t>250906</t>
  </si>
  <si>
    <t>250905</t>
  </si>
  <si>
    <t>M250908</t>
  </si>
  <si>
    <t>RTV-250913</t>
  </si>
  <si>
    <t>C09001</t>
  </si>
  <si>
    <t>C09061</t>
  </si>
  <si>
    <t>X250935</t>
  </si>
  <si>
    <t>C09069</t>
  </si>
  <si>
    <t>C09081</t>
  </si>
  <si>
    <t>C09059</t>
  </si>
  <si>
    <t>C09041</t>
  </si>
  <si>
    <t>C09073</t>
  </si>
  <si>
    <t>250914</t>
  </si>
  <si>
    <t>X250932</t>
  </si>
  <si>
    <t>X250962</t>
  </si>
  <si>
    <t>M250906</t>
  </si>
  <si>
    <t>C09014</t>
  </si>
  <si>
    <t xml:space="preserve"> C09057</t>
  </si>
  <si>
    <t>X250936</t>
  </si>
  <si>
    <t>M250901</t>
  </si>
  <si>
    <t>C09077</t>
  </si>
  <si>
    <t>D250901</t>
  </si>
  <si>
    <t>X250948</t>
  </si>
  <si>
    <t>C09075</t>
  </si>
  <si>
    <t>250910</t>
  </si>
  <si>
    <t>250908</t>
  </si>
  <si>
    <t>250912</t>
  </si>
  <si>
    <t>C09024</t>
  </si>
  <si>
    <t>M250903</t>
  </si>
  <si>
    <t>M250926</t>
  </si>
  <si>
    <t>C09010</t>
  </si>
  <si>
    <t>C09020</t>
  </si>
  <si>
    <t>250903</t>
  </si>
  <si>
    <t>25010</t>
  </si>
  <si>
    <t>B250902</t>
  </si>
  <si>
    <t>M250911</t>
  </si>
  <si>
    <t>M250923</t>
  </si>
  <si>
    <t>M250922</t>
  </si>
  <si>
    <t>M250919</t>
  </si>
  <si>
    <t>M250912</t>
  </si>
  <si>
    <t>M250905</t>
  </si>
  <si>
    <t>M250920</t>
  </si>
  <si>
    <t>M250907</t>
  </si>
  <si>
    <t>M250917q</t>
  </si>
  <si>
    <t>CUM-------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</si>
</sst>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[$-13C09]d\ mmm\ yyyy;@"/>
    <numFmt numFmtId="177" formatCode="#,##0.0000_);[Red]\(#,##0.0000\)"/>
    <numFmt numFmtId="178" formatCode="#,##0.00_);[Red]\(#,##0.00\)"/>
    <numFmt numFmtId="179" formatCode="0.0000_);[Red]\(0.0000\)"/>
    <numFmt numFmtId="180" formatCode="0_);[Red]\(0\)"/>
  </numFmts>
  <fonts count="9" x14ac:knownFonts="1">
    <font>
      <sz val="10"/>
      <name val="Arial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0"/>
      <color theme="1"/>
      <name val="Arial"/>
      <family val="2"/>
    </font>
    <font>
      <sz val="9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1">
    <xf numFmtId="176" fontId="0" fillId="0" borderId="0"/>
    <xf numFmtId="43" fontId="1" fillId="0" borderId="0" applyNumberFormat="0" applyFill="0" applyBorder="0" applyAlignment="0" applyProtection="0"/>
    <xf numFmtId="176" fontId="3" fillId="0" borderId="0"/>
    <xf numFmtId="43" fontId="3" fillId="0" borderId="0" applyFont="0" applyFill="0" applyBorder="0" applyAlignment="0" applyProtection="0">
      <alignment vertical="center"/>
    </xf>
    <xf numFmtId="176" fontId="3" fillId="0" borderId="0"/>
    <xf numFmtId="176" fontId="1" fillId="0" borderId="0"/>
    <xf numFmtId="176" fontId="1" fillId="0" borderId="0"/>
    <xf numFmtId="43" fontId="1" fillId="0" borderId="0" applyFont="0" applyFill="0" applyBorder="0" applyAlignment="0" applyProtection="0">
      <alignment vertical="center"/>
    </xf>
    <xf numFmtId="43" fontId="1" fillId="0" borderId="0" applyNumberFormat="0" applyFill="0" applyBorder="0" applyAlignment="0" applyProtection="0"/>
    <xf numFmtId="44" fontId="1" fillId="0" borderId="0" applyNumberFormat="0" applyFill="0" applyBorder="0" applyAlignment="0" applyProtection="0"/>
    <xf numFmtId="176" fontId="1" fillId="0" borderId="0"/>
  </cellStyleXfs>
  <cellXfs count="81">
    <xf numFmtId="176" fontId="0" fillId="0" borderId="0" xfId="0"/>
    <xf numFmtId="1" fontId="4" fillId="0" borderId="0" xfId="2" applyNumberFormat="1" applyFont="1" applyFill="1" applyAlignment="1">
      <alignment horizontal="center" vertical="center"/>
    </xf>
    <xf numFmtId="14" fontId="4" fillId="0" borderId="0" xfId="2" applyNumberFormat="1" applyFont="1" applyFill="1" applyAlignment="1">
      <alignment horizontal="center" vertical="center"/>
    </xf>
    <xf numFmtId="177" fontId="4" fillId="0" borderId="0" xfId="2" quotePrefix="1" applyNumberFormat="1" applyFont="1" applyFill="1" applyAlignment="1">
      <alignment horizontal="center" vertical="center" wrapText="1"/>
    </xf>
    <xf numFmtId="43" fontId="4" fillId="0" borderId="0" xfId="1" quotePrefix="1" applyFont="1" applyFill="1" applyAlignment="1">
      <alignment vertical="center" wrapText="1"/>
    </xf>
    <xf numFmtId="176" fontId="4" fillId="0" borderId="0" xfId="2" quotePrefix="1" applyFont="1" applyFill="1" applyAlignment="1">
      <alignment horizontal="center" vertical="center" wrapText="1"/>
    </xf>
    <xf numFmtId="178" fontId="4" fillId="0" borderId="0" xfId="3" applyNumberFormat="1" applyFont="1" applyFill="1" applyAlignment="1">
      <alignment horizontal="center" vertical="center"/>
    </xf>
    <xf numFmtId="176" fontId="4" fillId="0" borderId="0" xfId="2" applyFont="1" applyFill="1" applyAlignment="1">
      <alignment horizontal="center" vertical="center" wrapText="1"/>
    </xf>
    <xf numFmtId="176" fontId="4" fillId="0" borderId="0" xfId="2" applyFont="1" applyFill="1" applyBorder="1" applyAlignment="1">
      <alignment horizontal="center" vertical="center" wrapText="1"/>
    </xf>
    <xf numFmtId="176" fontId="3" fillId="0" borderId="0" xfId="2" applyFill="1"/>
    <xf numFmtId="176" fontId="3" fillId="0" borderId="0" xfId="2" applyFont="1" applyFill="1"/>
    <xf numFmtId="43" fontId="7" fillId="0" borderId="0" xfId="1" applyFont="1" applyFill="1" applyAlignment="1">
      <alignment horizontal="right"/>
    </xf>
    <xf numFmtId="177" fontId="3" fillId="0" borderId="0" xfId="2" applyNumberFormat="1" applyFont="1" applyFill="1" applyAlignment="1"/>
    <xf numFmtId="178" fontId="3" fillId="0" borderId="0" xfId="3" applyNumberFormat="1" applyFont="1" applyFill="1" applyAlignment="1"/>
    <xf numFmtId="177" fontId="3" fillId="0" borderId="0" xfId="2" applyNumberFormat="1" applyFont="1" applyFill="1"/>
    <xf numFmtId="176" fontId="4" fillId="3" borderId="0" xfId="2" applyFont="1" applyFill="1" applyAlignment="1" applyProtection="1">
      <alignment horizontal="center" vertical="center" wrapText="1"/>
      <protection locked="0"/>
    </xf>
    <xf numFmtId="176" fontId="0" fillId="0" borderId="0" xfId="0" applyAlignment="1">
      <alignment vertical="center"/>
    </xf>
    <xf numFmtId="176" fontId="3" fillId="0" borderId="0" xfId="4" applyFont="1"/>
    <xf numFmtId="176" fontId="3" fillId="0" borderId="0" xfId="0" applyFont="1"/>
    <xf numFmtId="14" fontId="3" fillId="0" borderId="0" xfId="0" applyNumberFormat="1" applyFont="1"/>
    <xf numFmtId="176" fontId="3" fillId="3" borderId="0" xfId="2" applyFont="1" applyFill="1"/>
    <xf numFmtId="176" fontId="3" fillId="2" borderId="0" xfId="2" applyFont="1" applyFill="1"/>
    <xf numFmtId="176" fontId="3" fillId="3" borderId="0" xfId="0" applyFont="1" applyFill="1"/>
    <xf numFmtId="14" fontId="0" fillId="0" borderId="0" xfId="0" applyNumberFormat="1"/>
    <xf numFmtId="1" fontId="4" fillId="0" borderId="0" xfId="6" applyNumberFormat="1" applyFont="1" applyFill="1" applyAlignment="1">
      <alignment horizontal="center" vertical="center"/>
    </xf>
    <xf numFmtId="14" fontId="4" fillId="0" borderId="0" xfId="6" applyNumberFormat="1" applyFont="1" applyFill="1" applyAlignment="1">
      <alignment horizontal="center" vertical="center"/>
    </xf>
    <xf numFmtId="176" fontId="4" fillId="3" borderId="0" xfId="6" applyFont="1" applyFill="1" applyAlignment="1" applyProtection="1">
      <alignment horizontal="center" vertical="center" wrapText="1"/>
      <protection locked="0"/>
    </xf>
    <xf numFmtId="177" fontId="4" fillId="0" borderId="0" xfId="6" quotePrefix="1" applyNumberFormat="1" applyFont="1" applyFill="1" applyAlignment="1">
      <alignment horizontal="center" vertical="center" wrapText="1"/>
    </xf>
    <xf numFmtId="43" fontId="4" fillId="0" borderId="0" xfId="8" quotePrefix="1" applyFont="1" applyFill="1" applyAlignment="1">
      <alignment vertical="center" wrapText="1"/>
    </xf>
    <xf numFmtId="176" fontId="4" fillId="0" borderId="0" xfId="6" quotePrefix="1" applyFont="1" applyFill="1" applyAlignment="1">
      <alignment horizontal="center" vertical="center" wrapText="1"/>
    </xf>
    <xf numFmtId="178" fontId="4" fillId="0" borderId="0" xfId="7" applyNumberFormat="1" applyFont="1" applyFill="1" applyAlignment="1">
      <alignment horizontal="center" vertical="center"/>
    </xf>
    <xf numFmtId="176" fontId="4" fillId="0" borderId="0" xfId="6" applyFont="1" applyFill="1" applyAlignment="1">
      <alignment horizontal="center" vertical="center" wrapText="1"/>
    </xf>
    <xf numFmtId="176" fontId="4" fillId="0" borderId="0" xfId="6" applyFont="1" applyFill="1" applyBorder="1" applyAlignment="1">
      <alignment horizontal="center" vertical="center" wrapText="1"/>
    </xf>
    <xf numFmtId="179" fontId="1" fillId="4" borderId="0" xfId="9" applyNumberFormat="1" applyFill="1" applyBorder="1" applyAlignment="1">
      <alignment horizontal="center" vertical="center" wrapText="1"/>
    </xf>
    <xf numFmtId="177" fontId="1" fillId="0" borderId="0" xfId="9" applyNumberFormat="1" applyFill="1" applyBorder="1" applyAlignment="1">
      <alignment horizontal="center" vertical="center" wrapText="1"/>
    </xf>
    <xf numFmtId="176" fontId="1" fillId="0" borderId="0" xfId="10" applyFont="1"/>
    <xf numFmtId="14" fontId="1" fillId="0" borderId="0" xfId="10" applyNumberFormat="1" applyFont="1"/>
    <xf numFmtId="176" fontId="1" fillId="3" borderId="0" xfId="6" applyFont="1" applyFill="1"/>
    <xf numFmtId="176" fontId="1" fillId="0" borderId="0" xfId="6" applyFont="1" applyFill="1"/>
    <xf numFmtId="43" fontId="7" fillId="0" borderId="0" xfId="8" applyFont="1" applyFill="1" applyAlignment="1">
      <alignment horizontal="right"/>
    </xf>
    <xf numFmtId="177" fontId="1" fillId="0" borderId="0" xfId="6" applyNumberFormat="1" applyFont="1" applyFill="1" applyAlignment="1"/>
    <xf numFmtId="177" fontId="1" fillId="0" borderId="0" xfId="6" applyNumberFormat="1" applyFont="1" applyFill="1"/>
    <xf numFmtId="178" fontId="1" fillId="0" borderId="0" xfId="7" applyNumberFormat="1" applyFont="1" applyFill="1" applyAlignment="1"/>
    <xf numFmtId="179" fontId="1" fillId="4" borderId="0" xfId="6" applyNumberFormat="1" applyFont="1" applyFill="1"/>
    <xf numFmtId="176" fontId="1" fillId="2" borderId="0" xfId="6" applyFont="1" applyFill="1"/>
    <xf numFmtId="176" fontId="1" fillId="3" borderId="0" xfId="10" applyFont="1" applyFill="1"/>
    <xf numFmtId="176" fontId="1" fillId="0" borderId="0" xfId="10"/>
    <xf numFmtId="14" fontId="1" fillId="0" borderId="0" xfId="10" applyNumberFormat="1"/>
    <xf numFmtId="179" fontId="1" fillId="4" borderId="0" xfId="10" applyNumberFormat="1" applyFont="1" applyFill="1"/>
    <xf numFmtId="176" fontId="0" fillId="0" borderId="0" xfId="0" pivotButton="1"/>
    <xf numFmtId="178" fontId="1" fillId="0" borderId="0" xfId="0" applyNumberFormat="1" applyFont="1"/>
    <xf numFmtId="180" fontId="4" fillId="0" borderId="0" xfId="3" applyNumberFormat="1" applyFont="1" applyFill="1" applyAlignment="1">
      <alignment horizontal="center" vertical="center"/>
    </xf>
    <xf numFmtId="180" fontId="3" fillId="0" borderId="0" xfId="0" applyNumberFormat="1" applyFont="1"/>
    <xf numFmtId="180" fontId="0" fillId="0" borderId="0" xfId="0" applyNumberFormat="1"/>
    <xf numFmtId="177" fontId="3" fillId="0" borderId="0" xfId="0" applyNumberFormat="1" applyFont="1"/>
    <xf numFmtId="178" fontId="4" fillId="4" borderId="0" xfId="7" applyNumberFormat="1" applyFont="1" applyFill="1" applyAlignment="1">
      <alignment horizontal="center" vertical="center"/>
    </xf>
    <xf numFmtId="178" fontId="1" fillId="4" borderId="0" xfId="10" applyNumberFormat="1" applyFont="1" applyFill="1"/>
    <xf numFmtId="178" fontId="1" fillId="0" borderId="0" xfId="10" applyNumberFormat="1" applyFont="1"/>
    <xf numFmtId="178" fontId="0" fillId="0" borderId="0" xfId="0" applyNumberFormat="1"/>
    <xf numFmtId="178" fontId="4" fillId="0" borderId="0" xfId="7" quotePrefix="1" applyNumberFormat="1" applyFont="1" applyFill="1" applyAlignment="1">
      <alignment vertical="center" wrapText="1"/>
    </xf>
    <xf numFmtId="177" fontId="4" fillId="0" borderId="0" xfId="6" applyNumberFormat="1" applyFont="1" applyFill="1" applyBorder="1" applyAlignment="1">
      <alignment horizontal="center" vertical="center" wrapText="1"/>
    </xf>
    <xf numFmtId="177" fontId="1" fillId="4" borderId="0" xfId="9" applyNumberFormat="1" applyFill="1" applyBorder="1" applyAlignment="1">
      <alignment horizontal="center" vertical="center" wrapText="1"/>
    </xf>
    <xf numFmtId="177" fontId="1" fillId="0" borderId="0" xfId="10" applyNumberFormat="1" applyFont="1"/>
    <xf numFmtId="176" fontId="0" fillId="5" borderId="0" xfId="0" applyFill="1"/>
    <xf numFmtId="14" fontId="0" fillId="5" borderId="0" xfId="0" applyNumberFormat="1" applyFill="1"/>
    <xf numFmtId="176" fontId="3" fillId="5" borderId="0" xfId="0" applyFont="1" applyFill="1"/>
    <xf numFmtId="176" fontId="3" fillId="5" borderId="0" xfId="2" applyFont="1" applyFill="1"/>
    <xf numFmtId="180" fontId="3" fillId="5" borderId="0" xfId="0" applyNumberFormat="1" applyFont="1" applyFill="1"/>
    <xf numFmtId="177" fontId="3" fillId="5" borderId="0" xfId="0" applyNumberFormat="1" applyFont="1" applyFill="1"/>
    <xf numFmtId="43" fontId="7" fillId="5" borderId="0" xfId="1" applyFont="1" applyFill="1" applyAlignment="1">
      <alignment horizontal="right"/>
    </xf>
    <xf numFmtId="177" fontId="3" fillId="5" borderId="0" xfId="2" applyNumberFormat="1" applyFont="1" applyFill="1" applyAlignment="1"/>
    <xf numFmtId="177" fontId="3" fillId="5" borderId="0" xfId="2" applyNumberFormat="1" applyFont="1" applyFill="1"/>
    <xf numFmtId="178" fontId="3" fillId="5" borderId="0" xfId="3" applyNumberFormat="1" applyFont="1" applyFill="1" applyAlignment="1"/>
    <xf numFmtId="176" fontId="6" fillId="0" borderId="0" xfId="6" applyFont="1" applyFill="1" applyBorder="1" applyAlignment="1">
      <alignment horizontal="center" vertical="center" wrapText="1"/>
    </xf>
    <xf numFmtId="176" fontId="0" fillId="0" borderId="0" xfId="0" applyNumberFormat="1"/>
    <xf numFmtId="176" fontId="0" fillId="0" borderId="0" xfId="0" applyNumberFormat="1" applyAlignment="1">
      <alignment horizontal="left"/>
    </xf>
    <xf numFmtId="176" fontId="0" fillId="0" borderId="0" xfId="0" applyNumberFormat="1" applyAlignment="1">
      <alignment horizontal="center"/>
    </xf>
    <xf numFmtId="177" fontId="1" fillId="0" borderId="0" xfId="1" quotePrefix="1" applyNumberFormat="1" applyFill="1" applyAlignment="1">
      <alignment vertical="center" wrapText="1"/>
    </xf>
    <xf numFmtId="177" fontId="1" fillId="0" borderId="0" xfId="1" applyNumberFormat="1"/>
    <xf numFmtId="176" fontId="1" fillId="0" borderId="0" xfId="2" applyFont="1" applyFill="1"/>
    <xf numFmtId="176" fontId="1" fillId="0" borderId="0" xfId="0" applyFont="1"/>
  </cellXfs>
  <cellStyles count="11">
    <cellStyle name="常规" xfId="0" builtinId="0"/>
    <cellStyle name="常规 10" xfId="4"/>
    <cellStyle name="常规 2" xfId="2"/>
    <cellStyle name="常规 2 2" xfId="6"/>
    <cellStyle name="常规 2 3" xfId="10"/>
    <cellStyle name="常规 3" xfId="5"/>
    <cellStyle name="货币 2" xfId="9"/>
    <cellStyle name="千位分隔" xfId="1" builtinId="3"/>
    <cellStyle name="千位分隔 2" xfId="3"/>
    <cellStyle name="千位分隔 2 2" xfId="7"/>
    <cellStyle name="千位分隔 3" xfId="8"/>
  </cellStyles>
  <dxfs count="3">
    <dxf>
      <alignment horizontal="center" readingOrder="0"/>
    </dxf>
    <dxf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gzheng" refreshedDate="45902.489150000001" createdVersion="4" refreshedVersion="4" minRefreshableVersion="3" recordCount="4733">
  <cacheSource type="worksheet">
    <worksheetSource ref="A1:Q4734" sheet="汇总MZQ"/>
  </cacheSource>
  <cacheFields count="17">
    <cacheField name="月份" numFmtId="176">
      <sharedItems count="8">
        <s v="2025-1"/>
        <s v="2025-2"/>
        <s v="2025-3"/>
        <s v="2025-4"/>
        <s v="2025-5"/>
        <s v="2025-6"/>
        <s v="2025-7"/>
        <s v="2025-8"/>
      </sharedItems>
    </cacheField>
    <cacheField name="PONUM" numFmtId="176">
      <sharedItems/>
    </cacheField>
    <cacheField name="DATE" numFmtId="14">
      <sharedItems containsSemiMixedTypes="0" containsNonDate="0" containsDate="1" containsString="0" minDate="2025-01-02T00:00:00" maxDate="2025-08-30T00:00:00"/>
    </cacheField>
    <cacheField name="PO_Issue_Date" numFmtId="14">
      <sharedItems containsSemiMixedTypes="0" containsNonDate="0" containsDate="1" containsString="0" minDate="2022-04-15T00:00:00" maxDate="2025-08-30T00:00:00"/>
    </cacheField>
    <cacheField name="SUPPLY" numFmtId="176">
      <sharedItems/>
    </cacheField>
    <cacheField name="VENDORNAME" numFmtId="176">
      <sharedItems count="68">
        <s v="DUAN ZHOU QU YI PIN JIN SHU JI PIN CHANG"/>
        <s v="WEI DA CAI YIN COM.LTD."/>
        <s v="HUA CHANG PACKING PRINTING FACTORY"/>
        <s v="GUAN SHEN SHI YE"/>
        <s v="FO SHAN SHI GU YANG WU JIN ZHI PIN CO.,LTD."/>
        <s v="WEI XIN BO STAINLESS STEEL Mfg.Ltd."/>
        <s v="MING XIN HARDWARE WARE Mfg.Ltd."/>
        <s v="FO SHAN SHI SAN SHUI QU ZHUO YING WU JIN ZHI PIN CHANG"/>
        <s v="ZA LEI VENDER"/>
        <s v="WISION"/>
        <s v="ZHAO QING JIA WEI SHU LIAO CO.,LTD"/>
        <s v="JIANG MEN SHI XI LONG XIANG JIAO KE JI CO.,LTD."/>
        <s v="Jia Neng Metals Products CO,.LTD"/>
        <s v="ZHAO DE JIN SHU JI BIN CO.,LTD."/>
        <s v="HENGTNGCO"/>
        <s v="RONG YE"/>
        <s v="YI AN (HK)"/>
        <s v="GUANG DONG HENG DA METAL CO.,LTD"/>
        <s v="RACO"/>
        <s v="YI DA FENG XIANG SHU WU JING"/>
        <s v="FOSHAN NANHAI JING YANG METAL CO.,LTD"/>
        <s v="NAN XIA"/>
        <s v="FBM"/>
        <s v="MEY LI YI CHA"/>
        <s v="NING BO LIAN JIN WU JIN ZHI BIN CO.,LTD."/>
        <s v="GlassLid Industries Ltd."/>
        <s v="YUN NAN KAI SHENG XIN KE JI CO.,LTD"/>
        <s v="XIN XING XIAN NAN AN METAL PRODUCTS CO.,LTD"/>
        <s v="Dongguan Quanwei Packaging Materials Co., Ltd."/>
        <s v="YUE HONG GLASS TECHNOLOGY CO"/>
        <s v="YONG YE WU JIN CO"/>
        <s v="XIANG XIN FA GONG YI BO LI CO.,LTD."/>
        <s v="ZHAO QING SHI HENG YING WU JING HUA GONG CO.,LTD"/>
        <s v="SHAN DONG LE HE JIA RI YONG PIN CO.,LTD."/>
        <s v="GUANG DONG HAO MING SILICONE MATERIAL CO.,LTD"/>
        <s v=""/>
        <s v="SHEN ZHEN LI XIN DA PACKING PRODUCTS CO.,LTD"/>
        <s v="FUJIAN XIAOSHIFU CHUYE CO.,LTD"/>
        <s v="LU JIANG STAINLESS STEEL Mfg.Ltd."/>
        <s v="Whitford Ltd"/>
        <s v="YONG LIAN PAOMO CAILIAO CHANG"/>
        <s v="HENG YU METAL PRODUCTS (GUANG DONG) CO.,LTD"/>
        <s v="QING YUN"/>
        <s v="LI JIU SHI YIE FA ZHANG CO."/>
        <s v="SHEN ZHEN KAIBO INDUSTRIAL CO.,LTD"/>
        <s v="NAN JING LI SHANG GLASS PRODUCTS CO.,LTD"/>
        <s v="DE YI BAO(JIANG MEN)"/>
        <s v="FO SHAN BANG FENG S/S CO.,LTD"/>
        <s v="GUANGZHOU YUANCHAO TAIYE TRADING CO.,LTD"/>
        <s v="KE MU (CHANG SHU) FU HUA WU KE JI COM.,LTD."/>
        <s v="ZHAO JIAN BU XIU GANG CO.,LTD."/>
        <s v="GUAN ZHOU YUE XING WEI METAL CO.,LTD"/>
        <s v="QUAN XING HUAGONG CO,"/>
        <s v="MEYER-MIL"/>
        <s v="FOSHAN TAIBOSI CANCHU YONGPIN FAZHAN CO.,LTD"/>
        <s v="DE ER JI CHUANG CHANG"/>
        <s v="SHEN ZHEN SHI HAO RI XING KE JI CO.,LTD"/>
        <s v="INNOTEK TECHNOLOGY (CHINA) LIMITED"/>
        <s v="LI SHUN DA"/>
        <s v="GUANG DONG LI GUANG DA S/S CO.,LTD"/>
        <s v="CHANG CHEN (FO SHAN) SPECIAL CO.,LTD"/>
        <s v="JIN HUA NING TAI METAL CO.,LTD."/>
        <s v="XIE ZHI DA BAO ZUAN CAI LIAO COM.LTD"/>
        <s v="FO SHAN BAO GANG"/>
        <s v="FOSHAN SHI TAIGANG BUXIUGANG XIAOSHOU CO.,LTD"/>
        <s v="ZHAO QING SHI DUAN ZHOU LI DA JIN SHU CO.,LTD."/>
        <s v="FO SHAN SHI SHI YING DA GANG YE CO.,LTD"/>
        <s v="Jiangmen Yinghuade Technology Enterprise Co., Ltd."/>
      </sharedItems>
    </cacheField>
    <cacheField name="Vendor_Invoice_No" numFmtId="176">
      <sharedItems containsNonDate="0" containsString="0" containsBlank="1"/>
    </cacheField>
    <cacheField name="REF_NO" numFmtId="176">
      <sharedItems/>
    </cacheField>
    <cacheField name="ITEM" numFmtId="176">
      <sharedItems/>
    </cacheField>
    <cacheField name="DESC" numFmtId="176">
      <sharedItems/>
    </cacheField>
    <cacheField name="COMMODITY" numFmtId="176">
      <sharedItems/>
    </cacheField>
    <cacheField name="DIV" numFmtId="176">
      <sharedItems/>
    </cacheField>
    <cacheField name="QNTY" numFmtId="176">
      <sharedItems containsSemiMixedTypes="0" containsString="0" containsNumber="1" minValue="-26000" maxValue="111000"/>
    </cacheField>
    <cacheField name="UNIT" numFmtId="176">
      <sharedItems/>
    </cacheField>
    <cacheField name="PO_Price_PO CUR" numFmtId="176">
      <sharedItems/>
    </cacheField>
    <cacheField name="PO UNIT PRICE OI_CUR" numFmtId="176">
      <sharedItems containsSemiMixedTypes="0" containsString="0" containsNumber="1" minValue="0" maxValue="276.60000000000002"/>
    </cacheField>
    <cacheField name="Total_PO_Price_PO CUR" numFmtId="43">
      <sharedItems containsSemiMixedTypes="0" containsString="0" containsNumber="1" minValue="-140172.89000000001" maxValue="10385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33">
  <r>
    <x v="0"/>
    <s v="710324690101"/>
    <d v="2025-01-06T00:00:00"/>
    <d v="2024-10-11T00:00:00"/>
    <s v="YP02"/>
    <x v="0"/>
    <m/>
    <s v="250103"/>
    <s v="REC20DS-004"/>
    <s v="20CM SS LID WITH 6.2mm HOLE IN CENTRE"/>
    <s v="SKU-"/>
    <s v="O"/>
    <n v="1000"/>
    <s v="PC"/>
    <s v="CNY"/>
    <n v="4.3499999999999996"/>
    <n v="4350"/>
  </r>
  <r>
    <x v="0"/>
    <s v="710330280101"/>
    <d v="2025-01-21T00:00:00"/>
    <d v="2025-01-20T00:00:00"/>
    <s v="WD01"/>
    <x v="1"/>
    <m/>
    <s v="M250138"/>
    <s v="1-8-PL4868"/>
    <s v="ROUND CLEAR STKR 1.5&quot;"/>
    <s v="STKR"/>
    <s v="B"/>
    <n v="5000"/>
    <s v="PC"/>
    <s v="CNY"/>
    <n v="2.5000000000000001E-2"/>
    <n v="125"/>
  </r>
  <r>
    <x v="0"/>
    <s v="710328611301"/>
    <d v="2025-01-06T00:00:00"/>
    <d v="2024-12-17T00:00:00"/>
    <s v="HQ01"/>
    <x v="2"/>
    <m/>
    <s v="M250108"/>
    <s v="7-8-PL6555"/>
    <s v="TETRON RD WARNING STKR MJP"/>
    <s v="STKR"/>
    <s v="B"/>
    <n v="11300"/>
    <s v="PC"/>
    <s v="CNY"/>
    <n v="2.5899999999999999E-2"/>
    <n v="292.67"/>
  </r>
  <r>
    <x v="0"/>
    <s v="710329920101"/>
    <d v="2025-01-23T00:00:00"/>
    <d v="2025-01-14T00:00:00"/>
    <s v="GS06"/>
    <x v="3"/>
    <m/>
    <s v="X250139"/>
    <s v="3-8-PL0544"/>
    <s v="BLANK STKR 4x2&quot;"/>
    <s v="STKR"/>
    <s v="B"/>
    <n v="60000"/>
    <s v="PC"/>
    <s v="CNY"/>
    <n v="2.8199999999999999E-2"/>
    <n v="1692"/>
  </r>
  <r>
    <x v="0"/>
    <s v="710328610601"/>
    <d v="2025-01-13T00:00:00"/>
    <d v="2024-12-17T00:00:00"/>
    <s v="HQ01"/>
    <x v="2"/>
    <m/>
    <s v="M250126"/>
    <s v="1-8-PL15317-C"/>
    <s v="UPC+ADD STKR 051153191459"/>
    <s v="STKR"/>
    <s v="B"/>
    <n v="3020"/>
    <s v="PC"/>
    <s v="CNY"/>
    <n v="0.03"/>
    <n v="90.6"/>
  </r>
  <r>
    <x v="0"/>
    <s v="710328620101"/>
    <d v="2025-01-06T00:00:00"/>
    <d v="2024-12-17T00:00:00"/>
    <s v="HQ01"/>
    <x v="2"/>
    <m/>
    <s v="M250108"/>
    <s v="1-8-PL12709"/>
    <s v="WARNING STKR (MJP)"/>
    <s v="STKR"/>
    <s v="B"/>
    <n v="1010"/>
    <s v="PC"/>
    <s v="CNY"/>
    <n v="0.03"/>
    <n v="30.3"/>
  </r>
  <r>
    <x v="0"/>
    <s v="710328630101"/>
    <d v="2025-01-13T00:00:00"/>
    <d v="2024-12-17T00:00:00"/>
    <s v="WD01"/>
    <x v="1"/>
    <m/>
    <s v="M250127"/>
    <s v="1-8-PL14663-C"/>
    <s v="PRODUCT STKR 10844-C (MTW)"/>
    <s v="STKR"/>
    <s v="B"/>
    <n v="1010"/>
    <s v="PC"/>
    <s v="CNY"/>
    <n v="0.03"/>
    <n v="30.3"/>
  </r>
  <r>
    <x v="0"/>
    <s v="710329210101"/>
    <d v="2025-01-06T00:00:00"/>
    <d v="2024-12-27T00:00:00"/>
    <s v="HQ01"/>
    <x v="2"/>
    <m/>
    <s v="M250108"/>
    <s v="1-8-PL5364"/>
    <s v="ES STKR INDUSTION COOKING"/>
    <s v="STKR"/>
    <s v="B"/>
    <n v="1500"/>
    <s v="PC"/>
    <s v="CNY"/>
    <n v="3.4200000000000001E-2"/>
    <n v="51.3"/>
  </r>
  <r>
    <x v="0"/>
    <s v="710327630301"/>
    <d v="2025-01-13T00:00:00"/>
    <d v="2024-12-03T00:00:00"/>
    <s v="GY09"/>
    <x v="4"/>
    <m/>
    <s v="C01058"/>
    <s v="7-6-W03"/>
    <s v="SS WHR M6 DIA 17mm"/>
    <s v="WHR-"/>
    <s v="B"/>
    <n v="5000"/>
    <s v="PC"/>
    <s v="CNY"/>
    <n v="3.9800000000000002E-2"/>
    <n v="199"/>
  </r>
  <r>
    <x v="0"/>
    <s v="710327990201"/>
    <d v="2025-01-13T00:00:00"/>
    <d v="2024-12-10T00:00:00"/>
    <s v="GY09"/>
    <x v="4"/>
    <m/>
    <s v="C01058"/>
    <s v="7-6-W03"/>
    <s v="SS WHR M6 DIA 17mm"/>
    <s v="WHR-"/>
    <s v="B"/>
    <n v="1400"/>
    <s v="PC"/>
    <s v="CNY"/>
    <n v="3.9800000000000002E-2"/>
    <n v="55.72"/>
  </r>
  <r>
    <x v="0"/>
    <s v="710329200101"/>
    <d v="2025-01-13T00:00:00"/>
    <d v="2024-12-27T00:00:00"/>
    <s v="GY09"/>
    <x v="4"/>
    <m/>
    <s v="C01058"/>
    <s v="7-6-W03"/>
    <s v="SS WHR M6 DIA 17mm"/>
    <s v="WHR-"/>
    <s v="B"/>
    <n v="1000"/>
    <s v="PC"/>
    <s v="CNY"/>
    <n v="3.9800000000000002E-2"/>
    <n v="39.799999999999997"/>
  </r>
  <r>
    <x v="0"/>
    <s v="710328690201"/>
    <d v="2025-01-13T00:00:00"/>
    <d v="2024-12-18T00:00:00"/>
    <s v="GY09"/>
    <x v="4"/>
    <m/>
    <s v="C01057"/>
    <s v="1-6-W22"/>
    <s v="WHR SS 25mm G-LD"/>
    <s v="WHR-"/>
    <s v="B"/>
    <n v="9800"/>
    <s v="PC"/>
    <s v="CNY"/>
    <n v="4.1000000000000002E-2"/>
    <n v="401.8"/>
  </r>
  <r>
    <x v="0"/>
    <s v="710328810201"/>
    <d v="2025-01-13T00:00:00"/>
    <d v="2024-12-20T00:00:00"/>
    <s v="GY09"/>
    <x v="4"/>
    <m/>
    <s v="C01057"/>
    <s v="1-6-W22"/>
    <s v="WHR SS 25mm G-LD"/>
    <s v="WHR-"/>
    <s v="B"/>
    <n v="3900"/>
    <s v="PC"/>
    <s v="CNY"/>
    <n v="4.1000000000000002E-2"/>
    <n v="159.9"/>
  </r>
  <r>
    <x v="0"/>
    <s v="710326690401"/>
    <d v="2025-01-03T00:00:00"/>
    <d v="2024-11-15T00:00:00"/>
    <s v="WS01"/>
    <x v="5"/>
    <m/>
    <s v="C01009"/>
    <s v="1-6-D38X"/>
    <s v="RT AL 5X10mm TUM"/>
    <s v="RIV-"/>
    <s v="B"/>
    <n v="11000"/>
    <s v="PC"/>
    <s v="CNY"/>
    <n v="4.1599999999999998E-2"/>
    <n v="457.6"/>
  </r>
  <r>
    <x v="0"/>
    <s v="710328350101"/>
    <d v="2025-01-03T00:00:00"/>
    <d v="2024-12-13T00:00:00"/>
    <s v="WS01"/>
    <x v="5"/>
    <m/>
    <s v="C01011"/>
    <s v="1-6-D38X"/>
    <s v="RT AL 5X10mm TUM"/>
    <s v="RIV-"/>
    <s v="B"/>
    <n v="10000"/>
    <s v="PC"/>
    <s v="CNY"/>
    <n v="4.1599999999999998E-2"/>
    <n v="416"/>
  </r>
  <r>
    <x v="0"/>
    <s v="710328560101"/>
    <d v="2025-01-03T00:00:00"/>
    <d v="2024-12-17T00:00:00"/>
    <s v="WS01"/>
    <x v="5"/>
    <m/>
    <s v="C01012"/>
    <s v="1-6-D38X"/>
    <s v="RT AL 5X10mm TUM"/>
    <s v="RIV-"/>
    <s v="B"/>
    <n v="1600"/>
    <s v="PC"/>
    <s v="CNY"/>
    <n v="4.1599999999999998E-2"/>
    <n v="66.56"/>
  </r>
  <r>
    <x v="0"/>
    <s v="710329490101"/>
    <d v="2025-01-17T00:00:00"/>
    <d v="2025-01-03T00:00:00"/>
    <s v="WS01"/>
    <x v="5"/>
    <m/>
    <s v="C01067"/>
    <s v="1-6-D38X"/>
    <s v="RT AL 5X10mm TUM"/>
    <s v="RIV-"/>
    <s v="B"/>
    <n v="2000"/>
    <s v="PC"/>
    <s v="CNY"/>
    <n v="4.1599999999999998E-2"/>
    <n v="83.2"/>
  </r>
  <r>
    <x v="0"/>
    <s v="710327200201"/>
    <d v="2025-01-13T00:00:00"/>
    <d v="2024-11-26T00:00:00"/>
    <s v="MX03"/>
    <x v="6"/>
    <m/>
    <s v="C01053"/>
    <s v="3-6-S25"/>
    <s v="SCR SS M5x10MM WELD"/>
    <s v="SCR-"/>
    <s v="B"/>
    <n v="15000"/>
    <s v="PC"/>
    <s v="CNY"/>
    <n v="4.2000000000000003E-2"/>
    <n v="630"/>
  </r>
  <r>
    <x v="0"/>
    <s v="710328540201"/>
    <d v="2025-01-13T00:00:00"/>
    <d v="2024-12-17T00:00:00"/>
    <s v="MX03"/>
    <x v="6"/>
    <m/>
    <s v="C01053"/>
    <s v="3-6-S25"/>
    <s v="SCR SS M5x10MM WELD"/>
    <s v="SCR-"/>
    <s v="B"/>
    <n v="7300"/>
    <s v="PC"/>
    <s v="CNY"/>
    <n v="4.2000000000000003E-2"/>
    <n v="306.60000000000002"/>
  </r>
  <r>
    <x v="0"/>
    <s v="710328610401"/>
    <d v="2025-01-13T00:00:00"/>
    <d v="2024-12-17T00:00:00"/>
    <s v="HQ01"/>
    <x v="2"/>
    <m/>
    <s v="M250126"/>
    <s v="1-8-PL15205-C"/>
    <s v="JAN+ADD STKR 4976667166198"/>
    <s v="STKR"/>
    <s v="B"/>
    <n v="2020"/>
    <s v="PC"/>
    <s v="CNY"/>
    <n v="4.2000000000000003E-2"/>
    <n v="84.84"/>
  </r>
  <r>
    <x v="0"/>
    <s v="710328610501"/>
    <d v="2025-01-13T00:00:00"/>
    <d v="2024-12-17T00:00:00"/>
    <s v="HQ01"/>
    <x v="2"/>
    <m/>
    <s v="M250126"/>
    <s v="1-8-PL15205-C"/>
    <s v="JAN+ADD STKR 4976667166198"/>
    <s v="STKR"/>
    <s v="B"/>
    <n v="50"/>
    <s v="PC"/>
    <s v="CNY"/>
    <n v="4.2000000000000003E-2"/>
    <n v="2.1"/>
  </r>
  <r>
    <x v="0"/>
    <s v="710328610701"/>
    <d v="2025-01-13T00:00:00"/>
    <d v="2024-12-17T00:00:00"/>
    <s v="HQ01"/>
    <x v="2"/>
    <m/>
    <s v="M250126"/>
    <s v="1-8-PL15318-C"/>
    <s v="UPC+ADD STKR 051153191466"/>
    <s v="STKR"/>
    <s v="B"/>
    <n v="2520"/>
    <s v="PC"/>
    <s v="CNY"/>
    <n v="4.2000000000000003E-2"/>
    <n v="105.84"/>
  </r>
  <r>
    <x v="0"/>
    <s v="710328830201"/>
    <d v="2025-01-13T00:00:00"/>
    <d v="2024-12-20T00:00:00"/>
    <s v="MX03"/>
    <x v="6"/>
    <m/>
    <s v="C01053"/>
    <s v="3-6-S25"/>
    <s v="SCR SS M5x10MM WELD"/>
    <s v="SCR-"/>
    <s v="B"/>
    <n v="2200"/>
    <s v="PC"/>
    <s v="CNY"/>
    <n v="4.2000000000000003E-2"/>
    <n v="92.4"/>
  </r>
  <r>
    <x v="0"/>
    <s v="710329450101"/>
    <d v="2025-01-13T00:00:00"/>
    <d v="2025-01-03T00:00:00"/>
    <s v="GY09"/>
    <x v="4"/>
    <m/>
    <s v="C01058"/>
    <s v="3-6-141"/>
    <s v="Ru GASKET FOR G-LD BK01A"/>
    <s v="WHR-"/>
    <s v="B"/>
    <n v="1000"/>
    <s v="PC"/>
    <s v="CNY"/>
    <n v="4.2999999999999997E-2"/>
    <n v="43"/>
  </r>
  <r>
    <x v="0"/>
    <s v="710328550101"/>
    <d v="2025-01-07T00:00:00"/>
    <d v="2024-12-17T00:00:00"/>
    <s v="TA27"/>
    <x v="7"/>
    <m/>
    <s v="C01033"/>
    <s v="1-6-D84Z"/>
    <s v="RT AL 6x21mm CSK HD TUM"/>
    <s v="RIV-"/>
    <s v="B"/>
    <n v="4300"/>
    <s v="PC"/>
    <s v="CNY"/>
    <n v="4.8000000000000001E-2"/>
    <n v="206.4"/>
  </r>
  <r>
    <x v="0"/>
    <s v="710329260201"/>
    <d v="2025-01-07T00:00:00"/>
    <d v="2024-12-27T00:00:00"/>
    <s v="TA27"/>
    <x v="7"/>
    <m/>
    <s v="C01033"/>
    <s v="1-6-D84Z"/>
    <s v="RT AL 6x21mm CSK HD TUM"/>
    <s v="RIV-"/>
    <s v="B"/>
    <n v="1000"/>
    <s v="PC"/>
    <s v="CNY"/>
    <n v="4.8000000000000001E-2"/>
    <n v="48"/>
  </r>
  <r>
    <x v="0"/>
    <s v="710327320601"/>
    <d v="2025-01-03T00:00:00"/>
    <d v="2024-11-26T00:00:00"/>
    <s v="HQ01"/>
    <x v="2"/>
    <m/>
    <s v="M250101"/>
    <s v="1-8-PL14718"/>
    <s v="PRICE STKR (PMS 446C DIA.15mm f16)"/>
    <s v="STKR"/>
    <s v="B"/>
    <n v="3020"/>
    <s v="PC"/>
    <s v="CNY"/>
    <n v="0.05"/>
    <n v="151"/>
  </r>
  <r>
    <x v="0"/>
    <s v="710328600101"/>
    <d v="2025-01-21T00:00:00"/>
    <d v="2024-12-17T00:00:00"/>
    <s v="WD01"/>
    <x v="1"/>
    <m/>
    <s v="M250139"/>
    <s v="1-8-PL15319"/>
    <s v="OC BC+CAT# STKR 19145"/>
    <s v="STKR"/>
    <s v="B"/>
    <n v="2270"/>
    <s v="PC"/>
    <s v="CNY"/>
    <n v="0.05"/>
    <n v="113.5"/>
  </r>
  <r>
    <x v="0"/>
    <s v="710328600201"/>
    <d v="2025-01-21T00:00:00"/>
    <d v="2024-12-17T00:00:00"/>
    <s v="WD01"/>
    <x v="1"/>
    <m/>
    <s v="M250139"/>
    <s v="1-8-PL15320"/>
    <s v="OC BC+CAT# STKR 19146"/>
    <s v="STKR"/>
    <s v="B"/>
    <n v="1880"/>
    <s v="PC"/>
    <s v="CNY"/>
    <n v="0.05"/>
    <n v="94"/>
  </r>
  <r>
    <x v="0"/>
    <s v="710328600301"/>
    <d v="2025-01-21T00:00:00"/>
    <d v="2024-12-17T00:00:00"/>
    <s v="WD01"/>
    <x v="1"/>
    <m/>
    <s v="M250139"/>
    <s v="1-8-PL15348"/>
    <s v="OC BC+CAT# STKR 19146 (SC)"/>
    <s v="STKR"/>
    <s v="B"/>
    <n v="1200"/>
    <s v="PC"/>
    <s v="CNY"/>
    <n v="0.05"/>
    <n v="60"/>
  </r>
  <r>
    <x v="0"/>
    <s v="710329120101"/>
    <d v="2025-01-06T00:00:00"/>
    <d v="2024-12-25T00:00:00"/>
    <s v="WD01"/>
    <x v="1"/>
    <m/>
    <s v="M250104"/>
    <s v="1-8-PL12773-C"/>
    <s v="TCP STKR 18889-C MTL"/>
    <s v="STKR"/>
    <s v="B"/>
    <n v="1010"/>
    <s v="PC"/>
    <s v="CNY"/>
    <n v="0.05"/>
    <n v="50.5"/>
  </r>
  <r>
    <x v="0"/>
    <s v="710329120201"/>
    <d v="2025-01-06T00:00:00"/>
    <d v="2024-12-25T00:00:00"/>
    <s v="WD01"/>
    <x v="1"/>
    <m/>
    <s v="M250104"/>
    <s v="1-8-PL12774A-C"/>
    <s v="TCP STKR 18890-C"/>
    <s v="STKR"/>
    <s v="B"/>
    <n v="1010"/>
    <s v="PC"/>
    <s v="CNY"/>
    <n v="0.05"/>
    <n v="50.5"/>
  </r>
  <r>
    <x v="0"/>
    <s v="710329120301"/>
    <d v="2025-01-06T00:00:00"/>
    <d v="2024-12-25T00:00:00"/>
    <s v="WD01"/>
    <x v="1"/>
    <m/>
    <s v="M250104"/>
    <s v="1-8-PL12776-C"/>
    <s v="TCP STKR 18892-C MTL"/>
    <s v="STKR"/>
    <s v="B"/>
    <n v="510"/>
    <s v="PC"/>
    <s v="CNY"/>
    <n v="0.05"/>
    <n v="25.5"/>
  </r>
  <r>
    <x v="0"/>
    <s v="710329120401"/>
    <d v="2025-01-06T00:00:00"/>
    <d v="2024-12-25T00:00:00"/>
    <s v="WD01"/>
    <x v="1"/>
    <m/>
    <s v="M250104"/>
    <s v="1-8-PL13906-C"/>
    <s v="TCP STKR 12356-C (MTL)"/>
    <s v="STKR"/>
    <s v="B"/>
    <n v="1010"/>
    <s v="PC"/>
    <s v="CNY"/>
    <n v="0.05"/>
    <n v="50.5"/>
  </r>
  <r>
    <x v="0"/>
    <s v="710329120601"/>
    <d v="2025-01-06T00:00:00"/>
    <d v="2024-12-25T00:00:00"/>
    <s v="WD01"/>
    <x v="1"/>
    <m/>
    <s v="M250104"/>
    <s v="1-8-PL14935-C"/>
    <s v="TCP STKR 15009-C (MTL)"/>
    <s v="STKR"/>
    <s v="B"/>
    <n v="1010"/>
    <s v="PC"/>
    <s v="CNY"/>
    <n v="0.05"/>
    <n v="50.5"/>
  </r>
  <r>
    <x v="0"/>
    <s v="710329120701"/>
    <d v="2025-01-06T00:00:00"/>
    <d v="2024-12-25T00:00:00"/>
    <s v="WD01"/>
    <x v="1"/>
    <m/>
    <s v="M250104"/>
    <s v="1-8-PL12773-C"/>
    <s v="TCP STKR 18889-C MTL"/>
    <s v="STKR"/>
    <s v="B"/>
    <n v="1010"/>
    <s v="PC"/>
    <s v="CNY"/>
    <n v="0.05"/>
    <n v="50.5"/>
  </r>
  <r>
    <x v="0"/>
    <s v="710329270101"/>
    <d v="2025-01-17T00:00:00"/>
    <d v="2024-12-27T00:00:00"/>
    <s v="WD01"/>
    <x v="1"/>
    <m/>
    <s v="M250136"/>
    <s v="7-8-PL3842-C"/>
    <s v="ITF14 STKR 30631899500053"/>
    <s v="STKR"/>
    <s v="B"/>
    <n v="1010"/>
    <s v="PC"/>
    <s v="CNY"/>
    <n v="0.05"/>
    <n v="50.5"/>
  </r>
  <r>
    <x v="0"/>
    <s v="710329120501"/>
    <d v="2025-01-06T00:00:00"/>
    <d v="2024-12-25T00:00:00"/>
    <s v="WD01"/>
    <x v="1"/>
    <m/>
    <s v="M250104"/>
    <s v="1-8-PL14130-C"/>
    <s v="TCP STKR 11258-CE12"/>
    <s v="STKR"/>
    <s v="B"/>
    <n v="505"/>
    <s v="PC"/>
    <s v="CNY"/>
    <n v="0.06"/>
    <n v="30.3"/>
  </r>
  <r>
    <x v="0"/>
    <s v="710329130101"/>
    <d v="2025-01-06T00:00:00"/>
    <d v="2024-12-26T00:00:00"/>
    <s v="WD01"/>
    <x v="1"/>
    <m/>
    <s v="M250104"/>
    <s v="7-8-PL12049-C"/>
    <s v="TCP STKR 71809-C (MTL)"/>
    <s v="STKR"/>
    <s v="B"/>
    <n v="1010"/>
    <s v="PC"/>
    <s v="CNY"/>
    <n v="0.06"/>
    <n v="60.6"/>
  </r>
  <r>
    <x v="0"/>
    <s v="710330390101"/>
    <d v="2025-01-21T00:00:00"/>
    <d v="2025-01-21T00:00:00"/>
    <s v="ZL01"/>
    <x v="8"/>
    <m/>
    <s v="M250141"/>
    <s v="1-6-401"/>
    <s v="ZIP TIE 4.5x198mm BLK"/>
    <s v="MISC"/>
    <s v="B"/>
    <n v="1000"/>
    <s v="PC"/>
    <s v="CNY"/>
    <n v="6.1100000000000002E-2"/>
    <n v="61.1"/>
  </r>
  <r>
    <x v="0"/>
    <s v="710326370301"/>
    <d v="2025-01-02T00:00:00"/>
    <d v="2024-11-13T00:00:00"/>
    <s v="WX03"/>
    <x v="9"/>
    <m/>
    <s v="C01006"/>
    <s v="1-6-145"/>
    <s v="Ru GASKET ID5.8mm G-LD"/>
    <s v="WHR-"/>
    <s v="B"/>
    <n v="4000"/>
    <s v="PC"/>
    <s v="CNY"/>
    <n v="6.2E-2"/>
    <n v="248"/>
  </r>
  <r>
    <x v="0"/>
    <s v="710327250101"/>
    <d v="2025-01-02T00:00:00"/>
    <d v="2024-11-26T00:00:00"/>
    <s v="WX03"/>
    <x v="9"/>
    <m/>
    <s v="C01006"/>
    <s v="1-6-145"/>
    <s v="Ru GASKET ID5.8mm G-LD"/>
    <s v="WHR-"/>
    <s v="B"/>
    <n v="2000"/>
    <s v="PC"/>
    <s v="CNY"/>
    <n v="6.2E-2"/>
    <n v="124"/>
  </r>
  <r>
    <x v="0"/>
    <s v="710327760101"/>
    <d v="2025-01-07T00:00:00"/>
    <d v="2024-12-03T00:00:00"/>
    <s v="WX03"/>
    <x v="9"/>
    <m/>
    <s v="C01034"/>
    <s v="1-6-145"/>
    <s v="Ru GASKET ID5.8mm G-LD"/>
    <s v="WHR-"/>
    <s v="B"/>
    <n v="1000"/>
    <s v="PC"/>
    <s v="CNY"/>
    <n v="6.2E-2"/>
    <n v="62"/>
  </r>
  <r>
    <x v="0"/>
    <s v="710328570101"/>
    <d v="2025-01-02T00:00:00"/>
    <d v="2024-12-17T00:00:00"/>
    <s v="WX03"/>
    <x v="9"/>
    <m/>
    <s v="C01006"/>
    <s v="1-6-145"/>
    <s v="Ru GASKET ID5.8mm G-LD"/>
    <s v="WHR-"/>
    <s v="B"/>
    <n v="2000"/>
    <s v="PC"/>
    <s v="CNY"/>
    <n v="6.2E-2"/>
    <n v="124"/>
  </r>
  <r>
    <x v="0"/>
    <s v="710328920101"/>
    <d v="2025-01-07T00:00:00"/>
    <d v="2024-12-20T00:00:00"/>
    <s v="WX03"/>
    <x v="9"/>
    <m/>
    <s v="C01034"/>
    <s v="1-6-145"/>
    <s v="Ru GASKET ID5.8mm G-LD"/>
    <s v="WHR-"/>
    <s v="B"/>
    <n v="9800"/>
    <s v="PC"/>
    <s v="CNY"/>
    <n v="6.2E-2"/>
    <n v="607.6"/>
  </r>
  <r>
    <x v="0"/>
    <s v="710328620201"/>
    <d v="2025-01-13T00:00:00"/>
    <d v="2024-12-17T00:00:00"/>
    <s v="HQ01"/>
    <x v="2"/>
    <m/>
    <s v="M250124"/>
    <s v="7-8-PG65B"/>
    <s v="ANOLON LT LTD WARR"/>
    <s v="WACD"/>
    <s v="B"/>
    <n v="2010"/>
    <s v="PC"/>
    <s v="CNY"/>
    <n v="6.5000000000000002E-2"/>
    <n v="130.65"/>
  </r>
  <r>
    <x v="0"/>
    <s v="710327820101"/>
    <d v="2025-01-13T00:00:00"/>
    <d v="2024-12-04T00:00:00"/>
    <s v="MX03"/>
    <x v="6"/>
    <m/>
    <s v="C01054"/>
    <s v="7-6-S02"/>
    <s v="SS WELDING SCR M6x15mm"/>
    <s v="SCR-"/>
    <s v="B"/>
    <n v="21000"/>
    <s v="PC"/>
    <s v="CNY"/>
    <n v="6.8599999999999994E-2"/>
    <n v="1440.6"/>
  </r>
  <r>
    <x v="0"/>
    <s v="710328020101"/>
    <d v="2025-01-13T00:00:00"/>
    <d v="2024-12-10T00:00:00"/>
    <s v="MX03"/>
    <x v="6"/>
    <m/>
    <s v="C01053"/>
    <s v="1-6-SS05"/>
    <s v="SCR SS M5x15mm"/>
    <s v="SCR-"/>
    <s v="B"/>
    <n v="1100"/>
    <s v="PC"/>
    <s v="CNY"/>
    <n v="6.9000000000000006E-2"/>
    <n v="75.900000000000006"/>
  </r>
  <r>
    <x v="0"/>
    <s v="710329240101"/>
    <d v="2025-01-13T00:00:00"/>
    <d v="2024-12-27T00:00:00"/>
    <s v="MX03"/>
    <x v="6"/>
    <m/>
    <s v="C01053"/>
    <s v="1-6-SS05"/>
    <s v="SCR SS M5x15mm"/>
    <s v="SCR-"/>
    <s v="B"/>
    <n v="1000"/>
    <s v="PC"/>
    <s v="CNY"/>
    <n v="6.9000000000000006E-2"/>
    <n v="69"/>
  </r>
  <r>
    <x v="0"/>
    <s v="710328020201"/>
    <d v="2025-01-13T00:00:00"/>
    <d v="2024-12-10T00:00:00"/>
    <s v="MX03"/>
    <x v="6"/>
    <m/>
    <s v="C01054"/>
    <s v="7-6-S02"/>
    <s v="SS WELDING SCR M6x15mm"/>
    <s v="SCR-"/>
    <s v="B"/>
    <n v="2100"/>
    <s v="PC"/>
    <s v="CNY"/>
    <n v="7.0000000000000007E-2"/>
    <n v="147"/>
  </r>
  <r>
    <x v="0"/>
    <s v="710328430101"/>
    <d v="2025-01-13T00:00:00"/>
    <d v="2024-12-13T00:00:00"/>
    <s v="MX03"/>
    <x v="6"/>
    <m/>
    <s v="C01054"/>
    <s v="7-6-S02"/>
    <s v="SS WELDING SCR M6x15mm"/>
    <s v="SCR-"/>
    <s v="B"/>
    <n v="3100"/>
    <s v="PC"/>
    <s v="CNY"/>
    <n v="7.0000000000000007E-2"/>
    <n v="217"/>
  </r>
  <r>
    <x v="0"/>
    <s v="710328540301"/>
    <d v="2025-01-13T00:00:00"/>
    <d v="2024-12-17T00:00:00"/>
    <s v="MX03"/>
    <x v="6"/>
    <m/>
    <s v="C01054"/>
    <s v="7-6-S02"/>
    <s v="SS WELDING SCR M6x15mm"/>
    <s v="SCR-"/>
    <s v="B"/>
    <n v="3100"/>
    <s v="PC"/>
    <s v="CNY"/>
    <n v="7.0000000000000007E-2"/>
    <n v="217"/>
  </r>
  <r>
    <x v="0"/>
    <s v="710328910101"/>
    <d v="2025-01-13T00:00:00"/>
    <d v="2024-12-20T00:00:00"/>
    <s v="MX03"/>
    <x v="6"/>
    <m/>
    <s v="C01054"/>
    <s v="7-6-S02"/>
    <s v="SS WELDING SCR M6x15mm"/>
    <s v="SCR-"/>
    <s v="B"/>
    <n v="13500"/>
    <s v="PC"/>
    <s v="CNY"/>
    <n v="7.0000000000000007E-2"/>
    <n v="945"/>
  </r>
  <r>
    <x v="0"/>
    <s v="710326540401"/>
    <d v="2025-01-02T00:00:00"/>
    <d v="2024-11-14T00:00:00"/>
    <s v="TA27"/>
    <x v="7"/>
    <m/>
    <s v="C01007"/>
    <s v="3-6-D61X"/>
    <s v="RT AL 8x12mm TUM"/>
    <s v="RIV-"/>
    <s v="B"/>
    <n v="3000"/>
    <s v="PC"/>
    <s v="CNY"/>
    <n v="7.0099999999999996E-2"/>
    <n v="210.3"/>
  </r>
  <r>
    <x v="0"/>
    <s v="710327230101"/>
    <d v="2025-01-02T00:00:00"/>
    <d v="2024-11-26T00:00:00"/>
    <s v="TA27"/>
    <x v="7"/>
    <m/>
    <s v="C01007"/>
    <s v="3-6-D61X"/>
    <s v="RT AL 8x12mm TUM"/>
    <s v="RIV-"/>
    <s v="B"/>
    <n v="8000"/>
    <s v="PC"/>
    <s v="CNY"/>
    <n v="7.0099999999999996E-2"/>
    <n v="560.79999999999995"/>
  </r>
  <r>
    <x v="0"/>
    <s v="710327230301"/>
    <d v="2025-01-02T00:00:00"/>
    <d v="2024-11-26T00:00:00"/>
    <s v="TA27"/>
    <x v="7"/>
    <m/>
    <s v="C01007"/>
    <s v="3-6-D61X"/>
    <s v="RT AL 8x12mm TUM"/>
    <s v="RIV-"/>
    <s v="B"/>
    <n v="12000"/>
    <s v="PC"/>
    <s v="CNY"/>
    <n v="7.0099999999999996E-2"/>
    <n v="841.2"/>
  </r>
  <r>
    <x v="0"/>
    <s v="710328040201"/>
    <d v="2025-01-02T00:00:00"/>
    <d v="2024-12-10T00:00:00"/>
    <s v="TA27"/>
    <x v="7"/>
    <m/>
    <s v="C01007"/>
    <s v="3-6-D61X"/>
    <s v="RT AL 8x12mm TUM"/>
    <s v="RIV-"/>
    <s v="B"/>
    <n v="6500"/>
    <s v="PC"/>
    <s v="CNY"/>
    <n v="7.0099999999999996E-2"/>
    <n v="455.65"/>
  </r>
  <r>
    <x v="0"/>
    <s v="710329260101"/>
    <d v="2025-01-07T00:00:00"/>
    <d v="2024-12-27T00:00:00"/>
    <s v="TA27"/>
    <x v="7"/>
    <m/>
    <s v="C01033"/>
    <s v="3-6-D61X"/>
    <s v="RT AL 8x12mm TUM"/>
    <s v="RIV-"/>
    <s v="B"/>
    <n v="2100"/>
    <s v="PC"/>
    <s v="CNY"/>
    <n v="7.0099999999999996E-2"/>
    <n v="147.21"/>
  </r>
  <r>
    <x v="0"/>
    <s v="710327320301"/>
    <d v="2025-01-03T00:00:00"/>
    <d v="2024-11-26T00:00:00"/>
    <s v="HQ01"/>
    <x v="2"/>
    <m/>
    <s v="M250101"/>
    <s v="1-8-PL14712"/>
    <s v="PRICE STKR (PMS 446C DIA.25mm f25)"/>
    <s v="STKR"/>
    <s v="B"/>
    <n v="2020"/>
    <s v="PC"/>
    <s v="CNY"/>
    <n v="0.08"/>
    <n v="161.6"/>
  </r>
  <r>
    <x v="0"/>
    <s v="710327320401"/>
    <d v="2025-01-03T00:00:00"/>
    <d v="2024-11-26T00:00:00"/>
    <s v="HQ01"/>
    <x v="2"/>
    <m/>
    <s v="M250101"/>
    <s v="1-8-PL14713"/>
    <s v="PRICE STKR (PMS 446C DIA.25mm f30)"/>
    <s v="STKR"/>
    <s v="B"/>
    <n v="1010"/>
    <s v="PC"/>
    <s v="CNY"/>
    <n v="0.08"/>
    <n v="80.8"/>
  </r>
  <r>
    <x v="0"/>
    <s v="710327320501"/>
    <d v="2025-01-03T00:00:00"/>
    <d v="2024-11-26T00:00:00"/>
    <s v="HQ01"/>
    <x v="2"/>
    <m/>
    <s v="M250101"/>
    <s v="1-8-PL14714"/>
    <s v="PRICE STKR (PMS 446C DIA.25mm f32)"/>
    <s v="STKR"/>
    <s v="B"/>
    <n v="1010"/>
    <s v="PC"/>
    <s v="CNY"/>
    <n v="0.08"/>
    <n v="80.8"/>
  </r>
  <r>
    <x v="0"/>
    <s v="710328980201"/>
    <d v="2025-01-09T00:00:00"/>
    <d v="2024-12-24T00:00:00"/>
    <s v="JW05"/>
    <x v="10"/>
    <m/>
    <s v="M250119"/>
    <s v="1-7-BN321"/>
    <s v="PP BAG .03mmx11.8x14.6&quot;"/>
    <s v="BAG-"/>
    <s v="B"/>
    <n v="5000"/>
    <s v="PC"/>
    <s v="CNY"/>
    <n v="0.08"/>
    <n v="400"/>
  </r>
  <r>
    <x v="0"/>
    <s v="710328420101"/>
    <d v="2025-01-13T00:00:00"/>
    <d v="2024-12-13T00:00:00"/>
    <s v="GY09"/>
    <x v="4"/>
    <m/>
    <s v="C01058"/>
    <s v="1-6-646"/>
    <s v="VOC-FREE HIGH TEAR STRENGTH CLEAR SI RU GROMMET 500F"/>
    <s v="WHR-"/>
    <s v="B"/>
    <n v="2300"/>
    <s v="PC"/>
    <s v="CNY"/>
    <n v="8.5000000000000006E-2"/>
    <n v="195.5"/>
  </r>
  <r>
    <x v="0"/>
    <s v="710328520101"/>
    <d v="2025-01-13T00:00:00"/>
    <d v="2024-12-17T00:00:00"/>
    <s v="GY09"/>
    <x v="4"/>
    <m/>
    <s v="C01058"/>
    <s v="1-6-646"/>
    <s v="VOC-FREE HIGH TEAR STRENGTH CLEAR SI RU GROMMET 500F"/>
    <s v="WHR-"/>
    <s v="B"/>
    <n v="4100"/>
    <s v="PC"/>
    <s v="CNY"/>
    <n v="8.5000000000000006E-2"/>
    <n v="348.5"/>
  </r>
  <r>
    <x v="0"/>
    <s v="710328980301"/>
    <d v="2025-01-09T00:00:00"/>
    <d v="2024-12-24T00:00:00"/>
    <s v="JW05"/>
    <x v="10"/>
    <m/>
    <s v="M250119"/>
    <s v="1-7-BN322"/>
    <s v="PP BAG .03mmx11.8x15.7&quot;"/>
    <s v="BAG-"/>
    <s v="B"/>
    <n v="5000"/>
    <s v="PC"/>
    <s v="CNY"/>
    <n v="8.5000000000000006E-2"/>
    <n v="425"/>
  </r>
  <r>
    <x v="0"/>
    <s v="710329660101"/>
    <d v="2025-01-20T00:00:00"/>
    <d v="2025-01-07T00:00:00"/>
    <s v="TA27"/>
    <x v="7"/>
    <m/>
    <s v="C01071"/>
    <s v="3-6-D50-0001"/>
    <s v="CAPPED RIVET 6x10mm"/>
    <s v="RIV-"/>
    <s v="B"/>
    <n v="1000"/>
    <s v="PC"/>
    <s v="CNY"/>
    <n v="8.7300000000000003E-2"/>
    <n v="87.3"/>
  </r>
  <r>
    <x v="0"/>
    <s v="710328590101"/>
    <d v="2025-01-02T00:00:00"/>
    <d v="2024-12-17T00:00:00"/>
    <s v="WX03"/>
    <x v="9"/>
    <m/>
    <s v="C01005"/>
    <s v="3-6-539"/>
    <s v="Si GROMMET CLEAR 500F"/>
    <s v="WHR-"/>
    <s v="B"/>
    <n v="2500"/>
    <s v="PC"/>
    <s v="CNY"/>
    <n v="8.9499999999999996E-2"/>
    <n v="223.75"/>
  </r>
  <r>
    <x v="0"/>
    <s v="710328670101"/>
    <d v="2025-01-02T00:00:00"/>
    <d v="2024-12-18T00:00:00"/>
    <s v="WX03"/>
    <x v="9"/>
    <m/>
    <s v="C01005"/>
    <s v="3-6-539"/>
    <s v="Si GROMMET CLEAR 500F"/>
    <s v="WHR-"/>
    <s v="B"/>
    <n v="9000"/>
    <s v="PC"/>
    <s v="CNY"/>
    <n v="8.9499999999999996E-2"/>
    <n v="805.5"/>
  </r>
  <r>
    <x v="0"/>
    <s v="710328540401"/>
    <d v="2025-01-13T00:00:00"/>
    <d v="2024-12-17T00:00:00"/>
    <s v="MX03"/>
    <x v="6"/>
    <m/>
    <s v="C01055"/>
    <s v="7-6-SS02"/>
    <s v="SCR SS M5x19"/>
    <s v="SCR-"/>
    <s v="B"/>
    <n v="2000"/>
    <s v="PC"/>
    <s v="CNY"/>
    <n v="9.2999999999999999E-2"/>
    <n v="186"/>
  </r>
  <r>
    <x v="0"/>
    <s v="710328830101"/>
    <d v="2025-01-13T00:00:00"/>
    <d v="2024-12-20T00:00:00"/>
    <s v="MX03"/>
    <x v="6"/>
    <m/>
    <s v="C01055"/>
    <s v="7-6-SS02"/>
    <s v="SCR SS M5x19"/>
    <s v="SCR-"/>
    <s v="B"/>
    <n v="9250"/>
    <s v="PC"/>
    <s v="CNY"/>
    <n v="9.2999999999999999E-2"/>
    <n v="860.25"/>
  </r>
  <r>
    <x v="0"/>
    <s v="710327700201"/>
    <d v="2025-01-13T00:00:00"/>
    <d v="2024-12-03T00:00:00"/>
    <s v="MX03"/>
    <x v="6"/>
    <m/>
    <s v="C01055"/>
    <s v="7-6-SS02B"/>
    <s v="SCR SS M5x19mm+WHR"/>
    <s v="SCR-"/>
    <s v="B"/>
    <n v="6000"/>
    <s v="PC"/>
    <s v="CNY"/>
    <n v="9.8000000000000004E-2"/>
    <n v="588"/>
  </r>
  <r>
    <x v="0"/>
    <s v="710328540501"/>
    <d v="2025-01-13T00:00:00"/>
    <d v="2024-12-17T00:00:00"/>
    <s v="MX03"/>
    <x v="6"/>
    <m/>
    <s v="C01055"/>
    <s v="7-6-SS02B"/>
    <s v="SCR SS M5x19mm+WHR"/>
    <s v="SCR-"/>
    <s v="B"/>
    <n v="4200"/>
    <s v="PC"/>
    <s v="CNY"/>
    <n v="9.8000000000000004E-2"/>
    <n v="411.6"/>
  </r>
  <r>
    <x v="0"/>
    <s v="710329240201"/>
    <d v="2025-01-13T00:00:00"/>
    <d v="2024-12-27T00:00:00"/>
    <s v="MX03"/>
    <x v="6"/>
    <m/>
    <s v="C01055"/>
    <s v="7-6-SS02B"/>
    <s v="SCR SS M5x19mm+WHR"/>
    <s v="SCR-"/>
    <s v="B"/>
    <n v="1000"/>
    <s v="PC"/>
    <s v="CNY"/>
    <n v="9.8000000000000004E-2"/>
    <n v="98"/>
  </r>
  <r>
    <x v="0"/>
    <s v="710329220101"/>
    <d v="2025-01-06T00:00:00"/>
    <d v="2024-12-27T00:00:00"/>
    <s v="HQ01"/>
    <x v="2"/>
    <m/>
    <s v="M250111"/>
    <s v="6-8-W001"/>
    <s v="WHITE WRAP PAPER 12x12&quot;38GSM"/>
    <s v="PAP-"/>
    <s v="B"/>
    <n v="10000"/>
    <s v="PC"/>
    <s v="CNY"/>
    <n v="0.1"/>
    <n v="1000"/>
  </r>
  <r>
    <x v="0"/>
    <s v="710326540301"/>
    <d v="2025-01-07T00:00:00"/>
    <d v="2024-11-14T00:00:00"/>
    <s v="TA27"/>
    <x v="7"/>
    <m/>
    <s v="C01033"/>
    <s v="3-6-D53-0001"/>
    <s v="CAPPED RIVET 6x18mm POL"/>
    <s v="RIV-"/>
    <s v="B"/>
    <n v="2000"/>
    <s v="PC"/>
    <s v="CNY"/>
    <n v="0.1016"/>
    <n v="203.2"/>
  </r>
  <r>
    <x v="0"/>
    <s v="710328550201"/>
    <d v="2025-01-02T00:00:00"/>
    <d v="2024-12-17T00:00:00"/>
    <s v="TA27"/>
    <x v="7"/>
    <m/>
    <s v="C01007"/>
    <s v="3-6-D53-0001"/>
    <s v="CAPPED RIVET 6x18mm POL"/>
    <s v="RIV-"/>
    <s v="B"/>
    <n v="2050"/>
    <s v="PC"/>
    <s v="CNY"/>
    <n v="0.1016"/>
    <n v="208.28"/>
  </r>
  <r>
    <x v="0"/>
    <s v="710328710101"/>
    <d v="2025-01-07T00:00:00"/>
    <d v="2024-12-18T00:00:00"/>
    <s v="TA27"/>
    <x v="7"/>
    <m/>
    <s v="C01033"/>
    <s v="3-6-D53-0001"/>
    <s v="CAPPED RIVET 6x18mm POL"/>
    <s v="RIV-"/>
    <s v="B"/>
    <n v="600"/>
    <s v="PC"/>
    <s v="CNY"/>
    <n v="0.1016"/>
    <n v="60.96"/>
  </r>
  <r>
    <x v="0"/>
    <s v="710328710101"/>
    <d v="2025-01-03T00:00:00"/>
    <d v="2024-12-18T00:00:00"/>
    <s v="TA27"/>
    <x v="7"/>
    <m/>
    <s v="C01007"/>
    <s v="3-6-D53-0001"/>
    <s v="CAPPED RIVET 6x18mm POL"/>
    <s v="RIV-"/>
    <s v="B"/>
    <n v="6000"/>
    <s v="PC"/>
    <s v="CNY"/>
    <n v="0.1016"/>
    <n v="609.6"/>
  </r>
  <r>
    <x v="0"/>
    <s v="710328710101"/>
    <d v="2025-01-03T00:00:00"/>
    <d v="2024-12-18T00:00:00"/>
    <s v="TA27"/>
    <x v="7"/>
    <m/>
    <s v="AQ-C01007"/>
    <s v="3-6-D53-0001"/>
    <s v="CAPPED RIVET 6x18mm POL"/>
    <s v="RIV-"/>
    <s v="B"/>
    <n v="-6600"/>
    <s v="PC"/>
    <s v="CNY"/>
    <n v="0.1016"/>
    <n v="-670.56"/>
  </r>
  <r>
    <x v="0"/>
    <s v="710328710101"/>
    <d v="2025-01-02T00:00:00"/>
    <d v="2024-12-18T00:00:00"/>
    <s v="TA27"/>
    <x v="7"/>
    <m/>
    <s v="C01007"/>
    <s v="3-6-D53-0001"/>
    <s v="CAPPED RIVET 6x18mm POL"/>
    <s v="RIV-"/>
    <s v="B"/>
    <n v="6600"/>
    <s v="PC"/>
    <s v="CNY"/>
    <n v="0.1016"/>
    <n v="670.56"/>
  </r>
  <r>
    <x v="0"/>
    <s v="710328850101"/>
    <d v="2025-01-02T00:00:00"/>
    <d v="2024-12-20T00:00:00"/>
    <s v="TA27"/>
    <x v="7"/>
    <m/>
    <s v="C01007"/>
    <s v="3-6-D53-0001"/>
    <s v="CAPPED RIVET 6x18mm POL"/>
    <s v="RIV-"/>
    <s v="B"/>
    <n v="2100"/>
    <s v="PC"/>
    <s v="CNY"/>
    <n v="0.1016"/>
    <n v="213.36"/>
  </r>
  <r>
    <x v="0"/>
    <s v="710326370401"/>
    <d v="2025-01-02T00:00:00"/>
    <d v="2024-11-13T00:00:00"/>
    <s v="WX03"/>
    <x v="9"/>
    <m/>
    <s v="C01005"/>
    <s v="1-6-576A"/>
    <s v="POSTCURED SILICONE GROMMET CLEAR 500F"/>
    <s v="WHR-"/>
    <s v="B"/>
    <n v="2300"/>
    <s v="PC"/>
    <s v="CNY"/>
    <n v="0.1096"/>
    <n v="252.08"/>
  </r>
  <r>
    <x v="0"/>
    <s v="710329710101"/>
    <d v="2025-01-17T00:00:00"/>
    <d v="2025-01-07T00:00:00"/>
    <s v="WX03"/>
    <x v="9"/>
    <m/>
    <s v="C01066"/>
    <s v="1-6-576A"/>
    <s v="POSTCURED SILICONE GROMMET CLEAR 500F"/>
    <s v="WHR-"/>
    <s v="B"/>
    <n v="9000"/>
    <s v="PC"/>
    <s v="CNY"/>
    <n v="0.1096"/>
    <n v="986.4"/>
  </r>
  <r>
    <x v="0"/>
    <s v="710328600401"/>
    <d v="2025-01-21T00:00:00"/>
    <d v="2024-12-17T00:00:00"/>
    <s v="WD01"/>
    <x v="1"/>
    <m/>
    <s v="M250139"/>
    <s v="7-8-PL1042-C"/>
    <s v="ITF+SM STKR10631899500493"/>
    <s v="STKR"/>
    <s v="B"/>
    <n v="1010"/>
    <s v="PC"/>
    <s v="CNY"/>
    <n v="0.11"/>
    <n v="111.1"/>
  </r>
  <r>
    <x v="0"/>
    <s v="710328420301"/>
    <d v="2025-01-13T00:00:00"/>
    <d v="2024-12-13T00:00:00"/>
    <s v="GY09"/>
    <x v="4"/>
    <m/>
    <s v="C01058"/>
    <s v="7-6-556"/>
    <s v="PASSED LFGB SILICONE BUSHING BK01A"/>
    <s v="MISC"/>
    <s v="B"/>
    <n v="13000"/>
    <s v="PC"/>
    <s v="CNY"/>
    <n v="0.115"/>
    <n v="1495"/>
  </r>
  <r>
    <x v="0"/>
    <s v="710328420301"/>
    <d v="2025-01-13T00:00:00"/>
    <d v="2024-12-13T00:00:00"/>
    <s v="GY09"/>
    <x v="4"/>
    <m/>
    <s v="C01057"/>
    <s v="7-6-556"/>
    <s v="PASSED LFGB SILICONE BUSHING BK01A"/>
    <s v="MISC"/>
    <s v="B"/>
    <n v="500"/>
    <s v="PC"/>
    <s v="CNY"/>
    <n v="0.115"/>
    <n v="57.5"/>
  </r>
  <r>
    <x v="0"/>
    <s v="710328690101"/>
    <d v="2025-01-13T00:00:00"/>
    <d v="2024-12-18T00:00:00"/>
    <s v="GY09"/>
    <x v="4"/>
    <m/>
    <s v="C01058"/>
    <s v="7-6-556"/>
    <s v="PASSED LFGB SILICONE BUSHING BK01A"/>
    <s v="MISC"/>
    <s v="B"/>
    <n v="9800"/>
    <s v="PC"/>
    <s v="CNY"/>
    <n v="0.115"/>
    <n v="1127"/>
  </r>
  <r>
    <x v="0"/>
    <s v="710328830301"/>
    <d v="2025-01-13T00:00:00"/>
    <d v="2024-12-20T00:00:00"/>
    <s v="MX03"/>
    <x v="6"/>
    <m/>
    <s v="C01055"/>
    <s v="7-6-SS03A"/>
    <s v="SCR SS M5x25 W/WHR"/>
    <s v="SCR-"/>
    <s v="B"/>
    <n v="400"/>
    <s v="PC"/>
    <s v="CNY"/>
    <n v="0.11700000000000001"/>
    <n v="46.8"/>
  </r>
  <r>
    <x v="0"/>
    <s v="710329700101"/>
    <d v="2025-01-13T00:00:00"/>
    <d v="2025-01-07T00:00:00"/>
    <s v="MX03"/>
    <x v="6"/>
    <m/>
    <s v="C01055"/>
    <s v="7-6-SS03A"/>
    <s v="SCR SS M5x25 W/WHR"/>
    <s v="SCR-"/>
    <s v="B"/>
    <n v="1500"/>
    <s v="PC"/>
    <s v="CNY"/>
    <n v="0.11700000000000001"/>
    <n v="175.5"/>
  </r>
  <r>
    <x v="0"/>
    <s v="710328450101"/>
    <d v="2025-01-02T00:00:00"/>
    <d v="2024-12-13T00:00:00"/>
    <s v="XL10"/>
    <x v="11"/>
    <m/>
    <s v="C01004"/>
    <s v="1-6-585"/>
    <s v="SILICONE GASKET"/>
    <s v="WHR-"/>
    <s v="B"/>
    <n v="2560"/>
    <s v="PC"/>
    <s v="CNY"/>
    <n v="0.1176"/>
    <n v="301.06"/>
  </r>
  <r>
    <x v="0"/>
    <s v="710328620301"/>
    <d v="2025-01-13T00:00:00"/>
    <d v="2024-12-17T00:00:00"/>
    <s v="HQ01"/>
    <x v="2"/>
    <m/>
    <s v="M250124"/>
    <s v="7-8-PU241L"/>
    <s v="GENERIC U&amp;C (MUS)"/>
    <s v="U&amp;C-"/>
    <s v="B"/>
    <n v="2020"/>
    <s v="PC"/>
    <s v="CNY"/>
    <n v="0.1244"/>
    <n v="251.29"/>
  </r>
  <r>
    <x v="0"/>
    <s v="710326360101"/>
    <d v="2025-01-03T00:00:00"/>
    <d v="2024-11-13T00:00:00"/>
    <s v="WS01"/>
    <x v="5"/>
    <m/>
    <s v="C01008"/>
    <s v="1-6-SS01"/>
    <s v="SCR SS M6x20mm"/>
    <s v="SCR-"/>
    <s v="B"/>
    <n v="1000"/>
    <s v="PC"/>
    <s v="CNY"/>
    <n v="0.12939999999999999"/>
    <n v="129.4"/>
  </r>
  <r>
    <x v="0"/>
    <s v="710327090101"/>
    <d v="2025-01-03T00:00:00"/>
    <d v="2024-11-22T00:00:00"/>
    <s v="WS01"/>
    <x v="5"/>
    <m/>
    <s v="C01008"/>
    <s v="7-6-D61X"/>
    <s v="RT SS+Cu 6x10 D12 TUM"/>
    <s v="RIV-"/>
    <s v="B"/>
    <n v="5600"/>
    <s v="PC"/>
    <s v="CNY"/>
    <n v="0.13550000000000001"/>
    <n v="758.8"/>
  </r>
  <r>
    <x v="0"/>
    <s v="710328060201"/>
    <d v="2025-01-03T00:00:00"/>
    <d v="2024-12-10T00:00:00"/>
    <s v="WS01"/>
    <x v="5"/>
    <m/>
    <s v="C01010"/>
    <s v="7-6-D61X"/>
    <s v="RT SS+Cu 6x10 D12 TUM"/>
    <s v="RIV-"/>
    <s v="B"/>
    <n v="10500"/>
    <s v="PC"/>
    <s v="CNY"/>
    <n v="0.13550000000000001"/>
    <n v="1422.75"/>
  </r>
  <r>
    <x v="0"/>
    <s v="710328240101"/>
    <d v="2025-01-03T00:00:00"/>
    <d v="2024-12-12T00:00:00"/>
    <s v="WS01"/>
    <x v="5"/>
    <m/>
    <s v="C01011"/>
    <s v="7-6-D61X"/>
    <s v="RT SS+Cu 6x10 D12 TUM"/>
    <s v="RIV-"/>
    <s v="B"/>
    <n v="1600"/>
    <s v="PC"/>
    <s v="CNY"/>
    <n v="0.13550000000000001"/>
    <n v="216.8"/>
  </r>
  <r>
    <x v="0"/>
    <s v="710327760201"/>
    <d v="2025-01-02T00:00:00"/>
    <d v="2024-12-03T00:00:00"/>
    <s v="WX03"/>
    <x v="9"/>
    <m/>
    <s v="C01006"/>
    <s v="1-6-460A"/>
    <s v="SiRu GASKET GY04A"/>
    <s v="WHR-"/>
    <s v="B"/>
    <n v="500"/>
    <s v="PC"/>
    <s v="CNY"/>
    <n v="0.14000000000000001"/>
    <n v="70"/>
  </r>
  <r>
    <x v="0"/>
    <s v="710328540101"/>
    <d v="2025-01-13T00:00:00"/>
    <d v="2024-12-17T00:00:00"/>
    <s v="MX03"/>
    <x v="6"/>
    <m/>
    <s v="C01053"/>
    <s v="3-6-S07"/>
    <s v="SCR SS M5x35+WHR"/>
    <s v="SCR-"/>
    <s v="B"/>
    <n v="7200"/>
    <s v="PC"/>
    <s v="CNY"/>
    <n v="0.14199999999999999"/>
    <n v="1022.4"/>
  </r>
  <r>
    <x v="0"/>
    <s v="710329870101"/>
    <d v="2025-01-18T00:00:00"/>
    <d v="2025-01-13T00:00:00"/>
    <s v="MX03"/>
    <x v="6"/>
    <m/>
    <s v="C01063"/>
    <s v="3-6-S07"/>
    <s v="SCR SS M5x35+WHR"/>
    <s v="SCR-"/>
    <s v="B"/>
    <n v="3200"/>
    <s v="PC"/>
    <s v="CNY"/>
    <n v="0.14199999999999999"/>
    <n v="454.4"/>
  </r>
  <r>
    <x v="0"/>
    <s v="710328980101"/>
    <d v="2025-01-09T00:00:00"/>
    <d v="2024-12-24T00:00:00"/>
    <s v="JW05"/>
    <x v="10"/>
    <m/>
    <s v="M250119"/>
    <s v="1-7-BB11"/>
    <s v="BUBBEL BAG 13&quot;X13&quot;"/>
    <s v="BAG-"/>
    <s v="B"/>
    <n v="7000"/>
    <s v="PC"/>
    <s v="CNY"/>
    <n v="0.152"/>
    <n v="1064"/>
  </r>
  <r>
    <x v="0"/>
    <s v="710328430401"/>
    <d v="2025-01-13T00:00:00"/>
    <d v="2024-12-13T00:00:00"/>
    <s v="MX03"/>
    <x v="6"/>
    <m/>
    <s v="C01054"/>
    <s v="7-6-S67"/>
    <s v="SCR SS M6x25mm"/>
    <s v="SCR-"/>
    <s v="B"/>
    <n v="13000"/>
    <s v="PC"/>
    <s v="CNY"/>
    <n v="0.153"/>
    <n v="1989"/>
  </r>
  <r>
    <x v="0"/>
    <s v="710328700101"/>
    <d v="2025-01-13T00:00:00"/>
    <d v="2024-12-18T00:00:00"/>
    <s v="MX03"/>
    <x v="6"/>
    <m/>
    <s v="C01054"/>
    <s v="7-6-S67"/>
    <s v="SCR SS M6x25mm"/>
    <s v="SCR-"/>
    <s v="B"/>
    <n v="9800"/>
    <s v="PC"/>
    <s v="CNY"/>
    <n v="0.153"/>
    <n v="1499.4"/>
  </r>
  <r>
    <x v="0"/>
    <s v="710326690101"/>
    <d v="2025-01-03T00:00:00"/>
    <d v="2024-11-15T00:00:00"/>
    <s v="WS01"/>
    <x v="5"/>
    <m/>
    <s v="C01009"/>
    <s v="7-6-D80X"/>
    <s v="RT SS 8x8 D15 An TUM"/>
    <s v="RIV-"/>
    <s v="B"/>
    <n v="5000"/>
    <s v="PC"/>
    <s v="CNY"/>
    <n v="0.16120000000000001"/>
    <n v="806"/>
  </r>
  <r>
    <x v="0"/>
    <s v="710327090201"/>
    <d v="2025-01-03T00:00:00"/>
    <d v="2024-11-22T00:00:00"/>
    <s v="WS01"/>
    <x v="5"/>
    <m/>
    <s v="C01008"/>
    <s v="7-6-D80X"/>
    <s v="RT SS 8x8 D15 An TUM"/>
    <s v="RIV-"/>
    <s v="B"/>
    <n v="17000"/>
    <s v="PC"/>
    <s v="CNY"/>
    <n v="0.16120000000000001"/>
    <n v="2740.4"/>
  </r>
  <r>
    <x v="0"/>
    <s v="710327280201"/>
    <d v="2025-01-03T00:00:00"/>
    <d v="2024-11-26T00:00:00"/>
    <s v="WS01"/>
    <x v="5"/>
    <m/>
    <s v="C01013"/>
    <s v="7-6-D80X"/>
    <s v="RT SS 8x8 D15 An TUM"/>
    <s v="RIV-"/>
    <s v="B"/>
    <n v="10000"/>
    <s v="PC"/>
    <s v="CNY"/>
    <n v="0.16120000000000001"/>
    <n v="1612"/>
  </r>
  <r>
    <x v="0"/>
    <s v="710328560201"/>
    <d v="2025-01-03T00:00:00"/>
    <d v="2024-12-17T00:00:00"/>
    <s v="WS01"/>
    <x v="5"/>
    <m/>
    <s v="C01012"/>
    <s v="7-6-D80X"/>
    <s v="RT SS 8x8 D15 An TUM"/>
    <s v="RIV-"/>
    <s v="B"/>
    <n v="9200"/>
    <s v="PC"/>
    <s v="CNY"/>
    <n v="0.16120000000000001"/>
    <n v="1483.04"/>
  </r>
  <r>
    <x v="0"/>
    <s v="710328890101"/>
    <d v="2025-01-17T00:00:00"/>
    <d v="2024-12-20T00:00:00"/>
    <s v="WS01"/>
    <x v="5"/>
    <m/>
    <s v="C01067"/>
    <s v="7-6-D80X"/>
    <s v="RT SS 8x8 D15 An TUM"/>
    <s v="RIV-"/>
    <s v="B"/>
    <n v="18400"/>
    <s v="PC"/>
    <s v="CNY"/>
    <n v="0.16120000000000001"/>
    <n v="2966.08"/>
  </r>
  <r>
    <x v="0"/>
    <s v="710328560401"/>
    <d v="2025-01-03T00:00:00"/>
    <d v="2024-12-17T00:00:00"/>
    <s v="WS01"/>
    <x v="5"/>
    <m/>
    <s v="C01012"/>
    <s v="7-6-D93X"/>
    <s v="RT SS 8x9 D15 An TUM"/>
    <s v="RIV-"/>
    <s v="B"/>
    <n v="2000"/>
    <s v="PC"/>
    <s v="CNY"/>
    <n v="0.17180000000000001"/>
    <n v="343.6"/>
  </r>
  <r>
    <x v="0"/>
    <s v="710329480101"/>
    <d v="2025-01-09T00:00:00"/>
    <d v="2025-01-03T00:00:00"/>
    <s v="JN03"/>
    <x v="12"/>
    <m/>
    <s v="C01044"/>
    <s v="7-6-084"/>
    <s v="WELD PLATE SS WOK LID"/>
    <s v="BRKT"/>
    <s v="B"/>
    <n v="1500"/>
    <s v="PC"/>
    <s v="CNY"/>
    <n v="0.17269999999999999"/>
    <n v="259.05"/>
  </r>
  <r>
    <x v="0"/>
    <s v="710326690201"/>
    <d v="2025-01-03T00:00:00"/>
    <d v="2024-11-15T00:00:00"/>
    <s v="WS01"/>
    <x v="5"/>
    <m/>
    <s v="C01009"/>
    <s v="7-6-D81X"/>
    <s v="RT SS 8x10 D15 An TUM"/>
    <s v="RIV-"/>
    <s v="B"/>
    <n v="6000"/>
    <s v="PC"/>
    <s v="CNY"/>
    <n v="0.17649999999999999"/>
    <n v="1059"/>
  </r>
  <r>
    <x v="0"/>
    <s v="710327750101"/>
    <d v="2025-01-03T00:00:00"/>
    <d v="2024-12-03T00:00:00"/>
    <s v="WS01"/>
    <x v="5"/>
    <m/>
    <s v="C01010"/>
    <s v="7-6-D81X"/>
    <s v="RT SS 8x10 D15 An TUM"/>
    <s v="RIV-"/>
    <s v="B"/>
    <n v="8000"/>
    <s v="PC"/>
    <s v="CNY"/>
    <n v="0.17649999999999999"/>
    <n v="1412"/>
  </r>
  <r>
    <x v="0"/>
    <s v="710326530101"/>
    <d v="2025-01-06T00:00:00"/>
    <d v="2024-11-14T00:00:00"/>
    <s v="TA26"/>
    <x v="13"/>
    <m/>
    <s v="C01021"/>
    <s v="5-6-002"/>
    <s v="HANG RING SS TUM"/>
    <s v="MISC"/>
    <s v="B"/>
    <n v="13000"/>
    <s v="PC"/>
    <s v="CNY"/>
    <n v="0.18160000000000001"/>
    <n v="2360.8000000000002"/>
  </r>
  <r>
    <x v="0"/>
    <s v="710328840301"/>
    <d v="2025-01-06T00:00:00"/>
    <d v="2024-12-20T00:00:00"/>
    <s v="TA26"/>
    <x v="13"/>
    <m/>
    <s v="C01021"/>
    <s v="5-6-002"/>
    <s v="HANG RING SS TUM"/>
    <s v="MISC"/>
    <s v="B"/>
    <n v="11000"/>
    <s v="PC"/>
    <s v="CNY"/>
    <n v="0.18160000000000001"/>
    <n v="1997.6"/>
  </r>
  <r>
    <x v="0"/>
    <s v="710326690301"/>
    <d v="2025-01-17T00:00:00"/>
    <d v="2024-11-15T00:00:00"/>
    <s v="WS01"/>
    <x v="5"/>
    <m/>
    <s v="C01067"/>
    <s v="7-6-D90X"/>
    <s v="RT SS 8x11 D15 An TUM"/>
    <s v="RIV-"/>
    <s v="B"/>
    <n v="4100"/>
    <s v="PC"/>
    <s v="CNY"/>
    <n v="0.1865"/>
    <n v="764.65"/>
  </r>
  <r>
    <x v="0"/>
    <s v="710328060101"/>
    <d v="2025-01-03T00:00:00"/>
    <d v="2024-12-10T00:00:00"/>
    <s v="WS01"/>
    <x v="5"/>
    <m/>
    <s v="C01010"/>
    <s v="7-6-D90X"/>
    <s v="RT SS 8x11 D15 An TUM"/>
    <s v="RIV-"/>
    <s v="B"/>
    <n v="2000"/>
    <s v="PC"/>
    <s v="CNY"/>
    <n v="0.1865"/>
    <n v="373"/>
  </r>
  <r>
    <x v="0"/>
    <s v="710328560301"/>
    <d v="2025-01-03T00:00:00"/>
    <d v="2024-12-17T00:00:00"/>
    <s v="WS01"/>
    <x v="5"/>
    <m/>
    <s v="C01012"/>
    <s v="7-6-D90X"/>
    <s v="RT SS 8x11 D15 An TUM"/>
    <s v="RIV-"/>
    <s v="B"/>
    <n v="4100"/>
    <s v="PC"/>
    <s v="CNY"/>
    <n v="0.1865"/>
    <n v="764.65"/>
  </r>
  <r>
    <x v="0"/>
    <s v="710328560501"/>
    <d v="2025-01-03T00:00:00"/>
    <d v="2024-12-17T00:00:00"/>
    <s v="WS01"/>
    <x v="5"/>
    <m/>
    <s v="C01013"/>
    <s v="7-6-D90X"/>
    <s v="RT SS 8x11 D15 An TUM"/>
    <s v="RIV-"/>
    <s v="B"/>
    <n v="5000"/>
    <s v="PC"/>
    <s v="CNY"/>
    <n v="0.1865"/>
    <n v="932.5"/>
  </r>
  <r>
    <x v="0"/>
    <s v="710327750201"/>
    <d v="2025-01-03T00:00:00"/>
    <d v="2024-12-03T00:00:00"/>
    <s v="WS01"/>
    <x v="5"/>
    <m/>
    <s v="C01010"/>
    <s v="7-6-D91X"/>
    <s v="RT SS 8x13 D15 An TUM"/>
    <s v="RIV-"/>
    <s v="B"/>
    <n v="20000"/>
    <s v="PC"/>
    <s v="CNY"/>
    <n v="0.22839999999999999"/>
    <n v="4568"/>
  </r>
  <r>
    <x v="0"/>
    <s v="710329220201"/>
    <d v="2025-01-06T00:00:00"/>
    <d v="2024-12-27T00:00:00"/>
    <s v="HQ01"/>
    <x v="2"/>
    <m/>
    <s v="M250111"/>
    <s v="6-8-W002"/>
    <s v="WHITE WRAP PAPER 18x18&quot;38GSM"/>
    <s v="PAP-"/>
    <s v="B"/>
    <n v="15000"/>
    <s v="PC"/>
    <s v="CNY"/>
    <n v="0.23"/>
    <n v="3450"/>
  </r>
  <r>
    <x v="0"/>
    <s v="710329380101"/>
    <d v="2025-01-13T00:00:00"/>
    <d v="2024-12-31T00:00:00"/>
    <s v="HT02"/>
    <x v="14"/>
    <m/>
    <s v="X250114"/>
    <s v="7-9-ZBP03000148"/>
    <s v="PE PROTECTIVE SHEET DIA148x0.3mm"/>
    <s v="MISC"/>
    <s v="B"/>
    <n v="20000"/>
    <s v="PC"/>
    <s v="CNY"/>
    <n v="0.24829999999999999"/>
    <n v="4966"/>
  </r>
  <r>
    <x v="0"/>
    <s v="710329860101"/>
    <d v="2025-01-23T00:00:00"/>
    <d v="2025-01-13T00:00:00"/>
    <s v="JN03"/>
    <x v="12"/>
    <m/>
    <s v="C01075"/>
    <s v="7-6-083"/>
    <s v="SS RING WOK LID"/>
    <s v="MISC"/>
    <s v="B"/>
    <n v="500"/>
    <s v="PC"/>
    <s v="CNY"/>
    <n v="0.25180000000000002"/>
    <n v="125.9"/>
  </r>
  <r>
    <x v="0"/>
    <s v="710328611001"/>
    <d v="2025-01-06T00:00:00"/>
    <d v="2024-12-17T00:00:00"/>
    <s v="HQ01"/>
    <x v="2"/>
    <m/>
    <s v="M250110"/>
    <s v="1-8-PU582-C"/>
    <s v="U&amp;C MEYER X DISNEY EARTHEN"/>
    <s v="U&amp;C-"/>
    <s v="B"/>
    <n v="7100"/>
    <s v="PC"/>
    <s v="CNY"/>
    <n v="0.252"/>
    <n v="1789.2"/>
  </r>
  <r>
    <x v="0"/>
    <s v="710328611401"/>
    <d v="2025-01-06T00:00:00"/>
    <d v="2024-12-17T00:00:00"/>
    <s v="HQ01"/>
    <x v="2"/>
    <m/>
    <s v="M250110"/>
    <s v="7-8-PU780C-C"/>
    <s v="U&amp;C 70042-C"/>
    <s v="U&amp;C-"/>
    <s v="B"/>
    <n v="2020"/>
    <s v="PC"/>
    <s v="CNY"/>
    <n v="0.26700000000000002"/>
    <n v="539.34"/>
  </r>
  <r>
    <x v="0"/>
    <s v="710328611501"/>
    <d v="2025-01-06T00:00:00"/>
    <d v="2024-12-17T00:00:00"/>
    <s v="HQ01"/>
    <x v="2"/>
    <m/>
    <s v="M250110"/>
    <s v="7-8-PU826A-C"/>
    <s v="U&amp;C 77120-CJ08"/>
    <s v="U&amp;C-"/>
    <s v="B"/>
    <n v="1010"/>
    <s v="PC"/>
    <s v="CNY"/>
    <n v="0.26700000000000002"/>
    <n v="269.67"/>
  </r>
  <r>
    <x v="0"/>
    <s v="710329000201"/>
    <d v="2025-01-06T00:00:00"/>
    <d v="2024-12-24T00:00:00"/>
    <s v="HQ01"/>
    <x v="2"/>
    <m/>
    <s v="M250110"/>
    <s v="6-8-PG01"/>
    <s v="WARR CARD ANYDAY MCA"/>
    <s v="WACD"/>
    <s v="B"/>
    <n v="1000"/>
    <s v="PC"/>
    <s v="CNY"/>
    <n v="0.26800000000000002"/>
    <n v="268"/>
  </r>
  <r>
    <x v="0"/>
    <s v="710329470101"/>
    <d v="2025-01-17T00:00:00"/>
    <d v="2025-01-03T00:00:00"/>
    <s v="HQ01"/>
    <x v="2"/>
    <m/>
    <s v="M250137"/>
    <s v="7-9-ZAPU0043"/>
    <s v="U&amp;C CE NS"/>
    <s v="U&amp;C-"/>
    <s v="B"/>
    <n v="1000"/>
    <s v="PC"/>
    <s v="CNY"/>
    <n v="0.28000000000000003"/>
    <n v="280"/>
  </r>
  <r>
    <x v="0"/>
    <s v="710329470101"/>
    <d v="2025-01-13T00:00:00"/>
    <d v="2025-01-03T00:00:00"/>
    <s v="HQ01"/>
    <x v="2"/>
    <m/>
    <s v="M250124"/>
    <s v="7-9-ZAPU0043"/>
    <s v="U&amp;C CE NS"/>
    <s v="U&amp;C-"/>
    <s v="B"/>
    <n v="1000"/>
    <s v="PC"/>
    <s v="CNY"/>
    <n v="0.28000000000000003"/>
    <n v="280"/>
  </r>
  <r>
    <x v="0"/>
    <s v="710328190401"/>
    <d v="2025-01-13T00:00:00"/>
    <d v="2024-12-12T00:00:00"/>
    <s v="HQ01"/>
    <x v="2"/>
    <m/>
    <s v="M250123"/>
    <s v="6-8-X023"/>
    <s v="PRINT MAT'L ANYDAY SQUARE GLASS DISHES"/>
    <s v="U&amp;C-"/>
    <s v="B"/>
    <n v="1000"/>
    <s v="PC"/>
    <s v="CNY"/>
    <n v="1.29"/>
    <n v="1290"/>
  </r>
  <r>
    <x v="0"/>
    <s v="710328610901"/>
    <d v="2025-01-06T00:00:00"/>
    <d v="2024-12-17T00:00:00"/>
    <s v="HQ01"/>
    <x v="2"/>
    <m/>
    <s v="M250110"/>
    <s v="1-8-PU534B-C"/>
    <s v="U&amp;C MEYER GLASS BACON PRESS"/>
    <s v="U&amp;C-"/>
    <s v="B"/>
    <n v="2020"/>
    <s v="PC"/>
    <s v="CNY"/>
    <n v="0.28499999999999998"/>
    <n v="575.70000000000005"/>
  </r>
  <r>
    <x v="0"/>
    <s v="710326360401"/>
    <d v="2025-01-03T00:00:00"/>
    <d v="2024-11-13T00:00:00"/>
    <s v="WS01"/>
    <x v="5"/>
    <m/>
    <s v="C01008"/>
    <s v="1-6-N02"/>
    <s v="NUT S/S M5x8"/>
    <s v="SCR-"/>
    <s v="B"/>
    <n v="250"/>
    <s v="PC"/>
    <s v="CNY"/>
    <n v="0.28810000000000002"/>
    <n v="72.03"/>
  </r>
  <r>
    <x v="0"/>
    <s v="710329220301"/>
    <d v="2025-01-06T00:00:00"/>
    <d v="2024-12-27T00:00:00"/>
    <s v="HQ01"/>
    <x v="2"/>
    <m/>
    <s v="M250111"/>
    <s v="6-8-W003"/>
    <s v="WHITE WRAP PAPER 22x22&quot;38GSM"/>
    <s v="PAP-"/>
    <s v="B"/>
    <n v="10000"/>
    <s v="PC"/>
    <s v="CNY"/>
    <n v="0.28999999999999998"/>
    <n v="2900"/>
  </r>
  <r>
    <x v="0"/>
    <s v="710329530101"/>
    <d v="2025-01-08T00:00:00"/>
    <d v="2025-01-03T00:00:00"/>
    <s v="YY04"/>
    <x v="15"/>
    <m/>
    <s v="C01037"/>
    <s v="7-6-023Z"/>
    <s v="SS RING FOR KNOB TUM"/>
    <s v="FG--"/>
    <s v="B"/>
    <n v="530"/>
    <s v="PC"/>
    <s v="CNY"/>
    <n v="0.30170000000000002"/>
    <n v="159.9"/>
  </r>
  <r>
    <x v="0"/>
    <s v="710329380201"/>
    <d v="2025-01-13T00:00:00"/>
    <d v="2024-12-31T00:00:00"/>
    <s v="HT02"/>
    <x v="14"/>
    <m/>
    <s v="X250114"/>
    <s v="7-9-ZBP03000179"/>
    <s v="PE PROTECTIVE SHEET DIA179x0.3mm"/>
    <s v="MISC"/>
    <s v="B"/>
    <n v="10000"/>
    <s v="PC"/>
    <s v="CNY"/>
    <n v="0.3085"/>
    <n v="3085"/>
  </r>
  <r>
    <x v="0"/>
    <s v="710329380201"/>
    <d v="2025-01-07T00:00:00"/>
    <d v="2024-12-31T00:00:00"/>
    <s v="HT02"/>
    <x v="14"/>
    <m/>
    <s v="X250109"/>
    <s v="7-9-ZBP03000179"/>
    <s v="PE PROTECTIVE SHEET DIA179x0.3mm"/>
    <s v="MISC"/>
    <s v="B"/>
    <n v="10000"/>
    <s v="PC"/>
    <s v="CNY"/>
    <n v="0.3085"/>
    <n v="3085"/>
  </r>
  <r>
    <x v="0"/>
    <s v="710328611101"/>
    <d v="2025-01-13T00:00:00"/>
    <d v="2024-12-17T00:00:00"/>
    <s v="HQ01"/>
    <x v="2"/>
    <m/>
    <s v="M250124"/>
    <s v="7-8-PG122"/>
    <s v="GUAR CARD PRESTIGE"/>
    <s v="WACD"/>
    <s v="B"/>
    <n v="710"/>
    <s v="PC"/>
    <s v="CNY"/>
    <n v="0.315"/>
    <n v="223.65"/>
  </r>
  <r>
    <x v="0"/>
    <s v="710329420101"/>
    <d v="2025-01-03T00:00:00"/>
    <d v="2025-01-02T00:00:00"/>
    <s v="E036"/>
    <x v="16"/>
    <m/>
    <s v="M250103"/>
    <s v="1-6-502X"/>
    <s v="SS RING LS HDL POL"/>
    <s v="MISC"/>
    <s v="B"/>
    <n v="1050"/>
    <s v="PC"/>
    <s v="CNY"/>
    <n v="0.39100000000000001"/>
    <n v="410.55"/>
  </r>
  <r>
    <x v="0"/>
    <s v="710329180101"/>
    <d v="2025-01-10T00:00:00"/>
    <d v="2024-12-27T00:00:00"/>
    <s v="E036"/>
    <x v="16"/>
    <m/>
    <s v="C01047"/>
    <s v="7-5-KCF01"/>
    <s v="KNOB CF M.BLK W/1-6-D05"/>
    <s v="KNOB"/>
    <s v="B"/>
    <n v="750"/>
    <s v="PC"/>
    <s v="CNY"/>
    <n v="0.39329999999999998"/>
    <n v="294.98"/>
  </r>
  <r>
    <x v="0"/>
    <s v="710329380401"/>
    <d v="2025-01-13T00:00:00"/>
    <d v="2024-12-31T00:00:00"/>
    <s v="HT02"/>
    <x v="14"/>
    <m/>
    <s v="X250114"/>
    <s v="7-9-ZBP03000218"/>
    <s v="PE PROTECTIVE SHEET DIA218x0.3mm"/>
    <s v="MISC"/>
    <s v="B"/>
    <n v="2000"/>
    <s v="PC"/>
    <s v="CNY"/>
    <n v="0.39500000000000002"/>
    <n v="790"/>
  </r>
  <r>
    <x v="0"/>
    <s v="710329380401"/>
    <d v="2025-01-07T00:00:00"/>
    <d v="2024-12-31T00:00:00"/>
    <s v="HT02"/>
    <x v="14"/>
    <m/>
    <s v="X250109"/>
    <s v="7-9-ZBP03000218"/>
    <s v="PE PROTECTIVE SHEET DIA218x0.3mm"/>
    <s v="MISC"/>
    <s v="B"/>
    <n v="8000"/>
    <s v="PC"/>
    <s v="CNY"/>
    <n v="0.39500000000000002"/>
    <n v="3160"/>
  </r>
  <r>
    <x v="0"/>
    <s v="710328930101"/>
    <d v="2025-01-09T00:00:00"/>
    <d v="2024-12-20T00:00:00"/>
    <s v="XL10"/>
    <x v="11"/>
    <m/>
    <s v="C01046"/>
    <s v="1-6-175"/>
    <s v="SI RU GASKET BK01A"/>
    <s v="WHR-"/>
    <s v="B"/>
    <n v="9200"/>
    <s v="PC"/>
    <s v="CNY"/>
    <n v="0.4365"/>
    <n v="4015.8"/>
  </r>
  <r>
    <x v="0"/>
    <s v="710328730101"/>
    <d v="2025-01-02T00:00:00"/>
    <d v="2024-12-18T00:00:00"/>
    <s v="XL10"/>
    <x v="11"/>
    <m/>
    <s v="C01004"/>
    <s v="1-6-175"/>
    <s v="SI RU GASKET BK01A"/>
    <s v="WHR-"/>
    <s v="B"/>
    <n v="2100"/>
    <s v="PC"/>
    <s v="CNY"/>
    <n v="0.441"/>
    <n v="926.1"/>
  </r>
  <r>
    <x v="0"/>
    <s v="710328350301"/>
    <d v="2025-01-03T00:00:00"/>
    <d v="2024-12-13T00:00:00"/>
    <s v="WS01"/>
    <x v="5"/>
    <m/>
    <s v="C01011"/>
    <s v="7-6-SS13"/>
    <s v="SCR S/S M5X130 W/S-WHR"/>
    <s v="SCR-"/>
    <s v="B"/>
    <n v="3000"/>
    <s v="PC"/>
    <s v="CNY"/>
    <n v="0.47449999999999998"/>
    <n v="1423.5"/>
  </r>
  <r>
    <x v="0"/>
    <s v="710329220401"/>
    <d v="2025-01-06T00:00:00"/>
    <d v="2024-12-27T00:00:00"/>
    <s v="HQ01"/>
    <x v="2"/>
    <m/>
    <s v="M250111"/>
    <s v="6-8-W004"/>
    <s v="WHITE WRAP PAPER 30x30&quot;38GSM"/>
    <s v="PAP-"/>
    <s v="B"/>
    <n v="16000"/>
    <s v="PC"/>
    <s v="CNY"/>
    <n v="0.47789999999999999"/>
    <n v="7646.4"/>
  </r>
  <r>
    <x v="0"/>
    <s v="710329380301"/>
    <d v="2025-01-13T00:00:00"/>
    <d v="2024-12-31T00:00:00"/>
    <s v="HT02"/>
    <x v="14"/>
    <m/>
    <s v="X250114"/>
    <s v="7-9-ZBP03000276"/>
    <s v="PE PROTECTIVE SHEET DIA 276x0.3mm"/>
    <s v="MISC"/>
    <s v="B"/>
    <n v="10000"/>
    <s v="PC"/>
    <s v="CNY"/>
    <n v="0.53669999999999995"/>
    <n v="5367"/>
  </r>
  <r>
    <x v="0"/>
    <s v="710329430101"/>
    <d v="2025-01-13T00:00:00"/>
    <d v="2025-01-03T00:00:00"/>
    <s v="TA27"/>
    <x v="7"/>
    <m/>
    <s v="C01059"/>
    <s v="1-6-BK42"/>
    <s v="BRKT SS 26CM SAUCEPAN"/>
    <s v="BRKT"/>
    <s v="B"/>
    <n v="520"/>
    <s v="PC"/>
    <s v="CNY"/>
    <n v="0.53990000000000005"/>
    <n v="280.75"/>
  </r>
  <r>
    <x v="0"/>
    <s v="710328800301"/>
    <d v="2025-01-10T00:00:00"/>
    <d v="2024-12-20T00:00:00"/>
    <s v="E036"/>
    <x v="16"/>
    <m/>
    <s v="C01047"/>
    <s v="5-5-KAN01"/>
    <s v="KNOB AN G.BLK"/>
    <s v="KNOB"/>
    <s v="B"/>
    <n v="6750"/>
    <s v="PC"/>
    <s v="CNY"/>
    <n v="0.54969999999999997"/>
    <n v="3710.48"/>
  </r>
  <r>
    <x v="0"/>
    <s v="710327670201"/>
    <d v="2025-01-02T00:00:00"/>
    <d v="2024-12-03T00:00:00"/>
    <s v="JN03"/>
    <x v="12"/>
    <m/>
    <s v="C01001"/>
    <s v="1-6-BK125"/>
    <s v="BRKT+NUT M5 PE R93 C/C21 H5.5"/>
    <s v="BRKT"/>
    <s v="B"/>
    <n v="2600"/>
    <s v="PC"/>
    <s v="CNY"/>
    <n v="0.56430000000000002"/>
    <n v="1467.18"/>
  </r>
  <r>
    <x v="0"/>
    <s v="710329230101"/>
    <d v="2025-01-09T00:00:00"/>
    <d v="2024-12-27T00:00:00"/>
    <s v="JN03"/>
    <x v="12"/>
    <m/>
    <s v="C01043"/>
    <s v="1-6-BK125"/>
    <s v="BRKT+NUT M5 PE R93 C/C21 H5.5"/>
    <s v="BRKT"/>
    <s v="B"/>
    <n v="970"/>
    <s v="PC"/>
    <s v="CNY"/>
    <n v="0.57579999999999998"/>
    <n v="558.53"/>
  </r>
  <r>
    <x v="0"/>
    <s v="710328330101"/>
    <d v="2025-01-06T00:00:00"/>
    <d v="2024-12-13T00:00:00"/>
    <s v="TA26"/>
    <x v="13"/>
    <m/>
    <s v="C01023"/>
    <s v="1-6-BK193"/>
    <s v="BRKT FOR CAF30AK RT"/>
    <s v="BRKT"/>
    <s v="B"/>
    <n v="3000"/>
    <s v="PC"/>
    <s v="CNY"/>
    <n v="0.57750000000000001"/>
    <n v="1732.5"/>
  </r>
  <r>
    <x v="0"/>
    <s v="710326300101"/>
    <d v="2025-01-02T00:00:00"/>
    <d v="2024-11-13T00:00:00"/>
    <s v="JN03"/>
    <x v="12"/>
    <m/>
    <s v="C01001"/>
    <s v="1-6-BK23"/>
    <s v="BRKT FOR 20cm PAN"/>
    <s v="BRKT"/>
    <s v="B"/>
    <n v="1030"/>
    <s v="PC"/>
    <s v="CNY"/>
    <n v="0.57969999999999999"/>
    <n v="597.09"/>
  </r>
  <r>
    <x v="0"/>
    <s v="710326850101"/>
    <d v="2025-01-06T00:00:00"/>
    <d v="2024-11-19T00:00:00"/>
    <s v="TA26"/>
    <x v="13"/>
    <m/>
    <s v="C01021"/>
    <s v="7-6-BK03"/>
    <s v="BRKT S/S W/NUT R120"/>
    <s v="BRKT"/>
    <s v="B"/>
    <n v="16500"/>
    <s v="PC"/>
    <s v="CNY"/>
    <n v="0.5877"/>
    <n v="9697.0499999999993"/>
  </r>
  <r>
    <x v="0"/>
    <s v="710328880101"/>
    <d v="2025-01-06T00:00:00"/>
    <d v="2024-12-20T00:00:00"/>
    <s v="TA26"/>
    <x v="13"/>
    <m/>
    <s v="C01021"/>
    <s v="7-6-BK03"/>
    <s v="BRKT S/S W/NUT R120"/>
    <s v="BRKT"/>
    <s v="B"/>
    <n v="3650"/>
    <s v="PC"/>
    <s v="CNY"/>
    <n v="0.59379999999999999"/>
    <n v="2167.37"/>
  </r>
  <r>
    <x v="0"/>
    <s v="710328330201"/>
    <d v="2025-01-06T00:00:00"/>
    <d v="2024-12-13T00:00:00"/>
    <s v="TA26"/>
    <x v="13"/>
    <m/>
    <s v="C01023"/>
    <s v="1-6-BK195"/>
    <s v="BRKT+NUT M5 QH TCK24AK C/C21 H5.5"/>
    <s v="BRKT"/>
    <s v="B"/>
    <n v="2550"/>
    <s v="PC"/>
    <s v="CNY"/>
    <n v="0.59809999999999997"/>
    <n v="1525.16"/>
  </r>
  <r>
    <x v="0"/>
    <s v="710326300601"/>
    <d v="2025-01-02T00:00:00"/>
    <d v="2024-11-13T00:00:00"/>
    <s v="JN03"/>
    <x v="12"/>
    <m/>
    <s v="C01001"/>
    <s v="1-6-BK31"/>
    <s v="BRKT FOR BAF28FA"/>
    <s v="BRKT"/>
    <s v="B"/>
    <n v="520"/>
    <s v="PC"/>
    <s v="CNY"/>
    <n v="0.60340000000000005"/>
    <n v="313.77"/>
  </r>
  <r>
    <x v="0"/>
    <s v="710327670101"/>
    <d v="2025-01-02T00:00:00"/>
    <d v="2024-12-03T00:00:00"/>
    <s v="JN03"/>
    <x v="12"/>
    <m/>
    <s v="C01001"/>
    <s v="1-6-BK31"/>
    <s v="BRKT FOR BAF28FA"/>
    <s v="BRKT"/>
    <s v="B"/>
    <n v="1030"/>
    <s v="PC"/>
    <s v="CNY"/>
    <n v="0.60340000000000005"/>
    <n v="621.5"/>
  </r>
  <r>
    <x v="0"/>
    <s v="710326300401"/>
    <d v="2025-01-09T00:00:00"/>
    <d v="2024-11-13T00:00:00"/>
    <s v="JN03"/>
    <x v="12"/>
    <m/>
    <s v="C01043"/>
    <s v="1-6-BK16"/>
    <s v="BRKT+NUT M5 DS R93 C/C25 H8.3"/>
    <s v="BRKT"/>
    <s v="B"/>
    <n v="520"/>
    <s v="PC"/>
    <s v="CNY"/>
    <n v="0.60570000000000002"/>
    <n v="314.95999999999998"/>
  </r>
  <r>
    <x v="0"/>
    <s v="710328990101"/>
    <d v="2025-01-09T00:00:00"/>
    <d v="2024-12-24T00:00:00"/>
    <s v="JN03"/>
    <x v="12"/>
    <m/>
    <s v="C01043"/>
    <s v="1-6-BK16"/>
    <s v="BRKT+NUT M5 DS R93 C/C25 H8.3"/>
    <s v="BRKT"/>
    <s v="B"/>
    <n v="510"/>
    <s v="PC"/>
    <s v="CNY"/>
    <n v="0.60570000000000002"/>
    <n v="308.91000000000003"/>
  </r>
  <r>
    <x v="0"/>
    <s v="710329250101"/>
    <d v="2025-01-06T00:00:00"/>
    <d v="2024-12-27T00:00:00"/>
    <s v="TA26"/>
    <x v="13"/>
    <m/>
    <s v="C01023"/>
    <s v="1-6-BK195"/>
    <s v="BRKT+NUT M5 QH TCK24AK C/C21 H5.5"/>
    <s v="BRKT"/>
    <s v="B"/>
    <n v="100"/>
    <s v="PC"/>
    <s v="CNY"/>
    <n v="0.61029999999999995"/>
    <n v="61.03"/>
  </r>
  <r>
    <x v="0"/>
    <s v="710326300301"/>
    <d v="2025-01-02T00:00:00"/>
    <d v="2024-11-13T00:00:00"/>
    <s v="JN03"/>
    <x v="12"/>
    <m/>
    <s v="C01001"/>
    <s v="1-6-BK134"/>
    <s v="BRKT+NUT M5 PE BAD24IA C/C21 H5.5"/>
    <s v="BRKT"/>
    <s v="B"/>
    <n v="520"/>
    <s v="PC"/>
    <s v="CNY"/>
    <n v="0.62309999999999999"/>
    <n v="324.01"/>
  </r>
  <r>
    <x v="0"/>
    <s v="710326301001"/>
    <d v="2025-01-09T00:00:00"/>
    <d v="2024-11-13T00:00:00"/>
    <s v="JN03"/>
    <x v="12"/>
    <m/>
    <s v="C01043"/>
    <s v="1-6-F98-Y"/>
    <s v="FG SS FOR -LO-8 SUNRAYED"/>
    <s v="FG--"/>
    <s v="B"/>
    <n v="500"/>
    <s v="PC"/>
    <s v="CNY"/>
    <n v="0.62919999999999998"/>
    <n v="314.60000000000002"/>
  </r>
  <r>
    <x v="0"/>
    <s v="710328990201"/>
    <d v="2025-01-09T00:00:00"/>
    <d v="2024-12-24T00:00:00"/>
    <s v="JN03"/>
    <x v="12"/>
    <m/>
    <s v="C01043"/>
    <s v="1-6-F98-Y"/>
    <s v="FG SS FOR -LO-8 SUNRAYED"/>
    <s v="FG--"/>
    <s v="B"/>
    <n v="520"/>
    <s v="PC"/>
    <s v="CNY"/>
    <n v="0.62919999999999998"/>
    <n v="327.18"/>
  </r>
  <r>
    <x v="0"/>
    <s v="710329410201"/>
    <d v="2025-01-10T00:00:00"/>
    <d v="2025-01-02T00:00:00"/>
    <s v="E036"/>
    <x v="16"/>
    <m/>
    <s v="C01047"/>
    <s v="7-5-KZI-4"/>
    <s v="KNOB INS M.BLK MEYER"/>
    <s v="KNOB"/>
    <s v="B"/>
    <n v="500"/>
    <s v="PC"/>
    <s v="CNY"/>
    <n v="0.63100000000000001"/>
    <n v="315.5"/>
  </r>
  <r>
    <x v="0"/>
    <s v="710327790101"/>
    <d v="2025-01-06T00:00:00"/>
    <d v="2024-12-03T00:00:00"/>
    <s v="HD10"/>
    <x v="17"/>
    <m/>
    <s v="C01025"/>
    <s v="1-5-KRA01-E"/>
    <s v="STD- KNOB RA BK01G"/>
    <s v="KNOB"/>
    <s v="O"/>
    <n v="3000"/>
    <s v="PC"/>
    <s v="CNY"/>
    <n v="0.6411"/>
    <n v="1923.3"/>
  </r>
  <r>
    <x v="0"/>
    <s v="710326340401"/>
    <d v="2025-01-06T00:00:00"/>
    <d v="2024-11-13T00:00:00"/>
    <s v="TA26"/>
    <x v="13"/>
    <m/>
    <s v="C01023"/>
    <s v="1-6-BK76"/>
    <s v="BRKT SS FOR SQ GRIDDLE"/>
    <s v="BRKT"/>
    <s v="B"/>
    <n v="1040"/>
    <s v="PC"/>
    <s v="CNY"/>
    <n v="0.6522"/>
    <n v="678.29"/>
  </r>
  <r>
    <x v="0"/>
    <s v="710326300901"/>
    <d v="2025-01-02T00:00:00"/>
    <d v="2024-11-13T00:00:00"/>
    <s v="JN03"/>
    <x v="12"/>
    <m/>
    <s v="C01002"/>
    <s v="1-6-F92-Y"/>
    <s v="FG SS BAF20FA SUNRAYED"/>
    <s v="FG--"/>
    <s v="B"/>
    <n v="1020"/>
    <s v="PC"/>
    <s v="CNY"/>
    <n v="0.65390000000000004"/>
    <n v="666.98"/>
  </r>
  <r>
    <x v="0"/>
    <s v="710328100101"/>
    <d v="2025-01-06T00:00:00"/>
    <d v="2024-12-10T00:00:00"/>
    <s v="HD10"/>
    <x v="17"/>
    <m/>
    <s v="C01025"/>
    <s v="1-5-KRA01-E"/>
    <s v="STD- KNOB RA BK01G"/>
    <s v="KNOB"/>
    <s v="O"/>
    <n v="1020"/>
    <s v="PC"/>
    <s v="CNY"/>
    <n v="0.6542"/>
    <n v="667.28"/>
  </r>
  <r>
    <x v="0"/>
    <s v="710326300201"/>
    <d v="2025-01-02T00:00:00"/>
    <d v="2024-11-13T00:00:00"/>
    <s v="JN03"/>
    <x v="12"/>
    <m/>
    <s v="C01001"/>
    <s v="1-6-F110-Y"/>
    <s v="FG SS 20cm SUNRAYED"/>
    <s v="FG--"/>
    <s v="B"/>
    <n v="1030"/>
    <s v="PC"/>
    <s v="CNY"/>
    <n v="0.65839999999999999"/>
    <n v="678.15"/>
  </r>
  <r>
    <x v="0"/>
    <s v="710326300701"/>
    <d v="2025-01-09T00:00:00"/>
    <d v="2024-11-13T00:00:00"/>
    <s v="JN03"/>
    <x v="12"/>
    <m/>
    <s v="C01043"/>
    <s v="1-6-F117-Y"/>
    <s v="FG SS BAF24FA SUNRAYED"/>
    <s v="FG--"/>
    <s v="B"/>
    <n v="1040"/>
    <s v="PC"/>
    <s v="CNY"/>
    <n v="0.65839999999999999"/>
    <n v="684.74"/>
  </r>
  <r>
    <x v="0"/>
    <s v="710326300801"/>
    <d v="2025-01-02T00:00:00"/>
    <d v="2024-11-13T00:00:00"/>
    <s v="JN03"/>
    <x v="12"/>
    <m/>
    <s v="C01001"/>
    <s v="1-6-F118-Y"/>
    <s v="FG SS BAF28FA SUNRAYED"/>
    <s v="FG--"/>
    <s v="B"/>
    <n v="530"/>
    <s v="PC"/>
    <s v="CNY"/>
    <n v="0.65839999999999999"/>
    <n v="348.95"/>
  </r>
  <r>
    <x v="0"/>
    <s v="710326990101"/>
    <d v="2025-01-02T00:00:00"/>
    <d v="2024-11-21T00:00:00"/>
    <s v="JN03"/>
    <x v="12"/>
    <m/>
    <s v="C01002"/>
    <s v="1-6-F118-Y"/>
    <s v="FG SS BAF28FA SUNRAYED"/>
    <s v="FG--"/>
    <s v="B"/>
    <n v="1020"/>
    <s v="PC"/>
    <s v="CNY"/>
    <n v="0.65839999999999999"/>
    <n v="671.57"/>
  </r>
  <r>
    <x v="0"/>
    <s v="710326300501"/>
    <d v="2025-01-09T00:00:00"/>
    <d v="2024-11-13T00:00:00"/>
    <s v="JN03"/>
    <x v="12"/>
    <m/>
    <s v="C01043"/>
    <s v="1-6-BK30"/>
    <s v="BRKT FOR BAF24FA"/>
    <s v="BRKT"/>
    <s v="B"/>
    <n v="1030"/>
    <s v="PC"/>
    <s v="CNY"/>
    <n v="0.66110000000000002"/>
    <n v="680.93"/>
  </r>
  <r>
    <x v="0"/>
    <s v="710328350201"/>
    <d v="2025-01-03T00:00:00"/>
    <d v="2024-12-13T00:00:00"/>
    <s v="WS01"/>
    <x v="5"/>
    <m/>
    <s v="C01011"/>
    <s v="1-6-S96"/>
    <s v="SCR S/S M5x153mm W/WHR"/>
    <s v="SCR-"/>
    <s v="B"/>
    <n v="2500"/>
    <s v="PC"/>
    <s v="CNY"/>
    <n v="0.67030000000000001"/>
    <n v="1675.75"/>
  </r>
  <r>
    <x v="0"/>
    <s v="710328840201"/>
    <d v="2025-01-06T00:00:00"/>
    <d v="2024-12-20T00:00:00"/>
    <s v="TA26"/>
    <x v="13"/>
    <m/>
    <s v="C01023"/>
    <s v="3-6-FHSS313"/>
    <s v="FG SS 313 FOR EBD18IA"/>
    <s v="FG--"/>
    <s v="B"/>
    <n v="530"/>
    <s v="PC"/>
    <s v="CNY"/>
    <n v="0.67430000000000001"/>
    <n v="357.38"/>
  </r>
  <r>
    <x v="0"/>
    <s v="710328190201"/>
    <d v="2025-01-13T00:00:00"/>
    <d v="2024-12-12T00:00:00"/>
    <s v="HQ01"/>
    <x v="2"/>
    <m/>
    <s v="M250125"/>
    <s v="1-8-PM1354"/>
    <s v="PAN LABL 10844"/>
    <s v="LABL"/>
    <s v="B"/>
    <n v="1010"/>
    <s v="PC"/>
    <s v="CNY"/>
    <n v="0.68"/>
    <n v="686.8"/>
  </r>
  <r>
    <x v="0"/>
    <s v="710327321201"/>
    <d v="2025-01-06T00:00:00"/>
    <d v="2024-11-26T00:00:00"/>
    <s v="HQ01"/>
    <x v="2"/>
    <m/>
    <s v="M250109"/>
    <s v="6-8-X026"/>
    <s v="PRINT MAT'L ANYDAY CLEAR GLASS DISHES"/>
    <s v="U&amp;C-"/>
    <s v="B"/>
    <n v="3020"/>
    <s v="PC"/>
    <s v="CNY"/>
    <n v="0.7"/>
    <n v="2114"/>
  </r>
  <r>
    <x v="0"/>
    <s v="710328611901"/>
    <d v="2025-01-06T00:00:00"/>
    <d v="2024-12-17T00:00:00"/>
    <s v="HQ01"/>
    <x v="2"/>
    <m/>
    <s v="M250107"/>
    <s v="6-8-X026"/>
    <s v="PRINT MAT'L ANYDAY CLEAR GLASS DISHES"/>
    <s v="U&amp;C-"/>
    <s v="B"/>
    <n v="4000"/>
    <s v="PC"/>
    <s v="CNY"/>
    <n v="0.7"/>
    <n v="2800"/>
  </r>
  <r>
    <x v="0"/>
    <s v="710328470201"/>
    <d v="2025-01-06T00:00:00"/>
    <d v="2024-12-13T00:00:00"/>
    <s v="HD10"/>
    <x v="17"/>
    <m/>
    <s v="C01026"/>
    <s v="3-5-LN07-ABZ"/>
    <s v="STD- 07 RD09C TUM R296 C/C112.5 H6.5"/>
    <s v="LHDL"/>
    <s v="O"/>
    <n v="2040"/>
    <s v="PC"/>
    <s v="CNY"/>
    <n v="0.76559999999999995"/>
    <n v="1561.82"/>
  </r>
  <r>
    <x v="0"/>
    <s v="710328100301"/>
    <d v="2025-01-06T00:00:00"/>
    <d v="2024-12-10T00:00:00"/>
    <s v="HD10"/>
    <x v="17"/>
    <m/>
    <s v="C01025"/>
    <s v="3-5-LN07-ABZ"/>
    <s v="STD- 07 RD09C TUM R296 C/C112.5 H6.5"/>
    <s v="LHDL"/>
    <s v="O"/>
    <n v="1000"/>
    <s v="PC"/>
    <s v="CNY"/>
    <n v="0.78120000000000001"/>
    <n v="781.2"/>
  </r>
  <r>
    <x v="0"/>
    <s v="710328870101"/>
    <d v="2025-01-03T00:00:00"/>
    <d v="2024-12-20T00:00:00"/>
    <s v="R017"/>
    <x v="18"/>
    <m/>
    <s v="C01016"/>
    <s v="1-6-708-A"/>
    <s v="SILICONE RUBBER KNOB GN36A"/>
    <s v="ANYD"/>
    <s v="B"/>
    <n v="3000"/>
    <s v="PC"/>
    <s v="CNY"/>
    <n v="0.8"/>
    <n v="2400"/>
  </r>
  <r>
    <x v="0"/>
    <s v="710327321301"/>
    <d v="2025-01-06T00:00:00"/>
    <d v="2024-11-26T00:00:00"/>
    <s v="HQ01"/>
    <x v="2"/>
    <m/>
    <s v="M250109"/>
    <s v="6-8-X027"/>
    <s v="PRINT MAT'L ANYDAY CLEAR GLASS DISHES"/>
    <s v="PRIM"/>
    <s v="B"/>
    <n v="11600"/>
    <s v="PC"/>
    <s v="CNY"/>
    <n v="0.82"/>
    <n v="9512"/>
  </r>
  <r>
    <x v="0"/>
    <s v="710328611801"/>
    <d v="2025-01-13T00:00:00"/>
    <d v="2024-12-17T00:00:00"/>
    <s v="HQ01"/>
    <x v="2"/>
    <m/>
    <s v="M250123"/>
    <s v="6-8-X027"/>
    <s v="PRINT MAT'L ANYDAY CLEAR GLASS DISHES"/>
    <s v="PRIM"/>
    <s v="B"/>
    <n v="14000"/>
    <s v="PC"/>
    <s v="CNY"/>
    <n v="0.82"/>
    <n v="11480"/>
  </r>
  <r>
    <x v="0"/>
    <s v="710329410101"/>
    <d v="2025-01-10T00:00:00"/>
    <d v="2025-01-02T00:00:00"/>
    <s v="E036"/>
    <x v="16"/>
    <m/>
    <s v="C01047"/>
    <s v="1-5-KZE-2"/>
    <s v="KNOB Z M.BLK"/>
    <s v="KNOB"/>
    <s v="B"/>
    <n v="500"/>
    <s v="PC"/>
    <s v="CNY"/>
    <n v="0.86950000000000005"/>
    <n v="434.75"/>
  </r>
  <r>
    <x v="0"/>
    <s v="710328230101"/>
    <d v="2025-01-10T00:00:00"/>
    <d v="2024-12-12T00:00:00"/>
    <s v="YD11"/>
    <x v="19"/>
    <m/>
    <s v="C01051"/>
    <s v="1-6-696-B"/>
    <s v="SILICONE RUBBER KNOB BU47A (FDA GRADE)"/>
    <s v="ANYD"/>
    <s v="B"/>
    <n v="5400"/>
    <s v="PC"/>
    <s v="CNY"/>
    <n v="0.873"/>
    <n v="4714.2"/>
  </r>
  <r>
    <x v="0"/>
    <s v="710328230101"/>
    <d v="2025-01-06T00:00:00"/>
    <d v="2024-12-12T00:00:00"/>
    <s v="YD11"/>
    <x v="19"/>
    <m/>
    <s v="C01027"/>
    <s v="1-6-696-B"/>
    <s v="SILICONE RUBBER KNOB BU47A (FDA GRADE)"/>
    <s v="ANYD"/>
    <s v="B"/>
    <n v="10800"/>
    <s v="PC"/>
    <s v="CNY"/>
    <n v="0.873"/>
    <n v="9428.4"/>
  </r>
  <r>
    <x v="0"/>
    <s v="710328230201"/>
    <d v="2025-01-06T00:00:00"/>
    <d v="2024-12-12T00:00:00"/>
    <s v="YD11"/>
    <x v="19"/>
    <m/>
    <s v="C01027"/>
    <s v="1-6-696-C"/>
    <s v="SILICONE RUBBER KNOB BK01A (FDA GRADE)"/>
    <s v="ANYD"/>
    <s v="B"/>
    <n v="16200"/>
    <s v="PC"/>
    <s v="CNY"/>
    <n v="0.873"/>
    <n v="14142.6"/>
  </r>
  <r>
    <x v="0"/>
    <s v="710329080101"/>
    <d v="2025-01-09T00:00:00"/>
    <d v="2024-12-25T00:00:00"/>
    <s v="JY14"/>
    <x v="20"/>
    <m/>
    <s v="75584-OP/11936-C/100"/>
    <s v="1-I-IH050130-R05"/>
    <s v="SS 430 0.5mm x DIA.130 with R05 pattern"/>
    <s v="SSM-"/>
    <s v="B"/>
    <n v="1500"/>
    <s v="PC"/>
    <s v="CNY"/>
    <n v="0.94689999999999996"/>
    <n v="1420.35"/>
  </r>
  <r>
    <x v="0"/>
    <s v="710327030101"/>
    <d v="2025-01-06T00:00:00"/>
    <d v="2024-11-21T00:00:00"/>
    <s v="HD10"/>
    <x v="17"/>
    <m/>
    <s v="C01025"/>
    <s v="1-6-FHSS107-A"/>
    <s v="FG AL SS 107 GY15H R122.50"/>
    <s v="FG--"/>
    <s v="O"/>
    <n v="5250"/>
    <s v="PC"/>
    <s v="CNY"/>
    <n v="0.96460000000000001"/>
    <n v="5064.1499999999996"/>
  </r>
  <r>
    <x v="0"/>
    <s v="710328470101"/>
    <d v="2025-01-06T00:00:00"/>
    <d v="2024-12-13T00:00:00"/>
    <s v="HD10"/>
    <x v="17"/>
    <m/>
    <s v="C01025"/>
    <s v="1-6-FHSS203-A"/>
    <s v="FG AL SS 203 GY15H BAG20IA"/>
    <s v="FG--"/>
    <s v="O"/>
    <n v="3050"/>
    <s v="PC"/>
    <s v="CNY"/>
    <n v="0.97450000000000003"/>
    <n v="2972.23"/>
  </r>
  <r>
    <x v="0"/>
    <s v="710326420601"/>
    <d v="2025-01-06T00:00:00"/>
    <d v="2024-11-13T00:00:00"/>
    <s v="HD10"/>
    <x v="17"/>
    <m/>
    <s v="C01025"/>
    <s v="1-6-FHSS311-A"/>
    <s v="FG AL SS 311 GY15H EBD18IA"/>
    <s v="FG--"/>
    <s v="O"/>
    <n v="530"/>
    <s v="PC"/>
    <s v="CNY"/>
    <n v="0.99439999999999995"/>
    <n v="527.03"/>
  </r>
  <r>
    <x v="0"/>
    <s v="710327730201"/>
    <d v="2025-01-02T00:00:00"/>
    <d v="2024-12-03T00:00:00"/>
    <s v="TA27"/>
    <x v="7"/>
    <m/>
    <s v="C01007"/>
    <s v="7-6-F58AZ"/>
    <s v="FG SS R100 TUM"/>
    <s v="FG--"/>
    <s v="B"/>
    <n v="11000"/>
    <s v="PC"/>
    <s v="CNY"/>
    <n v="1.0021"/>
    <n v="11023.1"/>
  </r>
  <r>
    <x v="0"/>
    <s v="710328850201"/>
    <d v="2025-01-13T00:00:00"/>
    <d v="2024-12-20T00:00:00"/>
    <s v="TA27"/>
    <x v="7"/>
    <m/>
    <s v="C01059"/>
    <s v="7-6-F58AZ"/>
    <s v="FG SS R100 TUM"/>
    <s v="FG--"/>
    <s v="B"/>
    <n v="7100"/>
    <s v="PC"/>
    <s v="CNY"/>
    <n v="1.0021"/>
    <n v="7114.91"/>
  </r>
  <r>
    <x v="0"/>
    <s v="710329910101"/>
    <d v="2025-01-15T00:00:00"/>
    <d v="2025-01-13T00:00:00"/>
    <s v="NX01"/>
    <x v="21"/>
    <m/>
    <s v="M250132"/>
    <s v="3-5-LA02--Z"/>
    <s v="02 TUM"/>
    <s v="LHDL"/>
    <s v="B"/>
    <n v="52"/>
    <s v="PC"/>
    <s v="CNY"/>
    <n v="1.0327"/>
    <n v="53.7"/>
  </r>
  <r>
    <x v="0"/>
    <s v="710329020101"/>
    <d v="2025-01-10T00:00:00"/>
    <d v="2024-12-24T00:00:00"/>
    <s v="E036"/>
    <x v="16"/>
    <m/>
    <s v="C01047"/>
    <s v="1-5-KTI-1"/>
    <s v="KNOB INS+S.CAP &quot;MEYER&quot;"/>
    <s v="KNOB"/>
    <s v="B"/>
    <n v="510"/>
    <s v="PC"/>
    <s v="CNY"/>
    <n v="1.0463"/>
    <n v="533.61"/>
  </r>
  <r>
    <x v="0"/>
    <s v="710329620101"/>
    <d v="2025-01-09T00:00:00"/>
    <d v="2025-01-07T00:00:00"/>
    <s v="JY14"/>
    <x v="20"/>
    <m/>
    <s v="b250103"/>
    <s v="1-I-IH050145-R05"/>
    <s v="SS 430 0.5mm x DIA.145 with R05 pattern"/>
    <s v="SSM-"/>
    <s v="B"/>
    <n v="2500"/>
    <s v="PC"/>
    <s v="CNY"/>
    <n v="1.0530999999999999"/>
    <n v="2632.75"/>
  </r>
  <r>
    <x v="0"/>
    <s v="710329910201"/>
    <d v="2025-01-15T00:00:00"/>
    <d v="2025-01-13T00:00:00"/>
    <s v="NX01"/>
    <x v="21"/>
    <m/>
    <s v="M250132"/>
    <s v="3-5-LA03--Z"/>
    <s v="03 TUM"/>
    <s v="LHDL"/>
    <s v="B"/>
    <n v="38"/>
    <s v="PC"/>
    <s v="CNY"/>
    <n v="1.073"/>
    <n v="40.770000000000003"/>
  </r>
  <r>
    <x v="0"/>
    <s v="710329910301"/>
    <d v="2025-01-15T00:00:00"/>
    <d v="2025-01-13T00:00:00"/>
    <s v="NX01"/>
    <x v="21"/>
    <m/>
    <s v="M250133"/>
    <s v="3-5-LA04--Z"/>
    <s v="04 TUM"/>
    <s v="LHDL"/>
    <s v="B"/>
    <n v="75"/>
    <s v="PC"/>
    <s v="CNY"/>
    <n v="1.073"/>
    <n v="80.48"/>
  </r>
  <r>
    <x v="0"/>
    <s v="710329910401"/>
    <d v="2025-01-15T00:00:00"/>
    <d v="2025-01-13T00:00:00"/>
    <s v="NX01"/>
    <x v="21"/>
    <m/>
    <s v="M250133"/>
    <s v="3-5-LA06--Z"/>
    <s v="06 TUM"/>
    <s v="LHDL"/>
    <s v="B"/>
    <n v="58"/>
    <s v="PC"/>
    <s v="CNY"/>
    <n v="1.073"/>
    <n v="62.23"/>
  </r>
  <r>
    <x v="0"/>
    <s v="710328612201"/>
    <d v="2025-01-06T00:00:00"/>
    <d v="2024-12-17T00:00:00"/>
    <s v="HQ01"/>
    <x v="2"/>
    <m/>
    <s v="M250109"/>
    <s v="6-8-X025"/>
    <s v="PRINT MAT'L ANYDAY SQUARE GLASS DISHES"/>
    <s v="U&amp;C-"/>
    <s v="B"/>
    <n v="2100"/>
    <s v="PC"/>
    <s v="CNY"/>
    <n v="1.0900000000000001"/>
    <n v="2289"/>
  </r>
  <r>
    <x v="0"/>
    <s v="710329620201"/>
    <d v="2025-01-09T00:00:00"/>
    <d v="2025-01-07T00:00:00"/>
    <s v="JY14"/>
    <x v="20"/>
    <m/>
    <s v="b250103"/>
    <s v="1-I-IH050150-R05"/>
    <s v="SS 430 0.5mm x DIA.150 with R05 pattern"/>
    <s v="SSM-"/>
    <s v="B"/>
    <n v="600"/>
    <s v="PC"/>
    <s v="CNY"/>
    <n v="1.0972999999999999"/>
    <n v="658.38"/>
  </r>
  <r>
    <x v="0"/>
    <s v="710328100201"/>
    <d v="2025-01-06T00:00:00"/>
    <d v="2024-12-10T00:00:00"/>
    <s v="HD10"/>
    <x v="17"/>
    <m/>
    <s v="C01025"/>
    <s v="3-5-HPK122-EZ"/>
    <s v="XS-- 122 BK01G TUM R71 C/C34.3 H8.5"/>
    <s v="HDL-"/>
    <s v="O"/>
    <n v="1000"/>
    <s v="PC"/>
    <s v="CNY"/>
    <n v="1.1168"/>
    <n v="1116.8"/>
  </r>
  <r>
    <x v="0"/>
    <s v="710327110201"/>
    <d v="2025-01-06T00:00:00"/>
    <d v="2024-11-22T00:00:00"/>
    <s v="HD10"/>
    <x v="17"/>
    <m/>
    <s v="C01024"/>
    <s v="3-5-HHG102-HXA"/>
    <s v="SH 102 BK01G TUM"/>
    <s v="HDL-"/>
    <s v="O"/>
    <n v="610"/>
    <s v="PC"/>
    <s v="CNY"/>
    <n v="1.1801999999999999"/>
    <n v="719.92"/>
  </r>
  <r>
    <x v="0"/>
    <s v="710327110301"/>
    <d v="2025-01-06T00:00:00"/>
    <d v="2024-11-22T00:00:00"/>
    <s v="HD10"/>
    <x v="17"/>
    <m/>
    <s v="C01024"/>
    <s v="3-5-HHG103-HXA"/>
    <s v="SH 103 BK01G TUM"/>
    <s v="HDL-"/>
    <s v="O"/>
    <n v="620"/>
    <s v="PC"/>
    <s v="CNY"/>
    <n v="1.1801999999999999"/>
    <n v="731.72"/>
  </r>
  <r>
    <x v="0"/>
    <s v="710327110401"/>
    <d v="2025-01-06T00:00:00"/>
    <d v="2024-11-22T00:00:00"/>
    <s v="HD10"/>
    <x v="17"/>
    <m/>
    <s v="C01024"/>
    <s v="3-5-HHG104-HXA"/>
    <s v="SH 104 BK01G TUM"/>
    <s v="HDL-"/>
    <s v="O"/>
    <n v="620"/>
    <s v="PC"/>
    <s v="CNY"/>
    <n v="1.1801999999999999"/>
    <n v="731.72"/>
  </r>
  <r>
    <x v="0"/>
    <s v="710327110501"/>
    <d v="2025-01-06T00:00:00"/>
    <d v="2024-11-22T00:00:00"/>
    <s v="HD10"/>
    <x v="17"/>
    <m/>
    <s v="C01024"/>
    <s v="3-5-HHG203-HXA"/>
    <s v="SH-- 203 BK01G TUM BAD20MA C/C34.8 H8.7"/>
    <s v="HDL-"/>
    <s v="O"/>
    <n v="630"/>
    <s v="PC"/>
    <s v="CNY"/>
    <n v="1.1801999999999999"/>
    <n v="743.53"/>
  </r>
  <r>
    <x v="0"/>
    <s v="710329190201"/>
    <d v="2025-01-17T00:00:00"/>
    <d v="2024-12-27T00:00:00"/>
    <s v="FBM"/>
    <x v="22"/>
    <m/>
    <s v="C01068"/>
    <s v="1-5-KRA01"/>
    <s v="STD- KNOB RA MATTE BLK PHENOLIC (PO810NR--XB)"/>
    <s v="KNOB"/>
    <s v="B"/>
    <n v="1350"/>
    <s v="PC"/>
    <s v="CNY"/>
    <n v="1.2455000000000001"/>
    <n v="1681.43"/>
  </r>
  <r>
    <x v="0"/>
    <s v="710327720301"/>
    <d v="2025-01-06T00:00:00"/>
    <d v="2024-12-03T00:00:00"/>
    <s v="TA26"/>
    <x v="13"/>
    <m/>
    <s v="C01022"/>
    <s v="7-6-F59AZ"/>
    <s v="FG SS FP TUM"/>
    <s v="FG--"/>
    <s v="B"/>
    <n v="2000"/>
    <s v="PC"/>
    <s v="CNY"/>
    <n v="1.2692000000000001"/>
    <n v="2538.4"/>
  </r>
  <r>
    <x v="0"/>
    <s v="710327110601"/>
    <d v="2025-01-06T00:00:00"/>
    <d v="2024-11-22T00:00:00"/>
    <s v="HD10"/>
    <x v="17"/>
    <m/>
    <s v="C01024"/>
    <s v="3-5-HHG225-HXA"/>
    <s v="LG 225 BK01G TUM"/>
    <s v="HDL-"/>
    <s v="O"/>
    <n v="620"/>
    <s v="PC"/>
    <s v="CNY"/>
    <n v="1.2863"/>
    <n v="797.51"/>
  </r>
  <r>
    <x v="0"/>
    <s v="710327110701"/>
    <d v="2025-01-06T00:00:00"/>
    <d v="2024-11-22T00:00:00"/>
    <s v="HD10"/>
    <x v="17"/>
    <m/>
    <s v="C01024"/>
    <s v="3-5-HHG226-HXA"/>
    <s v="LG-- 226 BK01G TUM FAG26IA C/C34.8 H8.5"/>
    <s v="HDL-"/>
    <s v="O"/>
    <n v="620"/>
    <s v="PC"/>
    <s v="CNY"/>
    <n v="1.2863"/>
    <n v="797.51"/>
  </r>
  <r>
    <x v="0"/>
    <s v="710327110801"/>
    <d v="2025-01-06T00:00:00"/>
    <d v="2024-11-22T00:00:00"/>
    <s v="HD10"/>
    <x v="17"/>
    <m/>
    <s v="C01024"/>
    <s v="3-5-HHG310-HXA"/>
    <s v="LG-- 310 BK01G TUM YEK24MA C/C34.8 H8.5"/>
    <s v="HDL-"/>
    <s v="O"/>
    <n v="626"/>
    <s v="PC"/>
    <s v="CNY"/>
    <n v="1.2863"/>
    <n v="805.22"/>
  </r>
  <r>
    <x v="0"/>
    <s v="710328612001"/>
    <d v="2025-01-06T00:00:00"/>
    <d v="2024-12-17T00:00:00"/>
    <s v="HQ01"/>
    <x v="2"/>
    <m/>
    <s v="M250109"/>
    <s v="6-8-X024"/>
    <s v="PRINT MAT'L ANYDAY SQUARE GLASS DISHES"/>
    <s v="U&amp;C-"/>
    <s v="B"/>
    <n v="2100"/>
    <s v="PC"/>
    <s v="CNY"/>
    <n v="1.29"/>
    <n v="2709"/>
  </r>
  <r>
    <x v="0"/>
    <s v="710328612101"/>
    <d v="2025-01-06T00:00:00"/>
    <d v="2024-12-17T00:00:00"/>
    <s v="HQ01"/>
    <x v="2"/>
    <m/>
    <s v="M250109"/>
    <s v="6-8-X023"/>
    <s v="PRINT MAT'L ANYDAY SQUARE GLASS DISHES"/>
    <s v="U&amp;C-"/>
    <s v="B"/>
    <n v="2100"/>
    <s v="PC"/>
    <s v="CNY"/>
    <n v="1.29"/>
    <n v="2709"/>
  </r>
  <r>
    <x v="0"/>
    <s v="710329321301"/>
    <d v="2025-01-13T00:00:00"/>
    <d v="2024-12-27T00:00:00"/>
    <s v="MY02S"/>
    <x v="23"/>
    <m/>
    <s v="X250116"/>
    <s v="1-8-C18889"/>
    <s v="COL SLV 18889"/>
    <s v="SHTS"/>
    <s v="B"/>
    <n v="1010"/>
    <s v="PC"/>
    <s v="CNY"/>
    <n v="1.3"/>
    <n v="1313"/>
  </r>
  <r>
    <x v="0"/>
    <s v="710329190301"/>
    <d v="2025-01-22T00:00:00"/>
    <d v="2024-12-27T00:00:00"/>
    <s v="FBM"/>
    <x v="22"/>
    <m/>
    <s v="C01073"/>
    <s v="1-6-FRE124-B"/>
    <s v="FG AL RE 124 MATT BLK 280C R92.5 (FBM NO.)"/>
    <s v="FG--"/>
    <s v="B"/>
    <n v="1600"/>
    <s v="PC"/>
    <s v="CNY"/>
    <n v="1.3002"/>
    <n v="2080.3200000000002"/>
  </r>
  <r>
    <x v="0"/>
    <s v="710328940101"/>
    <d v="2025-01-06T00:00:00"/>
    <d v="2024-12-20T00:00:00"/>
    <s v="YD11"/>
    <x v="19"/>
    <m/>
    <s v="C01027"/>
    <s v="1-6-678AA"/>
    <s v="SILICONE RUBBER KNOB ANYDAY GN36A"/>
    <s v="ANYD"/>
    <s v="B"/>
    <n v="1000"/>
    <s v="PC"/>
    <s v="CNY"/>
    <n v="1.31"/>
    <n v="1310"/>
  </r>
  <r>
    <x v="0"/>
    <s v="710329290101"/>
    <d v="2025-01-10T00:00:00"/>
    <d v="2024-12-27T00:00:00"/>
    <s v="YD11"/>
    <x v="19"/>
    <m/>
    <s v="C01051"/>
    <s v="1-6-678AC"/>
    <s v="SILICONE RUBBER KNOB ANYDAY BU47A"/>
    <s v="ANYD"/>
    <s v="B"/>
    <n v="1000"/>
    <s v="PC"/>
    <s v="CNY"/>
    <n v="1.31"/>
    <n v="1310"/>
  </r>
  <r>
    <x v="0"/>
    <s v="710329290201"/>
    <d v="2025-01-10T00:00:00"/>
    <d v="2024-12-27T00:00:00"/>
    <s v="YD11"/>
    <x v="19"/>
    <m/>
    <s v="C01051"/>
    <s v="1-6-689AA"/>
    <s v="SILICONE RUBBER KNOB ANYDAY GN36A (FDA GRADE)"/>
    <s v="ANYD"/>
    <s v="B"/>
    <n v="1000"/>
    <s v="PC"/>
    <s v="CNY"/>
    <n v="1.38"/>
    <n v="1380"/>
  </r>
  <r>
    <x v="0"/>
    <s v="710329290301"/>
    <d v="2025-01-10T00:00:00"/>
    <d v="2024-12-27T00:00:00"/>
    <s v="YD11"/>
    <x v="19"/>
    <m/>
    <s v="C01051"/>
    <s v="1-6-689AC"/>
    <s v="SILICONE RUBBER KNOB ANYDAY BU47A (FDA GRADE)"/>
    <s v="ANYD"/>
    <s v="B"/>
    <n v="1000"/>
    <s v="PC"/>
    <s v="CNY"/>
    <n v="1.38"/>
    <n v="1380"/>
  </r>
  <r>
    <x v="0"/>
    <s v="710327720401"/>
    <d v="2025-01-06T00:00:00"/>
    <d v="2024-12-03T00:00:00"/>
    <s v="TA26"/>
    <x v="13"/>
    <m/>
    <s v="C01022"/>
    <s v="7-6-F93AZ"/>
    <s v="ASSY RT FG SS YBM20 TUM"/>
    <s v="FG--"/>
    <s v="B"/>
    <n v="1000"/>
    <s v="PC"/>
    <s v="CNY"/>
    <n v="1.3815999999999999"/>
    <n v="1381.6"/>
  </r>
  <r>
    <x v="0"/>
    <s v="710327720501"/>
    <d v="2025-01-06T00:00:00"/>
    <d v="2024-12-03T00:00:00"/>
    <s v="TA26"/>
    <x v="13"/>
    <m/>
    <s v="C01022"/>
    <s v="7-6-F94AZ"/>
    <s v="ASSY RT FG SS YBM24 TUM"/>
    <s v="FG--"/>
    <s v="B"/>
    <n v="1040"/>
    <s v="PC"/>
    <s v="CNY"/>
    <n v="1.3815999999999999"/>
    <n v="1436.86"/>
  </r>
  <r>
    <x v="0"/>
    <s v="710328840401"/>
    <d v="2025-01-06T00:00:00"/>
    <d v="2024-12-20T00:00:00"/>
    <s v="TA26"/>
    <x v="13"/>
    <m/>
    <s v="C01022"/>
    <s v="7-6-F93AZ"/>
    <s v="ASSY RT FG SS YBM20 TUM"/>
    <s v="FG--"/>
    <s v="B"/>
    <n v="1050"/>
    <s v="PC"/>
    <s v="CNY"/>
    <n v="1.3815999999999999"/>
    <n v="1450.68"/>
  </r>
  <r>
    <x v="0"/>
    <s v="710328840501"/>
    <d v="2025-01-06T00:00:00"/>
    <d v="2024-12-20T00:00:00"/>
    <s v="TA26"/>
    <x v="13"/>
    <m/>
    <s v="C01022"/>
    <s v="7-6-F94AZ"/>
    <s v="ASSY RT FG SS YBM24 TUM"/>
    <s v="FG--"/>
    <s v="B"/>
    <n v="1050"/>
    <s v="PC"/>
    <s v="CNY"/>
    <n v="1.3815999999999999"/>
    <n v="1450.68"/>
  </r>
  <r>
    <x v="0"/>
    <s v="710329190101"/>
    <d v="2025-01-17T00:00:00"/>
    <d v="2024-12-27T00:00:00"/>
    <s v="FBM"/>
    <x v="22"/>
    <m/>
    <s v="C01068"/>
    <s v="1-5-HRE02"/>
    <s v="SH-- HDL RE -02 MATTE BLK PHENOLIC (MOFRBNRXX1)"/>
    <s v="HDL-"/>
    <s v="B"/>
    <n v="1050"/>
    <s v="PC"/>
    <s v="CNY"/>
    <n v="1.3992"/>
    <n v="1469.16"/>
  </r>
  <r>
    <x v="0"/>
    <s v="710329310101"/>
    <d v="2025-01-14T00:00:00"/>
    <d v="2024-12-27T00:00:00"/>
    <s v="HD10"/>
    <x v="17"/>
    <m/>
    <s v="C01060"/>
    <s v="1-5-HLS02-EX"/>
    <s v="SH BK01G TUM"/>
    <s v="HDL-"/>
    <s v="O"/>
    <n v="1050"/>
    <s v="PC"/>
    <s v="CNY"/>
    <n v="1.4438"/>
    <n v="1515.99"/>
  </r>
  <r>
    <x v="0"/>
    <s v="710329030101"/>
    <d v="2025-01-13T00:00:00"/>
    <d v="2024-12-24T00:00:00"/>
    <s v="LJ11"/>
    <x v="24"/>
    <m/>
    <s v="C01052"/>
    <s v="1-5-HDS02"/>
    <s v="SH MATT+G.BLK"/>
    <s v="HDL-"/>
    <s v="B"/>
    <n v="520"/>
    <s v="PC"/>
    <s v="CNY"/>
    <n v="1.5"/>
    <n v="780"/>
  </r>
  <r>
    <x v="0"/>
    <s v="710329560101"/>
    <d v="2025-01-17T00:00:00"/>
    <d v="2025-01-06T00:00:00"/>
    <s v="HQ01"/>
    <x v="2"/>
    <m/>
    <s v="M250137"/>
    <s v="6-8-X018"/>
    <s v="6-8-PW33,38,39,40,PU09,PL0198"/>
    <s v="PRIM"/>
    <s v="B"/>
    <n v="1000"/>
    <s v="PC"/>
    <s v="CNY"/>
    <n v="1.53"/>
    <n v="1530"/>
  </r>
  <r>
    <x v="0"/>
    <s v="710328800201"/>
    <d v="2025-01-10T00:00:00"/>
    <d v="2024-12-20T00:00:00"/>
    <s v="E036"/>
    <x v="16"/>
    <m/>
    <s v="C01047"/>
    <s v="5-5-HAN12"/>
    <s v="SH G.BLK"/>
    <s v="HDL-"/>
    <s v="B"/>
    <n v="2000"/>
    <s v="PC"/>
    <s v="CNY"/>
    <n v="1.5313000000000001"/>
    <n v="3062.6"/>
  </r>
  <r>
    <x v="0"/>
    <s v="710328800401"/>
    <d v="2025-01-10T00:00:00"/>
    <d v="2024-12-20T00:00:00"/>
    <s v="E036"/>
    <x v="16"/>
    <m/>
    <s v="C01047"/>
    <s v="5-5-SAN01"/>
    <s v="SHDL AN 20CM G.BLK"/>
    <s v="SHDL"/>
    <s v="B"/>
    <n v="2000"/>
    <s v="PC"/>
    <s v="CNY"/>
    <n v="1.6517999999999999"/>
    <n v="3303.6"/>
  </r>
  <r>
    <x v="0"/>
    <s v="710329320101"/>
    <d v="2025-01-13T00:00:00"/>
    <d v="2024-12-27T00:00:00"/>
    <s v="MY02S"/>
    <x v="23"/>
    <m/>
    <s v="X250116"/>
    <s v="5-8-C50000E-C--E"/>
    <s v="CORR SLV 50000-C--E"/>
    <s v="SHTS"/>
    <s v="B"/>
    <n v="1010"/>
    <s v="PC"/>
    <s v="CNY"/>
    <n v="1.66"/>
    <n v="1676.6"/>
  </r>
  <r>
    <x v="0"/>
    <s v="710329321701"/>
    <d v="2025-01-06T00:00:00"/>
    <d v="2024-12-27T00:00:00"/>
    <s v="MY02S"/>
    <x v="23"/>
    <m/>
    <s v="X250106"/>
    <s v="5-8-C50003D-C--E"/>
    <s v="CORR SLV 50003-C--E"/>
    <s v="SHTS"/>
    <s v="B"/>
    <n v="2020"/>
    <s v="PC"/>
    <s v="CNY"/>
    <n v="1.75"/>
    <n v="3535"/>
  </r>
  <r>
    <x v="0"/>
    <s v="710329321801"/>
    <d v="2025-01-13T00:00:00"/>
    <d v="2024-12-27T00:00:00"/>
    <s v="MY02S"/>
    <x v="23"/>
    <m/>
    <s v="X250116"/>
    <s v="5-8-C50003D-C--E"/>
    <s v="CORR SLV 50003-C--E"/>
    <s v="SHTS"/>
    <s v="B"/>
    <n v="1010"/>
    <s v="PC"/>
    <s v="CNY"/>
    <n v="1.75"/>
    <n v="1767.5"/>
  </r>
  <r>
    <x v="0"/>
    <s v="710328800101"/>
    <d v="2025-01-10T00:00:00"/>
    <d v="2024-12-20T00:00:00"/>
    <s v="E036"/>
    <x v="16"/>
    <m/>
    <s v="C01047"/>
    <s v="5-5-HAN11"/>
    <s v="LG G.BLK"/>
    <s v="HDL-"/>
    <s v="B"/>
    <n v="5000"/>
    <s v="PC"/>
    <s v="CNY"/>
    <n v="1.849"/>
    <n v="9245"/>
  </r>
  <r>
    <x v="0"/>
    <s v="710328800501"/>
    <d v="2025-01-10T00:00:00"/>
    <d v="2024-12-20T00:00:00"/>
    <s v="E036"/>
    <x v="16"/>
    <m/>
    <s v="C01047"/>
    <s v="5-5-SAN03"/>
    <s v="SHDL AN 24CM G.BLK"/>
    <s v="SHDL"/>
    <s v="B"/>
    <n v="2050"/>
    <s v="PC"/>
    <s v="CNY"/>
    <n v="1.8811"/>
    <n v="3856.26"/>
  </r>
  <r>
    <x v="0"/>
    <s v="710329600101"/>
    <d v="2025-01-13T00:00:00"/>
    <d v="2025-01-07T00:00:00"/>
    <s v="MY02S"/>
    <x v="23"/>
    <m/>
    <s v="X250121"/>
    <s v="6-8-F62070-C"/>
    <s v="FP BROWN BOX 62070-C"/>
    <s v="BOX-"/>
    <s v="B"/>
    <n v="2020"/>
    <s v="PC"/>
    <s v="CNY"/>
    <n v="1.94"/>
    <n v="3918.8"/>
  </r>
  <r>
    <x v="0"/>
    <s v="710326540101"/>
    <d v="2025-01-07T00:00:00"/>
    <d v="2024-11-14T00:00:00"/>
    <s v="TA27"/>
    <x v="7"/>
    <m/>
    <s v="C01033"/>
    <s v="3-5-LDB205-X"/>
    <s v="205 POL"/>
    <s v="LHDL"/>
    <s v="B"/>
    <n v="1020"/>
    <s v="PC"/>
    <s v="CNY"/>
    <n v="1.9986999999999999"/>
    <n v="2038.67"/>
  </r>
  <r>
    <x v="0"/>
    <s v="710329600201"/>
    <d v="2025-01-13T00:00:00"/>
    <d v="2025-01-07T00:00:00"/>
    <s v="MY02S"/>
    <x v="23"/>
    <m/>
    <s v="X250121"/>
    <s v="6-8-F62071-C"/>
    <s v="FP BROWN BOX 62071-C"/>
    <s v="BOX-"/>
    <s v="B"/>
    <n v="2020"/>
    <s v="PC"/>
    <s v="CNY"/>
    <n v="2.0299999999999998"/>
    <n v="4100.6000000000004"/>
  </r>
  <r>
    <x v="0"/>
    <s v="710329540301"/>
    <d v="2025-01-13T00:00:00"/>
    <d v="2025-01-06T00:00:00"/>
    <s v="MY02S"/>
    <x v="23"/>
    <m/>
    <s v="X250116"/>
    <s v="1-8-C15009A-C"/>
    <s v="COL SLV 15009-C"/>
    <s v="SHTS"/>
    <s v="B"/>
    <n v="1010"/>
    <s v="PC"/>
    <s v="CNY"/>
    <n v="2.09"/>
    <n v="2110.9"/>
  </r>
  <r>
    <x v="0"/>
    <s v="710328840101"/>
    <d v="2025-01-23T00:00:00"/>
    <d v="2024-12-20T00:00:00"/>
    <s v="TA26"/>
    <x v="13"/>
    <m/>
    <s v="C01074"/>
    <s v="3-5-KAP-2"/>
    <s v="STD- 2 MEYER POL M5"/>
    <s v="KNOB"/>
    <s v="B"/>
    <n v="9250"/>
    <s v="PC"/>
    <s v="CNY"/>
    <n v="2.2488000000000001"/>
    <n v="20801.400000000001"/>
  </r>
  <r>
    <x v="0"/>
    <s v="710329540901"/>
    <d v="2025-01-13T00:00:00"/>
    <d v="2025-01-06T00:00:00"/>
    <s v="MY02S"/>
    <x v="23"/>
    <m/>
    <s v="X250116"/>
    <s v="1-8-C18892"/>
    <s v="COL SLV 18892"/>
    <s v="SHTS"/>
    <s v="B"/>
    <n v="510"/>
    <s v="PC"/>
    <s v="CNY"/>
    <n v="2.2999999999999998"/>
    <n v="1173"/>
  </r>
  <r>
    <x v="0"/>
    <s v="710329541001"/>
    <d v="2025-01-13T00:00:00"/>
    <d v="2025-01-06T00:00:00"/>
    <s v="MY02S"/>
    <x v="23"/>
    <m/>
    <s v="X250116"/>
    <s v="1-8-C18892"/>
    <s v="COL SLV 18892"/>
    <s v="SHTS"/>
    <s v="B"/>
    <n v="1010"/>
    <s v="PC"/>
    <s v="CNY"/>
    <n v="2.2999999999999998"/>
    <n v="2323"/>
  </r>
  <r>
    <x v="0"/>
    <s v="710328340101"/>
    <d v="2025-01-13T00:00:00"/>
    <d v="2024-12-13T00:00:00"/>
    <s v="TA27"/>
    <x v="7"/>
    <m/>
    <s v="C01059"/>
    <s v="3-5-KAP-2"/>
    <s v="STD- 2 MEYER POL M5"/>
    <s v="KNOB"/>
    <s v="B"/>
    <n v="2040"/>
    <s v="PC"/>
    <s v="CNY"/>
    <n v="2.3193999999999999"/>
    <n v="4731.58"/>
  </r>
  <r>
    <x v="0"/>
    <s v="710329540501"/>
    <d v="2025-01-13T00:00:00"/>
    <d v="2025-01-06T00:00:00"/>
    <s v="MY02S"/>
    <x v="23"/>
    <m/>
    <s v="X250116"/>
    <s v="1-8-C15158-C--E"/>
    <s v="COL SLV 15158-C--E"/>
    <s v="SHTS"/>
    <s v="B"/>
    <n v="1010"/>
    <s v="PC"/>
    <s v="CNY"/>
    <n v="2.46"/>
    <n v="2484.6"/>
  </r>
  <r>
    <x v="0"/>
    <s v="710329550201"/>
    <d v="2025-01-13T00:00:00"/>
    <d v="2025-01-06T00:00:00"/>
    <s v="MY02S"/>
    <x v="23"/>
    <m/>
    <s v="X250122"/>
    <s v="3-8-C84772-C--E-F"/>
    <s v="COL SLV 84772-C--E (FSC)"/>
    <s v="BOX-"/>
    <s v="B"/>
    <n v="1010"/>
    <s v="PC"/>
    <s v="CNY"/>
    <n v="2.5"/>
    <n v="2525"/>
  </r>
  <r>
    <x v="0"/>
    <s v="710329600401"/>
    <d v="2025-01-13T00:00:00"/>
    <d v="2025-01-07T00:00:00"/>
    <s v="MY02S"/>
    <x v="23"/>
    <m/>
    <s v="X250121"/>
    <s v="6-8-F62073-C"/>
    <s v="FP BROWN BOX 62073-C"/>
    <s v="BOX-"/>
    <s v="B"/>
    <n v="2020"/>
    <s v="PC"/>
    <s v="CNY"/>
    <n v="2.52"/>
    <n v="5090.3999999999996"/>
  </r>
  <r>
    <x v="0"/>
    <s v="710328580101"/>
    <d v="2025-01-06T00:00:00"/>
    <d v="2024-12-17T00:00:00"/>
    <s v="Z010"/>
    <x v="25"/>
    <m/>
    <s v="C01020"/>
    <s v="1-6-GY16-ZA"/>
    <s v="G-LD SD DR 16CM 2H POL"/>
    <s v="GLID"/>
    <s v="B"/>
    <n v="1220"/>
    <s v="PC"/>
    <s v="CNY"/>
    <n v="2.5366"/>
    <n v="3094.65"/>
  </r>
  <r>
    <x v="0"/>
    <s v="710329540401"/>
    <d v="2025-01-13T00:00:00"/>
    <d v="2025-01-06T00:00:00"/>
    <s v="MY02S"/>
    <x v="23"/>
    <m/>
    <s v="X250116"/>
    <s v="1-8-C15157-C--E"/>
    <s v="COL SLV 15157-C--E"/>
    <s v="SHTS"/>
    <s v="B"/>
    <n v="1010"/>
    <s v="PC"/>
    <s v="CNY"/>
    <n v="2.56"/>
    <n v="2585.6"/>
  </r>
  <r>
    <x v="0"/>
    <s v="710329600301"/>
    <d v="2025-01-13T00:00:00"/>
    <d v="2025-01-07T00:00:00"/>
    <s v="MY02S"/>
    <x v="23"/>
    <m/>
    <s v="X250121"/>
    <s v="6-8-F62072-C"/>
    <s v="FP BROWN BOX 62072-C"/>
    <s v="BOX-"/>
    <s v="B"/>
    <n v="2020"/>
    <s v="PC"/>
    <s v="CNY"/>
    <n v="2.6"/>
    <n v="5252"/>
  </r>
  <r>
    <x v="0"/>
    <s v="710329410301"/>
    <d v="2025-01-10T00:00:00"/>
    <d v="2025-01-02T00:00:00"/>
    <s v="E036"/>
    <x v="16"/>
    <m/>
    <s v="C01047"/>
    <s v="1-5-HLS01--X"/>
    <s v="LG M.BLK POL"/>
    <s v="HDL-"/>
    <s v="B"/>
    <n v="520"/>
    <s v="PC"/>
    <s v="CNY"/>
    <n v="2.6798000000000002"/>
    <n v="1393.5"/>
  </r>
  <r>
    <x v="0"/>
    <s v="710328580201"/>
    <d v="2025-01-09T00:00:00"/>
    <d v="2024-12-17T00:00:00"/>
    <s v="Z010"/>
    <x v="25"/>
    <m/>
    <s v="C01045"/>
    <s v="1-6-GY18-ZA"/>
    <s v="G-LD SD DR 18CM 2H POL"/>
    <s v="GLID"/>
    <s v="B"/>
    <n v="1200"/>
    <s v="PC"/>
    <s v="CNY"/>
    <n v="2.7494000000000001"/>
    <n v="3299.28"/>
  </r>
  <r>
    <x v="0"/>
    <s v="710328860101"/>
    <d v="2025-01-09T00:00:00"/>
    <d v="2024-12-20T00:00:00"/>
    <s v="Z010"/>
    <x v="25"/>
    <m/>
    <s v="C01045"/>
    <s v="1-6-GY18-ZA"/>
    <s v="G-LD SD DR 18CM 2H POL"/>
    <s v="GLID"/>
    <s v="B"/>
    <n v="510"/>
    <s v="PC"/>
    <s v="CNY"/>
    <n v="2.7494000000000001"/>
    <n v="1402.19"/>
  </r>
  <r>
    <x v="0"/>
    <s v="710329040101"/>
    <d v="2025-01-02T00:00:00"/>
    <d v="2024-12-24T00:00:00"/>
    <s v="XL10"/>
    <x v="11"/>
    <m/>
    <s v="C01003"/>
    <s v="7-6-627C"/>
    <s v="16cm Si-RU GASKET BU47A"/>
    <s v="ANYD"/>
    <s v="B"/>
    <n v="1000"/>
    <s v="PC"/>
    <s v="CNY"/>
    <n v="2.75"/>
    <n v="2750"/>
  </r>
  <r>
    <x v="0"/>
    <s v="710329600501"/>
    <d v="2025-01-13T00:00:00"/>
    <d v="2025-01-07T00:00:00"/>
    <s v="MY02S"/>
    <x v="23"/>
    <m/>
    <s v="X250121"/>
    <s v="6-8-F62074-C"/>
    <s v="FP BROWN BOX 62074-C"/>
    <s v="BOX-"/>
    <s v="B"/>
    <n v="2020"/>
    <s v="PC"/>
    <s v="CNY"/>
    <n v="2.76"/>
    <n v="5575.2"/>
  </r>
  <r>
    <x v="0"/>
    <s v="710329460101"/>
    <d v="2025-01-17T00:00:00"/>
    <d v="2025-01-03T00:00:00"/>
    <s v="HQ01"/>
    <x v="2"/>
    <m/>
    <s v="M250137"/>
    <s v="6-8-PW32A"/>
    <s v="RECIPES MICROWAVE COOKING 101"/>
    <s v="BHRE"/>
    <s v="B"/>
    <n v="2850"/>
    <s v="PC"/>
    <s v="CNY"/>
    <n v="2.79"/>
    <n v="7951.5"/>
  </r>
  <r>
    <x v="0"/>
    <s v="710329540701"/>
    <d v="2025-01-13T00:00:00"/>
    <d v="2025-01-06T00:00:00"/>
    <s v="MY02S"/>
    <x v="23"/>
    <m/>
    <s v="X250116"/>
    <s v="1-8-C15169-C--E"/>
    <s v="COL SLV 15169-C--E"/>
    <s v="SHTS"/>
    <s v="B"/>
    <n v="1010"/>
    <s v="PC"/>
    <s v="CNY"/>
    <n v="2.84"/>
    <n v="2868.4"/>
  </r>
  <r>
    <x v="0"/>
    <s v="710329540601"/>
    <d v="2025-01-13T00:00:00"/>
    <d v="2025-01-06T00:00:00"/>
    <s v="MY02S"/>
    <x v="23"/>
    <m/>
    <s v="X250116"/>
    <s v="1-8-C15160-C--E"/>
    <s v="COL SLV 15160-C--E"/>
    <s v="SHTS"/>
    <s v="B"/>
    <n v="1010"/>
    <s v="PC"/>
    <s v="CNY"/>
    <n v="2.86"/>
    <n v="2888.6"/>
  </r>
  <r>
    <x v="0"/>
    <s v="710329400101"/>
    <d v="2025-01-06T00:00:00"/>
    <d v="2024-12-31T00:00:00"/>
    <s v="KS09"/>
    <x v="26"/>
    <m/>
    <s v="B250102"/>
    <s v="1-1-25345CJ333"/>
    <s v="AL 3003-O 2.5x345 SG3 MG3"/>
    <s v="ALM-"/>
    <s v="O"/>
    <n v="1698"/>
    <s v="KG"/>
    <s v="CNY"/>
    <n v="2.9203999999999999"/>
    <n v="4958.84"/>
  </r>
  <r>
    <x v="0"/>
    <s v="710329400401"/>
    <d v="2025-01-06T00:00:00"/>
    <d v="2024-12-31T00:00:00"/>
    <s v="KS09"/>
    <x v="26"/>
    <m/>
    <s v="B250102"/>
    <s v="1-1-25265CJ333"/>
    <s v="AL 3003-O 2.5x265 SG3 MG3"/>
    <s v="ALM-"/>
    <s v="O"/>
    <n v="562"/>
    <s v="KG"/>
    <s v="CNY"/>
    <n v="2.9203999999999999"/>
    <n v="1641.26"/>
  </r>
  <r>
    <x v="0"/>
    <s v="710329400501"/>
    <d v="2025-01-06T00:00:00"/>
    <d v="2024-12-31T00:00:00"/>
    <s v="KS09"/>
    <x v="26"/>
    <m/>
    <s v="B250102"/>
    <s v="1-1-25370CJ333"/>
    <s v="AL 3003-O 2.5x370 SG3 MG3"/>
    <s v="ALM-"/>
    <s v="O"/>
    <n v="550"/>
    <s v="KG"/>
    <s v="CNY"/>
    <n v="2.9203999999999999"/>
    <n v="1606.22"/>
  </r>
  <r>
    <x v="0"/>
    <s v="710324601401"/>
    <d v="2025-01-24T00:00:00"/>
    <d v="2024-10-10T00:00:00"/>
    <s v="MY02S"/>
    <x v="23"/>
    <m/>
    <s v="X250140"/>
    <s v="1-8-C11258-C--E"/>
    <s v="EXTENDED COL SLV 11258-C--E"/>
    <s v="SHTS"/>
    <s v="B"/>
    <n v="500"/>
    <s v="PC"/>
    <s v="CNY"/>
    <n v="2.94"/>
    <n v="1470"/>
  </r>
  <r>
    <x v="0"/>
    <s v="710329550101"/>
    <d v="2025-01-14T00:00:00"/>
    <d v="2025-01-06T00:00:00"/>
    <s v="MY02S"/>
    <x v="23"/>
    <m/>
    <s v="X250123"/>
    <s v="7-8-C70737A-C--E-F"/>
    <s v="COL SLV 70737-C--E (FSC)"/>
    <s v="SHTS"/>
    <s v="B"/>
    <n v="1005"/>
    <s v="PC"/>
    <s v="CNY"/>
    <n v="3"/>
    <n v="3015"/>
  </r>
  <r>
    <x v="0"/>
    <s v="710329300101"/>
    <d v="2025-01-18T00:00:00"/>
    <d v="2024-12-27T00:00:00"/>
    <s v="Z010"/>
    <x v="25"/>
    <m/>
    <s v="C01069"/>
    <s v="1-6-GA19-ZA"/>
    <s v="G-LD A 19CM POL"/>
    <s v="GLID"/>
    <s v="B"/>
    <n v="1000"/>
    <s v="PC"/>
    <s v="CNY"/>
    <n v="3.0440999999999998"/>
    <n v="3044.1"/>
  </r>
  <r>
    <x v="0"/>
    <s v="710329542101"/>
    <d v="2025-01-13T00:00:00"/>
    <d v="2025-01-06T00:00:00"/>
    <s v="MY02S"/>
    <x v="23"/>
    <m/>
    <s v="X250117"/>
    <s v="7-8-C70042-C"/>
    <s v="COL BOX 70042-C"/>
    <s v="BOX-"/>
    <s v="B"/>
    <n v="2020"/>
    <s v="PC"/>
    <s v="CNY"/>
    <n v="3.05"/>
    <n v="6161"/>
  </r>
  <r>
    <x v="0"/>
    <s v="710329330401"/>
    <d v="2025-01-03T00:00:00"/>
    <d v="2024-12-27T00:00:00"/>
    <s v="MY02S"/>
    <x v="23"/>
    <m/>
    <s v="X250102"/>
    <s v="7-8-C70298-C"/>
    <s v="COL BOX 70298-C"/>
    <s v="BOX-"/>
    <s v="B"/>
    <n v="2000"/>
    <s v="PC"/>
    <s v="CNY"/>
    <n v="3.08"/>
    <n v="6160"/>
  </r>
  <r>
    <x v="0"/>
    <s v="710329550601"/>
    <d v="2025-01-13T00:00:00"/>
    <d v="2025-01-06T00:00:00"/>
    <s v="MY02S"/>
    <x v="23"/>
    <m/>
    <s v="X250122"/>
    <s v="7-8-C71809A-C--E-F"/>
    <s v="COL SLV 71809-C--E (FSC)"/>
    <s v="BOX-"/>
    <s v="B"/>
    <n v="1010"/>
    <s v="PC"/>
    <s v="CNY"/>
    <n v="3.08"/>
    <n v="3110.8"/>
  </r>
  <r>
    <x v="0"/>
    <s v="710329400201"/>
    <d v="2025-01-06T00:00:00"/>
    <d v="2024-12-31T00:00:00"/>
    <s v="KS09"/>
    <x v="26"/>
    <m/>
    <s v="B250102"/>
    <s v="1-1-25250CJ333"/>
    <s v="AL 3003-O 2.5x250 SG3 MG3"/>
    <s v="ALM-"/>
    <s v="O"/>
    <n v="902"/>
    <s v="KG"/>
    <s v="CNY"/>
    <n v="3.0973000000000002"/>
    <n v="2793.76"/>
  </r>
  <r>
    <x v="0"/>
    <s v="710329400301"/>
    <d v="2025-01-06T00:00:00"/>
    <d v="2024-12-31T00:00:00"/>
    <s v="KS09"/>
    <x v="26"/>
    <m/>
    <s v="B250102"/>
    <s v="1-1-25260CJ333"/>
    <s v="AL 3003-O 2.5x260 SG3 MG3"/>
    <s v="ALM-"/>
    <s v="O"/>
    <n v="555"/>
    <s v="KG"/>
    <s v="CNY"/>
    <n v="3.0973000000000002"/>
    <n v="1719"/>
  </r>
  <r>
    <x v="0"/>
    <s v="710329160101"/>
    <d v="2025-01-02T00:00:00"/>
    <d v="2024-12-26T00:00:00"/>
    <s v="XL10"/>
    <x v="11"/>
    <m/>
    <s v="C01003"/>
    <s v="7-6-628C"/>
    <s v="18cm Si-RU GASKET BU47A"/>
    <s v="ANYD"/>
    <s v="B"/>
    <n v="1000"/>
    <s v="PC"/>
    <s v="CNY"/>
    <n v="3.1"/>
    <n v="3100"/>
  </r>
  <r>
    <x v="0"/>
    <s v="710326410501"/>
    <d v="2025-01-09T00:00:00"/>
    <d v="2024-11-13T00:00:00"/>
    <s v="Z010"/>
    <x v="25"/>
    <m/>
    <s v="C01045"/>
    <s v="1-6-GAC18-ZA"/>
    <s v="G-LD AC 18CM POL"/>
    <s v="GLID"/>
    <s v="B"/>
    <n v="530"/>
    <s v="PC"/>
    <s v="CNY"/>
    <n v="3.1166"/>
    <n v="1651.8"/>
  </r>
  <r>
    <x v="0"/>
    <s v="710329050101"/>
    <d v="2025-01-09T00:00:00"/>
    <d v="2024-12-24T00:00:00"/>
    <s v="Z010"/>
    <x v="25"/>
    <m/>
    <s v="C01045"/>
    <s v="1-6-GAC18-ZA"/>
    <s v="G-LD AC 18CM POL"/>
    <s v="GLID"/>
    <s v="B"/>
    <n v="500"/>
    <s v="PC"/>
    <s v="CNY"/>
    <n v="3.1166"/>
    <n v="1558.3"/>
  </r>
  <r>
    <x v="0"/>
    <s v="710326750101"/>
    <d v="2025-01-06T00:00:00"/>
    <d v="2024-11-19T00:00:00"/>
    <s v="NA02"/>
    <x v="27"/>
    <m/>
    <s v="B250101"/>
    <s v="7-1-40130C435N"/>
    <s v="AL CIR 4.0x130mm 1100-O"/>
    <s v="ALM-"/>
    <s v="O"/>
    <n v="800"/>
    <s v="KG"/>
    <s v="CNY"/>
    <n v="3.1415999999999999"/>
    <n v="2513.2800000000002"/>
  </r>
  <r>
    <x v="0"/>
    <s v="710326750201"/>
    <d v="2025-01-06T00:00:00"/>
    <d v="2024-11-19T00:00:00"/>
    <s v="NA02"/>
    <x v="27"/>
    <m/>
    <s v="B250101"/>
    <s v="7-1-40165C435N"/>
    <s v="AL CIR 4.0x165mm 1100-O"/>
    <s v="ALM-"/>
    <s v="O"/>
    <n v="1000"/>
    <s v="KG"/>
    <s v="CNY"/>
    <n v="3.1415999999999999"/>
    <n v="3141.6"/>
  </r>
  <r>
    <x v="0"/>
    <s v="710326750301"/>
    <d v="2025-01-06T00:00:00"/>
    <d v="2024-11-19T00:00:00"/>
    <s v="NA02"/>
    <x v="27"/>
    <m/>
    <s v="B250101"/>
    <s v="7-1-50130C435N"/>
    <s v="AL CIR 5.0X130MM 1100-O"/>
    <s v="ALM-"/>
    <s v="O"/>
    <n v="550"/>
    <s v="KG"/>
    <s v="CNY"/>
    <n v="3.1415999999999999"/>
    <n v="1727.88"/>
  </r>
  <r>
    <x v="0"/>
    <s v="710326750401"/>
    <d v="2025-01-06T00:00:00"/>
    <d v="2024-11-19T00:00:00"/>
    <s v="NA02"/>
    <x v="27"/>
    <m/>
    <s v="B250101"/>
    <s v="7-1-50150C435N"/>
    <s v="AL CIR 5.0x150mm 1100-O"/>
    <s v="ALM-"/>
    <s v="O"/>
    <n v="300"/>
    <s v="KG"/>
    <s v="CNY"/>
    <n v="3.1415999999999999"/>
    <n v="942.48"/>
  </r>
  <r>
    <x v="0"/>
    <s v="710326750501"/>
    <d v="2025-01-06T00:00:00"/>
    <d v="2024-11-19T00:00:00"/>
    <s v="NA02"/>
    <x v="27"/>
    <m/>
    <s v="B250101"/>
    <s v="7-1-50180C435N"/>
    <s v="AL CIR 5.0x180mm 1100-O"/>
    <s v="ALM-"/>
    <s v="O"/>
    <n v="1900"/>
    <s v="KG"/>
    <s v="CNY"/>
    <n v="3.1415999999999999"/>
    <n v="5969.04"/>
  </r>
  <r>
    <x v="0"/>
    <s v="710326750601"/>
    <d v="2025-01-06T00:00:00"/>
    <d v="2024-11-19T00:00:00"/>
    <s v="NA02"/>
    <x v="27"/>
    <m/>
    <s v="B250101"/>
    <s v="7-1-50110C435N"/>
    <s v="AL CIR 5.0x110mm 1100-O"/>
    <s v="ALM-"/>
    <s v="O"/>
    <n v="100"/>
    <s v="KG"/>
    <s v="CNY"/>
    <n v="3.1415999999999999"/>
    <n v="314.16000000000003"/>
  </r>
  <r>
    <x v="0"/>
    <s v="710328270101"/>
    <d v="2025-01-06T00:00:00"/>
    <d v="2024-12-12T00:00:00"/>
    <s v="NA02"/>
    <x v="27"/>
    <m/>
    <s v="B250101"/>
    <s v="7-1-40130C435N"/>
    <s v="AL CIR 4.0x130mm 1100-O"/>
    <s v="ALM-"/>
    <s v="O"/>
    <n v="300"/>
    <s v="KG"/>
    <s v="CNY"/>
    <n v="3.1415999999999999"/>
    <n v="942.48"/>
  </r>
  <r>
    <x v="0"/>
    <s v="710328270201"/>
    <d v="2025-01-06T00:00:00"/>
    <d v="2024-12-12T00:00:00"/>
    <s v="NA02"/>
    <x v="27"/>
    <m/>
    <s v="B250101"/>
    <s v="7-1-40165C435N"/>
    <s v="AL CIR 4.0x165mm 1100-O"/>
    <s v="ALM-"/>
    <s v="O"/>
    <n v="300"/>
    <s v="KG"/>
    <s v="CNY"/>
    <n v="3.1415999999999999"/>
    <n v="942.48"/>
  </r>
  <r>
    <x v="0"/>
    <s v="710328650301"/>
    <d v="2025-01-06T00:00:00"/>
    <d v="2024-12-17T00:00:00"/>
    <s v="NA02"/>
    <x v="27"/>
    <m/>
    <s v="B250101"/>
    <s v="7-1-40110C435N"/>
    <s v="AL CIR 4.0x110mm 1100-O"/>
    <s v="ALM-"/>
    <s v="O"/>
    <n v="300"/>
    <s v="KG"/>
    <s v="CNY"/>
    <n v="3.1415999999999999"/>
    <n v="942.48"/>
  </r>
  <r>
    <x v="0"/>
    <s v="710328650401"/>
    <d v="2025-01-06T00:00:00"/>
    <d v="2024-12-17T00:00:00"/>
    <s v="NA02"/>
    <x v="27"/>
    <m/>
    <s v="B250101"/>
    <s v="7-1-40130C435N"/>
    <s v="AL CIR 4.0x130mm 1100-O"/>
    <s v="ALM-"/>
    <s v="O"/>
    <n v="460"/>
    <s v="KG"/>
    <s v="CNY"/>
    <n v="3.1415999999999999"/>
    <n v="1445.14"/>
  </r>
  <r>
    <x v="0"/>
    <s v="710328650501"/>
    <d v="2025-01-06T00:00:00"/>
    <d v="2024-12-17T00:00:00"/>
    <s v="NA02"/>
    <x v="27"/>
    <m/>
    <s v="B250101"/>
    <s v="7-1-50150C435N"/>
    <s v="AL CIR 5.0x150mm 1100-O"/>
    <s v="ALM-"/>
    <s v="O"/>
    <n v="310"/>
    <s v="KG"/>
    <s v="CNY"/>
    <n v="3.1415999999999999"/>
    <n v="973.9"/>
  </r>
  <r>
    <x v="0"/>
    <s v="710328650601"/>
    <d v="2025-01-06T00:00:00"/>
    <d v="2024-12-17T00:00:00"/>
    <s v="NA02"/>
    <x v="27"/>
    <m/>
    <s v="B250101"/>
    <s v="7-1-65134NA35N"/>
    <s v="AL SHT 6.5x134x105.5mm 1100"/>
    <s v="ALM-"/>
    <s v="O"/>
    <n v="780"/>
    <s v="KG"/>
    <s v="CNY"/>
    <n v="3.1415999999999999"/>
    <n v="2450.4499999999998"/>
  </r>
  <r>
    <x v="0"/>
    <s v="710328650701"/>
    <d v="2025-01-06T00:00:00"/>
    <d v="2024-12-17T00:00:00"/>
    <s v="NA02"/>
    <x v="27"/>
    <m/>
    <s v="B250101"/>
    <s v="7-1-40130C435N"/>
    <s v="AL CIR 4.0x130mm 1100-O"/>
    <s v="ALM-"/>
    <s v="O"/>
    <n v="900"/>
    <s v="KG"/>
    <s v="CNY"/>
    <n v="3.1415999999999999"/>
    <n v="2827.44"/>
  </r>
  <r>
    <x v="0"/>
    <s v="710328650801"/>
    <d v="2025-01-06T00:00:00"/>
    <d v="2024-12-17T00:00:00"/>
    <s v="NA02"/>
    <x v="27"/>
    <m/>
    <s v="B250101"/>
    <s v="7-1-50120C435NZ"/>
    <s v="AL CIR 5.0x120mm 1100-O"/>
    <s v="ALM-"/>
    <s v="O"/>
    <n v="120"/>
    <s v="KG"/>
    <s v="CNY"/>
    <n v="3.1415999999999999"/>
    <n v="376.99"/>
  </r>
  <r>
    <x v="0"/>
    <s v="710329060401"/>
    <d v="2025-01-06T00:00:00"/>
    <d v="2024-12-24T00:00:00"/>
    <s v="NA02"/>
    <x v="27"/>
    <m/>
    <s v="B250101"/>
    <s v="7-1-40130C435N"/>
    <s v="AL CIR 4.0x130mm 1100-O"/>
    <s v="ALM-"/>
    <s v="O"/>
    <n v="450"/>
    <s v="KG"/>
    <s v="CNY"/>
    <n v="3.1415999999999999"/>
    <n v="1413.72"/>
  </r>
  <r>
    <x v="0"/>
    <s v="710329360101"/>
    <d v="2025-01-06T00:00:00"/>
    <d v="2024-12-30T00:00:00"/>
    <s v="NA02"/>
    <x v="27"/>
    <m/>
    <s v="B250101"/>
    <s v="7-1-60200C435N"/>
    <s v="AL CIR 6.0x200mm 1100-O"/>
    <s v="ALM-"/>
    <s v="O"/>
    <n v="205"/>
    <s v="KG"/>
    <s v="CNY"/>
    <n v="3.1415999999999999"/>
    <n v="644.03"/>
  </r>
  <r>
    <x v="0"/>
    <s v="710329360301"/>
    <d v="2025-01-06T00:00:00"/>
    <d v="2024-12-30T00:00:00"/>
    <s v="NA02"/>
    <x v="27"/>
    <m/>
    <s v="B250101"/>
    <s v="7-1-50110C435N"/>
    <s v="AL CIR 5.0x110mm 1100-O"/>
    <s v="ALM-"/>
    <s v="O"/>
    <n v="160"/>
    <s v="KG"/>
    <s v="CNY"/>
    <n v="3.1415999999999999"/>
    <n v="502.66"/>
  </r>
  <r>
    <x v="0"/>
    <s v="710329580101"/>
    <d v="2025-01-17T00:00:00"/>
    <d v="2025-01-06T00:00:00"/>
    <s v="NA02"/>
    <x v="27"/>
    <m/>
    <s v="B250104"/>
    <s v="7-1-40130C435N"/>
    <s v="AL CIR 4.0x130mm 1100-O"/>
    <s v="ALM-"/>
    <s v="O"/>
    <n v="400"/>
    <s v="KG"/>
    <s v="CNY"/>
    <n v="3.1415999999999999"/>
    <n v="1256.6400000000001"/>
  </r>
  <r>
    <x v="0"/>
    <s v="710329580201"/>
    <d v="2025-01-17T00:00:00"/>
    <d v="2025-01-06T00:00:00"/>
    <s v="NA02"/>
    <x v="27"/>
    <m/>
    <s v="B250104"/>
    <s v="7-1-70162N435N"/>
    <s v="AL SHT 7x162.5x162.5mm"/>
    <s v="ALM-"/>
    <s v="O"/>
    <n v="100"/>
    <s v="KG"/>
    <s v="CNY"/>
    <n v="3.1415999999999999"/>
    <n v="314.16000000000003"/>
  </r>
  <r>
    <x v="0"/>
    <s v="710329580301"/>
    <d v="2025-01-17T00:00:00"/>
    <d v="2025-01-06T00:00:00"/>
    <s v="NA02"/>
    <x v="27"/>
    <m/>
    <s v="B250104"/>
    <s v="7-1-40110C435N"/>
    <s v="AL CIR 4.0x110mm 1100-O"/>
    <s v="ALM-"/>
    <s v="O"/>
    <n v="350"/>
    <s v="KG"/>
    <s v="CNY"/>
    <n v="3.1415999999999999"/>
    <n v="1099.56"/>
  </r>
  <r>
    <x v="0"/>
    <s v="710329580401"/>
    <d v="2025-01-17T00:00:00"/>
    <d v="2025-01-06T00:00:00"/>
    <s v="NA02"/>
    <x v="27"/>
    <m/>
    <s v="B250104"/>
    <s v="7-1-40130C435N"/>
    <s v="AL CIR 4.0x130mm 1100-O"/>
    <s v="ALM-"/>
    <s v="O"/>
    <n v="800"/>
    <s v="KG"/>
    <s v="CNY"/>
    <n v="3.1415999999999999"/>
    <n v="2513.2800000000002"/>
  </r>
  <r>
    <x v="0"/>
    <s v="710329580501"/>
    <d v="2025-01-17T00:00:00"/>
    <d v="2025-01-06T00:00:00"/>
    <s v="NA02"/>
    <x v="27"/>
    <m/>
    <s v="B250104"/>
    <s v="7-1-40165C435N"/>
    <s v="AL CIR 4.0x165mm 1100-O"/>
    <s v="ALM-"/>
    <s v="O"/>
    <n v="550"/>
    <s v="KG"/>
    <s v="CNY"/>
    <n v="3.1415999999999999"/>
    <n v="1727.88"/>
  </r>
  <r>
    <x v="0"/>
    <s v="710329580601"/>
    <d v="2025-01-17T00:00:00"/>
    <d v="2025-01-06T00:00:00"/>
    <s v="NA02"/>
    <x v="27"/>
    <m/>
    <s v="B250104"/>
    <s v="7-1-50130C435N"/>
    <s v="AL CIR 5.0X130MM 1100-O"/>
    <s v="ALM-"/>
    <s v="O"/>
    <n v="400"/>
    <s v="KG"/>
    <s v="CNY"/>
    <n v="3.1415999999999999"/>
    <n v="1256.6400000000001"/>
  </r>
  <r>
    <x v="0"/>
    <s v="710329580701"/>
    <d v="2025-01-17T00:00:00"/>
    <d v="2025-01-06T00:00:00"/>
    <s v="NA02"/>
    <x v="27"/>
    <m/>
    <s v="B250104"/>
    <s v="7-1-50150C435N"/>
    <s v="AL CIR 5.0x150mm 1100-O"/>
    <s v="ALM-"/>
    <s v="O"/>
    <n v="500"/>
    <s v="KG"/>
    <s v="CNY"/>
    <n v="3.1415999999999999"/>
    <n v="1570.8"/>
  </r>
  <r>
    <x v="0"/>
    <s v="710329580801"/>
    <d v="2025-01-17T00:00:00"/>
    <d v="2025-01-06T00:00:00"/>
    <s v="NA02"/>
    <x v="27"/>
    <m/>
    <s v="B250104"/>
    <s v="7-1-50180C435N"/>
    <s v="AL CIR 5.0x180mm 1100-O"/>
    <s v="ALM-"/>
    <s v="O"/>
    <n v="1200"/>
    <s v="KG"/>
    <s v="CNY"/>
    <n v="3.1415999999999999"/>
    <n v="3769.92"/>
  </r>
  <r>
    <x v="0"/>
    <s v="710329590101"/>
    <d v="2025-01-17T00:00:00"/>
    <d v="2025-01-07T00:00:00"/>
    <s v="NA02"/>
    <x v="27"/>
    <m/>
    <s v="B250104"/>
    <s v="7-1-A4230C435N"/>
    <s v="AL CIR 14x230mm 1100-O"/>
    <s v="ALM-"/>
    <s v="O"/>
    <n v="2400"/>
    <s v="KG"/>
    <s v="CNY"/>
    <n v="3.1415999999999999"/>
    <n v="7539.84"/>
  </r>
  <r>
    <x v="0"/>
    <s v="710326410801"/>
    <d v="2025-01-06T00:00:00"/>
    <d v="2024-11-13T00:00:00"/>
    <s v="Z010"/>
    <x v="25"/>
    <m/>
    <s v="C01020"/>
    <s v="1-6-GY20-ZA"/>
    <s v="G-LD SD DR 20CM 2H POL"/>
    <s v="GLID"/>
    <s v="B"/>
    <n v="1000"/>
    <s v="PC"/>
    <s v="CNY"/>
    <n v="3.1461000000000001"/>
    <n v="3146.1"/>
  </r>
  <r>
    <x v="0"/>
    <s v="710328580301"/>
    <d v="2025-01-06T00:00:00"/>
    <d v="2024-12-17T00:00:00"/>
    <s v="Z010"/>
    <x v="25"/>
    <m/>
    <s v="C01020"/>
    <s v="1-6-GY20-ZA"/>
    <s v="G-LD SD DR 20CM 2H POL"/>
    <s v="GLID"/>
    <s v="B"/>
    <n v="1730"/>
    <s v="PC"/>
    <s v="CNY"/>
    <n v="3.1461000000000001"/>
    <n v="5442.75"/>
  </r>
  <r>
    <x v="0"/>
    <s v="710328290101"/>
    <d v="2025-01-16T00:00:00"/>
    <d v="2024-12-13T00:00:00"/>
    <s v="QW02"/>
    <x v="28"/>
    <m/>
    <s v="X250128"/>
    <s v="1-8-F19145----J-F"/>
    <s v="FP BOX 19145----J (FSC)"/>
    <s v="BOX-"/>
    <s v="B"/>
    <n v="3050"/>
    <s v="PC"/>
    <s v="CNY"/>
    <n v="3.18"/>
    <n v="9699"/>
  </r>
  <r>
    <x v="0"/>
    <s v="710330352801"/>
    <d v="2025-01-21T00:00:00"/>
    <d v="2025-01-20T00:00:00"/>
    <s v="MY02S"/>
    <x v="23"/>
    <m/>
    <s v="X250135"/>
    <s v="5-8-C50011D-C--E"/>
    <s v="CORR SLV 50011-C--E"/>
    <s v="SHTS"/>
    <s v="B"/>
    <n v="1010"/>
    <s v="PC"/>
    <s v="CNY"/>
    <n v="3.22"/>
    <n v="3252.2"/>
  </r>
  <r>
    <x v="0"/>
    <s v="710329600601"/>
    <d v="2025-01-13T00:00:00"/>
    <d v="2025-01-07T00:00:00"/>
    <s v="MY02S"/>
    <x v="23"/>
    <m/>
    <s v="X250121"/>
    <s v="6-8-F62075-C"/>
    <s v="FP BROWN BOX 62075-C"/>
    <s v="BOX-"/>
    <s v="B"/>
    <n v="2020"/>
    <s v="PC"/>
    <s v="CNY"/>
    <n v="3.23"/>
    <n v="6524.6"/>
  </r>
  <r>
    <x v="0"/>
    <s v="710327220301"/>
    <d v="2025-01-07T00:00:00"/>
    <d v="2024-11-26T00:00:00"/>
    <s v="R017"/>
    <x v="18"/>
    <m/>
    <s v="C01032"/>
    <s v="3-5-LHM104-DZ"/>
    <s v="104 BK01A TUM"/>
    <s v="LHDL"/>
    <s v="B"/>
    <n v="1020"/>
    <s v="PC"/>
    <s v="CNY"/>
    <n v="3.2938000000000001"/>
    <n v="3359.68"/>
  </r>
  <r>
    <x v="0"/>
    <s v="710327710201"/>
    <d v="2025-01-03T00:00:00"/>
    <d v="2024-12-03T00:00:00"/>
    <s v="R017"/>
    <x v="18"/>
    <m/>
    <s v="C01016"/>
    <s v="3-5-LHM205-DZ"/>
    <s v="STD- 205 BK01A TUM R216 C/C113 H6.5"/>
    <s v="LHDL"/>
    <s v="B"/>
    <n v="1020"/>
    <s v="PC"/>
    <s v="CNY"/>
    <n v="3.2938000000000001"/>
    <n v="3359.68"/>
  </r>
  <r>
    <x v="0"/>
    <s v="710328250101"/>
    <d v="2025-01-14T00:00:00"/>
    <d v="2024-12-12T00:00:00"/>
    <s v="YP02"/>
    <x v="0"/>
    <m/>
    <s v="C01061"/>
    <s v="7-C-RTC12CS-0002"/>
    <s v="RTC12CT-----------Y-Y-----"/>
    <s v="LID-"/>
    <s v="S"/>
    <n v="1030"/>
    <s v="PC"/>
    <s v="CNY"/>
    <n v="3.32"/>
    <n v="3419.6"/>
  </r>
  <r>
    <x v="0"/>
    <s v="710329541201"/>
    <d v="2025-01-13T00:00:00"/>
    <d v="2025-01-06T00:00:00"/>
    <s v="MY02S"/>
    <x v="23"/>
    <m/>
    <s v="X250120"/>
    <s v="7-8-C70043F-C--E"/>
    <s v="CORR SLV 70043-C--E"/>
    <s v="SHTS"/>
    <s v="B"/>
    <n v="1010"/>
    <s v="PC"/>
    <s v="CNY"/>
    <n v="3.33"/>
    <n v="3363.3"/>
  </r>
  <r>
    <x v="0"/>
    <s v="710328860201"/>
    <d v="2025-01-18T00:00:00"/>
    <d v="2024-12-20T00:00:00"/>
    <s v="Z010"/>
    <x v="25"/>
    <m/>
    <s v="C01069"/>
    <s v="1-6-GE20-ZA"/>
    <s v="G-LD E 20CM POL"/>
    <s v="GLID"/>
    <s v="B"/>
    <n v="7100"/>
    <s v="PC"/>
    <s v="CNY"/>
    <n v="3.3437000000000001"/>
    <n v="23740.27"/>
  </r>
  <r>
    <x v="0"/>
    <s v="710326340101"/>
    <d v="2025-01-06T00:00:00"/>
    <d v="2024-11-13T00:00:00"/>
    <s v="TA26"/>
    <x v="13"/>
    <m/>
    <s v="C01023"/>
    <s v="1-5-KIB01-AX"/>
    <s v="KNOB IB BK01A POL"/>
    <s v="KNOB"/>
    <s v="B"/>
    <n v="520"/>
    <s v="PC"/>
    <s v="CNY"/>
    <n v="3.3721999999999999"/>
    <n v="1753.54"/>
  </r>
  <r>
    <x v="0"/>
    <s v="710326430101"/>
    <d v="2025-01-07T00:00:00"/>
    <d v="2024-11-13T00:00:00"/>
    <s v="YP02"/>
    <x v="0"/>
    <m/>
    <s v="C01028"/>
    <s v="7-C-ZBC14KK-002"/>
    <s v="ZBC14CV----------Y-P-----"/>
    <s v="LID-"/>
    <s v="O"/>
    <n v="1030"/>
    <s v="PC"/>
    <s v="CNY"/>
    <n v="3.42"/>
    <n v="3522.6"/>
  </r>
  <r>
    <x v="0"/>
    <s v="710329540101"/>
    <d v="2025-01-13T00:00:00"/>
    <d v="2025-01-06T00:00:00"/>
    <s v="MY02S"/>
    <x v="23"/>
    <m/>
    <s v="X250116"/>
    <s v="1-8-C12356-C"/>
    <s v="CORR COL SLV 12356-C"/>
    <s v="SHTS"/>
    <s v="B"/>
    <n v="1010"/>
    <s v="PC"/>
    <s v="CNY"/>
    <n v="3.45"/>
    <n v="3484.5"/>
  </r>
  <r>
    <x v="0"/>
    <s v="710329542001"/>
    <d v="2025-01-13T00:00:00"/>
    <d v="2025-01-06T00:00:00"/>
    <s v="MY02S"/>
    <x v="23"/>
    <m/>
    <s v="X250115"/>
    <s v="7-8-F76793-C"/>
    <s v="BROWN BOX 76793-C"/>
    <s v="BOX-"/>
    <s v="B"/>
    <n v="505"/>
    <s v="PC"/>
    <s v="CNY"/>
    <n v="3.49"/>
    <n v="1762.45"/>
  </r>
  <r>
    <x v="0"/>
    <s v="710329630201"/>
    <d v="2025-01-09T00:00:00"/>
    <d v="2025-01-07T00:00:00"/>
    <s v="XL10"/>
    <x v="11"/>
    <m/>
    <s v="C01046"/>
    <s v="7-6-629C"/>
    <s v="20cm Si-RU RING BU47A"/>
    <s v="ANYD"/>
    <s v="B"/>
    <n v="300"/>
    <s v="PC"/>
    <s v="CNY"/>
    <n v="3.5"/>
    <n v="1050"/>
  </r>
  <r>
    <x v="0"/>
    <s v="710326720101"/>
    <d v="2025-01-09T00:00:00"/>
    <d v="2024-11-18T00:00:00"/>
    <s v="YH03"/>
    <x v="29"/>
    <m/>
    <s v="C01038"/>
    <s v="1-6-GAC20-ZA"/>
    <s v="G-LD AC 20CM POL"/>
    <s v="GLID"/>
    <s v="B"/>
    <n v="1020"/>
    <s v="PC"/>
    <s v="CNY"/>
    <n v="3.5017"/>
    <n v="3571.73"/>
  </r>
  <r>
    <x v="0"/>
    <s v="710328320101"/>
    <d v="2025-01-14T00:00:00"/>
    <d v="2024-12-13T00:00:00"/>
    <s v="R017"/>
    <x v="18"/>
    <m/>
    <s v="C01062"/>
    <s v="1-5-HAJ01--X4"/>
    <s v="SH-- POL R73 C/C40 H8.5 SS304x0.7"/>
    <s v="HDL-"/>
    <s v="B"/>
    <n v="302"/>
    <s v="PC"/>
    <s v="CNY"/>
    <n v="3.5398000000000001"/>
    <n v="1069.02"/>
  </r>
  <r>
    <x v="0"/>
    <s v="710328320101"/>
    <d v="2025-01-10T00:00:00"/>
    <d v="2024-12-13T00:00:00"/>
    <s v="R017"/>
    <x v="18"/>
    <m/>
    <s v="C01049"/>
    <s v="1-5-HAJ01--X4"/>
    <s v="SH-- POL R73 C/C40 H8.5 SS304x0.7"/>
    <s v="HDL-"/>
    <s v="B"/>
    <n v="1738"/>
    <s v="PC"/>
    <s v="CNY"/>
    <n v="3.5398000000000001"/>
    <n v="6152.17"/>
  </r>
  <r>
    <x v="0"/>
    <s v="710326810101"/>
    <d v="2025-01-10T00:00:00"/>
    <d v="2024-11-19T00:00:00"/>
    <s v="E036"/>
    <x v="16"/>
    <m/>
    <s v="C01047"/>
    <s v="3-5-SC07"/>
    <s v="W32 M.BLK TUM"/>
    <s v="SHDL"/>
    <s v="B"/>
    <n v="3030"/>
    <s v="PC"/>
    <s v="CNY"/>
    <n v="3.5945999999999998"/>
    <n v="10891.64"/>
  </r>
  <r>
    <x v="0"/>
    <s v="710328650101"/>
    <d v="2025-01-06T00:00:00"/>
    <d v="2024-12-17T00:00:00"/>
    <s v="NA02"/>
    <x v="27"/>
    <m/>
    <s v="B250101"/>
    <s v="7-1-10145C435N"/>
    <s v="AL CIR 1.0x145mm 1100-O"/>
    <s v="ALM-"/>
    <s v="O"/>
    <n v="50"/>
    <s v="KG"/>
    <s v="CNY"/>
    <n v="3.6282999999999999"/>
    <n v="181.42"/>
  </r>
  <r>
    <x v="0"/>
    <s v="710328650201"/>
    <d v="2025-01-06T00:00:00"/>
    <d v="2024-12-17T00:00:00"/>
    <s v="NA02"/>
    <x v="27"/>
    <m/>
    <s v="B250101"/>
    <s v="7-1-10225C435N"/>
    <s v="AL CIR 1.0x225mm 1100-O"/>
    <s v="ALM-"/>
    <s v="O"/>
    <n v="220"/>
    <s v="KG"/>
    <s v="CNY"/>
    <n v="3.6282999999999999"/>
    <n v="798.23"/>
  </r>
  <r>
    <x v="0"/>
    <s v="710329060101"/>
    <d v="2025-01-06T00:00:00"/>
    <d v="2024-12-24T00:00:00"/>
    <s v="NA02"/>
    <x v="27"/>
    <m/>
    <s v="B250101"/>
    <s v="7-1-10152C435N"/>
    <s v="AL CIR 1.0x152mm 1100-O"/>
    <s v="ALM-"/>
    <s v="O"/>
    <n v="85"/>
    <s v="KG"/>
    <s v="CNY"/>
    <n v="3.6282999999999999"/>
    <n v="308.41000000000003"/>
  </r>
  <r>
    <x v="0"/>
    <s v="710329060201"/>
    <d v="2025-01-06T00:00:00"/>
    <d v="2024-12-24T00:00:00"/>
    <s v="NA02"/>
    <x v="27"/>
    <m/>
    <s v="B250101"/>
    <s v="7-1-10184C435N"/>
    <s v="AL CIR 1.0x184mm 1100-O"/>
    <s v="ALM-"/>
    <s v="O"/>
    <n v="70"/>
    <s v="KG"/>
    <s v="CNY"/>
    <n v="3.6282999999999999"/>
    <n v="253.98"/>
  </r>
  <r>
    <x v="0"/>
    <s v="710329060301"/>
    <d v="2025-01-17T00:00:00"/>
    <d v="2024-12-24T00:00:00"/>
    <s v="NA02"/>
    <x v="27"/>
    <m/>
    <s v="B250105"/>
    <s v="7-1-10215C435N"/>
    <s v="AL CIR 1.0x215mm 1100-O"/>
    <s v="ALM-"/>
    <s v="O"/>
    <n v="100"/>
    <s v="KG"/>
    <s v="CNY"/>
    <n v="3.6282999999999999"/>
    <n v="362.83"/>
  </r>
  <r>
    <x v="0"/>
    <s v="710329360201"/>
    <d v="2025-01-06T00:00:00"/>
    <d v="2024-12-30T00:00:00"/>
    <s v="NA02"/>
    <x v="27"/>
    <m/>
    <s v="B250101"/>
    <s v="7-1-10152C435N"/>
    <s v="AL CIR 1.0x152mm 1100-O"/>
    <s v="ALM-"/>
    <s v="O"/>
    <n v="50"/>
    <s v="KG"/>
    <s v="CNY"/>
    <n v="3.6282999999999999"/>
    <n v="181.42"/>
  </r>
  <r>
    <x v="0"/>
    <s v="710329800101"/>
    <d v="2025-01-17T00:00:00"/>
    <d v="2025-01-10T00:00:00"/>
    <s v="NA02"/>
    <x v="27"/>
    <m/>
    <s v="B250104"/>
    <s v="7-1-10152C435N"/>
    <s v="AL CIR 1.0x152mm 1100-O"/>
    <s v="ALM-"/>
    <s v="O"/>
    <n v="50"/>
    <s v="KG"/>
    <s v="CNY"/>
    <n v="3.6282999999999999"/>
    <n v="181.42"/>
  </r>
  <r>
    <x v="0"/>
    <s v="710326430201"/>
    <d v="2025-01-07T00:00:00"/>
    <d v="2024-11-13T00:00:00"/>
    <s v="YP02"/>
    <x v="0"/>
    <m/>
    <s v="C01028"/>
    <s v="7-C-ZBC18KK-002"/>
    <s v="ZBC18CV----------Y-P-----"/>
    <s v="LID-"/>
    <s v="O"/>
    <n v="1030"/>
    <s v="PC"/>
    <s v="CNY"/>
    <n v="3.64"/>
    <n v="3749.2"/>
  </r>
  <r>
    <x v="0"/>
    <s v="710328580401"/>
    <d v="2025-01-06T00:00:00"/>
    <d v="2024-12-17T00:00:00"/>
    <s v="Z010"/>
    <x v="25"/>
    <m/>
    <s v="C01020"/>
    <s v="1-6-GY24-ZA"/>
    <s v="G-LD SD DR 24CM 2H POL"/>
    <s v="GLID"/>
    <s v="B"/>
    <n v="1200"/>
    <s v="PC"/>
    <s v="CNY"/>
    <n v="3.6753999999999998"/>
    <n v="4410.4799999999996"/>
  </r>
  <r>
    <x v="0"/>
    <s v="710330290101"/>
    <d v="2025-01-22T00:00:00"/>
    <d v="2025-01-20T00:00:00"/>
    <s v="MY02S"/>
    <x v="23"/>
    <m/>
    <s v="X250137"/>
    <s v="1-8-F91262-Z"/>
    <s v="BROWN BOX 91262-Z"/>
    <s v="BOX-"/>
    <s v="B"/>
    <n v="505"/>
    <s v="PC"/>
    <s v="CNY"/>
    <n v="3.81"/>
    <n v="1924.05"/>
  </r>
  <r>
    <x v="0"/>
    <s v="710329810101"/>
    <d v="2025-01-13T00:00:00"/>
    <d v="2025-01-10T00:00:00"/>
    <s v="XL10"/>
    <x v="11"/>
    <m/>
    <s v="C01056"/>
    <s v="7-6-630A"/>
    <s v="22cm Si-RU GASKET GN36A"/>
    <s v="ANYD"/>
    <s v="B"/>
    <n v="100"/>
    <s v="PC"/>
    <s v="CNY"/>
    <n v="3.85"/>
    <n v="385"/>
  </r>
  <r>
    <x v="0"/>
    <s v="710329600701"/>
    <d v="2025-01-13T00:00:00"/>
    <d v="2025-01-07T00:00:00"/>
    <s v="MY02S"/>
    <x v="23"/>
    <m/>
    <s v="X250121"/>
    <s v="6-8-F62076-C"/>
    <s v="FP BROWN BOX 62076-C"/>
    <s v="BOX-"/>
    <s v="B"/>
    <n v="2020"/>
    <s v="PC"/>
    <s v="CNY"/>
    <n v="3.94"/>
    <n v="7958.8"/>
  </r>
  <r>
    <x v="0"/>
    <s v="710326540201"/>
    <d v="2025-01-07T00:00:00"/>
    <d v="2024-11-14T00:00:00"/>
    <s v="TA27"/>
    <x v="7"/>
    <m/>
    <s v="C01033"/>
    <s v="3-5-SIN105--X"/>
    <s v="105 POL"/>
    <s v="SHDL"/>
    <s v="B"/>
    <n v="1810"/>
    <s v="PC"/>
    <s v="CNY"/>
    <n v="3.9451000000000001"/>
    <n v="7140.63"/>
  </r>
  <r>
    <x v="0"/>
    <s v="710328030101"/>
    <d v="2025-01-14T00:00:00"/>
    <d v="2024-12-10T00:00:00"/>
    <s v="R017"/>
    <x v="18"/>
    <m/>
    <s v="C01062"/>
    <s v="3-5-LPS103--Y"/>
    <s v="STD- 103 BSH R177.25 C/C113 H6.5"/>
    <s v="HDL-"/>
    <s v="B"/>
    <n v="1020"/>
    <s v="PC"/>
    <s v="CNY"/>
    <n v="3.9580000000000002"/>
    <n v="4037.16"/>
  </r>
  <r>
    <x v="0"/>
    <s v="710328030201"/>
    <d v="2025-01-14T00:00:00"/>
    <d v="2024-12-10T00:00:00"/>
    <s v="R017"/>
    <x v="18"/>
    <m/>
    <s v="C01062"/>
    <s v="3-5-LPS105--Y"/>
    <s v="STD- 105 BSH R223.86 C/C113 H6.5"/>
    <s v="HDL-"/>
    <s v="B"/>
    <n v="1030"/>
    <s v="PC"/>
    <s v="CNY"/>
    <n v="3.9580000000000002"/>
    <n v="4076.74"/>
  </r>
  <r>
    <x v="0"/>
    <s v="710329040401"/>
    <d v="2025-01-02T00:00:00"/>
    <d v="2024-12-24T00:00:00"/>
    <s v="XL10"/>
    <x v="11"/>
    <m/>
    <s v="C01003"/>
    <s v="7-6-649C"/>
    <s v="24cm Si-RU GASKET BU47A"/>
    <s v="ANYD"/>
    <s v="B"/>
    <n v="1200"/>
    <s v="PC"/>
    <s v="CNY"/>
    <n v="4.2"/>
    <n v="5040"/>
  </r>
  <r>
    <x v="0"/>
    <s v="710328380101"/>
    <d v="2025-01-06T00:00:00"/>
    <d v="2024-12-13T00:00:00"/>
    <s v="Z010"/>
    <x v="25"/>
    <m/>
    <s v="C01020"/>
    <s v="1-6-GLF24-ZB"/>
    <s v="G-LD LF 24CM BSH"/>
    <s v="GLID"/>
    <s v="B"/>
    <n v="2530"/>
    <s v="PC"/>
    <s v="CNY"/>
    <n v="4.3726000000000003"/>
    <n v="11062.68"/>
  </r>
  <r>
    <x v="0"/>
    <s v="710327780201"/>
    <d v="2025-01-06T00:00:00"/>
    <d v="2024-12-03T00:00:00"/>
    <s v="Z010"/>
    <x v="25"/>
    <m/>
    <s v="C01020"/>
    <s v="1-6-GAK16BZA"/>
    <s v="G-LD AK 16CM PRESTIGE POL"/>
    <s v="GLID"/>
    <s v="B"/>
    <n v="1040"/>
    <s v="PC"/>
    <s v="CNY"/>
    <n v="4.4463999999999997"/>
    <n v="4624.26"/>
  </r>
  <r>
    <x v="0"/>
    <s v="710329610301"/>
    <d v="2025-01-13T00:00:00"/>
    <d v="2025-01-07T00:00:00"/>
    <s v="MY02S"/>
    <x v="23"/>
    <m/>
    <s v="X250121"/>
    <s v="6-8-F62061-C"/>
    <s v="FP BOX 62061-C"/>
    <s v="BOX-"/>
    <s v="B"/>
    <n v="2200"/>
    <s v="PC"/>
    <s v="CNY"/>
    <n v="4.45"/>
    <n v="9790"/>
  </r>
  <r>
    <x v="0"/>
    <s v="710330290301"/>
    <d v="2025-01-22T00:00:00"/>
    <d v="2025-01-20T00:00:00"/>
    <s v="MY02S"/>
    <x v="23"/>
    <m/>
    <s v="X250137"/>
    <s v="1-8-F91264-Z"/>
    <s v="BROWN BOX 91260-Z"/>
    <s v="BOX-"/>
    <s v="B"/>
    <n v="505"/>
    <s v="PC"/>
    <s v="CNY"/>
    <n v="4.49"/>
    <n v="2267.4499999999998"/>
  </r>
  <r>
    <x v="0"/>
    <s v="710330290601"/>
    <d v="2025-01-22T00:00:00"/>
    <d v="2025-01-20T00:00:00"/>
    <s v="MY02S"/>
    <x v="23"/>
    <m/>
    <s v="X250137"/>
    <s v="1-8-F19131-Z"/>
    <s v="BROWN BOX 19131-Z"/>
    <s v="BOX-"/>
    <s v="B"/>
    <n v="500"/>
    <s v="PC"/>
    <s v="CNY"/>
    <n v="4.49"/>
    <n v="2245"/>
  </r>
  <r>
    <x v="0"/>
    <s v="710330290701"/>
    <d v="2025-01-22T00:00:00"/>
    <d v="2025-01-20T00:00:00"/>
    <s v="MY02S"/>
    <x v="23"/>
    <m/>
    <s v="X250137"/>
    <s v="3-8-F88072-Z"/>
    <s v="BROWN BOX 88072-Z"/>
    <s v="BOX-"/>
    <s v="B"/>
    <n v="500"/>
    <s v="PC"/>
    <s v="CNY"/>
    <n v="4.49"/>
    <n v="2245"/>
  </r>
  <r>
    <x v="0"/>
    <s v="710329320301"/>
    <d v="2025-01-06T00:00:00"/>
    <d v="2024-12-27T00:00:00"/>
    <s v="MY02S"/>
    <x v="23"/>
    <m/>
    <s v="X250106"/>
    <s v="1-8-C11936A"/>
    <s v="3-WAY CORR SLV 11936"/>
    <s v="SHTS"/>
    <s v="B"/>
    <n v="1010"/>
    <s v="PC"/>
    <s v="CNY"/>
    <n v="4.5199999999999996"/>
    <n v="4565.2"/>
  </r>
  <r>
    <x v="0"/>
    <s v="710329542201"/>
    <d v="2025-01-13T00:00:00"/>
    <d v="2025-01-06T00:00:00"/>
    <s v="MY02S"/>
    <x v="23"/>
    <m/>
    <s v="X250117"/>
    <s v="7-8-C77100-C--J"/>
    <s v="COL BOX 77100-C--J"/>
    <s v="SHTS"/>
    <s v="B"/>
    <n v="1010"/>
    <s v="PC"/>
    <s v="CNY"/>
    <n v="4.63"/>
    <n v="4676.3"/>
  </r>
  <r>
    <x v="0"/>
    <s v="710329610101"/>
    <d v="2025-01-13T00:00:00"/>
    <d v="2025-01-07T00:00:00"/>
    <s v="MY02S"/>
    <x v="23"/>
    <m/>
    <s v="X250121"/>
    <s v="6-8-F62018-C"/>
    <s v="FP BOX 62018-C"/>
    <s v="BOX-"/>
    <s v="B"/>
    <n v="1150"/>
    <s v="PC"/>
    <s v="CNY"/>
    <n v="4.7699999999999996"/>
    <n v="5485.5"/>
  </r>
  <r>
    <x v="0"/>
    <s v="710329330501"/>
    <d v="2025-01-03T00:00:00"/>
    <d v="2024-12-27T00:00:00"/>
    <s v="MY02S"/>
    <x v="23"/>
    <m/>
    <s v="X250102"/>
    <s v="7-8-C70040-C"/>
    <s v="COL BOX 70040-C"/>
    <s v="BOX-"/>
    <s v="B"/>
    <n v="1090"/>
    <s v="PC"/>
    <s v="CNY"/>
    <n v="4.8499999999999996"/>
    <n v="5286.5"/>
  </r>
  <r>
    <x v="0"/>
    <s v="710328450201"/>
    <d v="2025-01-02T00:00:00"/>
    <d v="2024-12-13T00:00:00"/>
    <s v="XL10"/>
    <x v="11"/>
    <m/>
    <s v="C01004"/>
    <s v="7-6-678C"/>
    <s v="SILICONE GASKET 7-6-GMI19 BU47A"/>
    <s v="ANYD"/>
    <s v="B"/>
    <n v="520"/>
    <s v="PC"/>
    <s v="CNY"/>
    <n v="4.9000000000000004"/>
    <n v="2548"/>
  </r>
  <r>
    <x v="0"/>
    <s v="710328450301"/>
    <d v="2025-01-02T00:00:00"/>
    <d v="2024-12-13T00:00:00"/>
    <s v="XL10"/>
    <x v="11"/>
    <m/>
    <s v="C01004"/>
    <s v="7-6-678B"/>
    <s v="SILICONE GASKET 7-6-GMI19 BK01A"/>
    <s v="ANYD"/>
    <s v="B"/>
    <n v="620"/>
    <s v="PC"/>
    <s v="CNY"/>
    <n v="4.9000000000000004"/>
    <n v="3038"/>
  </r>
  <r>
    <x v="0"/>
    <s v="710329040201"/>
    <d v="2025-01-09T00:00:00"/>
    <d v="2024-12-24T00:00:00"/>
    <s v="XL10"/>
    <x v="11"/>
    <m/>
    <s v="C01046"/>
    <s v="7-6-678A"/>
    <s v="SILICONE GASKET 7-6-GMI19 GN36A"/>
    <s v="ANYD"/>
    <s v="B"/>
    <n v="100"/>
    <s v="PC"/>
    <s v="CNY"/>
    <n v="4.9000000000000004"/>
    <n v="490"/>
  </r>
  <r>
    <x v="0"/>
    <s v="710329040201"/>
    <d v="2025-01-02T00:00:00"/>
    <d v="2024-12-24T00:00:00"/>
    <s v="XL10"/>
    <x v="11"/>
    <m/>
    <s v="C01003"/>
    <s v="7-6-678A"/>
    <s v="SILICONE GASKET 7-6-GMI19 GN36A"/>
    <s v="ANYD"/>
    <s v="B"/>
    <n v="900"/>
    <s v="PC"/>
    <s v="CNY"/>
    <n v="4.9000000000000004"/>
    <n v="4410"/>
  </r>
  <r>
    <x v="0"/>
    <s v="710329630101"/>
    <d v="2025-01-09T00:00:00"/>
    <d v="2025-01-07T00:00:00"/>
    <s v="XL10"/>
    <x v="11"/>
    <m/>
    <s v="C01046"/>
    <s v="7-6-678C"/>
    <s v="SILICONE GASKET 7-6-GMI19 BU47A"/>
    <s v="ANYD"/>
    <s v="B"/>
    <n v="300"/>
    <s v="PC"/>
    <s v="CNY"/>
    <n v="4.9000000000000004"/>
    <n v="1470"/>
  </r>
  <r>
    <x v="0"/>
    <s v="710324680101"/>
    <d v="2025-01-06T00:00:00"/>
    <d v="2024-10-11T00:00:00"/>
    <s v="YP02"/>
    <x v="0"/>
    <m/>
    <s v="250103"/>
    <s v="REC26DS-003"/>
    <s v="26CM SS LID"/>
    <s v="SKU-"/>
    <s v="O"/>
    <n v="800"/>
    <s v="PC"/>
    <s v="CNY"/>
    <n v="4.91"/>
    <n v="3928"/>
  </r>
  <r>
    <x v="0"/>
    <s v="710324680101"/>
    <d v="2025-01-03T00:00:00"/>
    <d v="2024-10-11T00:00:00"/>
    <s v="YP02"/>
    <x v="0"/>
    <m/>
    <s v="RTV-634"/>
    <s v="REC26DS-003"/>
    <s v="26CM SS LID"/>
    <s v="SKU-"/>
    <s v="O"/>
    <n v="-800"/>
    <s v="PC"/>
    <s v="CNY"/>
    <n v="4.91"/>
    <n v="-3928"/>
  </r>
  <r>
    <x v="0"/>
    <s v="710324680101"/>
    <d v="2025-01-02T00:00:00"/>
    <d v="2024-10-11T00:00:00"/>
    <s v="YP02"/>
    <x v="0"/>
    <m/>
    <s v="250101"/>
    <s v="REC26DS-003"/>
    <s v="26CM SS LID"/>
    <s v="SKU-"/>
    <s v="O"/>
    <n v="800"/>
    <s v="PC"/>
    <s v="CNY"/>
    <n v="4.91"/>
    <n v="3928"/>
  </r>
  <r>
    <x v="0"/>
    <s v="710326780101"/>
    <d v="2025-01-09T00:00:00"/>
    <d v="2024-11-19T00:00:00"/>
    <s v="YY04S"/>
    <x v="30"/>
    <m/>
    <s v="250105"/>
    <s v="BLC16DS-001"/>
    <s v="16CM SS LID W/KNOB &amp; WHISTLE"/>
    <s v="SKU-"/>
    <s v="O"/>
    <n v="1000"/>
    <s v="PC"/>
    <s v="CNY"/>
    <n v="4.9154"/>
    <n v="4915.3999999999996"/>
  </r>
  <r>
    <x v="0"/>
    <s v="710328340301"/>
    <d v="2025-01-13T00:00:00"/>
    <d v="2024-12-13T00:00:00"/>
    <s v="TA27"/>
    <x v="7"/>
    <m/>
    <s v="C01059"/>
    <s v="3-5-HAJ125--X4"/>
    <s v="LG-- 125 POL YAY20A2 C/C40 H8.5 SS304x1.2"/>
    <s v="HDL-"/>
    <s v="B"/>
    <n v="1000"/>
    <s v="PC"/>
    <s v="CNY"/>
    <n v="4.9203000000000001"/>
    <n v="4920.3"/>
  </r>
  <r>
    <x v="0"/>
    <s v="710328340301"/>
    <d v="2025-01-13T00:00:00"/>
    <d v="2024-12-13T00:00:00"/>
    <s v="TA27"/>
    <x v="7"/>
    <m/>
    <s v="AN-C01037"/>
    <s v="3-5-HAJ125--X4"/>
    <s v="LG-- 125 POL YAY20A2 C/C40 H8.5 SS304x1.2"/>
    <s v="HDL-"/>
    <s v="B"/>
    <n v="-1000"/>
    <s v="PC"/>
    <s v="CNY"/>
    <n v="4.9203000000000001"/>
    <n v="-4920.3"/>
  </r>
  <r>
    <x v="0"/>
    <s v="710328340301"/>
    <d v="2025-01-13T00:00:00"/>
    <d v="2024-12-13T00:00:00"/>
    <s v="TA27"/>
    <x v="7"/>
    <m/>
    <s v="C01037"/>
    <s v="3-5-HAJ125--X4"/>
    <s v="LG-- 125 POL YAY20A2 C/C40 H8.5 SS304x1.2"/>
    <s v="HDL-"/>
    <s v="B"/>
    <n v="1000"/>
    <s v="PC"/>
    <s v="CNY"/>
    <n v="4.9203000000000001"/>
    <n v="4920.3"/>
  </r>
  <r>
    <x v="0"/>
    <s v="710329540201"/>
    <d v="2025-01-13T00:00:00"/>
    <d v="2025-01-06T00:00:00"/>
    <s v="MY02S"/>
    <x v="23"/>
    <m/>
    <s v="X250116"/>
    <s v="1-8-C14433A-C"/>
    <s v="CB COL SLV 14433-C"/>
    <s v="SHTS"/>
    <s v="B"/>
    <n v="505"/>
    <s v="PC"/>
    <s v="CNY"/>
    <n v="4.95"/>
    <n v="2499.75"/>
  </r>
  <r>
    <x v="0"/>
    <s v="710329541501"/>
    <d v="2025-01-13T00:00:00"/>
    <d v="2025-01-06T00:00:00"/>
    <s v="MY02S"/>
    <x v="23"/>
    <m/>
    <s v="X250117"/>
    <s v="7-8-C72042"/>
    <s v="COL BOX 72042"/>
    <s v="BOX-"/>
    <s v="B"/>
    <n v="1010"/>
    <s v="PC"/>
    <s v="CNY"/>
    <n v="4.9800000000000004"/>
    <n v="5029.8"/>
  </r>
  <r>
    <x v="0"/>
    <s v="710328290201"/>
    <d v="2025-01-16T00:00:00"/>
    <d v="2024-12-13T00:00:00"/>
    <s v="QW02"/>
    <x v="28"/>
    <m/>
    <s v="X250128"/>
    <s v="1-8-F19146----J-F"/>
    <s v="FP BOX 19146----J (FSC)"/>
    <s v="BOX-"/>
    <s v="B"/>
    <n v="3000"/>
    <s v="PC"/>
    <s v="CNY"/>
    <n v="5"/>
    <n v="15000"/>
  </r>
  <r>
    <x v="0"/>
    <s v="710329010101"/>
    <d v="2025-01-09T00:00:00"/>
    <d v="2024-12-24T00:00:00"/>
    <s v="XF09"/>
    <x v="31"/>
    <m/>
    <s v="C01040"/>
    <s v="7-6-650--Y"/>
    <s v="SS RING 7-6-GKZ24 BSH"/>
    <s v="ANYD"/>
    <s v="B"/>
    <n v="1000"/>
    <s v="PC"/>
    <s v="CNY"/>
    <n v="5"/>
    <n v="5000"/>
  </r>
  <r>
    <x v="0"/>
    <s v="710326780201"/>
    <d v="2025-01-09T00:00:00"/>
    <d v="2024-11-19T00:00:00"/>
    <s v="YY04S"/>
    <x v="30"/>
    <m/>
    <s v="250105"/>
    <s v="BLC20DS-001"/>
    <s v="20CM SS LID W/KNOB &amp; WHISTLE"/>
    <s v="SKU-"/>
    <s v="O"/>
    <n v="1000"/>
    <s v="PC"/>
    <s v="CNY"/>
    <n v="5.0862999999999996"/>
    <n v="5086.3"/>
  </r>
  <r>
    <x v="0"/>
    <s v="710328440201"/>
    <d v="2025-01-17T00:00:00"/>
    <d v="2024-12-13T00:00:00"/>
    <s v="WX03"/>
    <x v="9"/>
    <m/>
    <s v="C01066"/>
    <s v="7-5-KDG01D-X"/>
    <s v="KNOB DG RP BK01A POL"/>
    <s v="KNOB"/>
    <s v="B"/>
    <n v="5100"/>
    <s v="PC"/>
    <s v="CNY"/>
    <n v="5.0999999999999996"/>
    <n v="26010"/>
  </r>
  <r>
    <x v="0"/>
    <s v="710328440201"/>
    <d v="2025-01-10T00:00:00"/>
    <d v="2024-12-13T00:00:00"/>
    <s v="WX03"/>
    <x v="9"/>
    <m/>
    <s v="C01050"/>
    <s v="7-5-KDG01D-X"/>
    <s v="KNOB DG RP BK01A POL"/>
    <s v="KNOB"/>
    <s v="B"/>
    <n v="7840"/>
    <s v="PC"/>
    <s v="CNY"/>
    <n v="5.0999999999999996"/>
    <n v="39984"/>
  </r>
  <r>
    <x v="0"/>
    <s v="710328440201"/>
    <d v="2025-01-03T00:00:00"/>
    <d v="2024-12-13T00:00:00"/>
    <s v="WX03"/>
    <x v="9"/>
    <m/>
    <s v="C01017"/>
    <s v="7-5-KDG01D-X"/>
    <s v="KNOB DG RP BK01A POL"/>
    <s v="KNOB"/>
    <s v="B"/>
    <n v="60"/>
    <s v="PC"/>
    <s v="CNY"/>
    <n v="5.0999999999999996"/>
    <n v="306"/>
  </r>
  <r>
    <x v="0"/>
    <s v="710328720101"/>
    <d v="2025-01-03T00:00:00"/>
    <d v="2024-12-18T00:00:00"/>
    <s v="WX03"/>
    <x v="9"/>
    <m/>
    <s v="C01017"/>
    <s v="7-5-KDG01D-X"/>
    <s v="KNOB DG RP BK01A POL"/>
    <s v="KNOB"/>
    <s v="B"/>
    <n v="9740"/>
    <s v="PC"/>
    <s v="CNY"/>
    <n v="5.0999999999999996"/>
    <n v="49674"/>
  </r>
  <r>
    <x v="0"/>
    <s v="710328920201"/>
    <d v="2025-01-18T00:00:00"/>
    <d v="2024-12-20T00:00:00"/>
    <s v="WX03"/>
    <x v="9"/>
    <m/>
    <s v="C01070"/>
    <s v="7-5-KDG01D-X"/>
    <s v="KNOB DG RP BK01A POL"/>
    <s v="KNOB"/>
    <s v="B"/>
    <n v="9500"/>
    <s v="PC"/>
    <s v="CNY"/>
    <n v="5.0999999999999996"/>
    <n v="48450"/>
  </r>
  <r>
    <x v="0"/>
    <s v="710328920201"/>
    <d v="2025-01-17T00:00:00"/>
    <d v="2024-12-20T00:00:00"/>
    <s v="WX03"/>
    <x v="9"/>
    <m/>
    <s v="C01066"/>
    <s v="7-5-KDG01D-X"/>
    <s v="KNOB DG RP BK01A POL"/>
    <s v="KNOB"/>
    <s v="B"/>
    <n v="4000"/>
    <s v="PC"/>
    <s v="CNY"/>
    <n v="5.0999999999999996"/>
    <n v="20400"/>
  </r>
  <r>
    <x v="0"/>
    <s v="710328920201"/>
    <d v="2025-01-17T00:00:00"/>
    <d v="2024-12-20T00:00:00"/>
    <s v="WX03"/>
    <x v="9"/>
    <m/>
    <s v="AQ-C01066"/>
    <s v="7-5-KDG01D-X"/>
    <s v="KNOB DG RP BK01A POL"/>
    <s v="KNOB"/>
    <s v="B"/>
    <n v="-400"/>
    <s v="PC"/>
    <s v="CNY"/>
    <n v="5.0999999999999996"/>
    <n v="-2040"/>
  </r>
  <r>
    <x v="0"/>
    <s v="710328920201"/>
    <d v="2025-01-17T00:00:00"/>
    <d v="2024-12-20T00:00:00"/>
    <s v="WX03"/>
    <x v="9"/>
    <m/>
    <s v="C01066"/>
    <s v="7-5-KDG01D-X"/>
    <s v="KNOB DG RP BK01A POL"/>
    <s v="KNOB"/>
    <s v="B"/>
    <n v="400"/>
    <s v="PC"/>
    <s v="CNY"/>
    <n v="5.0999999999999996"/>
    <n v="2040"/>
  </r>
  <r>
    <x v="0"/>
    <s v="710327780301"/>
    <d v="2025-01-09T00:00:00"/>
    <d v="2024-12-03T00:00:00"/>
    <s v="Z010"/>
    <x v="25"/>
    <m/>
    <s v="C01045"/>
    <s v="1-6-GAK20BZA"/>
    <s v="G-LD AK 20CM PRESTIGE POL"/>
    <s v="GLID"/>
    <s v="B"/>
    <n v="20"/>
    <s v="PC"/>
    <s v="CNY"/>
    <n v="5.1580000000000004"/>
    <n v="103.16"/>
  </r>
  <r>
    <x v="0"/>
    <s v="710327780301"/>
    <d v="2025-01-06T00:00:00"/>
    <d v="2024-12-03T00:00:00"/>
    <s v="Z010"/>
    <x v="25"/>
    <m/>
    <s v="C01020"/>
    <s v="1-6-GAK20BZA"/>
    <s v="G-LD AK 20CM PRESTIGE POL"/>
    <s v="GLID"/>
    <s v="B"/>
    <n v="980"/>
    <s v="PC"/>
    <s v="CNY"/>
    <n v="5.1580000000000004"/>
    <n v="5054.84"/>
  </r>
  <r>
    <x v="0"/>
    <s v="710330290501"/>
    <d v="2025-01-22T00:00:00"/>
    <d v="2025-01-20T00:00:00"/>
    <s v="MY02S"/>
    <x v="23"/>
    <m/>
    <s v="X250137"/>
    <s v="1-8-F91266-Z"/>
    <s v="BROWN BOX 91266-Z"/>
    <s v="BOX-"/>
    <s v="B"/>
    <n v="505"/>
    <s v="PC"/>
    <s v="CNY"/>
    <n v="5.17"/>
    <n v="2610.85"/>
  </r>
  <r>
    <x v="0"/>
    <s v="710328780101"/>
    <d v="2025-01-06T00:00:00"/>
    <d v="2024-12-20T00:00:00"/>
    <s v="HY25"/>
    <x v="32"/>
    <m/>
    <s v="X250108"/>
    <s v="7-9-Z71082"/>
    <s v="MASKING TAPE 48MMX40"/>
    <s v="MISC"/>
    <s v="B"/>
    <n v="40"/>
    <s v="RL"/>
    <s v="CNY"/>
    <n v="5.18"/>
    <n v="207.2"/>
  </r>
  <r>
    <x v="0"/>
    <s v="710328780101"/>
    <d v="2025-01-06T00:00:00"/>
    <d v="2024-12-20T00:00:00"/>
    <s v="HY25"/>
    <x v="32"/>
    <m/>
    <s v="AQ-X250108"/>
    <s v="7-9-Z71082"/>
    <s v="MASKING TAPE 48MMX40"/>
    <s v="MISC"/>
    <s v="B"/>
    <n v="-50"/>
    <s v="RL"/>
    <s v="CNY"/>
    <n v="5.18"/>
    <n v="-259"/>
  </r>
  <r>
    <x v="0"/>
    <s v="710328780101"/>
    <d v="2025-01-06T00:00:00"/>
    <d v="2024-12-20T00:00:00"/>
    <s v="HY25"/>
    <x v="32"/>
    <m/>
    <s v="X250108"/>
    <s v="7-9-Z71082"/>
    <s v="MASKING TAPE 48MMX40"/>
    <s v="MISC"/>
    <s v="B"/>
    <n v="50"/>
    <s v="RL"/>
    <s v="CNY"/>
    <n v="5.18"/>
    <n v="259"/>
  </r>
  <r>
    <x v="0"/>
    <s v="710330352901"/>
    <d v="2025-01-21T00:00:00"/>
    <d v="2025-01-20T00:00:00"/>
    <s v="MY02S"/>
    <x v="23"/>
    <m/>
    <s v="X250134"/>
    <s v="7-8-C70040-C"/>
    <s v="COL BOX 70040-C"/>
    <s v="BOX-"/>
    <s v="B"/>
    <n v="910"/>
    <s v="PC"/>
    <s v="CNY"/>
    <n v="5.2"/>
    <n v="4732"/>
  </r>
  <r>
    <x v="0"/>
    <s v="710328970101"/>
    <d v="2025-01-08T00:00:00"/>
    <d v="2024-12-20T00:00:00"/>
    <s v="LH10"/>
    <x v="33"/>
    <m/>
    <s v="M250113"/>
    <s v="1-6-656-N"/>
    <s v="14CM GLASS BOWL ANYDAY TRANSPARENT"/>
    <s v="ANYD"/>
    <s v="B"/>
    <n v="15000"/>
    <s v="PC"/>
    <s v="CNY"/>
    <n v="5.2389000000000001"/>
    <n v="78583.5"/>
  </r>
  <r>
    <x v="0"/>
    <s v="710310430101"/>
    <d v="2025-01-08T00:00:00"/>
    <d v="2023-12-27T00:00:00"/>
    <s v="LH10"/>
    <x v="33"/>
    <m/>
    <s v="M250115"/>
    <s v="1-6-685-N"/>
    <s v="15CM SQUARE GLASS BOWL ANYDAY TRANSPARENT"/>
    <s v="ANYD"/>
    <s v="B"/>
    <n v="4008"/>
    <s v="PC"/>
    <s v="CNY"/>
    <n v="5.3804999999999996"/>
    <n v="21565.040000000001"/>
  </r>
  <r>
    <x v="0"/>
    <s v="710330290401"/>
    <d v="2025-01-22T00:00:00"/>
    <d v="2025-01-20T00:00:00"/>
    <s v="MY02S"/>
    <x v="23"/>
    <m/>
    <s v="X250137"/>
    <s v="1-8-F91265-Z"/>
    <s v="BROWN BOX 91265-Z"/>
    <s v="BOX-"/>
    <s v="B"/>
    <n v="505"/>
    <s v="PC"/>
    <s v="CNY"/>
    <n v="5.41"/>
    <n v="2732.05"/>
  </r>
  <r>
    <x v="0"/>
    <s v="710330290201"/>
    <d v="2025-01-22T00:00:00"/>
    <d v="2025-01-20T00:00:00"/>
    <s v="MY02S"/>
    <x v="23"/>
    <m/>
    <s v="X250137"/>
    <s v="1-8-F91263-Z"/>
    <s v="BROWN BOX 91263-Z"/>
    <s v="BOX-"/>
    <s v="B"/>
    <n v="505"/>
    <s v="PC"/>
    <s v="CNY"/>
    <n v="5.45"/>
    <n v="2752.25"/>
  </r>
  <r>
    <x v="0"/>
    <s v="710329541601"/>
    <d v="2025-01-13T00:00:00"/>
    <d v="2025-01-06T00:00:00"/>
    <s v="MY02S"/>
    <x v="23"/>
    <m/>
    <s v="X250117"/>
    <s v="7-8-C72043"/>
    <s v="COL BOX 72043"/>
    <s v="BOX-"/>
    <s v="B"/>
    <n v="1010"/>
    <s v="PC"/>
    <s v="CNY"/>
    <n v="5.46"/>
    <n v="5514.6"/>
  </r>
  <r>
    <x v="0"/>
    <s v="710325440101"/>
    <d v="2025-01-10T00:00:00"/>
    <d v="2024-10-30T00:00:00"/>
    <s v="XF09"/>
    <x v="31"/>
    <m/>
    <s v="C01039"/>
    <s v="7-6-682--X"/>
    <s v="SS RING 7-6-GMI19 POL"/>
    <s v="ANYD"/>
    <s v="B"/>
    <n v="200"/>
    <s v="PC"/>
    <s v="CNY"/>
    <n v="5.49"/>
    <n v="1098"/>
  </r>
  <r>
    <x v="0"/>
    <s v="710325440101"/>
    <d v="2025-01-09T00:00:00"/>
    <d v="2024-10-30T00:00:00"/>
    <s v="XF09"/>
    <x v="31"/>
    <m/>
    <s v="RTV-0074"/>
    <s v="7-6-682--X"/>
    <s v="SS RING 7-6-GMI19 POL"/>
    <s v="ANYD"/>
    <s v="B"/>
    <n v="-200"/>
    <s v="PC"/>
    <s v="CNY"/>
    <n v="5.49"/>
    <n v="-1098"/>
  </r>
  <r>
    <x v="0"/>
    <s v="710329000101"/>
    <d v="2025-01-06T00:00:00"/>
    <d v="2024-12-24T00:00:00"/>
    <s v="HQ01"/>
    <x v="2"/>
    <m/>
    <s v="M250112"/>
    <s v="6-8-PU01A"/>
    <s v="USER GUIDE &amp; COOKING ANYDAY GLASS CONTAINERS"/>
    <s v="U&amp;C-"/>
    <s v="B"/>
    <n v="1000"/>
    <s v="PC"/>
    <s v="CNY"/>
    <n v="0.92900000000000005"/>
    <n v="929"/>
  </r>
  <r>
    <x v="0"/>
    <s v="710329010201"/>
    <d v="2025-01-09T00:00:00"/>
    <d v="2024-12-24T00:00:00"/>
    <s v="XF09"/>
    <x v="31"/>
    <m/>
    <s v="C01039"/>
    <s v="7-6-682--X"/>
    <s v="SS RING 7-6-GMI19 POL"/>
    <s v="ANYD"/>
    <s v="B"/>
    <n v="1000"/>
    <s v="PC"/>
    <s v="CNY"/>
    <n v="5.49"/>
    <n v="5490"/>
  </r>
  <r>
    <x v="0"/>
    <s v="710329600801"/>
    <d v="2025-01-13T00:00:00"/>
    <d v="2025-01-07T00:00:00"/>
    <s v="MY02S"/>
    <x v="23"/>
    <m/>
    <s v="X250121"/>
    <s v="6-8-F62077-C"/>
    <s v="FP BROWN BOX 62077-C"/>
    <s v="BOX-"/>
    <s v="B"/>
    <n v="2020"/>
    <s v="PC"/>
    <s v="CNY"/>
    <n v="5.64"/>
    <n v="11392.8"/>
  </r>
  <r>
    <x v="0"/>
    <s v="710329600901"/>
    <d v="2025-01-13T00:00:00"/>
    <d v="2025-01-07T00:00:00"/>
    <s v="MY02S"/>
    <x v="23"/>
    <m/>
    <s v="X250121"/>
    <s v="6-8-F62078-C"/>
    <s v="FP BROWN BOX 62078-C"/>
    <s v="BOX-"/>
    <s v="B"/>
    <n v="2020"/>
    <s v="PC"/>
    <s v="CNY"/>
    <n v="5.64"/>
    <n v="11392.8"/>
  </r>
  <r>
    <x v="0"/>
    <s v="710328450501"/>
    <d v="2025-01-02T00:00:00"/>
    <d v="2024-12-13T00:00:00"/>
    <s v="XL10"/>
    <x v="11"/>
    <m/>
    <s v="C01004"/>
    <s v="7-6-680B"/>
    <s v="SILICONE GASKET 7-6-GMI23 BK01A"/>
    <s v="ANYD"/>
    <s v="B"/>
    <n v="520"/>
    <s v="PC"/>
    <s v="CNY"/>
    <n v="5.7"/>
    <n v="2964"/>
  </r>
  <r>
    <x v="0"/>
    <s v="710329040301"/>
    <d v="2025-01-09T00:00:00"/>
    <d v="2024-12-24T00:00:00"/>
    <s v="XL10"/>
    <x v="11"/>
    <m/>
    <s v="C01046"/>
    <s v="7-6-680A"/>
    <s v="SILICONE GASKET 7-6-GMI23 GN36A"/>
    <s v="ANYD"/>
    <s v="B"/>
    <n v="700"/>
    <s v="PC"/>
    <s v="CNY"/>
    <n v="5.7"/>
    <n v="3990"/>
  </r>
  <r>
    <x v="0"/>
    <s v="710329040301"/>
    <d v="2025-01-02T00:00:00"/>
    <d v="2024-12-24T00:00:00"/>
    <s v="XL10"/>
    <x v="11"/>
    <m/>
    <s v="C01003"/>
    <s v="7-6-680A"/>
    <s v="SILICONE GASKET 7-6-GMI23 GN36A"/>
    <s v="ANYD"/>
    <s v="B"/>
    <n v="300"/>
    <s v="PC"/>
    <s v="CNY"/>
    <n v="5.7"/>
    <n v="1710"/>
  </r>
  <r>
    <x v="0"/>
    <s v="710329160201"/>
    <d v="2025-01-02T00:00:00"/>
    <d v="2024-12-26T00:00:00"/>
    <s v="XL10"/>
    <x v="11"/>
    <m/>
    <s v="C01003"/>
    <s v="7-6-680C"/>
    <s v="SILICONE GASKET 7-6-GMI23 BU47A"/>
    <s v="ANYD"/>
    <s v="B"/>
    <n v="1000"/>
    <s v="PC"/>
    <s v="CNY"/>
    <n v="5.7"/>
    <n v="5700"/>
  </r>
  <r>
    <x v="0"/>
    <s v="710326770401"/>
    <d v="2025-01-16T00:00:00"/>
    <d v="2024-11-19T00:00:00"/>
    <s v="Z010"/>
    <x v="25"/>
    <m/>
    <s v="250111"/>
    <s v="GLX20-001"/>
    <s v="20CM GLASS LID W/GLOSSY RED SILICONE RING W/'DG' KNOB"/>
    <s v="SKU-"/>
    <s v="O"/>
    <n v="500"/>
    <s v="PC"/>
    <s v="CNY"/>
    <n v="5.7253999999999996"/>
    <n v="2862.7"/>
  </r>
  <r>
    <x v="0"/>
    <s v="710326770401"/>
    <d v="2025-01-15T00:00:00"/>
    <d v="2024-11-19T00:00:00"/>
    <s v="Z010"/>
    <x v="25"/>
    <m/>
    <s v="250110"/>
    <s v="GLX20-001"/>
    <s v="20CM GLASS LID W/GLOSSY RED SILICONE RING W/'DG' KNOB"/>
    <s v="SKU-"/>
    <s v="O"/>
    <n v="4000"/>
    <s v="PC"/>
    <s v="CNY"/>
    <n v="5.7253999999999996"/>
    <n v="22901.599999999999"/>
  </r>
  <r>
    <x v="0"/>
    <s v="710328480101"/>
    <d v="2025-01-16T00:00:00"/>
    <d v="2024-12-13T00:00:00"/>
    <s v="Z010"/>
    <x v="25"/>
    <m/>
    <s v="250111"/>
    <s v="GLX20-001"/>
    <s v="20CM GLASS LID W/GLOSSY RED SILICONE RING W/'DG' KNOB"/>
    <s v="SKU-"/>
    <s v="O"/>
    <n v="4500"/>
    <s v="PC"/>
    <s v="CNY"/>
    <n v="5.7253999999999996"/>
    <n v="25764.3"/>
  </r>
  <r>
    <x v="0"/>
    <s v="710326790101"/>
    <d v="2025-01-14T00:00:00"/>
    <d v="2024-11-19T00:00:00"/>
    <s v="YP02"/>
    <x v="0"/>
    <m/>
    <s v="250109"/>
    <s v="BLC26DS-001"/>
    <s v="26CM SS LID W/KNOB &amp; WHISTLE"/>
    <s v="SKU-"/>
    <s v="O"/>
    <n v="2860"/>
    <s v="PC"/>
    <s v="CNY"/>
    <n v="5.8230000000000004"/>
    <n v="16653.78"/>
  </r>
  <r>
    <x v="0"/>
    <s v="710326790101"/>
    <d v="2025-01-13T00:00:00"/>
    <d v="2024-11-19T00:00:00"/>
    <s v="YP02"/>
    <x v="0"/>
    <m/>
    <s v="250108"/>
    <s v="BLC26DS-001"/>
    <s v="26CM SS LID W/KNOB &amp; WHISTLE"/>
    <s v="SKU-"/>
    <s v="O"/>
    <n v="2640"/>
    <s v="PC"/>
    <s v="CNY"/>
    <n v="5.8230000000000004"/>
    <n v="15372.72"/>
  </r>
  <r>
    <x v="0"/>
    <s v="710328970301"/>
    <d v="2025-01-08T00:00:00"/>
    <d v="2024-12-20T00:00:00"/>
    <s v="LH10"/>
    <x v="33"/>
    <m/>
    <s v="M250113"/>
    <s v="1-6-621-N-CH"/>
    <s v="16CM GLASS BOWL ANYDAY TRANSPARENT CHOOSE"/>
    <s v="ANYD"/>
    <s v="B"/>
    <n v="19992"/>
    <s v="PC"/>
    <s v="CNY"/>
    <n v="5.9381000000000004"/>
    <n v="118714.5"/>
  </r>
  <r>
    <x v="0"/>
    <s v="710326570201"/>
    <d v="2025-01-10T00:00:00"/>
    <d v="2024-11-14T00:00:00"/>
    <s v="XF09"/>
    <x v="31"/>
    <m/>
    <s v="C01039"/>
    <s v="7-6-683--X"/>
    <s v="SS RING 7-6-GMI23 POL"/>
    <s v="ANYD"/>
    <s v="B"/>
    <n v="470"/>
    <s v="PC"/>
    <s v="CNY"/>
    <n v="6.01"/>
    <n v="2824.7"/>
  </r>
  <r>
    <x v="0"/>
    <s v="710326570201"/>
    <d v="2025-01-09T00:00:00"/>
    <d v="2024-11-14T00:00:00"/>
    <s v="XF09"/>
    <x v="31"/>
    <m/>
    <s v="RTV-0074"/>
    <s v="7-6-683--X"/>
    <s v="SS RING 7-6-GMI23 POL"/>
    <s v="ANYD"/>
    <s v="B"/>
    <n v="-470"/>
    <s v="PC"/>
    <s v="CNY"/>
    <n v="6.01"/>
    <n v="-2824.7"/>
  </r>
  <r>
    <x v="0"/>
    <s v="710329280101"/>
    <d v="2025-01-09T00:00:00"/>
    <d v="2024-12-27T00:00:00"/>
    <s v="XF09"/>
    <x v="31"/>
    <m/>
    <s v="C01039"/>
    <s v="7-6-683--X"/>
    <s v="SS RING 7-6-GMI23 POL"/>
    <s v="ANYD"/>
    <s v="B"/>
    <n v="1000"/>
    <s v="PC"/>
    <s v="CNY"/>
    <n v="6.01"/>
    <n v="6010"/>
  </r>
  <r>
    <x v="0"/>
    <s v="710311170501"/>
    <d v="2025-01-09T00:00:00"/>
    <d v="2024-01-18T00:00:00"/>
    <s v="LH10"/>
    <x v="33"/>
    <m/>
    <s v="M250118"/>
    <s v="7-6-618"/>
    <s v="GLASS LID 22cm"/>
    <s v="ANYD"/>
    <s v="B"/>
    <n v="3120"/>
    <s v="PC"/>
    <s v="CNY"/>
    <n v="6.0212000000000003"/>
    <n v="18786.14"/>
  </r>
  <r>
    <x v="0"/>
    <s v="710327780401"/>
    <d v="2025-01-03T00:00:00"/>
    <d v="2024-12-03T00:00:00"/>
    <s v="Z010"/>
    <x v="25"/>
    <m/>
    <s v="C01015"/>
    <s v="1-6-GEW24-ZA"/>
    <s v="G-LD EW 24CM POL"/>
    <s v="GLID"/>
    <s v="B"/>
    <n v="1020"/>
    <s v="PC"/>
    <s v="CNY"/>
    <n v="6.1177000000000001"/>
    <n v="6240.05"/>
  </r>
  <r>
    <x v="0"/>
    <s v="710329540801"/>
    <d v="2025-01-13T00:00:00"/>
    <d v="2025-01-06T00:00:00"/>
    <s v="MY02S"/>
    <x v="23"/>
    <m/>
    <s v="X250117"/>
    <s v="1-8-C18886"/>
    <s v="COL BOX 18886"/>
    <s v="BOX-"/>
    <s v="B"/>
    <n v="1010"/>
    <s v="PC"/>
    <s v="CNY"/>
    <n v="6.27"/>
    <n v="6332.7"/>
  </r>
  <r>
    <x v="0"/>
    <s v="710326790201"/>
    <d v="2025-01-21T00:00:00"/>
    <d v="2024-11-19T00:00:00"/>
    <s v="YP02"/>
    <x v="0"/>
    <m/>
    <s v="250115"/>
    <s v="BLC35DS-001"/>
    <s v="35CM SS LID W/KNOB &amp; WHISTLE"/>
    <s v="SKU-"/>
    <s v="O"/>
    <n v="600"/>
    <s v="PC"/>
    <s v="CNY"/>
    <n v="6.298"/>
    <n v="3778.8"/>
  </r>
  <r>
    <x v="0"/>
    <s v="710326790201"/>
    <d v="2025-01-20T00:00:00"/>
    <d v="2024-11-19T00:00:00"/>
    <s v="YP02"/>
    <x v="0"/>
    <m/>
    <s v="250114"/>
    <s v="BLC35DS-001"/>
    <s v="35CM SS LID W/KNOB &amp; WHISTLE"/>
    <s v="SKU-"/>
    <s v="O"/>
    <n v="600"/>
    <s v="PC"/>
    <s v="CNY"/>
    <n v="6.298"/>
    <n v="3778.8"/>
  </r>
  <r>
    <x v="0"/>
    <s v="710326790201"/>
    <d v="2025-01-20T00:00:00"/>
    <d v="2024-11-19T00:00:00"/>
    <s v="YP02"/>
    <x v="0"/>
    <m/>
    <s v="250113"/>
    <s v="BLC35DS-001"/>
    <s v="35CM SS LID W/KNOB &amp; WHISTLE"/>
    <s v="SKU-"/>
    <s v="O"/>
    <n v="1800"/>
    <s v="PC"/>
    <s v="CNY"/>
    <n v="6.298"/>
    <n v="11336.4"/>
  </r>
  <r>
    <x v="0"/>
    <s v="710326170201"/>
    <d v="2025-01-16T00:00:00"/>
    <d v="2024-11-08T00:00:00"/>
    <s v="HM04"/>
    <x v="34"/>
    <m/>
    <s v="C01064"/>
    <s v="1-6-GLH14-ZQ"/>
    <s v="G-LD LH 14CM GN36A"/>
    <s v="ANYD"/>
    <s v="B"/>
    <n v="540"/>
    <s v="PC"/>
    <s v="CNY"/>
    <n v="6.4610000000000003"/>
    <n v="3488.94"/>
  </r>
  <r>
    <x v="0"/>
    <s v="710326170201"/>
    <d v="2025-01-10T00:00:00"/>
    <d v="2024-11-08T00:00:00"/>
    <s v="HM04"/>
    <x v="34"/>
    <m/>
    <s v="RTV-076"/>
    <s v="1-6-GLH14-ZQ"/>
    <s v="G-LD LH 14CM GN36A"/>
    <s v="ANYD"/>
    <s v="B"/>
    <n v="-540"/>
    <s v="PC"/>
    <s v="CNY"/>
    <n v="6.4610000000000003"/>
    <n v="-3488.94"/>
  </r>
  <r>
    <x v="0"/>
    <s v="710328260101"/>
    <d v="2025-01-09T00:00:00"/>
    <d v="2024-12-12T00:00:00"/>
    <s v="HM04"/>
    <x v="34"/>
    <m/>
    <s v="C01041"/>
    <s v="1-6-GLH14-ZC"/>
    <s v="G-LD LH 14CM BU47A"/>
    <s v="ANYD"/>
    <s v="B"/>
    <n v="518"/>
    <s v="PC"/>
    <s v="CNY"/>
    <n v="6.4610000000000003"/>
    <n v="3346.8"/>
  </r>
  <r>
    <x v="0"/>
    <s v="710328000101"/>
    <d v="2025-01-16T00:00:00"/>
    <d v="2024-12-10T00:00:00"/>
    <s v="J023"/>
    <x v="35"/>
    <m/>
    <s v="C01065"/>
    <s v="3-5-LSI101A-Y"/>
    <s v="SM-- 101 M BSH R128 C/C85 H6.5"/>
    <s v="LHDL"/>
    <s v="B"/>
    <n v="1000"/>
    <s v="PC"/>
    <s v="CNY"/>
    <n v="6.492"/>
    <n v="6492"/>
  </r>
  <r>
    <x v="0"/>
    <s v="710330060101"/>
    <d v="2025-01-18T00:00:00"/>
    <d v="2025-01-14T00:00:00"/>
    <s v="LX10"/>
    <x v="36"/>
    <m/>
    <s v="X250132"/>
    <s v="7-7-PT014"/>
    <s v="BROWN PAPER TAPE 48mmxROLL"/>
    <s v="MISC"/>
    <s v="B"/>
    <n v="900"/>
    <s v="RL"/>
    <s v="CNY"/>
    <n v="6.5"/>
    <n v="5850"/>
  </r>
  <r>
    <x v="0"/>
    <s v="710327220101"/>
    <d v="2025-01-07T00:00:00"/>
    <d v="2024-11-26T00:00:00"/>
    <s v="R017"/>
    <x v="18"/>
    <m/>
    <s v="C01032"/>
    <s v="3-5-HSJ102-AZ"/>
    <s v="SH-- 102 BK01A TUM R73 C/C50 H8.5"/>
    <s v="HDL-"/>
    <s v="B"/>
    <n v="1020"/>
    <s v="PC"/>
    <s v="CNY"/>
    <n v="6.5797999999999996"/>
    <n v="6711.4"/>
  </r>
  <r>
    <x v="0"/>
    <s v="710327710101"/>
    <d v="2025-01-03T00:00:00"/>
    <d v="2024-12-03T00:00:00"/>
    <s v="R017"/>
    <x v="18"/>
    <m/>
    <s v="C01016"/>
    <s v="3-5-HSJ103-AZ"/>
    <s v="SH-- 103 BK01A TUM R83 C/C50 H8.5"/>
    <s v="HDL-"/>
    <s v="B"/>
    <n v="1020"/>
    <s v="PC"/>
    <s v="CNY"/>
    <n v="6.5797999999999996"/>
    <n v="6711.4"/>
  </r>
  <r>
    <x v="0"/>
    <s v="710321730101"/>
    <d v="2025-01-08T00:00:00"/>
    <d v="2024-08-22T00:00:00"/>
    <s v="LH10"/>
    <x v="33"/>
    <m/>
    <s v="M250114"/>
    <s v="1-6-622-N-CH"/>
    <s v="18CM GLASS BOWL ANYDAY TRANSPARENT CHOOSE"/>
    <s v="ANYD"/>
    <s v="B"/>
    <n v="4400"/>
    <s v="PC"/>
    <s v="CNY"/>
    <n v="6.5929000000000002"/>
    <n v="29008.76"/>
  </r>
  <r>
    <x v="0"/>
    <s v="710329830101"/>
    <d v="2025-01-16T00:00:00"/>
    <d v="2025-01-13T00:00:00"/>
    <s v="HM04"/>
    <x v="34"/>
    <m/>
    <s v="C01064"/>
    <s v="1-6-GLH14-ZE"/>
    <s v="G-LD LH 14CM BK01A"/>
    <s v="GLID"/>
    <s v="B"/>
    <n v="200"/>
    <s v="PC"/>
    <s v="CNY"/>
    <n v="6.5929000000000002"/>
    <n v="1318.58"/>
  </r>
  <r>
    <x v="0"/>
    <s v="710325720101"/>
    <d v="2025-01-03T00:00:00"/>
    <d v="2024-11-01T00:00:00"/>
    <s v="XS06"/>
    <x v="37"/>
    <m/>
    <s v="C01014"/>
    <s v="1-6-GIN24-ZA"/>
    <s v="G-LD IN 24CM SQ POL"/>
    <s v="GLID"/>
    <s v="B"/>
    <n v="4200"/>
    <s v="PC"/>
    <s v="CNY"/>
    <n v="6.6017999999999999"/>
    <n v="27727.56"/>
  </r>
  <r>
    <x v="0"/>
    <s v="710328780201"/>
    <d v="2025-01-06T00:00:00"/>
    <d v="2024-12-20T00:00:00"/>
    <s v="HY25"/>
    <x v="32"/>
    <m/>
    <s v="X250108"/>
    <s v="7-9-Z71083"/>
    <s v="MASKING TAPE 24MMX100"/>
    <s v="MISC"/>
    <s v="B"/>
    <n v="50"/>
    <s v="RL"/>
    <s v="CNY"/>
    <n v="6.64"/>
    <n v="332"/>
  </r>
  <r>
    <x v="0"/>
    <s v="710310430401"/>
    <d v="2025-01-09T00:00:00"/>
    <d v="2023-12-27T00:00:00"/>
    <s v="LH10"/>
    <x v="33"/>
    <m/>
    <s v="M250117"/>
    <s v="7-6-676"/>
    <s v="GLASS FOR 7-6-GMI19"/>
    <s v="ANYD"/>
    <s v="B"/>
    <n v="2000"/>
    <s v="PC"/>
    <s v="CNY"/>
    <n v="6.6637000000000004"/>
    <n v="13327.4"/>
  </r>
  <r>
    <x v="0"/>
    <s v="710329610201"/>
    <d v="2025-01-13T00:00:00"/>
    <d v="2025-01-07T00:00:00"/>
    <s v="MY02S"/>
    <x v="23"/>
    <m/>
    <s v="X250121"/>
    <s v="6-8-F62019-C"/>
    <s v="FP BOX 62019-C"/>
    <s v="BOX-"/>
    <s v="B"/>
    <n v="2120"/>
    <s v="PC"/>
    <s v="CNY"/>
    <n v="7.13"/>
    <n v="15115.6"/>
  </r>
  <r>
    <x v="0"/>
    <s v="710326560101"/>
    <d v="2025-01-02T00:00:00"/>
    <d v="2024-11-14T00:00:00"/>
    <s v="WX03"/>
    <x v="9"/>
    <m/>
    <s v="C01005"/>
    <s v="3-5-SIF107-BX"/>
    <s v="107 GY04A POL"/>
    <s v="SHDL"/>
    <s v="B"/>
    <n v="2000"/>
    <s v="PC"/>
    <s v="CNY"/>
    <n v="7.2710999999999997"/>
    <n v="14542.2"/>
  </r>
  <r>
    <x v="0"/>
    <s v="710328260301"/>
    <d v="2025-01-09T00:00:00"/>
    <d v="2024-12-12T00:00:00"/>
    <s v="HM04"/>
    <x v="34"/>
    <m/>
    <s v="C01041"/>
    <s v="1-6-GLH16-ZC"/>
    <s v="G-LD LH 16CM BU47A"/>
    <s v="GLID"/>
    <s v="B"/>
    <n v="175"/>
    <s v="PC"/>
    <s v="CNY"/>
    <n v="7.2716000000000003"/>
    <n v="1272.53"/>
  </r>
  <r>
    <x v="0"/>
    <s v="710328260301"/>
    <d v="2025-01-03T00:00:00"/>
    <d v="2024-12-12T00:00:00"/>
    <s v="HM04"/>
    <x v="34"/>
    <m/>
    <s v="C01018"/>
    <s v="1-6-GLH16-ZC"/>
    <s v="G-LD LH 16CM BU47A"/>
    <s v="GLID"/>
    <s v="B"/>
    <n v="1985"/>
    <s v="PC"/>
    <s v="CNY"/>
    <n v="7.2716000000000003"/>
    <n v="14434.13"/>
  </r>
  <r>
    <x v="0"/>
    <s v="710328260401"/>
    <d v="2025-01-09T00:00:00"/>
    <d v="2024-12-12T00:00:00"/>
    <s v="HM04"/>
    <x v="34"/>
    <m/>
    <s v="C01041"/>
    <s v="1-6-GLH16-ZE"/>
    <s v="G-LD LH 16CM BK01A"/>
    <s v="GLID"/>
    <s v="B"/>
    <n v="1040"/>
    <s v="PC"/>
    <s v="CNY"/>
    <n v="7.2716000000000003"/>
    <n v="7562.46"/>
  </r>
  <r>
    <x v="0"/>
    <s v="710326770501"/>
    <d v="2025-01-09T00:00:00"/>
    <d v="2024-11-19T00:00:00"/>
    <s v="Z010"/>
    <x v="25"/>
    <m/>
    <s v="250106"/>
    <s v="GLX26-001"/>
    <s v="26CM GLASS LID W/GLOSSY RED SILICONE RING W/'DG' KNOB"/>
    <s v="SKU-"/>
    <s v="O"/>
    <n v="4520"/>
    <s v="PC"/>
    <s v="CNY"/>
    <n v="7.4157999999999999"/>
    <n v="33519.42"/>
  </r>
  <r>
    <x v="0"/>
    <s v="710326770501"/>
    <d v="2025-01-06T00:00:00"/>
    <d v="2024-11-19T00:00:00"/>
    <s v="Z010"/>
    <x v="25"/>
    <m/>
    <s v="250104"/>
    <s v="GLX26-001"/>
    <s v="26CM GLASS LID W/GLOSSY RED SILICONE RING W/'DG' KNOB"/>
    <s v="SKU-"/>
    <s v="O"/>
    <n v="480"/>
    <s v="PC"/>
    <s v="CNY"/>
    <n v="7.4157999999999999"/>
    <n v="3559.58"/>
  </r>
  <r>
    <x v="0"/>
    <s v="710328480201"/>
    <d v="2025-01-15T00:00:00"/>
    <d v="2024-12-13T00:00:00"/>
    <s v="Z010"/>
    <x v="25"/>
    <m/>
    <s v="250110"/>
    <s v="GLX26-001"/>
    <s v="26CM GLASS LID W/GLOSSY RED SILICONE RING W/'DG' KNOB"/>
    <s v="SKU-"/>
    <s v="O"/>
    <n v="2400"/>
    <s v="PC"/>
    <s v="CNY"/>
    <n v="7.4157999999999999"/>
    <n v="17797.919999999998"/>
  </r>
  <r>
    <x v="0"/>
    <s v="710328480201"/>
    <d v="2025-01-09T00:00:00"/>
    <d v="2024-12-13T00:00:00"/>
    <s v="Z010"/>
    <x v="25"/>
    <m/>
    <s v="250107"/>
    <s v="GLX26-001"/>
    <s v="26CM GLASS LID W/GLOSSY RED SILICONE RING W/'DG' KNOB"/>
    <s v="SKU-"/>
    <s v="O"/>
    <n v="1920"/>
    <s v="PC"/>
    <s v="CNY"/>
    <n v="7.4157999999999999"/>
    <n v="14238.34"/>
  </r>
  <r>
    <x v="0"/>
    <s v="710328480201"/>
    <d v="2025-01-09T00:00:00"/>
    <d v="2024-12-13T00:00:00"/>
    <s v="Z010"/>
    <x v="25"/>
    <m/>
    <s v="250106"/>
    <s v="GLX26-001"/>
    <s v="26CM GLASS LID W/GLOSSY RED SILICONE RING W/'DG' KNOB"/>
    <s v="SKU-"/>
    <s v="O"/>
    <n v="680"/>
    <s v="PC"/>
    <s v="CNY"/>
    <n v="7.4157999999999999"/>
    <n v="5042.74"/>
  </r>
  <r>
    <x v="0"/>
    <s v="710328390101"/>
    <d v="2025-01-10T00:00:00"/>
    <d v="2024-12-13T00:00:00"/>
    <s v="HM04"/>
    <x v="34"/>
    <m/>
    <s v="C01048"/>
    <s v="1-6-GMF15-ZC"/>
    <s v="G-LD MF 15CM SQUARE  BU47A"/>
    <s v="ANYD"/>
    <s v="B"/>
    <n v="86"/>
    <s v="PC"/>
    <s v="CNY"/>
    <n v="7.4237000000000002"/>
    <n v="638.44000000000005"/>
  </r>
  <r>
    <x v="0"/>
    <s v="710328390101"/>
    <d v="2025-01-09T00:00:00"/>
    <d v="2024-12-13T00:00:00"/>
    <s v="HM04"/>
    <x v="34"/>
    <m/>
    <s v="C01042"/>
    <s v="1-6-GMF15-ZC"/>
    <s v="G-LD MF 15CM SQUARE  BU47A"/>
    <s v="ANYD"/>
    <s v="B"/>
    <n v="314"/>
    <s v="PC"/>
    <s v="CNY"/>
    <n v="7.4237000000000002"/>
    <n v="2331.04"/>
  </r>
  <r>
    <x v="0"/>
    <s v="710328390101"/>
    <d v="2025-01-08T00:00:00"/>
    <d v="2024-12-13T00:00:00"/>
    <s v="HM04"/>
    <x v="34"/>
    <m/>
    <s v="C01035"/>
    <s v="1-6-GMF15-ZC"/>
    <s v="G-LD MF 15CM SQUARE  BU47A"/>
    <s v="ANYD"/>
    <s v="B"/>
    <n v="2100"/>
    <s v="PC"/>
    <s v="CNY"/>
    <n v="7.4237000000000002"/>
    <n v="15589.77"/>
  </r>
  <r>
    <x v="0"/>
    <s v="710328390201"/>
    <d v="2025-01-08T00:00:00"/>
    <d v="2024-12-13T00:00:00"/>
    <s v="HM04"/>
    <x v="34"/>
    <m/>
    <s v="C01035"/>
    <s v="1-6-GMF15-ZE"/>
    <s v="G-LD MF 15CM SQUARE BK01A"/>
    <s v="ANYD"/>
    <s v="B"/>
    <n v="2100"/>
    <s v="PC"/>
    <s v="CNY"/>
    <n v="7.4237000000000002"/>
    <n v="15589.77"/>
  </r>
  <r>
    <x v="0"/>
    <s v="710330080101"/>
    <d v="2025-01-20T00:00:00"/>
    <d v="2025-01-15T00:00:00"/>
    <s v="R017"/>
    <x v="18"/>
    <m/>
    <s v="C01072"/>
    <s v="7-5-LMH111--X"/>
    <s v="111 POL"/>
    <s v="LHDL"/>
    <s v="B"/>
    <n v="32"/>
    <s v="PC"/>
    <s v="CNY"/>
    <n v="7.4566999999999997"/>
    <n v="238.61"/>
  </r>
  <r>
    <x v="0"/>
    <s v="710329541301"/>
    <d v="2025-01-13T00:00:00"/>
    <d v="2025-01-06T00:00:00"/>
    <s v="MY02S"/>
    <x v="23"/>
    <m/>
    <s v="X250117"/>
    <s v="7-8-C70238"/>
    <s v="COL BOX 70238"/>
    <s v="BOX-"/>
    <s v="B"/>
    <n v="1010"/>
    <s v="PC"/>
    <s v="CNY"/>
    <n v="7.6"/>
    <n v="7676"/>
  </r>
  <r>
    <x v="0"/>
    <s v="710327220201"/>
    <d v="2025-01-07T00:00:00"/>
    <d v="2024-11-26T00:00:00"/>
    <s v="R017"/>
    <x v="18"/>
    <m/>
    <s v="C01032"/>
    <s v="3-5-HSJ105-AZ"/>
    <s v="LG-- 105 BK01A TUM R103 C/C50 H8.5"/>
    <s v="HDL-"/>
    <s v="B"/>
    <n v="1000"/>
    <s v="PC"/>
    <s v="CNY"/>
    <n v="7.6571999999999996"/>
    <n v="7657.2"/>
  </r>
  <r>
    <x v="0"/>
    <s v="710329550401"/>
    <d v="2025-01-13T00:00:00"/>
    <d v="2025-01-06T00:00:00"/>
    <s v="MY02S"/>
    <x v="23"/>
    <m/>
    <s v="X250122"/>
    <s v="3-8-C84779-C--E-F"/>
    <s v="T-BOX 84779-C--E (FSC)"/>
    <s v="BOX-"/>
    <s v="B"/>
    <n v="1510"/>
    <s v="PC"/>
    <s v="CNY"/>
    <n v="7.75"/>
    <n v="11702.5"/>
  </r>
  <r>
    <x v="0"/>
    <s v="710326440101"/>
    <d v="2025-01-08T00:00:00"/>
    <d v="2024-11-13T00:00:00"/>
    <s v="YY04S"/>
    <x v="30"/>
    <m/>
    <s v="C01036"/>
    <s v="7-C-WKC34KK-008"/>
    <s v="WKC34CV----------U-Y-----"/>
    <s v="LID-"/>
    <s v="S"/>
    <n v="730"/>
    <s v="PC"/>
    <s v="CNY"/>
    <n v="7.8"/>
    <n v="5694"/>
  </r>
  <r>
    <x v="0"/>
    <s v="710326440201"/>
    <d v="2025-01-08T00:00:00"/>
    <d v="2024-11-13T00:00:00"/>
    <s v="YY04S"/>
    <x v="30"/>
    <m/>
    <s v="C01036"/>
    <s v="7-C-WKC34KK-002"/>
    <s v="WKC34CV----------Y-P-----"/>
    <s v="LID-"/>
    <s v="S"/>
    <n v="1330"/>
    <s v="PC"/>
    <s v="CNY"/>
    <n v="7.8"/>
    <n v="10374"/>
  </r>
  <r>
    <x v="0"/>
    <s v="710329541101"/>
    <d v="2025-01-13T00:00:00"/>
    <d v="2025-01-06T00:00:00"/>
    <s v="MY02S"/>
    <x v="23"/>
    <m/>
    <s v="X250117"/>
    <s v="1-8-C18896"/>
    <s v="COL BOX 18896"/>
    <s v="BOX-"/>
    <s v="B"/>
    <n v="1010"/>
    <s v="PC"/>
    <s v="CNY"/>
    <n v="7.86"/>
    <n v="7938.6"/>
  </r>
  <r>
    <x v="0"/>
    <s v="710329541401"/>
    <d v="2025-01-13T00:00:00"/>
    <d v="2025-01-06T00:00:00"/>
    <s v="MY02S"/>
    <x v="23"/>
    <m/>
    <s v="X250117"/>
    <s v="7-8-C70755C-C"/>
    <s v="5C BOX 70755-C"/>
    <s v="BOX-"/>
    <s v="B"/>
    <n v="1010"/>
    <s v="PC"/>
    <s v="CNY"/>
    <n v="7.87"/>
    <n v="7948.7"/>
  </r>
  <r>
    <x v="0"/>
    <s v="710328260501"/>
    <d v="2025-01-09T00:00:00"/>
    <d v="2024-12-12T00:00:00"/>
    <s v="HM04"/>
    <x v="34"/>
    <m/>
    <s v="C01041"/>
    <s v="1-6-GLH18-ZC"/>
    <s v="G-LD LH 18CM ANYDAY  BU47A"/>
    <s v="GLID"/>
    <s v="B"/>
    <n v="340"/>
    <s v="PC"/>
    <s v="CNY"/>
    <n v="7.9870000000000001"/>
    <n v="2715.58"/>
  </r>
  <r>
    <x v="0"/>
    <s v="710328260501"/>
    <d v="2025-01-07T00:00:00"/>
    <d v="2024-12-12T00:00:00"/>
    <s v="HM04"/>
    <x v="34"/>
    <m/>
    <s v="C01030"/>
    <s v="1-6-GLH18-ZC"/>
    <s v="G-LD LH 18CM ANYDAY  BU47A"/>
    <s v="GLID"/>
    <s v="B"/>
    <n v="4060"/>
    <s v="PC"/>
    <s v="CNY"/>
    <n v="7.9870000000000001"/>
    <n v="32427.22"/>
  </r>
  <r>
    <x v="0"/>
    <s v="710328260601"/>
    <d v="2025-01-09T00:00:00"/>
    <d v="2024-12-12T00:00:00"/>
    <s v="HM04"/>
    <x v="34"/>
    <m/>
    <s v="C01041"/>
    <s v="1-6-GLH18-ZE"/>
    <s v="G-LD LH 18CM BK01A"/>
    <s v="GLID"/>
    <s v="B"/>
    <n v="480"/>
    <s v="PC"/>
    <s v="CNY"/>
    <n v="7.9870000000000001"/>
    <n v="3833.76"/>
  </r>
  <r>
    <x v="0"/>
    <s v="710328260601"/>
    <d v="2025-01-06T00:00:00"/>
    <d v="2024-12-12T00:00:00"/>
    <s v="HM04"/>
    <x v="34"/>
    <m/>
    <s v="C01019"/>
    <s v="1-6-GLH18-ZE"/>
    <s v="G-LD LH 18CM BK01A"/>
    <s v="GLID"/>
    <s v="B"/>
    <n v="3920"/>
    <s v="PC"/>
    <s v="CNY"/>
    <n v="7.9870000000000001"/>
    <n v="31309.040000000001"/>
  </r>
  <r>
    <x v="0"/>
    <s v="710310430201"/>
    <d v="2025-01-09T00:00:00"/>
    <d v="2023-12-27T00:00:00"/>
    <s v="LH10"/>
    <x v="33"/>
    <m/>
    <s v="M250117"/>
    <s v="1-6-671-N"/>
    <s v="19CM SQUARE GLASS BOWL ANYDAY TRANSPARENT"/>
    <s v="ANYD"/>
    <s v="B"/>
    <n v="2000"/>
    <s v="PC"/>
    <s v="CNY"/>
    <n v="8.1858000000000004"/>
    <n v="16371.6"/>
  </r>
  <r>
    <x v="0"/>
    <s v="710329541901"/>
    <d v="2025-01-13T00:00:00"/>
    <d v="2025-01-06T00:00:00"/>
    <s v="MY02S"/>
    <x v="23"/>
    <m/>
    <s v="X250117"/>
    <s v="7-8-C77260"/>
    <s v="COL BOX 77260"/>
    <s v="BOX-"/>
    <s v="B"/>
    <n v="1010"/>
    <s v="PC"/>
    <s v="CNY"/>
    <n v="8.59"/>
    <n v="8675.9"/>
  </r>
  <r>
    <x v="0"/>
    <s v="710328460701"/>
    <d v="2025-01-16T00:00:00"/>
    <d v="2024-12-13T00:00:00"/>
    <s v="YD11"/>
    <x v="19"/>
    <m/>
    <s v="M250135"/>
    <s v="1-6-668"/>
    <s v="SILICONE RING FOR 1-6-GLX20 SHORE A 68-73 (RD26A)"/>
    <s v="GLID"/>
    <s v="B"/>
    <n v="300"/>
    <s v="PC"/>
    <s v="CNY"/>
    <n v="8.6329999999999991"/>
    <n v="2589.9"/>
  </r>
  <r>
    <x v="0"/>
    <s v="710328260701"/>
    <d v="2025-01-09T00:00:00"/>
    <d v="2024-12-12T00:00:00"/>
    <s v="HM04"/>
    <x v="34"/>
    <m/>
    <s v="C01041"/>
    <s v="1-6-GLH20-ZC"/>
    <s v="G-LD LH 20CM BU47A"/>
    <s v="GLID"/>
    <s v="B"/>
    <n v="409"/>
    <s v="PC"/>
    <s v="CNY"/>
    <n v="8.6631999999999998"/>
    <n v="3543.25"/>
  </r>
  <r>
    <x v="0"/>
    <s v="710328260801"/>
    <d v="2025-01-09T00:00:00"/>
    <d v="2024-12-12T00:00:00"/>
    <s v="HM04"/>
    <x v="34"/>
    <m/>
    <s v="C01041"/>
    <s v="1-6-GLH20-ZE"/>
    <s v="G-LD LH 20CM BK01A"/>
    <s v="GLID"/>
    <s v="B"/>
    <n v="165"/>
    <s v="PC"/>
    <s v="CNY"/>
    <n v="8.6631999999999998"/>
    <n v="1429.43"/>
  </r>
  <r>
    <x v="0"/>
    <s v="710328260801"/>
    <d v="2025-01-03T00:00:00"/>
    <d v="2024-12-12T00:00:00"/>
    <s v="HM04"/>
    <x v="34"/>
    <m/>
    <s v="C01018"/>
    <s v="1-6-GLH20-ZE"/>
    <s v="G-LD LH 20CM BK01A"/>
    <s v="GLID"/>
    <s v="B"/>
    <n v="1435"/>
    <s v="PC"/>
    <s v="CNY"/>
    <n v="8.6631999999999998"/>
    <n v="12431.69"/>
  </r>
  <r>
    <x v="0"/>
    <s v="710326770601"/>
    <d v="2025-01-06T00:00:00"/>
    <d v="2024-11-19T00:00:00"/>
    <s v="Z010"/>
    <x v="25"/>
    <m/>
    <s v="250104"/>
    <s v="GLX30-001"/>
    <s v="30CM GLASS LID W/GLOSSY RED SILICONE RING W/'DG' KNOB"/>
    <s v="SKU-"/>
    <s v="O"/>
    <n v="1830"/>
    <s v="PC"/>
    <s v="CNY"/>
    <n v="8.6722999999999999"/>
    <n v="15870.31"/>
  </r>
  <r>
    <x v="0"/>
    <s v="710326770601"/>
    <d v="2025-01-03T00:00:00"/>
    <d v="2024-11-19T00:00:00"/>
    <s v="Z010"/>
    <x v="25"/>
    <m/>
    <s v="250102"/>
    <s v="GLX30-001"/>
    <s v="30CM GLASS LID W/GLOSSY RED SILICONE RING W/'DG' KNOB"/>
    <s v="SKU-"/>
    <s v="O"/>
    <n v="1170"/>
    <s v="PC"/>
    <s v="CNY"/>
    <n v="8.6722999999999999"/>
    <n v="10146.59"/>
  </r>
  <r>
    <x v="0"/>
    <s v="710326770601"/>
    <d v="2025-01-03T00:00:00"/>
    <d v="2024-11-19T00:00:00"/>
    <s v="Z010"/>
    <x v="25"/>
    <m/>
    <s v="AN-240102"/>
    <s v="GLX30-001"/>
    <s v="30CM GLASS LID W/GLOSSY RED SILICONE RING W/'DG' KNOB"/>
    <s v="SKU-"/>
    <s v="O"/>
    <n v="-1170"/>
    <s v="PC"/>
    <s v="CNY"/>
    <n v="8.6722999999999999"/>
    <n v="-10146.59"/>
  </r>
  <r>
    <x v="0"/>
    <s v="710326770601"/>
    <d v="2025-01-03T00:00:00"/>
    <d v="2024-11-19T00:00:00"/>
    <s v="Z010"/>
    <x v="25"/>
    <m/>
    <s v="240102"/>
    <s v="GLX30-001"/>
    <s v="30CM GLASS LID W/GLOSSY RED SILICONE RING W/'DG' KNOB"/>
    <s v="SKU-"/>
    <s v="O"/>
    <n v="1170"/>
    <s v="PC"/>
    <s v="CNY"/>
    <n v="8.6722999999999999"/>
    <n v="10146.59"/>
  </r>
  <r>
    <x v="0"/>
    <s v="710328480301"/>
    <d v="2025-01-18T00:00:00"/>
    <d v="2024-12-13T00:00:00"/>
    <s v="Z010"/>
    <x v="25"/>
    <m/>
    <s v="250112"/>
    <s v="GLX30-001"/>
    <s v="30CM GLASS LID W/GLOSSY RED SILICONE RING W/'DG' KNOB"/>
    <s v="SKU-"/>
    <s v="O"/>
    <n v="910"/>
    <s v="PC"/>
    <s v="CNY"/>
    <n v="8.6722999999999999"/>
    <n v="7891.79"/>
  </r>
  <r>
    <x v="0"/>
    <s v="710328480301"/>
    <d v="2025-01-16T00:00:00"/>
    <d v="2024-12-13T00:00:00"/>
    <s v="Z010"/>
    <x v="25"/>
    <m/>
    <s v="250111"/>
    <s v="GLX30-001"/>
    <s v="30CM GLASS LID W/GLOSSY RED SILICONE RING W/'DG' KNOB"/>
    <s v="SKU-"/>
    <s v="O"/>
    <n v="2090"/>
    <s v="PC"/>
    <s v="CNY"/>
    <n v="8.6722999999999999"/>
    <n v="18125.11"/>
  </r>
  <r>
    <x v="0"/>
    <s v="710328450601"/>
    <d v="2025-01-02T00:00:00"/>
    <d v="2024-12-13T00:00:00"/>
    <s v="XL10"/>
    <x v="11"/>
    <m/>
    <s v="C01004"/>
    <s v="1-6-668"/>
    <s v="SILICONE RING FOR 1-6-GLX20 SHORE A 68-73 (RD26A)"/>
    <s v="GLID"/>
    <s v="B"/>
    <n v="2250"/>
    <s v="PC"/>
    <s v="CNY"/>
    <n v="8.7024000000000008"/>
    <n v="19580.400000000001"/>
  </r>
  <r>
    <x v="0"/>
    <s v="710328740101"/>
    <d v="2025-01-16T00:00:00"/>
    <d v="2024-12-18T00:00:00"/>
    <s v="YD11"/>
    <x v="19"/>
    <m/>
    <s v="M250135"/>
    <s v="1-6-668"/>
    <s v="SILICONE RING FOR 1-6-GLX20 SHORE A 68-73 (RD26A)"/>
    <s v="GLID"/>
    <s v="B"/>
    <n v="600"/>
    <s v="PC"/>
    <s v="CNY"/>
    <n v="8.7219999999999995"/>
    <n v="5233.2"/>
  </r>
  <r>
    <x v="0"/>
    <s v="710328740101"/>
    <d v="2025-01-15T00:00:00"/>
    <d v="2024-12-18T00:00:00"/>
    <s v="YD11"/>
    <x v="19"/>
    <m/>
    <s v="M250134"/>
    <s v="1-6-668"/>
    <s v="SILICONE RING FOR 1-6-GLX20 SHORE A 68-73 (RD26A)"/>
    <s v="GLID"/>
    <s v="B"/>
    <n v="3420"/>
    <s v="PC"/>
    <s v="CNY"/>
    <n v="8.7219999999999995"/>
    <n v="29829.24"/>
  </r>
  <r>
    <x v="0"/>
    <s v="710310430501"/>
    <d v="2025-01-09T00:00:00"/>
    <d v="2023-12-27T00:00:00"/>
    <s v="LH10"/>
    <x v="33"/>
    <m/>
    <s v="M250117"/>
    <s v="7-6-677"/>
    <s v="GLASS FOR 7-6-GMI23"/>
    <s v="ANYD"/>
    <s v="B"/>
    <n v="1760"/>
    <s v="PC"/>
    <s v="CNY"/>
    <n v="8.8053000000000008"/>
    <n v="15497.33"/>
  </r>
  <r>
    <x v="0"/>
    <s v="710329601001"/>
    <d v="2025-01-13T00:00:00"/>
    <d v="2025-01-07T00:00:00"/>
    <s v="MY02S"/>
    <x v="23"/>
    <m/>
    <s v="X250121"/>
    <s v="6-8-F62063-C"/>
    <s v="FP BOX 62063-C"/>
    <s v="BOX-"/>
    <s v="B"/>
    <n v="1000"/>
    <s v="PC"/>
    <s v="CNY"/>
    <n v="9.15"/>
    <n v="9150"/>
  </r>
  <r>
    <x v="0"/>
    <s v="710321730201"/>
    <d v="2025-01-09T00:00:00"/>
    <d v="2024-08-22T00:00:00"/>
    <s v="LH10"/>
    <x v="33"/>
    <m/>
    <s v="M250116"/>
    <s v="1-6-623-N-CH"/>
    <s v="20CM GLASS BOWL ANYDAY TRANSPARENT CHOOSE"/>
    <s v="ANYD"/>
    <s v="B"/>
    <n v="10000"/>
    <s v="PC"/>
    <s v="CNY"/>
    <n v="9.2124000000000006"/>
    <n v="92124"/>
  </r>
  <r>
    <x v="0"/>
    <s v="710328260901"/>
    <d v="2025-01-09T00:00:00"/>
    <d v="2024-12-12T00:00:00"/>
    <s v="HM04"/>
    <x v="34"/>
    <m/>
    <s v="C01041"/>
    <s v="1-6-GLH22-ZC"/>
    <s v="G-LD LH 22CM BU47A"/>
    <s v="GLID"/>
    <s v="B"/>
    <n v="400"/>
    <s v="PC"/>
    <s v="CNY"/>
    <n v="9.31"/>
    <n v="3724"/>
  </r>
  <r>
    <x v="0"/>
    <s v="710328260901"/>
    <d v="2025-01-08T00:00:00"/>
    <d v="2024-12-12T00:00:00"/>
    <s v="HM04"/>
    <x v="34"/>
    <m/>
    <s v="C01035"/>
    <s v="1-6-GLH22-ZC"/>
    <s v="G-LD LH 22CM BU47A"/>
    <s v="GLID"/>
    <s v="B"/>
    <n v="1200"/>
    <s v="PC"/>
    <s v="CNY"/>
    <n v="9.31"/>
    <n v="11172"/>
  </r>
  <r>
    <x v="0"/>
    <s v="710328260901"/>
    <d v="2025-01-07T00:00:00"/>
    <d v="2024-12-12T00:00:00"/>
    <s v="HM04"/>
    <x v="34"/>
    <m/>
    <s v="C01030"/>
    <s v="1-6-GLH22-ZC"/>
    <s v="G-LD LH 22CM BU47A"/>
    <s v="GLID"/>
    <s v="B"/>
    <n v="1400"/>
    <s v="PC"/>
    <s v="CNY"/>
    <n v="9.31"/>
    <n v="13034"/>
  </r>
  <r>
    <x v="0"/>
    <s v="710328260901"/>
    <d v="2025-01-06T00:00:00"/>
    <d v="2024-12-12T00:00:00"/>
    <s v="HM04"/>
    <x v="34"/>
    <m/>
    <s v="C01019"/>
    <s v="1-6-GLH22-ZC"/>
    <s v="G-LD LH 22CM BU47A"/>
    <s v="GLID"/>
    <s v="B"/>
    <n v="1400"/>
    <s v="PC"/>
    <s v="CNY"/>
    <n v="9.31"/>
    <n v="13034"/>
  </r>
  <r>
    <x v="0"/>
    <s v="710328261001"/>
    <d v="2025-01-09T00:00:00"/>
    <d v="2024-12-12T00:00:00"/>
    <s v="HM04"/>
    <x v="34"/>
    <m/>
    <s v="C01041"/>
    <s v="1-6-GLH22-ZE"/>
    <s v="G-LD LH 22CM BK01A"/>
    <s v="GLID"/>
    <s v="B"/>
    <n v="200"/>
    <s v="PC"/>
    <s v="CNY"/>
    <n v="9.31"/>
    <n v="1862"/>
  </r>
  <r>
    <x v="0"/>
    <s v="710328261001"/>
    <d v="2025-01-08T00:00:00"/>
    <d v="2024-12-12T00:00:00"/>
    <s v="HM04"/>
    <x v="34"/>
    <m/>
    <s v="C01035"/>
    <s v="1-6-GLH22-ZE"/>
    <s v="G-LD LH 22CM BK01A"/>
    <s v="GLID"/>
    <s v="B"/>
    <n v="1400"/>
    <s v="PC"/>
    <s v="CNY"/>
    <n v="9.31"/>
    <n v="13034"/>
  </r>
  <r>
    <x v="0"/>
    <s v="710328261001"/>
    <d v="2025-01-03T00:00:00"/>
    <d v="2024-12-12T00:00:00"/>
    <s v="HM04"/>
    <x v="34"/>
    <m/>
    <s v="C01018"/>
    <s v="1-6-GLH22-ZE"/>
    <s v="G-LD LH 22CM BK01A"/>
    <s v="GLID"/>
    <s v="B"/>
    <n v="2800"/>
    <s v="PC"/>
    <s v="CNY"/>
    <n v="9.31"/>
    <n v="26068"/>
  </r>
  <r>
    <x v="0"/>
    <s v="710329550301"/>
    <d v="2025-01-13T00:00:00"/>
    <d v="2025-01-06T00:00:00"/>
    <s v="MY02S"/>
    <x v="23"/>
    <m/>
    <s v="X250118"/>
    <s v="3-8-C84773-C--E-F"/>
    <s v="COL BOX 84773-C--E (FSC)"/>
    <s v="BOX-"/>
    <s v="B"/>
    <n v="505"/>
    <s v="PC"/>
    <s v="CNY"/>
    <n v="9.33"/>
    <n v="4711.6499999999996"/>
  </r>
  <r>
    <x v="0"/>
    <s v="710321730301"/>
    <d v="2025-01-09T00:00:00"/>
    <d v="2024-08-22T00:00:00"/>
    <s v="LH10"/>
    <x v="33"/>
    <m/>
    <s v="M250116"/>
    <s v="1-6-624-N-CH"/>
    <s v="22CM GLASS BOWL ANYDAY TRANSPARENT CHOOSE"/>
    <s v="ANYD"/>
    <s v="B"/>
    <n v="9996"/>
    <s v="PC"/>
    <s v="CNY"/>
    <n v="9.7788000000000004"/>
    <n v="97748.88"/>
  </r>
  <r>
    <x v="0"/>
    <s v="710329541801"/>
    <d v="2025-01-13T00:00:00"/>
    <d v="2025-01-06T00:00:00"/>
    <s v="MY02S"/>
    <x v="23"/>
    <m/>
    <s v="X250117"/>
    <s v="7-8-C72178"/>
    <s v="COL BOX 72178"/>
    <s v="BOX-"/>
    <s v="B"/>
    <n v="1010"/>
    <s v="PC"/>
    <s v="CNY"/>
    <n v="10.3"/>
    <n v="10403"/>
  </r>
  <r>
    <x v="0"/>
    <s v="710326370101"/>
    <d v="2025-01-07T00:00:00"/>
    <d v="2024-11-13T00:00:00"/>
    <s v="WX03"/>
    <x v="9"/>
    <m/>
    <s v="C01034"/>
    <s v="1-5-LIF104-BX"/>
    <s v="104 GY04A POL"/>
    <s v="LHDL"/>
    <s v="B"/>
    <n v="1030"/>
    <s v="PC"/>
    <s v="CNY"/>
    <n v="10.730700000000001"/>
    <n v="11052.62"/>
  </r>
  <r>
    <x v="0"/>
    <s v="710326370201"/>
    <d v="2025-01-07T00:00:00"/>
    <d v="2024-11-13T00:00:00"/>
    <s v="WX03"/>
    <x v="9"/>
    <m/>
    <s v="C01034"/>
    <s v="1-5-LIF108-BX"/>
    <s v="108 GY04A POL"/>
    <s v="LHDL"/>
    <s v="B"/>
    <n v="1030"/>
    <s v="PC"/>
    <s v="CNY"/>
    <n v="10.730700000000001"/>
    <n v="11052.62"/>
  </r>
  <r>
    <x v="0"/>
    <s v="710328460501"/>
    <d v="2025-01-03T00:00:00"/>
    <d v="2024-12-13T00:00:00"/>
    <s v="YD11"/>
    <x v="19"/>
    <m/>
    <s v="M250102"/>
    <s v="1-6-669"/>
    <s v="SILICONE RING FOR 1-6-GLX26 SHORE A 68-73 (RD26A)"/>
    <s v="GLID"/>
    <s v="B"/>
    <n v="4010"/>
    <s v="PC"/>
    <s v="CNY"/>
    <n v="10.7476"/>
    <n v="43097.88"/>
  </r>
  <r>
    <x v="0"/>
    <s v="710328460801"/>
    <d v="2025-01-16T00:00:00"/>
    <d v="2024-12-13T00:00:00"/>
    <s v="YD11"/>
    <x v="19"/>
    <m/>
    <s v="M250135"/>
    <s v="1-6-669"/>
    <s v="SILICONE RING FOR 1-6-GLX26 SHORE A 68-73 (RD26A)"/>
    <s v="GLID"/>
    <s v="B"/>
    <n v="660"/>
    <s v="PC"/>
    <s v="CNY"/>
    <n v="10.7476"/>
    <n v="7093.42"/>
  </r>
  <r>
    <x v="0"/>
    <s v="710326400101"/>
    <d v="2025-01-09T00:00:00"/>
    <d v="2024-11-13T00:00:00"/>
    <s v="YH03"/>
    <x v="29"/>
    <m/>
    <s v="C01038"/>
    <s v="7-6-392D"/>
    <s v="GLASS SQ 17.5cm MYR"/>
    <s v="GLID"/>
    <s v="B"/>
    <n v="4000"/>
    <s v="PC"/>
    <s v="CNY"/>
    <n v="10.7965"/>
    <n v="43186"/>
  </r>
  <r>
    <x v="0"/>
    <s v="710328740201"/>
    <d v="2025-01-16T00:00:00"/>
    <d v="2024-12-18T00:00:00"/>
    <s v="YD11"/>
    <x v="19"/>
    <m/>
    <s v="M250135"/>
    <s v="1-6-669"/>
    <s v="SILICONE RING FOR 1-6-GLX26 SHORE A 68-73 (RD26A)"/>
    <s v="GLID"/>
    <s v="B"/>
    <n v="1000"/>
    <s v="PC"/>
    <s v="CNY"/>
    <n v="10.8584"/>
    <n v="10858.4"/>
  </r>
  <r>
    <x v="0"/>
    <s v="710328740201"/>
    <d v="2025-01-15T00:00:00"/>
    <d v="2024-12-18T00:00:00"/>
    <s v="YD11"/>
    <x v="19"/>
    <m/>
    <s v="M250134"/>
    <s v="1-6-669"/>
    <s v="SILICONE RING FOR 1-6-GLX26 SHORE A 68-73 (RD26A)"/>
    <s v="GLID"/>
    <s v="B"/>
    <n v="2220"/>
    <s v="PC"/>
    <s v="CNY"/>
    <n v="10.8584"/>
    <n v="24105.65"/>
  </r>
  <r>
    <x v="0"/>
    <s v="710310430301"/>
    <d v="2025-01-09T00:00:00"/>
    <d v="2023-12-27T00:00:00"/>
    <s v="LH10"/>
    <x v="33"/>
    <m/>
    <s v="M250117"/>
    <s v="1-6-672-N"/>
    <s v="23CM SQUARE GLASS BOWL ANYDAY TRANSPARENT"/>
    <s v="ANYD"/>
    <s v="B"/>
    <n v="2004"/>
    <s v="PC"/>
    <s v="CNY"/>
    <n v="11.672599999999999"/>
    <n v="23391.89"/>
  </r>
  <r>
    <x v="0"/>
    <s v="710329541701"/>
    <d v="2025-01-13T00:00:00"/>
    <d v="2025-01-06T00:00:00"/>
    <s v="MY02S"/>
    <x v="23"/>
    <m/>
    <s v="X250117"/>
    <s v="7-8-C72081"/>
    <s v="COL BOX 72081"/>
    <s v="BOX-"/>
    <s v="B"/>
    <n v="505"/>
    <s v="PC"/>
    <s v="CNY"/>
    <n v="12.45"/>
    <n v="6287.25"/>
  </r>
  <r>
    <x v="0"/>
    <s v="710326520101"/>
    <d v="2025-01-07T00:00:00"/>
    <d v="2024-11-14T00:00:00"/>
    <s v="TA25"/>
    <x v="38"/>
    <m/>
    <s v="C01031"/>
    <s v="3-5-HJC103CBX"/>
    <s v="SH-- 103 NEW ANOLON GY04A POL R83 C/C50 H8.5"/>
    <s v="HDL-"/>
    <s v="B"/>
    <n v="2040"/>
    <s v="PC"/>
    <s v="CNY"/>
    <n v="13.042"/>
    <n v="26605.68"/>
  </r>
  <r>
    <x v="0"/>
    <s v="710326500101"/>
    <d v="2025-01-07T00:00:00"/>
    <d v="2024-11-14T00:00:00"/>
    <s v="J023"/>
    <x v="35"/>
    <m/>
    <s v="C01029"/>
    <s v="3-5-HJC303CBX"/>
    <s v="SH-- 303 NEW ANOLON GY04A POL YDD20IA C/C50 H8.5"/>
    <s v="HDL-"/>
    <s v="B"/>
    <n v="550"/>
    <s v="PC"/>
    <s v="CNY"/>
    <n v="13.303100000000001"/>
    <n v="7316.71"/>
  </r>
  <r>
    <x v="0"/>
    <s v="710327190101"/>
    <d v="2025-01-07T00:00:00"/>
    <d v="2024-11-26T00:00:00"/>
    <s v="J023"/>
    <x v="35"/>
    <m/>
    <s v="C01029"/>
    <s v="3-5-HJC303CBX"/>
    <s v="SH-- 303 NEW ANOLON GY04A POL YDD20IA C/C50 H8.5"/>
    <s v="HDL-"/>
    <s v="B"/>
    <n v="1020"/>
    <s v="PC"/>
    <s v="CNY"/>
    <n v="13.303100000000001"/>
    <n v="13569.16"/>
  </r>
  <r>
    <x v="0"/>
    <s v="710328460601"/>
    <d v="2025-01-03T00:00:00"/>
    <d v="2024-12-13T00:00:00"/>
    <s v="YD11"/>
    <x v="19"/>
    <m/>
    <s v="M250102"/>
    <s v="1-6-670"/>
    <s v="SILICONE RING FOR 1-6-GLX30 SHORE A 68-73 (RD26A)"/>
    <s v="GLID"/>
    <s v="B"/>
    <n v="1910"/>
    <s v="PC"/>
    <s v="CNY"/>
    <n v="13.6808"/>
    <n v="26130.33"/>
  </r>
  <r>
    <x v="0"/>
    <s v="710328730201"/>
    <d v="2025-01-09T00:00:00"/>
    <d v="2024-12-18T00:00:00"/>
    <s v="XL10"/>
    <x v="11"/>
    <m/>
    <s v="C01046"/>
    <s v="1-6-670"/>
    <s v="SILICONE RING FOR 1-6-GLX30 SHORE A 68-73 (RD26A)"/>
    <s v="GLID"/>
    <s v="B"/>
    <n v="1560"/>
    <s v="PC"/>
    <s v="CNY"/>
    <n v="13.818"/>
    <n v="21556.080000000002"/>
  </r>
  <r>
    <x v="0"/>
    <s v="710328730201"/>
    <d v="2025-01-02T00:00:00"/>
    <d v="2024-12-18T00:00:00"/>
    <s v="XL10"/>
    <x v="11"/>
    <m/>
    <s v="C01003"/>
    <s v="1-6-670"/>
    <s v="SILICONE RING FOR 1-6-GLX30 SHORE A 68-73 (RD26A)"/>
    <s v="GLID"/>
    <s v="B"/>
    <n v="960"/>
    <s v="PC"/>
    <s v="CNY"/>
    <n v="13.818"/>
    <n v="13265.28"/>
  </r>
  <r>
    <x v="0"/>
    <s v="710325920201"/>
    <d v="2025-01-07T00:00:00"/>
    <d v="2024-11-06T00:00:00"/>
    <s v="TA25"/>
    <x v="38"/>
    <m/>
    <s v="C01031"/>
    <s v="3-5-HJC110CBX"/>
    <s v="LG-- 110 NEW ANOLON GY04A POL R143 C/C59.25 H8.5"/>
    <s v="HDL-"/>
    <s v="B"/>
    <n v="1010"/>
    <s v="PC"/>
    <s v="CNY"/>
    <n v="13.8696"/>
    <n v="14008.3"/>
  </r>
  <r>
    <x v="0"/>
    <s v="710328450701"/>
    <d v="2025-01-09T00:00:00"/>
    <d v="2024-12-13T00:00:00"/>
    <s v="XL10"/>
    <x v="11"/>
    <m/>
    <s v="C01046"/>
    <s v="1-6-670"/>
    <s v="SILICONE RING FOR 1-6-GLX30 SHORE A 68-73 (RD26A)"/>
    <s v="GLID"/>
    <s v="B"/>
    <n v="1010"/>
    <s v="PC"/>
    <s v="CNY"/>
    <n v="14.1"/>
    <n v="14241"/>
  </r>
  <r>
    <x v="0"/>
    <s v="710326500201"/>
    <d v="2025-01-07T00:00:00"/>
    <d v="2024-11-14T00:00:00"/>
    <s v="J023"/>
    <x v="35"/>
    <m/>
    <s v="C01029"/>
    <s v="3-5-HJC305CBX"/>
    <s v="LG-- 305 NEW ANOLON GY04A POL YDD24IA C/C59.25 H8.5"/>
    <s v="HDL-"/>
    <s v="B"/>
    <n v="1550"/>
    <s v="PC"/>
    <s v="CNY"/>
    <n v="14.150399999999999"/>
    <n v="21933.119999999999"/>
  </r>
  <r>
    <x v="0"/>
    <s v="710329550501"/>
    <d v="2025-01-13T00:00:00"/>
    <d v="2025-01-06T00:00:00"/>
    <s v="MY02S"/>
    <x v="23"/>
    <m/>
    <s v="X250118"/>
    <s v="3-8-C84782-C--E-F"/>
    <s v="COL BOX 84782-C--E (FSC)"/>
    <s v="BOX-"/>
    <s v="B"/>
    <n v="1010"/>
    <s v="PC"/>
    <s v="CNY"/>
    <n v="15.95"/>
    <n v="16109.5"/>
  </r>
  <r>
    <x v="0"/>
    <s v="710328370101"/>
    <d v="2025-01-09T00:00:00"/>
    <d v="2024-12-13T00:00:00"/>
    <s v="YH03"/>
    <x v="29"/>
    <m/>
    <s v="C01038"/>
    <s v="7-6-384D"/>
    <s v="G.BACON PRESS 18CM MEYER"/>
    <s v="GLID"/>
    <s v="B"/>
    <n v="1900"/>
    <s v="PC"/>
    <s v="CNY"/>
    <n v="16.5"/>
    <n v="31350"/>
  </r>
  <r>
    <x v="0"/>
    <s v="710329110101"/>
    <d v="2025-01-16T00:00:00"/>
    <d v="2024-12-25T00:00:00"/>
    <s v="HY25"/>
    <x v="32"/>
    <m/>
    <s v="X250130"/>
    <s v="7-9-Z7043"/>
    <s v="STRETCH FILM .025x450xCmm (4.5KG)"/>
    <s v="POLM"/>
    <s v="B"/>
    <n v="400"/>
    <s v="RL"/>
    <s v="CNY"/>
    <n v="43.3628"/>
    <n v="17345.12"/>
  </r>
  <r>
    <x v="0"/>
    <s v="710328150601"/>
    <d v="2025-01-10T00:00:00"/>
    <d v="2024-12-12T00:00:00"/>
    <s v="HF06"/>
    <x v="39"/>
    <m/>
    <s v="M250120"/>
    <s v="1-4-T968218094"/>
    <s v="9682/K18094 TOPCOAT METALLIC BLACK"/>
    <s v="INM-"/>
    <s v="B"/>
    <n v="25"/>
    <s v="KG"/>
    <s v="CNY"/>
    <n v="63.008800000000001"/>
    <n v="1575.22"/>
  </r>
  <r>
    <x v="0"/>
    <s v="710329170101"/>
    <d v="2025-01-15T00:00:00"/>
    <d v="2024-12-26T00:00:00"/>
    <s v="HF06"/>
    <x v="39"/>
    <m/>
    <s v="M250128"/>
    <s v="1-4-T968218094"/>
    <s v="9682/K18094 TOPCOAT METALLIC BLACK"/>
    <s v="INM-"/>
    <s v="B"/>
    <n v="100"/>
    <s v="KG"/>
    <s v="CNY"/>
    <n v="63.008800000000001"/>
    <n v="6300.88"/>
  </r>
  <r>
    <x v="0"/>
    <s v="710329390601"/>
    <d v="2025-01-15T00:00:00"/>
    <d v="2024-12-31T00:00:00"/>
    <s v="HF06"/>
    <x v="39"/>
    <m/>
    <s v="M250129"/>
    <s v="1-4-P968218093"/>
    <s v="9682/K18093 PRIMER BLACK"/>
    <s v="INM-"/>
    <s v="B"/>
    <n v="25"/>
    <s v="KG"/>
    <s v="CNY"/>
    <n v="64.778800000000004"/>
    <n v="1619.47"/>
  </r>
  <r>
    <x v="0"/>
    <s v="710328150501"/>
    <d v="2025-01-10T00:00:00"/>
    <d v="2024-12-12T00:00:00"/>
    <s v="HF06"/>
    <x v="39"/>
    <m/>
    <s v="M250120"/>
    <s v="1-4-P9582N204110"/>
    <s v="9582/N204110-G05 BLACK PRIMER"/>
    <s v="INM-"/>
    <s v="B"/>
    <n v="25"/>
    <s v="KG"/>
    <s v="CNY"/>
    <n v="69.026499999999999"/>
    <n v="1725.66"/>
  </r>
  <r>
    <x v="0"/>
    <s v="710328150701"/>
    <d v="2025-01-10T00:00:00"/>
    <d v="2024-12-12T00:00:00"/>
    <s v="HF06"/>
    <x v="39"/>
    <m/>
    <s v="M250120"/>
    <s v="1-4-T9682N204111"/>
    <s v="9682/N204111-G05 CLEAR METALLIC TOPCOAT"/>
    <s v="INM-"/>
    <s v="B"/>
    <n v="50"/>
    <s v="KG"/>
    <s v="CNY"/>
    <n v="69.026499999999999"/>
    <n v="3451.33"/>
  </r>
  <r>
    <x v="0"/>
    <s v="710329390101"/>
    <d v="2025-01-15T00:00:00"/>
    <d v="2024-12-31T00:00:00"/>
    <s v="HF06"/>
    <x v="39"/>
    <m/>
    <s v="M250129"/>
    <s v="1-4-P9582N204110"/>
    <s v="9582/N204110-G05 BLACK PRIMER"/>
    <s v="INM-"/>
    <s v="B"/>
    <n v="25"/>
    <s v="KG"/>
    <s v="CNY"/>
    <n v="69.026499999999999"/>
    <n v="1725.66"/>
  </r>
  <r>
    <x v="0"/>
    <s v="710329390701"/>
    <d v="2025-01-15T00:00:00"/>
    <d v="2024-12-31T00:00:00"/>
    <s v="HF06"/>
    <x v="39"/>
    <m/>
    <s v="M250129"/>
    <s v="1-4-P9582N204110"/>
    <s v="9582/N204110-G05 BLACK PRIMER"/>
    <s v="INM-"/>
    <s v="B"/>
    <n v="75"/>
    <s v="KG"/>
    <s v="CNY"/>
    <n v="69.026499999999999"/>
    <n v="5176.99"/>
  </r>
  <r>
    <x v="0"/>
    <s v="710329390801"/>
    <d v="2025-01-15T00:00:00"/>
    <d v="2024-12-31T00:00:00"/>
    <s v="HF06"/>
    <x v="39"/>
    <m/>
    <s v="M250129"/>
    <s v="1-4-T9682N204111"/>
    <s v="9682/N204111-G05 CLEAR METALLIC TOPCOAT"/>
    <s v="INM-"/>
    <s v="B"/>
    <n v="25"/>
    <s v="KG"/>
    <s v="CNY"/>
    <n v="69.026499999999999"/>
    <n v="1725.66"/>
  </r>
  <r>
    <x v="0"/>
    <s v="710329390401"/>
    <d v="2025-01-15T00:00:00"/>
    <d v="2024-12-31T00:00:00"/>
    <s v="HF06"/>
    <x v="39"/>
    <m/>
    <s v="M250129"/>
    <s v="1-4-T968221712"/>
    <s v="9682/K21712 MET BLACK WITH DIAMOND"/>
    <s v="EXM-"/>
    <s v="B"/>
    <n v="75"/>
    <s v="KG"/>
    <s v="CNY"/>
    <n v="70.353999999999999"/>
    <n v="5276.55"/>
  </r>
  <r>
    <x v="0"/>
    <s v="710329390301"/>
    <d v="2025-01-15T00:00:00"/>
    <d v="2024-12-31T00:00:00"/>
    <s v="HF06"/>
    <x v="39"/>
    <m/>
    <s v="M250129"/>
    <s v="1-4-P968221711"/>
    <s v="PRIMER BLACK 9682/K21711"/>
    <s v="EXM-"/>
    <s v="B"/>
    <n v="75"/>
    <s v="KG"/>
    <s v="CNY"/>
    <n v="71.769900000000007"/>
    <n v="5382.74"/>
  </r>
  <r>
    <x v="0"/>
    <s v="710328150301"/>
    <d v="2025-01-06T00:00:00"/>
    <d v="2024-12-12T00:00:00"/>
    <s v="HF06"/>
    <x v="39"/>
    <m/>
    <s v="M250106"/>
    <s v="1-4-4700K8591"/>
    <s v="4700/K8591 GREY"/>
    <s v="EXM-"/>
    <s v="B"/>
    <n v="25"/>
    <s v="KG"/>
    <s v="CNY"/>
    <n v="90.177000000000007"/>
    <n v="2254.4299999999998"/>
  </r>
  <r>
    <x v="0"/>
    <s v="710328150101"/>
    <d v="2025-01-06T00:00:00"/>
    <d v="2024-12-12T00:00:00"/>
    <s v="HF06"/>
    <x v="39"/>
    <m/>
    <s v="M250105"/>
    <s v="1-4-T7353J2002Z"/>
    <s v="BLACK MET.TOP 7353/J2002Z"/>
    <s v="INM-"/>
    <s v="B"/>
    <n v="50"/>
    <s v="KG"/>
    <s v="CNY"/>
    <n v="92.743399999999994"/>
    <n v="4637.17"/>
  </r>
  <r>
    <x v="0"/>
    <s v="710328640201"/>
    <d v="2025-01-10T00:00:00"/>
    <d v="2024-12-17T00:00:00"/>
    <s v="HF06"/>
    <x v="39"/>
    <m/>
    <s v="M250121"/>
    <s v="1-4-T7353J2002Z"/>
    <s v="BLACK MET.TOP 7353/J2002Z"/>
    <s v="INM-"/>
    <s v="B"/>
    <n v="50"/>
    <s v="KG"/>
    <s v="CNY"/>
    <n v="92.743399999999994"/>
    <n v="4637.17"/>
  </r>
  <r>
    <x v="0"/>
    <s v="710328640501"/>
    <d v="2025-01-10T00:00:00"/>
    <d v="2024-12-17T00:00:00"/>
    <s v="HF06"/>
    <x v="39"/>
    <m/>
    <s v="M250121"/>
    <s v="1-4-T7353J2002Z"/>
    <s v="BLACK MET.TOP 7353/J2002Z"/>
    <s v="INM-"/>
    <s v="B"/>
    <n v="100"/>
    <s v="KG"/>
    <s v="CNY"/>
    <n v="92.743399999999994"/>
    <n v="9274.34"/>
  </r>
  <r>
    <x v="0"/>
    <s v="710329780101"/>
    <d v="2025-01-15T00:00:00"/>
    <d v="2025-01-07T00:00:00"/>
    <s v="HF06"/>
    <x v="39"/>
    <m/>
    <s v="M250131"/>
    <s v="1-4-4700N1776"/>
    <s v="4700/N1776 BLACK"/>
    <s v="EXM-"/>
    <s v="B"/>
    <n v="25"/>
    <s v="KG"/>
    <s v="CNY"/>
    <n v="102.0354"/>
    <n v="2550.89"/>
  </r>
  <r>
    <x v="0"/>
    <s v="710328640401"/>
    <d v="2025-01-10T00:00:00"/>
    <d v="2024-12-17T00:00:00"/>
    <s v="HF06"/>
    <x v="39"/>
    <m/>
    <s v="M250121"/>
    <s v="1-4-P7050J1016Z"/>
    <s v="7050/J1016Z PRIMER"/>
    <s v="INM-"/>
    <s v="B"/>
    <n v="50"/>
    <s v="KG"/>
    <s v="CNY"/>
    <n v="105.0442"/>
    <n v="5252.21"/>
  </r>
  <r>
    <x v="0"/>
    <s v="710328640101"/>
    <d v="2025-01-10T00:00:00"/>
    <d v="2024-12-17T00:00:00"/>
    <s v="HF06"/>
    <x v="39"/>
    <m/>
    <s v="M250121"/>
    <s v="1-4-M7252J2031Z"/>
    <s v="7252/J2031Z MIDCOAT"/>
    <s v="INM-"/>
    <s v="B"/>
    <n v="25"/>
    <s v="KG"/>
    <s v="CNY"/>
    <n v="110.17700000000001"/>
    <n v="2754.43"/>
  </r>
  <r>
    <x v="0"/>
    <s v="710328640301"/>
    <d v="2025-01-10T00:00:00"/>
    <d v="2024-12-17T00:00:00"/>
    <s v="HF06"/>
    <x v="39"/>
    <m/>
    <s v="M250121"/>
    <s v="1-4-M7252J2031Z"/>
    <s v="7252/J2031Z MIDCOAT"/>
    <s v="INM-"/>
    <s v="B"/>
    <n v="75"/>
    <s v="KG"/>
    <s v="CNY"/>
    <n v="110.17700000000001"/>
    <n v="8263.2800000000007"/>
  </r>
  <r>
    <x v="0"/>
    <s v="710329390201"/>
    <d v="2025-01-15T00:00:00"/>
    <d v="2024-12-31T00:00:00"/>
    <s v="HF06"/>
    <x v="39"/>
    <m/>
    <s v="M250130"/>
    <s v="1-4-P4770N20555"/>
    <s v="4770/N20555-G05 DUSTY CLAY RED"/>
    <s v="EXM-"/>
    <s v="B"/>
    <n v="125"/>
    <s v="KG"/>
    <s v="CNY"/>
    <n v="110.6195"/>
    <n v="13827.44"/>
  </r>
  <r>
    <x v="0"/>
    <s v="710328150401"/>
    <d v="2025-01-06T00:00:00"/>
    <d v="2024-12-12T00:00:00"/>
    <s v="HF06"/>
    <x v="39"/>
    <m/>
    <s v="M250106"/>
    <s v="1-4-4770K22631"/>
    <s v="WF 4770/K22631 MATT BLACK HIGH RESISTANT SI PO"/>
    <s v="EXM-"/>
    <s v="B"/>
    <n v="25"/>
    <s v="KG"/>
    <s v="CNY"/>
    <n v="117.3451"/>
    <n v="2933.63"/>
  </r>
  <r>
    <x v="0"/>
    <s v="710329390901"/>
    <d v="2025-01-15T00:00:00"/>
    <d v="2024-12-31T00:00:00"/>
    <s v="HF06"/>
    <x v="39"/>
    <m/>
    <s v="M250130"/>
    <s v="1-4-4770K22631"/>
    <s v="WF 4770/K22631 MATT BLACK HIGH RESISTANT SI PO"/>
    <s v="EXM-"/>
    <s v="B"/>
    <n v="25"/>
    <s v="KG"/>
    <s v="CNY"/>
    <n v="117.3451"/>
    <n v="2933.63"/>
  </r>
  <r>
    <x v="0"/>
    <s v="710328150201"/>
    <d v="2025-01-06T00:00:00"/>
    <d v="2024-12-12T00:00:00"/>
    <s v="HF06"/>
    <x v="39"/>
    <m/>
    <s v="M250106"/>
    <s v="1-4-8005D4058"/>
    <s v="8005/D4058 GLOSS CLEAR"/>
    <s v="EXM-"/>
    <s v="B"/>
    <n v="50"/>
    <s v="KG"/>
    <s v="CNY"/>
    <n v="118.6726"/>
    <n v="5933.63"/>
  </r>
  <r>
    <x v="0"/>
    <s v="710329070101"/>
    <d v="2025-01-10T00:00:00"/>
    <d v="2024-12-25T00:00:00"/>
    <s v="HF06"/>
    <x v="39"/>
    <m/>
    <s v="M250122"/>
    <s v="1-4-M7254N12621"/>
    <s v="7254/N12621-G05 METALLIC BLACK"/>
    <s v="INM-"/>
    <s v="B"/>
    <n v="25"/>
    <s v="KG"/>
    <s v="CNY"/>
    <n v="197.3451"/>
    <n v="4933.63"/>
  </r>
  <r>
    <x v="0"/>
    <s v="710329070201"/>
    <d v="2025-01-10T00:00:00"/>
    <d v="2024-12-25T00:00:00"/>
    <s v="HF06"/>
    <x v="39"/>
    <m/>
    <s v="M250122"/>
    <s v="1-4-P7154N12619"/>
    <s v="7154/N12619-G05 BLACK BASECOAT"/>
    <s v="INM-"/>
    <s v="B"/>
    <n v="25"/>
    <s v="KG"/>
    <s v="CNY"/>
    <n v="197.3451"/>
    <n v="4933.63"/>
  </r>
  <r>
    <x v="0"/>
    <s v="710328750101"/>
    <d v="2025-01-03T00:00:00"/>
    <d v="2024-12-18T00:00:00"/>
    <s v="YX01"/>
    <x v="40"/>
    <m/>
    <s v="X250104"/>
    <s v="7-9-Z10007"/>
    <s v="FLAP WHEEL320#D350X75X45"/>
    <s v="POLM"/>
    <s v="B"/>
    <n v="200"/>
    <s v="PC"/>
    <s v="CNY"/>
    <n v="210"/>
    <n v="42000"/>
  </r>
  <r>
    <x v="1"/>
    <s v="710330030501"/>
    <d v="2025-02-20T00:00:00"/>
    <d v="2025-01-14T00:00:00"/>
    <s v="HQ01"/>
    <x v="2"/>
    <m/>
    <s v="M250218"/>
    <s v="7-8-PL6192B"/>
    <s v="GLASS LID STKR MJP"/>
    <s v="STKR"/>
    <s v="B"/>
    <n v="5100"/>
    <s v="PC"/>
    <s v="CNY"/>
    <n v="3.2000000000000001E-2"/>
    <n v="163.19999999999999"/>
  </r>
  <r>
    <x v="1"/>
    <s v="710329870301"/>
    <d v="2025-02-25T00:00:00"/>
    <d v="2025-01-13T00:00:00"/>
    <s v="MX03"/>
    <x v="6"/>
    <m/>
    <s v="M250230"/>
    <s v="3-6-S25"/>
    <s v="SCR SS M5x10MM WELD"/>
    <s v="SCR-"/>
    <s v="B"/>
    <n v="3400"/>
    <s v="PC"/>
    <s v="CNY"/>
    <n v="4.1200000000000001E-2"/>
    <n v="140.08000000000001"/>
  </r>
  <r>
    <x v="1"/>
    <s v="710329870301"/>
    <d v="2025-02-24T00:00:00"/>
    <d v="2025-01-13T00:00:00"/>
    <s v="MX03"/>
    <x v="6"/>
    <m/>
    <s v="C02027"/>
    <s v="3-6-S25"/>
    <s v="SCR SS M5x10MM WELD"/>
    <s v="SCR-"/>
    <s v="B"/>
    <n v="22600"/>
    <s v="PC"/>
    <s v="CNY"/>
    <n v="4.1200000000000001E-2"/>
    <n v="931.12"/>
  </r>
  <r>
    <x v="1"/>
    <s v="710329870301"/>
    <d v="2025-02-24T00:00:00"/>
    <d v="2025-01-13T00:00:00"/>
    <s v="MX03"/>
    <x v="6"/>
    <m/>
    <s v="AQ-C02027"/>
    <s v="3-6-S25"/>
    <s v="SCR SS M5x10MM WELD"/>
    <s v="SCR-"/>
    <s v="B"/>
    <n v="-26000"/>
    <s v="PC"/>
    <s v="CNY"/>
    <n v="4.1200000000000001E-2"/>
    <n v="-1071.2"/>
  </r>
  <r>
    <x v="1"/>
    <s v="710329870301"/>
    <d v="2025-02-24T00:00:00"/>
    <d v="2025-01-13T00:00:00"/>
    <s v="MX03"/>
    <x v="6"/>
    <m/>
    <s v="C02027"/>
    <s v="3-6-S25"/>
    <s v="SCR SS M5x10MM WELD"/>
    <s v="SCR-"/>
    <s v="B"/>
    <n v="26000"/>
    <s v="PC"/>
    <s v="CNY"/>
    <n v="4.1200000000000001E-2"/>
    <n v="1071.2"/>
  </r>
  <r>
    <x v="1"/>
    <s v="710330050201"/>
    <d v="2025-02-20T00:00:00"/>
    <d v="2025-01-14T00:00:00"/>
    <s v="WD01"/>
    <x v="1"/>
    <m/>
    <s v="M250223"/>
    <s v="7-8-PL10869"/>
    <s v="OC BC+CAT# STKR 70346"/>
    <s v="STKR"/>
    <s v="B"/>
    <n v="2270"/>
    <s v="PC"/>
    <s v="CNY"/>
    <n v="0.05"/>
    <n v="113.5"/>
  </r>
  <r>
    <x v="1"/>
    <s v="710330740101"/>
    <d v="2025-02-20T00:00:00"/>
    <d v="2025-02-10T00:00:00"/>
    <s v="WD01"/>
    <x v="1"/>
    <m/>
    <s v="M250223"/>
    <s v="1-8-PL12769-C"/>
    <s v="TCP STKR 18885-C MTL"/>
    <s v="STKR"/>
    <s v="B"/>
    <n v="510"/>
    <s v="PC"/>
    <s v="CNY"/>
    <n v="0.05"/>
    <n v="25.5"/>
  </r>
  <r>
    <x v="1"/>
    <s v="710330740201"/>
    <d v="2025-02-20T00:00:00"/>
    <d v="2025-02-10T00:00:00"/>
    <s v="WD01"/>
    <x v="1"/>
    <m/>
    <s v="M250223"/>
    <s v="1-8-PL12774A-C"/>
    <s v="TCP STKR 18890-C"/>
    <s v="STKR"/>
    <s v="B"/>
    <n v="1010"/>
    <s v="PC"/>
    <s v="CNY"/>
    <n v="0.05"/>
    <n v="50.5"/>
  </r>
  <r>
    <x v="1"/>
    <s v="710330160201"/>
    <d v="2025-02-20T00:00:00"/>
    <d v="2025-01-17T00:00:00"/>
    <s v="JW05"/>
    <x v="10"/>
    <m/>
    <s v="M250221"/>
    <s v="3-7-BW304BA"/>
    <s v="BAG LDPE 0.03MMX&lt;O&gt;9&quot;X10&quot; WN 9-LAN MIN.30% RECYCLE"/>
    <s v="BAG-"/>
    <s v="B"/>
    <n v="10000"/>
    <s v="PC"/>
    <s v="CNY"/>
    <n v="5.2999999999999999E-2"/>
    <n v="530"/>
  </r>
  <r>
    <x v="1"/>
    <s v="710330160101"/>
    <d v="2025-02-20T00:00:00"/>
    <d v="2025-01-17T00:00:00"/>
    <s v="JW05"/>
    <x v="10"/>
    <m/>
    <s v="M250222"/>
    <s v="1-7-BN320"/>
    <s v="PP BAG .03mmx10.6x11.8&quot;"/>
    <s v="BAG-"/>
    <s v="B"/>
    <n v="7160"/>
    <s v="PC"/>
    <s v="CNY"/>
    <n v="0.06"/>
    <n v="429.6"/>
  </r>
  <r>
    <x v="1"/>
    <s v="710330160301"/>
    <d v="2025-02-20T00:00:00"/>
    <d v="2025-01-17T00:00:00"/>
    <s v="JW05"/>
    <x v="10"/>
    <m/>
    <s v="M250221"/>
    <s v="3-7-BW305BA"/>
    <s v="BAG LDPE 0.03MMX&lt;OPEN&gt;10&quot;X11&quot; WN 9-LAN MIN.30% RECYCLE"/>
    <s v="BAG-"/>
    <s v="B"/>
    <n v="7000"/>
    <s v="PC"/>
    <s v="CNY"/>
    <n v="0.06"/>
    <n v="420"/>
  </r>
  <r>
    <x v="1"/>
    <s v="710330030301"/>
    <d v="2025-02-20T00:00:00"/>
    <d v="2025-01-14T00:00:00"/>
    <s v="HQ01"/>
    <x v="2"/>
    <m/>
    <s v="M250218"/>
    <s v="7-8-PL12104"/>
    <s v="PRICE STKR (PMS 446C DIA.20mm f24)"/>
    <s v="STKR"/>
    <s v="B"/>
    <n v="1010"/>
    <s v="PC"/>
    <s v="CNY"/>
    <n v="7.0000000000000007E-2"/>
    <n v="70.7"/>
  </r>
  <r>
    <x v="1"/>
    <s v="710330030401"/>
    <d v="2025-02-20T00:00:00"/>
    <d v="2025-01-14T00:00:00"/>
    <s v="HQ01"/>
    <x v="2"/>
    <m/>
    <s v="M250218"/>
    <s v="7-8-PL12106"/>
    <s v="PRICE STKR (PMS 446C DIA.20mm f28)"/>
    <s v="STKR"/>
    <s v="B"/>
    <n v="1010"/>
    <s v="PC"/>
    <s v="CNY"/>
    <n v="7.0000000000000007E-2"/>
    <n v="70.7"/>
  </r>
  <r>
    <x v="1"/>
    <s v="710330170101"/>
    <d v="2025-02-24T00:00:00"/>
    <d v="2025-01-17T00:00:00"/>
    <s v="MX03"/>
    <x v="6"/>
    <m/>
    <s v="C02027"/>
    <s v="7-6-S02"/>
    <s v="SS WELDING SCR M6x15mm"/>
    <s v="SCR-"/>
    <s v="B"/>
    <n v="3100"/>
    <s v="PC"/>
    <s v="CNY"/>
    <n v="7.0000000000000007E-2"/>
    <n v="217"/>
  </r>
  <r>
    <x v="1"/>
    <s v="710328610101"/>
    <d v="2025-02-10T00:00:00"/>
    <d v="2024-12-17T00:00:00"/>
    <s v="HQ01"/>
    <x v="2"/>
    <m/>
    <s v="M241253"/>
    <s v="1-8-PL14711"/>
    <s v="PRICE STKR (PMS 446C DIA.25mm f24)"/>
    <s v="STKR"/>
    <s v="B"/>
    <n v="1010"/>
    <s v="PC"/>
    <s v="CNY"/>
    <n v="0.08"/>
    <n v="80.8"/>
  </r>
  <r>
    <x v="1"/>
    <s v="710329790101"/>
    <d v="2025-02-20T00:00:00"/>
    <d v="2025-01-10T00:00:00"/>
    <s v="JW05"/>
    <x v="10"/>
    <m/>
    <s v="M250221"/>
    <s v="3-7-BW307BA"/>
    <s v="BAG LDPE 0.03MMX&lt;O&gt;10.5&quot;X14&quot; WN 9-LAN MIN.30% RECYCLE"/>
    <s v="BAG-"/>
    <s v="B"/>
    <n v="10000"/>
    <s v="PC"/>
    <s v="CNY"/>
    <n v="0.08"/>
    <n v="800"/>
  </r>
  <r>
    <x v="1"/>
    <s v="710330070201"/>
    <d v="2025-02-20T00:00:00"/>
    <d v="2025-01-15T00:00:00"/>
    <s v="JW05"/>
    <x v="10"/>
    <m/>
    <s v="M250222"/>
    <s v="1-7-BN321"/>
    <s v="PP BAG .03mmx11.8x14.6&quot;"/>
    <s v="BAG-"/>
    <s v="B"/>
    <n v="3000"/>
    <s v="PC"/>
    <s v="CNY"/>
    <n v="0.08"/>
    <n v="240"/>
  </r>
  <r>
    <x v="1"/>
    <s v="710330730501"/>
    <d v="2025-02-10T00:00:00"/>
    <d v="2025-02-10T00:00:00"/>
    <s v="WD01"/>
    <x v="1"/>
    <m/>
    <s v="M250201"/>
    <s v="7-9-ZAPL0461"/>
    <s v="QC PASS &amp; BC STKR 6904399 93456 1"/>
    <s v="STKR"/>
    <s v="B"/>
    <n v="600"/>
    <s v="PC"/>
    <s v="CNY"/>
    <n v="8.3299999999999999E-2"/>
    <n v="49.98"/>
  </r>
  <r>
    <x v="1"/>
    <s v="710329790801"/>
    <d v="2025-02-20T00:00:00"/>
    <d v="2025-01-10T00:00:00"/>
    <s v="JW05"/>
    <x v="10"/>
    <m/>
    <s v="M250221"/>
    <s v="3-7-BW347BA"/>
    <s v="BAG LDPE 0.03MMX&lt;O&gt;8&quot;X19&quot; WN 9-LAN MIN.30% RECYCLE"/>
    <s v="BAG-"/>
    <s v="B"/>
    <n v="3000"/>
    <s v="PC"/>
    <s v="CNY"/>
    <n v="8.5000000000000006E-2"/>
    <n v="255"/>
  </r>
  <r>
    <x v="1"/>
    <s v="710329790201"/>
    <d v="2025-02-20T00:00:00"/>
    <d v="2025-01-10T00:00:00"/>
    <s v="JW05"/>
    <x v="10"/>
    <m/>
    <s v="M250221"/>
    <s v="3-7-BW308BA"/>
    <s v="BAG LDPE 0.03MMX&lt;O&gt;11.5&quot;X15&quot; WN 9-LAN MIN.30% RECYCLE"/>
    <s v="BAG-"/>
    <s v="B"/>
    <n v="10000"/>
    <s v="PC"/>
    <s v="CNY"/>
    <n v="0.09"/>
    <n v="900"/>
  </r>
  <r>
    <x v="1"/>
    <s v="710330170201"/>
    <d v="2025-02-24T00:00:00"/>
    <d v="2025-01-17T00:00:00"/>
    <s v="MX03"/>
    <x v="6"/>
    <m/>
    <s v="C02027"/>
    <s v="7-6-SS02"/>
    <s v="SCR SS M5x19"/>
    <s v="SCR-"/>
    <s v="B"/>
    <n v="2000"/>
    <s v="PC"/>
    <s v="CNY"/>
    <n v="9.2999999999999999E-2"/>
    <n v="186"/>
  </r>
  <r>
    <x v="1"/>
    <s v="710329660201"/>
    <d v="2025-02-24T00:00:00"/>
    <d v="2025-01-07T00:00:00"/>
    <s v="TA27"/>
    <x v="7"/>
    <m/>
    <s v="C02028"/>
    <s v="3-6-D52-0001"/>
    <s v="CAPPED RIVET 6x16mm"/>
    <s v="RIV-"/>
    <s v="B"/>
    <n v="10000"/>
    <s v="PC"/>
    <s v="CNY"/>
    <n v="9.6100000000000005E-2"/>
    <n v="961"/>
  </r>
  <r>
    <x v="1"/>
    <s v="710330180101"/>
    <d v="2025-02-24T00:00:00"/>
    <d v="2025-01-17T00:00:00"/>
    <s v="TA27"/>
    <x v="7"/>
    <m/>
    <s v="C02028"/>
    <s v="3-6-D52-0001"/>
    <s v="CAPPED RIVET 6x16mm"/>
    <s v="RIV-"/>
    <s v="B"/>
    <n v="3000"/>
    <s v="PC"/>
    <s v="CNY"/>
    <n v="9.6100000000000005E-2"/>
    <n v="288.3"/>
  </r>
  <r>
    <x v="1"/>
    <s v="710329870401"/>
    <d v="2025-02-24T00:00:00"/>
    <d v="2025-01-13T00:00:00"/>
    <s v="MX03"/>
    <x v="6"/>
    <m/>
    <s v="C02027"/>
    <s v="7-6-SS02B"/>
    <s v="SCR SS M5x19mm+WHR"/>
    <s v="SCR-"/>
    <s v="B"/>
    <n v="1040"/>
    <s v="PC"/>
    <s v="CNY"/>
    <n v="9.8000000000000004E-2"/>
    <n v="101.92"/>
  </r>
  <r>
    <x v="1"/>
    <s v="710329960101"/>
    <d v="2025-02-24T00:00:00"/>
    <d v="2025-01-14T00:00:00"/>
    <s v="MX03"/>
    <x v="6"/>
    <m/>
    <s v="C02027"/>
    <s v="7-6-SS02B"/>
    <s v="SCR SS M5x19mm+WHR"/>
    <s v="SCR-"/>
    <s v="B"/>
    <n v="10000"/>
    <s v="PC"/>
    <s v="CNY"/>
    <n v="9.8000000000000004E-2"/>
    <n v="980"/>
  </r>
  <r>
    <x v="1"/>
    <s v="710330550101"/>
    <d v="2025-02-24T00:00:00"/>
    <d v="2025-02-07T00:00:00"/>
    <s v="MX03"/>
    <x v="6"/>
    <m/>
    <s v="C02027"/>
    <s v="7-6-SS02B"/>
    <s v="SCR SS M5x19mm+WHR"/>
    <s v="SCR-"/>
    <s v="B"/>
    <n v="2200"/>
    <s v="PC"/>
    <s v="CNY"/>
    <n v="9.8000000000000004E-2"/>
    <n v="215.6"/>
  </r>
  <r>
    <x v="1"/>
    <s v="710330180201"/>
    <d v="2025-02-24T00:00:00"/>
    <d v="2025-01-17T00:00:00"/>
    <s v="TA27"/>
    <x v="7"/>
    <m/>
    <s v="C02028"/>
    <s v="3-6-D53-0001"/>
    <s v="CAPPED RIVET 6x18mm POL"/>
    <s v="RIV-"/>
    <s v="B"/>
    <n v="2000"/>
    <s v="PC"/>
    <s v="CNY"/>
    <n v="0.1016"/>
    <n v="203.2"/>
  </r>
  <r>
    <x v="1"/>
    <s v="710330730101"/>
    <d v="2025-02-10T00:00:00"/>
    <d v="2025-02-10T00:00:00"/>
    <s v="WD01"/>
    <x v="1"/>
    <m/>
    <s v="M250201"/>
    <s v="7-9-ZHPL0047"/>
    <s v="QC PASS &amp; BC STKR 6904399 880728"/>
    <s v="STKR"/>
    <s v="B"/>
    <n v="600"/>
    <s v="PC"/>
    <s v="CNY"/>
    <n v="0.10829999999999999"/>
    <n v="64.98"/>
  </r>
  <r>
    <x v="1"/>
    <s v="710330730201"/>
    <d v="2025-02-10T00:00:00"/>
    <d v="2025-02-10T00:00:00"/>
    <s v="WD01"/>
    <x v="1"/>
    <m/>
    <s v="M250201"/>
    <s v="7-9-ZHPL0048"/>
    <s v="QC PASS &amp; BC STKR 6904399 83953 5"/>
    <s v="STKR"/>
    <s v="B"/>
    <n v="600"/>
    <s v="PC"/>
    <s v="CNY"/>
    <n v="0.10829999999999999"/>
    <n v="64.98"/>
  </r>
  <r>
    <x v="1"/>
    <s v="710330730401"/>
    <d v="2025-02-10T00:00:00"/>
    <d v="2025-02-10T00:00:00"/>
    <s v="WD01"/>
    <x v="1"/>
    <m/>
    <s v="M250201"/>
    <s v="7-9-ZAPL0460"/>
    <s v="QC PASS 91260-Z"/>
    <s v="STKR"/>
    <s v="B"/>
    <n v="600"/>
    <s v="PC"/>
    <s v="CNY"/>
    <n v="0.10829999999999999"/>
    <n v="64.98"/>
  </r>
  <r>
    <x v="1"/>
    <s v="710330730601"/>
    <d v="2025-02-10T00:00:00"/>
    <d v="2025-02-10T00:00:00"/>
    <s v="WD01"/>
    <x v="1"/>
    <m/>
    <s v="M250201"/>
    <s v="7-9-ZAPL0462"/>
    <s v="QC PASS &amp; BC STKR 6904399 19131 5"/>
    <s v="STKR"/>
    <s v="B"/>
    <n v="600"/>
    <s v="PC"/>
    <s v="CNY"/>
    <n v="0.10829999999999999"/>
    <n v="64.98"/>
  </r>
  <r>
    <x v="1"/>
    <s v="710330620101"/>
    <d v="2025-02-17T00:00:00"/>
    <d v="2025-02-07T00:00:00"/>
    <s v="WX03"/>
    <x v="9"/>
    <m/>
    <s v="C02009"/>
    <s v="1-6-576A"/>
    <s v="POSTCURED SILICONE GROMMET CLEAR 500F"/>
    <s v="WHR-"/>
    <s v="B"/>
    <n v="4000"/>
    <s v="PC"/>
    <s v="CNY"/>
    <n v="0.1096"/>
    <n v="438.4"/>
  </r>
  <r>
    <x v="1"/>
    <s v="710330810101"/>
    <d v="2025-02-17T00:00:00"/>
    <d v="2025-02-10T00:00:00"/>
    <s v="WX03"/>
    <x v="9"/>
    <m/>
    <s v="C02009"/>
    <s v="1-6-576A"/>
    <s v="POSTCURED SILICONE GROMMET CLEAR 500F"/>
    <s v="WHR-"/>
    <s v="B"/>
    <n v="10000"/>
    <s v="PC"/>
    <s v="CNY"/>
    <n v="0.1096"/>
    <n v="1096"/>
  </r>
  <r>
    <x v="1"/>
    <s v="710330050101"/>
    <d v="2025-02-20T00:00:00"/>
    <d v="2025-01-14T00:00:00"/>
    <s v="WD01"/>
    <x v="1"/>
    <m/>
    <s v="M250223"/>
    <s v="7-8-PL1042-C"/>
    <s v="ITF+SM STKR10631899500493"/>
    <s v="STKR"/>
    <s v="B"/>
    <n v="1010"/>
    <s v="PC"/>
    <s v="CNY"/>
    <n v="0.11"/>
    <n v="111.1"/>
  </r>
  <r>
    <x v="1"/>
    <s v="710330050301"/>
    <d v="2025-02-20T00:00:00"/>
    <d v="2025-01-14T00:00:00"/>
    <s v="WD01"/>
    <x v="1"/>
    <m/>
    <s v="M250223"/>
    <s v="7-8-PL8710-C"/>
    <s v="ITF+SM STKR 10051153701587"/>
    <s v="STKR"/>
    <s v="B"/>
    <n v="1010"/>
    <s v="PC"/>
    <s v="CNY"/>
    <n v="0.11"/>
    <n v="111.1"/>
  </r>
  <r>
    <x v="1"/>
    <s v="710329790301"/>
    <d v="2025-02-20T00:00:00"/>
    <d v="2025-01-10T00:00:00"/>
    <s v="JW05"/>
    <x v="10"/>
    <m/>
    <s v="M250221"/>
    <s v="3-7-BW309BA"/>
    <s v="BAG LDPE 0.03MMX&lt;O&gt;13&quot;X17&quot; WN 9-LAN MIN.30% RECYCLE"/>
    <s v="BAG-"/>
    <s v="B"/>
    <n v="10000"/>
    <s v="PC"/>
    <s v="CNY"/>
    <n v="0.12"/>
    <n v="1200"/>
  </r>
  <r>
    <x v="1"/>
    <s v="710330200201"/>
    <d v="2025-02-11T00:00:00"/>
    <d v="2025-01-17T00:00:00"/>
    <s v="XL10"/>
    <x v="11"/>
    <m/>
    <s v="C02003"/>
    <s v="1-6-585"/>
    <s v="SILICONE GASKET"/>
    <s v="WHR-"/>
    <s v="B"/>
    <n v="500"/>
    <s v="PC"/>
    <s v="CNY"/>
    <n v="0.12"/>
    <n v="60"/>
  </r>
  <r>
    <x v="1"/>
    <s v="710330410101"/>
    <d v="2025-02-20T00:00:00"/>
    <d v="2025-01-22T00:00:00"/>
    <s v="JW05"/>
    <x v="10"/>
    <m/>
    <s v="M250221"/>
    <s v="3-7-BW310BA"/>
    <s v="BAG LDPE 0.03MMX&lt;O&gt;14.5&quot;X17.5&quot; WN 9-LAN MIN.30% RECYCLE"/>
    <s v="BAG-"/>
    <s v="B"/>
    <n v="10000"/>
    <s v="PC"/>
    <s v="CNY"/>
    <n v="0.128"/>
    <n v="1280"/>
  </r>
  <r>
    <x v="1"/>
    <s v="710329680101"/>
    <d v="2025-02-24T00:00:00"/>
    <d v="2025-01-07T00:00:00"/>
    <s v="WS01"/>
    <x v="5"/>
    <m/>
    <s v="C02025"/>
    <s v="7-6-D61X"/>
    <s v="RT SS+Cu 6x10 D12 TUM"/>
    <s v="RIV-"/>
    <s v="B"/>
    <n v="4800"/>
    <s v="PC"/>
    <s v="CNY"/>
    <n v="0.13550000000000001"/>
    <n v="650.4"/>
  </r>
  <r>
    <x v="1"/>
    <s v="710329870201"/>
    <d v="2025-02-24T00:00:00"/>
    <d v="2025-01-13T00:00:00"/>
    <s v="MX03"/>
    <x v="6"/>
    <m/>
    <s v="C02027"/>
    <s v="3-6-S07"/>
    <s v="SCR SS M5x35+WHR"/>
    <s v="SCR-"/>
    <s v="B"/>
    <n v="27000"/>
    <s v="PC"/>
    <s v="CNY"/>
    <n v="0.13919999999999999"/>
    <n v="3758.4"/>
  </r>
  <r>
    <x v="1"/>
    <s v="710330070101"/>
    <d v="2025-02-20T00:00:00"/>
    <d v="2025-01-15T00:00:00"/>
    <s v="JW05"/>
    <x v="10"/>
    <m/>
    <s v="M250222"/>
    <s v="1-7-BN317"/>
    <s v="PP BAG .03mmx15.4x21.7&quot;"/>
    <s v="BAG-"/>
    <s v="B"/>
    <n v="10000"/>
    <s v="PC"/>
    <s v="CNY"/>
    <n v="0.158"/>
    <n v="1580"/>
  </r>
  <r>
    <x v="1"/>
    <s v="710330020101"/>
    <d v="2025-02-17T00:00:00"/>
    <d v="2025-01-14T00:00:00"/>
    <s v="WS01"/>
    <x v="5"/>
    <m/>
    <s v="C02008"/>
    <s v="7-6-D80X"/>
    <s v="RT SS 8x8 D15 An TUM"/>
    <s v="RIV-"/>
    <s v="B"/>
    <n v="10000"/>
    <s v="PC"/>
    <s v="CNY"/>
    <n v="0.16120000000000001"/>
    <n v="1612"/>
  </r>
  <r>
    <x v="1"/>
    <s v="710330190101"/>
    <d v="2025-02-17T00:00:00"/>
    <d v="2025-01-17T00:00:00"/>
    <s v="WS01"/>
    <x v="5"/>
    <m/>
    <s v="C02008"/>
    <s v="7-6-D80X"/>
    <s v="RT SS 8x8 D15 An TUM"/>
    <s v="RIV-"/>
    <s v="B"/>
    <n v="15000"/>
    <s v="PC"/>
    <s v="CNY"/>
    <n v="0.16120000000000001"/>
    <n v="2418"/>
  </r>
  <r>
    <x v="1"/>
    <s v="710329790401"/>
    <d v="2025-02-20T00:00:00"/>
    <d v="2025-01-10T00:00:00"/>
    <s v="JW05"/>
    <x v="10"/>
    <m/>
    <s v="M250221"/>
    <s v="3-7-BW311BA"/>
    <s v="BAG LDPE 0.03MMX&lt;O&gt;16.5&quot;X20&quot; WN 9-LAN MIN.30% RECYCLE"/>
    <s v="BAG-"/>
    <s v="B"/>
    <n v="15000"/>
    <s v="PC"/>
    <s v="CNY"/>
    <n v="0.17"/>
    <n v="2550"/>
  </r>
  <r>
    <x v="1"/>
    <s v="710330160401"/>
    <d v="2025-02-20T00:00:00"/>
    <d v="2025-01-17T00:00:00"/>
    <s v="JW05"/>
    <x v="10"/>
    <m/>
    <s v="M250221"/>
    <s v="3-7-BW311BA"/>
    <s v="BAG LDPE 0.03MMX&lt;O&gt;16.5&quot;X20&quot; WN 9-LAN MIN.30% RECYCLE"/>
    <s v="BAG-"/>
    <s v="B"/>
    <n v="5000"/>
    <s v="PC"/>
    <s v="CNY"/>
    <n v="0.17"/>
    <n v="850"/>
  </r>
  <r>
    <x v="1"/>
    <s v="710330410201"/>
    <d v="2025-02-20T00:00:00"/>
    <d v="2025-01-22T00:00:00"/>
    <s v="JW05"/>
    <x v="10"/>
    <m/>
    <s v="M250222"/>
    <s v="1-7-BN312"/>
    <s v="P.BAG .03mmx19x19&quot;"/>
    <s v="BAG-"/>
    <s v="B"/>
    <n v="20000"/>
    <s v="PC"/>
    <s v="CNY"/>
    <n v="0.17299999999999999"/>
    <n v="3460"/>
  </r>
  <r>
    <x v="1"/>
    <s v="710329680201"/>
    <d v="2025-02-24T00:00:00"/>
    <d v="2025-01-07T00:00:00"/>
    <s v="WS01"/>
    <x v="5"/>
    <m/>
    <s v="C02025"/>
    <s v="7-6-D81X"/>
    <s v="RT SS 8x10 D15 An TUM"/>
    <s v="RIV-"/>
    <s v="B"/>
    <n v="17000"/>
    <s v="PC"/>
    <s v="CNY"/>
    <n v="0.17649999999999999"/>
    <n v="3000.5"/>
  </r>
  <r>
    <x v="1"/>
    <s v="710330610101"/>
    <d v="2025-02-24T00:00:00"/>
    <d v="2025-02-07T00:00:00"/>
    <s v="WS01"/>
    <x v="5"/>
    <m/>
    <s v="C02025"/>
    <s v="7-6-D81X"/>
    <s v="RT SS 8x10 D15 An TUM"/>
    <s v="RIV-"/>
    <s v="B"/>
    <n v="3000"/>
    <s v="PC"/>
    <s v="CNY"/>
    <n v="0.17649999999999999"/>
    <n v="529.5"/>
  </r>
  <r>
    <x v="1"/>
    <s v="710329880101"/>
    <d v="2025-02-24T00:00:00"/>
    <d v="2025-01-13T00:00:00"/>
    <s v="TA26"/>
    <x v="13"/>
    <m/>
    <s v="C02031"/>
    <s v="5-6-002"/>
    <s v="HANG RING SS TUM"/>
    <s v="MISC"/>
    <s v="B"/>
    <n v="5000"/>
    <s v="PC"/>
    <s v="CNY"/>
    <n v="0.18160000000000001"/>
    <n v="908"/>
  </r>
  <r>
    <x v="1"/>
    <s v="710329980101"/>
    <d v="2025-02-24T00:00:00"/>
    <d v="2025-01-14T00:00:00"/>
    <s v="TA26"/>
    <x v="13"/>
    <m/>
    <s v="C02031"/>
    <s v="5-6-002"/>
    <s v="HANG RING SS TUM"/>
    <s v="MISC"/>
    <s v="B"/>
    <n v="18000"/>
    <s v="PC"/>
    <s v="CNY"/>
    <n v="0.18160000000000001"/>
    <n v="3268.8"/>
  </r>
  <r>
    <x v="1"/>
    <s v="710330570301"/>
    <d v="2025-02-24T00:00:00"/>
    <d v="2025-02-07T00:00:00"/>
    <s v="TA26"/>
    <x v="13"/>
    <m/>
    <s v="C02031"/>
    <s v="5-6-002"/>
    <s v="HANG RING SS TUM"/>
    <s v="MISC"/>
    <s v="B"/>
    <n v="3000"/>
    <s v="PC"/>
    <s v="CNY"/>
    <n v="0.1835"/>
    <n v="550.5"/>
  </r>
  <r>
    <x v="1"/>
    <s v="710329790501"/>
    <d v="2025-02-20T00:00:00"/>
    <d v="2025-01-10T00:00:00"/>
    <s v="JW05"/>
    <x v="10"/>
    <m/>
    <s v="M250221"/>
    <s v="3-7-BW312BA"/>
    <s v="BAG LDPE 0.03MMX&lt;O&gt;19&quot;X19&quot; WN 9-LAN MIN.30% RECYCLE"/>
    <s v="BAG-"/>
    <s v="B"/>
    <n v="5000"/>
    <s v="PC"/>
    <s v="CNY"/>
    <n v="0.185"/>
    <n v="925"/>
  </r>
  <r>
    <x v="1"/>
    <s v="710329790601"/>
    <d v="2025-02-20T00:00:00"/>
    <d v="2025-01-10T00:00:00"/>
    <s v="JW05"/>
    <x v="10"/>
    <m/>
    <s v="M250221"/>
    <s v="3-7-BW313BA"/>
    <s v="BAG LDPE 0.03MMX&lt;O&gt;20&quot;X22&quot; WN 9-LAN MIN.30% RECYCLE"/>
    <s v="BAG-"/>
    <s v="B"/>
    <n v="4000"/>
    <s v="PC"/>
    <s v="CNY"/>
    <n v="0.22"/>
    <n v="880"/>
  </r>
  <r>
    <x v="1"/>
    <s v="710330030701"/>
    <d v="2025-02-13T00:00:00"/>
    <d v="2025-01-14T00:00:00"/>
    <s v="HQ01"/>
    <x v="2"/>
    <m/>
    <s v="M250207"/>
    <s v="7-8-PU483D-C"/>
    <s v="U&amp;C MEYER SS MJP"/>
    <s v="U&amp;C-"/>
    <s v="B"/>
    <n v="4000"/>
    <s v="PC"/>
    <s v="CNY"/>
    <n v="0.22839999999999999"/>
    <n v="913.6"/>
  </r>
  <r>
    <x v="1"/>
    <s v="710330800301"/>
    <d v="2025-02-24T00:00:00"/>
    <d v="2025-02-10T00:00:00"/>
    <s v="WS01"/>
    <x v="5"/>
    <m/>
    <s v="C02026"/>
    <s v="7-6-D91X"/>
    <s v="RT SS 8x13 D15 An TUM"/>
    <s v="RIV-"/>
    <s v="B"/>
    <n v="8000"/>
    <s v="PC"/>
    <s v="CNY"/>
    <n v="0.2331"/>
    <n v="1864.8"/>
  </r>
  <r>
    <x v="1"/>
    <s v="710330160501"/>
    <d v="2025-02-20T00:00:00"/>
    <d v="2025-01-17T00:00:00"/>
    <s v="JW05"/>
    <x v="10"/>
    <m/>
    <s v="M250221"/>
    <s v="3-7-BW314BA"/>
    <s v="BAG LDPE 0.03MMX&lt;O&gt;22&quot;X22&quot; WN 9-LAN MIN.30% RECYCLE"/>
    <s v="BAG-"/>
    <s v="B"/>
    <n v="2000"/>
    <s v="PC"/>
    <s v="CNY"/>
    <n v="0.23499999999999999"/>
    <n v="470"/>
  </r>
  <r>
    <x v="1"/>
    <s v="710331250101"/>
    <d v="2025-02-20T00:00:00"/>
    <d v="2025-02-18T00:00:00"/>
    <s v="HQ01"/>
    <x v="2"/>
    <m/>
    <s v="M250220"/>
    <s v="1-8-PG72A"/>
    <s v="WARR CARD MEYER (MCA)"/>
    <s v="WACD"/>
    <s v="B"/>
    <n v="1000"/>
    <s v="PC"/>
    <s v="CNY"/>
    <n v="0.252"/>
    <n v="252"/>
  </r>
  <r>
    <x v="1"/>
    <s v="710330030901"/>
    <d v="2025-02-13T00:00:00"/>
    <d v="2025-01-14T00:00:00"/>
    <s v="HQ01"/>
    <x v="2"/>
    <m/>
    <s v="M250207"/>
    <s v="7-8-PU780C-C"/>
    <s v="U&amp;C 70042-C"/>
    <s v="U&amp;C-"/>
    <s v="B"/>
    <n v="2020"/>
    <s v="PC"/>
    <s v="CNY"/>
    <n v="0.26700000000000002"/>
    <n v="539.34"/>
  </r>
  <r>
    <x v="1"/>
    <s v="710330030801"/>
    <d v="2025-02-14T00:00:00"/>
    <d v="2025-01-14T00:00:00"/>
    <s v="HQ01"/>
    <x v="2"/>
    <m/>
    <s v="M250210"/>
    <s v="7-8-PU656"/>
    <s v="U&amp;C RACO"/>
    <s v="U&amp;C-"/>
    <s v="B"/>
    <n v="1510"/>
    <s v="PC"/>
    <s v="CNY"/>
    <n v="0.27500000000000002"/>
    <n v="415.25"/>
  </r>
  <r>
    <x v="1"/>
    <s v="710330800101"/>
    <d v="2025-02-24T00:00:00"/>
    <d v="2025-02-10T00:00:00"/>
    <s v="WS01"/>
    <x v="5"/>
    <m/>
    <s v="C02026"/>
    <s v="1-6-N02"/>
    <s v="NUT S/S M5x8"/>
    <s v="SCR-"/>
    <s v="B"/>
    <n v="200"/>
    <s v="PC"/>
    <s v="CNY"/>
    <n v="0.28810000000000002"/>
    <n v="57.62"/>
  </r>
  <r>
    <x v="1"/>
    <s v="710330800101"/>
    <d v="2025-02-24T00:00:00"/>
    <d v="2025-02-10T00:00:00"/>
    <s v="WS01"/>
    <x v="5"/>
    <m/>
    <s v="C02026"/>
    <s v="1-6-N02"/>
    <s v="NUT S/S M5x8"/>
    <s v="SCR-"/>
    <s v="B"/>
    <n v="500"/>
    <s v="PC"/>
    <s v="CNY"/>
    <n v="0.28810000000000002"/>
    <n v="144.05000000000001"/>
  </r>
  <r>
    <x v="1"/>
    <s v="710330150101"/>
    <d v="2025-02-14T00:00:00"/>
    <d v="2025-01-17T00:00:00"/>
    <s v="HQ01"/>
    <x v="2"/>
    <m/>
    <s v="M250211"/>
    <s v="6-8-W003"/>
    <s v="WHITE WRAP PAPER 22x22&quot;38GSM"/>
    <s v="PAP-"/>
    <s v="B"/>
    <n v="20000"/>
    <s v="PC"/>
    <s v="CNY"/>
    <n v="0.28999999999999998"/>
    <n v="5800"/>
  </r>
  <r>
    <x v="1"/>
    <s v="710331410101"/>
    <d v="2025-02-27T00:00:00"/>
    <d v="2025-02-24T00:00:00"/>
    <s v="MY02S"/>
    <x v="23"/>
    <m/>
    <s v="X250229"/>
    <s v="1-8-PL15413"/>
    <s v="DESC STKR 12079"/>
    <s v="STKR"/>
    <s v="B"/>
    <n v="3530"/>
    <s v="PC"/>
    <s v="CNY"/>
    <n v="0.28999999999999998"/>
    <n v="1023.7"/>
  </r>
  <r>
    <x v="1"/>
    <s v="710329790701"/>
    <d v="2025-02-20T00:00:00"/>
    <d v="2025-01-10T00:00:00"/>
    <s v="JW05"/>
    <x v="10"/>
    <m/>
    <s v="M250221"/>
    <s v="3-7-BW319BA"/>
    <s v="BAG LDPE 0.03MMX&lt;O&gt;24&quot;X24&quot; WN 9-LAN MIN.30% RECYCLE"/>
    <s v="BAG-"/>
    <s v="B"/>
    <n v="4000"/>
    <s v="PC"/>
    <s v="CNY"/>
    <n v="0.3"/>
    <n v="1200"/>
  </r>
  <r>
    <x v="1"/>
    <s v="710330360101"/>
    <d v="2025-02-14T00:00:00"/>
    <d v="2025-01-20T00:00:00"/>
    <s v="HQ01"/>
    <x v="2"/>
    <m/>
    <s v="M250210"/>
    <s v="3-8-PU453D"/>
    <s v="U&amp;C ANOLON ENDURANCE + (MCA)"/>
    <s v="U&amp;C-"/>
    <s v="B"/>
    <n v="1200"/>
    <s v="PC"/>
    <s v="CNY"/>
    <n v="0.32300000000000001"/>
    <n v="387.6"/>
  </r>
  <r>
    <x v="1"/>
    <s v="710330030101"/>
    <d v="2025-02-20T00:00:00"/>
    <d v="2025-01-14T00:00:00"/>
    <s v="HQ01"/>
    <x v="2"/>
    <m/>
    <s v="M250220"/>
    <s v="1-8-PG61D"/>
    <s v="WARR CARD RACO (MCA)"/>
    <s v="WACD"/>
    <s v="B"/>
    <n v="1500"/>
    <s v="PC"/>
    <s v="CNY"/>
    <n v="0.39200000000000002"/>
    <n v="588"/>
  </r>
  <r>
    <x v="1"/>
    <s v="710330200101"/>
    <d v="2025-02-11T00:00:00"/>
    <d v="2025-01-17T00:00:00"/>
    <s v="XL10"/>
    <x v="11"/>
    <m/>
    <s v="C02003"/>
    <s v="1-6-175"/>
    <s v="SI RU GASKET BK01A"/>
    <s v="WHR-"/>
    <s v="B"/>
    <n v="1300"/>
    <s v="PC"/>
    <s v="CNY"/>
    <n v="0.45"/>
    <n v="585"/>
  </r>
  <r>
    <x v="1"/>
    <s v="710330610201"/>
    <d v="2025-02-24T00:00:00"/>
    <d v="2025-02-07T00:00:00"/>
    <s v="WS01"/>
    <x v="5"/>
    <m/>
    <s v="C02025"/>
    <s v="7-6-SS13"/>
    <s v="SCR S/S M5X130 W/S-WHR"/>
    <s v="SCR-"/>
    <s v="B"/>
    <n v="1750"/>
    <s v="PC"/>
    <s v="CNY"/>
    <n v="0.47449999999999998"/>
    <n v="830.38"/>
  </r>
  <r>
    <x v="1"/>
    <s v="710330570101"/>
    <d v="2025-02-24T00:00:00"/>
    <d v="2025-02-07T00:00:00"/>
    <s v="TA26"/>
    <x v="13"/>
    <m/>
    <s v="C02030"/>
    <s v="1-6-141-Z"/>
    <s v="SS RING FOR KNOB N TUM"/>
    <s v="FG--"/>
    <s v="B"/>
    <n v="2000"/>
    <s v="PC"/>
    <s v="CNY"/>
    <n v="0.47620000000000001"/>
    <n v="952.4"/>
  </r>
  <r>
    <x v="1"/>
    <s v="710329850201"/>
    <d v="2025-02-25T00:00:00"/>
    <d v="2025-01-13T00:00:00"/>
    <s v="E036"/>
    <x v="16"/>
    <m/>
    <s v="C02032"/>
    <s v="5-5-KAN01"/>
    <s v="KNOB AN G.BLK"/>
    <s v="KNOB"/>
    <s v="B"/>
    <n v="6100"/>
    <s v="PC"/>
    <s v="CNY"/>
    <n v="0.54969999999999997"/>
    <n v="3353.17"/>
  </r>
  <r>
    <x v="1"/>
    <s v="710329950201"/>
    <d v="2025-02-25T00:00:00"/>
    <d v="2025-01-14T00:00:00"/>
    <s v="E036"/>
    <x v="16"/>
    <m/>
    <s v="C02032"/>
    <s v="5-5-KAN01"/>
    <s v="KNOB AN G.BLK"/>
    <s v="KNOB"/>
    <s v="B"/>
    <n v="12300"/>
    <s v="PC"/>
    <s v="CNY"/>
    <n v="0.54969999999999997"/>
    <n v="6761.31"/>
  </r>
  <r>
    <x v="1"/>
    <s v="710330520301"/>
    <d v="2025-02-25T00:00:00"/>
    <d v="2025-02-07T00:00:00"/>
    <s v="E036"/>
    <x v="16"/>
    <m/>
    <s v="C02032"/>
    <s v="5-5-KAN01"/>
    <s v="KNOB AN G.BLK"/>
    <s v="KNOB"/>
    <s v="B"/>
    <n v="10000"/>
    <s v="PC"/>
    <s v="CNY"/>
    <n v="0.54969999999999997"/>
    <n v="5497"/>
  </r>
  <r>
    <x v="1"/>
    <s v="710330010101"/>
    <d v="2025-02-24T00:00:00"/>
    <d v="2025-01-14T00:00:00"/>
    <s v="TA26"/>
    <x v="13"/>
    <m/>
    <s v="C02031"/>
    <s v="7-6-BK03"/>
    <s v="BRKT S/S W/NUT R120"/>
    <s v="BRKT"/>
    <s v="B"/>
    <n v="8500"/>
    <s v="PC"/>
    <s v="CNY"/>
    <n v="0.5877"/>
    <n v="4995.45"/>
  </r>
  <r>
    <x v="1"/>
    <s v="710329880301"/>
    <d v="2025-02-24T00:00:00"/>
    <d v="2025-01-13T00:00:00"/>
    <s v="TA26"/>
    <x v="13"/>
    <m/>
    <s v="C02031"/>
    <s v="7-6-BK03"/>
    <s v="BRKT S/S W/NUT R120"/>
    <s v="BRKT"/>
    <s v="B"/>
    <n v="2000"/>
    <s v="PC"/>
    <s v="CNY"/>
    <n v="0.59379999999999999"/>
    <n v="1187.5999999999999"/>
  </r>
  <r>
    <x v="1"/>
    <s v="710330570401"/>
    <d v="2025-02-24T00:00:00"/>
    <d v="2025-02-07T00:00:00"/>
    <s v="TA26"/>
    <x v="13"/>
    <m/>
    <s v="C02031"/>
    <s v="7-6-BK03"/>
    <s v="BRKT S/S W/NUT R120"/>
    <s v="BRKT"/>
    <s v="B"/>
    <n v="4000"/>
    <s v="PC"/>
    <s v="CNY"/>
    <n v="0.59379999999999999"/>
    <n v="2375.1999999999998"/>
  </r>
  <r>
    <x v="1"/>
    <s v="710330680101"/>
    <d v="2025-02-25T00:00:00"/>
    <d v="2025-02-07T00:00:00"/>
    <s v="E036"/>
    <x v="16"/>
    <m/>
    <s v="C02033"/>
    <s v="7-5-KZI-4"/>
    <s v="KNOB INS M.BLK MEYER"/>
    <s v="KNOB"/>
    <s v="B"/>
    <n v="1700"/>
    <s v="PC"/>
    <s v="CNY"/>
    <n v="0.61839999999999995"/>
    <n v="1051.28"/>
  </r>
  <r>
    <x v="1"/>
    <s v="710329860201"/>
    <d v="2025-02-24T00:00:00"/>
    <d v="2025-01-13T00:00:00"/>
    <s v="JN03"/>
    <x v="12"/>
    <m/>
    <s v="C02029"/>
    <s v="1-6-BK17"/>
    <s v="BRKT+NUT M5 MQ BAF20FA C/C25 H8.3"/>
    <s v="BRKT"/>
    <s v="B"/>
    <n v="1050"/>
    <s v="PC"/>
    <s v="CNY"/>
    <n v="0.63419999999999999"/>
    <n v="665.91"/>
  </r>
  <r>
    <x v="1"/>
    <s v="710330730301"/>
    <d v="2025-02-10T00:00:00"/>
    <d v="2025-02-10T00:00:00"/>
    <s v="WD01"/>
    <x v="1"/>
    <m/>
    <s v="M250201"/>
    <s v="7-9-ZAPL0459"/>
    <s v="QC PASS 18100"/>
    <s v="STKR"/>
    <s v="B"/>
    <n v="100"/>
    <s v="PC"/>
    <s v="CNY"/>
    <n v="0.65"/>
    <n v="65"/>
  </r>
  <r>
    <x v="1"/>
    <s v="710330570201"/>
    <d v="2025-02-24T00:00:00"/>
    <d v="2025-02-07T00:00:00"/>
    <s v="TA26"/>
    <x v="13"/>
    <m/>
    <s v="C02030"/>
    <s v="1-6-BK76"/>
    <s v="BRKT SS FOR SQ GRIDDLE"/>
    <s v="BRKT"/>
    <s v="B"/>
    <n v="1850"/>
    <s v="PC"/>
    <s v="CNY"/>
    <n v="0.6522"/>
    <n v="1206.57"/>
  </r>
  <r>
    <x v="1"/>
    <s v="710330590101"/>
    <d v="2025-02-24T00:00:00"/>
    <d v="2025-02-07T00:00:00"/>
    <s v="TA41"/>
    <x v="41"/>
    <m/>
    <s v="C02023"/>
    <s v="1-5-KNE-2"/>
    <s v="KNOB N M.BLK"/>
    <s v="KNOB"/>
    <s v="B"/>
    <n v="2000"/>
    <s v="PC"/>
    <s v="CNY"/>
    <n v="0.68910000000000005"/>
    <n v="1378.2"/>
  </r>
  <r>
    <x v="1"/>
    <s v="710331710101"/>
    <d v="2025-02-27T00:00:00"/>
    <d v="2025-02-27T00:00:00"/>
    <s v="MY02S"/>
    <x v="23"/>
    <m/>
    <s v="X250232"/>
    <s v="1-8-PU509"/>
    <s v="U&amp;C MEYER (MCA)"/>
    <s v="U&amp;C-"/>
    <s v="B"/>
    <n v="1000"/>
    <s v="PC"/>
    <s v="CNY"/>
    <n v="0.69"/>
    <n v="690"/>
  </r>
  <r>
    <x v="1"/>
    <s v="710331720101"/>
    <d v="2025-02-28T00:00:00"/>
    <d v="2025-02-27T00:00:00"/>
    <s v="TA27"/>
    <x v="7"/>
    <m/>
    <s v="C02044"/>
    <s v="1-6-F145-Z"/>
    <s v="FG SS 26CM TUM"/>
    <s v="FG--"/>
    <s v="B"/>
    <n v="50"/>
    <s v="PC"/>
    <s v="CNY"/>
    <n v="0.71950000000000003"/>
    <n v="35.979999999999997"/>
  </r>
  <r>
    <x v="1"/>
    <s v="710330250101"/>
    <d v="2025-02-18T00:00:00"/>
    <d v="2025-01-17T00:00:00"/>
    <s v="R017"/>
    <x v="18"/>
    <m/>
    <s v="C02010"/>
    <s v="1-6-708-A"/>
    <s v="SILICONE RUBBER KNOB GN36A"/>
    <s v="ANYD"/>
    <s v="B"/>
    <n v="2000"/>
    <s v="PC"/>
    <s v="CNY"/>
    <n v="0.8"/>
    <n v="1600"/>
  </r>
  <r>
    <x v="1"/>
    <s v="710330310101"/>
    <d v="2025-02-18T00:00:00"/>
    <d v="2025-01-20T00:00:00"/>
    <s v="R017"/>
    <x v="18"/>
    <m/>
    <s v="C02010"/>
    <s v="1-6-708-B"/>
    <s v="SILICONE RUBBER KNOB BU47A"/>
    <s v="ANYD"/>
    <s v="B"/>
    <n v="1020"/>
    <s v="PC"/>
    <s v="CNY"/>
    <n v="0.8"/>
    <n v="816"/>
  </r>
  <r>
    <x v="1"/>
    <s v="710330130101"/>
    <d v="2025-02-25T00:00:00"/>
    <d v="2025-01-17T00:00:00"/>
    <s v="E036"/>
    <x v="16"/>
    <m/>
    <s v="C02034"/>
    <s v="1-6-586B"/>
    <s v="NYLON CAP FOR KNOB BK01E (BPA-FREE, LFGB &amp; JFSL GRADE)"/>
    <s v="KNOB"/>
    <s v="B"/>
    <n v="600"/>
    <s v="PC"/>
    <s v="CNY"/>
    <n v="0.89419999999999999"/>
    <n v="536.52"/>
  </r>
  <r>
    <x v="1"/>
    <s v="710330130301"/>
    <d v="2025-02-25T00:00:00"/>
    <d v="2025-01-17T00:00:00"/>
    <s v="E036"/>
    <x v="16"/>
    <m/>
    <s v="C02034"/>
    <s v="1-6-586B"/>
    <s v="NYLON CAP FOR KNOB BK01E (BPA-FREE, LFGB &amp; JFSL GRADE)"/>
    <s v="KNOB"/>
    <s v="B"/>
    <n v="200"/>
    <s v="PC"/>
    <s v="CNY"/>
    <n v="0.89419999999999999"/>
    <n v="178.84"/>
  </r>
  <r>
    <x v="1"/>
    <s v="710330790101"/>
    <d v="2025-02-24T00:00:00"/>
    <d v="2025-02-10T00:00:00"/>
    <s v="TA26"/>
    <x v="13"/>
    <m/>
    <s v="C02030"/>
    <s v="3-6-FHSS313-Y"/>
    <s v="FG SS SS 313 BSH EBD18IA"/>
    <s v="FG--"/>
    <s v="B"/>
    <n v="1350"/>
    <s v="PC"/>
    <s v="CNY"/>
    <n v="0.97430000000000005"/>
    <n v="1315.31"/>
  </r>
  <r>
    <x v="1"/>
    <s v="710329990101"/>
    <d v="2025-02-26T00:00:00"/>
    <d v="2025-01-14T00:00:00"/>
    <s v="TA27"/>
    <x v="7"/>
    <m/>
    <s v="C02038"/>
    <s v="7-6-F58AZ"/>
    <s v="FG SS R100 TUM"/>
    <s v="FG--"/>
    <s v="B"/>
    <n v="1000"/>
    <s v="PC"/>
    <s v="CNY"/>
    <n v="1.0021"/>
    <n v="1002.1"/>
  </r>
  <r>
    <x v="1"/>
    <s v="710329890101"/>
    <d v="2025-02-26T00:00:00"/>
    <d v="2025-01-13T00:00:00"/>
    <s v="TA27"/>
    <x v="7"/>
    <m/>
    <s v="C02038"/>
    <s v="7-6-F58AZ"/>
    <s v="FG SS R100 TUM"/>
    <s v="FG--"/>
    <s v="B"/>
    <n v="4020"/>
    <s v="PC"/>
    <s v="CNY"/>
    <n v="1.0124"/>
    <n v="4069.85"/>
  </r>
  <r>
    <x v="1"/>
    <s v="710329180201"/>
    <d v="2025-02-25T00:00:00"/>
    <d v="2024-12-27T00:00:00"/>
    <s v="E036"/>
    <x v="16"/>
    <m/>
    <s v="C02034"/>
    <s v="1-6-109"/>
    <s v="PLASTIC EGG CUP GLOSSY BLACK"/>
    <s v="T&amp;G-"/>
    <s v="B"/>
    <n v="20000"/>
    <s v="PC"/>
    <s v="CNY"/>
    <n v="1.0768"/>
    <n v="21536"/>
  </r>
  <r>
    <x v="1"/>
    <s v="710330130201"/>
    <d v="2025-02-25T00:00:00"/>
    <d v="2025-01-17T00:00:00"/>
    <s v="E036"/>
    <x v="16"/>
    <m/>
    <s v="C02034"/>
    <s v="1-5-KRZ01"/>
    <s v="KNOB RZ M.BLK"/>
    <s v="KNOB"/>
    <s v="B"/>
    <n v="510"/>
    <s v="PC"/>
    <s v="CNY"/>
    <n v="1.0902000000000001"/>
    <n v="556"/>
  </r>
  <r>
    <x v="1"/>
    <s v="710330520601"/>
    <d v="2025-02-25T00:00:00"/>
    <d v="2025-02-07T00:00:00"/>
    <s v="E036"/>
    <x v="16"/>
    <m/>
    <s v="C02032"/>
    <s v="7-6-104"/>
    <s v="PHEN PT SH HDL BQ N.BLK"/>
    <s v="HDL-"/>
    <s v="B"/>
    <n v="3050"/>
    <s v="PC"/>
    <s v="CNY"/>
    <n v="1.1255999999999999"/>
    <n v="3433.08"/>
  </r>
  <r>
    <x v="1"/>
    <s v="710330760201"/>
    <d v="2025-02-24T00:00:00"/>
    <d v="2025-02-10T00:00:00"/>
    <s v="HY25"/>
    <x v="32"/>
    <m/>
    <s v="X250221"/>
    <s v="7-9-Z71080"/>
    <s v="MASKING TAPE 12MMX40"/>
    <s v="MISC"/>
    <s v="B"/>
    <n v="47"/>
    <s v="RL"/>
    <s v="CNY"/>
    <n v="1.2390000000000001"/>
    <n v="58.23"/>
  </r>
  <r>
    <x v="1"/>
    <s v="710329880201"/>
    <d v="2025-02-24T00:00:00"/>
    <d v="2025-01-13T00:00:00"/>
    <s v="TA26"/>
    <x v="13"/>
    <m/>
    <s v="C02030"/>
    <s v="7-6-F59AZ"/>
    <s v="FG SS FP TUM"/>
    <s v="FG--"/>
    <s v="B"/>
    <n v="2010"/>
    <s v="PC"/>
    <s v="CNY"/>
    <n v="1.2692000000000001"/>
    <n v="2551.09"/>
  </r>
  <r>
    <x v="1"/>
    <s v="710330520701"/>
    <d v="2025-02-25T00:00:00"/>
    <d v="2025-02-07T00:00:00"/>
    <s v="E036"/>
    <x v="16"/>
    <m/>
    <s v="C02032"/>
    <s v="7-6-105"/>
    <s v="PHEN PT LG HDL BQ M.BLK"/>
    <s v="HDL-"/>
    <s v="B"/>
    <n v="3000"/>
    <s v="PC"/>
    <s v="CNY"/>
    <n v="1.278"/>
    <n v="3834"/>
  </r>
  <r>
    <x v="1"/>
    <s v="710330210201"/>
    <d v="2025-02-21T00:00:00"/>
    <d v="2025-01-17T00:00:00"/>
    <s v="YD11"/>
    <x v="19"/>
    <m/>
    <s v="C02020"/>
    <s v="1-6-678AA"/>
    <s v="SILICONE RUBBER KNOB ANYDAY GN36A"/>
    <s v="ANYD"/>
    <s v="B"/>
    <n v="2050"/>
    <s v="PC"/>
    <s v="CNY"/>
    <n v="1.2838000000000001"/>
    <n v="2631.79"/>
  </r>
  <r>
    <x v="1"/>
    <s v="710330150501"/>
    <d v="2025-02-20T00:00:00"/>
    <d v="2025-01-17T00:00:00"/>
    <s v="HQ01"/>
    <x v="2"/>
    <m/>
    <s v="M250219"/>
    <s v="6-8-X021"/>
    <s v="6-8-PW33,36,PU09,PL0198,0199"/>
    <s v="PRIM"/>
    <s v="B"/>
    <n v="2000"/>
    <s v="PC"/>
    <s v="CNY"/>
    <n v="1.29"/>
    <n v="2580"/>
  </r>
  <r>
    <x v="1"/>
    <s v="710330150801"/>
    <d v="2025-02-14T00:00:00"/>
    <d v="2025-01-17T00:00:00"/>
    <s v="HQ01"/>
    <x v="2"/>
    <m/>
    <s v="M250209"/>
    <s v="6-8-X023"/>
    <s v="PRINT MAT'L ANYDAY SQUARE GLASS DISHES"/>
    <s v="U&amp;C-"/>
    <s v="B"/>
    <n v="2020"/>
    <s v="PC"/>
    <s v="CNY"/>
    <n v="1.29"/>
    <n v="2605.8000000000002"/>
  </r>
  <r>
    <x v="1"/>
    <s v="710330150901"/>
    <d v="2025-02-14T00:00:00"/>
    <d v="2025-01-17T00:00:00"/>
    <s v="HQ01"/>
    <x v="2"/>
    <m/>
    <s v="M250209"/>
    <s v="6-8-X024"/>
    <s v="PRINT MAT'L ANYDAY SQUARE GLASS DISHES"/>
    <s v="U&amp;C-"/>
    <s v="B"/>
    <n v="2020"/>
    <s v="PC"/>
    <s v="CNY"/>
    <n v="1.29"/>
    <n v="2605.8000000000002"/>
  </r>
  <r>
    <x v="1"/>
    <s v="710330380101"/>
    <d v="2025-02-21T00:00:00"/>
    <d v="2025-01-20T00:00:00"/>
    <s v="YD11"/>
    <x v="19"/>
    <m/>
    <s v="C02020"/>
    <s v="1-6-678AA"/>
    <s v="SILICONE RUBBER KNOB ANYDAY GN36A"/>
    <s v="ANYD"/>
    <s v="B"/>
    <n v="1500"/>
    <s v="PC"/>
    <s v="CNY"/>
    <n v="1.31"/>
    <n v="1965"/>
  </r>
  <r>
    <x v="1"/>
    <s v="710330210301"/>
    <d v="2025-02-21T00:00:00"/>
    <d v="2025-01-17T00:00:00"/>
    <s v="YD11"/>
    <x v="19"/>
    <m/>
    <s v="C02020"/>
    <s v="1-6-689AA"/>
    <s v="SILICONE RUBBER KNOB ANYDAY GN36A (FDA GRADE)"/>
    <s v="ANYD"/>
    <s v="B"/>
    <n v="3050"/>
    <s v="PC"/>
    <s v="CNY"/>
    <n v="1.3524"/>
    <n v="4124.82"/>
  </r>
  <r>
    <x v="1"/>
    <s v="710329980201"/>
    <d v="2025-02-24T00:00:00"/>
    <d v="2025-01-14T00:00:00"/>
    <s v="TA26"/>
    <x v="13"/>
    <m/>
    <s v="C02030"/>
    <s v="7-6-F94AZ"/>
    <s v="ASSY RT FG SS YBM24 TUM"/>
    <s v="FG--"/>
    <s v="B"/>
    <n v="3100"/>
    <s v="PC"/>
    <s v="CNY"/>
    <n v="1.3540000000000001"/>
    <n v="4197.3999999999996"/>
  </r>
  <r>
    <x v="1"/>
    <s v="710330210101"/>
    <d v="2025-02-21T00:00:00"/>
    <d v="2025-01-17T00:00:00"/>
    <s v="YD11"/>
    <x v="19"/>
    <m/>
    <s v="C02020"/>
    <s v="1-6-689AC"/>
    <s v="SILICONE RUBBER KNOB ANYDAY BU47A (FDA GRADE)"/>
    <s v="ANYD"/>
    <s v="B"/>
    <n v="1000"/>
    <s v="PC"/>
    <s v="CNY"/>
    <n v="1.38"/>
    <n v="1380"/>
  </r>
  <r>
    <x v="1"/>
    <s v="710330340101"/>
    <d v="2025-02-21T00:00:00"/>
    <d v="2025-01-20T00:00:00"/>
    <s v="YD11"/>
    <x v="19"/>
    <m/>
    <s v="C02020"/>
    <s v="1-6-689AC"/>
    <s v="SILICONE RUBBER KNOB ANYDAY BU47A (FDA GRADE)"/>
    <s v="ANYD"/>
    <s v="B"/>
    <n v="1020"/>
    <s v="PC"/>
    <s v="CNY"/>
    <n v="1.38"/>
    <n v="1407.6"/>
  </r>
  <r>
    <x v="1"/>
    <s v="710330150401"/>
    <d v="2025-02-14T00:00:00"/>
    <d v="2025-01-17T00:00:00"/>
    <s v="HQ01"/>
    <x v="2"/>
    <m/>
    <s v="M250209"/>
    <s v="6-8-X019"/>
    <s v="6-8-PW33,39,40,PU09,PL0198,99"/>
    <s v="PRIM"/>
    <s v="B"/>
    <n v="1900"/>
    <s v="PC"/>
    <s v="CNY"/>
    <n v="1.51"/>
    <n v="2869"/>
  </r>
  <r>
    <x v="1"/>
    <s v="710329850101"/>
    <d v="2025-02-25T00:00:00"/>
    <d v="2025-01-13T00:00:00"/>
    <s v="E036"/>
    <x v="16"/>
    <m/>
    <s v="C02032"/>
    <s v="5-5-HAN12"/>
    <s v="SH G.BLK"/>
    <s v="HDL-"/>
    <s v="B"/>
    <n v="6100"/>
    <s v="PC"/>
    <s v="CNY"/>
    <n v="1.5156000000000001"/>
    <n v="9245.16"/>
  </r>
  <r>
    <x v="1"/>
    <s v="710329950101"/>
    <d v="2025-02-25T00:00:00"/>
    <d v="2025-01-14T00:00:00"/>
    <s v="E036"/>
    <x v="16"/>
    <m/>
    <s v="C02032"/>
    <s v="5-5-HAN12"/>
    <s v="SH G.BLK"/>
    <s v="HDL-"/>
    <s v="B"/>
    <n v="8200"/>
    <s v="PC"/>
    <s v="CNY"/>
    <n v="1.5156000000000001"/>
    <n v="12427.92"/>
  </r>
  <r>
    <x v="1"/>
    <s v="710330150301"/>
    <d v="2025-02-14T00:00:00"/>
    <d v="2025-01-17T00:00:00"/>
    <s v="HQ01"/>
    <x v="2"/>
    <m/>
    <s v="M250209"/>
    <s v="6-8-X018"/>
    <s v="6-8-PW33,38,39,40,PU09,PL0198"/>
    <s v="PRIM"/>
    <s v="B"/>
    <n v="4000"/>
    <s v="PC"/>
    <s v="CNY"/>
    <n v="1.53"/>
    <n v="6120"/>
  </r>
  <r>
    <x v="1"/>
    <s v="710330150601"/>
    <d v="2025-02-20T00:00:00"/>
    <d v="2025-01-17T00:00:00"/>
    <s v="HQ01"/>
    <x v="2"/>
    <m/>
    <s v="M250219"/>
    <s v="6-8-X022"/>
    <s v="PRINT MAT'L ANYDAY SQUARE GLASS DISHES"/>
    <s v="U&amp;C-"/>
    <s v="B"/>
    <n v="3000"/>
    <s v="PC"/>
    <s v="CNY"/>
    <n v="1.53"/>
    <n v="4590"/>
  </r>
  <r>
    <x v="1"/>
    <s v="710330520201"/>
    <d v="2025-02-25T00:00:00"/>
    <d v="2025-02-07T00:00:00"/>
    <s v="E036"/>
    <x v="16"/>
    <m/>
    <s v="C02032"/>
    <s v="5-5-HAN12"/>
    <s v="SH G.BLK"/>
    <s v="HDL-"/>
    <s v="B"/>
    <n v="2000"/>
    <s v="PC"/>
    <s v="CNY"/>
    <n v="1.5313000000000001"/>
    <n v="3062.6"/>
  </r>
  <r>
    <x v="1"/>
    <s v="710330770301"/>
    <d v="2025-02-25T00:00:00"/>
    <d v="2025-02-10T00:00:00"/>
    <s v="E036"/>
    <x v="16"/>
    <m/>
    <s v="C02032"/>
    <s v="5-5-HAN12"/>
    <s v="SH G.BLK"/>
    <s v="HDL-"/>
    <s v="B"/>
    <n v="2010"/>
    <s v="PC"/>
    <s v="CNY"/>
    <n v="1.5313000000000001"/>
    <n v="3077.91"/>
  </r>
  <r>
    <x v="1"/>
    <s v="710330351301"/>
    <d v="2025-02-11T00:00:00"/>
    <d v="2025-01-20T00:00:00"/>
    <s v="MY02S"/>
    <x v="23"/>
    <m/>
    <s v="X250204"/>
    <s v="5-8-C50057C-C--E"/>
    <s v="CORR SLV 50057-C--E"/>
    <s v="SHTS"/>
    <s v="B"/>
    <n v="2020"/>
    <s v="PC"/>
    <s v="CNY"/>
    <n v="1.63"/>
    <n v="3292.6"/>
  </r>
  <r>
    <x v="1"/>
    <s v="710330350301"/>
    <d v="2025-02-11T00:00:00"/>
    <d v="2025-01-20T00:00:00"/>
    <s v="MY02S"/>
    <x v="23"/>
    <m/>
    <s v="X250204"/>
    <s v="5-8-C50003D-C--E"/>
    <s v="CORR SLV 50003-C--E"/>
    <s v="SHTS"/>
    <s v="B"/>
    <n v="1010"/>
    <s v="PC"/>
    <s v="CNY"/>
    <n v="1.64"/>
    <n v="1656.4"/>
  </r>
  <r>
    <x v="1"/>
    <s v="710330350401"/>
    <d v="2025-02-19T00:00:00"/>
    <d v="2025-01-20T00:00:00"/>
    <s v="MY02S"/>
    <x v="23"/>
    <m/>
    <s v="X250214"/>
    <s v="5-8-C50003D-C--E"/>
    <s v="CORR SLV 50003-C--E"/>
    <s v="SHTS"/>
    <s v="B"/>
    <n v="2020"/>
    <s v="PC"/>
    <s v="CNY"/>
    <n v="1.64"/>
    <n v="3312.8"/>
  </r>
  <r>
    <x v="1"/>
    <s v="710329950501"/>
    <d v="2025-02-25T00:00:00"/>
    <d v="2025-01-14T00:00:00"/>
    <s v="E036"/>
    <x v="16"/>
    <m/>
    <s v="C02032"/>
    <s v="5-5-SAN01"/>
    <s v="SHDL AN 20CM G.BLK"/>
    <s v="SHDL"/>
    <s v="B"/>
    <n v="4100"/>
    <s v="PC"/>
    <s v="CNY"/>
    <n v="1.6517999999999999"/>
    <n v="6772.38"/>
  </r>
  <r>
    <x v="1"/>
    <s v="710330520401"/>
    <d v="2025-02-25T00:00:00"/>
    <d v="2025-02-07T00:00:00"/>
    <s v="E036"/>
    <x v="16"/>
    <m/>
    <s v="C02032"/>
    <s v="5-5-SAN01"/>
    <s v="SHDL AN 20CM G.BLK"/>
    <s v="SHDL"/>
    <s v="B"/>
    <n v="2000"/>
    <s v="PC"/>
    <s v="CNY"/>
    <n v="1.6517999999999999"/>
    <n v="3303.6"/>
  </r>
  <r>
    <x v="1"/>
    <s v="710329320201"/>
    <d v="2025-02-11T00:00:00"/>
    <d v="2024-12-27T00:00:00"/>
    <s v="MY02S"/>
    <x v="23"/>
    <m/>
    <s v="X250204"/>
    <s v="5-8-C50000E-C--E"/>
    <s v="CORR SLV 50000-C--E"/>
    <s v="SHTS"/>
    <s v="B"/>
    <n v="1010"/>
    <s v="PC"/>
    <s v="CNY"/>
    <n v="1.66"/>
    <n v="1676.6"/>
  </r>
  <r>
    <x v="1"/>
    <s v="710329321901"/>
    <d v="2025-02-11T00:00:00"/>
    <d v="2024-12-27T00:00:00"/>
    <s v="MY02S"/>
    <x v="23"/>
    <m/>
    <s v="X250204"/>
    <s v="5-8-C50000E-C--E"/>
    <s v="CORR SLV 50000-C--E"/>
    <s v="SHTS"/>
    <s v="B"/>
    <n v="2020"/>
    <s v="PC"/>
    <s v="CNY"/>
    <n v="1.66"/>
    <n v="3353.2"/>
  </r>
  <r>
    <x v="1"/>
    <s v="710329321501"/>
    <d v="2025-02-10T00:00:00"/>
    <d v="2024-12-27T00:00:00"/>
    <s v="MY02S"/>
    <x v="23"/>
    <m/>
    <s v="X250202"/>
    <s v="1-8-C18890"/>
    <s v="COL SLV 18890"/>
    <s v="SHTS"/>
    <s v="B"/>
    <n v="1010"/>
    <s v="PC"/>
    <s v="CNY"/>
    <n v="1.77"/>
    <n v="1787.7"/>
  </r>
  <r>
    <x v="1"/>
    <s v="710330350701"/>
    <d v="2025-02-11T00:00:00"/>
    <d v="2025-01-20T00:00:00"/>
    <s v="MY02S"/>
    <x v="23"/>
    <m/>
    <s v="X250204"/>
    <s v="5-8-C50005E-C--E"/>
    <s v="CORR SLV 50005-C--E"/>
    <s v="SHTS"/>
    <s v="B"/>
    <n v="3020"/>
    <s v="PC"/>
    <s v="CNY"/>
    <n v="1.82"/>
    <n v="5496.4"/>
  </r>
  <r>
    <x v="1"/>
    <s v="710329950301"/>
    <d v="2025-02-25T00:00:00"/>
    <d v="2025-01-14T00:00:00"/>
    <s v="E036"/>
    <x v="16"/>
    <m/>
    <s v="C02034"/>
    <s v="5-5-HAN11"/>
    <s v="LG G.BLK"/>
    <s v="HDL-"/>
    <s v="B"/>
    <n v="6300"/>
    <s v="PC"/>
    <s v="CNY"/>
    <n v="1.849"/>
    <n v="11648.7"/>
  </r>
  <r>
    <x v="1"/>
    <s v="710329640101"/>
    <d v="2025-02-19T00:00:00"/>
    <d v="2025-01-07T00:00:00"/>
    <s v="QY02"/>
    <x v="42"/>
    <m/>
    <s v="C02012"/>
    <s v="7-5-SR06-L"/>
    <s v="STD- 06 POL R101 C/C106.5 H8.5"/>
    <s v="SHDL"/>
    <s v="B"/>
    <n v="2000"/>
    <s v="PC"/>
    <s v="CNY"/>
    <n v="1.8651"/>
    <n v="3730.2"/>
  </r>
  <r>
    <x v="1"/>
    <s v="710330520101"/>
    <d v="2025-02-25T00:00:00"/>
    <d v="2025-02-07T00:00:00"/>
    <s v="E036"/>
    <x v="16"/>
    <m/>
    <s v="C02034"/>
    <s v="5-5-HAN11"/>
    <s v="LG G.BLK"/>
    <s v="HDL-"/>
    <s v="B"/>
    <n v="3000"/>
    <s v="PC"/>
    <s v="CNY"/>
    <n v="1.8681000000000001"/>
    <n v="5604.3"/>
  </r>
  <r>
    <x v="1"/>
    <s v="710329850401"/>
    <d v="2025-02-25T00:00:00"/>
    <d v="2025-01-13T00:00:00"/>
    <s v="E036"/>
    <x v="16"/>
    <m/>
    <s v="C02033"/>
    <s v="5-5-SAN03"/>
    <s v="SHDL AN 24CM G.BLK"/>
    <s v="SHDL"/>
    <s v="B"/>
    <n v="2030"/>
    <s v="PC"/>
    <s v="CNY"/>
    <n v="1.8811"/>
    <n v="3818.63"/>
  </r>
  <r>
    <x v="1"/>
    <s v="710329950401"/>
    <d v="2025-02-25T00:00:00"/>
    <d v="2025-01-14T00:00:00"/>
    <s v="E036"/>
    <x v="16"/>
    <m/>
    <s v="C02033"/>
    <s v="5-5-SAN03"/>
    <s v="SHDL AN 24CM G.BLK"/>
    <s v="SHDL"/>
    <s v="B"/>
    <n v="4100"/>
    <s v="PC"/>
    <s v="CNY"/>
    <n v="1.8811"/>
    <n v="7712.51"/>
  </r>
  <r>
    <x v="1"/>
    <s v="710330520501"/>
    <d v="2025-02-25T00:00:00"/>
    <d v="2025-02-07T00:00:00"/>
    <s v="E036"/>
    <x v="16"/>
    <m/>
    <s v="C02033"/>
    <s v="5-5-SAN03"/>
    <s v="SHDL AN 24CM G.BLK"/>
    <s v="SHDL"/>
    <s v="B"/>
    <n v="2000"/>
    <s v="PC"/>
    <s v="CNY"/>
    <n v="1.8811"/>
    <n v="3762.2"/>
  </r>
  <r>
    <x v="1"/>
    <s v="710329850301"/>
    <d v="2025-02-25T00:00:00"/>
    <d v="2025-01-13T00:00:00"/>
    <s v="E036"/>
    <x v="16"/>
    <m/>
    <s v="C02034"/>
    <s v="5-5-HAN11"/>
    <s v="LG G.BLK"/>
    <s v="HDL-"/>
    <s v="B"/>
    <n v="1900"/>
    <s v="PC"/>
    <s v="CNY"/>
    <n v="1.9061999999999999"/>
    <n v="3621.78"/>
  </r>
  <r>
    <x v="1"/>
    <s v="710331100301"/>
    <d v="2025-02-19T00:00:00"/>
    <d v="2025-02-18T00:00:00"/>
    <s v="MY02S"/>
    <x v="23"/>
    <m/>
    <s v="X250214"/>
    <s v="5-8-C50002D-C--E"/>
    <s v="CORR SLV 50002-C--E"/>
    <s v="SHTS"/>
    <s v="B"/>
    <n v="2010"/>
    <s v="PC"/>
    <s v="CNY"/>
    <n v="1.96"/>
    <n v="3939.6"/>
  </r>
  <r>
    <x v="1"/>
    <s v="710330351701"/>
    <d v="2025-02-11T00:00:00"/>
    <d v="2025-01-20T00:00:00"/>
    <s v="MY02S"/>
    <x v="23"/>
    <m/>
    <s v="X250204"/>
    <s v="7-8-C71229-C--E"/>
    <s v="CORR SLV 71229-C--E"/>
    <s v="SHTS"/>
    <s v="B"/>
    <n v="1010"/>
    <s v="PC"/>
    <s v="CNY"/>
    <n v="2.02"/>
    <n v="2040.2"/>
  </r>
  <r>
    <x v="1"/>
    <s v="710330351801"/>
    <d v="2025-02-27T00:00:00"/>
    <d v="2025-01-20T00:00:00"/>
    <s v="MY02S"/>
    <x v="23"/>
    <m/>
    <s v="X250230"/>
    <s v="7-8-C71229-C--E"/>
    <s v="CORR SLV 71229-C--E"/>
    <s v="SHTS"/>
    <s v="B"/>
    <n v="1010"/>
    <s v="PC"/>
    <s v="CNY"/>
    <n v="2.02"/>
    <n v="2040.2"/>
  </r>
  <r>
    <x v="1"/>
    <s v="710330350601"/>
    <d v="2025-02-11T00:00:00"/>
    <d v="2025-01-20T00:00:00"/>
    <s v="MY02S"/>
    <x v="23"/>
    <m/>
    <s v="X250204"/>
    <s v="5-8-C50004E-C--E"/>
    <s v="CORR SLV 50004-C--E"/>
    <s v="SHTS"/>
    <s v="B"/>
    <n v="2020"/>
    <s v="PC"/>
    <s v="CNY"/>
    <n v="2.12"/>
    <n v="4282.3999999999996"/>
  </r>
  <r>
    <x v="1"/>
    <s v="710330540101"/>
    <d v="2025-02-24T00:00:00"/>
    <d v="2025-02-07T00:00:00"/>
    <s v="LJ11"/>
    <x v="24"/>
    <m/>
    <s v="C02022"/>
    <s v="1-5-HSS02"/>
    <s v="SH-- 02 M.BLK"/>
    <s v="HDL-"/>
    <s v="B"/>
    <n v="1300"/>
    <s v="PC"/>
    <s v="CNY"/>
    <n v="2.1269999999999998"/>
    <n v="2765.1"/>
  </r>
  <r>
    <x v="1"/>
    <s v="710330780201"/>
    <d v="2025-02-24T00:00:00"/>
    <d v="2025-02-10T00:00:00"/>
    <s v="LJ11"/>
    <x v="24"/>
    <m/>
    <s v="C02022"/>
    <s v="1-5-HSS02"/>
    <s v="SH-- 02 M.BLK"/>
    <s v="HDL-"/>
    <s v="B"/>
    <n v="500"/>
    <s v="PC"/>
    <s v="CNY"/>
    <n v="2.1269999999999998"/>
    <n v="1063.5"/>
  </r>
  <r>
    <x v="1"/>
    <s v="710330350801"/>
    <d v="2025-02-11T00:00:00"/>
    <d v="2025-01-20T00:00:00"/>
    <s v="MY02S"/>
    <x v="23"/>
    <m/>
    <s v="X250204"/>
    <s v="5-8-C50006F-C--E"/>
    <s v="CORR SLV 50006-C--E"/>
    <s v="SHTS"/>
    <s v="B"/>
    <n v="1010"/>
    <s v="PC"/>
    <s v="CNY"/>
    <n v="2.27"/>
    <n v="2292.6999999999998"/>
  </r>
  <r>
    <x v="1"/>
    <s v="710330540201"/>
    <d v="2025-02-24T00:00:00"/>
    <d v="2025-02-07T00:00:00"/>
    <s v="LJ11"/>
    <x v="24"/>
    <m/>
    <s v="C02022"/>
    <s v="3-5-HPK122--Z"/>
    <s v="XS 122 M.BLK TUM"/>
    <s v="HDL-"/>
    <s v="B"/>
    <n v="950"/>
    <s v="PC"/>
    <s v="CNY"/>
    <n v="2.2766999999999999"/>
    <n v="2162.87"/>
  </r>
  <r>
    <x v="1"/>
    <s v="710330352301"/>
    <d v="2025-02-10T00:00:00"/>
    <d v="2025-01-20T00:00:00"/>
    <s v="MY02S"/>
    <x v="23"/>
    <m/>
    <s v="X250202"/>
    <s v="1-8-C15157-C--E"/>
    <s v="COL SLV 15157-C--E"/>
    <s v="SHTS"/>
    <s v="B"/>
    <n v="1010"/>
    <s v="PC"/>
    <s v="CNY"/>
    <n v="2.56"/>
    <n v="2585.6"/>
  </r>
  <r>
    <x v="1"/>
    <s v="710330350101"/>
    <d v="2025-02-19T00:00:00"/>
    <d v="2025-01-20T00:00:00"/>
    <s v="MY02S"/>
    <x v="23"/>
    <m/>
    <s v="X250214"/>
    <s v="1-8-C12079"/>
    <s v="3-WAY CORR SLV 12079"/>
    <s v="SHTS"/>
    <s v="B"/>
    <n v="1260"/>
    <s v="PC"/>
    <s v="CNY"/>
    <n v="2.59"/>
    <n v="3263.4"/>
  </r>
  <r>
    <x v="1"/>
    <s v="710330352101"/>
    <d v="2025-02-11T00:00:00"/>
    <d v="2025-01-20T00:00:00"/>
    <s v="MY02S"/>
    <x v="23"/>
    <m/>
    <s v="X250204"/>
    <s v="1-8-C12079"/>
    <s v="3-WAY CORR SLV 12079"/>
    <s v="SHTS"/>
    <s v="B"/>
    <n v="1260"/>
    <s v="PC"/>
    <s v="CNY"/>
    <n v="2.59"/>
    <n v="3263.4"/>
  </r>
  <r>
    <x v="1"/>
    <s v="710330770201"/>
    <d v="2025-02-25T00:00:00"/>
    <d v="2025-02-10T00:00:00"/>
    <s v="E036"/>
    <x v="16"/>
    <m/>
    <s v="C02034"/>
    <s v="3-5-LOY104--X"/>
    <s v="104 M.BLK TUM"/>
    <s v="LHDL"/>
    <s v="B"/>
    <n v="380"/>
    <s v="PC"/>
    <s v="CNY"/>
    <n v="2.6436000000000002"/>
    <n v="1004.57"/>
  </r>
  <r>
    <x v="1"/>
    <s v="710330940101"/>
    <d v="2025-02-25T00:00:00"/>
    <d v="2025-02-14T00:00:00"/>
    <s v="E036"/>
    <x v="16"/>
    <m/>
    <s v="C02034"/>
    <s v="3-5-LOY104--X"/>
    <s v="104 M.BLK TUM"/>
    <s v="LHDL"/>
    <s v="B"/>
    <n v="150"/>
    <s v="PC"/>
    <s v="CNY"/>
    <n v="2.6436000000000002"/>
    <n v="396.54"/>
  </r>
  <r>
    <x v="1"/>
    <s v="710329440101"/>
    <d v="2025-02-25T00:00:00"/>
    <d v="2025-01-03T00:00:00"/>
    <s v="E036"/>
    <x v="16"/>
    <m/>
    <s v="C02034"/>
    <s v="3-5-SIR508--X"/>
    <s v="508 M.BLK TUM"/>
    <s v="SHDL"/>
    <s v="B"/>
    <n v="1800"/>
    <s v="PC"/>
    <s v="CNY"/>
    <n v="2.6659999999999999"/>
    <n v="4798.8"/>
  </r>
  <r>
    <x v="1"/>
    <s v="710331270101"/>
    <d v="2025-02-24T00:00:00"/>
    <d v="2025-02-19T00:00:00"/>
    <s v="LJ06"/>
    <x v="43"/>
    <m/>
    <s v="X250223"/>
    <s v="7-9-Z34343"/>
    <s v="CHIPBOARD FOR 43&quot;X43&quot;"/>
    <s v="MISC"/>
    <s v="B"/>
    <n v="3000"/>
    <s v="PC"/>
    <s v="CNY"/>
    <n v="2.6814"/>
    <n v="8044.2"/>
  </r>
  <r>
    <x v="1"/>
    <s v="710331270201"/>
    <d v="2025-02-24T00:00:00"/>
    <d v="2025-02-19T00:00:00"/>
    <s v="LJ06"/>
    <x v="43"/>
    <m/>
    <s v="X250223"/>
    <s v="7-9-Z34343"/>
    <s v="CHIPBOARD FOR 43&quot;X43&quot;"/>
    <s v="MISC"/>
    <s v="B"/>
    <n v="2000"/>
    <s v="PC"/>
    <s v="CNY"/>
    <n v="2.6814"/>
    <n v="5362.8"/>
  </r>
  <r>
    <x v="1"/>
    <s v="710331620101"/>
    <d v="2025-02-26T00:00:00"/>
    <d v="2025-02-26T00:00:00"/>
    <s v="YH03"/>
    <x v="29"/>
    <m/>
    <s v="M250231"/>
    <s v="1-6-GD16-ZA"/>
    <s v="G-LD SD DR 16CM 2H POL"/>
    <s v="GLID"/>
    <s v="B"/>
    <n v="50"/>
    <s v="PC"/>
    <s v="CNY"/>
    <n v="2.6817000000000002"/>
    <n v="134.09"/>
  </r>
  <r>
    <x v="1"/>
    <s v="710329730101"/>
    <d v="2025-02-27T00:00:00"/>
    <d v="2025-01-07T00:00:00"/>
    <s v="Z010"/>
    <x v="25"/>
    <m/>
    <s v="C02042"/>
    <s v="1-6-GAL16-ZA"/>
    <s v="G-LD AL 16CM POL"/>
    <s v="GLID"/>
    <s v="B"/>
    <n v="330"/>
    <s v="PC"/>
    <s v="CNY"/>
    <n v="2.7103999999999999"/>
    <n v="894.43"/>
  </r>
  <r>
    <x v="1"/>
    <s v="710329730101"/>
    <d v="2025-02-25T00:00:00"/>
    <d v="2025-01-07T00:00:00"/>
    <s v="Z010"/>
    <x v="25"/>
    <m/>
    <s v="C02035"/>
    <s v="1-6-GAL16-ZA"/>
    <s v="G-LD AL 16CM POL"/>
    <s v="GLID"/>
    <s v="B"/>
    <n v="1200"/>
    <s v="PC"/>
    <s v="CNY"/>
    <n v="2.7103999999999999"/>
    <n v="3252.48"/>
  </r>
  <r>
    <x v="1"/>
    <s v="710330830201"/>
    <d v="2025-02-25T00:00:00"/>
    <d v="2025-02-10T00:00:00"/>
    <s v="Z010"/>
    <x v="25"/>
    <m/>
    <s v="C02035"/>
    <s v="1-6-GY18-ZA"/>
    <s v="G-LD SD DR 18CM 2H POL"/>
    <s v="GLID"/>
    <s v="B"/>
    <n v="1530"/>
    <s v="PC"/>
    <s v="CNY"/>
    <n v="2.7494000000000001"/>
    <n v="4206.58"/>
  </r>
  <r>
    <x v="1"/>
    <s v="710330200301"/>
    <d v="2025-02-11T00:00:00"/>
    <d v="2025-01-17T00:00:00"/>
    <s v="XL10"/>
    <x v="11"/>
    <m/>
    <s v="C02003"/>
    <s v="7-6-627C"/>
    <s v="16cm Si-RU GASKET BU47A"/>
    <s v="ANYD"/>
    <s v="B"/>
    <n v="1050"/>
    <s v="PC"/>
    <s v="CNY"/>
    <n v="2.75"/>
    <n v="2887.5"/>
  </r>
  <r>
    <x v="1"/>
    <s v="710330330101"/>
    <d v="2025-02-20T00:00:00"/>
    <d v="2025-01-20T00:00:00"/>
    <s v="XL10"/>
    <x v="11"/>
    <m/>
    <s v="C02018"/>
    <s v="7-6-627C"/>
    <s v="16cm Si-RU GASKET BU47A"/>
    <s v="ANYD"/>
    <s v="B"/>
    <n v="1000"/>
    <s v="PC"/>
    <s v="CNY"/>
    <n v="2.75"/>
    <n v="2750"/>
  </r>
  <r>
    <x v="1"/>
    <s v="710330352401"/>
    <d v="2025-02-10T00:00:00"/>
    <d v="2025-01-20T00:00:00"/>
    <s v="MY02S"/>
    <x v="23"/>
    <m/>
    <s v="X250202"/>
    <s v="1-8-C15159-C--E"/>
    <s v="COL SLV 15159-C--E"/>
    <s v="SHTS"/>
    <s v="B"/>
    <n v="1010"/>
    <s v="PC"/>
    <s v="CNY"/>
    <n v="2.8"/>
    <n v="2828"/>
  </r>
  <r>
    <x v="1"/>
    <s v="710331110101"/>
    <d v="2025-02-19T00:00:00"/>
    <d v="2025-02-18T00:00:00"/>
    <s v="MY02S"/>
    <x v="23"/>
    <m/>
    <s v="M250215"/>
    <s v="7-8-C70733A-C--E-F"/>
    <s v="COL SLV 70733-C--E (FSC)"/>
    <s v="SHTS"/>
    <s v="B"/>
    <n v="1010"/>
    <s v="PC"/>
    <s v="CNY"/>
    <n v="2.9"/>
    <n v="2929"/>
  </r>
  <r>
    <x v="1"/>
    <s v="710330880101"/>
    <d v="2025-02-25T00:00:00"/>
    <d v="2025-02-12T00:00:00"/>
    <s v="Z010"/>
    <x v="25"/>
    <m/>
    <s v="C02035"/>
    <s v="1-6-GV18-ZA"/>
    <s v="G-LD V 18CM POL"/>
    <s v="GLID"/>
    <s v="B"/>
    <n v="450"/>
    <s v="PC"/>
    <s v="CNY"/>
    <n v="2.9073000000000002"/>
    <n v="1308.29"/>
  </r>
  <r>
    <x v="1"/>
    <s v="710330720201"/>
    <d v="2025-02-27T00:00:00"/>
    <d v="2025-02-07T00:00:00"/>
    <s v="KS09"/>
    <x v="26"/>
    <m/>
    <s v="B250203"/>
    <s v="1-1-35335CJ333"/>
    <s v="AL 3003-O 3.5x335 SG3 MG3"/>
    <s v="ALM-"/>
    <s v="O"/>
    <n v="672"/>
    <s v="KG"/>
    <s v="CNY"/>
    <n v="2.9203999999999999"/>
    <n v="1962.51"/>
  </r>
  <r>
    <x v="1"/>
    <s v="710330720301"/>
    <d v="2025-02-27T00:00:00"/>
    <d v="2025-02-07T00:00:00"/>
    <s v="KS09"/>
    <x v="26"/>
    <m/>
    <s v="B250203"/>
    <s v="1-1-25345CJ333"/>
    <s v="AL 3003-O 2.5x345 SG3 MG3"/>
    <s v="ALM-"/>
    <s v="O"/>
    <n v="2032"/>
    <s v="KG"/>
    <s v="CNY"/>
    <n v="2.9203999999999999"/>
    <n v="5934.25"/>
  </r>
  <r>
    <x v="1"/>
    <s v="710330720401"/>
    <d v="2025-02-27T00:00:00"/>
    <d v="2025-02-07T00:00:00"/>
    <s v="KS09"/>
    <x v="26"/>
    <m/>
    <s v="B250203"/>
    <s v="1-1-30380CJ333"/>
    <s v="AL 3003-O 3.0x380 SG3 MG3"/>
    <s v="ALM-"/>
    <s v="O"/>
    <n v="1564"/>
    <s v="KG"/>
    <s v="CNY"/>
    <n v="2.9203999999999999"/>
    <n v="4567.51"/>
  </r>
  <r>
    <x v="1"/>
    <s v="710330720501"/>
    <d v="2025-02-27T00:00:00"/>
    <d v="2025-02-07T00:00:00"/>
    <s v="KS09"/>
    <x v="26"/>
    <m/>
    <s v="B250203"/>
    <s v="1-1-30410CJ333"/>
    <s v="AL 3003-O 3.0x410 SG3 MG3"/>
    <s v="ALM-"/>
    <s v="O"/>
    <n v="1254"/>
    <s v="KG"/>
    <s v="CNY"/>
    <n v="2.9203999999999999"/>
    <n v="3662.18"/>
  </r>
  <r>
    <x v="1"/>
    <s v="710330850201"/>
    <d v="2025-02-27T00:00:00"/>
    <d v="2025-02-10T00:00:00"/>
    <s v="KS09"/>
    <x v="26"/>
    <m/>
    <s v="B250203"/>
    <s v="1-1-30365CJ333"/>
    <s v="AL 3003-O 3.0x365 SG3 MG3"/>
    <s v="ALM-"/>
    <s v="O"/>
    <n v="628"/>
    <s v="KG"/>
    <s v="CNY"/>
    <n v="2.9203999999999999"/>
    <n v="1834.01"/>
  </r>
  <r>
    <x v="1"/>
    <s v="710330850301"/>
    <d v="2025-02-27T00:00:00"/>
    <d v="2025-02-10T00:00:00"/>
    <s v="KS09"/>
    <x v="26"/>
    <m/>
    <s v="B250203"/>
    <s v="1-1-30420CJ333"/>
    <s v="AL 3003-O 3.0x420 SG3 MG3"/>
    <s v="ALM-"/>
    <s v="O"/>
    <n v="1387"/>
    <s v="KG"/>
    <s v="CNY"/>
    <n v="2.9203999999999999"/>
    <n v="4050.59"/>
  </r>
  <r>
    <x v="1"/>
    <s v="710330850401"/>
    <d v="2025-02-27T00:00:00"/>
    <d v="2025-02-10T00:00:00"/>
    <s v="KS09"/>
    <x v="26"/>
    <m/>
    <s v="B250203"/>
    <s v="1-1-30380CJ333"/>
    <s v="AL 3003-O 3.0x380 SG3 MG3"/>
    <s v="ALM-"/>
    <s v="O"/>
    <n v="756"/>
    <s v="KG"/>
    <s v="CNY"/>
    <n v="2.9203999999999999"/>
    <n v="2207.8200000000002"/>
  </r>
  <r>
    <x v="1"/>
    <s v="710331110201"/>
    <d v="2025-02-19T00:00:00"/>
    <d v="2025-02-18T00:00:00"/>
    <s v="MY02S"/>
    <x v="23"/>
    <m/>
    <s v="M250215"/>
    <s v="7-8-C70735A-C--E-F"/>
    <s v="COL SLV 70735-C--E (FSC)"/>
    <s v="SHTS"/>
    <s v="B"/>
    <n v="1010"/>
    <s v="PC"/>
    <s v="CNY"/>
    <n v="2.96"/>
    <n v="2989.6"/>
  </r>
  <r>
    <x v="1"/>
    <s v="710331100201"/>
    <d v="2025-02-19T00:00:00"/>
    <d v="2025-02-18T00:00:00"/>
    <s v="MY02S"/>
    <x v="23"/>
    <m/>
    <s v="X250214"/>
    <s v="5-8-C50000E-C--E"/>
    <s v="CORR SLV 50000-C--E"/>
    <s v="SHTS"/>
    <s v="B"/>
    <n v="1010"/>
    <s v="PC"/>
    <s v="CNY"/>
    <n v="3"/>
    <n v="3030"/>
  </r>
  <r>
    <x v="1"/>
    <s v="710329730201"/>
    <d v="2025-02-25T00:00:00"/>
    <d v="2025-01-07T00:00:00"/>
    <s v="Z010"/>
    <x v="25"/>
    <m/>
    <s v="C02035"/>
    <s v="1-6-GAL18-ZA"/>
    <s v="G-LD AL 18CM POL"/>
    <s v="GLID"/>
    <s v="B"/>
    <n v="520"/>
    <s v="PC"/>
    <s v="CNY"/>
    <n v="3.0331000000000001"/>
    <n v="1577.21"/>
  </r>
  <r>
    <x v="1"/>
    <s v="710331100701"/>
    <d v="2025-02-19T00:00:00"/>
    <d v="2025-02-18T00:00:00"/>
    <s v="MY02S"/>
    <x v="23"/>
    <m/>
    <s v="X250213"/>
    <s v="7-8-C70042-C"/>
    <s v="COL BOX 70042-C"/>
    <s v="BOX-"/>
    <s v="B"/>
    <n v="2020"/>
    <s v="PC"/>
    <s v="CNY"/>
    <n v="3.05"/>
    <n v="6161"/>
  </r>
  <r>
    <x v="1"/>
    <s v="710331630101"/>
    <d v="2025-02-27T00:00:00"/>
    <d v="2025-02-26T00:00:00"/>
    <s v="MY02S"/>
    <x v="23"/>
    <m/>
    <s v="X250230"/>
    <s v="1-8-C14433A-C"/>
    <s v="CB COL SLV 14433-C"/>
    <s v="SHTS"/>
    <s v="B"/>
    <n v="505"/>
    <s v="PC"/>
    <s v="CNY"/>
    <n v="3.08"/>
    <n v="1555.4"/>
  </r>
  <r>
    <x v="1"/>
    <s v="710330351901"/>
    <d v="2025-02-11T00:00:00"/>
    <d v="2025-01-20T00:00:00"/>
    <s v="MY02S"/>
    <x v="23"/>
    <m/>
    <s v="X250204"/>
    <s v="7-8-C77447A-C"/>
    <s v="CORRUGATED SLV 77447-C"/>
    <s v="SHTS"/>
    <s v="B"/>
    <n v="1010"/>
    <s v="PC"/>
    <s v="CNY"/>
    <n v="3.09"/>
    <n v="3120.9"/>
  </r>
  <r>
    <x v="1"/>
    <s v="710330720101"/>
    <d v="2025-02-27T00:00:00"/>
    <d v="2025-02-07T00:00:00"/>
    <s v="KS09"/>
    <x v="26"/>
    <m/>
    <s v="B250203"/>
    <s v="1-1-35250CJ333"/>
    <s v="AL 3003-O 3.5x250 SG3 MG3"/>
    <s v="ALM-"/>
    <s v="O"/>
    <n v="585"/>
    <s v="KG"/>
    <s v="CNY"/>
    <n v="3.0973000000000002"/>
    <n v="1811.92"/>
  </r>
  <r>
    <x v="1"/>
    <s v="710330850101"/>
    <d v="2025-02-27T00:00:00"/>
    <d v="2025-02-10T00:00:00"/>
    <s v="KS09"/>
    <x v="26"/>
    <m/>
    <s v="B250203"/>
    <s v="1-1-25250CJ333"/>
    <s v="AL 3003-O 2.5x250 SG3 MG3"/>
    <s v="ALM-"/>
    <s v="O"/>
    <n v="484"/>
    <s v="KG"/>
    <s v="CNY"/>
    <n v="3.0973000000000002"/>
    <n v="1499.09"/>
  </r>
  <r>
    <x v="1"/>
    <s v="710330330201"/>
    <d v="2025-02-11T00:00:00"/>
    <d v="2025-01-20T00:00:00"/>
    <s v="XL10"/>
    <x v="11"/>
    <m/>
    <s v="C02004"/>
    <s v="7-6-628C"/>
    <s v="18cm Si-RU GASKET BU47A"/>
    <s v="ANYD"/>
    <s v="B"/>
    <n v="1000"/>
    <s v="PC"/>
    <s v="CNY"/>
    <n v="3.1"/>
    <n v="3100"/>
  </r>
  <r>
    <x v="1"/>
    <s v="710329940101"/>
    <d v="2025-02-26T00:00:00"/>
    <d v="2025-01-14T00:00:00"/>
    <s v="NA02"/>
    <x v="27"/>
    <m/>
    <s v="B250202"/>
    <s v="7-1-40130C435N"/>
    <s v="AL CIR 4.0x130mm 1100-O"/>
    <s v="ALM-"/>
    <s v="O"/>
    <n v="1200"/>
    <s v="KG"/>
    <s v="CNY"/>
    <n v="3.1415999999999999"/>
    <n v="3769.92"/>
  </r>
  <r>
    <x v="1"/>
    <s v="710329940201"/>
    <d v="2025-02-26T00:00:00"/>
    <d v="2025-01-14T00:00:00"/>
    <s v="NA02"/>
    <x v="27"/>
    <m/>
    <s v="B250202"/>
    <s v="7-1-40110C435N"/>
    <s v="AL CIR 4.0x110mm 1100-O"/>
    <s v="ALM-"/>
    <s v="O"/>
    <n v="500"/>
    <s v="KG"/>
    <s v="CNY"/>
    <n v="3.1415999999999999"/>
    <n v="1570.8"/>
  </r>
  <r>
    <x v="1"/>
    <s v="710329940301"/>
    <d v="2025-02-26T00:00:00"/>
    <d v="2025-01-14T00:00:00"/>
    <s v="NA02"/>
    <x v="27"/>
    <m/>
    <s v="B250202"/>
    <s v="7-1-50180C435N"/>
    <s v="AL CIR 5.0x180mm 1100-O"/>
    <s v="ALM-"/>
    <s v="O"/>
    <n v="1000"/>
    <s v="KG"/>
    <s v="CNY"/>
    <n v="3.1415999999999999"/>
    <n v="3141.6"/>
  </r>
  <r>
    <x v="1"/>
    <s v="710330260501"/>
    <d v="2025-02-26T00:00:00"/>
    <d v="2025-01-18T00:00:00"/>
    <s v="NA02"/>
    <x v="27"/>
    <m/>
    <s v="B250202"/>
    <s v="7-1-40165C435N"/>
    <s v="AL CIR 4.0x165mm 1100-O"/>
    <s v="ALM-"/>
    <s v="O"/>
    <n v="500"/>
    <s v="KG"/>
    <s v="CNY"/>
    <n v="3.1415999999999999"/>
    <n v="1570.8"/>
  </r>
  <r>
    <x v="1"/>
    <s v="710330260601"/>
    <d v="2025-02-26T00:00:00"/>
    <d v="2025-01-18T00:00:00"/>
    <s v="NA02"/>
    <x v="27"/>
    <m/>
    <s v="B250202"/>
    <s v="7-1-50150C435N"/>
    <s v="AL CIR 5.0x150mm 1100-O"/>
    <s v="ALM-"/>
    <s v="O"/>
    <n v="300"/>
    <s v="KG"/>
    <s v="CNY"/>
    <n v="3.1415999999999999"/>
    <n v="942.48"/>
  </r>
  <r>
    <x v="1"/>
    <s v="710330260701"/>
    <d v="2025-02-26T00:00:00"/>
    <d v="2025-01-18T00:00:00"/>
    <s v="NA02"/>
    <x v="27"/>
    <m/>
    <s v="B250202"/>
    <s v="7-1-65134NA35N"/>
    <s v="AL SHT 6.5x134x105.5mm 1100"/>
    <s v="ALM-"/>
    <s v="O"/>
    <n v="250"/>
    <s v="KG"/>
    <s v="CNY"/>
    <n v="3.1415999999999999"/>
    <n v="785.4"/>
  </r>
  <r>
    <x v="1"/>
    <s v="710330260801"/>
    <d v="2025-02-26T00:00:00"/>
    <d v="2025-01-18T00:00:00"/>
    <s v="NA02"/>
    <x v="27"/>
    <m/>
    <s v="CCRB250202"/>
    <s v="7-1-40110C435N"/>
    <s v="AL CIR 4.0x110mm 1100-O"/>
    <s v="ALM-"/>
    <s v="O"/>
    <n v="150"/>
    <s v="KG"/>
    <s v="CNY"/>
    <n v="3.1415999999999999"/>
    <n v="471.24"/>
  </r>
  <r>
    <x v="1"/>
    <s v="710330860101"/>
    <d v="2025-02-26T00:00:00"/>
    <d v="2025-02-10T00:00:00"/>
    <s v="NA02"/>
    <x v="27"/>
    <m/>
    <s v="B250202"/>
    <s v="7-1-50130C435N"/>
    <s v="AL CIR 5.0X130MM 1100-O"/>
    <s v="ALM-"/>
    <s v="O"/>
    <n v="550"/>
    <s v="KG"/>
    <s v="CNY"/>
    <n v="3.1415999999999999"/>
    <n v="1727.88"/>
  </r>
  <r>
    <x v="1"/>
    <s v="710330860501"/>
    <d v="2025-02-26T00:00:00"/>
    <d v="2025-02-10T00:00:00"/>
    <s v="NA02"/>
    <x v="27"/>
    <m/>
    <s v="B250202"/>
    <s v="7-1-40110C435N"/>
    <s v="AL CIR 4.0x110mm 1100-O"/>
    <s v="ALM-"/>
    <s v="O"/>
    <n v="300"/>
    <s v="KG"/>
    <s v="CNY"/>
    <n v="3.1415999999999999"/>
    <n v="942.48"/>
  </r>
  <r>
    <x v="1"/>
    <s v="710330860601"/>
    <d v="2025-02-26T00:00:00"/>
    <d v="2025-02-10T00:00:00"/>
    <s v="NA02"/>
    <x v="27"/>
    <m/>
    <s v="B250202"/>
    <s v="7-1-40130C435N"/>
    <s v="AL CIR 4.0x130mm 1100-O"/>
    <s v="ALM-"/>
    <s v="O"/>
    <n v="1000"/>
    <s v="KG"/>
    <s v="CNY"/>
    <n v="3.1415999999999999"/>
    <n v="3141.6"/>
  </r>
  <r>
    <x v="1"/>
    <s v="710330860701"/>
    <d v="2025-02-26T00:00:00"/>
    <d v="2025-02-10T00:00:00"/>
    <s v="NA02"/>
    <x v="27"/>
    <m/>
    <s v="B250202"/>
    <s v="7-1-50115C435N"/>
    <s v="AL CIR 5.0x115mm 1100-O"/>
    <s v="ALM-"/>
    <s v="O"/>
    <n v="100"/>
    <s v="KG"/>
    <s v="CNY"/>
    <n v="3.1415999999999999"/>
    <n v="314.16000000000003"/>
  </r>
  <r>
    <x v="1"/>
    <s v="710330860801"/>
    <d v="2025-02-26T00:00:00"/>
    <d v="2025-02-10T00:00:00"/>
    <s v="NA02"/>
    <x v="27"/>
    <m/>
    <s v="B250202"/>
    <s v="7-1-50120C435N"/>
    <s v="AL CIR 5.0x120mm 1100-O"/>
    <s v="ALM-"/>
    <s v="O"/>
    <n v="50"/>
    <s v="KG"/>
    <s v="CNY"/>
    <n v="3.1415999999999999"/>
    <n v="157.08000000000001"/>
  </r>
  <r>
    <x v="1"/>
    <s v="710330860901"/>
    <d v="2025-02-26T00:00:00"/>
    <d v="2025-02-10T00:00:00"/>
    <s v="NA02"/>
    <x v="27"/>
    <m/>
    <s v="B250202"/>
    <s v="7-1-50160C435N"/>
    <s v="AL CIR 5.0x160mm 1100-O"/>
    <s v="ALM-"/>
    <s v="O"/>
    <n v="300"/>
    <s v="KG"/>
    <s v="CNY"/>
    <n v="3.1415999999999999"/>
    <n v="942.48"/>
  </r>
  <r>
    <x v="1"/>
    <s v="710330861001"/>
    <d v="2025-02-26T00:00:00"/>
    <d v="2025-02-10T00:00:00"/>
    <s v="NA02"/>
    <x v="27"/>
    <m/>
    <s v="B250202"/>
    <s v="7-1-50180C435N"/>
    <s v="AL CIR 5.0x180mm 1100-O"/>
    <s v="ALM-"/>
    <s v="O"/>
    <n v="1500"/>
    <s v="KG"/>
    <s v="CNY"/>
    <n v="3.1415999999999999"/>
    <n v="4712.3999999999996"/>
  </r>
  <r>
    <x v="1"/>
    <s v="710330861101"/>
    <d v="2025-02-26T00:00:00"/>
    <d v="2025-02-10T00:00:00"/>
    <s v="NA02"/>
    <x v="27"/>
    <m/>
    <s v="B250202"/>
    <s v="7-1-50190C435N"/>
    <s v="AL CIR 5.0x190mm 1100-O"/>
    <s v="ALM-"/>
    <s v="O"/>
    <n v="400"/>
    <s v="KG"/>
    <s v="CNY"/>
    <n v="3.1415999999999999"/>
    <n v="1256.6400000000001"/>
  </r>
  <r>
    <x v="1"/>
    <s v="710330861201"/>
    <d v="2025-02-26T00:00:00"/>
    <d v="2025-02-10T00:00:00"/>
    <s v="NA02"/>
    <x v="27"/>
    <m/>
    <s v="B250202"/>
    <s v="7-1-50200C435N"/>
    <s v="AL CIR 5.0x200mm 1100-O"/>
    <s v="ALM-"/>
    <s v="O"/>
    <n v="350"/>
    <s v="KG"/>
    <s v="CNY"/>
    <n v="3.1415999999999999"/>
    <n v="1099.56"/>
  </r>
  <r>
    <x v="1"/>
    <s v="710330910101"/>
    <d v="2025-02-26T00:00:00"/>
    <d v="2025-02-13T00:00:00"/>
    <s v="NA02"/>
    <x v="27"/>
    <m/>
    <s v="0B250202"/>
    <s v="7-1-50150C435N"/>
    <s v="AL CIR 5.0x150mm 1100-O"/>
    <s v="ALM-"/>
    <s v="O"/>
    <n v="500"/>
    <s v="KG"/>
    <s v="CNY"/>
    <n v="3.1415999999999999"/>
    <n v="1570.8"/>
  </r>
  <r>
    <x v="1"/>
    <s v="710330910201"/>
    <d v="2025-02-26T00:00:00"/>
    <d v="2025-02-13T00:00:00"/>
    <s v="NA02"/>
    <x v="27"/>
    <m/>
    <s v="B250202"/>
    <s v="7-1-50130C435N"/>
    <s v="AL CIR 5.0X130MM 1100-O"/>
    <s v="ALM-"/>
    <s v="O"/>
    <n v="550"/>
    <s v="KG"/>
    <s v="CNY"/>
    <n v="3.1415999999999999"/>
    <n v="1727.88"/>
  </r>
  <r>
    <x v="1"/>
    <s v="710331630501"/>
    <d v="2025-02-27T00:00:00"/>
    <d v="2025-02-26T00:00:00"/>
    <s v="MY02S"/>
    <x v="23"/>
    <m/>
    <s v="X250228"/>
    <s v="7-8-C76133-C"/>
    <s v="COL BOX 76133-C"/>
    <s v="BOX-"/>
    <s v="B"/>
    <n v="1500"/>
    <s v="PC"/>
    <s v="CNY"/>
    <n v="3.16"/>
    <n v="4740"/>
  </r>
  <r>
    <x v="1"/>
    <s v="710331100401"/>
    <d v="2025-02-19T00:00:00"/>
    <d v="2025-02-18T00:00:00"/>
    <s v="MY02S"/>
    <x v="23"/>
    <m/>
    <s v="X250214"/>
    <s v="5-8-C50057C-C--E"/>
    <s v="CORR SLV 50057-C--E"/>
    <s v="SHTS"/>
    <s v="B"/>
    <n v="1000"/>
    <s v="PC"/>
    <s v="CNY"/>
    <n v="3.18"/>
    <n v="3180"/>
  </r>
  <r>
    <x v="1"/>
    <s v="710331620201"/>
    <d v="2025-02-26T00:00:00"/>
    <d v="2025-02-26T00:00:00"/>
    <s v="YH03"/>
    <x v="29"/>
    <m/>
    <s v="M250231"/>
    <s v="1-6-GD20-ZA"/>
    <s v="G-LD SD DR 20CM 2H"/>
    <s v="GLID"/>
    <s v="B"/>
    <n v="75"/>
    <s v="PC"/>
    <s v="CNY"/>
    <n v="3.1972"/>
    <n v="239.79"/>
  </r>
  <r>
    <x v="1"/>
    <s v="710324670801"/>
    <d v="2025-02-28T00:00:00"/>
    <d v="2024-10-11T00:00:00"/>
    <s v="YP02"/>
    <x v="0"/>
    <m/>
    <s v="C02045"/>
    <s v="7-C-PCC16CK-002"/>
    <s v="PCC16CT----------Y-P-----"/>
    <s v="LID-"/>
    <s v="O"/>
    <n v="765"/>
    <s v="PC"/>
    <s v="CNY"/>
    <n v="3.3"/>
    <n v="2524.5"/>
  </r>
  <r>
    <x v="1"/>
    <s v="710329730301"/>
    <d v="2025-02-27T00:00:00"/>
    <d v="2025-01-07T00:00:00"/>
    <s v="Z010"/>
    <x v="25"/>
    <m/>
    <s v="C02042"/>
    <s v="1-6-GAL20-ZA"/>
    <s v="G-LD AL 20CM POL"/>
    <s v="GLID"/>
    <s v="B"/>
    <n v="1510"/>
    <s v="PC"/>
    <s v="CNY"/>
    <n v="3.3490000000000002"/>
    <n v="5056.99"/>
  </r>
  <r>
    <x v="1"/>
    <s v="710331130101"/>
    <d v="2025-02-24T00:00:00"/>
    <d v="2025-02-18T00:00:00"/>
    <s v="TA26"/>
    <x v="13"/>
    <m/>
    <s v="C02030"/>
    <s v="1-5-KIB01-AX"/>
    <s v="KNOB IB BK01A POL"/>
    <s v="KNOB"/>
    <s v="B"/>
    <n v="15"/>
    <s v="PC"/>
    <s v="CNY"/>
    <n v="3.3721999999999999"/>
    <n v="50.58"/>
  </r>
  <r>
    <x v="1"/>
    <s v="710331630201"/>
    <d v="2025-02-27T00:00:00"/>
    <d v="2025-02-26T00:00:00"/>
    <s v="MY02S"/>
    <x v="23"/>
    <m/>
    <s v="X250230"/>
    <s v="1-8-C14436A-C"/>
    <s v="CB COL SLV 14436-C"/>
    <s v="SHTS"/>
    <s v="B"/>
    <n v="505"/>
    <s v="PC"/>
    <s v="CNY"/>
    <n v="3.4"/>
    <n v="1717"/>
  </r>
  <r>
    <x v="1"/>
    <s v="710328110301"/>
    <d v="2025-02-19T00:00:00"/>
    <d v="2024-12-10T00:00:00"/>
    <s v="YP02"/>
    <x v="0"/>
    <m/>
    <s v="C02011"/>
    <s v="7-C-ZBC14KK-002"/>
    <s v="ZBC14CV----------Y-P-----"/>
    <s v="LID-"/>
    <s v="S"/>
    <n v="760"/>
    <s v="PC"/>
    <s v="CNY"/>
    <n v="3.42"/>
    <n v="2599.1999999999998"/>
  </r>
  <r>
    <x v="1"/>
    <s v="710328110301"/>
    <d v="2025-02-17T00:00:00"/>
    <d v="2024-12-10T00:00:00"/>
    <s v="YP02"/>
    <x v="0"/>
    <m/>
    <s v="C02007"/>
    <s v="7-C-ZBC14KK-002"/>
    <s v="ZBC14CV----------Y-P-----"/>
    <s v="LID-"/>
    <s v="S"/>
    <n v="3360"/>
    <s v="PC"/>
    <s v="CNY"/>
    <n v="3.42"/>
    <n v="11491.2"/>
  </r>
  <r>
    <x v="1"/>
    <s v="710328110601"/>
    <d v="2025-02-19T00:00:00"/>
    <d v="2024-12-10T00:00:00"/>
    <s v="YP02"/>
    <x v="0"/>
    <m/>
    <s v="C02011"/>
    <s v="7-C-ZBC14KK-002"/>
    <s v="ZBC14CV----------Y-P-----"/>
    <s v="LID-"/>
    <s v="S"/>
    <n v="1030"/>
    <s v="PC"/>
    <s v="CNY"/>
    <n v="3.42"/>
    <n v="3522.6"/>
  </r>
  <r>
    <x v="1"/>
    <s v="710330890101"/>
    <d v="2025-02-28T00:00:00"/>
    <d v="2025-02-12T00:00:00"/>
    <s v="YP02"/>
    <x v="0"/>
    <m/>
    <s v="C02045"/>
    <s v="7-C-ZBC14KK-002"/>
    <s v="ZBC14CV----------Y-P-----"/>
    <s v="LID-"/>
    <s v="S"/>
    <n v="331"/>
    <s v="PC"/>
    <s v="CNY"/>
    <n v="3.42"/>
    <n v="1132.02"/>
  </r>
  <r>
    <x v="1"/>
    <s v="710328110501"/>
    <d v="2025-02-20T00:00:00"/>
    <d v="2024-12-10T00:00:00"/>
    <s v="YP02"/>
    <x v="0"/>
    <m/>
    <s v="C02017"/>
    <s v="7-C-ZBC16KK-002"/>
    <s v="ZBC16CV----------Y-P-----"/>
    <s v="LID-"/>
    <s v="S"/>
    <n v="1410"/>
    <s v="PC"/>
    <s v="CNY"/>
    <n v="3.53"/>
    <n v="4977.3"/>
  </r>
  <r>
    <x v="1"/>
    <s v="710328110501"/>
    <d v="2025-02-19T00:00:00"/>
    <d v="2024-12-10T00:00:00"/>
    <s v="YP02"/>
    <x v="0"/>
    <m/>
    <s v="C02011"/>
    <s v="7-C-ZBC16KK-002"/>
    <s v="ZBC16CV----------Y-P-----"/>
    <s v="LID-"/>
    <s v="S"/>
    <n v="1680"/>
    <s v="PC"/>
    <s v="CNY"/>
    <n v="3.53"/>
    <n v="5930.4"/>
  </r>
  <r>
    <x v="1"/>
    <s v="710328110701"/>
    <d v="2025-02-20T00:00:00"/>
    <d v="2024-12-10T00:00:00"/>
    <s v="YP02"/>
    <x v="0"/>
    <m/>
    <s v="C02017"/>
    <s v="7-C-ZBC16KK-002"/>
    <s v="ZBC16CV----------Y-P-----"/>
    <s v="LID-"/>
    <s v="S"/>
    <n v="1030"/>
    <s v="PC"/>
    <s v="CNY"/>
    <n v="3.53"/>
    <n v="3635.9"/>
  </r>
  <r>
    <x v="1"/>
    <s v="710329970101"/>
    <d v="2025-02-25T00:00:00"/>
    <d v="2025-01-14T00:00:00"/>
    <s v="R017"/>
    <x v="18"/>
    <m/>
    <s v="C02036"/>
    <s v="1-5-HAJ01--X4"/>
    <s v="SH-- POL R73 C/C40 H8.5 SS304x0.7"/>
    <s v="HDL-"/>
    <s v="B"/>
    <n v="195"/>
    <s v="PC"/>
    <s v="CNY"/>
    <n v="3.5398000000000001"/>
    <n v="690.26"/>
  </r>
  <r>
    <x v="1"/>
    <s v="710330260101"/>
    <d v="2025-02-26T00:00:00"/>
    <d v="2025-01-18T00:00:00"/>
    <s v="NA02"/>
    <x v="27"/>
    <m/>
    <s v="B250202"/>
    <s v="7-1-10152C435N"/>
    <s v="AL CIR 1.0x152mm 1100-O"/>
    <s v="ALM-"/>
    <s v="O"/>
    <n v="50"/>
    <s v="KG"/>
    <s v="CNY"/>
    <n v="3.6282999999999999"/>
    <n v="181.42"/>
  </r>
  <r>
    <x v="1"/>
    <s v="710330260201"/>
    <d v="2025-02-26T00:00:00"/>
    <d v="2025-01-18T00:00:00"/>
    <s v="NA02"/>
    <x v="27"/>
    <m/>
    <s v="B250202"/>
    <s v="7-1-10175C435N"/>
    <s v="AL CIR 1.0x175mm 1100-O"/>
    <s v="ALM-"/>
    <s v="O"/>
    <n v="50"/>
    <s v="KG"/>
    <s v="CNY"/>
    <n v="3.6282999999999999"/>
    <n v="181.42"/>
  </r>
  <r>
    <x v="1"/>
    <s v="710330260301"/>
    <d v="2025-02-26T00:00:00"/>
    <d v="2025-01-18T00:00:00"/>
    <s v="NA02"/>
    <x v="27"/>
    <m/>
    <s v="B250202"/>
    <s v="7-1-10184C435N"/>
    <s v="AL CIR 1.0x184mm 1100-O"/>
    <s v="ALM-"/>
    <s v="O"/>
    <n v="80"/>
    <s v="KG"/>
    <s v="CNY"/>
    <n v="3.6282999999999999"/>
    <n v="290.26"/>
  </r>
  <r>
    <x v="1"/>
    <s v="710330260401"/>
    <d v="2025-02-26T00:00:00"/>
    <d v="2025-01-18T00:00:00"/>
    <s v="NA02"/>
    <x v="27"/>
    <m/>
    <s v="B250202"/>
    <s v="7-1-10225C435N"/>
    <s v="AL CIR 1.0x225mm 1100-O"/>
    <s v="ALM-"/>
    <s v="O"/>
    <n v="170"/>
    <s v="KG"/>
    <s v="CNY"/>
    <n v="3.6282999999999999"/>
    <n v="616.80999999999995"/>
  </r>
  <r>
    <x v="1"/>
    <s v="710330860201"/>
    <d v="2025-02-26T00:00:00"/>
    <d v="2025-02-10T00:00:00"/>
    <s v="NA02"/>
    <x v="27"/>
    <m/>
    <s v="B250202"/>
    <s v="7-1-10175C435N"/>
    <s v="AL CIR 1.0x175mm 1100-O"/>
    <s v="ALM-"/>
    <s v="O"/>
    <n v="50"/>
    <s v="KG"/>
    <s v="CNY"/>
    <n v="3.6282999999999999"/>
    <n v="181.42"/>
  </r>
  <r>
    <x v="1"/>
    <s v="710330860301"/>
    <d v="2025-02-26T00:00:00"/>
    <d v="2025-02-10T00:00:00"/>
    <s v="NA02"/>
    <x v="27"/>
    <m/>
    <s v="B250202"/>
    <s v="7-1-10193C435N"/>
    <s v="AL CIR 1.0x193mm 1100-O"/>
    <s v="ALM-"/>
    <s v="O"/>
    <n v="100"/>
    <s v="KG"/>
    <s v="CNY"/>
    <n v="3.6282999999999999"/>
    <n v="362.83"/>
  </r>
  <r>
    <x v="1"/>
    <s v="710330860401"/>
    <d v="2025-02-26T00:00:00"/>
    <d v="2025-02-10T00:00:00"/>
    <s v="NA02"/>
    <x v="27"/>
    <m/>
    <s v="B250202"/>
    <s v="7-1-10245C435N"/>
    <s v="AL CIR 1.0x245mm 1100-O"/>
    <s v="ALM-"/>
    <s v="O"/>
    <n v="150"/>
    <s v="KG"/>
    <s v="CNY"/>
    <n v="3.6282999999999999"/>
    <n v="544.25"/>
  </r>
  <r>
    <x v="1"/>
    <s v="710328110101"/>
    <d v="2025-02-21T00:00:00"/>
    <d v="2024-12-10T00:00:00"/>
    <s v="YP02"/>
    <x v="0"/>
    <m/>
    <s v="C02019"/>
    <s v="7-C-ZBC18KK-002"/>
    <s v="ZBC18CV----------Y-P-----"/>
    <s v="LID-"/>
    <s v="S"/>
    <n v="860"/>
    <s v="PC"/>
    <s v="CNY"/>
    <n v="3.64"/>
    <n v="3130.4"/>
  </r>
  <r>
    <x v="1"/>
    <s v="710328110101"/>
    <d v="2025-02-19T00:00:00"/>
    <d v="2024-12-10T00:00:00"/>
    <s v="YP02"/>
    <x v="0"/>
    <m/>
    <s v="C02011"/>
    <s v="7-C-ZBC18KK-002"/>
    <s v="ZBC18CV----------Y-P-----"/>
    <s v="LID-"/>
    <s v="S"/>
    <n v="1200"/>
    <s v="PC"/>
    <s v="CNY"/>
    <n v="3.64"/>
    <n v="4368"/>
  </r>
  <r>
    <x v="1"/>
    <s v="710328110801"/>
    <d v="2025-02-24T00:00:00"/>
    <d v="2024-12-10T00:00:00"/>
    <s v="YP02"/>
    <x v="0"/>
    <m/>
    <s v="C02021"/>
    <s v="7-C-ZBC18KK-002"/>
    <s v="ZBC18CV----------Y-P-----"/>
    <s v="LID-"/>
    <s v="S"/>
    <n v="1250"/>
    <s v="PC"/>
    <s v="CNY"/>
    <n v="3.64"/>
    <n v="4550"/>
  </r>
  <r>
    <x v="1"/>
    <s v="710328110801"/>
    <d v="2025-02-21T00:00:00"/>
    <d v="2024-12-10T00:00:00"/>
    <s v="YP02"/>
    <x v="0"/>
    <m/>
    <s v="C02019"/>
    <s v="7-C-ZBC18KK-002"/>
    <s v="ZBC18CV----------Y-P-----"/>
    <s v="LID-"/>
    <s v="S"/>
    <n v="1840"/>
    <s v="PC"/>
    <s v="CNY"/>
    <n v="3.64"/>
    <n v="6697.6"/>
  </r>
  <r>
    <x v="1"/>
    <s v="710328110401"/>
    <d v="2025-02-10T00:00:00"/>
    <d v="2024-12-10T00:00:00"/>
    <s v="YP02"/>
    <x v="0"/>
    <m/>
    <s v="C02001"/>
    <s v="7-C-ZBC20KK-002"/>
    <s v="ZBC20CV----------Y-P-----"/>
    <s v="LID-"/>
    <s v="S"/>
    <n v="3090"/>
    <s v="PC"/>
    <s v="CNY"/>
    <n v="3.75"/>
    <n v="11587.5"/>
  </r>
  <r>
    <x v="1"/>
    <s v="710328110901"/>
    <d v="2025-02-10T00:00:00"/>
    <d v="2024-12-10T00:00:00"/>
    <s v="YP02"/>
    <x v="0"/>
    <m/>
    <s v="C02001"/>
    <s v="7-C-ZBC20KK-002"/>
    <s v="ZBC20CV----------Y-P-----"/>
    <s v="LID-"/>
    <s v="S"/>
    <n v="1030"/>
    <s v="PC"/>
    <s v="CNY"/>
    <n v="3.75"/>
    <n v="3862.5"/>
  </r>
  <r>
    <x v="1"/>
    <s v="710326350101"/>
    <d v="2025-02-18T00:00:00"/>
    <d v="2024-11-13T00:00:00"/>
    <s v="TA27"/>
    <x v="7"/>
    <m/>
    <s v="RTV-0081"/>
    <s v="3-5-HAJ65-W"/>
    <s v="LG-- 65 POL VDZ24MA C/C40 H8.5 SS430x1.2"/>
    <s v="HDL-"/>
    <s v="B"/>
    <n v="-18"/>
    <s v="PC"/>
    <s v="CNY"/>
    <n v="3.7610000000000001"/>
    <n v="-67.7"/>
  </r>
  <r>
    <x v="1"/>
    <s v="710330220101"/>
    <d v="2025-02-25T00:00:00"/>
    <d v="2025-01-17T00:00:00"/>
    <s v="Z010"/>
    <x v="25"/>
    <m/>
    <s v="C02035"/>
    <s v="1-6-GLE20-ZB"/>
    <s v="G-LD LE 20CM BSH"/>
    <s v="GLID"/>
    <s v="B"/>
    <n v="510"/>
    <s v="PC"/>
    <s v="CNY"/>
    <n v="3.8246000000000002"/>
    <n v="1950.55"/>
  </r>
  <r>
    <x v="1"/>
    <s v="710330230101"/>
    <d v="2025-02-20T00:00:00"/>
    <d v="2025-01-17T00:00:00"/>
    <s v="XF09"/>
    <x v="31"/>
    <m/>
    <s v="C02014"/>
    <s v="7-6-623--Y"/>
    <s v="16CM SS RING BRUSHED"/>
    <s v="ANYD"/>
    <s v="B"/>
    <n v="1050"/>
    <s v="PC"/>
    <s v="CNY"/>
    <n v="3.85"/>
    <n v="4042.5"/>
  </r>
  <r>
    <x v="1"/>
    <s v="710330320101"/>
    <d v="2025-02-20T00:00:00"/>
    <d v="2025-01-20T00:00:00"/>
    <s v="XF09"/>
    <x v="31"/>
    <m/>
    <s v="C02014"/>
    <s v="7-6-623--Y"/>
    <s v="16CM SS RING BRUSHED"/>
    <s v="ANYD"/>
    <s v="B"/>
    <n v="1000"/>
    <s v="PC"/>
    <s v="CNY"/>
    <n v="3.85"/>
    <n v="3850"/>
  </r>
  <r>
    <x v="1"/>
    <s v="710330430101"/>
    <d v="2025-02-20T00:00:00"/>
    <d v="2025-01-23T00:00:00"/>
    <s v="XF09"/>
    <x v="31"/>
    <m/>
    <s v="C02014"/>
    <s v="7-6-623--Y"/>
    <s v="16CM SS RING BRUSHED"/>
    <s v="ANYD"/>
    <s v="B"/>
    <n v="1600"/>
    <s v="PC"/>
    <s v="CNY"/>
    <n v="3.85"/>
    <n v="6160"/>
  </r>
  <r>
    <x v="1"/>
    <s v="710331101001"/>
    <d v="2025-02-19T00:00:00"/>
    <d v="2025-02-18T00:00:00"/>
    <s v="MY02S"/>
    <x v="23"/>
    <m/>
    <s v="X250213"/>
    <s v="7-8-C76128A-C"/>
    <s v="COL BOX 76128-C"/>
    <s v="BOX-"/>
    <s v="B"/>
    <n v="2020"/>
    <s v="PC"/>
    <s v="CNY"/>
    <n v="3.87"/>
    <n v="7817.4"/>
  </r>
  <r>
    <x v="1"/>
    <s v="710328110201"/>
    <d v="2025-02-28T00:00:00"/>
    <d v="2024-12-10T00:00:00"/>
    <s v="YP02"/>
    <x v="0"/>
    <m/>
    <s v="C02043"/>
    <s v="7-C-ZBC24KK-002"/>
    <s v="ZBC24CV----------Y-P-----"/>
    <s v="LID-"/>
    <s v="S"/>
    <n v="2060"/>
    <s v="PC"/>
    <s v="CNY"/>
    <n v="3.92"/>
    <n v="8075.2"/>
  </r>
  <r>
    <x v="1"/>
    <s v="710328110201"/>
    <d v="2025-02-27T00:00:00"/>
    <d v="2024-12-10T00:00:00"/>
    <s v="YP02"/>
    <x v="0"/>
    <m/>
    <s v="C02041"/>
    <s v="7-C-ZBC24KK-002"/>
    <s v="ZBC24CV----------Y-P-----"/>
    <s v="LID-"/>
    <s v="S"/>
    <n v="2450"/>
    <s v="PC"/>
    <s v="CNY"/>
    <n v="3.92"/>
    <n v="9604"/>
  </r>
  <r>
    <x v="1"/>
    <s v="710328110201"/>
    <d v="2025-02-26T00:00:00"/>
    <d v="2024-12-10T00:00:00"/>
    <s v="YP02"/>
    <x v="0"/>
    <m/>
    <s v="C02037"/>
    <s v="7-C-ZBC24KK-002"/>
    <s v="ZBC24CV----------Y-P-----"/>
    <s v="LID-"/>
    <s v="S"/>
    <n v="640"/>
    <s v="PC"/>
    <s v="CNY"/>
    <n v="3.92"/>
    <n v="2508.8000000000002"/>
  </r>
  <r>
    <x v="1"/>
    <s v="710328111001"/>
    <d v="2025-02-28T00:00:00"/>
    <d v="2024-12-10T00:00:00"/>
    <s v="YP02"/>
    <x v="0"/>
    <m/>
    <s v="C02045"/>
    <s v="7-C-ZBC24KK-002"/>
    <s v="ZBC24CV----------Y-P-----"/>
    <s v="LID-"/>
    <s v="S"/>
    <n v="484"/>
    <s v="PC"/>
    <s v="CNY"/>
    <n v="3.92"/>
    <n v="1897.28"/>
  </r>
  <r>
    <x v="1"/>
    <s v="710328111001"/>
    <d v="2025-02-28T00:00:00"/>
    <d v="2024-12-10T00:00:00"/>
    <s v="YP02"/>
    <x v="0"/>
    <m/>
    <s v="C02043"/>
    <s v="7-C-ZBC24KK-002"/>
    <s v="ZBC24CV----------Y-P-----"/>
    <s v="LID-"/>
    <s v="S"/>
    <n v="500"/>
    <s v="PC"/>
    <s v="CNY"/>
    <n v="3.92"/>
    <n v="1960"/>
  </r>
  <r>
    <x v="1"/>
    <s v="710324671201"/>
    <d v="2025-02-26T00:00:00"/>
    <d v="2024-10-11T00:00:00"/>
    <s v="YP02"/>
    <x v="0"/>
    <m/>
    <s v="C02037"/>
    <s v="7-C-PCC30CK-002"/>
    <s v="PCC30CT----------Y-P-----"/>
    <s v="LID-"/>
    <s v="O"/>
    <n v="427"/>
    <s v="PC"/>
    <s v="CNY"/>
    <n v="4"/>
    <n v="1708"/>
  </r>
  <r>
    <x v="1"/>
    <s v="710330352501"/>
    <d v="2025-02-10T00:00:00"/>
    <d v="2025-01-20T00:00:00"/>
    <s v="MY02S"/>
    <x v="23"/>
    <m/>
    <s v="X250202"/>
    <s v="1-8-C15162-C--E"/>
    <s v="3-WAY COL SLV 15162-C--E"/>
    <s v="SHTS"/>
    <s v="B"/>
    <n v="1010"/>
    <s v="PC"/>
    <s v="CNY"/>
    <n v="4.0199999999999996"/>
    <n v="4060.2"/>
  </r>
  <r>
    <x v="1"/>
    <s v="710330320201"/>
    <d v="2025-02-20T00:00:00"/>
    <d v="2025-01-20T00:00:00"/>
    <s v="XF09"/>
    <x v="31"/>
    <m/>
    <s v="C02014"/>
    <s v="7-6-624--Y"/>
    <s v="18CM SS RING BRUSHED"/>
    <s v="ANYD"/>
    <s v="B"/>
    <n v="1000"/>
    <s v="PC"/>
    <s v="CNY"/>
    <n v="4.04"/>
    <n v="4040"/>
  </r>
  <r>
    <x v="1"/>
    <s v="710330430301"/>
    <d v="2025-02-20T00:00:00"/>
    <d v="2025-01-23T00:00:00"/>
    <s v="XF09"/>
    <x v="31"/>
    <m/>
    <s v="C02014"/>
    <s v="7-6-624--Y"/>
    <s v="18CM SS RING BRUSHED"/>
    <s v="ANYD"/>
    <s v="B"/>
    <n v="2200"/>
    <s v="PC"/>
    <s v="CNY"/>
    <n v="4.04"/>
    <n v="8888"/>
  </r>
  <r>
    <x v="1"/>
    <s v="710330770101"/>
    <d v="2025-02-25T00:00:00"/>
    <d v="2025-02-10T00:00:00"/>
    <s v="E036"/>
    <x v="16"/>
    <m/>
    <s v="C02034"/>
    <s v="3-5-HOY104A-X"/>
    <s v="SH 104 CIR M.BLK TUM"/>
    <s v="HDL-"/>
    <s v="B"/>
    <n v="400"/>
    <s v="PC"/>
    <s v="CNY"/>
    <n v="4.0471000000000004"/>
    <n v="1618.84"/>
  </r>
  <r>
    <x v="1"/>
    <s v="710329730401"/>
    <d v="2025-02-27T00:00:00"/>
    <d v="2025-01-07T00:00:00"/>
    <s v="Z010"/>
    <x v="25"/>
    <m/>
    <s v="C02042"/>
    <s v="1-6-GAL24-ZA"/>
    <s v="G-LD AL 24CM POL"/>
    <s v="GLID"/>
    <s v="B"/>
    <n v="1020"/>
    <s v="PC"/>
    <s v="CNY"/>
    <n v="4.1127000000000002"/>
    <n v="4194.95"/>
  </r>
  <r>
    <x v="1"/>
    <s v="710330200401"/>
    <d v="2025-02-20T00:00:00"/>
    <d v="2025-01-17T00:00:00"/>
    <s v="XL10"/>
    <x v="11"/>
    <m/>
    <s v="C02018"/>
    <s v="7-6-649A"/>
    <s v="24cm Si-RU GASKET GN36A"/>
    <s v="ANYD"/>
    <s v="B"/>
    <n v="1000"/>
    <s v="PC"/>
    <s v="CNY"/>
    <n v="4.2"/>
    <n v="4200"/>
  </r>
  <r>
    <x v="1"/>
    <s v="710327810101"/>
    <d v="2025-02-10T00:00:00"/>
    <d v="2024-12-04T00:00:00"/>
    <s v="LJ11"/>
    <x v="24"/>
    <m/>
    <s v="C02002"/>
    <s v="7-6-X021"/>
    <s v="WHISTLE BLK"/>
    <s v="KNOB"/>
    <s v="B"/>
    <n v="19000"/>
    <s v="PC"/>
    <s v="CNY"/>
    <n v="4.4320000000000004"/>
    <n v="84208"/>
  </r>
  <r>
    <x v="1"/>
    <s v="710328900101"/>
    <d v="2025-02-10T00:00:00"/>
    <d v="2024-12-20T00:00:00"/>
    <s v="LJ11"/>
    <x v="24"/>
    <m/>
    <s v="C02002"/>
    <s v="7-6-X021"/>
    <s v="WHISTLE BLK"/>
    <s v="KNOB"/>
    <s v="B"/>
    <n v="13500"/>
    <s v="PC"/>
    <s v="CNY"/>
    <n v="4.4320000000000004"/>
    <n v="59832"/>
  </r>
  <r>
    <x v="1"/>
    <s v="710331100101"/>
    <d v="2025-02-19T00:00:00"/>
    <d v="2025-02-18T00:00:00"/>
    <s v="MY02S"/>
    <x v="23"/>
    <m/>
    <s v="X250214"/>
    <s v="1-8-C12079"/>
    <s v="3-WAY CORR SLV 12079"/>
    <s v="SHTS"/>
    <s v="B"/>
    <n v="1010"/>
    <s v="PC"/>
    <s v="CNY"/>
    <n v="4.47"/>
    <n v="4514.7"/>
  </r>
  <r>
    <x v="1"/>
    <s v="710330352001"/>
    <d v="2025-02-11T00:00:00"/>
    <d v="2025-01-20T00:00:00"/>
    <s v="MY02S"/>
    <x v="23"/>
    <m/>
    <s v="X250204"/>
    <s v="1-8-C11936A"/>
    <s v="3-WAY CORR SLV 11936"/>
    <s v="SHTS"/>
    <s v="B"/>
    <n v="1010"/>
    <s v="PC"/>
    <s v="CNY"/>
    <n v="4.5199999999999996"/>
    <n v="4565.2"/>
  </r>
  <r>
    <x v="1"/>
    <s v="710313200101"/>
    <d v="2025-02-18T00:00:00"/>
    <d v="2024-02-28T00:00:00"/>
    <s v="TA27"/>
    <x v="7"/>
    <m/>
    <s v="RTV-0081"/>
    <s v="3-5-HAJ54--X4"/>
    <s v="LG-- POL R93 C/C40 H8.5 SS304x1.2"/>
    <s v="HDL-"/>
    <s v="B"/>
    <n v="-1820"/>
    <s v="PC"/>
    <s v="CNY"/>
    <n v="4.5491999999999999"/>
    <n v="-8279.5400000000009"/>
  </r>
  <r>
    <x v="1"/>
    <s v="710329350101"/>
    <d v="2025-02-28T00:00:00"/>
    <d v="2024-12-30T00:00:00"/>
    <s v="TA27"/>
    <x v="7"/>
    <m/>
    <s v="C02044"/>
    <s v="3-5-HAJ54--X4"/>
    <s v="LG-- POL R93 C/C40 H8.5 SS304x1.2"/>
    <s v="HDL-"/>
    <s v="B"/>
    <n v="1050"/>
    <s v="PC"/>
    <s v="CNY"/>
    <n v="4.5491999999999999"/>
    <n v="4776.66"/>
  </r>
  <r>
    <x v="1"/>
    <s v="710329350101"/>
    <d v="2025-02-26T00:00:00"/>
    <d v="2024-12-30T00:00:00"/>
    <s v="TA27"/>
    <x v="7"/>
    <m/>
    <s v="C02038"/>
    <s v="3-5-HAJ54--X4"/>
    <s v="LG-- POL R93 C/C40 H8.5 SS304x1.2"/>
    <s v="HDL-"/>
    <s v="B"/>
    <n v="1050"/>
    <s v="PC"/>
    <s v="CNY"/>
    <n v="4.5491999999999999"/>
    <n v="4776.66"/>
  </r>
  <r>
    <x v="1"/>
    <s v="710328930301"/>
    <d v="2025-02-20T00:00:00"/>
    <d v="2024-12-20T00:00:00"/>
    <s v="XL10"/>
    <x v="11"/>
    <m/>
    <s v="C02018"/>
    <s v="7-6-448A"/>
    <s v="SI RING BLC16DS PMS207C"/>
    <s v="MISC"/>
    <s v="B"/>
    <n v="2010"/>
    <s v="PC"/>
    <s v="CNY"/>
    <n v="4.5961999999999996"/>
    <n v="9238.36"/>
  </r>
  <r>
    <x v="1"/>
    <s v="710327840201"/>
    <d v="2025-02-11T00:00:00"/>
    <d v="2024-12-04T00:00:00"/>
    <s v="XL10"/>
    <x v="11"/>
    <m/>
    <s v="C02003"/>
    <s v="7-6-448A"/>
    <s v="SI RING BLC16DS PMS207C"/>
    <s v="MISC"/>
    <s v="B"/>
    <n v="1000"/>
    <s v="PC"/>
    <s v="CNY"/>
    <n v="4.6900000000000004"/>
    <n v="4690"/>
  </r>
  <r>
    <x v="1"/>
    <s v="710331101201"/>
    <d v="2025-02-19T00:00:00"/>
    <d v="2025-02-18T00:00:00"/>
    <s v="MY02S"/>
    <x v="23"/>
    <m/>
    <s v="X250212"/>
    <s v="6-8-F62018-C"/>
    <s v="FP BOX 62018-C"/>
    <s v="BOX-"/>
    <s v="B"/>
    <n v="2020"/>
    <s v="PC"/>
    <s v="CNY"/>
    <n v="4.7699999999999996"/>
    <n v="9635.4"/>
  </r>
  <r>
    <x v="1"/>
    <s v="710330200601"/>
    <d v="2025-02-11T00:00:00"/>
    <d v="2025-01-17T00:00:00"/>
    <s v="XL10"/>
    <x v="11"/>
    <m/>
    <s v="C02004"/>
    <s v="7-6-678A"/>
    <s v="SILICONE GASKET 7-6-GMI19 GN36A"/>
    <s v="ANYD"/>
    <s v="B"/>
    <n v="2100"/>
    <s v="PC"/>
    <s v="CNY"/>
    <n v="4.9000000000000004"/>
    <n v="10290"/>
  </r>
  <r>
    <x v="1"/>
    <s v="710327870101"/>
    <d v="2025-02-21T00:00:00"/>
    <d v="2024-12-04T00:00:00"/>
    <s v="YY04S"/>
    <x v="30"/>
    <m/>
    <s v="250203"/>
    <s v="BLC16DS-001"/>
    <s v="16CM SS LID W/KNOB &amp; WHISTLE"/>
    <s v="SKU-"/>
    <s v="O"/>
    <n v="800"/>
    <s v="PC"/>
    <s v="CNY"/>
    <n v="4.9154"/>
    <n v="3932.32"/>
  </r>
  <r>
    <x v="1"/>
    <s v="710330230201"/>
    <d v="2025-02-20T00:00:00"/>
    <d v="2025-01-17T00:00:00"/>
    <s v="XF09"/>
    <x v="31"/>
    <m/>
    <s v="C02014"/>
    <s v="7-6-650--Y"/>
    <s v="SS RING 7-6-GKZ24 BSH"/>
    <s v="ANYD"/>
    <s v="B"/>
    <n v="1050"/>
    <s v="PC"/>
    <s v="CNY"/>
    <n v="5"/>
    <n v="5250"/>
  </r>
  <r>
    <x v="1"/>
    <s v="710330352201"/>
    <d v="2025-02-11T00:00:00"/>
    <d v="2025-01-20T00:00:00"/>
    <s v="MY02S"/>
    <x v="23"/>
    <m/>
    <s v="X250204"/>
    <s v="7-8-C70819"/>
    <s v="3-WAY CORR SLV 70819"/>
    <s v="SHTS"/>
    <s v="B"/>
    <n v="1010"/>
    <s v="PC"/>
    <s v="CNY"/>
    <n v="5.0199999999999996"/>
    <n v="5070.2"/>
  </r>
  <r>
    <x v="1"/>
    <s v="710330351501"/>
    <d v="2025-02-19T00:00:00"/>
    <d v="2025-01-20T00:00:00"/>
    <s v="MY02S"/>
    <x v="23"/>
    <m/>
    <s v="X250214"/>
    <s v="7-8-C70818"/>
    <s v="3-WAY CORR SLV 70818"/>
    <s v="SHTS"/>
    <s v="B"/>
    <n v="1010"/>
    <s v="PC"/>
    <s v="CNY"/>
    <n v="5.03"/>
    <n v="5080.3"/>
  </r>
  <r>
    <x v="1"/>
    <s v="710331101101"/>
    <d v="2025-02-19T00:00:00"/>
    <d v="2025-02-18T00:00:00"/>
    <s v="MY02S"/>
    <x v="23"/>
    <m/>
    <s v="X250213"/>
    <s v="7-8-C76129A-C"/>
    <s v="COL BOX 76129-C"/>
    <s v="BOX-"/>
    <s v="B"/>
    <n v="2020"/>
    <s v="PC"/>
    <s v="CNY"/>
    <n v="5.04"/>
    <n v="10180.799999999999"/>
  </r>
  <r>
    <x v="1"/>
    <s v="710327870201"/>
    <d v="2025-02-28T00:00:00"/>
    <d v="2024-12-04T00:00:00"/>
    <s v="YY04S"/>
    <x v="30"/>
    <m/>
    <s v="250206"/>
    <s v="BLC20DS-001"/>
    <s v="20CM SS LID W/KNOB &amp; WHISTLE"/>
    <s v="SKU-"/>
    <s v="O"/>
    <n v="4600"/>
    <s v="PC"/>
    <s v="CNY"/>
    <n v="5.0862999999999996"/>
    <n v="23396.98"/>
  </r>
  <r>
    <x v="1"/>
    <s v="710327870201"/>
    <d v="2025-02-21T00:00:00"/>
    <d v="2024-12-04T00:00:00"/>
    <s v="YY04S"/>
    <x v="30"/>
    <m/>
    <s v="250203"/>
    <s v="BLC20DS-001"/>
    <s v="20CM SS LID W/KNOB &amp; WHISTLE"/>
    <s v="SKU-"/>
    <s v="O"/>
    <n v="1200"/>
    <s v="PC"/>
    <s v="CNY"/>
    <n v="5.0862999999999996"/>
    <n v="6103.56"/>
  </r>
  <r>
    <x v="1"/>
    <s v="710327830101"/>
    <d v="2025-02-17T00:00:00"/>
    <d v="2024-12-04T00:00:00"/>
    <s v="WX03"/>
    <x v="9"/>
    <m/>
    <s v="C02009"/>
    <s v="7-5-KDG01D-X"/>
    <s v="KNOB DG RP BK01A POL"/>
    <s v="KNOB"/>
    <s v="B"/>
    <n v="12360"/>
    <s v="PC"/>
    <s v="CNY"/>
    <n v="5.0999999999999996"/>
    <n v="63036"/>
  </r>
  <r>
    <x v="1"/>
    <s v="710327830101"/>
    <d v="2025-02-14T00:00:00"/>
    <d v="2024-12-04T00:00:00"/>
    <s v="WX03"/>
    <x v="9"/>
    <m/>
    <s v="C02006"/>
    <s v="7-5-KDG01D-X"/>
    <s v="KNOB DG RP BK01A POL"/>
    <s v="KNOB"/>
    <s v="B"/>
    <n v="8540"/>
    <s v="PC"/>
    <s v="CNY"/>
    <n v="5.0999999999999996"/>
    <n v="43554"/>
  </r>
  <r>
    <x v="1"/>
    <s v="710331560101"/>
    <d v="2025-02-26T00:00:00"/>
    <d v="2025-02-25T00:00:00"/>
    <s v="MY02S"/>
    <x v="23"/>
    <m/>
    <s v="X250226"/>
    <s v="1-8-F91258-Z"/>
    <s v="BROWN BOX 91258-Z"/>
    <s v="BOX-"/>
    <s v="B"/>
    <n v="505"/>
    <s v="PC"/>
    <s v="CNY"/>
    <n v="5.17"/>
    <n v="2610.85"/>
  </r>
  <r>
    <x v="1"/>
    <s v="710330350201"/>
    <d v="2025-02-18T00:00:00"/>
    <d v="2025-01-20T00:00:00"/>
    <s v="MY02S"/>
    <x v="23"/>
    <m/>
    <s v="X250217"/>
    <s v="1-8-C18885"/>
    <s v="COL BOX 18885"/>
    <s v="BOX-"/>
    <s v="B"/>
    <n v="500"/>
    <s v="PC"/>
    <s v="CNY"/>
    <n v="5.18"/>
    <n v="2590"/>
  </r>
  <r>
    <x v="1"/>
    <s v="710330350201"/>
    <d v="2025-02-10T00:00:00"/>
    <d v="2025-01-20T00:00:00"/>
    <s v="MY02S"/>
    <x v="23"/>
    <m/>
    <s v="X250201"/>
    <s v="1-8-C18885"/>
    <s v="COL BOX 18885"/>
    <s v="BOX-"/>
    <s v="B"/>
    <n v="505"/>
    <s v="PC"/>
    <s v="CNY"/>
    <n v="5.18"/>
    <n v="2615.9"/>
  </r>
  <r>
    <x v="1"/>
    <s v="710330760101"/>
    <d v="2025-02-24T00:00:00"/>
    <d v="2025-02-10T00:00:00"/>
    <s v="HY25"/>
    <x v="32"/>
    <m/>
    <s v="X250221"/>
    <s v="7-9-Z71082"/>
    <s v="MASKING TAPE 48MMX40"/>
    <s v="MISC"/>
    <s v="B"/>
    <n v="50"/>
    <s v="RL"/>
    <s v="CNY"/>
    <n v="5.18"/>
    <n v="259"/>
  </r>
  <r>
    <x v="1"/>
    <s v="710328970201"/>
    <d v="2025-02-17T00:00:00"/>
    <d v="2024-12-20T00:00:00"/>
    <s v="LH10"/>
    <x v="33"/>
    <m/>
    <s v="M250212"/>
    <s v="1-6-656-N-CH"/>
    <s v="14CM GLASS BOWL ANYDAY TRANSPARENT CHOOSE"/>
    <s v="ANYD"/>
    <s v="B"/>
    <n v="12000"/>
    <s v="PC"/>
    <s v="CNY"/>
    <n v="5.2389000000000001"/>
    <n v="62866.8"/>
  </r>
  <r>
    <x v="1"/>
    <s v="710311170401"/>
    <d v="2025-02-17T00:00:00"/>
    <d v="2024-01-18T00:00:00"/>
    <s v="LH10"/>
    <x v="33"/>
    <m/>
    <s v="M250215"/>
    <s v="7-6-617"/>
    <s v="GLASS LID 20cm"/>
    <s v="ANYD"/>
    <s v="B"/>
    <n v="2000"/>
    <s v="PC"/>
    <s v="CNY"/>
    <n v="5.3574999999999999"/>
    <n v="10715"/>
  </r>
  <r>
    <x v="1"/>
    <s v="710310430101"/>
    <d v="2025-02-17T00:00:00"/>
    <d v="2023-12-27T00:00:00"/>
    <s v="LH10"/>
    <x v="33"/>
    <m/>
    <s v="M250214"/>
    <s v="1-6-685-N"/>
    <s v="15CM SQUARE GLASS BOWL ANYDAY TRANSPARENT"/>
    <s v="ANYD"/>
    <s v="B"/>
    <n v="2016"/>
    <s v="PC"/>
    <s v="CNY"/>
    <n v="5.3804999999999996"/>
    <n v="10847.09"/>
  </r>
  <r>
    <x v="1"/>
    <s v="710331100601"/>
    <d v="2025-02-19T00:00:00"/>
    <d v="2025-02-18T00:00:00"/>
    <s v="MY02S"/>
    <x v="23"/>
    <m/>
    <s v="X250214"/>
    <s v="1-8-C12355-C"/>
    <s v="CORR COL SLV 12355-C"/>
    <s v="SHTS"/>
    <s v="B"/>
    <n v="505"/>
    <s v="PC"/>
    <s v="CNY"/>
    <n v="5.41"/>
    <n v="2732.05"/>
  </r>
  <r>
    <x v="1"/>
    <s v="710330110101"/>
    <d v="2025-02-20T00:00:00"/>
    <d v="2025-01-16T00:00:00"/>
    <s v="XF09"/>
    <x v="31"/>
    <m/>
    <s v="C02015"/>
    <s v="7-6-682--X"/>
    <s v="SS RING 7-6-GMI19 POL"/>
    <s v="ANYD"/>
    <s v="B"/>
    <n v="2000"/>
    <s v="PC"/>
    <s v="CNY"/>
    <n v="5.49"/>
    <n v="10980"/>
  </r>
  <r>
    <x v="1"/>
    <s v="710330352601"/>
    <d v="2025-02-10T00:00:00"/>
    <d v="2025-01-20T00:00:00"/>
    <s v="MY02S"/>
    <x v="23"/>
    <m/>
    <s v="X250201"/>
    <s v="7-8-C70042-C"/>
    <s v="COL BOX 70042-C"/>
    <s v="BOX-"/>
    <s v="B"/>
    <n v="500"/>
    <s v="PC"/>
    <s v="CNY"/>
    <n v="5.55"/>
    <n v="2775"/>
  </r>
  <r>
    <x v="1"/>
    <s v="710330351601"/>
    <d v="2025-02-19T00:00:00"/>
    <d v="2025-01-20T00:00:00"/>
    <s v="MY02S"/>
    <x v="23"/>
    <m/>
    <s v="X250214"/>
    <s v="7-8-C70821"/>
    <s v="3-WAY CORR SLV 70821"/>
    <s v="SHTS"/>
    <s v="B"/>
    <n v="1010"/>
    <s v="PC"/>
    <s v="CNY"/>
    <n v="5.62"/>
    <n v="5676.2"/>
  </r>
  <r>
    <x v="1"/>
    <s v="710330200501"/>
    <d v="2025-02-20T00:00:00"/>
    <d v="2025-01-17T00:00:00"/>
    <s v="XL10"/>
    <x v="11"/>
    <m/>
    <s v="C02018"/>
    <s v="7-6-680A"/>
    <s v="SILICONE GASKET 7-6-GMI23 GN36A"/>
    <s v="ANYD"/>
    <s v="B"/>
    <n v="800"/>
    <s v="PC"/>
    <s v="CNY"/>
    <n v="5.7"/>
    <n v="4560"/>
  </r>
  <r>
    <x v="1"/>
    <s v="710330200501"/>
    <d v="2025-02-11T00:00:00"/>
    <d v="2025-01-17T00:00:00"/>
    <s v="XL10"/>
    <x v="11"/>
    <m/>
    <s v="C02004"/>
    <s v="7-6-680A"/>
    <s v="SILICONE GASKET 7-6-GMI23 GN36A"/>
    <s v="ANYD"/>
    <s v="B"/>
    <n v="1300"/>
    <s v="PC"/>
    <s v="CNY"/>
    <n v="5.7"/>
    <n v="7410"/>
  </r>
  <r>
    <x v="1"/>
    <s v="710330370101"/>
    <d v="2025-02-20T00:00:00"/>
    <d v="2025-01-20T00:00:00"/>
    <s v="XL10"/>
    <x v="11"/>
    <m/>
    <s v="C02018"/>
    <s v="7-6-680A"/>
    <s v="SILICONE GASKET 7-6-GMI23 GN36A"/>
    <s v="ANYD"/>
    <s v="B"/>
    <n v="500"/>
    <s v="PC"/>
    <s v="CNY"/>
    <n v="5.7"/>
    <n v="2850"/>
  </r>
  <r>
    <x v="1"/>
    <s v="710328480401"/>
    <d v="2025-02-18T00:00:00"/>
    <d v="2024-12-13T00:00:00"/>
    <s v="Z010"/>
    <x v="25"/>
    <m/>
    <s v="250201"/>
    <s v="GLX20-001"/>
    <s v="20CM GLASS LID W/GLOSSY RED SILICONE RING W/'DG' KNOB"/>
    <s v="SKU-"/>
    <s v="O"/>
    <n v="5000"/>
    <s v="PC"/>
    <s v="CNY"/>
    <n v="5.7253999999999996"/>
    <n v="28627"/>
  </r>
  <r>
    <x v="1"/>
    <s v="710328680101"/>
    <d v="2025-02-18T00:00:00"/>
    <d v="2024-12-18T00:00:00"/>
    <s v="Z010"/>
    <x v="25"/>
    <m/>
    <s v="250201"/>
    <s v="GLX20-001"/>
    <s v="20CM GLASS LID W/GLOSSY RED SILICONE RING W/'DG' KNOB"/>
    <s v="SKU-"/>
    <s v="O"/>
    <n v="4000"/>
    <s v="PC"/>
    <s v="CNY"/>
    <n v="5.7253999999999996"/>
    <n v="22901.599999999999"/>
  </r>
  <r>
    <x v="1"/>
    <s v="710327840301"/>
    <d v="2025-02-11T00:00:00"/>
    <d v="2024-12-04T00:00:00"/>
    <s v="XL10"/>
    <x v="11"/>
    <m/>
    <s v="C02003"/>
    <s v="7-6-449A"/>
    <s v="SI RING BLC20DS PMS207C"/>
    <s v="MISC"/>
    <s v="B"/>
    <n v="6030"/>
    <s v="PC"/>
    <s v="CNY"/>
    <n v="5.8394000000000004"/>
    <n v="35211.58"/>
  </r>
  <r>
    <x v="1"/>
    <s v="710328930401"/>
    <d v="2025-02-11T00:00:00"/>
    <d v="2024-12-20T00:00:00"/>
    <s v="XL10"/>
    <x v="11"/>
    <m/>
    <s v="C02003"/>
    <s v="7-6-449A"/>
    <s v="SI RING BLC20DS PMS207C"/>
    <s v="MISC"/>
    <s v="B"/>
    <n v="3520"/>
    <s v="PC"/>
    <s v="CNY"/>
    <n v="5.8996000000000004"/>
    <n v="20766.59"/>
  </r>
  <r>
    <x v="1"/>
    <s v="710330110201"/>
    <d v="2025-02-20T00:00:00"/>
    <d v="2025-01-16T00:00:00"/>
    <s v="XF09"/>
    <x v="31"/>
    <m/>
    <s v="C02015"/>
    <s v="7-6-683--X"/>
    <s v="SS RING 7-6-GMI23 POL"/>
    <s v="ANYD"/>
    <s v="B"/>
    <n v="3000"/>
    <s v="PC"/>
    <s v="CNY"/>
    <n v="6.01"/>
    <n v="18030"/>
  </r>
  <r>
    <x v="1"/>
    <s v="710311170501"/>
    <d v="2025-02-17T00:00:00"/>
    <d v="2024-01-18T00:00:00"/>
    <s v="LH10"/>
    <x v="33"/>
    <m/>
    <s v="M250215"/>
    <s v="7-6-618"/>
    <s v="GLASS LID 22cm"/>
    <s v="ANYD"/>
    <s v="B"/>
    <n v="3520"/>
    <s v="PC"/>
    <s v="CNY"/>
    <n v="6.0212000000000003"/>
    <n v="21194.62"/>
  </r>
  <r>
    <x v="1"/>
    <s v="710331280101"/>
    <d v="2025-02-24T00:00:00"/>
    <d v="2025-02-19T00:00:00"/>
    <s v="KB04"/>
    <x v="44"/>
    <m/>
    <s v="X250220"/>
    <s v="1-9-A120B"/>
    <s v="AL.OXIDE #120 WA-N"/>
    <s v="MISC"/>
    <s v="B"/>
    <n v="2000"/>
    <s v="KG"/>
    <s v="CNY"/>
    <n v="6.0620000000000003"/>
    <n v="12124"/>
  </r>
  <r>
    <x v="1"/>
    <s v="710330000101"/>
    <d v="2025-02-20T00:00:00"/>
    <d v="2025-01-14T00:00:00"/>
    <s v="XF09"/>
    <x v="31"/>
    <m/>
    <s v="C02016"/>
    <s v="1-6-GLC13-ZA"/>
    <s v="G-LD LC 13x18CM RECT POL"/>
    <s v="GLID"/>
    <s v="B"/>
    <n v="2040"/>
    <s v="PC"/>
    <s v="CNY"/>
    <n v="6.08"/>
    <n v="12403.2"/>
  </r>
  <r>
    <x v="1"/>
    <s v="710330352701"/>
    <d v="2025-02-17T00:00:00"/>
    <d v="2025-01-20T00:00:00"/>
    <s v="MY02S"/>
    <x v="23"/>
    <m/>
    <s v="X250201"/>
    <s v="7-8-C77100-C--J"/>
    <s v="COL BOX 77100-C--J"/>
    <s v="SHTS"/>
    <s v="B"/>
    <n v="500"/>
    <s v="PC"/>
    <s v="CNY"/>
    <n v="6.47"/>
    <n v="3235"/>
  </r>
  <r>
    <x v="1"/>
    <s v="710330100101"/>
    <d v="2025-02-24T00:00:00"/>
    <d v="2025-01-16T00:00:00"/>
    <s v="HY25"/>
    <x v="32"/>
    <m/>
    <s v="X250221"/>
    <s v="7-9-Z71083"/>
    <s v="MASKING TAPE 24MMX100"/>
    <s v="MISC"/>
    <s v="B"/>
    <n v="100"/>
    <s v="RL"/>
    <s v="CNY"/>
    <n v="6.64"/>
    <n v="664"/>
  </r>
  <r>
    <x v="1"/>
    <s v="710330760301"/>
    <d v="2025-02-24T00:00:00"/>
    <d v="2025-02-10T00:00:00"/>
    <s v="HY25"/>
    <x v="32"/>
    <m/>
    <s v="X250221"/>
    <s v="7-9-Z71083"/>
    <s v="MASKING TAPE 24MMX100"/>
    <s v="MISC"/>
    <s v="B"/>
    <n v="50"/>
    <s v="RL"/>
    <s v="CNY"/>
    <n v="6.64"/>
    <n v="332"/>
  </r>
  <r>
    <x v="1"/>
    <s v="710326410301"/>
    <d v="2025-02-25T00:00:00"/>
    <d v="2024-11-13T00:00:00"/>
    <s v="Z010"/>
    <x v="25"/>
    <m/>
    <s v="C02035"/>
    <s v="1-6-GBX14-ZA"/>
    <s v="G-LD BX 14CM POL"/>
    <s v="GLID"/>
    <s v="B"/>
    <n v="74"/>
    <s v="PC"/>
    <s v="CNY"/>
    <n v="6.65"/>
    <n v="492.1"/>
  </r>
  <r>
    <x v="1"/>
    <s v="710326410301"/>
    <d v="2025-02-18T00:00:00"/>
    <d v="2024-11-13T00:00:00"/>
    <s v="Z010"/>
    <x v="25"/>
    <m/>
    <s v="RTV-0078"/>
    <s v="1-6-GBX14-ZA"/>
    <s v="G-LD BX 14CM POL"/>
    <s v="GLID"/>
    <s v="B"/>
    <n v="-74"/>
    <s v="PC"/>
    <s v="CNY"/>
    <n v="6.65"/>
    <n v="-492.1"/>
  </r>
  <r>
    <x v="1"/>
    <s v="710310430401"/>
    <d v="2025-02-17T00:00:00"/>
    <d v="2023-12-27T00:00:00"/>
    <s v="LH10"/>
    <x v="33"/>
    <m/>
    <s v="M250214"/>
    <s v="7-6-676"/>
    <s v="GLASS FOR 7-6-GMI19"/>
    <s v="ANYD"/>
    <s v="B"/>
    <n v="1000"/>
    <s v="PC"/>
    <s v="CNY"/>
    <n v="6.6637000000000004"/>
    <n v="6663.7"/>
  </r>
  <r>
    <x v="1"/>
    <s v="710331101401"/>
    <d v="2025-02-19T00:00:00"/>
    <d v="2025-02-18T00:00:00"/>
    <s v="MY02S"/>
    <x v="23"/>
    <m/>
    <s v="X250212"/>
    <s v="6-8-F62063-C"/>
    <s v="FP BOX 62063-C"/>
    <s v="BOX-"/>
    <s v="B"/>
    <n v="1200"/>
    <s v="PC"/>
    <s v="CNY"/>
    <n v="6.88"/>
    <n v="8256"/>
  </r>
  <r>
    <x v="1"/>
    <s v="710331101301"/>
    <d v="2025-02-19T00:00:00"/>
    <d v="2025-02-18T00:00:00"/>
    <s v="MY02S"/>
    <x v="23"/>
    <m/>
    <s v="X250212"/>
    <s v="6-8-F62019-C"/>
    <s v="FP BOX 62019-C"/>
    <s v="BOX-"/>
    <s v="B"/>
    <n v="2020"/>
    <s v="PC"/>
    <s v="CNY"/>
    <n v="7.13"/>
    <n v="14402.6"/>
  </r>
  <r>
    <x v="1"/>
    <s v="710327850101"/>
    <d v="2025-02-13T00:00:00"/>
    <d v="2024-12-04T00:00:00"/>
    <s v="YD11"/>
    <x v="19"/>
    <m/>
    <s v="C02005"/>
    <s v="7-6-450A"/>
    <s v="SI RING BLC26DS PMS207C"/>
    <s v="MISC"/>
    <s v="B"/>
    <n v="11350"/>
    <s v="PC"/>
    <s v="CNY"/>
    <n v="7.2556000000000003"/>
    <n v="82351.06"/>
  </r>
  <r>
    <x v="1"/>
    <s v="710328940201"/>
    <d v="2025-02-21T00:00:00"/>
    <d v="2024-12-20T00:00:00"/>
    <s v="YD11"/>
    <x v="19"/>
    <m/>
    <s v="C02020"/>
    <s v="7-6-450A"/>
    <s v="SI RING BLC26DS PMS207C"/>
    <s v="MISC"/>
    <s v="B"/>
    <n v="6030"/>
    <s v="PC"/>
    <s v="CNY"/>
    <n v="7.2556000000000003"/>
    <n v="43751.27"/>
  </r>
  <r>
    <x v="1"/>
    <s v="710324640901"/>
    <d v="2025-02-25T00:00:00"/>
    <d v="2024-10-11T00:00:00"/>
    <s v="R017"/>
    <x v="18"/>
    <m/>
    <s v="C02036"/>
    <s v="7-5-LMH103--X"/>
    <s v="103 POL"/>
    <s v="LHDL"/>
    <s v="B"/>
    <n v="1520"/>
    <s v="PC"/>
    <s v="CNY"/>
    <n v="7.3506999999999998"/>
    <n v="11173.06"/>
  </r>
  <r>
    <x v="1"/>
    <s v="710324641001"/>
    <d v="2025-02-25T00:00:00"/>
    <d v="2024-10-11T00:00:00"/>
    <s v="R017"/>
    <x v="18"/>
    <m/>
    <s v="C02036"/>
    <s v="7-5-LMH104--X"/>
    <s v="104 POL"/>
    <s v="LHDL"/>
    <s v="B"/>
    <n v="1420"/>
    <s v="PC"/>
    <s v="CNY"/>
    <n v="7.3506999999999998"/>
    <n v="10437.99"/>
  </r>
  <r>
    <x v="1"/>
    <s v="710328480501"/>
    <d v="2025-02-27T00:00:00"/>
    <d v="2024-12-13T00:00:00"/>
    <s v="Z010"/>
    <x v="25"/>
    <m/>
    <s v="250205"/>
    <s v="GLX26-001"/>
    <s v="26CM GLASS LID W/GLOSSY RED SILICONE RING W/'DG' KNOB"/>
    <s v="SKU-"/>
    <s v="O"/>
    <n v="2980"/>
    <s v="PC"/>
    <s v="CNY"/>
    <n v="7.4157999999999999"/>
    <n v="22099.08"/>
  </r>
  <r>
    <x v="1"/>
    <s v="710328480501"/>
    <d v="2025-02-25T00:00:00"/>
    <d v="2024-12-13T00:00:00"/>
    <s v="Z010"/>
    <x v="25"/>
    <m/>
    <s v="250204"/>
    <s v="GLX26-001"/>
    <s v="26CM GLASS LID W/GLOSSY RED SILICONE RING W/'DG' KNOB"/>
    <s v="SKU-"/>
    <s v="O"/>
    <n v="4020"/>
    <s v="PC"/>
    <s v="CNY"/>
    <n v="7.4157999999999999"/>
    <n v="29811.52"/>
  </r>
  <r>
    <x v="1"/>
    <s v="710328680201"/>
    <d v="2025-02-25T00:00:00"/>
    <d v="2024-12-18T00:00:00"/>
    <s v="Z010"/>
    <x v="25"/>
    <m/>
    <s v="250204"/>
    <s v="GLX26-001"/>
    <s v="26CM GLASS LID W/GLOSSY RED SILICONE RING W/'DG' KNOB"/>
    <s v="SKU-"/>
    <s v="O"/>
    <n v="1740"/>
    <s v="PC"/>
    <s v="CNY"/>
    <n v="7.4157999999999999"/>
    <n v="12903.49"/>
  </r>
  <r>
    <x v="1"/>
    <s v="710328680201"/>
    <d v="2025-02-20T00:00:00"/>
    <d v="2024-12-18T00:00:00"/>
    <s v="Z010"/>
    <x v="25"/>
    <m/>
    <s v="250202"/>
    <s v="GLX26-001"/>
    <s v="26CM GLASS LID W/GLOSSY RED SILICONE RING W/'DG' KNOB"/>
    <s v="SKU-"/>
    <s v="O"/>
    <n v="1460"/>
    <s v="PC"/>
    <s v="CNY"/>
    <n v="7.4157999999999999"/>
    <n v="10827.07"/>
  </r>
  <r>
    <x v="1"/>
    <s v="710324641201"/>
    <d v="2025-02-25T00:00:00"/>
    <d v="2024-10-11T00:00:00"/>
    <s v="R017"/>
    <x v="18"/>
    <m/>
    <s v="C02036"/>
    <s v="7-5-LMH107--X"/>
    <s v="107 POL"/>
    <s v="LHDL"/>
    <s v="B"/>
    <n v="1010"/>
    <s v="PC"/>
    <s v="CNY"/>
    <n v="7.4212999999999996"/>
    <n v="7495.51"/>
  </r>
  <r>
    <x v="1"/>
    <s v="710329900101"/>
    <d v="2025-02-19T00:00:00"/>
    <d v="2025-01-13T00:00:00"/>
    <s v="TA73"/>
    <x v="45"/>
    <m/>
    <s v="C02013"/>
    <s v="1-6-GEI32-ZA"/>
    <s v="G-LD EI 32CM POL"/>
    <s v="GLID"/>
    <s v="B"/>
    <n v="310"/>
    <s v="PC"/>
    <s v="CNY"/>
    <n v="7.4503000000000004"/>
    <n v="2309.59"/>
  </r>
  <r>
    <x v="1"/>
    <s v="710331450301"/>
    <d v="2025-02-26T00:00:00"/>
    <d v="2025-02-25T00:00:00"/>
    <s v="DY06"/>
    <x v="46"/>
    <m/>
    <s v="C02039"/>
    <s v="3-5-LSI105A-Y"/>
    <s v="STD- 105 M BSH R223.5 C/C102 H6.5 (BFMY20)"/>
    <s v="HDL-"/>
    <s v="B"/>
    <n v="2700"/>
    <s v="PC"/>
    <s v="CNY"/>
    <n v="7.4931000000000001"/>
    <n v="20231.37"/>
  </r>
  <r>
    <x v="1"/>
    <s v="710331450401"/>
    <d v="2025-02-26T00:00:00"/>
    <d v="2025-02-25T00:00:00"/>
    <s v="DY06"/>
    <x v="46"/>
    <m/>
    <s v="C02039"/>
    <s v="3-5-LSI105A-Y"/>
    <s v="STD- 105 M BSH R223.5 C/C102 H6.5 (BFMY20)"/>
    <s v="HDL-"/>
    <s v="B"/>
    <n v="2200"/>
    <s v="PC"/>
    <s v="CNY"/>
    <n v="7.4931000000000001"/>
    <n v="16484.82"/>
  </r>
  <r>
    <x v="1"/>
    <s v="710331460401"/>
    <d v="2025-02-26T00:00:00"/>
    <d v="2025-02-25T00:00:00"/>
    <s v="DY06"/>
    <x v="46"/>
    <m/>
    <s v="C02039"/>
    <s v="3-5-LSI107A-Y"/>
    <s v="STD- 107 M BSH R274.7 C/C102 H6.5 (182424S)"/>
    <s v="HDL-"/>
    <s v="B"/>
    <n v="200"/>
    <s v="PC"/>
    <s v="CNY"/>
    <n v="7.4931000000000001"/>
    <n v="1498.62"/>
  </r>
  <r>
    <x v="1"/>
    <s v="710331460501"/>
    <d v="2025-02-26T00:00:00"/>
    <d v="2025-02-25T00:00:00"/>
    <s v="DY06"/>
    <x v="46"/>
    <m/>
    <s v="C02040"/>
    <s v="3-5-LSI107A-Y"/>
    <s v="STD- 107 M BSH R274.7 C/C102 H6.5 (182424S)"/>
    <s v="HDL-"/>
    <s v="B"/>
    <n v="3100"/>
    <s v="PC"/>
    <s v="CNY"/>
    <n v="7.4931000000000001"/>
    <n v="23228.61"/>
  </r>
  <r>
    <x v="1"/>
    <s v="710331460601"/>
    <d v="2025-02-26T00:00:00"/>
    <d v="2025-02-25T00:00:00"/>
    <s v="DY06"/>
    <x v="46"/>
    <m/>
    <s v="C02040"/>
    <s v="3-5-LSI107A-Y"/>
    <s v="STD- 107 M BSH R274.7 C/C102 H6.5 (182424S)"/>
    <s v="HDL-"/>
    <s v="B"/>
    <n v="2200"/>
    <s v="PC"/>
    <s v="CNY"/>
    <n v="7.4931000000000001"/>
    <n v="16484.82"/>
  </r>
  <r>
    <x v="1"/>
    <s v="710331490101"/>
    <d v="2025-02-26T00:00:00"/>
    <d v="2025-02-25T00:00:00"/>
    <s v="DY06"/>
    <x v="46"/>
    <m/>
    <s v="C02040"/>
    <s v="3-5-LSI110A-Y"/>
    <s v="STD- 110 M BSH R311.4 C/C102 H6.5 (1824-28)"/>
    <s v="HDL-"/>
    <s v="B"/>
    <n v="2600"/>
    <s v="PC"/>
    <s v="CNY"/>
    <n v="7.4931000000000001"/>
    <n v="19482.060000000001"/>
  </r>
  <r>
    <x v="1"/>
    <s v="710331490201"/>
    <d v="2025-02-26T00:00:00"/>
    <d v="2025-02-25T00:00:00"/>
    <s v="DY06"/>
    <x v="46"/>
    <m/>
    <s v="C02040"/>
    <s v="3-5-LSI110A-Y"/>
    <s v="STD- 110 M BSH R311.4 C/C102 H6.5 (1824-28)"/>
    <s v="HDL-"/>
    <s v="B"/>
    <n v="2600"/>
    <s v="PC"/>
    <s v="CNY"/>
    <n v="7.4931000000000001"/>
    <n v="19482.060000000001"/>
  </r>
  <r>
    <x v="1"/>
    <s v="710331490301"/>
    <d v="2025-02-26T00:00:00"/>
    <d v="2025-02-25T00:00:00"/>
    <s v="DY06"/>
    <x v="46"/>
    <m/>
    <s v="C02040"/>
    <s v="3-5-LSI110A-Y"/>
    <s v="STD- 110 M BSH R311.4 C/C102 H6.5 (1824-28)"/>
    <s v="HDL-"/>
    <s v="B"/>
    <n v="1400"/>
    <s v="PC"/>
    <s v="CNY"/>
    <n v="7.4931000000000001"/>
    <n v="10490.34"/>
  </r>
  <r>
    <x v="1"/>
    <s v="710330120101"/>
    <d v="2025-02-24T00:00:00"/>
    <d v="2025-01-16T00:00:00"/>
    <s v="HM04"/>
    <x v="34"/>
    <m/>
    <s v="C02024"/>
    <s v="1-6-GLH18-ZQ"/>
    <s v="G-LD LH 18CM ANYDAY GN36A"/>
    <s v="ANYD"/>
    <s v="B"/>
    <n v="1000"/>
    <s v="PC"/>
    <s v="CNY"/>
    <n v="8.15"/>
    <n v="8150"/>
  </r>
  <r>
    <x v="1"/>
    <s v="710310430201"/>
    <d v="2025-02-17T00:00:00"/>
    <d v="2023-12-27T00:00:00"/>
    <s v="LH10"/>
    <x v="33"/>
    <m/>
    <s v="M250214"/>
    <s v="1-6-671-N"/>
    <s v="19CM SQUARE GLASS BOWL ANYDAY TRANSPARENT"/>
    <s v="ANYD"/>
    <s v="B"/>
    <n v="2000"/>
    <s v="PC"/>
    <s v="CNY"/>
    <n v="8.1858000000000004"/>
    <n v="16371.6"/>
  </r>
  <r>
    <x v="1"/>
    <s v="710330351001"/>
    <d v="2025-02-19T00:00:00"/>
    <d v="2025-01-20T00:00:00"/>
    <s v="MY02S"/>
    <x v="23"/>
    <m/>
    <s v="X250213"/>
    <s v="5-8-C50049G-C--E"/>
    <s v="5C BOX 50049-C--E"/>
    <s v="BOX-"/>
    <s v="B"/>
    <n v="1010"/>
    <s v="PC"/>
    <s v="CNY"/>
    <n v="8.2200000000000006"/>
    <n v="8302.2000000000007"/>
  </r>
  <r>
    <x v="1"/>
    <s v="710330351101"/>
    <d v="2025-02-19T00:00:00"/>
    <d v="2025-01-20T00:00:00"/>
    <s v="MY02S"/>
    <x v="23"/>
    <m/>
    <s v="X250213"/>
    <s v="5-8-C50049G-C--E"/>
    <s v="5C BOX 50049-C--E"/>
    <s v="BOX-"/>
    <s v="B"/>
    <n v="1010"/>
    <s v="PC"/>
    <s v="CNY"/>
    <n v="8.2200000000000006"/>
    <n v="8302.2000000000007"/>
  </r>
  <r>
    <x v="1"/>
    <s v="710328460701"/>
    <d v="2025-02-18T00:00:00"/>
    <d v="2024-12-13T00:00:00"/>
    <s v="YD11"/>
    <x v="19"/>
    <m/>
    <s v="M250217"/>
    <s v="1-6-668"/>
    <s v="SILICONE RING FOR 1-6-GLX20 SHORE A 68-73 (RD26A)"/>
    <s v="GLID"/>
    <s v="B"/>
    <n v="3470"/>
    <s v="PC"/>
    <s v="CNY"/>
    <n v="8.6329999999999991"/>
    <n v="29956.51"/>
  </r>
  <r>
    <x v="1"/>
    <s v="710328480601"/>
    <d v="2025-02-20T00:00:00"/>
    <d v="2024-12-13T00:00:00"/>
    <s v="Z010"/>
    <x v="25"/>
    <m/>
    <s v="250202"/>
    <s v="GLX30-001"/>
    <s v="30CM GLASS LID W/GLOSSY RED SILICONE RING W/'DG' KNOB"/>
    <s v="SKU-"/>
    <s v="O"/>
    <n v="1000"/>
    <s v="PC"/>
    <s v="CNY"/>
    <n v="8.6722999999999999"/>
    <n v="8672.2999999999993"/>
  </r>
  <r>
    <x v="1"/>
    <s v="710328680301"/>
    <d v="2025-02-20T00:00:00"/>
    <d v="2024-12-18T00:00:00"/>
    <s v="Z010"/>
    <x v="25"/>
    <m/>
    <s v="250202"/>
    <s v="GLX30-001"/>
    <s v="30CM GLASS LID W/GLOSSY RED SILICONE RING W/'DG' KNOB"/>
    <s v="SKU-"/>
    <s v="O"/>
    <n v="2220"/>
    <s v="PC"/>
    <s v="CNY"/>
    <n v="8.6722999999999999"/>
    <n v="19252.509999999998"/>
  </r>
  <r>
    <x v="1"/>
    <s v="710328680301"/>
    <d v="2025-02-18T00:00:00"/>
    <d v="2024-12-18T00:00:00"/>
    <s v="Z010"/>
    <x v="25"/>
    <m/>
    <s v="250201"/>
    <s v="GLX30-001"/>
    <s v="30CM GLASS LID W/GLOSSY RED SILICONE RING W/'DG' KNOB"/>
    <s v="SKU-"/>
    <s v="O"/>
    <n v="280"/>
    <s v="PC"/>
    <s v="CNY"/>
    <n v="8.6722999999999999"/>
    <n v="2428.2399999999998"/>
  </r>
  <r>
    <x v="1"/>
    <s v="710310430501"/>
    <d v="2025-02-17T00:00:00"/>
    <d v="2023-12-27T00:00:00"/>
    <s v="LH10"/>
    <x v="33"/>
    <m/>
    <s v="M250214"/>
    <s v="7-6-677"/>
    <s v="GLASS FOR 7-6-GMI23"/>
    <s v="ANYD"/>
    <s v="B"/>
    <n v="1000"/>
    <s v="PC"/>
    <s v="CNY"/>
    <n v="8.8053000000000008"/>
    <n v="8805.2999999999993"/>
  </r>
  <r>
    <x v="1"/>
    <s v="710321730201"/>
    <d v="2025-02-17T00:00:00"/>
    <d v="2024-08-22T00:00:00"/>
    <s v="LH10"/>
    <x v="33"/>
    <m/>
    <s v="M250213"/>
    <s v="1-6-623-N-CH"/>
    <s v="20CM GLASS BOWL ANYDAY TRANSPARENT CHOOSE"/>
    <s v="ANYD"/>
    <s v="B"/>
    <n v="3008"/>
    <s v="PC"/>
    <s v="CNY"/>
    <n v="9.2124000000000006"/>
    <n v="27710.9"/>
  </r>
  <r>
    <x v="1"/>
    <s v="710327840401"/>
    <d v="2025-02-11T00:00:00"/>
    <d v="2024-12-04T00:00:00"/>
    <s v="XL10"/>
    <x v="11"/>
    <m/>
    <s v="C02003"/>
    <s v="7-6-451A"/>
    <s v="SI RING BLC35DS PMS207C"/>
    <s v="MISC"/>
    <s v="B"/>
    <n v="2520"/>
    <s v="PC"/>
    <s v="CNY"/>
    <n v="10.632999999999999"/>
    <n v="26795.16"/>
  </r>
  <r>
    <x v="1"/>
    <s v="710328930501"/>
    <d v="2025-02-11T00:00:00"/>
    <d v="2024-12-20T00:00:00"/>
    <s v="XL10"/>
    <x v="11"/>
    <m/>
    <s v="C02003"/>
    <s v="7-6-451A"/>
    <s v="SI RING BLC35DS PMS207C"/>
    <s v="MISC"/>
    <s v="B"/>
    <n v="2000"/>
    <s v="PC"/>
    <s v="CNY"/>
    <n v="10.632999999999999"/>
    <n v="21266"/>
  </r>
  <r>
    <x v="1"/>
    <s v="710328460801"/>
    <d v="2025-02-18T00:00:00"/>
    <d v="2024-12-13T00:00:00"/>
    <s v="YD11"/>
    <x v="19"/>
    <m/>
    <s v="M250217"/>
    <s v="1-6-669"/>
    <s v="SILICONE RING FOR 1-6-GLX26 SHORE A 68-73 (RD26A)"/>
    <s v="GLID"/>
    <s v="B"/>
    <n v="6390"/>
    <s v="PC"/>
    <s v="CNY"/>
    <n v="10.7476"/>
    <n v="68677.16"/>
  </r>
  <r>
    <x v="1"/>
    <s v="710330480101"/>
    <d v="2025-02-13T00:00:00"/>
    <d v="2025-02-07T00:00:00"/>
    <s v="YH03"/>
    <x v="29"/>
    <m/>
    <s v="M250203"/>
    <s v="7-6-392D"/>
    <s v="GLASS SQ 17.5cm MYR"/>
    <s v="GLID"/>
    <s v="B"/>
    <n v="400"/>
    <s v="PC"/>
    <s v="CNY"/>
    <n v="10.7965"/>
    <n v="4318.6000000000004"/>
  </r>
  <r>
    <x v="1"/>
    <s v="710310430301"/>
    <d v="2025-02-17T00:00:00"/>
    <d v="2023-12-27T00:00:00"/>
    <s v="LH10"/>
    <x v="33"/>
    <m/>
    <s v="M250214"/>
    <s v="1-6-672-N"/>
    <s v="23CM SQUARE GLASS BOWL ANYDAY TRANSPARENT"/>
    <s v="ANYD"/>
    <s v="B"/>
    <n v="2004"/>
    <s v="PC"/>
    <s v="CNY"/>
    <n v="11.672599999999999"/>
    <n v="23391.89"/>
  </r>
  <r>
    <x v="1"/>
    <s v="710330900301"/>
    <d v="2025-02-21T00:00:00"/>
    <d v="2025-02-13T00:00:00"/>
    <s v="BF05"/>
    <x v="47"/>
    <m/>
    <s v="D250202"/>
    <s v="7-S-0801219L"/>
    <s v="304# SS COLL 0.8x1219xCmm"/>
    <s v="SSM-"/>
    <s v="B"/>
    <n v="54331"/>
    <s v="KG"/>
    <s v="CNY"/>
    <n v="11.7699"/>
    <n v="639470.43999999994"/>
  </r>
  <r>
    <x v="1"/>
    <s v="710330900201"/>
    <d v="2025-02-21T00:00:00"/>
    <d v="2025-02-13T00:00:00"/>
    <s v="BF05"/>
    <x v="47"/>
    <m/>
    <s v="D250202"/>
    <s v="7-S-0601219L"/>
    <s v="304# SS COLL 0.6x1219xCmm"/>
    <s v="SSM-"/>
    <s v="B"/>
    <n v="11071"/>
    <s v="KG"/>
    <s v="CNY"/>
    <n v="12.035399999999999"/>
    <n v="133243.91"/>
  </r>
  <r>
    <x v="1"/>
    <s v="710330900201"/>
    <d v="2025-02-19T00:00:00"/>
    <d v="2025-02-13T00:00:00"/>
    <s v="BF05"/>
    <x v="47"/>
    <m/>
    <s v="D250201"/>
    <s v="7-S-0601219L"/>
    <s v="304# SS COLL 0.6x1219xCmm"/>
    <s v="SSM-"/>
    <s v="B"/>
    <n v="10874"/>
    <s v="KG"/>
    <s v="CNY"/>
    <n v="12.035399999999999"/>
    <n v="130872.94"/>
  </r>
  <r>
    <x v="1"/>
    <s v="710331320101"/>
    <d v="2025-02-25T00:00:00"/>
    <d v="2025-02-21T00:00:00"/>
    <s v="MY02S"/>
    <x v="23"/>
    <m/>
    <s v="X250224"/>
    <s v="7-8-C70294-C"/>
    <s v="COL BOX 70294-C"/>
    <s v="BOX-"/>
    <s v="B"/>
    <n v="505"/>
    <s v="PC"/>
    <s v="CNY"/>
    <n v="12.21"/>
    <n v="6166.05"/>
  </r>
  <r>
    <x v="1"/>
    <s v="710330900101"/>
    <d v="2025-02-19T00:00:00"/>
    <d v="2025-02-13T00:00:00"/>
    <s v="BF05"/>
    <x v="47"/>
    <m/>
    <s v="D250201"/>
    <s v="7-S-0501219L"/>
    <s v="304# SS COLL 0.5x1219xCmm"/>
    <s v="SSM-"/>
    <s v="B"/>
    <n v="21993"/>
    <s v="KG"/>
    <s v="CNY"/>
    <n v="12.212400000000001"/>
    <n v="268587.31"/>
  </r>
  <r>
    <x v="1"/>
    <s v="710331100801"/>
    <d v="2025-02-19T00:00:00"/>
    <d v="2025-02-18T00:00:00"/>
    <s v="MY02S"/>
    <x v="23"/>
    <m/>
    <s v="X250213"/>
    <s v="7-8-C70158A-C"/>
    <s v="4C BOX 70158-C"/>
    <s v="BOX-"/>
    <s v="B"/>
    <n v="1010"/>
    <s v="PC"/>
    <s v="CNY"/>
    <n v="12.85"/>
    <n v="12978.5"/>
  </r>
  <r>
    <x v="1"/>
    <s v="710331100501"/>
    <d v="2025-02-19T00:00:00"/>
    <d v="2025-02-18T00:00:00"/>
    <s v="MY02S"/>
    <x v="23"/>
    <m/>
    <s v="X250213"/>
    <s v="5-8-C50049G-C--E"/>
    <s v="5C BOX 50049-C--E"/>
    <s v="BOX-"/>
    <s v="B"/>
    <n v="1010"/>
    <s v="PC"/>
    <s v="CNY"/>
    <n v="12.95"/>
    <n v="13079.5"/>
  </r>
  <r>
    <x v="1"/>
    <s v="710328970401"/>
    <d v="2025-02-17T00:00:00"/>
    <d v="2024-12-20T00:00:00"/>
    <s v="LH10"/>
    <x v="33"/>
    <m/>
    <s v="M250212"/>
    <s v="1-6-661"/>
    <s v="24CM GLASS BOWL ANYDAY FROSTED"/>
    <s v="ANYD"/>
    <s v="B"/>
    <n v="2004"/>
    <s v="PC"/>
    <s v="CNY"/>
    <n v="17.805299999999999"/>
    <n v="35681.82"/>
  </r>
  <r>
    <x v="1"/>
    <s v="710331310101"/>
    <d v="2025-02-24T00:00:00"/>
    <d v="2025-02-21T00:00:00"/>
    <s v="YC10"/>
    <x v="48"/>
    <m/>
    <s v="B250201"/>
    <s v="1-1-002"/>
    <s v="AL INGOT 74x18x11CM"/>
    <s v="ALM-"/>
    <s v="B"/>
    <n v="34295"/>
    <s v="KG"/>
    <s v="CNY"/>
    <n v="18.380500000000001"/>
    <n v="630359.25"/>
  </r>
  <r>
    <x v="1"/>
    <s v="710329770101"/>
    <d v="2025-02-11T00:00:00"/>
    <d v="2025-01-07T00:00:00"/>
    <s v="FM03"/>
    <x v="49"/>
    <m/>
    <s v="M250202"/>
    <s v="1-4-M456G62290"/>
    <s v="MIDCOAT BLACK 456G-62290"/>
    <s v="INM-"/>
    <s v="B"/>
    <n v="113.29300000000001"/>
    <s v="KG"/>
    <s v="USD"/>
    <n v="21.21"/>
    <n v="2402.94"/>
  </r>
  <r>
    <x v="1"/>
    <s v="710329930101"/>
    <d v="2025-02-24T00:00:00"/>
    <d v="2025-01-14T00:00:00"/>
    <s v="HF06"/>
    <x v="39"/>
    <m/>
    <s v="M250226"/>
    <s v="1-4-T968218094"/>
    <s v="9682/K18094 TOPCOAT METALLIC BLACK"/>
    <s v="INM-"/>
    <s v="B"/>
    <n v="50"/>
    <s v="KG"/>
    <s v="CNY"/>
    <n v="63.008800000000001"/>
    <n v="3150.44"/>
  </r>
  <r>
    <x v="1"/>
    <s v="710330870201"/>
    <d v="2025-02-24T00:00:00"/>
    <d v="2025-02-11T00:00:00"/>
    <s v="HF06"/>
    <x v="39"/>
    <m/>
    <s v="M250224"/>
    <s v="1-4-T968218094"/>
    <s v="9682/K18094 TOPCOAT METALLIC BLACK"/>
    <s v="INM-"/>
    <s v="B"/>
    <n v="50"/>
    <s v="KG"/>
    <s v="CNY"/>
    <n v="63.008800000000001"/>
    <n v="3150.44"/>
  </r>
  <r>
    <x v="1"/>
    <s v="710330090301"/>
    <d v="2025-02-17T00:00:00"/>
    <d v="2025-01-15T00:00:00"/>
    <s v="HF06"/>
    <x v="39"/>
    <m/>
    <s v="M250216"/>
    <s v="1-4-T9682N204111"/>
    <s v="9682/N204111-G05 CLEAR METALLIC TOPCOAT"/>
    <s v="INM-"/>
    <s v="B"/>
    <n v="25"/>
    <s v="KG"/>
    <s v="CNY"/>
    <n v="69.026499999999999"/>
    <n v="1725.66"/>
  </r>
  <r>
    <x v="1"/>
    <s v="710330750101"/>
    <d v="2025-02-24T00:00:00"/>
    <d v="2025-02-10T00:00:00"/>
    <s v="hf06"/>
    <x v="39"/>
    <m/>
    <s v="M250229"/>
    <s v="1-4-T4700N1796"/>
    <s v="4700/N1796 METAL SPATTER TOPCOAT"/>
    <s v="EXM-"/>
    <s v="B"/>
    <n v="25"/>
    <s v="KG"/>
    <s v="CNY"/>
    <n v="90.796499999999995"/>
    <n v="2269.91"/>
  </r>
  <r>
    <x v="1"/>
    <s v="710329930201"/>
    <d v="2025-02-24T00:00:00"/>
    <d v="2025-01-14T00:00:00"/>
    <s v="HF06"/>
    <x v="39"/>
    <m/>
    <s v="M250226"/>
    <s v="1-4-T7353J2002Z"/>
    <s v="BLACK MET.TOP 7353/J2002Z"/>
    <s v="INM-"/>
    <s v="B"/>
    <n v="75"/>
    <s v="KG"/>
    <s v="CNY"/>
    <n v="92.743399999999994"/>
    <n v="6955.76"/>
  </r>
  <r>
    <x v="1"/>
    <s v="710330400201"/>
    <d v="2025-02-24T00:00:00"/>
    <d v="2025-01-21T00:00:00"/>
    <s v="HF06"/>
    <x v="39"/>
    <m/>
    <s v="M250225"/>
    <s v="1-4-T7353J2002Z"/>
    <s v="BLACK MET.TOP 7353/J2002Z"/>
    <s v="INM-"/>
    <s v="B"/>
    <n v="25"/>
    <s v="KG"/>
    <s v="CNY"/>
    <n v="92.743399999999994"/>
    <n v="2318.59"/>
  </r>
  <r>
    <x v="1"/>
    <s v="710330710101"/>
    <d v="2025-02-24T00:00:00"/>
    <d v="2025-02-07T00:00:00"/>
    <s v="HF06"/>
    <x v="39"/>
    <m/>
    <s v="M250227"/>
    <s v="1-4-T7353J2002Z"/>
    <s v="BLACK MET.TOP 7353/J2002Z"/>
    <s v="INM-"/>
    <s v="B"/>
    <n v="100"/>
    <s v="KG"/>
    <s v="CNY"/>
    <n v="92.743399999999994"/>
    <n v="9274.34"/>
  </r>
  <r>
    <x v="1"/>
    <s v="710330870101"/>
    <d v="2025-02-24T00:00:00"/>
    <d v="2025-02-11T00:00:00"/>
    <s v="HF06"/>
    <x v="39"/>
    <m/>
    <s v="M250224"/>
    <s v="1-4-T7353J2002Z"/>
    <s v="BLACK MET.TOP 7353/J2002Z"/>
    <s v="INM-"/>
    <s v="B"/>
    <n v="100"/>
    <s v="KG"/>
    <s v="CNY"/>
    <n v="92.743399999999994"/>
    <n v="9274.34"/>
  </r>
  <r>
    <x v="1"/>
    <s v="710327890201"/>
    <d v="2025-02-13T00:00:00"/>
    <d v="2024-12-04T00:00:00"/>
    <s v="HF06"/>
    <x v="39"/>
    <m/>
    <s v="M250205"/>
    <s v="1-4-4700N212220-G05"/>
    <s v="4700 N212220-G05 LOLLIPOP RED"/>
    <s v="EXM-"/>
    <s v="B"/>
    <n v="50"/>
    <s v="KG"/>
    <s v="CNY"/>
    <n v="108.3186"/>
    <n v="5415.93"/>
  </r>
  <r>
    <x v="1"/>
    <s v="710329391001"/>
    <d v="2025-02-13T00:00:00"/>
    <d v="2024-12-31T00:00:00"/>
    <s v="HF06"/>
    <x v="39"/>
    <m/>
    <s v="M250204"/>
    <s v="1-4-4700N212220-G05"/>
    <s v="4700 N212220-G05 LOLLIPOP RED"/>
    <s v="EXM-"/>
    <s v="B"/>
    <n v="25"/>
    <s v="KG"/>
    <s v="CNY"/>
    <n v="108.3186"/>
    <n v="2707.97"/>
  </r>
  <r>
    <x v="1"/>
    <s v="710330090401"/>
    <d v="2025-02-13T00:00:00"/>
    <d v="2025-01-15T00:00:00"/>
    <s v="HF06"/>
    <x v="39"/>
    <m/>
    <s v="M250206"/>
    <s v="1-4-4700N212220-G05"/>
    <s v="4700 N212220-G05 LOLLIPOP RED"/>
    <s v="EXM-"/>
    <s v="B"/>
    <n v="25"/>
    <s v="KG"/>
    <s v="CNY"/>
    <n v="108.3186"/>
    <n v="2707.97"/>
  </r>
  <r>
    <x v="1"/>
    <s v="710330090101"/>
    <d v="2025-02-13T00:00:00"/>
    <d v="2025-01-15T00:00:00"/>
    <s v="HF06"/>
    <x v="39"/>
    <m/>
    <s v="M250206"/>
    <s v="1-4-T4700N20556"/>
    <s v="4700/20556-G05 SATIN GOLD METALLIC TOPCOAT"/>
    <s v="EXM-"/>
    <s v="B"/>
    <n v="25"/>
    <s v="KG"/>
    <s v="CNY"/>
    <n v="110.6195"/>
    <n v="2765.49"/>
  </r>
  <r>
    <x v="1"/>
    <s v="710330090201"/>
    <d v="2025-02-13T00:00:00"/>
    <d v="2025-01-15T00:00:00"/>
    <s v="HF06"/>
    <x v="39"/>
    <m/>
    <s v="M250206"/>
    <s v="1-4-P4770N20555"/>
    <s v="4770/N20555-G05 DUSTY CLAY RED"/>
    <s v="EXM-"/>
    <s v="B"/>
    <n v="25"/>
    <s v="KG"/>
    <s v="CNY"/>
    <n v="110.6195"/>
    <n v="2765.49"/>
  </r>
  <r>
    <x v="1"/>
    <s v="710330400101"/>
    <d v="2025-02-24T00:00:00"/>
    <d v="2025-01-21T00:00:00"/>
    <s v="HF06"/>
    <x v="39"/>
    <m/>
    <s v="M250228"/>
    <s v="1-4-4770K22631"/>
    <s v="WF 4770/K22631 MATT BLACK HIGH RESISTANT SI PO"/>
    <s v="EXM-"/>
    <s v="B"/>
    <n v="75"/>
    <s v="KG"/>
    <s v="CNY"/>
    <n v="117.3451"/>
    <n v="8800.8799999999992"/>
  </r>
  <r>
    <x v="2"/>
    <s v="710324670801"/>
    <d v="2025-03-03T00:00:00"/>
    <d v="2024-10-11T00:00:00"/>
    <s v="YP02"/>
    <x v="0"/>
    <m/>
    <s v="C03005"/>
    <s v="7-C-PCC16CK-002"/>
    <s v="PCC16CT----------Y-P-----"/>
    <s v="LID-"/>
    <s v="O"/>
    <n v="755"/>
    <s v="PC"/>
    <s v="CNY"/>
    <n v="3.3"/>
    <n v="2491.5"/>
  </r>
  <r>
    <x v="2"/>
    <s v="710324670901"/>
    <d v="2025-03-03T00:00:00"/>
    <d v="2024-10-11T00:00:00"/>
    <s v="YP02"/>
    <x v="0"/>
    <m/>
    <s v="C03005"/>
    <s v="7-C-PCC18CK-002"/>
    <s v="PCC18CT----------Y-P-----"/>
    <s v="LID-"/>
    <s v="O"/>
    <n v="1420"/>
    <s v="PC"/>
    <s v="CNY"/>
    <n v="3.4"/>
    <n v="4828"/>
  </r>
  <r>
    <x v="2"/>
    <s v="710326650101"/>
    <d v="2025-03-03T00:00:00"/>
    <d v="2024-11-15T00:00:00"/>
    <s v="YP02"/>
    <x v="0"/>
    <m/>
    <s v="C03005"/>
    <s v="7-C-PCC20CK-002"/>
    <s v="PCC20CT----------Y-P-----"/>
    <s v="LID-"/>
    <s v="O"/>
    <n v="1010"/>
    <s v="PC"/>
    <s v="CNY"/>
    <n v="3.5"/>
    <n v="3535"/>
  </r>
  <r>
    <x v="2"/>
    <s v="710327860201"/>
    <d v="2025-03-03T00:00:00"/>
    <d v="2024-12-04T00:00:00"/>
    <s v="YP02"/>
    <x v="0"/>
    <m/>
    <s v="250302"/>
    <s v="BLC35DS-001"/>
    <s v="35CM SS LID W/KNOB &amp; WHISTLE"/>
    <s v="SKU-"/>
    <s v="O"/>
    <n v="2500"/>
    <s v="PC"/>
    <s v="CNY"/>
    <n v="6.298"/>
    <n v="15745"/>
  </r>
  <r>
    <x v="2"/>
    <s v="710327870201"/>
    <d v="2025-03-03T00:00:00"/>
    <d v="2024-12-04T00:00:00"/>
    <s v="YY04S"/>
    <x v="30"/>
    <m/>
    <s v="250301"/>
    <s v="BLC20DS-001"/>
    <s v="20CM SS LID W/KNOB &amp; WHISTLE"/>
    <s v="SKU-"/>
    <s v="O"/>
    <n v="200"/>
    <s v="PC"/>
    <s v="CNY"/>
    <n v="5.0862999999999996"/>
    <n v="1017.26"/>
  </r>
  <r>
    <x v="2"/>
    <s v="710328610801"/>
    <d v="2025-03-03T00:00:00"/>
    <d v="2024-12-17T00:00:00"/>
    <s v="HQ01"/>
    <x v="2"/>
    <m/>
    <s v="M250305"/>
    <s v="1-8-PL15346-C"/>
    <s v="UPC+ADD STKR 051153191466 (SC)"/>
    <s v="STKR"/>
    <s v="B"/>
    <n v="1600"/>
    <s v="PC"/>
    <s v="CNY"/>
    <n v="4.2000000000000003E-2"/>
    <n v="67.2"/>
  </r>
  <r>
    <x v="2"/>
    <s v="710328611701"/>
    <d v="2025-03-03T00:00:00"/>
    <d v="2024-12-17T00:00:00"/>
    <s v="HQ01"/>
    <x v="2"/>
    <m/>
    <s v="M250305"/>
    <s v="1-8-PL15346-C"/>
    <s v="UPC+ADD STKR 051153191466 (SC)"/>
    <s v="STKR"/>
    <s v="B"/>
    <n v="30"/>
    <s v="PC"/>
    <s v="CNY"/>
    <n v="4.2000000000000003E-2"/>
    <n v="1.26"/>
  </r>
  <r>
    <x v="2"/>
    <s v="710328950201"/>
    <d v="2025-03-03T00:00:00"/>
    <d v="2024-12-20T00:00:00"/>
    <s v="YP02"/>
    <x v="0"/>
    <m/>
    <s v="250302"/>
    <s v="BLC35DS-001"/>
    <s v="35CM SS LID W/KNOB &amp; WHISTLE"/>
    <s v="SKU-"/>
    <s v="O"/>
    <n v="2000"/>
    <s v="PC"/>
    <s v="CNY"/>
    <n v="6.298"/>
    <n v="12596"/>
  </r>
  <r>
    <x v="2"/>
    <s v="710328960201"/>
    <d v="2025-03-03T00:00:00"/>
    <d v="2024-12-20T00:00:00"/>
    <s v="YY04S"/>
    <x v="30"/>
    <m/>
    <s v="250301"/>
    <s v="BLC20DS-001"/>
    <s v="20CM SS LID W/KNOB &amp; WHISTLE"/>
    <s v="SKU-"/>
    <s v="O"/>
    <n v="3500"/>
    <s v="PC"/>
    <s v="CNY"/>
    <n v="5.0862999999999996"/>
    <n v="17802.05"/>
  </r>
  <r>
    <x v="2"/>
    <s v="710329350101"/>
    <d v="2025-03-03T00:00:00"/>
    <d v="2024-12-30T00:00:00"/>
    <s v="TA27"/>
    <x v="7"/>
    <m/>
    <s v="C03001"/>
    <s v="3-5-HAJ54--X4"/>
    <s v="LG-- POL R93 C/C40 H8.5 SS304x1.2"/>
    <s v="HDL-"/>
    <s v="B"/>
    <n v="1950"/>
    <s v="PC"/>
    <s v="CNY"/>
    <n v="4.5491999999999999"/>
    <n v="8870.94"/>
  </r>
  <r>
    <x v="2"/>
    <s v="710329510101"/>
    <d v="2025-03-03T00:00:00"/>
    <d v="2025-01-03T00:00:00"/>
    <s v="XL10"/>
    <x v="11"/>
    <m/>
    <s v="C03009"/>
    <s v="7-6-627B"/>
    <s v="16cm Si-RU GASKET BK01A"/>
    <s v="ANYD"/>
    <s v="B"/>
    <n v="1000"/>
    <s v="PC"/>
    <s v="CNY"/>
    <n v="2.75"/>
    <n v="2750"/>
  </r>
  <r>
    <x v="2"/>
    <s v="710329510201"/>
    <d v="2025-03-03T00:00:00"/>
    <d v="2025-01-03T00:00:00"/>
    <s v="XL10"/>
    <x v="11"/>
    <m/>
    <s v="C03009"/>
    <s v="7-6-628B"/>
    <s v="18cm Si-RU GASKET BK01A"/>
    <s v="ANYD"/>
    <s v="B"/>
    <n v="1000"/>
    <s v="PC"/>
    <s v="CNY"/>
    <n v="3.1"/>
    <n v="3100"/>
  </r>
  <r>
    <x v="2"/>
    <s v="710329650101"/>
    <d v="2025-03-03T00:00:00"/>
    <d v="2025-01-07T00:00:00"/>
    <s v="TA26"/>
    <x v="13"/>
    <m/>
    <s v="C03010"/>
    <s v="3-5-LEW103-DX"/>
    <s v="STD- 103 GY04A POL R220 C/C113 H6.5"/>
    <s v="LHDL"/>
    <s v="B"/>
    <n v="1530"/>
    <s v="PC"/>
    <s v="CNY"/>
    <n v="2.1898"/>
    <n v="3350.39"/>
  </r>
  <r>
    <x v="2"/>
    <s v="710329650201"/>
    <d v="2025-03-03T00:00:00"/>
    <d v="2025-01-07T00:00:00"/>
    <s v="TA26"/>
    <x v="13"/>
    <m/>
    <s v="C03010"/>
    <s v="3-5-LEW104-DX"/>
    <s v="104 GY04A POL"/>
    <s v="LHDL"/>
    <s v="B"/>
    <n v="510"/>
    <s v="PC"/>
    <s v="CNY"/>
    <n v="2.1898"/>
    <n v="1116.8"/>
  </r>
  <r>
    <x v="2"/>
    <s v="710329650301"/>
    <d v="2025-03-03T00:00:00"/>
    <d v="2025-01-07T00:00:00"/>
    <s v="TA26"/>
    <x v="13"/>
    <m/>
    <s v="C03010"/>
    <s v="3-5-LEW105-DX"/>
    <s v="STD- 105 GY04A POL R260 C/C113 H6.5"/>
    <s v="LHDL"/>
    <s v="B"/>
    <n v="1530"/>
    <s v="PC"/>
    <s v="CNY"/>
    <n v="2.1898"/>
    <n v="3350.39"/>
  </r>
  <r>
    <x v="2"/>
    <s v="710329650401"/>
    <d v="2025-03-03T00:00:00"/>
    <d v="2025-01-07T00:00:00"/>
    <s v="TA26"/>
    <x v="13"/>
    <m/>
    <s v="C03010"/>
    <s v="3-5-LEW107-DX"/>
    <s v="STD- 107 GY04A POL R320 C/C113 H6.5"/>
    <s v="LHDL"/>
    <s v="B"/>
    <n v="1010"/>
    <s v="PC"/>
    <s v="CNY"/>
    <n v="2.1898"/>
    <n v="2211.6999999999998"/>
  </r>
  <r>
    <x v="2"/>
    <s v="710329670101"/>
    <d v="2025-03-03T00:00:00"/>
    <d v="2025-01-07T00:00:00"/>
    <s v="TA30"/>
    <x v="50"/>
    <m/>
    <s v="C03006"/>
    <s v="3-5-HOD102-DX"/>
    <s v="SH-- 102 GY04A POL R73 C/C34.8 H8.5"/>
    <s v="HDL-"/>
    <s v="B"/>
    <n v="1020"/>
    <s v="PC"/>
    <s v="CNY"/>
    <n v="7.4577999999999998"/>
    <n v="7606.96"/>
  </r>
  <r>
    <x v="2"/>
    <s v="710329670201"/>
    <d v="2025-03-03T00:00:00"/>
    <d v="2025-01-07T00:00:00"/>
    <s v="TA30"/>
    <x v="50"/>
    <m/>
    <s v="C03006"/>
    <s v="3-5-HOD103-DX"/>
    <s v="SH-- 103 GY04A POL R83 C/C34.8 H8.5"/>
    <s v="HDL-"/>
    <s v="B"/>
    <n v="1550"/>
    <s v="PC"/>
    <s v="CNY"/>
    <n v="7.4577999999999998"/>
    <n v="11559.59"/>
  </r>
  <r>
    <x v="2"/>
    <s v="710329670301"/>
    <d v="2025-03-03T00:00:00"/>
    <d v="2025-01-07T00:00:00"/>
    <s v="TA30"/>
    <x v="50"/>
    <m/>
    <s v="C03006"/>
    <s v="3-5-HOD104-DX"/>
    <s v="SH 104 GY04A POL"/>
    <s v="HDL-"/>
    <s v="B"/>
    <n v="520"/>
    <s v="PC"/>
    <s v="CNY"/>
    <n v="7.4577999999999998"/>
    <n v="3878.06"/>
  </r>
  <r>
    <x v="2"/>
    <s v="710329670401"/>
    <d v="2025-03-03T00:00:00"/>
    <d v="2025-01-07T00:00:00"/>
    <s v="TA30"/>
    <x v="50"/>
    <m/>
    <s v="C03006"/>
    <s v="3-5-HOD105-DX"/>
    <s v="LG-- 105 GY04A POL R103 C/C34.8 H8.5"/>
    <s v="HDL-"/>
    <s v="B"/>
    <n v="1500"/>
    <s v="PC"/>
    <s v="CNY"/>
    <n v="8.0116999999999994"/>
    <n v="12017.55"/>
  </r>
  <r>
    <x v="2"/>
    <s v="710329720101"/>
    <d v="2025-03-03T00:00:00"/>
    <d v="2025-01-07T00:00:00"/>
    <s v="YY04"/>
    <x v="15"/>
    <m/>
    <s v="C03004"/>
    <s v="3-5-SEW107-DX"/>
    <s v="STD- 107 GY04A POL R123 C/C106 H8.5"/>
    <s v="SHDL"/>
    <s v="B"/>
    <n v="2010"/>
    <s v="PC"/>
    <s v="CNY"/>
    <n v="2.4539"/>
    <n v="4932.34"/>
  </r>
  <r>
    <x v="2"/>
    <s v="710329980301"/>
    <d v="2025-03-03T00:00:00"/>
    <d v="2025-01-14T00:00:00"/>
    <s v="TA26"/>
    <x v="13"/>
    <m/>
    <s v="C03010"/>
    <s v="7-6-F93AZ"/>
    <s v="ASSY RT FG SS YBM20 TUM"/>
    <s v="FG--"/>
    <s v="B"/>
    <n v="3100"/>
    <s v="PC"/>
    <s v="CNY"/>
    <n v="1.3540000000000001"/>
    <n v="4197.3999999999996"/>
  </r>
  <r>
    <x v="2"/>
    <s v="710329990201"/>
    <d v="2025-03-03T00:00:00"/>
    <d v="2025-01-14T00:00:00"/>
    <s v="TA27"/>
    <x v="7"/>
    <m/>
    <s v="C03001"/>
    <s v="1-5-HAJ203--X4"/>
    <s v="SH-- 203 POL YBM20AK C/C40 H8.5 SS304x0.7"/>
    <s v="HDL-"/>
    <s v="B"/>
    <n v="960"/>
    <s v="PC"/>
    <s v="CNY"/>
    <n v="3.2145000000000001"/>
    <n v="3085.92"/>
  </r>
  <r>
    <x v="2"/>
    <s v="710330030201"/>
    <d v="2025-03-03T00:00:00"/>
    <d v="2025-01-14T00:00:00"/>
    <s v="HQ01"/>
    <x v="2"/>
    <m/>
    <s v="M250304"/>
    <s v="7-8-PL10868-C"/>
    <s v="UPC+ADD STKR 051153703461"/>
    <s v="STKR"/>
    <s v="B"/>
    <n v="9100"/>
    <s v="PC"/>
    <s v="CNY"/>
    <n v="4.2000000000000003E-2"/>
    <n v="382.2"/>
  </r>
  <r>
    <x v="2"/>
    <s v="710330030601"/>
    <d v="2025-03-03T00:00:00"/>
    <d v="2025-01-14T00:00:00"/>
    <s v="HQ01"/>
    <x v="2"/>
    <m/>
    <s v="M250304"/>
    <s v="7-8-PL6555"/>
    <s v="TETRON RD WARNING STKR MJP"/>
    <s v="STKR"/>
    <s v="B"/>
    <n v="4000"/>
    <s v="PC"/>
    <s v="CNY"/>
    <n v="2.5899999999999999E-2"/>
    <n v="103.6"/>
  </r>
  <r>
    <x v="2"/>
    <s v="710330031101"/>
    <d v="2025-03-03T00:00:00"/>
    <d v="2025-01-14T00:00:00"/>
    <s v="HQ01"/>
    <x v="2"/>
    <m/>
    <s v="M250304"/>
    <s v="7-8-PL10868-C"/>
    <s v="UPC+ADD STKR 051153703461"/>
    <s v="STKR"/>
    <s v="B"/>
    <n v="50"/>
    <s v="PC"/>
    <s v="CNY"/>
    <n v="4.2000000000000003E-2"/>
    <n v="2.1"/>
  </r>
  <r>
    <x v="2"/>
    <s v="710330040101"/>
    <d v="2025-03-03T00:00:00"/>
    <d v="2025-01-14T00:00:00"/>
    <s v="HQ01"/>
    <x v="2"/>
    <m/>
    <s v="M250308"/>
    <s v="7-8-PW120"/>
    <s v="RECIPE BOOKLET 70346"/>
    <s v="BHRE"/>
    <s v="B"/>
    <n v="2000"/>
    <s v="PC"/>
    <s v="CNY"/>
    <n v="1.22"/>
    <n v="2440"/>
  </r>
  <r>
    <x v="2"/>
    <s v="710330040201"/>
    <d v="2025-03-03T00:00:00"/>
    <d v="2025-01-14T00:00:00"/>
    <s v="HQ01"/>
    <x v="2"/>
    <m/>
    <s v="M250308"/>
    <s v="7-8-PW120"/>
    <s v="RECIPE BOOKLET 70346"/>
    <s v="BHRE"/>
    <s v="B"/>
    <n v="50"/>
    <s v="PC"/>
    <s v="CNY"/>
    <n v="1.22"/>
    <n v="61"/>
  </r>
  <r>
    <x v="2"/>
    <s v="710330140101"/>
    <d v="2025-03-03T00:00:00"/>
    <d v="2025-01-17T00:00:00"/>
    <s v="GY09"/>
    <x v="4"/>
    <m/>
    <s v="C03007"/>
    <s v="7-6-W03"/>
    <s v="SS WHR M6 DIA 17mm"/>
    <s v="WHR-"/>
    <s v="B"/>
    <n v="1000"/>
    <s v="PC"/>
    <s v="CNY"/>
    <n v="3.9800000000000002E-2"/>
    <n v="39.799999999999997"/>
  </r>
  <r>
    <x v="2"/>
    <s v="710330150701"/>
    <d v="2025-03-03T00:00:00"/>
    <d v="2025-01-17T00:00:00"/>
    <s v="HQ01"/>
    <x v="2"/>
    <m/>
    <s v="M250301"/>
    <s v="6-8-X022"/>
    <s v="PRINT MAT'L ANYDAY SQUARE GLASS DISHES"/>
    <s v="U&amp;C-"/>
    <s v="B"/>
    <n v="4600"/>
    <s v="PC"/>
    <s v="CNY"/>
    <n v="1.53"/>
    <n v="7038"/>
  </r>
  <r>
    <x v="2"/>
    <s v="710330151001"/>
    <d v="2025-03-03T00:00:00"/>
    <d v="2025-01-17T00:00:00"/>
    <s v="HQ01"/>
    <x v="2"/>
    <m/>
    <s v="M250301"/>
    <s v="6-8-X027"/>
    <s v="PRINT MAT'L ANYDAY CLEAR GLASS DISHES"/>
    <s v="PRIM"/>
    <s v="B"/>
    <n v="6500"/>
    <s v="PC"/>
    <s v="CNY"/>
    <n v="1.46"/>
    <n v="9490"/>
  </r>
  <r>
    <x v="2"/>
    <s v="710330470101"/>
    <d v="2025-03-03T00:00:00"/>
    <d v="2025-02-06T00:00:00"/>
    <s v="HQ01"/>
    <x v="2"/>
    <m/>
    <s v="M250303"/>
    <s v="94221-C"/>
    <s v="ANYDAY COOK BOOKLET"/>
    <s v="SKU-"/>
    <s v="O"/>
    <n v="3000"/>
    <s v="PC"/>
    <s v="CNY"/>
    <n v="2.79"/>
    <n v="8370"/>
  </r>
  <r>
    <x v="2"/>
    <s v="710330530101"/>
    <d v="2025-03-03T00:00:00"/>
    <d v="2025-02-07T00:00:00"/>
    <s v="JN03"/>
    <x v="12"/>
    <m/>
    <s v="C03008"/>
    <s v="1-6-F92-Y"/>
    <s v="FG SS BAF20FA SUNRAYED"/>
    <s v="FG--"/>
    <s v="B"/>
    <n v="1040"/>
    <s v="PC"/>
    <s v="CNY"/>
    <n v="0.65390000000000004"/>
    <n v="680.06"/>
  </r>
  <r>
    <x v="2"/>
    <s v="710330530201"/>
    <d v="2025-03-03T00:00:00"/>
    <d v="2025-02-07T00:00:00"/>
    <s v="JN03"/>
    <x v="12"/>
    <m/>
    <s v="C03008"/>
    <s v="3-5-HIB205CAX"/>
    <s v="LG-- 205 RACO BK01A POL QCI24MA C/C50 H8.5"/>
    <s v="HDL-"/>
    <s v="B"/>
    <n v="1000"/>
    <s v="PC"/>
    <s v="CNY"/>
    <n v="6.3521000000000001"/>
    <n v="6352.1"/>
  </r>
  <r>
    <x v="2"/>
    <s v="710330640101"/>
    <d v="2025-03-03T00:00:00"/>
    <d v="2025-02-07T00:00:00"/>
    <s v="XL10"/>
    <x v="11"/>
    <m/>
    <s v="C03009"/>
    <s v="7-6-678A"/>
    <s v="SILICONE GASKET 7-6-GMI19 GN36A"/>
    <s v="ANYD"/>
    <s v="B"/>
    <n v="3500"/>
    <s v="PC"/>
    <s v="CNY"/>
    <n v="4.8019999999999996"/>
    <n v="16807"/>
  </r>
  <r>
    <x v="2"/>
    <s v="710330700301"/>
    <d v="2025-03-03T00:00:00"/>
    <d v="2025-02-07T00:00:00"/>
    <s v="HQ01"/>
    <x v="2"/>
    <m/>
    <s v="M250308"/>
    <s v="7-8-PU656"/>
    <s v="U&amp;C RACO"/>
    <s v="U&amp;C-"/>
    <s v="B"/>
    <n v="200"/>
    <s v="PC"/>
    <s v="CNY"/>
    <n v="0.27500000000000002"/>
    <n v="55"/>
  </r>
  <r>
    <x v="2"/>
    <s v="710330700301"/>
    <d v="2025-03-03T00:00:00"/>
    <d v="2025-02-07T00:00:00"/>
    <s v="HQ01"/>
    <x v="2"/>
    <m/>
    <s v="M250302"/>
    <s v="7-8-PU656"/>
    <s v="U&amp;C RACO"/>
    <s v="U&amp;C-"/>
    <s v="B"/>
    <n v="1000"/>
    <s v="PC"/>
    <s v="CNY"/>
    <n v="0.27500000000000002"/>
    <n v="275"/>
  </r>
  <r>
    <x v="2"/>
    <s v="710330700401"/>
    <d v="2025-03-03T00:00:00"/>
    <d v="2025-02-07T00:00:00"/>
    <s v="HQ01"/>
    <x v="2"/>
    <m/>
    <s v="M250302"/>
    <s v="7-8-PU800A-C"/>
    <s v="U&amp;C 70346-C"/>
    <s v="U&amp;C-"/>
    <s v="B"/>
    <n v="9100"/>
    <s v="PC"/>
    <s v="CNY"/>
    <n v="0.23799999999999999"/>
    <n v="2165.8000000000002"/>
  </r>
  <r>
    <x v="2"/>
    <s v="710330780101"/>
    <d v="2025-03-03T00:00:00"/>
    <d v="2025-02-10T00:00:00"/>
    <s v="LJ11"/>
    <x v="24"/>
    <m/>
    <s v="C03003"/>
    <s v="1-5-HDS02"/>
    <s v="SH MATT+G.BLK"/>
    <s v="HDL-"/>
    <s v="B"/>
    <n v="1000"/>
    <s v="PC"/>
    <s v="CNY"/>
    <n v="1.5"/>
    <n v="1500"/>
  </r>
  <r>
    <x v="2"/>
    <s v="710330780301"/>
    <d v="2025-03-03T00:00:00"/>
    <d v="2025-02-10T00:00:00"/>
    <s v="LJ11"/>
    <x v="24"/>
    <m/>
    <s v="C03003"/>
    <s v="3-5-HIR104--X"/>
    <s v="LG 104 M.BLK TUM"/>
    <s v="HDL-"/>
    <s v="B"/>
    <n v="1000"/>
    <s v="PC"/>
    <s v="CNY"/>
    <n v="2.5788000000000002"/>
    <n v="2578.8000000000002"/>
  </r>
  <r>
    <x v="2"/>
    <s v="710330890201"/>
    <d v="2025-03-03T00:00:00"/>
    <d v="2025-02-12T00:00:00"/>
    <s v="YP02"/>
    <x v="0"/>
    <m/>
    <s v="C03005"/>
    <s v="7-C-ZBC16KK-002"/>
    <s v="ZBC16CV----------Y-P-----"/>
    <s v="LID-"/>
    <s v="A"/>
    <n v="1680"/>
    <s v="PC"/>
    <s v="CNY"/>
    <n v="3.53"/>
    <n v="5930.4"/>
  </r>
  <r>
    <x v="2"/>
    <s v="710331260101"/>
    <d v="2025-03-03T00:00:00"/>
    <d v="2025-02-19T00:00:00"/>
    <s v="TA26"/>
    <x v="13"/>
    <m/>
    <s v="C03010"/>
    <s v="3-6-FHSS313"/>
    <s v="FG SS 313 FOR EBD18IA"/>
    <s v="FG--"/>
    <s v="B"/>
    <n v="520"/>
    <s v="PC"/>
    <s v="CNY"/>
    <n v="0.67430000000000001"/>
    <n v="350.64"/>
  </r>
  <r>
    <x v="2"/>
    <s v="710331330101"/>
    <d v="2025-03-03T00:00:00"/>
    <d v="2025-02-21T00:00:00"/>
    <s v="GY09"/>
    <x v="4"/>
    <m/>
    <s v="C03007"/>
    <s v="7-6-W03"/>
    <s v="SS WHR M6 DIA 17mm"/>
    <s v="WHR-"/>
    <s v="B"/>
    <n v="6000"/>
    <s v="PC"/>
    <s v="CNY"/>
    <n v="3.9800000000000002E-2"/>
    <n v="238.8"/>
  </r>
  <r>
    <x v="2"/>
    <s v="710331350101"/>
    <d v="2025-03-03T00:00:00"/>
    <d v="2025-02-21T00:00:00"/>
    <s v="HQ01"/>
    <x v="2"/>
    <m/>
    <s v="M250302"/>
    <s v="1-8-PU422"/>
    <s v="GENERIC U&amp;C+GUARANTEE E&amp;T (MTL)"/>
    <s v="U&amp;C-"/>
    <s v="B"/>
    <n v="5000"/>
    <s v="PC"/>
    <s v="CNY"/>
    <n v="0.222"/>
    <n v="1110"/>
  </r>
  <r>
    <x v="2"/>
    <s v="710331360201"/>
    <d v="2025-03-03T00:00:00"/>
    <d v="2025-02-21T00:00:00"/>
    <s v="HQ01"/>
    <x v="2"/>
    <m/>
    <s v="M250301"/>
    <s v="6-8-X021"/>
    <s v="6-8-PW33,36,PU09,PL0198,0199"/>
    <s v="PRIM"/>
    <s v="B"/>
    <n v="1100"/>
    <s v="PC"/>
    <s v="CNY"/>
    <n v="1.29"/>
    <n v="1419"/>
  </r>
  <r>
    <x v="2"/>
    <s v="710331380101"/>
    <d v="2025-03-03T00:00:00"/>
    <d v="2025-02-21T00:00:00"/>
    <s v="GY09"/>
    <x v="4"/>
    <m/>
    <s v="C03007"/>
    <s v="3-6-141"/>
    <s v="Ru GASKET FOR G-LD BK01A"/>
    <s v="WHR-"/>
    <s v="B"/>
    <n v="5000"/>
    <s v="PC"/>
    <s v="CNY"/>
    <n v="4.2999999999999997E-2"/>
    <n v="215"/>
  </r>
  <r>
    <x v="2"/>
    <s v="710331450401"/>
    <d v="2025-03-03T00:00:00"/>
    <d v="2025-02-25T00:00:00"/>
    <s v="DY06"/>
    <x v="46"/>
    <m/>
    <s v="C03002"/>
    <s v="3-5-LSI105A-Y"/>
    <s v="STD- 105 M BSH R223.5 C/C102 H6.5 (BFMY20)"/>
    <s v="HDL-"/>
    <s v="B"/>
    <n v="400"/>
    <s v="PC"/>
    <s v="CNY"/>
    <n v="7.4931000000000001"/>
    <n v="2997.24"/>
  </r>
  <r>
    <x v="2"/>
    <s v="710331460601"/>
    <d v="2025-03-03T00:00:00"/>
    <d v="2025-02-25T00:00:00"/>
    <s v="DY06"/>
    <x v="46"/>
    <m/>
    <s v="C03002"/>
    <s v="3-5-LSI107A-Y"/>
    <s v="STD- 107 M BSH R274.7 C/C102 H6.5 (182424S)"/>
    <s v="HDL-"/>
    <s v="B"/>
    <n v="900"/>
    <s v="PC"/>
    <s v="CNY"/>
    <n v="7.4931000000000001"/>
    <n v="6743.79"/>
  </r>
  <r>
    <x v="2"/>
    <s v="710331490301"/>
    <d v="2025-03-03T00:00:00"/>
    <d v="2025-02-25T00:00:00"/>
    <s v="DY06"/>
    <x v="46"/>
    <m/>
    <s v="C03002"/>
    <s v="3-5-LSI110A-Y"/>
    <s v="STD- 110 M BSH R311.4 C/C102 H6.5 (1824-28)"/>
    <s v="HDL-"/>
    <s v="B"/>
    <n v="200"/>
    <s v="PC"/>
    <s v="CNY"/>
    <n v="7.6459999999999999"/>
    <n v="1529.2"/>
  </r>
  <r>
    <x v="2"/>
    <s v="710331510101"/>
    <d v="2025-03-03T00:00:00"/>
    <d v="2025-02-25T00:00:00"/>
    <s v="HY25"/>
    <x v="32"/>
    <m/>
    <s v="X250303"/>
    <s v="7-9-Z71082"/>
    <s v="MASKING TAPE 48MMX40"/>
    <s v="MISC"/>
    <s v="B"/>
    <n v="250"/>
    <s v="RL"/>
    <s v="CNY"/>
    <n v="5.18"/>
    <n v="1295"/>
  </r>
  <r>
    <x v="2"/>
    <s v="710331510201"/>
    <d v="2025-03-03T00:00:00"/>
    <d v="2025-02-25T00:00:00"/>
    <s v="HY25"/>
    <x v="32"/>
    <m/>
    <s v="X250303"/>
    <s v="7-9-Z71083"/>
    <s v="MASKING TAPE 24MMX100"/>
    <s v="MISC"/>
    <s v="B"/>
    <n v="250"/>
    <s v="RL"/>
    <s v="CNY"/>
    <n v="6.64"/>
    <n v="1660"/>
  </r>
  <r>
    <x v="2"/>
    <s v="710331530101"/>
    <d v="2025-03-03T00:00:00"/>
    <d v="2025-02-25T00:00:00"/>
    <s v="HQ01"/>
    <x v="2"/>
    <m/>
    <s v="M250302"/>
    <s v="1-8-PU534B-C"/>
    <s v="U&amp;C MEYER GLASS BACON PRESS"/>
    <s v="U&amp;C-"/>
    <s v="B"/>
    <n v="2030"/>
    <s v="PC"/>
    <s v="CNY"/>
    <n v="0.28499999999999998"/>
    <n v="578.54999999999995"/>
  </r>
  <r>
    <x v="2"/>
    <s v="710331530201"/>
    <d v="2025-03-03T00:00:00"/>
    <d v="2025-02-25T00:00:00"/>
    <s v="HQ01"/>
    <x v="2"/>
    <m/>
    <s v="M250306"/>
    <s v="1-8-PU551D"/>
    <s v="GENERIC U&amp;C+WARR BOOKLET FOR MEYER"/>
    <s v="U&amp;C-"/>
    <s v="B"/>
    <n v="1010"/>
    <s v="PC"/>
    <s v="CNY"/>
    <n v="0.65"/>
    <n v="656.5"/>
  </r>
  <r>
    <x v="2"/>
    <s v="710331530301"/>
    <d v="2025-03-03T00:00:00"/>
    <d v="2025-02-25T00:00:00"/>
    <s v="HQ01"/>
    <x v="2"/>
    <m/>
    <s v="M250302"/>
    <s v="3-8-PL9341"/>
    <s v="4C BHRE MEYER MIDNIGHT HA IH"/>
    <s v="STKR"/>
    <s v="B"/>
    <n v="1010"/>
    <s v="PC"/>
    <s v="CNY"/>
    <n v="0.96"/>
    <n v="969.6"/>
  </r>
  <r>
    <x v="2"/>
    <s v="710331530501"/>
    <d v="2025-03-03T00:00:00"/>
    <d v="2025-02-25T00:00:00"/>
    <s v="HQ01"/>
    <x v="2"/>
    <m/>
    <s v="M250306"/>
    <s v="3-8-PU561-C"/>
    <s v="U&amp;C MEYER MIDNIGHT HA IH JAPANESE"/>
    <s v="U&amp;C-"/>
    <s v="B"/>
    <n v="1010"/>
    <s v="PC"/>
    <s v="CNY"/>
    <n v="0.22839999999999999"/>
    <n v="230.68"/>
  </r>
  <r>
    <x v="2"/>
    <s v="710331530601"/>
    <d v="2025-03-03T00:00:00"/>
    <d v="2025-02-25T00:00:00"/>
    <s v="HQ01"/>
    <x v="2"/>
    <m/>
    <s v="M250304"/>
    <s v="6-8-PL0056"/>
    <s v="MJP GLASS LID STKR FOR ANYDAY"/>
    <s v="STKR"/>
    <s v="B"/>
    <n v="3600"/>
    <s v="PC"/>
    <s v="CNY"/>
    <n v="3.5000000000000003E-2"/>
    <n v="126"/>
  </r>
  <r>
    <x v="2"/>
    <s v="710331530901"/>
    <d v="2025-03-03T00:00:00"/>
    <d v="2025-02-25T00:00:00"/>
    <s v="HQ01"/>
    <x v="2"/>
    <m/>
    <s v="M250307"/>
    <s v="7-8-P2AM0451818"/>
    <s v="WHITE WRAP PAPER 45gsm 18x18&quot;"/>
    <s v="PAP-"/>
    <s v="B"/>
    <n v="2000"/>
    <s v="PC"/>
    <s v="CNY"/>
    <n v="0.12"/>
    <n v="240"/>
  </r>
  <r>
    <x v="2"/>
    <s v="710331531001"/>
    <d v="2025-03-03T00:00:00"/>
    <d v="2025-02-25T00:00:00"/>
    <s v="HQ01"/>
    <x v="2"/>
    <m/>
    <s v="M250309"/>
    <s v="7-8-PL6192B"/>
    <s v="GLASS LID STKR MJP"/>
    <s v="STKR"/>
    <s v="B"/>
    <n v="3000"/>
    <s v="PC"/>
    <s v="CNY"/>
    <n v="3.5000000000000003E-2"/>
    <n v="105"/>
  </r>
  <r>
    <x v="2"/>
    <s v="710331540101"/>
    <d v="2025-03-03T00:00:00"/>
    <d v="2025-02-25T00:00:00"/>
    <s v="HQ01"/>
    <x v="2"/>
    <m/>
    <s v="M250306"/>
    <s v="1-8-PU582A-C"/>
    <s v="U&amp;C MEYER X DISNEY EARTHEN (MJP)"/>
    <s v="U&amp;C-"/>
    <s v="B"/>
    <n v="5530"/>
    <s v="PC"/>
    <s v="CNY"/>
    <n v="0.252"/>
    <n v="1393.56"/>
  </r>
  <r>
    <x v="2"/>
    <s v="710331540201"/>
    <d v="2025-03-03T00:00:00"/>
    <d v="2025-02-25T00:00:00"/>
    <s v="HQ01"/>
    <x v="2"/>
    <m/>
    <s v="M250306"/>
    <s v="1-8-PU584-C"/>
    <s v="U&amp;C FOR MJP SHOP CHANNEL"/>
    <s v="U&amp;C-"/>
    <s v="B"/>
    <n v="1600"/>
    <s v="PC"/>
    <s v="CNY"/>
    <n v="0.29499999999999998"/>
    <n v="472"/>
  </r>
  <r>
    <x v="2"/>
    <s v="710331550101"/>
    <d v="2025-03-03T00:00:00"/>
    <d v="2025-02-25T00:00:00"/>
    <s v="HQ01"/>
    <x v="2"/>
    <m/>
    <s v="M250302"/>
    <s v="7-8-PU535"/>
    <s v="U&amp;C MEYER CENTENNIAL (MXL)"/>
    <s v="U&amp;C-"/>
    <s v="B"/>
    <n v="3100"/>
    <s v="PC"/>
    <s v="CNY"/>
    <n v="0.30759999999999998"/>
    <n v="953.56"/>
  </r>
  <r>
    <x v="2"/>
    <s v="710331680101"/>
    <d v="2025-03-03T00:00:00"/>
    <d v="2025-02-26T00:00:00"/>
    <s v="HQ01"/>
    <x v="2"/>
    <m/>
    <s v="M250306"/>
    <s v="1-8-PU280"/>
    <s v="U&amp;C COOK'N LOOK INDUCTION (MXL)"/>
    <s v="U&amp;C-"/>
    <s v="B"/>
    <n v="3000"/>
    <s v="PC"/>
    <s v="CNY"/>
    <n v="0.21929999999999999"/>
    <n v="657.9"/>
  </r>
  <r>
    <x v="2"/>
    <s v="710331940101"/>
    <d v="2025-03-03T00:00:00"/>
    <d v="2025-03-03T00:00:00"/>
    <s v="MY02S"/>
    <x v="23"/>
    <m/>
    <s v="X250301"/>
    <s v="7-8-F70346A"/>
    <s v="BROWN BOX 70346"/>
    <s v="BOX-"/>
    <s v="B"/>
    <n v="9100"/>
    <s v="PC"/>
    <s v="CNY"/>
    <n v="3.75"/>
    <n v="34125"/>
  </r>
  <r>
    <x v="2"/>
    <s v="710331940201"/>
    <d v="2025-03-03T00:00:00"/>
    <d v="2025-03-03T00:00:00"/>
    <s v="MY02S"/>
    <x v="23"/>
    <m/>
    <s v="X250301"/>
    <s v="7-8-F70346A"/>
    <s v="BROWN BOX 70346"/>
    <s v="BOX-"/>
    <s v="B"/>
    <n v="50"/>
    <s v="PC"/>
    <s v="CNY"/>
    <n v="3.75"/>
    <n v="187.5"/>
  </r>
  <r>
    <x v="2"/>
    <s v="710320810101"/>
    <d v="2025-03-04T00:00:00"/>
    <d v="2024-08-05T00:00:00"/>
    <s v="TA27"/>
    <x v="7"/>
    <m/>
    <s v="RTV-084"/>
    <s v="3-5-KAP-2"/>
    <s v="STD- 2 MEYER POL M5"/>
    <s v="KNOB"/>
    <s v="B"/>
    <n v="-1209"/>
    <s v="PC"/>
    <s v="CNY"/>
    <n v="2.2957000000000001"/>
    <n v="-2775.5"/>
  </r>
  <r>
    <x v="2"/>
    <s v="710324640801"/>
    <d v="2025-03-04T00:00:00"/>
    <d v="2024-10-11T00:00:00"/>
    <s v="R017"/>
    <x v="18"/>
    <m/>
    <s v="C03013"/>
    <s v="7-5-LMH102--X"/>
    <s v="102 POL"/>
    <s v="LHDL"/>
    <s v="B"/>
    <n v="1620"/>
    <s v="PC"/>
    <s v="CNY"/>
    <n v="7.3152999999999997"/>
    <n v="11850.79"/>
  </r>
  <r>
    <x v="2"/>
    <s v="710324641101"/>
    <d v="2025-03-04T00:00:00"/>
    <d v="2024-10-11T00:00:00"/>
    <s v="R017"/>
    <x v="18"/>
    <m/>
    <s v="C03013"/>
    <s v="7-5-LMH105--X"/>
    <s v="105 POL"/>
    <s v="LHDL"/>
    <s v="B"/>
    <n v="1010"/>
    <s v="PC"/>
    <s v="CNY"/>
    <n v="7.3506999999999998"/>
    <n v="7424.21"/>
  </r>
  <r>
    <x v="2"/>
    <s v="710324641301"/>
    <d v="2025-03-04T00:00:00"/>
    <d v="2024-10-11T00:00:00"/>
    <s v="R017"/>
    <x v="18"/>
    <m/>
    <s v="C03013"/>
    <s v="7-5-LMH111--X"/>
    <s v="111 POL"/>
    <s v="LHDL"/>
    <s v="B"/>
    <n v="410"/>
    <s v="PC"/>
    <s v="CNY"/>
    <n v="7.4566999999999997"/>
    <n v="3057.25"/>
  </r>
  <r>
    <x v="2"/>
    <s v="710324670701"/>
    <d v="2025-03-04T00:00:00"/>
    <d v="2024-10-11T00:00:00"/>
    <s v="YP02"/>
    <x v="0"/>
    <m/>
    <s v="C03012"/>
    <s v="7-C-PCC14CK-002"/>
    <s v="PCC14CT----------Y-P-----"/>
    <s v="LID-"/>
    <s v="O"/>
    <n v="1620"/>
    <s v="PC"/>
    <s v="CNY"/>
    <n v="3.2"/>
    <n v="5184"/>
  </r>
  <r>
    <x v="2"/>
    <s v="710326670101"/>
    <d v="2025-03-04T00:00:00"/>
    <d v="2024-11-15T00:00:00"/>
    <s v="R017"/>
    <x v="18"/>
    <m/>
    <s v="C03013"/>
    <s v="7-5-LMH105--X"/>
    <s v="105 POL"/>
    <s v="LHDL"/>
    <s v="B"/>
    <n v="1010"/>
    <s v="PC"/>
    <s v="CNY"/>
    <n v="7.3506999999999998"/>
    <n v="7424.21"/>
  </r>
  <r>
    <x v="2"/>
    <s v="710326670201"/>
    <d v="2025-03-04T00:00:00"/>
    <d v="2024-11-15T00:00:00"/>
    <s v="R017"/>
    <x v="18"/>
    <m/>
    <s v="C03013"/>
    <s v="7-5-LMH107--X"/>
    <s v="107 POL"/>
    <s v="LHDL"/>
    <s v="B"/>
    <n v="510"/>
    <s v="PC"/>
    <s v="CNY"/>
    <n v="7.4212999999999996"/>
    <n v="3784.86"/>
  </r>
  <r>
    <x v="2"/>
    <s v="710329750401"/>
    <d v="2025-03-04T00:00:00"/>
    <d v="2025-01-07T00:00:00"/>
    <s v="YP02"/>
    <x v="0"/>
    <m/>
    <s v="C03012"/>
    <s v="7-C-ZBC16KK-002"/>
    <s v="ZBC16CV----------Y-P-----"/>
    <s v="LID-"/>
    <s v="A"/>
    <n v="270"/>
    <s v="PC"/>
    <s v="CNY"/>
    <n v="3.53"/>
    <n v="953.1"/>
  </r>
  <r>
    <x v="2"/>
    <s v="710329990201"/>
    <d v="2025-03-04T00:00:00"/>
    <d v="2025-01-14T00:00:00"/>
    <s v="TA27"/>
    <x v="7"/>
    <m/>
    <s v="C03014"/>
    <s v="1-5-HAJ203--X4"/>
    <s v="SH-- 203 POL YBM20AK C/C40 H8.5 SS304x0.7"/>
    <s v="HDL-"/>
    <s v="B"/>
    <n v="1080"/>
    <s v="PC"/>
    <s v="CNY"/>
    <n v="3.2145000000000001"/>
    <n v="3471.66"/>
  </r>
  <r>
    <x v="2"/>
    <s v="710330180401"/>
    <d v="2025-03-04T00:00:00"/>
    <d v="2025-01-17T00:00:00"/>
    <s v="TA27"/>
    <x v="7"/>
    <m/>
    <s v="C03014"/>
    <s v="3-5-KAP-2"/>
    <s v="STD- 2 MEYER POL M5"/>
    <s v="KNOB"/>
    <s v="B"/>
    <n v="840"/>
    <s v="PC"/>
    <s v="CNY"/>
    <n v="2.3666999999999998"/>
    <n v="1988.03"/>
  </r>
  <r>
    <x v="2"/>
    <s v="710330300101"/>
    <d v="2025-03-04T00:00:00"/>
    <d v="2025-01-20T00:00:00"/>
    <s v="HM04"/>
    <x v="34"/>
    <m/>
    <s v="C03011"/>
    <s v="1-6-GLH14-ZC"/>
    <s v="G-LD LH 14CM BU47A"/>
    <s v="ANYD"/>
    <s v="B"/>
    <n v="1050"/>
    <s v="PC"/>
    <s v="CNY"/>
    <n v="6.5929000000000002"/>
    <n v="6922.55"/>
  </r>
  <r>
    <x v="2"/>
    <s v="710330420101"/>
    <d v="2025-03-04T00:00:00"/>
    <d v="2025-01-23T00:00:00"/>
    <s v="R017"/>
    <x v="18"/>
    <m/>
    <s v="C03013"/>
    <s v="1-6-708-B"/>
    <s v="SILICONE RUBBER KNOB BU47A"/>
    <s v="ANYD"/>
    <s v="B"/>
    <n v="3050"/>
    <s v="PC"/>
    <s v="CNY"/>
    <n v="0.8"/>
    <n v="2440"/>
  </r>
  <r>
    <x v="2"/>
    <s v="710330420201"/>
    <d v="2025-03-04T00:00:00"/>
    <d v="2025-01-23T00:00:00"/>
    <s v="R017"/>
    <x v="18"/>
    <m/>
    <s v="C03013"/>
    <s v="1-6-708-C"/>
    <s v="SILICONE RUBBER KNOB BK01A"/>
    <s v="ANYD"/>
    <s v="B"/>
    <n v="2900"/>
    <s v="PC"/>
    <s v="CNY"/>
    <n v="0.8"/>
    <n v="2320"/>
  </r>
  <r>
    <x v="2"/>
    <s v="710330890201"/>
    <d v="2025-03-04T00:00:00"/>
    <d v="2025-02-12T00:00:00"/>
    <s v="YP02"/>
    <x v="0"/>
    <m/>
    <s v="C03012"/>
    <s v="7-C-ZBC16KK-002"/>
    <s v="ZBC16CV----------Y-P-----"/>
    <s v="LID-"/>
    <s v="A"/>
    <n v="380"/>
    <s v="PC"/>
    <s v="CNY"/>
    <n v="3.53"/>
    <n v="1341.4"/>
  </r>
  <r>
    <x v="2"/>
    <s v="710330890401"/>
    <d v="2025-03-04T00:00:00"/>
    <d v="2025-02-12T00:00:00"/>
    <s v="YP02"/>
    <x v="0"/>
    <m/>
    <s v="C03012"/>
    <s v="7-C-ZBC16KK-002"/>
    <s v="ZBC16CV----------Y-P-----"/>
    <s v="LID-"/>
    <s v="A"/>
    <n v="1030"/>
    <s v="PC"/>
    <s v="CNY"/>
    <n v="3.53"/>
    <n v="3635.9"/>
  </r>
  <r>
    <x v="2"/>
    <s v="710331570101"/>
    <d v="2025-03-04T00:00:00"/>
    <d v="2025-02-25T00:00:00"/>
    <s v="TA27"/>
    <x v="7"/>
    <m/>
    <s v="C03014"/>
    <s v="1-6-D84Z"/>
    <s v="RT AL 6x21mm CSK HD TUM"/>
    <s v="RIV-"/>
    <s v="B"/>
    <n v="4000"/>
    <s v="PC"/>
    <s v="CNY"/>
    <n v="4.8000000000000001E-2"/>
    <n v="192"/>
  </r>
  <r>
    <x v="2"/>
    <s v="710331950101"/>
    <d v="2025-03-04T00:00:00"/>
    <d v="2025-03-03T00:00:00"/>
    <s v="YX17"/>
    <x v="51"/>
    <m/>
    <s v="D250302"/>
    <s v="7-S-0801219L"/>
    <s v="304# SS COLL 0.8x1219xCmm"/>
    <s v="SSM-"/>
    <s v="B"/>
    <n v="33033"/>
    <s v="KG"/>
    <s v="CNY"/>
    <n v="11.8142"/>
    <n v="390258.47"/>
  </r>
  <r>
    <x v="2"/>
    <s v="710331950101"/>
    <d v="2025-03-04T00:00:00"/>
    <d v="2025-03-03T00:00:00"/>
    <s v="YX17"/>
    <x v="51"/>
    <m/>
    <s v="D250301"/>
    <s v="7-S-0801219L"/>
    <s v="304# SS COLL 0.8x1219xCmm"/>
    <s v="SSM-"/>
    <s v="B"/>
    <n v="32834"/>
    <s v="KG"/>
    <s v="CNY"/>
    <n v="11.8142"/>
    <n v="387907.44"/>
  </r>
  <r>
    <x v="2"/>
    <s v="710327870101"/>
    <d v="2025-03-05T00:00:00"/>
    <d v="2024-12-04T00:00:00"/>
    <s v="YY04S"/>
    <x v="30"/>
    <m/>
    <s v="250303"/>
    <s v="BLC16DS-001"/>
    <s v="16CM SS LID W/KNOB &amp; WHISTLE"/>
    <s v="SKU-"/>
    <s v="O"/>
    <n v="200"/>
    <s v="PC"/>
    <s v="CNY"/>
    <n v="4.9154"/>
    <n v="983.08"/>
  </r>
  <r>
    <x v="2"/>
    <s v="710328070101"/>
    <d v="2025-03-05T00:00:00"/>
    <d v="2024-12-10T00:00:00"/>
    <s v="WX03"/>
    <x v="9"/>
    <m/>
    <s v="C03016"/>
    <s v="3-5-HPS103--Y"/>
    <s v="SH-- 103 BSH R82.3 C/C59.25 H6.5"/>
    <s v="HDL-"/>
    <s v="B"/>
    <n v="670"/>
    <s v="PC"/>
    <s v="CNY"/>
    <n v="15.564299999999999"/>
    <n v="10428.08"/>
  </r>
  <r>
    <x v="2"/>
    <s v="710328070201"/>
    <d v="2025-03-05T00:00:00"/>
    <d v="2024-12-10T00:00:00"/>
    <s v="WX03"/>
    <x v="9"/>
    <m/>
    <s v="C03016"/>
    <s v="3-5-HPS105--Y"/>
    <s v="SH-- 105 BSH R102.3 C/C59.25 H6.5"/>
    <s v="HDL-"/>
    <s v="B"/>
    <n v="540"/>
    <s v="PC"/>
    <s v="CNY"/>
    <n v="15.564299999999999"/>
    <n v="8404.7199999999993"/>
  </r>
  <r>
    <x v="2"/>
    <s v="710328960101"/>
    <d v="2025-03-05T00:00:00"/>
    <d v="2024-12-20T00:00:00"/>
    <s v="YY04S"/>
    <x v="30"/>
    <m/>
    <s v="250303"/>
    <s v="BLC16DS-001"/>
    <s v="16CM SS LID W/KNOB &amp; WHISTLE"/>
    <s v="SKU-"/>
    <s v="O"/>
    <n v="2000"/>
    <s v="PC"/>
    <s v="CNY"/>
    <n v="4.9154"/>
    <n v="9830.7999999999993"/>
  </r>
  <r>
    <x v="2"/>
    <s v="710329440101"/>
    <d v="2025-03-05T00:00:00"/>
    <d v="2025-01-03T00:00:00"/>
    <s v="E036"/>
    <x v="16"/>
    <m/>
    <s v="M250310"/>
    <s v="3-5-SIR508--X"/>
    <s v="508 M.BLK TUM"/>
    <s v="SHDL"/>
    <s v="B"/>
    <n v="1260"/>
    <s v="PC"/>
    <s v="CNY"/>
    <n v="2.6659999999999999"/>
    <n v="3359.16"/>
  </r>
  <r>
    <x v="2"/>
    <s v="710329750401"/>
    <d v="2025-03-05T00:00:00"/>
    <d v="2025-01-07T00:00:00"/>
    <s v="YP02"/>
    <x v="0"/>
    <m/>
    <s v="C03015"/>
    <s v="7-C-ZBC16KK-002"/>
    <s v="ZBC16CV----------Y-P-----"/>
    <s v="LID-"/>
    <s v="A"/>
    <n v="1742"/>
    <s v="PC"/>
    <s v="CNY"/>
    <n v="3.53"/>
    <n v="6149.26"/>
  </r>
  <r>
    <x v="2"/>
    <s v="710329970101"/>
    <d v="2025-03-05T00:00:00"/>
    <d v="2025-01-14T00:00:00"/>
    <s v="R017"/>
    <x v="18"/>
    <m/>
    <s v="C03017"/>
    <s v="1-5-HAJ01--X4"/>
    <s v="SH-- POL R73 C/C40 H8.5 SS304x0.7"/>
    <s v="HDL-"/>
    <s v="B"/>
    <n v="1845"/>
    <s v="PC"/>
    <s v="CNY"/>
    <n v="3.5398000000000001"/>
    <n v="6530.93"/>
  </r>
  <r>
    <x v="2"/>
    <s v="710330040101"/>
    <d v="2025-03-05T00:00:00"/>
    <d v="2025-01-14T00:00:00"/>
    <s v="HQ01"/>
    <x v="2"/>
    <m/>
    <s v="M250311"/>
    <s v="7-8-PW120"/>
    <s v="RECIPE BOOKLET 70346"/>
    <s v="BHRE"/>
    <s v="B"/>
    <n v="7100"/>
    <s v="PC"/>
    <s v="CNY"/>
    <n v="1.22"/>
    <n v="8662"/>
  </r>
  <r>
    <x v="2"/>
    <s v="710330150201"/>
    <d v="2025-03-05T00:00:00"/>
    <d v="2025-01-17T00:00:00"/>
    <s v="HQ01"/>
    <x v="2"/>
    <m/>
    <s v="M250312"/>
    <s v="6-8-W004"/>
    <s v="WHITE WRAP PAPER 30x30&quot;38GSM"/>
    <s v="PAP-"/>
    <s v="B"/>
    <n v="15000"/>
    <s v="PC"/>
    <s v="CNY"/>
    <n v="0.47789999999999999"/>
    <n v="7168.5"/>
  </r>
  <r>
    <x v="2"/>
    <s v="710330770401"/>
    <d v="2025-03-05T00:00:00"/>
    <d v="2025-02-10T00:00:00"/>
    <s v="E036"/>
    <x v="16"/>
    <m/>
    <s v="M250310"/>
    <s v="3-5-LIR103--X"/>
    <s v="103 M.BLK TUM"/>
    <s v="LHDL"/>
    <s v="B"/>
    <n v="900"/>
    <s v="PC"/>
    <s v="CNY"/>
    <n v="1.7138"/>
    <n v="1542.42"/>
  </r>
  <r>
    <x v="2"/>
    <s v="710330890101"/>
    <d v="2025-03-05T00:00:00"/>
    <d v="2025-02-12T00:00:00"/>
    <s v="YP02"/>
    <x v="0"/>
    <m/>
    <s v="C03015"/>
    <s v="7-C-ZBC14KK-002"/>
    <s v="ZBC14CV----------Y-P-----"/>
    <s v="LID-"/>
    <s v="A"/>
    <n v="699"/>
    <s v="PC"/>
    <s v="CNY"/>
    <n v="3.42"/>
    <n v="2390.58"/>
  </r>
  <r>
    <x v="2"/>
    <s v="710330890301"/>
    <d v="2025-03-05T00:00:00"/>
    <d v="2025-02-12T00:00:00"/>
    <s v="YP02"/>
    <x v="0"/>
    <m/>
    <s v="C03015"/>
    <s v="7-C-ZBC14KK-002"/>
    <s v="ZBC14CV----------Y-P-----"/>
    <s v="LID-"/>
    <s v="A"/>
    <n v="981"/>
    <s v="PC"/>
    <s v="CNY"/>
    <n v="3.42"/>
    <n v="3355.02"/>
  </r>
  <r>
    <x v="2"/>
    <s v="710331120101"/>
    <d v="2025-03-05T00:00:00"/>
    <d v="2025-02-18T00:00:00"/>
    <s v="QX02"/>
    <x v="52"/>
    <m/>
    <s v="X250304"/>
    <s v="3-9-012"/>
    <s v="SULPHURIC ACID"/>
    <s v="MISC"/>
    <s v="B"/>
    <n v="3000"/>
    <s v="KG"/>
    <s v="CNY"/>
    <n v="1.9735"/>
    <n v="5920.5"/>
  </r>
  <r>
    <x v="2"/>
    <s v="710331420101"/>
    <d v="2025-03-05T00:00:00"/>
    <d v="2025-02-24T00:00:00"/>
    <s v="E036"/>
    <x v="16"/>
    <m/>
    <s v="M250310"/>
    <s v="3-5-LN07"/>
    <s v="STD- 07 M.BLK TUM R296 C/C112.5 H6.5"/>
    <s v="LHDL"/>
    <s v="B"/>
    <n v="1800"/>
    <s v="PC"/>
    <s v="CNY"/>
    <n v="1.8576999999999999"/>
    <n v="3343.86"/>
  </r>
  <r>
    <x v="2"/>
    <s v="710331950101"/>
    <d v="2025-03-05T00:00:00"/>
    <d v="2025-03-03T00:00:00"/>
    <s v="YX17"/>
    <x v="51"/>
    <m/>
    <s v="D250303"/>
    <s v="7-S-0801219L"/>
    <s v="304# SS COLL 0.8x1219xCmm"/>
    <s v="SSM-"/>
    <s v="B"/>
    <n v="43134"/>
    <s v="KG"/>
    <s v="CNY"/>
    <n v="11.8142"/>
    <n v="509593.7"/>
  </r>
  <r>
    <x v="2"/>
    <s v="710328111001"/>
    <d v="2025-03-06T00:00:00"/>
    <d v="2024-12-10T00:00:00"/>
    <s v="YP02"/>
    <x v="0"/>
    <m/>
    <s v="C03018"/>
    <s v="7-C-ZBC24KK-002"/>
    <s v="ZBC24CV----------Y-P-----"/>
    <s v="LID-"/>
    <s v="A"/>
    <n v="46"/>
    <s v="PC"/>
    <s v="CNY"/>
    <n v="3.92"/>
    <n v="180.32"/>
  </r>
  <r>
    <x v="2"/>
    <s v="710329570101"/>
    <d v="2025-03-06T00:00:00"/>
    <d v="2025-01-06T00:00:00"/>
    <s v="MIL"/>
    <x v="53"/>
    <m/>
    <s v="M250315"/>
    <s v="2-6-T0001A-R-BK01"/>
    <s v="9 DOTS SLOTTED TURNER PRESTIGE RCY BK01E"/>
    <s v="T&amp;G-"/>
    <s v="B"/>
    <n v="3500"/>
    <s v="PC"/>
    <s v="USD"/>
    <n v="0.23"/>
    <n v="805"/>
  </r>
  <r>
    <x v="2"/>
    <s v="710329570201"/>
    <d v="2025-03-06T00:00:00"/>
    <d v="2025-01-06T00:00:00"/>
    <s v="MIL"/>
    <x v="53"/>
    <m/>
    <s v="M250315"/>
    <s v="2-6-T0002A-R-BK01"/>
    <s v="9 DOTS SLOTTED SPOON PRESTIGE RCY BK01E"/>
    <s v="T&amp;G-"/>
    <s v="B"/>
    <n v="3500"/>
    <s v="PC"/>
    <s v="USD"/>
    <n v="0.2"/>
    <n v="700"/>
  </r>
  <r>
    <x v="2"/>
    <s v="710329570301"/>
    <d v="2025-03-06T00:00:00"/>
    <d v="2025-01-06T00:00:00"/>
    <s v="MIL"/>
    <x v="53"/>
    <m/>
    <s v="M250315"/>
    <s v="2-6-T0003A-R-BK01"/>
    <s v="9 DOTS SOLID SPOON PRESTIGE RCY BK01E"/>
    <s v="T&amp;G-"/>
    <s v="B"/>
    <n v="3500"/>
    <s v="PC"/>
    <s v="USD"/>
    <n v="0.18"/>
    <n v="630"/>
  </r>
  <r>
    <x v="2"/>
    <s v="710329750301"/>
    <d v="2025-03-06T00:00:00"/>
    <d v="2025-01-07T00:00:00"/>
    <s v="YP02"/>
    <x v="0"/>
    <m/>
    <s v="C03018"/>
    <s v="7-C-ZBC14KK-002"/>
    <s v="ZBC14CV----------Y-P-----"/>
    <s v="LID-"/>
    <s v="A"/>
    <n v="1022"/>
    <s v="PC"/>
    <s v="CNY"/>
    <n v="3.42"/>
    <n v="3495.24"/>
  </r>
  <r>
    <x v="2"/>
    <s v="710329750501"/>
    <d v="2025-03-06T00:00:00"/>
    <d v="2025-01-07T00:00:00"/>
    <s v="YP02"/>
    <x v="0"/>
    <m/>
    <s v="C03018"/>
    <s v="7-C-ZBC18KK-002"/>
    <s v="ZBC18CV----------Y-P-----"/>
    <s v="LID-"/>
    <s v="A"/>
    <n v="170"/>
    <s v="PC"/>
    <s v="CNY"/>
    <n v="3.64"/>
    <n v="618.79999999999995"/>
  </r>
  <r>
    <x v="2"/>
    <s v="710330070101"/>
    <d v="2025-03-06T00:00:00"/>
    <d v="2025-01-15T00:00:00"/>
    <s v="JW05"/>
    <x v="10"/>
    <m/>
    <s v="RTV-0086"/>
    <s v="1-7-BN317"/>
    <s v="PP BAG .03mmx15.4x21.7&quot;"/>
    <s v="BAG-"/>
    <s v="B"/>
    <n v="-10000"/>
    <s v="PC"/>
    <s v="CNY"/>
    <n v="0.158"/>
    <n v="-1580"/>
  </r>
  <r>
    <x v="2"/>
    <s v="710330160601"/>
    <d v="2025-03-06T00:00:00"/>
    <d v="2025-01-17T00:00:00"/>
    <s v="JW05"/>
    <x v="10"/>
    <m/>
    <s v="M250314"/>
    <s v="3-7-PPB035AA"/>
    <s v="SW FILM PE BLK 0.05MMx33&quot; 30% RECYCLE &quot;ROLL&quot;"/>
    <s v="SWF-"/>
    <s v="B"/>
    <n v="294.3"/>
    <s v="KG"/>
    <s v="CNY"/>
    <n v="16"/>
    <n v="4708.8"/>
  </r>
  <r>
    <x v="2"/>
    <s v="710330690101"/>
    <d v="2025-03-06T00:00:00"/>
    <d v="2025-02-07T00:00:00"/>
    <s v="Z010"/>
    <x v="25"/>
    <m/>
    <s v="C03019"/>
    <s v="1-6-GA20-ZA"/>
    <s v="G-LD A 20CM POL"/>
    <s v="GLID"/>
    <s v="B"/>
    <n v="1000"/>
    <s v="PC"/>
    <s v="CNY"/>
    <n v="3.1193"/>
    <n v="3119.3"/>
  </r>
  <r>
    <x v="2"/>
    <s v="710330830101"/>
    <d v="2025-03-06T00:00:00"/>
    <d v="2025-02-10T00:00:00"/>
    <s v="Z010"/>
    <x v="25"/>
    <m/>
    <s v="C03019"/>
    <s v="1-6-GES18-ZA"/>
    <s v="G-LD ES 18CM POL"/>
    <s v="GLID"/>
    <s v="B"/>
    <n v="500"/>
    <s v="PC"/>
    <s v="CNY"/>
    <n v="3.6379000000000001"/>
    <n v="1818.95"/>
  </r>
  <r>
    <x v="2"/>
    <s v="710330830201"/>
    <d v="2025-03-06T00:00:00"/>
    <d v="2025-02-10T00:00:00"/>
    <s v="Z010"/>
    <x v="25"/>
    <m/>
    <s v="C03019"/>
    <s v="1-6-GY18-ZA"/>
    <s v="G-LD SD DR 18CM 2H POL"/>
    <s v="GLID"/>
    <s v="B"/>
    <n v="200"/>
    <s v="PC"/>
    <s v="CNY"/>
    <n v="2.7494000000000001"/>
    <n v="549.88"/>
  </r>
  <r>
    <x v="2"/>
    <s v="710330830301"/>
    <d v="2025-03-06T00:00:00"/>
    <d v="2025-02-10T00:00:00"/>
    <s v="Z010"/>
    <x v="25"/>
    <m/>
    <s v="C03019"/>
    <s v="1-6-GY28-ZA"/>
    <s v="G-LD SD DR 28CM 2H POL"/>
    <s v="GLID"/>
    <s v="B"/>
    <n v="340"/>
    <s v="PC"/>
    <s v="CNY"/>
    <n v="4.8014000000000001"/>
    <n v="1632.48"/>
  </r>
  <r>
    <x v="2"/>
    <s v="710330890301"/>
    <d v="2025-03-06T00:00:00"/>
    <d v="2025-02-12T00:00:00"/>
    <s v="YP02"/>
    <x v="0"/>
    <m/>
    <s v="C03018"/>
    <s v="7-C-ZBC14KK-002"/>
    <s v="ZBC14CV----------Y-P-----"/>
    <s v="LID-"/>
    <s v="A"/>
    <n v="49"/>
    <s v="PC"/>
    <s v="CNY"/>
    <n v="3.42"/>
    <n v="167.58"/>
  </r>
  <r>
    <x v="2"/>
    <s v="710330890501"/>
    <d v="2025-03-06T00:00:00"/>
    <d v="2025-02-12T00:00:00"/>
    <s v="YP02"/>
    <x v="0"/>
    <m/>
    <s v="C03018"/>
    <s v="7-C-ZBC18KK-002"/>
    <s v="ZBC18CV----------Y-P-----"/>
    <s v="LID-"/>
    <s v="A"/>
    <n v="1030"/>
    <s v="PC"/>
    <s v="CNY"/>
    <n v="3.64"/>
    <n v="3749.2"/>
  </r>
  <r>
    <x v="2"/>
    <s v="710330890701"/>
    <d v="2025-03-06T00:00:00"/>
    <d v="2025-02-12T00:00:00"/>
    <s v="YP02"/>
    <x v="0"/>
    <m/>
    <s v="C03018"/>
    <s v="7-C-ZBC24KK-002"/>
    <s v="ZBC24CV----------Y-P-----"/>
    <s v="LID-"/>
    <s v="A"/>
    <n v="594"/>
    <s v="PC"/>
    <s v="CNY"/>
    <n v="3.92"/>
    <n v="2328.48"/>
  </r>
  <r>
    <x v="2"/>
    <s v="710331160101"/>
    <d v="2025-03-06T00:00:00"/>
    <d v="2025-02-18T00:00:00"/>
    <s v="JW05"/>
    <x v="10"/>
    <m/>
    <s v="M250313"/>
    <s v="3-7-BW306BA"/>
    <s v="BAG LDPE 0.03MMX&lt;O&gt;11.5&quot;X12&quot; WN 9-LAN MIN.30% RECYCLE"/>
    <s v="BAG-"/>
    <s v="B"/>
    <n v="3000"/>
    <s v="PC"/>
    <s v="CNY"/>
    <n v="7.2999999999999995E-2"/>
    <n v="219"/>
  </r>
  <r>
    <x v="2"/>
    <s v="710331160201"/>
    <d v="2025-03-06T00:00:00"/>
    <d v="2025-02-18T00:00:00"/>
    <s v="JW05"/>
    <x v="10"/>
    <m/>
    <s v="M250313"/>
    <s v="3-7-BW308BA"/>
    <s v="BAG LDPE 0.03MMX&lt;O&gt;11.5&quot;X15&quot; WN 9-LAN MIN.30% RECYCLE"/>
    <s v="BAG-"/>
    <s v="B"/>
    <n v="10000"/>
    <s v="PC"/>
    <s v="CNY"/>
    <n v="0.09"/>
    <n v="900"/>
  </r>
  <r>
    <x v="2"/>
    <s v="710331160301"/>
    <d v="2025-03-06T00:00:00"/>
    <d v="2025-02-18T00:00:00"/>
    <s v="JW05"/>
    <x v="10"/>
    <m/>
    <s v="M250313"/>
    <s v="3-7-BW309BA"/>
    <s v="BAG LDPE 0.03MMX&lt;O&gt;13&quot;X17&quot; WN 9-LAN MIN.30% RECYCLE"/>
    <s v="BAG-"/>
    <s v="B"/>
    <n v="10000"/>
    <s v="PC"/>
    <s v="CNY"/>
    <n v="0.12"/>
    <n v="1200"/>
  </r>
  <r>
    <x v="2"/>
    <s v="710331160401"/>
    <d v="2025-03-06T00:00:00"/>
    <d v="2025-02-18T00:00:00"/>
    <s v="JW05"/>
    <x v="10"/>
    <m/>
    <s v="M250313"/>
    <s v="3-7-BW309F"/>
    <s v="HDPE 0.03MMX13&quot;X17&quot; WARNING 9-LANG OPAQUE"/>
    <s v="BAG-"/>
    <s v="B"/>
    <n v="1500"/>
    <s v="PC"/>
    <s v="CNY"/>
    <n v="0.13200000000000001"/>
    <n v="198"/>
  </r>
  <r>
    <x v="2"/>
    <s v="710331160501"/>
    <d v="2025-03-06T00:00:00"/>
    <d v="2025-02-18T00:00:00"/>
    <s v="JW05"/>
    <x v="10"/>
    <m/>
    <s v="M250313"/>
    <s v="3-7-BW310F"/>
    <s v="BAG HDPE 0.03MMX14.5&quot;X17.5&quot; WARNING 9-LANG OPAQUE"/>
    <s v="BAG-"/>
    <s v="B"/>
    <n v="10000"/>
    <s v="PC"/>
    <s v="CNY"/>
    <n v="0.15"/>
    <n v="1500"/>
  </r>
  <r>
    <x v="2"/>
    <s v="710331960101"/>
    <d v="2025-03-06T00:00:00"/>
    <d v="2025-03-03T00:00:00"/>
    <s v="JW05"/>
    <x v="10"/>
    <m/>
    <s v="M250313"/>
    <s v="1-7-BN323"/>
    <s v="PP BAG .03mmx13.4x17.7&quot;"/>
    <s v="BAG-"/>
    <s v="B"/>
    <n v="10000"/>
    <s v="PC"/>
    <s v="CNY"/>
    <n v="0.115"/>
    <n v="1150"/>
  </r>
  <r>
    <x v="2"/>
    <s v="710325530201"/>
    <d v="2025-03-07T00:00:00"/>
    <d v="2024-10-31T00:00:00"/>
    <s v="HM04"/>
    <x v="34"/>
    <m/>
    <s v="RTV-080"/>
    <s v="1-6-GMF15-ZQ"/>
    <s v="G-LD MF 15CM SQUARE GN36A"/>
    <s v="ANYD"/>
    <s v="B"/>
    <n v="-79"/>
    <s v="PC"/>
    <s v="CNY"/>
    <n v="7.4237000000000002"/>
    <n v="-586.47"/>
  </r>
  <r>
    <x v="2"/>
    <s v="710326170601"/>
    <d v="2025-03-07T00:00:00"/>
    <d v="2024-11-08T00:00:00"/>
    <s v="HM04"/>
    <x v="34"/>
    <m/>
    <s v="RTV-080"/>
    <s v="1-6-GLH22-ZQ"/>
    <s v="G-LD LH 22CM GN36A"/>
    <s v="ANYD"/>
    <s v="B"/>
    <n v="-100"/>
    <s v="PC"/>
    <s v="CNY"/>
    <n v="9.2149999999999999"/>
    <n v="-921.5"/>
  </r>
  <r>
    <x v="2"/>
    <s v="710328070101"/>
    <d v="2025-03-07T00:00:00"/>
    <d v="2024-12-10T00:00:00"/>
    <s v="WX03"/>
    <x v="9"/>
    <m/>
    <s v="C03025"/>
    <s v="3-5-HPS103--Y"/>
    <s v="SH-- 103 BSH R82.3 C/C59.25 H6.5"/>
    <s v="HDL-"/>
    <s v="B"/>
    <n v="370"/>
    <s v="PC"/>
    <s v="CNY"/>
    <n v="15.564299999999999"/>
    <n v="5758.79"/>
  </r>
  <r>
    <x v="2"/>
    <s v="710328070201"/>
    <d v="2025-03-07T00:00:00"/>
    <d v="2024-12-10T00:00:00"/>
    <s v="WX03"/>
    <x v="9"/>
    <m/>
    <s v="C03025"/>
    <s v="3-5-HPS105--Y"/>
    <s v="SH-- 105 BSH R102.3 C/C59.25 H6.5"/>
    <s v="HDL-"/>
    <s v="B"/>
    <n v="500"/>
    <s v="PC"/>
    <s v="CNY"/>
    <n v="15.564299999999999"/>
    <n v="7782.15"/>
  </r>
  <r>
    <x v="2"/>
    <s v="710328390101"/>
    <d v="2025-03-07T00:00:00"/>
    <d v="2024-12-13T00:00:00"/>
    <s v="HM04"/>
    <x v="34"/>
    <m/>
    <s v="RTV-080"/>
    <s v="1-6-GMF15-ZC"/>
    <s v="G-LD MF 15CM SQUARE  BU47A"/>
    <s v="ANYD"/>
    <s v="B"/>
    <n v="-78"/>
    <s v="PC"/>
    <s v="CNY"/>
    <n v="7.4237000000000002"/>
    <n v="-579.04999999999995"/>
  </r>
  <r>
    <x v="2"/>
    <s v="710328611801"/>
    <d v="2025-03-07T00:00:00"/>
    <d v="2024-12-17T00:00:00"/>
    <s v="HQ01"/>
    <x v="2"/>
    <m/>
    <s v="RTV-0087"/>
    <s v="6-8-X027"/>
    <s v="PRINT MAT'L ANYDAY CLEAR GLASS DISHES"/>
    <s v="PRIM"/>
    <s v="B"/>
    <n v="-1200"/>
    <s v="PC"/>
    <s v="CNY"/>
    <n v="0.82"/>
    <n v="-984"/>
  </r>
  <r>
    <x v="2"/>
    <s v="710329350101"/>
    <d v="2025-03-07T00:00:00"/>
    <d v="2024-12-30T00:00:00"/>
    <s v="TA27"/>
    <x v="7"/>
    <m/>
    <s v="C03023"/>
    <s v="3-5-HAJ54--X4"/>
    <s v="LG-- POL R93 C/C40 H8.5 SS304x1.2"/>
    <s v="HDL-"/>
    <s v="B"/>
    <n v="3200"/>
    <s v="PC"/>
    <s v="CNY"/>
    <n v="4.5491999999999999"/>
    <n v="14557.44"/>
  </r>
  <r>
    <x v="2"/>
    <s v="710329750501"/>
    <d v="2025-03-07T00:00:00"/>
    <d v="2025-01-07T00:00:00"/>
    <s v="YP02"/>
    <x v="0"/>
    <m/>
    <s v="C03022"/>
    <s v="7-C-ZBC18KK-002"/>
    <s v="ZBC18CV----------Y-P-----"/>
    <s v="LID-"/>
    <s v="A"/>
    <n v="1234"/>
    <s v="PC"/>
    <s v="CNY"/>
    <n v="3.64"/>
    <n v="4491.76"/>
  </r>
  <r>
    <x v="2"/>
    <s v="710329750601"/>
    <d v="2025-03-07T00:00:00"/>
    <d v="2025-01-07T00:00:00"/>
    <s v="YP02"/>
    <x v="0"/>
    <m/>
    <s v="C03020"/>
    <s v="7-C-ZBC24KK-002"/>
    <s v="ZBC24CV----------Y-P-----"/>
    <s v="LID-"/>
    <s v="A"/>
    <n v="990"/>
    <s v="PC"/>
    <s v="CNY"/>
    <n v="3.92"/>
    <n v="3880.8"/>
  </r>
  <r>
    <x v="2"/>
    <s v="710329990101"/>
    <d v="2025-03-07T00:00:00"/>
    <d v="2025-01-14T00:00:00"/>
    <s v="TA27"/>
    <x v="7"/>
    <m/>
    <s v="C03023"/>
    <s v="7-6-F58AZ"/>
    <s v="FG SS R100 TUM"/>
    <s v="FG--"/>
    <s v="B"/>
    <n v="3000"/>
    <s v="PC"/>
    <s v="CNY"/>
    <n v="1.0021"/>
    <n v="3006.3"/>
  </r>
  <r>
    <x v="2"/>
    <s v="710330151001"/>
    <d v="2025-03-07T00:00:00"/>
    <d v="2025-01-17T00:00:00"/>
    <s v="HQ01"/>
    <x v="2"/>
    <m/>
    <s v="RTV-0087"/>
    <s v="6-8-X027"/>
    <s v="PRINT MAT'L ANYDAY CLEAR GLASS DISHES"/>
    <s v="PRIM"/>
    <s v="B"/>
    <n v="-5300"/>
    <s v="PC"/>
    <s v="CNY"/>
    <n v="1.46"/>
    <n v="-7738"/>
  </r>
  <r>
    <x v="2"/>
    <s v="710330151001"/>
    <d v="2025-03-07T00:00:00"/>
    <d v="2025-01-17T00:00:00"/>
    <s v="HQ01"/>
    <x v="2"/>
    <m/>
    <s v="RTV-0087"/>
    <s v="6-8-X027"/>
    <s v="PRINT MAT'L ANYDAY CLEAR GLASS DISHES"/>
    <s v="PRIM"/>
    <s v="B"/>
    <n v="-1200"/>
    <s v="PC"/>
    <s v="CNY"/>
    <n v="1.46"/>
    <n v="-1752"/>
  </r>
  <r>
    <x v="2"/>
    <s v="710330160601"/>
    <d v="2025-03-07T00:00:00"/>
    <d v="2025-01-17T00:00:00"/>
    <s v="JW05"/>
    <x v="10"/>
    <m/>
    <s v="M250314"/>
    <s v="3-7-PPB035AA"/>
    <s v="SW FILM PE BLK 0.05MMx33&quot; 30% RECYCLE &quot;ROLL&quot;"/>
    <s v="SWF-"/>
    <s v="B"/>
    <n v="18.7"/>
    <s v="KG"/>
    <s v="CNY"/>
    <n v="16"/>
    <n v="299.2"/>
  </r>
  <r>
    <x v="2"/>
    <s v="710330180301"/>
    <d v="2025-03-07T00:00:00"/>
    <d v="2025-01-17T00:00:00"/>
    <s v="TA27"/>
    <x v="7"/>
    <m/>
    <s v="C03023"/>
    <s v="3-5-HAJ54--X4"/>
    <s v="LG-- POL R93 C/C40 H8.5 SS304x1.2"/>
    <s v="HDL-"/>
    <s v="B"/>
    <n v="200"/>
    <s v="PC"/>
    <s v="CNY"/>
    <n v="4.5491999999999999"/>
    <n v="909.84"/>
  </r>
  <r>
    <x v="2"/>
    <s v="710330240101"/>
    <d v="2025-03-07T00:00:00"/>
    <d v="2025-01-17T00:00:00"/>
    <s v="HM04"/>
    <x v="34"/>
    <m/>
    <s v="C03021"/>
    <s v="1-6-GMF15-ZQ"/>
    <s v="G-LD MF 15CM SQUARE GN36A"/>
    <s v="ANYD"/>
    <s v="B"/>
    <n v="2100"/>
    <s v="PC"/>
    <s v="CNY"/>
    <n v="7.4237000000000002"/>
    <n v="15589.77"/>
  </r>
  <r>
    <x v="2"/>
    <s v="710330580301"/>
    <d v="2025-03-07T00:00:00"/>
    <d v="2025-02-07T00:00:00"/>
    <s v="TA27"/>
    <x v="7"/>
    <m/>
    <s v="C03023"/>
    <s v="3-6-D109X"/>
    <s v="RT AL 8x10mm TUM"/>
    <s v="RIV-"/>
    <s v="B"/>
    <n v="12000"/>
    <s v="PC"/>
    <s v="CNY"/>
    <n v="6.2199999999999998E-2"/>
    <n v="746.4"/>
  </r>
  <r>
    <x v="2"/>
    <s v="710330890701"/>
    <d v="2025-03-07T00:00:00"/>
    <d v="2025-02-12T00:00:00"/>
    <s v="YP02"/>
    <x v="0"/>
    <m/>
    <s v="C03020"/>
    <s v="7-C-ZBC24KK-002"/>
    <s v="ZBC24CV----------Y-P-----"/>
    <s v="LID-"/>
    <s v="A"/>
    <n v="436"/>
    <s v="PC"/>
    <s v="CNY"/>
    <n v="3.92"/>
    <n v="1709.12"/>
  </r>
  <r>
    <x v="2"/>
    <s v="710331140101"/>
    <d v="2025-03-07T00:00:00"/>
    <d v="2025-02-18T00:00:00"/>
    <s v="FBM"/>
    <x v="22"/>
    <m/>
    <s v="C03024"/>
    <s v="1-5-KRA01"/>
    <s v="STD- KNOB RA MATTE BLK PHENOLIC (PO810NR--XB)"/>
    <s v="KNOB"/>
    <s v="B"/>
    <n v="2700"/>
    <s v="PC"/>
    <s v="CNY"/>
    <n v="1.2455000000000001"/>
    <n v="3362.85"/>
  </r>
  <r>
    <x v="2"/>
    <s v="710331180101"/>
    <d v="2025-03-07T00:00:00"/>
    <d v="2025-02-18T00:00:00"/>
    <s v="TA27"/>
    <x v="7"/>
    <m/>
    <s v="C03023"/>
    <s v="3-6-D61X"/>
    <s v="RT AL 8x12mm TUM"/>
    <s v="RIV-"/>
    <s v="B"/>
    <n v="20000"/>
    <s v="PC"/>
    <s v="CNY"/>
    <n v="6.8599999999999994E-2"/>
    <n v="1372"/>
  </r>
  <r>
    <x v="2"/>
    <s v="710331880101"/>
    <d v="2025-03-07T00:00:00"/>
    <d v="2025-02-28T00:00:00"/>
    <s v="HY25"/>
    <x v="32"/>
    <m/>
    <s v="X250306"/>
    <s v="7-9-Z71081"/>
    <s v="MASKING TAPE 24MMX40"/>
    <s v="MISC"/>
    <s v="B"/>
    <n v="50"/>
    <s v="RL"/>
    <s v="CNY"/>
    <n v="2.57"/>
    <n v="128.5"/>
  </r>
  <r>
    <x v="2"/>
    <s v="710331880201"/>
    <d v="2025-03-07T00:00:00"/>
    <d v="2025-02-28T00:00:00"/>
    <s v="HY25"/>
    <x v="32"/>
    <m/>
    <s v="X250306"/>
    <s v="7-9-Z71082"/>
    <s v="MASKING TAPE 48MMX40"/>
    <s v="MISC"/>
    <s v="B"/>
    <n v="50"/>
    <s v="RL"/>
    <s v="CNY"/>
    <n v="5.18"/>
    <n v="259"/>
  </r>
  <r>
    <x v="2"/>
    <s v="710324671001"/>
    <d v="2025-03-10T00:00:00"/>
    <d v="2024-10-11T00:00:00"/>
    <s v="YP02"/>
    <x v="0"/>
    <m/>
    <s v="C03027"/>
    <s v="7-C-PCC20CK-002"/>
    <s v="PCC20CT----------Y-P-----"/>
    <s v="LID-"/>
    <s v="O"/>
    <n v="1010"/>
    <s v="PC"/>
    <s v="CNY"/>
    <n v="3.5"/>
    <n v="3535"/>
  </r>
  <r>
    <x v="2"/>
    <s v="710324671201"/>
    <d v="2025-03-10T00:00:00"/>
    <d v="2024-10-11T00:00:00"/>
    <s v="YP02"/>
    <x v="0"/>
    <m/>
    <s v="C03027"/>
    <s v="7-C-PCC30CK-002"/>
    <s v="PCC30CT----------Y-P-----"/>
    <s v="LID-"/>
    <s v="O"/>
    <n v="383"/>
    <s v="PC"/>
    <s v="CNY"/>
    <n v="4"/>
    <n v="1532"/>
  </r>
  <r>
    <x v="2"/>
    <s v="710328611801"/>
    <d v="2025-03-10T00:00:00"/>
    <d v="2024-12-17T00:00:00"/>
    <s v="HQ01"/>
    <x v="2"/>
    <m/>
    <s v="M250319"/>
    <s v="6-8-X027"/>
    <s v="PRINT MAT'L ANYDAY CLEAR GLASS DISHES"/>
    <s v="PRIM"/>
    <s v="B"/>
    <n v="1200"/>
    <s v="PC"/>
    <s v="CNY"/>
    <n v="0.82"/>
    <n v="984"/>
  </r>
  <r>
    <x v="2"/>
    <s v="710329760101"/>
    <d v="2025-03-10T00:00:00"/>
    <d v="2025-01-07T00:00:00"/>
    <s v="MIL"/>
    <x v="53"/>
    <m/>
    <s v="M250316"/>
    <s v="PNC26CK-001"/>
    <s v="26CM SS LID (0.8mm) IN=Y  EX=P"/>
    <s v="LID-"/>
    <s v="B"/>
    <n v="1020"/>
    <s v="PC"/>
    <s v="USD"/>
    <n v="2.2799999999999998"/>
    <n v="2325.6"/>
  </r>
  <r>
    <x v="2"/>
    <s v="710329760201"/>
    <d v="2025-03-10T00:00:00"/>
    <d v="2025-01-07T00:00:00"/>
    <s v="MIL"/>
    <x v="53"/>
    <m/>
    <s v="M250316"/>
    <s v="CGP26AS-002"/>
    <s v="8QT/26CM PASTA INSERT IN=Y  EX=P"/>
    <s v="STM-"/>
    <s v="B"/>
    <n v="1008"/>
    <s v="PC"/>
    <s v="USD"/>
    <n v="6"/>
    <n v="6048"/>
  </r>
  <r>
    <x v="2"/>
    <s v="710330151001"/>
    <d v="2025-03-10T00:00:00"/>
    <d v="2025-01-17T00:00:00"/>
    <s v="HQ01"/>
    <x v="2"/>
    <m/>
    <s v="M250319"/>
    <s v="6-8-X027"/>
    <s v="PRINT MAT'L ANYDAY CLEAR GLASS DISHES"/>
    <s v="PRIM"/>
    <s v="B"/>
    <n v="6500"/>
    <s v="PC"/>
    <s v="CNY"/>
    <n v="1.46"/>
    <n v="9490"/>
  </r>
  <r>
    <x v="2"/>
    <s v="710330700101"/>
    <d v="2025-03-10T00:00:00"/>
    <d v="2025-02-07T00:00:00"/>
    <s v="HQ01"/>
    <x v="2"/>
    <m/>
    <s v="M250318"/>
    <s v="1-8-PG61E"/>
    <s v="WARR CARD RACO (MCA)"/>
    <s v="WACD"/>
    <s v="B"/>
    <n v="1000"/>
    <s v="PC"/>
    <s v="CNY"/>
    <n v="0.39200000000000002"/>
    <n v="392"/>
  </r>
  <r>
    <x v="2"/>
    <s v="710330800201"/>
    <d v="2025-03-10T00:00:00"/>
    <d v="2025-02-10T00:00:00"/>
    <s v="WS01"/>
    <x v="5"/>
    <m/>
    <s v="C03028"/>
    <s v="7-6-D81X"/>
    <s v="RT SS 8x10 D15 An TUM"/>
    <s v="RIV-"/>
    <s v="B"/>
    <n v="10000"/>
    <s v="PC"/>
    <s v="CNY"/>
    <n v="0.17649999999999999"/>
    <n v="1765"/>
  </r>
  <r>
    <x v="2"/>
    <s v="710330980101"/>
    <d v="2025-03-10T00:00:00"/>
    <d v="2025-02-14T00:00:00"/>
    <s v="NX01"/>
    <x v="21"/>
    <m/>
    <s v="C03029"/>
    <s v="3-5-LM02--Z"/>
    <s v="02 TUM"/>
    <s v="LHDL"/>
    <s v="B"/>
    <n v="1040"/>
    <s v="PC"/>
    <s v="CNY"/>
    <n v="0.98939999999999995"/>
    <n v="1028.98"/>
  </r>
  <r>
    <x v="2"/>
    <s v="710330980201"/>
    <d v="2025-03-10T00:00:00"/>
    <d v="2025-02-14T00:00:00"/>
    <s v="NX01"/>
    <x v="21"/>
    <m/>
    <s v="C03029"/>
    <s v="3-5-LM03--Z"/>
    <s v="03 TUM"/>
    <s v="LHDL"/>
    <s v="B"/>
    <n v="1040"/>
    <s v="PC"/>
    <s v="CNY"/>
    <n v="1.0419"/>
    <n v="1083.58"/>
  </r>
  <r>
    <x v="2"/>
    <s v="710330980301"/>
    <d v="2025-03-10T00:00:00"/>
    <d v="2025-02-14T00:00:00"/>
    <s v="NX01"/>
    <x v="21"/>
    <m/>
    <s v="C03030"/>
    <s v="3-5-LM04--Z"/>
    <s v="04 TUM"/>
    <s v="LHDL"/>
    <s v="B"/>
    <n v="1040"/>
    <s v="PC"/>
    <s v="CNY"/>
    <n v="1.0419"/>
    <n v="1083.58"/>
  </r>
  <r>
    <x v="2"/>
    <s v="710330980401"/>
    <d v="2025-03-10T00:00:00"/>
    <d v="2025-02-14T00:00:00"/>
    <s v="NX01"/>
    <x v="21"/>
    <m/>
    <s v="C03030"/>
    <s v="3-5-LM06--Z"/>
    <s v="06 TUM"/>
    <s v="LHDL"/>
    <s v="B"/>
    <n v="1020"/>
    <s v="PC"/>
    <s v="CNY"/>
    <n v="1.0419"/>
    <n v="1062.74"/>
  </r>
  <r>
    <x v="2"/>
    <s v="710330980501"/>
    <d v="2025-03-10T00:00:00"/>
    <d v="2025-02-14T00:00:00"/>
    <s v="NX01"/>
    <x v="21"/>
    <m/>
    <s v="C03030"/>
    <s v="3-5-LM08--Z"/>
    <s v="08 TUM"/>
    <s v="LHDL"/>
    <s v="B"/>
    <n v="1040"/>
    <s v="PC"/>
    <s v="CNY"/>
    <n v="1.0419"/>
    <n v="1083.58"/>
  </r>
  <r>
    <x v="2"/>
    <s v="710331080101"/>
    <d v="2025-03-10T00:00:00"/>
    <d v="2025-02-17T00:00:00"/>
    <s v="MIL"/>
    <x v="53"/>
    <m/>
    <s v="M250317"/>
    <s v="2-6-T0001A-R-BK01"/>
    <s v="9 DOTS SLOTTED TURNER PRESTIGE RCY BK01E"/>
    <s v="T&amp;G-"/>
    <s v="B"/>
    <n v="1000"/>
    <s v="PC"/>
    <s v="USD"/>
    <n v="0.23"/>
    <n v="230"/>
  </r>
  <r>
    <x v="2"/>
    <s v="710331080201"/>
    <d v="2025-03-10T00:00:00"/>
    <d v="2025-02-17T00:00:00"/>
    <s v="MIL"/>
    <x v="53"/>
    <m/>
    <s v="M250317"/>
    <s v="2-6-T0002A-R-BK01"/>
    <s v="9 DOTS SLOTTED SPOON PRESTIGE RCY BK01E"/>
    <s v="T&amp;G-"/>
    <s v="B"/>
    <n v="1000"/>
    <s v="PC"/>
    <s v="USD"/>
    <n v="0.2"/>
    <n v="200"/>
  </r>
  <r>
    <x v="2"/>
    <s v="710331080301"/>
    <d v="2025-03-10T00:00:00"/>
    <d v="2025-02-17T00:00:00"/>
    <s v="MIL"/>
    <x v="53"/>
    <m/>
    <s v="M250317"/>
    <s v="2-6-T0003A-R-BK01"/>
    <s v="9 DOTS SOLID SPOON PRESTIGE RCY BK01E"/>
    <s v="T&amp;G-"/>
    <s v="B"/>
    <n v="1000"/>
    <s v="PC"/>
    <s v="USD"/>
    <n v="0.18"/>
    <n v="180"/>
  </r>
  <r>
    <x v="2"/>
    <s v="710331440101"/>
    <d v="2025-03-10T00:00:00"/>
    <d v="2025-02-24T00:00:00"/>
    <s v="DY06"/>
    <x v="46"/>
    <m/>
    <s v="C03026"/>
    <s v="3-5-LSI103AAY"/>
    <s v="STD- 103 M PVD GOLD BSH R177.3 C/C102 H6.5 (BFMY16)"/>
    <s v="HDL-"/>
    <s v="B"/>
    <n v="3100"/>
    <s v="PC"/>
    <s v="CNY"/>
    <n v="8.5710999999999995"/>
    <n v="26570.41"/>
  </r>
  <r>
    <x v="2"/>
    <s v="710331440301"/>
    <d v="2025-03-10T00:00:00"/>
    <d v="2025-02-24T00:00:00"/>
    <s v="DY06"/>
    <x v="46"/>
    <m/>
    <s v="C03026"/>
    <s v="3-5-LSI103A-Y"/>
    <s v="STD- 103 M BSH R177.3 C/C102 H6.5 (BFMY16)"/>
    <s v="HDL-"/>
    <s v="B"/>
    <n v="1200"/>
    <s v="PC"/>
    <s v="CNY"/>
    <n v="7.6459999999999999"/>
    <n v="9175.2000000000007"/>
  </r>
  <r>
    <x v="2"/>
    <s v="710331440401"/>
    <d v="2025-03-10T00:00:00"/>
    <d v="2025-02-24T00:00:00"/>
    <s v="DY06"/>
    <x v="46"/>
    <m/>
    <s v="C03026"/>
    <s v="3-5-LSI103A-Y"/>
    <s v="STD- 103 M BSH R177.3 C/C102 H6.5 (BFMY16)"/>
    <s v="HDL-"/>
    <s v="B"/>
    <n v="3000"/>
    <s v="PC"/>
    <s v="CNY"/>
    <n v="7.6459999999999999"/>
    <n v="22938"/>
  </r>
  <r>
    <x v="2"/>
    <s v="710331441101"/>
    <d v="2025-03-10T00:00:00"/>
    <d v="2025-02-24T00:00:00"/>
    <s v="DY06"/>
    <x v="46"/>
    <m/>
    <s v="C03026"/>
    <s v="3-5-LSI103AAY"/>
    <s v="STD- 103 M PVD GOLD BSH R177.3 C/C102 H6.5 (BFMY16)"/>
    <s v="HDL-"/>
    <s v="B"/>
    <n v="600"/>
    <s v="PC"/>
    <s v="CNY"/>
    <n v="8.5710999999999995"/>
    <n v="5142.66"/>
  </r>
  <r>
    <x v="2"/>
    <s v="710331460101"/>
    <d v="2025-03-10T00:00:00"/>
    <d v="2025-02-25T00:00:00"/>
    <s v="DY06"/>
    <x v="46"/>
    <m/>
    <s v="C03026"/>
    <s v="3-5-LSI107AAY"/>
    <s v="STD- 107 M PVD GOLD BSH R274.7 C/C102 H6.5 (182424S)"/>
    <s v="HDL-"/>
    <s v="B"/>
    <n v="510"/>
    <s v="PC"/>
    <s v="CNY"/>
    <n v="8.7460000000000004"/>
    <n v="4460.46"/>
  </r>
  <r>
    <x v="2"/>
    <s v="710331530701"/>
    <d v="2025-03-10T00:00:00"/>
    <d v="2025-02-25T00:00:00"/>
    <s v="HQ01"/>
    <x v="2"/>
    <m/>
    <s v="M250320"/>
    <s v="6-8-W002"/>
    <s v="WHITE WRAP PAPER 18x18&quot;38GSM"/>
    <s v="PAP-"/>
    <s v="B"/>
    <n v="10000"/>
    <s v="PC"/>
    <s v="CNY"/>
    <n v="0.23"/>
    <n v="2300"/>
  </r>
  <r>
    <x v="2"/>
    <s v="710331530801"/>
    <d v="2025-03-10T00:00:00"/>
    <d v="2025-02-25T00:00:00"/>
    <s v="HQ01"/>
    <x v="2"/>
    <m/>
    <s v="M250320"/>
    <s v="6-8-W003"/>
    <s v="WHITE WRAP PAPER 22x22&quot;38GSM"/>
    <s v="PAP-"/>
    <s v="B"/>
    <n v="30000"/>
    <s v="PC"/>
    <s v="CNY"/>
    <n v="0.28999999999999998"/>
    <n v="8700"/>
  </r>
  <r>
    <x v="2"/>
    <s v="710331700101"/>
    <d v="2025-03-10T00:00:00"/>
    <d v="2025-02-26T00:00:00"/>
    <s v="WS01"/>
    <x v="5"/>
    <m/>
    <s v="C03028"/>
    <s v="7-6-D61X"/>
    <s v="RT SS+Cu 6x10 D12 TUM"/>
    <s v="RIV-"/>
    <s v="B"/>
    <n v="80000"/>
    <s v="PC"/>
    <s v="CNY"/>
    <n v="0.13150000000000001"/>
    <n v="10520"/>
  </r>
  <r>
    <x v="2"/>
    <s v="710332060201"/>
    <d v="2025-03-10T00:00:00"/>
    <d v="2025-03-05T00:00:00"/>
    <s v="HQ01"/>
    <x v="2"/>
    <m/>
    <s v="M250321"/>
    <s v="1-8-PL14714"/>
    <s v="PRICE STKR (PMS 446C DIA.25mm f32)"/>
    <s v="STKR"/>
    <s v="B"/>
    <n v="1010"/>
    <s v="PC"/>
    <s v="CNY"/>
    <n v="0.08"/>
    <n v="80.8"/>
  </r>
  <r>
    <x v="2"/>
    <s v="710332060301"/>
    <d v="2025-03-10T00:00:00"/>
    <d v="2025-03-05T00:00:00"/>
    <s v="HQ01"/>
    <x v="2"/>
    <m/>
    <s v="M250321"/>
    <s v="1-8-PL14717"/>
    <s v="PRICE STKR (PMS 446C DIA.15mm f14)"/>
    <s v="STKR"/>
    <s v="B"/>
    <n v="1010"/>
    <s v="PC"/>
    <s v="CNY"/>
    <n v="0.06"/>
    <n v="60.6"/>
  </r>
  <r>
    <x v="2"/>
    <s v="710332060401"/>
    <d v="2025-03-10T00:00:00"/>
    <d v="2025-03-05T00:00:00"/>
    <s v="HQ01"/>
    <x v="2"/>
    <m/>
    <s v="M250321"/>
    <s v="1-8-PL14718"/>
    <s v="PRICE STKR (PMS 446C DIA.15mm f16)"/>
    <s v="STKR"/>
    <s v="B"/>
    <n v="1010"/>
    <s v="PC"/>
    <s v="CNY"/>
    <n v="0.06"/>
    <n v="60.6"/>
  </r>
  <r>
    <x v="2"/>
    <s v="710332060501"/>
    <d v="2025-03-10T00:00:00"/>
    <d v="2025-03-05T00:00:00"/>
    <s v="HQ01"/>
    <x v="2"/>
    <m/>
    <s v="M250321"/>
    <s v="1-8-PL14720"/>
    <s v="PRICE STKR (PMS 446C DIA.15mm f20)"/>
    <s v="STKR"/>
    <s v="B"/>
    <n v="1010"/>
    <s v="PC"/>
    <s v="CNY"/>
    <n v="0.06"/>
    <n v="60.6"/>
  </r>
  <r>
    <x v="2"/>
    <s v="710313200101"/>
    <d v="2025-03-11T00:00:00"/>
    <d v="2024-02-28T00:00:00"/>
    <s v="TA27"/>
    <x v="7"/>
    <m/>
    <s v="RTV-597"/>
    <s v="3-5-HAJ54--X4"/>
    <s v="LG-- POL R93 C/C40 H8.5 SS304x1.2"/>
    <s v="HDL-"/>
    <s v="B"/>
    <n v="-1820"/>
    <s v="PC"/>
    <s v="CNY"/>
    <n v="4.5491999999999999"/>
    <n v="-8279.5400000000009"/>
  </r>
  <r>
    <x v="2"/>
    <s v="710313200101"/>
    <d v="2025-03-11T00:00:00"/>
    <d v="2024-02-28T00:00:00"/>
    <s v="TA27"/>
    <x v="7"/>
    <m/>
    <s v="C03032"/>
    <s v="3-5-HAJ54--X4"/>
    <s v="LG-- POL R93 C/C40 H8.5 SS304x1.2"/>
    <s v="HDL-"/>
    <s v="B"/>
    <n v="1820"/>
    <s v="PC"/>
    <s v="CNY"/>
    <n v="4.5491999999999999"/>
    <n v="8279.5400000000009"/>
  </r>
  <r>
    <x v="2"/>
    <s v="710326350101"/>
    <d v="2025-03-11T00:00:00"/>
    <d v="2024-11-13T00:00:00"/>
    <s v="TA27"/>
    <x v="7"/>
    <m/>
    <s v="C03032"/>
    <s v="3-5-HAJ65-W"/>
    <s v="LG-- 65 POL VDZ24MA C/C40 H8.5 SS430x1.2"/>
    <s v="HDL-"/>
    <s v="B"/>
    <n v="18"/>
    <s v="PC"/>
    <s v="CNY"/>
    <n v="3.7610000000000001"/>
    <n v="67.7"/>
  </r>
  <r>
    <x v="2"/>
    <s v="710329350101"/>
    <d v="2025-03-11T00:00:00"/>
    <d v="2024-12-30T00:00:00"/>
    <s v="TA27"/>
    <x v="7"/>
    <m/>
    <s v="RTV-597"/>
    <s v="3-5-HAJ54--X4"/>
    <s v="LG-- POL R93 C/C40 H8.5 SS304x1.2"/>
    <s v="HDL-"/>
    <s v="B"/>
    <n v="-3200"/>
    <s v="PC"/>
    <s v="CNY"/>
    <n v="4.5491999999999999"/>
    <n v="-14557.44"/>
  </r>
  <r>
    <x v="2"/>
    <s v="710329520101"/>
    <d v="2025-03-11T00:00:00"/>
    <d v="2025-01-03T00:00:00"/>
    <s v="YD11"/>
    <x v="19"/>
    <m/>
    <s v="C03034"/>
    <s v="1-6-696-A"/>
    <s v="SILICONE RUBBER KNOB GN36A (FDA GRADE)"/>
    <s v="ANYD"/>
    <s v="B"/>
    <n v="6010"/>
    <s v="PC"/>
    <s v="CNY"/>
    <n v="0.873"/>
    <n v="5246.73"/>
  </r>
  <r>
    <x v="2"/>
    <s v="710329690101"/>
    <d v="2025-03-11T00:00:00"/>
    <d v="2025-01-07T00:00:00"/>
    <s v="HM04"/>
    <x v="34"/>
    <m/>
    <s v="C03031"/>
    <s v="1-6-GLH16-ZQ"/>
    <s v="G-LD LH 16CM ANYDAY GN36A"/>
    <s v="ANYD"/>
    <s v="B"/>
    <n v="2080"/>
    <s v="PC"/>
    <s v="CNY"/>
    <n v="7.2716000000000003"/>
    <n v="15124.93"/>
  </r>
  <r>
    <x v="2"/>
    <s v="710329740101"/>
    <d v="2025-03-11T00:00:00"/>
    <d v="2025-01-07T00:00:00"/>
    <s v="HM04"/>
    <x v="34"/>
    <m/>
    <s v="C03031"/>
    <s v="1-6-GLH18-ZQ"/>
    <s v="G-LD LH 18CM ANYDAY GN36A"/>
    <s v="ANYD"/>
    <s v="B"/>
    <n v="2050"/>
    <s v="PC"/>
    <s v="CNY"/>
    <n v="7.9870000000000001"/>
    <n v="16373.35"/>
  </r>
  <r>
    <x v="2"/>
    <s v="710329990101"/>
    <d v="2025-03-11T00:00:00"/>
    <d v="2025-01-14T00:00:00"/>
    <s v="TA27"/>
    <x v="7"/>
    <m/>
    <s v="C03032"/>
    <s v="7-6-F58AZ"/>
    <s v="FG SS R100 TUM"/>
    <s v="FG--"/>
    <s v="B"/>
    <n v="1300"/>
    <s v="PC"/>
    <s v="CNY"/>
    <n v="1.0021"/>
    <n v="1302.73"/>
  </r>
  <r>
    <x v="2"/>
    <s v="710330180301"/>
    <d v="2025-03-11T00:00:00"/>
    <d v="2025-01-17T00:00:00"/>
    <s v="TA27"/>
    <x v="7"/>
    <m/>
    <s v="RTV-597"/>
    <s v="3-5-HAJ54--X4"/>
    <s v="LG-- POL R93 C/C40 H8.5 SS304x1.2"/>
    <s v="HDL-"/>
    <s v="B"/>
    <n v="-200"/>
    <s v="PC"/>
    <s v="CNY"/>
    <n v="4.5491999999999999"/>
    <n v="-909.84"/>
  </r>
  <r>
    <x v="2"/>
    <s v="710330450101"/>
    <d v="2025-03-11T00:00:00"/>
    <d v="2025-01-23T00:00:00"/>
    <s v="YD11"/>
    <x v="19"/>
    <m/>
    <s v="C03034"/>
    <s v="1-6-678AC"/>
    <s v="SILICONE RUBBER KNOB ANYDAY BU47A"/>
    <s v="ANYD"/>
    <s v="B"/>
    <n v="1300"/>
    <s v="PC"/>
    <s v="CNY"/>
    <n v="1.31"/>
    <n v="1703"/>
  </r>
  <r>
    <x v="2"/>
    <s v="710330450201"/>
    <d v="2025-03-11T00:00:00"/>
    <d v="2025-01-23T00:00:00"/>
    <s v="YD11"/>
    <x v="19"/>
    <m/>
    <s v="C03034"/>
    <s v="1-6-689AB"/>
    <s v="SILICONE RUBBER KNOB ANYDAY BK01A (FDA GRADE)"/>
    <s v="ANYD"/>
    <s v="B"/>
    <n v="3000"/>
    <s v="PC"/>
    <s v="CNY"/>
    <n v="1.3524"/>
    <n v="4057.2"/>
  </r>
  <r>
    <x v="2"/>
    <s v="710330450301"/>
    <d v="2025-03-11T00:00:00"/>
    <d v="2025-01-23T00:00:00"/>
    <s v="YD11"/>
    <x v="19"/>
    <m/>
    <s v="C03034"/>
    <s v="1-6-689AC"/>
    <s v="SILICONE RUBBER KNOB ANYDAY BU47A (FDA GRADE)"/>
    <s v="ANYD"/>
    <s v="B"/>
    <n v="2000"/>
    <s v="PC"/>
    <s v="CNY"/>
    <n v="1.3524"/>
    <n v="2704.8"/>
  </r>
  <r>
    <x v="2"/>
    <s v="710330450401"/>
    <d v="2025-03-11T00:00:00"/>
    <d v="2025-01-23T00:00:00"/>
    <s v="YD11"/>
    <x v="19"/>
    <m/>
    <s v="C03034"/>
    <s v="1-6-696-C"/>
    <s v="SILICONE RUBBER KNOB BK01A (FDA GRADE)"/>
    <s v="ANYD"/>
    <s v="B"/>
    <n v="1050"/>
    <s v="PC"/>
    <s v="CNY"/>
    <n v="0.9"/>
    <n v="945"/>
  </r>
  <r>
    <x v="2"/>
    <s v="710330560101"/>
    <d v="2025-03-11T00:00:00"/>
    <d v="2025-02-07T00:00:00"/>
    <s v="R017"/>
    <x v="18"/>
    <m/>
    <s v="C03035"/>
    <s v="1-6-708-A"/>
    <s v="SILICONE RUBBER KNOB GN36A"/>
    <s v="ANYD"/>
    <s v="B"/>
    <n v="6000"/>
    <s v="PC"/>
    <s v="CNY"/>
    <n v="0.8"/>
    <n v="4800"/>
  </r>
  <r>
    <x v="2"/>
    <s v="710330560201"/>
    <d v="2025-03-11T00:00:00"/>
    <d v="2025-02-07T00:00:00"/>
    <s v="R017"/>
    <x v="18"/>
    <m/>
    <s v="C03035"/>
    <s v="1-6-708-B"/>
    <s v="SILICONE RUBBER KNOB BU47A"/>
    <s v="ANYD"/>
    <s v="B"/>
    <n v="2100"/>
    <s v="PC"/>
    <s v="CNY"/>
    <n v="0.8"/>
    <n v="1680"/>
  </r>
  <r>
    <x v="2"/>
    <s v="710330560301"/>
    <d v="2025-03-11T00:00:00"/>
    <d v="2025-02-07T00:00:00"/>
    <s v="R017"/>
    <x v="18"/>
    <m/>
    <s v="C03035"/>
    <s v="1-6-708-C"/>
    <s v="SILICONE RUBBER KNOB BK01A"/>
    <s v="ANYD"/>
    <s v="B"/>
    <n v="4050"/>
    <s v="PC"/>
    <s v="CNY"/>
    <n v="0.8"/>
    <n v="3240"/>
  </r>
  <r>
    <x v="2"/>
    <s v="710330650101"/>
    <d v="2025-03-11T00:00:00"/>
    <d v="2025-02-07T00:00:00"/>
    <s v="YD11"/>
    <x v="19"/>
    <m/>
    <s v="C03034"/>
    <s v="1-6-696-B"/>
    <s v="SILICONE RUBBER KNOB BU47A (FDA GRADE)"/>
    <s v="ANYD"/>
    <s v="B"/>
    <n v="1050"/>
    <s v="PC"/>
    <s v="CNY"/>
    <n v="0.9"/>
    <n v="945"/>
  </r>
  <r>
    <x v="2"/>
    <s v="710330650501"/>
    <d v="2025-03-11T00:00:00"/>
    <d v="2025-02-07T00:00:00"/>
    <s v="YD11"/>
    <x v="19"/>
    <m/>
    <s v="C03034"/>
    <s v="1-6-689AB"/>
    <s v="SILICONE RUBBER KNOB ANYDAY BK01A (FDA GRADE)"/>
    <s v="ANYD"/>
    <s v="B"/>
    <n v="4000"/>
    <s v="PC"/>
    <s v="CNY"/>
    <n v="1.38"/>
    <n v="5520"/>
  </r>
  <r>
    <x v="2"/>
    <s v="710331650101"/>
    <d v="2025-03-11T00:00:00"/>
    <d v="2025-02-26T00:00:00"/>
    <s v="YY04S"/>
    <x v="30"/>
    <m/>
    <s v="C03033"/>
    <s v="7-C-REC2408AS-002"/>
    <s v="REC2408CT----------Y-Y-----"/>
    <s v="LID-"/>
    <s v="O"/>
    <n v="1920"/>
    <s v="PC"/>
    <s v="CNY"/>
    <n v="4.2"/>
    <n v="8064"/>
  </r>
  <r>
    <x v="2"/>
    <s v="710331650101"/>
    <d v="2025-03-11T00:00:00"/>
    <d v="2025-02-26T00:00:00"/>
    <s v="YY04S"/>
    <x v="30"/>
    <m/>
    <s v="AN-250304"/>
    <s v="7-C-REC2408AS-002"/>
    <s v="REC2408CT----------Y-Y-----"/>
    <s v="LID-"/>
    <s v="O"/>
    <n v="-1920"/>
    <s v="PC"/>
    <s v="CNY"/>
    <n v="4.2"/>
    <n v="-8064"/>
  </r>
  <r>
    <x v="2"/>
    <s v="710331650101"/>
    <d v="2025-03-11T00:00:00"/>
    <d v="2025-02-26T00:00:00"/>
    <s v="YY04S"/>
    <x v="30"/>
    <m/>
    <s v="250304"/>
    <s v="7-C-REC2408AS-002"/>
    <s v="REC2408CT----------Y-Y-----"/>
    <s v="LID-"/>
    <s v="O"/>
    <n v="1920"/>
    <s v="PC"/>
    <s v="CNY"/>
    <n v="4.2"/>
    <n v="8064"/>
  </r>
  <r>
    <x v="2"/>
    <s v="710331840101"/>
    <d v="2025-03-11T00:00:00"/>
    <d v="2025-02-28T00:00:00"/>
    <s v="R017"/>
    <x v="18"/>
    <m/>
    <s v="C03035"/>
    <s v="1-6-708-A"/>
    <s v="SILICONE RUBBER KNOB GN36A"/>
    <s v="ANYD"/>
    <s v="B"/>
    <n v="500"/>
    <s v="PC"/>
    <s v="CNY"/>
    <n v="0.8"/>
    <n v="400"/>
  </r>
  <r>
    <x v="2"/>
    <s v="710321730101"/>
    <d v="2025-03-12T00:00:00"/>
    <d v="2024-08-22T00:00:00"/>
    <s v="LH10"/>
    <x v="33"/>
    <m/>
    <s v="M250323"/>
    <s v="1-6-622-N-CH"/>
    <s v="18CM GLASS BOWL ANYDAY TRANSPARENT CHOOSE"/>
    <s v="ANYD"/>
    <s v="B"/>
    <n v="12000"/>
    <s v="PC"/>
    <s v="CNY"/>
    <n v="6.5929000000000002"/>
    <n v="79114.8"/>
  </r>
  <r>
    <x v="2"/>
    <s v="710321730201"/>
    <d v="2025-03-12T00:00:00"/>
    <d v="2024-08-22T00:00:00"/>
    <s v="LH10"/>
    <x v="33"/>
    <m/>
    <s v="M250323"/>
    <s v="1-6-623-N-CH"/>
    <s v="20CM GLASS BOWL ANYDAY TRANSPARENT CHOOSE"/>
    <s v="ANYD"/>
    <s v="B"/>
    <n v="5008"/>
    <s v="PC"/>
    <s v="CNY"/>
    <n v="9.2124000000000006"/>
    <n v="46135.7"/>
  </r>
  <r>
    <x v="2"/>
    <s v="710321730301"/>
    <d v="2025-03-12T00:00:00"/>
    <d v="2024-08-22T00:00:00"/>
    <s v="LH10"/>
    <x v="33"/>
    <m/>
    <s v="M250323"/>
    <s v="1-6-624-N-CH"/>
    <s v="22CM GLASS BOWL ANYDAY TRANSPARENT CHOOSE"/>
    <s v="ANYD"/>
    <s v="B"/>
    <n v="5004"/>
    <s v="PC"/>
    <s v="CNY"/>
    <n v="9.7788000000000004"/>
    <n v="48933.120000000003"/>
  </r>
  <r>
    <x v="2"/>
    <s v="710328970201"/>
    <d v="2025-03-12T00:00:00"/>
    <d v="2024-12-20T00:00:00"/>
    <s v="LH10"/>
    <x v="33"/>
    <m/>
    <s v="M250322"/>
    <s v="1-6-656-N-CH"/>
    <s v="14CM GLASS BOWL ANYDAY TRANSPARENT CHOOSE"/>
    <s v="ANYD"/>
    <s v="B"/>
    <n v="8016"/>
    <s v="PC"/>
    <s v="CNY"/>
    <n v="5.2389000000000001"/>
    <n v="41995.02"/>
  </r>
  <r>
    <x v="2"/>
    <s v="710328970301"/>
    <d v="2025-03-12T00:00:00"/>
    <d v="2024-12-20T00:00:00"/>
    <s v="LH10"/>
    <x v="33"/>
    <m/>
    <s v="M250322"/>
    <s v="1-6-621-N-CH"/>
    <s v="16CM GLASS BOWL ANYDAY TRANSPARENT CHOOSE"/>
    <s v="ANYD"/>
    <s v="B"/>
    <n v="24"/>
    <s v="PC"/>
    <s v="CNY"/>
    <n v="5.9381000000000004"/>
    <n v="142.51"/>
  </r>
  <r>
    <x v="2"/>
    <s v="710328970301"/>
    <d v="2025-03-12T00:00:00"/>
    <d v="2024-12-20T00:00:00"/>
    <s v="LH10"/>
    <x v="33"/>
    <m/>
    <s v="M250322"/>
    <s v="1-6-621-N-CH"/>
    <s v="16CM GLASS BOWL ANYDAY TRANSPARENT CHOOSE"/>
    <s v="ANYD"/>
    <s v="B"/>
    <n v="10008"/>
    <s v="PC"/>
    <s v="CNY"/>
    <n v="5.9381000000000004"/>
    <n v="59428.5"/>
  </r>
  <r>
    <x v="2"/>
    <s v="710329322001"/>
    <d v="2025-03-12T00:00:00"/>
    <d v="2024-12-27T00:00:00"/>
    <s v="MY02S"/>
    <x v="23"/>
    <m/>
    <s v="X250312"/>
    <s v="5-8-C50000E-C--E"/>
    <s v="CORR SLV 50000-C--E"/>
    <s v="SHTS"/>
    <s v="B"/>
    <n v="1010"/>
    <s v="PC"/>
    <s v="CNY"/>
    <n v="1.66"/>
    <n v="1676.6"/>
  </r>
  <r>
    <x v="2"/>
    <s v="710330070101"/>
    <d v="2025-03-12T00:00:00"/>
    <d v="2025-01-15T00:00:00"/>
    <s v="JW05"/>
    <x v="10"/>
    <m/>
    <s v="M250325"/>
    <s v="1-7-BN317"/>
    <s v="PP BAG .03mmx15.4x21.7&quot;"/>
    <s v="BAG-"/>
    <s v="B"/>
    <n v="10000"/>
    <s v="PC"/>
    <s v="CNY"/>
    <n v="0.158"/>
    <n v="1580"/>
  </r>
  <r>
    <x v="2"/>
    <s v="710330350501"/>
    <d v="2025-03-12T00:00:00"/>
    <d v="2025-01-20T00:00:00"/>
    <s v="MY02S"/>
    <x v="23"/>
    <m/>
    <s v="X250312"/>
    <s v="5-8-C50003D-C--E"/>
    <s v="CORR SLV 50003-C--E"/>
    <s v="SHTS"/>
    <s v="B"/>
    <n v="1010"/>
    <s v="PC"/>
    <s v="CNY"/>
    <n v="1.64"/>
    <n v="1656.4"/>
  </r>
  <r>
    <x v="2"/>
    <s v="710330350901"/>
    <d v="2025-03-12T00:00:00"/>
    <d v="2025-01-20T00:00:00"/>
    <s v="MY02S"/>
    <x v="23"/>
    <m/>
    <s v="X250312"/>
    <s v="5-8-C50006F-C--E"/>
    <s v="CORR SLV 50006-C--E"/>
    <s v="SHTS"/>
    <s v="B"/>
    <n v="1010"/>
    <s v="PC"/>
    <s v="CNY"/>
    <n v="2.27"/>
    <n v="2292.6999999999998"/>
  </r>
  <r>
    <x v="2"/>
    <s v="710330351401"/>
    <d v="2025-03-12T00:00:00"/>
    <d v="2025-01-20T00:00:00"/>
    <s v="MY02S"/>
    <x v="23"/>
    <m/>
    <s v="X250312"/>
    <s v="5-8-C50057C-C--E"/>
    <s v="CORR SLV 50057-C--E"/>
    <s v="SHTS"/>
    <s v="B"/>
    <n v="1010"/>
    <s v="PC"/>
    <s v="CNY"/>
    <n v="1.63"/>
    <n v="1646.3"/>
  </r>
  <r>
    <x v="2"/>
    <s v="710330600101"/>
    <d v="2025-03-12T00:00:00"/>
    <d v="2025-02-07T00:00:00"/>
    <s v="TA73"/>
    <x v="45"/>
    <m/>
    <s v="C03036"/>
    <s v="1-6-GEI32-ZA"/>
    <s v="G-LD EI 32CM POL"/>
    <s v="GLID"/>
    <s v="B"/>
    <n v="610"/>
    <s v="PC"/>
    <s v="CNY"/>
    <n v="7.4503000000000004"/>
    <n v="4544.68"/>
  </r>
  <r>
    <x v="2"/>
    <s v="710330680101"/>
    <d v="2025-03-12T00:00:00"/>
    <d v="2025-02-07T00:00:00"/>
    <s v="E036"/>
    <x v="16"/>
    <m/>
    <s v="M250324"/>
    <s v="7-5-KZI-4"/>
    <s v="KNOB INS M.BLK MEYER"/>
    <s v="KNOB"/>
    <s v="B"/>
    <n v="850"/>
    <s v="PC"/>
    <s v="CNY"/>
    <n v="0.61839999999999995"/>
    <n v="525.64"/>
  </r>
  <r>
    <x v="2"/>
    <s v="710332320101"/>
    <d v="2025-03-12T00:00:00"/>
    <d v="2025-03-07T00:00:00"/>
    <s v="JW05"/>
    <x v="10"/>
    <m/>
    <s v="M250325"/>
    <s v="3-7-BW307KB"/>
    <s v="WB .03mm(OPEN)x10.5x14&quot; 10-LAN LDPE MIN.70% RM"/>
    <s v="BAG-"/>
    <s v="B"/>
    <n v="10000"/>
    <s v="PC"/>
    <s v="CNY"/>
    <n v="8.7999999999999995E-2"/>
    <n v="880"/>
  </r>
  <r>
    <x v="2"/>
    <s v="710332320301"/>
    <d v="2025-03-12T00:00:00"/>
    <d v="2025-03-07T00:00:00"/>
    <s v="JW05"/>
    <x v="10"/>
    <m/>
    <s v="M250325"/>
    <s v="3-7-BW309KB"/>
    <s v="WB .03mm(OPEN)x13x17&quot; 10-LAN LDPE MIN.70% RM"/>
    <s v="BAG-"/>
    <s v="B"/>
    <n v="15000"/>
    <s v="PC"/>
    <s v="CNY"/>
    <n v="0.13"/>
    <n v="1950"/>
  </r>
  <r>
    <x v="2"/>
    <s v="710332320401"/>
    <d v="2025-03-12T00:00:00"/>
    <d v="2025-03-07T00:00:00"/>
    <s v="JW05"/>
    <x v="10"/>
    <m/>
    <s v="M250325"/>
    <s v="3-7-BW310KB"/>
    <s v="WB .03mm(OPEN)x14.5x17.5&quot; 10-LAN LDPE MIN.70% RM"/>
    <s v="BAG-"/>
    <s v="B"/>
    <n v="5000"/>
    <s v="PC"/>
    <s v="CNY"/>
    <n v="0.14000000000000001"/>
    <n v="700"/>
  </r>
  <r>
    <x v="2"/>
    <s v="710332370101"/>
    <d v="2025-03-12T00:00:00"/>
    <d v="2025-03-11T00:00:00"/>
    <s v="MY02S"/>
    <x v="23"/>
    <m/>
    <s v="X250310"/>
    <s v="6-8-F62002B-C"/>
    <s v="FP BROWN BOX 62002-C"/>
    <s v="BOX-"/>
    <s v="B"/>
    <n v="1000"/>
    <s v="PC"/>
    <s v="CNY"/>
    <n v="2.27"/>
    <n v="2270"/>
  </r>
  <r>
    <x v="2"/>
    <s v="710332370201"/>
    <d v="2025-03-12T00:00:00"/>
    <d v="2025-03-11T00:00:00"/>
    <s v="MY02S"/>
    <x v="23"/>
    <m/>
    <s v="X250310"/>
    <s v="6-8-F62003B-C"/>
    <s v="FP BROWN BOX 62003-C"/>
    <s v="BOX-"/>
    <s v="B"/>
    <n v="1000"/>
    <s v="PC"/>
    <s v="CNY"/>
    <n v="2.29"/>
    <n v="2290"/>
  </r>
  <r>
    <x v="2"/>
    <s v="710332370301"/>
    <d v="2025-03-12T00:00:00"/>
    <d v="2025-03-11T00:00:00"/>
    <s v="MY02S"/>
    <x v="23"/>
    <m/>
    <s v="X250310"/>
    <s v="6-8-F62070-C"/>
    <s v="FP BROWN BOX 62070-C"/>
    <s v="BOX-"/>
    <s v="B"/>
    <n v="2020"/>
    <s v="PC"/>
    <s v="CNY"/>
    <n v="1.94"/>
    <n v="3918.8"/>
  </r>
  <r>
    <x v="2"/>
    <s v="710287930101"/>
    <d v="2025-03-13T00:00:00"/>
    <d v="2022-09-09T00:00:00"/>
    <s v="LH10"/>
    <x v="33"/>
    <m/>
    <s v="M250330"/>
    <s v="7-6-648"/>
    <s v="GLASS LID 24cm"/>
    <s v="ANYD"/>
    <s v="B"/>
    <n v="1960"/>
    <s v="PC"/>
    <s v="CNY"/>
    <n v="8.2035"/>
    <n v="16078.86"/>
  </r>
  <r>
    <x v="2"/>
    <s v="710296640101"/>
    <d v="2025-03-13T00:00:00"/>
    <d v="2023-03-15T00:00:00"/>
    <s v="LH10"/>
    <x v="33"/>
    <m/>
    <s v="M250326"/>
    <s v="1-6-661"/>
    <s v="24CM GLASS BOWL ANYDAY FROSTED"/>
    <s v="ANYD"/>
    <s v="B"/>
    <n v="820"/>
    <s v="PC"/>
    <s v="CNY"/>
    <n v="17.805299999999999"/>
    <n v="14600.35"/>
  </r>
  <r>
    <x v="2"/>
    <s v="710310430101"/>
    <d v="2025-03-13T00:00:00"/>
    <d v="2023-12-27T00:00:00"/>
    <s v="LH10"/>
    <x v="33"/>
    <m/>
    <s v="M250328"/>
    <s v="1-6-685-N"/>
    <s v="15CM SQUARE GLASS BOWL ANYDAY TRANSPARENT"/>
    <s v="ANYD"/>
    <s v="B"/>
    <n v="8016"/>
    <s v="PC"/>
    <s v="CNY"/>
    <n v="5.3804999999999996"/>
    <n v="43130.09"/>
  </r>
  <r>
    <x v="2"/>
    <s v="710310430201"/>
    <d v="2025-03-13T00:00:00"/>
    <d v="2023-12-27T00:00:00"/>
    <s v="LH10"/>
    <x v="33"/>
    <m/>
    <s v="M250328"/>
    <s v="1-6-671-N"/>
    <s v="19CM SQUARE GLASS BOWL ANYDAY TRANSPARENT"/>
    <s v="ANYD"/>
    <s v="B"/>
    <n v="6000"/>
    <s v="PC"/>
    <s v="CNY"/>
    <n v="8.1858000000000004"/>
    <n v="49114.8"/>
  </r>
  <r>
    <x v="2"/>
    <s v="710310430301"/>
    <d v="2025-03-13T00:00:00"/>
    <d v="2023-12-27T00:00:00"/>
    <s v="LH10"/>
    <x v="33"/>
    <m/>
    <s v="M250328"/>
    <s v="1-6-672-N"/>
    <s v="23CM SQUARE GLASS BOWL ANYDAY TRANSPARENT"/>
    <s v="ANYD"/>
    <s v="B"/>
    <n v="2156"/>
    <s v="PC"/>
    <s v="CNY"/>
    <n v="11.672599999999999"/>
    <n v="25166.13"/>
  </r>
  <r>
    <x v="2"/>
    <s v="710310430401"/>
    <d v="2025-03-13T00:00:00"/>
    <d v="2023-12-27T00:00:00"/>
    <s v="LH10"/>
    <x v="33"/>
    <m/>
    <s v="M250328"/>
    <s v="7-6-676"/>
    <s v="GLASS FOR 7-6-GMI19"/>
    <s v="ANYD"/>
    <s v="B"/>
    <n v="6000"/>
    <s v="PC"/>
    <s v="CNY"/>
    <n v="6.6637000000000004"/>
    <n v="39982.199999999997"/>
  </r>
  <r>
    <x v="2"/>
    <s v="710310430501"/>
    <d v="2025-03-13T00:00:00"/>
    <d v="2023-12-27T00:00:00"/>
    <s v="LH10"/>
    <x v="33"/>
    <m/>
    <s v="M250328"/>
    <s v="7-6-677"/>
    <s v="GLASS FOR 7-6-GMI23"/>
    <s v="ANYD"/>
    <s v="B"/>
    <n v="120"/>
    <s v="PC"/>
    <s v="CNY"/>
    <n v="8.8053000000000008"/>
    <n v="1056.6400000000001"/>
  </r>
  <r>
    <x v="2"/>
    <s v="710311170401"/>
    <d v="2025-03-13T00:00:00"/>
    <d v="2024-01-18T00:00:00"/>
    <s v="LH10"/>
    <x v="33"/>
    <m/>
    <s v="M250329"/>
    <s v="7-6-617"/>
    <s v="GLASS LID 20cm"/>
    <s v="ANYD"/>
    <s v="B"/>
    <n v="5000"/>
    <s v="PC"/>
    <s v="CNY"/>
    <n v="5.3574999999999999"/>
    <n v="26787.5"/>
  </r>
  <r>
    <x v="2"/>
    <s v="710311170501"/>
    <d v="2025-03-13T00:00:00"/>
    <d v="2024-01-18T00:00:00"/>
    <s v="LH10"/>
    <x v="33"/>
    <m/>
    <s v="M250329"/>
    <s v="7-6-618"/>
    <s v="GLASS LID 22cm"/>
    <s v="ANYD"/>
    <s v="B"/>
    <n v="3000"/>
    <s v="PC"/>
    <s v="CNY"/>
    <n v="6.0212000000000003"/>
    <n v="18063.599999999999"/>
  </r>
  <r>
    <x v="2"/>
    <s v="710320370401"/>
    <d v="2025-03-13T00:00:00"/>
    <d v="2024-07-25T00:00:00"/>
    <s v="LH10"/>
    <x v="33"/>
    <m/>
    <s v="RTV-0088"/>
    <s v="1-6-621-N-CH"/>
    <s v="16CM GLASS BOWL ANYDAY TRANSPARENT CHOOSE"/>
    <s v="ANYD"/>
    <s v="B"/>
    <n v="-4992"/>
    <s v="PC"/>
    <s v="CNY"/>
    <n v="5.9381000000000004"/>
    <n v="-29643"/>
  </r>
  <r>
    <x v="2"/>
    <s v="710321730201"/>
    <d v="2025-03-13T00:00:00"/>
    <d v="2024-08-22T00:00:00"/>
    <s v="LH10"/>
    <x v="33"/>
    <m/>
    <s v="RTV-0088"/>
    <s v="1-6-623-N-CH"/>
    <s v="20CM GLASS BOWL ANYDAY TRANSPARENT CHOOSE"/>
    <s v="ANYD"/>
    <s v="B"/>
    <n v="-7680"/>
    <s v="PC"/>
    <s v="CNY"/>
    <n v="9.2124000000000006"/>
    <n v="-70751.23"/>
  </r>
  <r>
    <x v="2"/>
    <s v="710328970401"/>
    <d v="2025-03-13T00:00:00"/>
    <d v="2024-12-20T00:00:00"/>
    <s v="LH10"/>
    <x v="33"/>
    <m/>
    <s v="M250327"/>
    <s v="1-6-661"/>
    <s v="24CM GLASS BOWL ANYDAY FROSTED"/>
    <s v="ANYD"/>
    <s v="B"/>
    <n v="188"/>
    <s v="PC"/>
    <s v="CNY"/>
    <n v="17.805299999999999"/>
    <n v="3347.4"/>
  </r>
  <r>
    <x v="2"/>
    <s v="710328970501"/>
    <d v="2025-03-13T00:00:00"/>
    <d v="2024-12-20T00:00:00"/>
    <s v="LH10"/>
    <x v="33"/>
    <m/>
    <s v="M250327"/>
    <s v="1-6-672-N"/>
    <s v="23CM SQUARE GLASS BOWL ANYDAY TRANSPARENT"/>
    <s v="ANYD"/>
    <s v="B"/>
    <n v="2260"/>
    <s v="PC"/>
    <s v="CNY"/>
    <n v="11.672599999999999"/>
    <n v="26380.080000000002"/>
  </r>
  <r>
    <x v="2"/>
    <s v="710330160101"/>
    <d v="2025-03-13T00:00:00"/>
    <d v="2025-01-17T00:00:00"/>
    <s v="JW05"/>
    <x v="10"/>
    <m/>
    <s v="M250332"/>
    <s v="1-7-BN320"/>
    <s v="PP BAG .03mmx10.6x11.8&quot;"/>
    <s v="BAG-"/>
    <s v="B"/>
    <n v="2840"/>
    <s v="PC"/>
    <s v="CNY"/>
    <n v="0.06"/>
    <n v="170.4"/>
  </r>
  <r>
    <x v="2"/>
    <s v="710330270101"/>
    <d v="2025-03-13T00:00:00"/>
    <d v="2025-01-18T00:00:00"/>
    <s v="LH10"/>
    <x v="33"/>
    <m/>
    <s v="M250331"/>
    <s v="7-6-677"/>
    <s v="GLASS FOR 7-6-GMI23"/>
    <s v="ANYD"/>
    <s v="B"/>
    <n v="120"/>
    <s v="PC"/>
    <s v="CNY"/>
    <n v="8.8053000000000008"/>
    <n v="1056.6400000000001"/>
  </r>
  <r>
    <x v="2"/>
    <s v="710330660101"/>
    <d v="2025-03-13T00:00:00"/>
    <d v="2025-02-07T00:00:00"/>
    <s v="Z010"/>
    <x v="25"/>
    <m/>
    <s v="C03038"/>
    <s v="1-6-GJG29-ZB"/>
    <s v="G-LD JG 29CM BSH"/>
    <s v="GLID"/>
    <s v="B"/>
    <n v="1020"/>
    <s v="PC"/>
    <s v="CNY"/>
    <n v="5.4089"/>
    <n v="5517.08"/>
  </r>
  <r>
    <x v="2"/>
    <s v="710330920101"/>
    <d v="2025-03-13T00:00:00"/>
    <d v="2025-02-14T00:00:00"/>
    <s v="HD10"/>
    <x v="17"/>
    <m/>
    <s v="C03039"/>
    <s v="3-5-HPK122-EZ"/>
    <s v="XS-- 122 BK01G TUM R71 C/C34.3 H8.5"/>
    <s v="HDL-"/>
    <s v="O"/>
    <n v="950"/>
    <s v="PC"/>
    <s v="CNY"/>
    <n v="1.1168"/>
    <n v="1060.96"/>
  </r>
  <r>
    <x v="2"/>
    <s v="710331430101"/>
    <d v="2025-03-13T00:00:00"/>
    <d v="2025-02-24T00:00:00"/>
    <s v="YH03"/>
    <x v="29"/>
    <m/>
    <s v="C03037"/>
    <s v="7-6-384D"/>
    <s v="G.BACON PRESS 18CM MEYER"/>
    <s v="GLID"/>
    <s v="B"/>
    <n v="2050"/>
    <s v="PC"/>
    <s v="CNY"/>
    <n v="16.5"/>
    <n v="33825"/>
  </r>
  <r>
    <x v="2"/>
    <s v="710331610101"/>
    <d v="2025-03-13T00:00:00"/>
    <d v="2025-02-25T00:00:00"/>
    <s v="HD10"/>
    <x v="17"/>
    <m/>
    <s v="C03039"/>
    <s v="3-5-LN07-ABZ"/>
    <s v="STD- 07 RD09C TUM R296 C/C112.5 H6.5"/>
    <s v="LHDL"/>
    <s v="O"/>
    <n v="1800"/>
    <s v="PC"/>
    <s v="CNY"/>
    <n v="0.78120000000000001"/>
    <n v="1406.16"/>
  </r>
  <r>
    <x v="2"/>
    <s v="710331650101"/>
    <d v="2025-03-13T00:00:00"/>
    <d v="2025-02-26T00:00:00"/>
    <s v="YY04S"/>
    <x v="30"/>
    <m/>
    <s v="C03040"/>
    <s v="7-C-REC2408AS-002"/>
    <s v="REC2408CT----------Y-Y-----"/>
    <s v="LID-"/>
    <s v="O"/>
    <n v="1460"/>
    <s v="PC"/>
    <s v="CNY"/>
    <n v="4.2"/>
    <n v="6132"/>
  </r>
  <r>
    <x v="2"/>
    <s v="710331660101"/>
    <d v="2025-03-13T00:00:00"/>
    <d v="2025-02-26T00:00:00"/>
    <s v="HD10"/>
    <x v="17"/>
    <m/>
    <s v="C03039"/>
    <s v="1-5-KRA01-E"/>
    <s v="STD- KNOB RA BK01G"/>
    <s v="KNOB"/>
    <s v="O"/>
    <n v="4000"/>
    <s v="PC"/>
    <s v="CNY"/>
    <n v="0.6411"/>
    <n v="2564.4"/>
  </r>
  <r>
    <x v="2"/>
    <s v="710332320201"/>
    <d v="2025-03-13T00:00:00"/>
    <d v="2025-03-07T00:00:00"/>
    <s v="JW05"/>
    <x v="10"/>
    <m/>
    <s v="M250332"/>
    <s v="3-7-BW308KB"/>
    <s v="WB .03mm(OPEN)x11.5x15&quot; 10-LAN LDPE MIN.70% RM"/>
    <s v="BAG-"/>
    <s v="B"/>
    <n v="15000"/>
    <s v="PC"/>
    <s v="CNY"/>
    <n v="0.1"/>
    <n v="1500"/>
  </r>
  <r>
    <x v="2"/>
    <s v="710313200101"/>
    <d v="2025-03-14T00:00:00"/>
    <d v="2024-02-28T00:00:00"/>
    <s v="TA27"/>
    <x v="7"/>
    <m/>
    <s v="C03045"/>
    <s v="3-5-HAJ54--X4"/>
    <s v="LG-- POL R93 C/C40 H8.5 SS304x1.2"/>
    <s v="HDL-"/>
    <s v="B"/>
    <n v="1800"/>
    <s v="PC"/>
    <s v="CNY"/>
    <n v="4.5491999999999999"/>
    <n v="8188.56"/>
  </r>
  <r>
    <x v="2"/>
    <s v="710320810101"/>
    <d v="2025-03-14T00:00:00"/>
    <d v="2024-08-05T00:00:00"/>
    <s v="TA27"/>
    <x v="7"/>
    <m/>
    <s v="C03046"/>
    <s v="3-5-KAP-2"/>
    <s v="STD- 2 MEYER POL M5"/>
    <s v="KNOB"/>
    <s v="B"/>
    <n v="1209"/>
    <s v="PC"/>
    <s v="CNY"/>
    <n v="2.2957000000000001"/>
    <n v="2775.5"/>
  </r>
  <r>
    <x v="2"/>
    <s v="710327860101"/>
    <d v="2025-03-14T00:00:00"/>
    <d v="2024-12-04T00:00:00"/>
    <s v="YP02"/>
    <x v="0"/>
    <m/>
    <s v="250305"/>
    <s v="BLC26DS-001"/>
    <s v="26CM SS LID W/KNOB &amp; WHISTLE"/>
    <s v="SKU-"/>
    <s v="O"/>
    <n v="1320"/>
    <s v="PC"/>
    <s v="CNY"/>
    <n v="5.8230000000000004"/>
    <n v="7686.36"/>
  </r>
  <r>
    <x v="2"/>
    <s v="710327860101"/>
    <d v="2025-03-14T00:00:00"/>
    <d v="2024-12-04T00:00:00"/>
    <s v="YP02"/>
    <x v="0"/>
    <m/>
    <s v="250304"/>
    <s v="BLC26DS-001"/>
    <s v="26CM SS LID W/KNOB &amp; WHISTLE"/>
    <s v="SKU-"/>
    <s v="O"/>
    <n v="7600"/>
    <s v="PC"/>
    <s v="CNY"/>
    <n v="5.8230000000000004"/>
    <n v="44254.8"/>
  </r>
  <r>
    <x v="2"/>
    <s v="710329350101"/>
    <d v="2025-03-14T00:00:00"/>
    <d v="2024-12-30T00:00:00"/>
    <s v="TA27"/>
    <x v="7"/>
    <m/>
    <s v="C03045"/>
    <s v="3-5-HAJ54--X4"/>
    <s v="LG-- POL R93 C/C40 H8.5 SS304x1.2"/>
    <s v="HDL-"/>
    <s v="B"/>
    <n v="3200"/>
    <s v="PC"/>
    <s v="CNY"/>
    <n v="4.5491999999999999"/>
    <n v="14557.44"/>
  </r>
  <r>
    <x v="2"/>
    <s v="710329690201"/>
    <d v="2025-03-14T00:00:00"/>
    <d v="2025-01-07T00:00:00"/>
    <s v="HM04"/>
    <x v="34"/>
    <m/>
    <s v="C03041"/>
    <s v="1-6-GLH20-ZQ"/>
    <s v="G-LD LH 20CM ANYDAY GN36A"/>
    <s v="ANYD"/>
    <s v="B"/>
    <n v="1000"/>
    <s v="PC"/>
    <s v="CNY"/>
    <n v="8.84"/>
    <n v="8840"/>
  </r>
  <r>
    <x v="2"/>
    <s v="710329690301"/>
    <d v="2025-03-14T00:00:00"/>
    <d v="2025-01-07T00:00:00"/>
    <s v="HM04"/>
    <x v="34"/>
    <m/>
    <s v="C03041"/>
    <s v="1-6-GLH22-ZQ"/>
    <s v="G-LD LH 22CM GN36A"/>
    <s v="ANYD"/>
    <s v="B"/>
    <n v="1050"/>
    <s v="PC"/>
    <s v="CNY"/>
    <n v="9.5"/>
    <n v="9975"/>
  </r>
  <r>
    <x v="2"/>
    <s v="710329990101"/>
    <d v="2025-03-14T00:00:00"/>
    <d v="2025-01-14T00:00:00"/>
    <s v="TA27"/>
    <x v="7"/>
    <m/>
    <s v="C03046"/>
    <s v="7-6-F58AZ"/>
    <s v="FG SS R100 TUM"/>
    <s v="FG--"/>
    <s v="B"/>
    <n v="5000"/>
    <s v="PC"/>
    <s v="CNY"/>
    <n v="1.0021"/>
    <n v="5010.5"/>
  </r>
  <r>
    <x v="2"/>
    <s v="710330180301"/>
    <d v="2025-03-14T00:00:00"/>
    <d v="2025-01-17T00:00:00"/>
    <s v="TA27"/>
    <x v="7"/>
    <m/>
    <s v="C03045"/>
    <s v="3-5-HAJ54--X4"/>
    <s v="LG-- POL R93 C/C40 H8.5 SS304x1.2"/>
    <s v="HDL-"/>
    <s v="B"/>
    <n v="200"/>
    <s v="PC"/>
    <s v="CNY"/>
    <n v="4.5491999999999999"/>
    <n v="909.84"/>
  </r>
  <r>
    <x v="2"/>
    <s v="710330180401"/>
    <d v="2025-03-14T00:00:00"/>
    <d v="2025-01-17T00:00:00"/>
    <s v="TA27"/>
    <x v="7"/>
    <m/>
    <s v="C03046"/>
    <s v="3-5-KAP-2"/>
    <s v="STD- 2 MEYER POL M5"/>
    <s v="KNOB"/>
    <s v="B"/>
    <n v="1060"/>
    <s v="PC"/>
    <s v="CNY"/>
    <n v="2.3666999999999998"/>
    <n v="2508.6999999999998"/>
  </r>
  <r>
    <x v="2"/>
    <s v="710330440201"/>
    <d v="2025-03-14T00:00:00"/>
    <d v="2025-01-23T00:00:00"/>
    <s v="XL10"/>
    <x v="11"/>
    <m/>
    <s v="C03043"/>
    <s v="7-6-628B"/>
    <s v="18cm Si-RU GASKET BK01A"/>
    <s v="ANYD"/>
    <s v="B"/>
    <n v="1600"/>
    <s v="PC"/>
    <s v="CNY"/>
    <n v="3.1"/>
    <n v="4960"/>
  </r>
  <r>
    <x v="2"/>
    <s v="710330440301"/>
    <d v="2025-03-14T00:00:00"/>
    <d v="2025-01-23T00:00:00"/>
    <s v="XL10"/>
    <x v="11"/>
    <m/>
    <s v="C03043"/>
    <s v="7-6-630A"/>
    <s v="22cm Si-RU GASKET GN36A"/>
    <s v="ANYD"/>
    <s v="B"/>
    <n v="1200"/>
    <s v="PC"/>
    <s v="CNY"/>
    <n v="3.85"/>
    <n v="4620"/>
  </r>
  <r>
    <x v="2"/>
    <s v="710330440401"/>
    <d v="2025-03-14T00:00:00"/>
    <d v="2025-01-23T00:00:00"/>
    <s v="XL10"/>
    <x v="11"/>
    <m/>
    <s v="C03043"/>
    <s v="7-6-678C"/>
    <s v="SILICONE GASKET 7-6-GMI19 BU47A"/>
    <s v="ANYD"/>
    <s v="B"/>
    <n v="1800"/>
    <s v="PC"/>
    <s v="CNY"/>
    <n v="4.9000000000000004"/>
    <n v="8820"/>
  </r>
  <r>
    <x v="2"/>
    <s v="710330440501"/>
    <d v="2025-03-14T00:00:00"/>
    <d v="2025-01-23T00:00:00"/>
    <s v="XL10"/>
    <x v="11"/>
    <m/>
    <s v="C03043"/>
    <s v="7-6-680C"/>
    <s v="SILICONE GASKET 7-6-GMI23 BU47A"/>
    <s v="ANYD"/>
    <s v="B"/>
    <n v="1500"/>
    <s v="PC"/>
    <s v="CNY"/>
    <n v="5.7"/>
    <n v="8550"/>
  </r>
  <r>
    <x v="2"/>
    <s v="710330460101"/>
    <d v="2025-03-14T00:00:00"/>
    <d v="2025-01-23T00:00:00"/>
    <s v="XL10"/>
    <x v="11"/>
    <m/>
    <s v="C03043"/>
    <s v="7-6-627B"/>
    <s v="16cm Si-RU GASKET BK01A"/>
    <s v="ANYD"/>
    <s v="B"/>
    <n v="1500"/>
    <s v="PC"/>
    <s v="CNY"/>
    <n v="2.75"/>
    <n v="4125"/>
  </r>
  <r>
    <x v="2"/>
    <s v="710330580401"/>
    <d v="2025-03-14T00:00:00"/>
    <d v="2025-02-07T00:00:00"/>
    <s v="TA27"/>
    <x v="7"/>
    <m/>
    <s v="C03046"/>
    <s v="7-6-F58AZ"/>
    <s v="FG SS R100 TUM"/>
    <s v="FG--"/>
    <s v="B"/>
    <n v="1000"/>
    <s v="PC"/>
    <s v="CNY"/>
    <n v="1.0021"/>
    <n v="1002.1"/>
  </r>
  <r>
    <x v="2"/>
    <s v="710330640201"/>
    <d v="2025-03-14T00:00:00"/>
    <d v="2025-02-07T00:00:00"/>
    <s v="XL10"/>
    <x v="11"/>
    <m/>
    <s v="C03044"/>
    <s v="7-6-678B"/>
    <s v="SILICONE GASKET 7-6-GMI19 BK01A"/>
    <s v="ANYD"/>
    <s v="B"/>
    <n v="2050"/>
    <s v="PC"/>
    <s v="CNY"/>
    <n v="4.8019999999999996"/>
    <n v="9844.1"/>
  </r>
  <r>
    <x v="2"/>
    <s v="710330640301"/>
    <d v="2025-03-14T00:00:00"/>
    <d v="2025-02-07T00:00:00"/>
    <s v="XL10"/>
    <x v="11"/>
    <m/>
    <s v="C03044"/>
    <s v="7-6-680A"/>
    <s v="SILICONE GASKET 7-6-GMI23 GN36A"/>
    <s v="ANYD"/>
    <s v="B"/>
    <n v="3000"/>
    <s v="PC"/>
    <s v="CNY"/>
    <n v="5.5860000000000003"/>
    <n v="16758"/>
  </r>
  <r>
    <x v="2"/>
    <s v="710330640401"/>
    <d v="2025-03-14T00:00:00"/>
    <d v="2025-02-07T00:00:00"/>
    <s v="XL10"/>
    <x v="11"/>
    <m/>
    <s v="C03044"/>
    <s v="7-6-680B"/>
    <s v="SILICONE GASKET 7-6-GMI23 BK01A"/>
    <s v="ANYD"/>
    <s v="B"/>
    <n v="2000"/>
    <s v="PC"/>
    <s v="CNY"/>
    <n v="5.5860000000000003"/>
    <n v="11172"/>
  </r>
  <r>
    <x v="2"/>
    <s v="710330670101"/>
    <d v="2025-03-14T00:00:00"/>
    <d v="2025-02-07T00:00:00"/>
    <s v="HM04"/>
    <x v="34"/>
    <m/>
    <s v="C03041"/>
    <s v="1-6-GMF15-ZC"/>
    <s v="G-LD MF 15CM SQUARE  BU47A"/>
    <s v="ANYD"/>
    <s v="B"/>
    <n v="1800"/>
    <s v="PC"/>
    <s v="CNY"/>
    <n v="7.5751999999999997"/>
    <n v="13635.36"/>
  </r>
  <r>
    <x v="2"/>
    <s v="710330840101"/>
    <d v="2025-03-14T00:00:00"/>
    <d v="2025-02-10T00:00:00"/>
    <s v="TA27"/>
    <x v="7"/>
    <m/>
    <s v="C03046"/>
    <s v="3-6-D52-0001"/>
    <s v="CAPPED RIVET 6x16mm"/>
    <s v="RIV-"/>
    <s v="B"/>
    <n v="3100"/>
    <s v="PC"/>
    <s v="CNY"/>
    <n v="9.6100000000000005E-2"/>
    <n v="297.91000000000003"/>
  </r>
  <r>
    <x v="2"/>
    <s v="710331200101"/>
    <d v="2025-03-14T00:00:00"/>
    <d v="2025-02-18T00:00:00"/>
    <s v="XL10"/>
    <x v="11"/>
    <m/>
    <s v="C03044"/>
    <s v="7-6-678B"/>
    <s v="SILICONE GASKET 7-6-GMI19 BK01A"/>
    <s v="ANYD"/>
    <s v="B"/>
    <n v="1700"/>
    <s v="PC"/>
    <s v="CNY"/>
    <n v="4.9000000000000004"/>
    <n v="8330"/>
  </r>
  <r>
    <x v="2"/>
    <s v="710331440501"/>
    <d v="2025-03-14T00:00:00"/>
    <d v="2025-02-24T00:00:00"/>
    <s v="DY06"/>
    <x v="46"/>
    <m/>
    <s v="C03047"/>
    <s v="3-5-LSI103A-Y"/>
    <s v="STD- 103 M BSH R177.3 C/C102 H6.5 (BFMY16)"/>
    <s v="HDL-"/>
    <s v="B"/>
    <n v="2500"/>
    <s v="PC"/>
    <s v="CNY"/>
    <n v="7.6459999999999999"/>
    <n v="19115"/>
  </r>
  <r>
    <x v="2"/>
    <s v="710331450101"/>
    <d v="2025-03-14T00:00:00"/>
    <d v="2025-02-25T00:00:00"/>
    <s v="DY06"/>
    <x v="46"/>
    <m/>
    <s v="C03047"/>
    <s v="3-5-LSI105AAY"/>
    <s v="STD- 105 M PVD GOLD BSH R223.5 C/C102 H6.5 (BFMY20)"/>
    <s v="HDL-"/>
    <s v="B"/>
    <n v="3400"/>
    <s v="PC"/>
    <s v="CNY"/>
    <n v="8.5710999999999995"/>
    <n v="29141.74"/>
  </r>
  <r>
    <x v="2"/>
    <s v="710331460201"/>
    <d v="2025-03-14T00:00:00"/>
    <d v="2025-02-25T00:00:00"/>
    <s v="DY06"/>
    <x v="46"/>
    <m/>
    <s v="C03047"/>
    <s v="3-5-LSI107AAY"/>
    <s v="STD- 107 M PVD GOLD BSH R274.7 C/C102 H6.5 (182424S)"/>
    <s v="HDL-"/>
    <s v="B"/>
    <n v="2700"/>
    <s v="PC"/>
    <s v="CNY"/>
    <n v="8.7460000000000004"/>
    <n v="23614.2"/>
  </r>
  <r>
    <x v="2"/>
    <s v="710331470101"/>
    <d v="2025-03-14T00:00:00"/>
    <d v="2025-02-25T00:00:00"/>
    <s v="DY06"/>
    <x v="46"/>
    <m/>
    <s v="C03047"/>
    <s v="3-5-LSI108AAY"/>
    <s v="STD- 108 M PVD GOLD BSH R295.5 C/C102 H6.5 (182426S)"/>
    <s v="HDL-"/>
    <s v="B"/>
    <n v="600"/>
    <s v="PC"/>
    <s v="CNY"/>
    <n v="8.7460000000000004"/>
    <n v="5247.6"/>
  </r>
  <r>
    <x v="2"/>
    <s v="710331641601"/>
    <d v="2025-03-14T00:00:00"/>
    <d v="2025-02-26T00:00:00"/>
    <s v="YP02"/>
    <x v="0"/>
    <m/>
    <s v="C03048"/>
    <s v="7-C-REC2808AS-002"/>
    <s v="REC2808CT----------Y-Y-----"/>
    <s v="LID-"/>
    <s v="O"/>
    <n v="1080"/>
    <s v="PC"/>
    <s v="CNY"/>
    <n v="4.37"/>
    <n v="4719.6000000000004"/>
  </r>
  <r>
    <x v="2"/>
    <s v="710331690101"/>
    <d v="2025-03-14T00:00:00"/>
    <d v="2025-02-26T00:00:00"/>
    <s v="GY09"/>
    <x v="4"/>
    <m/>
    <s v="C03042"/>
    <s v="1-6-646"/>
    <s v="VOC-FREE HIGH TEAR STRENGTH CLEAR SI RU GROMMET 500F"/>
    <s v="WHR-"/>
    <s v="B"/>
    <n v="3500"/>
    <s v="PC"/>
    <s v="CNY"/>
    <n v="8.5000000000000006E-2"/>
    <n v="297.5"/>
  </r>
  <r>
    <x v="2"/>
    <s v="710331730101"/>
    <d v="2025-03-14T00:00:00"/>
    <d v="2025-02-28T00:00:00"/>
    <s v="TB01"/>
    <x v="54"/>
    <m/>
    <s v="B250302"/>
    <s v="7-A-5AD23495C"/>
    <s v="5P 304-AL-430 2.3x495mm"/>
    <s v="CDM-"/>
    <s v="B"/>
    <n v="550"/>
    <s v="PC"/>
    <s v="CNY"/>
    <n v="43.610599999999998"/>
    <n v="23985.83"/>
  </r>
  <r>
    <x v="2"/>
    <s v="710327860101"/>
    <d v="2025-03-17T00:00:00"/>
    <d v="2024-12-04T00:00:00"/>
    <s v="YP02"/>
    <x v="0"/>
    <m/>
    <s v="250306"/>
    <s v="BLC26DS-001"/>
    <s v="26CM SS LID W/KNOB &amp; WHISTLE"/>
    <s v="SKU-"/>
    <s v="O"/>
    <n v="2380"/>
    <s v="PC"/>
    <s v="CNY"/>
    <n v="5.8230000000000004"/>
    <n v="13858.74"/>
  </r>
  <r>
    <x v="2"/>
    <s v="710328950101"/>
    <d v="2025-03-17T00:00:00"/>
    <d v="2024-12-20T00:00:00"/>
    <s v="YP02"/>
    <x v="0"/>
    <m/>
    <s v="250306"/>
    <s v="BLC26DS-001"/>
    <s v="26CM SS LID W/KNOB &amp; WHISTLE"/>
    <s v="SKU-"/>
    <s v="O"/>
    <n v="6000"/>
    <s v="PC"/>
    <s v="CNY"/>
    <n v="5.8230000000000004"/>
    <n v="34938"/>
  </r>
  <r>
    <x v="2"/>
    <s v="710330580401"/>
    <d v="2025-03-17T00:00:00"/>
    <d v="2025-02-07T00:00:00"/>
    <s v="TA27"/>
    <x v="7"/>
    <m/>
    <s v="C03056"/>
    <s v="7-6-F58AZ"/>
    <s v="FG SS R100 TUM"/>
    <s v="FG--"/>
    <s v="B"/>
    <n v="3000"/>
    <s v="PC"/>
    <s v="CNY"/>
    <n v="1.0021"/>
    <n v="3006.3"/>
  </r>
  <r>
    <x v="2"/>
    <s v="710330920301"/>
    <d v="2025-03-17T00:00:00"/>
    <d v="2025-02-14T00:00:00"/>
    <s v="HD10"/>
    <x v="17"/>
    <m/>
    <s v="C03052"/>
    <s v="3-6-FHSS313-A"/>
    <s v="FG SS SS 313 GY15H EBD18IA"/>
    <s v="FG--"/>
    <s v="O"/>
    <n v="1030"/>
    <s v="PC"/>
    <s v="CNY"/>
    <n v="0.99399999999999999"/>
    <n v="1023.82"/>
  </r>
  <r>
    <x v="2"/>
    <s v="710330970201"/>
    <d v="2025-03-17T00:00:00"/>
    <d v="2025-02-14T00:00:00"/>
    <s v="LJ11"/>
    <x v="24"/>
    <m/>
    <s v="C03049"/>
    <s v="1-5-HDS01"/>
    <s v="LG MATT+G.BLK"/>
    <s v="HDL-"/>
    <s v="B"/>
    <n v="4050"/>
    <s v="PC"/>
    <s v="CNY"/>
    <n v="1.7248000000000001"/>
    <n v="6985.44"/>
  </r>
  <r>
    <x v="2"/>
    <s v="710331010101"/>
    <d v="2025-03-17T00:00:00"/>
    <d v="2025-02-14T00:00:00"/>
    <s v="TA26"/>
    <x v="13"/>
    <m/>
    <s v="C03058"/>
    <s v="3-5-LEW108-DX"/>
    <s v="STD- 108 GY04A POL R340 C/C113 H6.5"/>
    <s v="LHDL"/>
    <s v="B"/>
    <n v="530"/>
    <s v="PC"/>
    <s v="CNY"/>
    <n v="2.1898"/>
    <n v="1160.5899999999999"/>
  </r>
  <r>
    <x v="2"/>
    <s v="710331010201"/>
    <d v="2025-03-17T00:00:00"/>
    <d v="2025-02-14T00:00:00"/>
    <s v="TA26"/>
    <x v="13"/>
    <m/>
    <s v="C03058"/>
    <s v="3-5-SEW108-DX"/>
    <s v="STD- 108 GY04A POL R133 C/C106 H8.5"/>
    <s v="SHDL"/>
    <s v="B"/>
    <n v="1040"/>
    <s v="PC"/>
    <s v="CNY"/>
    <n v="2.4588000000000001"/>
    <n v="2557.15"/>
  </r>
  <r>
    <x v="2"/>
    <s v="710331010301"/>
    <d v="2025-03-17T00:00:00"/>
    <d v="2025-02-14T00:00:00"/>
    <s v="TA26"/>
    <x v="13"/>
    <m/>
    <s v="C03058"/>
    <s v="5-6-002"/>
    <s v="HANG RING SS TUM"/>
    <s v="MISC"/>
    <s v="B"/>
    <n v="4320"/>
    <s v="PC"/>
    <s v="CNY"/>
    <n v="0.18160000000000001"/>
    <n v="784.51"/>
  </r>
  <r>
    <x v="2"/>
    <s v="710331040101"/>
    <d v="2025-03-17T00:00:00"/>
    <d v="2025-02-14T00:00:00"/>
    <s v="TA41"/>
    <x v="41"/>
    <m/>
    <s v="C03053"/>
    <s v="3-5-HPK103-EZ"/>
    <s v="SH-- 103 BK01G TUM R81 C/C34.3 H8.5"/>
    <s v="HDL-"/>
    <s v="B"/>
    <n v="1010"/>
    <s v="PC"/>
    <s v="CNY"/>
    <n v="4.3320999999999996"/>
    <n v="4375.42"/>
  </r>
  <r>
    <x v="2"/>
    <s v="710331040201"/>
    <d v="2025-03-17T00:00:00"/>
    <d v="2025-02-14T00:00:00"/>
    <s v="TA41"/>
    <x v="41"/>
    <m/>
    <s v="C03053"/>
    <s v="3-5-HPK105-EZ"/>
    <s v="LG-- 105 BK01G TUM R101 C/C34.8 H8.5"/>
    <s v="HDL-"/>
    <s v="B"/>
    <n v="1000"/>
    <s v="PC"/>
    <s v="CNY"/>
    <n v="4.7900999999999998"/>
    <n v="4790.1000000000004"/>
  </r>
  <r>
    <x v="2"/>
    <s v="710331040301"/>
    <d v="2025-03-17T00:00:00"/>
    <d v="2025-02-14T00:00:00"/>
    <s v="TA41"/>
    <x v="41"/>
    <m/>
    <s v="C03053"/>
    <s v="3-5-HPK107-EZ"/>
    <s v="LG-- 107 BK01G TUM R121 C/C34.8 H8.5"/>
    <s v="HDL-"/>
    <s v="B"/>
    <n v="1020"/>
    <s v="PC"/>
    <s v="CNY"/>
    <n v="4.7900999999999998"/>
    <n v="4885.8999999999996"/>
  </r>
  <r>
    <x v="2"/>
    <s v="710331290101"/>
    <d v="2025-03-17T00:00:00"/>
    <d v="2025-02-19T00:00:00"/>
    <s v="HM04"/>
    <x v="34"/>
    <m/>
    <s v="C03050"/>
    <s v="1-6-GLH20-ZQ"/>
    <s v="G-LD LH 20CM ANYDAY GN36A"/>
    <s v="ANYD"/>
    <s v="B"/>
    <n v="1050"/>
    <s v="PC"/>
    <s v="CNY"/>
    <n v="8.84"/>
    <n v="9282"/>
  </r>
  <r>
    <x v="2"/>
    <s v="710331290201"/>
    <d v="2025-03-17T00:00:00"/>
    <d v="2025-02-19T00:00:00"/>
    <s v="HM04"/>
    <x v="34"/>
    <m/>
    <s v="C03050"/>
    <s v="1-6-GLH22-ZQ"/>
    <s v="G-LD LH 22CM GN36A"/>
    <s v="ANYD"/>
    <s v="B"/>
    <n v="1050"/>
    <s v="PC"/>
    <s v="CNY"/>
    <n v="9.5"/>
    <n v="9975"/>
  </r>
  <r>
    <x v="2"/>
    <s v="710331300101"/>
    <d v="2025-03-17T00:00:00"/>
    <d v="2025-02-20T00:00:00"/>
    <s v="EJ01"/>
    <x v="55"/>
    <m/>
    <s v="X250315"/>
    <s v="7-9-ZCW0080180070"/>
    <s v="CHIBA WHELL 80# 180x70x25"/>
    <s v="MISC"/>
    <s v="B"/>
    <n v="200"/>
    <s v="PC"/>
    <s v="CNY"/>
    <n v="64"/>
    <n v="12800"/>
  </r>
  <r>
    <x v="2"/>
    <s v="710331300201"/>
    <d v="2025-03-17T00:00:00"/>
    <d v="2025-02-20T00:00:00"/>
    <s v="EJ01"/>
    <x v="55"/>
    <m/>
    <s v="X250315"/>
    <s v="7-9-ZCW0080160070"/>
    <s v="CHIBA WHELL 80# 160x70x25"/>
    <s v="MISC"/>
    <s v="B"/>
    <n v="100"/>
    <s v="PC"/>
    <s v="CNY"/>
    <n v="52"/>
    <n v="5200"/>
  </r>
  <r>
    <x v="2"/>
    <s v="710331300301"/>
    <d v="2025-03-17T00:00:00"/>
    <d v="2025-02-20T00:00:00"/>
    <s v="EJ01"/>
    <x v="55"/>
    <m/>
    <s v="X250315"/>
    <s v="7-9-ZCW0600350075"/>
    <s v="CHIBA WHELL 600# 350x75x45"/>
    <s v="MISC"/>
    <s v="B"/>
    <n v="50"/>
    <s v="PC"/>
    <s v="CNY"/>
    <n v="276.60000000000002"/>
    <n v="13830"/>
  </r>
  <r>
    <x v="2"/>
    <s v="710331340101"/>
    <d v="2025-03-17T00:00:00"/>
    <d v="2025-02-21T00:00:00"/>
    <s v="HM04"/>
    <x v="34"/>
    <m/>
    <s v="C03050"/>
    <s v="1-6-GLH20-ZQ"/>
    <s v="G-LD LH 20CM ANYDAY GN36A"/>
    <s v="ANYD"/>
    <s v="B"/>
    <n v="900"/>
    <s v="PC"/>
    <s v="CNY"/>
    <n v="8.84"/>
    <n v="7956"/>
  </r>
  <r>
    <x v="2"/>
    <s v="710331340201"/>
    <d v="2025-03-17T00:00:00"/>
    <d v="2025-02-21T00:00:00"/>
    <s v="HM04"/>
    <x v="34"/>
    <m/>
    <s v="C03050"/>
    <s v="1-6-GLH22-ZQ"/>
    <s v="G-LD LH 22CM GN36A"/>
    <s v="ANYD"/>
    <s v="B"/>
    <n v="1000"/>
    <s v="PC"/>
    <s v="CNY"/>
    <n v="9.5"/>
    <n v="9500"/>
  </r>
  <r>
    <x v="2"/>
    <s v="710331360101"/>
    <d v="2025-03-17T00:00:00"/>
    <d v="2025-02-21T00:00:00"/>
    <s v="HQ01"/>
    <x v="2"/>
    <m/>
    <s v="M250337"/>
    <s v="6-8-PG01"/>
    <s v="WARR CARD ANYDAY MCA"/>
    <s v="WACD"/>
    <s v="B"/>
    <n v="1000"/>
    <s v="PC"/>
    <s v="CNY"/>
    <n v="0.26800000000000002"/>
    <n v="268"/>
  </r>
  <r>
    <x v="2"/>
    <s v="710331450501"/>
    <d v="2025-03-17T00:00:00"/>
    <d v="2025-02-25T00:00:00"/>
    <s v="DY06"/>
    <x v="46"/>
    <m/>
    <s v="C03057"/>
    <s v="3-5-LSI105A-Y"/>
    <s v="STD- 105 M BSH R223.5 C/C102 H6.5 (BFMY20)"/>
    <s v="HDL-"/>
    <s v="B"/>
    <n v="4100"/>
    <s v="PC"/>
    <s v="CNY"/>
    <n v="7.4931000000000001"/>
    <n v="30721.71"/>
  </r>
  <r>
    <x v="2"/>
    <s v="710331470201"/>
    <d v="2025-03-17T00:00:00"/>
    <d v="2025-02-25T00:00:00"/>
    <s v="DY06"/>
    <x v="46"/>
    <m/>
    <s v="C03057"/>
    <s v="3-5-LSI108AAY"/>
    <s v="STD- 108 M PVD GOLD BSH R295.5 C/C102 H6.5 (182426S)"/>
    <s v="HDL-"/>
    <s v="B"/>
    <n v="4400"/>
    <s v="PC"/>
    <s v="CNY"/>
    <n v="8.7460000000000004"/>
    <n v="38482.400000000001"/>
  </r>
  <r>
    <x v="2"/>
    <s v="710331530401"/>
    <d v="2025-03-17T00:00:00"/>
    <d v="2025-02-25T00:00:00"/>
    <s v="HQ01"/>
    <x v="2"/>
    <m/>
    <s v="M250336"/>
    <s v="3-8-PL9434-C"/>
    <s v="UPC+ADD STKR 051153810879"/>
    <s v="STKR"/>
    <s v="B"/>
    <n v="1010"/>
    <s v="PC"/>
    <s v="CNY"/>
    <n v="0.08"/>
    <n v="80.8"/>
  </r>
  <r>
    <x v="2"/>
    <s v="710331531101"/>
    <d v="2025-03-17T00:00:00"/>
    <d v="2025-02-25T00:00:00"/>
    <s v="HQ01"/>
    <x v="2"/>
    <m/>
    <s v="M250337"/>
    <s v="7-9-ZAPU0043"/>
    <s v="U&amp;C CE NS"/>
    <s v="U&amp;C-"/>
    <s v="B"/>
    <n v="2000"/>
    <s v="PC"/>
    <s v="CNY"/>
    <n v="0.28000000000000003"/>
    <n v="560"/>
  </r>
  <r>
    <x v="2"/>
    <s v="710331580101"/>
    <d v="2025-03-17T00:00:00"/>
    <d v="2025-02-25T00:00:00"/>
    <s v="WD0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201"/>
    <d v="2025-03-17T00:00:00"/>
    <d v="2025-02-25T00:00:00"/>
    <s v="WD0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301"/>
    <d v="2025-03-17T00:00:00"/>
    <d v="2025-02-25T00:00:00"/>
    <s v="WD0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401"/>
    <d v="2025-03-17T00:00:00"/>
    <d v="2025-02-25T00:00:00"/>
    <s v="WD01"/>
    <x v="1"/>
    <m/>
    <s v="M250341"/>
    <s v="7-8-PL1063-C"/>
    <s v="ITF14 STKR 40631899500005"/>
    <s v="STKR"/>
    <s v="B"/>
    <n v="1010"/>
    <s v="PC"/>
    <s v="CNY"/>
    <n v="0.05"/>
    <n v="50.5"/>
  </r>
  <r>
    <x v="2"/>
    <s v="710331641601"/>
    <d v="2025-03-17T00:00:00"/>
    <d v="2025-02-26T00:00:00"/>
    <s v="YP02"/>
    <x v="0"/>
    <m/>
    <s v="C03054"/>
    <s v="7-C-REC2808AS-002"/>
    <s v="REC2808CT----------Y-Y-----"/>
    <s v="LID-"/>
    <s v="O"/>
    <n v="1265"/>
    <s v="PC"/>
    <s v="CNY"/>
    <n v="4.37"/>
    <n v="5528.05"/>
  </r>
  <r>
    <x v="2"/>
    <s v="710331650101"/>
    <d v="2025-03-17T00:00:00"/>
    <d v="2025-02-26T00:00:00"/>
    <s v="YY04S"/>
    <x v="30"/>
    <m/>
    <s v="C03051"/>
    <s v="7-C-REC2408AS-002"/>
    <s v="REC2408CT----------Y-Y-----"/>
    <s v="LID-"/>
    <s v="O"/>
    <n v="3168"/>
    <s v="PC"/>
    <s v="CNY"/>
    <n v="4.2"/>
    <n v="13305.6"/>
  </r>
  <r>
    <x v="2"/>
    <s v="710331670101"/>
    <d v="2025-03-17T00:00:00"/>
    <d v="2025-02-26T00:00:00"/>
    <s v="LJ11"/>
    <x v="24"/>
    <m/>
    <s v="C03049"/>
    <s v="1-5-KZE-2"/>
    <s v="KNOB Z M.BLK"/>
    <s v="KNOB"/>
    <s v="B"/>
    <n v="1030"/>
    <s v="PC"/>
    <s v="CNY"/>
    <n v="0.7"/>
    <n v="721"/>
  </r>
  <r>
    <x v="2"/>
    <s v="710331700101"/>
    <d v="2025-03-17T00:00:00"/>
    <d v="2025-02-26T00:00:00"/>
    <s v="WS01"/>
    <x v="5"/>
    <m/>
    <s v="C03055"/>
    <s v="7-6-D61X"/>
    <s v="RT SS+Cu 6x10 D12 TUM"/>
    <s v="RIV-"/>
    <s v="B"/>
    <n v="80000"/>
    <s v="PC"/>
    <s v="CNY"/>
    <n v="0.13150000000000001"/>
    <n v="10520"/>
  </r>
  <r>
    <x v="2"/>
    <s v="710331740101"/>
    <d v="2025-03-17T00:00:00"/>
    <d v="2025-02-28T00:00:00"/>
    <s v="HF06"/>
    <x v="39"/>
    <m/>
    <s v="M250339"/>
    <s v="1-4-T968218094"/>
    <s v="9682/K18094 TOPCOAT METALLIC BLACK"/>
    <s v="INM-"/>
    <s v="B"/>
    <n v="50"/>
    <s v="KG"/>
    <s v="CNY"/>
    <n v="63.008800000000001"/>
    <n v="3150.44"/>
  </r>
  <r>
    <x v="2"/>
    <s v="710331740201"/>
    <d v="2025-03-17T00:00:00"/>
    <d v="2025-02-28T00:00:00"/>
    <s v="HF06"/>
    <x v="39"/>
    <m/>
    <s v="M250339"/>
    <s v="1-4-T7353J2002Z"/>
    <s v="BLACK MET.TOP 7353/J2002Z"/>
    <s v="INM-"/>
    <s v="B"/>
    <n v="75"/>
    <s v="KG"/>
    <s v="CNY"/>
    <n v="92.743399999999994"/>
    <n v="6955.76"/>
  </r>
  <r>
    <x v="2"/>
    <s v="710331910101"/>
    <d v="2025-03-17T00:00:00"/>
    <d v="2025-02-28T00:00:00"/>
    <s v="HR06"/>
    <x v="56"/>
    <m/>
    <s v="M250333"/>
    <s v="1-4-M456G72280"/>
    <s v="MIDCOAT DARK PEWTER 456G-72280"/>
    <s v="INM-"/>
    <s v="B"/>
    <n v="150"/>
    <s v="KG"/>
    <s v="CNY"/>
    <n v="120.4248"/>
    <n v="18063.72"/>
  </r>
  <r>
    <x v="2"/>
    <s v="710331910101"/>
    <d v="2025-03-17T00:00:00"/>
    <d v="2025-02-28T00:00:00"/>
    <s v="HR06"/>
    <x v="56"/>
    <m/>
    <s v="AQ-M250333"/>
    <s v="1-4-M456G72280"/>
    <s v="MIDCOAT DARK PEWTER 456G-72280"/>
    <s v="INM-"/>
    <s v="B"/>
    <n v="-150"/>
    <s v="KG"/>
    <s v="CNY"/>
    <n v="120.4248"/>
    <n v="-18063.72"/>
  </r>
  <r>
    <x v="2"/>
    <s v="710331910101"/>
    <d v="2025-03-17T00:00:00"/>
    <d v="2025-02-28T00:00:00"/>
    <s v="HR06"/>
    <x v="56"/>
    <m/>
    <s v="M250333"/>
    <s v="1-4-M456G72280"/>
    <s v="MIDCOAT DARK PEWTER 456G-72280"/>
    <s v="INM-"/>
    <s v="B"/>
    <n v="150"/>
    <s v="KG"/>
    <s v="CNY"/>
    <n v="120.4248"/>
    <n v="18063.72"/>
  </r>
  <r>
    <x v="2"/>
    <s v="710331910201"/>
    <d v="2025-03-17T00:00:00"/>
    <d v="2025-02-28T00:00:00"/>
    <s v="HR06"/>
    <x v="56"/>
    <m/>
    <s v="M250333"/>
    <s v="1-4-T455G73300"/>
    <s v="TOPCOAT CLEAR 455G-73300"/>
    <s v="INM-"/>
    <s v="B"/>
    <n v="30"/>
    <s v="KG"/>
    <s v="CNY"/>
    <n v="129.82300000000001"/>
    <n v="3894.69"/>
  </r>
  <r>
    <x v="2"/>
    <s v="710331910301"/>
    <d v="2025-03-17T00:00:00"/>
    <d v="2025-02-28T00:00:00"/>
    <s v="HR06"/>
    <x v="56"/>
    <m/>
    <s v="M250333"/>
    <s v="3-4-P459GE1190"/>
    <s v="459G-E1190 PRIMER BLACK"/>
    <s v="INM-"/>
    <s v="B"/>
    <n v="150"/>
    <s v="KG"/>
    <s v="CNY"/>
    <n v="81"/>
    <n v="12150"/>
  </r>
  <r>
    <x v="2"/>
    <s v="710331990101"/>
    <d v="2025-03-17T00:00:00"/>
    <d v="2025-03-04T00:00:00"/>
    <s v="HM04"/>
    <x v="34"/>
    <m/>
    <s v="C03050"/>
    <s v="1-6-GLH18-ZQ"/>
    <s v="G-LD LH 18CM ANYDAY GN36A"/>
    <s v="ANYD"/>
    <s v="B"/>
    <n v="1000"/>
    <s v="PC"/>
    <s v="CNY"/>
    <n v="8.15"/>
    <n v="8150"/>
  </r>
  <r>
    <x v="2"/>
    <s v="710332010101"/>
    <d v="2025-03-17T00:00:00"/>
    <d v="2025-03-04T00:00:00"/>
    <s v="TA26"/>
    <x v="13"/>
    <m/>
    <s v="C03058"/>
    <s v="1-6-BK191"/>
    <s v="BRKT+NUT M5 BAD24IA C/C25 H8.3"/>
    <s v="BRKT"/>
    <s v="B"/>
    <n v="1030"/>
    <s v="PC"/>
    <s v="CNY"/>
    <n v="0.71870000000000001"/>
    <n v="740.26"/>
  </r>
  <r>
    <x v="2"/>
    <s v="710332030101"/>
    <d v="2025-03-17T00:00:00"/>
    <d v="2025-03-04T00:00:00"/>
    <s v="WS01"/>
    <x v="5"/>
    <m/>
    <s v="C03055"/>
    <s v="1-6-S96"/>
    <s v="SCR S/S M5x153mm W/WHR"/>
    <s v="SCR-"/>
    <s v="B"/>
    <n v="2000"/>
    <s v="PC"/>
    <s v="CNY"/>
    <n v="0.67030000000000001"/>
    <n v="1340.6"/>
  </r>
  <r>
    <x v="2"/>
    <s v="710332060101"/>
    <d v="2025-03-17T00:00:00"/>
    <d v="2025-03-05T00:00:00"/>
    <s v="HQ01"/>
    <x v="2"/>
    <m/>
    <s v="M250336"/>
    <s v="1-8-PL14712"/>
    <s v="PRICE STKR (PMS 446C DIA.25mm f25)"/>
    <s v="STKR"/>
    <s v="B"/>
    <n v="1010"/>
    <s v="PC"/>
    <s v="CNY"/>
    <n v="0.08"/>
    <n v="80.8"/>
  </r>
  <r>
    <x v="2"/>
    <s v="710332070201"/>
    <d v="2025-03-17T00:00:00"/>
    <d v="2025-03-05T00:00:00"/>
    <s v="HQ01"/>
    <x v="2"/>
    <m/>
    <s v="M250335"/>
    <s v="6-8-W005"/>
    <s v="WHITE WRAP PAPER 24x24&quot; 38GSM"/>
    <s v="PAP-"/>
    <s v="B"/>
    <n v="3000"/>
    <s v="PC"/>
    <s v="CNY"/>
    <n v="0.36"/>
    <n v="1080"/>
  </r>
  <r>
    <x v="2"/>
    <s v="710332070301"/>
    <d v="2025-03-17T00:00:00"/>
    <d v="2025-03-05T00:00:00"/>
    <s v="HQ01"/>
    <x v="2"/>
    <m/>
    <s v="M250335"/>
    <s v="6-8-W006"/>
    <s v="WHITE WRAP PAPER 26x26&quot; 38GSM"/>
    <s v="PAP-"/>
    <s v="B"/>
    <n v="7000"/>
    <s v="PC"/>
    <s v="CNY"/>
    <n v="0.42"/>
    <n v="2940"/>
  </r>
  <r>
    <x v="2"/>
    <s v="710332120101"/>
    <d v="2025-03-17T00:00:00"/>
    <d v="2025-03-05T00:00:00"/>
    <s v="TA27"/>
    <x v="7"/>
    <m/>
    <s v="C03056"/>
    <s v="3-6-D109X"/>
    <s v="RT AL 8x10mm TUM"/>
    <s v="RIV-"/>
    <s v="B"/>
    <n v="16500"/>
    <s v="PC"/>
    <s v="CNY"/>
    <n v="6.2199999999999998E-2"/>
    <n v="1026.3"/>
  </r>
  <r>
    <x v="2"/>
    <s v="710332240201"/>
    <d v="2025-03-17T00:00:00"/>
    <d v="2025-03-07T00:00:00"/>
    <s v="JW05"/>
    <x v="10"/>
    <m/>
    <s v="M250340"/>
    <s v="3-7-BW308BA"/>
    <s v="BAG LDPE 0.03MMX&lt;O&gt;11.5&quot;X15&quot; WN 9-LAN MIN.30% RECYCLE"/>
    <s v="BAG-"/>
    <s v="B"/>
    <n v="4700"/>
    <s v="PC"/>
    <s v="CNY"/>
    <n v="0.09"/>
    <n v="423"/>
  </r>
  <r>
    <x v="2"/>
    <s v="710332240301"/>
    <d v="2025-03-17T00:00:00"/>
    <d v="2025-03-07T00:00:00"/>
    <s v="JW05"/>
    <x v="10"/>
    <m/>
    <s v="M250340"/>
    <s v="3-7-BW309BA"/>
    <s v="BAG LDPE 0.03MMX&lt;O&gt;13&quot;X17&quot; WN 9-LAN MIN.30% RECYCLE"/>
    <s v="BAG-"/>
    <s v="B"/>
    <n v="5000"/>
    <s v="PC"/>
    <s v="CNY"/>
    <n v="0.12"/>
    <n v="600"/>
  </r>
  <r>
    <x v="2"/>
    <s v="710332240401"/>
    <d v="2025-03-17T00:00:00"/>
    <d v="2025-03-07T00:00:00"/>
    <s v="JW05"/>
    <x v="10"/>
    <m/>
    <s v="M250340"/>
    <s v="3-7-BW310BA"/>
    <s v="BAG LDPE 0.03MMX&lt;O&gt;14.5&quot;X17.5&quot; WN 9-LAN MIN.30% RECYCLE"/>
    <s v="BAG-"/>
    <s v="B"/>
    <n v="5000"/>
    <s v="PC"/>
    <s v="CNY"/>
    <n v="0.128"/>
    <n v="640"/>
  </r>
  <r>
    <x v="2"/>
    <s v="710332240501"/>
    <d v="2025-03-17T00:00:00"/>
    <d v="2025-03-07T00:00:00"/>
    <s v="JW05"/>
    <x v="10"/>
    <m/>
    <s v="M250340"/>
    <s v="3-7-BW311BA"/>
    <s v="BAG LDPE 0.03MMX&lt;O&gt;16.5&quot;X20&quot; WN 9-LAN MIN.30% RECYCLE"/>
    <s v="BAG-"/>
    <s v="B"/>
    <n v="5000"/>
    <s v="PC"/>
    <s v="CNY"/>
    <n v="0.17"/>
    <n v="850"/>
  </r>
  <r>
    <x v="2"/>
    <s v="710332260101"/>
    <d v="2025-03-17T00:00:00"/>
    <d v="2025-03-07T00:00:00"/>
    <s v="TA26"/>
    <x v="13"/>
    <m/>
    <s v="C03058"/>
    <s v="1-6-BK191"/>
    <s v="BRKT+NUT M5 BAD24IA C/C25 H8.3"/>
    <s v="BRKT"/>
    <s v="B"/>
    <n v="610"/>
    <s v="PC"/>
    <s v="CNY"/>
    <n v="0.71870000000000001"/>
    <n v="438.41"/>
  </r>
  <r>
    <x v="2"/>
    <s v="710332350101"/>
    <d v="2025-03-17T00:00:00"/>
    <d v="2025-03-10T00:00:00"/>
    <s v="HZ08"/>
    <x v="57"/>
    <m/>
    <s v="M250338"/>
    <s v="6-4-TNR10017"/>
    <s v="INNOTEK XYNFLON NR-10017 CLEAR GREY"/>
    <s v="EXM-"/>
    <s v="B"/>
    <n v="20"/>
    <s v="KG"/>
    <s v="CNY"/>
    <n v="123.8938"/>
    <n v="2477.88"/>
  </r>
  <r>
    <x v="2"/>
    <s v="710332370401"/>
    <d v="2025-03-17T00:00:00"/>
    <d v="2025-03-11T00:00:00"/>
    <s v="MY02S"/>
    <x v="23"/>
    <m/>
    <s v="X250316"/>
    <s v="6-8-F62075-C"/>
    <s v="FP BROWN BOX 62075-C"/>
    <s v="BOX-"/>
    <s v="B"/>
    <n v="1010"/>
    <s v="PC"/>
    <s v="CNY"/>
    <n v="3.23"/>
    <n v="3262.3"/>
  </r>
  <r>
    <x v="2"/>
    <s v="710332370501"/>
    <d v="2025-03-17T00:00:00"/>
    <d v="2025-03-11T00:00:00"/>
    <s v="MY02S"/>
    <x v="23"/>
    <m/>
    <s v="X250316"/>
    <s v="6-8-F62078-C"/>
    <s v="FP BROWN BOX 62078-C"/>
    <s v="BOX-"/>
    <s v="B"/>
    <n v="1010"/>
    <s v="PC"/>
    <s v="CNY"/>
    <n v="5.64"/>
    <n v="5696.4"/>
  </r>
  <r>
    <x v="2"/>
    <s v="710332610101"/>
    <d v="2025-03-17T00:00:00"/>
    <d v="2025-03-13T00:00:00"/>
    <s v="HQ01"/>
    <x v="2"/>
    <m/>
    <s v="M250334"/>
    <s v="3-8-PL9434-C"/>
    <s v="UPC+ADD STKR 051153810879"/>
    <s v="STKR"/>
    <s v="B"/>
    <n v="30"/>
    <s v="PC"/>
    <s v="CNY"/>
    <n v="0.08"/>
    <n v="2.4"/>
  </r>
  <r>
    <x v="2"/>
    <s v="710332620101"/>
    <d v="2025-03-17T00:00:00"/>
    <d v="2025-03-13T00:00:00"/>
    <s v="MY02S"/>
    <x v="23"/>
    <m/>
    <s v="X250318"/>
    <s v="1-8-C10000-C--E"/>
    <s v="4C CORR SLV 10000-C--E"/>
    <s v="SHTS"/>
    <s v="B"/>
    <n v="1010"/>
    <s v="PC"/>
    <s v="CNY"/>
    <n v="3.22"/>
    <n v="3252.2"/>
  </r>
  <r>
    <x v="2"/>
    <s v="710332620201"/>
    <d v="2025-03-17T00:00:00"/>
    <d v="2025-03-13T00:00:00"/>
    <s v="MY02S"/>
    <x v="23"/>
    <m/>
    <s v="X250318"/>
    <s v="1-8-C18889"/>
    <s v="COL SLV 18889"/>
    <s v="SHTS"/>
    <s v="B"/>
    <n v="1015"/>
    <s v="PC"/>
    <s v="CNY"/>
    <n v="2.15"/>
    <n v="2182.25"/>
  </r>
  <r>
    <x v="2"/>
    <s v="710332620301"/>
    <d v="2025-03-17T00:00:00"/>
    <d v="2025-03-13T00:00:00"/>
    <s v="MY02S"/>
    <x v="23"/>
    <m/>
    <s v="X250318"/>
    <s v="5-8-C50000E-C--E"/>
    <s v="CORR SLV 50000-C--E"/>
    <s v="SHTS"/>
    <s v="B"/>
    <n v="4020"/>
    <s v="PC"/>
    <s v="CNY"/>
    <n v="1.6"/>
    <n v="6432"/>
  </r>
  <r>
    <x v="2"/>
    <s v="710332620401"/>
    <d v="2025-03-17T00:00:00"/>
    <d v="2025-03-13T00:00:00"/>
    <s v="MY02S"/>
    <x v="23"/>
    <m/>
    <s v="X250318"/>
    <s v="5-8-C50000E-C--E"/>
    <s v="CORR SLV 50000-C--E"/>
    <s v="SHTS"/>
    <s v="B"/>
    <n v="2010"/>
    <s v="PC"/>
    <s v="CNY"/>
    <n v="1.6"/>
    <n v="3216"/>
  </r>
  <r>
    <x v="2"/>
    <s v="710332620501"/>
    <d v="2025-03-17T00:00:00"/>
    <d v="2025-03-13T00:00:00"/>
    <s v="MY02S"/>
    <x v="23"/>
    <m/>
    <s v="X250317"/>
    <s v="5-8-C50049G-C--E"/>
    <s v="5C BOX 50049-C--E"/>
    <s v="BOX-"/>
    <s v="B"/>
    <n v="1010"/>
    <s v="PC"/>
    <s v="CNY"/>
    <n v="10.4"/>
    <n v="10504"/>
  </r>
  <r>
    <x v="2"/>
    <s v="710332620601"/>
    <d v="2025-03-17T00:00:00"/>
    <d v="2025-03-13T00:00:00"/>
    <s v="MY02S"/>
    <x v="23"/>
    <m/>
    <s v="X250317"/>
    <s v="5-8-C50049G-C--E"/>
    <s v="5C BOX 50049-C--E"/>
    <s v="BOX-"/>
    <s v="B"/>
    <n v="1010"/>
    <s v="PC"/>
    <s v="CNY"/>
    <n v="10.4"/>
    <n v="10504"/>
  </r>
  <r>
    <x v="2"/>
    <s v="710332620701"/>
    <d v="2025-03-17T00:00:00"/>
    <d v="2025-03-13T00:00:00"/>
    <s v="MY02S"/>
    <x v="23"/>
    <m/>
    <s v="X250317"/>
    <s v="7-8-C70352A-C"/>
    <s v="COL BOX 70352-C"/>
    <s v="BOX-"/>
    <s v="B"/>
    <n v="605"/>
    <s v="PC"/>
    <s v="CNY"/>
    <n v="10.32"/>
    <n v="6243.6"/>
  </r>
  <r>
    <x v="2"/>
    <s v="710332620801"/>
    <d v="2025-03-17T00:00:00"/>
    <d v="2025-03-13T00:00:00"/>
    <s v="MY02S"/>
    <x v="23"/>
    <m/>
    <s v="X250317"/>
    <s v="1-8-C11289-C"/>
    <s v="COL BOX 11289-C"/>
    <s v="BOX-"/>
    <s v="B"/>
    <n v="505"/>
    <s v="PC"/>
    <s v="CNY"/>
    <n v="8.39"/>
    <n v="4236.95"/>
  </r>
  <r>
    <x v="2"/>
    <s v="710332620901"/>
    <d v="2025-03-17T00:00:00"/>
    <d v="2025-03-13T00:00:00"/>
    <s v="MY02S"/>
    <x v="23"/>
    <m/>
    <s v="X250317"/>
    <s v="3-8-C80391-C"/>
    <s v="COL BOX 80391-C"/>
    <s v="BOX-"/>
    <s v="B"/>
    <n v="505"/>
    <s v="PC"/>
    <s v="CNY"/>
    <n v="10.73"/>
    <n v="5418.65"/>
  </r>
  <r>
    <x v="2"/>
    <s v="710332621001"/>
    <d v="2025-03-17T00:00:00"/>
    <d v="2025-03-13T00:00:00"/>
    <s v="MY02S"/>
    <x v="23"/>
    <m/>
    <s v="X250318"/>
    <s v="3-8-C80393-C"/>
    <s v="COL SLV 80393-C"/>
    <s v="BOX-"/>
    <s v="B"/>
    <n v="505"/>
    <s v="PC"/>
    <s v="CNY"/>
    <n v="4.75"/>
    <n v="2398.75"/>
  </r>
  <r>
    <x v="2"/>
    <s v="710332621101"/>
    <d v="2025-03-17T00:00:00"/>
    <d v="2025-03-13T00:00:00"/>
    <s v="MY02S"/>
    <x v="23"/>
    <m/>
    <s v="X250318"/>
    <s v="3-8-C80394-C"/>
    <s v="COL SLV 80394-C"/>
    <s v="SHTS"/>
    <s v="B"/>
    <n v="505"/>
    <s v="PC"/>
    <s v="CNY"/>
    <n v="4.95"/>
    <n v="2499.75"/>
  </r>
  <r>
    <x v="2"/>
    <s v="710332630101"/>
    <d v="2025-03-17T00:00:00"/>
    <d v="2025-03-13T00:00:00"/>
    <s v="MY02S"/>
    <x v="23"/>
    <m/>
    <s v="X250319"/>
    <s v="1-8-C16183-C--E-F"/>
    <s v="COL SLV 16183-C--E (FSC)"/>
    <s v="BOX-"/>
    <s v="B"/>
    <n v="505"/>
    <s v="PC"/>
    <s v="CNY"/>
    <n v="5.75"/>
    <n v="2903.75"/>
  </r>
  <r>
    <x v="2"/>
    <s v="710332630201"/>
    <d v="2025-03-17T00:00:00"/>
    <d v="2025-03-13T00:00:00"/>
    <s v="MY02S"/>
    <x v="23"/>
    <m/>
    <s v="X250319"/>
    <s v="7-8-C71809A-C--E-F"/>
    <s v="COL SLV 71809-C--E (FSC)"/>
    <s v="BOX-"/>
    <s v="B"/>
    <n v="1210"/>
    <s v="PC"/>
    <s v="CNY"/>
    <n v="2.52"/>
    <n v="3049.2"/>
  </r>
  <r>
    <x v="2"/>
    <s v="710332630301"/>
    <d v="2025-03-17T00:00:00"/>
    <d v="2025-03-13T00:00:00"/>
    <s v="MY02S"/>
    <x v="23"/>
    <m/>
    <s v="X250319"/>
    <s v="7-8-C71809A-C--E-F"/>
    <s v="COL SLV 71809-C--E (FSC)"/>
    <s v="BOX-"/>
    <s v="B"/>
    <n v="100"/>
    <s v="PC"/>
    <s v="CNY"/>
    <n v="2.52"/>
    <n v="252"/>
  </r>
  <r>
    <x v="2"/>
    <s v="710331000501"/>
    <d v="2025-03-18T00:00:00"/>
    <d v="2025-02-14T00:00:00"/>
    <s v="R017"/>
    <x v="18"/>
    <m/>
    <s v="C03061"/>
    <s v="7-5-LCF102--Z"/>
    <s v="STD- 102 TUM R170 C/C113 H6.5"/>
    <s v="LHDL"/>
    <s v="B"/>
    <n v="900"/>
    <s v="PC"/>
    <s v="CNY"/>
    <n v="2.9552"/>
    <n v="2659.68"/>
  </r>
  <r>
    <x v="2"/>
    <s v="710331000601"/>
    <d v="2025-03-18T00:00:00"/>
    <d v="2025-02-14T00:00:00"/>
    <s v="R017"/>
    <x v="18"/>
    <m/>
    <s v="C03061"/>
    <s v="7-5-LCF103--Z"/>
    <s v="STD- 103 TUM R220 C/C113 H6.5"/>
    <s v="LHDL"/>
    <s v="B"/>
    <n v="950"/>
    <s v="PC"/>
    <s v="CNY"/>
    <n v="2.9552"/>
    <n v="2807.44"/>
  </r>
  <r>
    <x v="2"/>
    <s v="710331000701"/>
    <d v="2025-03-18T00:00:00"/>
    <d v="2025-02-14T00:00:00"/>
    <s v="R017"/>
    <x v="18"/>
    <m/>
    <s v="C03061"/>
    <s v="7-5-LCF107--Z"/>
    <s v="STD- 107 TUM R320 C/C113 H6.5"/>
    <s v="LHDL"/>
    <s v="B"/>
    <n v="1950"/>
    <s v="PC"/>
    <s v="CNY"/>
    <n v="2.9552"/>
    <n v="5762.64"/>
  </r>
  <r>
    <x v="2"/>
    <s v="710331150101"/>
    <d v="2025-03-18T00:00:00"/>
    <d v="2025-02-18T00:00:00"/>
    <s v="GY09"/>
    <x v="4"/>
    <m/>
    <s v="C03060"/>
    <s v="7-6-556"/>
    <s v="PASSED LFGB SILICONE BUSHING BK01A"/>
    <s v="MISC"/>
    <s v="B"/>
    <n v="5000"/>
    <s v="PC"/>
    <s v="CNY"/>
    <n v="0.115"/>
    <n v="575"/>
  </r>
  <r>
    <x v="2"/>
    <s v="710331150201"/>
    <d v="2025-03-18T00:00:00"/>
    <d v="2025-02-18T00:00:00"/>
    <s v="GY09"/>
    <x v="4"/>
    <m/>
    <s v="C03060"/>
    <s v="1-6-W22"/>
    <s v="WHR SS 25mm G-LD"/>
    <s v="WHR-"/>
    <s v="B"/>
    <n v="5000"/>
    <s v="PC"/>
    <s v="CNY"/>
    <n v="4.1000000000000002E-2"/>
    <n v="205"/>
  </r>
  <r>
    <x v="2"/>
    <s v="710331150301"/>
    <d v="2025-03-18T00:00:00"/>
    <d v="2025-02-18T00:00:00"/>
    <s v="GY09"/>
    <x v="4"/>
    <m/>
    <s v="C03060"/>
    <s v="7-6-556"/>
    <s v="PASSED LFGB SILICONE BUSHING BK01A"/>
    <s v="MISC"/>
    <s v="B"/>
    <n v="6500"/>
    <s v="PC"/>
    <s v="CNY"/>
    <n v="0.115"/>
    <n v="747.5"/>
  </r>
  <r>
    <x v="2"/>
    <s v="710331150401"/>
    <d v="2025-03-18T00:00:00"/>
    <d v="2025-02-18T00:00:00"/>
    <s v="GY09"/>
    <x v="4"/>
    <m/>
    <s v="C03060"/>
    <s v="1-6-W22"/>
    <s v="WHR SS 25mm G-LD"/>
    <s v="WHR-"/>
    <s v="B"/>
    <n v="6500"/>
    <s v="PC"/>
    <s v="CNY"/>
    <n v="4.1000000000000002E-2"/>
    <n v="266.5"/>
  </r>
  <r>
    <x v="2"/>
    <s v="710331641601"/>
    <d v="2025-03-18T00:00:00"/>
    <d v="2025-02-26T00:00:00"/>
    <s v="YP02"/>
    <x v="0"/>
    <m/>
    <s v="C03059"/>
    <s v="7-C-REC2808AS-002"/>
    <s v="REC2808CT----------Y-Y-----"/>
    <s v="LID-"/>
    <s v="O"/>
    <n v="740"/>
    <s v="PC"/>
    <s v="CNY"/>
    <n v="4.37"/>
    <n v="3233.8"/>
  </r>
  <r>
    <x v="2"/>
    <s v="710331810101"/>
    <d v="2025-03-18T00:00:00"/>
    <d v="2025-02-28T00:00:00"/>
    <s v="GY09"/>
    <x v="4"/>
    <m/>
    <s v="C03060"/>
    <s v="7-6-W03"/>
    <s v="SS WHR M6 DIA 17mm"/>
    <s v="WHR-"/>
    <s v="B"/>
    <n v="1000"/>
    <s v="PC"/>
    <s v="CNY"/>
    <n v="3.9800000000000002E-2"/>
    <n v="39.799999999999997"/>
  </r>
  <r>
    <x v="2"/>
    <s v="710331980101"/>
    <d v="2025-03-18T00:00:00"/>
    <d v="2025-03-04T00:00:00"/>
    <s v="HF06"/>
    <x v="39"/>
    <m/>
    <s v="M250342"/>
    <s v="1-4-4770N213105"/>
    <s v="4770/N213105-G05 ROSYBROWN METALLIC"/>
    <s v="EXM-"/>
    <s v="B"/>
    <n v="25"/>
    <s v="KG"/>
    <s v="CNY"/>
    <n v="88.495599999999996"/>
    <n v="2212.39"/>
  </r>
  <r>
    <x v="2"/>
    <s v="710332250101"/>
    <d v="2025-03-18T00:00:00"/>
    <d v="2025-03-07T00:00:00"/>
    <s v="R017"/>
    <x v="18"/>
    <m/>
    <s v="C03061"/>
    <s v="1-5-HAJ01-W"/>
    <s v="SH-- 01 POL R73 C/C40 H8.5 SS430x0.7"/>
    <s v="HDL-"/>
    <s v="B"/>
    <n v="1520"/>
    <s v="PC"/>
    <s v="CNY"/>
    <n v="2.9203999999999999"/>
    <n v="4439.01"/>
  </r>
  <r>
    <x v="2"/>
    <s v="710332460101"/>
    <d v="2025-03-18T00:00:00"/>
    <d v="2025-03-12T00:00:00"/>
    <s v="BF05"/>
    <x v="47"/>
    <m/>
    <s v="D250304"/>
    <s v="7-S-0601219L"/>
    <s v="304# SS COLL 0.6x1219xCmm"/>
    <s v="SSM-"/>
    <s v="B"/>
    <n v="33398"/>
    <s v="KG"/>
    <s v="CNY"/>
    <n v="12.3009"/>
    <n v="410825.46"/>
  </r>
  <r>
    <x v="2"/>
    <s v="710332650101"/>
    <d v="2025-03-18T00:00:00"/>
    <d v="2025-03-13T00:00:00"/>
    <s v="GY09"/>
    <x v="4"/>
    <m/>
    <s v="C03060"/>
    <s v="1-6-W22"/>
    <s v="WHR SS 25mm G-LD"/>
    <s v="WHR-"/>
    <s v="B"/>
    <n v="1150"/>
    <s v="PC"/>
    <s v="CNY"/>
    <n v="4.1000000000000002E-2"/>
    <n v="47.15"/>
  </r>
  <r>
    <x v="2"/>
    <s v="710332650201"/>
    <d v="2025-03-18T00:00:00"/>
    <d v="2025-03-13T00:00:00"/>
    <s v="GY09"/>
    <x v="4"/>
    <m/>
    <s v="C03060"/>
    <s v="7-6-556"/>
    <s v="PASSED LFGB SILICONE BUSHING BK01A"/>
    <s v="MISC"/>
    <s v="B"/>
    <n v="1150"/>
    <s v="PC"/>
    <s v="CNY"/>
    <n v="0.115"/>
    <n v="132.25"/>
  </r>
  <r>
    <x v="2"/>
    <s v="710332910101"/>
    <d v="2025-03-18T00:00:00"/>
    <d v="2025-03-18T00:00:00"/>
    <s v="GY09"/>
    <x v="4"/>
    <m/>
    <s v="C03060"/>
    <s v="1-6-646"/>
    <s v="VOC-FREE HIGH TEAR STRENGTH CLEAR SI RU GROMMET 500F"/>
    <s v="WHR-"/>
    <s v="B"/>
    <n v="4000"/>
    <s v="PC"/>
    <s v="CNY"/>
    <n v="8.5000000000000006E-2"/>
    <n v="340"/>
  </r>
  <r>
    <x v="2"/>
    <s v="710330430201"/>
    <d v="2025-03-19T00:00:00"/>
    <d v="2025-01-23T00:00:00"/>
    <s v="XF09"/>
    <x v="31"/>
    <m/>
    <s v="C03062"/>
    <s v="7-6-623--Y"/>
    <s v="16CM SS RING BRUSHED"/>
    <s v="ANYD"/>
    <s v="B"/>
    <n v="1050"/>
    <s v="PC"/>
    <s v="CNY"/>
    <n v="3.85"/>
    <n v="4042.5"/>
  </r>
  <r>
    <x v="2"/>
    <s v="710330430401"/>
    <d v="2025-03-19T00:00:00"/>
    <d v="2025-01-23T00:00:00"/>
    <s v="XF09"/>
    <x v="31"/>
    <m/>
    <s v="C03062"/>
    <s v="7-6-625--Y"/>
    <s v="20CM SS RING BRUSHED"/>
    <s v="ANYD"/>
    <s v="B"/>
    <n v="1000"/>
    <s v="PC"/>
    <s v="CNY"/>
    <n v="4.29"/>
    <n v="4290"/>
  </r>
  <r>
    <x v="2"/>
    <s v="710330430501"/>
    <d v="2025-03-19T00:00:00"/>
    <d v="2025-01-23T00:00:00"/>
    <s v="XF09"/>
    <x v="31"/>
    <m/>
    <s v="C03062"/>
    <s v="7-6-626--Y"/>
    <s v="22CM SS RING BRUSHED"/>
    <s v="ANYD"/>
    <s v="B"/>
    <n v="1000"/>
    <s v="PC"/>
    <s v="CNY"/>
    <n v="4.53"/>
    <n v="4530"/>
  </r>
  <r>
    <x v="2"/>
    <s v="710330430701"/>
    <d v="2025-03-19T00:00:00"/>
    <d v="2025-01-23T00:00:00"/>
    <s v="XF09"/>
    <x v="31"/>
    <m/>
    <s v="C03063"/>
    <s v="7-6-682--X"/>
    <s v="SS RING 7-6-GMI19 POL"/>
    <s v="ANYD"/>
    <s v="B"/>
    <n v="1600"/>
    <s v="PC"/>
    <s v="CNY"/>
    <n v="5.49"/>
    <n v="8784"/>
  </r>
  <r>
    <x v="2"/>
    <s v="710330430801"/>
    <d v="2025-03-19T00:00:00"/>
    <d v="2025-01-23T00:00:00"/>
    <s v="XF09"/>
    <x v="31"/>
    <m/>
    <s v="C03063"/>
    <s v="7-6-683--X"/>
    <s v="SS RING 7-6-GMI23 POL"/>
    <s v="ANYD"/>
    <s v="B"/>
    <n v="1900"/>
    <s v="PC"/>
    <s v="CNY"/>
    <n v="6.01"/>
    <n v="11419"/>
  </r>
  <r>
    <x v="2"/>
    <s v="710330630301"/>
    <d v="2025-03-19T00:00:00"/>
    <d v="2025-02-07T00:00:00"/>
    <s v="XF09"/>
    <x v="31"/>
    <m/>
    <s v="C03063"/>
    <s v="7-6-683--X"/>
    <s v="SS RING 7-6-GMI23 POL"/>
    <s v="ANYD"/>
    <s v="B"/>
    <n v="2100"/>
    <s v="PC"/>
    <s v="CNY"/>
    <n v="6.01"/>
    <n v="12621"/>
  </r>
  <r>
    <x v="2"/>
    <s v="710330630401"/>
    <d v="2025-03-19T00:00:00"/>
    <d v="2025-02-07T00:00:00"/>
    <s v="XF09"/>
    <x v="31"/>
    <m/>
    <s v="C03062"/>
    <s v="7-6-623--Y"/>
    <s v="16CM SS RING BRUSHED"/>
    <s v="ANYD"/>
    <s v="B"/>
    <n v="1900"/>
    <s v="PC"/>
    <s v="CNY"/>
    <n v="3.85"/>
    <n v="7315"/>
  </r>
  <r>
    <x v="2"/>
    <s v="710330700201"/>
    <d v="2025-03-19T00:00:00"/>
    <d v="2025-02-07T00:00:00"/>
    <s v="HQ01"/>
    <x v="2"/>
    <m/>
    <s v="M250343"/>
    <s v="3-8-PU590"/>
    <s v="4C U&amp;C BOOKLET 86020"/>
    <s v="U&amp;C-"/>
    <s v="B"/>
    <n v="1010"/>
    <s v="PC"/>
    <s v="CNY"/>
    <n v="1.1200000000000001"/>
    <n v="1131.2"/>
  </r>
  <r>
    <x v="2"/>
    <s v="710331030101"/>
    <d v="2025-03-19T00:00:00"/>
    <d v="2025-02-14T00:00:00"/>
    <s v="TA30"/>
    <x v="50"/>
    <m/>
    <s v="C03066"/>
    <s v="3-5-HKZ102A-X"/>
    <s v="XS-- 102 FBW POL R73 C/C50 H8.5"/>
    <s v="HDL-"/>
    <s v="B"/>
    <n v="1000"/>
    <s v="PC"/>
    <s v="CNY"/>
    <n v="7.4500999999999999"/>
    <n v="7450.1"/>
  </r>
  <r>
    <x v="2"/>
    <s v="710331030201"/>
    <d v="2025-03-19T00:00:00"/>
    <d v="2025-02-14T00:00:00"/>
    <s v="TA30"/>
    <x v="50"/>
    <m/>
    <s v="C03066"/>
    <s v="3-5-HKZ103A-X"/>
    <s v="XS-- 103 FBW POL R83 C/C50 H8.5"/>
    <s v="HDL-"/>
    <s v="B"/>
    <n v="1000"/>
    <s v="PC"/>
    <s v="CNY"/>
    <n v="7.4500999999999999"/>
    <n v="7450.1"/>
  </r>
  <r>
    <x v="2"/>
    <s v="710331030301"/>
    <d v="2025-03-19T00:00:00"/>
    <d v="2025-02-14T00:00:00"/>
    <s v="TA30"/>
    <x v="50"/>
    <m/>
    <s v="C03066"/>
    <s v="3-5-HKZ107A-X"/>
    <s v="LG-- 107 FBW POL R123 C/C59.25 H8.5"/>
    <s v="HDL-"/>
    <s v="B"/>
    <n v="950"/>
    <s v="PC"/>
    <s v="CNY"/>
    <n v="8.5591000000000008"/>
    <n v="8131.15"/>
  </r>
  <r>
    <x v="2"/>
    <s v="710331030401"/>
    <d v="2025-03-19T00:00:00"/>
    <d v="2025-02-14T00:00:00"/>
    <s v="TA30"/>
    <x v="50"/>
    <m/>
    <s v="C03066"/>
    <s v="3-5-HKZ203A-X"/>
    <s v="SH-- 203 FBW POL YBM20AK C/C59.25 H8.5"/>
    <s v="HDL-"/>
    <s v="B"/>
    <n v="950"/>
    <s v="PC"/>
    <s v="CNY"/>
    <n v="8.0311000000000003"/>
    <n v="7629.55"/>
  </r>
  <r>
    <x v="2"/>
    <s v="710331030501"/>
    <d v="2025-03-19T00:00:00"/>
    <d v="2025-02-14T00:00:00"/>
    <s v="TA30"/>
    <x v="50"/>
    <m/>
    <s v="C03066"/>
    <s v="3-5-HKZ205A-X"/>
    <s v="LG-- 205 FBW POL YBM24AK C/C59.25 H8.5"/>
    <s v="HDL-"/>
    <s v="B"/>
    <n v="950"/>
    <s v="PC"/>
    <s v="CNY"/>
    <n v="8.5591000000000008"/>
    <n v="8131.15"/>
  </r>
  <r>
    <x v="2"/>
    <s v="710331030601"/>
    <d v="2025-03-19T00:00:00"/>
    <d v="2025-02-14T00:00:00"/>
    <s v="TA30"/>
    <x v="50"/>
    <m/>
    <s v="C03066"/>
    <s v="3-5-HOD303-DX"/>
    <s v="SH-- 303 GY04A POL CAF20AK C/C34.8 H8.5"/>
    <s v="HDL-"/>
    <s v="B"/>
    <n v="1030"/>
    <s v="PC"/>
    <s v="CNY"/>
    <n v="7.4577999999999998"/>
    <n v="7681.53"/>
  </r>
  <r>
    <x v="2"/>
    <s v="710331030701"/>
    <d v="2025-03-19T00:00:00"/>
    <d v="2025-02-14T00:00:00"/>
    <s v="TA30"/>
    <x v="50"/>
    <m/>
    <s v="C03066"/>
    <s v="3-5-HOD306-DX"/>
    <s v="LG 306 GY04A POL"/>
    <s v="HDL-"/>
    <s v="B"/>
    <n v="1040"/>
    <s v="PC"/>
    <s v="CNY"/>
    <n v="8.0116999999999994"/>
    <n v="8332.17"/>
  </r>
  <r>
    <x v="2"/>
    <s v="710331590101"/>
    <d v="2025-03-19T00:00:00"/>
    <d v="2025-02-25T00:00:00"/>
    <s v="XF09"/>
    <x v="31"/>
    <m/>
    <s v="C03062"/>
    <s v="7-6-625--Y"/>
    <s v="20CM SS RING BRUSHED"/>
    <s v="ANYD"/>
    <s v="B"/>
    <n v="1000"/>
    <s v="PC"/>
    <s v="CNY"/>
    <n v="4.29"/>
    <n v="4290"/>
  </r>
  <r>
    <x v="2"/>
    <s v="710331590201"/>
    <d v="2025-03-19T00:00:00"/>
    <d v="2025-02-25T00:00:00"/>
    <s v="XF09"/>
    <x v="31"/>
    <m/>
    <s v="C03062"/>
    <s v="7-6-626--Y"/>
    <s v="22CM SS RING BRUSHED"/>
    <s v="ANYD"/>
    <s v="B"/>
    <n v="1000"/>
    <s v="PC"/>
    <s v="CNY"/>
    <n v="4.53"/>
    <n v="4530"/>
  </r>
  <r>
    <x v="2"/>
    <s v="710331641601"/>
    <d v="2025-03-19T00:00:00"/>
    <d v="2025-02-26T00:00:00"/>
    <s v="YP02"/>
    <x v="0"/>
    <m/>
    <s v="C03065"/>
    <s v="7-C-REC2808AS-002"/>
    <s v="REC2808CT----------Y-Y-----"/>
    <s v="LID-"/>
    <s v="O"/>
    <n v="693"/>
    <s v="PC"/>
    <s v="CNY"/>
    <n v="4.37"/>
    <n v="3028.41"/>
  </r>
  <r>
    <x v="2"/>
    <s v="710331780301"/>
    <d v="2025-03-19T00:00:00"/>
    <d v="2025-02-28T00:00:00"/>
    <s v="XF09"/>
    <x v="31"/>
    <m/>
    <s v="C03064"/>
    <s v="1-6-GGV16-ZA"/>
    <s v="G-LD GV 16CM POL"/>
    <s v="GLID"/>
    <s v="B"/>
    <n v="1010"/>
    <s v="PC"/>
    <s v="CNY"/>
    <n v="7.12"/>
    <n v="7191.2"/>
  </r>
  <r>
    <x v="2"/>
    <s v="710331780401"/>
    <d v="2025-03-19T00:00:00"/>
    <d v="2025-02-28T00:00:00"/>
    <s v="XF09"/>
    <x v="31"/>
    <m/>
    <s v="C03064"/>
    <s v="1-6-GGV20-ZA"/>
    <s v="G-LD GV 20CM POL"/>
    <s v="GLID"/>
    <s v="B"/>
    <n v="1010"/>
    <s v="PC"/>
    <s v="CNY"/>
    <n v="8.6300000000000008"/>
    <n v="8716.2999999999993"/>
  </r>
  <r>
    <x v="2"/>
    <s v="710332850101"/>
    <d v="2025-03-19T00:00:00"/>
    <d v="2025-03-14T00:00:00"/>
    <s v="XF09"/>
    <x v="31"/>
    <m/>
    <s v="C03062"/>
    <s v="7-6-623--Y"/>
    <s v="16CM SS RING BRUSHED"/>
    <s v="ANYD"/>
    <s v="B"/>
    <n v="1000"/>
    <s v="PC"/>
    <s v="CNY"/>
    <n v="3.85"/>
    <n v="3850"/>
  </r>
  <r>
    <x v="2"/>
    <s v="710330351201"/>
    <d v="2025-03-20T00:00:00"/>
    <d v="2025-01-20T00:00:00"/>
    <s v="MY02S"/>
    <x v="23"/>
    <m/>
    <s v="X250323"/>
    <s v="5-8-C50049G-C--E"/>
    <s v="5C BOX 50049-C--E"/>
    <s v="BOX-"/>
    <s v="B"/>
    <n v="1010"/>
    <s v="PC"/>
    <s v="CNY"/>
    <n v="8.2200000000000006"/>
    <n v="8302.2000000000007"/>
  </r>
  <r>
    <x v="2"/>
    <s v="710330980601"/>
    <d v="2025-03-20T00:00:00"/>
    <d v="2025-02-14T00:00:00"/>
    <s v="NX01"/>
    <x v="21"/>
    <m/>
    <s v="C03068"/>
    <s v="2-5-SA05--Z"/>
    <s v="STD- 05 TUM R122 C/C106 H8.5"/>
    <s v="SHDL"/>
    <s v="B"/>
    <n v="8200"/>
    <s v="PC"/>
    <s v="CNY"/>
    <n v="1.7226999999999999"/>
    <n v="14126.14"/>
  </r>
  <r>
    <x v="2"/>
    <s v="710331641601"/>
    <d v="2025-03-20T00:00:00"/>
    <d v="2025-02-26T00:00:00"/>
    <s v="YP02"/>
    <x v="0"/>
    <m/>
    <s v="C03067"/>
    <s v="7-C-REC2808AS-002"/>
    <s v="REC2808CT----------Y-Y-----"/>
    <s v="LID-"/>
    <s v="O"/>
    <n v="1272"/>
    <s v="PC"/>
    <s v="CNY"/>
    <n v="4.37"/>
    <n v="5558.64"/>
  </r>
  <r>
    <x v="2"/>
    <s v="710331641701"/>
    <d v="2025-03-20T00:00:00"/>
    <d v="2025-02-26T00:00:00"/>
    <s v="YP02"/>
    <x v="0"/>
    <m/>
    <s v="C03067"/>
    <s v="7-C-REC2808AS-002"/>
    <s v="REC2808CT----------Y-Y-----"/>
    <s v="LID-"/>
    <s v="O"/>
    <n v="111"/>
    <s v="PC"/>
    <s v="CNY"/>
    <n v="4.37"/>
    <n v="485.07"/>
  </r>
  <r>
    <x v="2"/>
    <s v="710331650201"/>
    <d v="2025-03-20T00:00:00"/>
    <d v="2025-02-26T00:00:00"/>
    <s v="YY04S"/>
    <x v="30"/>
    <m/>
    <s v="C03070"/>
    <s v="7-C-REC2408AS-002"/>
    <s v="REC2408CT----------Y-Y-----"/>
    <s v="LID-"/>
    <s v="O"/>
    <n v="1920"/>
    <s v="PC"/>
    <s v="CNY"/>
    <n v="4.2"/>
    <n v="8064"/>
  </r>
  <r>
    <x v="2"/>
    <s v="710331750201"/>
    <d v="2025-03-20T00:00:00"/>
    <d v="2025-02-28T00:00:00"/>
    <s v="Z010"/>
    <x v="25"/>
    <m/>
    <s v="C03069"/>
    <s v="1-6-GD16-ZA"/>
    <s v="G-LD SD DR 16CM 2H POL"/>
    <s v="GLID"/>
    <s v="B"/>
    <n v="1020"/>
    <s v="PC"/>
    <s v="CNY"/>
    <n v="2.5366"/>
    <n v="2587.33"/>
  </r>
  <r>
    <x v="2"/>
    <s v="710331750501"/>
    <d v="2025-03-20T00:00:00"/>
    <d v="2025-02-28T00:00:00"/>
    <s v="Z010"/>
    <x v="25"/>
    <m/>
    <s v="C03069"/>
    <s v="1-6-GD24-ZA"/>
    <s v="G-LD SD DR 24CM 2H POL"/>
    <s v="GLID"/>
    <s v="B"/>
    <n v="1030"/>
    <s v="PC"/>
    <s v="CNY"/>
    <n v="3.7364999999999999"/>
    <n v="3848.6"/>
  </r>
  <r>
    <x v="2"/>
    <s v="710331750901"/>
    <d v="2025-03-20T00:00:00"/>
    <d v="2025-02-28T00:00:00"/>
    <s v="Z010"/>
    <x v="25"/>
    <m/>
    <s v="C03069"/>
    <s v="1-6-GY14-ZA"/>
    <s v="G-LD SD DR 14CM 2H POL"/>
    <s v="GLID"/>
    <s v="B"/>
    <n v="1030"/>
    <s v="PC"/>
    <s v="CNY"/>
    <n v="2.2637999999999998"/>
    <n v="2331.71"/>
  </r>
  <r>
    <x v="2"/>
    <s v="710331751001"/>
    <d v="2025-03-20T00:00:00"/>
    <d v="2025-02-28T00:00:00"/>
    <s v="Z010"/>
    <x v="25"/>
    <m/>
    <s v="C03069"/>
    <s v="1-6-GY16-ZA"/>
    <s v="G-LD SD DR 16CM 2H POL"/>
    <s v="GLID"/>
    <s v="B"/>
    <n v="1000"/>
    <s v="PC"/>
    <s v="CNY"/>
    <n v="2.5366"/>
    <n v="2536.6"/>
  </r>
  <r>
    <x v="2"/>
    <s v="710331751101"/>
    <d v="2025-03-20T00:00:00"/>
    <d v="2025-02-28T00:00:00"/>
    <s v="Z010"/>
    <x v="25"/>
    <m/>
    <s v="C03069"/>
    <s v="1-6-GY24-ZA"/>
    <s v="G-LD SD DR 24CM 2H POL"/>
    <s v="GLID"/>
    <s v="B"/>
    <n v="2020"/>
    <s v="PC"/>
    <s v="CNY"/>
    <n v="3.6753999999999998"/>
    <n v="7424.31"/>
  </r>
  <r>
    <x v="2"/>
    <s v="710331970101"/>
    <d v="2025-03-20T00:00:00"/>
    <d v="2025-03-04T00:00:00"/>
    <s v="KS09"/>
    <x v="26"/>
    <m/>
    <s v="B250304"/>
    <s v="1-1-25400CJ333"/>
    <s v="AL 3003-O 2.5x400 SG3 MG3"/>
    <s v="ALM-"/>
    <s v="O"/>
    <n v="534"/>
    <s v="KG"/>
    <s v="CNY"/>
    <n v="2.9203999999999999"/>
    <n v="1559.49"/>
  </r>
  <r>
    <x v="2"/>
    <s v="710331970201"/>
    <d v="2025-03-20T00:00:00"/>
    <d v="2025-03-04T00:00:00"/>
    <s v="KS09"/>
    <x v="26"/>
    <m/>
    <s v="B250304"/>
    <s v="1-1-25330CJ333"/>
    <s v="AL 3003-O 2.5x330 SG3 MG3"/>
    <s v="ALM-"/>
    <s v="O"/>
    <n v="1072"/>
    <s v="KG"/>
    <s v="CNY"/>
    <n v="2.9203999999999999"/>
    <n v="3130.67"/>
  </r>
  <r>
    <x v="2"/>
    <s v="710331970301"/>
    <d v="2025-03-20T00:00:00"/>
    <d v="2025-03-04T00:00:00"/>
    <s v="KS09"/>
    <x v="26"/>
    <m/>
    <s v="B250304"/>
    <s v="1-1-25370CJ333"/>
    <s v="AL 3003-O 2.5x370 SG3 MG3"/>
    <s v="ALM-"/>
    <s v="O"/>
    <n v="572"/>
    <s v="KG"/>
    <s v="CNY"/>
    <n v="2.9203999999999999"/>
    <n v="1670.47"/>
  </r>
  <r>
    <x v="2"/>
    <s v="710331970401"/>
    <d v="2025-03-20T00:00:00"/>
    <d v="2025-03-04T00:00:00"/>
    <s v="KS09"/>
    <x v="26"/>
    <m/>
    <s v="B250304"/>
    <s v="1-1-25335CJ333"/>
    <s v="AL 3003-O 2.5x335 SG3 MG3"/>
    <s v="ALM-"/>
    <s v="O"/>
    <n v="1206"/>
    <s v="KG"/>
    <s v="CNY"/>
    <n v="2.9203999999999999"/>
    <n v="3522"/>
  </r>
  <r>
    <x v="2"/>
    <s v="710331970501"/>
    <d v="2025-03-20T00:00:00"/>
    <d v="2025-03-04T00:00:00"/>
    <s v="KS09"/>
    <x v="26"/>
    <m/>
    <s v="B250304"/>
    <s v="1-1-25365CJ333"/>
    <s v="AL 3003-O 2.5x365 SG3 MG3"/>
    <s v="ALM-"/>
    <s v="O"/>
    <n v="828"/>
    <s v="KG"/>
    <s v="CNY"/>
    <n v="2.9203999999999999"/>
    <n v="2418.09"/>
  </r>
  <r>
    <x v="2"/>
    <s v="710332160201"/>
    <d v="2025-03-20T00:00:00"/>
    <d v="2025-03-05T00:00:00"/>
    <s v="Z010"/>
    <x v="25"/>
    <m/>
    <s v="C03069"/>
    <s v="1-6-GY30-ZA"/>
    <s v="G-LD SD DR 30CM 2H POL"/>
    <s v="GLID"/>
    <s v="B"/>
    <n v="1010"/>
    <s v="PC"/>
    <s v="CNY"/>
    <n v="5.1798000000000002"/>
    <n v="5231.6000000000004"/>
  </r>
  <r>
    <x v="2"/>
    <s v="710332200101"/>
    <d v="2025-03-20T00:00:00"/>
    <d v="2025-03-05T00:00:00"/>
    <s v="KS09"/>
    <x v="26"/>
    <m/>
    <s v="B250304"/>
    <s v="1-1-25260CJ333"/>
    <s v="AL 3003-O 2.5x260 SG3 MG3"/>
    <s v="ALM-"/>
    <s v="O"/>
    <n v="485"/>
    <s v="KG"/>
    <s v="CNY"/>
    <n v="3.0973000000000002"/>
    <n v="1502.19"/>
  </r>
  <r>
    <x v="2"/>
    <s v="710332220101"/>
    <d v="2025-03-20T00:00:00"/>
    <d v="2025-03-06T00:00:00"/>
    <s v="ks09"/>
    <x v="26"/>
    <m/>
    <s v="B250304"/>
    <s v="1-1-25365CJ333"/>
    <s v="AL 3003-O 2.5x365 SG3 MG3"/>
    <s v="ALM-"/>
    <s v="O"/>
    <n v="576"/>
    <s v="KG"/>
    <s v="CNY"/>
    <n v="2.9203999999999999"/>
    <n v="1682.15"/>
  </r>
  <r>
    <x v="2"/>
    <s v="710332340201"/>
    <d v="2025-03-20T00:00:00"/>
    <d v="2025-03-10T00:00:00"/>
    <s v="KS09"/>
    <x v="26"/>
    <m/>
    <s v="B250304"/>
    <s v="1-1-20335CJ333"/>
    <s v="AL 3003-O 2.0x335 SG3 MG3"/>
    <s v="ALM-"/>
    <s v="O"/>
    <n v="556"/>
    <s v="KG"/>
    <s v="CNY"/>
    <n v="2.9203999999999999"/>
    <n v="1623.74"/>
  </r>
  <r>
    <x v="2"/>
    <s v="710332340401"/>
    <d v="2025-03-20T00:00:00"/>
    <d v="2025-03-10T00:00:00"/>
    <s v="KS09"/>
    <x v="26"/>
    <m/>
    <s v="B250304"/>
    <s v="1-1-25250CJ333"/>
    <s v="AL 3003-O 2.5x250 SG3 MG3"/>
    <s v="ALM-"/>
    <s v="O"/>
    <n v="786"/>
    <s v="KG"/>
    <s v="CNY"/>
    <n v="3.0973000000000002"/>
    <n v="2434.48"/>
  </r>
  <r>
    <x v="2"/>
    <s v="710332340501"/>
    <d v="2025-03-20T00:00:00"/>
    <d v="2025-03-10T00:00:00"/>
    <s v="KS09"/>
    <x v="26"/>
    <m/>
    <s v="B250304"/>
    <s v="1-1-25345CJ333"/>
    <s v="AL 3003-O 2.5x345 SG3 MG3"/>
    <s v="ALM-"/>
    <s v="O"/>
    <n v="2040"/>
    <s v="KG"/>
    <s v="CNY"/>
    <n v="2.9203999999999999"/>
    <n v="5957.62"/>
  </r>
  <r>
    <x v="2"/>
    <s v="710332970101"/>
    <d v="2025-03-20T00:00:00"/>
    <d v="2025-03-19T00:00:00"/>
    <s v="MY02S"/>
    <x v="23"/>
    <m/>
    <s v="X250323"/>
    <s v="3-8-C86020-C--Z"/>
    <s v="4C BOX 86020-C--Z"/>
    <s v="BOX-"/>
    <s v="B"/>
    <n v="1010"/>
    <s v="PC"/>
    <s v="CNY"/>
    <n v="4.43"/>
    <n v="4474.3"/>
  </r>
  <r>
    <x v="2"/>
    <s v="710332970201"/>
    <d v="2025-03-20T00:00:00"/>
    <d v="2025-03-19T00:00:00"/>
    <s v="MY02S"/>
    <x v="23"/>
    <m/>
    <s v="X250322"/>
    <s v="3-8-F81087-C--0"/>
    <s v="1C FP BOX 81087-C--0"/>
    <s v="BOX-"/>
    <s v="B"/>
    <n v="505"/>
    <s v="PC"/>
    <s v="CNY"/>
    <n v="2.4500000000000002"/>
    <n v="1237.25"/>
  </r>
  <r>
    <x v="2"/>
    <s v="710332970501"/>
    <d v="2025-03-20T00:00:00"/>
    <d v="2025-03-19T00:00:00"/>
    <s v="MY02S"/>
    <x v="23"/>
    <m/>
    <s v="X250324"/>
    <s v="1-8-C15157-C--E"/>
    <s v="COL SLV 15157-C--E"/>
    <s v="SHTS"/>
    <s v="B"/>
    <n v="1010"/>
    <s v="PC"/>
    <s v="CNY"/>
    <n v="2.56"/>
    <n v="2585.6"/>
  </r>
  <r>
    <x v="2"/>
    <s v="710332970601"/>
    <d v="2025-03-20T00:00:00"/>
    <d v="2025-03-19T00:00:00"/>
    <s v="MY02S"/>
    <x v="23"/>
    <m/>
    <s v="X250324"/>
    <s v="1-8-C15158-C--E"/>
    <s v="COL SLV 15158-C--E"/>
    <s v="SHTS"/>
    <s v="B"/>
    <n v="1010"/>
    <s v="PC"/>
    <s v="CNY"/>
    <n v="2.46"/>
    <n v="2484.6"/>
  </r>
  <r>
    <x v="2"/>
    <s v="710332970701"/>
    <d v="2025-03-20T00:00:00"/>
    <d v="2025-03-19T00:00:00"/>
    <s v="MY02S"/>
    <x v="23"/>
    <m/>
    <s v="X250324"/>
    <s v="1-8-C15160-C--E"/>
    <s v="COL SLV 15160-C--E"/>
    <s v="SHTS"/>
    <s v="B"/>
    <n v="1010"/>
    <s v="PC"/>
    <s v="CNY"/>
    <n v="2.86"/>
    <n v="2888.6"/>
  </r>
  <r>
    <x v="2"/>
    <s v="710332970801"/>
    <d v="2025-03-20T00:00:00"/>
    <d v="2025-03-19T00:00:00"/>
    <s v="MY02S"/>
    <x v="23"/>
    <m/>
    <s v="X250324"/>
    <s v="1-8-C15169-C--E"/>
    <s v="COL SLV 15169-C--E"/>
    <s v="SHTS"/>
    <s v="B"/>
    <n v="1010"/>
    <s v="PC"/>
    <s v="CNY"/>
    <n v="2.84"/>
    <n v="2868.4"/>
  </r>
  <r>
    <x v="2"/>
    <s v="710332970901"/>
    <d v="2025-03-20T00:00:00"/>
    <d v="2025-03-19T00:00:00"/>
    <s v="MY02S"/>
    <x v="23"/>
    <m/>
    <s v="X250324"/>
    <s v="5-8-C50057C-C--E"/>
    <s v="CORR SLV 50057-C--E"/>
    <s v="SHTS"/>
    <s v="B"/>
    <n v="2010"/>
    <s v="PC"/>
    <s v="CNY"/>
    <n v="2.0099999999999998"/>
    <n v="4040.1"/>
  </r>
  <r>
    <x v="2"/>
    <s v="710332971001"/>
    <d v="2025-03-20T00:00:00"/>
    <d v="2025-03-19T00:00:00"/>
    <s v="MY02S"/>
    <x v="23"/>
    <m/>
    <s v="X250323"/>
    <s v="7-8-C72179"/>
    <s v="COL BOX 72179"/>
    <s v="BOX-"/>
    <s v="B"/>
    <n v="1010"/>
    <s v="PC"/>
    <s v="CNY"/>
    <n v="8.08"/>
    <n v="8160.8"/>
  </r>
  <r>
    <x v="2"/>
    <s v="710332971201"/>
    <d v="2025-03-20T00:00:00"/>
    <d v="2025-03-19T00:00:00"/>
    <s v="MY02S"/>
    <x v="23"/>
    <m/>
    <s v="X250324"/>
    <s v="1-8-C15171-C--E"/>
    <s v="COL SLV 15171-C--E"/>
    <s v="SHTS"/>
    <s v="B"/>
    <n v="1010"/>
    <s v="PC"/>
    <s v="CNY"/>
    <n v="3.02"/>
    <n v="3050.2"/>
  </r>
  <r>
    <x v="2"/>
    <s v="710332971301"/>
    <d v="2025-03-20T00:00:00"/>
    <d v="2025-03-19T00:00:00"/>
    <s v="MY02S"/>
    <x v="23"/>
    <m/>
    <s v="X250323"/>
    <s v="7-8-C72078"/>
    <s v="COL BOX 72078"/>
    <s v="BOX-"/>
    <s v="B"/>
    <n v="1010"/>
    <s v="PC"/>
    <s v="CNY"/>
    <n v="6.35"/>
    <n v="6413.5"/>
  </r>
  <r>
    <x v="2"/>
    <s v="710333030101"/>
    <d v="2025-03-20T00:00:00"/>
    <d v="2025-03-19T00:00:00"/>
    <s v="Z010"/>
    <x v="25"/>
    <m/>
    <s v="C03069"/>
    <s v="1-6-GE20-ZA"/>
    <s v="G-LD E 20CM POL"/>
    <s v="GLID"/>
    <s v="B"/>
    <n v="220"/>
    <s v="PC"/>
    <s v="CNY"/>
    <n v="3.3437000000000001"/>
    <n v="735.61"/>
  </r>
  <r>
    <x v="2"/>
    <s v="710329510301"/>
    <d v="2025-03-21T00:00:00"/>
    <d v="2025-01-03T00:00:00"/>
    <s v="XL10"/>
    <x v="11"/>
    <m/>
    <s v="C03073"/>
    <s v="7-6-649B"/>
    <s v="24cm Si-RU GASKET BK01A"/>
    <s v="ANYD"/>
    <s v="B"/>
    <n v="1000"/>
    <s v="PC"/>
    <s v="CNY"/>
    <n v="4.2"/>
    <n v="4200"/>
  </r>
  <r>
    <x v="2"/>
    <s v="710330580401"/>
    <d v="2025-03-21T00:00:00"/>
    <d v="2025-02-07T00:00:00"/>
    <s v="TA27"/>
    <x v="7"/>
    <m/>
    <s v="C03076"/>
    <s v="7-6-F58AZ"/>
    <s v="FG SS R100 TUM"/>
    <s v="FG--"/>
    <s v="B"/>
    <n v="1000"/>
    <s v="PC"/>
    <s v="CNY"/>
    <n v="1.0021"/>
    <n v="1002.1"/>
  </r>
  <r>
    <x v="2"/>
    <s v="710330640501"/>
    <d v="2025-03-21T00:00:00"/>
    <d v="2025-02-07T00:00:00"/>
    <s v="XL10"/>
    <x v="11"/>
    <m/>
    <s v="C03073"/>
    <s v="7-6-448A"/>
    <s v="SI RING BLC16DS PMS207C"/>
    <s v="MISC"/>
    <s v="B"/>
    <n v="1700"/>
    <s v="PC"/>
    <s v="CNY"/>
    <n v="4.6900000000000004"/>
    <n v="7973"/>
  </r>
  <r>
    <x v="2"/>
    <s v="710330640601"/>
    <d v="2025-03-21T00:00:00"/>
    <d v="2025-02-07T00:00:00"/>
    <s v="XL10"/>
    <x v="11"/>
    <m/>
    <s v="C03073"/>
    <s v="7-6-449A"/>
    <s v="SI RING BLC20DS PMS207C"/>
    <s v="MISC"/>
    <s v="B"/>
    <n v="1100"/>
    <s v="PC"/>
    <s v="CNY"/>
    <n v="6.02"/>
    <n v="6622"/>
  </r>
  <r>
    <x v="2"/>
    <s v="710330820201"/>
    <d v="2025-03-21T00:00:00"/>
    <d v="2025-02-10T00:00:00"/>
    <s v="YY04"/>
    <x v="15"/>
    <m/>
    <s v="C03077"/>
    <s v="3-5-KKF01ADX"/>
    <s v="STD- 01 CIR RD09A POL"/>
    <s v="KNOB"/>
    <s v="B"/>
    <n v="200"/>
    <s v="PC"/>
    <s v="CNY"/>
    <n v="5.7881999999999998"/>
    <n v="1157.6400000000001"/>
  </r>
  <r>
    <x v="2"/>
    <s v="710330920201"/>
    <d v="2025-03-21T00:00:00"/>
    <d v="2025-02-14T00:00:00"/>
    <s v="HD10"/>
    <x v="17"/>
    <m/>
    <s v="C03072"/>
    <s v="3-5-SPK110-AZ"/>
    <s v="STD- 110 BK01G TUM R143 C/C79 H8.5"/>
    <s v="SHDL"/>
    <s v="O"/>
    <n v="1940"/>
    <s v="PC"/>
    <s v="CNY"/>
    <n v="0.92230000000000001"/>
    <n v="1789.26"/>
  </r>
  <r>
    <x v="2"/>
    <s v="710331600101"/>
    <d v="2025-03-21T00:00:00"/>
    <d v="2025-02-25T00:00:00"/>
    <s v="XL10"/>
    <x v="11"/>
    <m/>
    <s v="C03073"/>
    <s v="7-6-629A"/>
    <s v="20cm Si-RU GASKET GN36A"/>
    <s v="ANYD"/>
    <s v="B"/>
    <n v="1000"/>
    <s v="PC"/>
    <s v="CNY"/>
    <n v="3.5"/>
    <n v="3500"/>
  </r>
  <r>
    <x v="2"/>
    <s v="710331640201"/>
    <d v="2025-03-21T00:00:00"/>
    <d v="2025-02-26T00:00:00"/>
    <s v="YP02"/>
    <x v="0"/>
    <m/>
    <s v="C03074"/>
    <s v="7-C-REC2008AS-002"/>
    <s v="REC2008CT----------Y-Y-----"/>
    <s v="LID-"/>
    <s v="O"/>
    <n v="856"/>
    <s v="PC"/>
    <s v="CNY"/>
    <n v="3.95"/>
    <n v="3381.2"/>
  </r>
  <r>
    <x v="2"/>
    <s v="710331640201"/>
    <d v="2025-03-21T00:00:00"/>
    <d v="2025-02-26T00:00:00"/>
    <s v="YP02"/>
    <x v="0"/>
    <m/>
    <s v="C03071"/>
    <s v="7-C-REC2008AS-002"/>
    <s v="REC2008CT----------Y-Y-----"/>
    <s v="LID-"/>
    <s v="O"/>
    <n v="900"/>
    <s v="PC"/>
    <s v="CNY"/>
    <n v="3.95"/>
    <n v="3555"/>
  </r>
  <r>
    <x v="2"/>
    <s v="710331860101"/>
    <d v="2025-03-21T00:00:00"/>
    <d v="2025-02-28T00:00:00"/>
    <s v="TA27"/>
    <x v="7"/>
    <m/>
    <s v="C03076"/>
    <s v="3-6-D51-0001"/>
    <s v="RT AL CAPPED 6x14mm"/>
    <s v="RIV-"/>
    <s v="B"/>
    <n v="1000"/>
    <s v="PC"/>
    <s v="CNY"/>
    <n v="9.1499999999999998E-2"/>
    <n v="91.5"/>
  </r>
  <r>
    <x v="2"/>
    <s v="710331860301"/>
    <d v="2025-03-21T00:00:00"/>
    <d v="2025-02-28T00:00:00"/>
    <s v="TA27"/>
    <x v="7"/>
    <m/>
    <s v="C03076"/>
    <s v="3-6-D53-0001"/>
    <s v="CAPPED RIVET 6x18mm POL"/>
    <s v="RIV-"/>
    <s v="B"/>
    <n v="9000"/>
    <s v="PC"/>
    <s v="CNY"/>
    <n v="0.1016"/>
    <n v="914.4"/>
  </r>
  <r>
    <x v="2"/>
    <s v="710332300101"/>
    <d v="2025-03-21T00:00:00"/>
    <d v="2025-03-07T00:00:00"/>
    <s v="XL10"/>
    <x v="11"/>
    <m/>
    <s v="C03073"/>
    <s v="7-6-628B"/>
    <s v="18cm Si-RU GASKET BK01A"/>
    <s v="ANYD"/>
    <s v="B"/>
    <n v="2050"/>
    <s v="PC"/>
    <s v="CNY"/>
    <n v="3.0379999999999998"/>
    <n v="6227.9"/>
  </r>
  <r>
    <x v="2"/>
    <s v="710332590101"/>
    <d v="2025-03-21T00:00:00"/>
    <d v="2025-03-12T00:00:00"/>
    <s v="XL10"/>
    <x v="11"/>
    <m/>
    <s v="C03073"/>
    <s v="1-6-585"/>
    <s v="SILICONE GASKET"/>
    <s v="WHR-"/>
    <s v="B"/>
    <n v="4000"/>
    <s v="PC"/>
    <s v="CNY"/>
    <n v="0.1176"/>
    <n v="470.4"/>
  </r>
  <r>
    <x v="2"/>
    <s v="710332790101"/>
    <d v="2025-03-21T00:00:00"/>
    <d v="2025-03-14T00:00:00"/>
    <s v="HY25"/>
    <x v="32"/>
    <m/>
    <s v="X250326"/>
    <s v="7-9-Z71023"/>
    <s v="2-FACE ADHESIVE TAPE24X20"/>
    <s v="MISC"/>
    <s v="B"/>
    <n v="180"/>
    <s v="RL"/>
    <s v="CNY"/>
    <n v="2.15"/>
    <n v="387"/>
  </r>
  <r>
    <x v="2"/>
    <s v="710333070101"/>
    <d v="2025-03-21T00:00:00"/>
    <d v="2025-03-20T00:00:00"/>
    <s v="Z010"/>
    <x v="25"/>
    <m/>
    <s v="C03075"/>
    <s v="1-6-GE20-ZA"/>
    <s v="G-LD E 20CM POL"/>
    <s v="GLID"/>
    <s v="B"/>
    <n v="1300"/>
    <s v="PC"/>
    <s v="CNY"/>
    <n v="3.3437000000000001"/>
    <n v="4346.8100000000004"/>
  </r>
  <r>
    <x v="2"/>
    <s v="710333080101"/>
    <d v="2025-03-21T00:00:00"/>
    <d v="2025-03-21T00:00:00"/>
    <s v="TA27"/>
    <x v="7"/>
    <m/>
    <s v="C03076"/>
    <s v="3-5-HAJ54--X4"/>
    <s v="LG-- POL R93 C/C40 H8.5 SS304x1.2"/>
    <s v="HDL-"/>
    <s v="B"/>
    <n v="200"/>
    <s v="PC"/>
    <s v="CNY"/>
    <n v="4.5491999999999999"/>
    <n v="909.84"/>
  </r>
  <r>
    <x v="2"/>
    <s v="710324671101"/>
    <d v="2025-03-24T00:00:00"/>
    <d v="2024-10-11T00:00:00"/>
    <s v="YP02"/>
    <x v="0"/>
    <m/>
    <s v="C03078"/>
    <s v="7-C-PCC24CK-002"/>
    <s v="PCC24CT----------Y-P-----"/>
    <s v="LID-"/>
    <s v="O"/>
    <n v="1010"/>
    <s v="PC"/>
    <s v="CNY"/>
    <n v="3.7"/>
    <n v="3737"/>
  </r>
  <r>
    <x v="2"/>
    <s v="710326650201"/>
    <d v="2025-03-24T00:00:00"/>
    <d v="2024-11-15T00:00:00"/>
    <s v="YP02"/>
    <x v="0"/>
    <m/>
    <s v="C03078"/>
    <s v="7-C-PCC24CK-002"/>
    <s v="PCC24CT----------Y-P-----"/>
    <s v="LID-"/>
    <s v="O"/>
    <n v="510"/>
    <s v="PC"/>
    <s v="CNY"/>
    <n v="3.7"/>
    <n v="1887"/>
  </r>
  <r>
    <x v="2"/>
    <s v="710330550201"/>
    <d v="2025-03-24T00:00:00"/>
    <d v="2025-02-07T00:00:00"/>
    <s v="MX03"/>
    <x v="6"/>
    <m/>
    <s v="C03081"/>
    <s v="7-6-S02"/>
    <s v="SS WELDING SCR M6x15mm"/>
    <s v="SCR-"/>
    <s v="B"/>
    <n v="3000"/>
    <s v="PC"/>
    <s v="CNY"/>
    <n v="7.0000000000000007E-2"/>
    <n v="210"/>
  </r>
  <r>
    <x v="2"/>
    <s v="710330620201"/>
    <d v="2025-03-24T00:00:00"/>
    <d v="2025-02-07T00:00:00"/>
    <s v="WX03"/>
    <x v="9"/>
    <m/>
    <s v="C03084"/>
    <s v="3-5-LMY111-BY"/>
    <s v="STD- 111 GY04A BSH R380 C/C113 H6.5"/>
    <s v="LHDL"/>
    <s v="B"/>
    <n v="1000"/>
    <s v="PC"/>
    <s v="CNY"/>
    <n v="5.5971000000000002"/>
    <n v="5597.1"/>
  </r>
  <r>
    <x v="2"/>
    <s v="710331170101"/>
    <d v="2025-03-24T00:00:00"/>
    <d v="2025-02-18T00:00:00"/>
    <s v="MX03"/>
    <x v="6"/>
    <m/>
    <s v="C03081"/>
    <s v="7-6-S67"/>
    <s v="SCR SS M6x25mm"/>
    <s v="SCR-"/>
    <s v="B"/>
    <n v="5000"/>
    <s v="PC"/>
    <s v="CNY"/>
    <n v="0.153"/>
    <n v="765"/>
  </r>
  <r>
    <x v="2"/>
    <s v="710331450601"/>
    <d v="2025-03-24T00:00:00"/>
    <d v="2025-02-25T00:00:00"/>
    <s v="DY06"/>
    <x v="46"/>
    <m/>
    <s v="C03083"/>
    <s v="3-5-LSI105A-Y"/>
    <s v="STD- 105 M BSH R223.5 C/C102 H6.5 (BFMY20)"/>
    <s v="HDL-"/>
    <s v="B"/>
    <n v="3500"/>
    <s v="PC"/>
    <s v="CNY"/>
    <n v="7.4931000000000001"/>
    <n v="26225.85"/>
  </r>
  <r>
    <x v="2"/>
    <s v="710331460701"/>
    <d v="2025-03-24T00:00:00"/>
    <d v="2025-02-25T00:00:00"/>
    <s v="DY06"/>
    <x v="46"/>
    <m/>
    <s v="C03083"/>
    <s v="3-5-LSI107A-Y"/>
    <s v="STD- 107 M BSH R274.7 C/C102 H6.5 (182424S)"/>
    <s v="HDL-"/>
    <s v="B"/>
    <n v="2600"/>
    <s v="PC"/>
    <s v="CNY"/>
    <n v="7.4931000000000001"/>
    <n v="19482.060000000001"/>
  </r>
  <r>
    <x v="2"/>
    <s v="710331460801"/>
    <d v="2025-03-24T00:00:00"/>
    <d v="2025-02-25T00:00:00"/>
    <s v="DY06"/>
    <x v="46"/>
    <m/>
    <s v="C03083"/>
    <s v="3-5-LSI107A-Y"/>
    <s v="STD- 107 M BSH R274.7 C/C102 H6.5 (182424S)"/>
    <s v="HDL-"/>
    <s v="B"/>
    <n v="3020"/>
    <s v="PC"/>
    <s v="CNY"/>
    <n v="7.4931000000000001"/>
    <n v="22629.16"/>
  </r>
  <r>
    <x v="2"/>
    <s v="710331470301"/>
    <d v="2025-03-24T00:00:00"/>
    <d v="2025-02-25T00:00:00"/>
    <s v="DY06"/>
    <x v="46"/>
    <m/>
    <s v="C03083"/>
    <s v="3-5-LSI108A-Y"/>
    <s v="STD- 108 M BSH R295.5 C/C102 H6.5 (182426S)"/>
    <s v="HDL-"/>
    <s v="B"/>
    <n v="3100"/>
    <s v="PC"/>
    <s v="CNY"/>
    <n v="7.4931000000000001"/>
    <n v="23228.61"/>
  </r>
  <r>
    <x v="2"/>
    <s v="710331640201"/>
    <d v="2025-03-24T00:00:00"/>
    <d v="2025-02-26T00:00:00"/>
    <s v="YP02"/>
    <x v="0"/>
    <m/>
    <s v="C03079"/>
    <s v="7-C-REC2008AS-002"/>
    <s v="REC2008CT----------Y-Y-----"/>
    <s v="LID-"/>
    <s v="O"/>
    <n v="1764"/>
    <s v="PC"/>
    <s v="CNY"/>
    <n v="3.95"/>
    <n v="6967.8"/>
  </r>
  <r>
    <x v="2"/>
    <s v="710331650201"/>
    <d v="2025-03-24T00:00:00"/>
    <d v="2025-02-26T00:00:00"/>
    <s v="YY04S"/>
    <x v="30"/>
    <m/>
    <s v="C03080"/>
    <s v="7-C-REC2408AS-002"/>
    <s v="REC2408CT----------Y-Y-----"/>
    <s v="LID-"/>
    <s v="O"/>
    <n v="400"/>
    <s v="PC"/>
    <s v="CNY"/>
    <n v="4.2"/>
    <n v="1680"/>
  </r>
  <r>
    <x v="2"/>
    <s v="710331650201"/>
    <d v="2025-03-24T00:00:00"/>
    <d v="2025-02-26T00:00:00"/>
    <s v="YY04S"/>
    <x v="30"/>
    <m/>
    <s v="C03080"/>
    <s v="7-C-REC2408AS-002"/>
    <s v="REC2408CT----------Y-Y-----"/>
    <s v="LID-"/>
    <s v="O"/>
    <n v="2880"/>
    <s v="PC"/>
    <s v="CNY"/>
    <n v="4.2"/>
    <n v="12096"/>
  </r>
  <r>
    <x v="2"/>
    <s v="710331830101"/>
    <d v="2025-03-24T00:00:00"/>
    <d v="2025-02-28T00:00:00"/>
    <s v="MX03"/>
    <x v="6"/>
    <m/>
    <s v="C03082"/>
    <s v="7-6-SS03A"/>
    <s v="SCR SS M5x25 W/WHR"/>
    <s v="SCR-"/>
    <s v="B"/>
    <n v="5000"/>
    <s v="PC"/>
    <s v="CNY"/>
    <n v="0.11700000000000001"/>
    <n v="585"/>
  </r>
  <r>
    <x v="2"/>
    <s v="710331830201"/>
    <d v="2025-03-24T00:00:00"/>
    <d v="2025-02-28T00:00:00"/>
    <s v="MX03"/>
    <x v="6"/>
    <m/>
    <s v="C03081"/>
    <s v="1-6-SS05"/>
    <s v="SCR SS M5x15mm"/>
    <s v="SCR-"/>
    <s v="B"/>
    <n v="3000"/>
    <s v="PC"/>
    <s v="CNY"/>
    <n v="6.9000000000000006E-2"/>
    <n v="207"/>
  </r>
  <r>
    <x v="2"/>
    <s v="710331830301"/>
    <d v="2025-03-24T00:00:00"/>
    <d v="2025-02-28T00:00:00"/>
    <s v="MX03"/>
    <x v="6"/>
    <m/>
    <s v="C03081"/>
    <s v="3-6-S07"/>
    <s v="SCR SS M5x35+WHR"/>
    <s v="SCR-"/>
    <s v="B"/>
    <n v="15000"/>
    <s v="PC"/>
    <s v="CNY"/>
    <n v="0.14199999999999999"/>
    <n v="2130"/>
  </r>
  <r>
    <x v="2"/>
    <s v="710331830401"/>
    <d v="2025-03-24T00:00:00"/>
    <d v="2025-02-28T00:00:00"/>
    <s v="MX03"/>
    <x v="6"/>
    <m/>
    <s v="C03081"/>
    <s v="3-6-S25"/>
    <s v="SCR SS M5x10MM WELD"/>
    <s v="SCR-"/>
    <s v="B"/>
    <n v="11000"/>
    <s v="PC"/>
    <s v="CNY"/>
    <n v="4.2000000000000003E-2"/>
    <n v="462"/>
  </r>
  <r>
    <x v="2"/>
    <s v="710331830501"/>
    <d v="2025-03-24T00:00:00"/>
    <d v="2025-02-28T00:00:00"/>
    <s v="MX03"/>
    <x v="6"/>
    <m/>
    <s v="C03081"/>
    <s v="7-6-SS02B"/>
    <s v="SCR SS M5x19mm+WHR"/>
    <s v="SCR-"/>
    <s v="B"/>
    <n v="4000"/>
    <s v="PC"/>
    <s v="CNY"/>
    <n v="9.8000000000000004E-2"/>
    <n v="392"/>
  </r>
  <r>
    <x v="2"/>
    <s v="710331920101"/>
    <d v="2025-03-24T00:00:00"/>
    <d v="2025-02-28T00:00:00"/>
    <s v="NA02"/>
    <x v="27"/>
    <m/>
    <s v="B250306"/>
    <s v="7-1-50145C435N"/>
    <s v="AL CIR 5.0X145MM 1100-O"/>
    <s v="ALM-"/>
    <s v="O"/>
    <n v="200"/>
    <s v="KG"/>
    <s v="CNY"/>
    <n v="3.1415999999999999"/>
    <n v="628.32000000000005"/>
  </r>
  <r>
    <x v="2"/>
    <s v="710331920201"/>
    <d v="2025-03-24T00:00:00"/>
    <d v="2025-02-28T00:00:00"/>
    <s v="NA02"/>
    <x v="27"/>
    <m/>
    <s v="B250306"/>
    <s v="7-1-50215C435N"/>
    <s v="AL CIR 5.0x215mm 1100-O"/>
    <s v="ALM-"/>
    <s v="O"/>
    <n v="50"/>
    <s v="KG"/>
    <s v="CNY"/>
    <n v="3.1415999999999999"/>
    <n v="157.08000000000001"/>
  </r>
  <r>
    <x v="2"/>
    <s v="710331920301"/>
    <d v="2025-03-24T00:00:00"/>
    <d v="2025-02-28T00:00:00"/>
    <s v="NA02"/>
    <x v="27"/>
    <m/>
    <s v="B250306"/>
    <s v="7-1-65134NA35N"/>
    <s v="AL SHT 6.5x134x105.5mm 1100"/>
    <s v="ALM-"/>
    <s v="O"/>
    <n v="225"/>
    <s v="KG"/>
    <s v="CNY"/>
    <n v="3.1415999999999999"/>
    <n v="706.86"/>
  </r>
  <r>
    <x v="2"/>
    <s v="710331920401"/>
    <d v="2025-03-24T00:00:00"/>
    <d v="2025-02-28T00:00:00"/>
    <s v="NA02"/>
    <x v="27"/>
    <m/>
    <s v="B250306"/>
    <s v="7-1-10155C435N"/>
    <s v="AL CIR 1.0x155mm 1100-O"/>
    <s v="ALM-"/>
    <s v="O"/>
    <n v="140"/>
    <s v="KG"/>
    <s v="CNY"/>
    <n v="3.6282999999999999"/>
    <n v="507.96"/>
  </r>
  <r>
    <x v="2"/>
    <s v="710331920501"/>
    <d v="2025-03-24T00:00:00"/>
    <d v="2025-02-28T00:00:00"/>
    <s v="NA02"/>
    <x v="27"/>
    <m/>
    <s v="B250306"/>
    <s v="7-1-40130C435N"/>
    <s v="AL CIR 4.0x130mm 1100-O"/>
    <s v="ALM-"/>
    <s v="O"/>
    <n v="50"/>
    <s v="KG"/>
    <s v="CNY"/>
    <n v="3.1415999999999999"/>
    <n v="157.08000000000001"/>
  </r>
  <r>
    <x v="2"/>
    <s v="710331920601"/>
    <d v="2025-03-24T00:00:00"/>
    <d v="2025-02-28T00:00:00"/>
    <s v="NA02"/>
    <x v="27"/>
    <m/>
    <s v="B250306"/>
    <s v="7-1-50130C435N"/>
    <s v="AL CIR 5.0X130MM 1100-O"/>
    <s v="ALM-"/>
    <s v="O"/>
    <n v="200"/>
    <s v="KG"/>
    <s v="CNY"/>
    <n v="3.1415999999999999"/>
    <n v="628.32000000000005"/>
  </r>
  <r>
    <x v="2"/>
    <s v="710331920701"/>
    <d v="2025-03-24T00:00:00"/>
    <d v="2025-02-28T00:00:00"/>
    <s v="NA02"/>
    <x v="27"/>
    <m/>
    <s v="B250306"/>
    <s v="7-1-60170C435N"/>
    <s v="AL CIR 6.0x170mm 1100-O"/>
    <s v="ALM-"/>
    <s v="O"/>
    <n v="410"/>
    <s v="KG"/>
    <s v="CNY"/>
    <n v="3.1415999999999999"/>
    <n v="1288.06"/>
  </r>
  <r>
    <x v="2"/>
    <s v="710331920801"/>
    <d v="2025-03-24T00:00:00"/>
    <d v="2025-02-28T00:00:00"/>
    <s v="NA02"/>
    <x v="27"/>
    <m/>
    <s v="B250306"/>
    <s v="7-1-10225C435N"/>
    <s v="AL CIR 1.0x225mm 1100-O"/>
    <s v="ALM-"/>
    <s v="O"/>
    <n v="120"/>
    <s v="KG"/>
    <s v="CNY"/>
    <n v="3.6282999999999999"/>
    <n v="435.4"/>
  </r>
  <r>
    <x v="2"/>
    <s v="710332060901"/>
    <d v="2025-03-24T00:00:00"/>
    <d v="2025-03-05T00:00:00"/>
    <s v="HQ01"/>
    <x v="2"/>
    <m/>
    <s v="M250346"/>
    <s v="7-8-PL12103"/>
    <s v="PRICE STKR (PMS 446C DIA.20mm f18)"/>
    <s v="STKR"/>
    <s v="B"/>
    <n v="1010"/>
    <s v="PC"/>
    <s v="CNY"/>
    <n v="7.0000000000000007E-2"/>
    <n v="70.7"/>
  </r>
  <r>
    <x v="2"/>
    <s v="710332061001"/>
    <d v="2025-03-24T00:00:00"/>
    <d v="2025-03-05T00:00:00"/>
    <s v="HQ01"/>
    <x v="2"/>
    <m/>
    <s v="M250346"/>
    <s v="7-8-PL12107"/>
    <s v="PRICE STKR (PMS 446C DIA.20mm f35)"/>
    <s v="STKR"/>
    <s v="B"/>
    <n v="1010"/>
    <s v="PC"/>
    <s v="CNY"/>
    <n v="7.0000000000000007E-2"/>
    <n v="70.7"/>
  </r>
  <r>
    <x v="2"/>
    <s v="710332070101"/>
    <d v="2025-03-24T00:00:00"/>
    <d v="2025-03-05T00:00:00"/>
    <s v="HQ01"/>
    <x v="2"/>
    <m/>
    <s v="M250344"/>
    <s v="6-8-W001"/>
    <s v="WHITE WRAP PAPER 12x12&quot;38GSM"/>
    <s v="PAP-"/>
    <s v="B"/>
    <n v="8500"/>
    <s v="PC"/>
    <s v="CNY"/>
    <n v="0.1"/>
    <n v="850"/>
  </r>
  <r>
    <x v="2"/>
    <s v="710332100101"/>
    <d v="2025-03-24T00:00:00"/>
    <d v="2025-03-05T00:00:00"/>
    <s v="MX03"/>
    <x v="6"/>
    <m/>
    <s v="C03081"/>
    <s v="1-6-SS01A"/>
    <s v="SCR SS M6x20mm+WHR"/>
    <s v="SCR-"/>
    <s v="B"/>
    <n v="1030"/>
    <s v="PC"/>
    <s v="CNY"/>
    <n v="0.16500000000000001"/>
    <n v="169.95"/>
  </r>
  <r>
    <x v="2"/>
    <s v="710332230101"/>
    <d v="2025-03-24T00:00:00"/>
    <d v="2025-03-06T00:00:00"/>
    <s v="NA02"/>
    <x v="27"/>
    <m/>
    <s v="B250306"/>
    <s v="7-1-10145C435N"/>
    <s v="AL CIR 1.0x145mm 1100-O"/>
    <s v="ALM-"/>
    <s v="O"/>
    <n v="50"/>
    <s v="KG"/>
    <s v="CNY"/>
    <n v="3.6282999999999999"/>
    <n v="181.42"/>
  </r>
  <r>
    <x v="2"/>
    <s v="710332230201"/>
    <d v="2025-03-24T00:00:00"/>
    <d v="2025-03-06T00:00:00"/>
    <s v="NA02"/>
    <x v="27"/>
    <m/>
    <s v="B250306"/>
    <s v="7-1-40130C435N"/>
    <s v="AL CIR 4.0x130mm 1100-O"/>
    <s v="ALM-"/>
    <s v="O"/>
    <n v="100"/>
    <s v="KG"/>
    <s v="CNY"/>
    <n v="3.1415999999999999"/>
    <n v="314.16000000000003"/>
  </r>
  <r>
    <x v="2"/>
    <s v="710332230301"/>
    <d v="2025-03-24T00:00:00"/>
    <d v="2025-03-06T00:00:00"/>
    <s v="NA02"/>
    <x v="27"/>
    <m/>
    <s v="B250306"/>
    <s v="7-1-50150C435N"/>
    <s v="AL CIR 5.0x150mm 1100-O"/>
    <s v="ALM-"/>
    <s v="O"/>
    <n v="50"/>
    <s v="KG"/>
    <s v="CNY"/>
    <n v="3.1415999999999999"/>
    <n v="157.08000000000001"/>
  </r>
  <r>
    <x v="2"/>
    <s v="710332240101"/>
    <d v="2025-03-24T00:00:00"/>
    <d v="2025-03-07T00:00:00"/>
    <s v="JW05"/>
    <x v="10"/>
    <m/>
    <s v="M250348"/>
    <s v="2-7-PPB30AA"/>
    <s v="SW FILM PE BLK 0.05MMX24&quot; 30% RECYCLE &quot;ROLL&quot;"/>
    <s v="SWF-"/>
    <s v="B"/>
    <n v="98.7"/>
    <s v="KG"/>
    <s v="CNY"/>
    <n v="16"/>
    <n v="1579.2"/>
  </r>
  <r>
    <x v="2"/>
    <s v="710332360101"/>
    <d v="2025-03-24T00:00:00"/>
    <d v="2025-03-10T00:00:00"/>
    <s v="NA02"/>
    <x v="27"/>
    <m/>
    <s v="B250306"/>
    <s v="7-1-15103N435N"/>
    <s v="AL1.5x103.4X127.4MM1100-O"/>
    <s v="ALM-"/>
    <s v="O"/>
    <n v="100"/>
    <s v="KG"/>
    <s v="CNY"/>
    <n v="3.6282999999999999"/>
    <n v="362.83"/>
  </r>
  <r>
    <x v="2"/>
    <s v="710332360201"/>
    <d v="2025-03-24T00:00:00"/>
    <d v="2025-03-10T00:00:00"/>
    <s v="NA02"/>
    <x v="27"/>
    <m/>
    <s v="B250306"/>
    <s v="7-1-60200C435N"/>
    <s v="AL CIR 6.0x200mm 1100-O"/>
    <s v="ALM-"/>
    <s v="O"/>
    <n v="450"/>
    <s v="KG"/>
    <s v="CNY"/>
    <n v="3.1415999999999999"/>
    <n v="1413.72"/>
  </r>
  <r>
    <x v="2"/>
    <s v="710332360301"/>
    <d v="2025-03-24T00:00:00"/>
    <d v="2025-03-10T00:00:00"/>
    <s v="NA02"/>
    <x v="27"/>
    <m/>
    <s v="B250306"/>
    <s v="7-1-65134NA35N"/>
    <s v="AL SHT 6.5x134x105.5mm 1100"/>
    <s v="ALM-"/>
    <s v="O"/>
    <n v="100"/>
    <s v="KG"/>
    <s v="CNY"/>
    <n v="3.1415999999999999"/>
    <n v="314.16000000000003"/>
  </r>
  <r>
    <x v="2"/>
    <s v="710332360401"/>
    <d v="2025-03-24T00:00:00"/>
    <d v="2025-03-10T00:00:00"/>
    <s v="NA02"/>
    <x v="27"/>
    <m/>
    <s v="B250306"/>
    <s v="7-1-A4230C435N"/>
    <s v="AL CIR 14x230mm 1100-O"/>
    <s v="ALM-"/>
    <s v="O"/>
    <n v="50"/>
    <s v="KG"/>
    <s v="CNY"/>
    <n v="3.1415999999999999"/>
    <n v="157.08000000000001"/>
  </r>
  <r>
    <x v="2"/>
    <s v="710332390101"/>
    <d v="2025-03-24T00:00:00"/>
    <d v="2025-03-11T00:00:00"/>
    <s v="NA02"/>
    <x v="27"/>
    <m/>
    <s v="B250306"/>
    <s v="7-1-70171N435N"/>
    <s v="AL SHT 7.0x170.9x191.8mm"/>
    <s v="ALM-"/>
    <s v="O"/>
    <n v="50"/>
    <s v="KG"/>
    <s v="CNY"/>
    <n v="3.1415999999999999"/>
    <n v="157.08000000000001"/>
  </r>
  <r>
    <x v="2"/>
    <s v="710332500301"/>
    <d v="2025-03-24T00:00:00"/>
    <d v="2025-03-12T00:00:00"/>
    <s v="HQ01"/>
    <x v="2"/>
    <m/>
    <s v="M250346"/>
    <s v="1-8-PL15317-C"/>
    <s v="UPC+ADD STKR 051153191459"/>
    <s v="STKR"/>
    <s v="B"/>
    <n v="3020"/>
    <s v="PC"/>
    <s v="CNY"/>
    <n v="0.03"/>
    <n v="90.6"/>
  </r>
  <r>
    <x v="2"/>
    <s v="710332500401"/>
    <d v="2025-03-24T00:00:00"/>
    <d v="2025-03-12T00:00:00"/>
    <s v="HQ01"/>
    <x v="2"/>
    <m/>
    <s v="M250346"/>
    <s v="1-8-PL15318-C"/>
    <s v="UPC+ADD STKR 051153191466"/>
    <s v="STKR"/>
    <s v="B"/>
    <n v="3020"/>
    <s v="PC"/>
    <s v="CNY"/>
    <n v="0.03"/>
    <n v="90.6"/>
  </r>
  <r>
    <x v="2"/>
    <s v="710332500601"/>
    <d v="2025-03-24T00:00:00"/>
    <d v="2025-03-12T00:00:00"/>
    <s v="HQ01"/>
    <x v="2"/>
    <m/>
    <s v="M250345"/>
    <s v="6-8-PU14-C"/>
    <s v="U&amp;C ANYDAY GLASS DISHES MJP"/>
    <s v="U&amp;C-"/>
    <s v="B"/>
    <n v="2020"/>
    <s v="PC"/>
    <s v="CNY"/>
    <n v="1.45"/>
    <n v="2929"/>
  </r>
  <r>
    <x v="2"/>
    <s v="710332500701"/>
    <d v="2025-03-24T00:00:00"/>
    <d v="2025-03-12T00:00:00"/>
    <s v="HQ01"/>
    <x v="2"/>
    <m/>
    <s v="M250345"/>
    <s v="6-8-PW44"/>
    <s v="RECIPE BOKLET ANYDAY GLASS DISHES MJP 62109-C008"/>
    <s v="U&amp;C-"/>
    <s v="B"/>
    <n v="2020"/>
    <s v="PC"/>
    <s v="CNY"/>
    <n v="1.81"/>
    <n v="3656.2"/>
  </r>
  <r>
    <x v="2"/>
    <s v="710332500901"/>
    <d v="2025-03-24T00:00:00"/>
    <d v="2025-03-12T00:00:00"/>
    <s v="HQ01"/>
    <x v="2"/>
    <m/>
    <s v="M250347"/>
    <s v="7-8-PL12085-C"/>
    <s v="JAN+ADD STKR 4976667767845"/>
    <s v="STKR"/>
    <s v="B"/>
    <n v="1010"/>
    <s v="PC"/>
    <s v="CNY"/>
    <n v="4.2000000000000003E-2"/>
    <n v="42.42"/>
  </r>
  <r>
    <x v="2"/>
    <s v="710332501001"/>
    <d v="2025-03-24T00:00:00"/>
    <d v="2025-03-12T00:00:00"/>
    <s v="HQ01"/>
    <x v="2"/>
    <m/>
    <s v="M250347"/>
    <s v="7-8-PL12089-C"/>
    <s v="JAN+ADD STKR 4976667767883"/>
    <s v="STKR"/>
    <s v="B"/>
    <n v="1010"/>
    <s v="PC"/>
    <s v="CNY"/>
    <n v="4.2000000000000003E-2"/>
    <n v="42.42"/>
  </r>
  <r>
    <x v="2"/>
    <s v="710332501101"/>
    <d v="2025-03-24T00:00:00"/>
    <d v="2025-03-12T00:00:00"/>
    <s v="HQ01"/>
    <x v="2"/>
    <m/>
    <s v="M250347"/>
    <s v="7-8-PL12091-C"/>
    <s v="JAN+ADD STKR 4976667767890"/>
    <s v="STKR"/>
    <s v="B"/>
    <n v="1010"/>
    <s v="PC"/>
    <s v="CNY"/>
    <n v="4.2000000000000003E-2"/>
    <n v="42.42"/>
  </r>
  <r>
    <x v="2"/>
    <s v="710332501201"/>
    <d v="2025-03-24T00:00:00"/>
    <d v="2025-03-12T00:00:00"/>
    <s v="HQ01"/>
    <x v="2"/>
    <m/>
    <s v="M250347"/>
    <s v="7-8-PL12093-C"/>
    <s v="JAN+ADD STKR 4976667767906"/>
    <s v="STKR"/>
    <s v="B"/>
    <n v="1010"/>
    <s v="PC"/>
    <s v="CNY"/>
    <n v="4.2000000000000003E-2"/>
    <n v="42.42"/>
  </r>
  <r>
    <x v="2"/>
    <s v="710332501301"/>
    <d v="2025-03-24T00:00:00"/>
    <d v="2025-03-12T00:00:00"/>
    <s v="HQ01"/>
    <x v="2"/>
    <m/>
    <s v="M250347"/>
    <s v="7-8-PL12095-C"/>
    <s v="JAN+ADD STKR 4976667767913"/>
    <s v="STKR"/>
    <s v="B"/>
    <n v="1010"/>
    <s v="PC"/>
    <s v="CNY"/>
    <n v="4.2000000000000003E-2"/>
    <n v="42.42"/>
  </r>
  <r>
    <x v="2"/>
    <s v="710332501401"/>
    <d v="2025-03-24T00:00:00"/>
    <d v="2025-03-12T00:00:00"/>
    <s v="HQ01"/>
    <x v="2"/>
    <m/>
    <s v="M250347"/>
    <s v="7-8-PL12098-C"/>
    <s v="JAN+ADD STKR 4976667767920"/>
    <s v="STKR"/>
    <s v="B"/>
    <n v="510"/>
    <s v="PC"/>
    <s v="CNY"/>
    <n v="4.2000000000000003E-2"/>
    <n v="21.42"/>
  </r>
  <r>
    <x v="2"/>
    <s v="710332501501"/>
    <d v="2025-03-24T00:00:00"/>
    <d v="2025-03-12T00:00:00"/>
    <s v="HQ01"/>
    <x v="2"/>
    <m/>
    <s v="M250346"/>
    <s v="7-8-PL6192B"/>
    <s v="GLASS LID STKR MJP"/>
    <s v="STKR"/>
    <s v="B"/>
    <n v="4000"/>
    <s v="PC"/>
    <s v="CNY"/>
    <n v="3.5000000000000003E-2"/>
    <n v="140"/>
  </r>
  <r>
    <x v="2"/>
    <s v="710332501601"/>
    <d v="2025-03-24T00:00:00"/>
    <d v="2025-03-12T00:00:00"/>
    <s v="HQ01"/>
    <x v="2"/>
    <m/>
    <s v="M250346"/>
    <s v="7-8-PL6555"/>
    <s v="TETRON RD WARNING STKR MJP"/>
    <s v="STKR"/>
    <s v="B"/>
    <n v="6500"/>
    <s v="PC"/>
    <s v="CNY"/>
    <n v="2.5899999999999999E-2"/>
    <n v="168.35"/>
  </r>
  <r>
    <x v="2"/>
    <s v="710332501801"/>
    <d v="2025-03-24T00:00:00"/>
    <d v="2025-03-12T00:00:00"/>
    <s v="HQ01"/>
    <x v="2"/>
    <m/>
    <s v="M250346"/>
    <s v="6-8-PL0220-C"/>
    <s v="BC+MJP ADD STKR 62109-C008"/>
    <s v="STKR"/>
    <s v="B"/>
    <n v="200"/>
    <s v="PC"/>
    <s v="CNY"/>
    <n v="4.2000000000000003E-2"/>
    <n v="8.4"/>
  </r>
  <r>
    <x v="2"/>
    <s v="710332501901"/>
    <d v="2025-03-24T00:00:00"/>
    <d v="2025-03-12T00:00:00"/>
    <s v="HQ01"/>
    <x v="2"/>
    <m/>
    <s v="M250346"/>
    <s v="6-8-PL0220-C"/>
    <s v="BC+MJP ADD STKR 62109-C008"/>
    <s v="STKR"/>
    <s v="B"/>
    <n v="2020"/>
    <s v="PC"/>
    <s v="CNY"/>
    <n v="4.2000000000000003E-2"/>
    <n v="84.84"/>
  </r>
  <r>
    <x v="2"/>
    <s v="710332530101"/>
    <d v="2025-03-24T00:00:00"/>
    <d v="2025-03-12T00:00:00"/>
    <s v="JW05"/>
    <x v="10"/>
    <m/>
    <s v="M250349"/>
    <s v="1-7-BN312"/>
    <s v="P.BAG .03mmx19x19&quot;"/>
    <s v="BAG-"/>
    <s v="B"/>
    <n v="30000"/>
    <s v="PC"/>
    <s v="CNY"/>
    <n v="0.17299999999999999"/>
    <n v="5190"/>
  </r>
  <r>
    <x v="2"/>
    <s v="710332570101"/>
    <d v="2025-03-24T00:00:00"/>
    <d v="2025-03-12T00:00:00"/>
    <s v="WD01"/>
    <x v="1"/>
    <m/>
    <s v="M250350"/>
    <s v="7-8-PL6130-C"/>
    <s v="ITF+SM STKR 10631899756555"/>
    <s v="STKR"/>
    <s v="B"/>
    <n v="1010"/>
    <s v="PC"/>
    <s v="CNY"/>
    <n v="0.11"/>
    <n v="111.1"/>
  </r>
  <r>
    <x v="2"/>
    <s v="710332570201"/>
    <d v="2025-03-24T00:00:00"/>
    <d v="2025-03-12T00:00:00"/>
    <s v="WD01"/>
    <x v="1"/>
    <m/>
    <s v="M250350"/>
    <s v="1-8-PL15319"/>
    <s v="OC BC+CAT# STKR 19145"/>
    <s v="STKR"/>
    <s v="B"/>
    <n v="2270"/>
    <s v="PC"/>
    <s v="CNY"/>
    <n v="0.05"/>
    <n v="113.5"/>
  </r>
  <r>
    <x v="2"/>
    <s v="710332570301"/>
    <d v="2025-03-24T00:00:00"/>
    <d v="2025-03-12T00:00:00"/>
    <s v="WD01"/>
    <x v="1"/>
    <m/>
    <s v="M250350"/>
    <s v="1-8-PL15320"/>
    <s v="OC BC+CAT# STKR 19146"/>
    <s v="STKR"/>
    <s v="B"/>
    <n v="2270"/>
    <s v="PC"/>
    <s v="CNY"/>
    <n v="0.05"/>
    <n v="113.5"/>
  </r>
  <r>
    <x v="2"/>
    <s v="710332570401"/>
    <d v="2025-03-24T00:00:00"/>
    <d v="2025-03-12T00:00:00"/>
    <s v="WD01"/>
    <x v="1"/>
    <m/>
    <s v="M250350"/>
    <s v="7-8-PL8712-C"/>
    <s v="ITF+SM STKR 10051153700795"/>
    <s v="STKR"/>
    <s v="B"/>
    <n v="1010"/>
    <s v="PC"/>
    <s v="CNY"/>
    <n v="0.11"/>
    <n v="111.1"/>
  </r>
  <r>
    <x v="2"/>
    <s v="710332670101"/>
    <d v="2025-03-24T00:00:00"/>
    <d v="2025-03-13T00:00:00"/>
    <s v="JW05"/>
    <x v="10"/>
    <m/>
    <s v="M250349"/>
    <s v="3-7-BW308KB"/>
    <s v="WB .03mm(OPEN)x11.5x15&quot; 10-LAN LDPE MIN.70% RM"/>
    <s v="BAG-"/>
    <s v="B"/>
    <n v="2820"/>
    <s v="PC"/>
    <s v="CNY"/>
    <n v="0.1"/>
    <n v="282"/>
  </r>
  <r>
    <x v="2"/>
    <s v="710332670201"/>
    <d v="2025-03-24T00:00:00"/>
    <d v="2025-03-13T00:00:00"/>
    <s v="JW05"/>
    <x v="10"/>
    <m/>
    <s v="M250349"/>
    <s v="3-7-BW309KB"/>
    <s v="WB .03mm(OPEN)x13x17&quot; 10-LAN LDPE MIN.70% RM"/>
    <s v="BAG-"/>
    <s v="B"/>
    <n v="15000"/>
    <s v="PC"/>
    <s v="CNY"/>
    <n v="0.13"/>
    <n v="1950"/>
  </r>
  <r>
    <x v="2"/>
    <s v="710332670301"/>
    <d v="2025-03-24T00:00:00"/>
    <d v="2025-03-13T00:00:00"/>
    <s v="JW05"/>
    <x v="10"/>
    <m/>
    <s v="M250349"/>
    <s v="3-7-BW310KB"/>
    <s v="WB .03mm(OPEN)x14.5x17.5&quot; 10-LAN LDPE MIN.70% RM"/>
    <s v="BAG-"/>
    <s v="B"/>
    <n v="7200"/>
    <s v="PC"/>
    <s v="CNY"/>
    <n v="0.14000000000000001"/>
    <n v="1008"/>
  </r>
  <r>
    <x v="2"/>
    <s v="710332670401"/>
    <d v="2025-03-24T00:00:00"/>
    <d v="2025-03-13T00:00:00"/>
    <s v="JW05"/>
    <x v="10"/>
    <m/>
    <s v="M250349"/>
    <s v="3-7-BW311KB"/>
    <s v="WB .03mm(OPEN)x16.5x20&quot; 10-LAN LDPE MIN.70% RM"/>
    <s v="BAG-"/>
    <s v="B"/>
    <n v="3000"/>
    <s v="PC"/>
    <s v="CNY"/>
    <n v="0.185"/>
    <n v="555"/>
  </r>
  <r>
    <x v="2"/>
    <s v="710332690201"/>
    <d v="2025-03-24T00:00:00"/>
    <d v="2025-03-13T00:00:00"/>
    <s v="MX03"/>
    <x v="6"/>
    <m/>
    <s v="C03082"/>
    <s v="7-6-SS03A"/>
    <s v="SCR SS M5x25 W/WHR"/>
    <s v="SCR-"/>
    <s v="B"/>
    <n v="930"/>
    <s v="PC"/>
    <s v="CNY"/>
    <n v="0.11700000000000001"/>
    <n v="108.81"/>
  </r>
  <r>
    <x v="2"/>
    <s v="710332800501"/>
    <d v="2025-03-24T00:00:00"/>
    <d v="2025-03-14T00:00:00"/>
    <s v="JW05"/>
    <x v="10"/>
    <m/>
    <s v="M250349"/>
    <s v="1-7-BN319"/>
    <s v="PP BAG .03mmx15x18.5&quot;"/>
    <s v="BAG-"/>
    <s v="B"/>
    <n v="7000"/>
    <s v="PC"/>
    <s v="CNY"/>
    <n v="0.13"/>
    <n v="910"/>
  </r>
  <r>
    <x v="2"/>
    <s v="710332800601"/>
    <d v="2025-03-24T00:00:00"/>
    <d v="2025-03-14T00:00:00"/>
    <s v="JW05"/>
    <x v="10"/>
    <m/>
    <s v="M250349"/>
    <s v="1-7-BN322"/>
    <s v="PP BAG .03mmx11.8x15.7&quot;"/>
    <s v="BAG-"/>
    <s v="B"/>
    <n v="3000"/>
    <s v="PC"/>
    <s v="CNY"/>
    <n v="8.5000000000000006E-2"/>
    <n v="255"/>
  </r>
  <r>
    <x v="2"/>
    <s v="710332800701"/>
    <d v="2025-03-24T00:00:00"/>
    <d v="2025-03-14T00:00:00"/>
    <s v="JW05"/>
    <x v="10"/>
    <m/>
    <s v="M250348"/>
    <s v="2-7-PPB29AA"/>
    <s v="SW FILM PE BLK 0.05MMx28&quot; 30% RECYCLE &quot;ROLL&quot;"/>
    <s v="SWF-"/>
    <s v="B"/>
    <n v="100"/>
    <s v="KG"/>
    <s v="CNY"/>
    <n v="17.2"/>
    <n v="1720"/>
  </r>
  <r>
    <x v="2"/>
    <s v="710332800801"/>
    <d v="2025-03-24T00:00:00"/>
    <d v="2025-03-14T00:00:00"/>
    <s v="JW05"/>
    <x v="10"/>
    <m/>
    <s v="M250348"/>
    <s v="3-7-PPB027AA"/>
    <s v="SW FILM PE BLK 0.05MMx30&quot;  30% RECYCLE &quot;ROLL&quot;"/>
    <s v="SWF-"/>
    <s v="B"/>
    <n v="100"/>
    <s v="KG"/>
    <s v="CNY"/>
    <n v="17.2"/>
    <n v="1720"/>
  </r>
  <r>
    <x v="2"/>
    <s v="710332800901"/>
    <d v="2025-03-24T00:00:00"/>
    <d v="2025-03-14T00:00:00"/>
    <s v="JW05"/>
    <x v="10"/>
    <m/>
    <s v="M250348"/>
    <s v="3-7-PPB035AA"/>
    <s v="SW FILM PE BLK 0.05MMx33&quot; 30% RECYCLE &quot;ROLL&quot;"/>
    <s v="SWF-"/>
    <s v="B"/>
    <n v="100"/>
    <s v="KG"/>
    <s v="CNY"/>
    <n v="16"/>
    <n v="1600"/>
  </r>
  <r>
    <x v="2"/>
    <s v="710332830101"/>
    <d v="2025-03-24T00:00:00"/>
    <d v="2025-03-14T00:00:00"/>
    <s v="NA02"/>
    <x v="27"/>
    <m/>
    <s v="B250306"/>
    <s v="7-1-40165C435N"/>
    <s v="AL CIR 4.0x165mm 1100-O"/>
    <s v="ALM-"/>
    <s v="O"/>
    <n v="300"/>
    <s v="KG"/>
    <s v="CNY"/>
    <n v="3.1415999999999999"/>
    <n v="942.48"/>
  </r>
  <r>
    <x v="2"/>
    <s v="710332830201"/>
    <d v="2025-03-24T00:00:00"/>
    <d v="2025-03-14T00:00:00"/>
    <s v="NA02"/>
    <x v="27"/>
    <m/>
    <s v="B250306"/>
    <s v="7-1-50115C435N"/>
    <s v="AL CIR 5.0x115mm 1100-O"/>
    <s v="ALM-"/>
    <s v="O"/>
    <n v="110"/>
    <s v="KG"/>
    <s v="CNY"/>
    <n v="3.1415999999999999"/>
    <n v="345.58"/>
  </r>
  <r>
    <x v="2"/>
    <s v="710332830301"/>
    <d v="2025-03-24T00:00:00"/>
    <d v="2025-03-14T00:00:00"/>
    <s v="NA02"/>
    <x v="27"/>
    <m/>
    <s v="B250306"/>
    <s v="7-1-50150C435N"/>
    <s v="AL CIR 5.0x150mm 1100-O"/>
    <s v="ALM-"/>
    <s v="O"/>
    <n v="300"/>
    <s v="KG"/>
    <s v="CNY"/>
    <n v="3.1415999999999999"/>
    <n v="942.48"/>
  </r>
  <r>
    <x v="2"/>
    <s v="710332830401"/>
    <d v="2025-03-24T00:00:00"/>
    <d v="2025-03-14T00:00:00"/>
    <s v="NA02"/>
    <x v="27"/>
    <m/>
    <s v="B250306"/>
    <s v="7-1-50180C435N"/>
    <s v="AL CIR 5.0x180mm 1100-O"/>
    <s v="ALM-"/>
    <s v="O"/>
    <n v="50"/>
    <s v="KG"/>
    <s v="CNY"/>
    <n v="3.1415999999999999"/>
    <n v="157.08000000000001"/>
  </r>
  <r>
    <x v="2"/>
    <s v="710332840101"/>
    <d v="2025-03-24T00:00:00"/>
    <d v="2025-03-14T00:00:00"/>
    <s v="HQ01"/>
    <x v="2"/>
    <m/>
    <s v="M250346"/>
    <s v="6-8-PL0056"/>
    <s v="MJP GLASS LID STKR FOR ANYDAY"/>
    <s v="STKR"/>
    <s v="B"/>
    <n v="2020"/>
    <s v="PC"/>
    <s v="CNY"/>
    <n v="3.5000000000000003E-2"/>
    <n v="70.7"/>
  </r>
  <r>
    <x v="2"/>
    <s v="710332840201"/>
    <d v="2025-03-24T00:00:00"/>
    <d v="2025-03-14T00:00:00"/>
    <s v="HQ01"/>
    <x v="2"/>
    <m/>
    <s v="M250344"/>
    <s v="7-8-P2AM0451822"/>
    <s v="WHITE WRAP PAPER 45gsm 18x22&quot;"/>
    <s v="PAP-"/>
    <s v="B"/>
    <n v="18000"/>
    <s v="PC"/>
    <s v="CNY"/>
    <n v="0.14000000000000001"/>
    <n v="2520"/>
  </r>
  <r>
    <x v="2"/>
    <s v="710332920101"/>
    <d v="2025-03-24T00:00:00"/>
    <d v="2025-03-18T00:00:00"/>
    <s v="R017"/>
    <x v="18"/>
    <m/>
    <s v="C03085"/>
    <s v="3-5-HAJ65--X4"/>
    <s v="LG-- POL VDT24MA C/C40 H8.5 SS304x1.2"/>
    <s v="HDL-"/>
    <s v="B"/>
    <n v="150"/>
    <s v="PC"/>
    <s v="CNY"/>
    <n v="5.1675000000000004"/>
    <n v="775.13"/>
  </r>
  <r>
    <x v="2"/>
    <s v="710332980101"/>
    <d v="2025-03-24T00:00:00"/>
    <d v="2025-03-19T00:00:00"/>
    <s v="WD01"/>
    <x v="1"/>
    <m/>
    <s v="M250350"/>
    <s v="1-8-PL12773-C"/>
    <s v="TCP STKR 18889-C MTL"/>
    <s v="STKR"/>
    <s v="B"/>
    <n v="510"/>
    <s v="PC"/>
    <s v="CNY"/>
    <n v="0.05"/>
    <n v="25.5"/>
  </r>
  <r>
    <x v="2"/>
    <s v="710332980201"/>
    <d v="2025-03-24T00:00:00"/>
    <d v="2025-03-19T00:00:00"/>
    <s v="WD01"/>
    <x v="1"/>
    <m/>
    <s v="M250350"/>
    <s v="1-8-PL12780-C"/>
    <s v="TCP STKR 18896-C MTL"/>
    <s v="STKR"/>
    <s v="B"/>
    <n v="102"/>
    <s v="PC"/>
    <s v="CNY"/>
    <n v="0.217"/>
    <n v="22.13"/>
  </r>
  <r>
    <x v="2"/>
    <s v="710332980301"/>
    <d v="2025-03-24T00:00:00"/>
    <d v="2025-03-19T00:00:00"/>
    <s v="WD01"/>
    <x v="1"/>
    <m/>
    <s v="M250350"/>
    <s v="7-8-PL12049-C"/>
    <s v="TCP STKR 71809-C (MTL)"/>
    <s v="STKR"/>
    <s v="B"/>
    <n v="1210"/>
    <s v="PC"/>
    <s v="CNY"/>
    <n v="0.06"/>
    <n v="72.599999999999994"/>
  </r>
  <r>
    <x v="2"/>
    <s v="710329750101"/>
    <d v="2025-03-25T00:00:00"/>
    <d v="2025-01-07T00:00:00"/>
    <s v="YP02"/>
    <x v="0"/>
    <m/>
    <s v="C03091"/>
    <s v="7-C-WKC38KS-002"/>
    <s v="WKC38CV----------U-P-----"/>
    <s v="LID-"/>
    <s v="S"/>
    <n v="426"/>
    <s v="PC"/>
    <s v="CNY"/>
    <n v="8.9"/>
    <n v="3791.4"/>
  </r>
  <r>
    <x v="2"/>
    <s v="710330940201"/>
    <d v="2025-03-25T00:00:00"/>
    <d v="2025-02-14T00:00:00"/>
    <s v="E036"/>
    <x v="16"/>
    <m/>
    <s v="C03086"/>
    <s v="3-5-SC08"/>
    <s v="W38 M.BLK TUM"/>
    <s v="SHDL"/>
    <s v="B"/>
    <n v="2060"/>
    <s v="PC"/>
    <s v="CNY"/>
    <n v="3.5226999999999999"/>
    <n v="7256.76"/>
  </r>
  <r>
    <x v="2"/>
    <s v="710330940301"/>
    <d v="2025-03-25T00:00:00"/>
    <d v="2025-02-14T00:00:00"/>
    <s v="E036"/>
    <x v="16"/>
    <m/>
    <s v="C03086"/>
    <s v="3-5-SIR208--X"/>
    <s v="208 M.BLK TUM"/>
    <s v="SHDL"/>
    <s v="B"/>
    <n v="2040"/>
    <s v="PC"/>
    <s v="CNY"/>
    <n v="2.6659999999999999"/>
    <n v="5438.64"/>
  </r>
  <r>
    <x v="2"/>
    <s v="710330940501"/>
    <d v="2025-03-25T00:00:00"/>
    <d v="2025-02-14T00:00:00"/>
    <s v="E036"/>
    <x v="16"/>
    <m/>
    <s v="C03086"/>
    <s v="5-5-HAN12"/>
    <s v="SH G.BLK"/>
    <s v="HDL-"/>
    <s v="B"/>
    <n v="5020"/>
    <s v="PC"/>
    <s v="CNY"/>
    <n v="1.5156000000000001"/>
    <n v="7608.31"/>
  </r>
  <r>
    <x v="2"/>
    <s v="710330940601"/>
    <d v="2025-03-25T00:00:00"/>
    <d v="2025-02-14T00:00:00"/>
    <s v="E036"/>
    <x v="16"/>
    <m/>
    <s v="C03086"/>
    <s v="5-5-KAN01"/>
    <s v="KNOB AN G.BLK"/>
    <s v="KNOB"/>
    <s v="B"/>
    <n v="1120"/>
    <s v="PC"/>
    <s v="CNY"/>
    <n v="0.54969999999999997"/>
    <n v="615.66"/>
  </r>
  <r>
    <x v="2"/>
    <s v="710330940701"/>
    <d v="2025-03-25T00:00:00"/>
    <d v="2025-02-14T00:00:00"/>
    <s v="E036"/>
    <x v="16"/>
    <m/>
    <s v="C03086"/>
    <s v="5-5-KAN02"/>
    <s v="KNOB AN G.BLK"/>
    <s v="KNOB"/>
    <s v="B"/>
    <n v="1000"/>
    <s v="PC"/>
    <s v="CNY"/>
    <n v="2.0691000000000002"/>
    <n v="2069.1"/>
  </r>
  <r>
    <x v="2"/>
    <s v="710330940901"/>
    <d v="2025-03-25T00:00:00"/>
    <d v="2025-02-14T00:00:00"/>
    <s v="E036"/>
    <x v="16"/>
    <m/>
    <s v="C03086"/>
    <s v="1-5-HLS02"/>
    <s v="SH M.BLK WITHOUT SS CAP"/>
    <s v="HDL-"/>
    <s v="B"/>
    <n v="1020"/>
    <s v="PC"/>
    <s v="CNY"/>
    <n v="2.3549000000000002"/>
    <n v="2402"/>
  </r>
  <r>
    <x v="2"/>
    <s v="710331010401"/>
    <d v="2025-03-25T00:00:00"/>
    <d v="2025-02-14T00:00:00"/>
    <s v="TA26"/>
    <x v="13"/>
    <m/>
    <s v="C03087"/>
    <s v="7-6-F59AZ"/>
    <s v="FG SS FP TUM"/>
    <s v="FG--"/>
    <s v="B"/>
    <n v="2050"/>
    <s v="PC"/>
    <s v="CNY"/>
    <n v="1.2692000000000001"/>
    <n v="2601.86"/>
  </r>
  <r>
    <x v="2"/>
    <s v="710331020301"/>
    <d v="2025-03-25T00:00:00"/>
    <d v="2025-02-14T00:00:00"/>
    <s v="TA27"/>
    <x v="7"/>
    <m/>
    <s v="C03095"/>
    <s v="7-6-F58AZ"/>
    <s v="FG SS R100 TUM"/>
    <s v="FG--"/>
    <s v="B"/>
    <n v="6000"/>
    <s v="PC"/>
    <s v="CNY"/>
    <n v="1.0021"/>
    <n v="6012.6"/>
  </r>
  <r>
    <x v="2"/>
    <s v="710331640901"/>
    <d v="2025-03-25T00:00:00"/>
    <d v="2025-02-26T00:00:00"/>
    <s v="YP02"/>
    <x v="0"/>
    <m/>
    <s v="C03090"/>
    <s v="7-C-REC2608AS-002"/>
    <s v="REC2608CT----------Y-Y-----"/>
    <s v="LID-"/>
    <s v="O"/>
    <n v="560"/>
    <s v="PC"/>
    <s v="CNY"/>
    <n v="4.26"/>
    <n v="2385.6"/>
  </r>
  <r>
    <x v="2"/>
    <s v="710331641001"/>
    <d v="2025-03-25T00:00:00"/>
    <d v="2025-02-26T00:00:00"/>
    <s v="YP02"/>
    <x v="0"/>
    <m/>
    <s v="C03090"/>
    <s v="7-C-REC2608AS-002"/>
    <s v="REC2608CT----------Y-Y-----"/>
    <s v="LID-"/>
    <s v="O"/>
    <n v="850"/>
    <s v="PC"/>
    <s v="CNY"/>
    <n v="4.26"/>
    <n v="3621"/>
  </r>
  <r>
    <x v="2"/>
    <s v="710331650301"/>
    <d v="2025-03-25T00:00:00"/>
    <d v="2025-02-26T00:00:00"/>
    <s v="YY04S"/>
    <x v="30"/>
    <m/>
    <s v="C03092"/>
    <s v="7-C-REC2408AS-002"/>
    <s v="REC2408CT----------Y-Y-----"/>
    <s v="LID-"/>
    <s v="O"/>
    <n v="1920"/>
    <s v="PC"/>
    <s v="CNY"/>
    <n v="4.2"/>
    <n v="8064"/>
  </r>
  <r>
    <x v="2"/>
    <s v="710331790101"/>
    <d v="2025-03-25T00:00:00"/>
    <d v="2025-02-28T00:00:00"/>
    <s v="WX03"/>
    <x v="9"/>
    <m/>
    <s v="C03096"/>
    <s v="1-6-576A"/>
    <s v="POSTCURED SILICONE GROMMET CLEAR 500F"/>
    <s v="WHR-"/>
    <s v="B"/>
    <n v="17000"/>
    <s v="PC"/>
    <s v="CNY"/>
    <n v="0.1096"/>
    <n v="1863.2"/>
  </r>
  <r>
    <x v="2"/>
    <s v="710331850101"/>
    <d v="2025-03-25T00:00:00"/>
    <d v="2025-02-28T00:00:00"/>
    <s v="TA26"/>
    <x v="13"/>
    <m/>
    <s v="C03088"/>
    <s v="5-6-002"/>
    <s v="HANG RING SS TUM"/>
    <s v="MISC"/>
    <s v="B"/>
    <n v="1700"/>
    <s v="PC"/>
    <s v="CNY"/>
    <n v="0.18720000000000001"/>
    <n v="318.24"/>
  </r>
  <r>
    <x v="2"/>
    <s v="710331860401"/>
    <d v="2025-03-25T00:00:00"/>
    <d v="2025-02-28T00:00:00"/>
    <s v="TA27"/>
    <x v="7"/>
    <m/>
    <s v="C03095"/>
    <s v="3-6-D61X"/>
    <s v="RT AL 8x12mm TUM"/>
    <s v="RIV-"/>
    <s v="B"/>
    <n v="6100"/>
    <s v="PC"/>
    <s v="CNY"/>
    <n v="7.0099999999999996E-2"/>
    <n v="427.61"/>
  </r>
  <r>
    <x v="2"/>
    <s v="710332000101"/>
    <d v="2025-03-25T00:00:00"/>
    <d v="2025-03-04T00:00:00"/>
    <s v="LJ11"/>
    <x v="24"/>
    <m/>
    <s v="C03093"/>
    <s v="1-5-HSS01"/>
    <s v="LG-- 01 M.BLK"/>
    <s v="HDL-"/>
    <s v="B"/>
    <n v="3400"/>
    <s v="PC"/>
    <s v="CNY"/>
    <n v="2.3401999999999998"/>
    <n v="7956.68"/>
  </r>
  <r>
    <x v="2"/>
    <s v="710332010201"/>
    <d v="2025-03-25T00:00:00"/>
    <d v="2025-03-04T00:00:00"/>
    <s v="TA26"/>
    <x v="13"/>
    <m/>
    <s v="C03087"/>
    <s v="1-6-BK47"/>
    <s v="BRKT SS 24CM FRYPAN"/>
    <s v="BRKT"/>
    <s v="B"/>
    <n v="1030"/>
    <s v="PC"/>
    <s v="CNY"/>
    <n v="0.68369999999999997"/>
    <n v="704.21"/>
  </r>
  <r>
    <x v="2"/>
    <s v="710332010301"/>
    <d v="2025-03-25T00:00:00"/>
    <d v="2025-03-04T00:00:00"/>
    <s v="TA26"/>
    <x v="13"/>
    <m/>
    <s v="C03087"/>
    <s v="1-6-BK48"/>
    <s v="BRKT SS 26CM FRYPAN"/>
    <s v="BRKT"/>
    <s v="B"/>
    <n v="1550"/>
    <s v="PC"/>
    <s v="CNY"/>
    <n v="0.68369999999999997"/>
    <n v="1059.74"/>
  </r>
  <r>
    <x v="2"/>
    <s v="710332090301"/>
    <d v="2025-03-25T00:00:00"/>
    <d v="2025-03-05T00:00:00"/>
    <s v="LJ11"/>
    <x v="24"/>
    <m/>
    <s v="C03093"/>
    <s v="1-5-HSS02"/>
    <s v="SH-- 02 M.BLK"/>
    <s v="HDL-"/>
    <s v="B"/>
    <n v="3100"/>
    <s v="PC"/>
    <s v="CNY"/>
    <n v="2.0844999999999998"/>
    <n v="6461.95"/>
  </r>
  <r>
    <x v="2"/>
    <s v="710332110101"/>
    <d v="2025-03-25T00:00:00"/>
    <d v="2025-03-05T00:00:00"/>
    <s v="TA26"/>
    <x v="13"/>
    <m/>
    <s v="C03088"/>
    <s v="1-6-141-Z"/>
    <s v="SS RING FOR KNOB N TUM"/>
    <s v="FG--"/>
    <s v="B"/>
    <n v="500"/>
    <s v="PC"/>
    <s v="CNY"/>
    <n v="0.4859"/>
    <n v="242.95"/>
  </r>
  <r>
    <x v="2"/>
    <s v="710332110201"/>
    <d v="2025-03-25T00:00:00"/>
    <d v="2025-03-05T00:00:00"/>
    <s v="TA26"/>
    <x v="13"/>
    <m/>
    <s v="C03087"/>
    <s v="1-6-BK48"/>
    <s v="BRKT SS 26CM FRYPAN"/>
    <s v="BRKT"/>
    <s v="B"/>
    <n v="500"/>
    <s v="PC"/>
    <s v="CNY"/>
    <n v="0.68369999999999997"/>
    <n v="341.85"/>
  </r>
  <r>
    <x v="2"/>
    <s v="710332130101"/>
    <d v="2025-03-25T00:00:00"/>
    <d v="2025-03-05T00:00:00"/>
    <s v="TA41"/>
    <x v="41"/>
    <m/>
    <s v="C03089"/>
    <s v="1-5-KNE-2"/>
    <s v="KNOB N M.BLK"/>
    <s v="KNOB"/>
    <s v="B"/>
    <n v="500"/>
    <s v="PC"/>
    <s v="CNY"/>
    <n v="0.70320000000000005"/>
    <n v="351.6"/>
  </r>
  <r>
    <x v="2"/>
    <s v="710332260201"/>
    <d v="2025-03-25T00:00:00"/>
    <d v="2025-03-07T00:00:00"/>
    <s v="TA26"/>
    <x v="13"/>
    <m/>
    <s v="C03087"/>
    <s v="1-6-BK47"/>
    <s v="BRKT SS 24CM FRYPAN"/>
    <s v="BRKT"/>
    <s v="B"/>
    <n v="500"/>
    <s v="PC"/>
    <s v="CNY"/>
    <n v="0.68369999999999997"/>
    <n v="341.85"/>
  </r>
  <r>
    <x v="2"/>
    <s v="710332260301"/>
    <d v="2025-03-25T00:00:00"/>
    <d v="2025-03-07T00:00:00"/>
    <s v="TA26"/>
    <x v="13"/>
    <m/>
    <s v="C03087"/>
    <s v="1-6-BK76"/>
    <s v="BRKT SS FOR SQ GRIDDLE"/>
    <s v="BRKT"/>
    <s v="B"/>
    <n v="1530"/>
    <s v="PC"/>
    <s v="CNY"/>
    <n v="0.6522"/>
    <n v="997.87"/>
  </r>
  <r>
    <x v="2"/>
    <s v="710332490101"/>
    <d v="2025-03-25T00:00:00"/>
    <d v="2025-03-12T00:00:00"/>
    <s v="E036"/>
    <x v="16"/>
    <m/>
    <s v="C03086"/>
    <s v="1-5-KRZ01"/>
    <s v="KNOB RZ M.BLK"/>
    <s v="KNOB"/>
    <s v="B"/>
    <n v="1010"/>
    <s v="PC"/>
    <s v="CNY"/>
    <n v="1.0902000000000001"/>
    <n v="1101.0999999999999"/>
  </r>
  <r>
    <x v="2"/>
    <s v="710332490201"/>
    <d v="2025-03-25T00:00:00"/>
    <d v="2025-03-12T00:00:00"/>
    <s v="E036"/>
    <x v="16"/>
    <m/>
    <s v="C03086"/>
    <s v="1-5-KTJ02A"/>
    <s v="KNOB TJ 02 M.BLK W/DISNEY LOGO"/>
    <s v="KNOB"/>
    <s v="B"/>
    <n v="3000"/>
    <s v="PC"/>
    <s v="CNY"/>
    <n v="1.6423000000000001"/>
    <n v="4926.8999999999996"/>
  </r>
  <r>
    <x v="2"/>
    <s v="710332490301"/>
    <d v="2025-03-25T00:00:00"/>
    <d v="2025-03-12T00:00:00"/>
    <s v="E036"/>
    <x v="16"/>
    <m/>
    <s v="C03086"/>
    <s v="1-6-586B"/>
    <s v="NYLON CAP FOR KNOB BK01E (BPA-FREE, LFGB &amp; JFSL GRADE)"/>
    <s v="KNOB"/>
    <s v="B"/>
    <n v="4100"/>
    <s v="PC"/>
    <s v="CNY"/>
    <n v="0.87629999999999997"/>
    <n v="3592.83"/>
  </r>
  <r>
    <x v="2"/>
    <s v="710332540201"/>
    <d v="2025-03-25T00:00:00"/>
    <d v="2025-03-12T00:00:00"/>
    <s v="LJ11"/>
    <x v="24"/>
    <m/>
    <s v="C03093"/>
    <s v="1-5-HSS02"/>
    <s v="SH-- 02 M.BLK"/>
    <s v="HDL-"/>
    <s v="B"/>
    <n v="3000"/>
    <s v="PC"/>
    <s v="CNY"/>
    <n v="2.0844999999999998"/>
    <n v="6253.5"/>
  </r>
  <r>
    <x v="2"/>
    <s v="710332540301"/>
    <d v="2025-03-25T00:00:00"/>
    <d v="2025-03-12T00:00:00"/>
    <s v="LJ11"/>
    <x v="24"/>
    <m/>
    <s v="C03094"/>
    <s v="1-6-FHSS107"/>
    <s v="FG AL SS 107 R122.50"/>
    <s v="FG--"/>
    <s v="B"/>
    <n v="2030"/>
    <s v="PC"/>
    <s v="CNY"/>
    <n v="0.77500000000000002"/>
    <n v="1573.25"/>
  </r>
  <r>
    <x v="2"/>
    <s v="710332540401"/>
    <d v="2025-03-25T00:00:00"/>
    <d v="2025-03-12T00:00:00"/>
    <s v="LJ11"/>
    <x v="24"/>
    <m/>
    <s v="C03094"/>
    <s v="1-6-FHSS203"/>
    <s v="FG AL SS 203 BAG20IA"/>
    <s v="FG--"/>
    <s v="B"/>
    <n v="3100"/>
    <s v="PC"/>
    <s v="CNY"/>
    <n v="0.82320000000000004"/>
    <n v="2551.92"/>
  </r>
  <r>
    <x v="2"/>
    <s v="710332550101"/>
    <d v="2025-03-25T00:00:00"/>
    <d v="2025-03-12T00:00:00"/>
    <s v="TA26"/>
    <x v="13"/>
    <m/>
    <s v="C03088"/>
    <s v="1-6-BK193"/>
    <s v="BRKT FOR CAF30AK RT"/>
    <s v="BRKT"/>
    <s v="B"/>
    <n v="3100"/>
    <s v="PC"/>
    <s v="CNY"/>
    <n v="0.57750000000000001"/>
    <n v="1790.25"/>
  </r>
  <r>
    <x v="2"/>
    <s v="710332550201"/>
    <d v="2025-03-25T00:00:00"/>
    <d v="2025-03-12T00:00:00"/>
    <s v="TA26"/>
    <x v="13"/>
    <m/>
    <s v="C03088"/>
    <s v="1-6-BK195"/>
    <s v="BRKT+NUT M5 QH TCK24AK C/C21 H5.5"/>
    <s v="BRKT"/>
    <s v="B"/>
    <n v="3100"/>
    <s v="PC"/>
    <s v="CNY"/>
    <n v="0.59809999999999997"/>
    <n v="1854.11"/>
  </r>
  <r>
    <x v="2"/>
    <s v="710332560101"/>
    <d v="2025-03-25T00:00:00"/>
    <d v="2025-03-12T00:00:00"/>
    <s v="TA27"/>
    <x v="7"/>
    <m/>
    <s v="C03095"/>
    <s v="3-6-D61X"/>
    <s v="RT AL 8x12mm TUM"/>
    <s v="RIV-"/>
    <s v="B"/>
    <n v="3500"/>
    <s v="PC"/>
    <s v="CNY"/>
    <n v="7.0099999999999996E-2"/>
    <n v="245.35"/>
  </r>
  <r>
    <x v="2"/>
    <s v="710332720301"/>
    <d v="2025-03-25T00:00:00"/>
    <d v="2025-03-13T00:00:00"/>
    <s v="TA27"/>
    <x v="7"/>
    <m/>
    <s v="C03095"/>
    <s v="3-6-D61X"/>
    <s v="RT AL 8x12mm TUM"/>
    <s v="RIV-"/>
    <s v="B"/>
    <n v="1000"/>
    <s v="PC"/>
    <s v="CNY"/>
    <n v="7.0099999999999996E-2"/>
    <n v="70.099999999999994"/>
  </r>
  <r>
    <x v="2"/>
    <s v="710332800701"/>
    <d v="2025-03-25T00:00:00"/>
    <d v="2025-03-14T00:00:00"/>
    <s v="JW05"/>
    <x v="10"/>
    <m/>
    <s v="M250348"/>
    <s v="2-7-PPB29AA"/>
    <s v="SW FILM PE BLK 0.05MMx28&quot; 30% RECYCLE &quot;ROLL&quot;"/>
    <s v="SWF-"/>
    <s v="B"/>
    <n v="11"/>
    <s v="KG"/>
    <s v="CNY"/>
    <n v="17.2"/>
    <n v="189.2"/>
  </r>
  <r>
    <x v="2"/>
    <s v="710332800801"/>
    <d v="2025-03-25T00:00:00"/>
    <d v="2025-03-14T00:00:00"/>
    <s v="JW05"/>
    <x v="10"/>
    <m/>
    <s v="M250348"/>
    <s v="3-7-PPB027AA"/>
    <s v="SW FILM PE BLK 0.05MMx30&quot;  30% RECYCLE &quot;ROLL&quot;"/>
    <s v="SWF-"/>
    <s v="B"/>
    <n v="9"/>
    <s v="KG"/>
    <s v="CNY"/>
    <n v="17.2"/>
    <n v="154.80000000000001"/>
  </r>
  <r>
    <x v="2"/>
    <s v="710332800901"/>
    <d v="2025-03-25T00:00:00"/>
    <d v="2025-03-14T00:00:00"/>
    <s v="JW05"/>
    <x v="10"/>
    <m/>
    <s v="M250348"/>
    <s v="3-7-PPB035AA"/>
    <s v="SW FILM PE BLK 0.05MMx33&quot; 30% RECYCLE &quot;ROLL&quot;"/>
    <s v="SWF-"/>
    <s v="B"/>
    <n v="16.5"/>
    <s v="KG"/>
    <s v="CNY"/>
    <n v="16"/>
    <n v="264"/>
  </r>
  <r>
    <x v="2"/>
    <s v="710326170601"/>
    <d v="2025-03-26T00:00:00"/>
    <d v="2024-11-08T00:00:00"/>
    <s v="HM04"/>
    <x v="34"/>
    <m/>
    <s v="C03097"/>
    <s v="1-6-GLH22-ZQ"/>
    <s v="G-LD LH 22CM GN36A"/>
    <s v="ANYD"/>
    <s v="B"/>
    <n v="100"/>
    <s v="PC"/>
    <s v="CNY"/>
    <n v="9.2149999999999999"/>
    <n v="921.5"/>
  </r>
  <r>
    <x v="2"/>
    <s v="710328390101"/>
    <d v="2025-03-26T00:00:00"/>
    <d v="2024-12-13T00:00:00"/>
    <s v="HM04"/>
    <x v="34"/>
    <m/>
    <s v="C03097"/>
    <s v="1-6-GMF15-ZC"/>
    <s v="G-LD MF 15CM SQUARE  BU47A"/>
    <s v="ANYD"/>
    <s v="B"/>
    <n v="78"/>
    <s v="PC"/>
    <s v="CNY"/>
    <n v="7.4237000000000002"/>
    <n v="579.04999999999995"/>
  </r>
  <r>
    <x v="2"/>
    <s v="710329690101"/>
    <d v="2025-03-26T00:00:00"/>
    <d v="2025-01-07T00:00:00"/>
    <s v="HM04"/>
    <x v="34"/>
    <m/>
    <s v="C03097"/>
    <s v="1-6-GLH16-ZQ"/>
    <s v="G-LD LH 16CM ANYDAY GN36A"/>
    <s v="ANYD"/>
    <s v="B"/>
    <n v="200"/>
    <s v="PC"/>
    <s v="CNY"/>
    <n v="7.2716000000000003"/>
    <n v="1454.32"/>
  </r>
  <r>
    <x v="2"/>
    <s v="710329830101"/>
    <d v="2025-03-26T00:00:00"/>
    <d v="2025-01-13T00:00:00"/>
    <s v="HM04"/>
    <x v="34"/>
    <m/>
    <s v="RTV-090"/>
    <s v="1-6-GLH14-ZE"/>
    <s v="G-LD LH 14CM BK01A"/>
    <s v="GLID"/>
    <s v="B"/>
    <n v="-110"/>
    <s v="PC"/>
    <s v="CNY"/>
    <n v="6.5929000000000002"/>
    <n v="-725.22"/>
  </r>
  <r>
    <x v="2"/>
    <s v="710330240101"/>
    <d v="2025-03-26T00:00:00"/>
    <d v="2025-01-17T00:00:00"/>
    <s v="HM04"/>
    <x v="34"/>
    <m/>
    <s v="RTV-090"/>
    <s v="1-6-GMF15-ZQ"/>
    <s v="G-LD MF 15CM SQUARE GN36A"/>
    <s v="ANYD"/>
    <s v="B"/>
    <n v="-90"/>
    <s v="PC"/>
    <s v="CNY"/>
    <n v="7.4237000000000002"/>
    <n v="-668.13"/>
  </r>
  <r>
    <x v="2"/>
    <s v="710330300101"/>
    <d v="2025-03-26T00:00:00"/>
    <d v="2025-01-20T00:00:00"/>
    <s v="HM04"/>
    <x v="34"/>
    <m/>
    <s v="RTV-090"/>
    <s v="1-6-GLH14-ZC"/>
    <s v="G-LD LH 14CM BU47A"/>
    <s v="ANYD"/>
    <s v="B"/>
    <n v="-120"/>
    <s v="PC"/>
    <s v="CNY"/>
    <n v="6.5929000000000002"/>
    <n v="-791.15"/>
  </r>
  <r>
    <x v="2"/>
    <s v="710330650201"/>
    <d v="2025-03-26T00:00:00"/>
    <d v="2025-02-07T00:00:00"/>
    <s v="YD11"/>
    <x v="19"/>
    <m/>
    <s v="C03100"/>
    <s v="1-6-678AA"/>
    <s v="SILICONE RUBBER KNOB ANYDAY GN36A"/>
    <s v="ANYD"/>
    <s v="B"/>
    <n v="3050"/>
    <s v="PC"/>
    <s v="CNY"/>
    <n v="1.2838000000000001"/>
    <n v="3915.59"/>
  </r>
  <r>
    <x v="2"/>
    <s v="710330650401"/>
    <d v="2025-03-26T00:00:00"/>
    <d v="2025-02-07T00:00:00"/>
    <s v="YD11"/>
    <x v="19"/>
    <m/>
    <s v="C03100"/>
    <s v="1-6-689AA"/>
    <s v="SILICONE RUBBER KNOB ANYDAY GN36A (FDA GRADE)"/>
    <s v="ANYD"/>
    <s v="B"/>
    <n v="4900"/>
    <s v="PC"/>
    <s v="CNY"/>
    <n v="1.3524"/>
    <n v="6626.76"/>
  </r>
  <r>
    <x v="2"/>
    <s v="710330670101"/>
    <d v="2025-03-26T00:00:00"/>
    <d v="2025-02-07T00:00:00"/>
    <s v="HM04"/>
    <x v="34"/>
    <m/>
    <s v="RTV-090"/>
    <s v="1-6-GMF15-ZC"/>
    <s v="G-LD MF 15CM SQUARE  BU47A"/>
    <s v="ANYD"/>
    <s v="B"/>
    <n v="-90"/>
    <s v="PC"/>
    <s v="CNY"/>
    <n v="7.5751999999999997"/>
    <n v="-681.77"/>
  </r>
  <r>
    <x v="2"/>
    <s v="710331460901"/>
    <d v="2025-03-26T00:00:00"/>
    <d v="2025-02-25T00:00:00"/>
    <s v="DY06"/>
    <x v="46"/>
    <m/>
    <s v="C03099"/>
    <s v="3-5-LSI107A-Y"/>
    <s v="STD- 107 M BSH R274.7 C/C102 H6.5 (182424S)"/>
    <s v="HDL-"/>
    <s v="B"/>
    <n v="3520"/>
    <s v="PC"/>
    <s v="CNY"/>
    <n v="7.4931000000000001"/>
    <n v="26375.71"/>
  </r>
  <r>
    <x v="2"/>
    <s v="710331461001"/>
    <d v="2025-03-26T00:00:00"/>
    <d v="2025-02-25T00:00:00"/>
    <s v="DY06"/>
    <x v="46"/>
    <m/>
    <s v="C03099"/>
    <s v="3-5-LSI107A-Y"/>
    <s v="STD- 107 M BSH R274.7 C/C102 H6.5 (182424S)"/>
    <s v="HDL-"/>
    <s v="B"/>
    <n v="2200"/>
    <s v="PC"/>
    <s v="CNY"/>
    <n v="7.4931000000000001"/>
    <n v="16484.82"/>
  </r>
  <r>
    <x v="2"/>
    <s v="710331641001"/>
    <d v="2025-03-26T00:00:00"/>
    <d v="2025-02-26T00:00:00"/>
    <s v="YP02"/>
    <x v="0"/>
    <m/>
    <s v="C03098"/>
    <s v="7-C-REC2608AS-002"/>
    <s v="REC2608CT----------Y-Y-----"/>
    <s v="LID-"/>
    <s v="O"/>
    <n v="600"/>
    <s v="PC"/>
    <s v="CNY"/>
    <n v="4.26"/>
    <n v="2556"/>
  </r>
  <r>
    <x v="2"/>
    <s v="710331930101"/>
    <d v="2025-03-26T00:00:00"/>
    <d v="2025-02-28T00:00:00"/>
    <s v="MIL"/>
    <x v="53"/>
    <m/>
    <s v="M250351"/>
    <s v="3-5-LSI103AAY"/>
    <s v="STD- 103 M PVD GOLD BSH R177.3 C/C102 H6.5 (BFMY16)"/>
    <s v="HDL-"/>
    <s v="B"/>
    <n v="4283"/>
    <s v="PC"/>
    <s v="USD"/>
    <n v="1.3"/>
    <n v="5567.9"/>
  </r>
  <r>
    <x v="2"/>
    <s v="710331930201"/>
    <d v="2025-03-26T00:00:00"/>
    <d v="2025-02-28T00:00:00"/>
    <s v="MIL"/>
    <x v="53"/>
    <m/>
    <s v="M250351"/>
    <s v="3-5-LSI103A-Y"/>
    <s v="STD- 103 M BSH R177.3 C/C102 H6.5 (BFMY16)"/>
    <s v="HDL-"/>
    <s v="B"/>
    <n v="343"/>
    <s v="PC"/>
    <s v="USD"/>
    <n v="1.1100000000000001"/>
    <n v="380.73"/>
  </r>
  <r>
    <x v="2"/>
    <s v="710331930301"/>
    <d v="2025-03-26T00:00:00"/>
    <d v="2025-02-28T00:00:00"/>
    <s v="MIL"/>
    <x v="53"/>
    <m/>
    <s v="M250351"/>
    <s v="3-5-LSI105AAY"/>
    <s v="STD- 105 M PVD GOLD BSH R223.5 C/C102 H6.5 (BFMY20)"/>
    <s v="HDL-"/>
    <s v="B"/>
    <n v="4439"/>
    <s v="PC"/>
    <s v="USD"/>
    <n v="1.3"/>
    <n v="5770.7"/>
  </r>
  <r>
    <x v="2"/>
    <s v="710331930401"/>
    <d v="2025-03-26T00:00:00"/>
    <d v="2025-02-28T00:00:00"/>
    <s v="MIL"/>
    <x v="53"/>
    <m/>
    <s v="M250351"/>
    <s v="3-5-LSI105A-Y"/>
    <s v="STD- 105 M BSH R223.5 C/C102 H6.5 (BFMY20)"/>
    <s v="HDL-"/>
    <s v="B"/>
    <n v="376"/>
    <s v="PC"/>
    <s v="USD"/>
    <n v="1.1100000000000001"/>
    <n v="417.36"/>
  </r>
  <r>
    <x v="2"/>
    <s v="710331930501"/>
    <d v="2025-03-26T00:00:00"/>
    <d v="2025-02-28T00:00:00"/>
    <s v="MIL"/>
    <x v="53"/>
    <m/>
    <s v="M250351"/>
    <s v="3-5-LSI107AAY"/>
    <s v="STD- 107 M PVD GOLD BSH R274.7 C/C102 H6.5 (182424S)"/>
    <s v="HDL-"/>
    <s v="B"/>
    <n v="4556"/>
    <s v="PC"/>
    <s v="USD"/>
    <n v="1.3"/>
    <n v="5922.8"/>
  </r>
  <r>
    <x v="2"/>
    <s v="710331930601"/>
    <d v="2025-03-26T00:00:00"/>
    <d v="2025-02-28T00:00:00"/>
    <s v="MIL"/>
    <x v="53"/>
    <m/>
    <s v="M250351"/>
    <s v="3-5-LSI107A-Y"/>
    <s v="STD- 107 M BSH R274.7 C/C102 H6.5 (182424S)"/>
    <s v="HDL-"/>
    <s v="B"/>
    <n v="7287"/>
    <s v="PC"/>
    <s v="USD"/>
    <n v="1.1100000000000001"/>
    <n v="8088.57"/>
  </r>
  <r>
    <x v="2"/>
    <s v="710331930701"/>
    <d v="2025-03-26T00:00:00"/>
    <d v="2025-02-28T00:00:00"/>
    <s v="MIL"/>
    <x v="53"/>
    <m/>
    <s v="M250351"/>
    <s v="3-5-LSI108AAY"/>
    <s v="STD- 108 M PVD GOLD BSH R295.5 C/C102 H6.5 (182426S)"/>
    <s v="HDL-"/>
    <s v="B"/>
    <n v="4289"/>
    <s v="PC"/>
    <s v="USD"/>
    <n v="1.3"/>
    <n v="5575.7"/>
  </r>
  <r>
    <x v="2"/>
    <s v="710331930801"/>
    <d v="2025-03-26T00:00:00"/>
    <d v="2025-02-28T00:00:00"/>
    <s v="MIL"/>
    <x v="53"/>
    <m/>
    <s v="M250351"/>
    <s v="3-5-LSI111A-Y"/>
    <s v="STD- 110 M BSH R359.3 C/C102 H6.5 (1824-30)"/>
    <s v="HDL-"/>
    <s v="B"/>
    <n v="243"/>
    <s v="PC"/>
    <s v="USD"/>
    <n v="1.1100000000000001"/>
    <n v="269.73"/>
  </r>
  <r>
    <x v="2"/>
    <s v="710332040101"/>
    <d v="2025-03-26T00:00:00"/>
    <d v="2025-03-04T00:00:00"/>
    <s v="YD11"/>
    <x v="19"/>
    <m/>
    <s v="C03100"/>
    <s v="1-6-696-A"/>
    <s v="SILICONE RUBBER KNOB GN36A (FDA GRADE)"/>
    <s v="ANYD"/>
    <s v="B"/>
    <n v="8200"/>
    <s v="PC"/>
    <s v="CNY"/>
    <n v="0.873"/>
    <n v="7158.6"/>
  </r>
  <r>
    <x v="2"/>
    <s v="710332210101"/>
    <d v="2025-03-26T00:00:00"/>
    <d v="2025-03-05T00:00:00"/>
    <s v="HF06"/>
    <x v="39"/>
    <m/>
    <s v="M250356"/>
    <s v="1-4-4700N1776"/>
    <s v="4700/N1776 BLACK"/>
    <s v="EXM-"/>
    <s v="B"/>
    <n v="25"/>
    <s v="KG"/>
    <s v="CNY"/>
    <n v="102.0354"/>
    <n v="2550.89"/>
  </r>
  <r>
    <x v="2"/>
    <s v="710332210201"/>
    <d v="2025-03-26T00:00:00"/>
    <d v="2025-03-05T00:00:00"/>
    <s v="HF06"/>
    <x v="39"/>
    <m/>
    <s v="M250352"/>
    <s v="1-4-M7252J2031Z"/>
    <s v="7252/J2031Z MIDCOAT"/>
    <s v="INM-"/>
    <s v="B"/>
    <n v="50"/>
    <s v="KG"/>
    <s v="CNY"/>
    <n v="110.17700000000001"/>
    <n v="5508.85"/>
  </r>
  <r>
    <x v="2"/>
    <s v="710332210301"/>
    <d v="2025-03-26T00:00:00"/>
    <d v="2025-03-05T00:00:00"/>
    <s v="HF06"/>
    <x v="39"/>
    <m/>
    <s v="M250352"/>
    <s v="1-4-P968218093"/>
    <s v="9682/K18093 PRIMER BLACK"/>
    <s v="INM-"/>
    <s v="B"/>
    <n v="25"/>
    <s v="KG"/>
    <s v="CNY"/>
    <n v="64.778800000000004"/>
    <n v="1619.47"/>
  </r>
  <r>
    <x v="2"/>
    <s v="710332210401"/>
    <d v="2025-03-26T00:00:00"/>
    <d v="2025-03-05T00:00:00"/>
    <s v="HF06"/>
    <x v="39"/>
    <m/>
    <s v="M250352"/>
    <s v="1-4-T7353J2002Z"/>
    <s v="BLACK MET.TOP 7353/J2002Z"/>
    <s v="INM-"/>
    <s v="B"/>
    <n v="75"/>
    <s v="KG"/>
    <s v="CNY"/>
    <n v="92.743399999999994"/>
    <n v="6955.76"/>
  </r>
  <r>
    <x v="2"/>
    <s v="710332210501"/>
    <d v="2025-03-26T00:00:00"/>
    <d v="2025-03-05T00:00:00"/>
    <s v="HF06"/>
    <x v="39"/>
    <m/>
    <s v="M250352"/>
    <s v="1-4-T968218094"/>
    <s v="9682/K18094 TOPCOAT METALLIC BLACK"/>
    <s v="INM-"/>
    <s v="B"/>
    <n v="25"/>
    <s v="KG"/>
    <s v="CNY"/>
    <n v="63.008800000000001"/>
    <n v="1575.22"/>
  </r>
  <r>
    <x v="2"/>
    <s v="710332310101"/>
    <d v="2025-03-26T00:00:00"/>
    <d v="2025-03-07T00:00:00"/>
    <s v="YD11"/>
    <x v="19"/>
    <m/>
    <s v="C03100"/>
    <s v="1-6-689AB"/>
    <s v="SILICONE RUBBER KNOB ANYDAY BK01A (FDA GRADE)"/>
    <s v="ANYD"/>
    <s v="B"/>
    <n v="1000"/>
    <s v="PC"/>
    <s v="CNY"/>
    <n v="1.38"/>
    <n v="1380"/>
  </r>
  <r>
    <x v="2"/>
    <s v="710332330101"/>
    <d v="2025-03-26T00:00:00"/>
    <d v="2025-03-10T00:00:00"/>
    <s v="HF06"/>
    <x v="39"/>
    <m/>
    <s v="M250353"/>
    <s v="1-4-M7252J2031Z"/>
    <s v="7252/J2031Z MIDCOAT"/>
    <s v="INM-"/>
    <s v="B"/>
    <n v="50"/>
    <s v="KG"/>
    <s v="CNY"/>
    <n v="110.17700000000001"/>
    <n v="5508.85"/>
  </r>
  <r>
    <x v="2"/>
    <s v="710332330201"/>
    <d v="2025-03-26T00:00:00"/>
    <d v="2025-03-10T00:00:00"/>
    <s v="HF06"/>
    <x v="39"/>
    <m/>
    <s v="M250353"/>
    <s v="1-4-T7353J2002Z"/>
    <s v="BLACK MET.TOP 7353/J2002Z"/>
    <s v="INM-"/>
    <s v="B"/>
    <n v="75"/>
    <s v="KG"/>
    <s v="CNY"/>
    <n v="92.743399999999994"/>
    <n v="6955.76"/>
  </r>
  <r>
    <x v="2"/>
    <s v="710332330301"/>
    <d v="2025-03-26T00:00:00"/>
    <d v="2025-03-10T00:00:00"/>
    <s v="HF06"/>
    <x v="39"/>
    <m/>
    <s v="M250357"/>
    <s v="1-4-4770N213105"/>
    <s v="4770/N213105-G05 ROSYBROWN METALLIC"/>
    <s v="EXM-"/>
    <s v="B"/>
    <n v="25"/>
    <s v="KG"/>
    <s v="CNY"/>
    <n v="88.495599999999996"/>
    <n v="2212.39"/>
  </r>
  <r>
    <x v="2"/>
    <s v="710332420101"/>
    <d v="2025-03-26T00:00:00"/>
    <d v="2025-03-11T00:00:00"/>
    <s v="YD11"/>
    <x v="19"/>
    <m/>
    <s v="C03100"/>
    <s v="1-6-689AB"/>
    <s v="SILICONE RUBBER KNOB ANYDAY BK01A (FDA GRADE)"/>
    <s v="ANYD"/>
    <s v="B"/>
    <n v="1250"/>
    <s v="PC"/>
    <s v="CNY"/>
    <n v="1.38"/>
    <n v="1725"/>
  </r>
  <r>
    <x v="2"/>
    <s v="710332450101"/>
    <d v="2025-03-26T00:00:00"/>
    <d v="2025-03-12T00:00:00"/>
    <s v="HF06"/>
    <x v="39"/>
    <m/>
    <s v="M250354"/>
    <s v="1-4-T968218094"/>
    <s v="9682/K18094 TOPCOAT METALLIC BLACK"/>
    <s v="INM-"/>
    <s v="B"/>
    <n v="75"/>
    <s v="KG"/>
    <s v="CNY"/>
    <n v="63.008800000000001"/>
    <n v="4725.66"/>
  </r>
  <r>
    <x v="2"/>
    <s v="710332780101"/>
    <d v="2025-03-26T00:00:00"/>
    <d v="2025-03-13T00:00:00"/>
    <s v="HF06"/>
    <x v="39"/>
    <m/>
    <s v="M250355"/>
    <s v="1-4-P968218093"/>
    <s v="9682/K18093 PRIMER BLACK"/>
    <s v="INM-"/>
    <s v="B"/>
    <n v="50"/>
    <s v="KG"/>
    <s v="CNY"/>
    <n v="64.778800000000004"/>
    <n v="3238.94"/>
  </r>
  <r>
    <x v="2"/>
    <s v="710332780201"/>
    <d v="2025-03-26T00:00:00"/>
    <d v="2025-03-13T00:00:00"/>
    <s v="HF06"/>
    <x v="39"/>
    <m/>
    <s v="M250358"/>
    <s v="1-4-P4770N20555"/>
    <s v="4770/N20555-G05 DUSTY CLAY RED"/>
    <s v="EXM-"/>
    <s v="B"/>
    <n v="25"/>
    <s v="KG"/>
    <s v="CNY"/>
    <n v="110.6195"/>
    <n v="2765.49"/>
  </r>
  <r>
    <x v="2"/>
    <s v="710332780301"/>
    <d v="2025-03-26T00:00:00"/>
    <d v="2025-03-13T00:00:00"/>
    <s v="HF06"/>
    <x v="39"/>
    <m/>
    <s v="M250355"/>
    <s v="1-4-P9582N204110"/>
    <s v="9582/N204110-G05 BLACK PRIMER"/>
    <s v="INM-"/>
    <s v="B"/>
    <n v="25"/>
    <s v="KG"/>
    <s v="CNY"/>
    <n v="69.026499999999999"/>
    <n v="1725.66"/>
  </r>
  <r>
    <x v="2"/>
    <s v="710332780401"/>
    <d v="2025-03-26T00:00:00"/>
    <d v="2025-03-13T00:00:00"/>
    <s v="HF06"/>
    <x v="39"/>
    <m/>
    <s v="M250355"/>
    <s v="1-4-T9682N204111"/>
    <s v="9682/N204111-G05 CLEAR METALLIC TOPCOAT"/>
    <s v="INM-"/>
    <s v="B"/>
    <n v="50"/>
    <s v="KG"/>
    <s v="CNY"/>
    <n v="69.026499999999999"/>
    <n v="3451.33"/>
  </r>
  <r>
    <x v="2"/>
    <s v="710332810101"/>
    <d v="2025-03-26T00:00:00"/>
    <d v="2025-03-14T00:00:00"/>
    <s v="HM04"/>
    <x v="34"/>
    <m/>
    <s v="C03097"/>
    <s v="1-6-GLH14-ZC"/>
    <s v="G-LD LH 14CM BU47A"/>
    <s v="ANYD"/>
    <s v="B"/>
    <n v="2050"/>
    <s v="PC"/>
    <s v="CNY"/>
    <n v="6.5929000000000002"/>
    <n v="13515.45"/>
  </r>
  <r>
    <x v="2"/>
    <s v="710332810201"/>
    <d v="2025-03-26T00:00:00"/>
    <d v="2025-03-14T00:00:00"/>
    <s v="HM04"/>
    <x v="34"/>
    <m/>
    <s v="C03097"/>
    <s v="1-6-GLH14-ZE"/>
    <s v="G-LD LH 14CM BK01A"/>
    <s v="GLID"/>
    <s v="B"/>
    <n v="3100"/>
    <s v="PC"/>
    <s v="CNY"/>
    <n v="6.4610000000000003"/>
    <n v="20029.099999999999"/>
  </r>
  <r>
    <x v="2"/>
    <s v="710333090101"/>
    <d v="2025-03-26T00:00:00"/>
    <d v="2025-03-21T00:00:00"/>
    <s v="MY02S"/>
    <x v="23"/>
    <m/>
    <s v="X250330"/>
    <s v="1-8-C16186A-C--E-F"/>
    <s v="COL SLV 16186-C--E (FSC)"/>
    <s v="BOX-"/>
    <s v="B"/>
    <n v="505"/>
    <s v="PC"/>
    <s v="CNY"/>
    <n v="6.52"/>
    <n v="3292.6"/>
  </r>
  <r>
    <x v="2"/>
    <s v="710333120101"/>
    <d v="2025-03-26T00:00:00"/>
    <d v="2025-03-21T00:00:00"/>
    <s v="HY25"/>
    <x v="32"/>
    <m/>
    <s v="X250329"/>
    <s v="7-9-Z34343"/>
    <s v="CHIPBOARD FOR 43&quot;X43&quot;"/>
    <s v="MISC"/>
    <s v="B"/>
    <n v="3500"/>
    <s v="PC"/>
    <s v="CNY"/>
    <n v="2.5"/>
    <n v="8750"/>
  </r>
  <r>
    <x v="2"/>
    <s v="710330620301"/>
    <d v="2025-03-27T00:00:00"/>
    <d v="2025-02-07T00:00:00"/>
    <s v="WX03"/>
    <x v="9"/>
    <m/>
    <s v="C03103"/>
    <s v="7-5-KDG01D-X"/>
    <s v="KNOB DG RP BK01A POL"/>
    <s v="KNOB"/>
    <s v="B"/>
    <n v="2900"/>
    <s v="PC"/>
    <s v="CNY"/>
    <n v="5.0999999999999996"/>
    <n v="14790"/>
  </r>
  <r>
    <x v="2"/>
    <s v="710331641001"/>
    <d v="2025-03-27T00:00:00"/>
    <d v="2025-02-26T00:00:00"/>
    <s v="YP02"/>
    <x v="0"/>
    <m/>
    <s v="C03101"/>
    <s v="7-C-REC2608AS-002"/>
    <s v="REC2608CT----------Y-Y-----"/>
    <s v="LID-"/>
    <s v="O"/>
    <n v="1127"/>
    <s v="PC"/>
    <s v="CNY"/>
    <n v="4.26"/>
    <n v="4801.0200000000004"/>
  </r>
  <r>
    <x v="2"/>
    <s v="710331750101"/>
    <d v="2025-03-27T00:00:00"/>
    <d v="2025-02-28T00:00:00"/>
    <s v="Z010"/>
    <x v="25"/>
    <m/>
    <s v="C03102"/>
    <s v="1-6-GAL26-ZA"/>
    <s v="G-LD AL 26CM POL"/>
    <s v="GLID"/>
    <s v="B"/>
    <n v="530"/>
    <s v="PC"/>
    <s v="CNY"/>
    <n v="4.4287999999999998"/>
    <n v="2347.2600000000002"/>
  </r>
  <r>
    <x v="2"/>
    <s v="710331750301"/>
    <d v="2025-03-27T00:00:00"/>
    <d v="2025-02-28T00:00:00"/>
    <s v="Z010"/>
    <x v="25"/>
    <m/>
    <s v="C03102"/>
    <s v="1-6-GD18-ZA"/>
    <s v="G-LD SD DR 18CM 2H POL"/>
    <s v="GLID"/>
    <s v="B"/>
    <n v="1020"/>
    <s v="PC"/>
    <s v="CNY"/>
    <n v="2.7372999999999998"/>
    <n v="2792.05"/>
  </r>
  <r>
    <x v="2"/>
    <s v="710331800101"/>
    <d v="2025-03-27T00:00:00"/>
    <d v="2025-02-28T00:00:00"/>
    <s v="E036"/>
    <x v="16"/>
    <m/>
    <s v="C03104"/>
    <s v="2-5-KZI-1M"/>
    <s v="KNOB INS+S.CAP MEYER"/>
    <s v="KNOB"/>
    <s v="B"/>
    <n v="1010"/>
    <s v="PC"/>
    <s v="CNY"/>
    <n v="1.2481"/>
    <n v="1260.58"/>
  </r>
  <r>
    <x v="2"/>
    <s v="710332150101"/>
    <d v="2025-03-27T00:00:00"/>
    <d v="2025-03-05T00:00:00"/>
    <s v="E036"/>
    <x v="16"/>
    <m/>
    <s v="C03104"/>
    <s v="1-5-KTI-1"/>
    <s v="KNOB INS+S.CAP &quot;MEYER&quot;"/>
    <s v="KNOB"/>
    <s v="B"/>
    <n v="1000"/>
    <s v="PC"/>
    <s v="CNY"/>
    <n v="1.0463"/>
    <n v="1046.3"/>
  </r>
  <r>
    <x v="2"/>
    <s v="710332340101"/>
    <d v="2025-03-27T00:00:00"/>
    <d v="2025-03-10T00:00:00"/>
    <s v="KS09"/>
    <x v="26"/>
    <m/>
    <s v="B250308"/>
    <s v="1-1-25450CJ333"/>
    <s v="AL 3003-O 2.5x450 SG3 MG3"/>
    <s v="ALM-"/>
    <s v="O"/>
    <n v="1007"/>
    <s v="KG"/>
    <s v="CNY"/>
    <n v="2.9203999999999999"/>
    <n v="2940.84"/>
  </r>
  <r>
    <x v="2"/>
    <s v="710332340301"/>
    <d v="2025-03-27T00:00:00"/>
    <d v="2025-03-10T00:00:00"/>
    <s v="KS09"/>
    <x v="26"/>
    <m/>
    <s v="B250308"/>
    <s v="1-1-40355CJ333"/>
    <s v="AL 3003-O 4.0x355 SG3 MG3"/>
    <s v="ALM-"/>
    <s v="O"/>
    <n v="683"/>
    <s v="KG"/>
    <s v="CNY"/>
    <n v="2.9203999999999999"/>
    <n v="1994.63"/>
  </r>
  <r>
    <x v="2"/>
    <s v="710332340501"/>
    <d v="2025-03-27T00:00:00"/>
    <d v="2025-03-10T00:00:00"/>
    <s v="KS09"/>
    <x v="26"/>
    <m/>
    <s v="B250308"/>
    <s v="1-1-25345CJ333"/>
    <s v="AL 3003-O 2.5x345 SG3 MG3"/>
    <s v="ALM-"/>
    <s v="O"/>
    <n v="269"/>
    <s v="KG"/>
    <s v="CNY"/>
    <n v="2.9203999999999999"/>
    <n v="785.59"/>
  </r>
  <r>
    <x v="2"/>
    <s v="710332340601"/>
    <d v="2025-03-27T00:00:00"/>
    <d v="2025-03-10T00:00:00"/>
    <s v="KS09"/>
    <x v="26"/>
    <m/>
    <s v="B250308"/>
    <s v="1-1-25195NJ333"/>
    <s v="3003-O 2.5x195x238 SG3MG3"/>
    <s v="ALM-"/>
    <s v="O"/>
    <n v="510"/>
    <s v="KG"/>
    <s v="CNY"/>
    <n v="3.0973000000000002"/>
    <n v="1579.62"/>
  </r>
  <r>
    <x v="2"/>
    <s v="710332600301"/>
    <d v="2025-03-27T00:00:00"/>
    <d v="2025-03-12T00:00:00"/>
    <s v="Z010"/>
    <x v="25"/>
    <m/>
    <s v="C03102"/>
    <s v="1-6-GLF24-ZB"/>
    <s v="G-LD LF 24CM BSH"/>
    <s v="GLID"/>
    <s v="B"/>
    <n v="3030"/>
    <s v="PC"/>
    <s v="CNY"/>
    <n v="4.3726000000000003"/>
    <n v="13248.98"/>
  </r>
  <r>
    <x v="2"/>
    <s v="710332800101"/>
    <d v="2025-03-27T00:00:00"/>
    <d v="2025-03-14T00:00:00"/>
    <s v="JW05"/>
    <x v="10"/>
    <m/>
    <s v="M250359"/>
    <s v="1-7-BB07"/>
    <s v="BUBBLE BAG 9.5&quot;X10&quot;"/>
    <s v="BAG-"/>
    <s v="B"/>
    <n v="10000"/>
    <s v="PC"/>
    <s v="CNY"/>
    <n v="9.6000000000000002E-2"/>
    <n v="960"/>
  </r>
  <r>
    <x v="2"/>
    <s v="710332800201"/>
    <d v="2025-03-27T00:00:00"/>
    <d v="2025-03-14T00:00:00"/>
    <s v="JW05"/>
    <x v="10"/>
    <m/>
    <s v="M250359"/>
    <s v="1-7-BB08"/>
    <s v="BUBBLE BAG 11.5&quot;X12&quot;"/>
    <s v="BAG-"/>
    <s v="B"/>
    <n v="4000"/>
    <s v="PC"/>
    <s v="CNY"/>
    <n v="0.113"/>
    <n v="452"/>
  </r>
  <r>
    <x v="2"/>
    <s v="710332800301"/>
    <d v="2025-03-27T00:00:00"/>
    <d v="2025-03-14T00:00:00"/>
    <s v="JW05"/>
    <x v="10"/>
    <m/>
    <s v="M250359"/>
    <s v="1-7-BB11"/>
    <s v="BUBBEL BAG 13&quot;X13&quot;"/>
    <s v="BAG-"/>
    <s v="B"/>
    <n v="7000"/>
    <s v="PC"/>
    <s v="CNY"/>
    <n v="0.152"/>
    <n v="1064"/>
  </r>
  <r>
    <x v="2"/>
    <s v="710332800401"/>
    <d v="2025-03-27T00:00:00"/>
    <d v="2025-03-14T00:00:00"/>
    <s v="JW05"/>
    <x v="10"/>
    <m/>
    <s v="M250359"/>
    <s v="1-7-BB22"/>
    <s v="BUBBLE BAG 18&quot;x14&quot;"/>
    <s v="BAG-"/>
    <s v="B"/>
    <n v="1000"/>
    <s v="PC"/>
    <s v="CNY"/>
    <n v="0.215"/>
    <n v="215"/>
  </r>
  <r>
    <x v="2"/>
    <s v="710332890101"/>
    <d v="2025-03-27T00:00:00"/>
    <d v="2025-03-14T00:00:00"/>
    <s v="KS09"/>
    <x v="26"/>
    <m/>
    <s v="B250308"/>
    <s v="1-1-25260CJ333"/>
    <s v="AL 3003-O 2.5x260 SG3 MG3"/>
    <s v="ALM-"/>
    <s v="O"/>
    <n v="982"/>
    <s v="KG"/>
    <s v="CNY"/>
    <n v="3.0973000000000002"/>
    <n v="3041.55"/>
  </r>
  <r>
    <x v="2"/>
    <s v="710332890201"/>
    <d v="2025-03-27T00:00:00"/>
    <d v="2025-03-14T00:00:00"/>
    <s v="KS09"/>
    <x v="26"/>
    <m/>
    <s v="B250308"/>
    <s v="1-1-25335CJ333"/>
    <s v="AL 3003-O 2.5x335 SG3 MG3"/>
    <s v="ALM-"/>
    <s v="O"/>
    <n v="700"/>
    <s v="KG"/>
    <s v="CNY"/>
    <n v="2.9203999999999999"/>
    <n v="2044.28"/>
  </r>
  <r>
    <x v="2"/>
    <s v="710332890301"/>
    <d v="2025-03-27T00:00:00"/>
    <d v="2025-03-14T00:00:00"/>
    <s v="KS09"/>
    <x v="26"/>
    <m/>
    <s v="B250308"/>
    <s v="1-1-25265CJ333"/>
    <s v="AL 3003-O 2.5x265 SG3 MG3"/>
    <s v="ALM-"/>
    <s v="O"/>
    <n v="1902"/>
    <s v="KG"/>
    <s v="CNY"/>
    <n v="2.9203999999999999"/>
    <n v="5554.6"/>
  </r>
  <r>
    <x v="2"/>
    <s v="710332890401"/>
    <d v="2025-03-27T00:00:00"/>
    <d v="2025-03-14T00:00:00"/>
    <s v="KS09"/>
    <x v="26"/>
    <m/>
    <s v="B250308"/>
    <s v="1-1-25295CJ333"/>
    <s v="AL 3003-O 2.5x295 SG3 MG3"/>
    <s v="ALM-"/>
    <s v="O"/>
    <n v="527"/>
    <s v="KG"/>
    <s v="CNY"/>
    <n v="2.9203999999999999"/>
    <n v="1539.05"/>
  </r>
  <r>
    <x v="2"/>
    <s v="710332890501"/>
    <d v="2025-03-27T00:00:00"/>
    <d v="2025-03-14T00:00:00"/>
    <s v="KS09"/>
    <x v="26"/>
    <m/>
    <s v="B250308"/>
    <s v="1-1-25300CJ333"/>
    <s v="AL 3003-O 2.5x300 SG3 MG3"/>
    <s v="ALM-"/>
    <s v="O"/>
    <n v="942"/>
    <s v="KG"/>
    <s v="CNY"/>
    <n v="2.9203999999999999"/>
    <n v="2751.02"/>
  </r>
  <r>
    <x v="2"/>
    <s v="710332890601"/>
    <d v="2025-03-27T00:00:00"/>
    <d v="2025-03-14T00:00:00"/>
    <s v="KS09"/>
    <x v="26"/>
    <m/>
    <s v="B250308"/>
    <s v="1-1-25330CJ333"/>
    <s v="AL 3003-O 2.5x330 SG3 MG3"/>
    <s v="ALM-"/>
    <s v="O"/>
    <n v="885"/>
    <s v="KG"/>
    <s v="CNY"/>
    <n v="2.9203999999999999"/>
    <n v="2584.5500000000002"/>
  </r>
  <r>
    <x v="2"/>
    <s v="710332890701"/>
    <d v="2025-03-27T00:00:00"/>
    <d v="2025-03-14T00:00:00"/>
    <s v="KS09"/>
    <x v="26"/>
    <m/>
    <s v="B250308"/>
    <s v="1-1-25380CJ333"/>
    <s v="AL 3003-O 2.5x380 SG3 MG3"/>
    <s v="ALM-"/>
    <s v="O"/>
    <n v="817"/>
    <s v="KG"/>
    <s v="CNY"/>
    <n v="2.9203999999999999"/>
    <n v="2385.9699999999998"/>
  </r>
  <r>
    <x v="2"/>
    <s v="710332890801"/>
    <d v="2025-03-27T00:00:00"/>
    <d v="2025-03-14T00:00:00"/>
    <s v="KS09"/>
    <x v="26"/>
    <m/>
    <s v="B250308"/>
    <s v="1-1-25285CJ333"/>
    <s v="AL 3003-O 2.5x285 SG3 MG3"/>
    <s v="ALM-"/>
    <s v="O"/>
    <n v="601"/>
    <s v="KG"/>
    <s v="CNY"/>
    <n v="2.9203999999999999"/>
    <n v="1755.16"/>
  </r>
  <r>
    <x v="2"/>
    <s v="710332900101"/>
    <d v="2025-03-27T00:00:00"/>
    <d v="2025-03-17T00:00:00"/>
    <s v="GS06"/>
    <x v="3"/>
    <m/>
    <s v="X250334"/>
    <s v="3-8-PL0544"/>
    <s v="BLANK STKR 4x2&quot;"/>
    <s v="STKR"/>
    <s v="B"/>
    <n v="60000"/>
    <s v="PC"/>
    <s v="CNY"/>
    <n v="2.8199999999999999E-2"/>
    <n v="1692"/>
  </r>
  <r>
    <x v="2"/>
    <s v="710333020101"/>
    <d v="2025-03-27T00:00:00"/>
    <d v="2025-03-19T00:00:00"/>
    <s v="KS09"/>
    <x v="26"/>
    <m/>
    <s v="B250308"/>
    <s v="1-1-25355CJ333"/>
    <s v="AL 3003-O 2.5x355 SG3 MG3"/>
    <s v="ALM-"/>
    <s v="O"/>
    <n v="563"/>
    <s v="KG"/>
    <s v="CNY"/>
    <n v="2.9203999999999999"/>
    <n v="1644.19"/>
  </r>
  <r>
    <x v="2"/>
    <s v="710333020201"/>
    <d v="2025-03-27T00:00:00"/>
    <d v="2025-03-19T00:00:00"/>
    <s v="KS09"/>
    <x v="26"/>
    <m/>
    <s v="B250308"/>
    <s v="1-1-25260CJ333"/>
    <s v="AL 3003-O 2.5x260 SG3 MG3"/>
    <s v="ALM-"/>
    <s v="O"/>
    <n v="643"/>
    <s v="KG"/>
    <s v="CNY"/>
    <n v="3.0973000000000002"/>
    <n v="1991.56"/>
  </r>
  <r>
    <x v="2"/>
    <s v="710333360101"/>
    <d v="2025-03-27T00:00:00"/>
    <d v="2025-03-27T00:00:00"/>
    <s v="MY02S"/>
    <x v="23"/>
    <m/>
    <s v="X250332"/>
    <s v="6-8-F62018A-C"/>
    <s v="FP BOX 62018-C"/>
    <s v="BOX-"/>
    <s v="B"/>
    <n v="3600"/>
    <s v="PC"/>
    <s v="CNY"/>
    <n v="2.79"/>
    <n v="10044"/>
  </r>
  <r>
    <x v="2"/>
    <s v="710333360201"/>
    <d v="2025-03-27T00:00:00"/>
    <d v="2025-03-27T00:00:00"/>
    <s v="MY02S"/>
    <x v="23"/>
    <m/>
    <s v="X250332"/>
    <s v="6-8-F62018A-C"/>
    <s v="FP BOX 62018-C"/>
    <s v="BOX-"/>
    <s v="B"/>
    <n v="50"/>
    <s v="PC"/>
    <s v="CNY"/>
    <n v="2.79"/>
    <n v="139.5"/>
  </r>
  <r>
    <x v="2"/>
    <s v="710333360301"/>
    <d v="2025-03-27T00:00:00"/>
    <d v="2025-03-27T00:00:00"/>
    <s v="MY02S"/>
    <x v="23"/>
    <m/>
    <s v="X250332"/>
    <s v="6-8-F62109-C"/>
    <s v="1C FP BOX 62109-C"/>
    <s v="BOX-"/>
    <s v="B"/>
    <n v="2020"/>
    <s v="PC"/>
    <s v="CNY"/>
    <n v="1.65"/>
    <n v="3333"/>
  </r>
  <r>
    <x v="2"/>
    <s v="710333360401"/>
    <d v="2025-03-27T00:00:00"/>
    <d v="2025-03-27T00:00:00"/>
    <s v="MY02S"/>
    <x v="23"/>
    <m/>
    <s v="X250332"/>
    <s v="6-8-F62109-C"/>
    <s v="1C FP BOX 62109-C"/>
    <s v="BOX-"/>
    <s v="B"/>
    <n v="200"/>
    <s v="PC"/>
    <s v="CNY"/>
    <n v="1.65"/>
    <n v="330"/>
  </r>
  <r>
    <x v="2"/>
    <s v="710333360501"/>
    <d v="2025-03-27T00:00:00"/>
    <d v="2025-03-27T00:00:00"/>
    <s v="MY02S"/>
    <x v="23"/>
    <m/>
    <s v="X250332"/>
    <s v="6-8-F62007-C"/>
    <s v="FP BOX 62007-C"/>
    <s v="BOX-"/>
    <s v="B"/>
    <n v="1010"/>
    <s v="PC"/>
    <s v="CNY"/>
    <n v="3.23"/>
    <n v="3262.3"/>
  </r>
  <r>
    <x v="2"/>
    <s v="710333360601"/>
    <d v="2025-03-27T00:00:00"/>
    <d v="2025-03-27T00:00:00"/>
    <s v="MY02S"/>
    <x v="23"/>
    <m/>
    <s v="X250332"/>
    <s v="6-8-F62008B-C"/>
    <s v="FP BOX 62008-C"/>
    <s v="BOX-"/>
    <s v="B"/>
    <n v="1530"/>
    <s v="PC"/>
    <s v="CNY"/>
    <n v="2.76"/>
    <n v="4222.8"/>
  </r>
  <r>
    <x v="2"/>
    <s v="710330930101"/>
    <d v="2025-03-28T00:00:00"/>
    <d v="2025-02-14T00:00:00"/>
    <s v="JN03"/>
    <x v="12"/>
    <m/>
    <s v="C03111"/>
    <s v="7-5-HBQ01"/>
    <s v="SH R71 BK01A+M.BLK POL"/>
    <s v="HDL-"/>
    <s v="O"/>
    <n v="1030"/>
    <s v="PC"/>
    <s v="CNY"/>
    <n v="4.9718999999999998"/>
    <n v="5121.0600000000004"/>
  </r>
  <r>
    <x v="2"/>
    <s v="710330930201"/>
    <d v="2025-03-28T00:00:00"/>
    <d v="2025-02-14T00:00:00"/>
    <s v="JN03"/>
    <x v="12"/>
    <m/>
    <s v="C03111"/>
    <s v="7-5-HBQ02"/>
    <s v="SH R81 BK01A+M.BLK POL"/>
    <s v="HDL-"/>
    <s v="O"/>
    <n v="1030"/>
    <s v="PC"/>
    <s v="CNY"/>
    <n v="4.9718999999999998"/>
    <n v="5121.0600000000004"/>
  </r>
  <r>
    <x v="2"/>
    <s v="710330930301"/>
    <d v="2025-03-28T00:00:00"/>
    <d v="2025-02-14T00:00:00"/>
    <s v="JN03"/>
    <x v="12"/>
    <m/>
    <s v="C03111"/>
    <s v="7-5-HBQ03"/>
    <s v="SH R91 BK01A+M.BLK POL"/>
    <s v="HDL-"/>
    <s v="O"/>
    <n v="1030"/>
    <s v="PC"/>
    <s v="CNY"/>
    <n v="4.9718999999999998"/>
    <n v="5121.0600000000004"/>
  </r>
  <r>
    <x v="2"/>
    <s v="710330930401"/>
    <d v="2025-03-28T00:00:00"/>
    <d v="2025-02-14T00:00:00"/>
    <s v="JN03"/>
    <x v="12"/>
    <m/>
    <s v="C03111"/>
    <s v="7-5-HBQ04"/>
    <s v="LG R101 BK01A+M.BLK POL"/>
    <s v="HDL-"/>
    <s v="O"/>
    <n v="1030"/>
    <s v="PC"/>
    <s v="CNY"/>
    <n v="5.1859000000000002"/>
    <n v="5341.48"/>
  </r>
  <r>
    <x v="2"/>
    <s v="710330930501"/>
    <d v="2025-03-28T00:00:00"/>
    <d v="2025-02-14T00:00:00"/>
    <s v="JN03"/>
    <x v="12"/>
    <m/>
    <s v="C03111"/>
    <s v="7-5-HBQ08"/>
    <s v="LG R141 BK01A+M.BLK POL"/>
    <s v="HDL-"/>
    <s v="O"/>
    <n v="1030"/>
    <s v="PC"/>
    <s v="CNY"/>
    <n v="5.1859000000000002"/>
    <n v="5341.48"/>
  </r>
  <r>
    <x v="2"/>
    <s v="710330930601"/>
    <d v="2025-03-28T00:00:00"/>
    <d v="2025-02-14T00:00:00"/>
    <s v="JN03"/>
    <x v="12"/>
    <m/>
    <s v="C03111"/>
    <s v="7-5-HBQ18"/>
    <s v="LG M24 BK01A+M.BLK POL"/>
    <s v="HDL-"/>
    <s v="O"/>
    <n v="1030"/>
    <s v="PC"/>
    <s v="CNY"/>
    <n v="5.2427000000000001"/>
    <n v="5399.98"/>
  </r>
  <r>
    <x v="2"/>
    <s v="710331450701"/>
    <d v="2025-03-28T00:00:00"/>
    <d v="2025-02-25T00:00:00"/>
    <s v="DY06"/>
    <x v="46"/>
    <m/>
    <s v="C03113"/>
    <s v="3-5-LSI105A-Y"/>
    <s v="STD- 105 M BSH R223.5 C/C102 H6.5 (BFMY20)"/>
    <s v="HDL-"/>
    <s v="B"/>
    <n v="3000"/>
    <s v="PC"/>
    <s v="CNY"/>
    <n v="7.4931000000000001"/>
    <n v="22479.3"/>
  </r>
  <r>
    <x v="2"/>
    <s v="710331461001"/>
    <d v="2025-03-28T00:00:00"/>
    <d v="2025-02-25T00:00:00"/>
    <s v="DY06"/>
    <x v="46"/>
    <m/>
    <s v="C03113"/>
    <s v="3-5-LSI107A-Y"/>
    <s v="STD- 107 M BSH R274.7 C/C102 H6.5 (182424S)"/>
    <s v="HDL-"/>
    <s v="B"/>
    <n v="1320"/>
    <s v="PC"/>
    <s v="CNY"/>
    <n v="7.4931000000000001"/>
    <n v="9890.89"/>
  </r>
  <r>
    <x v="2"/>
    <s v="710331461101"/>
    <d v="2025-03-28T00:00:00"/>
    <d v="2025-02-25T00:00:00"/>
    <s v="DY06"/>
    <x v="46"/>
    <m/>
    <s v="C03113"/>
    <s v="3-5-LSI107A-Y"/>
    <s v="STD- 107 M BSH R274.7 C/C102 H6.5 (182424S)"/>
    <s v="HDL-"/>
    <s v="B"/>
    <n v="2200"/>
    <s v="PC"/>
    <s v="CNY"/>
    <n v="7.4931000000000001"/>
    <n v="16484.82"/>
  </r>
  <r>
    <x v="2"/>
    <s v="710331641001"/>
    <d v="2025-03-28T00:00:00"/>
    <d v="2025-02-26T00:00:00"/>
    <s v="YP02"/>
    <x v="0"/>
    <m/>
    <s v="C03114"/>
    <s v="7-C-REC2608AS-002"/>
    <s v="REC2608CT----------Y-Y-----"/>
    <s v="LID-"/>
    <s v="O"/>
    <n v="38"/>
    <s v="PC"/>
    <s v="CNY"/>
    <n v="4.26"/>
    <n v="161.88"/>
  </r>
  <r>
    <x v="2"/>
    <s v="710331641001"/>
    <d v="2025-03-28T00:00:00"/>
    <d v="2025-02-26T00:00:00"/>
    <s v="YP02"/>
    <x v="0"/>
    <m/>
    <s v="C03105"/>
    <s v="7-C-REC2608AS-002"/>
    <s v="REC2608CT----------Y-Y-----"/>
    <s v="LID-"/>
    <s v="O"/>
    <n v="1735"/>
    <s v="PC"/>
    <s v="CNY"/>
    <n v="4.26"/>
    <n v="7391.1"/>
  </r>
  <r>
    <x v="2"/>
    <s v="710331641101"/>
    <d v="2025-03-28T00:00:00"/>
    <d v="2025-02-26T00:00:00"/>
    <s v="YP02"/>
    <x v="0"/>
    <m/>
    <s v="C03114"/>
    <s v="7-C-REC2608AS-002"/>
    <s v="REC2608CT----------Y-Y-----"/>
    <s v="LID-"/>
    <s v="O"/>
    <n v="562"/>
    <s v="PC"/>
    <s v="CNY"/>
    <n v="4.26"/>
    <n v="2394.12"/>
  </r>
  <r>
    <x v="2"/>
    <s v="710331641101"/>
    <d v="2025-03-28T00:00:00"/>
    <d v="2025-02-26T00:00:00"/>
    <s v="YP02"/>
    <x v="0"/>
    <m/>
    <s v="AQ-C03114"/>
    <s v="7-C-REC2608AS-002"/>
    <s v="REC2608CT----------Y-Y-----"/>
    <s v="LID-"/>
    <s v="O"/>
    <n v="-600"/>
    <s v="PC"/>
    <s v="CNY"/>
    <n v="4.26"/>
    <n v="-2556"/>
  </r>
  <r>
    <x v="2"/>
    <s v="710331641101"/>
    <d v="2025-03-28T00:00:00"/>
    <d v="2025-02-26T00:00:00"/>
    <s v="YP02"/>
    <x v="0"/>
    <m/>
    <s v="C03114"/>
    <s v="7-C-REC2608AS-002"/>
    <s v="REC2608CT----------Y-Y-----"/>
    <s v="LID-"/>
    <s v="O"/>
    <n v="600"/>
    <s v="PC"/>
    <s v="CNY"/>
    <n v="4.26"/>
    <n v="2556"/>
  </r>
  <r>
    <x v="2"/>
    <s v="710331650301"/>
    <d v="2025-03-28T00:00:00"/>
    <d v="2025-02-26T00:00:00"/>
    <s v="YY04S"/>
    <x v="30"/>
    <m/>
    <s v="C03106"/>
    <s v="7-C-REC2408AS-002"/>
    <s v="REC2408CT----------Y-Y-----"/>
    <s v="LID-"/>
    <s v="O"/>
    <n v="960"/>
    <s v="PC"/>
    <s v="CNY"/>
    <n v="4.2"/>
    <n v="4032"/>
  </r>
  <r>
    <x v="2"/>
    <s v="710331750401"/>
    <d v="2025-03-28T00:00:00"/>
    <d v="2025-02-28T00:00:00"/>
    <s v="Z010"/>
    <x v="25"/>
    <m/>
    <s v="C03112"/>
    <s v="1-6-GD20-ZA"/>
    <s v="G-LD SD DR 20CM 2H"/>
    <s v="GLID"/>
    <s v="B"/>
    <n v="1020"/>
    <s v="PC"/>
    <s v="CNY"/>
    <n v="3.1461000000000001"/>
    <n v="3209.02"/>
  </r>
  <r>
    <x v="2"/>
    <s v="710331750601"/>
    <d v="2025-03-28T00:00:00"/>
    <d v="2025-02-28T00:00:00"/>
    <s v="Z010"/>
    <x v="25"/>
    <m/>
    <s v="C03112"/>
    <s v="1-6-GD28-ZA"/>
    <s v="G-LD SD DR 28CM 2H POL"/>
    <s v="GLID"/>
    <s v="B"/>
    <n v="1030"/>
    <s v="PC"/>
    <s v="CNY"/>
    <n v="4.8769"/>
    <n v="5023.21"/>
  </r>
  <r>
    <x v="2"/>
    <s v="710331750701"/>
    <d v="2025-03-28T00:00:00"/>
    <d v="2025-02-28T00:00:00"/>
    <s v="Z010"/>
    <x v="25"/>
    <m/>
    <s v="C03112"/>
    <s v="1-6-GEW24-ZA"/>
    <s v="G-LD EW 24CM POL"/>
    <s v="GLID"/>
    <s v="B"/>
    <n v="1200"/>
    <s v="PC"/>
    <s v="CNY"/>
    <n v="6.1177000000000001"/>
    <n v="7341.24"/>
  </r>
  <r>
    <x v="2"/>
    <s v="710331750801"/>
    <d v="2025-03-28T00:00:00"/>
    <d v="2025-02-28T00:00:00"/>
    <s v="Z010"/>
    <x v="25"/>
    <m/>
    <s v="C03112"/>
    <s v="1-6-GEW28-ZA"/>
    <s v="G-LD EW 28CM POL"/>
    <s v="GLID"/>
    <s v="B"/>
    <n v="1030"/>
    <s v="PC"/>
    <s v="CNY"/>
    <n v="7.3867000000000003"/>
    <n v="7608.3"/>
  </r>
  <r>
    <x v="2"/>
    <s v="710331820101"/>
    <d v="2025-03-28T00:00:00"/>
    <d v="2025-02-28T00:00:00"/>
    <s v="JN03"/>
    <x v="12"/>
    <m/>
    <s v="C03111"/>
    <s v="1-6-BK32"/>
    <s v="BRKT FOR BAF30FA"/>
    <s v="BRKT"/>
    <s v="B"/>
    <n v="1050"/>
    <s v="PC"/>
    <s v="CNY"/>
    <n v="0.60340000000000005"/>
    <n v="633.57000000000005"/>
  </r>
  <r>
    <x v="2"/>
    <s v="710331820201"/>
    <d v="2025-03-28T00:00:00"/>
    <d v="2025-02-28T00:00:00"/>
    <s v="JN03"/>
    <x v="12"/>
    <m/>
    <s v="C03110"/>
    <s v="1-6-F119-Y"/>
    <s v="FG SS BAF30FA SUNRAYED"/>
    <s v="FG--"/>
    <s v="B"/>
    <n v="1050"/>
    <s v="PC"/>
    <s v="CNY"/>
    <n v="0.65839999999999999"/>
    <n v="691.32"/>
  </r>
  <r>
    <x v="2"/>
    <s v="710331820301"/>
    <d v="2025-03-28T00:00:00"/>
    <d v="2025-02-28T00:00:00"/>
    <s v="JN03"/>
    <x v="12"/>
    <m/>
    <s v="C03110"/>
    <s v="1-6-BK18"/>
    <s v="BRKT+NUT M5 DS BAF26FA C/C25 H8.3"/>
    <s v="BRKT"/>
    <s v="B"/>
    <n v="750"/>
    <s v="PC"/>
    <s v="CNY"/>
    <n v="0.68969999999999998"/>
    <n v="517.28"/>
  </r>
  <r>
    <x v="2"/>
    <s v="710331820401"/>
    <d v="2025-03-28T00:00:00"/>
    <d v="2025-02-28T00:00:00"/>
    <s v="JN03"/>
    <x v="12"/>
    <m/>
    <s v="C03110"/>
    <s v="1-6-F93-Y"/>
    <s v="FG SS BAF26FA SUNRAYED"/>
    <s v="FG--"/>
    <s v="B"/>
    <n v="1000"/>
    <s v="PC"/>
    <s v="CNY"/>
    <n v="0.64870000000000005"/>
    <n v="648.70000000000005"/>
  </r>
  <r>
    <x v="2"/>
    <s v="710331870101"/>
    <d v="2025-03-28T00:00:00"/>
    <d v="2025-02-28T00:00:00"/>
    <s v="WS01"/>
    <x v="5"/>
    <m/>
    <s v="C03108"/>
    <s v="3-6-D107X"/>
    <s v="LOCK RT SS 4x11mm POL"/>
    <s v="RIV-"/>
    <s v="B"/>
    <n v="2000"/>
    <s v="PC"/>
    <s v="CNY"/>
    <n v="0.10059999999999999"/>
    <n v="201.2"/>
  </r>
  <r>
    <x v="2"/>
    <s v="710332030101"/>
    <d v="2025-03-28T00:00:00"/>
    <d v="2025-03-04T00:00:00"/>
    <s v="WS01"/>
    <x v="5"/>
    <m/>
    <s v="C03108"/>
    <s v="1-6-S96"/>
    <s v="SCR S/S M5x153mm W/WHR"/>
    <s v="SCR-"/>
    <s v="B"/>
    <n v="1600"/>
    <s v="PC"/>
    <s v="CNY"/>
    <n v="0.67030000000000001"/>
    <n v="1072.48"/>
  </r>
  <r>
    <x v="2"/>
    <s v="710332080101"/>
    <d v="2025-03-28T00:00:00"/>
    <d v="2025-03-05T00:00:00"/>
    <s v="JN03"/>
    <x v="12"/>
    <m/>
    <s v="C03110"/>
    <s v="1-6-BK16"/>
    <s v="BRKT+NUT M5 DS R93 C/C25 H8.3"/>
    <s v="BRKT"/>
    <s v="B"/>
    <n v="1020"/>
    <s v="PC"/>
    <s v="CNY"/>
    <n v="0.60570000000000002"/>
    <n v="617.80999999999995"/>
  </r>
  <r>
    <x v="2"/>
    <s v="710332080201"/>
    <d v="2025-03-28T00:00:00"/>
    <d v="2025-03-05T00:00:00"/>
    <s v="JN03"/>
    <x v="12"/>
    <m/>
    <s v="C03110"/>
    <s v="1-6-F98-Y"/>
    <s v="FG SS FOR -LO-8 SUNRAYED"/>
    <s v="FG--"/>
    <s v="B"/>
    <n v="1010"/>
    <s v="PC"/>
    <s v="CNY"/>
    <n v="0.62919999999999998"/>
    <n v="635.49"/>
  </r>
  <r>
    <x v="2"/>
    <s v="710332080301"/>
    <d v="2025-03-28T00:00:00"/>
    <d v="2025-03-05T00:00:00"/>
    <s v="JN03"/>
    <x v="12"/>
    <m/>
    <s v="C03110"/>
    <s v="7-6-083"/>
    <s v="SS RING WOK LID"/>
    <s v="MISC"/>
    <s v="B"/>
    <n v="2100"/>
    <s v="PC"/>
    <s v="CNY"/>
    <n v="0.24679999999999999"/>
    <n v="518.28"/>
  </r>
  <r>
    <x v="2"/>
    <s v="710332140101"/>
    <d v="2025-03-28T00:00:00"/>
    <d v="2025-03-05T00:00:00"/>
    <s v="WS01"/>
    <x v="5"/>
    <m/>
    <s v="C03107"/>
    <s v="1-6-S96"/>
    <s v="SCR S/S M5x153mm W/WHR"/>
    <s v="SCR-"/>
    <s v="B"/>
    <n v="1500"/>
    <s v="PC"/>
    <s v="CNY"/>
    <n v="0.67030000000000001"/>
    <n v="1005.45"/>
  </r>
  <r>
    <x v="2"/>
    <s v="710332140201"/>
    <d v="2025-03-28T00:00:00"/>
    <d v="2025-03-05T00:00:00"/>
    <s v="WS01"/>
    <x v="5"/>
    <m/>
    <s v="C03107"/>
    <s v="7-6-D80X"/>
    <s v="RT SS 8x8 D15 An TUM"/>
    <s v="RIV-"/>
    <s v="B"/>
    <n v="17200"/>
    <s v="PC"/>
    <s v="CNY"/>
    <n v="0.16120000000000001"/>
    <n v="2772.64"/>
  </r>
  <r>
    <x v="2"/>
    <s v="710332140301"/>
    <d v="2025-03-28T00:00:00"/>
    <d v="2025-03-05T00:00:00"/>
    <s v="WS01"/>
    <x v="5"/>
    <m/>
    <s v="C03107"/>
    <s v="7-6-D81X"/>
    <s v="RT SS 8x10 D15 An TUM"/>
    <s v="RIV-"/>
    <s v="B"/>
    <n v="10000"/>
    <s v="PC"/>
    <s v="CNY"/>
    <n v="0.17649999999999999"/>
    <n v="1765"/>
  </r>
  <r>
    <x v="2"/>
    <s v="710332140401"/>
    <d v="2025-03-28T00:00:00"/>
    <d v="2025-03-05T00:00:00"/>
    <s v="WS01"/>
    <x v="5"/>
    <m/>
    <s v="C03107"/>
    <s v="7-6-SS13"/>
    <s v="SCR S/S M5X130 W/S-WHR"/>
    <s v="SCR-"/>
    <s v="B"/>
    <n v="3050"/>
    <s v="PC"/>
    <s v="CNY"/>
    <n v="0.47449999999999998"/>
    <n v="1447.23"/>
  </r>
  <r>
    <x v="2"/>
    <s v="710332160101"/>
    <d v="2025-03-28T00:00:00"/>
    <d v="2025-03-05T00:00:00"/>
    <s v="Z010"/>
    <x v="25"/>
    <m/>
    <s v="C03112"/>
    <s v="1-6-GAC18-ZA"/>
    <s v="G-LD AC 18CM POL"/>
    <s v="GLID"/>
    <s v="B"/>
    <n v="1010"/>
    <s v="PC"/>
    <s v="CNY"/>
    <n v="3.1166"/>
    <n v="3147.77"/>
  </r>
  <r>
    <x v="2"/>
    <s v="710332580101"/>
    <d v="2025-03-28T00:00:00"/>
    <d v="2025-03-12T00:00:00"/>
    <s v="WS01"/>
    <x v="5"/>
    <m/>
    <s v="C03109"/>
    <s v="1-6-D38X"/>
    <s v="RT AL 5X10mm TUM"/>
    <s v="RIV-"/>
    <s v="B"/>
    <n v="6000"/>
    <s v="PC"/>
    <s v="CNY"/>
    <n v="4.1599999999999998E-2"/>
    <n v="249.6"/>
  </r>
  <r>
    <x v="2"/>
    <s v="710332580201"/>
    <d v="2025-03-28T00:00:00"/>
    <d v="2025-03-12T00:00:00"/>
    <s v="WS01"/>
    <x v="5"/>
    <m/>
    <s v="C03109"/>
    <s v="7-6-D61X"/>
    <s v="RT SS+Cu 6x10 D12 TUM"/>
    <s v="RIV-"/>
    <s v="B"/>
    <n v="30000"/>
    <s v="PC"/>
    <s v="CNY"/>
    <n v="0.1328"/>
    <n v="3984"/>
  </r>
  <r>
    <x v="2"/>
    <s v="710332580401"/>
    <d v="2025-03-28T00:00:00"/>
    <d v="2025-03-12T00:00:00"/>
    <s v="WS01"/>
    <x v="5"/>
    <m/>
    <s v="C03109"/>
    <s v="7-6-SS13"/>
    <s v="SCR S/S M5X130 W/S-WHR"/>
    <s v="SCR-"/>
    <s v="B"/>
    <n v="3600"/>
    <s v="PC"/>
    <s v="CNY"/>
    <n v="0.47449999999999998"/>
    <n v="1708.2"/>
  </r>
  <r>
    <x v="2"/>
    <s v="710332580501"/>
    <d v="2025-03-28T00:00:00"/>
    <d v="2025-03-12T00:00:00"/>
    <s v="WS01"/>
    <x v="5"/>
    <m/>
    <s v="C03109"/>
    <s v="1-6-S96"/>
    <s v="SCR S/S M5x153mm W/WHR"/>
    <s v="SCR-"/>
    <s v="B"/>
    <n v="3000"/>
    <s v="PC"/>
    <s v="CNY"/>
    <n v="0.67030000000000001"/>
    <n v="2010.9"/>
  </r>
  <r>
    <x v="2"/>
    <s v="710332770501"/>
    <d v="2025-03-28T00:00:00"/>
    <d v="2025-03-13T00:00:00"/>
    <s v="Z010"/>
    <x v="25"/>
    <m/>
    <s v="C03112"/>
    <s v="1-6-GY30-ZA"/>
    <s v="G-LD SD DR 30CM 2H POL"/>
    <s v="GLID"/>
    <s v="B"/>
    <n v="1010"/>
    <s v="PC"/>
    <s v="CNY"/>
    <n v="5.1798000000000002"/>
    <n v="5231.6000000000004"/>
  </r>
  <r>
    <x v="2"/>
    <s v="710333290101"/>
    <d v="2025-03-28T00:00:00"/>
    <d v="2025-03-26T00:00:00"/>
    <s v="KB04"/>
    <x v="44"/>
    <m/>
    <s v="X250335"/>
    <s v="1-9-T2138"/>
    <s v="BROWN ALUM OXIDE #36"/>
    <s v="MISC"/>
    <s v="B"/>
    <n v="3000"/>
    <s v="KG"/>
    <s v="CNY"/>
    <n v="6.1504000000000003"/>
    <n v="18451.2"/>
  </r>
  <r>
    <x v="2"/>
    <s v="710330540301"/>
    <d v="2025-03-31T00:00:00"/>
    <d v="2025-02-07T00:00:00"/>
    <s v="LJ11"/>
    <x v="24"/>
    <m/>
    <s v="C03116"/>
    <s v="7-6-X021"/>
    <s v="WHISTLE BLK"/>
    <s v="KNOB"/>
    <s v="B"/>
    <n v="2900"/>
    <s v="PC"/>
    <s v="CNY"/>
    <n v="4.4776999999999996"/>
    <n v="12985.33"/>
  </r>
  <r>
    <x v="2"/>
    <s v="710330820101"/>
    <d v="2025-03-31T00:00:00"/>
    <d v="2025-02-10T00:00:00"/>
    <s v="YY04"/>
    <x v="15"/>
    <m/>
    <s v="C03120"/>
    <s v="3-5-HKF104ADX"/>
    <s v="SH 104 CIR RD09A POL"/>
    <s v="HDL-"/>
    <s v="B"/>
    <n v="520"/>
    <s v="PC"/>
    <s v="CNY"/>
    <n v="9.6722999999999999"/>
    <n v="5029.6000000000004"/>
  </r>
  <r>
    <x v="2"/>
    <s v="710330970101"/>
    <d v="2025-03-31T00:00:00"/>
    <d v="2025-02-14T00:00:00"/>
    <s v="LJ11"/>
    <x v="24"/>
    <m/>
    <s v="C03116"/>
    <s v="3-5-HIR208--X"/>
    <s v="LG 208 M.BLK TUM"/>
    <s v="HDL-"/>
    <s v="B"/>
    <n v="1020"/>
    <s v="PC"/>
    <s v="CNY"/>
    <n v="2.5788000000000002"/>
    <n v="2630.38"/>
  </r>
  <r>
    <x v="2"/>
    <s v="710331440601"/>
    <d v="2025-03-31T00:00:00"/>
    <d v="2025-02-24T00:00:00"/>
    <s v="DY06"/>
    <x v="46"/>
    <m/>
    <s v="C03118"/>
    <s v="3-5-LSI103A-Y"/>
    <s v="STD- 103 M BSH R177.3 C/C102 H6.5 (BFMY16)"/>
    <s v="HDL-"/>
    <s v="B"/>
    <n v="1800"/>
    <s v="PC"/>
    <s v="CNY"/>
    <n v="7.6459999999999999"/>
    <n v="13762.8"/>
  </r>
  <r>
    <x v="2"/>
    <s v="710331450801"/>
    <d v="2025-03-31T00:00:00"/>
    <d v="2025-02-25T00:00:00"/>
    <s v="DY06"/>
    <x v="46"/>
    <m/>
    <s v="C03118"/>
    <s v="3-5-LSI105A-Y"/>
    <s v="STD- 105 M BSH R223.5 C/C102 H6.5 (BFMY20)"/>
    <s v="HDL-"/>
    <s v="B"/>
    <n v="2200"/>
    <s v="PC"/>
    <s v="CNY"/>
    <n v="7.4931000000000001"/>
    <n v="16484.82"/>
  </r>
  <r>
    <x v="2"/>
    <s v="710331470401"/>
    <d v="2025-03-31T00:00:00"/>
    <d v="2025-02-25T00:00:00"/>
    <s v="DY06"/>
    <x v="46"/>
    <m/>
    <s v="C03118"/>
    <s v="3-5-LSI108A-Y"/>
    <s v="STD- 108 M BSH R295.5 C/C102 H6.5 (182426S)"/>
    <s v="HDL-"/>
    <s v="B"/>
    <n v="3600"/>
    <s v="PC"/>
    <s v="CNY"/>
    <n v="7.4931000000000001"/>
    <n v="26975.16"/>
  </r>
  <r>
    <x v="2"/>
    <s v="710331490401"/>
    <d v="2025-03-31T00:00:00"/>
    <d v="2025-02-25T00:00:00"/>
    <s v="DY06"/>
    <x v="46"/>
    <m/>
    <s v="C03118"/>
    <s v="3-5-LSI110A-Y"/>
    <s v="STD- 110 M BSH R311.4 C/C102 H6.5 (1824-28)"/>
    <s v="HDL-"/>
    <s v="B"/>
    <n v="3550"/>
    <s v="PC"/>
    <s v="CNY"/>
    <n v="7.4931000000000001"/>
    <n v="26600.51"/>
  </r>
  <r>
    <x v="2"/>
    <s v="710331641701"/>
    <d v="2025-03-31T00:00:00"/>
    <d v="2025-02-26T00:00:00"/>
    <s v="YP02"/>
    <x v="0"/>
    <m/>
    <s v="C03115"/>
    <s v="7-C-REC2808AS-002"/>
    <s v="REC2808CT----------Y-Y-----"/>
    <s v="LID-"/>
    <s v="O"/>
    <n v="1514"/>
    <s v="PC"/>
    <s v="CNY"/>
    <n v="4.37"/>
    <n v="6616.18"/>
  </r>
  <r>
    <x v="2"/>
    <s v="710331650301"/>
    <d v="2025-03-31T00:00:00"/>
    <d v="2025-02-26T00:00:00"/>
    <s v="YY04S"/>
    <x v="30"/>
    <m/>
    <s v="C03119"/>
    <s v="7-C-REC2408AS-002"/>
    <s v="REC2408CT----------Y-Y-----"/>
    <s v="LID-"/>
    <s v="O"/>
    <n v="1920"/>
    <s v="PC"/>
    <s v="CNY"/>
    <n v="4.2"/>
    <n v="8064"/>
  </r>
  <r>
    <x v="2"/>
    <s v="710332090101"/>
    <d v="2025-03-31T00:00:00"/>
    <d v="2025-03-05T00:00:00"/>
    <s v="LJ11"/>
    <x v="24"/>
    <m/>
    <s v="C03117"/>
    <s v="1-5-HDS02"/>
    <s v="SH MATT+G.BLK"/>
    <s v="HDL-"/>
    <s v="B"/>
    <n v="1020"/>
    <s v="PC"/>
    <s v="CNY"/>
    <n v="1.5"/>
    <n v="1530"/>
  </r>
  <r>
    <x v="2"/>
    <s v="710332090201"/>
    <d v="2025-03-31T00:00:00"/>
    <d v="2025-03-05T00:00:00"/>
    <s v="LJ11"/>
    <x v="24"/>
    <m/>
    <s v="C03117"/>
    <s v="1-5-HSS01"/>
    <s v="LG-- 01 M.BLK"/>
    <s v="HDL-"/>
    <s v="B"/>
    <n v="1250"/>
    <s v="PC"/>
    <s v="CNY"/>
    <n v="2.3879999999999999"/>
    <n v="2985"/>
  </r>
  <r>
    <x v="2"/>
    <s v="710332440101"/>
    <d v="2025-03-31T00:00:00"/>
    <d v="2025-03-12T00:00:00"/>
    <s v="QW02"/>
    <x v="28"/>
    <m/>
    <s v="X250336"/>
    <s v="1-8-F19145----J-F"/>
    <s v="FP BOX 19145----J (FSC)"/>
    <s v="BOX-"/>
    <s v="B"/>
    <n v="3000"/>
    <s v="PC"/>
    <s v="CNY"/>
    <n v="3.18"/>
    <n v="9540"/>
  </r>
  <r>
    <x v="2"/>
    <s v="710332440201"/>
    <d v="2025-03-31T00:00:00"/>
    <d v="2025-03-12T00:00:00"/>
    <s v="QW02"/>
    <x v="28"/>
    <m/>
    <s v="X250336"/>
    <s v="1-8-F19146----J-F"/>
    <s v="FP BOX 19146----J (FSC)"/>
    <s v="BOX-"/>
    <s v="B"/>
    <n v="3000"/>
    <s v="PC"/>
    <s v="CNY"/>
    <n v="5"/>
    <n v="15000"/>
  </r>
  <r>
    <x v="2"/>
    <s v="710332540101"/>
    <d v="2025-03-31T00:00:00"/>
    <d v="2025-03-12T00:00:00"/>
    <s v="LJ11"/>
    <x v="24"/>
    <m/>
    <s v="C03117"/>
    <s v="1-5-HSS01"/>
    <s v="LG-- 01 M.BLK"/>
    <s v="HDL-"/>
    <s v="B"/>
    <n v="3030"/>
    <s v="PC"/>
    <s v="CNY"/>
    <n v="2.3401999999999998"/>
    <n v="7090.81"/>
  </r>
  <r>
    <x v="2"/>
    <s v="710332680101"/>
    <d v="2025-03-31T00:00:00"/>
    <d v="2025-03-13T00:00:00"/>
    <s v="LJ11"/>
    <x v="24"/>
    <m/>
    <s v="C03116"/>
    <s v="1-5-HDS01"/>
    <s v="LG MATT+G.BLK"/>
    <s v="HDL-"/>
    <s v="B"/>
    <n v="1030"/>
    <s v="PC"/>
    <s v="CNY"/>
    <n v="1.76"/>
    <n v="1812.8"/>
  </r>
  <r>
    <x v="3"/>
    <s v="710330270201"/>
    <d v="2025-04-18T00:00:00"/>
    <d v="2025-01-18T00:00:00"/>
    <s v="LH10"/>
    <x v="33"/>
    <m/>
    <s v="M250424"/>
    <s v="7-6-677"/>
    <s v="GLASS FOR 7-6-GMI23"/>
    <s v="ANYD"/>
    <s v="B"/>
    <n v="5000"/>
    <s v="PC"/>
    <s v="CNY"/>
    <n v="0"/>
    <n v="0"/>
  </r>
  <r>
    <x v="3"/>
    <s v="710331240201"/>
    <d v="2025-04-17T00:00:00"/>
    <d v="2025-02-18T00:00:00"/>
    <s v="Z010"/>
    <x v="25"/>
    <m/>
    <s v="AQ-C04080"/>
    <s v="1-6-GLH14-ZC"/>
    <s v="G-LD LH 14CM BU47A"/>
    <s v="ANYD"/>
    <s v="B"/>
    <n v="-350"/>
    <s v="PC"/>
    <s v="CNY"/>
    <n v="0"/>
    <n v="0"/>
  </r>
  <r>
    <x v="3"/>
    <s v="710331240201"/>
    <d v="2025-04-17T00:00:00"/>
    <d v="2025-02-18T00:00:00"/>
    <s v="Z010"/>
    <x v="25"/>
    <m/>
    <s v="C04080"/>
    <s v="1-6-GLH14-ZC"/>
    <s v="G-LD LH 14CM BU47A"/>
    <s v="ANYD"/>
    <s v="B"/>
    <n v="210"/>
    <s v="PC"/>
    <s v="CNY"/>
    <n v="0"/>
    <n v="0"/>
  </r>
  <r>
    <x v="3"/>
    <s v="710331240201"/>
    <d v="2025-04-17T00:00:00"/>
    <d v="2025-02-18T00:00:00"/>
    <s v="Z010"/>
    <x v="25"/>
    <m/>
    <s v="C04080"/>
    <s v="1-6-GLH14-ZC"/>
    <s v="G-LD LH 14CM BU47A"/>
    <s v="ANYD"/>
    <s v="B"/>
    <n v="140"/>
    <s v="PC"/>
    <s v="CNY"/>
    <n v="0"/>
    <n v="0"/>
  </r>
  <r>
    <x v="3"/>
    <s v="710331890101"/>
    <d v="2025-04-30T00:00:00"/>
    <d v="2025-02-28T00:00:00"/>
    <s v="WX03"/>
    <x v="9"/>
    <m/>
    <s v="C04136"/>
    <s v="3-5-LSI108A-Y"/>
    <s v="STD- 108 M BSH R295.5 C/C102 H6.5 (182426S)"/>
    <s v="HDL-"/>
    <s v="B"/>
    <n v="1200"/>
    <s v="PC"/>
    <s v="CNY"/>
    <n v="0"/>
    <n v="0"/>
  </r>
  <r>
    <x v="3"/>
    <s v="710332410101"/>
    <d v="2025-04-29T00:00:00"/>
    <d v="2025-03-11T00:00:00"/>
    <s v="Z010"/>
    <x v="25"/>
    <m/>
    <s v="RTV-0096"/>
    <s v="1-6-GLH14-ZC"/>
    <s v="G-LD LH 14CM BU47A"/>
    <s v="ANYD"/>
    <s v="B"/>
    <n v="-1028"/>
    <s v="PC"/>
    <s v="CNY"/>
    <n v="0"/>
    <n v="0"/>
  </r>
  <r>
    <x v="3"/>
    <s v="710332410101"/>
    <d v="2025-04-22T00:00:00"/>
    <d v="2025-03-11T00:00:00"/>
    <s v="Z010"/>
    <x v="25"/>
    <m/>
    <s v="C04101"/>
    <s v="1-6-GLH14-ZC"/>
    <s v="G-LD LH 14CM BU47A"/>
    <s v="ANYD"/>
    <s v="B"/>
    <n v="1028"/>
    <s v="PC"/>
    <s v="CNY"/>
    <n v="0"/>
    <n v="0"/>
  </r>
  <r>
    <x v="3"/>
    <s v="710332640301"/>
    <d v="2025-04-11T00:00:00"/>
    <d v="2025-03-13T00:00:00"/>
    <s v="E036"/>
    <x v="16"/>
    <m/>
    <s v="C04046"/>
    <s v="3-5-HPC243A-X"/>
    <s v="SH-- 243 CIR M.BLK POL RING DBX20IA C/C34.8 H8.5"/>
    <s v="HDL-"/>
    <s v="B"/>
    <n v="1030"/>
    <s v="PC"/>
    <s v="CNY"/>
    <n v="0"/>
    <n v="0"/>
  </r>
  <r>
    <x v="3"/>
    <s v="710331540301"/>
    <d v="2025-04-15T00:00:00"/>
    <d v="2025-02-25T00:00:00"/>
    <s v="HQ01"/>
    <x v="2"/>
    <m/>
    <s v="X250420"/>
    <s v="6-8-PL0392-C"/>
    <s v="MJP ADD+ITEM DESC STKR 62058-C015"/>
    <s v="STKR"/>
    <s v="B"/>
    <n v="3600"/>
    <s v="PC"/>
    <s v="CNY"/>
    <n v="0.03"/>
    <n v="108"/>
  </r>
  <r>
    <x v="3"/>
    <s v="710331540401"/>
    <d v="2025-04-15T00:00:00"/>
    <d v="2025-02-25T00:00:00"/>
    <s v="HQ01"/>
    <x v="2"/>
    <m/>
    <s v="X250420"/>
    <s v="6-8-PL0392-C"/>
    <s v="MJP ADD+ITEM DESC STKR 62058-C015"/>
    <s v="STKR"/>
    <s v="B"/>
    <n v="50"/>
    <s v="PC"/>
    <s v="CNY"/>
    <n v="0.03"/>
    <n v="1.5"/>
  </r>
  <r>
    <x v="3"/>
    <s v="710333400201"/>
    <d v="2025-04-15T00:00:00"/>
    <d v="2025-03-28T00:00:00"/>
    <s v="HQ01"/>
    <x v="2"/>
    <m/>
    <s v="X250413"/>
    <s v="1-8-PL12709"/>
    <s v="WARNING STKR (MJP)"/>
    <s v="STKR"/>
    <s v="B"/>
    <n v="900"/>
    <s v="PC"/>
    <s v="CNY"/>
    <n v="0.03"/>
    <n v="27"/>
  </r>
  <r>
    <x v="3"/>
    <s v="710333830101"/>
    <d v="2025-04-17T00:00:00"/>
    <d v="2025-04-08T00:00:00"/>
    <s v="HQ01"/>
    <x v="2"/>
    <m/>
    <s v="X250425"/>
    <s v="1-8-PL15317-C"/>
    <s v="UPC+ADD STKR 051153191459"/>
    <s v="STKR"/>
    <s v="B"/>
    <n v="4030"/>
    <s v="PC"/>
    <s v="CNY"/>
    <n v="0.03"/>
    <n v="120.9"/>
  </r>
  <r>
    <x v="3"/>
    <s v="710333830201"/>
    <d v="2025-04-17T00:00:00"/>
    <d v="2025-04-08T00:00:00"/>
    <s v="HQ01"/>
    <x v="2"/>
    <m/>
    <s v="X250425"/>
    <s v="1-8-PL15318-C"/>
    <s v="UPC+ADD STKR 051153191466"/>
    <s v="STKR"/>
    <s v="B"/>
    <n v="4030"/>
    <s v="PC"/>
    <s v="CNY"/>
    <n v="0.03"/>
    <n v="120.9"/>
  </r>
  <r>
    <x v="3"/>
    <s v="710333830901"/>
    <d v="2025-04-22T00:00:00"/>
    <d v="2025-04-08T00:00:00"/>
    <s v="HQ01"/>
    <x v="2"/>
    <m/>
    <s v="X250438"/>
    <s v="7-8-PL6192B"/>
    <s v="GLASS LID STKR MJP"/>
    <s v="STKR"/>
    <s v="B"/>
    <n v="5000"/>
    <s v="PC"/>
    <s v="CNY"/>
    <n v="3.2000000000000001E-2"/>
    <n v="160"/>
  </r>
  <r>
    <x v="3"/>
    <s v="710332510101"/>
    <d v="2025-04-07T00:00:00"/>
    <d v="2025-03-12T00:00:00"/>
    <s v="HQ01"/>
    <x v="2"/>
    <m/>
    <s v="M250346"/>
    <s v="1-8-PL5364"/>
    <s v="ES STKR INDUSTION COOKING"/>
    <s v="STKR"/>
    <s v="B"/>
    <n v="3000"/>
    <s v="PC"/>
    <s v="CNY"/>
    <n v="3.4200000000000001E-2"/>
    <n v="102.6"/>
  </r>
  <r>
    <x v="3"/>
    <s v="710334780101"/>
    <d v="2025-04-24T00:00:00"/>
    <d v="2025-04-22T00:00:00"/>
    <s v="GY09"/>
    <x v="4"/>
    <m/>
    <s v="C04109"/>
    <s v="7-6-W03"/>
    <s v="SS WHR M6 DIA 17mm"/>
    <s v="WHR-"/>
    <s v="B"/>
    <n v="14400"/>
    <s v="PC"/>
    <s v="CNY"/>
    <n v="3.9800000000000002E-2"/>
    <n v="573.12"/>
  </r>
  <r>
    <x v="3"/>
    <s v="710333460101"/>
    <d v="2025-04-14T00:00:00"/>
    <d v="2025-03-28T00:00:00"/>
    <s v="WS01"/>
    <x v="5"/>
    <m/>
    <s v="C04056"/>
    <s v="1-6-D38X"/>
    <s v="RT AL 5X10mm TUM"/>
    <s v="RIV-"/>
    <s v="B"/>
    <n v="33500"/>
    <s v="PC"/>
    <s v="CNY"/>
    <n v="4.0800000000000003E-2"/>
    <n v="1366.8"/>
  </r>
  <r>
    <x v="3"/>
    <s v="710334300101"/>
    <d v="2025-04-24T00:00:00"/>
    <d v="2025-04-16T00:00:00"/>
    <s v="GY09"/>
    <x v="4"/>
    <m/>
    <s v="C04109"/>
    <s v="1-6-W22"/>
    <s v="WHR SS 25mm G-LD"/>
    <s v="WHR-"/>
    <s v="B"/>
    <n v="2100"/>
    <s v="PC"/>
    <s v="CNY"/>
    <n v="4.1000000000000002E-2"/>
    <n v="86.1"/>
  </r>
  <r>
    <x v="3"/>
    <s v="710334530101"/>
    <d v="2025-04-24T00:00:00"/>
    <d v="2025-04-18T00:00:00"/>
    <s v="GY09"/>
    <x v="4"/>
    <m/>
    <s v="C04109"/>
    <s v="1-6-W22"/>
    <s v="WHR SS 25mm G-LD"/>
    <s v="WHR-"/>
    <s v="B"/>
    <n v="2300"/>
    <s v="PC"/>
    <s v="CNY"/>
    <n v="4.1000000000000002E-2"/>
    <n v="94.3"/>
  </r>
  <r>
    <x v="3"/>
    <s v="710334730201"/>
    <d v="2025-04-24T00:00:00"/>
    <d v="2025-04-21T00:00:00"/>
    <s v="GY09"/>
    <x v="4"/>
    <m/>
    <s v="C04109"/>
    <s v="1-6-W22"/>
    <s v="WHR SS 25mm G-LD"/>
    <s v="WHR-"/>
    <s v="B"/>
    <n v="2000"/>
    <s v="PC"/>
    <s v="CNY"/>
    <n v="4.1000000000000002E-2"/>
    <n v="82"/>
  </r>
  <r>
    <x v="3"/>
    <s v="710333700101"/>
    <d v="2025-04-14T00:00:00"/>
    <d v="2025-04-03T00:00:00"/>
    <s v="WS01"/>
    <x v="5"/>
    <m/>
    <s v="C04056"/>
    <s v="1-6-D38X"/>
    <s v="RT AL 5X10mm TUM"/>
    <s v="RIV-"/>
    <s v="B"/>
    <n v="15000"/>
    <s v="PC"/>
    <s v="CNY"/>
    <n v="4.1599999999999998E-2"/>
    <n v="624"/>
  </r>
  <r>
    <x v="3"/>
    <s v="710333400301"/>
    <d v="2025-04-15T00:00:00"/>
    <d v="2025-03-28T00:00:00"/>
    <s v="HQ01"/>
    <x v="2"/>
    <m/>
    <s v="X250419"/>
    <s v="1-8-PL14921-C"/>
    <s v="JAN+ADD STKR 4976667180118"/>
    <s v="STKR"/>
    <s v="B"/>
    <n v="1010"/>
    <s v="PC"/>
    <s v="CNY"/>
    <n v="4.2000000000000003E-2"/>
    <n v="42.42"/>
  </r>
  <r>
    <x v="3"/>
    <s v="710333990101"/>
    <d v="2025-04-22T00:00:00"/>
    <d v="2025-04-10T00:00:00"/>
    <s v="HQ01"/>
    <x v="2"/>
    <m/>
    <s v="X250438"/>
    <s v="1-8-PL15317-C"/>
    <s v="UPC+ADD STKR 051153191459"/>
    <s v="STKR"/>
    <s v="B"/>
    <n v="200"/>
    <s v="PC"/>
    <s v="CNY"/>
    <n v="4.2000000000000003E-2"/>
    <n v="8.4"/>
  </r>
  <r>
    <x v="3"/>
    <s v="710333990201"/>
    <d v="2025-04-22T00:00:00"/>
    <d v="2025-04-10T00:00:00"/>
    <s v="HQ01"/>
    <x v="2"/>
    <m/>
    <s v="X250438"/>
    <s v="1-8-PL15318-C"/>
    <s v="UPC+ADD STKR 051153191466"/>
    <s v="STKR"/>
    <s v="B"/>
    <n v="200"/>
    <s v="PC"/>
    <s v="CNY"/>
    <n v="4.2000000000000003E-2"/>
    <n v="8.4"/>
  </r>
  <r>
    <x v="3"/>
    <s v="710334300201"/>
    <d v="2025-04-24T00:00:00"/>
    <d v="2025-04-16T00:00:00"/>
    <s v="GY09"/>
    <x v="4"/>
    <m/>
    <s v="C04109"/>
    <s v="3-6-141"/>
    <s v="Ru GASKET FOR G-LD BK01A"/>
    <s v="WHR-"/>
    <s v="B"/>
    <n v="10000"/>
    <s v="PC"/>
    <s v="CNY"/>
    <n v="4.2999999999999997E-2"/>
    <n v="430"/>
  </r>
  <r>
    <x v="3"/>
    <s v="710334530201"/>
    <d v="2025-04-24T00:00:00"/>
    <d v="2025-04-18T00:00:00"/>
    <s v="GY09"/>
    <x v="4"/>
    <m/>
    <s v="C04109"/>
    <s v="3-6-141"/>
    <s v="Ru GASKET FOR G-LD BK01A"/>
    <s v="WHR-"/>
    <s v="B"/>
    <n v="6500"/>
    <s v="PC"/>
    <s v="CNY"/>
    <n v="4.2999999999999997E-2"/>
    <n v="279.5"/>
  </r>
  <r>
    <x v="3"/>
    <s v="710333820101"/>
    <d v="2025-04-16T00:00:00"/>
    <d v="2025-04-08T00:00:00"/>
    <s v="WD01"/>
    <x v="1"/>
    <m/>
    <s v="X250421"/>
    <s v="1-8-PL15319"/>
    <s v="OC BC+CAT# STKR 19145"/>
    <s v="STKR"/>
    <s v="B"/>
    <n v="3020"/>
    <s v="PC"/>
    <s v="CNY"/>
    <n v="0.05"/>
    <n v="151"/>
  </r>
  <r>
    <x v="3"/>
    <s v="710333820201"/>
    <d v="2025-04-16T00:00:00"/>
    <d v="2025-04-08T00:00:00"/>
    <s v="WD01"/>
    <x v="1"/>
    <m/>
    <s v="X250421"/>
    <s v="1-8-PL15320"/>
    <s v="OC BC+CAT# STKR 19146"/>
    <s v="STKR"/>
    <s v="B"/>
    <n v="3020"/>
    <s v="PC"/>
    <s v="CNY"/>
    <n v="0.05"/>
    <n v="151"/>
  </r>
  <r>
    <x v="3"/>
    <s v="710334100101"/>
    <d v="2025-04-16T00:00:00"/>
    <d v="2025-04-11T00:00:00"/>
    <s v="WD01"/>
    <x v="1"/>
    <m/>
    <s v="X250421"/>
    <s v="1-8-PL12775-C"/>
    <s v="TCP STKR 18891-C MTL"/>
    <s v="STKR"/>
    <s v="B"/>
    <n v="510"/>
    <s v="PC"/>
    <s v="CNY"/>
    <n v="0.05"/>
    <n v="25.5"/>
  </r>
  <r>
    <x v="3"/>
    <s v="710334100201"/>
    <d v="2025-04-16T00:00:00"/>
    <d v="2025-04-11T00:00:00"/>
    <s v="WD01"/>
    <x v="1"/>
    <m/>
    <s v="X250421"/>
    <s v="1-8-PL13587-C"/>
    <s v="TCP STKR 11231-C"/>
    <s v="STKR"/>
    <s v="B"/>
    <n v="2020"/>
    <s v="PC"/>
    <s v="CNY"/>
    <n v="0.05"/>
    <n v="101"/>
  </r>
  <r>
    <x v="3"/>
    <s v="710334250101"/>
    <d v="2025-04-16T00:00:00"/>
    <d v="2025-04-15T00:00:00"/>
    <s v="WD01"/>
    <x v="1"/>
    <m/>
    <s v="X250422"/>
    <s v="7-9-ZSPL0377"/>
    <s v="QC PASS &amp; BC STKR 6904399077039"/>
    <s v="STKR"/>
    <s v="B"/>
    <n v="1110"/>
    <s v="PC"/>
    <s v="CNY"/>
    <n v="0.05"/>
    <n v="55.5"/>
  </r>
  <r>
    <x v="3"/>
    <s v="710334250201"/>
    <d v="2025-04-16T00:00:00"/>
    <d v="2025-04-15T00:00:00"/>
    <s v="WD01"/>
    <x v="1"/>
    <m/>
    <s v="X250422"/>
    <s v="7-9-ZSPL0378"/>
    <s v="QC PASS &amp; BC STKR 6904399077053"/>
    <s v="STKR"/>
    <s v="B"/>
    <n v="1410"/>
    <s v="PC"/>
    <s v="CNY"/>
    <n v="0.05"/>
    <n v="70.5"/>
  </r>
  <r>
    <x v="3"/>
    <s v="710334250301"/>
    <d v="2025-04-16T00:00:00"/>
    <d v="2025-04-15T00:00:00"/>
    <s v="WD01"/>
    <x v="1"/>
    <m/>
    <s v="X250422"/>
    <s v="7-9-ZSPL0379"/>
    <s v="QC PASS &amp; BC STKR 6904399077060"/>
    <s v="STKR"/>
    <s v="B"/>
    <n v="1110"/>
    <s v="PC"/>
    <s v="CNY"/>
    <n v="0.05"/>
    <n v="55.5"/>
  </r>
  <r>
    <x v="3"/>
    <s v="710334250401"/>
    <d v="2025-04-16T00:00:00"/>
    <d v="2025-04-15T00:00:00"/>
    <s v="WD01"/>
    <x v="1"/>
    <m/>
    <s v="X250422"/>
    <s v="7-9-ZSPL0380"/>
    <s v="QC PASS &amp; BC STKR 6904399077312"/>
    <s v="STKR"/>
    <s v="B"/>
    <n v="1010"/>
    <s v="PC"/>
    <s v="CNY"/>
    <n v="0.05"/>
    <n v="50.5"/>
  </r>
  <r>
    <x v="3"/>
    <s v="710334250501"/>
    <d v="2025-04-16T00:00:00"/>
    <d v="2025-04-15T00:00:00"/>
    <s v="WD01"/>
    <x v="1"/>
    <m/>
    <s v="X250422"/>
    <s v="7-9-ZSPL0381"/>
    <s v="QC PASS &amp; BC STKR 6904399077336"/>
    <s v="STKR"/>
    <s v="B"/>
    <n v="1110"/>
    <s v="PC"/>
    <s v="CNY"/>
    <n v="0.05"/>
    <n v="55.5"/>
  </r>
  <r>
    <x v="3"/>
    <s v="710333300301"/>
    <d v="2025-04-07T00:00:00"/>
    <d v="2025-03-26T00:00:00"/>
    <s v="JW05"/>
    <x v="10"/>
    <m/>
    <s v="M250409"/>
    <s v="3-7-BW304BA"/>
    <s v="BAG LDPE 0.03MMX&lt;O&gt;9&quot;X10&quot; WN 9-LAN MIN.30% RECYCLE"/>
    <s v="BAG-"/>
    <s v="B"/>
    <n v="5000"/>
    <s v="PC"/>
    <s v="CNY"/>
    <n v="5.2999999999999999E-2"/>
    <n v="265"/>
  </r>
  <r>
    <x v="3"/>
    <s v="710333400501"/>
    <d v="2025-04-22T00:00:00"/>
    <d v="2025-03-28T00:00:00"/>
    <s v="HQ01"/>
    <x v="2"/>
    <m/>
    <s v="X250438"/>
    <s v="3-8-PL9456-C"/>
    <s v="UPC+ADD+COO STKR 051153850646 (MCA)"/>
    <s v="STKR"/>
    <s v="B"/>
    <n v="510"/>
    <s v="PC"/>
    <s v="CNY"/>
    <n v="0.06"/>
    <n v="30.6"/>
  </r>
  <r>
    <x v="3"/>
    <s v="710333400601"/>
    <d v="2025-04-22T00:00:00"/>
    <d v="2025-03-28T00:00:00"/>
    <s v="HQ01"/>
    <x v="2"/>
    <m/>
    <s v="X250438"/>
    <s v="3-8-PL9458-C"/>
    <s v="UPC+ADD+COO STKR 051153850660 (MCA)"/>
    <s v="STKR"/>
    <s v="B"/>
    <n v="510"/>
    <s v="PC"/>
    <s v="CNY"/>
    <n v="0.06"/>
    <n v="30.6"/>
  </r>
  <r>
    <x v="3"/>
    <s v="710333530101"/>
    <d v="2025-04-11T00:00:00"/>
    <d v="2025-04-01T00:00:00"/>
    <s v="JW05"/>
    <x v="10"/>
    <m/>
    <s v="M250418"/>
    <s v="3-7-BW304KB"/>
    <s v="WB .03mm(OPEN)x9x10&quot; 10-LAN LDPE MIN.70% RM"/>
    <s v="BAG-"/>
    <s v="B"/>
    <n v="5000"/>
    <s v="PC"/>
    <s v="CNY"/>
    <n v="0.06"/>
    <n v="300"/>
  </r>
  <r>
    <x v="3"/>
    <s v="710334730101"/>
    <d v="2025-04-24T00:00:00"/>
    <d v="2025-04-21T00:00:00"/>
    <s v="GY09"/>
    <x v="4"/>
    <m/>
    <s v="C04109"/>
    <s v="1-6-145"/>
    <s v="Ru GASKET ID5.8mm G-LD"/>
    <s v="WHR-"/>
    <s v="B"/>
    <n v="2000"/>
    <s v="PC"/>
    <s v="CNY"/>
    <n v="6.2E-2"/>
    <n v="124"/>
  </r>
  <r>
    <x v="3"/>
    <s v="710333130301"/>
    <d v="2025-04-28T00:00:00"/>
    <d v="2025-03-21T00:00:00"/>
    <s v="TA27"/>
    <x v="7"/>
    <m/>
    <s v="C04124"/>
    <s v="3-6-D109X"/>
    <s v="RT AL 8x10mm TUM"/>
    <s v="RIV-"/>
    <s v="B"/>
    <n v="7200"/>
    <s v="PC"/>
    <s v="CNY"/>
    <n v="6.2199999999999998E-2"/>
    <n v="447.84"/>
  </r>
  <r>
    <x v="3"/>
    <s v="710333301101"/>
    <d v="2025-04-11T00:00:00"/>
    <d v="2025-03-26T00:00:00"/>
    <s v="JW05"/>
    <x v="10"/>
    <m/>
    <s v="M250417"/>
    <s v="3-7-BW305KB"/>
    <s v="WB .03mm(OPEN)x10x11&quot; 10-LAN LDPE MIN.70% RM"/>
    <s v="BAG-"/>
    <s v="B"/>
    <n v="5000"/>
    <s v="PC"/>
    <s v="CNY"/>
    <n v="6.7000000000000004E-2"/>
    <n v="335"/>
  </r>
  <r>
    <x v="3"/>
    <s v="710333530201"/>
    <d v="2025-04-11T00:00:00"/>
    <d v="2025-04-01T00:00:00"/>
    <s v="JW05"/>
    <x v="10"/>
    <m/>
    <s v="M250418"/>
    <s v="3-7-BW305KB"/>
    <s v="WB .03mm(OPEN)x10x11&quot; 10-LAN LDPE MIN.70% RM"/>
    <s v="BAG-"/>
    <s v="B"/>
    <n v="5000"/>
    <s v="PC"/>
    <s v="CNY"/>
    <n v="6.7000000000000004E-2"/>
    <n v="335"/>
  </r>
  <r>
    <x v="3"/>
    <s v="710330550301"/>
    <d v="2025-04-18T00:00:00"/>
    <d v="2025-02-07T00:00:00"/>
    <s v="MX03"/>
    <x v="6"/>
    <m/>
    <s v="C04082"/>
    <s v="7-6-S02"/>
    <s v="SS WELDING SCR M6x15mm"/>
    <s v="SCR-"/>
    <s v="B"/>
    <n v="6200"/>
    <s v="PC"/>
    <s v="CNY"/>
    <n v="7.0000000000000007E-2"/>
    <n v="434"/>
  </r>
  <r>
    <x v="3"/>
    <s v="710333430101"/>
    <d v="2025-04-03T00:00:00"/>
    <d v="2025-03-28T00:00:00"/>
    <s v="MX03"/>
    <x v="6"/>
    <m/>
    <s v="C04012"/>
    <s v="7-6-S02"/>
    <s v="SS WELDING SCR M6x15mm"/>
    <s v="SCR-"/>
    <s v="B"/>
    <n v="3100"/>
    <s v="PC"/>
    <s v="CNY"/>
    <n v="7.0000000000000007E-2"/>
    <n v="217"/>
  </r>
  <r>
    <x v="3"/>
    <s v="710334800101"/>
    <d v="2025-04-28T00:00:00"/>
    <d v="2025-04-22T00:00:00"/>
    <s v="MX03"/>
    <x v="6"/>
    <m/>
    <s v="C04119"/>
    <s v="7-6-S02"/>
    <s v="SS WELDING SCR M6x15mm"/>
    <s v="SCR-"/>
    <s v="B"/>
    <n v="3800"/>
    <s v="PC"/>
    <s v="CNY"/>
    <n v="7.0000000000000007E-2"/>
    <n v="266"/>
  </r>
  <r>
    <x v="3"/>
    <s v="710333130501"/>
    <d v="2025-04-15T00:00:00"/>
    <d v="2025-03-21T00:00:00"/>
    <s v="TA27"/>
    <x v="7"/>
    <m/>
    <s v="C04064"/>
    <s v="3-6-D61X"/>
    <s v="RT AL 8x12mm TUM"/>
    <s v="RIV-"/>
    <s v="B"/>
    <n v="1000"/>
    <s v="PC"/>
    <s v="CNY"/>
    <n v="7.0099999999999996E-2"/>
    <n v="70.099999999999994"/>
  </r>
  <r>
    <x v="3"/>
    <s v="710333450101"/>
    <d v="2025-04-15T00:00:00"/>
    <d v="2025-03-28T00:00:00"/>
    <s v="TA27"/>
    <x v="7"/>
    <m/>
    <s v="C04064"/>
    <s v="3-6-D61X"/>
    <s v="RT AL 8x12mm TUM"/>
    <s v="RIV-"/>
    <s v="B"/>
    <n v="6000"/>
    <s v="PC"/>
    <s v="CNY"/>
    <n v="7.0099999999999996E-2"/>
    <n v="420.6"/>
  </r>
  <r>
    <x v="3"/>
    <s v="710333840101"/>
    <d v="2025-04-25T00:00:00"/>
    <d v="2025-04-08T00:00:00"/>
    <s v="JW05"/>
    <x v="10"/>
    <m/>
    <s v="M250432"/>
    <s v="1-7-BN316"/>
    <s v="PP BAG .03mmx9.6x10.4&quot;"/>
    <s v="BAG-"/>
    <s v="B"/>
    <n v="5000"/>
    <s v="PC"/>
    <s v="CNY"/>
    <n v="7.4999999999999997E-2"/>
    <n v="375"/>
  </r>
  <r>
    <x v="3"/>
    <s v="710333300401"/>
    <d v="2025-04-11T00:00:00"/>
    <d v="2025-03-26T00:00:00"/>
    <s v="JW05"/>
    <x v="10"/>
    <m/>
    <s v="M250417"/>
    <s v="3-7-BW304G"/>
    <s v="BAG LDPE 0.03MMX&lt;O&gt;9&quot;X10&quot; WN 9-LAN MIN.70% RECYCLE"/>
    <s v="BAG-"/>
    <s v="B"/>
    <n v="2000"/>
    <s v="PC"/>
    <s v="CNY"/>
    <n v="7.8799999999999995E-2"/>
    <n v="157.6"/>
  </r>
  <r>
    <x v="3"/>
    <s v="710333300501"/>
    <d v="2025-04-11T00:00:00"/>
    <d v="2025-03-26T00:00:00"/>
    <s v="JW05"/>
    <x v="10"/>
    <m/>
    <s v="M250418"/>
    <s v="3-7-BW306KB"/>
    <s v="WB .03mm(OPEN)x11.5x12&quot; 10-LAN LDPE MIN.70% RM"/>
    <s v="BAG-"/>
    <s v="B"/>
    <n v="2000"/>
    <s v="PC"/>
    <s v="CNY"/>
    <n v="0.08"/>
    <n v="160"/>
  </r>
  <r>
    <x v="3"/>
    <s v="710333300201"/>
    <d v="2025-04-07T00:00:00"/>
    <d v="2025-03-26T00:00:00"/>
    <s v="JW05"/>
    <x v="10"/>
    <m/>
    <s v="M250409"/>
    <s v="1-7-BN322"/>
    <s v="PP BAG .03mmx11.8x15.7&quot;"/>
    <s v="BAG-"/>
    <s v="B"/>
    <n v="1000"/>
    <s v="PC"/>
    <s v="CNY"/>
    <n v="8.5000000000000006E-2"/>
    <n v="85"/>
  </r>
  <r>
    <x v="3"/>
    <s v="710333301901"/>
    <d v="2025-04-11T00:00:00"/>
    <d v="2025-03-26T00:00:00"/>
    <s v="JW05"/>
    <x v="10"/>
    <m/>
    <s v="M250418"/>
    <s v="3-7-BW307KB"/>
    <s v="WB .03mm(OPEN)x10.5x14&quot; 10-LAN LDPE MIN.70% RM"/>
    <s v="BAG-"/>
    <s v="B"/>
    <n v="5000"/>
    <s v="PC"/>
    <s v="CNY"/>
    <n v="8.7999999999999995E-2"/>
    <n v="440"/>
  </r>
  <r>
    <x v="3"/>
    <s v="710333301901"/>
    <d v="2025-04-07T00:00:00"/>
    <d v="2025-03-26T00:00:00"/>
    <s v="JW05"/>
    <x v="10"/>
    <m/>
    <s v="M250409"/>
    <s v="3-7-BW307KB"/>
    <s v="WB .03mm(OPEN)x10.5x14&quot; 10-LAN LDPE MIN.70% RM"/>
    <s v="BAG-"/>
    <s v="B"/>
    <n v="15000"/>
    <s v="PC"/>
    <s v="CNY"/>
    <n v="8.7999999999999995E-2"/>
    <n v="1320"/>
  </r>
  <r>
    <x v="3"/>
    <s v="710333800501"/>
    <d v="2025-04-25T00:00:00"/>
    <d v="2025-04-08T00:00:00"/>
    <s v="JW05"/>
    <x v="10"/>
    <m/>
    <s v="M250432"/>
    <s v="3-7-BW307KB"/>
    <s v="WB .03mm(OPEN)x10.5x14&quot; 10-LAN LDPE MIN.70% RM"/>
    <s v="BAG-"/>
    <s v="B"/>
    <n v="10000"/>
    <s v="PC"/>
    <s v="CNY"/>
    <n v="8.7999999999999995E-2"/>
    <n v="880"/>
  </r>
  <r>
    <x v="3"/>
    <s v="710334220201"/>
    <d v="2025-04-25T00:00:00"/>
    <d v="2025-04-14T00:00:00"/>
    <s v="JW05"/>
    <x v="10"/>
    <m/>
    <s v="M250432"/>
    <s v="3-7-BW307KB"/>
    <s v="WB .03mm(OPEN)x10.5x14&quot; 10-LAN LDPE MIN.70% RM"/>
    <s v="BAG-"/>
    <s v="B"/>
    <n v="20000"/>
    <s v="PC"/>
    <s v="CNY"/>
    <n v="8.7999999999999995E-2"/>
    <n v="1760"/>
  </r>
  <r>
    <x v="3"/>
    <s v="710332800101"/>
    <d v="2025-04-14T00:00:00"/>
    <d v="2025-03-14T00:00:00"/>
    <s v="JW05"/>
    <x v="10"/>
    <m/>
    <s v="M250419"/>
    <s v="1-7-BB07"/>
    <s v="BUBBLE BAG 9.5&quot;X10&quot;"/>
    <s v="BAG-"/>
    <s v="B"/>
    <n v="10000"/>
    <s v="PC"/>
    <s v="CNY"/>
    <n v="9.6000000000000002E-2"/>
    <n v="960"/>
  </r>
  <r>
    <x v="3"/>
    <s v="710332800101"/>
    <d v="2025-04-11T00:00:00"/>
    <d v="2025-03-14T00:00:00"/>
    <s v="JW05"/>
    <x v="10"/>
    <m/>
    <s v="RTV-0095"/>
    <s v="1-7-BB07"/>
    <s v="BUBBLE BAG 9.5&quot;X10&quot;"/>
    <s v="BAG-"/>
    <s v="B"/>
    <n v="-10000"/>
    <s v="PC"/>
    <s v="CNY"/>
    <n v="9.6000000000000002E-2"/>
    <n v="-960"/>
  </r>
  <r>
    <x v="3"/>
    <s v="710331860201"/>
    <d v="2025-04-11T00:00:00"/>
    <d v="2025-02-28T00:00:00"/>
    <s v="TA27"/>
    <x v="7"/>
    <m/>
    <s v="C04048"/>
    <s v="3-6-D52-0001"/>
    <s v="CAPPED RIVET 6x16mm"/>
    <s v="RIV-"/>
    <s v="B"/>
    <n v="5000"/>
    <s v="PC"/>
    <s v="CNY"/>
    <n v="9.6100000000000005E-2"/>
    <n v="480.5"/>
  </r>
  <r>
    <x v="3"/>
    <s v="710332720101"/>
    <d v="2025-04-11T00:00:00"/>
    <d v="2025-03-13T00:00:00"/>
    <s v="TA27"/>
    <x v="7"/>
    <m/>
    <s v="C04048"/>
    <s v="3-6-D52-0001"/>
    <s v="CAPPED RIVET 6x16mm"/>
    <s v="RIV-"/>
    <s v="B"/>
    <n v="3200"/>
    <s v="PC"/>
    <s v="CNY"/>
    <n v="9.6100000000000005E-2"/>
    <n v="307.52"/>
  </r>
  <r>
    <x v="3"/>
    <s v="710332720201"/>
    <d v="2025-04-11T00:00:00"/>
    <d v="2025-03-13T00:00:00"/>
    <s v="TA27"/>
    <x v="7"/>
    <m/>
    <s v="C04048"/>
    <s v="3-6-D52-0001"/>
    <s v="CAPPED RIVET 6x16mm"/>
    <s v="RIV-"/>
    <s v="B"/>
    <n v="7200"/>
    <s v="PC"/>
    <s v="CNY"/>
    <n v="9.6100000000000005E-2"/>
    <n v="691.92"/>
  </r>
  <r>
    <x v="3"/>
    <s v="710333130401"/>
    <d v="2025-04-15T00:00:00"/>
    <d v="2025-03-21T00:00:00"/>
    <s v="TA27"/>
    <x v="7"/>
    <m/>
    <s v="C04064"/>
    <s v="3-6-D52-0001"/>
    <s v="CAPPED RIVET 6x16mm"/>
    <s v="RIV-"/>
    <s v="B"/>
    <n v="2000"/>
    <s v="PC"/>
    <s v="CNY"/>
    <n v="9.6100000000000005E-2"/>
    <n v="192.2"/>
  </r>
  <r>
    <x v="3"/>
    <s v="710333301201"/>
    <d v="2025-04-11T00:00:00"/>
    <d v="2025-03-26T00:00:00"/>
    <s v="JW05"/>
    <x v="10"/>
    <m/>
    <s v="M250417"/>
    <s v="3-7-BW308KB"/>
    <s v="WB .03mm(OPEN)x11.5x15&quot; 10-LAN LDPE MIN.70% RM"/>
    <s v="BAG-"/>
    <s v="B"/>
    <n v="1300"/>
    <s v="PC"/>
    <s v="CNY"/>
    <n v="0.1"/>
    <n v="130"/>
  </r>
  <r>
    <x v="3"/>
    <s v="710333301201"/>
    <d v="2025-04-08T00:00:00"/>
    <d v="2025-03-26T00:00:00"/>
    <s v="JW05"/>
    <x v="10"/>
    <m/>
    <s v="M250414"/>
    <s v="3-7-BW308KB"/>
    <s v="WB .03mm(OPEN)x11.5x15&quot; 10-LAN LDPE MIN.70% RM"/>
    <s v="BAG-"/>
    <s v="B"/>
    <n v="7000"/>
    <s v="PC"/>
    <s v="CNY"/>
    <n v="0.1"/>
    <n v="700"/>
  </r>
  <r>
    <x v="3"/>
    <s v="710333301201"/>
    <d v="2025-04-07T00:00:00"/>
    <d v="2025-03-26T00:00:00"/>
    <s v="JW05"/>
    <x v="10"/>
    <m/>
    <s v="M250409"/>
    <s v="3-7-BW308KB"/>
    <s v="WB .03mm(OPEN)x11.5x15&quot; 10-LAN LDPE MIN.70% RM"/>
    <s v="BAG-"/>
    <s v="B"/>
    <n v="11700"/>
    <s v="PC"/>
    <s v="CNY"/>
    <n v="0.1"/>
    <n v="1170"/>
  </r>
  <r>
    <x v="3"/>
    <s v="710334220101"/>
    <d v="2025-04-25T00:00:00"/>
    <d v="2025-04-14T00:00:00"/>
    <s v="JW05"/>
    <x v="10"/>
    <m/>
    <s v="M250432"/>
    <s v="3-7-BW308KB"/>
    <s v="WB .03mm(OPEN)x11.5x15&quot; 10-LAN LDPE MIN.70% RM"/>
    <s v="BAG-"/>
    <s v="B"/>
    <n v="18900"/>
    <s v="PC"/>
    <s v="CNY"/>
    <n v="0.1"/>
    <n v="1890"/>
  </r>
  <r>
    <x v="3"/>
    <s v="710333850101"/>
    <d v="2025-04-24T00:00:00"/>
    <d v="2025-04-09T00:00:00"/>
    <s v="GY09"/>
    <x v="4"/>
    <m/>
    <s v="C04109"/>
    <s v="1-6-576A"/>
    <s v="POSTCURED SILICONE GROMMET CLEAR 500F"/>
    <s v="WHR-"/>
    <s v="B"/>
    <n v="16000"/>
    <s v="PC"/>
    <s v="CNY"/>
    <n v="0.108"/>
    <n v="1728"/>
  </r>
  <r>
    <x v="3"/>
    <s v="710334690101"/>
    <d v="2025-04-24T00:00:00"/>
    <d v="2025-04-18T00:00:00"/>
    <s v="GY09"/>
    <x v="4"/>
    <m/>
    <s v="C04109"/>
    <s v="1-6-576A"/>
    <s v="POSTCURED SILICONE GROMMET CLEAR 500F"/>
    <s v="WHR-"/>
    <s v="B"/>
    <n v="8500"/>
    <s v="PC"/>
    <s v="CNY"/>
    <n v="0.108"/>
    <n v="918"/>
  </r>
  <r>
    <x v="3"/>
    <s v="710333430301"/>
    <d v="2025-04-18T00:00:00"/>
    <d v="2025-03-28T00:00:00"/>
    <s v="MX03"/>
    <x v="6"/>
    <m/>
    <s v="C04082"/>
    <s v="2-6-S03"/>
    <s v="SCR SS M5x22MM+WHR"/>
    <s v="SCR-"/>
    <s v="B"/>
    <n v="2050"/>
    <s v="PC"/>
    <s v="CNY"/>
    <n v="0.109"/>
    <n v="223.45"/>
  </r>
  <r>
    <x v="3"/>
    <s v="710332750201"/>
    <d v="2025-04-16T00:00:00"/>
    <d v="2025-03-13T00:00:00"/>
    <s v="WX03"/>
    <x v="9"/>
    <m/>
    <s v="C04074"/>
    <s v="1-6-576A"/>
    <s v="POSTCURED SILICONE GROMMET CLEAR 500F"/>
    <s v="WHR-"/>
    <s v="B"/>
    <n v="8600"/>
    <s v="PC"/>
    <s v="CNY"/>
    <n v="0.1096"/>
    <n v="942.56"/>
  </r>
  <r>
    <x v="3"/>
    <s v="710333150101"/>
    <d v="2025-04-16T00:00:00"/>
    <d v="2025-03-21T00:00:00"/>
    <s v="WX03"/>
    <x v="9"/>
    <m/>
    <s v="C04074"/>
    <s v="1-6-576A"/>
    <s v="POSTCURED SILICONE GROMMET CLEAR 500F"/>
    <s v="WHR-"/>
    <s v="B"/>
    <n v="2000"/>
    <s v="PC"/>
    <s v="CNY"/>
    <n v="0.1096"/>
    <n v="219.2"/>
  </r>
  <r>
    <x v="3"/>
    <s v="710333480101"/>
    <d v="2025-04-16T00:00:00"/>
    <d v="2025-03-28T00:00:00"/>
    <s v="WD01"/>
    <x v="1"/>
    <m/>
    <s v="X250421"/>
    <s v="7-8-PL8711-C"/>
    <s v="ITF+SM STKR 10051153701594"/>
    <s v="STKR"/>
    <s v="B"/>
    <n v="1010"/>
    <s v="PC"/>
    <s v="CNY"/>
    <n v="0.11"/>
    <n v="111.1"/>
  </r>
  <r>
    <x v="3"/>
    <s v="710333800101"/>
    <d v="2025-04-14T00:00:00"/>
    <d v="2025-04-08T00:00:00"/>
    <s v="JW05"/>
    <x v="10"/>
    <m/>
    <s v="M250419"/>
    <s v="1-7-BB08"/>
    <s v="BUBBLE BAG 11.5&quot;X12&quot;"/>
    <s v="BAG-"/>
    <s v="B"/>
    <n v="5000"/>
    <s v="PC"/>
    <s v="CNY"/>
    <n v="0.113"/>
    <n v="565"/>
  </r>
  <r>
    <x v="3"/>
    <s v="710333430201"/>
    <d v="2025-04-03T00:00:00"/>
    <d v="2025-03-28T00:00:00"/>
    <s v="MX03"/>
    <x v="6"/>
    <m/>
    <s v="C04012"/>
    <s v="7-6-SS03A"/>
    <s v="SCR SS M5x25 W/WHR"/>
    <s v="SCR-"/>
    <s v="B"/>
    <n v="1100"/>
    <s v="PC"/>
    <s v="CNY"/>
    <n v="0.11700000000000001"/>
    <n v="128.69999999999999"/>
  </r>
  <r>
    <x v="3"/>
    <s v="710333170101"/>
    <d v="2025-04-02T00:00:00"/>
    <d v="2025-03-21T00:00:00"/>
    <s v="XL10"/>
    <x v="11"/>
    <m/>
    <s v="C04006"/>
    <s v="1-6-585"/>
    <s v="SILICONE GASKET"/>
    <s v="WHR-"/>
    <s v="B"/>
    <n v="3000"/>
    <s v="PC"/>
    <s v="CNY"/>
    <n v="0.1176"/>
    <n v="352.8"/>
  </r>
  <r>
    <x v="3"/>
    <s v="710333710101"/>
    <d v="2025-04-16T00:00:00"/>
    <d v="2025-04-03T00:00:00"/>
    <s v="XL10"/>
    <x v="11"/>
    <m/>
    <s v="C04075"/>
    <s v="1-6-585"/>
    <s v="SILICONE GASKET"/>
    <s v="WHR-"/>
    <s v="B"/>
    <n v="1200"/>
    <s v="PC"/>
    <s v="CNY"/>
    <n v="0.12"/>
    <n v="144"/>
  </r>
  <r>
    <x v="3"/>
    <s v="710333830501"/>
    <d v="2025-04-17T00:00:00"/>
    <d v="2025-04-08T00:00:00"/>
    <s v="HQ01"/>
    <x v="2"/>
    <m/>
    <s v="X250423"/>
    <s v="7-8-P2AM0451818"/>
    <s v="WHITE WRAP PAPER 45gsm 18x18&quot;"/>
    <s v="PAP-"/>
    <s v="B"/>
    <n v="6000"/>
    <s v="PC"/>
    <s v="CNY"/>
    <n v="0.12"/>
    <n v="720"/>
  </r>
  <r>
    <x v="3"/>
    <s v="710333300101"/>
    <d v="2025-04-07T00:00:00"/>
    <d v="2025-03-26T00:00:00"/>
    <s v="JW05"/>
    <x v="10"/>
    <m/>
    <s v="M250409"/>
    <s v="1-7-BN319"/>
    <s v="PP BAG .03mmx15x18.5&quot;"/>
    <s v="BAG-"/>
    <s v="B"/>
    <n v="1000"/>
    <s v="PC"/>
    <s v="CNY"/>
    <n v="0.13"/>
    <n v="130"/>
  </r>
  <r>
    <x v="3"/>
    <s v="710333301801"/>
    <d v="2025-04-11T00:00:00"/>
    <d v="2025-03-26T00:00:00"/>
    <s v="JW05"/>
    <x v="10"/>
    <m/>
    <s v="M250417"/>
    <s v="3-7-BW309KB"/>
    <s v="WB .03mm(OPEN)x13x17&quot; 10-LAN LDPE MIN.70% RM"/>
    <s v="BAG-"/>
    <s v="B"/>
    <n v="8000"/>
    <s v="PC"/>
    <s v="CNY"/>
    <n v="0.13"/>
    <n v="1040"/>
  </r>
  <r>
    <x v="3"/>
    <s v="710333301801"/>
    <d v="2025-04-08T00:00:00"/>
    <d v="2025-03-26T00:00:00"/>
    <s v="JW05"/>
    <x v="10"/>
    <m/>
    <s v="M250414"/>
    <s v="3-7-BW309KB"/>
    <s v="WB .03mm(OPEN)x13x17&quot; 10-LAN LDPE MIN.70% RM"/>
    <s v="BAG-"/>
    <s v="B"/>
    <n v="12000"/>
    <s v="PC"/>
    <s v="CNY"/>
    <n v="0.13"/>
    <n v="1560"/>
  </r>
  <r>
    <x v="3"/>
    <s v="710334220301"/>
    <d v="2025-04-28T00:00:00"/>
    <d v="2025-04-14T00:00:00"/>
    <s v="JW05"/>
    <x v="10"/>
    <m/>
    <s v="M250434"/>
    <s v="3-7-BW309KB"/>
    <s v="WB .03mm(OPEN)x13x17&quot; 10-LAN LDPE MIN.70% RM"/>
    <s v="BAG-"/>
    <s v="B"/>
    <n v="30000"/>
    <s v="PC"/>
    <s v="CNY"/>
    <n v="0.13"/>
    <n v="3900"/>
  </r>
  <r>
    <x v="3"/>
    <s v="710332740101"/>
    <d v="2025-04-07T00:00:00"/>
    <d v="2025-03-13T00:00:00"/>
    <s v="WS01"/>
    <x v="5"/>
    <m/>
    <s v="C04017"/>
    <s v="7-6-D61X"/>
    <s v="RT SS+Cu 6x10 D12 TUM"/>
    <s v="RIV-"/>
    <s v="B"/>
    <n v="87000"/>
    <s v="PC"/>
    <s v="CNY"/>
    <n v="0.13150000000000001"/>
    <n v="11440.5"/>
  </r>
  <r>
    <x v="3"/>
    <s v="710333460301"/>
    <d v="2025-04-29T00:00:00"/>
    <d v="2025-03-28T00:00:00"/>
    <s v="WS01"/>
    <x v="5"/>
    <m/>
    <s v="C04132"/>
    <s v="7-6-D61X"/>
    <s v="RT SS+Cu 6x10 D12 TUM"/>
    <s v="RIV-"/>
    <s v="B"/>
    <n v="111000"/>
    <s v="PC"/>
    <s v="CNY"/>
    <n v="0.13150000000000001"/>
    <n v="14596.5"/>
  </r>
  <r>
    <x v="3"/>
    <s v="710333460301"/>
    <d v="2025-04-25T00:00:00"/>
    <d v="2025-03-28T00:00:00"/>
    <s v="WS01"/>
    <x v="5"/>
    <m/>
    <s v="C04113"/>
    <s v="7-6-D61X"/>
    <s v="RT SS+Cu 6x10 D12 TUM"/>
    <s v="RIV-"/>
    <s v="B"/>
    <n v="60000"/>
    <s v="PC"/>
    <s v="CNY"/>
    <n v="0.13150000000000001"/>
    <n v="7890"/>
  </r>
  <r>
    <x v="3"/>
    <s v="710333300601"/>
    <d v="2025-04-11T00:00:00"/>
    <d v="2025-03-26T00:00:00"/>
    <s v="JW05"/>
    <x v="10"/>
    <m/>
    <s v="M250418"/>
    <s v="3-7-BW310EA"/>
    <s v="BAG LDPE 0.03MMX&lt;O&gt;14.5&quot;X17.5&quot; WN 3-LAN MIN.30% RECYCLE"/>
    <s v="BAG-"/>
    <s v="B"/>
    <n v="1000"/>
    <s v="PC"/>
    <s v="CNY"/>
    <n v="0.14000000000000001"/>
    <n v="140"/>
  </r>
  <r>
    <x v="3"/>
    <s v="710333301301"/>
    <d v="2025-04-25T00:00:00"/>
    <d v="2025-03-26T00:00:00"/>
    <s v="JW05"/>
    <x v="10"/>
    <m/>
    <s v="M250432"/>
    <s v="3-7-BW310KB"/>
    <s v="WB .03mm(OPEN)x14.5x17.5&quot; 10-LAN LDPE MIN.70% RM"/>
    <s v="BAG-"/>
    <s v="B"/>
    <n v="500"/>
    <s v="PC"/>
    <s v="CNY"/>
    <n v="0.14000000000000001"/>
    <n v="70"/>
  </r>
  <r>
    <x v="3"/>
    <s v="710333301301"/>
    <d v="2025-04-11T00:00:00"/>
    <d v="2025-03-26T00:00:00"/>
    <s v="JW05"/>
    <x v="10"/>
    <m/>
    <s v="M250417"/>
    <s v="3-7-BW310KB"/>
    <s v="WB .03mm(OPEN)x14.5x17.5&quot; 10-LAN LDPE MIN.70% RM"/>
    <s v="BAG-"/>
    <s v="B"/>
    <n v="9500"/>
    <s v="PC"/>
    <s v="CNY"/>
    <n v="0.14000000000000001"/>
    <n v="1330"/>
  </r>
  <r>
    <x v="3"/>
    <s v="710333800601"/>
    <d v="2025-04-25T00:00:00"/>
    <d v="2025-04-08T00:00:00"/>
    <s v="JW05"/>
    <x v="10"/>
    <m/>
    <s v="M250432"/>
    <s v="3-7-BW310KB"/>
    <s v="WB .03mm(OPEN)x14.5x17.5&quot; 10-LAN LDPE MIN.70% RM"/>
    <s v="BAG-"/>
    <s v="B"/>
    <n v="10000"/>
    <s v="PC"/>
    <s v="CNY"/>
    <n v="0.14000000000000001"/>
    <n v="1400"/>
  </r>
  <r>
    <x v="3"/>
    <s v="710333830601"/>
    <d v="2025-04-22T00:00:00"/>
    <d v="2025-04-08T00:00:00"/>
    <s v="HQ01"/>
    <x v="2"/>
    <m/>
    <s v="X250439"/>
    <s v="7-8-P2AM0451822"/>
    <s v="WHITE WRAP PAPER 45gsm 18x22&quot;"/>
    <s v="PAP-"/>
    <s v="B"/>
    <n v="17000"/>
    <s v="PC"/>
    <s v="CNY"/>
    <n v="0.14000000000000001"/>
    <n v="2380"/>
  </r>
  <r>
    <x v="3"/>
    <s v="710332580301"/>
    <d v="2025-04-07T00:00:00"/>
    <d v="2025-03-12T00:00:00"/>
    <s v="WS01"/>
    <x v="5"/>
    <m/>
    <s v="C04016"/>
    <s v="7-6-D62X"/>
    <s v="RT SS 6x12mm D12 TUM"/>
    <s v="RIV-"/>
    <s v="B"/>
    <n v="3200"/>
    <s v="PC"/>
    <s v="CNY"/>
    <n v="0.1477"/>
    <n v="472.64"/>
  </r>
  <r>
    <x v="3"/>
    <s v="710332060601"/>
    <d v="2025-04-01T00:00:00"/>
    <d v="2025-03-05T00:00:00"/>
    <s v="HQ01"/>
    <x v="2"/>
    <m/>
    <s v="M250402"/>
    <s v="1-8-PL15119-C"/>
    <s v="JAP TEXT POS SEAL 18142-C"/>
    <s v="STKR"/>
    <s v="B"/>
    <n v="550"/>
    <s v="PC"/>
    <s v="CNY"/>
    <n v="0.15"/>
    <n v="82.5"/>
  </r>
  <r>
    <x v="3"/>
    <s v="710332060701"/>
    <d v="2025-04-01T00:00:00"/>
    <d v="2025-03-05T00:00:00"/>
    <s v="HQ01"/>
    <x v="2"/>
    <m/>
    <s v="M250402"/>
    <s v="1-8-PL15120-C"/>
    <s v="JAP TEXT POS SEAL 18143-C"/>
    <s v="STKR"/>
    <s v="B"/>
    <n v="500"/>
    <s v="PC"/>
    <s v="CNY"/>
    <n v="0.15"/>
    <n v="75"/>
  </r>
  <r>
    <x v="3"/>
    <s v="710332060801"/>
    <d v="2025-04-01T00:00:00"/>
    <d v="2025-03-05T00:00:00"/>
    <s v="HQ01"/>
    <x v="2"/>
    <m/>
    <s v="M250402"/>
    <s v="1-8-PL15122-C"/>
    <s v="JAP TEXT POS SEAL 18145-C"/>
    <s v="STKR"/>
    <s v="B"/>
    <n v="400"/>
    <s v="PC"/>
    <s v="CNY"/>
    <n v="0.15"/>
    <n v="60"/>
  </r>
  <r>
    <x v="3"/>
    <s v="710332500101"/>
    <d v="2025-04-01T00:00:00"/>
    <d v="2025-03-12T00:00:00"/>
    <s v="HQ01"/>
    <x v="2"/>
    <m/>
    <s v="M250402"/>
    <s v="1-8-PL15118-C"/>
    <s v="JAP TEXT POS SEAL 18141-C"/>
    <s v="STKR"/>
    <s v="B"/>
    <n v="460"/>
    <s v="PC"/>
    <s v="CNY"/>
    <n v="0.15"/>
    <n v="69"/>
  </r>
  <r>
    <x v="3"/>
    <s v="710332500201"/>
    <d v="2025-04-01T00:00:00"/>
    <d v="2025-03-12T00:00:00"/>
    <s v="HQ01"/>
    <x v="2"/>
    <m/>
    <s v="M250402"/>
    <s v="1-8-PL15121-C"/>
    <s v="JAP TEXT POS SEAL 18144-C"/>
    <s v="STKR"/>
    <s v="B"/>
    <n v="460"/>
    <s v="PC"/>
    <s v="CNY"/>
    <n v="0.15"/>
    <n v="69"/>
  </r>
  <r>
    <x v="3"/>
    <s v="710331170201"/>
    <d v="2025-04-18T00:00:00"/>
    <d v="2025-02-18T00:00:00"/>
    <s v="MX03"/>
    <x v="6"/>
    <m/>
    <s v="C04082"/>
    <s v="7-6-S67"/>
    <s v="SCR SS M6x25mm"/>
    <s v="SCR-"/>
    <s v="B"/>
    <n v="6500"/>
    <s v="PC"/>
    <s v="CNY"/>
    <n v="0.153"/>
    <n v="994.5"/>
  </r>
  <r>
    <x v="3"/>
    <s v="710332690101"/>
    <d v="2025-04-18T00:00:00"/>
    <d v="2025-03-13T00:00:00"/>
    <s v="MX03"/>
    <x v="6"/>
    <m/>
    <s v="C04082"/>
    <s v="7-6-S67"/>
    <s v="SCR SS M6x25mm"/>
    <s v="SCR-"/>
    <s v="B"/>
    <n v="1150"/>
    <s v="PC"/>
    <s v="CNY"/>
    <n v="0.153"/>
    <n v="175.95"/>
  </r>
  <r>
    <x v="3"/>
    <s v="710333401501"/>
    <d v="2025-04-15T00:00:00"/>
    <d v="2025-03-28T00:00:00"/>
    <s v="HQ01"/>
    <x v="2"/>
    <m/>
    <s v="X250413"/>
    <s v="7-8-PL11185"/>
    <s v="RACO PAN STKR (NON REMOVABLE)"/>
    <s v="STKR"/>
    <s v="B"/>
    <n v="2020"/>
    <s v="PC"/>
    <s v="CNY"/>
    <n v="0.16"/>
    <n v="323.2"/>
  </r>
  <r>
    <x v="3"/>
    <s v="710332280101"/>
    <d v="2025-04-07T00:00:00"/>
    <d v="2025-03-07T00:00:00"/>
    <s v="WS01"/>
    <x v="5"/>
    <m/>
    <s v="C04016"/>
    <s v="7-6-D80X"/>
    <s v="RT SS 8x8 D15 An TUM"/>
    <s v="RIV-"/>
    <s v="B"/>
    <n v="7000"/>
    <s v="PC"/>
    <s v="CNY"/>
    <n v="0.16120000000000001"/>
    <n v="1128.4000000000001"/>
  </r>
  <r>
    <x v="3"/>
    <s v="710333410301"/>
    <d v="2025-04-21T00:00:00"/>
    <d v="2025-03-28T00:00:00"/>
    <s v="JN03"/>
    <x v="12"/>
    <m/>
    <s v="C04089"/>
    <s v="7-6-084"/>
    <s v="WELD PLATE SS WOK LID"/>
    <s v="BRKT"/>
    <s v="B"/>
    <n v="1000"/>
    <s v="PC"/>
    <s v="CNY"/>
    <n v="0.17269999999999999"/>
    <n v="172.7"/>
  </r>
  <r>
    <x v="3"/>
    <s v="710332740201"/>
    <d v="2025-04-07T00:00:00"/>
    <d v="2025-03-13T00:00:00"/>
    <s v="WS01"/>
    <x v="5"/>
    <m/>
    <s v="C04017"/>
    <s v="7-6-D81X"/>
    <s v="RT SS 8x10 D15 An TUM"/>
    <s v="RIV-"/>
    <s v="B"/>
    <n v="20000"/>
    <s v="PC"/>
    <s v="CNY"/>
    <n v="0.17299999999999999"/>
    <n v="3460"/>
  </r>
  <r>
    <x v="3"/>
    <s v="710334820301"/>
    <d v="2025-04-29T00:00:00"/>
    <d v="2025-04-22T00:00:00"/>
    <s v="WS01"/>
    <x v="5"/>
    <m/>
    <s v="C04132"/>
    <s v="7-6-D81X"/>
    <s v="RT SS 8x10 D15 An TUM"/>
    <s v="RIV-"/>
    <s v="B"/>
    <n v="37000"/>
    <s v="PC"/>
    <s v="CNY"/>
    <n v="0.17299999999999999"/>
    <n v="6401"/>
  </r>
  <r>
    <x v="3"/>
    <s v="710333140101"/>
    <d v="2025-04-07T00:00:00"/>
    <d v="2025-03-21T00:00:00"/>
    <s v="WS01"/>
    <x v="5"/>
    <m/>
    <s v="C04016"/>
    <s v="7-6-D81X"/>
    <s v="RT SS 8x10 D15 An TUM"/>
    <s v="RIV-"/>
    <s v="B"/>
    <n v="2000"/>
    <s v="PC"/>
    <s v="CNY"/>
    <n v="0.17649999999999999"/>
    <n v="353"/>
  </r>
  <r>
    <x v="3"/>
    <s v="710333300701"/>
    <d v="2025-04-07T00:00:00"/>
    <d v="2025-03-26T00:00:00"/>
    <s v="JW05"/>
    <x v="10"/>
    <m/>
    <s v="M250409"/>
    <s v="3-7-BW312BA"/>
    <s v="BAG LDPE 0.03MMX&lt;O&gt;19&quot;X19&quot; WN 9-LAN MIN.30% RECYCLE"/>
    <s v="BAG-"/>
    <s v="B"/>
    <n v="700"/>
    <s v="PC"/>
    <s v="CNY"/>
    <n v="0.185"/>
    <n v="129.5"/>
  </r>
  <r>
    <x v="3"/>
    <s v="710333301401"/>
    <d v="2025-04-11T00:00:00"/>
    <d v="2025-03-26T00:00:00"/>
    <s v="JW05"/>
    <x v="10"/>
    <m/>
    <s v="M250417"/>
    <s v="3-7-BW311KB"/>
    <s v="WB .03mm(OPEN)x16.5x20&quot; 10-LAN LDPE MIN.70% RM"/>
    <s v="BAG-"/>
    <s v="B"/>
    <n v="10000"/>
    <s v="PC"/>
    <s v="CNY"/>
    <n v="0.185"/>
    <n v="1850"/>
  </r>
  <r>
    <x v="3"/>
    <s v="710333530401"/>
    <d v="2025-04-25T00:00:00"/>
    <d v="2025-04-01T00:00:00"/>
    <s v="JW05"/>
    <x v="10"/>
    <m/>
    <s v="M250432"/>
    <s v="3-7-BW311KB"/>
    <s v="WB .03mm(OPEN)x16.5x20&quot; 10-LAN LDPE MIN.70% RM"/>
    <s v="BAG-"/>
    <s v="B"/>
    <n v="400"/>
    <s v="PC"/>
    <s v="CNY"/>
    <n v="0.185"/>
    <n v="74"/>
  </r>
  <r>
    <x v="3"/>
    <s v="710333530401"/>
    <d v="2025-04-11T00:00:00"/>
    <d v="2025-04-01T00:00:00"/>
    <s v="JW05"/>
    <x v="10"/>
    <m/>
    <s v="M250418"/>
    <s v="3-7-BW311KB"/>
    <s v="WB .03mm(OPEN)x16.5x20&quot; 10-LAN LDPE MIN.70% RM"/>
    <s v="BAG-"/>
    <s v="B"/>
    <n v="9600"/>
    <s v="PC"/>
    <s v="CNY"/>
    <n v="0.185"/>
    <n v="1776"/>
  </r>
  <r>
    <x v="3"/>
    <s v="710332740301"/>
    <d v="2025-04-07T00:00:00"/>
    <d v="2025-03-13T00:00:00"/>
    <s v="WS01"/>
    <x v="5"/>
    <m/>
    <s v="C04017"/>
    <s v="7-6-D90X"/>
    <s v="RT SS 8x11 D15 An TUM"/>
    <s v="RIV-"/>
    <s v="B"/>
    <n v="12300"/>
    <s v="PC"/>
    <s v="CNY"/>
    <n v="0.1865"/>
    <n v="2293.9499999999998"/>
  </r>
  <r>
    <x v="3"/>
    <s v="710333460201"/>
    <d v="2025-04-07T00:00:00"/>
    <d v="2025-03-28T00:00:00"/>
    <s v="WS01"/>
    <x v="5"/>
    <m/>
    <s v="C04016"/>
    <s v="7-6-D90X"/>
    <s v="RT SS 8x11 D15 An TUM"/>
    <s v="RIV-"/>
    <s v="B"/>
    <n v="5000"/>
    <s v="PC"/>
    <s v="CNY"/>
    <n v="0.1865"/>
    <n v="932.5"/>
  </r>
  <r>
    <x v="3"/>
    <s v="710333900301"/>
    <d v="2025-04-29T00:00:00"/>
    <d v="2025-04-09T00:00:00"/>
    <s v="WS01"/>
    <x v="5"/>
    <m/>
    <s v="C04132"/>
    <s v="7-6-D90X"/>
    <s v="RT SS 8x11 D15 An TUM"/>
    <s v="RIV-"/>
    <s v="B"/>
    <n v="3350"/>
    <s v="PC"/>
    <s v="CNY"/>
    <n v="0.1865"/>
    <n v="624.78"/>
  </r>
  <r>
    <x v="3"/>
    <s v="710333440401"/>
    <d v="2025-04-10T00:00:00"/>
    <d v="2025-03-28T00:00:00"/>
    <s v="TA26"/>
    <x v="13"/>
    <m/>
    <s v="C04041"/>
    <s v="5-6-002"/>
    <s v="HANG RING SS TUM"/>
    <s v="MISC"/>
    <s v="B"/>
    <n v="500"/>
    <s v="PC"/>
    <s v="CNY"/>
    <n v="0.18720000000000001"/>
    <n v="93.6"/>
  </r>
  <r>
    <x v="3"/>
    <s v="710333301501"/>
    <d v="2025-04-07T00:00:00"/>
    <d v="2025-03-26T00:00:00"/>
    <s v="JW05"/>
    <x v="10"/>
    <m/>
    <s v="M250409"/>
    <s v="3-7-BW312KB"/>
    <s v="WB .03mm(OPEN)x19x19&quot; 10-LAN LDPE MIN.70% RM"/>
    <s v="BAG-"/>
    <s v="B"/>
    <n v="5000"/>
    <s v="PC"/>
    <s v="CNY"/>
    <n v="0.2"/>
    <n v="1000"/>
  </r>
  <r>
    <x v="3"/>
    <s v="710333401201"/>
    <d v="2025-04-07T00:00:00"/>
    <d v="2025-03-28T00:00:00"/>
    <s v="HQ01"/>
    <x v="2"/>
    <m/>
    <s v="M250405"/>
    <s v="7-8-P2AM0452222"/>
    <s v="WHITE WRAP PAPER 45gsm 22x22&quot;"/>
    <s v="PAP-"/>
    <s v="B"/>
    <n v="7000"/>
    <s v="PC"/>
    <s v="CNY"/>
    <n v="0.2"/>
    <n v="1400"/>
  </r>
  <r>
    <x v="3"/>
    <s v="710333530301"/>
    <d v="2025-04-11T00:00:00"/>
    <d v="2025-04-01T00:00:00"/>
    <s v="JW05"/>
    <x v="10"/>
    <m/>
    <s v="M250418"/>
    <s v="3-7-BW312KB"/>
    <s v="WB .03mm(OPEN)x19x19&quot; 10-LAN LDPE MIN.70% RM"/>
    <s v="BAG-"/>
    <s v="B"/>
    <n v="5000"/>
    <s v="PC"/>
    <s v="CNY"/>
    <n v="0.2"/>
    <n v="1000"/>
  </r>
  <r>
    <x v="3"/>
    <s v="710333800201"/>
    <d v="2025-04-14T00:00:00"/>
    <d v="2025-04-08T00:00:00"/>
    <s v="JW05"/>
    <x v="10"/>
    <m/>
    <s v="M250419"/>
    <s v="1-7-BB10"/>
    <s v="BUBBLE BAG 14.5&quot;x17.5&quot;"/>
    <s v="BAG-"/>
    <s v="B"/>
    <n v="2000"/>
    <s v="PC"/>
    <s v="CNY"/>
    <n v="0.21"/>
    <n v="420"/>
  </r>
  <r>
    <x v="3"/>
    <s v="710333300801"/>
    <d v="2025-04-07T00:00:00"/>
    <d v="2025-03-26T00:00:00"/>
    <s v="JW05"/>
    <x v="10"/>
    <m/>
    <s v="M250409"/>
    <s v="3-7-BW313BA"/>
    <s v="BAG LDPE 0.03MMX&lt;O&gt;20&quot;X22&quot; WN 9-LAN MIN.30% RECYCLE"/>
    <s v="BAG-"/>
    <s v="B"/>
    <n v="1500"/>
    <s v="PC"/>
    <s v="CNY"/>
    <n v="0.22"/>
    <n v="330"/>
  </r>
  <r>
    <x v="3"/>
    <s v="710332840301"/>
    <d v="2025-04-01T00:00:00"/>
    <d v="2025-03-14T00:00:00"/>
    <s v="HQ01"/>
    <x v="2"/>
    <m/>
    <s v="M250401"/>
    <s v="7-8-P2AM0452626"/>
    <s v="WHITE WRAP PAPER 45gsm 26x26&quot;"/>
    <s v="PAP-"/>
    <s v="B"/>
    <n v="12000"/>
    <s v="PC"/>
    <s v="CNY"/>
    <n v="0.23"/>
    <n v="2760"/>
  </r>
  <r>
    <x v="3"/>
    <s v="710333400801"/>
    <d v="2025-04-15T00:00:00"/>
    <d v="2025-03-28T00:00:00"/>
    <s v="HQ01"/>
    <x v="2"/>
    <m/>
    <s v="X250410"/>
    <s v="6-8-W002"/>
    <s v="WHITE WRAP PAPER 18x18&quot;38GSM"/>
    <s v="PAP-"/>
    <s v="B"/>
    <n v="18000"/>
    <s v="PC"/>
    <s v="CNY"/>
    <n v="0.23"/>
    <n v="4140"/>
  </r>
  <r>
    <x v="3"/>
    <s v="710333830701"/>
    <d v="2025-04-22T00:00:00"/>
    <d v="2025-04-08T00:00:00"/>
    <s v="HQ01"/>
    <x v="2"/>
    <m/>
    <s v="X250439"/>
    <s v="7-8-P2AM0452626"/>
    <s v="WHITE WRAP PAPER 45gsm 26x26&quot;"/>
    <s v="PAP-"/>
    <s v="B"/>
    <n v="12000"/>
    <s v="PC"/>
    <s v="CNY"/>
    <n v="0.23"/>
    <n v="2760"/>
  </r>
  <r>
    <x v="3"/>
    <s v="710333300901"/>
    <d v="2025-04-11T00:00:00"/>
    <d v="2025-03-26T00:00:00"/>
    <s v="JW05"/>
    <x v="10"/>
    <m/>
    <s v="M250418"/>
    <s v="3-7-BW313G"/>
    <s v="BAG LDPE 0.03MMX&lt;O&gt;20&quot;X22&quot; WN 9-LAN MIN.70% RECYCLE"/>
    <s v="BAG-"/>
    <s v="B"/>
    <n v="1000"/>
    <s v="PC"/>
    <s v="CNY"/>
    <n v="0.23699999999999999"/>
    <n v="237"/>
  </r>
  <r>
    <x v="3"/>
    <s v="710333800301"/>
    <d v="2025-04-25T00:00:00"/>
    <d v="2025-04-08T00:00:00"/>
    <s v="JW05"/>
    <x v="10"/>
    <m/>
    <s v="M250432"/>
    <s v="3-7-BW313KB"/>
    <s v="WB .03mm(OPEN)x20x22&quot; 10-LAN LDPE MIN.70% RM"/>
    <s v="BAG-"/>
    <s v="B"/>
    <n v="5000"/>
    <s v="PC"/>
    <s v="CNY"/>
    <n v="0.23699999999999999"/>
    <n v="1185"/>
  </r>
  <r>
    <x v="3"/>
    <s v="710333401301"/>
    <d v="2025-04-15T00:00:00"/>
    <d v="2025-03-28T00:00:00"/>
    <s v="HQ01"/>
    <x v="2"/>
    <m/>
    <s v="X250412"/>
    <s v="7-8-P2AM0453030"/>
    <s v="WHITE WRAP PAPER 45gsm 30x30&quot;"/>
    <s v="PAP-"/>
    <s v="B"/>
    <n v="4000"/>
    <s v="PC"/>
    <s v="CNY"/>
    <n v="0.24"/>
    <n v="960"/>
  </r>
  <r>
    <x v="3"/>
    <s v="710333401301"/>
    <d v="2025-04-15T00:00:00"/>
    <d v="2025-03-28T00:00:00"/>
    <s v="HQ01"/>
    <x v="2"/>
    <m/>
    <s v="X250412"/>
    <s v="7-8-P2AM0453030"/>
    <s v="WHITE WRAP PAPER 45gsm 30x30&quot;"/>
    <s v="PAP-"/>
    <s v="B"/>
    <n v="2000"/>
    <s v="PC"/>
    <s v="CNY"/>
    <n v="0.24"/>
    <n v="480"/>
  </r>
  <r>
    <x v="3"/>
    <s v="710332501701"/>
    <d v="2025-04-07T00:00:00"/>
    <d v="2025-03-12T00:00:00"/>
    <s v="HQ01"/>
    <x v="2"/>
    <m/>
    <s v="M250407"/>
    <s v="7-8-PU475B-C"/>
    <s v="U&amp;C MEYER STAR CHEF"/>
    <s v="U&amp;C-"/>
    <s v="B"/>
    <n v="5530"/>
    <s v="PC"/>
    <s v="CNY"/>
    <n v="0.248"/>
    <n v="1371.44"/>
  </r>
  <r>
    <x v="3"/>
    <s v="710332500501"/>
    <d v="2025-04-01T00:00:00"/>
    <d v="2025-03-12T00:00:00"/>
    <s v="HQ01"/>
    <x v="2"/>
    <m/>
    <s v="M250401"/>
    <s v="1-8-PU582A-C"/>
    <s v="U&amp;C MEYER X DISNEY EARTHEN (MJP)"/>
    <s v="U&amp;C-"/>
    <s v="B"/>
    <n v="6100"/>
    <s v="PC"/>
    <s v="CNY"/>
    <n v="0.252"/>
    <n v="1537.2"/>
  </r>
  <r>
    <x v="3"/>
    <s v="710333830401"/>
    <d v="2025-04-22T00:00:00"/>
    <d v="2025-04-08T00:00:00"/>
    <s v="HQ01"/>
    <x v="2"/>
    <m/>
    <s v="X250441"/>
    <s v="1-8-PU582A-C"/>
    <s v="U&amp;C MEYER X DISNEY EARTHEN (MJP)"/>
    <s v="U&amp;C-"/>
    <s v="B"/>
    <n v="8050"/>
    <s v="PC"/>
    <s v="CNY"/>
    <n v="0.252"/>
    <n v="2028.6"/>
  </r>
  <r>
    <x v="3"/>
    <s v="710333301601"/>
    <d v="2025-04-11T00:00:00"/>
    <d v="2025-03-26T00:00:00"/>
    <s v="JW05"/>
    <x v="10"/>
    <m/>
    <s v="M250417"/>
    <s v="3-7-BW314KB"/>
    <s v="WB .03mm(OPEN)x22x22&quot; 10-LAN LDPE MIN.70% RM"/>
    <s v="BAG-"/>
    <s v="B"/>
    <n v="1300"/>
    <s v="PC"/>
    <s v="CNY"/>
    <n v="0.26"/>
    <n v="338"/>
  </r>
  <r>
    <x v="3"/>
    <s v="710333301601"/>
    <d v="2025-04-07T00:00:00"/>
    <d v="2025-03-26T00:00:00"/>
    <s v="JW05"/>
    <x v="10"/>
    <m/>
    <s v="M250409"/>
    <s v="3-7-BW314KB"/>
    <s v="WB .03mm(OPEN)x22x22&quot; 10-LAN LDPE MIN.70% RM"/>
    <s v="BAG-"/>
    <s v="B"/>
    <n v="2700"/>
    <s v="PC"/>
    <s v="CNY"/>
    <n v="0.26"/>
    <n v="702"/>
  </r>
  <r>
    <x v="3"/>
    <s v="710333800701"/>
    <d v="2025-04-25T00:00:00"/>
    <d v="2025-04-08T00:00:00"/>
    <s v="JW05"/>
    <x v="10"/>
    <m/>
    <s v="M250432"/>
    <s v="3-7-BW314KB"/>
    <s v="WB .03mm(OPEN)x22x22&quot; 10-LAN LDPE MIN.70% RM"/>
    <s v="BAG-"/>
    <s v="B"/>
    <n v="1270"/>
    <s v="PC"/>
    <s v="CNY"/>
    <n v="0.26"/>
    <n v="330.2"/>
  </r>
  <r>
    <x v="3"/>
    <s v="710333401401"/>
    <d v="2025-04-15T00:00:00"/>
    <d v="2025-03-28T00:00:00"/>
    <s v="HQ01"/>
    <x v="2"/>
    <m/>
    <s v="X250411"/>
    <s v="7-8-PG96C"/>
    <s v="WARR CARD ANOLON (MCA)"/>
    <s v="WACD"/>
    <s v="B"/>
    <n v="1010"/>
    <s v="PC"/>
    <s v="CNY"/>
    <n v="0.26500000000000001"/>
    <n v="267.64999999999998"/>
  </r>
  <r>
    <x v="3"/>
    <s v="710333400401"/>
    <d v="2025-04-15T00:00:00"/>
    <d v="2025-03-28T00:00:00"/>
    <s v="HQ01"/>
    <x v="2"/>
    <m/>
    <s v="X250411"/>
    <s v="1-8-PU571-C"/>
    <s v="U&amp;C MEYER"/>
    <s v="U&amp;C-"/>
    <s v="B"/>
    <n v="1010"/>
    <s v="PC"/>
    <s v="CNY"/>
    <n v="0.26700000000000002"/>
    <n v="269.67"/>
  </r>
  <r>
    <x v="3"/>
    <s v="710332520201"/>
    <d v="2025-04-22T00:00:00"/>
    <d v="2025-03-12T00:00:00"/>
    <s v="HQ01"/>
    <x v="2"/>
    <m/>
    <s v="X250440"/>
    <s v="1-8-PU457D"/>
    <s v="U&amp;C RACO"/>
    <s v="U&amp;C-"/>
    <s v="B"/>
    <n v="1010"/>
    <s v="PC"/>
    <s v="CNY"/>
    <n v="0.27500000000000002"/>
    <n v="277.75"/>
  </r>
  <r>
    <x v="3"/>
    <s v="710333401601"/>
    <d v="2025-04-15T00:00:00"/>
    <d v="2025-03-28T00:00:00"/>
    <s v="HQ01"/>
    <x v="2"/>
    <m/>
    <s v="X250409"/>
    <s v="7-8-PU656"/>
    <s v="U&amp;C RACO"/>
    <s v="U&amp;C-"/>
    <s v="B"/>
    <n v="3520"/>
    <s v="PC"/>
    <s v="CNY"/>
    <n v="0.27500000000000002"/>
    <n v="968"/>
  </r>
  <r>
    <x v="3"/>
    <s v="710332520101"/>
    <d v="2025-04-07T00:00:00"/>
    <d v="2025-03-12T00:00:00"/>
    <s v="HQ01"/>
    <x v="2"/>
    <m/>
    <s v="M250406"/>
    <s v="1-8-PG61E"/>
    <s v="WARR CARD RACO (MCA)"/>
    <s v="WACD"/>
    <s v="B"/>
    <n v="4150"/>
    <s v="PC"/>
    <s v="CNY"/>
    <n v="0.28899999999999998"/>
    <n v="1199.3499999999999"/>
  </r>
  <r>
    <x v="3"/>
    <s v="710333400901"/>
    <d v="2025-04-15T00:00:00"/>
    <d v="2025-03-28T00:00:00"/>
    <s v="HQ01"/>
    <x v="2"/>
    <m/>
    <s v="X250410"/>
    <s v="6-8-W003"/>
    <s v="WHITE WRAP PAPER 22x22&quot;38GSM"/>
    <s v="PAP-"/>
    <s v="B"/>
    <n v="27000"/>
    <s v="PC"/>
    <s v="CNY"/>
    <n v="0.28999999999999998"/>
    <n v="7830"/>
  </r>
  <r>
    <x v="3"/>
    <s v="710333301701"/>
    <d v="2025-04-11T00:00:00"/>
    <d v="2025-03-26T00:00:00"/>
    <s v="JW05"/>
    <x v="10"/>
    <m/>
    <s v="M250417"/>
    <s v="3-7-BW319KB"/>
    <s v="WB .03mm(OPEN)x24x24&quot; 10-LAN LDPE MIN.70% RM"/>
    <s v="BAG-"/>
    <s v="B"/>
    <n v="2000"/>
    <s v="PC"/>
    <s v="CNY"/>
    <n v="0.32"/>
    <n v="640"/>
  </r>
  <r>
    <x v="3"/>
    <s v="710333800401"/>
    <d v="2025-04-25T00:00:00"/>
    <d v="2025-04-08T00:00:00"/>
    <s v="JW05"/>
    <x v="10"/>
    <m/>
    <s v="M250432"/>
    <s v="3-7-BW314EA"/>
    <s v="BAG LDPE 0.03MMX&lt;O&gt;22&quot;X22&quot; WN 3-LAN MIN.30% RECYCLE"/>
    <s v="BAG-"/>
    <s v="B"/>
    <n v="1000"/>
    <s v="PC"/>
    <s v="CNY"/>
    <n v="0.34499999999999997"/>
    <n v="345"/>
  </r>
  <r>
    <x v="3"/>
    <s v="710333400701"/>
    <d v="2025-04-07T00:00:00"/>
    <d v="2025-03-28T00:00:00"/>
    <s v="HQ01"/>
    <x v="2"/>
    <m/>
    <s v="M250406"/>
    <s v="3-8-PU494"/>
    <s v="U&amp;C CIR SYMMETRY (MCN)"/>
    <s v="U&amp;C-"/>
    <s v="B"/>
    <n v="3520"/>
    <s v="PC"/>
    <s v="CNY"/>
    <n v="0.38400000000000001"/>
    <n v="1351.68"/>
  </r>
  <r>
    <x v="3"/>
    <s v="710332640101"/>
    <d v="2025-04-11T00:00:00"/>
    <d v="2025-03-13T00:00:00"/>
    <s v="E036"/>
    <x v="16"/>
    <m/>
    <s v="C04046"/>
    <s v="1-6-502X"/>
    <s v="SS RING LS HDL POL"/>
    <s v="MISC"/>
    <s v="B"/>
    <n v="1000"/>
    <s v="PC"/>
    <s v="CNY"/>
    <n v="0.39100000000000001"/>
    <n v="391"/>
  </r>
  <r>
    <x v="3"/>
    <s v="710333400101"/>
    <d v="2025-04-15T00:00:00"/>
    <d v="2025-03-28T00:00:00"/>
    <s v="HQ01"/>
    <x v="2"/>
    <m/>
    <s v="X250411"/>
    <s v="1-8-PG61E"/>
    <s v="WARR CARD RACO (MCA)"/>
    <s v="WACD"/>
    <s v="B"/>
    <n v="2500"/>
    <s v="PC"/>
    <s v="CNY"/>
    <n v="0.39200000000000002"/>
    <n v="980"/>
  </r>
  <r>
    <x v="3"/>
    <s v="710333301001"/>
    <d v="2025-04-11T00:00:00"/>
    <d v="2025-03-26T00:00:00"/>
    <s v="JW05"/>
    <x v="10"/>
    <m/>
    <s v="M250418"/>
    <s v="3-7-BW319EA"/>
    <s v="BAG LDPE 0.03MMX&lt;O&gt;24&quot;X24&quot; WN 3-LAN MIN.30% RECYCLE"/>
    <s v="BAG-"/>
    <s v="B"/>
    <n v="1100"/>
    <s v="PC"/>
    <s v="CNY"/>
    <n v="0.41599999999999998"/>
    <n v="457.6"/>
  </r>
  <r>
    <x v="3"/>
    <s v="710334080101"/>
    <d v="2025-04-29T00:00:00"/>
    <d v="2025-04-11T00:00:00"/>
    <s v="XL10"/>
    <x v="11"/>
    <m/>
    <s v="C04131"/>
    <s v="1-6-466"/>
    <s v="SiRu PAD BK01A"/>
    <s v="WHR-"/>
    <s v="B"/>
    <n v="520"/>
    <s v="PC"/>
    <s v="CNY"/>
    <n v="0.43"/>
    <n v="223.6"/>
  </r>
  <r>
    <x v="3"/>
    <s v="710333700301"/>
    <d v="2025-04-21T00:00:00"/>
    <d v="2025-04-03T00:00:00"/>
    <s v="WS01"/>
    <x v="5"/>
    <m/>
    <s v="C04084"/>
    <s v="7-6-SS13"/>
    <s v="SCR S/S M5X130 W/S-WHR"/>
    <s v="SCR-"/>
    <s v="B"/>
    <n v="12800"/>
    <s v="PC"/>
    <s v="CNY"/>
    <n v="0.47449999999999998"/>
    <n v="6073.6"/>
  </r>
  <r>
    <x v="3"/>
    <s v="710331070101"/>
    <d v="2025-04-30T00:00:00"/>
    <d v="2025-02-17T00:00:00"/>
    <s v="MIL"/>
    <x v="53"/>
    <m/>
    <s v="B250411"/>
    <s v="2-1-4090195-003"/>
    <s v="1100-H 0.9x195mm EAJ&amp;IAD"/>
    <s v="ALM-"/>
    <s v="B"/>
    <n v="3800"/>
    <s v="PC"/>
    <s v="USD"/>
    <n v="0.5"/>
    <n v="1900"/>
  </r>
  <r>
    <x v="3"/>
    <s v="710332120201"/>
    <d v="2025-04-07T00:00:00"/>
    <d v="2025-03-05T00:00:00"/>
    <s v="TA27"/>
    <x v="7"/>
    <m/>
    <s v="C04021"/>
    <s v="1-6-BK45"/>
    <s v="BRKT SS 20CM FRYPAN"/>
    <s v="BRKT"/>
    <s v="B"/>
    <n v="1550"/>
    <s v="PC"/>
    <s v="CNY"/>
    <n v="0.55230000000000001"/>
    <n v="856.07"/>
  </r>
  <r>
    <x v="3"/>
    <s v="710332640901"/>
    <d v="2025-04-07T00:00:00"/>
    <d v="2025-03-13T00:00:00"/>
    <s v="E036"/>
    <x v="16"/>
    <m/>
    <s v="M250411"/>
    <s v="5-5-KAN01"/>
    <s v="KNOB AN G.BLK"/>
    <s v="KNOB"/>
    <s v="B"/>
    <n v="770"/>
    <s v="PC"/>
    <s v="CNY"/>
    <n v="0.56669999999999998"/>
    <n v="436.36"/>
  </r>
  <r>
    <x v="3"/>
    <s v="710333690101"/>
    <d v="2025-04-21T00:00:00"/>
    <d v="2025-04-03T00:00:00"/>
    <s v="TA26"/>
    <x v="13"/>
    <m/>
    <s v="C04091"/>
    <s v="1-6-BK193"/>
    <s v="BRKT FOR CAF30AK RT"/>
    <s v="BRKT"/>
    <s v="B"/>
    <n v="4020"/>
    <s v="PC"/>
    <s v="CNY"/>
    <n v="0.57750000000000001"/>
    <n v="2321.5500000000002"/>
  </r>
  <r>
    <x v="3"/>
    <s v="710333410201"/>
    <d v="2025-04-14T00:00:00"/>
    <d v="2025-03-28T00:00:00"/>
    <s v="JN03"/>
    <x v="12"/>
    <m/>
    <s v="C04052"/>
    <s v="1-6-BK23"/>
    <s v="BRKT FOR 20cm PAN"/>
    <s v="BRKT"/>
    <s v="B"/>
    <n v="1030"/>
    <s v="PC"/>
    <s v="CNY"/>
    <n v="0.57969999999999999"/>
    <n v="597.09"/>
  </r>
  <r>
    <x v="3"/>
    <s v="710332660101"/>
    <d v="2025-04-03T00:00:00"/>
    <d v="2025-03-13T00:00:00"/>
    <s v="JN03"/>
    <x v="12"/>
    <m/>
    <s v="C04008"/>
    <s v="1-6-BK33"/>
    <s v="BRKT FOR -WE30"/>
    <s v="BRKT"/>
    <s v="B"/>
    <n v="2050"/>
    <s v="PC"/>
    <s v="CNY"/>
    <n v="0.59130000000000005"/>
    <n v="1212.17"/>
  </r>
  <r>
    <x v="3"/>
    <s v="710333690201"/>
    <d v="2025-04-10T00:00:00"/>
    <d v="2025-04-03T00:00:00"/>
    <s v="TA26"/>
    <x v="13"/>
    <m/>
    <s v="C04041"/>
    <s v="1-6-BK195"/>
    <s v="BRKT+NUT M5 QH TCK24AK C/C21 H5.5"/>
    <s v="BRKT"/>
    <s v="B"/>
    <n v="4040"/>
    <s v="PC"/>
    <s v="CNY"/>
    <n v="0.59809999999999997"/>
    <n v="2416.3200000000002"/>
  </r>
  <r>
    <x v="3"/>
    <s v="710332660201"/>
    <d v="2025-04-03T00:00:00"/>
    <d v="2025-03-13T00:00:00"/>
    <s v="JN03"/>
    <x v="12"/>
    <m/>
    <s v="C04008"/>
    <s v="1-6-BK31"/>
    <s v="BRKT FOR BAF28FA"/>
    <s v="BRKT"/>
    <s v="B"/>
    <n v="500"/>
    <s v="PC"/>
    <s v="CNY"/>
    <n v="0.60340000000000005"/>
    <n v="301.7"/>
  </r>
  <r>
    <x v="3"/>
    <s v="710333440201"/>
    <d v="2025-04-10T00:00:00"/>
    <d v="2025-03-28T00:00:00"/>
    <s v="TA26"/>
    <x v="13"/>
    <m/>
    <s v="C04041"/>
    <s v="3-6-BK07"/>
    <s v="BRKT+NUT WAO34IA"/>
    <s v="BRKT"/>
    <s v="B"/>
    <n v="2030"/>
    <s v="PC"/>
    <s v="CNY"/>
    <n v="0.63560000000000005"/>
    <n v="1290.27"/>
  </r>
  <r>
    <x v="3"/>
    <s v="710332660401"/>
    <d v="2025-04-03T00:00:00"/>
    <d v="2025-03-13T00:00:00"/>
    <s v="JN03"/>
    <x v="12"/>
    <m/>
    <s v="C04008"/>
    <s v="1-6-F120-Y"/>
    <s v="FG SS -WE30 SUNRAYED"/>
    <s v="FG--"/>
    <s v="B"/>
    <n v="2050"/>
    <s v="PC"/>
    <s v="CNY"/>
    <n v="0.6452"/>
    <n v="1322.66"/>
  </r>
  <r>
    <x v="3"/>
    <s v="710333440101"/>
    <d v="2025-04-10T00:00:00"/>
    <d v="2025-03-28T00:00:00"/>
    <s v="TA26"/>
    <x v="13"/>
    <m/>
    <s v="C04041"/>
    <s v="1-6-BK76"/>
    <s v="BRKT SS FOR SQ GRIDDLE"/>
    <s v="BRKT"/>
    <s v="B"/>
    <n v="550"/>
    <s v="PC"/>
    <s v="CNY"/>
    <n v="0.6522"/>
    <n v="358.71"/>
  </r>
  <r>
    <x v="3"/>
    <s v="710332660301"/>
    <d v="2025-04-03T00:00:00"/>
    <d v="2025-03-13T00:00:00"/>
    <s v="JN03"/>
    <x v="12"/>
    <m/>
    <s v="C04008"/>
    <s v="1-6-F118-Y"/>
    <s v="FG SS BAF28FA SUNRAYED"/>
    <s v="FG--"/>
    <s v="B"/>
    <n v="1030"/>
    <s v="PC"/>
    <s v="CNY"/>
    <n v="0.65839999999999999"/>
    <n v="678.15"/>
  </r>
  <r>
    <x v="3"/>
    <s v="710333410101"/>
    <d v="2025-04-21T00:00:00"/>
    <d v="2025-03-28T00:00:00"/>
    <s v="JN03"/>
    <x v="12"/>
    <m/>
    <s v="C04089"/>
    <s v="1-6-F110-Y"/>
    <s v="FG SS 20cm SUNRAYED"/>
    <s v="FG--"/>
    <s v="B"/>
    <n v="1030"/>
    <s v="PC"/>
    <s v="CNY"/>
    <n v="0.65839999999999999"/>
    <n v="678.15"/>
  </r>
  <r>
    <x v="3"/>
    <s v="710333700201"/>
    <d v="2025-04-14T00:00:00"/>
    <d v="2025-04-03T00:00:00"/>
    <s v="WS01"/>
    <x v="5"/>
    <m/>
    <s v="C04056"/>
    <s v="1-6-S96"/>
    <s v="SCR S/S M5x153mm W/WHR"/>
    <s v="SCR-"/>
    <s v="B"/>
    <n v="3850"/>
    <s v="PC"/>
    <s v="CNY"/>
    <n v="0.67030000000000001"/>
    <n v="2580.66"/>
  </r>
  <r>
    <x v="3"/>
    <s v="710334320101"/>
    <d v="2025-04-28T00:00:00"/>
    <d v="2025-04-16T00:00:00"/>
    <s v="LJ11"/>
    <x v="24"/>
    <m/>
    <s v="C04123"/>
    <s v="1-6-FHSS107"/>
    <s v="FG AL SS 107 R122.50"/>
    <s v="FG--"/>
    <s v="B"/>
    <n v="4150"/>
    <s v="PC"/>
    <s v="CNY"/>
    <n v="0.77500000000000002"/>
    <n v="3216.25"/>
  </r>
  <r>
    <x v="3"/>
    <s v="710333310101"/>
    <d v="2025-04-08T00:00:00"/>
    <d v="2025-03-26T00:00:00"/>
    <s v="R017"/>
    <x v="18"/>
    <m/>
    <s v="C04033"/>
    <s v="1-6-708-A"/>
    <s v="SILICONE RUBBER KNOB GN36A"/>
    <s v="ANYD"/>
    <s v="B"/>
    <n v="3050"/>
    <s v="PC"/>
    <s v="CNY"/>
    <n v="0.8"/>
    <n v="2440"/>
  </r>
  <r>
    <x v="3"/>
    <s v="710333310201"/>
    <d v="2025-04-08T00:00:00"/>
    <d v="2025-03-26T00:00:00"/>
    <s v="R017"/>
    <x v="18"/>
    <m/>
    <s v="C04033"/>
    <s v="1-6-708-B"/>
    <s v="SILICONE RUBBER KNOB BU47A"/>
    <s v="ANYD"/>
    <s v="B"/>
    <n v="1850"/>
    <s v="PC"/>
    <s v="CNY"/>
    <n v="0.8"/>
    <n v="1480"/>
  </r>
  <r>
    <x v="3"/>
    <s v="710333680301"/>
    <d v="2025-04-14T00:00:00"/>
    <d v="2025-04-03T00:00:00"/>
    <s v="LJ11"/>
    <x v="24"/>
    <m/>
    <s v="C04050"/>
    <s v="1-6-FHSS203"/>
    <s v="FG AL SS 203 BAG20IA"/>
    <s v="FG--"/>
    <s v="B"/>
    <n v="4100"/>
    <s v="PC"/>
    <s v="CNY"/>
    <n v="0.82320000000000004"/>
    <n v="3375.12"/>
  </r>
  <r>
    <x v="3"/>
    <s v="710333190101"/>
    <d v="2025-04-10T00:00:00"/>
    <d v="2025-03-24T00:00:00"/>
    <s v="JY14"/>
    <x v="20"/>
    <m/>
    <s v="B250401"/>
    <s v="1-I-IH050117-R05"/>
    <s v="SS 430 0.5mm x DIA.117 with R05 pattern"/>
    <s v="SSM-"/>
    <s v="B"/>
    <n v="1400"/>
    <s v="PC"/>
    <s v="CNY"/>
    <n v="0.83189999999999997"/>
    <n v="1164.6600000000001"/>
  </r>
  <r>
    <x v="3"/>
    <s v="710333670201"/>
    <d v="2025-04-11T00:00:00"/>
    <d v="2025-04-03T00:00:00"/>
    <s v="E036"/>
    <x v="16"/>
    <m/>
    <s v="C04046"/>
    <s v="1-6-586B"/>
    <s v="NYLON CAP FOR KNOB BK01E (BPA-FREE, LFGB &amp; JFSL GRADE)"/>
    <s v="KNOB"/>
    <s v="B"/>
    <n v="4000"/>
    <s v="PC"/>
    <s v="CNY"/>
    <n v="0.87629999999999997"/>
    <n v="3505.2"/>
  </r>
  <r>
    <x v="3"/>
    <s v="710333190201"/>
    <d v="2025-04-10T00:00:00"/>
    <d v="2025-03-24T00:00:00"/>
    <s v="JY14"/>
    <x v="20"/>
    <m/>
    <s v="B250401"/>
    <s v="1-I-IH050125-R05"/>
    <s v="SS 430 0.5mm x DIA.125 with R05 pattern"/>
    <s v="SSM-"/>
    <s v="B"/>
    <n v="650"/>
    <s v="PC"/>
    <s v="CNY"/>
    <n v="0.89380000000000004"/>
    <n v="580.97"/>
  </r>
  <r>
    <x v="3"/>
    <s v="710331060101"/>
    <d v="2025-04-15T00:00:00"/>
    <d v="2025-02-14T00:00:00"/>
    <s v="YD11"/>
    <x v="19"/>
    <m/>
    <s v="C04069"/>
    <s v="1-6-696-B"/>
    <s v="SILICONE RUBBER KNOB BU47A (FDA GRADE)"/>
    <s v="ANYD"/>
    <s v="B"/>
    <n v="1050"/>
    <s v="PC"/>
    <s v="CNY"/>
    <n v="0.9"/>
    <n v="945"/>
  </r>
  <r>
    <x v="3"/>
    <s v="710331060201"/>
    <d v="2025-04-15T00:00:00"/>
    <d v="2025-02-14T00:00:00"/>
    <s v="YD11"/>
    <x v="19"/>
    <m/>
    <s v="C04069"/>
    <s v="1-6-696-C"/>
    <s v="SILICONE RUBBER KNOB BK01A (FDA GRADE)"/>
    <s v="ANYD"/>
    <s v="B"/>
    <n v="1050"/>
    <s v="PC"/>
    <s v="CNY"/>
    <n v="0.9"/>
    <n v="945"/>
  </r>
  <r>
    <x v="3"/>
    <s v="710333420301"/>
    <d v="2025-04-28T00:00:00"/>
    <d v="2025-03-28T00:00:00"/>
    <s v="LJ11"/>
    <x v="24"/>
    <m/>
    <s v="C04122"/>
    <s v="7-5-KOE-3"/>
    <s v="KNOB O M.BLK"/>
    <s v="KNOB"/>
    <s v="B"/>
    <n v="1550"/>
    <s v="PC"/>
    <s v="CNY"/>
    <n v="0.90800000000000003"/>
    <n v="1407.4"/>
  </r>
  <r>
    <x v="3"/>
    <s v="710333440301"/>
    <d v="2025-04-21T00:00:00"/>
    <d v="2025-03-28T00:00:00"/>
    <s v="TA26"/>
    <x v="13"/>
    <m/>
    <s v="C04091"/>
    <s v="3-6-F27-Z"/>
    <s v="FG SS WAO34IA TUM"/>
    <s v="FG--"/>
    <s v="B"/>
    <n v="2050"/>
    <s v="PC"/>
    <s v="CNY"/>
    <n v="0.91769999999999996"/>
    <n v="1881.29"/>
  </r>
  <r>
    <x v="3"/>
    <s v="710330920201"/>
    <d v="2025-04-07T00:00:00"/>
    <d v="2025-02-14T00:00:00"/>
    <s v="HD10"/>
    <x v="17"/>
    <m/>
    <s v="C04015"/>
    <s v="3-5-SPK110-AZ"/>
    <s v="STD- 110 BK01G TUM R143 C/C79 H8.5"/>
    <s v="SHDL"/>
    <s v="O"/>
    <n v="30"/>
    <s v="PC"/>
    <s v="CNY"/>
    <n v="0.92230000000000001"/>
    <n v="27.67"/>
  </r>
  <r>
    <x v="3"/>
    <s v="710333190301"/>
    <d v="2025-04-10T00:00:00"/>
    <d v="2025-03-24T00:00:00"/>
    <s v="JY14"/>
    <x v="20"/>
    <m/>
    <s v="B250401"/>
    <s v="1-I-IH050130-R05"/>
    <s v="SS 430 0.5mm x DIA.130 with R05 pattern"/>
    <s v="SSM-"/>
    <s v="B"/>
    <n v="2000"/>
    <s v="PC"/>
    <s v="CNY"/>
    <n v="0.94689999999999996"/>
    <n v="1893.8"/>
  </r>
  <r>
    <x v="3"/>
    <s v="710332010401"/>
    <d v="2025-04-01T00:00:00"/>
    <d v="2025-03-04T00:00:00"/>
    <s v="TA26"/>
    <x v="13"/>
    <m/>
    <s v="C04002"/>
    <s v="3-6-FHSS203-Y"/>
    <s v="FG SS SS 203 BSH BAG20IA"/>
    <s v="FG--"/>
    <s v="B"/>
    <n v="2570"/>
    <s v="PC"/>
    <s v="CNY"/>
    <n v="0.95340000000000003"/>
    <n v="2450.2399999999998"/>
  </r>
  <r>
    <x v="3"/>
    <s v="710332110301"/>
    <d v="2025-04-01T00:00:00"/>
    <d v="2025-03-05T00:00:00"/>
    <s v="TA26"/>
    <x v="13"/>
    <m/>
    <s v="C04002"/>
    <s v="3-6-FHSS203-Y"/>
    <s v="FG SS SS 203 BSH BAG20IA"/>
    <s v="FG--"/>
    <s v="B"/>
    <n v="2150"/>
    <s v="PC"/>
    <s v="CNY"/>
    <n v="0.95340000000000003"/>
    <n v="2049.81"/>
  </r>
  <r>
    <x v="3"/>
    <s v="710332260501"/>
    <d v="2025-04-01T00:00:00"/>
    <d v="2025-03-07T00:00:00"/>
    <s v="TA26"/>
    <x v="13"/>
    <m/>
    <s v="C04002"/>
    <s v="3-6-FHSS313-Y"/>
    <s v="FG SS SS 313 BSH EBD18IA"/>
    <s v="FG--"/>
    <s v="B"/>
    <n v="1520"/>
    <s v="PC"/>
    <s v="CNY"/>
    <n v="0.97430000000000005"/>
    <n v="1480.94"/>
  </r>
  <r>
    <x v="3"/>
    <s v="710332470101"/>
    <d v="2025-04-07T00:00:00"/>
    <d v="2025-03-12T00:00:00"/>
    <s v="HD10"/>
    <x v="17"/>
    <m/>
    <s v="C04015"/>
    <s v="1-6-FHSS107-A"/>
    <s v="FG AL SS 107 GY15H R122.50"/>
    <s v="FG--"/>
    <s v="O"/>
    <n v="2000"/>
    <s v="PC"/>
    <s v="CNY"/>
    <n v="0.97450000000000003"/>
    <n v="1949"/>
  </r>
  <r>
    <x v="3"/>
    <s v="710332470201"/>
    <d v="2025-04-07T00:00:00"/>
    <d v="2025-03-12T00:00:00"/>
    <s v="HD10"/>
    <x v="17"/>
    <m/>
    <s v="C04015"/>
    <s v="1-6-FHSS203-A"/>
    <s v="FG AL SS 203 GY15H BAG20IA"/>
    <s v="FG--"/>
    <s v="O"/>
    <n v="3100"/>
    <s v="PC"/>
    <s v="CNY"/>
    <n v="0.97450000000000003"/>
    <n v="3020.95"/>
  </r>
  <r>
    <x v="3"/>
    <s v="710333730101"/>
    <d v="2025-04-29T00:00:00"/>
    <d v="2025-04-03T00:00:00"/>
    <s v="HD10"/>
    <x v="17"/>
    <m/>
    <s v="C04128"/>
    <s v="1-6-FHSS203-A"/>
    <s v="FG AL SS 203 GY15H BAG20IA"/>
    <s v="FG--"/>
    <s v="O"/>
    <n v="4050"/>
    <s v="PC"/>
    <s v="CNY"/>
    <n v="0.97450000000000003"/>
    <n v="3946.73"/>
  </r>
  <r>
    <x v="3"/>
    <s v="710331020301"/>
    <d v="2025-04-01T00:00:00"/>
    <d v="2025-02-14T00:00:00"/>
    <s v="TA27"/>
    <x v="7"/>
    <m/>
    <s v="C04003"/>
    <s v="7-6-F58AZ"/>
    <s v="FG SS R100 TUM"/>
    <s v="FG--"/>
    <s v="B"/>
    <n v="6200"/>
    <s v="PC"/>
    <s v="CNY"/>
    <n v="1.0021"/>
    <n v="6213.02"/>
  </r>
  <r>
    <x v="3"/>
    <s v="710332010501"/>
    <d v="2025-04-01T00:00:00"/>
    <d v="2025-03-04T00:00:00"/>
    <s v="TA26"/>
    <x v="13"/>
    <m/>
    <s v="C04002"/>
    <s v="3-6-FHSS207-Y"/>
    <s v="FG SS SS 207 BSH BAG28IA"/>
    <s v="FG--"/>
    <s v="B"/>
    <n v="1030"/>
    <s v="PC"/>
    <s v="CNY"/>
    <n v="1.0112000000000001"/>
    <n v="1041.54"/>
  </r>
  <r>
    <x v="3"/>
    <s v="710332260401"/>
    <d v="2025-04-01T00:00:00"/>
    <d v="2025-03-07T00:00:00"/>
    <s v="TA26"/>
    <x v="13"/>
    <m/>
    <s v="C04002"/>
    <s v="3-6-FHSS207-Y"/>
    <s v="FG SS SS 207 BSH BAG28IA"/>
    <s v="FG--"/>
    <s v="B"/>
    <n v="610"/>
    <s v="PC"/>
    <s v="CNY"/>
    <n v="1.0112000000000001"/>
    <n v="616.83000000000004"/>
  </r>
  <r>
    <x v="3"/>
    <s v="710333390101"/>
    <d v="2025-04-25T00:00:00"/>
    <d v="2025-03-28T00:00:00"/>
    <s v="E036"/>
    <x v="16"/>
    <m/>
    <s v="C04110"/>
    <s v="1-5-KTI-1"/>
    <s v="KNOB INS+S.CAP &quot;MEYER&quot;"/>
    <s v="KNOB"/>
    <s v="B"/>
    <n v="2000"/>
    <s v="PC"/>
    <s v="CNY"/>
    <n v="1.0254000000000001"/>
    <n v="2050.8000000000002"/>
  </r>
  <r>
    <x v="3"/>
    <s v="710333190401"/>
    <d v="2025-04-10T00:00:00"/>
    <d v="2025-03-24T00:00:00"/>
    <s v="JY14"/>
    <x v="20"/>
    <m/>
    <s v="B250401"/>
    <s v="1-I-IH050145-R05"/>
    <s v="SS 430 0.5mm x DIA.145 with R05 pattern"/>
    <s v="SSM-"/>
    <s v="B"/>
    <n v="6000"/>
    <s v="PC"/>
    <s v="CNY"/>
    <n v="1.0530999999999999"/>
    <n v="6318.6"/>
  </r>
  <r>
    <x v="3"/>
    <s v="710333390201"/>
    <d v="2025-04-25T00:00:00"/>
    <d v="2025-03-28T00:00:00"/>
    <s v="E036"/>
    <x v="16"/>
    <m/>
    <s v="C04111"/>
    <s v="1-6-109"/>
    <s v="PLASTIC EGG CUP GLOSSY BLACK"/>
    <s v="T&amp;G-"/>
    <s v="B"/>
    <n v="8400"/>
    <s v="PC"/>
    <s v="CNY"/>
    <n v="1.0768"/>
    <n v="9045.1200000000008"/>
  </r>
  <r>
    <x v="3"/>
    <s v="710333401001"/>
    <d v="2025-04-22T00:00:00"/>
    <d v="2025-03-28T00:00:00"/>
    <s v="HQ01"/>
    <x v="2"/>
    <m/>
    <s v="X250441"/>
    <s v="6-8-X025"/>
    <s v="PRINT MAT'L ANYDAY SQUARE GLASS DISHES"/>
    <s v="U&amp;C-"/>
    <s v="B"/>
    <n v="1010"/>
    <s v="PC"/>
    <s v="CNY"/>
    <n v="1.0900000000000001"/>
    <n v="1100.9000000000001"/>
  </r>
  <r>
    <x v="3"/>
    <s v="710334010101"/>
    <d v="2025-04-25T00:00:00"/>
    <d v="2025-04-11T00:00:00"/>
    <s v="E036"/>
    <x v="16"/>
    <m/>
    <s v="C04111"/>
    <s v="1-5-KRZ01"/>
    <s v="KNOB RZ M.BLK"/>
    <s v="KNOB"/>
    <s v="B"/>
    <n v="500"/>
    <s v="PC"/>
    <s v="CNY"/>
    <n v="1.0902000000000001"/>
    <n v="545.1"/>
  </r>
  <r>
    <x v="3"/>
    <s v="710334010301"/>
    <d v="2025-04-25T00:00:00"/>
    <d v="2025-04-11T00:00:00"/>
    <s v="E036"/>
    <x v="16"/>
    <m/>
    <s v="C04111"/>
    <s v="3-5-KHG01"/>
    <s v="KNOB HG M.BLK"/>
    <s v="KNOB"/>
    <s v="B"/>
    <n v="2150"/>
    <s v="PC"/>
    <s v="CNY"/>
    <n v="1.2179"/>
    <n v="2618.4899999999998"/>
  </r>
  <r>
    <x v="3"/>
    <s v="710334720101"/>
    <d v="2025-04-25T00:00:00"/>
    <d v="2025-04-21T00:00:00"/>
    <s v="E036"/>
    <x v="16"/>
    <m/>
    <s v="C04111"/>
    <s v="3-5-KHG01"/>
    <s v="KNOB HG M.BLK"/>
    <s v="KNOB"/>
    <s v="B"/>
    <n v="1530"/>
    <s v="PC"/>
    <s v="CNY"/>
    <n v="1.2426999999999999"/>
    <n v="1901.33"/>
  </r>
  <r>
    <x v="3"/>
    <s v="710330650301"/>
    <d v="2025-04-15T00:00:00"/>
    <d v="2025-02-07T00:00:00"/>
    <s v="YD11"/>
    <x v="19"/>
    <m/>
    <s v="C04069"/>
    <s v="1-6-678AB"/>
    <s v="SILICONE RUBBER KNOB ANYDAY BK01A"/>
    <s v="ANYD"/>
    <s v="B"/>
    <n v="2000"/>
    <s v="PC"/>
    <s v="CNY"/>
    <n v="1.2838000000000001"/>
    <n v="2567.6"/>
  </r>
  <r>
    <x v="3"/>
    <s v="710330150501"/>
    <d v="2025-04-07T00:00:00"/>
    <d v="2025-01-17T00:00:00"/>
    <s v="HQ01"/>
    <x v="2"/>
    <m/>
    <s v="M250404"/>
    <s v="6-8-X021"/>
    <s v="6-8-PW33,36,PU09,PL0198,0199"/>
    <s v="PRIM"/>
    <s v="B"/>
    <n v="1100"/>
    <s v="PC"/>
    <s v="CNY"/>
    <n v="1.29"/>
    <n v="1419"/>
  </r>
  <r>
    <x v="3"/>
    <s v="710330150901"/>
    <d v="2025-04-14T00:00:00"/>
    <d v="2025-01-17T00:00:00"/>
    <s v="HQ01"/>
    <x v="2"/>
    <m/>
    <s v="M250404"/>
    <s v="6-8-X024"/>
    <s v="PRINT MAT'L ANYDAY SQUARE GLASS DISHES"/>
    <s v="U&amp;C-"/>
    <s v="B"/>
    <n v="800"/>
    <s v="PC"/>
    <s v="CNY"/>
    <n v="1.29"/>
    <n v="1032"/>
  </r>
  <r>
    <x v="3"/>
    <s v="710331760101"/>
    <d v="2025-04-15T00:00:00"/>
    <d v="2025-02-28T00:00:00"/>
    <s v="YD11"/>
    <x v="19"/>
    <m/>
    <s v="C04069"/>
    <s v="1-6-689AA"/>
    <s v="SILICONE RUBBER KNOB ANYDAY GN36A (FDA GRADE)"/>
    <s v="ANYD"/>
    <s v="B"/>
    <n v="2600"/>
    <s v="PC"/>
    <s v="CNY"/>
    <n v="1.3524"/>
    <n v="3516.24"/>
  </r>
  <r>
    <x v="3"/>
    <s v="710331760201"/>
    <d v="2025-04-16T00:00:00"/>
    <d v="2025-02-28T00:00:00"/>
    <s v="YD11"/>
    <x v="19"/>
    <m/>
    <s v="C04069"/>
    <s v="1-6-689AB"/>
    <s v="SILICONE RUBBER KNOB ANYDAY BK01A (FDA GRADE)"/>
    <s v="ANYD"/>
    <s v="B"/>
    <n v="2000"/>
    <s v="PC"/>
    <s v="CNY"/>
    <n v="1.3524"/>
    <n v="2704.8"/>
  </r>
  <r>
    <x v="3"/>
    <s v="710332870201"/>
    <d v="2025-04-15T00:00:00"/>
    <d v="2025-03-14T00:00:00"/>
    <s v="YD11"/>
    <x v="19"/>
    <m/>
    <s v="C04069"/>
    <s v="1-6-689AC"/>
    <s v="SILICONE RUBBER KNOB ANYDAY BU47A (FDA GRADE)"/>
    <s v="ANYD"/>
    <s v="B"/>
    <n v="3900"/>
    <s v="PC"/>
    <s v="CNY"/>
    <n v="1.3524"/>
    <n v="5274.36"/>
  </r>
  <r>
    <x v="3"/>
    <s v="710333190501"/>
    <d v="2025-04-10T00:00:00"/>
    <d v="2025-03-24T00:00:00"/>
    <s v="JY14"/>
    <x v="20"/>
    <m/>
    <s v="B250401"/>
    <s v="1-I-IH050180-R05"/>
    <s v="SS 430 0.5mm x DIA.180 with R05 pattern"/>
    <s v="SSM-"/>
    <s v="B"/>
    <n v="2150"/>
    <s v="PC"/>
    <s v="CNY"/>
    <n v="1.3628"/>
    <n v="2930.02"/>
  </r>
  <r>
    <x v="3"/>
    <s v="710330650601"/>
    <d v="2025-04-15T00:00:00"/>
    <d v="2025-02-07T00:00:00"/>
    <s v="YD11"/>
    <x v="19"/>
    <m/>
    <s v="C04069"/>
    <s v="1-6-689AB"/>
    <s v="SILICONE RUBBER KNOB ANYDAY BK01A (FDA GRADE)"/>
    <s v="ANYD"/>
    <s v="B"/>
    <n v="3500"/>
    <s v="PC"/>
    <s v="CNY"/>
    <n v="1.38"/>
    <n v="4830"/>
  </r>
  <r>
    <x v="3"/>
    <s v="710333420401"/>
    <d v="2025-04-28T00:00:00"/>
    <d v="2025-03-28T00:00:00"/>
    <s v="LJ11"/>
    <x v="24"/>
    <m/>
    <s v="C04122"/>
    <s v="7-5-SDS01"/>
    <s v="MATT+G.BLK"/>
    <s v="SHDL"/>
    <s v="B"/>
    <n v="2020"/>
    <s v="PC"/>
    <s v="CNY"/>
    <n v="1.4357"/>
    <n v="2900.11"/>
  </r>
  <r>
    <x v="3"/>
    <s v="710333190601"/>
    <d v="2025-04-10T00:00:00"/>
    <d v="2025-03-24T00:00:00"/>
    <s v="JY14"/>
    <x v="20"/>
    <m/>
    <s v="B250401"/>
    <s v="1-I-IH050197-R05"/>
    <s v="SS 430 0.5mm x DIA.197 with R05 pattern"/>
    <s v="SSM-"/>
    <s v="B"/>
    <n v="1100"/>
    <s v="PC"/>
    <s v="CNY"/>
    <n v="1.4513"/>
    <n v="1596.43"/>
  </r>
  <r>
    <x v="3"/>
    <s v="710333401101"/>
    <d v="2025-04-22T00:00:00"/>
    <d v="2025-03-28T00:00:00"/>
    <s v="HQ01"/>
    <x v="2"/>
    <m/>
    <s v="X250441"/>
    <s v="6-8-X027"/>
    <s v="PRINT MAT'L ANYDAY CLEAR GLASS DISHES"/>
    <s v="PRIM"/>
    <s v="B"/>
    <n v="5350"/>
    <s v="PC"/>
    <s v="CNY"/>
    <n v="1.46"/>
    <n v="7811"/>
  </r>
  <r>
    <x v="3"/>
    <s v="710330150401"/>
    <d v="2025-04-07T00:00:00"/>
    <d v="2025-01-17T00:00:00"/>
    <s v="HQ01"/>
    <x v="2"/>
    <m/>
    <s v="M250404"/>
    <s v="6-8-X019"/>
    <s v="6-8-PW33,39,40,PU09,PL0198,99"/>
    <s v="PRIM"/>
    <s v="B"/>
    <n v="1100"/>
    <s v="PC"/>
    <s v="CNY"/>
    <n v="1.51"/>
    <n v="1661"/>
  </r>
  <r>
    <x v="3"/>
    <s v="710330150701"/>
    <d v="2025-04-07T00:00:00"/>
    <d v="2025-01-17T00:00:00"/>
    <s v="HQ01"/>
    <x v="2"/>
    <m/>
    <s v="M250404"/>
    <s v="6-8-X022"/>
    <s v="PRINT MAT'L ANYDAY SQUARE GLASS DISHES"/>
    <s v="U&amp;C-"/>
    <s v="B"/>
    <n v="4000"/>
    <s v="PC"/>
    <s v="CNY"/>
    <n v="1.53"/>
    <n v="6120"/>
  </r>
  <r>
    <x v="3"/>
    <s v="710332500801"/>
    <d v="2025-04-07T00:00:00"/>
    <d v="2025-03-12T00:00:00"/>
    <s v="HQ01"/>
    <x v="2"/>
    <m/>
    <s v="M250408"/>
    <s v="6-8-X018"/>
    <s v="6-8-PW33,38,39,40,PU09,PL0198"/>
    <s v="PRIM"/>
    <s v="B"/>
    <n v="3200"/>
    <s v="PC"/>
    <s v="CNY"/>
    <n v="1.53"/>
    <n v="4896"/>
  </r>
  <r>
    <x v="3"/>
    <s v="710333401701"/>
    <d v="2025-04-22T00:00:00"/>
    <d v="2025-03-28T00:00:00"/>
    <s v="HQ01"/>
    <x v="2"/>
    <m/>
    <s v="X250441"/>
    <s v="6-8-X022"/>
    <s v="PRINT MAT'L ANYDAY SQUARE GLASS DISHES"/>
    <s v="U&amp;C-"/>
    <s v="B"/>
    <n v="1700"/>
    <s v="PC"/>
    <s v="CNY"/>
    <n v="1.53"/>
    <n v="2601"/>
  </r>
  <r>
    <x v="3"/>
    <s v="710333490101"/>
    <d v="2025-04-22T00:00:00"/>
    <d v="2025-03-31T00:00:00"/>
    <s v="HQ01"/>
    <x v="2"/>
    <m/>
    <s v="X250441"/>
    <s v="6-8-X018"/>
    <s v="6-8-PW33,38,39,40,PU09,PL0198"/>
    <s v="PRIM"/>
    <s v="B"/>
    <n v="1020"/>
    <s v="PC"/>
    <s v="CNY"/>
    <n v="1.53"/>
    <n v="1560.6"/>
  </r>
  <r>
    <x v="3"/>
    <s v="710333490101"/>
    <d v="2025-04-17T00:00:00"/>
    <d v="2025-03-31T00:00:00"/>
    <s v="HQ01"/>
    <x v="2"/>
    <m/>
    <s v="X250424"/>
    <s v="6-8-X018"/>
    <s v="6-8-PW33,38,39,40,PU09,PL0198"/>
    <s v="PRIM"/>
    <s v="B"/>
    <n v="2500"/>
    <s v="PC"/>
    <s v="CNY"/>
    <n v="1.53"/>
    <n v="3825"/>
  </r>
  <r>
    <x v="3"/>
    <s v="710334200101"/>
    <d v="2025-04-17T00:00:00"/>
    <d v="2025-04-14T00:00:00"/>
    <s v="MY02S"/>
    <x v="23"/>
    <m/>
    <s v="X250428"/>
    <s v="1-8-C11231"/>
    <s v="COL SLV 11231"/>
    <s v="SHTS"/>
    <s v="B"/>
    <n v="2020"/>
    <s v="PC"/>
    <s v="CNY"/>
    <n v="1.6"/>
    <n v="3232"/>
  </r>
  <r>
    <x v="3"/>
    <s v="710333670101"/>
    <d v="2025-04-11T00:00:00"/>
    <d v="2025-04-03T00:00:00"/>
    <s v="E036"/>
    <x v="16"/>
    <m/>
    <s v="C04046"/>
    <s v="1-5-KTJ02A"/>
    <s v="KNOB TJ 02 M.BLK W/DISNEY LOGO"/>
    <s v="KNOB"/>
    <s v="B"/>
    <n v="3050"/>
    <s v="PC"/>
    <s v="CNY"/>
    <n v="1.6423000000000001"/>
    <n v="5009.0200000000004"/>
  </r>
  <r>
    <x v="3"/>
    <s v="710334010201"/>
    <d v="2025-04-25T00:00:00"/>
    <d v="2025-04-11T00:00:00"/>
    <s v="E036"/>
    <x v="16"/>
    <m/>
    <s v="C04111"/>
    <s v="1-5-KTJ02A"/>
    <s v="KNOB TJ 02 M.BLK W/DISNEY LOGO"/>
    <s v="KNOB"/>
    <s v="B"/>
    <n v="1000"/>
    <s v="PC"/>
    <s v="CNY"/>
    <n v="1.6758"/>
    <n v="1675.8"/>
  </r>
  <r>
    <x v="3"/>
    <s v="710333420201"/>
    <d v="2025-04-14T00:00:00"/>
    <d v="2025-03-28T00:00:00"/>
    <s v="LJ11"/>
    <x v="24"/>
    <m/>
    <s v="C04049"/>
    <s v="1-5-HDS01"/>
    <s v="LG MATT+G.BLK"/>
    <s v="HDL-"/>
    <s v="B"/>
    <n v="1020"/>
    <s v="PC"/>
    <s v="CNY"/>
    <n v="1.76"/>
    <n v="1795.2"/>
  </r>
  <r>
    <x v="3"/>
    <s v="710334030101"/>
    <d v="2025-04-28T00:00:00"/>
    <d v="2025-04-11T00:00:00"/>
    <s v="LJ11"/>
    <x v="24"/>
    <m/>
    <s v="C04122"/>
    <s v="1-5-HDS01"/>
    <s v="LG MATT+G.BLK"/>
    <s v="HDL-"/>
    <s v="B"/>
    <n v="1000"/>
    <s v="PC"/>
    <s v="CNY"/>
    <n v="1.76"/>
    <n v="1760"/>
  </r>
  <r>
    <x v="3"/>
    <s v="710333401801"/>
    <d v="2025-04-22T00:00:00"/>
    <d v="2025-03-28T00:00:00"/>
    <s v="HQ01"/>
    <x v="2"/>
    <m/>
    <s v="X250441"/>
    <s v="6-8-X026"/>
    <s v="PRINT MAT'L ANYDAY CLEAR GLASS DISHES"/>
    <s v="U&amp;C-"/>
    <s v="B"/>
    <n v="2100"/>
    <s v="PC"/>
    <s v="CNY"/>
    <n v="1.82"/>
    <n v="3822"/>
  </r>
  <r>
    <x v="3"/>
    <s v="710332720401"/>
    <d v="2025-04-11T00:00:00"/>
    <d v="2025-03-13T00:00:00"/>
    <s v="TA27"/>
    <x v="7"/>
    <m/>
    <s v="C04048"/>
    <s v="7-5-SR06-L"/>
    <s v="STD- 06 POL R101 C/C106.5 H8.5"/>
    <s v="SHDL"/>
    <s v="B"/>
    <n v="430"/>
    <s v="PC"/>
    <s v="CNY"/>
    <n v="1.8715999999999999"/>
    <n v="804.79"/>
  </r>
  <r>
    <x v="3"/>
    <s v="710332720401"/>
    <d v="2025-04-08T00:00:00"/>
    <d v="2025-03-13T00:00:00"/>
    <s v="TA27"/>
    <x v="7"/>
    <m/>
    <s v="C04031"/>
    <s v="7-5-SR06-L"/>
    <s v="STD- 06 POL R101 C/C106.5 H8.5"/>
    <s v="SHDL"/>
    <s v="B"/>
    <n v="1600"/>
    <s v="PC"/>
    <s v="CNY"/>
    <n v="1.8715999999999999"/>
    <n v="2994.56"/>
  </r>
  <r>
    <x v="3"/>
    <s v="710332640801"/>
    <d v="2025-04-07T00:00:00"/>
    <d v="2025-03-13T00:00:00"/>
    <s v="E036"/>
    <x v="16"/>
    <m/>
    <s v="M250411"/>
    <s v="5-5-HAN11"/>
    <s v="LG G.BLK"/>
    <s v="HDL-"/>
    <s v="B"/>
    <n v="750"/>
    <s v="PC"/>
    <s v="CNY"/>
    <n v="1.9061999999999999"/>
    <n v="1429.65"/>
  </r>
  <r>
    <x v="3"/>
    <s v="710334210301"/>
    <d v="2025-04-17T00:00:00"/>
    <d v="2025-04-14T00:00:00"/>
    <s v="MY02S"/>
    <x v="23"/>
    <m/>
    <s v="X250427"/>
    <s v="6-8-F62071-C"/>
    <s v="FP BROWN BOX 62071-C"/>
    <s v="BOX-"/>
    <s v="B"/>
    <n v="2020"/>
    <s v="PC"/>
    <s v="CNY"/>
    <n v="2.0299999999999998"/>
    <n v="4100.6000000000004"/>
  </r>
  <r>
    <x v="3"/>
    <s v="710333680201"/>
    <d v="2025-04-14T00:00:00"/>
    <d v="2025-04-03T00:00:00"/>
    <s v="LJ11"/>
    <x v="24"/>
    <m/>
    <s v="C04049"/>
    <s v="1-5-HSS02"/>
    <s v="SH-- 02 M.BLK"/>
    <s v="HDL-"/>
    <s v="B"/>
    <n v="5100"/>
    <s v="PC"/>
    <s v="CNY"/>
    <n v="2.0632000000000001"/>
    <n v="10522.32"/>
  </r>
  <r>
    <x v="3"/>
    <s v="710333420101"/>
    <d v="2025-04-14T00:00:00"/>
    <d v="2025-03-28T00:00:00"/>
    <s v="LJ11"/>
    <x v="24"/>
    <m/>
    <s v="C04049"/>
    <s v="1-5-HSS02"/>
    <s v="SH-- 02 M.BLK"/>
    <s v="HDL-"/>
    <s v="B"/>
    <n v="520"/>
    <s v="PC"/>
    <s v="CNY"/>
    <n v="2.1269999999999998"/>
    <n v="1106.04"/>
  </r>
  <r>
    <x v="3"/>
    <s v="710333621801"/>
    <d v="2025-04-08T00:00:00"/>
    <d v="2025-04-02T00:00:00"/>
    <s v="MY02S"/>
    <x v="23"/>
    <m/>
    <s v="X250415"/>
    <s v="1-8-C18141-C--J"/>
    <s v="COL SLV 18141-C--J"/>
    <s v="SHTS"/>
    <s v="B"/>
    <n v="1510"/>
    <s v="PC"/>
    <s v="CNY"/>
    <n v="2.1800000000000002"/>
    <n v="3291.8"/>
  </r>
  <r>
    <x v="3"/>
    <s v="710332710101"/>
    <d v="2025-04-14T00:00:00"/>
    <d v="2025-03-13T00:00:00"/>
    <s v="TA26"/>
    <x v="13"/>
    <m/>
    <s v="C04058"/>
    <s v="3-5-LEW103-DX"/>
    <s v="STD- 103 GY04A POL R220 C/C113 H6.5"/>
    <s v="LHDL"/>
    <s v="B"/>
    <n v="1020"/>
    <s v="PC"/>
    <s v="CNY"/>
    <n v="2.1898"/>
    <n v="2233.6"/>
  </r>
  <r>
    <x v="3"/>
    <s v="710332710201"/>
    <d v="2025-04-14T00:00:00"/>
    <d v="2025-03-13T00:00:00"/>
    <s v="TA26"/>
    <x v="13"/>
    <m/>
    <s v="C04058"/>
    <s v="3-5-LEW105-DX"/>
    <s v="STD- 105 GY04A POL R260 C/C113 H6.5"/>
    <s v="LHDL"/>
    <s v="B"/>
    <n v="960"/>
    <s v="PC"/>
    <s v="CNY"/>
    <n v="2.1898"/>
    <n v="2102.21"/>
  </r>
  <r>
    <x v="3"/>
    <s v="710332710301"/>
    <d v="2025-04-14T00:00:00"/>
    <d v="2025-03-13T00:00:00"/>
    <s v="TA26"/>
    <x v="13"/>
    <m/>
    <s v="C04058"/>
    <s v="3-5-LEW105--X"/>
    <s v="105 BK01A POL"/>
    <s v="LHDL"/>
    <s v="B"/>
    <n v="500"/>
    <s v="PC"/>
    <s v="CNY"/>
    <n v="2.1898"/>
    <n v="1094.9000000000001"/>
  </r>
  <r>
    <x v="3"/>
    <s v="710332710401"/>
    <d v="2025-04-14T00:00:00"/>
    <d v="2025-03-13T00:00:00"/>
    <s v="TA26"/>
    <x v="13"/>
    <m/>
    <s v="C04058"/>
    <s v="3-5-LEW107-DX"/>
    <s v="STD- 107 GY04A POL R320 C/C113 H6.5"/>
    <s v="LHDL"/>
    <s v="B"/>
    <n v="1010"/>
    <s v="PC"/>
    <s v="CNY"/>
    <n v="2.1898"/>
    <n v="2211.6999999999998"/>
  </r>
  <r>
    <x v="3"/>
    <s v="710333640101"/>
    <d v="2025-04-10T00:00:00"/>
    <d v="2025-04-02T00:00:00"/>
    <s v="TA26"/>
    <x v="13"/>
    <m/>
    <s v="C04042"/>
    <s v="3-5-LEW102--X"/>
    <s v="102 BK01A POL"/>
    <s v="LHDL"/>
    <s v="B"/>
    <n v="104"/>
    <s v="PC"/>
    <s v="CNY"/>
    <n v="2.1898"/>
    <n v="227.74"/>
  </r>
  <r>
    <x v="3"/>
    <s v="710333640201"/>
    <d v="2025-04-10T00:00:00"/>
    <d v="2025-04-02T00:00:00"/>
    <s v="TA26"/>
    <x v="13"/>
    <m/>
    <s v="C04042"/>
    <s v="3-5-LEW103--X"/>
    <s v="103 BK01A POL"/>
    <s v="LHDL"/>
    <s v="B"/>
    <n v="53"/>
    <s v="PC"/>
    <s v="CNY"/>
    <n v="2.1898"/>
    <n v="116.06"/>
  </r>
  <r>
    <x v="3"/>
    <s v="710333640301"/>
    <d v="2025-04-10T00:00:00"/>
    <d v="2025-04-02T00:00:00"/>
    <s v="TA26"/>
    <x v="13"/>
    <m/>
    <s v="C04042"/>
    <s v="3-5-LEW104--X"/>
    <s v="104 BK01A POL"/>
    <s v="LHDL"/>
    <s v="B"/>
    <n v="32"/>
    <s v="PC"/>
    <s v="CNY"/>
    <n v="2.1898"/>
    <n v="70.069999999999993"/>
  </r>
  <r>
    <x v="3"/>
    <s v="710333640401"/>
    <d v="2025-04-10T00:00:00"/>
    <d v="2025-04-02T00:00:00"/>
    <s v="TA26"/>
    <x v="13"/>
    <m/>
    <s v="C04042"/>
    <s v="3-5-LEW105--X"/>
    <s v="105 BK01A POL"/>
    <s v="LHDL"/>
    <s v="B"/>
    <n v="32"/>
    <s v="PC"/>
    <s v="CNY"/>
    <n v="2.1898"/>
    <n v="70.069999999999993"/>
  </r>
  <r>
    <x v="3"/>
    <s v="710333640501"/>
    <d v="2025-04-10T00:00:00"/>
    <d v="2025-04-02T00:00:00"/>
    <s v="TA26"/>
    <x v="13"/>
    <m/>
    <s v="C04042"/>
    <s v="3-5-LEW107--X"/>
    <s v="107 BK01A POL"/>
    <s v="LHDL"/>
    <s v="B"/>
    <n v="22"/>
    <s v="PC"/>
    <s v="CNY"/>
    <n v="2.1898"/>
    <n v="48.18"/>
  </r>
  <r>
    <x v="3"/>
    <s v="710330580101"/>
    <d v="2025-04-01T00:00:00"/>
    <d v="2025-02-07T00:00:00"/>
    <s v="TA27"/>
    <x v="7"/>
    <m/>
    <s v="C04003"/>
    <s v="3-5-LEW106-DX"/>
    <s v="STD- 106 GY04A POL R310 C/C113 H6.5"/>
    <s v="LHDL"/>
    <s v="B"/>
    <n v="350"/>
    <s v="PC"/>
    <s v="CNY"/>
    <n v="2.2652999999999999"/>
    <n v="792.86"/>
  </r>
  <r>
    <x v="3"/>
    <s v="710333130101"/>
    <d v="2025-04-15T00:00:00"/>
    <d v="2025-03-21T00:00:00"/>
    <s v="TA27"/>
    <x v="7"/>
    <m/>
    <s v="C04064"/>
    <s v="3-5-LEW110-DX"/>
    <s v="STD- 110 GY04A POL R360 C/C113 H6.5"/>
    <s v="LHDL"/>
    <s v="B"/>
    <n v="520"/>
    <s v="PC"/>
    <s v="CNY"/>
    <n v="2.2652999999999999"/>
    <n v="1177.96"/>
  </r>
  <r>
    <x v="3"/>
    <s v="710333622101"/>
    <d v="2025-04-08T00:00:00"/>
    <d v="2025-04-02T00:00:00"/>
    <s v="MY02S"/>
    <x v="23"/>
    <m/>
    <s v="X250415"/>
    <s v="1-8-C18144-C--J"/>
    <s v="COL SLV 18144-C--J"/>
    <s v="SHTS"/>
    <s v="B"/>
    <n v="1510"/>
    <s v="PC"/>
    <s v="CNY"/>
    <n v="2.27"/>
    <n v="3427.7"/>
  </r>
  <r>
    <x v="3"/>
    <s v="710333680101"/>
    <d v="2025-04-14T00:00:00"/>
    <d v="2025-04-03T00:00:00"/>
    <s v="LJ11"/>
    <x v="24"/>
    <m/>
    <s v="C04049"/>
    <s v="1-5-HSS01"/>
    <s v="LG-- 01 M.BLK"/>
    <s v="HDL-"/>
    <s v="B"/>
    <n v="4050"/>
    <s v="PC"/>
    <s v="CNY"/>
    <n v="2.3401999999999998"/>
    <n v="9477.81"/>
  </r>
  <r>
    <x v="3"/>
    <s v="710333621001"/>
    <d v="2025-04-08T00:00:00"/>
    <d v="2025-04-02T00:00:00"/>
    <s v="MY02S"/>
    <x v="23"/>
    <m/>
    <s v="X250418"/>
    <s v="7-8-C70286A-C"/>
    <s v="COL SLV 70286-C"/>
    <s v="SHTS"/>
    <s v="B"/>
    <n v="1010"/>
    <s v="PC"/>
    <s v="CNY"/>
    <n v="2.38"/>
    <n v="2403.8000000000002"/>
  </r>
  <r>
    <x v="3"/>
    <s v="710333621201"/>
    <d v="2025-04-08T00:00:00"/>
    <d v="2025-04-02T00:00:00"/>
    <s v="MY02S"/>
    <x v="23"/>
    <m/>
    <s v="X250417"/>
    <s v="7-8-F76784-C"/>
    <s v="BROWN BOX 76784-C"/>
    <s v="BOX-"/>
    <s v="B"/>
    <n v="1010"/>
    <s v="PC"/>
    <s v="CNY"/>
    <n v="2.39"/>
    <n v="2413.9"/>
  </r>
  <r>
    <x v="3"/>
    <s v="710333630101"/>
    <d v="2025-04-08T00:00:00"/>
    <d v="2025-04-02T00:00:00"/>
    <s v="MY02S"/>
    <x v="23"/>
    <m/>
    <s v="X250415"/>
    <s v="1-8-C18142-C--J"/>
    <s v="COL SLV 18142-C--J"/>
    <s v="SHTS"/>
    <s v="B"/>
    <n v="1815"/>
    <s v="PC"/>
    <s v="CNY"/>
    <n v="2.4"/>
    <n v="4356"/>
  </r>
  <r>
    <x v="3"/>
    <s v="710332760101"/>
    <d v="2025-04-23T00:00:00"/>
    <d v="2025-03-13T00:00:00"/>
    <s v="YY04"/>
    <x v="15"/>
    <m/>
    <s v="C04106"/>
    <s v="3-5-SEW107-DX"/>
    <s v="STD- 107 GY04A POL R123 C/C106 H8.5"/>
    <s v="SHDL"/>
    <s v="B"/>
    <n v="2040"/>
    <s v="PC"/>
    <s v="CNY"/>
    <n v="2.4539"/>
    <n v="5005.96"/>
  </r>
  <r>
    <x v="3"/>
    <s v="710332710501"/>
    <d v="2025-04-14T00:00:00"/>
    <d v="2025-03-13T00:00:00"/>
    <s v="TA26"/>
    <x v="13"/>
    <m/>
    <s v="C04058"/>
    <s v="3-5-SEW105--X"/>
    <s v="105 BK01A POL"/>
    <s v="SHDL"/>
    <s v="B"/>
    <n v="960"/>
    <s v="PC"/>
    <s v="CNY"/>
    <n v="2.4588000000000001"/>
    <n v="2360.4499999999998"/>
  </r>
  <r>
    <x v="3"/>
    <s v="710333621101"/>
    <d v="2025-04-08T00:00:00"/>
    <d v="2025-04-02T00:00:00"/>
    <s v="MY02S"/>
    <x v="23"/>
    <m/>
    <s v="X250418"/>
    <s v="7-8-C70287A-C"/>
    <s v="COL SLV 70287-C"/>
    <s v="SHTS"/>
    <s v="B"/>
    <n v="1010"/>
    <s v="PC"/>
    <s v="CNY"/>
    <n v="2.4700000000000002"/>
    <n v="2494.6999999999998"/>
  </r>
  <r>
    <x v="3"/>
    <s v="710334190101"/>
    <d v="2025-04-18T00:00:00"/>
    <d v="2025-04-14T00:00:00"/>
    <s v="HY25"/>
    <x v="32"/>
    <m/>
    <s v="X250431"/>
    <s v="7-9-Z34343"/>
    <s v="CHIPBOARD FOR 43&quot;X43&quot;"/>
    <s v="MISC"/>
    <s v="B"/>
    <n v="1000"/>
    <s v="PC"/>
    <s v="CNY"/>
    <n v="2.5"/>
    <n v="2500"/>
  </r>
  <r>
    <x v="3"/>
    <s v="710332680201"/>
    <d v="2025-04-07T00:00:00"/>
    <d v="2025-03-13T00:00:00"/>
    <s v="LJ11"/>
    <x v="24"/>
    <m/>
    <s v="C04020"/>
    <s v="3-5-HIR206--X"/>
    <s v="LG 206 M.BLK TUM"/>
    <s v="HDL-"/>
    <s v="B"/>
    <n v="1000"/>
    <s v="PC"/>
    <s v="CNY"/>
    <n v="2.5788000000000002"/>
    <n v="2578.8000000000002"/>
  </r>
  <r>
    <x v="3"/>
    <s v="710330580201"/>
    <d v="2025-04-03T00:00:00"/>
    <d v="2025-02-07T00:00:00"/>
    <s v="TA27"/>
    <x v="7"/>
    <m/>
    <s v="C04009"/>
    <s v="3-5-SEW229-DX"/>
    <s v="STD- 229 GY04A POL BAG32MA C/C106 H8.5"/>
    <s v="SHDL"/>
    <s v="B"/>
    <n v="1230"/>
    <s v="PC"/>
    <s v="CNY"/>
    <n v="2.6137999999999999"/>
    <n v="3214.97"/>
  </r>
  <r>
    <x v="3"/>
    <s v="710333130201"/>
    <d v="2025-04-22T00:00:00"/>
    <d v="2025-03-21T00:00:00"/>
    <s v="TA27"/>
    <x v="7"/>
    <m/>
    <s v="C04098"/>
    <s v="3-5-SEW110-DX"/>
    <s v="STD- 110 GY04A POL R143 C/C106 H8.5"/>
    <s v="SHDL"/>
    <s v="B"/>
    <n v="450"/>
    <s v="PC"/>
    <s v="CNY"/>
    <n v="2.6137999999999999"/>
    <n v="1176.21"/>
  </r>
  <r>
    <x v="3"/>
    <s v="710333130201"/>
    <d v="2025-04-22T00:00:00"/>
    <d v="2025-03-21T00:00:00"/>
    <s v="TA27"/>
    <x v="7"/>
    <m/>
    <s v="C04098"/>
    <s v="3-5-SEW110-DX"/>
    <s v="STD- 110 GY04A POL R143 C/C106 H8.5"/>
    <s v="SHDL"/>
    <s v="B"/>
    <n v="400"/>
    <s v="PC"/>
    <s v="CNY"/>
    <n v="2.6137999999999999"/>
    <n v="1045.52"/>
  </r>
  <r>
    <x v="3"/>
    <s v="710333620501"/>
    <d v="2025-04-08T00:00:00"/>
    <d v="2025-04-02T00:00:00"/>
    <s v="MY02S"/>
    <x v="23"/>
    <m/>
    <s v="X250418"/>
    <s v="1-8-C18891"/>
    <s v="COL SLV 18891"/>
    <s v="SHTS"/>
    <s v="B"/>
    <n v="1010"/>
    <s v="PC"/>
    <s v="CNY"/>
    <n v="2.64"/>
    <n v="2666.4"/>
  </r>
  <r>
    <x v="3"/>
    <s v="710332640501"/>
    <d v="2025-04-29T00:00:00"/>
    <d v="2025-03-13T00:00:00"/>
    <s v="E036"/>
    <x v="16"/>
    <m/>
    <s v="M250436"/>
    <s v="3-5-LOY104--X"/>
    <s v="104 M.BLK TUM"/>
    <s v="LHDL"/>
    <s v="B"/>
    <n v="1010"/>
    <s v="PC"/>
    <s v="CNY"/>
    <n v="2.6436000000000002"/>
    <n v="2670.04"/>
  </r>
  <r>
    <x v="3"/>
    <s v="710332640601"/>
    <d v="2025-04-29T00:00:00"/>
    <d v="2025-03-13T00:00:00"/>
    <s v="E036"/>
    <x v="16"/>
    <m/>
    <s v="M250436"/>
    <s v="3-5-LOY111--X"/>
    <s v="STD- 111 M.BLK TUM R380 C/C113 H6.5"/>
    <s v="LHDL"/>
    <s v="B"/>
    <n v="1000"/>
    <s v="PC"/>
    <s v="CNY"/>
    <n v="2.6436000000000002"/>
    <n v="2643.6"/>
  </r>
  <r>
    <x v="3"/>
    <s v="710333621701"/>
    <d v="2025-04-08T00:00:00"/>
    <d v="2025-04-02T00:00:00"/>
    <s v="MY02S"/>
    <x v="23"/>
    <m/>
    <s v="X250417"/>
    <s v="7-8-F76792-C"/>
    <s v="BROWN BOX 76792-C"/>
    <s v="BOX-"/>
    <s v="B"/>
    <n v="505"/>
    <s v="PC"/>
    <s v="CNY"/>
    <n v="2.68"/>
    <n v="1353.4"/>
  </r>
  <r>
    <x v="3"/>
    <s v="710333622001"/>
    <d v="2025-04-08T00:00:00"/>
    <d v="2025-04-02T00:00:00"/>
    <s v="MY02S"/>
    <x v="23"/>
    <m/>
    <s v="X250415"/>
    <s v="1-8-C18143-C--J"/>
    <s v="COL SLV 18143-C--J"/>
    <s v="SHTS"/>
    <s v="B"/>
    <n v="1610"/>
    <s v="PC"/>
    <s v="CNY"/>
    <n v="2.68"/>
    <n v="4314.8"/>
  </r>
  <r>
    <x v="3"/>
    <s v="710334200401"/>
    <d v="2025-04-17T00:00:00"/>
    <d v="2025-04-14T00:00:00"/>
    <s v="MY02S"/>
    <x v="23"/>
    <m/>
    <s v="X250428"/>
    <s v="1-8-C12359-C"/>
    <s v="CORR COL SLV 12359-C"/>
    <s v="SHTS"/>
    <s v="B"/>
    <n v="505"/>
    <s v="PC"/>
    <s v="CNY"/>
    <n v="2.68"/>
    <n v="1353.4"/>
  </r>
  <r>
    <x v="3"/>
    <s v="710332770101"/>
    <d v="2025-04-08T00:00:00"/>
    <d v="2025-03-13T00:00:00"/>
    <s v="Z010"/>
    <x v="25"/>
    <m/>
    <s v="C04032"/>
    <s v="1-6-GAL16-ZA"/>
    <s v="G-LD AL 16CM POL"/>
    <s v="GLID"/>
    <s v="B"/>
    <n v="1010"/>
    <s v="PC"/>
    <s v="CNY"/>
    <n v="2.7103999999999999"/>
    <n v="2737.5"/>
  </r>
  <r>
    <x v="3"/>
    <s v="710334700501"/>
    <d v="2025-04-22T00:00:00"/>
    <d v="2025-04-21T00:00:00"/>
    <s v="MY02S"/>
    <x v="23"/>
    <m/>
    <s v="X250436"/>
    <s v="3-8-C88071-C"/>
    <s v="COL SLV 88071-C"/>
    <s v="BOX-"/>
    <s v="B"/>
    <n v="1010"/>
    <s v="PC"/>
    <s v="CNY"/>
    <n v="2.74"/>
    <n v="2767.4"/>
  </r>
  <r>
    <x v="3"/>
    <s v="710330440101"/>
    <d v="2025-04-02T00:00:00"/>
    <d v="2025-01-23T00:00:00"/>
    <s v="XL10"/>
    <x v="11"/>
    <m/>
    <s v="C04006"/>
    <s v="7-6-627B"/>
    <s v="16cm Si-RU GASKET BK01A"/>
    <s v="ANYD"/>
    <s v="B"/>
    <n v="1200"/>
    <s v="PC"/>
    <s v="CNY"/>
    <n v="2.75"/>
    <n v="3300"/>
  </r>
  <r>
    <x v="3"/>
    <s v="710334210401"/>
    <d v="2025-04-17T00:00:00"/>
    <d v="2025-04-14T00:00:00"/>
    <s v="MY02S"/>
    <x v="23"/>
    <m/>
    <s v="X250427"/>
    <s v="6-8-F62074-C"/>
    <s v="FP BROWN BOX 62074-C"/>
    <s v="BOX-"/>
    <s v="B"/>
    <n v="2020"/>
    <s v="PC"/>
    <s v="CNY"/>
    <n v="2.76"/>
    <n v="5575.2"/>
  </r>
  <r>
    <x v="3"/>
    <s v="710334200201"/>
    <d v="2025-04-17T00:00:00"/>
    <d v="2025-04-14T00:00:00"/>
    <s v="MY02S"/>
    <x v="23"/>
    <m/>
    <s v="X250428"/>
    <s v="1-8-C12358-C"/>
    <s v="CORR COL SLV 12358-C"/>
    <s v="SHTS"/>
    <s v="B"/>
    <n v="500"/>
    <s v="PC"/>
    <s v="CNY"/>
    <n v="2.85"/>
    <n v="1425"/>
  </r>
  <r>
    <x v="3"/>
    <s v="710333622201"/>
    <d v="2025-04-08T00:00:00"/>
    <d v="2025-04-02T00:00:00"/>
    <s v="MY02S"/>
    <x v="23"/>
    <m/>
    <s v="X250415"/>
    <s v="1-8-C18145-C--J"/>
    <s v="COL SLV 18145-C--J"/>
    <s v="SHTS"/>
    <s v="B"/>
    <n v="1310"/>
    <s v="PC"/>
    <s v="CNY"/>
    <n v="2.88"/>
    <n v="3772.8"/>
  </r>
  <r>
    <x v="3"/>
    <s v="710334700101"/>
    <d v="2025-04-22T00:00:00"/>
    <d v="2025-04-21T00:00:00"/>
    <s v="MY02S"/>
    <x v="23"/>
    <m/>
    <s v="X250436"/>
    <s v="3-8-C83923-C"/>
    <s v="COL SLV 83923"/>
    <s v="BOX-"/>
    <s v="B"/>
    <n v="1010"/>
    <s v="PC"/>
    <s v="CNY"/>
    <n v="2.89"/>
    <n v="2918.9"/>
  </r>
  <r>
    <x v="3"/>
    <s v="710333620601"/>
    <d v="2025-04-08T00:00:00"/>
    <d v="2025-04-02T00:00:00"/>
    <s v="MY02S"/>
    <x v="23"/>
    <m/>
    <s v="X250418"/>
    <s v="1-8-C18893"/>
    <s v="COL SLV 18893"/>
    <s v="SHTS"/>
    <s v="B"/>
    <n v="1010"/>
    <s v="PC"/>
    <s v="CNY"/>
    <n v="2.92"/>
    <n v="2949.2"/>
  </r>
  <r>
    <x v="3"/>
    <s v="710333770101"/>
    <d v="2025-04-18T00:00:00"/>
    <d v="2025-04-03T00:00:00"/>
    <s v="KS09"/>
    <x v="26"/>
    <m/>
    <s v="B250403"/>
    <s v="1-1-25370CJ333"/>
    <s v="AL 3003-O 2.5x370 SG3 MG3"/>
    <s v="ALM-"/>
    <s v="O"/>
    <n v="558"/>
    <s v="KG"/>
    <s v="CNY"/>
    <n v="2.9203999999999999"/>
    <n v="1629.58"/>
  </r>
  <r>
    <x v="3"/>
    <s v="710333770401"/>
    <d v="2025-04-18T00:00:00"/>
    <d v="2025-04-03T00:00:00"/>
    <s v="KS09"/>
    <x v="26"/>
    <m/>
    <s v="B250403"/>
    <s v="1-1-25345CJ333"/>
    <s v="AL 3003-O 2.5x345 SG3 MG3"/>
    <s v="ALM-"/>
    <s v="O"/>
    <n v="2657"/>
    <s v="KG"/>
    <s v="CNY"/>
    <n v="2.9203999999999999"/>
    <n v="7759.5"/>
  </r>
  <r>
    <x v="3"/>
    <s v="710333770501"/>
    <d v="2025-04-18T00:00:00"/>
    <d v="2025-04-03T00:00:00"/>
    <s v="KS09"/>
    <x v="26"/>
    <m/>
    <s v="B250403"/>
    <s v="1-1-30380CJ333"/>
    <s v="AL 3003-O 3.0x380 SG3 MG3"/>
    <s v="ALM-"/>
    <s v="O"/>
    <n v="998"/>
    <s v="KG"/>
    <s v="CNY"/>
    <n v="2.9203999999999999"/>
    <n v="2914.56"/>
  </r>
  <r>
    <x v="3"/>
    <s v="710333770701"/>
    <d v="2025-04-18T00:00:00"/>
    <d v="2025-04-03T00:00:00"/>
    <s v="KS09"/>
    <x v="26"/>
    <m/>
    <s v="B250403"/>
    <s v="1-1-25290CJ333"/>
    <s v="AL 3003-O 2.5x290 SG3 MG3"/>
    <s v="ALM-"/>
    <s v="O"/>
    <n v="553"/>
    <s v="KG"/>
    <s v="CNY"/>
    <n v="2.9203999999999999"/>
    <n v="1614.98"/>
  </r>
  <r>
    <x v="3"/>
    <s v="710333770801"/>
    <d v="2025-04-18T00:00:00"/>
    <d v="2025-04-03T00:00:00"/>
    <s v="KS09"/>
    <x v="26"/>
    <m/>
    <s v="B250403"/>
    <s v="1-1-25335CJ333"/>
    <s v="AL 3003-O 2.5x335 SG3 MG3"/>
    <s v="ALM-"/>
    <s v="O"/>
    <n v="521"/>
    <s v="KG"/>
    <s v="CNY"/>
    <n v="2.9203999999999999"/>
    <n v="1521.53"/>
  </r>
  <r>
    <x v="3"/>
    <s v="710333770901"/>
    <d v="2025-04-18T00:00:00"/>
    <d v="2025-04-03T00:00:00"/>
    <s v="KS09"/>
    <x v="26"/>
    <m/>
    <s v="B250403"/>
    <s v="1-1-30390CJ333"/>
    <s v="AL 3003-O 3.0x390 SG3 MG3"/>
    <s v="ALM-"/>
    <s v="O"/>
    <n v="1093"/>
    <s v="KG"/>
    <s v="CNY"/>
    <n v="2.9203999999999999"/>
    <n v="3192"/>
  </r>
  <r>
    <x v="3"/>
    <s v="710334480301"/>
    <d v="2025-04-30T00:00:00"/>
    <d v="2025-04-16T00:00:00"/>
    <s v="KS09"/>
    <x v="26"/>
    <m/>
    <s v="B250412"/>
    <s v="1-1-25265CJ333"/>
    <s v="AL 3003-O 2.5x265 SG3 MG3"/>
    <s v="ALM-"/>
    <s v="O"/>
    <n v="955"/>
    <s v="KG"/>
    <s v="CNY"/>
    <n v="2.9203999999999999"/>
    <n v="2788.98"/>
  </r>
  <r>
    <x v="3"/>
    <s v="710334480401"/>
    <d v="2025-04-30T00:00:00"/>
    <d v="2025-04-16T00:00:00"/>
    <s v="KS09"/>
    <x v="26"/>
    <m/>
    <s v="B250412"/>
    <s v="1-1-25290CJ333"/>
    <s v="AL 3003-O 2.5x290 SG3 MG3"/>
    <s v="ALM-"/>
    <s v="O"/>
    <n v="1364"/>
    <s v="KG"/>
    <s v="CNY"/>
    <n v="2.9203999999999999"/>
    <n v="3983.43"/>
  </r>
  <r>
    <x v="3"/>
    <s v="710334480501"/>
    <d v="2025-04-30T00:00:00"/>
    <d v="2025-04-16T00:00:00"/>
    <s v="KS09"/>
    <x v="26"/>
    <m/>
    <s v="B250412"/>
    <s v="1-1-25295CJ333"/>
    <s v="AL 3003-O 2.5x295 SG3 MG3"/>
    <s v="ALM-"/>
    <s v="O"/>
    <n v="559"/>
    <s v="KG"/>
    <s v="CNY"/>
    <n v="2.9203999999999999"/>
    <n v="1632.5"/>
  </r>
  <r>
    <x v="3"/>
    <s v="710334480601"/>
    <d v="2025-04-30T00:00:00"/>
    <d v="2025-04-16T00:00:00"/>
    <s v="KS09"/>
    <x v="26"/>
    <m/>
    <s v="B250412"/>
    <s v="1-1-25330CJ333"/>
    <s v="AL 3003-O 2.5x330 SG3 MG3"/>
    <s v="ALM-"/>
    <s v="O"/>
    <n v="1873"/>
    <s v="KG"/>
    <s v="CNY"/>
    <n v="2.9203999999999999"/>
    <n v="5469.91"/>
  </r>
  <r>
    <x v="3"/>
    <s v="710334480701"/>
    <d v="2025-04-30T00:00:00"/>
    <d v="2025-04-16T00:00:00"/>
    <s v="KS09"/>
    <x v="26"/>
    <m/>
    <s v="B250412"/>
    <s v="1-1-25350CJ333"/>
    <s v="AL 3003-O 2.5x350 SG3 MG3"/>
    <s v="ALM-"/>
    <s v="O"/>
    <n v="545"/>
    <s v="KG"/>
    <s v="CNY"/>
    <n v="2.9203999999999999"/>
    <n v="1591.62"/>
  </r>
  <r>
    <x v="3"/>
    <s v="710334480801"/>
    <d v="2025-04-30T00:00:00"/>
    <d v="2025-04-16T00:00:00"/>
    <s v="KS09"/>
    <x v="26"/>
    <m/>
    <s v="B250412"/>
    <s v="1-1-25355CJ333"/>
    <s v="AL 3003-O 2.5x355 SG3 MG3"/>
    <s v="ALM-"/>
    <s v="O"/>
    <n v="1004"/>
    <s v="KG"/>
    <s v="CNY"/>
    <n v="2.9203999999999999"/>
    <n v="2932.08"/>
  </r>
  <r>
    <x v="3"/>
    <s v="710334480901"/>
    <d v="2025-04-30T00:00:00"/>
    <d v="2025-04-16T00:00:00"/>
    <s v="KS09"/>
    <x v="26"/>
    <m/>
    <s v="B250412"/>
    <s v="1-1-25365CJ333"/>
    <s v="AL 3003-O 2.5x365 SG3 MG3"/>
    <s v="ALM-"/>
    <s v="O"/>
    <n v="707"/>
    <s v="KG"/>
    <s v="CNY"/>
    <n v="2.9203999999999999"/>
    <n v="2064.7199999999998"/>
  </r>
  <r>
    <x v="3"/>
    <s v="710334481101"/>
    <d v="2025-04-30T00:00:00"/>
    <d v="2025-04-16T00:00:00"/>
    <s v="KS09"/>
    <x v="26"/>
    <m/>
    <s v="B250412"/>
    <s v="1-1-25410CJ333"/>
    <s v="AL 3003-O 2.5x410 SG3 MG3"/>
    <s v="ALM-"/>
    <s v="O"/>
    <n v="984"/>
    <s v="KG"/>
    <s v="CNY"/>
    <n v="2.9203999999999999"/>
    <n v="2873.67"/>
  </r>
  <r>
    <x v="3"/>
    <s v="710334500201"/>
    <d v="2025-04-22T00:00:00"/>
    <d v="2025-04-17T00:00:00"/>
    <s v="MY02S"/>
    <x v="23"/>
    <m/>
    <s v="X250434"/>
    <s v="7-8-C70736B-C--E-F"/>
    <s v="COL SLV 70736-C--E (FSC)"/>
    <s v="BOX-"/>
    <s v="B"/>
    <n v="1010"/>
    <s v="PC"/>
    <s v="CNY"/>
    <n v="2.98"/>
    <n v="3009.8"/>
  </r>
  <r>
    <x v="3"/>
    <s v="710334200701"/>
    <d v="2025-04-17T00:00:00"/>
    <d v="2025-04-14T00:00:00"/>
    <s v="MY02S"/>
    <x v="23"/>
    <m/>
    <s v="X250428"/>
    <s v="1-8-C18892"/>
    <s v="COL SLV 18892"/>
    <s v="SHTS"/>
    <s v="B"/>
    <n v="1010"/>
    <s v="PC"/>
    <s v="CNY"/>
    <n v="2.99"/>
    <n v="3019.9"/>
  </r>
  <r>
    <x v="3"/>
    <s v="710333570101"/>
    <d v="2025-04-29T00:00:00"/>
    <d v="2025-04-01T00:00:00"/>
    <s v="XL10"/>
    <x v="11"/>
    <m/>
    <s v="C04131"/>
    <s v="7-6-628B"/>
    <s v="18cm Si-RU GASKET BK01A"/>
    <s v="ANYD"/>
    <s v="B"/>
    <n v="8000"/>
    <s v="PC"/>
    <s v="CNY"/>
    <n v="3.0070000000000001"/>
    <n v="24056"/>
  </r>
  <r>
    <x v="3"/>
    <s v="710334700701"/>
    <d v="2025-04-22T00:00:00"/>
    <d v="2025-04-21T00:00:00"/>
    <s v="MY02S"/>
    <x v="23"/>
    <m/>
    <s v="X250436"/>
    <s v="3-8-C88072-CUVE"/>
    <s v="COL SLV 88072-CUVE SPOT UV"/>
    <s v="SHTS"/>
    <s v="B"/>
    <n v="1010"/>
    <s v="PC"/>
    <s v="CNY"/>
    <n v="3.01"/>
    <n v="3040.1"/>
  </r>
  <r>
    <x v="3"/>
    <s v="710332770201"/>
    <d v="2025-04-08T00:00:00"/>
    <d v="2025-03-13T00:00:00"/>
    <s v="Z010"/>
    <x v="25"/>
    <m/>
    <s v="C04032"/>
    <s v="1-6-GAL18-ZA"/>
    <s v="G-LD AL 18CM POL"/>
    <s v="GLID"/>
    <s v="B"/>
    <n v="1010"/>
    <s v="PC"/>
    <s v="CNY"/>
    <n v="3.0331000000000001"/>
    <n v="3063.43"/>
  </r>
  <r>
    <x v="3"/>
    <s v="710334140101"/>
    <d v="2025-04-25T00:00:00"/>
    <d v="2025-04-11T00:00:00"/>
    <s v="E036"/>
    <x v="16"/>
    <m/>
    <s v="C04111"/>
    <s v="3-5-SC04"/>
    <s v="R150 M.BLK TUM"/>
    <s v="SHDL"/>
    <s v="B"/>
    <n v="48"/>
    <s v="PC"/>
    <s v="CNY"/>
    <n v="3.0712999999999999"/>
    <n v="147.41999999999999"/>
  </r>
  <r>
    <x v="3"/>
    <s v="710331630401"/>
    <d v="2025-04-08T00:00:00"/>
    <d v="2025-02-26T00:00:00"/>
    <s v="MY02S"/>
    <x v="23"/>
    <m/>
    <s v="X250415"/>
    <s v="1-8-C14433A-C"/>
    <s v="CB COL SLV 14433-C"/>
    <s v="SHTS"/>
    <s v="B"/>
    <n v="505"/>
    <s v="PC"/>
    <s v="CNY"/>
    <n v="3.08"/>
    <n v="1555.4"/>
  </r>
  <r>
    <x v="3"/>
    <s v="710333770201"/>
    <d v="2025-04-18T00:00:00"/>
    <d v="2025-04-03T00:00:00"/>
    <s v="KS09"/>
    <x v="26"/>
    <m/>
    <s v="B250403"/>
    <s v="1-1-25260CJ333"/>
    <s v="AL 3003-O 2.5x260 SG3 MG3"/>
    <s v="ALM-"/>
    <s v="O"/>
    <n v="558"/>
    <s v="KG"/>
    <s v="CNY"/>
    <n v="3.0973000000000002"/>
    <n v="1728.29"/>
  </r>
  <r>
    <x v="3"/>
    <s v="710333770301"/>
    <d v="2025-04-18T00:00:00"/>
    <d v="2025-04-03T00:00:00"/>
    <s v="KS09"/>
    <x v="26"/>
    <m/>
    <s v="B250403"/>
    <s v="1-1-25250CJ333"/>
    <s v="AL 3003-O 2.5x250 SG3 MG3"/>
    <s v="ALM-"/>
    <s v="O"/>
    <n v="1783"/>
    <s v="KG"/>
    <s v="CNY"/>
    <n v="3.0973000000000002"/>
    <n v="5522.49"/>
  </r>
  <r>
    <x v="3"/>
    <s v="710333770601"/>
    <d v="2025-04-18T00:00:00"/>
    <d v="2025-04-03T00:00:00"/>
    <s v="KS09"/>
    <x v="26"/>
    <m/>
    <s v="B250403"/>
    <s v="1-1-25235CJ333"/>
    <s v="AL 3003-O 2.5x235 SG3 MG3"/>
    <s v="ALM-"/>
    <s v="O"/>
    <n v="577"/>
    <s v="KG"/>
    <s v="CNY"/>
    <n v="3.0973000000000002"/>
    <n v="1787.14"/>
  </r>
  <r>
    <x v="3"/>
    <s v="710334480101"/>
    <d v="2025-04-30T00:00:00"/>
    <d v="2025-04-16T00:00:00"/>
    <s v="KS09"/>
    <x v="26"/>
    <m/>
    <s v="B250412"/>
    <s v="1-1-25235CJ333"/>
    <s v="AL 3003-O 2.5x235 SG3 MG3"/>
    <s v="ALM-"/>
    <s v="O"/>
    <n v="865"/>
    <s v="KG"/>
    <s v="CNY"/>
    <n v="3.0973000000000002"/>
    <n v="2679.16"/>
  </r>
  <r>
    <x v="3"/>
    <s v="710334480201"/>
    <d v="2025-04-30T00:00:00"/>
    <d v="2025-04-16T00:00:00"/>
    <s v="KS09"/>
    <x v="26"/>
    <m/>
    <s v="B250412"/>
    <s v="1-1-25250CJ333"/>
    <s v="AL 3003-O 2.5x250 SG3 MG3"/>
    <s v="ALM-"/>
    <s v="O"/>
    <n v="748"/>
    <s v="KG"/>
    <s v="CNY"/>
    <n v="3.0973000000000002"/>
    <n v="2316.7800000000002"/>
  </r>
  <r>
    <x v="3"/>
    <s v="710333620101"/>
    <d v="2025-04-08T00:00:00"/>
    <d v="2025-04-02T00:00:00"/>
    <s v="MY02S"/>
    <x v="23"/>
    <m/>
    <s v="X250415"/>
    <s v="5-8-C50002D-C--E"/>
    <s v="CORR SLV 50002-C--E"/>
    <s v="SHTS"/>
    <s v="B"/>
    <n v="1010"/>
    <s v="PC"/>
    <s v="CNY"/>
    <n v="3.1"/>
    <n v="3131"/>
  </r>
  <r>
    <x v="3"/>
    <s v="710334500101"/>
    <d v="2025-04-22T00:00:00"/>
    <d v="2025-04-17T00:00:00"/>
    <s v="MY02S"/>
    <x v="23"/>
    <m/>
    <s v="X250434"/>
    <s v="7-8-C70732A-C--E-F"/>
    <s v="COL SLV 70732-C--E (FSC)"/>
    <s v="BOX-"/>
    <s v="B"/>
    <n v="1010"/>
    <s v="PC"/>
    <s v="CNY"/>
    <n v="3.13"/>
    <n v="3161.3"/>
  </r>
  <r>
    <x v="3"/>
    <s v="710333060101"/>
    <d v="2025-04-28T00:00:00"/>
    <d v="2025-03-20T00:00:00"/>
    <s v="NA02"/>
    <x v="27"/>
    <m/>
    <s v="B250407"/>
    <s v="7-1-40110C435N"/>
    <s v="AL CIR 4.0x110mm 1100-O"/>
    <s v="ALM-"/>
    <s v="O"/>
    <n v="150"/>
    <s v="KG"/>
    <s v="CNY"/>
    <n v="3.1415999999999999"/>
    <n v="471.24"/>
  </r>
  <r>
    <x v="3"/>
    <s v="710333060201"/>
    <d v="2025-04-28T00:00:00"/>
    <d v="2025-03-20T00:00:00"/>
    <s v="NA02"/>
    <x v="27"/>
    <m/>
    <s v="B250407"/>
    <s v="7-1-50180C435N"/>
    <s v="AL CIR 5.0x180mm 1100-O"/>
    <s v="ALM-"/>
    <s v="O"/>
    <n v="300"/>
    <s v="KG"/>
    <s v="CNY"/>
    <n v="3.1415999999999999"/>
    <n v="942.48"/>
  </r>
  <r>
    <x v="3"/>
    <s v="710333280101"/>
    <d v="2025-04-14T00:00:00"/>
    <d v="2025-03-25T00:00:00"/>
    <s v="NA02"/>
    <x v="27"/>
    <m/>
    <s v="B250402"/>
    <s v="7-1-40165C435N"/>
    <s v="AL CIR 4.0x165mm 1100-O"/>
    <s v="ALM-"/>
    <s v="O"/>
    <n v="700"/>
    <s v="KG"/>
    <s v="CNY"/>
    <n v="3.1415999999999999"/>
    <n v="2199.12"/>
  </r>
  <r>
    <x v="3"/>
    <s v="710333280201"/>
    <d v="2025-04-14T00:00:00"/>
    <d v="2025-03-25T00:00:00"/>
    <s v="NA02"/>
    <x v="27"/>
    <m/>
    <s v="B250402"/>
    <s v="7-1-50180C435N"/>
    <s v="AL CIR 5.0x180mm 1100-O"/>
    <s v="ALM-"/>
    <s v="O"/>
    <n v="350"/>
    <s v="KG"/>
    <s v="CNY"/>
    <n v="3.1415999999999999"/>
    <n v="1099.56"/>
  </r>
  <r>
    <x v="3"/>
    <s v="710333280301"/>
    <d v="2025-04-14T00:00:00"/>
    <d v="2025-03-25T00:00:00"/>
    <s v="NA02"/>
    <x v="27"/>
    <m/>
    <s v="B250402"/>
    <s v="7-1-60160C435N"/>
    <s v="AL CIR 6x160mm 1100-O"/>
    <s v="ALM-"/>
    <s v="O"/>
    <n v="150"/>
    <s v="KG"/>
    <s v="CNY"/>
    <n v="3.1415999999999999"/>
    <n v="471.24"/>
  </r>
  <r>
    <x v="3"/>
    <s v="710333280401"/>
    <d v="2025-04-14T00:00:00"/>
    <d v="2025-03-25T00:00:00"/>
    <s v="NA02"/>
    <x v="27"/>
    <m/>
    <s v="B250402"/>
    <s v="7-1-70180C435N"/>
    <s v="AL CIR 7.0x180mm 1100-O"/>
    <s v="ALM-"/>
    <s v="O"/>
    <n v="350"/>
    <s v="KG"/>
    <s v="CNY"/>
    <n v="3.1415999999999999"/>
    <n v="1099.56"/>
  </r>
  <r>
    <x v="3"/>
    <s v="710333350101"/>
    <d v="2025-04-14T00:00:00"/>
    <d v="2025-03-26T00:00:00"/>
    <s v="NA02"/>
    <x v="27"/>
    <m/>
    <s v="B250402"/>
    <s v="7-1-65134NA35N"/>
    <s v="AL SHT 6.5x134x105.5mm 1100"/>
    <s v="ALM-"/>
    <s v="O"/>
    <n v="300"/>
    <s v="KG"/>
    <s v="CNY"/>
    <n v="3.1415999999999999"/>
    <n v="942.48"/>
  </r>
  <r>
    <x v="3"/>
    <s v="710333500101"/>
    <d v="2025-04-14T00:00:00"/>
    <d v="2025-03-31T00:00:00"/>
    <s v="NA02"/>
    <x v="27"/>
    <m/>
    <s v="B250402"/>
    <s v="7-1-40110C435N"/>
    <s v="AL CIR 4.0x110mm 1100-O"/>
    <s v="ALM-"/>
    <s v="O"/>
    <n v="150"/>
    <s v="KG"/>
    <s v="CNY"/>
    <n v="3.1415999999999999"/>
    <n v="471.24"/>
  </r>
  <r>
    <x v="3"/>
    <s v="710333500201"/>
    <d v="2025-04-14T00:00:00"/>
    <d v="2025-03-31T00:00:00"/>
    <s v="NA02"/>
    <x v="27"/>
    <m/>
    <s v="B250402"/>
    <s v="7-1-50145C435N"/>
    <s v="AL CIR 5.0X145MM 1100-O"/>
    <s v="ALM-"/>
    <s v="O"/>
    <n v="50"/>
    <s v="KG"/>
    <s v="CNY"/>
    <n v="3.1415999999999999"/>
    <n v="157.08000000000001"/>
  </r>
  <r>
    <x v="3"/>
    <s v="710333500301"/>
    <d v="2025-04-14T00:00:00"/>
    <d v="2025-03-31T00:00:00"/>
    <s v="NA02"/>
    <x v="27"/>
    <m/>
    <s v="B250402"/>
    <s v="7-1-50120C435N"/>
    <s v="AL CIR 5.0x120mm 1100-O"/>
    <s v="ALM-"/>
    <s v="O"/>
    <n v="50"/>
    <s v="KG"/>
    <s v="CNY"/>
    <n v="3.1415999999999999"/>
    <n v="157.08000000000001"/>
  </r>
  <r>
    <x v="3"/>
    <s v="710333500401"/>
    <d v="2025-04-14T00:00:00"/>
    <d v="2025-03-31T00:00:00"/>
    <s v="NA02"/>
    <x v="27"/>
    <m/>
    <s v="B250402"/>
    <s v="7-1-50180C435N"/>
    <s v="AL CIR 5.0x180mm 1100-O"/>
    <s v="ALM-"/>
    <s v="O"/>
    <n v="100"/>
    <s v="KG"/>
    <s v="CNY"/>
    <n v="3.1415999999999999"/>
    <n v="314.16000000000003"/>
  </r>
  <r>
    <x v="3"/>
    <s v="710333500601"/>
    <d v="2025-04-14T00:00:00"/>
    <d v="2025-03-31T00:00:00"/>
    <s v="NA02"/>
    <x v="27"/>
    <m/>
    <s v="B250402"/>
    <s v="7-1-24130C435N"/>
    <s v="AL CIR 2.4x130mm 1100-O"/>
    <s v="ALM-"/>
    <s v="O"/>
    <n v="400"/>
    <s v="KG"/>
    <s v="CNY"/>
    <n v="3.1415999999999999"/>
    <n v="1256.6400000000001"/>
  </r>
  <r>
    <x v="3"/>
    <s v="710333500701"/>
    <d v="2025-04-14T00:00:00"/>
    <d v="2025-03-31T00:00:00"/>
    <s v="NA02"/>
    <x v="27"/>
    <m/>
    <s v="B250402"/>
    <s v="7-1-25145C435N"/>
    <s v="AL CIR 2.5x145mm 1100-O"/>
    <s v="ALM-"/>
    <s v="O"/>
    <n v="50"/>
    <s v="KG"/>
    <s v="CNY"/>
    <n v="3.1415999999999999"/>
    <n v="157.08000000000001"/>
  </r>
  <r>
    <x v="3"/>
    <s v="710333500801"/>
    <d v="2025-04-14T00:00:00"/>
    <d v="2025-03-31T00:00:00"/>
    <s v="NA02"/>
    <x v="27"/>
    <m/>
    <s v="B250402"/>
    <s v="7-1-25195C435N"/>
    <s v="AL CIR 2.5x195mm 1100-O"/>
    <s v="ALM-"/>
    <s v="O"/>
    <n v="50"/>
    <s v="KG"/>
    <s v="CNY"/>
    <n v="3.1415999999999999"/>
    <n v="157.08000000000001"/>
  </r>
  <r>
    <x v="3"/>
    <s v="710333500901"/>
    <d v="2025-04-28T00:00:00"/>
    <d v="2025-03-31T00:00:00"/>
    <s v="NA02"/>
    <x v="27"/>
    <m/>
    <s v="B250407"/>
    <s v="7-1-70171N435N"/>
    <s v="AL SHT 7.0x170.9x191.8mm"/>
    <s v="ALM-"/>
    <s v="O"/>
    <n v="450"/>
    <s v="KG"/>
    <s v="CNY"/>
    <n v="3.1415999999999999"/>
    <n v="1413.72"/>
  </r>
  <r>
    <x v="3"/>
    <s v="710334000201"/>
    <d v="2025-04-28T00:00:00"/>
    <d v="2025-04-10T00:00:00"/>
    <s v="NA02"/>
    <x v="27"/>
    <m/>
    <s v="B250407"/>
    <s v="7-1-40130C435N"/>
    <s v="AL CIR 4.0x130mm 1100-O"/>
    <s v="ALM-"/>
    <s v="O"/>
    <n v="50"/>
    <s v="KG"/>
    <s v="CNY"/>
    <n v="3.1415999999999999"/>
    <n v="157.08000000000001"/>
  </r>
  <r>
    <x v="3"/>
    <s v="710334000301"/>
    <d v="2025-04-28T00:00:00"/>
    <d v="2025-04-10T00:00:00"/>
    <s v="NA02"/>
    <x v="27"/>
    <m/>
    <s v="B250407"/>
    <s v="7-1-60150C435N"/>
    <s v="AL CIR 6.0x150mm 1100-O"/>
    <s v="ALM-"/>
    <s v="O"/>
    <n v="300"/>
    <s v="KG"/>
    <s v="CNY"/>
    <n v="3.1415999999999999"/>
    <n v="942.48"/>
  </r>
  <r>
    <x v="3"/>
    <s v="710334000401"/>
    <d v="2025-04-28T00:00:00"/>
    <d v="2025-04-10T00:00:00"/>
    <s v="NA02"/>
    <x v="27"/>
    <m/>
    <s v="B250407"/>
    <s v="7-1-70180C435N"/>
    <s v="AL CIR 7.0x180mm 1100-O"/>
    <s v="ALM-"/>
    <s v="O"/>
    <n v="150"/>
    <s v="KG"/>
    <s v="CNY"/>
    <n v="3.1415999999999999"/>
    <n v="471.24"/>
  </r>
  <r>
    <x v="3"/>
    <s v="710334000501"/>
    <d v="2025-04-28T00:00:00"/>
    <d v="2025-04-10T00:00:00"/>
    <s v="NA02"/>
    <x v="27"/>
    <m/>
    <s v="B250407"/>
    <s v="7-1-50180C435N"/>
    <s v="AL CIR 5.0x180mm 1100-O"/>
    <s v="ALM-"/>
    <s v="O"/>
    <n v="190"/>
    <s v="KG"/>
    <s v="CNY"/>
    <n v="3.1415999999999999"/>
    <n v="596.9"/>
  </r>
  <r>
    <x v="3"/>
    <s v="710334150101"/>
    <d v="2025-04-28T00:00:00"/>
    <d v="2025-04-14T00:00:00"/>
    <s v="NA02"/>
    <x v="27"/>
    <m/>
    <s v="B250407"/>
    <s v="7-1-40130C435N"/>
    <s v="AL CIR 4.0x130mm 1100-O"/>
    <s v="ALM-"/>
    <s v="O"/>
    <n v="450"/>
    <s v="KG"/>
    <s v="CNY"/>
    <n v="3.1415999999999999"/>
    <n v="1413.72"/>
  </r>
  <r>
    <x v="3"/>
    <s v="710334150201"/>
    <d v="2025-04-28T00:00:00"/>
    <d v="2025-04-14T00:00:00"/>
    <s v="NA02"/>
    <x v="27"/>
    <m/>
    <s v="B250407"/>
    <s v="7-1-50150C435N"/>
    <s v="AL CIR 5.0x150mm 1100-O"/>
    <s v="ALM-"/>
    <s v="O"/>
    <n v="380"/>
    <s v="KG"/>
    <s v="CNY"/>
    <n v="3.1415999999999999"/>
    <n v="1193.81"/>
  </r>
  <r>
    <x v="3"/>
    <s v="710334150301"/>
    <d v="2025-04-28T00:00:00"/>
    <d v="2025-04-14T00:00:00"/>
    <s v="NA02"/>
    <x v="27"/>
    <m/>
    <s v="B250407"/>
    <s v="7-1-50180C435N"/>
    <s v="AL CIR 5.0x180mm 1100-O"/>
    <s v="ALM-"/>
    <s v="O"/>
    <n v="1500"/>
    <s v="KG"/>
    <s v="CNY"/>
    <n v="3.1415999999999999"/>
    <n v="4712.3999999999996"/>
  </r>
  <r>
    <x v="3"/>
    <s v="710334270101"/>
    <d v="2025-04-28T00:00:00"/>
    <d v="2025-04-15T00:00:00"/>
    <s v="NA02"/>
    <x v="27"/>
    <m/>
    <s v="B250407"/>
    <s v="7-1-40110C435N"/>
    <s v="AL CIR 4.0x110mm 1100-O"/>
    <s v="ALM-"/>
    <s v="O"/>
    <n v="150"/>
    <s v="KG"/>
    <s v="CNY"/>
    <n v="3.1415999999999999"/>
    <n v="471.24"/>
  </r>
  <r>
    <x v="3"/>
    <s v="710334270201"/>
    <d v="2025-04-28T00:00:00"/>
    <d v="2025-04-15T00:00:00"/>
    <s v="NA02"/>
    <x v="27"/>
    <m/>
    <s v="B250407"/>
    <s v="7-1-40165C435N"/>
    <s v="AL CIR 4.0x165mm 1100-O"/>
    <s v="ALM-"/>
    <s v="O"/>
    <n v="60"/>
    <s v="KG"/>
    <s v="CNY"/>
    <n v="3.1415999999999999"/>
    <n v="188.5"/>
  </r>
  <r>
    <x v="3"/>
    <s v="710334270301"/>
    <d v="2025-04-28T00:00:00"/>
    <d v="2025-04-15T00:00:00"/>
    <s v="NA02"/>
    <x v="27"/>
    <m/>
    <s v="B250407"/>
    <s v="7-1-60200C435N"/>
    <s v="AL CIR 6.0x200mm 1100-O"/>
    <s v="ALM-"/>
    <s v="O"/>
    <n v="660"/>
    <s v="KG"/>
    <s v="CNY"/>
    <n v="3.1415999999999999"/>
    <n v="2073.46"/>
  </r>
  <r>
    <x v="3"/>
    <s v="710334680201"/>
    <d v="2025-04-28T00:00:00"/>
    <d v="2025-04-18T00:00:00"/>
    <s v="NA02"/>
    <x v="27"/>
    <m/>
    <s v="B250407"/>
    <s v="7-1-40110C435N"/>
    <s v="AL CIR 4.0x110mm 1100-O"/>
    <s v="ALM-"/>
    <s v="O"/>
    <n v="100"/>
    <s v="KG"/>
    <s v="CNY"/>
    <n v="3.1415999999999999"/>
    <n v="314.16000000000003"/>
  </r>
  <r>
    <x v="3"/>
    <s v="710334680301"/>
    <d v="2025-04-28T00:00:00"/>
    <d v="2025-04-18T00:00:00"/>
    <s v="NA02"/>
    <x v="27"/>
    <m/>
    <s v="B250407"/>
    <s v="7-1-40130C435N"/>
    <s v="AL CIR 4.0x130mm 1100-O"/>
    <s v="ALM-"/>
    <s v="O"/>
    <n v="150"/>
    <s v="KG"/>
    <s v="CNY"/>
    <n v="3.1415999999999999"/>
    <n v="471.24"/>
  </r>
  <r>
    <x v="3"/>
    <s v="710334680401"/>
    <d v="2025-04-28T00:00:00"/>
    <d v="2025-04-18T00:00:00"/>
    <s v="NA02"/>
    <x v="27"/>
    <m/>
    <s v="B250407"/>
    <s v="7-1-40165C435N"/>
    <s v="AL CIR 4.0x165mm 1100-O"/>
    <s v="ALM-"/>
    <s v="O"/>
    <n v="170"/>
    <s v="KG"/>
    <s v="CNY"/>
    <n v="3.1415999999999999"/>
    <n v="534.07000000000005"/>
  </r>
  <r>
    <x v="3"/>
    <s v="710334680501"/>
    <d v="2025-04-28T00:00:00"/>
    <d v="2025-04-18T00:00:00"/>
    <s v="NA02"/>
    <x v="27"/>
    <m/>
    <s v="B250407"/>
    <s v="7-1-60165C435N"/>
    <s v="AL CIR 6.0x165mm 1100-O"/>
    <s v="ALM-"/>
    <s v="O"/>
    <n v="330"/>
    <s v="KG"/>
    <s v="CNY"/>
    <n v="3.1415999999999999"/>
    <n v="1036.73"/>
  </r>
  <r>
    <x v="3"/>
    <s v="710334680601"/>
    <d v="2025-04-28T00:00:00"/>
    <d v="2025-04-18T00:00:00"/>
    <s v="NA02"/>
    <x v="27"/>
    <m/>
    <s v="B250407"/>
    <s v="7-1-60170C435N"/>
    <s v="AL CIR 6.0x170mm 1100-O"/>
    <s v="ALM-"/>
    <s v="O"/>
    <n v="380"/>
    <s v="KG"/>
    <s v="CNY"/>
    <n v="3.1415999999999999"/>
    <n v="1193.81"/>
  </r>
  <r>
    <x v="3"/>
    <s v="710333810101"/>
    <d v="2025-04-22T00:00:00"/>
    <d v="2025-04-08T00:00:00"/>
    <s v="QW02"/>
    <x v="28"/>
    <m/>
    <s v="X250433"/>
    <s v="1-8-F19145----J-F"/>
    <s v="FP BOX 19145----J (FSC)"/>
    <s v="BOX-"/>
    <s v="B"/>
    <n v="4050"/>
    <s v="PC"/>
    <s v="CNY"/>
    <n v="3.18"/>
    <n v="12879"/>
  </r>
  <r>
    <x v="3"/>
    <s v="710333810301"/>
    <d v="2025-04-22T00:00:00"/>
    <d v="2025-04-08T00:00:00"/>
    <s v="QW02"/>
    <x v="28"/>
    <m/>
    <s v="X250433"/>
    <s v="1-8-F19145----J-F"/>
    <s v="FP BOX 19145----J (FSC)"/>
    <s v="BOX-"/>
    <s v="B"/>
    <n v="200"/>
    <s v="PC"/>
    <s v="CNY"/>
    <n v="3.18"/>
    <n v="636"/>
  </r>
  <r>
    <x v="3"/>
    <s v="710333620201"/>
    <d v="2025-04-08T00:00:00"/>
    <d v="2025-04-02T00:00:00"/>
    <s v="MY02S"/>
    <x v="23"/>
    <m/>
    <s v="X250415"/>
    <s v="1-8-C14435A-C"/>
    <s v="CB COL SLV 14435-C"/>
    <s v="SHTS"/>
    <s v="B"/>
    <n v="505"/>
    <s v="PC"/>
    <s v="CNY"/>
    <n v="3.29"/>
    <n v="1661.45"/>
  </r>
  <r>
    <x v="3"/>
    <s v="710331000301"/>
    <d v="2025-04-08T00:00:00"/>
    <d v="2025-02-14T00:00:00"/>
    <s v="R017"/>
    <x v="18"/>
    <m/>
    <s v="C04033"/>
    <s v="3-5-SBP07--Z"/>
    <s v="STD- 07 TUM R124 C/C 79 H8.5"/>
    <s v="SHDL"/>
    <s v="B"/>
    <n v="2060"/>
    <s v="PC"/>
    <s v="CNY"/>
    <n v="3.2928000000000002"/>
    <n v="6783.17"/>
  </r>
  <r>
    <x v="3"/>
    <s v="710330490101"/>
    <d v="2025-04-23T00:00:00"/>
    <d v="2025-02-07T00:00:00"/>
    <s v="YP02"/>
    <x v="0"/>
    <m/>
    <s v="C04105"/>
    <s v="7-C-PCC16CK-002"/>
    <s v="PCC16CT----------Y-P-----"/>
    <s v="LID-"/>
    <s v="O"/>
    <n v="510"/>
    <s v="PC"/>
    <s v="CNY"/>
    <n v="3.3"/>
    <n v="1683"/>
  </r>
  <r>
    <x v="3"/>
    <s v="710332480201"/>
    <d v="2025-04-14T00:00:00"/>
    <d v="2025-03-12T00:00:00"/>
    <s v="YP02"/>
    <x v="0"/>
    <m/>
    <s v="250402"/>
    <s v="7-C-IEC16KKY-P"/>
    <s v="16CM SS LID"/>
    <s v="LID-"/>
    <s v="O"/>
    <n v="950"/>
    <s v="PC"/>
    <s v="CNY"/>
    <n v="3.3"/>
    <n v="3135"/>
  </r>
  <r>
    <x v="3"/>
    <s v="710332950201"/>
    <d v="2025-04-28T00:00:00"/>
    <d v="2025-03-18T00:00:00"/>
    <s v="YP02"/>
    <x v="0"/>
    <m/>
    <s v="C04126"/>
    <s v="7-C-PCC16CK-002"/>
    <s v="PCC16CT----------Y-P-----"/>
    <s v="LID-"/>
    <s v="O"/>
    <n v="736"/>
    <s v="PC"/>
    <s v="CNY"/>
    <n v="3.3"/>
    <n v="2428.8000000000002"/>
  </r>
  <r>
    <x v="3"/>
    <s v="710332640701"/>
    <d v="2025-04-25T00:00:00"/>
    <d v="2025-03-13T00:00:00"/>
    <s v="E036"/>
    <x v="16"/>
    <m/>
    <s v="C04111"/>
    <s v="3-5-SOY505--X"/>
    <s v="505 M.BLK TUM"/>
    <s v="SHDL"/>
    <s v="B"/>
    <n v="1000"/>
    <s v="PC"/>
    <s v="CNY"/>
    <n v="3.3089"/>
    <n v="3308.9"/>
  </r>
  <r>
    <x v="3"/>
    <s v="710332180101"/>
    <d v="2025-04-28T00:00:00"/>
    <d v="2025-03-05T00:00:00"/>
    <s v="YP02"/>
    <x v="0"/>
    <m/>
    <s v="C04126"/>
    <s v="7-C-RTC12CS-0002"/>
    <s v="RTC12CT-----------Y-Y-----"/>
    <s v="LID-"/>
    <s v="S"/>
    <n v="2050"/>
    <s v="PC"/>
    <s v="CNY"/>
    <n v="3.32"/>
    <n v="6806"/>
  </r>
  <r>
    <x v="3"/>
    <s v="710332270101"/>
    <d v="2025-04-22T00:00:00"/>
    <d v="2025-03-07T00:00:00"/>
    <s v="TA27"/>
    <x v="7"/>
    <m/>
    <s v="C04098"/>
    <s v="1-5-HAJ86-W"/>
    <s v="LG 86 POL"/>
    <s v="HDL-"/>
    <s v="B"/>
    <n v="1020"/>
    <s v="PC"/>
    <s v="CNY"/>
    <n v="3.3456000000000001"/>
    <n v="3412.51"/>
  </r>
  <r>
    <x v="3"/>
    <s v="710332770301"/>
    <d v="2025-04-15T00:00:00"/>
    <d v="2025-03-13T00:00:00"/>
    <s v="Z010"/>
    <x v="25"/>
    <m/>
    <s v="C04065"/>
    <s v="1-6-GAL20-ZA"/>
    <s v="G-LD AL 20CM POL"/>
    <s v="GLID"/>
    <s v="B"/>
    <n v="1010"/>
    <s v="PC"/>
    <s v="CNY"/>
    <n v="3.3490000000000002"/>
    <n v="3382.49"/>
  </r>
  <r>
    <x v="3"/>
    <s v="710333621301"/>
    <d v="2025-04-08T00:00:00"/>
    <d v="2025-04-02T00:00:00"/>
    <s v="MY02S"/>
    <x v="23"/>
    <m/>
    <s v="X250417"/>
    <s v="7-8-F76788-C"/>
    <s v="BROWN BOX 76788-C"/>
    <s v="BOX-"/>
    <s v="B"/>
    <n v="1010"/>
    <s v="PC"/>
    <s v="CNY"/>
    <n v="3.39"/>
    <n v="3423.9"/>
  </r>
  <r>
    <x v="3"/>
    <s v="710330490201"/>
    <d v="2025-04-23T00:00:00"/>
    <d v="2025-02-07T00:00:00"/>
    <s v="YP02"/>
    <x v="0"/>
    <m/>
    <s v="C04105"/>
    <s v="7-C-PCC18CK-002"/>
    <s v="PCC18CT----------Y-P-----"/>
    <s v="LID-"/>
    <s v="O"/>
    <n v="510"/>
    <s v="PC"/>
    <s v="CNY"/>
    <n v="3.4"/>
    <n v="1734"/>
  </r>
  <r>
    <x v="3"/>
    <s v="710331630301"/>
    <d v="2025-04-24T00:00:00"/>
    <d v="2025-02-26T00:00:00"/>
    <s v="MY02S"/>
    <x v="23"/>
    <m/>
    <s v="X250442"/>
    <s v="1-8-C14436A-C"/>
    <s v="CB COL SLV 14436-C"/>
    <s v="SHTS"/>
    <s v="B"/>
    <n v="505"/>
    <s v="PC"/>
    <s v="CNY"/>
    <n v="3.4"/>
    <n v="1717"/>
  </r>
  <r>
    <x v="3"/>
    <s v="710332950301"/>
    <d v="2025-04-29T00:00:00"/>
    <d v="2025-03-18T00:00:00"/>
    <s v="YP02"/>
    <x v="0"/>
    <m/>
    <s v="C04127"/>
    <s v="7-C-PCC18CK-002"/>
    <s v="PCC18CT----------Y-P-----"/>
    <s v="LID-"/>
    <s v="O"/>
    <n v="710"/>
    <s v="PC"/>
    <s v="CNY"/>
    <n v="3.4"/>
    <n v="2414"/>
  </r>
  <r>
    <x v="3"/>
    <s v="710334210201"/>
    <d v="2025-04-15T00:00:00"/>
    <d v="2025-04-14T00:00:00"/>
    <s v="MY02S"/>
    <x v="23"/>
    <m/>
    <s v="X250407"/>
    <s v="6-8-F62120-C"/>
    <s v="FP BOX 62120-C"/>
    <s v="BOX-"/>
    <s v="B"/>
    <n v="1010"/>
    <s v="PC"/>
    <s v="CNY"/>
    <n v="3.4"/>
    <n v="3434"/>
  </r>
  <r>
    <x v="3"/>
    <s v="710329750301"/>
    <d v="2025-04-09T00:00:00"/>
    <d v="2025-01-07T00:00:00"/>
    <s v="YP02"/>
    <x v="0"/>
    <m/>
    <s v="C04034"/>
    <s v="7-C-ZBC14KK-002"/>
    <s v="ZBC14CV----------Y-P-----"/>
    <s v="LID-"/>
    <s v="S"/>
    <n v="1038"/>
    <s v="PC"/>
    <s v="CNY"/>
    <n v="3.42"/>
    <n v="3549.96"/>
  </r>
  <r>
    <x v="3"/>
    <s v="710330890801"/>
    <d v="2025-04-16T00:00:00"/>
    <d v="2025-02-12T00:00:00"/>
    <s v="YP02"/>
    <x v="0"/>
    <m/>
    <s v="C04070"/>
    <s v="7-C-ZBC14KK-002"/>
    <s v="ZBC14CV----------Y-P-----"/>
    <s v="LID-"/>
    <s v="S"/>
    <n v="2400"/>
    <s v="PC"/>
    <s v="CNY"/>
    <n v="3.42"/>
    <n v="8208"/>
  </r>
  <r>
    <x v="3"/>
    <s v="710330890801"/>
    <d v="2025-04-15T00:00:00"/>
    <d v="2025-02-12T00:00:00"/>
    <s v="YP02"/>
    <x v="0"/>
    <m/>
    <s v="C04063"/>
    <s v="7-C-ZBC14KK-002"/>
    <s v="ZBC14CV----------Y-P-----"/>
    <s v="LID-"/>
    <s v="S"/>
    <n v="2730"/>
    <s v="PC"/>
    <s v="CNY"/>
    <n v="3.42"/>
    <n v="9336.6"/>
  </r>
  <r>
    <x v="3"/>
    <s v="710330490301"/>
    <d v="2025-04-08T00:00:00"/>
    <d v="2025-02-07T00:00:00"/>
    <s v="YP02"/>
    <x v="0"/>
    <m/>
    <s v="C04027"/>
    <s v="7-C-PCC20CK-002"/>
    <s v="PCC20CT----------Y-P-----"/>
    <s v="LID-"/>
    <s v="O"/>
    <n v="510"/>
    <s v="PC"/>
    <s v="CNY"/>
    <n v="3.5"/>
    <n v="1785"/>
  </r>
  <r>
    <x v="3"/>
    <s v="710332430101"/>
    <d v="2025-04-17T00:00:00"/>
    <d v="2025-03-11T00:00:00"/>
    <s v="YP02"/>
    <x v="0"/>
    <m/>
    <s v="250404"/>
    <s v="7-C-IEC20KKY-P"/>
    <s v="20CM SS LID"/>
    <s v="LID-"/>
    <s v="O"/>
    <n v="1000"/>
    <s v="PC"/>
    <s v="CNY"/>
    <n v="3.5"/>
    <n v="3500"/>
  </r>
  <r>
    <x v="3"/>
    <s v="710332950401"/>
    <d v="2025-04-29T00:00:00"/>
    <d v="2025-03-18T00:00:00"/>
    <s v="YP02"/>
    <x v="0"/>
    <m/>
    <s v="C04127"/>
    <s v="7-C-PCC20CK-002"/>
    <s v="PCC20CT----------Y-P-----"/>
    <s v="LID-"/>
    <s v="O"/>
    <n v="810"/>
    <s v="PC"/>
    <s v="CNY"/>
    <n v="3.5"/>
    <n v="2835"/>
  </r>
  <r>
    <x v="3"/>
    <s v="710333330401"/>
    <d v="2025-04-02T00:00:00"/>
    <d v="2025-03-26T00:00:00"/>
    <s v="XL10"/>
    <x v="11"/>
    <m/>
    <s v="C04006"/>
    <s v="7-6-629A"/>
    <s v="20cm Si-RU GASKET GN36A"/>
    <s v="ANYD"/>
    <s v="B"/>
    <n v="700"/>
    <s v="PC"/>
    <s v="CNY"/>
    <n v="3.5"/>
    <n v="2450"/>
  </r>
  <r>
    <x v="3"/>
    <s v="710334260101"/>
    <d v="2025-04-16T00:00:00"/>
    <d v="2025-04-15T00:00:00"/>
    <s v="XL10"/>
    <x v="11"/>
    <m/>
    <s v="C04075"/>
    <s v="7-6-629A"/>
    <s v="20cm Si-RU GASKET GN36A"/>
    <s v="ANYD"/>
    <s v="B"/>
    <n v="120"/>
    <s v="PC"/>
    <s v="CNY"/>
    <n v="3.5"/>
    <n v="420"/>
  </r>
  <r>
    <x v="3"/>
    <s v="710329750401"/>
    <d v="2025-04-08T00:00:00"/>
    <d v="2025-01-07T00:00:00"/>
    <s v="YP02"/>
    <x v="0"/>
    <m/>
    <s v="C04030"/>
    <s v="7-C-ZBC16KK-002"/>
    <s v="ZBC16CV----------Y-P-----"/>
    <s v="LID-"/>
    <s v="S"/>
    <n v="637"/>
    <s v="PC"/>
    <s v="CNY"/>
    <n v="3.53"/>
    <n v="2248.61"/>
  </r>
  <r>
    <x v="3"/>
    <s v="710329750401"/>
    <d v="2025-04-08T00:00:00"/>
    <d v="2025-01-07T00:00:00"/>
    <s v="YP02"/>
    <x v="0"/>
    <m/>
    <s v="C04027"/>
    <s v="7-C-ZBC16KK-002"/>
    <s v="ZBC16CV----------Y-P-----"/>
    <s v="LID-"/>
    <s v="S"/>
    <n v="811"/>
    <s v="PC"/>
    <s v="CNY"/>
    <n v="3.53"/>
    <n v="2862.83"/>
  </r>
  <r>
    <x v="3"/>
    <s v="710329750401"/>
    <d v="2025-04-07T00:00:00"/>
    <d v="2025-01-07T00:00:00"/>
    <s v="YP02"/>
    <x v="0"/>
    <m/>
    <s v="C04018"/>
    <s v="7-C-ZBC16KK-002"/>
    <s v="ZBC16CV----------Y-P-----"/>
    <s v="LID-"/>
    <s v="S"/>
    <n v="1680"/>
    <s v="PC"/>
    <s v="CNY"/>
    <n v="3.53"/>
    <n v="5930.4"/>
  </r>
  <r>
    <x v="3"/>
    <s v="710330890901"/>
    <d v="2025-04-28T00:00:00"/>
    <d v="2025-02-12T00:00:00"/>
    <s v="YP02"/>
    <x v="0"/>
    <m/>
    <s v="C04126"/>
    <s v="7-C-ZBC16KK-002"/>
    <s v="ZBC16CV----------Y-P-----"/>
    <s v="LID-"/>
    <s v="S"/>
    <n v="1149"/>
    <s v="PC"/>
    <s v="CNY"/>
    <n v="3.53"/>
    <n v="4055.97"/>
  </r>
  <r>
    <x v="3"/>
    <s v="710330890901"/>
    <d v="2025-04-15T00:00:00"/>
    <d v="2025-02-12T00:00:00"/>
    <s v="YP02"/>
    <x v="0"/>
    <m/>
    <s v="C04061"/>
    <s v="7-C-ZBC16KK-002"/>
    <s v="ZBC16CV----------Y-P-----"/>
    <s v="LID-"/>
    <s v="S"/>
    <n v="417"/>
    <s v="PC"/>
    <s v="CNY"/>
    <n v="3.53"/>
    <n v="1472.01"/>
  </r>
  <r>
    <x v="3"/>
    <s v="710330890901"/>
    <d v="2025-04-08T00:00:00"/>
    <d v="2025-02-12T00:00:00"/>
    <s v="YP02"/>
    <x v="0"/>
    <m/>
    <s v="C04030"/>
    <s v="7-C-ZBC16KK-002"/>
    <s v="ZBC16CV----------Y-P-----"/>
    <s v="LID-"/>
    <s v="S"/>
    <n v="494"/>
    <s v="PC"/>
    <s v="CNY"/>
    <n v="3.53"/>
    <n v="1743.82"/>
  </r>
  <r>
    <x v="3"/>
    <s v="710335190101"/>
    <d v="2025-04-30T00:00:00"/>
    <d v="2025-04-28T00:00:00"/>
    <s v="R017"/>
    <x v="18"/>
    <m/>
    <s v="C04135"/>
    <s v="1-5-HAJ01--X4"/>
    <s v="SH-- POL R73 C/C40 H8.5 SS304x0.7"/>
    <s v="HDL-"/>
    <s v="B"/>
    <n v="150"/>
    <s v="PC"/>
    <s v="CNY"/>
    <n v="3.5398000000000001"/>
    <n v="530.97"/>
  </r>
  <r>
    <x v="3"/>
    <s v="710334210101"/>
    <d v="2025-04-15T00:00:00"/>
    <d v="2025-04-14T00:00:00"/>
    <s v="MY02S"/>
    <x v="23"/>
    <m/>
    <s v="X250407"/>
    <s v="6-8-F62079-C"/>
    <s v="FP BOX 62079-C"/>
    <s v="BOX-"/>
    <s v="B"/>
    <n v="1010"/>
    <s v="PC"/>
    <s v="CNY"/>
    <n v="3.59"/>
    <n v="3625.9"/>
  </r>
  <r>
    <x v="3"/>
    <s v="710334500301"/>
    <d v="2025-04-22T00:00:00"/>
    <d v="2025-04-17T00:00:00"/>
    <s v="MY02S"/>
    <x v="23"/>
    <m/>
    <s v="X250434"/>
    <s v="1-8-C18333-C--J-F"/>
    <s v="COL SLV 18333-C--J (FSC)"/>
    <s v="SHTS"/>
    <s v="B"/>
    <n v="1010"/>
    <s v="PC"/>
    <s v="CNY"/>
    <n v="3.61"/>
    <n v="3646.1"/>
  </r>
  <r>
    <x v="3"/>
    <s v="710334090101"/>
    <d v="2025-04-29T00:00:00"/>
    <d v="2025-04-11T00:00:00"/>
    <s v="Z010"/>
    <x v="25"/>
    <m/>
    <s v="C04133"/>
    <s v="1-6-GV22-ZA"/>
    <s v="G-LD V 22CM POL"/>
    <s v="GLID"/>
    <s v="B"/>
    <n v="500"/>
    <s v="PC"/>
    <s v="CNY"/>
    <n v="3.6152000000000002"/>
    <n v="1807.6"/>
  </r>
  <r>
    <x v="3"/>
    <s v="710333060301"/>
    <d v="2025-04-28T00:00:00"/>
    <d v="2025-03-20T00:00:00"/>
    <s v="NA02"/>
    <x v="27"/>
    <m/>
    <s v="B250407"/>
    <s v="7-1-10155C435N"/>
    <s v="AL CIR 1.0x155mm 1100-O"/>
    <s v="ALM-"/>
    <s v="O"/>
    <n v="100"/>
    <s v="KG"/>
    <s v="CNY"/>
    <n v="3.6282999999999999"/>
    <n v="362.83"/>
  </r>
  <r>
    <x v="3"/>
    <s v="710333060401"/>
    <d v="2025-04-28T00:00:00"/>
    <d v="2025-03-20T00:00:00"/>
    <s v="NA02"/>
    <x v="27"/>
    <m/>
    <s v="B250407"/>
    <s v="7-1-10130C435N"/>
    <s v="AL CIR 1.0x130mm 1100-O"/>
    <s v="ALM-"/>
    <s v="O"/>
    <n v="50"/>
    <s v="KG"/>
    <s v="CNY"/>
    <n v="3.6282999999999999"/>
    <n v="181.42"/>
  </r>
  <r>
    <x v="3"/>
    <s v="710333500501"/>
    <d v="2025-04-14T00:00:00"/>
    <d v="2025-03-31T00:00:00"/>
    <s v="NA02"/>
    <x v="27"/>
    <m/>
    <s v="B250402"/>
    <s v="7-1-10160C435N"/>
    <s v="AL CIR 1.0x160mm 1100-O"/>
    <s v="ALM-"/>
    <s v="O"/>
    <n v="75"/>
    <s v="KG"/>
    <s v="CNY"/>
    <n v="3.6282999999999999"/>
    <n v="272.12"/>
  </r>
  <r>
    <x v="3"/>
    <s v="710333750101"/>
    <d v="2025-04-14T00:00:00"/>
    <d v="2025-04-03T00:00:00"/>
    <s v="NA02"/>
    <x v="27"/>
    <m/>
    <s v="B250402"/>
    <s v="7-1-10128C435N"/>
    <s v="AL CIR 1.0x128mm 1100-O"/>
    <s v="ALM-"/>
    <s v="O"/>
    <n v="50"/>
    <s v="KG"/>
    <s v="CNY"/>
    <n v="3.6282999999999999"/>
    <n v="181.42"/>
  </r>
  <r>
    <x v="3"/>
    <s v="710333750201"/>
    <d v="2025-04-14T00:00:00"/>
    <d v="2025-04-03T00:00:00"/>
    <s v="NA02"/>
    <x v="27"/>
    <m/>
    <s v="B250402"/>
    <s v="7-1-10145C435N"/>
    <s v="AL CIR 1.0x145mm 1100-O"/>
    <s v="ALM-"/>
    <s v="O"/>
    <n v="50"/>
    <s v="KG"/>
    <s v="CNY"/>
    <n v="3.6282999999999999"/>
    <n v="181.42"/>
  </r>
  <r>
    <x v="3"/>
    <s v="710333750301"/>
    <d v="2025-04-14T00:00:00"/>
    <d v="2025-04-03T00:00:00"/>
    <s v="NA02"/>
    <x v="27"/>
    <m/>
    <s v="B250402"/>
    <s v="7-1-10200C435N"/>
    <s v="AL CIR 1.0x200mm 1100-O"/>
    <s v="ALM-"/>
    <s v="O"/>
    <n v="70"/>
    <s v="KG"/>
    <s v="CNY"/>
    <n v="3.6282999999999999"/>
    <n v="253.98"/>
  </r>
  <r>
    <x v="3"/>
    <s v="710333750401"/>
    <d v="2025-04-14T00:00:00"/>
    <d v="2025-04-03T00:00:00"/>
    <s v="NA02"/>
    <x v="27"/>
    <m/>
    <s v="B250402"/>
    <s v="7-1-10245C435N"/>
    <s v="AL CIR 1.0x245mm 1100-O"/>
    <s v="ALM-"/>
    <s v="O"/>
    <n v="90"/>
    <s v="KG"/>
    <s v="CNY"/>
    <n v="3.6282999999999999"/>
    <n v="326.55"/>
  </r>
  <r>
    <x v="3"/>
    <s v="710334000101"/>
    <d v="2025-04-28T00:00:00"/>
    <d v="2025-04-10T00:00:00"/>
    <s v="NA02"/>
    <x v="27"/>
    <m/>
    <s v="B250407"/>
    <s v="7-1-10152C435N"/>
    <s v="AL CIR 1.0x152mm 1100-O"/>
    <s v="ALM-"/>
    <s v="O"/>
    <n v="55"/>
    <s v="KG"/>
    <s v="CNY"/>
    <n v="3.6282999999999999"/>
    <n v="199.56"/>
  </r>
  <r>
    <x v="3"/>
    <s v="710334270401"/>
    <d v="2025-04-28T00:00:00"/>
    <d v="2025-04-15T00:00:00"/>
    <s v="NA02"/>
    <x v="27"/>
    <m/>
    <s v="B250407"/>
    <s v="7-1-10155C435N"/>
    <s v="AL CIR 1.0x155mm 1100-O"/>
    <s v="ALM-"/>
    <s v="O"/>
    <n v="60"/>
    <s v="KG"/>
    <s v="CNY"/>
    <n v="3.6282999999999999"/>
    <n v="217.7"/>
  </r>
  <r>
    <x v="3"/>
    <s v="710334680101"/>
    <d v="2025-04-28T00:00:00"/>
    <d v="2025-04-18T00:00:00"/>
    <s v="NA02"/>
    <x v="27"/>
    <m/>
    <s v="B250407"/>
    <s v="7-1-15103N435N"/>
    <s v="AL1.5x103.4X127.4MM1100-O"/>
    <s v="ALM-"/>
    <s v="O"/>
    <n v="50"/>
    <s v="KG"/>
    <s v="CNY"/>
    <n v="3.6282999999999999"/>
    <n v="181.42"/>
  </r>
  <r>
    <x v="3"/>
    <s v="710334200801"/>
    <d v="2025-04-17T00:00:00"/>
    <d v="2025-04-14T00:00:00"/>
    <s v="MY02S"/>
    <x v="23"/>
    <m/>
    <s v="X250427"/>
    <s v="1-8-F18011-C"/>
    <s v="BROWN BOX 18011-C"/>
    <s v="BOX-"/>
    <s v="B"/>
    <n v="1010"/>
    <s v="PC"/>
    <s v="CNY"/>
    <n v="3.63"/>
    <n v="3666.3"/>
  </r>
  <r>
    <x v="3"/>
    <s v="710329750501"/>
    <d v="2025-04-09T00:00:00"/>
    <d v="2025-01-07T00:00:00"/>
    <s v="YP02"/>
    <x v="0"/>
    <m/>
    <s v="C04034"/>
    <s v="7-C-ZBC18KK-002"/>
    <s v="ZBC18CV----------Y-P-----"/>
    <s v="LID-"/>
    <s v="S"/>
    <n v="656"/>
    <s v="PC"/>
    <s v="CNY"/>
    <n v="3.64"/>
    <n v="2387.84"/>
  </r>
  <r>
    <x v="3"/>
    <s v="710330891001"/>
    <d v="2025-04-10T00:00:00"/>
    <d v="2025-02-12T00:00:00"/>
    <s v="YP02"/>
    <x v="0"/>
    <m/>
    <s v="C04037"/>
    <s v="7-C-ZBC18KK-002"/>
    <s v="ZBC18CV----------Y-P-----"/>
    <s v="LID-"/>
    <s v="S"/>
    <n v="486"/>
    <s v="PC"/>
    <s v="CNY"/>
    <n v="3.64"/>
    <n v="1769.04"/>
  </r>
  <r>
    <x v="3"/>
    <s v="710330891001"/>
    <d v="2025-04-09T00:00:00"/>
    <d v="2025-02-12T00:00:00"/>
    <s v="YP02"/>
    <x v="0"/>
    <m/>
    <s v="C04034"/>
    <s v="7-C-ZBC18KK-002"/>
    <s v="ZBC18CV----------Y-P-----"/>
    <s v="LID-"/>
    <s v="S"/>
    <n v="544"/>
    <s v="PC"/>
    <s v="CNY"/>
    <n v="3.64"/>
    <n v="1980.16"/>
  </r>
  <r>
    <x v="3"/>
    <s v="710335030101"/>
    <d v="2025-04-28T00:00:00"/>
    <d v="2025-04-28T00:00:00"/>
    <s v="YP02"/>
    <x v="0"/>
    <m/>
    <s v="C04126"/>
    <s v="7-C-ZBC18KK-002"/>
    <s v="ZBC18CV----------Y-P-----"/>
    <s v="LID-"/>
    <s v="S"/>
    <n v="369"/>
    <s v="PC"/>
    <s v="CNY"/>
    <n v="3.64"/>
    <n v="1343.16"/>
  </r>
  <r>
    <x v="3"/>
    <s v="710330490401"/>
    <d v="2025-04-16T00:00:00"/>
    <d v="2025-02-07T00:00:00"/>
    <s v="YP02"/>
    <x v="0"/>
    <m/>
    <s v="C04073"/>
    <s v="7-C-PCC24CK-002"/>
    <s v="PCC24CT----------Y-P-----"/>
    <s v="LID-"/>
    <s v="O"/>
    <n v="507"/>
    <s v="PC"/>
    <s v="CNY"/>
    <n v="3.7"/>
    <n v="1875.9"/>
  </r>
  <r>
    <x v="3"/>
    <s v="710329750701"/>
    <d v="2025-04-14T00:00:00"/>
    <d v="2025-01-07T00:00:00"/>
    <s v="YP02"/>
    <x v="0"/>
    <m/>
    <s v="C04053"/>
    <s v="7-C-ZBC20KK-002"/>
    <s v="ZBC20CV----------Y-P-----"/>
    <s v="LID-"/>
    <s v="S"/>
    <n v="1030"/>
    <s v="PC"/>
    <s v="CNY"/>
    <n v="3.75"/>
    <n v="3862.5"/>
  </r>
  <r>
    <x v="3"/>
    <s v="710330890601"/>
    <d v="2025-04-14T00:00:00"/>
    <d v="2025-02-12T00:00:00"/>
    <s v="YP02"/>
    <x v="0"/>
    <m/>
    <s v="C04053"/>
    <s v="7-C-ZBC20KK-002"/>
    <s v="ZBC20CV----------Y-P-----"/>
    <s v="LID-"/>
    <s v="S"/>
    <n v="30"/>
    <s v="PC"/>
    <s v="CNY"/>
    <n v="3.75"/>
    <n v="112.5"/>
  </r>
  <r>
    <x v="3"/>
    <s v="710330890601"/>
    <d v="2025-04-10T00:00:00"/>
    <d v="2025-02-12T00:00:00"/>
    <s v="YP02"/>
    <x v="0"/>
    <m/>
    <s v="C04037"/>
    <s v="7-C-ZBC20KK-002"/>
    <s v="ZBC20CV----------Y-P-----"/>
    <s v="LID-"/>
    <s v="S"/>
    <n v="1000"/>
    <s v="PC"/>
    <s v="CNY"/>
    <n v="3.75"/>
    <n v="3750"/>
  </r>
  <r>
    <x v="3"/>
    <s v="710330891101"/>
    <d v="2025-04-15T00:00:00"/>
    <d v="2025-02-12T00:00:00"/>
    <s v="YP02"/>
    <x v="0"/>
    <m/>
    <s v="C04061"/>
    <s v="7-C-ZBC20KK-002"/>
    <s v="ZBC20CV----------Y-P-----"/>
    <s v="LID-"/>
    <s v="S"/>
    <n v="1000"/>
    <s v="PC"/>
    <s v="CNY"/>
    <n v="3.75"/>
    <n v="3750"/>
  </r>
  <r>
    <x v="3"/>
    <s v="710330891101"/>
    <d v="2025-04-14T00:00:00"/>
    <d v="2025-02-12T00:00:00"/>
    <s v="YP02"/>
    <x v="0"/>
    <m/>
    <s v="C04053"/>
    <s v="7-C-ZBC20KK-002"/>
    <s v="ZBC20CV----------Y-P-----"/>
    <s v="LID-"/>
    <s v="S"/>
    <n v="30"/>
    <s v="PC"/>
    <s v="CNY"/>
    <n v="3.75"/>
    <n v="112.5"/>
  </r>
  <r>
    <x v="3"/>
    <s v="710333320601"/>
    <d v="2025-04-15T00:00:00"/>
    <d v="2025-03-26T00:00:00"/>
    <s v="XF09"/>
    <x v="31"/>
    <m/>
    <s v="C04067"/>
    <s v="7-6-623--Y"/>
    <s v="16CM SS RING BRUSHED"/>
    <s v="ANYD"/>
    <s v="B"/>
    <n v="1900"/>
    <s v="PC"/>
    <s v="CNY"/>
    <n v="3.85"/>
    <n v="7315"/>
  </r>
  <r>
    <x v="3"/>
    <s v="710333330301"/>
    <d v="2025-04-02T00:00:00"/>
    <d v="2025-03-26T00:00:00"/>
    <s v="XL10"/>
    <x v="11"/>
    <m/>
    <s v="C04006"/>
    <s v="7-6-630A"/>
    <s v="22cm Si-RU GASKET GN36A"/>
    <s v="ANYD"/>
    <s v="B"/>
    <n v="1050"/>
    <s v="PC"/>
    <s v="CNY"/>
    <n v="3.85"/>
    <n v="4042.5"/>
  </r>
  <r>
    <x v="3"/>
    <s v="710334260201"/>
    <d v="2025-04-16T00:00:00"/>
    <d v="2025-04-15T00:00:00"/>
    <s v="XL10"/>
    <x v="11"/>
    <m/>
    <s v="C04075"/>
    <s v="7-6-630A"/>
    <s v="22cm Si-RU GASKET GN36A"/>
    <s v="ANYD"/>
    <s v="B"/>
    <n v="100"/>
    <s v="PC"/>
    <s v="CNY"/>
    <n v="3.85"/>
    <n v="385"/>
  </r>
  <r>
    <x v="3"/>
    <s v="710332641101"/>
    <d v="2025-04-11T00:00:00"/>
    <d v="2025-03-13T00:00:00"/>
    <s v="E036"/>
    <x v="16"/>
    <m/>
    <s v="C04046"/>
    <s v="3-5-HPC104A-X"/>
    <s v="SH 104 CIR M.BLK POL"/>
    <s v="HDL-"/>
    <s v="B"/>
    <n v="1030"/>
    <s v="PC"/>
    <s v="CNY"/>
    <n v="3.8557999999999999"/>
    <n v="3971.47"/>
  </r>
  <r>
    <x v="3"/>
    <s v="710329750601"/>
    <d v="2025-04-14T00:00:00"/>
    <d v="2025-01-07T00:00:00"/>
    <s v="YP02"/>
    <x v="0"/>
    <m/>
    <s v="C04059"/>
    <s v="7-C-ZBC24KK-002"/>
    <s v="ZBC24CV----------Y-P-----"/>
    <s v="LID-"/>
    <s v="S"/>
    <n v="1070"/>
    <s v="PC"/>
    <s v="CNY"/>
    <n v="3.92"/>
    <n v="4194.3999999999996"/>
  </r>
  <r>
    <x v="3"/>
    <s v="710330891201"/>
    <d v="2025-04-15T00:00:00"/>
    <d v="2025-02-12T00:00:00"/>
    <s v="YP02"/>
    <x v="0"/>
    <m/>
    <s v="C04061"/>
    <s v="7-C-ZBC24KK-002"/>
    <s v="ZBC24CV----------Y-P-----"/>
    <s v="LID-"/>
    <s v="S"/>
    <n v="691"/>
    <s v="PC"/>
    <s v="CNY"/>
    <n v="3.92"/>
    <n v="2708.72"/>
  </r>
  <r>
    <x v="3"/>
    <s v="710330891201"/>
    <d v="2025-04-14T00:00:00"/>
    <d v="2025-02-12T00:00:00"/>
    <s v="YP02"/>
    <x v="0"/>
    <m/>
    <s v="C04059"/>
    <s v="7-C-ZBC24KK-002"/>
    <s v="ZBC24CV----------Y-P-----"/>
    <s v="LID-"/>
    <s v="S"/>
    <n v="290"/>
    <s v="PC"/>
    <s v="CNY"/>
    <n v="3.92"/>
    <n v="1136.8"/>
  </r>
  <r>
    <x v="3"/>
    <s v="710331000201"/>
    <d v="2025-04-08T00:00:00"/>
    <d v="2025-02-14T00:00:00"/>
    <s v="R017"/>
    <x v="18"/>
    <m/>
    <s v="C04033"/>
    <s v="3-5-LPS107--Y"/>
    <s v="STD- 107 BSH R275.61 C/C113 H6.5"/>
    <s v="HDL-"/>
    <s v="B"/>
    <n v="1020"/>
    <s v="PC"/>
    <s v="CNY"/>
    <n v="3.9580000000000002"/>
    <n v="4037.16"/>
  </r>
  <r>
    <x v="3"/>
    <s v="710332250201"/>
    <d v="2025-04-25T00:00:00"/>
    <d v="2025-03-07T00:00:00"/>
    <s v="R017"/>
    <x v="18"/>
    <m/>
    <s v="C04116"/>
    <s v="1-5-HAJ65-W"/>
    <s v="LG-- 65 POL VDZ24MA C/C40 H8.5 SS430x0.8"/>
    <s v="HDL-"/>
    <s v="B"/>
    <n v="430"/>
    <s v="PC"/>
    <s v="CNY"/>
    <n v="3.9847999999999999"/>
    <n v="1713.46"/>
  </r>
  <r>
    <x v="3"/>
    <s v="710332250201"/>
    <d v="2025-04-25T00:00:00"/>
    <d v="2025-03-07T00:00:00"/>
    <s v="R017"/>
    <x v="18"/>
    <m/>
    <s v="AQ-C04116"/>
    <s v="1-5-HAJ65-W"/>
    <s v="LG-- 65 POL VDZ24MA C/C40 H8.5 SS430x0.8"/>
    <s v="HDL-"/>
    <s v="B"/>
    <n v="-405"/>
    <s v="PC"/>
    <s v="CNY"/>
    <n v="3.9847999999999999"/>
    <n v="-1613.84"/>
  </r>
  <r>
    <x v="3"/>
    <s v="710332250201"/>
    <d v="2025-04-25T00:00:00"/>
    <d v="2025-03-07T00:00:00"/>
    <s v="R017"/>
    <x v="18"/>
    <m/>
    <s v="C04116"/>
    <s v="1-5-HAJ65-W"/>
    <s v="LG-- 65 POL VDZ24MA C/C40 H8.5 SS430x0.8"/>
    <s v="HDL-"/>
    <s v="B"/>
    <n v="405"/>
    <s v="PC"/>
    <s v="CNY"/>
    <n v="3.9847999999999999"/>
    <n v="1613.84"/>
  </r>
  <r>
    <x v="3"/>
    <s v="710332250201"/>
    <d v="2025-04-22T00:00:00"/>
    <d v="2025-03-07T00:00:00"/>
    <s v="R017"/>
    <x v="18"/>
    <m/>
    <s v="C04100"/>
    <s v="1-5-HAJ65-W"/>
    <s v="LG-- 65 POL VDZ24MA C/C40 H8.5 SS430x0.8"/>
    <s v="HDL-"/>
    <s v="B"/>
    <n v="600"/>
    <s v="PC"/>
    <s v="CNY"/>
    <n v="3.9847999999999999"/>
    <n v="2390.88"/>
  </r>
  <r>
    <x v="3"/>
    <s v="710332640401"/>
    <d v="2025-04-11T00:00:00"/>
    <d v="2025-03-13T00:00:00"/>
    <s v="E036"/>
    <x v="16"/>
    <m/>
    <s v="C04046"/>
    <s v="3-5-HPC503A-X"/>
    <s v="LG-- 503 CIR M.BLK POL RING WBF26IA C/C34.8 H8.5"/>
    <s v="HDL-"/>
    <s v="B"/>
    <n v="1030"/>
    <s v="PC"/>
    <s v="CNY"/>
    <n v="3.9895999999999998"/>
    <n v="4109.29"/>
  </r>
  <r>
    <x v="3"/>
    <s v="710334090201"/>
    <d v="2025-04-29T00:00:00"/>
    <d v="2025-04-11T00:00:00"/>
    <s v="Z010"/>
    <x v="25"/>
    <m/>
    <s v="C04133"/>
    <s v="1-6-GV24-ZA"/>
    <s v="G-LD V 24CM POL"/>
    <s v="GLID"/>
    <s v="B"/>
    <n v="400"/>
    <s v="PC"/>
    <s v="CNY"/>
    <n v="4.0202"/>
    <n v="1608.08"/>
  </r>
  <r>
    <x v="3"/>
    <s v="710332290101"/>
    <d v="2025-04-03T00:00:00"/>
    <d v="2025-03-07T00:00:00"/>
    <s v="XF09"/>
    <x v="31"/>
    <m/>
    <s v="C04011"/>
    <s v="7-6-624--Y"/>
    <s v="18CM SS RING BRUSHED"/>
    <s v="ANYD"/>
    <s v="B"/>
    <n v="1000"/>
    <s v="PC"/>
    <s v="CNY"/>
    <n v="4.04"/>
    <n v="4040"/>
  </r>
  <r>
    <x v="3"/>
    <s v="710332290201"/>
    <d v="2025-04-03T00:00:00"/>
    <d v="2025-03-07T00:00:00"/>
    <s v="XF09"/>
    <x v="31"/>
    <m/>
    <s v="C04011"/>
    <s v="7-6-624--Y"/>
    <s v="18CM SS RING BRUSHED"/>
    <s v="ANYD"/>
    <s v="B"/>
    <n v="2050"/>
    <s v="PC"/>
    <s v="CNY"/>
    <n v="4.04"/>
    <n v="8282"/>
  </r>
  <r>
    <x v="3"/>
    <s v="710333320101"/>
    <d v="2025-04-16T00:00:00"/>
    <d v="2025-03-26T00:00:00"/>
    <s v="XF09"/>
    <x v="31"/>
    <m/>
    <s v="C04067"/>
    <s v="7-6-624--Y"/>
    <s v="18CM SS RING BRUSHED"/>
    <s v="ANYD"/>
    <s v="B"/>
    <n v="1600"/>
    <s v="PC"/>
    <s v="CNY"/>
    <n v="4.04"/>
    <n v="6464"/>
  </r>
  <r>
    <x v="3"/>
    <s v="710332050101"/>
    <d v="2025-04-25T00:00:00"/>
    <d v="2025-03-04T00:00:00"/>
    <s v="YP02"/>
    <x v="0"/>
    <m/>
    <s v="C04117"/>
    <s v="7-C-REC26CK-002"/>
    <s v="REC26CT----------Y-P-----"/>
    <s v="LID-"/>
    <s v="O"/>
    <n v="410"/>
    <s v="PC"/>
    <s v="CNY"/>
    <n v="4.0599999999999996"/>
    <n v="1664.6"/>
  </r>
  <r>
    <x v="3"/>
    <s v="710332050101"/>
    <d v="2025-04-24T00:00:00"/>
    <d v="2025-03-04T00:00:00"/>
    <s v="YP02"/>
    <x v="0"/>
    <m/>
    <s v="C04108"/>
    <s v="7-C-REC26CK-002"/>
    <s v="REC26CT----------Y-P-----"/>
    <s v="LID-"/>
    <s v="O"/>
    <n v="600"/>
    <s v="PC"/>
    <s v="CNY"/>
    <n v="4.0599999999999996"/>
    <n v="2436"/>
  </r>
  <r>
    <x v="3"/>
    <s v="710332770401"/>
    <d v="2025-04-15T00:00:00"/>
    <d v="2025-03-13T00:00:00"/>
    <s v="Z010"/>
    <x v="25"/>
    <m/>
    <s v="C04065"/>
    <s v="1-6-GAL24-ZA"/>
    <s v="G-LD AL 24CM POL"/>
    <s v="GLID"/>
    <s v="B"/>
    <n v="898"/>
    <s v="PC"/>
    <s v="CNY"/>
    <n v="4.1127000000000002"/>
    <n v="3693.2"/>
  </r>
  <r>
    <x v="3"/>
    <s v="710332770401"/>
    <d v="2025-04-08T00:00:00"/>
    <d v="2025-03-13T00:00:00"/>
    <s v="Z010"/>
    <x v="25"/>
    <m/>
    <s v="C04032"/>
    <s v="1-6-GAL24-ZA"/>
    <s v="G-LD AL 24CM POL"/>
    <s v="GLID"/>
    <s v="B"/>
    <n v="112"/>
    <s v="PC"/>
    <s v="CNY"/>
    <n v="4.1127000000000002"/>
    <n v="460.62"/>
  </r>
  <r>
    <x v="3"/>
    <s v="710332640201"/>
    <d v="2025-04-11T00:00:00"/>
    <d v="2025-03-13T00:00:00"/>
    <s v="E036"/>
    <x v="16"/>
    <m/>
    <s v="C04046"/>
    <s v="3-5-HPC217A-X"/>
    <s v="LG 217 CIR M.BLK POL"/>
    <s v="HDL-"/>
    <s v="B"/>
    <n v="1040"/>
    <s v="PC"/>
    <s v="CNY"/>
    <n v="4.1307999999999998"/>
    <n v="4296.03"/>
  </r>
  <r>
    <x v="3"/>
    <s v="710332641001"/>
    <d v="2025-04-11T00:00:00"/>
    <d v="2025-03-13T00:00:00"/>
    <s v="E036"/>
    <x v="16"/>
    <m/>
    <s v="C04046"/>
    <s v="3-5-HPC208A-X"/>
    <s v="LG 208 CIR M.BLK POL"/>
    <s v="HDL-"/>
    <s v="B"/>
    <n v="1030"/>
    <s v="PC"/>
    <s v="CNY"/>
    <n v="4.1307999999999998"/>
    <n v="4254.72"/>
  </r>
  <r>
    <x v="3"/>
    <s v="710332250301"/>
    <d v="2025-04-21T00:00:00"/>
    <d v="2025-03-07T00:00:00"/>
    <s v="R017"/>
    <x v="18"/>
    <m/>
    <s v="C04092"/>
    <s v="3-5-HAJ65-W"/>
    <s v="LG-- 65 POL VDZ24MA C/C40 H8.5 SS430x1.2"/>
    <s v="HDL-"/>
    <s v="B"/>
    <n v="2040"/>
    <s v="PC"/>
    <s v="CNY"/>
    <n v="4.1566000000000001"/>
    <n v="8479.4599999999991"/>
  </r>
  <r>
    <x v="3"/>
    <s v="710331650301"/>
    <d v="2025-04-21T00:00:00"/>
    <d v="2025-02-26T00:00:00"/>
    <s v="YY04S"/>
    <x v="30"/>
    <m/>
    <s v="C04085"/>
    <s v="7-C-REC2408AS-002"/>
    <s v="REC2408CT----------Y-Y-----"/>
    <s v="LID-"/>
    <s v="O"/>
    <n v="760"/>
    <s v="PC"/>
    <s v="CNY"/>
    <n v="4.2"/>
    <n v="3192"/>
  </r>
  <r>
    <x v="3"/>
    <s v="710331650301"/>
    <d v="2025-04-18T00:00:00"/>
    <d v="2025-02-26T00:00:00"/>
    <s v="YY04S"/>
    <x v="30"/>
    <m/>
    <s v="C04081"/>
    <s v="7-C-REC2408AS-002"/>
    <s v="REC2408CT----------Y-Y-----"/>
    <s v="LID-"/>
    <s v="O"/>
    <n v="960"/>
    <s v="PC"/>
    <s v="CNY"/>
    <n v="4.2"/>
    <n v="4032"/>
  </r>
  <r>
    <x v="3"/>
    <s v="710331650301"/>
    <d v="2025-04-17T00:00:00"/>
    <d v="2025-02-26T00:00:00"/>
    <s v="YY04S"/>
    <x v="30"/>
    <m/>
    <s v="C04076"/>
    <s v="7-C-REC2408AS-002"/>
    <s v="REC2408CT----------Y-Y-----"/>
    <s v="LID-"/>
    <s v="O"/>
    <n v="960"/>
    <s v="PC"/>
    <s v="CNY"/>
    <n v="4.2"/>
    <n v="4032"/>
  </r>
  <r>
    <x v="3"/>
    <s v="710331650301"/>
    <d v="2025-04-15T00:00:00"/>
    <d v="2025-02-26T00:00:00"/>
    <s v="YY04S"/>
    <x v="30"/>
    <m/>
    <s v="C04062"/>
    <s v="7-C-REC2408AS-002"/>
    <s v="REC2408CT----------Y-Y-----"/>
    <s v="LID-"/>
    <s v="O"/>
    <n v="820"/>
    <s v="PC"/>
    <s v="CNY"/>
    <n v="4.2"/>
    <n v="3444"/>
  </r>
  <r>
    <x v="3"/>
    <s v="710331650301"/>
    <d v="2025-04-14T00:00:00"/>
    <d v="2025-02-26T00:00:00"/>
    <s v="YY04S"/>
    <x v="30"/>
    <m/>
    <s v="C04055"/>
    <s v="7-C-REC2408AS-002"/>
    <s v="REC2408CT----------Y-Y-----"/>
    <s v="LID-"/>
    <s v="O"/>
    <n v="960"/>
    <s v="PC"/>
    <s v="CNY"/>
    <n v="4.2"/>
    <n v="4032"/>
  </r>
  <r>
    <x v="3"/>
    <s v="710331650301"/>
    <d v="2025-04-10T00:00:00"/>
    <d v="2025-02-26T00:00:00"/>
    <s v="YY04S"/>
    <x v="30"/>
    <m/>
    <s v="C04043"/>
    <s v="7-C-REC2408AS-002"/>
    <s v="REC2408CT----------Y-Y-----"/>
    <s v="LID-"/>
    <s v="O"/>
    <n v="960"/>
    <s v="PC"/>
    <s v="CNY"/>
    <n v="4.2"/>
    <n v="4032"/>
  </r>
  <r>
    <x v="3"/>
    <s v="710331650301"/>
    <d v="2025-04-08T00:00:00"/>
    <d v="2025-02-26T00:00:00"/>
    <s v="YY04S"/>
    <x v="30"/>
    <m/>
    <s v="C04029"/>
    <s v="7-C-REC2408AS-002"/>
    <s v="REC2408CT----------Y-Y-----"/>
    <s v="LID-"/>
    <s v="O"/>
    <n v="1920"/>
    <s v="PC"/>
    <s v="CNY"/>
    <n v="4.2"/>
    <n v="8064"/>
  </r>
  <r>
    <x v="3"/>
    <s v="710331650301"/>
    <d v="2025-04-07T00:00:00"/>
    <d v="2025-02-26T00:00:00"/>
    <s v="YY04S"/>
    <x v="30"/>
    <m/>
    <s v="C04023"/>
    <s v="7-C-REC2408AS-002"/>
    <s v="REC2408CT----------Y-Y-----"/>
    <s v="LID-"/>
    <s v="O"/>
    <n v="960"/>
    <s v="PC"/>
    <s v="CNY"/>
    <n v="4.2"/>
    <n v="4032"/>
  </r>
  <r>
    <x v="3"/>
    <s v="710331650401"/>
    <d v="2025-04-24T00:00:00"/>
    <d v="2025-02-26T00:00:00"/>
    <s v="YY04S"/>
    <x v="30"/>
    <m/>
    <s v="C04107"/>
    <s v="7-C-REC2408AS-002"/>
    <s v="REC2408CT----------Y-Y-----"/>
    <s v="LID-"/>
    <s v="O"/>
    <n v="1090"/>
    <s v="PC"/>
    <s v="CNY"/>
    <n v="4.2"/>
    <n v="4578"/>
  </r>
  <r>
    <x v="3"/>
    <s v="710331650401"/>
    <d v="2025-04-23T00:00:00"/>
    <d v="2025-02-26T00:00:00"/>
    <s v="YY04S"/>
    <x v="30"/>
    <m/>
    <s v="C04104"/>
    <s v="7-C-REC2408AS-002"/>
    <s v="REC2408CT----------Y-Y-----"/>
    <s v="LID-"/>
    <s v="O"/>
    <n v="1000"/>
    <s v="PC"/>
    <s v="CNY"/>
    <n v="4.2"/>
    <n v="4200"/>
  </r>
  <r>
    <x v="3"/>
    <s v="710331650401"/>
    <d v="2025-04-22T00:00:00"/>
    <d v="2025-02-26T00:00:00"/>
    <s v="YY04S"/>
    <x v="30"/>
    <m/>
    <s v="C04096"/>
    <s v="7-C-REC2408AS-002"/>
    <s v="REC2408CT----------Y-Y-----"/>
    <s v="LID-"/>
    <s v="O"/>
    <n v="1000"/>
    <s v="PC"/>
    <s v="CNY"/>
    <n v="4.2"/>
    <n v="4200"/>
  </r>
  <r>
    <x v="3"/>
    <s v="710331650401"/>
    <d v="2025-04-21T00:00:00"/>
    <d v="2025-02-26T00:00:00"/>
    <s v="YY04S"/>
    <x v="30"/>
    <m/>
    <s v="C04086"/>
    <s v="7-C-REC2408AS-002"/>
    <s v="REC2408CT----------Y-Y-----"/>
    <s v="LID-"/>
    <s v="O"/>
    <n v="960"/>
    <s v="PC"/>
    <s v="CNY"/>
    <n v="4.2"/>
    <n v="4032"/>
  </r>
  <r>
    <x v="3"/>
    <s v="710331650501"/>
    <d v="2025-04-29T00:00:00"/>
    <d v="2025-02-26T00:00:00"/>
    <s v="YY04S"/>
    <x v="30"/>
    <m/>
    <s v="C04130"/>
    <s v="7-C-REC2408AS-002"/>
    <s v="REC2408CT----------Y-Y-----"/>
    <s v="LID-"/>
    <s v="O"/>
    <n v="1000"/>
    <s v="PC"/>
    <s v="CNY"/>
    <n v="4.2"/>
    <n v="4200"/>
  </r>
  <r>
    <x v="3"/>
    <s v="710331650501"/>
    <d v="2025-04-28T00:00:00"/>
    <d v="2025-02-26T00:00:00"/>
    <s v="YY04S"/>
    <x v="30"/>
    <m/>
    <s v="C04120"/>
    <s v="7-C-REC2408AS-002"/>
    <s v="REC2408CT----------Y-Y-----"/>
    <s v="LID-"/>
    <s v="O"/>
    <n v="3000"/>
    <s v="PC"/>
    <s v="CNY"/>
    <n v="4.2"/>
    <n v="12600"/>
  </r>
  <r>
    <x v="3"/>
    <s v="710331650501"/>
    <d v="2025-04-25T00:00:00"/>
    <d v="2025-02-26T00:00:00"/>
    <s v="YY04S"/>
    <x v="30"/>
    <m/>
    <s v="C04114"/>
    <s v="7-C-REC2408AS-002"/>
    <s v="REC2408CT----------Y-Y-----"/>
    <s v="LID-"/>
    <s v="O"/>
    <n v="1000"/>
    <s v="PC"/>
    <s v="CNY"/>
    <n v="4.2"/>
    <n v="4200"/>
  </r>
  <r>
    <x v="3"/>
    <s v="710334470101"/>
    <d v="2025-04-30T00:00:00"/>
    <d v="2025-04-16T00:00:00"/>
    <s v="YY04S"/>
    <x v="30"/>
    <m/>
    <s v="RTV-607"/>
    <s v="7-C-REC30CK-002"/>
    <s v="REC30CT----------Y-P-----"/>
    <s v="LID-"/>
    <s v="O"/>
    <n v="-1010"/>
    <s v="PC"/>
    <s v="CNY"/>
    <n v="4.25"/>
    <n v="-4292.5"/>
  </r>
  <r>
    <x v="3"/>
    <s v="710334470101"/>
    <d v="2025-04-29T00:00:00"/>
    <d v="2025-04-16T00:00:00"/>
    <s v="YY04S"/>
    <x v="30"/>
    <m/>
    <s v="C04129"/>
    <s v="7-C-REC30CK-002"/>
    <s v="REC30CT----------Y-P-----"/>
    <s v="LID-"/>
    <s v="O"/>
    <n v="1010"/>
    <s v="PC"/>
    <s v="CNY"/>
    <n v="4.25"/>
    <n v="4292.5"/>
  </r>
  <r>
    <x v="3"/>
    <s v="710331641101"/>
    <d v="2025-04-11T00:00:00"/>
    <d v="2025-02-26T00:00:00"/>
    <s v="YP02"/>
    <x v="0"/>
    <m/>
    <s v="C04044"/>
    <s v="7-C-REC2608AS-002"/>
    <s v="REC2608CT----------Y-Y-----"/>
    <s v="LID-"/>
    <s v="O"/>
    <n v="45"/>
    <s v="PC"/>
    <s v="CNY"/>
    <n v="4.26"/>
    <n v="191.7"/>
  </r>
  <r>
    <x v="3"/>
    <s v="710331641101"/>
    <d v="2025-04-10T00:00:00"/>
    <d v="2025-02-26T00:00:00"/>
    <s v="YP02"/>
    <x v="0"/>
    <m/>
    <s v="C04040"/>
    <s v="7-C-REC2608AS-002"/>
    <s v="REC2608CT----------Y-Y-----"/>
    <s v="LID-"/>
    <s v="O"/>
    <n v="600"/>
    <s v="PC"/>
    <s v="CNY"/>
    <n v="4.26"/>
    <n v="2556"/>
  </r>
  <r>
    <x v="3"/>
    <s v="710331641101"/>
    <d v="2025-04-10T00:00:00"/>
    <d v="2025-02-26T00:00:00"/>
    <s v="YP02"/>
    <x v="0"/>
    <m/>
    <s v="C04038"/>
    <s v="7-C-REC2608AS-002"/>
    <s v="REC2608CT----------Y-Y-----"/>
    <s v="LID-"/>
    <s v="O"/>
    <n v="553"/>
    <s v="PC"/>
    <s v="CNY"/>
    <n v="4.26"/>
    <n v="2355.7800000000002"/>
  </r>
  <r>
    <x v="3"/>
    <s v="710331641101"/>
    <d v="2025-04-08T00:00:00"/>
    <d v="2025-02-26T00:00:00"/>
    <s v="YP02"/>
    <x v="0"/>
    <m/>
    <s v="C04028"/>
    <s v="7-C-REC2608AS-002"/>
    <s v="REC2608CT----------Y-Y-----"/>
    <s v="LID-"/>
    <s v="O"/>
    <n v="630"/>
    <s v="PC"/>
    <s v="CNY"/>
    <n v="4.26"/>
    <n v="2683.8"/>
  </r>
  <r>
    <x v="3"/>
    <s v="710331641101"/>
    <d v="2025-04-07T00:00:00"/>
    <d v="2025-02-26T00:00:00"/>
    <s v="YP02"/>
    <x v="0"/>
    <m/>
    <s v="C04019"/>
    <s v="7-C-REC2608AS-002"/>
    <s v="REC2608CT----------Y-Y-----"/>
    <s v="LID-"/>
    <s v="O"/>
    <n v="1270"/>
    <s v="PC"/>
    <s v="CNY"/>
    <n v="4.26"/>
    <n v="5410.2"/>
  </r>
  <r>
    <x v="3"/>
    <s v="710331641101"/>
    <d v="2025-04-07T00:00:00"/>
    <d v="2025-02-26T00:00:00"/>
    <s v="YP02"/>
    <x v="0"/>
    <m/>
    <s v="C04014"/>
    <s v="7-C-REC2608AS-002"/>
    <s v="REC2608CT----------Y-Y-----"/>
    <s v="LID-"/>
    <s v="O"/>
    <n v="1890"/>
    <s v="PC"/>
    <s v="CNY"/>
    <n v="4.26"/>
    <n v="8051.4"/>
  </r>
  <r>
    <x v="3"/>
    <s v="710331641201"/>
    <d v="2025-04-14T00:00:00"/>
    <d v="2025-02-26T00:00:00"/>
    <s v="YP02"/>
    <x v="0"/>
    <m/>
    <s v="C04054"/>
    <s v="7-C-REC2608AS-002"/>
    <s v="REC2608CT----------Y-Y-----"/>
    <s v="LID-"/>
    <s v="O"/>
    <n v="265"/>
    <s v="PC"/>
    <s v="CNY"/>
    <n v="4.26"/>
    <n v="1128.9000000000001"/>
  </r>
  <r>
    <x v="3"/>
    <s v="710331641201"/>
    <d v="2025-04-11T00:00:00"/>
    <d v="2025-02-26T00:00:00"/>
    <s v="YP02"/>
    <x v="0"/>
    <m/>
    <s v="C04047"/>
    <s v="7-C-REC2608AS-002"/>
    <s v="REC2608CT----------Y-Y-----"/>
    <s v="LID-"/>
    <s v="O"/>
    <n v="250"/>
    <s v="PC"/>
    <s v="CNY"/>
    <n v="4.26"/>
    <n v="1065"/>
  </r>
  <r>
    <x v="3"/>
    <s v="710331641201"/>
    <d v="2025-04-11T00:00:00"/>
    <d v="2025-02-26T00:00:00"/>
    <s v="YP02"/>
    <x v="0"/>
    <m/>
    <s v="C04044"/>
    <s v="7-C-REC2608AS-002"/>
    <s v="REC2608CT----------Y-Y-----"/>
    <s v="LID-"/>
    <s v="O"/>
    <n v="795"/>
    <s v="PC"/>
    <s v="CNY"/>
    <n v="4.26"/>
    <n v="3386.7"/>
  </r>
  <r>
    <x v="3"/>
    <s v="710331641301"/>
    <d v="2025-04-21T00:00:00"/>
    <d v="2025-02-26T00:00:00"/>
    <s v="YP02"/>
    <x v="0"/>
    <m/>
    <s v="C04094"/>
    <s v="7-C-REC2608AS-002"/>
    <s v="REC2608CT----------Y-Y-----"/>
    <s v="LID-"/>
    <s v="O"/>
    <n v="3055"/>
    <s v="PC"/>
    <s v="CNY"/>
    <n v="4.26"/>
    <n v="13014.3"/>
  </r>
  <r>
    <x v="3"/>
    <s v="710331641301"/>
    <d v="2025-04-14T00:00:00"/>
    <d v="2025-02-26T00:00:00"/>
    <s v="YP02"/>
    <x v="0"/>
    <m/>
    <s v="C04054"/>
    <s v="7-C-REC2608AS-002"/>
    <s v="REC2608CT----------Y-Y-----"/>
    <s v="LID-"/>
    <s v="O"/>
    <n v="475"/>
    <s v="PC"/>
    <s v="CNY"/>
    <n v="4.26"/>
    <n v="2023.5"/>
  </r>
  <r>
    <x v="3"/>
    <s v="710331641401"/>
    <d v="2025-04-28T00:00:00"/>
    <d v="2025-02-26T00:00:00"/>
    <s v="YP02"/>
    <x v="0"/>
    <m/>
    <s v="C04121"/>
    <s v="7-C-REC2608AS-002"/>
    <s v="REC2608CT----------Y-Y-----"/>
    <s v="LID-"/>
    <s v="O"/>
    <n v="2160"/>
    <s v="PC"/>
    <s v="CNY"/>
    <n v="4.26"/>
    <n v="9201.6"/>
  </r>
  <r>
    <x v="3"/>
    <s v="710331641401"/>
    <d v="2025-04-21T00:00:00"/>
    <d v="2025-02-26T00:00:00"/>
    <s v="YP02"/>
    <x v="0"/>
    <m/>
    <s v="C04094"/>
    <s v="7-C-REC2608AS-002"/>
    <s v="REC2608CT----------Y-Y-----"/>
    <s v="LID-"/>
    <s v="O"/>
    <n v="25"/>
    <s v="PC"/>
    <s v="CNY"/>
    <n v="4.26"/>
    <n v="106.5"/>
  </r>
  <r>
    <x v="3"/>
    <s v="710333320201"/>
    <d v="2025-04-15T00:00:00"/>
    <d v="2025-03-26T00:00:00"/>
    <s v="XF09"/>
    <x v="31"/>
    <m/>
    <s v="C04067"/>
    <s v="7-6-625--Y"/>
    <s v="20CM SS RING BRUSHED"/>
    <s v="ANYD"/>
    <s v="B"/>
    <n v="1600"/>
    <s v="PC"/>
    <s v="CNY"/>
    <n v="4.29"/>
    <n v="6864"/>
  </r>
  <r>
    <x v="3"/>
    <s v="710331641701"/>
    <d v="2025-04-17T00:00:00"/>
    <d v="2025-02-26T00:00:00"/>
    <s v="YP02"/>
    <x v="0"/>
    <m/>
    <s v="C04078"/>
    <s v="7-C-REC2808AS-002"/>
    <s v="REC2808CT----------Y-Y-----"/>
    <s v="LID-"/>
    <s v="O"/>
    <n v="70"/>
    <s v="PC"/>
    <s v="CNY"/>
    <n v="4.37"/>
    <n v="305.89999999999998"/>
  </r>
  <r>
    <x v="3"/>
    <s v="710331641701"/>
    <d v="2025-04-16T00:00:00"/>
    <d v="2025-02-26T00:00:00"/>
    <s v="YP02"/>
    <x v="0"/>
    <m/>
    <s v="C04071"/>
    <s v="7-C-REC2808AS-002"/>
    <s v="REC2808CT----------Y-Y-----"/>
    <s v="LID-"/>
    <s v="O"/>
    <n v="630"/>
    <s v="PC"/>
    <s v="CNY"/>
    <n v="4.37"/>
    <n v="2753.1"/>
  </r>
  <r>
    <x v="3"/>
    <s v="710331641701"/>
    <d v="2025-04-03T00:00:00"/>
    <d v="2025-02-26T00:00:00"/>
    <s v="YP02"/>
    <x v="0"/>
    <m/>
    <s v="C04007"/>
    <s v="7-C-REC2808AS-002"/>
    <s v="REC2808CT----------Y-Y-----"/>
    <s v="LID-"/>
    <s v="O"/>
    <n v="1205"/>
    <s v="PC"/>
    <s v="CNY"/>
    <n v="4.37"/>
    <n v="5265.85"/>
  </r>
  <r>
    <x v="3"/>
    <s v="710331641801"/>
    <d v="2025-04-22T00:00:00"/>
    <d v="2025-02-26T00:00:00"/>
    <s v="YP02"/>
    <x v="0"/>
    <m/>
    <s v="C04097"/>
    <s v="7-C-REC2808AS-002"/>
    <s v="REC2808CT----------Y-Y-----"/>
    <s v="LID-"/>
    <s v="O"/>
    <n v="60"/>
    <s v="PC"/>
    <s v="CNY"/>
    <n v="4.37"/>
    <n v="262.2"/>
  </r>
  <r>
    <x v="3"/>
    <s v="710331641801"/>
    <d v="2025-04-21T00:00:00"/>
    <d v="2025-02-26T00:00:00"/>
    <s v="YP02"/>
    <x v="0"/>
    <m/>
    <s v="C04094"/>
    <s v="7-C-REC2808AS-002"/>
    <s v="REC2808CT----------Y-Y-----"/>
    <s v="LID-"/>
    <s v="O"/>
    <n v="600"/>
    <s v="PC"/>
    <s v="CNY"/>
    <n v="4.37"/>
    <n v="2622"/>
  </r>
  <r>
    <x v="3"/>
    <s v="710331641801"/>
    <d v="2025-04-18T00:00:00"/>
    <d v="2025-02-26T00:00:00"/>
    <s v="YP02"/>
    <x v="0"/>
    <m/>
    <s v="C04080"/>
    <s v="7-C-REC2808AS-002"/>
    <s v="REC2808CT----------Y-Y-----"/>
    <s v="LID-"/>
    <s v="O"/>
    <n v="610"/>
    <s v="PC"/>
    <s v="CNY"/>
    <n v="4.37"/>
    <n v="2665.7"/>
  </r>
  <r>
    <x v="3"/>
    <s v="710331641801"/>
    <d v="2025-04-17T00:00:00"/>
    <d v="2025-02-26T00:00:00"/>
    <s v="YP02"/>
    <x v="0"/>
    <m/>
    <s v="C04078"/>
    <s v="7-C-REC2808AS-002"/>
    <s v="REC2808CT----------Y-Y-----"/>
    <s v="LID-"/>
    <s v="O"/>
    <n v="1250"/>
    <s v="PC"/>
    <s v="CNY"/>
    <n v="4.37"/>
    <n v="5462.5"/>
  </r>
  <r>
    <x v="3"/>
    <s v="710331641901"/>
    <d v="2025-04-25T00:00:00"/>
    <d v="2025-02-26T00:00:00"/>
    <s v="YP02"/>
    <x v="0"/>
    <m/>
    <s v="C04118"/>
    <s v="7-C-REC2808AS-002"/>
    <s v="REC2808CT----------Y-Y-----"/>
    <s v="LID-"/>
    <s v="O"/>
    <n v="600"/>
    <s v="PC"/>
    <s v="CNY"/>
    <n v="4.37"/>
    <n v="2622"/>
  </r>
  <r>
    <x v="3"/>
    <s v="710331641901"/>
    <d v="2025-04-25T00:00:00"/>
    <d v="2025-02-26T00:00:00"/>
    <s v="YP02"/>
    <x v="0"/>
    <m/>
    <s v="C04112"/>
    <s v="7-C-REC2808AS-002"/>
    <s v="REC2808CT----------Y-Y-----"/>
    <s v="LID-"/>
    <s v="O"/>
    <n v="810"/>
    <s v="PC"/>
    <s v="CNY"/>
    <n v="4.37"/>
    <n v="3539.7"/>
  </r>
  <r>
    <x v="3"/>
    <s v="710331641901"/>
    <d v="2025-04-22T00:00:00"/>
    <d v="2025-02-26T00:00:00"/>
    <s v="YP02"/>
    <x v="0"/>
    <m/>
    <s v="C04097"/>
    <s v="7-C-REC2808AS-002"/>
    <s v="REC2808CT----------Y-Y-----"/>
    <s v="LID-"/>
    <s v="O"/>
    <n v="240"/>
    <s v="PC"/>
    <s v="CNY"/>
    <n v="4.37"/>
    <n v="1048.8"/>
  </r>
  <r>
    <x v="3"/>
    <s v="710333720101"/>
    <d v="2025-04-17T00:00:00"/>
    <d v="2025-04-03T00:00:00"/>
    <s v="Z010"/>
    <x v="25"/>
    <m/>
    <s v="C04079"/>
    <s v="1-6-GLF24-ZB"/>
    <s v="G-LD LF 24CM BSH"/>
    <s v="GLID"/>
    <s v="B"/>
    <n v="3264"/>
    <s v="PC"/>
    <s v="CNY"/>
    <n v="4.3726000000000003"/>
    <n v="14272.17"/>
  </r>
  <r>
    <x v="3"/>
    <s v="710333720101"/>
    <d v="2025-04-15T00:00:00"/>
    <d v="2025-04-03T00:00:00"/>
    <s v="Z010"/>
    <x v="25"/>
    <m/>
    <s v="C04065"/>
    <s v="1-6-GLF24-ZB"/>
    <s v="G-LD LF 24CM BSH"/>
    <s v="GLID"/>
    <s v="B"/>
    <n v="766"/>
    <s v="PC"/>
    <s v="CNY"/>
    <n v="4.3726000000000003"/>
    <n v="3349.41"/>
  </r>
  <r>
    <x v="3"/>
    <s v="710332480101"/>
    <d v="2025-04-11T00:00:00"/>
    <d v="2025-03-12T00:00:00"/>
    <s v="YP02"/>
    <x v="0"/>
    <m/>
    <s v="250401"/>
    <s v="7-C-IEC28KKY-P"/>
    <s v="28CM SS LID IN=Y,EX=P"/>
    <s v="LID-"/>
    <s v="O"/>
    <n v="1000"/>
    <s v="PC"/>
    <s v="CNY"/>
    <n v="4.4000000000000004"/>
    <n v="4400"/>
  </r>
  <r>
    <x v="3"/>
    <s v="710330540401"/>
    <d v="2025-04-28T00:00:00"/>
    <d v="2025-02-07T00:00:00"/>
    <s v="LJ11"/>
    <x v="24"/>
    <m/>
    <s v="C04122"/>
    <s v="7-6-X021"/>
    <s v="WHISTLE BLK"/>
    <s v="KNOB"/>
    <s v="B"/>
    <n v="6200"/>
    <s v="PC"/>
    <s v="CNY"/>
    <n v="4.4320000000000004"/>
    <n v="27478.400000000001"/>
  </r>
  <r>
    <x v="3"/>
    <s v="710333621401"/>
    <d v="2025-04-08T00:00:00"/>
    <d v="2025-04-02T00:00:00"/>
    <s v="MY02S"/>
    <x v="23"/>
    <m/>
    <s v="X250417"/>
    <s v="7-8-F76789-C"/>
    <s v="BROWN BOX 76789-C"/>
    <s v="BOX-"/>
    <s v="B"/>
    <n v="1010"/>
    <s v="PC"/>
    <s v="CNY"/>
    <n v="4.46"/>
    <n v="4504.6000000000004"/>
  </r>
  <r>
    <x v="3"/>
    <s v="710333320301"/>
    <d v="2025-04-15T00:00:00"/>
    <d v="2025-03-26T00:00:00"/>
    <s v="XF09"/>
    <x v="31"/>
    <m/>
    <s v="C04067"/>
    <s v="7-6-626--Y"/>
    <s v="22CM SS RING BRUSHED"/>
    <s v="ANYD"/>
    <s v="B"/>
    <n v="1600"/>
    <s v="PC"/>
    <s v="CNY"/>
    <n v="4.53"/>
    <n v="7248"/>
  </r>
  <r>
    <x v="3"/>
    <s v="710331650901"/>
    <d v="2025-04-10T00:00:00"/>
    <d v="2025-02-26T00:00:00"/>
    <s v="YY04S"/>
    <x v="30"/>
    <m/>
    <s v="C04043"/>
    <s v="7-C-REC3008AS-002"/>
    <s v="REC3008CT----------Y-Y-----"/>
    <s v="LID-"/>
    <s v="O"/>
    <n v="1008"/>
    <s v="PC"/>
    <s v="CNY"/>
    <n v="4.5999999999999996"/>
    <n v="4636.8"/>
  </r>
  <r>
    <x v="3"/>
    <s v="710331651001"/>
    <d v="2025-04-15T00:00:00"/>
    <d v="2025-02-26T00:00:00"/>
    <s v="YY04S"/>
    <x v="30"/>
    <m/>
    <s v="C04062"/>
    <s v="7-C-REC3008AS-002"/>
    <s v="REC3008CT----------Y-Y-----"/>
    <s v="LID-"/>
    <s v="O"/>
    <n v="560"/>
    <s v="PC"/>
    <s v="CNY"/>
    <n v="4.5999999999999996"/>
    <n v="2576"/>
  </r>
  <r>
    <x v="3"/>
    <s v="710331651001"/>
    <d v="2025-04-14T00:00:00"/>
    <d v="2025-02-26T00:00:00"/>
    <s v="YY04S"/>
    <x v="30"/>
    <m/>
    <s v="C04055"/>
    <s v="7-C-REC3008AS-002"/>
    <s v="REC3008CT----------Y-Y-----"/>
    <s v="LID-"/>
    <s v="O"/>
    <n v="960"/>
    <s v="PC"/>
    <s v="CNY"/>
    <n v="4.5999999999999996"/>
    <n v="4416"/>
  </r>
  <r>
    <x v="3"/>
    <s v="710334830101"/>
    <d v="2025-04-29T00:00:00"/>
    <d v="2025-04-22T00:00:00"/>
    <s v="Z010"/>
    <x v="25"/>
    <m/>
    <s v="C04133"/>
    <s v="1-6-GLE24-ZB"/>
    <s v="G-LD LE 24CM BSH"/>
    <s v="GLID"/>
    <s v="B"/>
    <n v="810"/>
    <s v="PC"/>
    <s v="CNY"/>
    <n v="4.6165000000000003"/>
    <n v="3739.37"/>
  </r>
  <r>
    <x v="3"/>
    <s v="710332700501"/>
    <d v="2025-04-21T00:00:00"/>
    <d v="2025-03-13T00:00:00"/>
    <s v="TA25"/>
    <x v="38"/>
    <m/>
    <s v="C04088"/>
    <s v="7-5-HL21AM"/>
    <s v="LG PW-26 ANO POL"/>
    <s v="HDL-"/>
    <s v="B"/>
    <n v="520"/>
    <s v="PC"/>
    <s v="CNY"/>
    <n v="4.6555"/>
    <n v="2420.86"/>
  </r>
  <r>
    <x v="3"/>
    <s v="710333621501"/>
    <d v="2025-04-08T00:00:00"/>
    <d v="2025-04-02T00:00:00"/>
    <s v="MY02S"/>
    <x v="23"/>
    <m/>
    <s v="X250417"/>
    <s v="7-8-F76790-C"/>
    <s v="BROWN BOX 76790-C"/>
    <s v="BOX-"/>
    <s v="B"/>
    <n v="1010"/>
    <s v="PC"/>
    <s v="CNY"/>
    <n v="4.66"/>
    <n v="4706.6000000000004"/>
  </r>
  <r>
    <x v="3"/>
    <s v="710330640701"/>
    <d v="2025-04-29T00:00:00"/>
    <d v="2025-02-07T00:00:00"/>
    <s v="XL10"/>
    <x v="11"/>
    <m/>
    <s v="C04131"/>
    <s v="7-6-448A"/>
    <s v="SI RING BLC16DS PMS207C"/>
    <s v="MISC"/>
    <s v="B"/>
    <n v="1100"/>
    <s v="PC"/>
    <s v="CNY"/>
    <n v="4.6900000000000004"/>
    <n v="5159"/>
  </r>
  <r>
    <x v="3"/>
    <s v="710333940101"/>
    <d v="2025-04-29T00:00:00"/>
    <d v="2025-04-09T00:00:00"/>
    <s v="Z010"/>
    <x v="25"/>
    <m/>
    <s v="C04133"/>
    <s v="1-6-GY28-ZA"/>
    <s v="G-LD SD DR 28CM 2H POL"/>
    <s v="GLID"/>
    <s v="B"/>
    <n v="1020"/>
    <s v="PC"/>
    <s v="CNY"/>
    <n v="4.8014000000000001"/>
    <n v="4897.43"/>
  </r>
  <r>
    <x v="3"/>
    <s v="710331770101"/>
    <d v="2025-04-16T00:00:00"/>
    <d v="2025-02-28T00:00:00"/>
    <s v="XL10"/>
    <x v="11"/>
    <m/>
    <s v="C04075"/>
    <s v="7-6-678B"/>
    <s v="SILICONE GASKET 7-6-GMI19 BK01A"/>
    <s v="ANYD"/>
    <s v="B"/>
    <n v="2000"/>
    <s v="PC"/>
    <s v="CNY"/>
    <n v="4.8019999999999996"/>
    <n v="9604"/>
  </r>
  <r>
    <x v="3"/>
    <s v="710330510101"/>
    <d v="2025-04-17T00:00:00"/>
    <d v="2025-02-07T00:00:00"/>
    <s v="YY04S"/>
    <x v="30"/>
    <m/>
    <s v="250403"/>
    <s v="BLC16DS-001"/>
    <s v="16CM SS LID W/KNOB &amp; WHISTLE"/>
    <s v="SKU-"/>
    <s v="O"/>
    <n v="1750"/>
    <s v="PC"/>
    <s v="CNY"/>
    <n v="4.9154"/>
    <n v="8601.9500000000007"/>
  </r>
  <r>
    <x v="3"/>
    <s v="710332700101"/>
    <d v="2025-04-21T00:00:00"/>
    <d v="2025-03-13T00:00:00"/>
    <s v="TA25"/>
    <x v="38"/>
    <m/>
    <s v="C04088"/>
    <s v="3-5-HL02AM"/>
    <s v="HDL L SS XL -YK30 ANOLON"/>
    <s v="HDL-"/>
    <s v="B"/>
    <n v="520"/>
    <s v="PC"/>
    <s v="CNY"/>
    <n v="4.9706999999999999"/>
    <n v="2584.7600000000002"/>
  </r>
  <r>
    <x v="3"/>
    <s v="710333810201"/>
    <d v="2025-04-22T00:00:00"/>
    <d v="2025-04-08T00:00:00"/>
    <s v="QW02"/>
    <x v="28"/>
    <m/>
    <s v="X250433"/>
    <s v="1-8-F19146----J-F"/>
    <s v="FP BOX 19146----J (FSC)"/>
    <s v="BOX-"/>
    <s v="B"/>
    <n v="3050"/>
    <s v="PC"/>
    <s v="CNY"/>
    <n v="5"/>
    <n v="15250"/>
  </r>
  <r>
    <x v="3"/>
    <s v="710333810401"/>
    <d v="2025-04-22T00:00:00"/>
    <d v="2025-04-08T00:00:00"/>
    <s v="QW02"/>
    <x v="28"/>
    <m/>
    <s v="X250433"/>
    <s v="1-8-F19146----J-F"/>
    <s v="FP BOX 19146----J (FSC)"/>
    <s v="BOX-"/>
    <s v="B"/>
    <n v="200"/>
    <s v="PC"/>
    <s v="CNY"/>
    <n v="5"/>
    <n v="1000"/>
  </r>
  <r>
    <x v="3"/>
    <s v="710333180101"/>
    <d v="2025-04-15T00:00:00"/>
    <d v="2025-03-21T00:00:00"/>
    <s v="Z010"/>
    <x v="25"/>
    <m/>
    <s v="C04065"/>
    <s v="1-6-GAL28-ZA"/>
    <s v="G-LD AL 28CM POL"/>
    <s v="GLID"/>
    <s v="B"/>
    <n v="520"/>
    <s v="PC"/>
    <s v="CNY"/>
    <n v="5.0648999999999997"/>
    <n v="2633.75"/>
  </r>
  <r>
    <x v="3"/>
    <s v="710330510201"/>
    <d v="2025-04-18T00:00:00"/>
    <d v="2025-02-07T00:00:00"/>
    <s v="YY04S"/>
    <x v="30"/>
    <m/>
    <s v="250405"/>
    <s v="BLC20DS-001"/>
    <s v="20CM SS LID W/KNOB &amp; WHISTLE"/>
    <s v="SKU-"/>
    <s v="O"/>
    <n v="1100"/>
    <s v="PC"/>
    <s v="CNY"/>
    <n v="5.0862999999999996"/>
    <n v="5594.93"/>
  </r>
  <r>
    <x v="3"/>
    <s v="710330620401"/>
    <d v="2025-04-22T00:00:00"/>
    <d v="2025-02-07T00:00:00"/>
    <s v="WX03"/>
    <x v="9"/>
    <m/>
    <s v="C04099"/>
    <s v="7-5-KDG01D-X"/>
    <s v="KNOB DG RP BK01A POL"/>
    <s v="KNOB"/>
    <s v="B"/>
    <n v="6200"/>
    <s v="PC"/>
    <s v="CNY"/>
    <n v="5.0999999999999996"/>
    <n v="31620"/>
  </r>
  <r>
    <x v="3"/>
    <s v="710331190101"/>
    <d v="2025-04-07T00:00:00"/>
    <d v="2025-02-18T00:00:00"/>
    <s v="WX03"/>
    <x v="9"/>
    <m/>
    <s v="C04024"/>
    <s v="7-5-KDG01D-X"/>
    <s v="KNOB DG RP BK01A POL"/>
    <s v="KNOB"/>
    <s v="B"/>
    <n v="5000"/>
    <s v="PC"/>
    <s v="CNY"/>
    <n v="5.0999999999999996"/>
    <n v="25500"/>
  </r>
  <r>
    <x v="3"/>
    <s v="710331190201"/>
    <d v="2025-04-22T00:00:00"/>
    <d v="2025-02-18T00:00:00"/>
    <s v="WX03"/>
    <x v="9"/>
    <m/>
    <s v="C04099"/>
    <s v="7-5-KDG01D-X"/>
    <s v="KNOB DG RP BK01A POL"/>
    <s v="KNOB"/>
    <s v="B"/>
    <n v="6500"/>
    <s v="PC"/>
    <s v="CNY"/>
    <n v="5.0999999999999996"/>
    <n v="33150"/>
  </r>
  <r>
    <x v="3"/>
    <s v="710332750101"/>
    <d v="2025-04-09T00:00:00"/>
    <d v="2025-03-13T00:00:00"/>
    <s v="WX03"/>
    <x v="9"/>
    <m/>
    <s v="C04036"/>
    <s v="7-5-KDG01D-X"/>
    <s v="KNOB DG RP BK01A POL"/>
    <s v="KNOB"/>
    <s v="B"/>
    <n v="1110"/>
    <s v="PC"/>
    <s v="CNY"/>
    <n v="5.0999999999999996"/>
    <n v="5661"/>
  </r>
  <r>
    <x v="3"/>
    <s v="710332750101"/>
    <d v="2025-04-07T00:00:00"/>
    <d v="2025-03-13T00:00:00"/>
    <s v="WX03"/>
    <x v="9"/>
    <m/>
    <s v="C04024"/>
    <s v="7-5-KDG01D-X"/>
    <s v="KNOB DG RP BK01A POL"/>
    <s v="KNOB"/>
    <s v="B"/>
    <n v="40"/>
    <s v="PC"/>
    <s v="CNY"/>
    <n v="5.0999999999999996"/>
    <n v="204"/>
  </r>
  <r>
    <x v="3"/>
    <s v="710333620401"/>
    <d v="2025-04-08T00:00:00"/>
    <d v="2025-04-02T00:00:00"/>
    <s v="MY02S"/>
    <x v="23"/>
    <m/>
    <s v="X250414"/>
    <s v="1-8-C18885"/>
    <s v="COL BOX 18885"/>
    <s v="BOX-"/>
    <s v="B"/>
    <n v="1010"/>
    <s v="PC"/>
    <s v="CNY"/>
    <n v="5.17"/>
    <n v="5221.7"/>
  </r>
  <r>
    <x v="3"/>
    <s v="710333621601"/>
    <d v="2025-04-08T00:00:00"/>
    <d v="2025-04-02T00:00:00"/>
    <s v="MY02S"/>
    <x v="23"/>
    <m/>
    <s v="X250417"/>
    <s v="7-8-F76791-C"/>
    <s v="BROWN BOX 76791-C"/>
    <s v="BOX-"/>
    <s v="B"/>
    <n v="1010"/>
    <s v="PC"/>
    <s v="CNY"/>
    <n v="5.19"/>
    <n v="5241.8999999999996"/>
  </r>
  <r>
    <x v="3"/>
    <s v="710328970201"/>
    <d v="2025-04-18T00:00:00"/>
    <d v="2024-12-20T00:00:00"/>
    <s v="LH10"/>
    <x v="33"/>
    <m/>
    <s v="M250420"/>
    <s v="1-6-656-N-CH"/>
    <s v="14CM GLASS BOWL ANYDAY TRANSPARENT CHOOSE"/>
    <s v="ANYD"/>
    <s v="B"/>
    <n v="13008"/>
    <s v="PC"/>
    <s v="CNY"/>
    <n v="5.2389000000000001"/>
    <n v="68147.61"/>
  </r>
  <r>
    <x v="3"/>
    <s v="710311170401"/>
    <d v="2025-04-18T00:00:00"/>
    <d v="2024-01-18T00:00:00"/>
    <s v="LH10"/>
    <x v="33"/>
    <m/>
    <s v="M250423"/>
    <s v="7-6-617"/>
    <s v="GLASS LID 20cm"/>
    <s v="ANYD"/>
    <s v="B"/>
    <n v="3000"/>
    <s v="PC"/>
    <s v="CNY"/>
    <n v="5.3574999999999999"/>
    <n v="16072.5"/>
  </r>
  <r>
    <x v="3"/>
    <s v="710310430101"/>
    <d v="2025-04-18T00:00:00"/>
    <d v="2023-12-27T00:00:00"/>
    <s v="LH10"/>
    <x v="33"/>
    <m/>
    <s v="M250422"/>
    <s v="1-6-685-N"/>
    <s v="15CM SQUARE GLASS BOWL ANYDAY TRANSPARENT"/>
    <s v="ANYD"/>
    <s v="B"/>
    <n v="2016"/>
    <s v="PC"/>
    <s v="CNY"/>
    <n v="5.3804999999999996"/>
    <n v="10847.09"/>
  </r>
  <r>
    <x v="3"/>
    <s v="710334200901"/>
    <d v="2025-04-17T00:00:00"/>
    <d v="2025-04-14T00:00:00"/>
    <s v="MY02S"/>
    <x v="23"/>
    <m/>
    <s v="X250428"/>
    <s v="3-8-C85066"/>
    <s v="COL SLV 85066"/>
    <s v="SHTS"/>
    <s v="B"/>
    <n v="505"/>
    <s v="PC"/>
    <s v="CNY"/>
    <n v="5.41"/>
    <n v="2732.05"/>
  </r>
  <r>
    <x v="3"/>
    <s v="710330630101"/>
    <d v="2025-04-07T00:00:00"/>
    <d v="2025-02-07T00:00:00"/>
    <s v="XF09"/>
    <x v="31"/>
    <m/>
    <s v="C04026"/>
    <s v="7-6-682--X"/>
    <s v="SS RING 7-6-GMI19 POL"/>
    <s v="ANYD"/>
    <s v="B"/>
    <n v="2600"/>
    <s v="PC"/>
    <s v="CNY"/>
    <n v="5.49"/>
    <n v="14274"/>
  </r>
  <r>
    <x v="3"/>
    <s v="710330630101"/>
    <d v="2025-04-03T00:00:00"/>
    <d v="2025-02-07T00:00:00"/>
    <s v="XF09"/>
    <x v="31"/>
    <m/>
    <s v="C04010"/>
    <s v="7-6-682--X"/>
    <s v="SS RING 7-6-GMI19 POL"/>
    <s v="ANYD"/>
    <s v="B"/>
    <n v="1500"/>
    <s v="PC"/>
    <s v="CNY"/>
    <n v="5.49"/>
    <n v="8235"/>
  </r>
  <r>
    <x v="3"/>
    <s v="710330630201"/>
    <d v="2025-04-07T00:00:00"/>
    <d v="2025-02-07T00:00:00"/>
    <s v="XF09"/>
    <x v="31"/>
    <m/>
    <s v="C04026"/>
    <s v="7-6-682--X"/>
    <s v="SS RING 7-6-GMI19 POL"/>
    <s v="ANYD"/>
    <s v="B"/>
    <n v="2050"/>
    <s v="PC"/>
    <s v="CNY"/>
    <n v="5.49"/>
    <n v="11254.5"/>
  </r>
  <r>
    <x v="3"/>
    <s v="710331780101"/>
    <d v="2025-04-15T00:00:00"/>
    <d v="2025-02-28T00:00:00"/>
    <s v="XF09"/>
    <x v="31"/>
    <m/>
    <s v="C04068"/>
    <s v="7-6-682--X"/>
    <s v="SS RING 7-6-GMI19 POL"/>
    <s v="ANYD"/>
    <s v="B"/>
    <n v="1600"/>
    <s v="PC"/>
    <s v="CNY"/>
    <n v="5.49"/>
    <n v="8784"/>
  </r>
  <r>
    <x v="3"/>
    <s v="710331780201"/>
    <d v="2025-04-15T00:00:00"/>
    <d v="2025-02-28T00:00:00"/>
    <s v="XF09"/>
    <x v="31"/>
    <m/>
    <s v="C04068"/>
    <s v="7-6-682--X"/>
    <s v="SS RING 7-6-GMI19 POL"/>
    <s v="ANYD"/>
    <s v="B"/>
    <n v="2300"/>
    <s v="PC"/>
    <s v="CNY"/>
    <n v="5.49"/>
    <n v="12627"/>
  </r>
  <r>
    <x v="3"/>
    <s v="710334201301"/>
    <d v="2025-04-17T00:00:00"/>
    <d v="2025-04-14T00:00:00"/>
    <s v="MY02S"/>
    <x v="23"/>
    <m/>
    <s v="X250428"/>
    <s v="3-8-C85064"/>
    <s v="COL SLV 85064"/>
    <s v="SHTS"/>
    <s v="B"/>
    <n v="505"/>
    <s v="PC"/>
    <s v="CNY"/>
    <n v="5.54"/>
    <n v="2797.7"/>
  </r>
  <r>
    <x v="3"/>
    <s v="710332600101"/>
    <d v="2025-04-15T00:00:00"/>
    <d v="2025-03-12T00:00:00"/>
    <s v="Z010"/>
    <x v="25"/>
    <m/>
    <s v="C04065"/>
    <s v="1-6-GLE28-ZB"/>
    <s v="G-LD LE 28CM BSH"/>
    <s v="GLID"/>
    <s v="B"/>
    <n v="530"/>
    <s v="PC"/>
    <s v="CNY"/>
    <n v="5.7447999999999997"/>
    <n v="3044.74"/>
  </r>
  <r>
    <x v="3"/>
    <s v="710332020101"/>
    <d v="2025-04-21T00:00:00"/>
    <d v="2025-03-04T00:00:00"/>
    <s v="WX03"/>
    <x v="9"/>
    <m/>
    <s v="C04093"/>
    <s v="3-5-LHZ108--X"/>
    <s v="STD- 108 POL R296.34 C/C113 H6.5"/>
    <s v="LHDL"/>
    <s v="B"/>
    <n v="1010"/>
    <s v="PC"/>
    <s v="CNY"/>
    <n v="5.7778999999999998"/>
    <n v="5835.68"/>
  </r>
  <r>
    <x v="3"/>
    <s v="710330640801"/>
    <d v="2025-04-29T00:00:00"/>
    <d v="2025-02-07T00:00:00"/>
    <s v="XL10"/>
    <x v="11"/>
    <m/>
    <s v="C04131"/>
    <s v="7-6-449A"/>
    <s v="SI RING BLC20DS PMS207C"/>
    <s v="MISC"/>
    <s v="B"/>
    <n v="2620"/>
    <s v="PC"/>
    <s v="CNY"/>
    <n v="5.8996000000000004"/>
    <n v="15456.95"/>
  </r>
  <r>
    <x v="3"/>
    <s v="710330430901"/>
    <d v="2025-04-03T00:00:00"/>
    <d v="2025-01-23T00:00:00"/>
    <s v="XF09"/>
    <x v="31"/>
    <m/>
    <s v="C04010"/>
    <s v="7-6-683--X"/>
    <s v="SS RING 7-6-GMI23 POL"/>
    <s v="ANYD"/>
    <s v="B"/>
    <n v="3300"/>
    <s v="PC"/>
    <s v="CNY"/>
    <n v="6.01"/>
    <n v="19833"/>
  </r>
  <r>
    <x v="3"/>
    <s v="710311170501"/>
    <d v="2025-04-18T00:00:00"/>
    <d v="2024-01-18T00:00:00"/>
    <s v="LH10"/>
    <x v="33"/>
    <m/>
    <s v="M250423"/>
    <s v="7-6-618"/>
    <s v="GLASS LID 22cm"/>
    <s v="ANYD"/>
    <s v="B"/>
    <n v="2000"/>
    <s v="PC"/>
    <s v="CNY"/>
    <n v="6.0212000000000003"/>
    <n v="12042.4"/>
  </r>
  <r>
    <x v="3"/>
    <s v="710332020201"/>
    <d v="2025-04-18T00:00:00"/>
    <d v="2025-03-04T00:00:00"/>
    <s v="WX03"/>
    <x v="9"/>
    <m/>
    <s v="C04083"/>
    <s v="3-5-LHZ111--X"/>
    <s v="STD- 111 POL R348.08 C/C113 H6.5"/>
    <s v="LHDL"/>
    <s v="B"/>
    <n v="930"/>
    <s v="PC"/>
    <s v="CNY"/>
    <n v="6.1544999999999996"/>
    <n v="5723.69"/>
  </r>
  <r>
    <x v="3"/>
    <s v="710332600201"/>
    <d v="2025-04-22T00:00:00"/>
    <d v="2025-03-12T00:00:00"/>
    <s v="Z010"/>
    <x v="25"/>
    <m/>
    <s v="C04102"/>
    <s v="1-6-GLE30-ZB"/>
    <s v="G-LD LE 30CM BSH"/>
    <s v="GLID"/>
    <s v="B"/>
    <n v="520"/>
    <s v="PC"/>
    <s v="CNY"/>
    <n v="6.3079999999999998"/>
    <n v="3280.16"/>
  </r>
  <r>
    <x v="3"/>
    <s v="710330960101"/>
    <d v="2025-04-01T00:00:00"/>
    <d v="2025-02-14T00:00:00"/>
    <s v="J023"/>
    <x v="35"/>
    <m/>
    <s v="M250403"/>
    <s v="3-5-LSI101A-Y"/>
    <s v="SM-- 101 M BSH R128 C/C85 H6.5"/>
    <s v="LHDL"/>
    <s v="B"/>
    <n v="2050"/>
    <s v="PC"/>
    <s v="CNY"/>
    <n v="6.3621999999999996"/>
    <n v="13042.51"/>
  </r>
  <r>
    <x v="3"/>
    <s v="710334710101"/>
    <d v="2025-04-25T00:00:00"/>
    <d v="2025-04-21T00:00:00"/>
    <s v="LS08"/>
    <x v="58"/>
    <m/>
    <s v="B250403"/>
    <s v="7-I-0501219L"/>
    <s v="430# SS COIL 0.5x1219xCmm"/>
    <s v="SSM-"/>
    <s v="B"/>
    <n v="22681"/>
    <s v="KG"/>
    <s v="CNY"/>
    <n v="6.5487000000000002"/>
    <n v="148531.06"/>
  </r>
  <r>
    <x v="3"/>
    <s v="710329830101"/>
    <d v="2025-04-01T00:00:00"/>
    <d v="2025-01-13T00:00:00"/>
    <s v="HM04"/>
    <x v="34"/>
    <m/>
    <s v="C04001"/>
    <s v="1-6-GLH14-ZE"/>
    <s v="G-LD LH 14CM BK01A"/>
    <s v="GLID"/>
    <s v="B"/>
    <n v="110"/>
    <s v="PC"/>
    <s v="CNY"/>
    <n v="6.5929000000000002"/>
    <n v="725.22"/>
  </r>
  <r>
    <x v="3"/>
    <s v="710330300101"/>
    <d v="2025-04-01T00:00:00"/>
    <d v="2025-01-20T00:00:00"/>
    <s v="HM04"/>
    <x v="34"/>
    <m/>
    <s v="C04001"/>
    <s v="1-6-GLH14-ZC"/>
    <s v="G-LD LH 14CM BU47A"/>
    <s v="ANYD"/>
    <s v="B"/>
    <n v="120"/>
    <s v="PC"/>
    <s v="CNY"/>
    <n v="6.5929000000000002"/>
    <n v="791.15"/>
  </r>
  <r>
    <x v="3"/>
    <s v="710333370101"/>
    <d v="2025-04-16T00:00:00"/>
    <d v="2025-03-28T00:00:00"/>
    <s v="HM04"/>
    <x v="34"/>
    <m/>
    <s v="C04072"/>
    <s v="1-6-GLH14-ZQ"/>
    <s v="G-LD LH 14CM GN36A"/>
    <s v="ANYD"/>
    <s v="B"/>
    <n v="1670"/>
    <s v="PC"/>
    <s v="CNY"/>
    <n v="6.5929000000000002"/>
    <n v="11010.14"/>
  </r>
  <r>
    <x v="3"/>
    <s v="710333370101"/>
    <d v="2025-04-09T00:00:00"/>
    <d v="2025-03-28T00:00:00"/>
    <s v="HM04"/>
    <x v="34"/>
    <m/>
    <s v="C04035"/>
    <s v="1-6-GLH14-ZQ"/>
    <s v="G-LD LH 14CM GN36A"/>
    <s v="ANYD"/>
    <s v="B"/>
    <n v="2460"/>
    <s v="PC"/>
    <s v="CNY"/>
    <n v="6.5929000000000002"/>
    <n v="16218.53"/>
  </r>
  <r>
    <x v="3"/>
    <s v="710310430401"/>
    <d v="2025-04-18T00:00:00"/>
    <d v="2023-12-27T00:00:00"/>
    <s v="LH10"/>
    <x v="33"/>
    <m/>
    <s v="M250422"/>
    <s v="7-6-676"/>
    <s v="GLASS FOR 7-6-GMI19"/>
    <s v="ANYD"/>
    <s v="B"/>
    <n v="5000"/>
    <s v="PC"/>
    <s v="CNY"/>
    <n v="6.6637000000000004"/>
    <n v="33318.5"/>
  </r>
  <r>
    <x v="3"/>
    <s v="710331101501"/>
    <d v="2025-04-08T00:00:00"/>
    <d v="2025-02-18T00:00:00"/>
    <s v="MY02S"/>
    <x v="23"/>
    <m/>
    <s v="X250417"/>
    <s v="6-8-F62063-C"/>
    <s v="FP BOX 62063-C"/>
    <s v="BOX-"/>
    <s v="B"/>
    <n v="2020"/>
    <s v="PC"/>
    <s v="CNY"/>
    <n v="6.88"/>
    <n v="13897.6"/>
  </r>
  <r>
    <x v="3"/>
    <s v="710331101601"/>
    <d v="2025-04-08T00:00:00"/>
    <d v="2025-02-18T00:00:00"/>
    <s v="MY02S"/>
    <x v="23"/>
    <m/>
    <s v="X250417"/>
    <s v="6-8-F62063-C"/>
    <s v="FP BOX 62063-C"/>
    <s v="BOX-"/>
    <s v="B"/>
    <n v="1010"/>
    <s v="PC"/>
    <s v="CNY"/>
    <n v="6.88"/>
    <n v="6948.8"/>
  </r>
  <r>
    <x v="3"/>
    <s v="710331000401"/>
    <d v="2025-04-22T00:00:00"/>
    <d v="2025-02-14T00:00:00"/>
    <s v="R017"/>
    <x v="18"/>
    <m/>
    <s v="C04103"/>
    <s v="3-5-SPS107--Y"/>
    <s v="STD- 107 BSH R123 C/C79 H6.5"/>
    <s v="HDL-"/>
    <s v="B"/>
    <n v="2040"/>
    <s v="PC"/>
    <s v="CNY"/>
    <n v="7.3367000000000004"/>
    <n v="14966.87"/>
  </r>
  <r>
    <x v="3"/>
    <s v="710330950201"/>
    <d v="2025-04-14T00:00:00"/>
    <d v="2025-02-14T00:00:00"/>
    <s v="HM04"/>
    <x v="34"/>
    <m/>
    <s v="C04051"/>
    <s v="1-6-GMF15-ZQ"/>
    <s v="G-LD MF 15CM SQUARE GN36A"/>
    <s v="ANYD"/>
    <s v="B"/>
    <n v="5000"/>
    <s v="PC"/>
    <s v="CNY"/>
    <n v="7.3479999999999999"/>
    <n v="36740"/>
  </r>
  <r>
    <x v="3"/>
    <s v="710330950201"/>
    <d v="2025-04-11T00:00:00"/>
    <d v="2025-02-14T00:00:00"/>
    <s v="HM04"/>
    <x v="34"/>
    <m/>
    <s v="RTV-599"/>
    <s v="1-6-GMF15-ZQ"/>
    <s v="G-LD MF 15CM SQUARE GN36A"/>
    <s v="ANYD"/>
    <s v="B"/>
    <n v="-5000"/>
    <s v="PC"/>
    <s v="CNY"/>
    <n v="7.3479999999999999"/>
    <n v="-36740"/>
  </r>
  <r>
    <x v="3"/>
    <s v="710330950201"/>
    <d v="2025-04-10T00:00:00"/>
    <d v="2025-02-14T00:00:00"/>
    <s v="HM04"/>
    <x v="34"/>
    <m/>
    <s v="C04039"/>
    <s v="1-6-GMF15-ZQ"/>
    <s v="G-LD MF 15CM SQUARE GN36A"/>
    <s v="ANYD"/>
    <s v="B"/>
    <n v="5000"/>
    <s v="PC"/>
    <s v="CNY"/>
    <n v="7.3479999999999999"/>
    <n v="36740"/>
  </r>
  <r>
    <x v="3"/>
    <s v="710330560401"/>
    <d v="2025-04-08T00:00:00"/>
    <d v="2025-02-07T00:00:00"/>
    <s v="R017"/>
    <x v="18"/>
    <m/>
    <s v="C04033"/>
    <s v="7-5-LMH103--X"/>
    <s v="103 POL"/>
    <s v="LHDL"/>
    <s v="B"/>
    <n v="500"/>
    <s v="PC"/>
    <s v="CNY"/>
    <n v="7.3506999999999998"/>
    <n v="3675.35"/>
  </r>
  <r>
    <x v="3"/>
    <s v="710330560501"/>
    <d v="2025-04-08T00:00:00"/>
    <d v="2025-02-07T00:00:00"/>
    <s v="R017"/>
    <x v="18"/>
    <m/>
    <s v="C04033"/>
    <s v="7-5-LMH104--X"/>
    <s v="104 POL"/>
    <s v="LHDL"/>
    <s v="B"/>
    <n v="510"/>
    <s v="PC"/>
    <s v="CNY"/>
    <n v="7.3506999999999998"/>
    <n v="3748.86"/>
  </r>
  <r>
    <x v="3"/>
    <s v="710330560601"/>
    <d v="2025-04-08T00:00:00"/>
    <d v="2025-02-07T00:00:00"/>
    <s v="R017"/>
    <x v="18"/>
    <m/>
    <s v="C04033"/>
    <s v="7-5-LMH105--X"/>
    <s v="105 POL"/>
    <s v="LHDL"/>
    <s v="B"/>
    <n v="570"/>
    <s v="PC"/>
    <s v="CNY"/>
    <n v="7.3506999999999998"/>
    <n v="4189.8999999999996"/>
  </r>
  <r>
    <x v="3"/>
    <s v="710330560601"/>
    <d v="2025-04-08T00:00:00"/>
    <d v="2025-02-07T00:00:00"/>
    <s v="R017"/>
    <x v="18"/>
    <m/>
    <s v="AQ-C04033"/>
    <s v="7-5-LMH105--X"/>
    <s v="105 POL"/>
    <s v="LHDL"/>
    <s v="B"/>
    <n v="-560"/>
    <s v="PC"/>
    <s v="CNY"/>
    <n v="7.3506999999999998"/>
    <n v="-4116.3900000000003"/>
  </r>
  <r>
    <x v="3"/>
    <s v="710330560601"/>
    <d v="2025-04-08T00:00:00"/>
    <d v="2025-02-07T00:00:00"/>
    <s v="R017"/>
    <x v="18"/>
    <m/>
    <s v="C04033"/>
    <s v="7-5-LMH105--X"/>
    <s v="105 POL"/>
    <s v="LHDL"/>
    <s v="B"/>
    <n v="560"/>
    <s v="PC"/>
    <s v="CNY"/>
    <n v="7.3506999999999998"/>
    <n v="4116.3900000000003"/>
  </r>
  <r>
    <x v="3"/>
    <s v="710332810401"/>
    <d v="2025-04-01T00:00:00"/>
    <d v="2025-03-14T00:00:00"/>
    <s v="HM04"/>
    <x v="34"/>
    <m/>
    <s v="C04001"/>
    <s v="1-6-GLH16-ZC"/>
    <s v="G-LD LH 16CM BU47A"/>
    <s v="GLID"/>
    <s v="B"/>
    <n v="1800"/>
    <s v="PC"/>
    <s v="CNY"/>
    <n v="7.42"/>
    <n v="13356"/>
  </r>
  <r>
    <x v="3"/>
    <s v="710332810501"/>
    <d v="2025-04-01T00:00:00"/>
    <d v="2025-03-14T00:00:00"/>
    <s v="HM04"/>
    <x v="34"/>
    <m/>
    <s v="C04001"/>
    <s v="1-6-GLH16-ZE"/>
    <s v="G-LD LH 16CM BK01A"/>
    <s v="GLID"/>
    <s v="B"/>
    <n v="1000"/>
    <s v="PC"/>
    <s v="CNY"/>
    <n v="7.42"/>
    <n v="7420"/>
  </r>
  <r>
    <x v="3"/>
    <s v="710333260101"/>
    <d v="2025-04-09T00:00:00"/>
    <d v="2025-03-25T00:00:00"/>
    <s v="HM04"/>
    <x v="34"/>
    <m/>
    <s v="C04035"/>
    <s v="1-6-GLH16-ZQ"/>
    <s v="G-LD LH 16CM ANYDAY GN36A"/>
    <s v="ANYD"/>
    <s v="B"/>
    <n v="2200"/>
    <s v="PC"/>
    <s v="CNY"/>
    <n v="7.42"/>
    <n v="16324"/>
  </r>
  <r>
    <x v="3"/>
    <s v="710330560701"/>
    <d v="2025-04-08T00:00:00"/>
    <d v="2025-02-07T00:00:00"/>
    <s v="R017"/>
    <x v="18"/>
    <m/>
    <s v="C04033"/>
    <s v="7-5-LMH107--X"/>
    <s v="107 POL"/>
    <s v="LHDL"/>
    <s v="B"/>
    <n v="510"/>
    <s v="PC"/>
    <s v="CNY"/>
    <n v="7.4212999999999996"/>
    <n v="3784.86"/>
  </r>
  <r>
    <x v="3"/>
    <s v="710325530201"/>
    <d v="2025-04-01T00:00:00"/>
    <d v="2024-10-31T00:00:00"/>
    <s v="HM04"/>
    <x v="34"/>
    <m/>
    <s v="C04001"/>
    <s v="1-6-GMF15-ZQ"/>
    <s v="G-LD MF 15CM SQUARE GN36A"/>
    <s v="ANYD"/>
    <s v="B"/>
    <n v="79"/>
    <s v="PC"/>
    <s v="CNY"/>
    <n v="7.4237000000000002"/>
    <n v="586.47"/>
  </r>
  <r>
    <x v="3"/>
    <s v="710330240101"/>
    <d v="2025-04-01T00:00:00"/>
    <d v="2025-01-17T00:00:00"/>
    <s v="HM04"/>
    <x v="34"/>
    <m/>
    <s v="C04001"/>
    <s v="1-6-GMF15-ZQ"/>
    <s v="G-LD MF 15CM SQUARE GN36A"/>
    <s v="ANYD"/>
    <s v="B"/>
    <n v="90"/>
    <s v="PC"/>
    <s v="CNY"/>
    <n v="7.4237000000000002"/>
    <n v="668.13"/>
  </r>
  <r>
    <x v="3"/>
    <s v="710332400101"/>
    <d v="2025-04-11T00:00:00"/>
    <d v="2025-03-11T00:00:00"/>
    <s v="HM04"/>
    <x v="34"/>
    <m/>
    <s v="C04045"/>
    <s v="1-6-GMF15-ZQ"/>
    <s v="G-LD MF 15CM SQUARE GN36A"/>
    <s v="ANYD"/>
    <s v="B"/>
    <n v="2050"/>
    <s v="PC"/>
    <s v="CNY"/>
    <n v="7.4237000000000002"/>
    <n v="15218.59"/>
  </r>
  <r>
    <x v="3"/>
    <s v="710332730101"/>
    <d v="2025-04-02T00:00:00"/>
    <d v="2025-03-13T00:00:00"/>
    <s v="TA30"/>
    <x v="50"/>
    <m/>
    <s v="C04005"/>
    <s v="3-5-HOD303-DX"/>
    <s v="SH-- 303 GY04A POL CAF20AK C/C34.8 H8.5"/>
    <s v="HDL-"/>
    <s v="B"/>
    <n v="1010"/>
    <s v="PC"/>
    <s v="CNY"/>
    <n v="7.4577999999999998"/>
    <n v="7532.38"/>
  </r>
  <r>
    <x v="3"/>
    <s v="710332700201"/>
    <d v="2025-04-21T00:00:00"/>
    <d v="2025-03-13T00:00:00"/>
    <s v="TA25"/>
    <x v="38"/>
    <m/>
    <s v="C04088"/>
    <s v="3-5-HOD102-DX"/>
    <s v="SH-- 102 GY04A POL R73 C/C34.8 H8.5"/>
    <s v="HDL-"/>
    <s v="B"/>
    <n v="1010"/>
    <s v="PC"/>
    <s v="CNY"/>
    <n v="7.4710000000000001"/>
    <n v="7545.71"/>
  </r>
  <r>
    <x v="3"/>
    <s v="710332700301"/>
    <d v="2025-04-21T00:00:00"/>
    <d v="2025-03-13T00:00:00"/>
    <s v="TA25"/>
    <x v="38"/>
    <m/>
    <s v="C04088"/>
    <s v="3-5-HOD103-DX"/>
    <s v="SH-- 103 GY04A POL R83 C/C34.8 H8.5"/>
    <s v="HDL-"/>
    <s v="B"/>
    <n v="1010"/>
    <s v="PC"/>
    <s v="CNY"/>
    <n v="7.4710000000000001"/>
    <n v="7545.71"/>
  </r>
  <r>
    <x v="3"/>
    <s v="710331440601"/>
    <d v="2025-04-07T00:00:00"/>
    <d v="2025-02-24T00:00:00"/>
    <s v="DY06"/>
    <x v="46"/>
    <m/>
    <s v="C04022"/>
    <s v="3-5-LSI103A-Y"/>
    <s v="STD- 103 M BSH R177.3 C/C102 H6.5 (BFMY16)"/>
    <s v="HDL-"/>
    <s v="B"/>
    <n v="1300"/>
    <s v="PC"/>
    <s v="CNY"/>
    <n v="7.4931000000000001"/>
    <n v="9741.0300000000007"/>
  </r>
  <r>
    <x v="3"/>
    <s v="710331440701"/>
    <d v="2025-04-07T00:00:00"/>
    <d v="2025-02-24T00:00:00"/>
    <s v="DY06"/>
    <x v="46"/>
    <m/>
    <s v="C04022"/>
    <s v="3-5-LSI103A-Y"/>
    <s v="STD- 103 M BSH R177.3 C/C102 H6.5 (BFMY16)"/>
    <s v="HDL-"/>
    <s v="B"/>
    <n v="2500"/>
    <s v="PC"/>
    <s v="CNY"/>
    <n v="7.4931000000000001"/>
    <n v="18732.75"/>
  </r>
  <r>
    <x v="3"/>
    <s v="710331440801"/>
    <d v="2025-04-14T00:00:00"/>
    <d v="2025-02-24T00:00:00"/>
    <s v="DY06"/>
    <x v="46"/>
    <m/>
    <s v="C04057"/>
    <s v="3-5-LSI103A-Y"/>
    <s v="STD- 103 M BSH R177.3 C/C102 H6.5 (BFMY16)"/>
    <s v="HDL-"/>
    <s v="B"/>
    <n v="3000"/>
    <s v="PC"/>
    <s v="CNY"/>
    <n v="7.4931000000000001"/>
    <n v="22479.3"/>
  </r>
  <r>
    <x v="3"/>
    <s v="710331440901"/>
    <d v="2025-04-15T00:00:00"/>
    <d v="2025-02-24T00:00:00"/>
    <s v="DY06"/>
    <x v="46"/>
    <m/>
    <s v="C04066"/>
    <s v="3-5-LSI103A-Y"/>
    <s v="STD- 103 M BSH R177.3 C/C102 H6.5 (BFMY16)"/>
    <s v="HDL-"/>
    <s v="B"/>
    <n v="2500"/>
    <s v="PC"/>
    <s v="CNY"/>
    <n v="7.4931000000000001"/>
    <n v="18732.75"/>
  </r>
  <r>
    <x v="3"/>
    <s v="710331441001"/>
    <d v="2025-04-30T00:00:00"/>
    <d v="2025-02-24T00:00:00"/>
    <s v="DY06"/>
    <x v="46"/>
    <m/>
    <s v="C04134"/>
    <s v="3-5-LSI103A-Y"/>
    <s v="STD- 103 M BSH R177.3 C/C102 H6.5 (BFMY16)"/>
    <s v="HDL-"/>
    <s v="B"/>
    <n v="3600"/>
    <s v="PC"/>
    <s v="CNY"/>
    <n v="7.4931000000000001"/>
    <n v="26975.16"/>
  </r>
  <r>
    <x v="3"/>
    <s v="710331450801"/>
    <d v="2025-04-07T00:00:00"/>
    <d v="2025-02-25T00:00:00"/>
    <s v="DY06"/>
    <x v="46"/>
    <m/>
    <s v="C04022"/>
    <s v="3-5-LSI105A-Y"/>
    <s v="STD- 105 M BSH R223.5 C/C102 H6.5 (BFMY20)"/>
    <s v="HDL-"/>
    <s v="B"/>
    <n v="800"/>
    <s v="PC"/>
    <s v="CNY"/>
    <n v="7.4931000000000001"/>
    <n v="5994.48"/>
  </r>
  <r>
    <x v="3"/>
    <s v="710331450901"/>
    <d v="2025-04-14T00:00:00"/>
    <d v="2025-02-25T00:00:00"/>
    <s v="DY06"/>
    <x v="46"/>
    <m/>
    <s v="C04057"/>
    <s v="3-5-LSI105A-Y"/>
    <s v="STD- 105 M BSH R223.5 C/C102 H6.5 (BFMY20)"/>
    <s v="HDL-"/>
    <s v="B"/>
    <n v="3000"/>
    <s v="PC"/>
    <s v="CNY"/>
    <n v="7.4931000000000001"/>
    <n v="22479.3"/>
  </r>
  <r>
    <x v="3"/>
    <s v="710331451001"/>
    <d v="2025-04-15T00:00:00"/>
    <d v="2025-02-25T00:00:00"/>
    <s v="DY06"/>
    <x v="46"/>
    <m/>
    <s v="C04066"/>
    <s v="3-5-LSI105A-Y"/>
    <s v="STD- 105 M BSH R223.5 C/C102 H6.5 (BFMY20)"/>
    <s v="HDL-"/>
    <s v="B"/>
    <n v="3000"/>
    <s v="PC"/>
    <s v="CNY"/>
    <n v="7.4931000000000001"/>
    <n v="22479.3"/>
  </r>
  <r>
    <x v="3"/>
    <s v="710331451101"/>
    <d v="2025-04-30T00:00:00"/>
    <d v="2025-02-25T00:00:00"/>
    <s v="DY06"/>
    <x v="46"/>
    <m/>
    <s v="C04134"/>
    <s v="3-5-LSI105A-Y"/>
    <s v="STD- 105 M BSH R223.5 C/C102 H6.5 (BFMY20)"/>
    <s v="HDL-"/>
    <s v="B"/>
    <n v="3000"/>
    <s v="PC"/>
    <s v="CNY"/>
    <n v="7.4931000000000001"/>
    <n v="22479.3"/>
  </r>
  <r>
    <x v="3"/>
    <s v="710331461101"/>
    <d v="2025-04-07T00:00:00"/>
    <d v="2025-02-25T00:00:00"/>
    <s v="DY06"/>
    <x v="46"/>
    <m/>
    <s v="C04022"/>
    <s v="3-5-LSI107A-Y"/>
    <s v="STD- 107 M BSH R274.7 C/C102 H6.5 (182424S)"/>
    <s v="HDL-"/>
    <s v="B"/>
    <n v="1820"/>
    <s v="PC"/>
    <s v="CNY"/>
    <n v="7.4931000000000001"/>
    <n v="13637.44"/>
  </r>
  <r>
    <x v="3"/>
    <s v="710331461201"/>
    <d v="2025-04-14T00:00:00"/>
    <d v="2025-02-25T00:00:00"/>
    <s v="DY06"/>
    <x v="46"/>
    <m/>
    <s v="C04057"/>
    <s v="3-5-LSI107A-Y"/>
    <s v="STD- 107 M BSH R274.7 C/C102 H6.5 (182424S)"/>
    <s v="HDL-"/>
    <s v="B"/>
    <n v="4020"/>
    <s v="PC"/>
    <s v="CNY"/>
    <n v="7.4931000000000001"/>
    <n v="30122.26"/>
  </r>
  <r>
    <x v="3"/>
    <s v="710331461301"/>
    <d v="2025-04-15T00:00:00"/>
    <d v="2025-02-25T00:00:00"/>
    <s v="DY06"/>
    <x v="46"/>
    <m/>
    <s v="C04066"/>
    <s v="3-5-LSI107A-Y"/>
    <s v="STD- 107 M BSH R274.7 C/C102 H6.5 (182424S)"/>
    <s v="HDL-"/>
    <s v="B"/>
    <n v="4530"/>
    <s v="PC"/>
    <s v="CNY"/>
    <n v="7.4931000000000001"/>
    <n v="33943.74"/>
  </r>
  <r>
    <x v="3"/>
    <s v="710331461401"/>
    <d v="2025-04-30T00:00:00"/>
    <d v="2025-02-25T00:00:00"/>
    <s v="DY06"/>
    <x v="46"/>
    <m/>
    <s v="C04134"/>
    <s v="3-5-LSI107A-Y"/>
    <s v="STD- 107 M BSH R274.7 C/C102 H6.5 (182424S)"/>
    <s v="HDL-"/>
    <s v="B"/>
    <n v="4530"/>
    <s v="PC"/>
    <s v="CNY"/>
    <n v="7.4931000000000001"/>
    <n v="33943.74"/>
  </r>
  <r>
    <x v="3"/>
    <s v="710331470501"/>
    <d v="2025-04-22T00:00:00"/>
    <d v="2025-02-25T00:00:00"/>
    <s v="DY06"/>
    <x v="46"/>
    <m/>
    <s v="C04095"/>
    <s v="3-5-LSI108A-Y"/>
    <s v="STD- 108 M BSH R295.5 C/C102 H6.5 (182426S)"/>
    <s v="HDL-"/>
    <s v="B"/>
    <n v="4500"/>
    <s v="PC"/>
    <s v="CNY"/>
    <n v="7.4931000000000001"/>
    <n v="33718.949999999997"/>
  </r>
  <r>
    <x v="3"/>
    <s v="710331490501"/>
    <d v="2025-04-22T00:00:00"/>
    <d v="2025-02-25T00:00:00"/>
    <s v="DY06"/>
    <x v="46"/>
    <m/>
    <s v="C04095"/>
    <s v="3-5-LSI110A-Y"/>
    <s v="STD- 110 M BSH R311.4 C/C102 H6.5 (1824-28)"/>
    <s v="HDL-"/>
    <s v="B"/>
    <n v="2520"/>
    <s v="PC"/>
    <s v="CNY"/>
    <n v="7.4931000000000001"/>
    <n v="18882.61"/>
  </r>
  <r>
    <x v="3"/>
    <s v="710331490701"/>
    <d v="2025-04-25T00:00:00"/>
    <d v="2025-02-25T00:00:00"/>
    <s v="DY06"/>
    <x v="46"/>
    <m/>
    <s v="C04115"/>
    <s v="3-5-LSI110A-Y"/>
    <s v="STD- 110 M BSH R311.4 C/C102 H6.5 (1824-28)"/>
    <s v="HDL-"/>
    <s v="B"/>
    <n v="3600"/>
    <s v="PC"/>
    <s v="CNY"/>
    <n v="7.4931000000000001"/>
    <n v="26975.16"/>
  </r>
  <r>
    <x v="3"/>
    <s v="710331520101"/>
    <d v="2025-04-22T00:00:00"/>
    <d v="2025-02-25T00:00:00"/>
    <s v="DY06"/>
    <x v="46"/>
    <m/>
    <s v="C04095"/>
    <s v="3-5-LSI108A-Y"/>
    <s v="STD- 108 M BSH R295.5 C/C102 H6.5 (182426S)"/>
    <s v="HDL-"/>
    <s v="B"/>
    <n v="3100"/>
    <s v="PC"/>
    <s v="CNY"/>
    <n v="7.4931000000000001"/>
    <n v="23228.61"/>
  </r>
  <r>
    <x v="3"/>
    <s v="710330670101"/>
    <d v="2025-04-01T00:00:00"/>
    <d v="2025-02-07T00:00:00"/>
    <s v="HM04"/>
    <x v="34"/>
    <m/>
    <s v="C04001"/>
    <s v="1-6-GMF15-ZC"/>
    <s v="G-LD MF 15CM SQUARE  BU47A"/>
    <s v="ANYD"/>
    <s v="B"/>
    <n v="90"/>
    <s v="PC"/>
    <s v="CNY"/>
    <n v="7.5751999999999997"/>
    <n v="681.77"/>
  </r>
  <r>
    <x v="3"/>
    <s v="710330950101"/>
    <d v="2025-04-09T00:00:00"/>
    <d v="2025-02-14T00:00:00"/>
    <s v="HM04"/>
    <x v="34"/>
    <m/>
    <s v="C04035"/>
    <s v="1-6-GMF15-ZE"/>
    <s v="G-LD MF 15CM SQUARE BK01A"/>
    <s v="ANYD"/>
    <s v="B"/>
    <n v="1900"/>
    <s v="PC"/>
    <s v="CNY"/>
    <n v="7.5751999999999997"/>
    <n v="14392.88"/>
  </r>
  <r>
    <x v="3"/>
    <s v="710333620801"/>
    <d v="2025-04-08T00:00:00"/>
    <d v="2025-04-02T00:00:00"/>
    <s v="MY02S"/>
    <x v="23"/>
    <m/>
    <s v="X250414"/>
    <s v="7-8-C70238"/>
    <s v="COL BOX 70238"/>
    <s v="BOX-"/>
    <s v="B"/>
    <n v="1010"/>
    <s v="PC"/>
    <s v="CNY"/>
    <n v="7.6"/>
    <n v="7676"/>
  </r>
  <r>
    <x v="3"/>
    <s v="710331500101"/>
    <d v="2025-04-07T00:00:00"/>
    <d v="2025-02-25T00:00:00"/>
    <s v="DY06"/>
    <x v="46"/>
    <m/>
    <s v="C04022"/>
    <s v="3-5-LSI111A-Y"/>
    <s v="STD- 110 M BSH R359.3 C/C102 H6.5 (1824-30)"/>
    <s v="HDL-"/>
    <s v="B"/>
    <n v="1100"/>
    <s v="PC"/>
    <s v="CNY"/>
    <n v="7.6459999999999999"/>
    <n v="8410.6"/>
  </r>
  <r>
    <x v="3"/>
    <s v="710331500201"/>
    <d v="2025-04-25T00:00:00"/>
    <d v="2025-02-25T00:00:00"/>
    <s v="DY06"/>
    <x v="46"/>
    <m/>
    <s v="C04115"/>
    <s v="3-5-LSI111A-Y"/>
    <s v="STD- 110 M BSH R359.3 C/C102 H6.5 (1824-30)"/>
    <s v="HDL-"/>
    <s v="B"/>
    <n v="900"/>
    <s v="PC"/>
    <s v="CNY"/>
    <n v="7.6459999999999999"/>
    <n v="6881.4"/>
  </r>
  <r>
    <x v="3"/>
    <s v="710331500201"/>
    <d v="2025-04-21T00:00:00"/>
    <d v="2025-02-25T00:00:00"/>
    <s v="DY06"/>
    <x v="46"/>
    <m/>
    <s v="C04090"/>
    <s v="3-5-LSI111A-Y"/>
    <s v="STD- 110 M BSH R359.3 C/C102 H6.5 (1824-30)"/>
    <s v="HDL-"/>
    <s v="B"/>
    <n v="200"/>
    <s v="PC"/>
    <s v="CNY"/>
    <n v="7.6459999999999999"/>
    <n v="1529.2"/>
  </r>
  <r>
    <x v="3"/>
    <s v="710331500301"/>
    <d v="2025-04-21T00:00:00"/>
    <d v="2025-02-25T00:00:00"/>
    <s v="DY06"/>
    <x v="46"/>
    <m/>
    <s v="C04090"/>
    <s v="3-5-LSI111A-Y"/>
    <s v="STD- 110 M BSH R359.3 C/C102 H6.5 (1824-30)"/>
    <s v="HDL-"/>
    <s v="B"/>
    <n v="600"/>
    <s v="PC"/>
    <s v="CNY"/>
    <n v="7.6459999999999999"/>
    <n v="4587.6000000000004"/>
  </r>
  <r>
    <x v="3"/>
    <s v="710332190101"/>
    <d v="2025-04-21T00:00:00"/>
    <d v="2025-03-05T00:00:00"/>
    <s v="YY04S"/>
    <x v="30"/>
    <m/>
    <s v="C04087"/>
    <s v="7-C-WKC34KK-002"/>
    <s v="WKC34CV----------Y-P-----"/>
    <s v="LID-"/>
    <s v="S"/>
    <n v="1030"/>
    <s v="PC"/>
    <s v="CNY"/>
    <n v="7.8"/>
    <n v="8034"/>
  </r>
  <r>
    <x v="3"/>
    <s v="710332730201"/>
    <d v="2025-04-02T00:00:00"/>
    <d v="2025-03-13T00:00:00"/>
    <s v="TA30"/>
    <x v="50"/>
    <m/>
    <s v="C04005"/>
    <s v="3-5-HOD305-DX"/>
    <s v="LG-- 305 GY04A POL CAF24AK C/C34.8 H8.5"/>
    <s v="HDL-"/>
    <s v="B"/>
    <n v="1030"/>
    <s v="PC"/>
    <s v="CNY"/>
    <n v="8.0116999999999994"/>
    <n v="8252.0499999999993"/>
  </r>
  <r>
    <x v="3"/>
    <s v="710332700401"/>
    <d v="2025-04-21T00:00:00"/>
    <d v="2025-03-13T00:00:00"/>
    <s v="TA25"/>
    <x v="38"/>
    <m/>
    <s v="C04088"/>
    <s v="3-5-HOD105-DX"/>
    <s v="LG-- 105 GY04A POL R103 C/C34.8 H8.5"/>
    <s v="HDL-"/>
    <s v="B"/>
    <n v="1010"/>
    <s v="PC"/>
    <s v="CNY"/>
    <n v="8.0838999999999999"/>
    <n v="8164.74"/>
  </r>
  <r>
    <x v="3"/>
    <s v="710332810301"/>
    <d v="2025-04-02T00:00:00"/>
    <d v="2025-03-14T00:00:00"/>
    <s v="HM04"/>
    <x v="34"/>
    <m/>
    <s v="C04004"/>
    <s v="1-6-GLH18-ZQ"/>
    <s v="G-LD LH 18CM ANYDAY GN36A"/>
    <s v="ANYD"/>
    <s v="B"/>
    <n v="1050"/>
    <s v="PC"/>
    <s v="CNY"/>
    <n v="8.15"/>
    <n v="8557.5"/>
  </r>
  <r>
    <x v="3"/>
    <s v="710333510101"/>
    <d v="2025-04-16T00:00:00"/>
    <d v="2025-03-31T00:00:00"/>
    <s v="HM04"/>
    <x v="34"/>
    <m/>
    <s v="C04072"/>
    <s v="1-6-GLH18-ZC"/>
    <s v="G-LD LH 18CM ANYDAY  BU47A"/>
    <s v="GLID"/>
    <s v="B"/>
    <n v="1800"/>
    <s v="PC"/>
    <s v="CNY"/>
    <n v="8.15"/>
    <n v="14670"/>
  </r>
  <r>
    <x v="3"/>
    <s v="710333510201"/>
    <d v="2025-04-17T00:00:00"/>
    <d v="2025-03-31T00:00:00"/>
    <s v="HM04"/>
    <x v="34"/>
    <m/>
    <s v="C04077"/>
    <s v="1-6-GLH18-ZE"/>
    <s v="G-LD LH 18CM BK01A"/>
    <s v="GLID"/>
    <s v="B"/>
    <n v="1800"/>
    <s v="PC"/>
    <s v="CNY"/>
    <n v="8.15"/>
    <n v="14670"/>
  </r>
  <r>
    <x v="3"/>
    <s v="710310430201"/>
    <d v="2025-04-18T00:00:00"/>
    <d v="2023-12-27T00:00:00"/>
    <s v="LH10"/>
    <x v="33"/>
    <m/>
    <s v="M250422"/>
    <s v="1-6-671-N"/>
    <s v="19CM SQUARE GLASS BOWL ANYDAY TRANSPARENT"/>
    <s v="ANYD"/>
    <s v="B"/>
    <n v="2000"/>
    <s v="PC"/>
    <s v="CNY"/>
    <n v="8.1858000000000004"/>
    <n v="16371.6"/>
  </r>
  <r>
    <x v="3"/>
    <s v="710334700601"/>
    <d v="2025-04-22T00:00:00"/>
    <d v="2025-04-21T00:00:00"/>
    <s v="MY02S"/>
    <x v="23"/>
    <m/>
    <s v="X250435"/>
    <s v="3-8-C88070-C"/>
    <s v="COL BOX 88070-C"/>
    <s v="BOX-"/>
    <s v="B"/>
    <n v="1010"/>
    <s v="PC"/>
    <s v="CNY"/>
    <n v="8.19"/>
    <n v="8271.9"/>
  </r>
  <r>
    <x v="3"/>
    <s v="710331440201"/>
    <d v="2025-04-14T00:00:00"/>
    <d v="2025-02-24T00:00:00"/>
    <s v="DY06"/>
    <x v="46"/>
    <m/>
    <s v="C04057"/>
    <s v="3-5-LSI103AAY"/>
    <s v="STD- 103 M PVD GOLD BSH R177.3 C/C102 H6.5 (BFMY16)"/>
    <s v="HDL-"/>
    <s v="B"/>
    <n v="3450"/>
    <s v="PC"/>
    <s v="CNY"/>
    <n v="8.5710999999999995"/>
    <n v="29570.3"/>
  </r>
  <r>
    <x v="3"/>
    <s v="710331460301"/>
    <d v="2025-04-07T00:00:00"/>
    <d v="2025-02-25T00:00:00"/>
    <s v="DY06"/>
    <x v="46"/>
    <m/>
    <s v="C04022"/>
    <s v="3-5-LSI107AAY"/>
    <s v="STD- 107 M PVD GOLD BSH R274.7 C/C102 H6.5 (182424S)"/>
    <s v="HDL-"/>
    <s v="B"/>
    <n v="3700"/>
    <s v="PC"/>
    <s v="CNY"/>
    <n v="8.5710999999999995"/>
    <n v="31713.07"/>
  </r>
  <r>
    <x v="3"/>
    <s v="710332380101"/>
    <d v="2025-04-30T00:00:00"/>
    <d v="2025-03-11T00:00:00"/>
    <s v="DY06"/>
    <x v="46"/>
    <m/>
    <s v="C04134"/>
    <s v="3-5-LSI103AAY"/>
    <s v="STD- 103 M PVD GOLD BSH R177.3 C/C102 H6.5 (BFMY16)"/>
    <s v="HDL-"/>
    <s v="B"/>
    <n v="200"/>
    <s v="PC"/>
    <s v="CNY"/>
    <n v="8.5710999999999995"/>
    <n v="1714.22"/>
  </r>
  <r>
    <x v="3"/>
    <s v="710332380101"/>
    <d v="2025-04-25T00:00:00"/>
    <d v="2025-03-11T00:00:00"/>
    <s v="DY06"/>
    <x v="46"/>
    <m/>
    <s v="C04115"/>
    <s v="3-5-LSI103AAY"/>
    <s v="STD- 103 M PVD GOLD BSH R177.3 C/C102 H6.5 (BFMY16)"/>
    <s v="HDL-"/>
    <s v="B"/>
    <n v="3300"/>
    <s v="PC"/>
    <s v="CNY"/>
    <n v="8.5710999999999995"/>
    <n v="28284.63"/>
  </r>
  <r>
    <x v="3"/>
    <s v="710332380201"/>
    <d v="2025-04-30T00:00:00"/>
    <d v="2025-03-11T00:00:00"/>
    <s v="DY06"/>
    <x v="46"/>
    <m/>
    <s v="C04134"/>
    <s v="3-5-LSI105AAY"/>
    <s v="STD- 105 M PVD GOLD BSH R223.5 C/C102 H6.5 (BFMY20)"/>
    <s v="HDL-"/>
    <s v="B"/>
    <n v="4020"/>
    <s v="PC"/>
    <s v="CNY"/>
    <n v="8.5710999999999995"/>
    <n v="34455.82"/>
  </r>
  <r>
    <x v="3"/>
    <s v="710332380301"/>
    <d v="2025-04-28T00:00:00"/>
    <d v="2025-03-11T00:00:00"/>
    <s v="DY06"/>
    <x v="46"/>
    <m/>
    <s v="C04125"/>
    <s v="3-5-LSI107AAY"/>
    <s v="STD- 107 M PVD GOLD BSH R274.7 C/C102 H6.5 (182424S)"/>
    <s v="HDL-"/>
    <s v="B"/>
    <n v="3200"/>
    <s v="PC"/>
    <s v="CNY"/>
    <n v="8.5710999999999995"/>
    <n v="27427.52"/>
  </r>
  <r>
    <x v="3"/>
    <s v="710331450201"/>
    <d v="2025-04-15T00:00:00"/>
    <d v="2025-02-25T00:00:00"/>
    <s v="DY06"/>
    <x v="46"/>
    <m/>
    <s v="C04066"/>
    <s v="3-5-LSI105AAY"/>
    <s v="STD- 105 M PVD GOLD BSH R223.5 C/C102 H6.5 (BFMY20)"/>
    <s v="HDL-"/>
    <s v="B"/>
    <n v="3700"/>
    <s v="PC"/>
    <s v="CNY"/>
    <n v="8.7460000000000004"/>
    <n v="32360.2"/>
  </r>
  <r>
    <x v="3"/>
    <s v="710332380401"/>
    <d v="2025-04-30T00:00:00"/>
    <d v="2025-03-11T00:00:00"/>
    <s v="DY06"/>
    <x v="46"/>
    <m/>
    <s v="C04134"/>
    <s v="3-5-LSI108AAY"/>
    <s v="STD- 108 M PVD GOLD BSH R295.5 C/C102 H6.5 (182426S)"/>
    <s v="HDL-"/>
    <s v="B"/>
    <n v="1000"/>
    <s v="PC"/>
    <s v="CNY"/>
    <n v="8.7460000000000004"/>
    <n v="8746"/>
  </r>
  <r>
    <x v="3"/>
    <s v="710332380501"/>
    <d v="2025-04-30T00:00:00"/>
    <d v="2025-03-11T00:00:00"/>
    <s v="DY06"/>
    <x v="46"/>
    <m/>
    <s v="C04134"/>
    <s v="3-5-LSI108AAY"/>
    <s v="STD- 108 M PVD GOLD BSH R295.5 C/C102 H6.5 (182426S)"/>
    <s v="HDL-"/>
    <s v="B"/>
    <n v="3700"/>
    <s v="PC"/>
    <s v="CNY"/>
    <n v="8.7460000000000004"/>
    <n v="32360.2"/>
  </r>
  <r>
    <x v="3"/>
    <s v="710331200201"/>
    <d v="2025-04-29T00:00:00"/>
    <d v="2025-02-18T00:00:00"/>
    <s v="XL10"/>
    <x v="11"/>
    <m/>
    <s v="C04131"/>
    <s v="1-6-668"/>
    <s v="SILICONE RING FOR 1-6-GLX20 SHORE A 68-73 (RD26A)"/>
    <s v="GLID"/>
    <s v="B"/>
    <n v="1410"/>
    <s v="PC"/>
    <s v="CNY"/>
    <n v="8.8800000000000008"/>
    <n v="12520.8"/>
  </r>
  <r>
    <x v="3"/>
    <s v="710329750201"/>
    <d v="2025-04-15T00:00:00"/>
    <d v="2025-01-07T00:00:00"/>
    <s v="YP02"/>
    <x v="0"/>
    <m/>
    <s v="C04063"/>
    <s v="7-C-WKC38KK-020"/>
    <s v="WKC38CV----------U-Y-----"/>
    <s v="LID-"/>
    <s v="O"/>
    <n v="550"/>
    <s v="PC"/>
    <s v="CNY"/>
    <n v="8.9"/>
    <n v="4895"/>
  </r>
  <r>
    <x v="3"/>
    <s v="710329750201"/>
    <d v="2025-04-14T00:00:00"/>
    <d v="2025-01-07T00:00:00"/>
    <s v="YP02"/>
    <x v="0"/>
    <m/>
    <s v="C04060"/>
    <s v="7-C-WKC38KK-020"/>
    <s v="WKC38CV----------U-Y-----"/>
    <s v="LID-"/>
    <s v="O"/>
    <n v="500"/>
    <s v="PC"/>
    <s v="CNY"/>
    <n v="8.9"/>
    <n v="4450"/>
  </r>
  <r>
    <x v="3"/>
    <s v="710334201201"/>
    <d v="2025-04-17T00:00:00"/>
    <d v="2025-04-14T00:00:00"/>
    <s v="MY02S"/>
    <x v="23"/>
    <m/>
    <s v="X250426"/>
    <s v="7-8-C77600C-C"/>
    <s v="COL BOX 77600-C"/>
    <s v="BOX-"/>
    <s v="B"/>
    <n v="505"/>
    <s v="PC"/>
    <s v="CNY"/>
    <n v="9.17"/>
    <n v="4630.8500000000004"/>
  </r>
  <r>
    <x v="3"/>
    <s v="710321730201"/>
    <d v="2025-04-18T00:00:00"/>
    <d v="2024-08-22T00:00:00"/>
    <s v="LH10"/>
    <x v="33"/>
    <m/>
    <s v="M250421"/>
    <s v="1-6-623-N-CH"/>
    <s v="20CM GLASS BOWL ANYDAY TRANSPARENT CHOOSE"/>
    <s v="ANYD"/>
    <s v="B"/>
    <n v="544"/>
    <s v="PC"/>
    <s v="CNY"/>
    <n v="9.2124000000000006"/>
    <n v="5011.55"/>
  </r>
  <r>
    <x v="3"/>
    <s v="710333610101"/>
    <d v="2025-04-08T00:00:00"/>
    <d v="2025-04-02T00:00:00"/>
    <s v="MY02S"/>
    <x v="23"/>
    <m/>
    <s v="X250416"/>
    <s v="3-8-C84779-C--E-F"/>
    <s v="T-BOX 84779-C--E (FSC)"/>
    <s v="BOX-"/>
    <s v="B"/>
    <n v="1010"/>
    <s v="PC"/>
    <s v="CNY"/>
    <n v="9.35"/>
    <n v="9443.5"/>
  </r>
  <r>
    <x v="3"/>
    <s v="710334201101"/>
    <d v="2025-04-17T00:00:00"/>
    <d v="2025-04-14T00:00:00"/>
    <s v="MY02S"/>
    <x v="23"/>
    <m/>
    <s v="X250426"/>
    <s v="7-8-C70285-C"/>
    <s v="COL BOX 70285-C"/>
    <s v="BOX-"/>
    <s v="B"/>
    <n v="505"/>
    <s v="PC"/>
    <s v="CNY"/>
    <n v="9.41"/>
    <n v="4752.05"/>
  </r>
  <r>
    <x v="3"/>
    <s v="710321730301"/>
    <d v="2025-04-18T00:00:00"/>
    <d v="2024-08-22T00:00:00"/>
    <s v="LH10"/>
    <x v="33"/>
    <m/>
    <s v="M250421"/>
    <s v="1-6-624-N-CH"/>
    <s v="22CM GLASS BOWL ANYDAY TRANSPARENT CHOOSE"/>
    <s v="ANYD"/>
    <s v="B"/>
    <n v="5004"/>
    <s v="PC"/>
    <s v="CNY"/>
    <n v="9.7788000000000004"/>
    <n v="48933.120000000003"/>
  </r>
  <r>
    <x v="3"/>
    <s v="710334700401"/>
    <d v="2025-04-22T00:00:00"/>
    <d v="2025-04-21T00:00:00"/>
    <s v="MY02S"/>
    <x v="23"/>
    <m/>
    <s v="X250435"/>
    <s v="3-8-C83953-C"/>
    <s v="COL BOX 83953-C"/>
    <s v="BOX-"/>
    <s v="B"/>
    <n v="1010"/>
    <s v="PC"/>
    <s v="CNY"/>
    <n v="10.65"/>
    <n v="10756.5"/>
  </r>
  <r>
    <x v="3"/>
    <s v="710334970101"/>
    <d v="2025-04-24T00:00:00"/>
    <d v="2025-04-24T00:00:00"/>
    <s v="YH03"/>
    <x v="29"/>
    <m/>
    <s v="M250203"/>
    <s v="7-6-392D"/>
    <s v="GLASS SQ 17.5cm MYR"/>
    <s v="GLID"/>
    <s v="B"/>
    <n v="120"/>
    <s v="PC"/>
    <s v="CNY"/>
    <n v="10.7965"/>
    <n v="1295.58"/>
  </r>
  <r>
    <x v="3"/>
    <s v="710331000101"/>
    <d v="2025-04-08T00:00:00"/>
    <d v="2025-02-14T00:00:00"/>
    <s v="R017"/>
    <x v="18"/>
    <m/>
    <s v="C04033"/>
    <s v="3-5-LOE108A-X"/>
    <s v="108 WS POL"/>
    <s v="LHDL"/>
    <s v="B"/>
    <n v="1050"/>
    <s v="PC"/>
    <s v="CNY"/>
    <n v="11.0642"/>
    <n v="11617.41"/>
  </r>
  <r>
    <x v="3"/>
    <s v="710328970501"/>
    <d v="2025-04-18T00:00:00"/>
    <d v="2024-12-20T00:00:00"/>
    <s v="LH10"/>
    <x v="33"/>
    <m/>
    <s v="M250420"/>
    <s v="1-6-672-N"/>
    <s v="23CM SQUARE GLASS BOWL ANYDAY TRANSPARENT"/>
    <s v="ANYD"/>
    <s v="B"/>
    <n v="2004"/>
    <s v="PC"/>
    <s v="CNY"/>
    <n v="11.672599999999999"/>
    <n v="23391.89"/>
  </r>
  <r>
    <x v="3"/>
    <s v="710334180101"/>
    <d v="2025-04-15T00:00:00"/>
    <d v="2025-04-14T00:00:00"/>
    <s v="BF05"/>
    <x v="47"/>
    <m/>
    <s v="D250401"/>
    <s v="7-S-0801219L"/>
    <s v="304# SS COLL 0.8x1219xCmm"/>
    <s v="SSM-"/>
    <s v="B"/>
    <n v="32993"/>
    <s v="KG"/>
    <s v="CNY"/>
    <n v="11.7699"/>
    <n v="388324.31"/>
  </r>
  <r>
    <x v="3"/>
    <s v="710332971101"/>
    <d v="2025-04-08T00:00:00"/>
    <d v="2025-03-19T00:00:00"/>
    <s v="MY02S"/>
    <x v="23"/>
    <m/>
    <s v="X250414"/>
    <s v="7-8-C75655B-C--E"/>
    <s v="COL BOX 75655-C--E (AB1200)"/>
    <s v="BOX-"/>
    <s v="B"/>
    <n v="1010"/>
    <s v="PC"/>
    <s v="CNY"/>
    <n v="11.99"/>
    <n v="12109.9"/>
  </r>
  <r>
    <x v="3"/>
    <s v="710334170101"/>
    <d v="2025-04-15T00:00:00"/>
    <d v="2025-04-14T00:00:00"/>
    <s v="LG06"/>
    <x v="59"/>
    <m/>
    <s v="D250402"/>
    <s v="7-S-0501219L"/>
    <s v="304# SS COLL 0.5x1219xCmm"/>
    <s v="SSM-"/>
    <s v="B"/>
    <n v="21937"/>
    <s v="KG"/>
    <s v="CNY"/>
    <n v="12.1991"/>
    <n v="267611.65999999997"/>
  </r>
  <r>
    <x v="3"/>
    <s v="710334201001"/>
    <d v="2025-04-17T00:00:00"/>
    <d v="2025-04-14T00:00:00"/>
    <s v="MY02S"/>
    <x v="23"/>
    <m/>
    <s v="X250426"/>
    <s v="7-8-C70159B-C"/>
    <s v="4C BOX 70159-C"/>
    <s v="BOX-"/>
    <s v="B"/>
    <n v="1010"/>
    <s v="PC"/>
    <s v="CNY"/>
    <n v="12.29"/>
    <n v="12412.9"/>
  </r>
  <r>
    <x v="3"/>
    <s v="710331050301"/>
    <d v="2025-04-18T00:00:00"/>
    <d v="2025-02-14T00:00:00"/>
    <s v="WX03"/>
    <x v="9"/>
    <m/>
    <s v="C04083"/>
    <s v="3-5-SOE928--X"/>
    <s v="928 POL"/>
    <s v="SHDL"/>
    <s v="B"/>
    <n v="1050"/>
    <s v="PC"/>
    <s v="CNY"/>
    <n v="12.817299999999999"/>
    <n v="13458.17"/>
  </r>
  <r>
    <x v="3"/>
    <s v="710333620901"/>
    <d v="2025-04-08T00:00:00"/>
    <d v="2025-04-02T00:00:00"/>
    <s v="MY02S"/>
    <x v="23"/>
    <m/>
    <s v="X250414"/>
    <s v="7-8-C70284A-C"/>
    <s v="COL BOX 70284-C"/>
    <s v="BOX-"/>
    <s v="B"/>
    <n v="505"/>
    <s v="PC"/>
    <s v="CNY"/>
    <n v="13.12"/>
    <n v="6625.6"/>
  </r>
  <r>
    <x v="3"/>
    <s v="710331090101"/>
    <d v="2025-04-07T00:00:00"/>
    <d v="2025-02-17T00:00:00"/>
    <s v="J023"/>
    <x v="35"/>
    <m/>
    <s v="C04025"/>
    <s v="3-5-HJC303CBX"/>
    <s v="SH-- 303 NEW ANOLON GY04A POL YDD20IA C/C50 H8.5"/>
    <s v="HDL-"/>
    <s v="B"/>
    <n v="1000"/>
    <s v="PC"/>
    <s v="CNY"/>
    <n v="13.303100000000001"/>
    <n v="13303.1"/>
  </r>
  <r>
    <x v="3"/>
    <s v="710331200301"/>
    <d v="2025-04-29T00:00:00"/>
    <d v="2025-02-18T00:00:00"/>
    <s v="XL10"/>
    <x v="11"/>
    <m/>
    <s v="C04131"/>
    <s v="1-6-670"/>
    <s v="SILICONE RING FOR 1-6-GLX30 SHORE A 68-73 (RD26A)"/>
    <s v="GLID"/>
    <s v="B"/>
    <n v="505"/>
    <s v="PC"/>
    <s v="CNY"/>
    <n v="14.1"/>
    <n v="7120.5"/>
  </r>
  <r>
    <x v="3"/>
    <s v="710331090201"/>
    <d v="2025-04-07T00:00:00"/>
    <d v="2025-02-17T00:00:00"/>
    <s v="J023"/>
    <x v="35"/>
    <m/>
    <s v="C04025"/>
    <s v="3-5-HJC305CBX"/>
    <s v="LG-- 305 NEW ANOLON GY04A POL YDD24IA C/C59.25 H8.5"/>
    <s v="HDL-"/>
    <s v="B"/>
    <n v="1000"/>
    <s v="PC"/>
    <s v="CNY"/>
    <n v="14.150399999999999"/>
    <n v="14150.4"/>
  </r>
  <r>
    <x v="3"/>
    <s v="710331090301"/>
    <d v="2025-04-07T00:00:00"/>
    <d v="2025-02-17T00:00:00"/>
    <s v="J023"/>
    <x v="35"/>
    <m/>
    <s v="C04025"/>
    <s v="3-5-HJC307CBX"/>
    <s v="LG-- 307 NEW ANOLON GY04A POL YDD28IA C/C59.25 H8.5"/>
    <s v="HDL-"/>
    <s v="B"/>
    <n v="1020"/>
    <s v="PC"/>
    <s v="CNY"/>
    <n v="14.150399999999999"/>
    <n v="14433.41"/>
  </r>
  <r>
    <x v="3"/>
    <s v="710331050101"/>
    <d v="2025-04-07T00:00:00"/>
    <d v="2025-02-14T00:00:00"/>
    <s v="WX03"/>
    <x v="9"/>
    <m/>
    <s v="C04024"/>
    <s v="3-5-HPS102--Y"/>
    <s v="SH-- 102 BSH R72.3 C/C59.25 H6.5"/>
    <s v="HDL-"/>
    <s v="B"/>
    <n v="240"/>
    <s v="PC"/>
    <s v="CNY"/>
    <n v="15.564299999999999"/>
    <n v="3735.43"/>
  </r>
  <r>
    <x v="3"/>
    <s v="710331050101"/>
    <d v="2025-04-03T00:00:00"/>
    <d v="2025-02-14T00:00:00"/>
    <s v="WX03"/>
    <x v="9"/>
    <m/>
    <s v="C04013"/>
    <s v="3-5-HPS102--Y"/>
    <s v="SH-- 102 BSH R72.3 C/C59.25 H6.5"/>
    <s v="HDL-"/>
    <s v="B"/>
    <n v="800"/>
    <s v="PC"/>
    <s v="CNY"/>
    <n v="15.564299999999999"/>
    <n v="12451.44"/>
  </r>
  <r>
    <x v="3"/>
    <s v="710334700201"/>
    <d v="2025-04-22T00:00:00"/>
    <d v="2025-04-21T00:00:00"/>
    <s v="MY02S"/>
    <x v="23"/>
    <m/>
    <s v="X250435"/>
    <s v="7-8-C77688-C"/>
    <s v="2C BOX 77688-C"/>
    <s v="BOX-"/>
    <s v="B"/>
    <n v="520"/>
    <s v="PC"/>
    <s v="CNY"/>
    <n v="15.98"/>
    <n v="8309.6"/>
  </r>
  <r>
    <x v="3"/>
    <s v="710334700301"/>
    <d v="2025-04-22T00:00:00"/>
    <d v="2025-04-21T00:00:00"/>
    <s v="MY02S"/>
    <x v="23"/>
    <m/>
    <s v="X250435"/>
    <s v="7-8-C77688-C"/>
    <s v="2C BOX 77688-C"/>
    <s v="BOX-"/>
    <s v="B"/>
    <n v="500"/>
    <s v="PC"/>
    <s v="CNY"/>
    <n v="15.98"/>
    <n v="7990"/>
  </r>
  <r>
    <x v="3"/>
    <s v="710331050201"/>
    <d v="2025-04-09T00:00:00"/>
    <d v="2025-02-14T00:00:00"/>
    <s v="WX03"/>
    <x v="9"/>
    <m/>
    <s v="C04036"/>
    <s v="3-5-SOE908A-X"/>
    <s v="908 WS POL"/>
    <s v="SHDL"/>
    <s v="B"/>
    <n v="1050"/>
    <s v="PC"/>
    <s v="CNY"/>
    <n v="16.168399999999998"/>
    <n v="16976.82"/>
  </r>
  <r>
    <x v="3"/>
    <s v="710334770101"/>
    <d v="2025-04-23T00:00:00"/>
    <d v="2025-04-21T00:00:00"/>
    <s v="KS09"/>
    <x v="26"/>
    <m/>
    <s v="B250406"/>
    <s v="1-1-002"/>
    <s v="AL INGOT 74x18x11CM"/>
    <s v="ALM-"/>
    <s v="B"/>
    <n v="30000"/>
    <s v="KG"/>
    <s v="CNY"/>
    <n v="17.530999999999999"/>
    <n v="525930"/>
  </r>
  <r>
    <x v="3"/>
    <s v="710333620701"/>
    <d v="2025-04-08T00:00:00"/>
    <d v="2025-04-02T00:00:00"/>
    <s v="MY02S"/>
    <x v="23"/>
    <m/>
    <s v="X250414"/>
    <s v="7-8-C70079A-C"/>
    <s v="5C BOX 70079-C"/>
    <s v="BOX-"/>
    <s v="B"/>
    <n v="1010"/>
    <s v="PC"/>
    <s v="CNY"/>
    <n v="18.350000000000001"/>
    <n v="18533.5"/>
  </r>
  <r>
    <x v="3"/>
    <s v="710333650201"/>
    <d v="2025-04-30T00:00:00"/>
    <d v="2025-04-02T00:00:00"/>
    <s v="TA84"/>
    <x v="60"/>
    <m/>
    <s v="B240510"/>
    <s v="7-A-5AD23455C"/>
    <s v="5P 304-AL-430 2.3x455mm"/>
    <s v="CDM-"/>
    <s v="B"/>
    <n v="530"/>
    <s v="PC"/>
    <s v="CNY"/>
    <n v="39.079599999999999"/>
    <n v="20712.189999999999"/>
  </r>
  <r>
    <x v="3"/>
    <s v="710333200401"/>
    <d v="2025-04-22T00:00:00"/>
    <d v="2025-03-24T00:00:00"/>
    <s v="HF06"/>
    <x v="39"/>
    <m/>
    <s v="M250427"/>
    <s v="1-4-T968218094"/>
    <s v="9682/K18094 TOPCOAT METALLIC BLACK"/>
    <s v="INM-"/>
    <s v="B"/>
    <n v="125"/>
    <s v="KG"/>
    <s v="CNY"/>
    <n v="63.008800000000001"/>
    <n v="7876.1"/>
  </r>
  <r>
    <x v="3"/>
    <s v="710333200201"/>
    <d v="2025-04-22T00:00:00"/>
    <d v="2025-03-24T00:00:00"/>
    <s v="HF06"/>
    <x v="39"/>
    <m/>
    <s v="M250427"/>
    <s v="1-4-P968218093"/>
    <s v="9682/K18093 PRIMER BLACK"/>
    <s v="INM-"/>
    <s v="B"/>
    <n v="50"/>
    <s v="KG"/>
    <s v="CNY"/>
    <n v="64.778800000000004"/>
    <n v="3238.94"/>
  </r>
  <r>
    <x v="3"/>
    <s v="710333660201"/>
    <d v="2025-04-22T00:00:00"/>
    <d v="2025-04-03T00:00:00"/>
    <s v="HF06"/>
    <x v="39"/>
    <m/>
    <s v="M250428"/>
    <s v="1-4-T9682N204111"/>
    <s v="9682/N204111-G05 CLEAR METALLIC TOPCOAT"/>
    <s v="INM-"/>
    <s v="B"/>
    <n v="25"/>
    <s v="KG"/>
    <s v="CNY"/>
    <n v="69.026499999999999"/>
    <n v="1725.66"/>
  </r>
  <r>
    <x v="3"/>
    <s v="710333980101"/>
    <d v="2025-04-25T00:00:00"/>
    <d v="2025-04-10T00:00:00"/>
    <s v="HF06"/>
    <x v="39"/>
    <m/>
    <s v="M250431"/>
    <s v="1-4-P9582N204110"/>
    <s v="9582/N204110-G05 BLACK PRIMER"/>
    <s v="INM-"/>
    <s v="B"/>
    <n v="125"/>
    <s v="KG"/>
    <s v="CNY"/>
    <n v="69.026499999999999"/>
    <n v="8628.31"/>
  </r>
  <r>
    <x v="3"/>
    <s v="710333980201"/>
    <d v="2025-04-25T00:00:00"/>
    <d v="2025-04-10T00:00:00"/>
    <s v="HF06"/>
    <x v="39"/>
    <m/>
    <s v="M250431"/>
    <s v="1-4-T9682N204111"/>
    <s v="9682/N204111-G05 CLEAR METALLIC TOPCOAT"/>
    <s v="INM-"/>
    <s v="B"/>
    <n v="100"/>
    <s v="KG"/>
    <s v="CNY"/>
    <n v="69.026499999999999"/>
    <n v="6902.65"/>
  </r>
  <r>
    <x v="3"/>
    <s v="710333200501"/>
    <d v="2025-04-22T00:00:00"/>
    <d v="2025-03-24T00:00:00"/>
    <s v="HF06"/>
    <x v="39"/>
    <m/>
    <s v="M250427"/>
    <s v="1-4-T968221712"/>
    <s v="9682/K21712 MET BLACK WITH DIAMOND"/>
    <s v="EXM-"/>
    <s v="B"/>
    <n v="100"/>
    <s v="KG"/>
    <s v="CNY"/>
    <n v="70.353999999999999"/>
    <n v="7035.4"/>
  </r>
  <r>
    <x v="3"/>
    <s v="710333200301"/>
    <d v="2025-04-22T00:00:00"/>
    <d v="2025-03-24T00:00:00"/>
    <s v="HF06"/>
    <x v="39"/>
    <m/>
    <s v="M250427"/>
    <s v="1-4-P968221711"/>
    <s v="PRIMER BLACK 9682/K21711"/>
    <s v="EXM-"/>
    <s v="B"/>
    <n v="50"/>
    <s v="KG"/>
    <s v="CNY"/>
    <n v="71.769900000000007"/>
    <n v="3588.5"/>
  </r>
  <r>
    <x v="3"/>
    <s v="710333650101"/>
    <d v="2025-04-29T00:00:00"/>
    <d v="2025-04-02T00:00:00"/>
    <s v="TA84"/>
    <x v="60"/>
    <m/>
    <s v="B250408"/>
    <s v="7-A-5AK27470S"/>
    <s v="5P 304-AL-430 2.7X470x560mm"/>
    <s v="CDM-"/>
    <s v="B"/>
    <n v="400"/>
    <s v="PC"/>
    <s v="CNY"/>
    <n v="72.345100000000002"/>
    <n v="28938.04"/>
  </r>
  <r>
    <x v="3"/>
    <s v="710333650101"/>
    <d v="2025-04-29T00:00:00"/>
    <d v="2025-04-02T00:00:00"/>
    <s v="TA84"/>
    <x v="60"/>
    <m/>
    <s v="B250408"/>
    <s v="7-A-5AK27470S"/>
    <s v="5P 304-AL-430 2.7X470x560mm"/>
    <s v="CDM-"/>
    <s v="B"/>
    <n v="400"/>
    <s v="PC"/>
    <s v="CNY"/>
    <n v="72.345100000000002"/>
    <n v="28938.04"/>
  </r>
  <r>
    <x v="3"/>
    <s v="710333650101"/>
    <d v="2025-04-29T00:00:00"/>
    <d v="2025-04-02T00:00:00"/>
    <s v="TA84"/>
    <x v="60"/>
    <m/>
    <s v="B250408"/>
    <s v="7-A-5AK27470S"/>
    <s v="5P 304-AL-430 2.7X470x560mm"/>
    <s v="CDM-"/>
    <s v="B"/>
    <n v="300"/>
    <s v="PC"/>
    <s v="CNY"/>
    <n v="72.345100000000002"/>
    <n v="21703.53"/>
  </r>
  <r>
    <x v="3"/>
    <s v="710333650301"/>
    <d v="2025-04-29T00:00:00"/>
    <d v="2025-04-02T00:00:00"/>
    <s v="TA84"/>
    <x v="60"/>
    <m/>
    <s v="B250408"/>
    <s v="7-A-5AK27470S"/>
    <s v="5P 304-AL-430 2.7X470x560mm"/>
    <s v="CDM-"/>
    <s v="B"/>
    <n v="500"/>
    <s v="PC"/>
    <s v="CNY"/>
    <n v="72.345100000000002"/>
    <n v="36172.550000000003"/>
  </r>
  <r>
    <x v="3"/>
    <s v="710333100101"/>
    <d v="2025-04-09T00:00:00"/>
    <d v="2025-03-21T00:00:00"/>
    <s v="HF06"/>
    <x v="39"/>
    <m/>
    <s v="M250415"/>
    <s v="1-4-P8888N20539-G05"/>
    <s v="8088/N20539-G05 BLACK PRIMER"/>
    <s v="INM-"/>
    <s v="B"/>
    <n v="75"/>
    <s v="KG"/>
    <s v="CNY"/>
    <n v="77.876099999999994"/>
    <n v="5840.71"/>
  </r>
  <r>
    <x v="3"/>
    <s v="710333100201"/>
    <d v="2025-04-09T00:00:00"/>
    <d v="2025-03-21T00:00:00"/>
    <s v="HF06"/>
    <x v="39"/>
    <m/>
    <s v="M250415"/>
    <s v="1-4-T8089N20540-G05"/>
    <s v="8089 N20540-G05 CLEAR TOPCOAT"/>
    <s v="INM-"/>
    <s v="B"/>
    <n v="30"/>
    <s v="KG"/>
    <s v="CNY"/>
    <n v="77.876099999999994"/>
    <n v="2336.2800000000002"/>
  </r>
  <r>
    <x v="3"/>
    <s v="710332820101"/>
    <d v="2025-04-07T00:00:00"/>
    <d v="2025-03-14T00:00:00"/>
    <s v="HR06"/>
    <x v="56"/>
    <m/>
    <s v="M250410"/>
    <s v="1-4-M456G62292"/>
    <s v="MIDCOAT BLACK 456G-62292"/>
    <s v="INM-"/>
    <s v="B"/>
    <n v="120"/>
    <s v="KG"/>
    <s v="CNY"/>
    <n v="80.637200000000007"/>
    <n v="9676.4599999999991"/>
  </r>
  <r>
    <x v="3"/>
    <s v="710333270101"/>
    <d v="2025-04-09T00:00:00"/>
    <d v="2025-03-25T00:00:00"/>
    <s v="HF06"/>
    <x v="39"/>
    <m/>
    <s v="M250417"/>
    <s v="1-4-4770N213105"/>
    <s v="4770/N213105-G05 ROSYBROWN METALLIC"/>
    <s v="EXM-"/>
    <s v="B"/>
    <n v="25"/>
    <s v="KG"/>
    <s v="CNY"/>
    <n v="88.495599999999996"/>
    <n v="2212.39"/>
  </r>
  <r>
    <x v="3"/>
    <s v="710334240101"/>
    <d v="2025-04-28T00:00:00"/>
    <d v="2025-04-14T00:00:00"/>
    <s v="HF06"/>
    <x v="39"/>
    <m/>
    <s v="M250433"/>
    <s v="1-4-4770N213105"/>
    <s v="4770/N213105-G05 ROSYBROWN METALLIC"/>
    <s v="EXM-"/>
    <s v="B"/>
    <n v="25"/>
    <s v="KG"/>
    <s v="CNY"/>
    <n v="88.495599999999996"/>
    <n v="2212.39"/>
  </r>
  <r>
    <x v="3"/>
    <s v="710333780101"/>
    <d v="2025-04-22T00:00:00"/>
    <d v="2025-04-07T00:00:00"/>
    <s v="HF06"/>
    <x v="39"/>
    <m/>
    <s v="M250426"/>
    <s v="1-4-4700K8591"/>
    <s v="4700/K8591 GREY"/>
    <s v="EXM-"/>
    <s v="B"/>
    <n v="50"/>
    <s v="KG"/>
    <s v="CNY"/>
    <n v="90.177000000000007"/>
    <n v="4508.8500000000004"/>
  </r>
  <r>
    <x v="3"/>
    <s v="710333200101"/>
    <d v="2025-04-09T00:00:00"/>
    <d v="2025-03-24T00:00:00"/>
    <s v="HF06"/>
    <x v="39"/>
    <m/>
    <s v="M250416"/>
    <s v="1-4-T7353J2002Z"/>
    <s v="BLACK MET.TOP 7353/J2002Z"/>
    <s v="INM-"/>
    <s v="B"/>
    <n v="100"/>
    <s v="KG"/>
    <s v="CNY"/>
    <n v="92.743399999999994"/>
    <n v="9274.34"/>
  </r>
  <r>
    <x v="3"/>
    <s v="710333780301"/>
    <d v="2025-04-24T00:00:00"/>
    <d v="2025-04-07T00:00:00"/>
    <s v="HF06"/>
    <x v="39"/>
    <m/>
    <s v="M250429"/>
    <s v="1-4-T7353J2002Z"/>
    <s v="BLACK MET.TOP 7353/J2002Z"/>
    <s v="INM-"/>
    <s v="B"/>
    <n v="125"/>
    <s v="KG"/>
    <s v="CNY"/>
    <n v="92.743399999999994"/>
    <n v="11592.93"/>
  </r>
  <r>
    <x v="3"/>
    <s v="710334670101"/>
    <d v="2025-04-30T00:00:00"/>
    <d v="2025-04-18T00:00:00"/>
    <s v="HF06"/>
    <x v="39"/>
    <m/>
    <s v="M250437"/>
    <s v="1-4-4700N1776"/>
    <s v="4700/N1776 BLACK"/>
    <s v="EXM-"/>
    <s v="B"/>
    <n v="25"/>
    <s v="KG"/>
    <s v="CNY"/>
    <n v="102.0354"/>
    <n v="2550.89"/>
  </r>
  <r>
    <x v="3"/>
    <s v="710332820301"/>
    <d v="2025-04-07T00:00:00"/>
    <d v="2025-03-14T00:00:00"/>
    <s v="HR06"/>
    <x v="56"/>
    <m/>
    <s v="M250410"/>
    <s v="1-4-P459G62192"/>
    <s v="PRIMER BLACK 459G-62192"/>
    <s v="INM-"/>
    <s v="B"/>
    <n v="30"/>
    <s v="KG"/>
    <s v="CNY"/>
    <n v="102.9204"/>
    <n v="3087.61"/>
  </r>
  <r>
    <x v="3"/>
    <s v="710332960201"/>
    <d v="2025-04-07T00:00:00"/>
    <d v="2025-03-19T00:00:00"/>
    <s v="HF06"/>
    <x v="39"/>
    <m/>
    <s v="M250412"/>
    <s v="1-4-P7050J1016Z"/>
    <s v="7050/J1016Z PRIMER"/>
    <s v="INM-"/>
    <s v="B"/>
    <n v="25"/>
    <s v="KG"/>
    <s v="CNY"/>
    <n v="105.0442"/>
    <n v="2626.11"/>
  </r>
  <r>
    <x v="3"/>
    <s v="710332960101"/>
    <d v="2025-04-07T00:00:00"/>
    <d v="2025-03-19T00:00:00"/>
    <s v="HF06"/>
    <x v="39"/>
    <m/>
    <s v="M250412"/>
    <s v="1-4-M7252J2031Z"/>
    <s v="7252/J2031Z MIDCOAT"/>
    <s v="INM-"/>
    <s v="B"/>
    <n v="50"/>
    <s v="KG"/>
    <s v="CNY"/>
    <n v="110.17700000000001"/>
    <n v="5508.85"/>
  </r>
  <r>
    <x v="3"/>
    <s v="710333780201"/>
    <d v="2025-04-24T00:00:00"/>
    <d v="2025-04-07T00:00:00"/>
    <s v="HF06"/>
    <x v="39"/>
    <m/>
    <s v="M250429"/>
    <s v="1-4-M7252J2031Z"/>
    <s v="7252/J2031Z MIDCOAT"/>
    <s v="INM-"/>
    <s v="B"/>
    <n v="25"/>
    <s v="KG"/>
    <s v="CNY"/>
    <n v="110.17700000000001"/>
    <n v="2754.43"/>
  </r>
  <r>
    <x v="3"/>
    <s v="710334240201"/>
    <d v="2025-04-29T00:00:00"/>
    <d v="2025-04-14T00:00:00"/>
    <s v="HF06"/>
    <x v="39"/>
    <m/>
    <s v="M250435"/>
    <s v="1-4-M7252J2031Z"/>
    <s v="7252/J2031Z MIDCOAT"/>
    <s v="INM-"/>
    <s v="B"/>
    <n v="50"/>
    <s v="KG"/>
    <s v="CNY"/>
    <n v="110.17700000000001"/>
    <n v="5508.85"/>
  </r>
  <r>
    <x v="3"/>
    <s v="710333980301"/>
    <d v="2025-04-24T00:00:00"/>
    <d v="2025-04-10T00:00:00"/>
    <s v="HF06"/>
    <x v="39"/>
    <m/>
    <s v="M250430"/>
    <s v="1-4-P4770N20555"/>
    <s v="4770/N20555-G05 DUSTY CLAY RED"/>
    <s v="EXM-"/>
    <s v="B"/>
    <n v="150"/>
    <s v="KG"/>
    <s v="CNY"/>
    <n v="110.6195"/>
    <n v="16592.93"/>
  </r>
  <r>
    <x v="3"/>
    <s v="710333980401"/>
    <d v="2025-04-24T00:00:00"/>
    <d v="2025-04-10T00:00:00"/>
    <s v="HF06"/>
    <x v="39"/>
    <m/>
    <s v="M250430"/>
    <s v="1-4-T4700N20556"/>
    <s v="4700/20556-G05 SATIN GOLD METALLIC TOPCOAT"/>
    <s v="EXM-"/>
    <s v="B"/>
    <n v="100"/>
    <s v="KG"/>
    <s v="CNY"/>
    <n v="110.6195"/>
    <n v="11061.95"/>
  </r>
  <r>
    <x v="3"/>
    <s v="710332820201"/>
    <d v="2025-04-07T00:00:00"/>
    <d v="2025-03-14T00:00:00"/>
    <s v="HR06"/>
    <x v="56"/>
    <m/>
    <s v="M250410"/>
    <s v="1-4-M456G73280"/>
    <s v="MIDCOAT DARK PEWTER 456G-73280"/>
    <s v="INM-"/>
    <s v="B"/>
    <n v="150"/>
    <s v="KG"/>
    <s v="CNY"/>
    <n v="116.66370000000001"/>
    <n v="17499.560000000001"/>
  </r>
  <r>
    <x v="3"/>
    <s v="710333660101"/>
    <d v="2025-04-22T00:00:00"/>
    <d v="2025-04-03T00:00:00"/>
    <s v="HF06"/>
    <x v="39"/>
    <m/>
    <s v="M250425"/>
    <s v="1-4-4770K22631"/>
    <s v="WF 4770/K22631 MATT BLACK HIGH RESISTANT SI PO"/>
    <s v="EXM-"/>
    <s v="B"/>
    <n v="25"/>
    <s v="KG"/>
    <s v="CNY"/>
    <n v="117.3451"/>
    <n v="2933.63"/>
  </r>
  <r>
    <x v="3"/>
    <s v="710334670201"/>
    <d v="2025-04-30T00:00:00"/>
    <d v="2025-04-18T00:00:00"/>
    <s v="HF06"/>
    <x v="39"/>
    <m/>
    <s v="M250437"/>
    <s v="1-4-4770K22631"/>
    <s v="WF 4770/K22631 MATT BLACK HIGH RESISTANT SI PO"/>
    <s v="EXM-"/>
    <s v="B"/>
    <n v="100"/>
    <s v="KG"/>
    <s v="CNY"/>
    <n v="117.3451"/>
    <n v="11734.51"/>
  </r>
  <r>
    <x v="3"/>
    <s v="710332820401"/>
    <d v="2025-04-07T00:00:00"/>
    <d v="2025-03-14T00:00:00"/>
    <s v="HR06"/>
    <x v="56"/>
    <m/>
    <s v="M250410"/>
    <s v="1-4-T455G73300"/>
    <s v="TOPCOAT CLEAR 455G-73300"/>
    <s v="INM-"/>
    <s v="B"/>
    <n v="30"/>
    <s v="KG"/>
    <s v="CNY"/>
    <n v="129.82300000000001"/>
    <n v="3894.69"/>
  </r>
  <r>
    <x v="4"/>
    <s v="710334950101"/>
    <d v="2025-05-23T00:00:00"/>
    <d v="2025-04-23T00:00:00"/>
    <s v="HD10"/>
    <x v="17"/>
    <m/>
    <s v="C05097"/>
    <s v="1-6-FPE225-A"/>
    <s v="FG PE 225 FAG24IA MATT BLK"/>
    <s v="FG--"/>
    <s v="O"/>
    <n v="1450"/>
    <s v="PC"/>
    <s v="CNY"/>
    <n v="0"/>
    <n v="0"/>
  </r>
  <r>
    <x v="4"/>
    <s v="710334950201"/>
    <d v="2025-05-23T00:00:00"/>
    <d v="2025-04-23T00:00:00"/>
    <s v="HD10"/>
    <x v="17"/>
    <m/>
    <s v="C05097"/>
    <s v="1-6-FPE227-A"/>
    <s v="FG PE 227 FAG28IA MATT BLK"/>
    <s v="FG--"/>
    <s v="O"/>
    <n v="1450"/>
    <s v="PC"/>
    <s v="CNY"/>
    <n v="0"/>
    <n v="0"/>
  </r>
  <r>
    <x v="4"/>
    <s v="710333111601"/>
    <d v="2025-05-20T00:00:00"/>
    <d v="2025-03-21T00:00:00"/>
    <s v="R017"/>
    <x v="18"/>
    <m/>
    <s v="C05082"/>
    <s v="3-5-SJP125--X"/>
    <s v="STD- 125 POL R102.75 C/C95.3 H5.5"/>
    <s v="SHDL"/>
    <s v="B"/>
    <n v="1545"/>
    <s v="PC"/>
    <s v="CNY"/>
    <n v="0"/>
    <n v="0"/>
  </r>
  <r>
    <x v="4"/>
    <s v="710333111601"/>
    <d v="2025-05-15T00:00:00"/>
    <d v="2025-03-21T00:00:00"/>
    <s v="R017"/>
    <x v="18"/>
    <m/>
    <s v="C05062"/>
    <s v="3-5-SJP125--X"/>
    <s v="STD- 125 POL R102.75 C/C95.3 H5.5"/>
    <s v="SHDL"/>
    <s v="B"/>
    <n v="455"/>
    <s v="PC"/>
    <s v="CNY"/>
    <n v="0"/>
    <n v="0"/>
  </r>
  <r>
    <x v="4"/>
    <s v="710335380101"/>
    <d v="2025-05-29T00:00:00"/>
    <d v="2025-05-06T00:00:00"/>
    <s v="HQ01"/>
    <x v="2"/>
    <m/>
    <s v="X250544"/>
    <s v="6-8-PL0202A-C"/>
    <s v="MJP ADD+ITEM DESC STKR 62055-C015"/>
    <s v="STKR"/>
    <s v="B"/>
    <n v="5000"/>
    <s v="PC"/>
    <s v="CNY"/>
    <n v="0.02"/>
    <n v="100"/>
  </r>
  <r>
    <x v="4"/>
    <s v="710335380101"/>
    <d v="2025-05-29T00:00:00"/>
    <d v="2025-05-06T00:00:00"/>
    <s v="HQ01"/>
    <x v="2"/>
    <m/>
    <s v="X250544"/>
    <s v="6-8-PL0202A-C"/>
    <s v="MJP ADD+ITEM DESC STKR 62055-C015"/>
    <s v="STKR"/>
    <s v="B"/>
    <n v="50"/>
    <s v="PC"/>
    <s v="CNY"/>
    <n v="0.02"/>
    <n v="1"/>
  </r>
  <r>
    <x v="4"/>
    <s v="710335380201"/>
    <d v="2025-05-29T00:00:00"/>
    <d v="2025-05-06T00:00:00"/>
    <s v="HQ01"/>
    <x v="2"/>
    <m/>
    <s v="X250544"/>
    <s v="6-8-PL0202A-C"/>
    <s v="MJP ADD+ITEM DESC STKR 62055-C015"/>
    <s v="STKR"/>
    <s v="B"/>
    <n v="50"/>
    <s v="PC"/>
    <s v="CNY"/>
    <n v="0.02"/>
    <n v="1"/>
  </r>
  <r>
    <x v="4"/>
    <s v="710336000201"/>
    <d v="2025-05-23T00:00:00"/>
    <d v="2025-05-15T00:00:00"/>
    <s v="HQ01"/>
    <x v="2"/>
    <m/>
    <s v="X250536"/>
    <s v="1-8-PL14921-C"/>
    <s v="JAN+ADD STKR 4976667180118"/>
    <s v="STKR"/>
    <s v="B"/>
    <n v="12100"/>
    <s v="PC"/>
    <s v="CNY"/>
    <n v="0.02"/>
    <n v="242"/>
  </r>
  <r>
    <x v="4"/>
    <s v="710334920201"/>
    <d v="2025-05-19T00:00:00"/>
    <d v="2025-04-23T00:00:00"/>
    <s v="WD01"/>
    <x v="1"/>
    <m/>
    <s v="M250523"/>
    <s v="1-8-PL4868"/>
    <s v="ROUND CLEAR STKR 1.5&quot;"/>
    <s v="STKR"/>
    <s v="B"/>
    <n v="5000"/>
    <s v="PC"/>
    <s v="CNY"/>
    <n v="2.5000000000000001E-2"/>
    <n v="125"/>
  </r>
  <r>
    <x v="4"/>
    <s v="710334861201"/>
    <d v="2025-05-09T00:00:00"/>
    <d v="2025-04-23T00:00:00"/>
    <s v="HQ01"/>
    <x v="2"/>
    <m/>
    <s v="X250510"/>
    <s v="7-8-PL6555"/>
    <s v="TETRON RD WARNING STKR MJP"/>
    <s v="STKR"/>
    <s v="B"/>
    <n v="8600"/>
    <s v="PC"/>
    <s v="CNY"/>
    <n v="2.5899999999999999E-2"/>
    <n v="222.74"/>
  </r>
  <r>
    <x v="4"/>
    <s v="710336001601"/>
    <d v="2025-05-29T00:00:00"/>
    <d v="2025-05-15T00:00:00"/>
    <s v="HQ01"/>
    <x v="2"/>
    <m/>
    <s v="X250544"/>
    <s v="7-8-PL6555"/>
    <s v="TETRON RD WARNING STKR MJP"/>
    <s v="STKR"/>
    <s v="B"/>
    <n v="42000"/>
    <s v="PC"/>
    <s v="CNY"/>
    <n v="2.5899999999999999E-2"/>
    <n v="1087.8"/>
  </r>
  <r>
    <x v="4"/>
    <s v="710336000101"/>
    <d v="2025-05-29T00:00:00"/>
    <d v="2025-05-15T00:00:00"/>
    <s v="HQ01"/>
    <x v="2"/>
    <m/>
    <s v="X250544"/>
    <s v="1-8-PL12709"/>
    <s v="WARNING STKR (MJP)"/>
    <s v="STKR"/>
    <s v="B"/>
    <n v="25700"/>
    <s v="PC"/>
    <s v="CNY"/>
    <n v="0.03"/>
    <n v="771"/>
  </r>
  <r>
    <x v="4"/>
    <s v="710336000401"/>
    <d v="2025-05-23T00:00:00"/>
    <d v="2025-05-15T00:00:00"/>
    <s v="HQ01"/>
    <x v="2"/>
    <m/>
    <s v="X250533"/>
    <s v="1-8-PL15205-C"/>
    <s v="JAN+ADD STKR 4976667166198"/>
    <s v="STKR"/>
    <s v="B"/>
    <n v="4030"/>
    <s v="PC"/>
    <s v="CNY"/>
    <n v="0.03"/>
    <n v="120.9"/>
  </r>
  <r>
    <x v="4"/>
    <s v="710336000501"/>
    <d v="2025-05-23T00:00:00"/>
    <d v="2025-05-15T00:00:00"/>
    <s v="HQ01"/>
    <x v="2"/>
    <m/>
    <s v="X250533"/>
    <s v="1-8-PL15205-C"/>
    <s v="JAN+ADD STKR 4976667166198"/>
    <s v="STKR"/>
    <s v="B"/>
    <n v="100"/>
    <s v="PC"/>
    <s v="CNY"/>
    <n v="0.03"/>
    <n v="3"/>
  </r>
  <r>
    <x v="4"/>
    <s v="710336000901"/>
    <d v="2025-05-23T00:00:00"/>
    <d v="2025-05-15T00:00:00"/>
    <s v="HQ01"/>
    <x v="2"/>
    <m/>
    <s v="X250533"/>
    <s v="6-8-PL0220-C"/>
    <s v="BC+MJP ADD STKR 62109-C008"/>
    <s v="STKR"/>
    <s v="B"/>
    <n v="4030"/>
    <s v="PC"/>
    <s v="CNY"/>
    <n v="0.03"/>
    <n v="120.9"/>
  </r>
  <r>
    <x v="4"/>
    <s v="710336001001"/>
    <d v="2025-05-23T00:00:00"/>
    <d v="2025-05-15T00:00:00"/>
    <s v="HQ01"/>
    <x v="2"/>
    <m/>
    <s v="X250533"/>
    <s v="6-8-PL0220-C"/>
    <s v="BC+MJP ADD STKR 62109-C008"/>
    <s v="STKR"/>
    <s v="B"/>
    <n v="500"/>
    <s v="PC"/>
    <s v="CNY"/>
    <n v="0.03"/>
    <n v="15"/>
  </r>
  <r>
    <x v="4"/>
    <s v="710335372001"/>
    <d v="2025-05-29T00:00:00"/>
    <d v="2025-05-06T00:00:00"/>
    <s v="HQ01"/>
    <x v="2"/>
    <m/>
    <s v="X250545"/>
    <s v="7-8-PL6192B"/>
    <s v="GLASS LID STKR MJP"/>
    <s v="STKR"/>
    <s v="B"/>
    <n v="33000"/>
    <s v="PC"/>
    <s v="CNY"/>
    <n v="3.2000000000000001E-2"/>
    <n v="1056"/>
  </r>
  <r>
    <x v="4"/>
    <s v="710334870101"/>
    <d v="2025-05-09T00:00:00"/>
    <d v="2025-04-23T00:00:00"/>
    <s v="HQ01"/>
    <x v="2"/>
    <m/>
    <s v="X250510"/>
    <s v="1-8-PL5364"/>
    <s v="ES STKR INDUSTION COOKING"/>
    <s v="STKR"/>
    <s v="B"/>
    <n v="3000"/>
    <s v="PC"/>
    <s v="CNY"/>
    <n v="3.4200000000000001E-2"/>
    <n v="102.6"/>
  </r>
  <r>
    <x v="4"/>
    <s v="710335371701"/>
    <d v="2025-05-23T00:00:00"/>
    <d v="2025-05-06T00:00:00"/>
    <s v="HQ01"/>
    <x v="2"/>
    <m/>
    <s v="X250536"/>
    <s v="6-8-PL0056"/>
    <s v="MJP GLASS LID STKR FOR ANYDAY"/>
    <s v="STKR"/>
    <s v="B"/>
    <n v="16600"/>
    <s v="PC"/>
    <s v="CNY"/>
    <n v="3.5000000000000003E-2"/>
    <n v="581"/>
  </r>
  <r>
    <x v="4"/>
    <s v="710336000801"/>
    <d v="2025-05-23T00:00:00"/>
    <d v="2025-05-15T00:00:00"/>
    <s v="HQ01"/>
    <x v="2"/>
    <m/>
    <s v="X250536"/>
    <s v="6-8-PL0056"/>
    <s v="MJP GLASS LID STKR FOR ANYDAY"/>
    <s v="STKR"/>
    <s v="B"/>
    <n v="4000"/>
    <s v="PC"/>
    <s v="CNY"/>
    <n v="3.5000000000000003E-2"/>
    <n v="140"/>
  </r>
  <r>
    <x v="4"/>
    <s v="710336230101"/>
    <d v="2025-05-27T00:00:00"/>
    <d v="2025-05-20T00:00:00"/>
    <s v="GY09"/>
    <x v="4"/>
    <m/>
    <s v="C05116"/>
    <s v="7-6-W03"/>
    <s v="SS WHR M6 DIA 17mm"/>
    <s v="WHR-"/>
    <s v="B"/>
    <n v="9200"/>
    <s v="PC"/>
    <s v="CNY"/>
    <n v="3.9800000000000002E-2"/>
    <n v="366.16"/>
  </r>
  <r>
    <x v="4"/>
    <s v="710335700101"/>
    <d v="2025-05-27T00:00:00"/>
    <d v="2025-05-09T00:00:00"/>
    <s v="GY09"/>
    <x v="4"/>
    <m/>
    <s v="C05116"/>
    <s v="1-6-W22"/>
    <s v="WHR SS 25mm G-LD"/>
    <s v="WHR-"/>
    <s v="B"/>
    <n v="9000"/>
    <s v="PC"/>
    <s v="CNY"/>
    <n v="4.1000000000000002E-2"/>
    <n v="369"/>
  </r>
  <r>
    <x v="4"/>
    <s v="710336070201"/>
    <d v="2025-05-27T00:00:00"/>
    <d v="2025-05-16T00:00:00"/>
    <s v="GY09"/>
    <x v="4"/>
    <m/>
    <s v="C05116"/>
    <s v="1-6-W22"/>
    <s v="WHR SS 25mm G-LD"/>
    <s v="WHR-"/>
    <s v="B"/>
    <n v="1800"/>
    <s v="PC"/>
    <s v="CNY"/>
    <n v="4.1000000000000002E-2"/>
    <n v="73.8"/>
  </r>
  <r>
    <x v="4"/>
    <s v="710336540101"/>
    <d v="2025-05-27T00:00:00"/>
    <d v="2025-05-23T00:00:00"/>
    <s v="GY09"/>
    <x v="4"/>
    <m/>
    <s v="C05116"/>
    <s v="1-6-W22"/>
    <s v="WHR SS 25mm G-LD"/>
    <s v="WHR-"/>
    <s v="B"/>
    <n v="8100"/>
    <s v="PC"/>
    <s v="CNY"/>
    <n v="4.1000000000000002E-2"/>
    <n v="332.1"/>
  </r>
  <r>
    <x v="4"/>
    <s v="710334620201"/>
    <d v="2025-05-12T00:00:00"/>
    <d v="2025-04-18T00:00:00"/>
    <s v="WS01"/>
    <x v="5"/>
    <m/>
    <s v="C05040"/>
    <s v="1-6-D38X"/>
    <s v="RT AL 5X10mm TUM"/>
    <s v="RIV-"/>
    <s v="B"/>
    <n v="4150"/>
    <s v="PC"/>
    <s v="CNY"/>
    <n v="4.1599999999999998E-2"/>
    <n v="172.64"/>
  </r>
  <r>
    <x v="4"/>
    <s v="710334930101"/>
    <d v="2025-05-12T00:00:00"/>
    <d v="2025-04-23T00:00:00"/>
    <s v="WS01"/>
    <x v="5"/>
    <m/>
    <s v="C05040"/>
    <s v="1-6-D38X"/>
    <s v="RT AL 5X10mm TUM"/>
    <s v="RIV-"/>
    <s v="B"/>
    <n v="1600"/>
    <s v="PC"/>
    <s v="CNY"/>
    <n v="4.1599999999999998E-2"/>
    <n v="66.56"/>
  </r>
  <r>
    <x v="4"/>
    <s v="710334860601"/>
    <d v="2025-05-09T00:00:00"/>
    <d v="2025-04-23T00:00:00"/>
    <s v="HQ01"/>
    <x v="2"/>
    <m/>
    <s v="X250509"/>
    <s v="7-8-PL12124-C"/>
    <s v="JAN+ADD STKR 4976667783814"/>
    <s v="STKR"/>
    <s v="B"/>
    <n v="1000"/>
    <s v="PC"/>
    <s v="CNY"/>
    <n v="4.2000000000000003E-2"/>
    <n v="42"/>
  </r>
  <r>
    <x v="4"/>
    <s v="710334860701"/>
    <d v="2025-05-09T00:00:00"/>
    <d v="2025-04-23T00:00:00"/>
    <s v="HQ01"/>
    <x v="2"/>
    <m/>
    <s v="X250509"/>
    <s v="7-8-PL12125-C"/>
    <s v="JAN+ADD STKR 4976667783821"/>
    <s v="STKR"/>
    <s v="B"/>
    <n v="1000"/>
    <s v="PC"/>
    <s v="CNY"/>
    <n v="4.2000000000000003E-2"/>
    <n v="42"/>
  </r>
  <r>
    <x v="4"/>
    <s v="710334860801"/>
    <d v="2025-05-09T00:00:00"/>
    <d v="2025-04-23T00:00:00"/>
    <s v="HQ01"/>
    <x v="2"/>
    <m/>
    <s v="X250509"/>
    <s v="7-8-PL12127-C"/>
    <s v="JAN+ADD STKR 4976667783845"/>
    <s v="STKR"/>
    <s v="B"/>
    <n v="1000"/>
    <s v="PC"/>
    <s v="CNY"/>
    <n v="4.2000000000000003E-2"/>
    <n v="42"/>
  </r>
  <r>
    <x v="4"/>
    <s v="710334860901"/>
    <d v="2025-05-09T00:00:00"/>
    <d v="2025-04-23T00:00:00"/>
    <s v="HQ01"/>
    <x v="2"/>
    <m/>
    <s v="X250509"/>
    <s v="7-8-PL12510-C"/>
    <s v="JAN+ADD STKR 4976667783876"/>
    <s v="STKR"/>
    <s v="B"/>
    <n v="510"/>
    <s v="PC"/>
    <s v="CNY"/>
    <n v="4.2000000000000003E-2"/>
    <n v="21.42"/>
  </r>
  <r>
    <x v="4"/>
    <s v="710334861001"/>
    <d v="2025-05-09T00:00:00"/>
    <d v="2025-04-23T00:00:00"/>
    <s v="HQ01"/>
    <x v="2"/>
    <m/>
    <s v="X250509"/>
    <s v="7-8-PL12511-C"/>
    <s v="JAN+ADD STKR 4976667783883"/>
    <s v="STKR"/>
    <s v="B"/>
    <n v="510"/>
    <s v="PC"/>
    <s v="CNY"/>
    <n v="4.2000000000000003E-2"/>
    <n v="21.42"/>
  </r>
  <r>
    <x v="4"/>
    <s v="710334861101"/>
    <d v="2025-05-09T00:00:00"/>
    <d v="2025-04-23T00:00:00"/>
    <s v="HQ01"/>
    <x v="2"/>
    <m/>
    <s v="X250509"/>
    <s v="7-8-PL12512-C"/>
    <s v="JAN+ADD STKR 4976667783890"/>
    <s v="STKR"/>
    <s v="B"/>
    <n v="510"/>
    <s v="PC"/>
    <s v="CNY"/>
    <n v="4.2000000000000003E-2"/>
    <n v="21.42"/>
  </r>
  <r>
    <x v="4"/>
    <s v="710336001201"/>
    <d v="2025-05-23T00:00:00"/>
    <d v="2025-05-15T00:00:00"/>
    <s v="HQ01"/>
    <x v="2"/>
    <m/>
    <s v="X250533"/>
    <s v="7-8-PL12510-C"/>
    <s v="JAN+ADD STKR 4976667783876"/>
    <s v="STKR"/>
    <s v="B"/>
    <n v="510"/>
    <s v="PC"/>
    <s v="CNY"/>
    <n v="4.2000000000000003E-2"/>
    <n v="21.42"/>
  </r>
  <r>
    <x v="4"/>
    <s v="710336001301"/>
    <d v="2025-05-23T00:00:00"/>
    <d v="2025-05-15T00:00:00"/>
    <s v="HQ01"/>
    <x v="2"/>
    <m/>
    <s v="X250533"/>
    <s v="7-8-PL12511-C"/>
    <s v="JAN+ADD STKR 4976667783883"/>
    <s v="STKR"/>
    <s v="B"/>
    <n v="510"/>
    <s v="PC"/>
    <s v="CNY"/>
    <n v="4.2000000000000003E-2"/>
    <n v="21.42"/>
  </r>
  <r>
    <x v="4"/>
    <s v="710336001401"/>
    <d v="2025-05-23T00:00:00"/>
    <d v="2025-05-15T00:00:00"/>
    <s v="HQ01"/>
    <x v="2"/>
    <m/>
    <s v="X250533"/>
    <s v="7-8-PL12512-C"/>
    <s v="JAN+ADD STKR 4976667783890"/>
    <s v="STKR"/>
    <s v="B"/>
    <n v="510"/>
    <s v="PC"/>
    <s v="CNY"/>
    <n v="4.2000000000000003E-2"/>
    <n v="21.42"/>
  </r>
  <r>
    <x v="4"/>
    <s v="710335060101"/>
    <d v="2025-05-06T00:00:00"/>
    <d v="2025-04-28T00:00:00"/>
    <s v="GY09"/>
    <x v="4"/>
    <m/>
    <s v="C05017"/>
    <s v="3-6-141"/>
    <s v="Ru GASKET FOR G-LD BK01A"/>
    <s v="WHR-"/>
    <s v="B"/>
    <n v="10000"/>
    <s v="PC"/>
    <s v="CNY"/>
    <n v="4.2999999999999997E-2"/>
    <n v="430"/>
  </r>
  <r>
    <x v="4"/>
    <s v="710336540201"/>
    <d v="2025-05-27T00:00:00"/>
    <d v="2025-05-23T00:00:00"/>
    <s v="GY09"/>
    <x v="4"/>
    <m/>
    <s v="C05116"/>
    <s v="3-6-141"/>
    <s v="Ru GASKET FOR G-LD BK01A"/>
    <s v="WHR-"/>
    <s v="B"/>
    <n v="10500"/>
    <s v="PC"/>
    <s v="CNY"/>
    <n v="4.2999999999999997E-2"/>
    <n v="451.5"/>
  </r>
  <r>
    <x v="4"/>
    <s v="710335120101"/>
    <d v="2025-05-19T00:00:00"/>
    <d v="2025-04-28T00:00:00"/>
    <s v="TA27"/>
    <x v="7"/>
    <m/>
    <s v="C05071"/>
    <s v="1-6-D84Z"/>
    <s v="RT AL 6x21mm CSK HD TUM"/>
    <s v="RIV-"/>
    <s v="B"/>
    <n v="2000"/>
    <s v="PC"/>
    <s v="CNY"/>
    <n v="4.8000000000000001E-2"/>
    <n v="96"/>
  </r>
  <r>
    <x v="4"/>
    <s v="710335750101"/>
    <d v="2025-05-29T00:00:00"/>
    <d v="2025-05-09T00:00:00"/>
    <s v="TA27"/>
    <x v="7"/>
    <m/>
    <s v="C05125"/>
    <s v="1-6-D84Z"/>
    <s v="RT AL 6x21mm CSK HD TUM"/>
    <s v="RIV-"/>
    <s v="B"/>
    <n v="12000"/>
    <s v="PC"/>
    <s v="CNY"/>
    <n v="4.8000000000000001E-2"/>
    <n v="576"/>
  </r>
  <r>
    <x v="4"/>
    <s v="710335750101"/>
    <d v="2025-05-19T00:00:00"/>
    <d v="2025-05-09T00:00:00"/>
    <s v="TA27"/>
    <x v="7"/>
    <m/>
    <s v="C05071"/>
    <s v="1-6-D84Z"/>
    <s v="RT AL 6x21mm CSK HD TUM"/>
    <s v="RIV-"/>
    <s v="B"/>
    <n v="4500"/>
    <s v="PC"/>
    <s v="CNY"/>
    <n v="4.8000000000000001E-2"/>
    <n v="216"/>
  </r>
  <r>
    <x v="4"/>
    <s v="710335750101"/>
    <d v="2025-05-19T00:00:00"/>
    <d v="2025-05-09T00:00:00"/>
    <s v="TA27"/>
    <x v="7"/>
    <m/>
    <s v="AQ-C05071"/>
    <s v="1-6-D84Z"/>
    <s v="RT AL 6x21mm CSK HD TUM"/>
    <s v="RIV-"/>
    <s v="B"/>
    <n v="-16500"/>
    <s v="PC"/>
    <s v="CNY"/>
    <n v="4.8000000000000001E-2"/>
    <n v="-792"/>
  </r>
  <r>
    <x v="4"/>
    <s v="710335750101"/>
    <d v="2025-05-19T00:00:00"/>
    <d v="2025-05-09T00:00:00"/>
    <s v="TA27"/>
    <x v="7"/>
    <m/>
    <s v="C05071"/>
    <s v="1-6-D84Z"/>
    <s v="RT AL 6x21mm CSK HD TUM"/>
    <s v="RIV-"/>
    <s v="B"/>
    <n v="16500"/>
    <s v="PC"/>
    <s v="CNY"/>
    <n v="4.8000000000000001E-2"/>
    <n v="792"/>
  </r>
  <r>
    <x v="4"/>
    <s v="710334920101"/>
    <d v="2025-05-19T00:00:00"/>
    <d v="2025-04-23T00:00:00"/>
    <s v="WD01"/>
    <x v="1"/>
    <m/>
    <s v="X250522"/>
    <s v="1-8-PL14067"/>
    <s v="ITF14 STKR 15000263120790"/>
    <s v="STKR"/>
    <s v="B"/>
    <n v="2520"/>
    <s v="PC"/>
    <s v="CNY"/>
    <n v="0.05"/>
    <n v="126"/>
  </r>
  <r>
    <x v="4"/>
    <s v="710335420101"/>
    <d v="2025-05-19T00:00:00"/>
    <d v="2025-05-06T00:00:00"/>
    <s v="WD01"/>
    <x v="1"/>
    <m/>
    <s v="M250522"/>
    <s v="6-8-PL0197"/>
    <s v="OC BC+CAT# STKR 62055-C015"/>
    <s v="STKR"/>
    <s v="B"/>
    <n v="5050"/>
    <s v="PC"/>
    <s v="CNY"/>
    <n v="0.05"/>
    <n v="252.5"/>
  </r>
  <r>
    <x v="4"/>
    <s v="710336020101"/>
    <d v="2025-05-19T00:00:00"/>
    <d v="2025-05-15T00:00:00"/>
    <s v="WD01"/>
    <x v="1"/>
    <m/>
    <s v="M250522"/>
    <s v="1-8-PL14925"/>
    <s v="OC BC+CAT# STKR 18011"/>
    <s v="STKR"/>
    <s v="B"/>
    <n v="5300"/>
    <s v="PC"/>
    <s v="CNY"/>
    <n v="0.05"/>
    <n v="265"/>
  </r>
  <r>
    <x v="4"/>
    <s v="710336020201"/>
    <d v="2025-05-19T00:00:00"/>
    <d v="2025-05-15T00:00:00"/>
    <s v="WD01"/>
    <x v="1"/>
    <m/>
    <s v="M250522"/>
    <s v="1-8-PL14926"/>
    <s v="OC BC+CAT# STKR 18012"/>
    <s v="STKR"/>
    <s v="B"/>
    <n v="5450"/>
    <s v="PC"/>
    <s v="CNY"/>
    <n v="0.05"/>
    <n v="272.5"/>
  </r>
  <r>
    <x v="4"/>
    <s v="710336020301"/>
    <d v="2025-05-19T00:00:00"/>
    <d v="2025-05-15T00:00:00"/>
    <s v="WD01"/>
    <x v="1"/>
    <m/>
    <s v="M250522"/>
    <s v="7-8-PL10188"/>
    <s v="CAT+JAN+ITF STKR 74041-C"/>
    <s v="STKR"/>
    <s v="B"/>
    <n v="1890"/>
    <s v="PC"/>
    <s v="CNY"/>
    <n v="0.05"/>
    <n v="94.5"/>
  </r>
  <r>
    <x v="4"/>
    <s v="710336020401"/>
    <d v="2025-05-19T00:00:00"/>
    <d v="2025-05-15T00:00:00"/>
    <s v="WD01"/>
    <x v="1"/>
    <m/>
    <s v="M250522"/>
    <s v="7-8-PL10498"/>
    <s v="OC BC+CAT# STKR 70042"/>
    <s v="STKR"/>
    <s v="B"/>
    <n v="2650"/>
    <s v="PC"/>
    <s v="CNY"/>
    <n v="0.05"/>
    <n v="132.5"/>
  </r>
  <r>
    <x v="4"/>
    <s v="710336050101"/>
    <d v="2025-05-21T00:00:00"/>
    <d v="2025-05-16T00:00:00"/>
    <s v="WD01"/>
    <x v="1"/>
    <m/>
    <s v="X250529"/>
    <s v="1-8-PL12769-C"/>
    <s v="TCP STKR 18885-C MTL"/>
    <s v="STKR"/>
    <s v="B"/>
    <n v="310"/>
    <s v="PC"/>
    <s v="CNY"/>
    <n v="0.05"/>
    <n v="15.5"/>
  </r>
  <r>
    <x v="4"/>
    <s v="710336050201"/>
    <d v="2025-05-21T00:00:00"/>
    <d v="2025-05-16T00:00:00"/>
    <s v="WD01"/>
    <x v="1"/>
    <m/>
    <s v="X250529"/>
    <s v="1-8-PL12770-C"/>
    <s v="TCP STKR 18886-C MTL"/>
    <s v="STKR"/>
    <s v="B"/>
    <n v="310"/>
    <s v="PC"/>
    <s v="CNY"/>
    <n v="0.05"/>
    <n v="15.5"/>
  </r>
  <r>
    <x v="4"/>
    <s v="710336050301"/>
    <d v="2025-05-21T00:00:00"/>
    <d v="2025-05-16T00:00:00"/>
    <s v="WD01"/>
    <x v="1"/>
    <m/>
    <s v="X250529"/>
    <s v="1-8-PL12773-C"/>
    <s v="TCP STKR 18889-C MTL"/>
    <s v="STKR"/>
    <s v="B"/>
    <n v="510"/>
    <s v="PC"/>
    <s v="CNY"/>
    <n v="0.05"/>
    <n v="25.5"/>
  </r>
  <r>
    <x v="4"/>
    <s v="710336050401"/>
    <d v="2025-05-21T00:00:00"/>
    <d v="2025-05-16T00:00:00"/>
    <s v="WD01"/>
    <x v="1"/>
    <m/>
    <s v="X250529"/>
    <s v="1-8-PL12776-C"/>
    <s v="TCP STKR 18892-C MTL"/>
    <s v="STKR"/>
    <s v="B"/>
    <n v="510"/>
    <s v="PC"/>
    <s v="CNY"/>
    <n v="0.05"/>
    <n v="25.5"/>
  </r>
  <r>
    <x v="4"/>
    <s v="710336050501"/>
    <d v="2025-05-21T00:00:00"/>
    <d v="2025-05-16T00:00:00"/>
    <s v="WD01"/>
    <x v="1"/>
    <m/>
    <s v="X250529"/>
    <s v="1-8-PL12780-C"/>
    <s v="TCP STKR 18896-C MTL"/>
    <s v="STKR"/>
    <s v="B"/>
    <n v="310"/>
    <s v="PC"/>
    <s v="CNY"/>
    <n v="0.05"/>
    <n v="15.5"/>
  </r>
  <r>
    <x v="4"/>
    <s v="710336050601"/>
    <d v="2025-05-21T00:00:00"/>
    <d v="2025-05-16T00:00:00"/>
    <s v="WD01"/>
    <x v="1"/>
    <m/>
    <s v="X250529"/>
    <s v="7-8-PL8141-C"/>
    <s v="TCP STKR 77939-C"/>
    <s v="STKR"/>
    <s v="B"/>
    <n v="1010"/>
    <s v="PC"/>
    <s v="CNY"/>
    <n v="0.05"/>
    <n v="50.5"/>
  </r>
  <r>
    <x v="4"/>
    <s v="710335920301"/>
    <d v="2025-05-23T00:00:00"/>
    <d v="2025-05-12T00:00:00"/>
    <s v="JW05"/>
    <x v="10"/>
    <m/>
    <s v="M250519"/>
    <s v="1-7-BN320"/>
    <s v="PP BAG .03mmx10.6x11.8&quot;"/>
    <s v="BAG-"/>
    <s v="B"/>
    <n v="40000"/>
    <s v="PC"/>
    <s v="CNY"/>
    <n v="0.06"/>
    <n v="2400"/>
  </r>
  <r>
    <x v="4"/>
    <s v="710335750201"/>
    <d v="2025-05-23T00:00:00"/>
    <d v="2025-05-09T00:00:00"/>
    <s v="TA27"/>
    <x v="7"/>
    <m/>
    <s v="C05098"/>
    <s v="3-6-D109X"/>
    <s v="RT AL 8x10mm TUM"/>
    <s v="RIV-"/>
    <s v="B"/>
    <n v="61500"/>
    <s v="PC"/>
    <s v="CNY"/>
    <n v="6.0299999999999999E-2"/>
    <n v="3708.45"/>
  </r>
  <r>
    <x v="4"/>
    <s v="710337190101"/>
    <d v="2025-05-30T00:00:00"/>
    <d v="2025-05-30T00:00:00"/>
    <s v="ZL01"/>
    <x v="8"/>
    <m/>
    <s v="M250526"/>
    <s v="1-6-401"/>
    <s v="ZIP TIE 4.5x198mm BLK"/>
    <s v="MISC"/>
    <s v="B"/>
    <n v="1000"/>
    <s v="PC"/>
    <s v="CNY"/>
    <n v="6.0600000000000001E-2"/>
    <n v="60.6"/>
  </r>
  <r>
    <x v="4"/>
    <s v="710334380101"/>
    <d v="2025-05-13T00:00:00"/>
    <d v="2025-04-16T00:00:00"/>
    <s v="WX03"/>
    <x v="9"/>
    <m/>
    <s v="C05049"/>
    <s v="1-6-145"/>
    <s v="Ru GASKET ID5.8mm G-LD"/>
    <s v="WHR-"/>
    <s v="B"/>
    <n v="2100"/>
    <s v="PC"/>
    <s v="CNY"/>
    <n v="6.2E-2"/>
    <n v="130.19999999999999"/>
  </r>
  <r>
    <x v="4"/>
    <s v="710335810101"/>
    <d v="2025-05-13T00:00:00"/>
    <d v="2025-05-09T00:00:00"/>
    <s v="WX03"/>
    <x v="9"/>
    <m/>
    <s v="C05049"/>
    <s v="1-6-145"/>
    <s v="Ru GASKET ID5.8mm G-LD"/>
    <s v="WHR-"/>
    <s v="B"/>
    <n v="9000"/>
    <s v="PC"/>
    <s v="CNY"/>
    <n v="6.2E-2"/>
    <n v="558"/>
  </r>
  <r>
    <x v="4"/>
    <s v="710335440201"/>
    <d v="2025-05-23T00:00:00"/>
    <d v="2025-05-06T00:00:00"/>
    <s v="TA27"/>
    <x v="7"/>
    <m/>
    <s v="C05098"/>
    <s v="3-6-D109X"/>
    <s v="RT AL 8x10mm TUM"/>
    <s v="RIV-"/>
    <s v="B"/>
    <n v="3000"/>
    <s v="PC"/>
    <s v="CNY"/>
    <n v="6.2199999999999998E-2"/>
    <n v="186.6"/>
  </r>
  <r>
    <x v="4"/>
    <s v="710334600201"/>
    <d v="2025-05-13T00:00:00"/>
    <d v="2025-04-18T00:00:00"/>
    <s v="TA27"/>
    <x v="7"/>
    <m/>
    <s v="C05047"/>
    <s v="3-6-D61X"/>
    <s v="RT AL 8x12mm TUM"/>
    <s v="RIV-"/>
    <s v="B"/>
    <n v="42000"/>
    <s v="PC"/>
    <s v="CNY"/>
    <n v="6.8599999999999994E-2"/>
    <n v="2881.2"/>
  </r>
  <r>
    <x v="4"/>
    <s v="710335000201"/>
    <d v="2025-05-19T00:00:00"/>
    <d v="2025-04-25T00:00:00"/>
    <s v="TA27"/>
    <x v="7"/>
    <m/>
    <s v="C05071"/>
    <s v="3-6-D61X"/>
    <s v="RT AL 8x12mm TUM"/>
    <s v="RIV-"/>
    <s v="B"/>
    <n v="41000"/>
    <s v="PC"/>
    <s v="CNY"/>
    <n v="6.8599999999999994E-2"/>
    <n v="2812.6"/>
  </r>
  <r>
    <x v="4"/>
    <s v="710334330101"/>
    <d v="2025-05-12T00:00:00"/>
    <d v="2025-04-16T00:00:00"/>
    <s v="MX03"/>
    <x v="6"/>
    <m/>
    <s v="C05043"/>
    <s v="1-6-SS05"/>
    <s v="SCR SS M5x15mm"/>
    <s v="SCR-"/>
    <s v="B"/>
    <n v="10000"/>
    <s v="PC"/>
    <s v="CNY"/>
    <n v="6.9000000000000006E-2"/>
    <n v="690"/>
  </r>
  <r>
    <x v="4"/>
    <s v="710334330101"/>
    <d v="2025-05-12T00:00:00"/>
    <d v="2025-04-16T00:00:00"/>
    <s v="MX03"/>
    <x v="6"/>
    <m/>
    <s v="AQ-C05043"/>
    <s v="1-6-SS05"/>
    <s v="SCR SS M5x15mm"/>
    <s v="SCR-"/>
    <s v="B"/>
    <n v="-1000"/>
    <s v="PC"/>
    <s v="CNY"/>
    <n v="6.9000000000000006E-2"/>
    <n v="-69"/>
  </r>
  <r>
    <x v="4"/>
    <s v="710334330101"/>
    <d v="2025-05-12T00:00:00"/>
    <d v="2025-04-16T00:00:00"/>
    <s v="MX03"/>
    <x v="6"/>
    <m/>
    <s v="C05043"/>
    <s v="1-6-SS05"/>
    <s v="SCR SS M5x15mm"/>
    <s v="SCR-"/>
    <s v="B"/>
    <n v="1000"/>
    <s v="PC"/>
    <s v="CNY"/>
    <n v="6.9000000000000006E-2"/>
    <n v="69"/>
  </r>
  <r>
    <x v="4"/>
    <s v="710334560101"/>
    <d v="2025-05-12T00:00:00"/>
    <d v="2025-04-18T00:00:00"/>
    <s v="MX03"/>
    <x v="6"/>
    <m/>
    <s v="C05043"/>
    <s v="1-6-SS05"/>
    <s v="SCR SS M5x15mm"/>
    <s v="SCR-"/>
    <s v="B"/>
    <n v="7000"/>
    <s v="PC"/>
    <s v="CNY"/>
    <n v="6.9000000000000006E-2"/>
    <n v="483"/>
  </r>
  <r>
    <x v="4"/>
    <s v="710334860201"/>
    <d v="2025-05-09T00:00:00"/>
    <d v="2025-04-23T00:00:00"/>
    <s v="HQ01"/>
    <x v="2"/>
    <m/>
    <s v="X250510"/>
    <s v="7-8-PL12103"/>
    <s v="PRICE STKR (PMS 446C DIA.20mm f18)"/>
    <s v="STKR"/>
    <s v="B"/>
    <n v="1010"/>
    <s v="PC"/>
    <s v="CNY"/>
    <n v="7.0000000000000007E-2"/>
    <n v="70.7"/>
  </r>
  <r>
    <x v="4"/>
    <s v="710334860301"/>
    <d v="2025-05-09T00:00:00"/>
    <d v="2025-04-23T00:00:00"/>
    <s v="HQ01"/>
    <x v="2"/>
    <m/>
    <s v="X250510"/>
    <s v="7-8-PL12104"/>
    <s v="PRICE STKR (PMS 446C DIA.20mm f24)"/>
    <s v="STKR"/>
    <s v="B"/>
    <n v="1010"/>
    <s v="PC"/>
    <s v="CNY"/>
    <n v="7.0000000000000007E-2"/>
    <n v="70.7"/>
  </r>
  <r>
    <x v="4"/>
    <s v="710334860401"/>
    <d v="2025-05-09T00:00:00"/>
    <d v="2025-04-23T00:00:00"/>
    <s v="HQ01"/>
    <x v="2"/>
    <m/>
    <s v="X250510"/>
    <s v="7-8-PL12105"/>
    <s v="PRICE STKR (PMS 446C DIA.20mm f26)"/>
    <s v="STKR"/>
    <s v="B"/>
    <n v="1010"/>
    <s v="PC"/>
    <s v="CNY"/>
    <n v="7.0000000000000007E-2"/>
    <n v="70.7"/>
  </r>
  <r>
    <x v="4"/>
    <s v="710334860501"/>
    <d v="2025-05-09T00:00:00"/>
    <d v="2025-04-23T00:00:00"/>
    <s v="HQ01"/>
    <x v="2"/>
    <m/>
    <s v="X250510"/>
    <s v="7-8-PL12106"/>
    <s v="PRICE STKR (PMS 446C DIA.20mm f28)"/>
    <s v="STKR"/>
    <s v="B"/>
    <n v="1010"/>
    <s v="PC"/>
    <s v="CNY"/>
    <n v="7.0000000000000007E-2"/>
    <n v="70.7"/>
  </r>
  <r>
    <x v="4"/>
    <s v="710334861601"/>
    <d v="2025-05-09T00:00:00"/>
    <d v="2025-04-23T00:00:00"/>
    <s v="HQ01"/>
    <x v="2"/>
    <m/>
    <s v="X250510"/>
    <s v="7-8-PL12107"/>
    <s v="PRICE STKR (PMS 446C DIA.20mm f35)"/>
    <s v="STKR"/>
    <s v="B"/>
    <n v="2270"/>
    <s v="PC"/>
    <s v="CNY"/>
    <n v="7.0000000000000007E-2"/>
    <n v="158.9"/>
  </r>
  <r>
    <x v="4"/>
    <s v="710335920101"/>
    <d v="2025-05-23T00:00:00"/>
    <d v="2025-05-12T00:00:00"/>
    <s v="JW05"/>
    <x v="10"/>
    <m/>
    <s v="M250519"/>
    <s v="1-7-BN316"/>
    <s v="PP BAG .03mmx9.6x10.4&quot;"/>
    <s v="BAG-"/>
    <s v="B"/>
    <n v="15000"/>
    <s v="PC"/>
    <s v="CNY"/>
    <n v="7.4999999999999997E-2"/>
    <n v="1125"/>
  </r>
  <r>
    <x v="4"/>
    <s v="710335080101"/>
    <d v="2025-05-09T00:00:00"/>
    <d v="2025-04-28T00:00:00"/>
    <s v="JW05"/>
    <x v="10"/>
    <m/>
    <s v="M250502"/>
    <s v="3-7-BW306KB"/>
    <s v="WB .03mm(OPEN)x11.5x12&quot; 10-LAN LDPE MIN.70% RM"/>
    <s v="BAG-"/>
    <s v="B"/>
    <n v="3000"/>
    <s v="PC"/>
    <s v="CNY"/>
    <n v="0.08"/>
    <n v="240"/>
  </r>
  <r>
    <x v="4"/>
    <s v="710335920401"/>
    <d v="2025-05-23T00:00:00"/>
    <d v="2025-05-12T00:00:00"/>
    <s v="JW05"/>
    <x v="10"/>
    <m/>
    <s v="M250519"/>
    <s v="1-7-BN321"/>
    <s v="PP BAG .03mmx11.8x14.6&quot;"/>
    <s v="BAG-"/>
    <s v="B"/>
    <n v="30000"/>
    <s v="PC"/>
    <s v="CNY"/>
    <n v="0.08"/>
    <n v="2400"/>
  </r>
  <r>
    <x v="4"/>
    <s v="710336320101"/>
    <d v="2025-05-30T00:00:00"/>
    <d v="2025-05-21T00:00:00"/>
    <s v="JW05"/>
    <x v="10"/>
    <m/>
    <s v="M250527"/>
    <s v="1-7-BN321"/>
    <s v="PP BAG .03mmx11.8x14.6&quot;"/>
    <s v="BAG-"/>
    <s v="B"/>
    <n v="25000"/>
    <s v="PC"/>
    <s v="CNY"/>
    <n v="0.08"/>
    <n v="2000"/>
  </r>
  <r>
    <x v="4"/>
    <s v="710335920501"/>
    <d v="2025-05-23T00:00:00"/>
    <d v="2025-05-12T00:00:00"/>
    <s v="JW05"/>
    <x v="10"/>
    <m/>
    <s v="M250519"/>
    <s v="1-7-BN322"/>
    <s v="PP BAG .03mmx11.8x15.7&quot;"/>
    <s v="BAG-"/>
    <s v="B"/>
    <n v="10000"/>
    <s v="PC"/>
    <s v="CNY"/>
    <n v="8.5000000000000006E-2"/>
    <n v="850"/>
  </r>
  <r>
    <x v="4"/>
    <s v="710336320201"/>
    <d v="2025-05-30T00:00:00"/>
    <d v="2025-05-21T00:00:00"/>
    <s v="JW05"/>
    <x v="10"/>
    <m/>
    <s v="M250527"/>
    <s v="1-7-BN322"/>
    <s v="PP BAG .03mmx11.8x15.7&quot;"/>
    <s v="BAG-"/>
    <s v="B"/>
    <n v="10000"/>
    <s v="PC"/>
    <s v="CNY"/>
    <n v="8.5000000000000006E-2"/>
    <n v="850"/>
  </r>
  <r>
    <x v="4"/>
    <s v="710335690101"/>
    <d v="2025-05-27T00:00:00"/>
    <d v="2025-05-09T00:00:00"/>
    <s v="GY09"/>
    <x v="4"/>
    <m/>
    <s v="C05116"/>
    <s v="1-6-646"/>
    <s v="VOC-FREE HIGH TEAR STRENGTH CLEAR SI RU GROMMET 500F"/>
    <s v="WHR-"/>
    <s v="B"/>
    <n v="16500"/>
    <s v="PC"/>
    <s v="CNY"/>
    <n v="8.5000000000000006E-2"/>
    <n v="1402.5"/>
  </r>
  <r>
    <x v="4"/>
    <s v="710336320401"/>
    <d v="2025-05-30T00:00:00"/>
    <d v="2025-05-21T00:00:00"/>
    <s v="JW05"/>
    <x v="10"/>
    <m/>
    <s v="M250527"/>
    <s v="3-7-BW307KB"/>
    <s v="WB .03mm(OPEN)x10.5x14&quot; 10-LAN LDPE MIN.70% RM"/>
    <s v="BAG-"/>
    <s v="B"/>
    <n v="10000"/>
    <s v="PC"/>
    <s v="CNY"/>
    <n v="8.7999999999999995E-2"/>
    <n v="880"/>
  </r>
  <r>
    <x v="4"/>
    <s v="710335080301"/>
    <d v="2025-05-30T00:00:00"/>
    <d v="2025-04-28T00:00:00"/>
    <s v="JW05"/>
    <x v="10"/>
    <m/>
    <s v="M250527"/>
    <s v="3-7-BW347KB"/>
    <s v="WB .03mm(OPEN)x8x19&quot; 10-LAN LDPE MIN.70% RM"/>
    <s v="BAG-"/>
    <s v="B"/>
    <n v="400"/>
    <s v="PC"/>
    <s v="CNY"/>
    <n v="0.09"/>
    <n v="36"/>
  </r>
  <r>
    <x v="4"/>
    <s v="710335080301"/>
    <d v="2025-05-16T00:00:00"/>
    <d v="2025-04-28T00:00:00"/>
    <s v="JW05"/>
    <x v="10"/>
    <m/>
    <s v="M250507"/>
    <s v="3-7-BW347KB"/>
    <s v="WB .03mm(OPEN)x8x19&quot; 10-LAN LDPE MIN.70% RM"/>
    <s v="BAG-"/>
    <s v="B"/>
    <n v="1600"/>
    <s v="PC"/>
    <s v="CNY"/>
    <n v="0.09"/>
    <n v="144"/>
  </r>
  <r>
    <x v="4"/>
    <s v="710335710101"/>
    <d v="2025-05-19T00:00:00"/>
    <d v="2025-05-09T00:00:00"/>
    <s v="MX03"/>
    <x v="6"/>
    <m/>
    <s v="C05073"/>
    <s v="7-6-SS02"/>
    <s v="SCR SS M5x19"/>
    <s v="SCR-"/>
    <s v="B"/>
    <n v="11000"/>
    <s v="PC"/>
    <s v="CNY"/>
    <n v="9.2999999999999999E-2"/>
    <n v="1023"/>
  </r>
  <r>
    <x v="4"/>
    <s v="710333880301"/>
    <d v="2025-05-06T00:00:00"/>
    <d v="2025-04-09T00:00:00"/>
    <s v="TA27"/>
    <x v="7"/>
    <m/>
    <s v="C05016"/>
    <s v="3-6-D52-0001"/>
    <s v="CAPPED RIVET 6x16mm"/>
    <s v="RIV-"/>
    <s v="B"/>
    <n v="22500"/>
    <s v="PC"/>
    <s v="CNY"/>
    <n v="9.4100000000000003E-2"/>
    <n v="2117.25"/>
  </r>
  <r>
    <x v="4"/>
    <s v="710334370301"/>
    <d v="2025-05-06T00:00:00"/>
    <d v="2025-04-16T00:00:00"/>
    <s v="TA27"/>
    <x v="7"/>
    <m/>
    <s v="C05016"/>
    <s v="3-6-D52-0001"/>
    <s v="CAPPED RIVET 6x16mm"/>
    <s v="RIV-"/>
    <s v="B"/>
    <n v="2500"/>
    <s v="PC"/>
    <s v="CNY"/>
    <n v="9.6100000000000005E-2"/>
    <n v="240.25"/>
  </r>
  <r>
    <x v="4"/>
    <s v="710334600101"/>
    <d v="2025-05-06T00:00:00"/>
    <d v="2025-04-18T00:00:00"/>
    <s v="TA27"/>
    <x v="7"/>
    <m/>
    <s v="C05016"/>
    <s v="3-6-D52-0001"/>
    <s v="CAPPED RIVET 6x16mm"/>
    <s v="RIV-"/>
    <s v="B"/>
    <n v="2500"/>
    <s v="PC"/>
    <s v="CNY"/>
    <n v="9.6100000000000005E-2"/>
    <n v="240.25"/>
  </r>
  <r>
    <x v="4"/>
    <s v="710334800201"/>
    <d v="2025-05-12T00:00:00"/>
    <d v="2025-04-22T00:00:00"/>
    <s v="MX03"/>
    <x v="6"/>
    <m/>
    <s v="C05043"/>
    <s v="7-6-SS02B"/>
    <s v="SCR SS M5x19mm+WHR"/>
    <s v="SCR-"/>
    <s v="B"/>
    <n v="14700"/>
    <s v="PC"/>
    <s v="CNY"/>
    <n v="9.8000000000000004E-2"/>
    <n v="1440.6"/>
  </r>
  <r>
    <x v="4"/>
    <s v="710334220101"/>
    <d v="2025-05-09T00:00:00"/>
    <d v="2025-04-14T00:00:00"/>
    <s v="JW05"/>
    <x v="10"/>
    <m/>
    <s v="M250502"/>
    <s v="3-7-BW308KB"/>
    <s v="WB .03mm(OPEN)x11.5x15&quot; 10-LAN LDPE MIN.70% RM"/>
    <s v="BAG-"/>
    <s v="B"/>
    <n v="11100"/>
    <s v="PC"/>
    <s v="CNY"/>
    <n v="0.1"/>
    <n v="1110"/>
  </r>
  <r>
    <x v="4"/>
    <s v="710336320501"/>
    <d v="2025-05-30T00:00:00"/>
    <d v="2025-05-21T00:00:00"/>
    <s v="JW05"/>
    <x v="10"/>
    <m/>
    <s v="M250527"/>
    <s v="3-7-BW308KB"/>
    <s v="WB .03mm(OPEN)x11.5x15&quot; 10-LAN LDPE MIN.70% RM"/>
    <s v="BAG-"/>
    <s v="B"/>
    <n v="5000"/>
    <s v="PC"/>
    <s v="CNY"/>
    <n v="0.1"/>
    <n v="500"/>
  </r>
  <r>
    <x v="4"/>
    <s v="710335440101"/>
    <d v="2025-05-19T00:00:00"/>
    <d v="2025-05-06T00:00:00"/>
    <s v="TA27"/>
    <x v="7"/>
    <m/>
    <s v="C05071"/>
    <s v="3-6-D53-0001"/>
    <s v="CAPPED RIVET 6x18mm POL"/>
    <s v="RIV-"/>
    <s v="B"/>
    <n v="3100"/>
    <s v="PC"/>
    <s v="CNY"/>
    <n v="0.1016"/>
    <n v="314.95999999999998"/>
  </r>
  <r>
    <x v="4"/>
    <s v="710335260101"/>
    <d v="2025-05-06T00:00:00"/>
    <d v="2025-04-30T00:00:00"/>
    <s v="GY09"/>
    <x v="4"/>
    <m/>
    <s v="C05017"/>
    <s v="1-6-576A"/>
    <s v="POSTCURED SILICONE GROMMET CLEAR 500F"/>
    <s v="WHR-"/>
    <s v="B"/>
    <n v="4200"/>
    <s v="PC"/>
    <s v="CNY"/>
    <n v="0.108"/>
    <n v="453.6"/>
  </r>
  <r>
    <x v="4"/>
    <s v="710336070101"/>
    <d v="2025-05-27T00:00:00"/>
    <d v="2025-05-16T00:00:00"/>
    <s v="GY09"/>
    <x v="4"/>
    <m/>
    <s v="C05116"/>
    <s v="1-6-576A"/>
    <s v="POSTCURED SILICONE GROMMET CLEAR 500F"/>
    <s v="WHR-"/>
    <s v="B"/>
    <n v="3500"/>
    <s v="PC"/>
    <s v="CNY"/>
    <n v="0.108"/>
    <n v="378"/>
  </r>
  <r>
    <x v="4"/>
    <s v="710334900101"/>
    <d v="2025-05-12T00:00:00"/>
    <d v="2025-04-23T00:00:00"/>
    <s v="MX03"/>
    <x v="6"/>
    <m/>
    <s v="C05043"/>
    <s v="2-6-S03"/>
    <s v="SCR SS M5x22MM+WHR"/>
    <s v="SCR-"/>
    <s v="B"/>
    <n v="2900"/>
    <s v="PC"/>
    <s v="CNY"/>
    <n v="0.109"/>
    <n v="316.10000000000002"/>
  </r>
  <r>
    <x v="4"/>
    <s v="710332570401"/>
    <d v="2025-05-09T00:00:00"/>
    <d v="2025-03-12T00:00:00"/>
    <s v="WD01"/>
    <x v="1"/>
    <m/>
    <s v="RTV-M250350"/>
    <s v="7-8-PL8712-C"/>
    <s v="ITF+SM STKR 10051153700795"/>
    <s v="STKR"/>
    <s v="B"/>
    <n v="-1010"/>
    <s v="PC"/>
    <s v="CNY"/>
    <n v="0.11"/>
    <n v="-111.1"/>
  </r>
  <r>
    <x v="4"/>
    <s v="710334920301"/>
    <d v="2025-05-19T00:00:00"/>
    <d v="2025-04-23T00:00:00"/>
    <s v="WD01"/>
    <x v="1"/>
    <m/>
    <s v="M250522"/>
    <s v="3-8-PL10463-C"/>
    <s v="ITF+SM STKR 10051153845588"/>
    <s v="STKR"/>
    <s v="B"/>
    <n v="1010"/>
    <s v="PC"/>
    <s v="CNY"/>
    <n v="0.11"/>
    <n v="111.1"/>
  </r>
  <r>
    <x v="4"/>
    <s v="710335920601"/>
    <d v="2025-05-23T00:00:00"/>
    <d v="2025-05-12T00:00:00"/>
    <s v="JW05"/>
    <x v="10"/>
    <m/>
    <s v="M250519"/>
    <s v="1-7-BN323"/>
    <s v="PP BAG .03mmx13.4x17.7&quot;"/>
    <s v="BAG-"/>
    <s v="B"/>
    <n v="5000"/>
    <s v="PC"/>
    <s v="CNY"/>
    <n v="0.115"/>
    <n v="575"/>
  </r>
  <r>
    <x v="4"/>
    <s v="710336320301"/>
    <d v="2025-05-30T00:00:00"/>
    <d v="2025-05-21T00:00:00"/>
    <s v="JW05"/>
    <x v="10"/>
    <m/>
    <s v="M250527"/>
    <s v="1-7-BN323"/>
    <s v="PP BAG .03mmx13.4x17.7&quot;"/>
    <s v="BAG-"/>
    <s v="B"/>
    <n v="7000"/>
    <s v="PC"/>
    <s v="CNY"/>
    <n v="0.115"/>
    <n v="805"/>
  </r>
  <r>
    <x v="4"/>
    <s v="710336660101"/>
    <d v="2025-05-27T00:00:00"/>
    <d v="2025-05-23T00:00:00"/>
    <s v="GY09"/>
    <x v="4"/>
    <m/>
    <s v="C05116"/>
    <s v="7-6-556"/>
    <s v="PASSED LFGB SILICONE BUSHING BK01A"/>
    <s v="MISC"/>
    <s v="B"/>
    <n v="1000"/>
    <s v="PC"/>
    <s v="CNY"/>
    <n v="0.115"/>
    <n v="115"/>
  </r>
  <r>
    <x v="4"/>
    <s v="710334800301"/>
    <d v="2025-05-12T00:00:00"/>
    <d v="2025-04-22T00:00:00"/>
    <s v="MX03"/>
    <x v="6"/>
    <m/>
    <s v="C05043"/>
    <s v="7-6-SS03A"/>
    <s v="SCR SS M5x25 W/WHR"/>
    <s v="SCR-"/>
    <s v="B"/>
    <n v="4100"/>
    <s v="PC"/>
    <s v="CNY"/>
    <n v="0.11700000000000001"/>
    <n v="479.7"/>
  </r>
  <r>
    <x v="4"/>
    <s v="710334410101"/>
    <d v="2025-05-13T00:00:00"/>
    <d v="2025-04-16T00:00:00"/>
    <s v="XL10"/>
    <x v="11"/>
    <m/>
    <s v="C05044"/>
    <s v="1-6-585"/>
    <s v="SILICONE GASKET"/>
    <s v="WHR-"/>
    <s v="B"/>
    <n v="2500"/>
    <s v="PC"/>
    <s v="CNY"/>
    <n v="0.1176"/>
    <n v="294"/>
  </r>
  <r>
    <x v="4"/>
    <s v="710335080201"/>
    <d v="2025-05-09T00:00:00"/>
    <d v="2025-04-28T00:00:00"/>
    <s v="JW05"/>
    <x v="10"/>
    <m/>
    <s v="M250502"/>
    <s v="3-7-BW309KB"/>
    <s v="WB .03mm(OPEN)x13x17&quot; 10-LAN LDPE MIN.70% RM"/>
    <s v="BAG-"/>
    <s v="B"/>
    <n v="20000"/>
    <s v="PC"/>
    <s v="CNY"/>
    <n v="0.13"/>
    <n v="2600"/>
  </r>
  <r>
    <x v="4"/>
    <s v="710335590101"/>
    <d v="2025-05-16T00:00:00"/>
    <d v="2025-05-08T00:00:00"/>
    <s v="JW05"/>
    <x v="10"/>
    <m/>
    <s v="M250507"/>
    <s v="3-7-BW309KB"/>
    <s v="WB .03mm(OPEN)x13x17&quot; 10-LAN LDPE MIN.70% RM"/>
    <s v="BAG-"/>
    <s v="B"/>
    <n v="20000"/>
    <s v="PC"/>
    <s v="CNY"/>
    <n v="0.13"/>
    <n v="2600"/>
  </r>
  <r>
    <x v="4"/>
    <s v="710335920201"/>
    <d v="2025-05-23T00:00:00"/>
    <d v="2025-05-12T00:00:00"/>
    <s v="JW05"/>
    <x v="10"/>
    <m/>
    <s v="M250519"/>
    <s v="1-7-BN319"/>
    <s v="PP BAG .03mmx15x18.5&quot;"/>
    <s v="BAG-"/>
    <s v="B"/>
    <n v="20000"/>
    <s v="PC"/>
    <s v="CNY"/>
    <n v="0.13"/>
    <n v="2600"/>
  </r>
  <r>
    <x v="4"/>
    <s v="710336320601"/>
    <d v="2025-05-30T00:00:00"/>
    <d v="2025-05-21T00:00:00"/>
    <s v="JW05"/>
    <x v="10"/>
    <m/>
    <s v="M250527"/>
    <s v="3-7-BW309KB"/>
    <s v="WB .03mm(OPEN)x13x17&quot; 10-LAN LDPE MIN.70% RM"/>
    <s v="BAG-"/>
    <s v="B"/>
    <n v="15000"/>
    <s v="PC"/>
    <s v="CNY"/>
    <n v="0.13"/>
    <n v="1950"/>
  </r>
  <r>
    <x v="4"/>
    <s v="710336740101"/>
    <d v="2025-05-30T00:00:00"/>
    <d v="2025-05-26T00:00:00"/>
    <s v="JW05"/>
    <x v="10"/>
    <m/>
    <s v="M250527"/>
    <s v="3-7-BW309F"/>
    <s v="HDPE 0.03MMX13&quot;X17&quot; WARNING 9-LANG OPAQUE"/>
    <s v="BAG-"/>
    <s v="B"/>
    <n v="8000"/>
    <s v="PC"/>
    <s v="CNY"/>
    <n v="0.13200000000000001"/>
    <n v="1056"/>
  </r>
  <r>
    <x v="4"/>
    <s v="710332940101"/>
    <d v="2025-05-12T00:00:00"/>
    <d v="2025-03-18T00:00:00"/>
    <s v="WS01"/>
    <x v="5"/>
    <m/>
    <s v="C05040"/>
    <s v="7-6-D61X"/>
    <s v="RT SS+Cu 6x10 D12 TUM"/>
    <s v="RIV-"/>
    <s v="B"/>
    <n v="7250"/>
    <s v="PC"/>
    <s v="CNY"/>
    <n v="0.13550000000000001"/>
    <n v="982.38"/>
  </r>
  <r>
    <x v="4"/>
    <s v="710333900101"/>
    <d v="2025-05-27T00:00:00"/>
    <d v="2025-04-09T00:00:00"/>
    <s v="WS01"/>
    <x v="5"/>
    <m/>
    <s v="C05115"/>
    <s v="7-6-D61X"/>
    <s v="RT SS+Cu 6x10 D12 TUM"/>
    <s v="RIV-"/>
    <s v="B"/>
    <n v="4020"/>
    <s v="PC"/>
    <s v="CNY"/>
    <n v="0.13550000000000001"/>
    <n v="544.71"/>
  </r>
  <r>
    <x v="4"/>
    <s v="710335590201"/>
    <d v="2025-05-16T00:00:00"/>
    <d v="2025-05-08T00:00:00"/>
    <s v="JW05"/>
    <x v="10"/>
    <m/>
    <s v="M250507"/>
    <s v="3-7-BW310KB"/>
    <s v="WB .03mm(OPEN)x14.5x17.5&quot; 10-LAN LDPE MIN.70% RM"/>
    <s v="BAG-"/>
    <s v="B"/>
    <n v="10000"/>
    <s v="PC"/>
    <s v="CNY"/>
    <n v="0.14000000000000001"/>
    <n v="1400"/>
  </r>
  <r>
    <x v="4"/>
    <s v="710335150501"/>
    <d v="2025-05-13T00:00:00"/>
    <d v="2025-04-28T00:00:00"/>
    <s v="WX03"/>
    <x v="9"/>
    <m/>
    <s v="C05049"/>
    <s v="1-6-460A"/>
    <s v="SiRu GASKET GY04A"/>
    <s v="WHR-"/>
    <s v="B"/>
    <n v="11200"/>
    <s v="PC"/>
    <s v="CNY"/>
    <n v="0.14000000000000001"/>
    <n v="1568"/>
  </r>
  <r>
    <x v="4"/>
    <s v="710334820101"/>
    <d v="2025-05-12T00:00:00"/>
    <d v="2025-04-22T00:00:00"/>
    <s v="WS01"/>
    <x v="5"/>
    <m/>
    <s v="C05042"/>
    <s v="7-6-D62X"/>
    <s v="RT SS 6x12mm D12 TUM"/>
    <s v="RIV-"/>
    <s v="B"/>
    <n v="16500"/>
    <s v="PC"/>
    <s v="CNY"/>
    <n v="0.1477"/>
    <n v="2437.0500000000002"/>
  </r>
  <r>
    <x v="4"/>
    <s v="710336740201"/>
    <d v="2025-05-30T00:00:00"/>
    <d v="2025-05-26T00:00:00"/>
    <s v="JW05"/>
    <x v="10"/>
    <m/>
    <s v="M250527"/>
    <s v="3-7-BW310F"/>
    <s v="BAG HDPE 0.03MMX14.5&quot;X17.5&quot; WARNING 9-LANG OPAQUE"/>
    <s v="BAG-"/>
    <s v="B"/>
    <n v="11340"/>
    <s v="PC"/>
    <s v="CNY"/>
    <n v="0.15"/>
    <n v="1701"/>
  </r>
  <r>
    <x v="4"/>
    <s v="710334820201"/>
    <d v="2025-05-12T00:00:00"/>
    <d v="2025-04-22T00:00:00"/>
    <s v="WS01"/>
    <x v="5"/>
    <m/>
    <s v="C05042"/>
    <s v="7-6-D80X"/>
    <s v="RT SS 8x8 D15 An TUM"/>
    <s v="RIV-"/>
    <s v="B"/>
    <n v="7900"/>
    <s v="PC"/>
    <s v="CNY"/>
    <n v="0.16120000000000001"/>
    <n v="1273.48"/>
  </r>
  <r>
    <x v="4"/>
    <s v="710335760101"/>
    <d v="2025-05-20T00:00:00"/>
    <d v="2025-05-09T00:00:00"/>
    <s v="WS01"/>
    <x v="5"/>
    <m/>
    <s v="C05080"/>
    <s v="7-6-D80X"/>
    <s v="RT SS 8x8 D15 An TUM"/>
    <s v="RIV-"/>
    <s v="B"/>
    <n v="18300"/>
    <s v="PC"/>
    <s v="CNY"/>
    <n v="0.16120000000000001"/>
    <n v="2949.96"/>
  </r>
  <r>
    <x v="4"/>
    <s v="710334790201"/>
    <d v="2025-05-12T00:00:00"/>
    <d v="2025-04-22T00:00:00"/>
    <s v="JN03"/>
    <x v="12"/>
    <m/>
    <s v="C05038"/>
    <s v="7-6-084"/>
    <s v="WELD PLATE SS WOK LID"/>
    <s v="BRKT"/>
    <s v="B"/>
    <n v="3600"/>
    <s v="PC"/>
    <s v="CNY"/>
    <n v="0.16919999999999999"/>
    <n v="609.12"/>
  </r>
  <r>
    <x v="4"/>
    <s v="710335140201"/>
    <d v="2025-05-12T00:00:00"/>
    <d v="2025-04-28T00:00:00"/>
    <s v="WS01"/>
    <x v="5"/>
    <m/>
    <s v="C05041"/>
    <s v="7-6-D81X"/>
    <s v="RT SS 8x10 D15 An TUM"/>
    <s v="RIV-"/>
    <s v="B"/>
    <n v="13000"/>
    <s v="PC"/>
    <s v="CNY"/>
    <n v="0.17649999999999999"/>
    <n v="2294.5"/>
  </r>
  <r>
    <x v="4"/>
    <s v="710335590301"/>
    <d v="2025-05-16T00:00:00"/>
    <d v="2025-05-08T00:00:00"/>
    <s v="JW05"/>
    <x v="10"/>
    <m/>
    <s v="M250507"/>
    <s v="3-7-BW311KB"/>
    <s v="WB .03mm(OPEN)x16.5x20&quot; 10-LAN LDPE MIN.70% RM"/>
    <s v="BAG-"/>
    <s v="B"/>
    <n v="15000"/>
    <s v="PC"/>
    <s v="CNY"/>
    <n v="0.185"/>
    <n v="2775"/>
  </r>
  <r>
    <x v="4"/>
    <s v="710334820401"/>
    <d v="2025-05-12T00:00:00"/>
    <d v="2025-04-22T00:00:00"/>
    <s v="WS01"/>
    <x v="5"/>
    <m/>
    <s v="C05042"/>
    <s v="7-6-D90X"/>
    <s v="RT SS 8x11 D15 An TUM"/>
    <s v="RIV-"/>
    <s v="B"/>
    <n v="10000"/>
    <s v="PC"/>
    <s v="CNY"/>
    <n v="0.1865"/>
    <n v="1865"/>
  </r>
  <r>
    <x v="4"/>
    <s v="710335140301"/>
    <d v="2025-05-12T00:00:00"/>
    <d v="2025-04-28T00:00:00"/>
    <s v="WS01"/>
    <x v="5"/>
    <m/>
    <s v="C05041"/>
    <s v="7-6-D90X"/>
    <s v="RT SS 8x11 D15 An TUM"/>
    <s v="RIV-"/>
    <s v="B"/>
    <n v="10000"/>
    <s v="PC"/>
    <s v="CNY"/>
    <n v="0.1865"/>
    <n v="1865"/>
  </r>
  <r>
    <x v="4"/>
    <s v="710335450101"/>
    <d v="2025-05-27T00:00:00"/>
    <d v="2025-05-06T00:00:00"/>
    <s v="WS01"/>
    <x v="5"/>
    <m/>
    <s v="C05115"/>
    <s v="7-6-D90X"/>
    <s v="RT SS 8x11 D15 An TUM"/>
    <s v="RIV-"/>
    <s v="B"/>
    <n v="10000"/>
    <s v="PC"/>
    <s v="CNY"/>
    <n v="0.1865"/>
    <n v="1865"/>
  </r>
  <r>
    <x v="4"/>
    <s v="710336010301"/>
    <d v="2025-05-23T00:00:00"/>
    <d v="2025-05-15T00:00:00"/>
    <s v="HQ01"/>
    <x v="2"/>
    <m/>
    <s v="X250535"/>
    <s v="1-8-PU590"/>
    <s v="EU SAFETY MESSAGES; COOKWARE FOR MUK PRESTIGE"/>
    <s v="U&amp;C-"/>
    <s v="B"/>
    <n v="15000"/>
    <s v="PC"/>
    <s v="CNY"/>
    <n v="0.19500000000000001"/>
    <n v="2925"/>
  </r>
  <r>
    <x v="4"/>
    <s v="710333830801"/>
    <d v="2025-05-09T00:00:00"/>
    <d v="2025-04-08T00:00:00"/>
    <s v="HQ01"/>
    <x v="2"/>
    <m/>
    <s v="X250511"/>
    <s v="7-8-PG122"/>
    <s v="GUAR CARD PRESTIGE"/>
    <s v="WACD"/>
    <s v="B"/>
    <n v="9050"/>
    <s v="PC"/>
    <s v="CNY"/>
    <n v="0.215"/>
    <n v="1945.75"/>
  </r>
  <r>
    <x v="4"/>
    <s v="710334870201"/>
    <d v="2025-05-09T00:00:00"/>
    <d v="2025-04-23T00:00:00"/>
    <s v="HQ01"/>
    <x v="2"/>
    <m/>
    <s v="X250511"/>
    <s v="1-8-PU280"/>
    <s v="U&amp;C COOK'N LOOK INDUCTION (MXL)"/>
    <s v="U&amp;C-"/>
    <s v="B"/>
    <n v="1010"/>
    <s v="PC"/>
    <s v="CNY"/>
    <n v="0.21929999999999999"/>
    <n v="221.49"/>
  </r>
  <r>
    <x v="4"/>
    <s v="710335400101"/>
    <d v="2025-05-29T00:00:00"/>
    <d v="2025-05-06T00:00:00"/>
    <s v="HQ01"/>
    <x v="2"/>
    <m/>
    <s v="X250542"/>
    <s v="1-8-PU169A"/>
    <s v="U&amp;C MYREX ALUM CW"/>
    <s v="U&amp;C-"/>
    <s v="B"/>
    <n v="500"/>
    <s v="PC"/>
    <s v="CNY"/>
    <n v="0.21929999999999999"/>
    <n v="109.65"/>
  </r>
  <r>
    <x v="4"/>
    <s v="710335400201"/>
    <d v="2025-05-29T00:00:00"/>
    <d v="2025-05-06T00:00:00"/>
    <s v="HQ01"/>
    <x v="2"/>
    <m/>
    <s v="X250542"/>
    <s v="1-8-PU422"/>
    <s v="GENERIC U&amp;C+GUARANTEE E&amp;T (MTL)"/>
    <s v="U&amp;C-"/>
    <s v="B"/>
    <n v="5000"/>
    <s v="PC"/>
    <s v="CNY"/>
    <n v="0.222"/>
    <n v="1110"/>
  </r>
  <r>
    <x v="4"/>
    <s v="710336000701"/>
    <d v="2025-05-29T00:00:00"/>
    <d v="2025-05-15T00:00:00"/>
    <s v="HQ01"/>
    <x v="2"/>
    <m/>
    <s v="X250542"/>
    <s v="1-8-PU571-C"/>
    <s v="U&amp;C MEYER"/>
    <s v="U&amp;C-"/>
    <s v="B"/>
    <n v="10100"/>
    <s v="PC"/>
    <s v="CNY"/>
    <n v="0.22839999999999999"/>
    <n v="2306.84"/>
  </r>
  <r>
    <x v="4"/>
    <s v="710336001701"/>
    <d v="2025-05-23T00:00:00"/>
    <d v="2025-05-15T00:00:00"/>
    <s v="HQ01"/>
    <x v="2"/>
    <m/>
    <s v="X250534"/>
    <s v="7-8-PU713B-C"/>
    <s v="U&amp;C 74041-C/70298-C"/>
    <s v="U&amp;C-"/>
    <s v="B"/>
    <n v="5030"/>
    <s v="PC"/>
    <s v="CNY"/>
    <n v="0.22839999999999999"/>
    <n v="1148.8499999999999"/>
  </r>
  <r>
    <x v="4"/>
    <s v="710336001801"/>
    <d v="2025-05-23T00:00:00"/>
    <d v="2025-05-15T00:00:00"/>
    <s v="HQ01"/>
    <x v="2"/>
    <m/>
    <s v="X250534"/>
    <s v="7-8-PU780C-C"/>
    <s v="U&amp;C 70042-C"/>
    <s v="U&amp;C-"/>
    <s v="B"/>
    <n v="5030"/>
    <s v="PC"/>
    <s v="CNY"/>
    <n v="0.22839999999999999"/>
    <n v="1148.8499999999999"/>
  </r>
  <r>
    <x v="4"/>
    <s v="710335140401"/>
    <d v="2025-05-12T00:00:00"/>
    <d v="2025-04-28T00:00:00"/>
    <s v="WS01"/>
    <x v="5"/>
    <m/>
    <s v="C05041"/>
    <s v="7-6-D91X"/>
    <s v="RT SS 8x13 D15 An TUM"/>
    <s v="RIV-"/>
    <s v="B"/>
    <n v="16200"/>
    <s v="PC"/>
    <s v="CNY"/>
    <n v="0.2331"/>
    <n v="3776.22"/>
  </r>
  <r>
    <x v="4"/>
    <s v="710333800301"/>
    <d v="2025-05-16T00:00:00"/>
    <d v="2025-04-08T00:00:00"/>
    <s v="JW05"/>
    <x v="10"/>
    <m/>
    <s v="M250507"/>
    <s v="3-7-BW313KB"/>
    <s v="WB .03mm(OPEN)x20x22&quot; 10-LAN LDPE MIN.70% RM"/>
    <s v="BAG-"/>
    <s v="B"/>
    <n v="100"/>
    <s v="PC"/>
    <s v="CNY"/>
    <n v="0.23699999999999999"/>
    <n v="23.7"/>
  </r>
  <r>
    <x v="4"/>
    <s v="710333800301"/>
    <d v="2025-05-09T00:00:00"/>
    <d v="2025-04-08T00:00:00"/>
    <s v="JW05"/>
    <x v="10"/>
    <m/>
    <s v="M250504"/>
    <s v="3-7-BW313KB"/>
    <s v="WB .03mm(OPEN)x20x22&quot; 10-LAN LDPE MIN.70% RM"/>
    <s v="BAG-"/>
    <s v="B"/>
    <n v="4900"/>
    <s v="PC"/>
    <s v="CNY"/>
    <n v="0.23699999999999999"/>
    <n v="1161.3"/>
  </r>
  <r>
    <x v="4"/>
    <s v="710333800301"/>
    <d v="2025-05-09T00:00:00"/>
    <d v="2025-04-08T00:00:00"/>
    <s v="JW05"/>
    <x v="10"/>
    <m/>
    <s v="RTV-0097"/>
    <s v="3-7-BW313KB"/>
    <s v="WB .03mm(OPEN)x20x22&quot; 10-LAN LDPE MIN.70% RM"/>
    <s v="BAG-"/>
    <s v="B"/>
    <n v="-5000"/>
    <s v="PC"/>
    <s v="CNY"/>
    <n v="0.23699999999999999"/>
    <n v="-1185"/>
  </r>
  <r>
    <x v="4"/>
    <s v="710334620101"/>
    <d v="2025-05-12T00:00:00"/>
    <d v="2025-04-18T00:00:00"/>
    <s v="WS01"/>
    <x v="5"/>
    <m/>
    <s v="C05040"/>
    <s v="7-6-D83X"/>
    <s v="RT SS 8x14 D15 An TUM"/>
    <s v="RIV-"/>
    <s v="B"/>
    <n v="810"/>
    <s v="PC"/>
    <s v="CNY"/>
    <n v="0.24360000000000001"/>
    <n v="197.32"/>
  </r>
  <r>
    <x v="4"/>
    <s v="710335371501"/>
    <d v="2025-05-29T00:00:00"/>
    <d v="2025-05-06T00:00:00"/>
    <s v="HQ01"/>
    <x v="2"/>
    <m/>
    <s v="X250542"/>
    <s v="1-8-PU571-C"/>
    <s v="U&amp;C MEYER"/>
    <s v="U&amp;C-"/>
    <s v="B"/>
    <n v="4030"/>
    <s v="PC"/>
    <s v="CNY"/>
    <n v="0.245"/>
    <n v="987.35"/>
  </r>
  <r>
    <x v="4"/>
    <s v="710334790101"/>
    <d v="2025-05-12T00:00:00"/>
    <d v="2025-04-22T00:00:00"/>
    <s v="JN03"/>
    <x v="12"/>
    <m/>
    <s v="C05038"/>
    <s v="7-6-083"/>
    <s v="SS RING WOK LID"/>
    <s v="MISC"/>
    <s v="B"/>
    <n v="3500"/>
    <s v="PC"/>
    <s v="CNY"/>
    <n v="0.24679999999999999"/>
    <n v="863.8"/>
  </r>
  <r>
    <x v="4"/>
    <s v="710335371401"/>
    <d v="2025-05-29T00:00:00"/>
    <d v="2025-05-06T00:00:00"/>
    <s v="HQ01"/>
    <x v="2"/>
    <m/>
    <s v="X250542"/>
    <s v="1-8-PU534B-C"/>
    <s v="U&amp;C MEYER GLASS BACON PRESS"/>
    <s v="U&amp;C-"/>
    <s v="B"/>
    <n v="3100"/>
    <s v="PC"/>
    <s v="CNY"/>
    <n v="0.252"/>
    <n v="781.2"/>
  </r>
  <r>
    <x v="4"/>
    <s v="710333831001"/>
    <d v="2025-05-09T00:00:00"/>
    <d v="2025-04-08T00:00:00"/>
    <s v="HQ01"/>
    <x v="2"/>
    <m/>
    <s v="X250511"/>
    <s v="7-8-PU671A"/>
    <s v="U&amp;C ESSTEELE STEAMER"/>
    <s v="U&amp;C-"/>
    <s v="B"/>
    <n v="1010"/>
    <s v="PC"/>
    <s v="CNY"/>
    <n v="0.25600000000000001"/>
    <n v="258.56"/>
  </r>
  <r>
    <x v="4"/>
    <s v="710333800701"/>
    <d v="2025-05-09T00:00:00"/>
    <d v="2025-04-08T00:00:00"/>
    <s v="JW05"/>
    <x v="10"/>
    <m/>
    <s v="M250502"/>
    <s v="3-7-BW314KB"/>
    <s v="WB .03mm(OPEN)x22x22&quot; 10-LAN LDPE MIN.70% RM"/>
    <s v="BAG-"/>
    <s v="B"/>
    <n v="730"/>
    <s v="PC"/>
    <s v="CNY"/>
    <n v="0.26"/>
    <n v="189.8"/>
  </r>
  <r>
    <x v="4"/>
    <s v="710334861401"/>
    <d v="2025-05-09T00:00:00"/>
    <d v="2025-04-23T00:00:00"/>
    <s v="HQ01"/>
    <x v="2"/>
    <m/>
    <s v="X250511"/>
    <s v="7-8-PU858-C"/>
    <s v="U&amp;C MEYER WHITE STEEL"/>
    <s v="STKR"/>
    <s v="B"/>
    <n v="3020"/>
    <s v="PC"/>
    <s v="CNY"/>
    <n v="0.26200000000000001"/>
    <n v="791.24"/>
  </r>
  <r>
    <x v="4"/>
    <s v="710335410101"/>
    <d v="2025-05-23T00:00:00"/>
    <d v="2025-05-06T00:00:00"/>
    <s v="HQ01"/>
    <x v="2"/>
    <m/>
    <s v="X250532"/>
    <s v="6-8-PG01"/>
    <s v="WARR CARD ANYDAY MCA"/>
    <s v="WACD"/>
    <s v="B"/>
    <n v="500"/>
    <s v="PC"/>
    <s v="CNY"/>
    <n v="0.26800000000000002"/>
    <n v="134"/>
  </r>
  <r>
    <x v="4"/>
    <s v="710334861301"/>
    <d v="2025-05-09T00:00:00"/>
    <d v="2025-04-23T00:00:00"/>
    <s v="HQ01"/>
    <x v="2"/>
    <m/>
    <s v="X250508"/>
    <s v="7-8-PU656"/>
    <s v="U&amp;C RACO"/>
    <s v="U&amp;C-"/>
    <s v="B"/>
    <n v="500"/>
    <s v="PC"/>
    <s v="CNY"/>
    <n v="0.27500000000000002"/>
    <n v="137.5"/>
  </r>
  <r>
    <x v="4"/>
    <s v="710334861501"/>
    <d v="2025-05-09T00:00:00"/>
    <d v="2025-04-23T00:00:00"/>
    <s v="HQ01"/>
    <x v="2"/>
    <m/>
    <s v="X250511"/>
    <s v="7-8-PU870-C"/>
    <s v="U&amp;C MEYER WHITE STEEL"/>
    <s v="U&amp;C-"/>
    <s v="B"/>
    <n v="1510"/>
    <s v="PC"/>
    <s v="CNY"/>
    <n v="0.28499999999999998"/>
    <n v="430.35"/>
  </r>
  <r>
    <x v="4"/>
    <s v="710336001901"/>
    <d v="2025-05-29T00:00:00"/>
    <d v="2025-05-15T00:00:00"/>
    <s v="HQ01"/>
    <x v="2"/>
    <m/>
    <s v="X250542"/>
    <s v="7-8-PU870-C"/>
    <s v="U&amp;C MEYER WHITE STEEL"/>
    <s v="U&amp;C-"/>
    <s v="B"/>
    <n v="1510"/>
    <s v="PC"/>
    <s v="CNY"/>
    <n v="0.28499999999999998"/>
    <n v="430.35"/>
  </r>
  <r>
    <x v="4"/>
    <s v="710335140101"/>
    <d v="2025-05-12T00:00:00"/>
    <d v="2025-04-28T00:00:00"/>
    <s v="WS01"/>
    <x v="5"/>
    <m/>
    <s v="C05041"/>
    <s v="1-6-S97"/>
    <s v="SS SHOULDER SCR M5x14mm"/>
    <s v="SCR-"/>
    <s v="B"/>
    <n v="8200"/>
    <s v="PC"/>
    <s v="CNY"/>
    <n v="0.2898"/>
    <n v="2376.36"/>
  </r>
  <r>
    <x v="4"/>
    <s v="710335400301"/>
    <d v="2025-05-23T00:00:00"/>
    <d v="2025-05-06T00:00:00"/>
    <s v="HQ01"/>
    <x v="2"/>
    <m/>
    <s v="X250534"/>
    <s v="7-8-PU535"/>
    <s v="U&amp;C MEYER CENTENNIAL (MXL)"/>
    <s v="U&amp;C-"/>
    <s v="B"/>
    <n v="3000"/>
    <s v="PC"/>
    <s v="CNY"/>
    <n v="0.30759999999999998"/>
    <n v="922.8"/>
  </r>
  <r>
    <x v="4"/>
    <s v="710335590401"/>
    <d v="2025-05-16T00:00:00"/>
    <d v="2025-05-08T00:00:00"/>
    <s v="JW05"/>
    <x v="10"/>
    <m/>
    <s v="M250507"/>
    <s v="3-7-BW319KB"/>
    <s v="WB .03mm(OPEN)x24x24&quot; 10-LAN LDPE MIN.70% RM"/>
    <s v="BAG-"/>
    <s v="B"/>
    <n v="3000"/>
    <s v="PC"/>
    <s v="CNY"/>
    <n v="0.32"/>
    <n v="960"/>
  </r>
  <r>
    <x v="4"/>
    <s v="710336002001"/>
    <d v="2025-05-23T00:00:00"/>
    <d v="2025-05-15T00:00:00"/>
    <s v="HQ01"/>
    <x v="2"/>
    <m/>
    <s v="X250534"/>
    <s v="7-9-ZSPU0043"/>
    <s v="U&amp;C MULTI-CLAD SS"/>
    <s v="U&amp;C-"/>
    <s v="B"/>
    <n v="1510"/>
    <s v="PC"/>
    <s v="CNY"/>
    <n v="0.32800000000000001"/>
    <n v="495.28"/>
  </r>
  <r>
    <x v="4"/>
    <s v="710334510101"/>
    <d v="2025-05-21T00:00:00"/>
    <d v="2025-04-18T00:00:00"/>
    <s v="E036"/>
    <x v="16"/>
    <m/>
    <s v="C05085"/>
    <s v="7-5-KCF01"/>
    <s v="KNOB CF M.BLK W/1-6-D05"/>
    <s v="KNOB"/>
    <s v="B"/>
    <n v="7150"/>
    <s v="PC"/>
    <s v="CNY"/>
    <n v="0.38150000000000001"/>
    <n v="2727.73"/>
  </r>
  <r>
    <x v="4"/>
    <s v="710334860101"/>
    <d v="2025-05-09T00:00:00"/>
    <d v="2025-04-23T00:00:00"/>
    <s v="HQ01"/>
    <x v="2"/>
    <m/>
    <s v="X250508"/>
    <s v="1-8-PG61E"/>
    <s v="WARR CARD RACO (MCA)"/>
    <s v="WACD"/>
    <s v="B"/>
    <n v="2600"/>
    <s v="PC"/>
    <s v="CNY"/>
    <n v="0.39200000000000002"/>
    <n v="1019.2"/>
  </r>
  <r>
    <x v="4"/>
    <s v="710335790101"/>
    <d v="2025-05-16T00:00:00"/>
    <d v="2025-05-09T00:00:00"/>
    <s v="XL10"/>
    <x v="11"/>
    <m/>
    <s v="C05064"/>
    <s v="1-6-175"/>
    <s v="SI RU GASKET BK01A"/>
    <s v="WHR-"/>
    <s v="B"/>
    <n v="10000"/>
    <s v="PC"/>
    <s v="CNY"/>
    <n v="0.4365"/>
    <n v="4365"/>
  </r>
  <r>
    <x v="4"/>
    <s v="710334590101"/>
    <d v="2025-05-06T00:00:00"/>
    <d v="2025-04-18T00:00:00"/>
    <s v="TA26"/>
    <x v="13"/>
    <m/>
    <s v="C05015"/>
    <s v="1-6-141-Z"/>
    <s v="SS RING FOR KNOB N TUM"/>
    <s v="FG--"/>
    <s v="B"/>
    <n v="1000"/>
    <s v="PC"/>
    <s v="CNY"/>
    <n v="0.4859"/>
    <n v="485.9"/>
  </r>
  <r>
    <x v="4"/>
    <s v="710334310101"/>
    <d v="2025-05-12T00:00:00"/>
    <d v="2025-04-16T00:00:00"/>
    <s v="JN03"/>
    <x v="12"/>
    <m/>
    <s v="C05037"/>
    <s v="1-6-BK125"/>
    <s v="BRKT+NUT M5 PE R93 C/C21 H5.5"/>
    <s v="BRKT"/>
    <s v="B"/>
    <n v="6000"/>
    <s v="PC"/>
    <s v="CNY"/>
    <n v="0.5585"/>
    <n v="3351"/>
  </r>
  <r>
    <x v="4"/>
    <s v="710334360101"/>
    <d v="2025-05-13T00:00:00"/>
    <d v="2025-04-16T00:00:00"/>
    <s v="TA26"/>
    <x v="13"/>
    <m/>
    <s v="C05046"/>
    <s v="1-6-BK173"/>
    <s v="BRKT+NUT M5 QH VEF20IR C/C21 H5.5"/>
    <s v="BRKT"/>
    <s v="B"/>
    <n v="6800"/>
    <s v="PC"/>
    <s v="CNY"/>
    <n v="0.5716"/>
    <n v="3886.88"/>
  </r>
  <r>
    <x v="4"/>
    <s v="710334310201"/>
    <d v="2025-05-12T00:00:00"/>
    <d v="2025-04-16T00:00:00"/>
    <s v="JN03"/>
    <x v="12"/>
    <m/>
    <s v="C05037"/>
    <s v="1-6-BK128"/>
    <s v="BRKT+NUT M5 PE R123 C/C21 H5.5"/>
    <s v="BRKT"/>
    <s v="B"/>
    <n v="1900"/>
    <s v="PC"/>
    <s v="CNY"/>
    <n v="0.57579999999999998"/>
    <n v="1094.02"/>
  </r>
  <r>
    <x v="4"/>
    <s v="710334890101"/>
    <d v="2025-05-12T00:00:00"/>
    <d v="2025-04-23T00:00:00"/>
    <s v="JN03"/>
    <x v="12"/>
    <m/>
    <s v="C05037"/>
    <s v="1-6-BK140"/>
    <s v="BRKT+NUT M5 PE FAG24IA C/C21 H5.5"/>
    <s v="BRKT"/>
    <s v="B"/>
    <n v="1430"/>
    <s v="PC"/>
    <s v="CNY"/>
    <n v="0.58809999999999996"/>
    <n v="840.98"/>
  </r>
  <r>
    <x v="4"/>
    <s v="710334310301"/>
    <d v="2025-05-12T00:00:00"/>
    <d v="2025-04-16T00:00:00"/>
    <s v="JN03"/>
    <x v="12"/>
    <m/>
    <s v="C05037"/>
    <s v="1-6-BK33"/>
    <s v="BRKT FOR -WE30"/>
    <s v="BRKT"/>
    <s v="B"/>
    <n v="1100"/>
    <s v="PC"/>
    <s v="CNY"/>
    <n v="0.60340000000000005"/>
    <n v="663.74"/>
  </r>
  <r>
    <x v="4"/>
    <s v="710334540201"/>
    <d v="2025-05-12T00:00:00"/>
    <d v="2025-04-18T00:00:00"/>
    <s v="JN03"/>
    <x v="12"/>
    <m/>
    <s v="C05037"/>
    <s v="1-6-BK31"/>
    <s v="BRKT FOR BAF28FA"/>
    <s v="BRKT"/>
    <s v="B"/>
    <n v="1000"/>
    <s v="PC"/>
    <s v="CNY"/>
    <n v="0.60340000000000005"/>
    <n v="603.4"/>
  </r>
  <r>
    <x v="4"/>
    <s v="710335320101"/>
    <d v="2025-05-06T00:00:00"/>
    <d v="2025-05-05T00:00:00"/>
    <s v="TA26"/>
    <x v="13"/>
    <m/>
    <s v="C05015"/>
    <s v="1-6-BK192"/>
    <s v="BRKT+NUT M5 PE FAG28IA C/C21 H5.5"/>
    <s v="BRKT"/>
    <s v="B"/>
    <n v="200"/>
    <s v="PC"/>
    <s v="CNY"/>
    <n v="0.60499999999999998"/>
    <n v="121"/>
  </r>
  <r>
    <x v="4"/>
    <s v="710336380101"/>
    <d v="2025-05-27T00:00:00"/>
    <d v="2025-05-21T00:00:00"/>
    <s v="WS01"/>
    <x v="5"/>
    <m/>
    <s v="C05115"/>
    <s v="1-6-D126"/>
    <s v="STUD PW 40DEG 15.65mm SQ"/>
    <s v="STUD"/>
    <s v="B"/>
    <n v="6200"/>
    <s v="PC"/>
    <s v="CNY"/>
    <n v="0.60770000000000002"/>
    <n v="3767.74"/>
  </r>
  <r>
    <x v="4"/>
    <s v="710335050301"/>
    <d v="2025-05-21T00:00:00"/>
    <d v="2025-04-28T00:00:00"/>
    <s v="E036"/>
    <x v="16"/>
    <m/>
    <s v="C05085"/>
    <s v="7-5-KZI-4"/>
    <s v="KNOB INS M.BLK MEYER"/>
    <s v="KNOB"/>
    <s v="B"/>
    <n v="1000"/>
    <s v="PC"/>
    <s v="CNY"/>
    <n v="0.63100000000000001"/>
    <n v="631"/>
  </r>
  <r>
    <x v="4"/>
    <s v="710334540101"/>
    <d v="2025-05-12T00:00:00"/>
    <d v="2025-04-18T00:00:00"/>
    <s v="JN03"/>
    <x v="12"/>
    <m/>
    <s v="C05037"/>
    <s v="1-6-BK17"/>
    <s v="BRKT+NUT M5 MQ BAF20FA C/C25 H8.3"/>
    <s v="BRKT"/>
    <s v="B"/>
    <n v="1030"/>
    <s v="PC"/>
    <s v="CNY"/>
    <n v="0.63419999999999999"/>
    <n v="653.23"/>
  </r>
  <r>
    <x v="4"/>
    <s v="710334660201"/>
    <d v="2025-05-23T00:00:00"/>
    <d v="2025-04-18T00:00:00"/>
    <s v="HD10"/>
    <x v="17"/>
    <m/>
    <s v="C05097"/>
    <s v="1-5-KRA01-E"/>
    <s v="STD- KNOB RA BK01G"/>
    <s v="KNOB"/>
    <s v="O"/>
    <n v="16200"/>
    <s v="PC"/>
    <s v="CNY"/>
    <n v="0.63460000000000005"/>
    <n v="10280.52"/>
  </r>
  <r>
    <x v="4"/>
    <s v="710333830301"/>
    <d v="2025-05-09T00:00:00"/>
    <d v="2025-04-08T00:00:00"/>
    <s v="HQ01"/>
    <x v="2"/>
    <m/>
    <s v="X250511"/>
    <s v="1-8-PU552"/>
    <s v="U&amp;C PRESTIGE SCRATCH GURAD"/>
    <s v="U&amp;C-"/>
    <s v="B"/>
    <n v="1300"/>
    <s v="PC"/>
    <s v="CNY"/>
    <n v="0.64500000000000002"/>
    <n v="838.5"/>
  </r>
  <r>
    <x v="4"/>
    <s v="710334360201"/>
    <d v="2025-05-13T00:00:00"/>
    <d v="2025-04-16T00:00:00"/>
    <s v="TA26"/>
    <x v="13"/>
    <m/>
    <s v="C05046"/>
    <s v="1-6-BK76"/>
    <s v="BRKT SS FOR SQ GRIDDLE"/>
    <s v="BRKT"/>
    <s v="B"/>
    <n v="1100"/>
    <s v="PC"/>
    <s v="CNY"/>
    <n v="0.6522"/>
    <n v="717.42"/>
  </r>
  <r>
    <x v="4"/>
    <s v="710334590201"/>
    <d v="2025-05-13T00:00:00"/>
    <d v="2025-04-18T00:00:00"/>
    <s v="TA26"/>
    <x v="13"/>
    <m/>
    <s v="C05046"/>
    <s v="1-6-BK70"/>
    <s v="BRKT SS EGG PAN"/>
    <s v="BRKT"/>
    <s v="B"/>
    <n v="1030"/>
    <s v="PC"/>
    <s v="CNY"/>
    <n v="0.6522"/>
    <n v="671.77"/>
  </r>
  <r>
    <x v="4"/>
    <s v="710334540401"/>
    <d v="2025-05-12T00:00:00"/>
    <d v="2025-04-18T00:00:00"/>
    <s v="JN03"/>
    <x v="12"/>
    <m/>
    <s v="C05038"/>
    <s v="1-6-F92-Y"/>
    <s v="FG SS BAF20FA SUNRAYED"/>
    <s v="FG--"/>
    <s v="B"/>
    <n v="1030"/>
    <s v="PC"/>
    <s v="CNY"/>
    <n v="0.65390000000000004"/>
    <n v="673.52"/>
  </r>
  <r>
    <x v="4"/>
    <s v="710334310401"/>
    <d v="2025-05-12T00:00:00"/>
    <d v="2025-04-16T00:00:00"/>
    <s v="JN03"/>
    <x v="12"/>
    <m/>
    <s v="C05037"/>
    <s v="1-6-F120-Y"/>
    <s v="FG SS -WE30 SUNRAYED"/>
    <s v="FG--"/>
    <s v="B"/>
    <n v="1050"/>
    <s v="PC"/>
    <s v="CNY"/>
    <n v="0.65839999999999999"/>
    <n v="691.32"/>
  </r>
  <r>
    <x v="4"/>
    <s v="710334540301"/>
    <d v="2025-05-12T00:00:00"/>
    <d v="2025-04-18T00:00:00"/>
    <s v="JN03"/>
    <x v="12"/>
    <m/>
    <s v="C05038"/>
    <s v="1-6-F118-Y"/>
    <s v="FG SS BAF28FA SUNRAYED"/>
    <s v="FG--"/>
    <s v="B"/>
    <n v="1020"/>
    <s v="PC"/>
    <s v="CNY"/>
    <n v="0.65839999999999999"/>
    <n v="671.57"/>
  </r>
  <r>
    <x v="4"/>
    <s v="710335450201"/>
    <d v="2025-05-12T00:00:00"/>
    <d v="2025-05-06T00:00:00"/>
    <s v="WS01"/>
    <x v="5"/>
    <m/>
    <s v="C05042"/>
    <s v="1-6-S96"/>
    <s v="SCR S/S M5x153mm W/WHR"/>
    <s v="SCR-"/>
    <s v="B"/>
    <n v="500"/>
    <s v="PC"/>
    <s v="CNY"/>
    <n v="0.67030000000000001"/>
    <n v="335.15"/>
  </r>
  <r>
    <x v="4"/>
    <s v="710334550301"/>
    <d v="2025-05-12T00:00:00"/>
    <d v="2025-04-18T00:00:00"/>
    <s v="LJ11"/>
    <x v="24"/>
    <m/>
    <s v="C05031"/>
    <s v="1-5-KZE-2"/>
    <s v="KNOB Z M.BLK"/>
    <s v="KNOB"/>
    <s v="B"/>
    <n v="3050"/>
    <s v="PC"/>
    <s v="CNY"/>
    <n v="0.68600000000000005"/>
    <n v="2092.3000000000002"/>
  </r>
  <r>
    <x v="4"/>
    <s v="710334910101"/>
    <d v="2025-05-12T00:00:00"/>
    <d v="2025-04-23T00:00:00"/>
    <s v="TA41"/>
    <x v="41"/>
    <m/>
    <s v="C05034"/>
    <s v="1-5-KNE-2"/>
    <s v="KNOB N M.BLK"/>
    <s v="KNOB"/>
    <s v="B"/>
    <n v="1020"/>
    <s v="PC"/>
    <s v="CNY"/>
    <n v="0.70320000000000005"/>
    <n v="717.26"/>
  </r>
  <r>
    <x v="4"/>
    <s v="710335850101"/>
    <d v="2025-05-29T00:00:00"/>
    <d v="2025-05-09T00:00:00"/>
    <s v="HD10"/>
    <x v="17"/>
    <m/>
    <s v="C05126"/>
    <s v="3-5-LN07-ABZ"/>
    <s v="STD- 07 RD09C TUM R296 C/C112.5 H6.5"/>
    <s v="LHDL"/>
    <s v="O"/>
    <n v="4120"/>
    <s v="PC"/>
    <s v="CNY"/>
    <n v="0.76559999999999995"/>
    <n v="3154.27"/>
  </r>
  <r>
    <x v="4"/>
    <s v="710336190101"/>
    <d v="2025-05-29T00:00:00"/>
    <d v="2025-05-16T00:00:00"/>
    <s v="HD10"/>
    <x v="17"/>
    <m/>
    <s v="C05126"/>
    <s v="3-5-LN07-ABZ"/>
    <s v="STD- 07 RD09C TUM R296 C/C112.5 H6.5"/>
    <s v="LHDL"/>
    <s v="O"/>
    <n v="2050"/>
    <s v="PC"/>
    <s v="CNY"/>
    <n v="0.76559999999999995"/>
    <n v="1569.48"/>
  </r>
  <r>
    <x v="4"/>
    <s v="710333540101"/>
    <d v="2025-05-15T00:00:00"/>
    <d v="2025-04-01T00:00:00"/>
    <s v="R017"/>
    <x v="18"/>
    <m/>
    <s v="C05062"/>
    <s v="1-6-708-C"/>
    <s v="SILICONE RUBBER KNOB BK01A"/>
    <s v="ANYD"/>
    <s v="B"/>
    <n v="20100"/>
    <s v="PC"/>
    <s v="CNY"/>
    <n v="0.8"/>
    <n v="16080"/>
  </r>
  <r>
    <x v="4"/>
    <s v="710334590301"/>
    <d v="2025-05-19T00:00:00"/>
    <d v="2025-04-18T00:00:00"/>
    <s v="TA26"/>
    <x v="13"/>
    <m/>
    <s v="C05075"/>
    <s v="1-6-F169-Z"/>
    <s v="FG SS EGG PAN TUM"/>
    <s v="FG--"/>
    <s v="B"/>
    <n v="1020"/>
    <s v="PC"/>
    <s v="CNY"/>
    <n v="0.82230000000000003"/>
    <n v="838.75"/>
  </r>
  <r>
    <x v="4"/>
    <s v="710334880101"/>
    <d v="2025-05-12T00:00:00"/>
    <d v="2025-04-23T00:00:00"/>
    <s v="LJ11"/>
    <x v="24"/>
    <m/>
    <s v="C05031"/>
    <s v="1-6-FPE225-Z"/>
    <s v="FG PE 225 TUM"/>
    <s v="FG--"/>
    <s v="B"/>
    <n v="1500"/>
    <s v="PC"/>
    <s v="CNY"/>
    <n v="0.85719999999999996"/>
    <n v="1285.8"/>
  </r>
  <r>
    <x v="4"/>
    <s v="710334880201"/>
    <d v="2025-05-12T00:00:00"/>
    <d v="2025-04-23T00:00:00"/>
    <s v="LJ11"/>
    <x v="24"/>
    <m/>
    <s v="C05031"/>
    <s v="1-6-FPE227-Z"/>
    <s v="FG PE 227 TUM"/>
    <s v="FG--"/>
    <s v="B"/>
    <n v="1500"/>
    <s v="PC"/>
    <s v="CNY"/>
    <n v="0.85719999999999996"/>
    <n v="1285.8"/>
  </r>
  <r>
    <x v="4"/>
    <s v="710334280201"/>
    <d v="2025-05-21T00:00:00"/>
    <d v="2025-04-16T00:00:00"/>
    <s v="E036"/>
    <x v="16"/>
    <m/>
    <s v="C05085"/>
    <s v="1-6-586B"/>
    <s v="NYLON CAP FOR KNOB BK01E (BPA-FREE, LFGB &amp; JFSL GRADE)"/>
    <s v="KNOB"/>
    <s v="B"/>
    <n v="2500"/>
    <s v="PC"/>
    <s v="CNY"/>
    <n v="0.87629999999999997"/>
    <n v="2190.75"/>
  </r>
  <r>
    <x v="4"/>
    <s v="710334320201"/>
    <d v="2025-05-12T00:00:00"/>
    <d v="2025-04-16T00:00:00"/>
    <s v="LJ11"/>
    <x v="24"/>
    <m/>
    <s v="C05032"/>
    <s v="7-5-KOE-3"/>
    <s v="KNOB O M.BLK"/>
    <s v="KNOB"/>
    <s v="B"/>
    <n v="1000"/>
    <s v="PC"/>
    <s v="CNY"/>
    <n v="0.90800000000000003"/>
    <n v="908"/>
  </r>
  <r>
    <x v="4"/>
    <s v="710334660501"/>
    <d v="2025-05-29T00:00:00"/>
    <d v="2025-04-18T00:00:00"/>
    <s v="HD10"/>
    <x v="17"/>
    <m/>
    <s v="C05126"/>
    <s v="3-5-SPK107-AZ"/>
    <s v="STD- 107 BK01G TUM R123 C/C79 H8.5"/>
    <s v="SHDL"/>
    <s v="O"/>
    <n v="2010"/>
    <s v="PC"/>
    <s v="CNY"/>
    <n v="0.92230000000000001"/>
    <n v="1853.82"/>
  </r>
  <r>
    <x v="4"/>
    <s v="710334660601"/>
    <d v="2025-05-29T00:00:00"/>
    <d v="2025-04-18T00:00:00"/>
    <s v="HD10"/>
    <x v="17"/>
    <m/>
    <s v="C05126"/>
    <s v="3-5-SPK110-AZ"/>
    <s v="STD- 110 BK01G TUM R143 C/C79 H8.5"/>
    <s v="SHDL"/>
    <s v="O"/>
    <n v="2020"/>
    <s v="PC"/>
    <s v="CNY"/>
    <n v="0.92230000000000001"/>
    <n v="1863.05"/>
  </r>
  <r>
    <x v="4"/>
    <s v="710335940201"/>
    <d v="2025-05-20T00:00:00"/>
    <d v="2025-05-13T00:00:00"/>
    <s v="JY14"/>
    <x v="20"/>
    <m/>
    <s v="B250508"/>
    <s v="1-I-IH050130-R05"/>
    <s v="SS 430 0.5mm x DIA.130 with R05 pattern"/>
    <s v="SSM-"/>
    <s v="B"/>
    <n v="1100"/>
    <s v="PC"/>
    <s v="CNY"/>
    <n v="0.94689999999999996"/>
    <n v="1041.5899999999999"/>
  </r>
  <r>
    <x v="4"/>
    <s v="710334360301"/>
    <d v="2025-05-13T00:00:00"/>
    <d v="2025-04-16T00:00:00"/>
    <s v="TA26"/>
    <x v="13"/>
    <m/>
    <s v="C05046"/>
    <s v="3-6-FHSS313-Y"/>
    <s v="FG SS SS 313 BSH EBD18IA"/>
    <s v="FG--"/>
    <s v="B"/>
    <n v="1050"/>
    <s v="PC"/>
    <s v="CNY"/>
    <n v="0.97430000000000005"/>
    <n v="1023.02"/>
  </r>
  <r>
    <x v="4"/>
    <s v="710334430101"/>
    <d v="2025-05-12T00:00:00"/>
    <d v="2025-04-16T00:00:00"/>
    <s v="HD10"/>
    <x v="17"/>
    <m/>
    <s v="C05033"/>
    <s v="1-6-FHSS107-A"/>
    <s v="FG AL SS 107 GY15H R122.50"/>
    <s v="FG--"/>
    <s v="O"/>
    <n v="4100"/>
    <s v="PC"/>
    <s v="CNY"/>
    <n v="0.97450000000000003"/>
    <n v="3995.45"/>
  </r>
  <r>
    <x v="4"/>
    <s v="710334280101"/>
    <d v="2025-05-21T00:00:00"/>
    <d v="2025-04-16T00:00:00"/>
    <s v="E036"/>
    <x v="16"/>
    <m/>
    <s v="C05085"/>
    <s v="1-5-KTI-1"/>
    <s v="KNOB INS+S.CAP &quot;MEYER&quot;"/>
    <s v="KNOB"/>
    <s v="B"/>
    <n v="1010"/>
    <s v="PC"/>
    <s v="CNY"/>
    <n v="1.0463"/>
    <n v="1056.76"/>
  </r>
  <r>
    <x v="4"/>
    <s v="710335200201"/>
    <d v="2025-05-20T00:00:00"/>
    <d v="2025-04-29T00:00:00"/>
    <s v="JY14"/>
    <x v="20"/>
    <m/>
    <s v="B250508"/>
    <s v="1-I-IH050145-R05"/>
    <s v="SS 430 0.5mm x DIA.145 with R05 pattern"/>
    <s v="SSM-"/>
    <s v="B"/>
    <n v="400"/>
    <s v="PC"/>
    <s v="CNY"/>
    <n v="1.0530999999999999"/>
    <n v="421.24"/>
  </r>
  <r>
    <x v="4"/>
    <s v="710335940101"/>
    <d v="2025-05-20T00:00:00"/>
    <d v="2025-05-13T00:00:00"/>
    <s v="JY14"/>
    <x v="20"/>
    <m/>
    <s v="B250508"/>
    <s v="1-I-IH050145-R05"/>
    <s v="SS 430 0.5mm x DIA.145 with R05 pattern"/>
    <s v="SSM-"/>
    <s v="B"/>
    <n v="4000"/>
    <s v="PC"/>
    <s v="CNY"/>
    <n v="1.0530999999999999"/>
    <n v="4212.3999999999996"/>
  </r>
  <r>
    <x v="4"/>
    <s v="710334510201"/>
    <d v="2025-05-21T00:00:00"/>
    <d v="2025-04-18T00:00:00"/>
    <s v="E036"/>
    <x v="16"/>
    <m/>
    <s v="C05085"/>
    <s v="1-5-KRZ01"/>
    <s v="KNOB RZ M.BLK"/>
    <s v="KNOB"/>
    <s v="B"/>
    <n v="2100"/>
    <s v="PC"/>
    <s v="CNY"/>
    <n v="1.0683"/>
    <n v="2243.4299999999998"/>
  </r>
  <r>
    <x v="4"/>
    <s v="710335050101"/>
    <d v="2025-05-21T00:00:00"/>
    <d v="2025-04-28T00:00:00"/>
    <s v="E036"/>
    <x v="16"/>
    <m/>
    <s v="C05085"/>
    <s v="1-6-109"/>
    <s v="PLASTIC EGG CUP GLOSSY BLACK"/>
    <s v="T&amp;G-"/>
    <s v="B"/>
    <n v="8500"/>
    <s v="PC"/>
    <s v="CNY"/>
    <n v="1.0768"/>
    <n v="9152.7999999999993"/>
  </r>
  <r>
    <x v="4"/>
    <s v="710335180101"/>
    <d v="2025-05-23T00:00:00"/>
    <d v="2025-04-28T00:00:00"/>
    <s v="HD10"/>
    <x v="17"/>
    <m/>
    <s v="C05097"/>
    <s v="3-5-HPK122-EZ"/>
    <s v="XS-- 122 BK01G TUM R71 C/C34.3 H8.5"/>
    <s v="HDL-"/>
    <s v="O"/>
    <n v="2030"/>
    <s v="PC"/>
    <s v="CNY"/>
    <n v="1.0945"/>
    <n v="2221.84"/>
  </r>
  <r>
    <x v="4"/>
    <s v="710334660301"/>
    <d v="2025-05-23T00:00:00"/>
    <d v="2025-04-18T00:00:00"/>
    <s v="HD10"/>
    <x v="17"/>
    <m/>
    <s v="C05097"/>
    <s v="3-5-HPK122-EZ"/>
    <s v="XS-- 122 BK01G TUM R71 C/C34.3 H8.5"/>
    <s v="HDL-"/>
    <s v="O"/>
    <n v="1500"/>
    <s v="PC"/>
    <s v="CNY"/>
    <n v="1.1168"/>
    <n v="1675.2"/>
  </r>
  <r>
    <x v="4"/>
    <s v="710336240101"/>
    <d v="2025-05-29T00:00:00"/>
    <d v="2025-05-20T00:00:00"/>
    <s v="HQ01"/>
    <x v="2"/>
    <m/>
    <s v="X250543"/>
    <s v="6-8-PW44A"/>
    <s v="RECIPE BOKLET ANYDAY GLASS DISHES MJP 62109-C008"/>
    <s v="BHRE"/>
    <s v="B"/>
    <n v="2020"/>
    <s v="PC"/>
    <s v="CNY"/>
    <n v="1.1499999999999999"/>
    <n v="2323"/>
  </r>
  <r>
    <x v="4"/>
    <s v="710334510301"/>
    <d v="2025-05-21T00:00:00"/>
    <d v="2025-04-18T00:00:00"/>
    <s v="E036"/>
    <x v="16"/>
    <m/>
    <s v="C05084"/>
    <s v="2-5-KZI-1M"/>
    <s v="KNOB INS+S.CAP MEYER"/>
    <s v="KNOB"/>
    <s v="B"/>
    <n v="2030"/>
    <s v="PC"/>
    <s v="CNY"/>
    <n v="1.2232000000000001"/>
    <n v="2483.1"/>
  </r>
  <r>
    <x v="4"/>
    <s v="710334510301"/>
    <d v="2025-05-21T00:00:00"/>
    <d v="2025-04-18T00:00:00"/>
    <s v="E036"/>
    <x v="16"/>
    <m/>
    <s v="AQ-C05084"/>
    <s v="2-5-KZI-1M"/>
    <s v="KNOB INS+S.CAP MEYER"/>
    <s v="KNOB"/>
    <s v="B"/>
    <n v="-1930"/>
    <s v="PC"/>
    <s v="CNY"/>
    <n v="1.2232000000000001"/>
    <n v="-2360.7800000000002"/>
  </r>
  <r>
    <x v="4"/>
    <s v="710334510301"/>
    <d v="2025-05-21T00:00:00"/>
    <d v="2025-04-18T00:00:00"/>
    <s v="E036"/>
    <x v="16"/>
    <m/>
    <s v="C05084"/>
    <s v="2-5-KZI-1M"/>
    <s v="KNOB INS+S.CAP MEYER"/>
    <s v="KNOB"/>
    <s v="B"/>
    <n v="1930"/>
    <s v="PC"/>
    <s v="CNY"/>
    <n v="1.2232000000000001"/>
    <n v="2360.7800000000002"/>
  </r>
  <r>
    <x v="4"/>
    <s v="710334510301"/>
    <d v="2025-05-21T00:00:00"/>
    <d v="2025-04-18T00:00:00"/>
    <s v="E036"/>
    <x v="16"/>
    <m/>
    <s v="AQ-C05084"/>
    <s v="2-5-KZI-1M"/>
    <s v="KNOB INS+S.CAP MEYER"/>
    <s v="KNOB"/>
    <s v="B"/>
    <n v="-2030"/>
    <s v="PC"/>
    <s v="CNY"/>
    <n v="1.2232000000000001"/>
    <n v="-2483.1"/>
  </r>
  <r>
    <x v="4"/>
    <s v="710334510301"/>
    <d v="2025-05-21T00:00:00"/>
    <d v="2025-04-18T00:00:00"/>
    <s v="E036"/>
    <x v="16"/>
    <m/>
    <s v="C05084"/>
    <s v="2-5-KZI-1M"/>
    <s v="KNOB INS+S.CAP MEYER"/>
    <s v="KNOB"/>
    <s v="B"/>
    <n v="2030"/>
    <s v="PC"/>
    <s v="CNY"/>
    <n v="1.2232000000000001"/>
    <n v="2483.1"/>
  </r>
  <r>
    <x v="4"/>
    <s v="710334020301"/>
    <d v="2025-05-09T00:00:00"/>
    <d v="2025-04-11T00:00:00"/>
    <s v="FBM"/>
    <x v="22"/>
    <m/>
    <s v="C05029"/>
    <s v="1-5-KRA01"/>
    <s v="STD- KNOB RA MATTE BLK PHENOLIC (PO810NR--XB)"/>
    <s v="KNOB"/>
    <s v="B"/>
    <n v="10800"/>
    <s v="PC"/>
    <s v="CNY"/>
    <n v="1.2455000000000001"/>
    <n v="13451.4"/>
  </r>
  <r>
    <x v="4"/>
    <s v="710334520101"/>
    <d v="2025-05-09T00:00:00"/>
    <d v="2025-04-18T00:00:00"/>
    <s v="FBM"/>
    <x v="22"/>
    <m/>
    <s v="C05029"/>
    <s v="1-5-KRA01"/>
    <s v="STD- KNOB RA MATTE BLK PHENOLIC (PO810NR--XB)"/>
    <s v="KNOB"/>
    <s v="B"/>
    <n v="16200"/>
    <s v="PC"/>
    <s v="CNY"/>
    <n v="1.2455000000000001"/>
    <n v="20177.099999999999"/>
  </r>
  <r>
    <x v="4"/>
    <s v="710336001101"/>
    <d v="2025-05-29T00:00:00"/>
    <d v="2025-05-15T00:00:00"/>
    <s v="HQ01"/>
    <x v="2"/>
    <m/>
    <s v="X250543"/>
    <s v="6-8-PU14-C"/>
    <s v="U&amp;C ANYDAY GLASS DISHES MJP"/>
    <s v="U&amp;C-"/>
    <s v="B"/>
    <n v="4050"/>
    <s v="PC"/>
    <s v="CNY"/>
    <n v="1.27"/>
    <n v="5143.5"/>
  </r>
  <r>
    <x v="4"/>
    <s v="710334290101"/>
    <d v="2025-05-15T00:00:00"/>
    <d v="2025-04-16T00:00:00"/>
    <s v="FBM"/>
    <x v="22"/>
    <m/>
    <s v="C05057"/>
    <s v="1-6-FRE124-B"/>
    <s v="FG AL RE 124 MATT BLK 280C R92.5 (FBM NO.)"/>
    <s v="FG--"/>
    <s v="B"/>
    <n v="6400"/>
    <s v="PC"/>
    <s v="CNY"/>
    <n v="1.3002"/>
    <n v="8321.2800000000007"/>
  </r>
  <r>
    <x v="4"/>
    <s v="710334290201"/>
    <d v="2025-05-15T00:00:00"/>
    <d v="2025-04-16T00:00:00"/>
    <s v="FBM"/>
    <x v="22"/>
    <m/>
    <s v="C05057"/>
    <s v="1-6-FRE127-B"/>
    <s v="FG AL RE 127 MATT BLK 280C R122.5 (FBM NO.)"/>
    <s v="FG--"/>
    <s v="B"/>
    <n v="1600"/>
    <s v="PC"/>
    <s v="CNY"/>
    <n v="1.3002"/>
    <n v="2080.3200000000002"/>
  </r>
  <r>
    <x v="4"/>
    <s v="710334290301"/>
    <d v="2025-05-15T00:00:00"/>
    <d v="2025-04-16T00:00:00"/>
    <s v="FBM"/>
    <x v="22"/>
    <m/>
    <s v="C05057"/>
    <s v="1-6-FRE204-B"/>
    <s v="FG AL RE 204 MATT BLK 280C FAM22IR (AL14-28-R36Z949)"/>
    <s v="FG--"/>
    <s v="B"/>
    <n v="1600"/>
    <s v="PC"/>
    <s v="CNY"/>
    <n v="1.3002"/>
    <n v="2080.3200000000002"/>
  </r>
  <r>
    <x v="4"/>
    <s v="710334290401"/>
    <d v="2025-05-15T00:00:00"/>
    <d v="2025-04-16T00:00:00"/>
    <s v="FBM"/>
    <x v="22"/>
    <m/>
    <s v="C05057"/>
    <s v="1-6-FRE207-B"/>
    <s v="FG AL RE 207 MATT BLK 280C EAZ28IR (AL14-28-R36Z953)"/>
    <s v="FG--"/>
    <s v="B"/>
    <n v="4800"/>
    <s v="PC"/>
    <s v="CNY"/>
    <n v="1.3002"/>
    <n v="6240.96"/>
  </r>
  <r>
    <x v="4"/>
    <s v="710333340301"/>
    <d v="2025-05-16T00:00:00"/>
    <d v="2025-03-26T00:00:00"/>
    <s v="YD11"/>
    <x v="19"/>
    <m/>
    <s v="C05067"/>
    <s v="1-6-689AA"/>
    <s v="SILICONE RUBBER KNOB ANYDAY GN36A (FDA GRADE)"/>
    <s v="ANYD"/>
    <s v="B"/>
    <n v="5100"/>
    <s v="PC"/>
    <s v="CNY"/>
    <n v="1.3386"/>
    <n v="6826.86"/>
  </r>
  <r>
    <x v="4"/>
    <s v="710333580101"/>
    <d v="2025-05-16T00:00:00"/>
    <d v="2025-04-01T00:00:00"/>
    <s v="YD11"/>
    <x v="19"/>
    <m/>
    <s v="C05067"/>
    <s v="1-6-689AB"/>
    <s v="SILICONE RUBBER KNOB ANYDAY BK01A (FDA GRADE)"/>
    <s v="ANYD"/>
    <s v="B"/>
    <n v="19600"/>
    <s v="PC"/>
    <s v="CNY"/>
    <n v="1.3386"/>
    <n v="26236.560000000001"/>
  </r>
  <r>
    <x v="4"/>
    <s v="710335840101"/>
    <d v="2025-05-16T00:00:00"/>
    <d v="2025-05-09T00:00:00"/>
    <s v="YD11"/>
    <x v="19"/>
    <m/>
    <s v="C05067"/>
    <s v="1-6-689AB"/>
    <s v="SILICONE RUBBER KNOB ANYDAY BK01A (FDA GRADE)"/>
    <s v="ANYD"/>
    <s v="B"/>
    <n v="2000"/>
    <s v="PC"/>
    <s v="CNY"/>
    <n v="1.3524"/>
    <n v="2704.8"/>
  </r>
  <r>
    <x v="4"/>
    <s v="710335200101"/>
    <d v="2025-05-20T00:00:00"/>
    <d v="2025-04-29T00:00:00"/>
    <s v="JY14"/>
    <x v="20"/>
    <m/>
    <s v="B250508"/>
    <s v="1-I-IH050180-R05"/>
    <s v="SS 430 0.5mm x DIA.180 with R05 pattern"/>
    <s v="SSM-"/>
    <s v="B"/>
    <n v="1050"/>
    <s v="PC"/>
    <s v="CNY"/>
    <n v="1.3628"/>
    <n v="1430.94"/>
  </r>
  <r>
    <x v="4"/>
    <s v="710335200301"/>
    <d v="2025-05-20T00:00:00"/>
    <d v="2025-04-29T00:00:00"/>
    <s v="JY14"/>
    <x v="20"/>
    <m/>
    <s v="B250508"/>
    <s v="1-I-IH050180-R05"/>
    <s v="SS 430 0.5mm x DIA.180 with R05 pattern"/>
    <s v="SSM-"/>
    <s v="B"/>
    <n v="430"/>
    <s v="PC"/>
    <s v="CNY"/>
    <n v="1.3628"/>
    <n v="586"/>
  </r>
  <r>
    <x v="4"/>
    <s v="710332870101"/>
    <d v="2025-05-05T00:00:00"/>
    <d v="2025-03-14T00:00:00"/>
    <s v="YD11"/>
    <x v="19"/>
    <m/>
    <s v="C05010"/>
    <s v="1-6-689AB"/>
    <s v="SILICONE RUBBER KNOB ANYDAY BK01A (FDA GRADE)"/>
    <s v="ANYD"/>
    <s v="B"/>
    <n v="1050"/>
    <s v="PC"/>
    <s v="CNY"/>
    <n v="1.38"/>
    <n v="1449"/>
  </r>
  <r>
    <x v="4"/>
    <s v="710334020201"/>
    <d v="2025-05-09T00:00:00"/>
    <d v="2025-04-11T00:00:00"/>
    <s v="FBM"/>
    <x v="22"/>
    <m/>
    <s v="C05029"/>
    <s v="1-5-HRE02"/>
    <s v="SH-- HDL RE -02 MATTE BLK PHENOLIC (MOFRBNRXX1)"/>
    <s v="HDL-"/>
    <s v="B"/>
    <n v="10500"/>
    <s v="PC"/>
    <s v="CNY"/>
    <n v="1.3992"/>
    <n v="14691.6"/>
  </r>
  <r>
    <x v="4"/>
    <s v="710334660101"/>
    <d v="2025-05-15T00:00:00"/>
    <d v="2025-04-18T00:00:00"/>
    <s v="HD10"/>
    <x v="17"/>
    <m/>
    <s v="C05060"/>
    <s v="1-5-HLS02-EX"/>
    <s v="SH BK01G TUM"/>
    <s v="HDL-"/>
    <s v="O"/>
    <n v="1000"/>
    <s v="PC"/>
    <s v="CNY"/>
    <n v="1.4438"/>
    <n v="1443.8"/>
  </r>
  <r>
    <x v="4"/>
    <s v="710334550201"/>
    <d v="2025-05-12T00:00:00"/>
    <d v="2025-04-18T00:00:00"/>
    <s v="LJ11"/>
    <x v="24"/>
    <m/>
    <s v="C05031"/>
    <s v="1-5-HDS02"/>
    <s v="SH MATT+G.BLK"/>
    <s v="HDL-"/>
    <s v="B"/>
    <n v="1000"/>
    <s v="PC"/>
    <s v="CNY"/>
    <n v="1.5"/>
    <n v="1500"/>
  </r>
  <r>
    <x v="4"/>
    <s v="710336870101"/>
    <d v="2025-05-29T00:00:00"/>
    <d v="2025-05-28T00:00:00"/>
    <s v="MY02S"/>
    <x v="23"/>
    <m/>
    <s v="X250540"/>
    <s v="6-8-F62109-C"/>
    <s v="1C FP BOX 62109-C"/>
    <s v="BOX-"/>
    <s v="B"/>
    <n v="2020"/>
    <s v="PC"/>
    <s v="CNY"/>
    <n v="1.53"/>
    <n v="3090.6"/>
  </r>
  <r>
    <x v="4"/>
    <s v="710336870201"/>
    <d v="2025-05-29T00:00:00"/>
    <d v="2025-05-28T00:00:00"/>
    <s v="MY02S"/>
    <x v="23"/>
    <m/>
    <s v="X250540"/>
    <s v="6-8-F62109-C"/>
    <s v="1C FP BOX 62109-C"/>
    <s v="BOX-"/>
    <s v="B"/>
    <n v="2020"/>
    <s v="PC"/>
    <s v="CNY"/>
    <n v="1.53"/>
    <n v="3090.6"/>
  </r>
  <r>
    <x v="4"/>
    <s v="710336870301"/>
    <d v="2025-05-29T00:00:00"/>
    <d v="2025-05-28T00:00:00"/>
    <s v="MY02S"/>
    <x v="23"/>
    <m/>
    <s v="X250541"/>
    <s v="6-8-F62109-C"/>
    <s v="1C FP BOX 62109-C"/>
    <s v="BOX-"/>
    <s v="B"/>
    <n v="500"/>
    <s v="PC"/>
    <s v="CNY"/>
    <n v="1.53"/>
    <n v="765"/>
  </r>
  <r>
    <x v="4"/>
    <s v="710334020101"/>
    <d v="2025-05-09T00:00:00"/>
    <d v="2025-04-11T00:00:00"/>
    <s v="FBM"/>
    <x v="22"/>
    <m/>
    <s v="C05029"/>
    <s v="1-5-HRE01"/>
    <s v="LG-- HDL RE -01 MATTE BLK PHENOLIC (MOFRBNRXX2)"/>
    <s v="HDL-"/>
    <s v="B"/>
    <n v="4160"/>
    <s v="PC"/>
    <s v="CNY"/>
    <n v="1.5477000000000001"/>
    <n v="6438.43"/>
  </r>
  <r>
    <x v="4"/>
    <s v="710334880301"/>
    <d v="2025-05-20T00:00:00"/>
    <d v="2025-04-23T00:00:00"/>
    <s v="LJ11"/>
    <x v="24"/>
    <m/>
    <s v="C05077"/>
    <s v="1-5-HPE01"/>
    <s v="LG M.BLK"/>
    <s v="HDL-"/>
    <s v="B"/>
    <n v="2900"/>
    <s v="PC"/>
    <s v="CNY"/>
    <n v="1.6718999999999999"/>
    <n v="4848.51"/>
  </r>
  <r>
    <x v="4"/>
    <s v="710335090101"/>
    <d v="2025-05-21T00:00:00"/>
    <d v="2025-04-28T00:00:00"/>
    <s v="E036"/>
    <x v="16"/>
    <m/>
    <s v="C05085"/>
    <s v="3-5-LIR103--X"/>
    <s v="103 M.BLK TUM"/>
    <s v="LHDL"/>
    <s v="B"/>
    <n v="3030"/>
    <s v="PC"/>
    <s v="CNY"/>
    <n v="1.7138"/>
    <n v="5192.8100000000004"/>
  </r>
  <r>
    <x v="4"/>
    <s v="710334550101"/>
    <d v="2025-05-12T00:00:00"/>
    <d v="2025-04-18T00:00:00"/>
    <s v="LJ11"/>
    <x v="24"/>
    <m/>
    <s v="C05031"/>
    <s v="1-5-HDS01"/>
    <s v="LG MATT+G.BLK"/>
    <s v="HDL-"/>
    <s v="B"/>
    <n v="1010"/>
    <s v="PC"/>
    <s v="CNY"/>
    <n v="1.76"/>
    <n v="1777.6"/>
  </r>
  <r>
    <x v="4"/>
    <s v="710335050201"/>
    <d v="2025-05-21T00:00:00"/>
    <d v="2025-04-28T00:00:00"/>
    <s v="E036"/>
    <x v="16"/>
    <m/>
    <s v="C05085"/>
    <s v="3-5-LN07"/>
    <s v="STD- 07 M.BLK TUM R296 C/C112.5 H6.5"/>
    <s v="LHDL"/>
    <s v="B"/>
    <n v="3020"/>
    <s v="PC"/>
    <s v="CNY"/>
    <n v="1.8205"/>
    <n v="5497.91"/>
  </r>
  <r>
    <x v="4"/>
    <s v="710335680101"/>
    <d v="2025-05-21T00:00:00"/>
    <d v="2025-05-09T00:00:00"/>
    <s v="E036"/>
    <x v="16"/>
    <m/>
    <s v="C05085"/>
    <s v="3-5-LN07"/>
    <s v="STD- 07 M.BLK TUM R296 C/C112.5 H6.5"/>
    <s v="LHDL"/>
    <s v="B"/>
    <n v="4200"/>
    <s v="PC"/>
    <s v="CNY"/>
    <n v="1.8205"/>
    <n v="7646.1"/>
  </r>
  <r>
    <x v="4"/>
    <s v="710334370401"/>
    <d v="2025-05-06T00:00:00"/>
    <d v="2025-04-16T00:00:00"/>
    <s v="TA27"/>
    <x v="7"/>
    <m/>
    <s v="C05016"/>
    <s v="7-5-SR06-L"/>
    <s v="STD- 06 POL R101 C/C106.5 H8.5"/>
    <s v="SHDL"/>
    <s v="B"/>
    <n v="2010"/>
    <s v="PC"/>
    <s v="CNY"/>
    <n v="1.8715999999999999"/>
    <n v="3761.92"/>
  </r>
  <r>
    <x v="4"/>
    <s v="710333230201"/>
    <d v="2025-05-19T00:00:00"/>
    <d v="2025-03-24T00:00:00"/>
    <s v="TA26"/>
    <x v="13"/>
    <m/>
    <s v="C05074"/>
    <s v="3-5-LEW105-DX"/>
    <s v="STD- 105 GY04A POL R260 C/C113 H6.5"/>
    <s v="LHDL"/>
    <s v="B"/>
    <n v="2050"/>
    <s v="PC"/>
    <s v="CNY"/>
    <n v="2.1459999999999999"/>
    <n v="4399.3"/>
  </r>
  <r>
    <x v="4"/>
    <s v="710333230101"/>
    <d v="2025-05-19T00:00:00"/>
    <d v="2025-03-24T00:00:00"/>
    <s v="TA26"/>
    <x v="13"/>
    <m/>
    <s v="C05074"/>
    <s v="3-5-LEW104-DX"/>
    <s v="104 GY04A POL"/>
    <s v="LHDL"/>
    <s v="B"/>
    <n v="1020"/>
    <s v="PC"/>
    <s v="CNY"/>
    <n v="2.1898"/>
    <n v="2233.6"/>
  </r>
  <r>
    <x v="4"/>
    <s v="710333230301"/>
    <d v="2025-05-19T00:00:00"/>
    <d v="2025-03-24T00:00:00"/>
    <s v="TA26"/>
    <x v="13"/>
    <m/>
    <s v="C05074"/>
    <s v="3-5-LEW107-DX"/>
    <s v="STD- 107 GY04A POL R320 C/C113 H6.5"/>
    <s v="LHDL"/>
    <s v="B"/>
    <n v="1020"/>
    <s v="PC"/>
    <s v="CNY"/>
    <n v="2.1898"/>
    <n v="2233.6"/>
  </r>
  <r>
    <x v="4"/>
    <s v="710333870101"/>
    <d v="2025-05-19T00:00:00"/>
    <d v="2025-04-09T00:00:00"/>
    <s v="TA26"/>
    <x v="13"/>
    <m/>
    <s v="C05074"/>
    <s v="3-5-LEW107-DX"/>
    <s v="STD- 107 GY04A POL R320 C/C113 H6.5"/>
    <s v="LHDL"/>
    <s v="B"/>
    <n v="1020"/>
    <s v="PC"/>
    <s v="CNY"/>
    <n v="2.1898"/>
    <n v="2233.6"/>
  </r>
  <r>
    <x v="4"/>
    <s v="710334810101"/>
    <d v="2025-05-19T00:00:00"/>
    <d v="2025-04-22T00:00:00"/>
    <s v="TA26"/>
    <x v="13"/>
    <m/>
    <s v="C05074"/>
    <s v="3-5-LEW103-DX"/>
    <s v="STD- 103 GY04A POL R220 C/C113 H6.5"/>
    <s v="LHDL"/>
    <s v="B"/>
    <n v="990"/>
    <s v="PC"/>
    <s v="CNY"/>
    <n v="2.1898"/>
    <n v="2167.9"/>
  </r>
  <r>
    <x v="4"/>
    <s v="710333240101"/>
    <d v="2025-05-29T00:00:00"/>
    <d v="2025-03-24T00:00:00"/>
    <s v="TA27"/>
    <x v="7"/>
    <m/>
    <s v="C05125"/>
    <s v="3-5-LEW103-DX"/>
    <s v="STD- 103 GY04A POL R220 C/C113 H6.5"/>
    <s v="LHDL"/>
    <s v="B"/>
    <n v="2050"/>
    <s v="PC"/>
    <s v="CNY"/>
    <n v="2.2200000000000002"/>
    <n v="4551"/>
  </r>
  <r>
    <x v="4"/>
    <s v="710334550401"/>
    <d v="2025-05-12T00:00:00"/>
    <d v="2025-04-18T00:00:00"/>
    <s v="LJ11"/>
    <x v="24"/>
    <m/>
    <s v="C05032"/>
    <s v="3-5-HPK122--Z"/>
    <s v="XS 122 M.BLK TUM"/>
    <s v="HDL-"/>
    <s v="B"/>
    <n v="3600"/>
    <s v="PC"/>
    <s v="CNY"/>
    <n v="2.2311999999999999"/>
    <n v="8032.32"/>
  </r>
  <r>
    <x v="4"/>
    <s v="710333880101"/>
    <d v="2025-05-29T00:00:00"/>
    <d v="2025-04-09T00:00:00"/>
    <s v="TA27"/>
    <x v="7"/>
    <m/>
    <s v="C05125"/>
    <s v="3-5-LEW110-DX"/>
    <s v="STD- 110 GY04A POL R360 C/C113 H6.5"/>
    <s v="LHDL"/>
    <s v="B"/>
    <n v="1020"/>
    <s v="PC"/>
    <s v="CNY"/>
    <n v="2.2652999999999999"/>
    <n v="2310.61"/>
  </r>
  <r>
    <x v="4"/>
    <s v="710335500201"/>
    <d v="2025-05-26T00:00:00"/>
    <d v="2025-05-07T00:00:00"/>
    <s v="LJ11"/>
    <x v="24"/>
    <m/>
    <s v="C05101"/>
    <s v="3-5-HIR233--X"/>
    <s v="SH 233 M.BLK TUM"/>
    <s v="HDL-"/>
    <s v="B"/>
    <n v="1750"/>
    <s v="PC"/>
    <s v="CNY"/>
    <n v="2.2827999999999999"/>
    <n v="3994.9"/>
  </r>
  <r>
    <x v="4"/>
    <s v="710335740401"/>
    <d v="2025-05-19T00:00:00"/>
    <d v="2025-05-09T00:00:00"/>
    <s v="TA27"/>
    <x v="7"/>
    <m/>
    <s v="C05071"/>
    <s v="3-5-KAP-2"/>
    <s v="STD- 2 MEYER POL M5"/>
    <s v="KNOB"/>
    <s v="B"/>
    <n v="1400"/>
    <s v="PC"/>
    <s v="CNY"/>
    <n v="2.3193999999999999"/>
    <n v="3247.16"/>
  </r>
  <r>
    <x v="4"/>
    <s v="710332970301"/>
    <d v="2025-05-07T00:00:00"/>
    <d v="2025-03-19T00:00:00"/>
    <s v="MY02S"/>
    <x v="23"/>
    <m/>
    <s v="X250503"/>
    <s v="3-8-F81087-C--0"/>
    <s v="1C FP BOX 81087-C--0"/>
    <s v="BOX-"/>
    <s v="B"/>
    <n v="505"/>
    <s v="PC"/>
    <s v="CNY"/>
    <n v="2.4500000000000002"/>
    <n v="1237.25"/>
  </r>
  <r>
    <x v="4"/>
    <s v="710332970401"/>
    <d v="2025-05-07T00:00:00"/>
    <d v="2025-03-19T00:00:00"/>
    <s v="MY02S"/>
    <x v="23"/>
    <m/>
    <s v="X250503"/>
    <s v="3-8-F81087-C--0"/>
    <s v="1C FP BOX 81087-C--0"/>
    <s v="BOX-"/>
    <s v="B"/>
    <n v="30"/>
    <s v="PC"/>
    <s v="CNY"/>
    <n v="2.4500000000000002"/>
    <n v="73.5"/>
  </r>
  <r>
    <x v="4"/>
    <s v="710335290101"/>
    <d v="2025-05-07T00:00:00"/>
    <d v="2025-04-30T00:00:00"/>
    <s v="LJ06"/>
    <x v="43"/>
    <m/>
    <s v="X250506"/>
    <s v="7-9-Z34343"/>
    <s v="CHIPBOARD FOR 43&quot;X43&quot;"/>
    <s v="MISC"/>
    <s v="B"/>
    <n v="3000"/>
    <s v="PC"/>
    <s v="CNY"/>
    <n v="2.4500000000000002"/>
    <n v="7350"/>
  </r>
  <r>
    <x v="4"/>
    <s v="710333250101"/>
    <d v="2025-05-05T00:00:00"/>
    <d v="2025-03-24T00:00:00"/>
    <s v="YY04"/>
    <x v="15"/>
    <m/>
    <s v="C05007"/>
    <s v="3-5-SEW107-DX"/>
    <s v="STD- 107 GY04A POL R123 C/C106 H8.5"/>
    <s v="SHDL"/>
    <s v="B"/>
    <n v="2050"/>
    <s v="PC"/>
    <s v="CNY"/>
    <n v="2.4539"/>
    <n v="5030.5"/>
  </r>
  <r>
    <x v="4"/>
    <s v="710333930101"/>
    <d v="2025-05-12T00:00:00"/>
    <d v="2025-04-09T00:00:00"/>
    <s v="YY04"/>
    <x v="15"/>
    <m/>
    <s v="C05035"/>
    <s v="3-5-SEW107-DX"/>
    <s v="STD- 107 GY04A POL R123 C/C106 H8.5"/>
    <s v="SHDL"/>
    <s v="B"/>
    <n v="600"/>
    <s v="PC"/>
    <s v="CNY"/>
    <n v="2.4539"/>
    <n v="1472.34"/>
  </r>
  <r>
    <x v="4"/>
    <s v="710333930101"/>
    <d v="2025-05-08T00:00:00"/>
    <d v="2025-04-09T00:00:00"/>
    <s v="YY04"/>
    <x v="15"/>
    <m/>
    <s v="C05007"/>
    <s v="3-5-SEW107-DX"/>
    <s v="STD- 107 GY04A POL R123 C/C106 H8.5"/>
    <s v="SHDL"/>
    <s v="B"/>
    <n v="1400"/>
    <s v="PC"/>
    <s v="CNY"/>
    <n v="2.4539"/>
    <n v="3435.46"/>
  </r>
  <r>
    <x v="4"/>
    <s v="710335900601"/>
    <d v="2025-05-16T00:00:00"/>
    <d v="2025-05-12T00:00:00"/>
    <s v="MY02S"/>
    <x v="23"/>
    <m/>
    <s v="X250520"/>
    <s v="7-8-C70737B-C--E-F"/>
    <s v="COL SLV 70737-C--E (FSC)"/>
    <s v="BOX-"/>
    <s v="B"/>
    <n v="1260"/>
    <s v="PC"/>
    <s v="CNY"/>
    <n v="2.4900000000000002"/>
    <n v="3137.4"/>
  </r>
  <r>
    <x v="4"/>
    <s v="710334990101"/>
    <d v="2025-05-09T00:00:00"/>
    <d v="2025-04-25T00:00:00"/>
    <s v="HY25"/>
    <x v="32"/>
    <m/>
    <s v="X250507"/>
    <s v="7-9-Z34343"/>
    <s v="CHIPBOARD FOR 43&quot;X43&quot;"/>
    <s v="MISC"/>
    <s v="B"/>
    <n v="3000"/>
    <s v="PC"/>
    <s v="CNY"/>
    <n v="2.5"/>
    <n v="7500"/>
  </r>
  <r>
    <x v="4"/>
    <s v="710334420101"/>
    <d v="2025-05-09T00:00:00"/>
    <d v="2025-04-16T00:00:00"/>
    <s v="Z010"/>
    <x v="25"/>
    <m/>
    <s v="C05026"/>
    <s v="1-6-GA16-ZA"/>
    <s v="G-LD A 16CM POL"/>
    <s v="GLID"/>
    <s v="B"/>
    <n v="1320"/>
    <s v="PC"/>
    <s v="CNY"/>
    <n v="2.5051000000000001"/>
    <n v="3306.73"/>
  </r>
  <r>
    <x v="4"/>
    <s v="710336300101"/>
    <d v="2025-05-21T00:00:00"/>
    <d v="2025-05-20T00:00:00"/>
    <s v="MY02S"/>
    <x v="23"/>
    <m/>
    <s v="X250527"/>
    <s v="1-8-C12079A-C--E-F"/>
    <s v="3-WAY CORR SLV 12079-C--E (FSC)"/>
    <s v="BOX-"/>
    <s v="B"/>
    <n v="5030"/>
    <s v="PC"/>
    <s v="CNY"/>
    <n v="2.5299999999999998"/>
    <n v="12725.9"/>
  </r>
  <r>
    <x v="4"/>
    <s v="710335250201"/>
    <d v="2025-05-20T00:00:00"/>
    <d v="2025-04-30T00:00:00"/>
    <s v="Z010"/>
    <x v="25"/>
    <m/>
    <s v="C05081"/>
    <s v="1-6-GY16-ZA"/>
    <s v="G-LD SD DR 16CM 2H POL"/>
    <s v="GLID"/>
    <s v="B"/>
    <n v="2040"/>
    <s v="PC"/>
    <s v="CNY"/>
    <n v="2.5366"/>
    <n v="5174.66"/>
  </r>
  <r>
    <x v="4"/>
    <s v="710333880201"/>
    <d v="2025-05-13T00:00:00"/>
    <d v="2025-04-09T00:00:00"/>
    <s v="TA27"/>
    <x v="7"/>
    <m/>
    <s v="C05047"/>
    <s v="3-5-SEW110-DX"/>
    <s v="STD- 110 GY04A POL R143 C/C106 H8.5"/>
    <s v="SHDL"/>
    <s v="B"/>
    <n v="2040"/>
    <s v="PC"/>
    <s v="CNY"/>
    <n v="2.5615000000000001"/>
    <n v="5225.46"/>
  </r>
  <r>
    <x v="4"/>
    <s v="710335490201"/>
    <d v="2025-05-14T00:00:00"/>
    <d v="2025-05-07T00:00:00"/>
    <s v="HY25"/>
    <x v="32"/>
    <m/>
    <s v="X250514"/>
    <s v="7-9-Z71081"/>
    <s v="MASKING TAPE 24MMX40"/>
    <s v="MISC"/>
    <s v="B"/>
    <n v="50"/>
    <s v="RL"/>
    <s v="CNY"/>
    <n v="2.57"/>
    <n v="128.5"/>
  </r>
  <r>
    <x v="4"/>
    <s v="710335580101"/>
    <d v="2025-05-14T00:00:00"/>
    <d v="2025-05-08T00:00:00"/>
    <s v="HY25"/>
    <x v="32"/>
    <m/>
    <s v="X250515"/>
    <s v="7-9-Z71081"/>
    <s v="MASKING TAPE 24MMX40"/>
    <s v="MISC"/>
    <s v="B"/>
    <n v="300"/>
    <s v="RL"/>
    <s v="CNY"/>
    <n v="2.57"/>
    <n v="771"/>
  </r>
  <r>
    <x v="4"/>
    <s v="710335100101"/>
    <d v="2025-05-26T00:00:00"/>
    <d v="2025-04-28T00:00:00"/>
    <s v="LJ11"/>
    <x v="24"/>
    <m/>
    <s v="C05101"/>
    <s v="3-5-HIR104--X"/>
    <s v="LG 104 M.BLK TUM"/>
    <s v="HDL-"/>
    <s v="B"/>
    <n v="1000"/>
    <s v="PC"/>
    <s v="CNY"/>
    <n v="2.5788000000000002"/>
    <n v="2578.8000000000002"/>
  </r>
  <r>
    <x v="4"/>
    <s v="710333130201"/>
    <d v="2025-05-06T00:00:00"/>
    <d v="2025-03-21T00:00:00"/>
    <s v="TA27"/>
    <x v="7"/>
    <m/>
    <s v="C05016"/>
    <s v="3-5-SEW110-DX"/>
    <s v="STD- 110 GY04A POL R143 C/C106 H8.5"/>
    <s v="SHDL"/>
    <s v="B"/>
    <n v="180"/>
    <s v="PC"/>
    <s v="CNY"/>
    <n v="2.6137999999999999"/>
    <n v="470.48"/>
  </r>
  <r>
    <x v="4"/>
    <s v="710336690101"/>
    <d v="2025-05-29T00:00:00"/>
    <d v="2025-05-26T00:00:00"/>
    <s v="MY02S"/>
    <x v="23"/>
    <m/>
    <s v="X250537"/>
    <s v="7-8-C70042-C"/>
    <s v="COL BOX 70042-C"/>
    <s v="BOX-"/>
    <s v="B"/>
    <n v="3020"/>
    <s v="PC"/>
    <s v="CNY"/>
    <n v="2.66"/>
    <n v="8033.2"/>
  </r>
  <r>
    <x v="4"/>
    <s v="710336690201"/>
    <d v="2025-05-29T00:00:00"/>
    <d v="2025-05-26T00:00:00"/>
    <s v="MY02S"/>
    <x v="23"/>
    <m/>
    <s v="X250537"/>
    <s v="7-8-C70042-C"/>
    <s v="COL BOX 70042-C"/>
    <s v="BOX-"/>
    <s v="B"/>
    <n v="1000"/>
    <s v="PC"/>
    <s v="CNY"/>
    <n v="2.66"/>
    <n v="2660"/>
  </r>
  <r>
    <x v="4"/>
    <s v="710336690301"/>
    <d v="2025-05-29T00:00:00"/>
    <d v="2025-05-26T00:00:00"/>
    <s v="MY02S"/>
    <x v="23"/>
    <m/>
    <s v="APO-X250537"/>
    <s v="7-8-C70042-C"/>
    <s v="COL BOX 70042-C"/>
    <s v="BOX-"/>
    <s v="B"/>
    <n v="-2020"/>
    <s v="PC"/>
    <s v="CNY"/>
    <n v="2.66"/>
    <n v="-5373.2"/>
  </r>
  <r>
    <x v="4"/>
    <s v="710336690301"/>
    <d v="2025-05-29T00:00:00"/>
    <d v="2025-05-26T00:00:00"/>
    <s v="MY02S"/>
    <x v="23"/>
    <m/>
    <s v="X250537"/>
    <s v="7-8-C70042-C"/>
    <s v="COL BOX 70042-C"/>
    <s v="BOX-"/>
    <s v="B"/>
    <n v="2020"/>
    <s v="PC"/>
    <s v="CNY"/>
    <n v="2.66"/>
    <n v="5373.2"/>
  </r>
  <r>
    <x v="4"/>
    <s v="710334280301"/>
    <d v="2025-05-21T00:00:00"/>
    <d v="2025-04-16T00:00:00"/>
    <s v="E036"/>
    <x v="16"/>
    <m/>
    <s v="C05085"/>
    <s v="3-5-SIR507--X"/>
    <s v="507 M.BLK TUM"/>
    <s v="SHDL"/>
    <s v="B"/>
    <n v="3030"/>
    <s v="PC"/>
    <s v="CNY"/>
    <n v="2.6659999999999999"/>
    <n v="8077.98"/>
  </r>
  <r>
    <x v="4"/>
    <s v="710334420701"/>
    <d v="2025-05-09T00:00:00"/>
    <d v="2025-04-16T00:00:00"/>
    <s v="Z010"/>
    <x v="25"/>
    <m/>
    <s v="C05026"/>
    <s v="1-6-GAL16-ZA"/>
    <s v="G-LD AL 16CM POL"/>
    <s v="GLID"/>
    <s v="B"/>
    <n v="2020"/>
    <s v="PC"/>
    <s v="CNY"/>
    <n v="2.7103999999999999"/>
    <n v="5475.01"/>
  </r>
  <r>
    <x v="4"/>
    <s v="710335250301"/>
    <d v="2025-05-22T00:00:00"/>
    <d v="2025-04-30T00:00:00"/>
    <s v="Z010"/>
    <x v="25"/>
    <m/>
    <s v="C05090"/>
    <s v="1-6-GY18-ZA"/>
    <s v="G-LD SD DR 18CM 2H POL"/>
    <s v="GLID"/>
    <s v="B"/>
    <n v="900"/>
    <s v="PC"/>
    <s v="CNY"/>
    <n v="2.7494000000000001"/>
    <n v="2474.46"/>
  </r>
  <r>
    <x v="4"/>
    <s v="710334420201"/>
    <d v="2025-05-09T00:00:00"/>
    <d v="2025-04-16T00:00:00"/>
    <s v="Z010"/>
    <x v="25"/>
    <m/>
    <s v="C05026"/>
    <s v="1-6-GA18-ZA"/>
    <s v="G-LD A 18CM POL"/>
    <s v="GLID"/>
    <s v="B"/>
    <n v="1160"/>
    <s v="PC"/>
    <s v="CNY"/>
    <n v="2.8224"/>
    <n v="3273.98"/>
  </r>
  <r>
    <x v="4"/>
    <s v="710334510701"/>
    <d v="2025-05-21T00:00:00"/>
    <d v="2025-04-18T00:00:00"/>
    <s v="E036"/>
    <x v="16"/>
    <m/>
    <s v="C05084"/>
    <s v="3-5-SPK110--Z"/>
    <s v="STD- 110 M.BLK TUM R143 C/C79 H8.5"/>
    <s v="SHDL"/>
    <s v="B"/>
    <n v="2050"/>
    <s v="PC"/>
    <s v="CNY"/>
    <n v="2.8980000000000001"/>
    <n v="5940.9"/>
  </r>
  <r>
    <x v="4"/>
    <s v="710335900201"/>
    <d v="2025-05-16T00:00:00"/>
    <d v="2025-05-12T00:00:00"/>
    <s v="MY02S"/>
    <x v="23"/>
    <m/>
    <s v="X250520"/>
    <s v="7-8-C70733B-C--E-F"/>
    <s v="COL SLV 70733-C--E (FSC)"/>
    <s v="BOX-"/>
    <s v="B"/>
    <n v="1010"/>
    <s v="PC"/>
    <s v="CNY"/>
    <n v="2.9"/>
    <n v="2929"/>
  </r>
  <r>
    <x v="4"/>
    <s v="710334481001"/>
    <d v="2025-05-08T00:00:00"/>
    <d v="2025-04-16T00:00:00"/>
    <s v="KS09"/>
    <x v="26"/>
    <m/>
    <s v="B250501"/>
    <s v="1-1-25460CJ333"/>
    <s v="AL 3003-O 2.5x460 SG3 MG3"/>
    <s v="ALM-"/>
    <s v="O"/>
    <n v="1301"/>
    <s v="KG"/>
    <s v="CNY"/>
    <n v="2.9203999999999999"/>
    <n v="3799.44"/>
  </r>
  <r>
    <x v="4"/>
    <s v="710334760101"/>
    <d v="2025-05-08T00:00:00"/>
    <d v="2025-04-21T00:00:00"/>
    <s v="KS09"/>
    <x v="26"/>
    <m/>
    <s v="B250501"/>
    <s v="1-1-25410CJ333"/>
    <s v="AL 3003-O 2.5x410 SG3 MG3"/>
    <s v="ALM-"/>
    <s v="O"/>
    <n v="986"/>
    <s v="KG"/>
    <s v="CNY"/>
    <n v="2.9203999999999999"/>
    <n v="2879.51"/>
  </r>
  <r>
    <x v="4"/>
    <s v="710334760201"/>
    <d v="2025-05-08T00:00:00"/>
    <d v="2025-04-21T00:00:00"/>
    <s v="KS09"/>
    <x v="26"/>
    <m/>
    <s v="B250501"/>
    <s v="1-1-25450CJ333"/>
    <s v="AL 3003-O 2.5x450 SG3 MG3"/>
    <s v="ALM-"/>
    <s v="O"/>
    <n v="1157"/>
    <s v="KG"/>
    <s v="CNY"/>
    <n v="2.9203999999999999"/>
    <n v="3378.9"/>
  </r>
  <r>
    <x v="4"/>
    <s v="710334760301"/>
    <d v="2025-05-08T00:00:00"/>
    <d v="2025-04-21T00:00:00"/>
    <s v="KS09"/>
    <x v="26"/>
    <m/>
    <s v="B250501"/>
    <s v="1-1-30380CJ333"/>
    <s v="AL 3003-O 3.0x380 SG3 MG3"/>
    <s v="ALM-"/>
    <s v="O"/>
    <n v="987"/>
    <s v="KG"/>
    <s v="CNY"/>
    <n v="2.9203999999999999"/>
    <n v="2882.43"/>
  </r>
  <r>
    <x v="4"/>
    <s v="710334760401"/>
    <d v="2025-05-08T00:00:00"/>
    <d v="2025-04-21T00:00:00"/>
    <s v="KS09"/>
    <x v="26"/>
    <m/>
    <s v="B250501"/>
    <s v="1-1-25370CJ333"/>
    <s v="AL 3003-O 2.5x370 SG3 MG3"/>
    <s v="ALM-"/>
    <s v="O"/>
    <n v="567"/>
    <s v="KG"/>
    <s v="CNY"/>
    <n v="2.9203999999999999"/>
    <n v="1655.87"/>
  </r>
  <r>
    <x v="4"/>
    <s v="710334760601"/>
    <d v="2025-05-08T00:00:00"/>
    <d v="2025-04-21T00:00:00"/>
    <s v="KS09"/>
    <x v="26"/>
    <m/>
    <s v="B250501"/>
    <s v="1-1-25345CJ333"/>
    <s v="AL 3003-O 2.5x345 SG3 MG3"/>
    <s v="ALM-"/>
    <s v="O"/>
    <n v="1274"/>
    <s v="KG"/>
    <s v="CNY"/>
    <n v="2.9203999999999999"/>
    <n v="3720.59"/>
  </r>
  <r>
    <x v="4"/>
    <s v="710335310101"/>
    <d v="2025-05-19T00:00:00"/>
    <d v="2025-04-30T00:00:00"/>
    <s v="KS09"/>
    <x v="26"/>
    <m/>
    <s v="B250507"/>
    <s v="1-1-30390CJ333"/>
    <s v="AL 3003-O 3.0x390 SG3 MG3"/>
    <s v="ALM-"/>
    <s v="O"/>
    <n v="2031"/>
    <s v="KG"/>
    <s v="CNY"/>
    <n v="2.9203999999999999"/>
    <n v="5931.33"/>
  </r>
  <r>
    <x v="4"/>
    <s v="710335310201"/>
    <d v="2025-05-19T00:00:00"/>
    <d v="2025-04-30T00:00:00"/>
    <s v="KS09"/>
    <x v="26"/>
    <m/>
    <s v="B250507"/>
    <s v="1-1-30400CJ333"/>
    <s v="AL 3003-O 3.0x400 SG3 MG3"/>
    <s v="ALM-"/>
    <s v="O"/>
    <n v="536"/>
    <s v="KG"/>
    <s v="CNY"/>
    <n v="2.9203999999999999"/>
    <n v="1565.33"/>
  </r>
  <r>
    <x v="4"/>
    <s v="710335310401"/>
    <d v="2025-05-19T00:00:00"/>
    <d v="2025-04-30T00:00:00"/>
    <s v="KS09"/>
    <x v="26"/>
    <m/>
    <s v="B250507"/>
    <s v="1-1-30315CJ333"/>
    <s v="AL 3003-O 3.0x315 SG3 MG3"/>
    <s v="ALM-"/>
    <s v="O"/>
    <n v="1009"/>
    <s v="KG"/>
    <s v="CNY"/>
    <n v="2.9203999999999999"/>
    <n v="2946.68"/>
  </r>
  <r>
    <x v="4"/>
    <s v="710335310501"/>
    <d v="2025-05-19T00:00:00"/>
    <d v="2025-04-30T00:00:00"/>
    <s v="KS09"/>
    <x v="26"/>
    <m/>
    <s v="B250507"/>
    <s v="1-1-35295CJ333"/>
    <s v="AL 3003-O 3.5x295 SG3 MG3"/>
    <s v="ALM-"/>
    <s v="O"/>
    <n v="572"/>
    <s v="KG"/>
    <s v="CNY"/>
    <n v="2.9203999999999999"/>
    <n v="1670.47"/>
  </r>
  <r>
    <x v="4"/>
    <s v="710335310601"/>
    <d v="2025-05-19T00:00:00"/>
    <d v="2025-04-30T00:00:00"/>
    <s v="KS09"/>
    <x v="26"/>
    <m/>
    <s v="B250507"/>
    <s v="1-1-35310CJ333"/>
    <s v="AL 3003-O 3.5x310 SG3 MG3"/>
    <s v="ALM-"/>
    <s v="O"/>
    <n v="549"/>
    <s v="KG"/>
    <s v="CNY"/>
    <n v="2.9203999999999999"/>
    <n v="1603.3"/>
  </r>
  <r>
    <x v="4"/>
    <s v="710335310701"/>
    <d v="2025-05-19T00:00:00"/>
    <d v="2025-04-30T00:00:00"/>
    <s v="KS09"/>
    <x v="26"/>
    <m/>
    <s v="B250507"/>
    <s v="1-1-25300CJ333"/>
    <s v="AL 3003-O 2.5x300 SG3 MG3"/>
    <s v="ALM-"/>
    <s v="O"/>
    <n v="638"/>
    <s v="KG"/>
    <s v="CNY"/>
    <n v="2.9203999999999999"/>
    <n v="1863.22"/>
  </r>
  <r>
    <x v="4"/>
    <s v="710335650101"/>
    <d v="2025-05-23T00:00:00"/>
    <d v="2025-05-08T00:00:00"/>
    <s v="KS09"/>
    <x v="26"/>
    <m/>
    <s v="B250510"/>
    <s v="1-1-25315CJ333"/>
    <s v="AL 3003-O 2.5x315 SG3 MG3"/>
    <s v="ALM-"/>
    <s v="O"/>
    <n v="522"/>
    <s v="KG"/>
    <s v="CNY"/>
    <n v="2.9203999999999999"/>
    <n v="1524.45"/>
  </r>
  <r>
    <x v="4"/>
    <s v="710335650201"/>
    <d v="2025-05-23T00:00:00"/>
    <d v="2025-05-08T00:00:00"/>
    <s v="KS09"/>
    <x v="26"/>
    <m/>
    <s v="B250510"/>
    <s v="1-1-25295CJ333"/>
    <s v="AL 3003-O 2.5x295 SG3 MG3"/>
    <s v="ALM-"/>
    <s v="O"/>
    <n v="545"/>
    <s v="KG"/>
    <s v="CNY"/>
    <n v="2.9203999999999999"/>
    <n v="1591.62"/>
  </r>
  <r>
    <x v="4"/>
    <s v="710335650301"/>
    <d v="2025-05-23T00:00:00"/>
    <d v="2025-05-08T00:00:00"/>
    <s v="KS09"/>
    <x v="26"/>
    <m/>
    <s v="B250510"/>
    <s v="1-1-25335CJ333"/>
    <s v="AL 3003-O 2.5x335 SG3 MG3"/>
    <s v="ALM-"/>
    <s v="O"/>
    <n v="7555"/>
    <s v="KG"/>
    <s v="CNY"/>
    <n v="2.9203999999999999"/>
    <n v="22063.62"/>
  </r>
  <r>
    <x v="4"/>
    <s v="710335650601"/>
    <d v="2025-05-30T00:00:00"/>
    <d v="2025-05-08T00:00:00"/>
    <s v="KS09"/>
    <x v="26"/>
    <m/>
    <s v="B250512"/>
    <s v="1-1-25365CJ333"/>
    <s v="AL 3003-O 2.5x365 SG3 MG3"/>
    <s v="ALM-"/>
    <s v="O"/>
    <n v="598"/>
    <s v="KG"/>
    <s v="CNY"/>
    <n v="2.9203999999999999"/>
    <n v="1746.4"/>
  </r>
  <r>
    <x v="4"/>
    <s v="710335650601"/>
    <d v="2025-05-23T00:00:00"/>
    <d v="2025-05-08T00:00:00"/>
    <s v="KS09"/>
    <x v="26"/>
    <m/>
    <s v="B250510"/>
    <s v="1-1-25365CJ333"/>
    <s v="AL 3003-O 2.5x365 SG3 MG3"/>
    <s v="ALM-"/>
    <s v="O"/>
    <n v="3594"/>
    <s v="KG"/>
    <s v="CNY"/>
    <n v="2.9203999999999999"/>
    <n v="10495.92"/>
  </r>
  <r>
    <x v="4"/>
    <s v="710336390201"/>
    <d v="2025-05-30T00:00:00"/>
    <d v="2025-05-21T00:00:00"/>
    <s v="KS09"/>
    <x v="26"/>
    <m/>
    <s v="B250512"/>
    <s v="1-1-30300CJ333"/>
    <s v="AL 3003-O 3.0x300 SG3 MG3"/>
    <s v="ALM-"/>
    <s v="O"/>
    <n v="1256"/>
    <s v="KG"/>
    <s v="CNY"/>
    <n v="2.9203999999999999"/>
    <n v="3668.02"/>
  </r>
  <r>
    <x v="4"/>
    <s v="710336390301"/>
    <d v="2025-05-30T00:00:00"/>
    <d v="2025-05-21T00:00:00"/>
    <s v="KS09"/>
    <x v="26"/>
    <m/>
    <s v="B250512"/>
    <s v="1-1-25320CJ333"/>
    <s v="AL 3003-O 2.5x320 SG3 MG3"/>
    <s v="ALM-"/>
    <s v="O"/>
    <n v="609"/>
    <s v="KG"/>
    <s v="CNY"/>
    <n v="2.9203999999999999"/>
    <n v="1778.52"/>
  </r>
  <r>
    <x v="4"/>
    <s v="710336390401"/>
    <d v="2025-05-30T00:00:00"/>
    <d v="2025-05-21T00:00:00"/>
    <s v="KS09"/>
    <x v="26"/>
    <m/>
    <s v="B250512"/>
    <s v="1-1-25365CJ333"/>
    <s v="AL 3003-O 2.5x365 SG3 MG3"/>
    <s v="ALM-"/>
    <s v="O"/>
    <n v="511"/>
    <s v="KG"/>
    <s v="CNY"/>
    <n v="2.9203999999999999"/>
    <n v="1492.32"/>
  </r>
  <r>
    <x v="4"/>
    <s v="710334040101"/>
    <d v="2025-05-08T00:00:00"/>
    <d v="2025-04-11T00:00:00"/>
    <s v="R017"/>
    <x v="18"/>
    <m/>
    <s v="C05024"/>
    <s v="1-5-HAJ01-W"/>
    <s v="SH-- 01 POL R73 C/C40 H8.5 SS430x0.7"/>
    <s v="HDL-"/>
    <s v="B"/>
    <n v="1020"/>
    <s v="PC"/>
    <s v="CNY"/>
    <n v="2.9203999999999999"/>
    <n v="2978.81"/>
  </r>
  <r>
    <x v="4"/>
    <s v="710335900301"/>
    <d v="2025-05-16T00:00:00"/>
    <d v="2025-05-12T00:00:00"/>
    <s v="MY02S"/>
    <x v="23"/>
    <m/>
    <s v="X250520"/>
    <s v="7-8-C70734B-C--E-F"/>
    <s v="COL SLV 70734-C--E (FSC)"/>
    <s v="BOX-"/>
    <s v="B"/>
    <n v="1010"/>
    <s v="PC"/>
    <s v="CNY"/>
    <n v="2.95"/>
    <n v="2979.5"/>
  </r>
  <r>
    <x v="4"/>
    <s v="710335300101"/>
    <d v="2025-05-07T00:00:00"/>
    <d v="2025-04-30T00:00:00"/>
    <s v="MY02S"/>
    <x v="23"/>
    <m/>
    <s v="X250505"/>
    <s v="1-8-C11936A"/>
    <s v="3-WAY CORR SLV 11936"/>
    <s v="SHTS"/>
    <s v="B"/>
    <n v="2010"/>
    <s v="PC"/>
    <s v="CNY"/>
    <n v="2.95"/>
    <n v="5929.5"/>
  </r>
  <r>
    <x v="4"/>
    <s v="710334510601"/>
    <d v="2025-05-21T00:00:00"/>
    <d v="2025-04-18T00:00:00"/>
    <s v="E036"/>
    <x v="16"/>
    <m/>
    <s v="C05084"/>
    <s v="3-5-SPK107--Z"/>
    <s v="STD- 107 M.BLK TUM R123 C/C79 H8.5"/>
    <s v="SHDL"/>
    <s v="B"/>
    <n v="3955"/>
    <s v="PC"/>
    <s v="CNY"/>
    <n v="2.9571999999999998"/>
    <n v="11695.73"/>
  </r>
  <r>
    <x v="4"/>
    <s v="710334510601"/>
    <d v="2025-05-21T00:00:00"/>
    <d v="2025-04-18T00:00:00"/>
    <s v="E036"/>
    <x v="16"/>
    <m/>
    <s v="AQ-C05084"/>
    <s v="3-5-SPK107--Z"/>
    <s v="STD- 107 M.BLK TUM R123 C/C79 H8.5"/>
    <s v="SHDL"/>
    <s v="B"/>
    <n v="-4100"/>
    <s v="PC"/>
    <s v="CNY"/>
    <n v="2.9571999999999998"/>
    <n v="-12124.52"/>
  </r>
  <r>
    <x v="4"/>
    <s v="710334510601"/>
    <d v="2025-05-21T00:00:00"/>
    <d v="2025-04-18T00:00:00"/>
    <s v="E036"/>
    <x v="16"/>
    <m/>
    <s v="C05084"/>
    <s v="3-5-SPK107--Z"/>
    <s v="STD- 107 M.BLK TUM R123 C/C79 H8.5"/>
    <s v="SHDL"/>
    <s v="B"/>
    <n v="4100"/>
    <s v="PC"/>
    <s v="CNY"/>
    <n v="2.9571999999999998"/>
    <n v="12124.52"/>
  </r>
  <r>
    <x v="4"/>
    <s v="710335900401"/>
    <d v="2025-05-16T00:00:00"/>
    <d v="2025-05-12T00:00:00"/>
    <s v="MY02S"/>
    <x v="23"/>
    <m/>
    <s v="X250520"/>
    <s v="7-8-C70735B-C--E-F"/>
    <s v="COL SLV 70735-C--E (FSC)"/>
    <s v="BOX-"/>
    <s v="B"/>
    <n v="1010"/>
    <s v="PC"/>
    <s v="CNY"/>
    <n v="2.96"/>
    <n v="2989.6"/>
  </r>
  <r>
    <x v="4"/>
    <s v="710336310101"/>
    <d v="2025-05-21T00:00:00"/>
    <d v="2025-05-20T00:00:00"/>
    <s v="MY02S"/>
    <x v="23"/>
    <m/>
    <s v="X250526"/>
    <s v="6-8-F62013A-C"/>
    <s v="FP BOX 62013-C"/>
    <s v="BOX-"/>
    <s v="B"/>
    <n v="230"/>
    <s v="PC"/>
    <s v="CNY"/>
    <n v="2.97"/>
    <n v="683.1"/>
  </r>
  <r>
    <x v="4"/>
    <s v="710335900501"/>
    <d v="2025-05-16T00:00:00"/>
    <d v="2025-05-12T00:00:00"/>
    <s v="MY02S"/>
    <x v="23"/>
    <m/>
    <s v="X250520"/>
    <s v="7-8-C70736B-C--E-F"/>
    <s v="COL SLV 70736-C--E (FSC)"/>
    <s v="BOX-"/>
    <s v="B"/>
    <n v="1010"/>
    <s v="PC"/>
    <s v="CNY"/>
    <n v="2.98"/>
    <n v="3009.8"/>
  </r>
  <r>
    <x v="4"/>
    <s v="710333570201"/>
    <d v="2025-05-13T00:00:00"/>
    <d v="2025-04-01T00:00:00"/>
    <s v="XL10"/>
    <x v="11"/>
    <m/>
    <s v="C05044"/>
    <s v="7-6-628B"/>
    <s v="18cm Si-RU GASKET BK01A"/>
    <s v="ANYD"/>
    <s v="B"/>
    <n v="8000"/>
    <s v="PC"/>
    <s v="CNY"/>
    <n v="3.0070000000000001"/>
    <n v="24056"/>
  </r>
  <r>
    <x v="4"/>
    <s v="710334420801"/>
    <d v="2025-05-09T00:00:00"/>
    <d v="2025-04-16T00:00:00"/>
    <s v="Z010"/>
    <x v="25"/>
    <m/>
    <s v="C05027"/>
    <s v="1-6-GAL18-ZA"/>
    <s v="G-LD AL 18CM POL"/>
    <s v="GLID"/>
    <s v="B"/>
    <n v="1010"/>
    <s v="PC"/>
    <s v="CNY"/>
    <n v="3.0331000000000001"/>
    <n v="3063.43"/>
  </r>
  <r>
    <x v="4"/>
    <s v="710334650101"/>
    <d v="2025-05-09T00:00:00"/>
    <d v="2025-04-18T00:00:00"/>
    <s v="Z010"/>
    <x v="25"/>
    <m/>
    <s v="C05027"/>
    <s v="1-6-GAL18-ZB"/>
    <s v="G-LD AL 18CM BSH"/>
    <s v="GLID"/>
    <s v="B"/>
    <n v="530"/>
    <s v="PC"/>
    <s v="CNY"/>
    <n v="3.0331000000000001"/>
    <n v="1607.54"/>
  </r>
  <r>
    <x v="4"/>
    <s v="710333570301"/>
    <d v="2025-05-27T00:00:00"/>
    <d v="2025-04-01T00:00:00"/>
    <s v="XL10"/>
    <x v="11"/>
    <m/>
    <s v="C05112"/>
    <s v="7-6-628B"/>
    <s v="18cm Si-RU GASKET BK01A"/>
    <s v="ANYD"/>
    <s v="B"/>
    <n v="1400"/>
    <s v="PC"/>
    <s v="CNY"/>
    <n v="3.0379999999999998"/>
    <n v="4253.2"/>
  </r>
  <r>
    <x v="4"/>
    <s v="710333570301"/>
    <d v="2025-05-16T00:00:00"/>
    <d v="2025-04-01T00:00:00"/>
    <s v="XL10"/>
    <x v="11"/>
    <m/>
    <s v="C05064"/>
    <s v="7-6-628B"/>
    <s v="18cm Si-RU GASKET BK01A"/>
    <s v="ANYD"/>
    <s v="B"/>
    <n v="3100"/>
    <s v="PC"/>
    <s v="CNY"/>
    <n v="3.0379999999999998"/>
    <n v="9417.7999999999993"/>
  </r>
  <r>
    <x v="4"/>
    <s v="710335830101"/>
    <d v="2025-05-27T00:00:00"/>
    <d v="2025-05-09T00:00:00"/>
    <s v="XL10"/>
    <x v="11"/>
    <m/>
    <s v="C05112"/>
    <s v="7-6-628B"/>
    <s v="18cm Si-RU GASKET BK01A"/>
    <s v="ANYD"/>
    <s v="B"/>
    <n v="4050"/>
    <s v="PC"/>
    <s v="CNY"/>
    <n v="3.0379999999999998"/>
    <n v="12303.9"/>
  </r>
  <r>
    <x v="4"/>
    <s v="710334420301"/>
    <d v="2025-05-09T00:00:00"/>
    <d v="2025-04-16T00:00:00"/>
    <s v="Z010"/>
    <x v="25"/>
    <m/>
    <s v="C05026"/>
    <s v="1-6-GA19-ZA"/>
    <s v="G-LD A 19CM POL"/>
    <s v="GLID"/>
    <s v="B"/>
    <n v="5030"/>
    <s v="PC"/>
    <s v="CNY"/>
    <n v="3.0440999999999998"/>
    <n v="15311.82"/>
  </r>
  <r>
    <x v="4"/>
    <s v="710334650301"/>
    <d v="2025-05-09T00:00:00"/>
    <d v="2025-04-18T00:00:00"/>
    <s v="Z010"/>
    <x v="25"/>
    <m/>
    <s v="C05026"/>
    <s v="1-6-GA19-ZA"/>
    <s v="G-LD A 19CM POL"/>
    <s v="GLID"/>
    <s v="B"/>
    <n v="1020"/>
    <s v="PC"/>
    <s v="CNY"/>
    <n v="3.0440999999999998"/>
    <n v="3104.98"/>
  </r>
  <r>
    <x v="4"/>
    <s v="710334760501"/>
    <d v="2025-05-08T00:00:00"/>
    <d v="2025-04-21T00:00:00"/>
    <s v="KS09"/>
    <x v="26"/>
    <m/>
    <s v="B250501"/>
    <s v="1-1-25195NJ333"/>
    <s v="3003-O 2.5x195x238 SG3MG3"/>
    <s v="ALM-"/>
    <s v="O"/>
    <n v="522"/>
    <s v="KG"/>
    <s v="CNY"/>
    <n v="3.0973000000000002"/>
    <n v="1616.79"/>
  </r>
  <r>
    <x v="4"/>
    <s v="710335310301"/>
    <d v="2025-05-19T00:00:00"/>
    <d v="2025-04-30T00:00:00"/>
    <s v="KS09"/>
    <x v="26"/>
    <m/>
    <s v="B250507"/>
    <s v="1-1-35250CJ333"/>
    <s v="AL 3003-O 3.5x250 SG3 MG3"/>
    <s v="ALM-"/>
    <s v="O"/>
    <n v="536"/>
    <s v="KG"/>
    <s v="CNY"/>
    <n v="3.0973000000000002"/>
    <n v="1660.15"/>
  </r>
  <r>
    <x v="4"/>
    <s v="710335650401"/>
    <d v="2025-05-23T00:00:00"/>
    <d v="2025-05-08T00:00:00"/>
    <s v="KS09"/>
    <x v="26"/>
    <m/>
    <s v="B250510"/>
    <s v="1-1-25250CJ333"/>
    <s v="AL 3003-O 2.5x250 SG3 MG3"/>
    <s v="ALM-"/>
    <s v="O"/>
    <n v="609"/>
    <s v="KG"/>
    <s v="CNY"/>
    <n v="3.0973000000000002"/>
    <n v="1886.26"/>
  </r>
  <r>
    <x v="4"/>
    <s v="710335650501"/>
    <d v="2025-05-23T00:00:00"/>
    <d v="2025-05-08T00:00:00"/>
    <s v="KS09"/>
    <x v="26"/>
    <m/>
    <s v="B250510"/>
    <s v="1-1-25260CJ333"/>
    <s v="AL 3003-O 2.5x260 SG3 MG3"/>
    <s v="ALM-"/>
    <s v="O"/>
    <n v="5585"/>
    <s v="KG"/>
    <s v="CNY"/>
    <n v="3.0973000000000002"/>
    <n v="17298.419999999998"/>
  </r>
  <r>
    <x v="4"/>
    <s v="710336390101"/>
    <d v="2025-05-30T00:00:00"/>
    <d v="2025-05-21T00:00:00"/>
    <s v="KS09"/>
    <x v="26"/>
    <m/>
    <s v="B250512"/>
    <s v="1-1-25255CJ333"/>
    <s v="AL 3003-O 2.5x255 SG3 MG3"/>
    <s v="ALM-"/>
    <s v="O"/>
    <n v="896"/>
    <s v="KG"/>
    <s v="CNY"/>
    <n v="3.0973000000000002"/>
    <n v="2775.18"/>
  </r>
  <r>
    <x v="4"/>
    <s v="710335300201"/>
    <d v="2025-05-07T00:00:00"/>
    <d v="2025-04-30T00:00:00"/>
    <s v="MY02S"/>
    <x v="23"/>
    <m/>
    <s v="X250505"/>
    <s v="1-8-C11937A"/>
    <s v="3-WAY CORR SLV 11937"/>
    <s v="SHTS"/>
    <s v="B"/>
    <n v="2010"/>
    <s v="PC"/>
    <s v="CNY"/>
    <n v="3.1"/>
    <n v="6231"/>
  </r>
  <r>
    <x v="4"/>
    <s v="710334420401"/>
    <d v="2025-05-09T00:00:00"/>
    <d v="2025-04-16T00:00:00"/>
    <s v="Z010"/>
    <x v="25"/>
    <m/>
    <s v="C05026"/>
    <s v="1-6-GA20-ZA"/>
    <s v="G-LD A 20CM POL"/>
    <s v="GLID"/>
    <s v="B"/>
    <n v="1300"/>
    <s v="PC"/>
    <s v="CNY"/>
    <n v="3.1193"/>
    <n v="4055.09"/>
  </r>
  <r>
    <x v="4"/>
    <s v="710334650401"/>
    <d v="2025-05-09T00:00:00"/>
    <d v="2025-04-18T00:00:00"/>
    <s v="Z010"/>
    <x v="25"/>
    <m/>
    <s v="C05026"/>
    <s v="1-6-GA20-ZA"/>
    <s v="G-LD A 20CM POL"/>
    <s v="GLID"/>
    <s v="B"/>
    <n v="1020"/>
    <s v="PC"/>
    <s v="CNY"/>
    <n v="3.1193"/>
    <n v="3181.69"/>
  </r>
  <r>
    <x v="4"/>
    <s v="710335900101"/>
    <d v="2025-05-16T00:00:00"/>
    <d v="2025-05-12T00:00:00"/>
    <s v="MY02S"/>
    <x v="23"/>
    <m/>
    <s v="X250520"/>
    <s v="7-8-C70732A-C--E-F"/>
    <s v="COL SLV 70732-C--E (FSC)"/>
    <s v="BOX-"/>
    <s v="B"/>
    <n v="1010"/>
    <s v="PC"/>
    <s v="CNY"/>
    <n v="3.13"/>
    <n v="3161.3"/>
  </r>
  <r>
    <x v="4"/>
    <s v="710335210401"/>
    <d v="2025-05-20T00:00:00"/>
    <d v="2025-04-29T00:00:00"/>
    <s v="NA02"/>
    <x v="27"/>
    <m/>
    <s v="B250509"/>
    <s v="7-1-40130C435N"/>
    <s v="AL CIR 4.0x130mm 1100-O"/>
    <s v="ALM-"/>
    <s v="O"/>
    <n v="2270"/>
    <s v="KG"/>
    <s v="CNY"/>
    <n v="3.1415999999999999"/>
    <n v="7131.43"/>
  </r>
  <r>
    <x v="4"/>
    <s v="710335210501"/>
    <d v="2025-05-20T00:00:00"/>
    <d v="2025-04-29T00:00:00"/>
    <s v="NA02"/>
    <x v="27"/>
    <m/>
    <s v="B250509"/>
    <s v="7-1-50150C435N"/>
    <s v="AL CIR 5.0x150mm 1100-O"/>
    <s v="ALM-"/>
    <s v="O"/>
    <n v="3790"/>
    <s v="KG"/>
    <s v="CNY"/>
    <n v="3.1415999999999999"/>
    <n v="11906.66"/>
  </r>
  <r>
    <x v="4"/>
    <s v="710335770201"/>
    <d v="2025-05-20T00:00:00"/>
    <d v="2025-05-09T00:00:00"/>
    <s v="NA02"/>
    <x v="27"/>
    <m/>
    <s v="B250509"/>
    <s v="7-1-60165C435N"/>
    <s v="AL CIR 6.0x165mm 1100-O"/>
    <s v="ALM-"/>
    <s v="O"/>
    <n v="50"/>
    <s v="KG"/>
    <s v="CNY"/>
    <n v="3.1415999999999999"/>
    <n v="157.08000000000001"/>
  </r>
  <r>
    <x v="4"/>
    <s v="710335770301"/>
    <d v="2025-05-20T00:00:00"/>
    <d v="2025-05-09T00:00:00"/>
    <s v="NA02"/>
    <x v="27"/>
    <m/>
    <s v="B250509"/>
    <s v="7-1-65134NA35N"/>
    <s v="AL SHT 6.5x134x105.5mm 1100"/>
    <s v="ALM-"/>
    <s v="O"/>
    <n v="1250"/>
    <s v="KG"/>
    <s v="CNY"/>
    <n v="3.1415999999999999"/>
    <n v="3927"/>
  </r>
  <r>
    <x v="4"/>
    <s v="710335770401"/>
    <d v="2025-05-20T00:00:00"/>
    <d v="2025-05-09T00:00:00"/>
    <s v="NA02"/>
    <x v="27"/>
    <m/>
    <s v="B250509"/>
    <s v="7-1-50150C435N"/>
    <s v="AL CIR 5.0x150mm 1100-O"/>
    <s v="ALM-"/>
    <s v="O"/>
    <n v="1000"/>
    <s v="KG"/>
    <s v="CNY"/>
    <n v="3.1415999999999999"/>
    <n v="3141.6"/>
  </r>
  <r>
    <x v="4"/>
    <s v="710335770501"/>
    <d v="2025-05-20T00:00:00"/>
    <d v="2025-05-09T00:00:00"/>
    <s v="NA02"/>
    <x v="27"/>
    <m/>
    <s v="B250509"/>
    <s v="7-1-40130C435N"/>
    <s v="AL CIR 4.0x130mm 1100-O"/>
    <s v="ALM-"/>
    <s v="O"/>
    <n v="180"/>
    <s v="KG"/>
    <s v="CNY"/>
    <n v="3.1415999999999999"/>
    <n v="565.49"/>
  </r>
  <r>
    <x v="4"/>
    <s v="710335770601"/>
    <d v="2025-05-20T00:00:00"/>
    <d v="2025-05-09T00:00:00"/>
    <s v="NA02"/>
    <x v="27"/>
    <m/>
    <s v="B250509"/>
    <s v="7-1-60180C435N"/>
    <s v="AL CIR 6x180mm 1100-O"/>
    <s v="ALM-"/>
    <s v="O"/>
    <n v="500"/>
    <s v="KG"/>
    <s v="CNY"/>
    <n v="3.1415999999999999"/>
    <n v="1570.8"/>
  </r>
  <r>
    <x v="4"/>
    <s v="710335980201"/>
    <d v="2025-05-20T00:00:00"/>
    <d v="2025-05-14T00:00:00"/>
    <s v="NA02"/>
    <x v="27"/>
    <m/>
    <s v="B250509"/>
    <s v="7-1-40110C435N"/>
    <s v="AL CIR 4.0x110mm 1100-O"/>
    <s v="ALM-"/>
    <s v="O"/>
    <n v="50"/>
    <s v="KG"/>
    <s v="CNY"/>
    <n v="3.1415999999999999"/>
    <n v="157.08000000000001"/>
  </r>
  <r>
    <x v="4"/>
    <s v="710335980401"/>
    <d v="2025-05-20T00:00:00"/>
    <d v="2025-05-14T00:00:00"/>
    <s v="NA02"/>
    <x v="27"/>
    <m/>
    <s v="B250509"/>
    <s v="7-1-65134NA35N"/>
    <s v="AL SHT 6.5x134x105.5mm 1100"/>
    <s v="ALM-"/>
    <s v="O"/>
    <n v="50"/>
    <s v="KG"/>
    <s v="CNY"/>
    <n v="3.1415999999999999"/>
    <n v="157.08000000000001"/>
  </r>
  <r>
    <x v="4"/>
    <s v="710326650301"/>
    <d v="2025-05-23T00:00:00"/>
    <d v="2024-11-15T00:00:00"/>
    <s v="YP02"/>
    <x v="0"/>
    <m/>
    <s v="C05094"/>
    <s v="7-C-PCC14CK-002"/>
    <s v="PCC14CT----------Y-P-----"/>
    <s v="LID-"/>
    <s v="O"/>
    <n v="510"/>
    <s v="PC"/>
    <s v="CNY"/>
    <n v="3.2"/>
    <n v="1632"/>
  </r>
  <r>
    <x v="4"/>
    <s v="710331400101"/>
    <d v="2025-05-26T00:00:00"/>
    <d v="2025-02-21T00:00:00"/>
    <s v="YP02"/>
    <x v="0"/>
    <m/>
    <s v="C05105"/>
    <s v="7-C-PCC14CK-002"/>
    <s v="PCC14CT----------Y-P-----"/>
    <s v="LID-"/>
    <s v="O"/>
    <n v="1320"/>
    <s v="PC"/>
    <s v="CNY"/>
    <n v="3.2"/>
    <n v="4224"/>
  </r>
  <r>
    <x v="4"/>
    <s v="710332950101"/>
    <d v="2025-05-23T00:00:00"/>
    <d v="2025-03-18T00:00:00"/>
    <s v="YP02"/>
    <x v="0"/>
    <m/>
    <s v="C05094"/>
    <s v="7-C-PCC14CK-002"/>
    <s v="PCC14CT----------Y-P-----"/>
    <s v="LID-"/>
    <s v="O"/>
    <n v="1010"/>
    <s v="PC"/>
    <s v="CNY"/>
    <n v="3.2"/>
    <n v="3232"/>
  </r>
  <r>
    <x v="4"/>
    <s v="710334370101"/>
    <d v="2025-05-29T00:00:00"/>
    <d v="2025-04-16T00:00:00"/>
    <s v="TA27"/>
    <x v="7"/>
    <m/>
    <s v="C05125"/>
    <s v="3-5-LDJ207--X"/>
    <s v="207 BK01A POL"/>
    <s v="LHDL"/>
    <s v="B"/>
    <n v="400"/>
    <s v="PC"/>
    <s v="CNY"/>
    <n v="3.2787000000000002"/>
    <n v="1311.48"/>
  </r>
  <r>
    <x v="4"/>
    <s v="710281160101"/>
    <d v="2025-05-19T00:00:00"/>
    <d v="2022-04-15T00:00:00"/>
    <s v="TA27"/>
    <x v="7"/>
    <m/>
    <s v="C05072"/>
    <s v="1-5-HAJ12--X4"/>
    <s v="SH-- POL VDT18MA C/C40 H8.5 SS304x0.7"/>
    <s v="HDL-"/>
    <s v="B"/>
    <n v="4000"/>
    <s v="PC"/>
    <s v="CNY"/>
    <n v="3.2801"/>
    <n v="13120.4"/>
  </r>
  <r>
    <x v="4"/>
    <s v="710281160101"/>
    <d v="2025-05-14T00:00:00"/>
    <d v="2022-04-15T00:00:00"/>
    <s v="TA27"/>
    <x v="7"/>
    <m/>
    <s v="RTV-0098"/>
    <s v="1-5-HAJ12--X4"/>
    <s v="SH-- POL VDT18MA C/C40 H8.5 SS304x0.7"/>
    <s v="HDL-"/>
    <s v="B"/>
    <n v="-4368"/>
    <s v="PC"/>
    <s v="CNY"/>
    <n v="3.2801"/>
    <n v="-14327.48"/>
  </r>
  <r>
    <x v="4"/>
    <s v="710335670101"/>
    <d v="2025-05-29T00:00:00"/>
    <d v="2025-05-09T00:00:00"/>
    <s v="TA27"/>
    <x v="7"/>
    <m/>
    <s v="C05125"/>
    <s v="1-5-HAJ12--X4"/>
    <s v="SH-- POL VDT18MA C/C40 H8.5 SS304x0.7"/>
    <s v="HDL-"/>
    <s v="B"/>
    <n v="6000"/>
    <s v="PC"/>
    <s v="CNY"/>
    <n v="3.2801"/>
    <n v="19680.599999999999"/>
  </r>
  <r>
    <x v="4"/>
    <s v="710334340301"/>
    <d v="2025-05-15T00:00:00"/>
    <d v="2025-04-16T00:00:00"/>
    <s v="R017"/>
    <x v="18"/>
    <m/>
    <s v="C05062"/>
    <s v="3-5-LHM103-DZ"/>
    <s v="STD- 103 BK01A TUM R231.08 C/C113 H6.5"/>
    <s v="LHDL"/>
    <s v="B"/>
    <n v="1000"/>
    <s v="PC"/>
    <s v="CNY"/>
    <n v="3.2938000000000001"/>
    <n v="3293.8"/>
  </r>
  <r>
    <x v="4"/>
    <s v="710334340401"/>
    <d v="2025-05-15T00:00:00"/>
    <d v="2025-04-16T00:00:00"/>
    <s v="R017"/>
    <x v="18"/>
    <m/>
    <s v="C05062"/>
    <s v="3-5-LHM104-DZ"/>
    <s v="104 BK01A TUM"/>
    <s v="LHDL"/>
    <s v="B"/>
    <n v="1010"/>
    <s v="PC"/>
    <s v="CNY"/>
    <n v="3.2938000000000001"/>
    <n v="3326.74"/>
  </r>
  <r>
    <x v="4"/>
    <s v="710334570501"/>
    <d v="2025-05-20T00:00:00"/>
    <d v="2025-04-18T00:00:00"/>
    <s v="R017"/>
    <x v="18"/>
    <m/>
    <s v="C05082"/>
    <s v="3-5-LHM205-DZ"/>
    <s v="STD- 205 BK01A TUM R216 C/C113 H6.5"/>
    <s v="LHDL"/>
    <s v="B"/>
    <n v="1000"/>
    <s v="PC"/>
    <s v="CNY"/>
    <n v="3.2938000000000001"/>
    <n v="3293.8"/>
  </r>
  <r>
    <x v="4"/>
    <s v="710326650401"/>
    <d v="2025-05-30T00:00:00"/>
    <d v="2024-11-15T00:00:00"/>
    <s v="YP02"/>
    <x v="0"/>
    <m/>
    <s v="C05132"/>
    <s v="7-C-PCC16CK-002"/>
    <s v="PCC16CT----------Y-P-----"/>
    <s v="LID-"/>
    <s v="O"/>
    <n v="34"/>
    <s v="PC"/>
    <s v="CNY"/>
    <n v="3.3"/>
    <n v="112.2"/>
  </r>
  <r>
    <x v="4"/>
    <s v="710326650401"/>
    <d v="2025-05-29T00:00:00"/>
    <d v="2024-11-15T00:00:00"/>
    <s v="YP02"/>
    <x v="0"/>
    <m/>
    <s v="C05123"/>
    <s v="7-C-PCC16CK-002"/>
    <s v="PCC16CT----------Y-P-----"/>
    <s v="LID-"/>
    <s v="O"/>
    <n v="776"/>
    <s v="PC"/>
    <s v="CNY"/>
    <n v="3.3"/>
    <n v="2560.8000000000002"/>
  </r>
  <r>
    <x v="4"/>
    <s v="710331400201"/>
    <d v="2025-05-30T00:00:00"/>
    <d v="2025-02-21T00:00:00"/>
    <s v="YP02"/>
    <x v="0"/>
    <m/>
    <s v="C05132"/>
    <s v="7-C-PCC16CK-002"/>
    <s v="PCC16CT----------Y-P-----"/>
    <s v="LID-"/>
    <s v="O"/>
    <n v="910"/>
    <s v="PC"/>
    <s v="CNY"/>
    <n v="3.3"/>
    <n v="3003"/>
  </r>
  <r>
    <x v="4"/>
    <s v="710332950201"/>
    <d v="2025-05-29T00:00:00"/>
    <d v="2025-03-18T00:00:00"/>
    <s v="YP02"/>
    <x v="0"/>
    <m/>
    <s v="C05123"/>
    <s v="7-C-PCC16CK-002"/>
    <s v="PCC16CT----------Y-P-----"/>
    <s v="LID-"/>
    <s v="O"/>
    <n v="674"/>
    <s v="PC"/>
    <s v="CNY"/>
    <n v="3.3"/>
    <n v="2224.1999999999998"/>
  </r>
  <r>
    <x v="4"/>
    <s v="710334420901"/>
    <d v="2025-05-09T00:00:00"/>
    <d v="2025-04-16T00:00:00"/>
    <s v="Z010"/>
    <x v="25"/>
    <m/>
    <s v="C05027"/>
    <s v="1-6-GAL20-ZA"/>
    <s v="G-LD AL 20CM POL"/>
    <s v="GLID"/>
    <s v="B"/>
    <n v="2010"/>
    <s v="PC"/>
    <s v="CNY"/>
    <n v="3.3490000000000002"/>
    <n v="6731.49"/>
  </r>
  <r>
    <x v="4"/>
    <s v="710336880101"/>
    <d v="2025-05-29T00:00:00"/>
    <d v="2025-05-28T00:00:00"/>
    <s v="MY02S"/>
    <x v="23"/>
    <m/>
    <s v="X250541"/>
    <s v="7-8-C71801-C--E-F"/>
    <s v="COL SLV 71801-C--E (FSC)"/>
    <s v="SHTS"/>
    <s v="B"/>
    <n v="1010"/>
    <s v="PC"/>
    <s v="CNY"/>
    <n v="3.35"/>
    <n v="3383.5"/>
  </r>
  <r>
    <x v="4"/>
    <s v="710334060101"/>
    <d v="2025-05-19T00:00:00"/>
    <d v="2025-04-11T00:00:00"/>
    <s v="TA26"/>
    <x v="13"/>
    <m/>
    <s v="C05074"/>
    <s v="1-5-KIB01-AX"/>
    <s v="KNOB IB BK01A POL"/>
    <s v="KNOB"/>
    <s v="B"/>
    <n v="520"/>
    <s v="PC"/>
    <s v="CNY"/>
    <n v="3.3721999999999999"/>
    <n v="1753.54"/>
  </r>
  <r>
    <x v="4"/>
    <s v="710326650501"/>
    <d v="2025-05-26T00:00:00"/>
    <d v="2024-11-15T00:00:00"/>
    <s v="YP02"/>
    <x v="0"/>
    <m/>
    <s v="C05105"/>
    <s v="7-C-PCC18CK-002"/>
    <s v="PCC18CT----------Y-P-----"/>
    <s v="LID-"/>
    <s v="O"/>
    <n v="710"/>
    <s v="PC"/>
    <s v="CNY"/>
    <n v="3.4"/>
    <n v="2414"/>
  </r>
  <r>
    <x v="4"/>
    <s v="710331400301"/>
    <d v="2025-05-26T00:00:00"/>
    <d v="2025-02-21T00:00:00"/>
    <s v="YP02"/>
    <x v="0"/>
    <m/>
    <s v="C05105"/>
    <s v="7-C-PCC18CK-002"/>
    <s v="PCC18CT----------Y-P-----"/>
    <s v="LID-"/>
    <s v="O"/>
    <n v="1120"/>
    <s v="PC"/>
    <s v="CNY"/>
    <n v="3.4"/>
    <n v="3808"/>
  </r>
  <r>
    <x v="4"/>
    <s v="710332950301"/>
    <d v="2025-05-26T00:00:00"/>
    <d v="2025-03-18T00:00:00"/>
    <s v="YP02"/>
    <x v="0"/>
    <m/>
    <s v="C05105"/>
    <s v="7-C-PCC18CK-002"/>
    <s v="PCC18CT----------Y-P-----"/>
    <s v="LID-"/>
    <s v="O"/>
    <n v="1110"/>
    <s v="PC"/>
    <s v="CNY"/>
    <n v="3.4"/>
    <n v="3774"/>
  </r>
  <r>
    <x v="4"/>
    <s v="710336940701"/>
    <d v="2025-05-29T00:00:00"/>
    <d v="2025-05-28T00:00:00"/>
    <s v="MY02S"/>
    <x v="23"/>
    <m/>
    <s v=".X250540"/>
    <s v="1-8-F18011-C"/>
    <s v="BROWN BOX 18011-C"/>
    <s v="BOX-"/>
    <s v="B"/>
    <n v="2020"/>
    <s v="PC"/>
    <s v="CNY"/>
    <n v="3.43"/>
    <n v="6928.6"/>
  </r>
  <r>
    <x v="4"/>
    <s v="710336940801"/>
    <d v="2025-05-29T00:00:00"/>
    <d v="2025-05-28T00:00:00"/>
    <s v="MY02S"/>
    <x v="23"/>
    <m/>
    <s v="X250540"/>
    <s v="1-8-F18011-C"/>
    <s v="BROWN BOX 18011-C"/>
    <s v="BOX-"/>
    <s v="B"/>
    <n v="2020"/>
    <s v="PC"/>
    <s v="CNY"/>
    <n v="3.43"/>
    <n v="6928.6"/>
  </r>
  <r>
    <x v="4"/>
    <s v="710334570101"/>
    <d v="2025-05-20T00:00:00"/>
    <d v="2025-04-18T00:00:00"/>
    <s v="R017"/>
    <x v="18"/>
    <m/>
    <s v="C05082"/>
    <s v="7-5-LCF104--Y"/>
    <s v="STD- 104 BSH R240 C/C113 H6.5"/>
    <s v="HDL-"/>
    <s v="B"/>
    <n v="520"/>
    <s v="PC"/>
    <s v="CNY"/>
    <n v="3.4552"/>
    <n v="1796.7"/>
  </r>
  <r>
    <x v="4"/>
    <s v="710334570201"/>
    <d v="2025-05-23T00:00:00"/>
    <d v="2025-04-18T00:00:00"/>
    <s v="R017"/>
    <x v="18"/>
    <m/>
    <s v="M250518"/>
    <s v="7-5-LCF12--Y"/>
    <s v="STD—12 BSH R412.83 C/C112.5 H6.5"/>
    <s v="HDL-"/>
    <s v="B"/>
    <n v="1030"/>
    <s v="PC"/>
    <s v="CNY"/>
    <n v="3.4552"/>
    <n v="3558.86"/>
  </r>
  <r>
    <x v="4"/>
    <s v="710333330501"/>
    <d v="2025-05-13T00:00:00"/>
    <d v="2025-03-26T00:00:00"/>
    <s v="XL10"/>
    <x v="11"/>
    <m/>
    <s v="C05044"/>
    <s v="7-6-629C"/>
    <s v="20cm Si-RU RING BU47A"/>
    <s v="ANYD"/>
    <s v="B"/>
    <n v="800"/>
    <s v="PC"/>
    <s v="CNY"/>
    <n v="3.5"/>
    <n v="2800"/>
  </r>
  <r>
    <x v="4"/>
    <s v="710335360101"/>
    <d v="2025-05-13T00:00:00"/>
    <d v="2025-05-06T00:00:00"/>
    <s v="XL10"/>
    <x v="11"/>
    <m/>
    <s v="C05044"/>
    <s v="7-6-629A"/>
    <s v="20cm Si-RU GASKET GN36A"/>
    <s v="ANYD"/>
    <s v="B"/>
    <n v="100"/>
    <s v="PC"/>
    <s v="CNY"/>
    <n v="3.5"/>
    <n v="350"/>
  </r>
  <r>
    <x v="4"/>
    <s v="710324671301"/>
    <d v="2025-05-28T00:00:00"/>
    <d v="2024-10-11T00:00:00"/>
    <s v="YP02"/>
    <x v="0"/>
    <m/>
    <s v="C05119"/>
    <s v="7-C-PCC20CK-002"/>
    <s v="PCC20CT----------Y-P-----"/>
    <s v="LID-"/>
    <s v="O"/>
    <n v="1210"/>
    <s v="PC"/>
    <s v="CNY"/>
    <n v="3.5"/>
    <n v="4235"/>
  </r>
  <r>
    <x v="4"/>
    <s v="710331400401"/>
    <d v="2025-05-28T00:00:00"/>
    <d v="2025-02-21T00:00:00"/>
    <s v="YP02"/>
    <x v="0"/>
    <m/>
    <s v="C05119"/>
    <s v="7-C-PCC20CK-002"/>
    <s v="PCC20CT----------Y-P-----"/>
    <s v="LID-"/>
    <s v="O"/>
    <n v="710"/>
    <s v="PC"/>
    <s v="CNY"/>
    <n v="3.5"/>
    <n v="2485"/>
  </r>
  <r>
    <x v="4"/>
    <s v="710332951001"/>
    <d v="2025-05-30T00:00:00"/>
    <d v="2025-03-18T00:00:00"/>
    <s v="YP02"/>
    <x v="0"/>
    <m/>
    <s v="C05132"/>
    <s v="7-C-PCC20CK-002"/>
    <s v="PCC20CT----------Y-P-----"/>
    <s v="LID-"/>
    <s v="O"/>
    <n v="2160"/>
    <s v="PC"/>
    <s v="CNY"/>
    <n v="3.5"/>
    <n v="7560"/>
  </r>
  <r>
    <x v="4"/>
    <s v="710332951001"/>
    <d v="2025-05-28T00:00:00"/>
    <d v="2025-03-18T00:00:00"/>
    <s v="YP02"/>
    <x v="0"/>
    <m/>
    <s v="C05119"/>
    <s v="7-C-PCC20CK-002"/>
    <s v="PCC20CT----------Y-P-----"/>
    <s v="LID-"/>
    <s v="O"/>
    <n v="60"/>
    <s v="PC"/>
    <s v="CNY"/>
    <n v="3.5"/>
    <n v="210"/>
  </r>
  <r>
    <x v="4"/>
    <s v="710333590101"/>
    <d v="2025-05-28T00:00:00"/>
    <d v="2025-04-01T00:00:00"/>
    <s v="YP02"/>
    <x v="0"/>
    <m/>
    <s v="C05119"/>
    <s v="7-C-PCC20CK-002"/>
    <s v="PCC20CT----------Y-P-----"/>
    <s v="LID-"/>
    <s v="O"/>
    <n v="1020"/>
    <s v="PC"/>
    <s v="CNY"/>
    <n v="3.5"/>
    <n v="3570"/>
  </r>
  <r>
    <x v="4"/>
    <s v="710333470101"/>
    <d v="2025-05-05T00:00:00"/>
    <d v="2025-03-28T00:00:00"/>
    <s v="YH03"/>
    <x v="29"/>
    <m/>
    <s v="C05011"/>
    <s v="1-6-GAC20-ZA"/>
    <s v="G-LD AC 20CM POL"/>
    <s v="GLID"/>
    <s v="B"/>
    <n v="1020"/>
    <s v="PC"/>
    <s v="CNY"/>
    <n v="3.5017"/>
    <n v="3571.73"/>
  </r>
  <r>
    <x v="4"/>
    <s v="710335300301"/>
    <d v="2025-05-07T00:00:00"/>
    <d v="2025-04-30T00:00:00"/>
    <s v="MY02S"/>
    <x v="23"/>
    <m/>
    <s v="X250505"/>
    <s v="1-8-C11938A"/>
    <s v="3-WAY CORR SLV 11938"/>
    <s v="SHTS"/>
    <s v="B"/>
    <n v="2010"/>
    <s v="PC"/>
    <s v="CNY"/>
    <n v="3.56"/>
    <n v="7155.6"/>
  </r>
  <r>
    <x v="4"/>
    <s v="710335890101"/>
    <d v="2025-05-14T00:00:00"/>
    <d v="2025-05-12T00:00:00"/>
    <s v="MY02S"/>
    <x v="23"/>
    <m/>
    <s v="X250517"/>
    <s v="7-8-F78381A-C"/>
    <s v="1C FP BOX 78381-C"/>
    <s v="BOX-"/>
    <s v="B"/>
    <n v="505"/>
    <s v="PC"/>
    <s v="CNY"/>
    <n v="3.59"/>
    <n v="1812.95"/>
  </r>
  <r>
    <x v="4"/>
    <s v="710335890201"/>
    <d v="2025-05-14T00:00:00"/>
    <d v="2025-05-12T00:00:00"/>
    <s v="MY02S"/>
    <x v="23"/>
    <m/>
    <s v="X250517"/>
    <s v="7-8-F78381A-C"/>
    <s v="1C FP BOX 78381-C"/>
    <s v="BOX-"/>
    <s v="B"/>
    <n v="1005"/>
    <s v="PC"/>
    <s v="CNY"/>
    <n v="3.59"/>
    <n v="3607.95"/>
  </r>
  <r>
    <x v="4"/>
    <s v="710335210101"/>
    <d v="2025-05-20T00:00:00"/>
    <d v="2025-04-29T00:00:00"/>
    <s v="NA02"/>
    <x v="27"/>
    <m/>
    <s v="B250509"/>
    <s v="7-1-10145C435N"/>
    <s v="AL CIR 1.0x145mm 1100-O"/>
    <s v="ALM-"/>
    <s v="O"/>
    <n v="100"/>
    <s v="KG"/>
    <s v="CNY"/>
    <n v="3.6282999999999999"/>
    <n v="362.83"/>
  </r>
  <r>
    <x v="4"/>
    <s v="710335210201"/>
    <d v="2025-05-20T00:00:00"/>
    <d v="2025-04-29T00:00:00"/>
    <s v="NA02"/>
    <x v="27"/>
    <m/>
    <s v="B250509"/>
    <s v="7-1-10215C435N"/>
    <s v="AL CIR 1.0x215mm 1100-O"/>
    <s v="ALM-"/>
    <s v="O"/>
    <n v="80"/>
    <s v="KG"/>
    <s v="CNY"/>
    <n v="3.6282999999999999"/>
    <n v="290.26"/>
  </r>
  <r>
    <x v="4"/>
    <s v="710335210301"/>
    <d v="2025-05-20T00:00:00"/>
    <d v="2025-04-29T00:00:00"/>
    <s v="NA02"/>
    <x v="27"/>
    <m/>
    <s v="B250509"/>
    <s v="7-1-10245C435N"/>
    <s v="AL CIR 1.0x245mm 1100-O"/>
    <s v="ALM-"/>
    <s v="O"/>
    <n v="270"/>
    <s v="KG"/>
    <s v="CNY"/>
    <n v="3.6282999999999999"/>
    <n v="979.64"/>
  </r>
  <r>
    <x v="4"/>
    <s v="710335770101"/>
    <d v="2025-05-20T00:00:00"/>
    <d v="2025-05-09T00:00:00"/>
    <s v="NA02"/>
    <x v="27"/>
    <m/>
    <s v="B250509"/>
    <s v="7-1-10160C435N"/>
    <s v="AL CIR 1.0x160mm 1100-O"/>
    <s v="ALM-"/>
    <s v="O"/>
    <n v="50"/>
    <s v="KG"/>
    <s v="CNY"/>
    <n v="3.6282999999999999"/>
    <n v="181.42"/>
  </r>
  <r>
    <x v="4"/>
    <s v="710335250401"/>
    <d v="2025-05-22T00:00:00"/>
    <d v="2025-04-30T00:00:00"/>
    <s v="Z010"/>
    <x v="25"/>
    <m/>
    <s v="C05090"/>
    <s v="1-6-GY24-ZA"/>
    <s v="G-LD SD DR 24CM 2H POL"/>
    <s v="GLID"/>
    <s v="B"/>
    <n v="2030"/>
    <s v="PC"/>
    <s v="CNY"/>
    <n v="3.6753999999999998"/>
    <n v="7461.06"/>
  </r>
  <r>
    <x v="4"/>
    <s v="710324671401"/>
    <d v="2025-05-28T00:00:00"/>
    <d v="2024-10-11T00:00:00"/>
    <s v="YP02"/>
    <x v="0"/>
    <m/>
    <s v="C05119"/>
    <s v="7-C-PCC24CK-002"/>
    <s v="PCC24CT----------Y-P-----"/>
    <s v="LID-"/>
    <s v="O"/>
    <n v="1170"/>
    <s v="PC"/>
    <s v="CNY"/>
    <n v="3.7"/>
    <n v="4329"/>
  </r>
  <r>
    <x v="4"/>
    <s v="710324671401"/>
    <d v="2025-05-27T00:00:00"/>
    <d v="2024-10-11T00:00:00"/>
    <s v="YP02"/>
    <x v="0"/>
    <m/>
    <s v="C05110"/>
    <s v="7-C-PCC24CK-002"/>
    <s v="PCC24CT----------Y-P-----"/>
    <s v="LID-"/>
    <s v="O"/>
    <n v="1340"/>
    <s v="PC"/>
    <s v="CNY"/>
    <n v="3.7"/>
    <n v="4958"/>
  </r>
  <r>
    <x v="4"/>
    <s v="710332950501"/>
    <d v="2025-05-26T00:00:00"/>
    <d v="2025-03-18T00:00:00"/>
    <s v="YP02"/>
    <x v="0"/>
    <m/>
    <s v="C05105"/>
    <s v="7-C-PCC24CK-002"/>
    <s v="PCC24CT----------Y-P-----"/>
    <s v="LID-"/>
    <s v="O"/>
    <n v="1010"/>
    <s v="PC"/>
    <s v="CNY"/>
    <n v="3.7"/>
    <n v="3737"/>
  </r>
  <r>
    <x v="4"/>
    <s v="710334650801"/>
    <d v="2025-05-09T00:00:00"/>
    <d v="2025-04-18T00:00:00"/>
    <s v="Z010"/>
    <x v="25"/>
    <m/>
    <s v="C05027"/>
    <s v="1-6-GLE20-ZB"/>
    <s v="G-LD LE 20CM BSH"/>
    <s v="GLID"/>
    <s v="B"/>
    <n v="1020"/>
    <s v="PC"/>
    <s v="CNY"/>
    <n v="3.8246000000000002"/>
    <n v="3901.09"/>
  </r>
  <r>
    <x v="4"/>
    <s v="710333330601"/>
    <d v="2025-05-13T00:00:00"/>
    <d v="2025-03-26T00:00:00"/>
    <s v="XL10"/>
    <x v="11"/>
    <m/>
    <s v="C05044"/>
    <s v="7-6-630C"/>
    <s v="22cm Si-RU GASKET BU47A"/>
    <s v="ANYD"/>
    <s v="B"/>
    <n v="610"/>
    <s v="PC"/>
    <s v="CNY"/>
    <n v="3.85"/>
    <n v="2348.5"/>
  </r>
  <r>
    <x v="4"/>
    <s v="710335360201"/>
    <d v="2025-05-13T00:00:00"/>
    <d v="2025-05-06T00:00:00"/>
    <s v="XL10"/>
    <x v="11"/>
    <m/>
    <s v="C05044"/>
    <s v="7-6-630A"/>
    <s v="22cm Si-RU GASKET GN36A"/>
    <s v="ANYD"/>
    <s v="B"/>
    <n v="100"/>
    <s v="PC"/>
    <s v="CNY"/>
    <n v="3.85"/>
    <n v="385"/>
  </r>
  <r>
    <x v="4"/>
    <s v="710304520101"/>
    <d v="2025-05-14T00:00:00"/>
    <d v="2023-08-31T00:00:00"/>
    <s v="TA27"/>
    <x v="7"/>
    <m/>
    <s v="RTV-0098"/>
    <s v="1-5-HAJ86--X4"/>
    <s v="LG-- POL WAI20IR C/C40 H8.5 SS304x0.8"/>
    <s v="HDL-"/>
    <s v="B"/>
    <n v="-340"/>
    <s v="PC"/>
    <s v="CNY"/>
    <n v="3.8788999999999998"/>
    <n v="-1318.83"/>
  </r>
  <r>
    <x v="4"/>
    <s v="710333560101"/>
    <d v="2025-05-05T00:00:00"/>
    <d v="2025-04-01T00:00:00"/>
    <s v="XF09"/>
    <x v="31"/>
    <m/>
    <s v="C05001"/>
    <s v="7-6-624--Y"/>
    <s v="18CM SS RING BRUSHED"/>
    <s v="ANYD"/>
    <s v="B"/>
    <n v="8000"/>
    <s v="PC"/>
    <s v="CNY"/>
    <n v="3.9188000000000001"/>
    <n v="31350.400000000001"/>
  </r>
  <r>
    <x v="4"/>
    <s v="710333560201"/>
    <d v="2025-05-05T00:00:00"/>
    <d v="2025-04-01T00:00:00"/>
    <s v="XF09"/>
    <x v="31"/>
    <m/>
    <s v="C05001"/>
    <s v="7-6-624--Y"/>
    <s v="18CM SS RING BRUSHED"/>
    <s v="ANYD"/>
    <s v="B"/>
    <n v="7000"/>
    <s v="PC"/>
    <s v="CNY"/>
    <n v="3.9188000000000001"/>
    <n v="27431.599999999999"/>
  </r>
  <r>
    <x v="4"/>
    <s v="710333560301"/>
    <d v="2025-05-05T00:00:00"/>
    <d v="2025-04-01T00:00:00"/>
    <s v="XF09"/>
    <x v="31"/>
    <m/>
    <s v="C05001"/>
    <s v="7-6-624--Y"/>
    <s v="18CM SS RING BRUSHED"/>
    <s v="ANYD"/>
    <s v="B"/>
    <n v="5300"/>
    <s v="PC"/>
    <s v="CNY"/>
    <n v="3.9188000000000001"/>
    <n v="20769.64"/>
  </r>
  <r>
    <x v="4"/>
    <s v="710335820201"/>
    <d v="2025-05-29T00:00:00"/>
    <d v="2025-05-09T00:00:00"/>
    <s v="XF09"/>
    <x v="31"/>
    <m/>
    <s v="C05130"/>
    <s v="7-6-624--Y"/>
    <s v="18CM SS RING BRUSHED"/>
    <s v="ANYD"/>
    <s v="B"/>
    <n v="4050"/>
    <s v="PC"/>
    <s v="CNY"/>
    <n v="3.9188000000000001"/>
    <n v="15871.14"/>
  </r>
  <r>
    <x v="4"/>
    <s v="710334340501"/>
    <d v="2025-05-23T00:00:00"/>
    <d v="2025-04-16T00:00:00"/>
    <s v="R017"/>
    <x v="18"/>
    <m/>
    <s v="M250518"/>
    <s v="3-5-LPS103--Y"/>
    <s v="STD- 103 BSH R177.25 C/C113 H6.5"/>
    <s v="HDL-"/>
    <s v="B"/>
    <n v="1000"/>
    <s v="PC"/>
    <s v="CNY"/>
    <n v="3.9580000000000002"/>
    <n v="3958"/>
  </r>
  <r>
    <x v="4"/>
    <s v="710334340601"/>
    <d v="2025-05-23T00:00:00"/>
    <d v="2025-04-16T00:00:00"/>
    <s v="R017"/>
    <x v="18"/>
    <m/>
    <s v="M250518"/>
    <s v="3-5-LPS110--Y"/>
    <s v="STD- 110 BSH R322.2 C/C113 H6.5"/>
    <s v="HDL-"/>
    <s v="B"/>
    <n v="1230"/>
    <s v="PC"/>
    <s v="CNY"/>
    <n v="3.9580000000000002"/>
    <n v="4868.34"/>
  </r>
  <r>
    <x v="4"/>
    <s v="710334840101"/>
    <d v="2025-05-29T00:00:00"/>
    <d v="2025-04-23T00:00:00"/>
    <s v="R017"/>
    <x v="18"/>
    <m/>
    <s v="C05129"/>
    <s v="3-5-LPS104--Y"/>
    <s v="STD- 104 BSH R203.14 C/C113 H6.5"/>
    <s v="HDL-"/>
    <s v="B"/>
    <n v="1030"/>
    <s v="PC"/>
    <s v="CNY"/>
    <n v="3.9580000000000002"/>
    <n v="4076.74"/>
  </r>
  <r>
    <x v="4"/>
    <s v="710334840201"/>
    <d v="2025-05-29T00:00:00"/>
    <d v="2025-04-23T00:00:00"/>
    <s v="R017"/>
    <x v="18"/>
    <m/>
    <s v="C05129"/>
    <s v="3-5-LPS105--Y"/>
    <s v="STD- 105 BSH R223.86 C/C113 H6.5"/>
    <s v="HDL-"/>
    <s v="B"/>
    <n v="1000"/>
    <s v="PC"/>
    <s v="CNY"/>
    <n v="3.9580000000000002"/>
    <n v="3958"/>
  </r>
  <r>
    <x v="4"/>
    <s v="710334840301"/>
    <d v="2025-05-29T00:00:00"/>
    <d v="2025-04-23T00:00:00"/>
    <s v="R017"/>
    <x v="18"/>
    <m/>
    <s v="C05129"/>
    <s v="3-5-LPS107--Y"/>
    <s v="STD- 107 BSH R275.61 C/C113 H6.5"/>
    <s v="HDL-"/>
    <s v="B"/>
    <n v="1000"/>
    <s v="PC"/>
    <s v="CNY"/>
    <n v="3.9580000000000002"/>
    <n v="3958"/>
  </r>
  <r>
    <x v="4"/>
    <s v="710335300701"/>
    <d v="2025-05-07T00:00:00"/>
    <d v="2025-04-30T00:00:00"/>
    <s v="MY02S"/>
    <x v="23"/>
    <m/>
    <s v="X250505"/>
    <s v="1-8-C12356-C"/>
    <s v="CORR COL SLV 12356-C"/>
    <s v="SHTS"/>
    <s v="B"/>
    <n v="305"/>
    <s v="PC"/>
    <s v="CNY"/>
    <n v="3.97"/>
    <n v="1210.8499999999999"/>
  </r>
  <r>
    <x v="4"/>
    <s v="710334421001"/>
    <d v="2025-05-09T00:00:00"/>
    <d v="2025-04-16T00:00:00"/>
    <s v="Z010"/>
    <x v="25"/>
    <m/>
    <s v="C05027"/>
    <s v="1-6-GAL24-ZA"/>
    <s v="G-LD AL 24CM POL"/>
    <s v="GLID"/>
    <s v="B"/>
    <n v="1010"/>
    <s v="PC"/>
    <s v="CNY"/>
    <n v="4.1127000000000002"/>
    <n v="4153.83"/>
  </r>
  <r>
    <x v="4"/>
    <s v="710335460101"/>
    <d v="2025-05-16T00:00:00"/>
    <d v="2025-05-06T00:00:00"/>
    <s v="XF09"/>
    <x v="31"/>
    <m/>
    <s v="C05066"/>
    <s v="7-6-625--Y"/>
    <s v="20CM SS RING BRUSHED"/>
    <s v="ANYD"/>
    <s v="B"/>
    <n v="110"/>
    <s v="PC"/>
    <s v="CNY"/>
    <n v="4.1612999999999998"/>
    <n v="457.74"/>
  </r>
  <r>
    <x v="4"/>
    <s v="710335800101"/>
    <d v="2025-05-29T00:00:00"/>
    <d v="2025-05-09T00:00:00"/>
    <s v="Z010"/>
    <x v="25"/>
    <m/>
    <s v="C05127"/>
    <s v="1-6-GE24-ZA"/>
    <s v="G-LD E 24CM POL"/>
    <s v="GLID"/>
    <s v="B"/>
    <n v="4680"/>
    <s v="PC"/>
    <s v="CNY"/>
    <n v="4.1654999999999998"/>
    <n v="19494.54"/>
  </r>
  <r>
    <x v="4"/>
    <s v="710335800101"/>
    <d v="2025-05-27T00:00:00"/>
    <d v="2025-05-09T00:00:00"/>
    <s v="Z010"/>
    <x v="25"/>
    <m/>
    <s v="C05117"/>
    <s v="1-6-GE24-ZA"/>
    <s v="G-LD E 24CM POL"/>
    <s v="GLID"/>
    <s v="B"/>
    <n v="370"/>
    <s v="PC"/>
    <s v="CNY"/>
    <n v="4.1654999999999998"/>
    <n v="1541.24"/>
  </r>
  <r>
    <x v="4"/>
    <s v="710335010101"/>
    <d v="2025-05-19T00:00:00"/>
    <d v="2025-04-25T00:00:00"/>
    <s v="YP02"/>
    <x v="0"/>
    <m/>
    <s v="C05070"/>
    <s v="7-C-REC28PK-002"/>
    <s v="REC28CT----------Y-Y-----"/>
    <s v="LID-"/>
    <s v="S"/>
    <n v="1300"/>
    <s v="PC"/>
    <s v="CNY"/>
    <n v="4.17"/>
    <n v="5421"/>
  </r>
  <r>
    <x v="4"/>
    <s v="710336690401"/>
    <d v="2025-05-29T00:00:00"/>
    <d v="2025-05-26T00:00:00"/>
    <s v="MY02S"/>
    <x v="23"/>
    <m/>
    <s v="X250537"/>
    <s v="7-8-C74041-C"/>
    <s v="COL BOX 74041-C"/>
    <s v="BOX-"/>
    <s v="B"/>
    <n v="2020"/>
    <s v="PC"/>
    <s v="CNY"/>
    <n v="4.18"/>
    <n v="8443.6"/>
  </r>
  <r>
    <x v="4"/>
    <s v="710336690501"/>
    <d v="2025-05-29T00:00:00"/>
    <d v="2025-05-26T00:00:00"/>
    <s v="MY02S"/>
    <x v="23"/>
    <m/>
    <s v="X250537"/>
    <s v="7-8-C74041-C"/>
    <s v="COL BOX 74041-C"/>
    <s v="BOX-"/>
    <s v="B"/>
    <n v="1000"/>
    <s v="PC"/>
    <s v="CNY"/>
    <n v="4.18"/>
    <n v="4180"/>
  </r>
  <r>
    <x v="4"/>
    <s v="710331650501"/>
    <d v="2025-05-05T00:00:00"/>
    <d v="2025-02-26T00:00:00"/>
    <s v="YY04S"/>
    <x v="30"/>
    <m/>
    <s v="C05006"/>
    <s v="7-C-REC2408AS-002"/>
    <s v="REC2408CT----------Y-Y-----"/>
    <s v="LID-"/>
    <s v="O"/>
    <n v="1050"/>
    <s v="PC"/>
    <s v="CNY"/>
    <n v="4.2"/>
    <n v="4410"/>
  </r>
  <r>
    <x v="4"/>
    <s v="710331650601"/>
    <d v="2025-05-15T00:00:00"/>
    <d v="2025-02-26T00:00:00"/>
    <s v="YY04S"/>
    <x v="30"/>
    <m/>
    <s v="C05054"/>
    <s v="7-C-REC2408AS-002"/>
    <s v="REC2408CT----------Y-Y-----"/>
    <s v="LID-"/>
    <s v="O"/>
    <n v="1200"/>
    <s v="PC"/>
    <s v="CNY"/>
    <n v="4.2"/>
    <n v="5040"/>
  </r>
  <r>
    <x v="4"/>
    <s v="710331650601"/>
    <d v="2025-05-14T00:00:00"/>
    <d v="2025-02-26T00:00:00"/>
    <s v="YY04S"/>
    <x v="30"/>
    <m/>
    <s v="C05051"/>
    <s v="7-C-REC2408AS-002"/>
    <s v="REC2408CT----------Y-Y-----"/>
    <s v="LID-"/>
    <s v="O"/>
    <n v="1000"/>
    <s v="PC"/>
    <s v="CNY"/>
    <n v="4.2"/>
    <n v="4200"/>
  </r>
  <r>
    <x v="4"/>
    <s v="710331650601"/>
    <d v="2025-05-13T00:00:00"/>
    <d v="2025-02-26T00:00:00"/>
    <s v="YY04S"/>
    <x v="30"/>
    <m/>
    <s v="C05048"/>
    <s v="7-C-REC2408AS-002"/>
    <s v="REC2408CT----------Y-Y-----"/>
    <s v="LID-"/>
    <s v="O"/>
    <n v="1000"/>
    <s v="PC"/>
    <s v="CNY"/>
    <n v="4.2"/>
    <n v="4200"/>
  </r>
  <r>
    <x v="4"/>
    <s v="710331650601"/>
    <d v="2025-05-13T00:00:00"/>
    <d v="2025-02-26T00:00:00"/>
    <s v="YY04S"/>
    <x v="30"/>
    <m/>
    <s v="C05048"/>
    <s v="7-C-REC2408AS-002"/>
    <s v="REC2408CT----------Y-Y-----"/>
    <s v="LID-"/>
    <s v="O"/>
    <n v="1000"/>
    <s v="PC"/>
    <s v="CNY"/>
    <n v="4.2"/>
    <n v="4200"/>
  </r>
  <r>
    <x v="4"/>
    <s v="710331650601"/>
    <d v="2025-05-12T00:00:00"/>
    <d v="2025-02-26T00:00:00"/>
    <s v="YY04S"/>
    <x v="30"/>
    <m/>
    <s v="C05036"/>
    <s v="7-C-REC2408AS-002"/>
    <s v="REC2408CT----------Y-Y-----"/>
    <s v="LID-"/>
    <s v="O"/>
    <n v="1000"/>
    <s v="PC"/>
    <s v="CNY"/>
    <n v="4.2"/>
    <n v="4200"/>
  </r>
  <r>
    <x v="4"/>
    <s v="710331650601"/>
    <d v="2025-05-08T00:00:00"/>
    <d v="2025-02-26T00:00:00"/>
    <s v="YY04S"/>
    <x v="30"/>
    <m/>
    <s v="C05023"/>
    <s v="7-C-REC2408AS-002"/>
    <s v="REC2408CT----------Y-Y-----"/>
    <s v="LID-"/>
    <s v="O"/>
    <n v="2000"/>
    <s v="PC"/>
    <s v="CNY"/>
    <n v="4.2"/>
    <n v="8400"/>
  </r>
  <r>
    <x v="4"/>
    <s v="710331650601"/>
    <d v="2025-05-07T00:00:00"/>
    <d v="2025-02-26T00:00:00"/>
    <s v="YY04S"/>
    <x v="30"/>
    <m/>
    <s v="C05019"/>
    <s v="7-C-REC2408AS-002"/>
    <s v="REC2408CT----------Y-Y-----"/>
    <s v="LID-"/>
    <s v="O"/>
    <n v="1000"/>
    <s v="PC"/>
    <s v="CNY"/>
    <n v="4.2"/>
    <n v="4200"/>
  </r>
  <r>
    <x v="4"/>
    <s v="710331650601"/>
    <d v="2025-05-06T00:00:00"/>
    <d v="2025-02-26T00:00:00"/>
    <s v="YY04S"/>
    <x v="30"/>
    <m/>
    <s v="C05013"/>
    <s v="7-C-REC2408AS-002"/>
    <s v="REC2408CT----------Y-Y-----"/>
    <s v="LID-"/>
    <s v="O"/>
    <n v="1000"/>
    <s v="PC"/>
    <s v="CNY"/>
    <n v="4.2"/>
    <n v="4200"/>
  </r>
  <r>
    <x v="4"/>
    <s v="710331650601"/>
    <d v="2025-05-05T00:00:00"/>
    <d v="2025-02-26T00:00:00"/>
    <s v="YY04S"/>
    <x v="30"/>
    <m/>
    <s v="C05006"/>
    <s v="7-C-REC2408AS-002"/>
    <s v="REC2408CT----------Y-Y-----"/>
    <s v="LID-"/>
    <s v="O"/>
    <n v="2000"/>
    <s v="PC"/>
    <s v="CNY"/>
    <n v="4.2"/>
    <n v="8400"/>
  </r>
  <r>
    <x v="4"/>
    <s v="710331650701"/>
    <d v="2025-05-26T00:00:00"/>
    <d v="2025-02-26T00:00:00"/>
    <s v="YY04S"/>
    <x v="30"/>
    <m/>
    <s v="C05103"/>
    <s v="7-C-REC2408AS-002"/>
    <s v="REC2408CT----------Y-Y-----"/>
    <s v="LID-"/>
    <s v="O"/>
    <n v="2100"/>
    <s v="PC"/>
    <s v="CNY"/>
    <n v="4.2"/>
    <n v="8820"/>
  </r>
  <r>
    <x v="4"/>
    <s v="710331650701"/>
    <d v="2025-05-23T00:00:00"/>
    <d v="2025-02-26T00:00:00"/>
    <s v="YY04S"/>
    <x v="30"/>
    <m/>
    <s v="C05092"/>
    <s v="7-C-REC2408AS-002"/>
    <s v="REC2408CT----------Y-Y-----"/>
    <s v="LID-"/>
    <s v="O"/>
    <n v="1000"/>
    <s v="PC"/>
    <s v="CNY"/>
    <n v="4.2"/>
    <n v="4200"/>
  </r>
  <r>
    <x v="4"/>
    <s v="710331650701"/>
    <d v="2025-05-21T00:00:00"/>
    <d v="2025-02-26T00:00:00"/>
    <s v="YY04S"/>
    <x v="30"/>
    <m/>
    <s v="C05083"/>
    <s v="7-C-REC2408AS-002"/>
    <s v="REC2408CT----------Y-Y-----"/>
    <s v="LID-"/>
    <s v="O"/>
    <n v="2000"/>
    <s v="PC"/>
    <s v="CNY"/>
    <n v="4.2"/>
    <n v="8400"/>
  </r>
  <r>
    <x v="4"/>
    <s v="710331650701"/>
    <d v="2025-05-20T00:00:00"/>
    <d v="2025-02-26T00:00:00"/>
    <s v="YY04S"/>
    <x v="30"/>
    <m/>
    <s v="C05079"/>
    <s v="7-C-REC2408AS-002"/>
    <s v="REC2408CT----------Y-Y-----"/>
    <s v="LID-"/>
    <s v="O"/>
    <n v="1000"/>
    <s v="PC"/>
    <s v="CNY"/>
    <n v="4.2"/>
    <n v="4200"/>
  </r>
  <r>
    <x v="4"/>
    <s v="710331650701"/>
    <d v="2025-05-19T00:00:00"/>
    <d v="2025-02-26T00:00:00"/>
    <s v="YY04S"/>
    <x v="30"/>
    <m/>
    <s v="C05069"/>
    <s v="7-C-REC2408AS-002"/>
    <s v="REC2408CT----------Y-Y-----"/>
    <s v="LID-"/>
    <s v="O"/>
    <n v="2000"/>
    <s v="PC"/>
    <s v="CNY"/>
    <n v="4.2"/>
    <n v="8400"/>
  </r>
  <r>
    <x v="4"/>
    <s v="710331650701"/>
    <d v="2025-05-15T00:00:00"/>
    <d v="2025-02-26T00:00:00"/>
    <s v="YY04S"/>
    <x v="30"/>
    <m/>
    <s v="C05054"/>
    <s v="7-C-REC2408AS-002"/>
    <s v="REC2408CT----------Y-Y-----"/>
    <s v="LID-"/>
    <s v="O"/>
    <n v="1000"/>
    <s v="PC"/>
    <s v="CNY"/>
    <n v="4.2"/>
    <n v="4200"/>
  </r>
  <r>
    <x v="4"/>
    <s v="710331650801"/>
    <d v="2025-05-28T00:00:00"/>
    <d v="2025-02-26T00:00:00"/>
    <s v="YY04S"/>
    <x v="30"/>
    <m/>
    <s v="C05120"/>
    <s v="7-C-REC2408AS-002"/>
    <s v="REC2408CT----------Y-Y-----"/>
    <s v="LID-"/>
    <s v="O"/>
    <n v="2210"/>
    <s v="PC"/>
    <s v="CNY"/>
    <n v="4.2"/>
    <n v="9282"/>
  </r>
  <r>
    <x v="4"/>
    <s v="710334610201"/>
    <d v="2025-05-15T00:00:00"/>
    <d v="2025-04-18T00:00:00"/>
    <s v="TA41"/>
    <x v="41"/>
    <m/>
    <s v="C05059"/>
    <s v="3-5-HPK104-EZ"/>
    <s v="SH-- 104 BK01G TUM R91 C/C34.8 H8.5"/>
    <s v="HDL-"/>
    <s v="B"/>
    <n v="2000"/>
    <s v="PC"/>
    <s v="CNY"/>
    <n v="4.2454999999999998"/>
    <n v="8491"/>
  </r>
  <r>
    <x v="4"/>
    <s v="710335130101"/>
    <d v="2025-05-23T00:00:00"/>
    <d v="2025-04-28T00:00:00"/>
    <s v="TA41"/>
    <x v="41"/>
    <m/>
    <s v="C05096"/>
    <s v="3-5-HPK103-EZ"/>
    <s v="SH-- 103 BK01G TUM R81 C/C34.3 H8.5"/>
    <s v="HDL-"/>
    <s v="B"/>
    <n v="2030"/>
    <s v="PC"/>
    <s v="CNY"/>
    <n v="4.2454999999999998"/>
    <n v="8618.3700000000008"/>
  </r>
  <r>
    <x v="4"/>
    <s v="710335130201"/>
    <d v="2025-05-23T00:00:00"/>
    <d v="2025-04-28T00:00:00"/>
    <s v="TA41"/>
    <x v="41"/>
    <m/>
    <s v="C05096"/>
    <s v="3-5-HPK104-EZ"/>
    <s v="SH-- 104 BK01G TUM R91 C/C34.8 H8.5"/>
    <s v="HDL-"/>
    <s v="B"/>
    <n v="3060"/>
    <s v="PC"/>
    <s v="CNY"/>
    <n v="4.2454999999999998"/>
    <n v="12991.23"/>
  </r>
  <r>
    <x v="4"/>
    <s v="710334470101"/>
    <d v="2025-05-06T00:00:00"/>
    <d v="2025-04-16T00:00:00"/>
    <s v="YY04S"/>
    <x v="30"/>
    <m/>
    <s v="C05012"/>
    <s v="7-C-REC30CK-002"/>
    <s v="REC30CT----------Y-P-----"/>
    <s v="LID-"/>
    <s v="O"/>
    <n v="1010"/>
    <s v="PC"/>
    <s v="CNY"/>
    <n v="4.25"/>
    <n v="4292.5"/>
  </r>
  <r>
    <x v="4"/>
    <s v="710331641401"/>
    <d v="2025-05-09T00:00:00"/>
    <d v="2025-02-26T00:00:00"/>
    <s v="YP02"/>
    <x v="0"/>
    <m/>
    <s v="C05028"/>
    <s v="7-C-REC2608AS-002"/>
    <s v="REC2608CT----------Y-Y-----"/>
    <s v="LID-"/>
    <s v="O"/>
    <n v="525"/>
    <s v="PC"/>
    <s v="CNY"/>
    <n v="4.26"/>
    <n v="2236.5"/>
  </r>
  <r>
    <x v="4"/>
    <s v="710331641401"/>
    <d v="2025-05-07T00:00:00"/>
    <d v="2025-02-26T00:00:00"/>
    <s v="YP02"/>
    <x v="0"/>
    <m/>
    <s v="C05020"/>
    <s v="7-C-REC2608AS-002"/>
    <s v="REC2608CT----------Y-Y-----"/>
    <s v="LID-"/>
    <s v="O"/>
    <n v="1440"/>
    <s v="PC"/>
    <s v="CNY"/>
    <n v="4.26"/>
    <n v="6134.4"/>
  </r>
  <r>
    <x v="4"/>
    <s v="710331641401"/>
    <d v="2025-05-07T00:00:00"/>
    <d v="2025-02-26T00:00:00"/>
    <s v="YP02"/>
    <x v="0"/>
    <m/>
    <s v="C05018"/>
    <s v="7-C-REC2608AS-002"/>
    <s v="REC2608CT----------Y-Y-----"/>
    <s v="LID-"/>
    <s v="O"/>
    <n v="2160"/>
    <s v="PC"/>
    <s v="CNY"/>
    <n v="4.26"/>
    <n v="9201.6"/>
  </r>
  <r>
    <x v="4"/>
    <s v="710331641401"/>
    <d v="2025-05-05T00:00:00"/>
    <d v="2025-02-26T00:00:00"/>
    <s v="YP02"/>
    <x v="0"/>
    <m/>
    <s v="C05009"/>
    <s v="7-C-REC2608AS-002"/>
    <s v="REC2608CT----------Y-Y-----"/>
    <s v="LID-"/>
    <s v="O"/>
    <n v="1440"/>
    <s v="PC"/>
    <s v="CNY"/>
    <n v="4.26"/>
    <n v="6134.4"/>
  </r>
  <r>
    <x v="4"/>
    <s v="710331641401"/>
    <d v="2025-05-05T00:00:00"/>
    <d v="2025-02-26T00:00:00"/>
    <s v="YP02"/>
    <x v="0"/>
    <m/>
    <s v="C05008"/>
    <s v="7-C-REC2608AS-002"/>
    <s v="REC2608CT----------Y-Y-----"/>
    <s v="LID-"/>
    <s v="O"/>
    <n v="1470"/>
    <s v="PC"/>
    <s v="CNY"/>
    <n v="4.26"/>
    <n v="6262.2"/>
  </r>
  <r>
    <x v="4"/>
    <s v="710331641401"/>
    <d v="2025-05-05T00:00:00"/>
    <d v="2025-02-26T00:00:00"/>
    <s v="YP02"/>
    <x v="0"/>
    <m/>
    <s v="C05004"/>
    <s v="7-C-REC2608AS-002"/>
    <s v="REC2608CT----------Y-Y-----"/>
    <s v="LID-"/>
    <s v="O"/>
    <n v="2280"/>
    <s v="PC"/>
    <s v="CNY"/>
    <n v="4.26"/>
    <n v="9712.7999999999993"/>
  </r>
  <r>
    <x v="4"/>
    <s v="710331641501"/>
    <d v="2025-05-29T00:00:00"/>
    <d v="2025-02-26T00:00:00"/>
    <s v="YP02"/>
    <x v="0"/>
    <m/>
    <s v="C05124"/>
    <s v="7-C-REC2608AS-002"/>
    <s v="REC2608CT----------Y-Y-----"/>
    <s v="LID-"/>
    <s v="O"/>
    <n v="1218"/>
    <s v="PC"/>
    <s v="CNY"/>
    <n v="4.26"/>
    <n v="5188.68"/>
  </r>
  <r>
    <x v="4"/>
    <s v="710331641501"/>
    <d v="2025-05-28T00:00:00"/>
    <d v="2025-02-26T00:00:00"/>
    <s v="YP02"/>
    <x v="0"/>
    <m/>
    <s v="C05118"/>
    <s v="7-C-REC2608AS-002"/>
    <s v="REC2608CT----------Y-Y-----"/>
    <s v="LID-"/>
    <s v="O"/>
    <n v="1440"/>
    <s v="PC"/>
    <s v="CNY"/>
    <n v="4.26"/>
    <n v="6134.4"/>
  </r>
  <r>
    <x v="4"/>
    <s v="710331641501"/>
    <d v="2025-05-27T00:00:00"/>
    <d v="2025-02-26T00:00:00"/>
    <s v="YP02"/>
    <x v="0"/>
    <m/>
    <s v="C05109"/>
    <s v="7-C-REC2608AS-002"/>
    <s v="REC2608CT----------Y-Y-----"/>
    <s v="LID-"/>
    <s v="O"/>
    <n v="840"/>
    <s v="PC"/>
    <s v="CNY"/>
    <n v="4.26"/>
    <n v="3578.4"/>
  </r>
  <r>
    <x v="4"/>
    <s v="710331641501"/>
    <d v="2025-05-26T00:00:00"/>
    <d v="2025-02-26T00:00:00"/>
    <s v="YP02"/>
    <x v="0"/>
    <m/>
    <s v="C05104"/>
    <s v="7-C-REC2608AS-002"/>
    <s v="REC2608CT----------Y-Y-----"/>
    <s v="LID-"/>
    <s v="O"/>
    <n v="1560"/>
    <s v="PC"/>
    <s v="CNY"/>
    <n v="4.26"/>
    <n v="6645.6"/>
  </r>
  <r>
    <x v="4"/>
    <s v="710331641501"/>
    <d v="2025-05-26T00:00:00"/>
    <d v="2025-02-26T00:00:00"/>
    <s v="YP02"/>
    <x v="0"/>
    <m/>
    <s v="C05102"/>
    <s v="7-C-REC2608AS-002"/>
    <s v="REC2608CT----------Y-Y-----"/>
    <s v="LID-"/>
    <s v="O"/>
    <n v="2280"/>
    <s v="PC"/>
    <s v="CNY"/>
    <n v="4.26"/>
    <n v="9712.7999999999993"/>
  </r>
  <r>
    <x v="4"/>
    <s v="710331641501"/>
    <d v="2025-05-19T00:00:00"/>
    <d v="2025-02-26T00:00:00"/>
    <s v="YP02"/>
    <x v="0"/>
    <m/>
    <s v="C05068"/>
    <s v="7-C-REC2608AS-002"/>
    <s v="REC2608CT----------Y-Y-----"/>
    <s v="LID-"/>
    <s v="O"/>
    <n v="1950"/>
    <s v="PC"/>
    <s v="CNY"/>
    <n v="4.26"/>
    <n v="8307"/>
  </r>
  <r>
    <x v="4"/>
    <s v="710331641501"/>
    <d v="2025-05-16T00:00:00"/>
    <d v="2025-02-26T00:00:00"/>
    <s v="YP02"/>
    <x v="0"/>
    <m/>
    <s v="C05063"/>
    <s v="7-C-REC2608AS-002"/>
    <s v="REC2608CT----------Y-Y-----"/>
    <s v="LID-"/>
    <s v="O"/>
    <n v="2160"/>
    <s v="PC"/>
    <s v="CNY"/>
    <n v="4.26"/>
    <n v="9201.6"/>
  </r>
  <r>
    <x v="4"/>
    <s v="710331641501"/>
    <d v="2025-05-15T00:00:00"/>
    <d v="2025-02-26T00:00:00"/>
    <s v="YP02"/>
    <x v="0"/>
    <m/>
    <s v="C05056"/>
    <s v="7-C-REC2608AS-002"/>
    <s v="REC2608CT----------Y-Y-----"/>
    <s v="LID-"/>
    <s v="O"/>
    <n v="1800"/>
    <s v="PC"/>
    <s v="CNY"/>
    <n v="4.26"/>
    <n v="7668"/>
  </r>
  <r>
    <x v="4"/>
    <s v="710331641501"/>
    <d v="2025-05-13T00:00:00"/>
    <d v="2025-02-26T00:00:00"/>
    <s v="YP02"/>
    <x v="0"/>
    <m/>
    <s v="C05050"/>
    <s v="7-C-REC2608AS-002"/>
    <s v="REC2608CT----------Y-Y-----"/>
    <s v="LID-"/>
    <s v="O"/>
    <n v="600"/>
    <s v="PC"/>
    <s v="CNY"/>
    <n v="4.26"/>
    <n v="2556"/>
  </r>
  <r>
    <x v="4"/>
    <s v="710331641501"/>
    <d v="2025-05-09T00:00:00"/>
    <d v="2025-02-26T00:00:00"/>
    <s v="YP02"/>
    <x v="0"/>
    <m/>
    <s v="C05028"/>
    <s v="7-C-REC2608AS-002"/>
    <s v="REC2608CT----------Y-Y-----"/>
    <s v="LID-"/>
    <s v="O"/>
    <n v="2502"/>
    <s v="PC"/>
    <s v="CNY"/>
    <n v="4.26"/>
    <n v="10658.52"/>
  </r>
  <r>
    <x v="4"/>
    <s v="710333950101"/>
    <d v="2025-05-29T00:00:00"/>
    <d v="2025-04-09T00:00:00"/>
    <s v="YP02"/>
    <x v="0"/>
    <m/>
    <s v="C05124"/>
    <s v="7-C-REC2608AS-002"/>
    <s v="REC2608CT----------Y-Y-----"/>
    <s v="LID-"/>
    <s v="O"/>
    <n v="1687"/>
    <s v="PC"/>
    <s v="CNY"/>
    <n v="4.26"/>
    <n v="7186.62"/>
  </r>
  <r>
    <x v="4"/>
    <s v="710335250101"/>
    <d v="2025-05-27T00:00:00"/>
    <d v="2025-04-30T00:00:00"/>
    <s v="Z010"/>
    <x v="25"/>
    <m/>
    <s v="C05117"/>
    <s v="1-6-GA26-ZA"/>
    <s v="G-LD A 26CM POL"/>
    <s v="GLID"/>
    <s v="B"/>
    <n v="530"/>
    <s v="PC"/>
    <s v="CNY"/>
    <n v="4.2759999999999998"/>
    <n v="2266.2800000000002"/>
  </r>
  <r>
    <x v="4"/>
    <s v="710334610101"/>
    <d v="2025-05-15T00:00:00"/>
    <d v="2025-04-18T00:00:00"/>
    <s v="TA41"/>
    <x v="41"/>
    <m/>
    <s v="C05059"/>
    <s v="3-5-HPK103-EZ"/>
    <s v="SH-- 103 BK01G TUM R81 C/C34.3 H8.5"/>
    <s v="HDL-"/>
    <s v="B"/>
    <n v="1000"/>
    <s v="PC"/>
    <s v="CNY"/>
    <n v="4.3320999999999996"/>
    <n v="4332.1000000000004"/>
  </r>
  <r>
    <x v="4"/>
    <s v="710334610401"/>
    <d v="2025-05-15T00:00:00"/>
    <d v="2025-04-18T00:00:00"/>
    <s v="TA41"/>
    <x v="41"/>
    <m/>
    <s v="C05059"/>
    <s v="3-5-HPK203-EZ"/>
    <s v="SH-- 203 BK01G TUM FAM20IA C/C34.8 H8.5"/>
    <s v="HDL-"/>
    <s v="B"/>
    <n v="1010"/>
    <s v="PC"/>
    <s v="CNY"/>
    <n v="4.3320999999999996"/>
    <n v="4375.42"/>
  </r>
  <r>
    <x v="4"/>
    <s v="710335130501"/>
    <d v="2025-05-23T00:00:00"/>
    <d v="2025-04-28T00:00:00"/>
    <s v="TA41"/>
    <x v="41"/>
    <m/>
    <s v="C05096"/>
    <s v="3-5-HPK203-EZ"/>
    <s v="SH-- 203 BK01G TUM FAM20IA C/C34.8 H8.5"/>
    <s v="HDL-"/>
    <s v="B"/>
    <n v="1010"/>
    <s v="PC"/>
    <s v="CNY"/>
    <n v="4.3320999999999996"/>
    <n v="4375.42"/>
  </r>
  <r>
    <x v="4"/>
    <s v="710331641901"/>
    <d v="2025-05-14T00:00:00"/>
    <d v="2025-02-26T00:00:00"/>
    <s v="YP02"/>
    <x v="0"/>
    <m/>
    <s v="C05053"/>
    <s v="7-C-REC2808AS-002"/>
    <s v="REC2808CT----------Y-Y-----"/>
    <s v="LID-"/>
    <s v="O"/>
    <n v="1460"/>
    <s v="PC"/>
    <s v="CNY"/>
    <n v="4.37"/>
    <n v="6380.2"/>
  </r>
  <r>
    <x v="4"/>
    <s v="710331641901"/>
    <d v="2025-05-13T00:00:00"/>
    <d v="2025-02-26T00:00:00"/>
    <s v="YP02"/>
    <x v="0"/>
    <m/>
    <s v="C05050"/>
    <s v="7-C-REC2808AS-002"/>
    <s v="REC2808CT----------Y-Y-----"/>
    <s v="LID-"/>
    <s v="O"/>
    <n v="780"/>
    <s v="PC"/>
    <s v="CNY"/>
    <n v="4.37"/>
    <n v="3408.6"/>
  </r>
  <r>
    <x v="4"/>
    <s v="710331641901"/>
    <d v="2025-05-12T00:00:00"/>
    <d v="2025-02-26T00:00:00"/>
    <s v="YP02"/>
    <x v="0"/>
    <m/>
    <s v="C05039"/>
    <s v="7-C-REC2808AS-002"/>
    <s v="REC2808CT----------Y-Y-----"/>
    <s v="LID-"/>
    <s v="O"/>
    <n v="2160"/>
    <s v="PC"/>
    <s v="CNY"/>
    <n v="4.37"/>
    <n v="9439.2000000000007"/>
  </r>
  <r>
    <x v="4"/>
    <s v="710331642001"/>
    <d v="2025-05-23T00:00:00"/>
    <d v="2025-02-26T00:00:00"/>
    <s v="YP02"/>
    <x v="0"/>
    <m/>
    <s v="C05095"/>
    <s v="7-C-REC2808AS-002"/>
    <s v="REC2808CT----------Y-Y-----"/>
    <s v="LID-"/>
    <s v="O"/>
    <n v="420"/>
    <s v="PC"/>
    <s v="CNY"/>
    <n v="4.37"/>
    <n v="1835.4"/>
  </r>
  <r>
    <x v="4"/>
    <s v="710331642001"/>
    <d v="2025-05-22T00:00:00"/>
    <d v="2025-02-26T00:00:00"/>
    <s v="YP02"/>
    <x v="0"/>
    <m/>
    <s v="C05089"/>
    <s v="7-C-REC2808AS-002"/>
    <s v="REC2808CT----------Y-Y-----"/>
    <s v="LID-"/>
    <s v="O"/>
    <n v="750"/>
    <s v="PC"/>
    <s v="CNY"/>
    <n v="4.37"/>
    <n v="3277.5"/>
  </r>
  <r>
    <x v="4"/>
    <s v="710331642001"/>
    <d v="2025-05-22T00:00:00"/>
    <d v="2025-02-26T00:00:00"/>
    <s v="YP02"/>
    <x v="0"/>
    <m/>
    <s v="C05088"/>
    <s v="7-C-REC2808AS-002"/>
    <s v="REC2808CT----------Y-Y-----"/>
    <s v="LID-"/>
    <s v="O"/>
    <n v="750"/>
    <s v="PC"/>
    <s v="CNY"/>
    <n v="4.37"/>
    <n v="3277.5"/>
  </r>
  <r>
    <x v="4"/>
    <s v="710331642001"/>
    <d v="2025-05-19T00:00:00"/>
    <d v="2025-02-26T00:00:00"/>
    <s v="YP02"/>
    <x v="0"/>
    <m/>
    <s v="APO-C05070"/>
    <s v="7-C-REC2808AS-002"/>
    <s v="REC2808CT----------Y-Y-----"/>
    <s v="LID-"/>
    <s v="O"/>
    <n v="-1300"/>
    <s v="PC"/>
    <s v="CNY"/>
    <n v="4.37"/>
    <n v="-5681"/>
  </r>
  <r>
    <x v="4"/>
    <s v="710331642001"/>
    <d v="2025-05-19T00:00:00"/>
    <d v="2025-02-26T00:00:00"/>
    <s v="YP02"/>
    <x v="0"/>
    <m/>
    <s v="C05070"/>
    <s v="7-C-REC2808AS-002"/>
    <s v="REC2808CT----------Y-Y-----"/>
    <s v="LID-"/>
    <s v="O"/>
    <n v="1300"/>
    <s v="PC"/>
    <s v="CNY"/>
    <n v="4.37"/>
    <n v="5681"/>
  </r>
  <r>
    <x v="4"/>
    <s v="710331642001"/>
    <d v="2025-05-14T00:00:00"/>
    <d v="2025-02-26T00:00:00"/>
    <s v="YP02"/>
    <x v="0"/>
    <m/>
    <s v="C05053"/>
    <s v="7-C-REC2808AS-002"/>
    <s v="REC2808CT----------Y-Y-----"/>
    <s v="LID-"/>
    <s v="O"/>
    <n v="100"/>
    <s v="PC"/>
    <s v="CNY"/>
    <n v="4.37"/>
    <n v="437"/>
  </r>
  <r>
    <x v="4"/>
    <s v="710333950201"/>
    <d v="2025-05-23T00:00:00"/>
    <d v="2025-04-09T00:00:00"/>
    <s v="YP02"/>
    <x v="0"/>
    <m/>
    <s v="C05095"/>
    <s v="7-C-REC2808AS-002"/>
    <s v="REC2808CT----------Y-Y-----"/>
    <s v="LID-"/>
    <s v="O"/>
    <n v="330"/>
    <s v="PC"/>
    <s v="CNY"/>
    <n v="4.37"/>
    <n v="1442.1"/>
  </r>
  <r>
    <x v="4"/>
    <s v="710335460201"/>
    <d v="2025-05-16T00:00:00"/>
    <d v="2025-05-06T00:00:00"/>
    <s v="XF09"/>
    <x v="31"/>
    <m/>
    <s v="C05066"/>
    <s v="7-6-626--Y"/>
    <s v="22CM SS RING BRUSHED"/>
    <s v="ANYD"/>
    <s v="B"/>
    <n v="110"/>
    <s v="PC"/>
    <s v="CNY"/>
    <n v="4.3940999999999999"/>
    <n v="483.35"/>
  </r>
  <r>
    <x v="4"/>
    <s v="710334650501"/>
    <d v="2025-05-15T00:00:00"/>
    <d v="2025-04-18T00:00:00"/>
    <s v="Z010"/>
    <x v="25"/>
    <m/>
    <s v="C05061"/>
    <s v="1-6-GAK16BZA"/>
    <s v="G-LD AK 16CM PRESTIGE POL"/>
    <s v="GLID"/>
    <s v="B"/>
    <n v="1000"/>
    <s v="PC"/>
    <s v="CNY"/>
    <n v="4.4463999999999997"/>
    <n v="4446.3999999999996"/>
  </r>
  <r>
    <x v="4"/>
    <s v="710336941201"/>
    <d v="2025-05-29T00:00:00"/>
    <d v="2025-05-28T00:00:00"/>
    <s v="MY02S"/>
    <x v="23"/>
    <m/>
    <s v="X250540"/>
    <s v="1-8-F18012-C"/>
    <s v="BROWN BOX 18012-C"/>
    <s v="BOX-"/>
    <s v="B"/>
    <n v="2020"/>
    <s v="PC"/>
    <s v="CNY"/>
    <n v="4.4800000000000004"/>
    <n v="9049.6"/>
  </r>
  <r>
    <x v="4"/>
    <s v="710335890301"/>
    <d v="2025-05-14T00:00:00"/>
    <d v="2025-05-12T00:00:00"/>
    <s v="MY02S"/>
    <x v="23"/>
    <m/>
    <s v="X250517"/>
    <s v="7-8-F78382A-C"/>
    <s v="1C FP BOX 78382-C"/>
    <s v="BOX-"/>
    <s v="B"/>
    <n v="1010"/>
    <s v="PC"/>
    <s v="CNY"/>
    <n v="4.6100000000000003"/>
    <n v="4656.1000000000004"/>
  </r>
  <r>
    <x v="4"/>
    <s v="710335890401"/>
    <d v="2025-05-14T00:00:00"/>
    <d v="2025-05-12T00:00:00"/>
    <s v="MY02S"/>
    <x v="23"/>
    <m/>
    <s v="X250517"/>
    <s v="7-8-F78382A-C"/>
    <s v="1C FP BOX 78382-C"/>
    <s v="BOX-"/>
    <s v="B"/>
    <n v="500"/>
    <s v="PC"/>
    <s v="CNY"/>
    <n v="4.6100000000000003"/>
    <n v="2305"/>
  </r>
  <r>
    <x v="4"/>
    <s v="710335301501"/>
    <d v="2025-05-14T00:00:00"/>
    <d v="2025-04-30T00:00:00"/>
    <s v="MY02S"/>
    <x v="23"/>
    <m/>
    <s v="X250518"/>
    <s v="7-8-C76037A-C"/>
    <s v="COL BOX 76037-C"/>
    <s v="BOX-"/>
    <s v="B"/>
    <n v="1010"/>
    <s v="PC"/>
    <s v="CNY"/>
    <n v="4.76"/>
    <n v="4807.6000000000004"/>
  </r>
  <r>
    <x v="4"/>
    <s v="710334610301"/>
    <d v="2025-05-15T00:00:00"/>
    <d v="2025-04-18T00:00:00"/>
    <s v="TA41"/>
    <x v="41"/>
    <m/>
    <s v="C05059"/>
    <s v="3-5-HPK105-EZ"/>
    <s v="LG-- 105 BK01G TUM R101 C/C34.8 H8.5"/>
    <s v="HDL-"/>
    <s v="B"/>
    <n v="1000"/>
    <s v="PC"/>
    <s v="CNY"/>
    <n v="4.7900999999999998"/>
    <n v="4790.1000000000004"/>
  </r>
  <r>
    <x v="4"/>
    <s v="710334610501"/>
    <d v="2025-05-15T00:00:00"/>
    <d v="2025-04-18T00:00:00"/>
    <s v="TA41"/>
    <x v="41"/>
    <m/>
    <s v="C05059"/>
    <s v="3-5-HPK208-EZ"/>
    <s v="LG-- 208 BK01G TUM FAM30IA C/C34.8 H8.5"/>
    <s v="HDL-"/>
    <s v="B"/>
    <n v="1030"/>
    <s v="PC"/>
    <s v="CNY"/>
    <n v="4.7900999999999998"/>
    <n v="4933.8"/>
  </r>
  <r>
    <x v="4"/>
    <s v="710334610601"/>
    <d v="2025-05-15T00:00:00"/>
    <d v="2025-04-18T00:00:00"/>
    <s v="TA41"/>
    <x v="41"/>
    <m/>
    <s v="C05059"/>
    <s v="3-5-HPK310-EZ"/>
    <s v="LG-- 310 BK01G TUM YEK24IA C/C34.8 H8.5"/>
    <s v="HDL-"/>
    <s v="B"/>
    <n v="1010"/>
    <s v="PC"/>
    <s v="CNY"/>
    <n v="4.7900999999999998"/>
    <n v="4838"/>
  </r>
  <r>
    <x v="4"/>
    <s v="710335130301"/>
    <d v="2025-05-23T00:00:00"/>
    <d v="2025-04-28T00:00:00"/>
    <s v="TA41"/>
    <x v="41"/>
    <m/>
    <s v="C05096"/>
    <s v="3-5-HPK105-EZ"/>
    <s v="LG-- 105 BK01G TUM R101 C/C34.8 H8.5"/>
    <s v="HDL-"/>
    <s v="B"/>
    <n v="1020"/>
    <s v="PC"/>
    <s v="CNY"/>
    <n v="4.7900999999999998"/>
    <n v="4885.8999999999996"/>
  </r>
  <r>
    <x v="4"/>
    <s v="710335130401"/>
    <d v="2025-05-23T00:00:00"/>
    <d v="2025-04-28T00:00:00"/>
    <s v="TA41"/>
    <x v="41"/>
    <m/>
    <s v="C05096"/>
    <s v="3-5-HPK108-EZ"/>
    <s v="LG-- 108 BK01G TUM R131 C/C34.8 H8.5"/>
    <s v="HDL-"/>
    <s v="B"/>
    <n v="1020"/>
    <s v="PC"/>
    <s v="CNY"/>
    <n v="4.7900999999999998"/>
    <n v="4885.8999999999996"/>
  </r>
  <r>
    <x v="4"/>
    <s v="710335130601"/>
    <d v="2025-05-23T00:00:00"/>
    <d v="2025-04-28T00:00:00"/>
    <s v="TA41"/>
    <x v="41"/>
    <m/>
    <s v="C05096"/>
    <s v="3-5-HPK208-EZ"/>
    <s v="LG-- 208 BK01G TUM FAM30IA C/C34.8 H8.5"/>
    <s v="HDL-"/>
    <s v="B"/>
    <n v="1020"/>
    <s v="PC"/>
    <s v="CNY"/>
    <n v="4.7900999999999998"/>
    <n v="4885.8999999999996"/>
  </r>
  <r>
    <x v="4"/>
    <s v="710335130701"/>
    <d v="2025-05-23T00:00:00"/>
    <d v="2025-04-28T00:00:00"/>
    <s v="TA41"/>
    <x v="41"/>
    <m/>
    <s v="C05096"/>
    <s v="3-5-HPK215-EZ"/>
    <s v="LG-- 215 BK01G TUM QCI24MA C/C34.8 H8.5"/>
    <s v="HDL-"/>
    <s v="B"/>
    <n v="1030"/>
    <s v="PC"/>
    <s v="CNY"/>
    <n v="4.7900999999999998"/>
    <n v="4933.8"/>
  </r>
  <r>
    <x v="4"/>
    <s v="710335130801"/>
    <d v="2025-05-23T00:00:00"/>
    <d v="2025-04-28T00:00:00"/>
    <s v="TA41"/>
    <x v="41"/>
    <m/>
    <s v="C05096"/>
    <s v="3-5-HPK311-EZ"/>
    <s v="LG-- 311 BK01G TUM GBU11MA C/C34.8 H8.5"/>
    <s v="HDL-"/>
    <s v="B"/>
    <n v="1000"/>
    <s v="PC"/>
    <s v="CNY"/>
    <n v="4.7900999999999998"/>
    <n v="4790.1000000000004"/>
  </r>
  <r>
    <x v="4"/>
    <s v="710335250501"/>
    <d v="2025-05-22T00:00:00"/>
    <d v="2025-04-30T00:00:00"/>
    <s v="Z010"/>
    <x v="25"/>
    <m/>
    <s v="C05090"/>
    <s v="1-6-GY28-ZA"/>
    <s v="G-LD SD DR 28CM 2H POL"/>
    <s v="GLID"/>
    <s v="B"/>
    <n v="1010"/>
    <s v="PC"/>
    <s v="CNY"/>
    <n v="4.8014000000000001"/>
    <n v="4849.41"/>
  </r>
  <r>
    <x v="4"/>
    <s v="710335740301"/>
    <d v="2025-05-29T00:00:00"/>
    <d v="2025-05-09T00:00:00"/>
    <s v="TA27"/>
    <x v="7"/>
    <m/>
    <s v="C05125"/>
    <s v="3-5-HAJ57--X4"/>
    <s v="LG-- POL R123 C/C40 H8.5 SS304x1.2"/>
    <s v="HDL-"/>
    <s v="B"/>
    <n v="70"/>
    <s v="PC"/>
    <s v="CNY"/>
    <n v="4.8219000000000003"/>
    <n v="337.53"/>
  </r>
  <r>
    <x v="4"/>
    <s v="710335740301"/>
    <d v="2025-05-19T00:00:00"/>
    <d v="2025-05-09T00:00:00"/>
    <s v="TA27"/>
    <x v="7"/>
    <m/>
    <s v="C05071"/>
    <s v="3-5-HAJ57--X4"/>
    <s v="LG-- POL R123 C/C40 H8.5 SS304x1.2"/>
    <s v="HDL-"/>
    <s v="B"/>
    <n v="1950"/>
    <s v="PC"/>
    <s v="CNY"/>
    <n v="4.8219000000000003"/>
    <n v="9402.7099999999991"/>
  </r>
  <r>
    <x v="4"/>
    <s v="710335890501"/>
    <d v="2025-05-14T00:00:00"/>
    <d v="2025-05-12T00:00:00"/>
    <s v="MY02S"/>
    <x v="23"/>
    <m/>
    <s v="X250517"/>
    <s v="7-8-F78384A-C"/>
    <s v="1C FP BOX 78384-C"/>
    <s v="BOX-"/>
    <s v="B"/>
    <n v="1010"/>
    <s v="PC"/>
    <s v="CNY"/>
    <n v="4.87"/>
    <n v="4918.7"/>
  </r>
  <r>
    <x v="4"/>
    <s v="710335890601"/>
    <d v="2025-05-14T00:00:00"/>
    <d v="2025-05-12T00:00:00"/>
    <s v="MY02S"/>
    <x v="23"/>
    <m/>
    <s v="X250517"/>
    <s v="7-8-F78384A-C"/>
    <s v="1C FP BOX 78384-C"/>
    <s v="BOX-"/>
    <s v="B"/>
    <n v="500"/>
    <s v="PC"/>
    <s v="CNY"/>
    <n v="4.87"/>
    <n v="2435"/>
  </r>
  <r>
    <x v="4"/>
    <s v="710330510301"/>
    <d v="2025-05-19T00:00:00"/>
    <d v="2025-02-07T00:00:00"/>
    <s v="YY04S"/>
    <x v="30"/>
    <m/>
    <s v="250504"/>
    <s v="BLC16DS-001"/>
    <s v="16CM SS LID W/KNOB &amp; WHISTLE"/>
    <s v="SKU-"/>
    <s v="O"/>
    <n v="1100"/>
    <s v="PC"/>
    <s v="CNY"/>
    <n v="4.9154"/>
    <n v="5406.94"/>
  </r>
  <r>
    <x v="4"/>
    <s v="710334420501"/>
    <d v="2025-05-15T00:00:00"/>
    <d v="2025-04-16T00:00:00"/>
    <s v="Z010"/>
    <x v="25"/>
    <m/>
    <s v="C05061"/>
    <s v="1-6-GAK18BZA"/>
    <s v="G-LD AK 18CM PRESTIGE POL"/>
    <s v="GLID"/>
    <s v="B"/>
    <n v="1000"/>
    <s v="PC"/>
    <s v="CNY"/>
    <n v="4.9343000000000004"/>
    <n v="4934.3"/>
  </r>
  <r>
    <x v="4"/>
    <s v="710334070101"/>
    <d v="2025-05-05T00:00:00"/>
    <d v="2025-04-11T00:00:00"/>
    <s v="XF09"/>
    <x v="31"/>
    <m/>
    <s v="C05002"/>
    <s v="1-6-GEW16-ZA"/>
    <s v="G-LD EW 16CM POL"/>
    <s v="GLID"/>
    <s v="B"/>
    <n v="530"/>
    <s v="PC"/>
    <s v="CNY"/>
    <n v="5.0720999999999998"/>
    <n v="2688.21"/>
  </r>
  <r>
    <x v="4"/>
    <s v="710330510401"/>
    <d v="2025-05-14T00:00:00"/>
    <d v="2025-02-07T00:00:00"/>
    <s v="YY04S"/>
    <x v="30"/>
    <m/>
    <s v="250503"/>
    <s v="BLC20DS-001"/>
    <s v="20CM SS LID W/KNOB &amp; WHISTLE"/>
    <s v="SKU-"/>
    <s v="O"/>
    <n v="2600"/>
    <s v="PC"/>
    <s v="CNY"/>
    <n v="5.0862999999999996"/>
    <n v="13224.38"/>
  </r>
  <r>
    <x v="4"/>
    <s v="710333760201"/>
    <d v="2025-05-22T00:00:00"/>
    <d v="2025-04-03T00:00:00"/>
    <s v="LH10"/>
    <x v="33"/>
    <m/>
    <s v="M250511"/>
    <s v="1-6-656-N-CH"/>
    <s v="14CM GLASS BOWL ANYDAY TRANSPARENT CHOOSE"/>
    <s v="ANYD"/>
    <s v="B"/>
    <n v="3857"/>
    <s v="PC"/>
    <s v="CNY"/>
    <n v="5.1326999999999998"/>
    <n v="19796.82"/>
  </r>
  <r>
    <x v="4"/>
    <s v="710334420601"/>
    <d v="2025-05-15T00:00:00"/>
    <d v="2025-04-16T00:00:00"/>
    <s v="Z010"/>
    <x v="25"/>
    <m/>
    <s v="C05061"/>
    <s v="1-6-GAK20BZA"/>
    <s v="G-LD AK 20CM PRESTIGE POL"/>
    <s v="GLID"/>
    <s v="B"/>
    <n v="1000"/>
    <s v="PC"/>
    <s v="CNY"/>
    <n v="5.1580000000000004"/>
    <n v="5158"/>
  </r>
  <r>
    <x v="4"/>
    <s v="710335490101"/>
    <d v="2025-05-14T00:00:00"/>
    <d v="2025-05-07T00:00:00"/>
    <s v="HY25"/>
    <x v="32"/>
    <m/>
    <s v="X250514"/>
    <s v="7-9-Z71082"/>
    <s v="MASKING TAPE 48MMX40"/>
    <s v="MISC"/>
    <s v="B"/>
    <n v="100"/>
    <s v="RL"/>
    <s v="CNY"/>
    <n v="5.18"/>
    <n v="518"/>
  </r>
  <r>
    <x v="4"/>
    <s v="710335580201"/>
    <d v="2025-05-14T00:00:00"/>
    <d v="2025-05-08T00:00:00"/>
    <s v="HY25"/>
    <x v="32"/>
    <m/>
    <s v="X250515"/>
    <s v="7-9-Z71082"/>
    <s v="MASKING TAPE 48MMX40"/>
    <s v="MISC"/>
    <s v="B"/>
    <n v="600"/>
    <s v="RL"/>
    <s v="CNY"/>
    <n v="5.18"/>
    <n v="3108"/>
  </r>
  <r>
    <x v="4"/>
    <s v="710335301301"/>
    <d v="2025-05-07T00:00:00"/>
    <d v="2025-04-30T00:00:00"/>
    <s v="MY02S"/>
    <x v="23"/>
    <m/>
    <s v="X250505"/>
    <s v="7-8-C70820"/>
    <s v="3-WAY CORR SLV 70820"/>
    <s v="SHTS"/>
    <s v="B"/>
    <n v="1010"/>
    <s v="PC"/>
    <s v="CNY"/>
    <n v="5.24"/>
    <n v="5292.4"/>
  </r>
  <r>
    <x v="4"/>
    <s v="710310430601"/>
    <d v="2025-05-22T00:00:00"/>
    <d v="2023-12-27T00:00:00"/>
    <s v="LH10"/>
    <x v="33"/>
    <m/>
    <s v="M250515"/>
    <s v="1-6-685-N"/>
    <s v="15CM SQUARE GLASS BOWL ANYDAY TRANSPARENT"/>
    <s v="ANYD"/>
    <s v="B"/>
    <n v="1008"/>
    <s v="PC"/>
    <s v="CNY"/>
    <n v="5.3804999999999996"/>
    <n v="5423.54"/>
  </r>
  <r>
    <x v="4"/>
    <s v="710335300601"/>
    <d v="2025-05-07T00:00:00"/>
    <d v="2025-04-30T00:00:00"/>
    <s v="MY02S"/>
    <x v="23"/>
    <m/>
    <s v="X250505"/>
    <s v="1-8-C12040A"/>
    <s v="3-WAY CORR SLV 12040"/>
    <s v="SHTS"/>
    <s v="B"/>
    <n v="1010"/>
    <s v="PC"/>
    <s v="CNY"/>
    <n v="5.5"/>
    <n v="5555"/>
  </r>
  <r>
    <x v="4"/>
    <s v="710335301401"/>
    <d v="2025-05-07T00:00:00"/>
    <d v="2025-04-30T00:00:00"/>
    <s v="MY02S"/>
    <x v="23"/>
    <m/>
    <s v="X250505"/>
    <s v="7-8-C70821"/>
    <s v="3-WAY CORR SLV 70821"/>
    <s v="SHTS"/>
    <s v="B"/>
    <n v="1010"/>
    <s v="PC"/>
    <s v="CNY"/>
    <n v="5.62"/>
    <n v="5676.2"/>
  </r>
  <r>
    <x v="4"/>
    <s v="710335820101"/>
    <d v="2025-05-29T00:00:00"/>
    <d v="2025-05-09T00:00:00"/>
    <s v="XF09"/>
    <x v="31"/>
    <m/>
    <s v="C05131"/>
    <s v="1-6-GLC13-ZA"/>
    <s v="G-LD LC 13x18CM RECT POL"/>
    <s v="GLID"/>
    <s v="B"/>
    <n v="5050"/>
    <s v="PC"/>
    <s v="CNY"/>
    <n v="5.8975999999999997"/>
    <n v="29782.880000000001"/>
  </r>
  <r>
    <x v="4"/>
    <s v="710334650201"/>
    <d v="2025-05-15T00:00:00"/>
    <d v="2025-04-18T00:00:00"/>
    <s v="Z010"/>
    <x v="25"/>
    <m/>
    <s v="C05061"/>
    <s v="1-6-GDD30-ZB"/>
    <s v="G-LD DD 30CM BSH"/>
    <s v="GLID"/>
    <s v="B"/>
    <n v="1030"/>
    <s v="PC"/>
    <s v="CNY"/>
    <n v="6.0201000000000002"/>
    <n v="6200.7"/>
  </r>
  <r>
    <x v="4"/>
    <s v="710335960101"/>
    <d v="2025-05-16T00:00:00"/>
    <d v="2025-05-14T00:00:00"/>
    <s v="KB04"/>
    <x v="44"/>
    <m/>
    <s v="X250519"/>
    <s v="1-9-A120B"/>
    <s v="AL.OXIDE #120 WA-N"/>
    <s v="MISC"/>
    <s v="B"/>
    <n v="2000"/>
    <s v="KG"/>
    <s v="CNY"/>
    <n v="6.0620000000000003"/>
    <n v="12124"/>
  </r>
  <r>
    <x v="4"/>
    <s v="710334650601"/>
    <d v="2025-05-09T00:00:00"/>
    <d v="2025-04-18T00:00:00"/>
    <s v="Z010"/>
    <x v="25"/>
    <m/>
    <s v="C05027"/>
    <s v="1-6-GEW24-ZA"/>
    <s v="G-LD EW 24CM POL"/>
    <s v="GLID"/>
    <s v="B"/>
    <n v="820"/>
    <s v="PC"/>
    <s v="CNY"/>
    <n v="6.1177000000000001"/>
    <n v="5016.51"/>
  </r>
  <r>
    <x v="4"/>
    <s v="710334050101"/>
    <d v="2025-05-13T00:00:00"/>
    <d v="2025-04-11T00:00:00"/>
    <s v="TA25"/>
    <x v="38"/>
    <m/>
    <s v="C05045"/>
    <s v="1-5-HSL203--Y"/>
    <s v="SH-- 203 BSH YBM20AK C/C50 H8.5"/>
    <s v="HDL-"/>
    <s v="B"/>
    <n v="1540"/>
    <s v="PC"/>
    <s v="CNY"/>
    <n v="6.2117000000000004"/>
    <n v="9566.02"/>
  </r>
  <r>
    <x v="4"/>
    <s v="710335610101"/>
    <d v="2025-05-27T00:00:00"/>
    <d v="2025-05-08T00:00:00"/>
    <s v="TA25"/>
    <x v="38"/>
    <m/>
    <s v="C05111"/>
    <s v="1-5-HSL203--Y"/>
    <s v="SH-- 203 BSH YBM20AK C/C50 H8.5"/>
    <s v="HDL-"/>
    <s v="B"/>
    <n v="500"/>
    <s v="PC"/>
    <s v="CNY"/>
    <n v="6.2117000000000004"/>
    <n v="3105.85"/>
  </r>
  <r>
    <x v="4"/>
    <s v="710335300901"/>
    <d v="2025-05-07T00:00:00"/>
    <d v="2025-04-30T00:00:00"/>
    <s v="MY02S"/>
    <x v="23"/>
    <m/>
    <s v="X250502"/>
    <s v="1-8-C18886"/>
    <s v="COL BOX 18886"/>
    <s v="BOX-"/>
    <s v="B"/>
    <n v="1010"/>
    <s v="PC"/>
    <s v="CNY"/>
    <n v="6.27"/>
    <n v="6332.7"/>
  </r>
  <r>
    <x v="4"/>
    <s v="710334650901"/>
    <d v="2025-05-09T00:00:00"/>
    <d v="2025-04-18T00:00:00"/>
    <s v="Z010"/>
    <x v="25"/>
    <m/>
    <s v="C05027"/>
    <s v="1-6-GLE30-ZB"/>
    <s v="G-LD LE 30CM BSH"/>
    <s v="GLID"/>
    <s v="B"/>
    <n v="1010"/>
    <s v="PC"/>
    <s v="CNY"/>
    <n v="6.3079999999999998"/>
    <n v="6371.08"/>
  </r>
  <r>
    <x v="4"/>
    <s v="710336030101"/>
    <d v="2025-05-26T00:00:00"/>
    <d v="2025-05-15T00:00:00"/>
    <s v="HM04"/>
    <x v="34"/>
    <m/>
    <s v="C05107"/>
    <s v="1-6-GLH14-ZE"/>
    <s v="G-LD LH 14CM BK01A"/>
    <s v="GLID"/>
    <s v="B"/>
    <n v="1820"/>
    <s v="PC"/>
    <s v="CNY"/>
    <n v="6.3951000000000002"/>
    <n v="11639.08"/>
  </r>
  <r>
    <x v="4"/>
    <s v="710336030101"/>
    <d v="2025-05-23T00:00:00"/>
    <d v="2025-05-15T00:00:00"/>
    <s v="HM04"/>
    <x v="34"/>
    <m/>
    <s v="C05093"/>
    <s v="1-6-GLH14-ZE"/>
    <s v="G-LD LH 14CM BK01A"/>
    <s v="GLID"/>
    <s v="B"/>
    <n v="2400"/>
    <s v="PC"/>
    <s v="CNY"/>
    <n v="6.3951000000000002"/>
    <n v="15348.24"/>
  </r>
  <r>
    <x v="4"/>
    <s v="710336030101"/>
    <d v="2025-05-21T00:00:00"/>
    <d v="2025-05-15T00:00:00"/>
    <s v="HM04"/>
    <x v="34"/>
    <m/>
    <s v="C05087"/>
    <s v="1-6-GLH14-ZE"/>
    <s v="G-LD LH 14CM BK01A"/>
    <s v="GLID"/>
    <s v="B"/>
    <n v="780"/>
    <s v="PC"/>
    <s v="CNY"/>
    <n v="6.3951000000000002"/>
    <n v="4988.18"/>
  </r>
  <r>
    <x v="4"/>
    <s v="710336030201"/>
    <d v="2025-05-29T00:00:00"/>
    <d v="2025-05-15T00:00:00"/>
    <s v="HM04"/>
    <x v="34"/>
    <m/>
    <s v="C05122"/>
    <s v="1-6-GLH14-ZE"/>
    <s v="G-LD LH 14CM BK01A"/>
    <s v="GLID"/>
    <s v="B"/>
    <n v="2100"/>
    <s v="PC"/>
    <s v="CNY"/>
    <n v="6.3951000000000002"/>
    <n v="13429.71"/>
  </r>
  <r>
    <x v="4"/>
    <s v="710336030201"/>
    <d v="2025-05-26T00:00:00"/>
    <d v="2025-05-15T00:00:00"/>
    <s v="HM04"/>
    <x v="34"/>
    <m/>
    <s v="C05108"/>
    <s v="1-6-GLH14-ZE"/>
    <s v="G-LD LH 14CM BK01A"/>
    <s v="GLID"/>
    <s v="B"/>
    <n v="2400"/>
    <s v="PC"/>
    <s v="CNY"/>
    <n v="6.3951000000000002"/>
    <n v="15348.24"/>
  </r>
  <r>
    <x v="4"/>
    <s v="710336030201"/>
    <d v="2025-05-26T00:00:00"/>
    <d v="2025-05-15T00:00:00"/>
    <s v="HM04"/>
    <x v="34"/>
    <m/>
    <s v="C05108"/>
    <s v="1-6-GLH14-ZE"/>
    <s v="G-LD LH 14CM BK01A"/>
    <s v="GLID"/>
    <s v="B"/>
    <n v="400"/>
    <s v="PC"/>
    <s v="CNY"/>
    <n v="6.3951000000000002"/>
    <n v="2558.04"/>
  </r>
  <r>
    <x v="4"/>
    <s v="710334340101"/>
    <d v="2025-05-15T00:00:00"/>
    <d v="2025-04-16T00:00:00"/>
    <s v="R017"/>
    <x v="18"/>
    <m/>
    <s v="C05062"/>
    <s v="3-5-HSJ104-AZ"/>
    <s v="SH-- 104 BK01A TUM R93 C/C50 H8.5"/>
    <s v="HDL-"/>
    <s v="B"/>
    <n v="950"/>
    <s v="PC"/>
    <s v="CNY"/>
    <n v="6.5797999999999996"/>
    <n v="6250.81"/>
  </r>
  <r>
    <x v="4"/>
    <s v="710334570301"/>
    <d v="2025-05-20T00:00:00"/>
    <d v="2025-04-18T00:00:00"/>
    <s v="R017"/>
    <x v="18"/>
    <m/>
    <s v="C05082"/>
    <s v="3-5-HSJ102-AZ"/>
    <s v="SH-- 102 BK01A TUM R73 C/C50 H8.5"/>
    <s v="HDL-"/>
    <s v="B"/>
    <n v="1020"/>
    <s v="PC"/>
    <s v="CNY"/>
    <n v="6.5797999999999996"/>
    <n v="6711.4"/>
  </r>
  <r>
    <x v="4"/>
    <s v="710334570401"/>
    <d v="2025-05-20T00:00:00"/>
    <d v="2025-04-18T00:00:00"/>
    <s v="R017"/>
    <x v="18"/>
    <m/>
    <s v="C05082"/>
    <s v="3-5-HSJ103-AZ"/>
    <s v="SH-- 103 BK01A TUM R83 C/C50 H8.5"/>
    <s v="HDL-"/>
    <s v="B"/>
    <n v="1010"/>
    <s v="PC"/>
    <s v="CNY"/>
    <n v="6.5797999999999996"/>
    <n v="6645.6"/>
  </r>
  <r>
    <x v="4"/>
    <s v="710321730101"/>
    <d v="2025-05-22T00:00:00"/>
    <d v="2024-08-22T00:00:00"/>
    <s v="LH10"/>
    <x v="33"/>
    <m/>
    <s v="M250514"/>
    <s v="1-6-622-N-CH"/>
    <s v="18CM GLASS BOWL ANYDAY TRANSPARENT CHOOSE"/>
    <s v="ANYD"/>
    <s v="B"/>
    <n v="1000"/>
    <s v="PC"/>
    <s v="CNY"/>
    <n v="6.5929000000000002"/>
    <n v="6592.9"/>
  </r>
  <r>
    <x v="4"/>
    <s v="710332810101"/>
    <d v="2025-05-26T00:00:00"/>
    <d v="2025-03-14T00:00:00"/>
    <s v="HM04"/>
    <x v="34"/>
    <m/>
    <s v="RTV-1177"/>
    <s v="1-6-GLH14-ZC"/>
    <s v="G-LD LH 14CM BU47A"/>
    <s v="ANYD"/>
    <s v="B"/>
    <n v="-26"/>
    <s v="PC"/>
    <s v="CNY"/>
    <n v="6.5929000000000002"/>
    <n v="-171.42"/>
  </r>
  <r>
    <x v="4"/>
    <s v="710333050201"/>
    <d v="2025-05-22T00:00:00"/>
    <d v="2025-03-20T00:00:00"/>
    <s v="LH10"/>
    <x v="33"/>
    <m/>
    <s v="M250513"/>
    <s v="1-6-622-N-CH"/>
    <s v="18CM GLASS BOWL ANYDAY TRANSPARENT CHOOSE"/>
    <s v="ANYD"/>
    <s v="B"/>
    <n v="19000"/>
    <s v="PC"/>
    <s v="CNY"/>
    <n v="6.5929000000000002"/>
    <n v="125265.1"/>
  </r>
  <r>
    <x v="4"/>
    <s v="710333370101"/>
    <d v="2025-05-26T00:00:00"/>
    <d v="2025-03-28T00:00:00"/>
    <s v="HM04"/>
    <x v="34"/>
    <m/>
    <s v="RTV-1177"/>
    <s v="1-6-GLH14-ZQ"/>
    <s v="G-LD LH 14CM GN36A"/>
    <s v="ANYD"/>
    <s v="B"/>
    <n v="-46"/>
    <s v="PC"/>
    <s v="CNY"/>
    <n v="6.5929000000000002"/>
    <n v="-303.27"/>
  </r>
  <r>
    <x v="4"/>
    <s v="710310430801"/>
    <d v="2025-05-22T00:00:00"/>
    <d v="2023-12-27T00:00:00"/>
    <s v="LH10"/>
    <x v="33"/>
    <m/>
    <s v="M250515"/>
    <s v="7-6-676"/>
    <s v="GLASS FOR 7-6-GMI19"/>
    <s v="ANYD"/>
    <s v="B"/>
    <n v="2000"/>
    <s v="PC"/>
    <s v="CNY"/>
    <n v="6.6637000000000004"/>
    <n v="13327.4"/>
  </r>
  <r>
    <x v="4"/>
    <s v="710334050201"/>
    <d v="2025-05-05T00:00:00"/>
    <d v="2025-04-11T00:00:00"/>
    <s v="TA25"/>
    <x v="38"/>
    <m/>
    <s v="C05005"/>
    <s v="1-5-HSL205--Y"/>
    <s v="LG-- 205 BSH YBM24AK C/C50 H8.5"/>
    <s v="HDL-"/>
    <s v="B"/>
    <n v="1540"/>
    <s v="PC"/>
    <s v="CNY"/>
    <n v="6.7522000000000002"/>
    <n v="10398.39"/>
  </r>
  <r>
    <x v="4"/>
    <s v="710334050301"/>
    <d v="2025-05-13T00:00:00"/>
    <d v="2025-04-11T00:00:00"/>
    <s v="TA25"/>
    <x v="38"/>
    <m/>
    <s v="C05045"/>
    <s v="1-5-HSL206--Y"/>
    <s v="LG-- 206 BSH YBM26A2 C/C50 H8.5"/>
    <s v="HDL-"/>
    <s v="B"/>
    <n v="1300"/>
    <s v="PC"/>
    <s v="CNY"/>
    <n v="6.7522000000000002"/>
    <n v="8777.86"/>
  </r>
  <r>
    <x v="4"/>
    <s v="710334050301"/>
    <d v="2025-05-05T00:00:00"/>
    <d v="2025-04-11T00:00:00"/>
    <s v="TA25"/>
    <x v="38"/>
    <m/>
    <s v="C05005"/>
    <s v="1-5-HSL206--Y"/>
    <s v="LG-- 206 BSH YBM26A2 C/C50 H8.5"/>
    <s v="HDL-"/>
    <s v="B"/>
    <n v="240"/>
    <s v="PC"/>
    <s v="CNY"/>
    <n v="6.7522000000000002"/>
    <n v="1620.53"/>
  </r>
  <r>
    <x v="4"/>
    <s v="710335610201"/>
    <d v="2025-05-27T00:00:00"/>
    <d v="2025-05-08T00:00:00"/>
    <s v="TA25"/>
    <x v="38"/>
    <m/>
    <s v="C05111"/>
    <s v="1-5-HSL205--Y"/>
    <s v="LG-- 205 BSH YBM24AK C/C50 H8.5"/>
    <s v="HDL-"/>
    <s v="B"/>
    <n v="510"/>
    <s v="PC"/>
    <s v="CNY"/>
    <n v="6.7522000000000002"/>
    <n v="3443.62"/>
  </r>
  <r>
    <x v="4"/>
    <s v="710335610301"/>
    <d v="2025-05-27T00:00:00"/>
    <d v="2025-05-08T00:00:00"/>
    <s v="TA25"/>
    <x v="38"/>
    <m/>
    <s v="C05111"/>
    <s v="1-5-HSL206--Y"/>
    <s v="LG-- 206 BSH YBM26A2 C/C50 H8.5"/>
    <s v="HDL-"/>
    <s v="B"/>
    <n v="500"/>
    <s v="PC"/>
    <s v="CNY"/>
    <n v="6.7522000000000002"/>
    <n v="3376.1"/>
  </r>
  <r>
    <x v="4"/>
    <s v="710331890101"/>
    <d v="2025-05-19T00:00:00"/>
    <d v="2025-02-28T00:00:00"/>
    <s v="WX03"/>
    <x v="9"/>
    <m/>
    <s v="C05076"/>
    <s v="3-5-LSI108A-Y"/>
    <s v="STD- 108 M BSH R295.5 C/C102 H6.5 (182426S)"/>
    <s v="HDL-"/>
    <s v="B"/>
    <n v="3280"/>
    <s v="PC"/>
    <s v="CNY"/>
    <n v="6.8814000000000002"/>
    <n v="22570.99"/>
  </r>
  <r>
    <x v="4"/>
    <s v="710331890101"/>
    <d v="2025-05-15T00:00:00"/>
    <d v="2025-02-28T00:00:00"/>
    <s v="WX03"/>
    <x v="9"/>
    <m/>
    <s v="C05058"/>
    <s v="3-5-LSI108A-Y"/>
    <s v="STD- 108 M BSH R295.5 C/C102 H6.5 (182426S)"/>
    <s v="HDL-"/>
    <s v="B"/>
    <n v="360"/>
    <s v="PC"/>
    <s v="CNY"/>
    <n v="6.8814000000000002"/>
    <n v="2477.3000000000002"/>
  </r>
  <r>
    <x v="4"/>
    <s v="710331890101"/>
    <d v="2025-05-09T00:00:00"/>
    <d v="2025-02-28T00:00:00"/>
    <s v="WX03"/>
    <x v="9"/>
    <m/>
    <s v="C05030"/>
    <s v="3-5-LSI108A-Y"/>
    <s v="STD- 108 M BSH R295.5 C/C102 H6.5 (182426S)"/>
    <s v="HDL-"/>
    <s v="B"/>
    <n v="720"/>
    <s v="PC"/>
    <s v="CNY"/>
    <n v="6.8814000000000002"/>
    <n v="4954.6099999999997"/>
  </r>
  <r>
    <x v="4"/>
    <s v="710331890101"/>
    <d v="2025-05-08T00:00:00"/>
    <d v="2025-02-28T00:00:00"/>
    <s v="WX03"/>
    <x v="9"/>
    <m/>
    <s v="C05025"/>
    <s v="3-5-LSI108A-Y"/>
    <s v="STD- 108 M BSH R295.5 C/C102 H6.5 (182426S)"/>
    <s v="HDL-"/>
    <s v="B"/>
    <n v="2040"/>
    <s v="PC"/>
    <s v="CNY"/>
    <n v="6.8814000000000002"/>
    <n v="14038.06"/>
  </r>
  <r>
    <x v="4"/>
    <s v="710331890101"/>
    <d v="2025-05-07T00:00:00"/>
    <d v="2025-02-28T00:00:00"/>
    <s v="WX03"/>
    <x v="9"/>
    <m/>
    <s v="C05021"/>
    <s v="3-5-LSI108A-Y"/>
    <s v="STD- 108 M BSH R295.5 C/C102 H6.5 (182426S)"/>
    <s v="HDL-"/>
    <s v="B"/>
    <n v="1560"/>
    <s v="PC"/>
    <s v="CNY"/>
    <n v="6.8814000000000002"/>
    <n v="10734.98"/>
  </r>
  <r>
    <x v="4"/>
    <s v="710331890101"/>
    <d v="2025-05-06T00:00:00"/>
    <d v="2025-02-28T00:00:00"/>
    <s v="WX03"/>
    <x v="9"/>
    <m/>
    <s v="RTV-609"/>
    <s v="3-5-LSI108A-Y"/>
    <s v="STD- 108 M BSH R295.5 C/C102 H6.5 (182426S)"/>
    <s v="HDL-"/>
    <s v="B"/>
    <n v="-1200"/>
    <s v="PC"/>
    <s v="CNY"/>
    <n v="6.8814000000000002"/>
    <n v="-8257.68"/>
  </r>
  <r>
    <x v="4"/>
    <s v="710331890101"/>
    <d v="2025-05-06T00:00:00"/>
    <d v="2025-02-28T00:00:00"/>
    <s v="WX03"/>
    <x v="9"/>
    <m/>
    <s v="C05014"/>
    <s v="3-5-LSI108A-Y"/>
    <s v="STD- 108 M BSH R295.5 C/C102 H6.5 (182426S)"/>
    <s v="HDL-"/>
    <s v="B"/>
    <n v="2040"/>
    <s v="PC"/>
    <s v="CNY"/>
    <n v="6.8814000000000002"/>
    <n v="14038.06"/>
  </r>
  <r>
    <x v="4"/>
    <s v="710334640101"/>
    <d v="2025-05-05T00:00:00"/>
    <d v="2025-04-18T00:00:00"/>
    <s v="XF09"/>
    <x v="31"/>
    <m/>
    <s v="C05002"/>
    <s v="1-6-GGV16-ZA"/>
    <s v="G-LD GV 16CM POL"/>
    <s v="GLID"/>
    <s v="B"/>
    <n v="1000"/>
    <s v="PC"/>
    <s v="CNY"/>
    <n v="6.9063999999999997"/>
    <n v="6906.4"/>
  </r>
  <r>
    <x v="4"/>
    <s v="710333210101"/>
    <d v="2025-05-15T00:00:00"/>
    <d v="2025-03-24T00:00:00"/>
    <s v="TA30"/>
    <x v="50"/>
    <m/>
    <s v="C05055"/>
    <s v="3-5-HOD103-DX"/>
    <s v="SH-- 103 GY04A POL R83 C/C34.8 H8.5"/>
    <s v="HDL-"/>
    <s v="B"/>
    <n v="2050"/>
    <s v="PC"/>
    <s v="CNY"/>
    <n v="7.3086000000000002"/>
    <n v="14982.63"/>
  </r>
  <r>
    <x v="4"/>
    <s v="710326670301"/>
    <d v="2025-05-15T00:00:00"/>
    <d v="2024-11-15T00:00:00"/>
    <s v="R017"/>
    <x v="18"/>
    <m/>
    <s v="C05062"/>
    <s v="7-5-LMH102--X"/>
    <s v="102 POL"/>
    <s v="LHDL"/>
    <s v="B"/>
    <n v="510"/>
    <s v="PC"/>
    <s v="CNY"/>
    <n v="7.3152999999999997"/>
    <n v="3730.8"/>
  </r>
  <r>
    <x v="4"/>
    <s v="710331370101"/>
    <d v="2025-05-08T00:00:00"/>
    <d v="2025-02-21T00:00:00"/>
    <s v="R017"/>
    <x v="18"/>
    <m/>
    <s v="C05024"/>
    <s v="7-5-LMH102--X"/>
    <s v="102 POL"/>
    <s v="LHDL"/>
    <s v="B"/>
    <n v="1320"/>
    <s v="PC"/>
    <s v="CNY"/>
    <n v="7.3152999999999997"/>
    <n v="9656.2000000000007"/>
  </r>
  <r>
    <x v="4"/>
    <s v="710332930101"/>
    <d v="2025-05-22T00:00:00"/>
    <d v="2025-03-18T00:00:00"/>
    <s v="R017"/>
    <x v="18"/>
    <m/>
    <s v="C05091"/>
    <s v="7-5-LMH102--X"/>
    <s v="102 POL"/>
    <s v="LHDL"/>
    <s v="B"/>
    <n v="1010"/>
    <s v="PC"/>
    <s v="CNY"/>
    <n v="7.3152999999999997"/>
    <n v="7388.45"/>
  </r>
  <r>
    <x v="4"/>
    <s v="710330650701"/>
    <d v="2025-05-05T00:00:00"/>
    <d v="2025-02-07T00:00:00"/>
    <s v="YD11"/>
    <x v="19"/>
    <m/>
    <s v="C05010"/>
    <s v="7-6-450A"/>
    <s v="SI RING BLC26DS PMS207C"/>
    <s v="MISC"/>
    <s v="B"/>
    <n v="2420"/>
    <s v="PC"/>
    <s v="CNY"/>
    <n v="7.3304"/>
    <n v="17739.57"/>
  </r>
  <r>
    <x v="4"/>
    <s v="710334840401"/>
    <d v="2025-05-29T00:00:00"/>
    <d v="2025-04-23T00:00:00"/>
    <s v="R017"/>
    <x v="18"/>
    <m/>
    <s v="C05129"/>
    <s v="3-5-SPS107--Y"/>
    <s v="STD- 107 BSH R123 C/C79 H6.5"/>
    <s v="HDL-"/>
    <s v="B"/>
    <n v="2040"/>
    <s v="PC"/>
    <s v="CNY"/>
    <n v="7.3367000000000004"/>
    <n v="14966.87"/>
  </r>
  <r>
    <x v="4"/>
    <s v="710324641401"/>
    <d v="2025-05-22T00:00:00"/>
    <d v="2024-10-11T00:00:00"/>
    <s v="R017"/>
    <x v="18"/>
    <m/>
    <s v="C05091"/>
    <s v="7-5-LMH105--X"/>
    <s v="105 POL"/>
    <s v="LHDL"/>
    <s v="B"/>
    <n v="324"/>
    <s v="PC"/>
    <s v="CNY"/>
    <n v="7.3506999999999998"/>
    <n v="2381.63"/>
  </r>
  <r>
    <x v="4"/>
    <s v="710324641401"/>
    <d v="2025-05-09T00:00:00"/>
    <d v="2024-10-11T00:00:00"/>
    <s v="R017"/>
    <x v="18"/>
    <m/>
    <s v="C05024"/>
    <s v="7-5-LMH105--X"/>
    <s v="105 POL"/>
    <s v="LHDL"/>
    <s v="B"/>
    <n v="886"/>
    <s v="PC"/>
    <s v="CNY"/>
    <n v="7.3506999999999998"/>
    <n v="6512.72"/>
  </r>
  <r>
    <x v="4"/>
    <s v="710324641401"/>
    <d v="2025-05-08T00:00:00"/>
    <d v="2024-10-11T00:00:00"/>
    <s v="R017"/>
    <x v="18"/>
    <m/>
    <s v="AQ-C05024"/>
    <s v="7-5-LMH105--X"/>
    <s v="105 POL"/>
    <s v="LHDL"/>
    <s v="B"/>
    <n v="-886"/>
    <s v="PC"/>
    <s v="CNY"/>
    <n v="7.3506999999999998"/>
    <n v="-6512.72"/>
  </r>
  <r>
    <x v="4"/>
    <s v="710324641401"/>
    <d v="2025-05-08T00:00:00"/>
    <d v="2024-10-11T00:00:00"/>
    <s v="R017"/>
    <x v="18"/>
    <m/>
    <s v="C05024"/>
    <s v="7-5-LMH105--X"/>
    <s v="105 POL"/>
    <s v="LHDL"/>
    <s v="B"/>
    <n v="886"/>
    <s v="PC"/>
    <s v="CNY"/>
    <n v="7.3506999999999998"/>
    <n v="6512.72"/>
  </r>
  <r>
    <x v="4"/>
    <s v="710326670401"/>
    <d v="2025-05-15T00:00:00"/>
    <d v="2024-11-15T00:00:00"/>
    <s v="R017"/>
    <x v="18"/>
    <m/>
    <s v="C05062"/>
    <s v="7-5-LMH103--X"/>
    <s v="103 POL"/>
    <s v="LHDL"/>
    <s v="B"/>
    <n v="810"/>
    <s v="PC"/>
    <s v="CNY"/>
    <n v="7.3506999999999998"/>
    <n v="5954.07"/>
  </r>
  <r>
    <x v="4"/>
    <s v="710326670501"/>
    <d v="2025-05-15T00:00:00"/>
    <d v="2024-11-15T00:00:00"/>
    <s v="R017"/>
    <x v="18"/>
    <m/>
    <s v="C05062"/>
    <s v="7-5-LMH104--X"/>
    <s v="104 POL"/>
    <s v="LHDL"/>
    <s v="B"/>
    <n v="710"/>
    <s v="PC"/>
    <s v="CNY"/>
    <n v="7.3506999999999998"/>
    <n v="5219"/>
  </r>
  <r>
    <x v="4"/>
    <s v="710331370201"/>
    <d v="2025-05-08T00:00:00"/>
    <d v="2025-02-21T00:00:00"/>
    <s v="R017"/>
    <x v="18"/>
    <m/>
    <s v="C05024"/>
    <s v="7-5-LMH103--X"/>
    <s v="103 POL"/>
    <s v="LHDL"/>
    <s v="B"/>
    <n v="900"/>
    <s v="PC"/>
    <s v="CNY"/>
    <n v="7.3506999999999998"/>
    <n v="6615.63"/>
  </r>
  <r>
    <x v="4"/>
    <s v="710331370301"/>
    <d v="2025-05-08T00:00:00"/>
    <d v="2025-02-21T00:00:00"/>
    <s v="R017"/>
    <x v="18"/>
    <m/>
    <s v="C05024"/>
    <s v="7-5-LMH104--X"/>
    <s v="104 POL"/>
    <s v="LHDL"/>
    <s v="B"/>
    <n v="1120"/>
    <s v="PC"/>
    <s v="CNY"/>
    <n v="7.3506999999999998"/>
    <n v="8232.7800000000007"/>
  </r>
  <r>
    <x v="4"/>
    <s v="710331370501"/>
    <d v="2025-05-08T00:00:00"/>
    <d v="2025-02-21T00:00:00"/>
    <s v="R017"/>
    <x v="18"/>
    <m/>
    <s v="C05024"/>
    <s v="7-5-LMH105--X"/>
    <s v="105 POL"/>
    <s v="LHDL"/>
    <s v="B"/>
    <n v="710"/>
    <s v="PC"/>
    <s v="CNY"/>
    <n v="7.3506999999999998"/>
    <n v="5219"/>
  </r>
  <r>
    <x v="4"/>
    <s v="710332930201"/>
    <d v="2025-05-22T00:00:00"/>
    <d v="2025-03-18T00:00:00"/>
    <s v="R017"/>
    <x v="18"/>
    <m/>
    <s v="C05091"/>
    <s v="7-5-LMH103--X"/>
    <s v="103 POL"/>
    <s v="LHDL"/>
    <s v="B"/>
    <n v="1420"/>
    <s v="PC"/>
    <s v="CNY"/>
    <n v="7.3506999999999998"/>
    <n v="10437.99"/>
  </r>
  <r>
    <x v="4"/>
    <s v="710332930301"/>
    <d v="2025-05-22T00:00:00"/>
    <d v="2025-03-18T00:00:00"/>
    <s v="R017"/>
    <x v="18"/>
    <m/>
    <s v="C05091"/>
    <s v="7-5-LMH104--X"/>
    <s v="104 POL"/>
    <s v="LHDL"/>
    <s v="B"/>
    <n v="1820"/>
    <s v="PC"/>
    <s v="CNY"/>
    <n v="7.3506999999999998"/>
    <n v="13378.27"/>
  </r>
  <r>
    <x v="4"/>
    <s v="710332930401"/>
    <d v="2025-05-08T00:00:00"/>
    <d v="2025-03-18T00:00:00"/>
    <s v="R017"/>
    <x v="18"/>
    <m/>
    <s v="C05024"/>
    <s v="7-5-LMH105--X"/>
    <s v="105 POL"/>
    <s v="LHDL"/>
    <s v="B"/>
    <n v="810"/>
    <s v="PC"/>
    <s v="CNY"/>
    <n v="7.3506999999999998"/>
    <n v="5954.07"/>
  </r>
  <r>
    <x v="4"/>
    <s v="710334650701"/>
    <d v="2025-05-09T00:00:00"/>
    <d v="2025-04-18T00:00:00"/>
    <s v="Z010"/>
    <x v="25"/>
    <m/>
    <s v="C05027"/>
    <s v="1-6-GEW28-ZA"/>
    <s v="G-LD EW 28CM POL"/>
    <s v="GLID"/>
    <s v="B"/>
    <n v="1000"/>
    <s v="PC"/>
    <s v="CNY"/>
    <n v="7.3867000000000003"/>
    <n v="7386.7"/>
  </r>
  <r>
    <x v="4"/>
    <s v="710332990101"/>
    <d v="2025-05-19T00:00:00"/>
    <d v="2025-03-19T00:00:00"/>
    <s v="YY04S"/>
    <x v="30"/>
    <m/>
    <s v="250505"/>
    <s v="7-C-WKC3205AK-CBY-Y"/>
    <s v="32CM LID 0.5MM CCSS CB IN:Y W/2 HOLES AT RIM"/>
    <s v="SKU-"/>
    <s v="O"/>
    <n v="350"/>
    <s v="PC"/>
    <s v="CNY"/>
    <n v="7.4"/>
    <n v="2590"/>
  </r>
  <r>
    <x v="4"/>
    <s v="710332990201"/>
    <d v="2025-05-20T00:00:00"/>
    <d v="2025-03-19T00:00:00"/>
    <s v="YY04S"/>
    <x v="30"/>
    <m/>
    <s v="250506"/>
    <s v="7-C-WKC3205AK-CBY-Y"/>
    <s v="32CM LID 0.5MM CCSS CB IN:Y W/2 HOLES AT RIM"/>
    <s v="SKU-"/>
    <s v="O"/>
    <n v="700"/>
    <s v="PC"/>
    <s v="CNY"/>
    <n v="7.4"/>
    <n v="5180"/>
  </r>
  <r>
    <x v="4"/>
    <s v="710333740101"/>
    <d v="2025-05-13T00:00:00"/>
    <d v="2025-04-03T00:00:00"/>
    <s v="YY04S"/>
    <x v="30"/>
    <m/>
    <s v="250502"/>
    <s v="7-C-WKC32KK-CBY-Y1"/>
    <s v="32CM LID 0.5MM CCS CB IN:Y EX:Y1 W/2 HOLES AT RIM"/>
    <s v="SKU-"/>
    <s v="O"/>
    <n v="500"/>
    <s v="PC"/>
    <s v="CNY"/>
    <n v="7.4"/>
    <n v="3700"/>
  </r>
  <r>
    <x v="4"/>
    <s v="710333740101"/>
    <d v="2025-05-12T00:00:00"/>
    <d v="2025-04-03T00:00:00"/>
    <s v="YY04S"/>
    <x v="30"/>
    <m/>
    <s v="250501"/>
    <s v="7-C-WKC32KK-CBY-Y1"/>
    <s v="32CM LID 0.5MM CCS CB IN:Y EX:Y1 W/2 HOLES AT RIM"/>
    <s v="SKU-"/>
    <s v="O"/>
    <n v="500"/>
    <s v="PC"/>
    <s v="CNY"/>
    <n v="7.4"/>
    <n v="3700"/>
  </r>
  <r>
    <x v="4"/>
    <s v="710335890901"/>
    <d v="2025-05-14T00:00:00"/>
    <d v="2025-05-12T00:00:00"/>
    <s v="MY02S"/>
    <x v="23"/>
    <m/>
    <s v="X250518"/>
    <s v="7-8-C72178"/>
    <s v="COL BOX 72178"/>
    <s v="BOX-"/>
    <s v="B"/>
    <n v="1010"/>
    <s v="PC"/>
    <s v="CNY"/>
    <n v="7.41"/>
    <n v="7484.1"/>
  </r>
  <r>
    <x v="4"/>
    <s v="710333260101"/>
    <d v="2025-05-26T00:00:00"/>
    <d v="2025-03-25T00:00:00"/>
    <s v="HM04"/>
    <x v="34"/>
    <m/>
    <s v="RTV-1177"/>
    <s v="1-6-GLH16-ZQ"/>
    <s v="G-LD LH 16CM ANYDAY GN36A"/>
    <s v="ANYD"/>
    <s v="B"/>
    <n v="-125"/>
    <s v="PC"/>
    <s v="CNY"/>
    <n v="7.42"/>
    <n v="-927.5"/>
  </r>
  <r>
    <x v="4"/>
    <s v="710324641501"/>
    <d v="2025-05-22T00:00:00"/>
    <d v="2024-10-11T00:00:00"/>
    <s v="R017"/>
    <x v="18"/>
    <m/>
    <s v="C05091"/>
    <s v="7-5-LMH107--X"/>
    <s v="107 POL"/>
    <s v="LHDL"/>
    <s v="B"/>
    <n v="1510"/>
    <s v="PC"/>
    <s v="CNY"/>
    <n v="7.4212999999999996"/>
    <n v="11206.16"/>
  </r>
  <r>
    <x v="4"/>
    <s v="710331370401"/>
    <d v="2025-05-08T00:00:00"/>
    <d v="2025-02-21T00:00:00"/>
    <s v="R017"/>
    <x v="18"/>
    <m/>
    <s v="C05024"/>
    <s v="7-5-LMH107--X"/>
    <s v="107 POL"/>
    <s v="LHDL"/>
    <s v="B"/>
    <n v="510"/>
    <s v="PC"/>
    <s v="CNY"/>
    <n v="7.4212999999999996"/>
    <n v="3784.86"/>
  </r>
  <r>
    <x v="4"/>
    <s v="710331370601"/>
    <d v="2025-05-08T00:00:00"/>
    <d v="2025-02-21T00:00:00"/>
    <s v="R017"/>
    <x v="18"/>
    <m/>
    <s v="C05024"/>
    <s v="7-5-LMH107--X"/>
    <s v="107 POL"/>
    <s v="LHDL"/>
    <s v="B"/>
    <n v="300"/>
    <s v="PC"/>
    <s v="CNY"/>
    <n v="7.4212999999999996"/>
    <n v="2226.39"/>
  </r>
  <r>
    <x v="4"/>
    <s v="710332930501"/>
    <d v="2025-05-22T00:00:00"/>
    <d v="2025-03-18T00:00:00"/>
    <s v="R017"/>
    <x v="18"/>
    <m/>
    <s v="C05091"/>
    <s v="7-5-LMH107--X"/>
    <s v="107 POL"/>
    <s v="LHDL"/>
    <s v="B"/>
    <n v="409"/>
    <s v="PC"/>
    <s v="CNY"/>
    <n v="7.4212999999999996"/>
    <n v="3035.31"/>
  </r>
  <r>
    <x v="4"/>
    <s v="710332930501"/>
    <d v="2025-05-08T00:00:00"/>
    <d v="2025-03-18T00:00:00"/>
    <s v="R017"/>
    <x v="18"/>
    <m/>
    <s v="C05024"/>
    <s v="7-5-LMH107--X"/>
    <s v="107 POL"/>
    <s v="LHDL"/>
    <s v="B"/>
    <n v="601"/>
    <s v="PC"/>
    <s v="CNY"/>
    <n v="7.4212999999999996"/>
    <n v="4460.2"/>
  </r>
  <r>
    <x v="4"/>
    <s v="710333210201"/>
    <d v="2025-05-15T00:00:00"/>
    <d v="2025-03-24T00:00:00"/>
    <s v="TA30"/>
    <x v="50"/>
    <m/>
    <s v="C05055"/>
    <s v="3-5-HOD104-DX"/>
    <s v="SH 104 GY04A POL"/>
    <s v="HDL-"/>
    <s v="B"/>
    <n v="1020"/>
    <s v="PC"/>
    <s v="CNY"/>
    <n v="7.4577999999999998"/>
    <n v="7606.96"/>
  </r>
  <r>
    <x v="4"/>
    <s v="710333890101"/>
    <d v="2025-05-15T00:00:00"/>
    <d v="2025-04-09T00:00:00"/>
    <s v="TA30"/>
    <x v="50"/>
    <m/>
    <s v="C05055"/>
    <s v="3-5-HOD103-DX"/>
    <s v="SH-- 103 GY04A POL R83 C/C34.8 H8.5"/>
    <s v="HDL-"/>
    <s v="B"/>
    <n v="1020"/>
    <s v="PC"/>
    <s v="CNY"/>
    <n v="7.4577999999999998"/>
    <n v="7606.96"/>
  </r>
  <r>
    <x v="4"/>
    <s v="710333220101"/>
    <d v="2025-05-05T00:00:00"/>
    <d v="2025-03-24T00:00:00"/>
    <s v="TA25"/>
    <x v="38"/>
    <m/>
    <s v="C05005"/>
    <s v="3-5-HOD102-DX"/>
    <s v="SH-- 102 GY04A POL R73 C/C34.8 H8.5"/>
    <s v="HDL-"/>
    <s v="B"/>
    <n v="1030"/>
    <s v="PC"/>
    <s v="CNY"/>
    <n v="7.4710000000000001"/>
    <n v="7695.13"/>
  </r>
  <r>
    <x v="4"/>
    <s v="710333860101"/>
    <d v="2025-05-13T00:00:00"/>
    <d v="2025-04-09T00:00:00"/>
    <s v="TA25"/>
    <x v="38"/>
    <m/>
    <s v="C05045"/>
    <s v="3-5-HOD102-DX"/>
    <s v="SH-- 102 GY04A POL R73 C/C34.8 H8.5"/>
    <s v="HDL-"/>
    <s v="B"/>
    <n v="1020"/>
    <s v="PC"/>
    <s v="CNY"/>
    <n v="7.4710000000000001"/>
    <n v="7620.42"/>
  </r>
  <r>
    <x v="4"/>
    <s v="710331490601"/>
    <d v="2025-05-05T00:00:00"/>
    <d v="2025-02-25T00:00:00"/>
    <s v="DY06"/>
    <x v="46"/>
    <m/>
    <s v="C05003"/>
    <s v="3-5-LSI110A-Y"/>
    <s v="STD- 110 M BSH R311.4 C/C102 H6.5 (1824-28)"/>
    <s v="HDL-"/>
    <s v="B"/>
    <n v="3020"/>
    <s v="PC"/>
    <s v="CNY"/>
    <n v="7.4931000000000001"/>
    <n v="22629.16"/>
  </r>
  <r>
    <x v="4"/>
    <s v="710330670101"/>
    <d v="2025-05-26T00:00:00"/>
    <d v="2025-02-07T00:00:00"/>
    <s v="HM04"/>
    <x v="34"/>
    <m/>
    <s v="RTV-1178"/>
    <s v="1-6-GMF15-ZC"/>
    <s v="G-LD MF 15CM SQUARE  BU47A"/>
    <s v="ANYD"/>
    <s v="B"/>
    <n v="-45"/>
    <s v="PC"/>
    <s v="CNY"/>
    <n v="7.5751999999999997"/>
    <n v="-340.88"/>
  </r>
  <r>
    <x v="4"/>
    <s v="710334640201"/>
    <d v="2025-05-05T00:00:00"/>
    <d v="2025-04-18T00:00:00"/>
    <s v="XF09"/>
    <x v="31"/>
    <m/>
    <s v="C05002"/>
    <s v="1-6-GGV18-ZA"/>
    <s v="G-LD GV 18CM POL"/>
    <s v="GLID"/>
    <s v="B"/>
    <n v="1030"/>
    <s v="PC"/>
    <s v="CNY"/>
    <n v="7.6048"/>
    <n v="7832.94"/>
  </r>
  <r>
    <x v="4"/>
    <s v="710335890701"/>
    <d v="2025-05-14T00:00:00"/>
    <d v="2025-05-12T00:00:00"/>
    <s v="MY02S"/>
    <x v="23"/>
    <m/>
    <s v="X250518"/>
    <s v="1-8-C18895"/>
    <s v="COL BOX 18895"/>
    <s v="BOX-"/>
    <s v="B"/>
    <n v="1000"/>
    <s v="PC"/>
    <s v="CNY"/>
    <n v="7.64"/>
    <n v="7640"/>
  </r>
  <r>
    <x v="4"/>
    <s v="710334160101"/>
    <d v="2025-05-07T00:00:00"/>
    <d v="2025-04-14T00:00:00"/>
    <s v="DY06"/>
    <x v="46"/>
    <m/>
    <s v="C05022"/>
    <s v="3-5-LSI108A-Y"/>
    <s v="STD- 108 M BSH R295.5 C/C102 H6.5 (182426S)"/>
    <s v="HDL-"/>
    <s v="B"/>
    <n v="5000"/>
    <s v="PC"/>
    <s v="CNY"/>
    <n v="7.6459999999999999"/>
    <n v="38230"/>
  </r>
  <r>
    <x v="4"/>
    <s v="710334340201"/>
    <d v="2025-05-15T00:00:00"/>
    <d v="2025-04-16T00:00:00"/>
    <s v="R017"/>
    <x v="18"/>
    <m/>
    <s v="C05062"/>
    <s v="3-5-HSJ105-AZ"/>
    <s v="LG-- 105 BK01A TUM R103 C/C50 H8.5"/>
    <s v="HDL-"/>
    <s v="B"/>
    <n v="1000"/>
    <s v="PC"/>
    <s v="CNY"/>
    <n v="7.6571999999999996"/>
    <n v="7657.2"/>
  </r>
  <r>
    <x v="4"/>
    <s v="710333790101"/>
    <d v="2025-05-14T00:00:00"/>
    <d v="2025-04-07T00:00:00"/>
    <s v="YY04S"/>
    <x v="30"/>
    <m/>
    <s v="C05052"/>
    <s v="7-C-WKC34KK-006"/>
    <s v="WKC34CV----------Y-P-----"/>
    <s v="LID-"/>
    <s v="S"/>
    <n v="515"/>
    <s v="PC"/>
    <s v="CNY"/>
    <n v="7.8"/>
    <n v="4017"/>
  </r>
  <r>
    <x v="4"/>
    <s v="710335301001"/>
    <d v="2025-05-07T00:00:00"/>
    <d v="2025-04-30T00:00:00"/>
    <s v="MY02S"/>
    <x v="23"/>
    <m/>
    <s v="X250502"/>
    <s v="1-8-C18896"/>
    <s v="COL BOX 18896"/>
    <s v="BOX-"/>
    <s v="B"/>
    <n v="1010"/>
    <s v="PC"/>
    <s v="CNY"/>
    <n v="7.86"/>
    <n v="7938.6"/>
  </r>
  <r>
    <x v="4"/>
    <s v="710333220201"/>
    <d v="2025-05-05T00:00:00"/>
    <d v="2025-03-24T00:00:00"/>
    <s v="TA25"/>
    <x v="38"/>
    <m/>
    <s v="C05005"/>
    <s v="3-5-HOD105-DX"/>
    <s v="LG-- 105 GY04A POL R103 C/C34.8 H8.5"/>
    <s v="HDL-"/>
    <s v="B"/>
    <n v="2050"/>
    <s v="PC"/>
    <s v="CNY"/>
    <n v="7.9222000000000001"/>
    <n v="16240.51"/>
  </r>
  <r>
    <x v="4"/>
    <s v="710333860201"/>
    <d v="2025-05-20T00:00:00"/>
    <d v="2025-04-09T00:00:00"/>
    <s v="TA25"/>
    <x v="38"/>
    <m/>
    <s v="C05078"/>
    <s v="3-5-HOD207-DX"/>
    <s v="LG-- 207 GY04A POL FAG28MA C/C34.8 H8.5"/>
    <s v="HDL-"/>
    <s v="B"/>
    <n v="1030"/>
    <s v="PC"/>
    <s v="CNY"/>
    <n v="8.0838999999999999"/>
    <n v="8326.42"/>
  </r>
  <r>
    <x v="4"/>
    <s v="710332810301"/>
    <d v="2025-05-26T00:00:00"/>
    <d v="2025-03-14T00:00:00"/>
    <s v="HM04"/>
    <x v="34"/>
    <m/>
    <s v="RTV-1177"/>
    <s v="1-6-GLH18-ZQ"/>
    <s v="G-LD LH 18CM ANYDAY GN36A"/>
    <s v="ANYD"/>
    <s v="B"/>
    <n v="-70"/>
    <s v="PC"/>
    <s v="CNY"/>
    <n v="8.15"/>
    <n v="-570.5"/>
  </r>
  <r>
    <x v="4"/>
    <s v="710335300401"/>
    <d v="2025-05-07T00:00:00"/>
    <d v="2025-04-30T00:00:00"/>
    <s v="MY02S"/>
    <x v="23"/>
    <m/>
    <s v="X250505"/>
    <s v="1-8-C11939A"/>
    <s v="3-WAY CORR SLV 11939"/>
    <s v="SHTS"/>
    <s v="B"/>
    <n v="605"/>
    <s v="PC"/>
    <s v="CNY"/>
    <n v="8.18"/>
    <n v="4948.8999999999996"/>
  </r>
  <r>
    <x v="4"/>
    <s v="710310430701"/>
    <d v="2025-05-22T00:00:00"/>
    <d v="2023-12-27T00:00:00"/>
    <s v="LH10"/>
    <x v="33"/>
    <m/>
    <s v="M250515"/>
    <s v="1-6-671-N"/>
    <s v="19CM SQUARE GLASS BOWL ANYDAY TRANSPARENT"/>
    <s v="ANYD"/>
    <s v="B"/>
    <n v="3000"/>
    <s v="PC"/>
    <s v="CNY"/>
    <n v="8.1858000000000004"/>
    <n v="24557.4"/>
  </r>
  <r>
    <x v="4"/>
    <s v="710334640301"/>
    <d v="2025-05-05T00:00:00"/>
    <d v="2025-04-18T00:00:00"/>
    <s v="XF09"/>
    <x v="31"/>
    <m/>
    <s v="C05002"/>
    <s v="1-6-GGV20-ZA"/>
    <s v="G-LD GV 20CM POL"/>
    <s v="GLID"/>
    <s v="B"/>
    <n v="1020"/>
    <s v="PC"/>
    <s v="CNY"/>
    <n v="8.3711000000000002"/>
    <n v="8538.52"/>
  </r>
  <r>
    <x v="4"/>
    <s v="710334450101"/>
    <d v="2025-05-16T00:00:00"/>
    <d v="2025-04-16T00:00:00"/>
    <s v="DY06"/>
    <x v="46"/>
    <m/>
    <s v="C05065"/>
    <s v="3-5-LSI108AAY"/>
    <s v="STD- 108 M PVD GOLD BSH R295.5 C/C102 H6.5 (182426S)"/>
    <s v="HDL-"/>
    <s v="B"/>
    <n v="5100"/>
    <s v="PC"/>
    <s v="CNY"/>
    <n v="8.4835999999999991"/>
    <n v="43266.36"/>
  </r>
  <r>
    <x v="4"/>
    <s v="710331440201"/>
    <d v="2025-05-28T00:00:00"/>
    <d v="2025-02-24T00:00:00"/>
    <s v="DY06"/>
    <x v="46"/>
    <m/>
    <s v="C05121"/>
    <s v="3-5-LSI103AAY"/>
    <s v="STD- 103 M PVD GOLD BSH R177.3 C/C102 H6.5 (BFMY16)"/>
    <s v="HDL-"/>
    <s v="B"/>
    <n v="1941"/>
    <s v="PC"/>
    <s v="CNY"/>
    <n v="8.5710999999999995"/>
    <n v="16636.509999999998"/>
  </r>
  <r>
    <x v="4"/>
    <s v="710331440201"/>
    <d v="2025-05-26T00:00:00"/>
    <d v="2025-02-24T00:00:00"/>
    <s v="DY06"/>
    <x v="46"/>
    <m/>
    <s v="RTV-1179"/>
    <s v="3-5-LSI103AAY"/>
    <s v="STD- 103 M PVD GOLD BSH R177.3 C/C102 H6.5 (BFMY16)"/>
    <s v="HDL-"/>
    <s v="B"/>
    <n v="-1941"/>
    <s v="PC"/>
    <s v="CNY"/>
    <n v="8.5710999999999995"/>
    <n v="-16636.509999999998"/>
  </r>
  <r>
    <x v="4"/>
    <s v="710332380101"/>
    <d v="2025-05-28T00:00:00"/>
    <d v="2025-03-11T00:00:00"/>
    <s v="DY06"/>
    <x v="46"/>
    <m/>
    <s v="C05121"/>
    <s v="3-5-LSI103AAY"/>
    <s v="STD- 103 M PVD GOLD BSH R177.3 C/C102 H6.5 (BFMY16)"/>
    <s v="HDL-"/>
    <s v="B"/>
    <n v="3500"/>
    <s v="PC"/>
    <s v="CNY"/>
    <n v="8.5710999999999995"/>
    <n v="29998.85"/>
  </r>
  <r>
    <x v="4"/>
    <s v="710332380101"/>
    <d v="2025-05-26T00:00:00"/>
    <d v="2025-03-11T00:00:00"/>
    <s v="DY06"/>
    <x v="46"/>
    <m/>
    <s v="RTV-1179"/>
    <s v="3-5-LSI103AAY"/>
    <s v="STD- 103 M PVD GOLD BSH R177.3 C/C102 H6.5 (BFMY16)"/>
    <s v="HDL-"/>
    <s v="B"/>
    <n v="-3500"/>
    <s v="PC"/>
    <s v="CNY"/>
    <n v="8.5710999999999995"/>
    <n v="-29998.85"/>
  </r>
  <r>
    <x v="4"/>
    <s v="710335301201"/>
    <d v="2025-05-07T00:00:00"/>
    <d v="2025-04-30T00:00:00"/>
    <s v="MY02S"/>
    <x v="23"/>
    <m/>
    <s v="X250502"/>
    <s v="7-8-C70294-C"/>
    <s v="COL BOX 70294-C"/>
    <s v="BOX-"/>
    <s v="B"/>
    <n v="1010"/>
    <s v="PC"/>
    <s v="CNY"/>
    <n v="8.75"/>
    <n v="8837.5"/>
  </r>
  <r>
    <x v="4"/>
    <s v="710330270301"/>
    <d v="2025-05-22T00:00:00"/>
    <d v="2025-01-18T00:00:00"/>
    <s v="LH10"/>
    <x v="33"/>
    <m/>
    <s v="M250517"/>
    <s v="7-6-677"/>
    <s v="GLASS FOR 7-6-GMI23"/>
    <s v="ANYD"/>
    <s v="B"/>
    <n v="3000"/>
    <s v="PC"/>
    <s v="CNY"/>
    <n v="8.8053000000000008"/>
    <n v="26415.9"/>
  </r>
  <r>
    <x v="4"/>
    <s v="710331340101"/>
    <d v="2025-05-26T00:00:00"/>
    <d v="2025-02-21T00:00:00"/>
    <s v="HM04"/>
    <x v="34"/>
    <m/>
    <s v="RTV-1178"/>
    <s v="1-6-GLH20-ZQ"/>
    <s v="G-LD LH 20CM ANYDAY GN36A"/>
    <s v="ANYD"/>
    <s v="B"/>
    <n v="-42"/>
    <s v="PC"/>
    <s v="CNY"/>
    <n v="8.84"/>
    <n v="-371.28"/>
  </r>
  <r>
    <x v="4"/>
    <s v="710331200201"/>
    <d v="2025-05-27T00:00:00"/>
    <d v="2025-02-18T00:00:00"/>
    <s v="XL10"/>
    <x v="11"/>
    <m/>
    <s v="C05113"/>
    <s v="1-6-668"/>
    <s v="SILICONE RING FOR 1-6-GLX20 SHORE A 68-73 (RD26A)"/>
    <s v="GLID"/>
    <s v="B"/>
    <n v="1410"/>
    <s v="PC"/>
    <s v="CNY"/>
    <n v="8.8800000000000008"/>
    <n v="12520.8"/>
  </r>
  <r>
    <x v="4"/>
    <s v="710331200201"/>
    <d v="2025-05-06T00:00:00"/>
    <d v="2025-02-18T00:00:00"/>
    <s v="XL10"/>
    <x v="11"/>
    <m/>
    <s v="APO-C04131"/>
    <s v="1-6-668"/>
    <s v="SILICONE RING FOR 1-6-GLX20 SHORE A 68-73 (RD26A)"/>
    <s v="GLID"/>
    <s v="B"/>
    <n v="-1410"/>
    <s v="PC"/>
    <s v="CNY"/>
    <n v="8.8800000000000008"/>
    <n v="-12520.8"/>
  </r>
  <r>
    <x v="4"/>
    <s v="710331220101"/>
    <d v="2025-05-29T00:00:00"/>
    <d v="2025-02-18T00:00:00"/>
    <s v="YD11"/>
    <x v="19"/>
    <m/>
    <s v="C05128"/>
    <s v="1-6-668"/>
    <s v="SILICONE RING FOR 1-6-GLX20 SHORE A 68-73 (RD26A)"/>
    <s v="GLID"/>
    <s v="B"/>
    <n v="450"/>
    <s v="PC"/>
    <s v="CNY"/>
    <n v="8.9"/>
    <n v="4005"/>
  </r>
  <r>
    <x v="4"/>
    <s v="710334380201"/>
    <d v="2025-05-26T00:00:00"/>
    <d v="2025-04-16T00:00:00"/>
    <s v="WX03"/>
    <x v="9"/>
    <m/>
    <s v="C05106"/>
    <s v="3-5-SNE105B-X"/>
    <s v="105 essteele POL"/>
    <s v="SHDL"/>
    <s v="B"/>
    <n v="530"/>
    <s v="PC"/>
    <s v="CNY"/>
    <n v="9.0995000000000008"/>
    <n v="4822.74"/>
  </r>
  <r>
    <x v="4"/>
    <s v="710334380201"/>
    <d v="2025-05-23T00:00:00"/>
    <d v="2025-04-16T00:00:00"/>
    <s v="WX03"/>
    <x v="9"/>
    <m/>
    <s v="C05099"/>
    <s v="3-5-SNE105B-X"/>
    <s v="105 essteele POL"/>
    <s v="SHDL"/>
    <s v="B"/>
    <n v="1500"/>
    <s v="PC"/>
    <s v="CNY"/>
    <n v="9.0995000000000008"/>
    <n v="13649.25"/>
  </r>
  <r>
    <x v="4"/>
    <s v="710321730501"/>
    <d v="2025-05-22T00:00:00"/>
    <d v="2024-08-22T00:00:00"/>
    <s v="LH10"/>
    <x v="33"/>
    <m/>
    <s v="M250514"/>
    <s v="1-6-623-N-CH"/>
    <s v="20CM GLASS BOWL ANYDAY TRANSPARENT CHOOSE"/>
    <s v="ANYD"/>
    <s v="B"/>
    <n v="2752"/>
    <s v="PC"/>
    <s v="CNY"/>
    <n v="9.2124000000000006"/>
    <n v="25352.52"/>
  </r>
  <r>
    <x v="4"/>
    <s v="710333380101"/>
    <d v="2025-05-07T00:00:00"/>
    <d v="2025-03-28T00:00:00"/>
    <s v="DY06"/>
    <x v="46"/>
    <m/>
    <s v="C05022"/>
    <s v="1-5-SSI108B-Y"/>
    <s v="STD- 108 made in BSH R131.3 C/C83.6 H6.5 (BFS26QN)"/>
    <s v="SHDL"/>
    <s v="B"/>
    <n v="2000"/>
    <s v="PC"/>
    <s v="CNY"/>
    <n v="9.4390000000000001"/>
    <n v="18878"/>
  </r>
  <r>
    <x v="4"/>
    <s v="710321730601"/>
    <d v="2025-05-22T00:00:00"/>
    <d v="2024-08-22T00:00:00"/>
    <s v="LH10"/>
    <x v="33"/>
    <m/>
    <s v="M250514"/>
    <s v="1-6-624-N-CH"/>
    <s v="22CM GLASS BOWL ANYDAY TRANSPARENT CHOOSE"/>
    <s v="ANYD"/>
    <s v="B"/>
    <n v="1008"/>
    <s v="PC"/>
    <s v="CNY"/>
    <n v="9.7788000000000004"/>
    <n v="9857.0300000000007"/>
  </r>
  <r>
    <x v="4"/>
    <s v="710333910501"/>
    <d v="2025-05-30T00:00:00"/>
    <d v="2025-04-09T00:00:00"/>
    <s v="WX03"/>
    <x v="9"/>
    <m/>
    <s v="C05134"/>
    <s v="1-5-SNE105B-X"/>
    <s v="STD- 105 essteele POL R103 C/C71 H6.5"/>
    <s v="SHDL"/>
    <s v="B"/>
    <n v="1620"/>
    <s v="PC"/>
    <s v="CNY"/>
    <n v="10.2669"/>
    <n v="16632.38"/>
  </r>
  <r>
    <x v="4"/>
    <s v="710333910501"/>
    <d v="2025-05-27T00:00:00"/>
    <d v="2025-04-09T00:00:00"/>
    <s v="WX03"/>
    <x v="9"/>
    <m/>
    <s v="C05114"/>
    <s v="1-5-SNE105B-X"/>
    <s v="STD- 105 essteele POL R103 C/C71 H6.5"/>
    <s v="SHDL"/>
    <s v="B"/>
    <n v="400"/>
    <s v="PC"/>
    <s v="CNY"/>
    <n v="10.2669"/>
    <n v="4106.76"/>
  </r>
  <r>
    <x v="4"/>
    <s v="710334580101"/>
    <d v="2025-05-30T00:00:00"/>
    <d v="2025-04-18T00:00:00"/>
    <s v="TA25"/>
    <x v="38"/>
    <m/>
    <s v="C05133"/>
    <s v="3-5-HQT104--Y"/>
    <s v="SH-- 104 BSH R93 C/C50 H8.5"/>
    <s v="HDL-"/>
    <s v="B"/>
    <n v="500"/>
    <s v="PC"/>
    <s v="CNY"/>
    <n v="10.5966"/>
    <n v="5298.3"/>
  </r>
  <r>
    <x v="4"/>
    <s v="710334580201"/>
    <d v="2025-05-30T00:00:00"/>
    <d v="2025-04-18T00:00:00"/>
    <s v="TA25"/>
    <x v="38"/>
    <m/>
    <s v="C05133"/>
    <s v="3-5-HQT504--Y"/>
    <s v="LG-- 504 BSH WBI28IA C/C50 H8.5"/>
    <s v="HDL-"/>
    <s v="B"/>
    <n v="1010"/>
    <s v="PC"/>
    <s v="CNY"/>
    <n v="11.0151"/>
    <n v="11125.25"/>
  </r>
  <r>
    <x v="4"/>
    <s v="710331220201"/>
    <d v="2025-05-29T00:00:00"/>
    <d v="2025-02-18T00:00:00"/>
    <s v="YD11"/>
    <x v="19"/>
    <m/>
    <s v="C05128"/>
    <s v="1-6-669"/>
    <s v="SILICONE RING FOR 1-6-GLX26 SHORE A 68-73 (RD26A)"/>
    <s v="GLID"/>
    <s v="B"/>
    <n v="400"/>
    <s v="PC"/>
    <s v="CNY"/>
    <n v="11.08"/>
    <n v="4432"/>
  </r>
  <r>
    <x v="4"/>
    <s v="710335301601"/>
    <d v="2025-05-07T00:00:00"/>
    <d v="2025-04-30T00:00:00"/>
    <s v="MY02S"/>
    <x v="23"/>
    <m/>
    <s v="X250502"/>
    <s v="7-8-C77345"/>
    <s v="COL BOX 77345"/>
    <s v="BOX-"/>
    <s v="B"/>
    <n v="1010"/>
    <s v="PC"/>
    <s v="CNY"/>
    <n v="11.12"/>
    <n v="11231.2"/>
  </r>
  <r>
    <x v="4"/>
    <s v="710335300501"/>
    <d v="2025-05-07T00:00:00"/>
    <d v="2025-04-30T00:00:00"/>
    <s v="MY02S"/>
    <x v="23"/>
    <m/>
    <s v="X250502"/>
    <s v="1-8-C11941A"/>
    <s v="COL BOX 11941"/>
    <s v="BOX-"/>
    <s v="B"/>
    <n v="1310"/>
    <s v="PC"/>
    <s v="CNY"/>
    <n v="11.37"/>
    <n v="14894.7"/>
  </r>
  <r>
    <x v="4"/>
    <s v="710335930101"/>
    <d v="2025-05-14T00:00:00"/>
    <d v="2025-05-12T00:00:00"/>
    <s v="MY02S"/>
    <x v="23"/>
    <m/>
    <s v="X250518"/>
    <s v="7-8-C30981"/>
    <s v="COL BOX 30981"/>
    <s v="BOX-"/>
    <s v="B"/>
    <n v="505"/>
    <s v="PC"/>
    <s v="CNY"/>
    <n v="11.54"/>
    <n v="5827.7"/>
  </r>
  <r>
    <x v="4"/>
    <s v="710328970501"/>
    <d v="2025-05-22T00:00:00"/>
    <d v="2024-12-20T00:00:00"/>
    <s v="LH10"/>
    <x v="33"/>
    <m/>
    <s v="APO-M250516"/>
    <s v="1-6-672-N"/>
    <s v="23CM SQUARE GLASS BOWL ANYDAY TRANSPARENT"/>
    <s v="ANYD"/>
    <s v="B"/>
    <n v="-2004"/>
    <s v="PC"/>
    <s v="CNY"/>
    <n v="11.672599999999999"/>
    <n v="-23391.89"/>
  </r>
  <r>
    <x v="4"/>
    <s v="710328970501"/>
    <d v="2025-05-22T00:00:00"/>
    <d v="2024-12-20T00:00:00"/>
    <s v="LH10"/>
    <x v="33"/>
    <m/>
    <s v="M250516"/>
    <s v="1-6-672-N"/>
    <s v="23CM SQUARE GLASS BOWL ANYDAY TRANSPARENT"/>
    <s v="ANYD"/>
    <s v="B"/>
    <n v="2004"/>
    <s v="PC"/>
    <s v="CNY"/>
    <n v="11.672599999999999"/>
    <n v="23391.89"/>
  </r>
  <r>
    <x v="4"/>
    <s v="710328970601"/>
    <d v="2025-05-22T00:00:00"/>
    <d v="2024-12-20T00:00:00"/>
    <s v="LH10"/>
    <x v="33"/>
    <m/>
    <s v="M250516"/>
    <s v="1-6-672-N"/>
    <s v="23CM SQUARE GLASS BOWL ANYDAY TRANSPARENT"/>
    <s v="ANYD"/>
    <s v="B"/>
    <n v="2004"/>
    <s v="PC"/>
    <s v="CNY"/>
    <n v="11.672599999999999"/>
    <n v="23391.89"/>
  </r>
  <r>
    <x v="4"/>
    <s v="710336040101"/>
    <d v="2025-05-22T00:00:00"/>
    <d v="2025-05-15T00:00:00"/>
    <s v="YX17"/>
    <x v="51"/>
    <m/>
    <s v="D250502"/>
    <s v="7-S-0601219L"/>
    <s v="304# SS COLL 0.6x1219xCmm"/>
    <s v="SSM-"/>
    <s v="B"/>
    <n v="43821"/>
    <s v="KG"/>
    <s v="CNY"/>
    <n v="12.168100000000001"/>
    <n v="533218.31000000006"/>
  </r>
  <r>
    <x v="4"/>
    <s v="710336040201"/>
    <d v="2025-05-20T00:00:00"/>
    <d v="2025-05-15T00:00:00"/>
    <s v="YX17"/>
    <x v="51"/>
    <m/>
    <s v="D250501"/>
    <s v="7-S-0501219L"/>
    <s v="304# SS COLL 0.5x1219xCmm"/>
    <s v="SSM-"/>
    <s v="B"/>
    <n v="33602"/>
    <s v="KG"/>
    <s v="CNY"/>
    <n v="12.3894"/>
    <n v="416308.62"/>
  </r>
  <r>
    <x v="4"/>
    <s v="710335301101"/>
    <d v="2025-05-07T00:00:00"/>
    <d v="2025-04-30T00:00:00"/>
    <s v="MY02S"/>
    <x v="23"/>
    <m/>
    <s v="X250502"/>
    <s v="7-8-C70158A-C"/>
    <s v="4C BOX 70158-C"/>
    <s v="BOX-"/>
    <s v="B"/>
    <n v="1010"/>
    <s v="PC"/>
    <s v="CNY"/>
    <n v="12.85"/>
    <n v="12978.5"/>
  </r>
  <r>
    <x v="4"/>
    <s v="710334400101"/>
    <d v="2025-05-05T00:00:00"/>
    <d v="2025-04-16T00:00:00"/>
    <s v="XF09"/>
    <x v="31"/>
    <m/>
    <s v="C05002"/>
    <s v="1-6-GLP30-ZA"/>
    <s v="G-LD LP 30CM POL"/>
    <s v="GLID"/>
    <s v="B"/>
    <n v="1020"/>
    <s v="PC"/>
    <s v="CNY"/>
    <n v="13.2502"/>
    <n v="13515.2"/>
  </r>
  <r>
    <x v="4"/>
    <s v="710335110101"/>
    <d v="2025-05-30T00:00:00"/>
    <d v="2025-04-28T00:00:00"/>
    <s v="TA25"/>
    <x v="38"/>
    <m/>
    <s v="C05133"/>
    <s v="3-5-HJC104CBX"/>
    <s v="SH-- 104 NEW ANOLON GY04A POL R93 C/C50 H8.5"/>
    <s v="HDL-"/>
    <s v="B"/>
    <n v="1530"/>
    <s v="PC"/>
    <s v="CNY"/>
    <n v="13.308199999999999"/>
    <n v="20361.55"/>
  </r>
  <r>
    <x v="4"/>
    <s v="710333111801"/>
    <d v="2025-05-23T00:00:00"/>
    <d v="2025-03-21T00:00:00"/>
    <s v="R017"/>
    <x v="18"/>
    <m/>
    <s v="M250518"/>
    <s v="3-5-SJP128--X"/>
    <s v="STD- 128 POL R132.75 C/C97.5 H5.5"/>
    <s v="SHDL"/>
    <s v="B"/>
    <n v="183"/>
    <s v="PC"/>
    <s v="CNY"/>
    <n v="14.0975"/>
    <n v="2579.84"/>
  </r>
  <r>
    <x v="4"/>
    <s v="710333111801"/>
    <d v="2025-05-20T00:00:00"/>
    <d v="2025-03-21T00:00:00"/>
    <s v="R017"/>
    <x v="18"/>
    <m/>
    <s v="C05082"/>
    <s v="3-5-SJP128--X"/>
    <s v="STD- 128 POL R132.75 C/C97.5 H5.5"/>
    <s v="SHDL"/>
    <s v="B"/>
    <n v="1317"/>
    <s v="PC"/>
    <s v="CNY"/>
    <n v="14.0975"/>
    <n v="18566.41"/>
  </r>
  <r>
    <x v="4"/>
    <s v="710331200301"/>
    <d v="2025-05-27T00:00:00"/>
    <d v="2025-02-18T00:00:00"/>
    <s v="XL10"/>
    <x v="11"/>
    <m/>
    <s v="C05113"/>
    <s v="1-6-670"/>
    <s v="SILICONE RING FOR 1-6-GLX30 SHORE A 68-73 (RD26A)"/>
    <s v="GLID"/>
    <s v="B"/>
    <n v="505"/>
    <s v="PC"/>
    <s v="CNY"/>
    <n v="14.1"/>
    <n v="7120.5"/>
  </r>
  <r>
    <x v="4"/>
    <s v="710331200301"/>
    <d v="2025-05-06T00:00:00"/>
    <d v="2025-02-18T00:00:00"/>
    <s v="XL10"/>
    <x v="11"/>
    <m/>
    <s v="APO-C04131"/>
    <s v="1-6-670"/>
    <s v="SILICONE RING FOR 1-6-GLX30 SHORE A 68-73 (RD26A)"/>
    <s v="GLID"/>
    <s v="B"/>
    <n v="-505"/>
    <s v="PC"/>
    <s v="CNY"/>
    <n v="14.1"/>
    <n v="-7120.5"/>
  </r>
  <r>
    <x v="4"/>
    <s v="710334630201"/>
    <d v="2025-05-21T00:00:00"/>
    <d v="2025-04-18T00:00:00"/>
    <s v="WX03"/>
    <x v="9"/>
    <m/>
    <s v="C05086"/>
    <s v="3-5-HQT227--Y"/>
    <s v="LG-- 227 BSH YBM28AK C/C50 H8.5"/>
    <s v="HDL-"/>
    <s v="B"/>
    <n v="1000"/>
    <s v="PC"/>
    <s v="CNY"/>
    <n v="14.151199999999999"/>
    <n v="14151.2"/>
  </r>
  <r>
    <x v="4"/>
    <s v="710335110201"/>
    <d v="2025-05-30T00:00:00"/>
    <d v="2025-04-28T00:00:00"/>
    <s v="TA25"/>
    <x v="38"/>
    <m/>
    <s v="C05133"/>
    <s v="3-5-HJC110CBX"/>
    <s v="LG-- 110 NEW ANOLON GY04A POL R143 C/C59.25 H8.5"/>
    <s v="HDL-"/>
    <s v="B"/>
    <n v="1030"/>
    <s v="PC"/>
    <s v="CNY"/>
    <n v="14.152699999999999"/>
    <n v="14577.28"/>
  </r>
  <r>
    <x v="4"/>
    <s v="710336880301"/>
    <d v="2025-05-29T00:00:00"/>
    <d v="2025-05-28T00:00:00"/>
    <s v="MY02S"/>
    <x v="23"/>
    <m/>
    <s v="X250539"/>
    <s v="3-8-C84558-C--E-F"/>
    <s v="COL BOX 84558-C--E (FSC)"/>
    <s v="BOX-"/>
    <s v="B"/>
    <n v="1010"/>
    <s v="PC"/>
    <s v="CNY"/>
    <n v="14.86"/>
    <n v="15008.6"/>
  </r>
  <r>
    <x v="4"/>
    <s v="710335080401"/>
    <d v="2025-05-09T00:00:00"/>
    <d v="2025-04-28T00:00:00"/>
    <s v="JW05"/>
    <x v="10"/>
    <m/>
    <s v="M250501"/>
    <s v="3-7-PPB034-A"/>
    <s v="SW FILM PE CLEAR  0.05MMx27&quot; 30% RECYCLE &quot;ROLL&quot;"/>
    <s v="SWF-"/>
    <s v="B"/>
    <n v="104.9"/>
    <s v="KG"/>
    <s v="CNY"/>
    <n v="15.5"/>
    <n v="1625.95"/>
  </r>
  <r>
    <x v="4"/>
    <s v="710334390101"/>
    <d v="2025-05-30T00:00:00"/>
    <d v="2025-04-16T00:00:00"/>
    <s v="WX03"/>
    <x v="9"/>
    <m/>
    <s v="C05134"/>
    <s v="3-5-HPS102--Y"/>
    <s v="SH-- 102 BSH R72.3 C/C59.25 H6.5"/>
    <s v="HDL-"/>
    <s v="B"/>
    <n v="1000"/>
    <s v="PC"/>
    <s v="CNY"/>
    <n v="15.564299999999999"/>
    <n v="15564.3"/>
  </r>
  <r>
    <x v="4"/>
    <s v="710334390201"/>
    <d v="2025-05-30T00:00:00"/>
    <d v="2025-04-16T00:00:00"/>
    <s v="WX03"/>
    <x v="9"/>
    <m/>
    <s v="C05134"/>
    <s v="3-5-HPS103--Y"/>
    <s v="SH-- 103 BSH R82.3 C/C59.25 H6.5"/>
    <s v="HDL-"/>
    <s v="B"/>
    <n v="720"/>
    <s v="PC"/>
    <s v="CNY"/>
    <n v="15.564299999999999"/>
    <n v="11206.3"/>
  </r>
  <r>
    <x v="4"/>
    <s v="710334850101"/>
    <d v="2025-05-30T00:00:00"/>
    <d v="2025-04-23T00:00:00"/>
    <s v="WX03"/>
    <x v="9"/>
    <m/>
    <s v="C05134"/>
    <s v="3-5-HPS104--Y"/>
    <s v="SH-- 104 BSH R92.3 C/C59.25 H6.5"/>
    <s v="HDL-"/>
    <s v="B"/>
    <n v="1010"/>
    <s v="PC"/>
    <s v="CNY"/>
    <n v="15.564299999999999"/>
    <n v="15719.94"/>
  </r>
  <r>
    <x v="4"/>
    <s v="710334850201"/>
    <d v="2025-05-30T00:00:00"/>
    <d v="2025-04-23T00:00:00"/>
    <s v="WX03"/>
    <x v="9"/>
    <m/>
    <s v="C05134"/>
    <s v="3-5-HPS105--Y"/>
    <s v="SH-- 105 BSH R102.3 C/C59.25 H6.5"/>
    <s v="HDL-"/>
    <s v="B"/>
    <n v="1000"/>
    <s v="PC"/>
    <s v="CNY"/>
    <n v="15.564299999999999"/>
    <n v="15564.3"/>
  </r>
  <r>
    <x v="4"/>
    <s v="710334390301"/>
    <d v="2025-05-21T00:00:00"/>
    <d v="2025-04-16T00:00:00"/>
    <s v="WX03"/>
    <x v="9"/>
    <m/>
    <s v="C05086"/>
    <s v="3-5-HPS247--Y"/>
    <s v="LG-- 247 BSH YBM28PK C/C59.25 H6.5"/>
    <s v="HDL-"/>
    <s v="B"/>
    <n v="1250"/>
    <s v="PC"/>
    <s v="CNY"/>
    <n v="15.9543"/>
    <n v="19942.88"/>
  </r>
  <r>
    <x v="4"/>
    <s v="710333110801"/>
    <d v="2025-05-22T00:00:00"/>
    <d v="2025-03-21T00:00:00"/>
    <s v="R017"/>
    <x v="18"/>
    <m/>
    <s v="C05091"/>
    <s v="3-5-SJP111--X"/>
    <s v="LA-- 111 POL R152.5 C/C115 H5.5"/>
    <s v="SHDL"/>
    <s v="B"/>
    <n v="181"/>
    <s v="PC"/>
    <s v="CNY"/>
    <n v="16.082699999999999"/>
    <n v="2910.97"/>
  </r>
  <r>
    <x v="4"/>
    <s v="710333110801"/>
    <d v="2025-05-20T00:00:00"/>
    <d v="2025-03-21T00:00:00"/>
    <s v="R017"/>
    <x v="18"/>
    <m/>
    <s v="C05082"/>
    <s v="3-5-SJP111--X"/>
    <s v="LA-- 111 POL R152.5 C/C115 H5.5"/>
    <s v="SHDL"/>
    <s v="B"/>
    <n v="723"/>
    <s v="PC"/>
    <s v="CNY"/>
    <n v="16.082699999999999"/>
    <n v="11627.79"/>
  </r>
  <r>
    <x v="4"/>
    <s v="710333110801"/>
    <d v="2025-05-15T00:00:00"/>
    <d v="2025-03-21T00:00:00"/>
    <s v="R017"/>
    <x v="18"/>
    <m/>
    <s v="C05062"/>
    <s v="3-5-SJP111--X"/>
    <s v="LA-- 111 POL R152.5 C/C115 H5.5"/>
    <s v="SHDL"/>
    <s v="B"/>
    <n v="296"/>
    <s v="PC"/>
    <s v="CNY"/>
    <n v="16.082699999999999"/>
    <n v="4760.4799999999996"/>
  </r>
  <r>
    <x v="4"/>
    <s v="710333111301"/>
    <d v="2025-05-20T00:00:00"/>
    <d v="2025-03-21T00:00:00"/>
    <s v="R017"/>
    <x v="18"/>
    <m/>
    <s v="C05082"/>
    <s v="3-5-SJP108--X"/>
    <s v="LA-- 108 POL R132.8 C/C115 H5.5"/>
    <s v="SHDL"/>
    <s v="B"/>
    <n v="201"/>
    <s v="PC"/>
    <s v="CNY"/>
    <n v="16.155200000000001"/>
    <n v="3247.2"/>
  </r>
  <r>
    <x v="4"/>
    <s v="710333111301"/>
    <d v="2025-05-15T00:00:00"/>
    <d v="2025-03-21T00:00:00"/>
    <s v="R017"/>
    <x v="18"/>
    <m/>
    <s v="C05062"/>
    <s v="3-5-SJP108--X"/>
    <s v="LA-- 108 POL R132.8 C/C115 H5.5"/>
    <s v="SHDL"/>
    <s v="B"/>
    <n v="1799"/>
    <s v="PC"/>
    <s v="CNY"/>
    <n v="16.155200000000001"/>
    <n v="29063.200000000001"/>
  </r>
  <r>
    <x v="4"/>
    <s v="710335170101"/>
    <d v="2025-05-26T00:00:00"/>
    <d v="2025-04-28T00:00:00"/>
    <s v="YH03"/>
    <x v="29"/>
    <m/>
    <s v="C05100"/>
    <s v="7-6-384D"/>
    <s v="G.BACON PRESS 18CM MEYER"/>
    <s v="GLID"/>
    <s v="B"/>
    <n v="3150"/>
    <s v="PC"/>
    <s v="CNY"/>
    <n v="16.5"/>
    <n v="51975"/>
  </r>
  <r>
    <x v="4"/>
    <s v="710335780101"/>
    <d v="2025-05-26T00:00:00"/>
    <d v="2025-05-09T00:00:00"/>
    <s v="YH03"/>
    <x v="29"/>
    <m/>
    <s v="C05100"/>
    <s v="7-6-384D"/>
    <s v="G.BACON PRESS 18CM MEYER"/>
    <s v="GLID"/>
    <s v="B"/>
    <n v="2010"/>
    <s v="PC"/>
    <s v="CNY"/>
    <n v="16.5"/>
    <n v="33165"/>
  </r>
  <r>
    <x v="4"/>
    <s v="710335880101"/>
    <d v="2025-05-14T00:00:00"/>
    <d v="2025-05-09T00:00:00"/>
    <s v="KS09"/>
    <x v="26"/>
    <m/>
    <s v="B250505"/>
    <s v="1-1-002"/>
    <s v="AL INGOT 74x18x11CM"/>
    <s v="ALM-"/>
    <s v="B"/>
    <n v="60000"/>
    <s v="KG"/>
    <s v="CNY"/>
    <n v="17.309699999999999"/>
    <n v="1038582"/>
  </r>
  <r>
    <x v="4"/>
    <s v="710335910101"/>
    <d v="2025-05-14T00:00:00"/>
    <d v="2025-05-12T00:00:00"/>
    <s v="YC10"/>
    <x v="48"/>
    <m/>
    <s v="B250504"/>
    <s v="1-1-002"/>
    <s v="AL INGOT 74x18x11CM"/>
    <s v="ALM-"/>
    <s v="B"/>
    <n v="35924"/>
    <s v="KG"/>
    <s v="CNY"/>
    <n v="17.398199999999999"/>
    <n v="625012.93999999994"/>
  </r>
  <r>
    <x v="4"/>
    <s v="710333110901"/>
    <d v="2025-05-20T00:00:00"/>
    <d v="2025-03-21T00:00:00"/>
    <s v="R017"/>
    <x v="18"/>
    <m/>
    <s v="C05082"/>
    <s v="3-5-SJP505--X"/>
    <s v="LA-- 505 POL WOK C/C115 H5.5"/>
    <s v="SHDL"/>
    <s v="B"/>
    <n v="1000"/>
    <s v="PC"/>
    <s v="CNY"/>
    <n v="18.218299999999999"/>
    <n v="18218.3"/>
  </r>
  <r>
    <x v="4"/>
    <s v="710333111501"/>
    <d v="2025-05-20T00:00:00"/>
    <d v="2025-03-21T00:00:00"/>
    <s v="R017"/>
    <x v="18"/>
    <m/>
    <s v="C05082"/>
    <s v="3-5-SJP208--X"/>
    <s v="Large Side hdl w/leaves for ?30 skillet"/>
    <s v="SHDL"/>
    <s v="B"/>
    <n v="800"/>
    <s v="PC"/>
    <s v="CNY"/>
    <n v="18.218299999999999"/>
    <n v="14574.64"/>
  </r>
  <r>
    <x v="4"/>
    <s v="710333111001"/>
    <d v="2025-05-15T00:00:00"/>
    <d v="2025-03-21T00:00:00"/>
    <s v="R017"/>
    <x v="18"/>
    <m/>
    <s v="C05062"/>
    <s v="3-5-HJP103--X"/>
    <s v="XXS 103 POL"/>
    <s v="HDL-"/>
    <s v="B"/>
    <n v="1500"/>
    <s v="PC"/>
    <s v="CNY"/>
    <n v="19.379300000000001"/>
    <n v="29068.95"/>
  </r>
  <r>
    <x v="4"/>
    <s v="710333110101"/>
    <d v="2025-05-29T00:00:00"/>
    <d v="2025-03-21T00:00:00"/>
    <s v="R017"/>
    <x v="18"/>
    <m/>
    <s v="C05129"/>
    <s v="1-5-HRL105B-X"/>
    <s v="Stick handle for cm20 SBN-M with revised logo"/>
    <s v="HDL-"/>
    <s v="B"/>
    <n v="500"/>
    <s v="PC"/>
    <s v="CNY"/>
    <n v="19.7805"/>
    <n v="9890.25"/>
  </r>
  <r>
    <x v="4"/>
    <s v="710333111101"/>
    <d v="2025-05-29T00:00:00"/>
    <d v="2025-03-21T00:00:00"/>
    <s v="R017"/>
    <x v="18"/>
    <m/>
    <s v="C05129"/>
    <s v="7-6-545"/>
    <s v="ASSEMBLED PART FOR RUFFONI POT WARMER"/>
    <s v="MISC"/>
    <s v="B"/>
    <n v="654"/>
    <s v="PC"/>
    <s v="CNY"/>
    <n v="22.486799999999999"/>
    <n v="14706.37"/>
  </r>
  <r>
    <x v="4"/>
    <s v="710334230101"/>
    <d v="2025-05-21T00:00:00"/>
    <d v="2025-04-14T00:00:00"/>
    <s v="NT02"/>
    <x v="61"/>
    <m/>
    <s v="B250509"/>
    <s v="7-A-3EW19350C"/>
    <s v="3P Ti-1060-430 1.9x350mm"/>
    <s v="CDM-"/>
    <s v="B"/>
    <n v="550"/>
    <s v="PC"/>
    <s v="CNY"/>
    <n v="37.345100000000002"/>
    <n v="20539.810000000001"/>
  </r>
  <r>
    <x v="4"/>
    <s v="710334230201"/>
    <d v="2025-05-21T00:00:00"/>
    <d v="2025-04-14T00:00:00"/>
    <s v="NT02"/>
    <x v="61"/>
    <m/>
    <s v="B250509"/>
    <s v="7-A-3EW19365C"/>
    <s v="3P Ti-1060-430 1.9x365mm"/>
    <s v="CDM-"/>
    <s v="B"/>
    <n v="1100"/>
    <s v="PC"/>
    <s v="CNY"/>
    <n v="40.628300000000003"/>
    <n v="44691.13"/>
  </r>
  <r>
    <x v="4"/>
    <s v="710335970101"/>
    <d v="2025-05-29T00:00:00"/>
    <d v="2025-05-14T00:00:00"/>
    <s v="HY25"/>
    <x v="32"/>
    <m/>
    <s v="X250546"/>
    <s v="7-9-Z7043"/>
    <s v="STRETCH FILM .025x450xCmm (4.5KG)"/>
    <s v="POLM"/>
    <s v="B"/>
    <n v="400"/>
    <s v="RL"/>
    <s v="CNY"/>
    <n v="43.3628"/>
    <n v="17345.12"/>
  </r>
  <r>
    <x v="4"/>
    <s v="710335040101"/>
    <d v="2025-05-19T00:00:00"/>
    <d v="2025-04-28T00:00:00"/>
    <s v="TB01"/>
    <x v="54"/>
    <m/>
    <s v="B250506"/>
    <s v="7-A-5AD23495C"/>
    <s v="5P 304-AL-430 2.3x495mm"/>
    <s v="CDM-"/>
    <s v="B"/>
    <n v="525"/>
    <s v="PC"/>
    <s v="CNY"/>
    <n v="43.610599999999998"/>
    <n v="22895.57"/>
  </r>
  <r>
    <x v="4"/>
    <s v="710334230301"/>
    <d v="2025-05-21T00:00:00"/>
    <d v="2025-04-14T00:00:00"/>
    <s v="NT02"/>
    <x v="61"/>
    <m/>
    <s v="B250509"/>
    <s v="7-A-3EW19405C"/>
    <s v="3P Ti-1060-430 1.9x405mm"/>
    <s v="CDM-"/>
    <s v="B"/>
    <n v="1100"/>
    <s v="PC"/>
    <s v="CNY"/>
    <n v="50.017699999999998"/>
    <n v="55019.47"/>
  </r>
  <r>
    <x v="4"/>
    <s v="710334490201"/>
    <d v="2025-05-14T00:00:00"/>
    <d v="2025-04-16T00:00:00"/>
    <s v="EJ01"/>
    <x v="55"/>
    <m/>
    <s v="X250513"/>
    <s v="7-9-ZCW0100200050"/>
    <s v="CHIBA WHELL 100# 200x50x25"/>
    <s v="MISC"/>
    <s v="B"/>
    <n v="50"/>
    <s v="PC"/>
    <s v="CNY"/>
    <n v="55.9"/>
    <n v="2795"/>
  </r>
  <r>
    <x v="4"/>
    <s v="710334670501"/>
    <d v="2025-05-09T00:00:00"/>
    <d v="2025-04-18T00:00:00"/>
    <s v="HF06"/>
    <x v="39"/>
    <m/>
    <s v="M250503"/>
    <s v="1-4-T968218094"/>
    <s v="9682/K18094 TOPCOAT METALLIC BLACK"/>
    <s v="INM-"/>
    <s v="B"/>
    <n v="125"/>
    <s v="KG"/>
    <s v="CNY"/>
    <n v="63.008800000000001"/>
    <n v="7876.1"/>
  </r>
  <r>
    <x v="4"/>
    <s v="710335330601"/>
    <d v="2025-05-21T00:00:00"/>
    <d v="2025-05-05T00:00:00"/>
    <s v="HF06"/>
    <x v="39"/>
    <m/>
    <s v="M250510"/>
    <s v="1-4-T968218094"/>
    <s v="9682/K18094 TOPCOAT METALLIC BLACK"/>
    <s v="INM-"/>
    <s v="B"/>
    <n v="150"/>
    <s v="KG"/>
    <s v="CNY"/>
    <n v="63.008800000000001"/>
    <n v="9451.32"/>
  </r>
  <r>
    <x v="4"/>
    <s v="710334490101"/>
    <d v="2025-05-14T00:00:00"/>
    <d v="2025-04-16T00:00:00"/>
    <s v="EJ01"/>
    <x v="55"/>
    <m/>
    <s v="X250513"/>
    <s v="7-9-ZCW0080180070"/>
    <s v="CHIBA WHELL 80# 180x70x25"/>
    <s v="MISC"/>
    <s v="B"/>
    <n v="100"/>
    <s v="PC"/>
    <s v="CNY"/>
    <n v="64"/>
    <n v="6400"/>
  </r>
  <r>
    <x v="4"/>
    <s v="710334670301"/>
    <d v="2025-05-09T00:00:00"/>
    <d v="2025-04-18T00:00:00"/>
    <s v="HF06"/>
    <x v="39"/>
    <m/>
    <s v="M250503"/>
    <s v="1-4-P968218093"/>
    <s v="9682/K18093 PRIMER BLACK"/>
    <s v="INM-"/>
    <s v="B"/>
    <n v="100"/>
    <s v="KG"/>
    <s v="CNY"/>
    <n v="64.778800000000004"/>
    <n v="6477.88"/>
  </r>
  <r>
    <x v="4"/>
    <s v="710335330501"/>
    <d v="2025-05-21T00:00:00"/>
    <d v="2025-05-05T00:00:00"/>
    <s v="HF06"/>
    <x v="39"/>
    <m/>
    <s v="M250510"/>
    <s v="1-4-P968218093"/>
    <s v="9682/K18093 PRIMER BLACK"/>
    <s v="INM-"/>
    <s v="B"/>
    <n v="100"/>
    <s v="KG"/>
    <s v="CNY"/>
    <n v="64.778800000000004"/>
    <n v="6477.88"/>
  </r>
  <r>
    <x v="4"/>
    <s v="710335340201"/>
    <d v="2025-05-26T00:00:00"/>
    <d v="2025-05-05T00:00:00"/>
    <s v="HR06"/>
    <x v="56"/>
    <m/>
    <s v="M250519"/>
    <s v="1-4-T455G62302"/>
    <s v="TOPCOAT MATT CLEAR 455G-62302"/>
    <s v="INM-"/>
    <s v="B"/>
    <n v="150"/>
    <s v="KG"/>
    <s v="CNY"/>
    <n v="65.893799999999999"/>
    <n v="9884.07"/>
  </r>
  <r>
    <x v="4"/>
    <s v="710335570201"/>
    <d v="2025-05-26T00:00:00"/>
    <d v="2025-05-08T00:00:00"/>
    <s v="HF06"/>
    <x v="39"/>
    <m/>
    <s v="M250522"/>
    <s v="1-4-T968221712"/>
    <s v="9682/K21712 MET BLACK WITH DIAMOND"/>
    <s v="EXM-"/>
    <s v="B"/>
    <n v="50"/>
    <s v="KG"/>
    <s v="CNY"/>
    <n v="70.353999999999999"/>
    <n v="3517.7"/>
  </r>
  <r>
    <x v="4"/>
    <s v="710335860301"/>
    <d v="2025-05-26T00:00:00"/>
    <d v="2025-05-09T00:00:00"/>
    <s v="HF06"/>
    <x v="39"/>
    <m/>
    <s v="M250521"/>
    <s v="1-4-T968221712"/>
    <s v="9682/K21712 MET BLACK WITH DIAMOND"/>
    <s v="EXM-"/>
    <s v="B"/>
    <n v="200"/>
    <s v="KG"/>
    <s v="CNY"/>
    <n v="70.353999999999999"/>
    <n v="14070.8"/>
  </r>
  <r>
    <x v="4"/>
    <s v="710335570101"/>
    <d v="2025-05-26T00:00:00"/>
    <d v="2025-05-08T00:00:00"/>
    <s v="HF06"/>
    <x v="39"/>
    <m/>
    <s v="M250522"/>
    <s v="1-4-P968221711"/>
    <s v="PRIMER BLACK 9682/K21711"/>
    <s v="EXM-"/>
    <s v="B"/>
    <n v="25"/>
    <s v="KG"/>
    <s v="CNY"/>
    <n v="71.769900000000007"/>
    <n v="1794.25"/>
  </r>
  <r>
    <x v="4"/>
    <s v="710335860101"/>
    <d v="2025-05-26T00:00:00"/>
    <d v="2025-05-09T00:00:00"/>
    <s v="HF06"/>
    <x v="39"/>
    <m/>
    <s v="M250521"/>
    <s v="1-4-P968221711"/>
    <s v="PRIMER BLACK 9682/K21711"/>
    <s v="EXM-"/>
    <s v="B"/>
    <n v="100"/>
    <s v="KG"/>
    <s v="CNY"/>
    <n v="71.769900000000007"/>
    <n v="7176.99"/>
  </r>
  <r>
    <x v="4"/>
    <s v="710335990101"/>
    <d v="2025-05-30T00:00:00"/>
    <d v="2025-05-14T00:00:00"/>
    <s v="HR06"/>
    <x v="56"/>
    <m/>
    <s v="M250525"/>
    <s v="3-4-P459GE1190"/>
    <s v="459G-E1190 PRIMER BLACK"/>
    <s v="INM-"/>
    <s v="B"/>
    <n v="150"/>
    <s v="KG"/>
    <s v="CNY"/>
    <n v="81"/>
    <n v="12150"/>
  </r>
  <r>
    <x v="4"/>
    <s v="710336200201"/>
    <d v="2025-05-29T00:00:00"/>
    <d v="2025-05-16T00:00:00"/>
    <s v="HF06"/>
    <x v="39"/>
    <m/>
    <s v="M250524"/>
    <s v="1-4-4700K8591"/>
    <s v="4700/K8591 GREY"/>
    <s v="EXM-"/>
    <s v="B"/>
    <n v="50"/>
    <s v="KG"/>
    <s v="CNY"/>
    <n v="90.177000000000007"/>
    <n v="4508.8500000000004"/>
  </r>
  <r>
    <x v="4"/>
    <s v="710334670401"/>
    <d v="2025-05-09T00:00:00"/>
    <d v="2025-04-18T00:00:00"/>
    <s v="HF06"/>
    <x v="39"/>
    <m/>
    <s v="M250503"/>
    <s v="1-4-T7353J2002Z"/>
    <s v="BLACK MET.TOP 7353/J2002Z"/>
    <s v="INM-"/>
    <s v="B"/>
    <n v="75"/>
    <s v="KG"/>
    <s v="CNY"/>
    <n v="92.743399999999994"/>
    <n v="6955.76"/>
  </r>
  <r>
    <x v="4"/>
    <s v="710335330301"/>
    <d v="2025-05-21T00:00:00"/>
    <d v="2025-05-05T00:00:00"/>
    <s v="HF06"/>
    <x v="39"/>
    <m/>
    <s v="M250510"/>
    <s v="1-4-T7353J2002Z"/>
    <s v="BLACK MET.TOP 7353/J2002Z"/>
    <s v="INM-"/>
    <s v="B"/>
    <n v="350"/>
    <s v="KG"/>
    <s v="CNY"/>
    <n v="92.743399999999994"/>
    <n v="32460.19"/>
  </r>
  <r>
    <x v="4"/>
    <s v="710335640301"/>
    <d v="2025-05-26T00:00:00"/>
    <d v="2025-05-08T00:00:00"/>
    <s v="HF06"/>
    <x v="39"/>
    <m/>
    <s v="M250523"/>
    <s v="1-4-T7353J2002Z"/>
    <s v="BLACK MET.TOP 7353/J2002Z"/>
    <s v="INM-"/>
    <s v="B"/>
    <n v="350"/>
    <s v="KG"/>
    <s v="CNY"/>
    <n v="92.743399999999994"/>
    <n v="32460.19"/>
  </r>
  <r>
    <x v="4"/>
    <s v="710335860201"/>
    <d v="2025-05-26T00:00:00"/>
    <d v="2025-05-09T00:00:00"/>
    <s v="HF06"/>
    <x v="39"/>
    <m/>
    <s v="M250521"/>
    <s v="1-4-T7353J2002Z"/>
    <s v="BLACK MET.TOP 7353/J2002Z"/>
    <s v="INM-"/>
    <s v="B"/>
    <n v="200"/>
    <s v="KG"/>
    <s v="CNY"/>
    <n v="92.743399999999994"/>
    <n v="18548.68"/>
  </r>
  <r>
    <x v="4"/>
    <s v="710335340101"/>
    <d v="2025-05-26T00:00:00"/>
    <d v="2025-05-05T00:00:00"/>
    <s v="HR06"/>
    <x v="56"/>
    <m/>
    <s v="M250519"/>
    <s v="1-4-P459G62192"/>
    <s v="PRIMER BLACK 459G-62192"/>
    <s v="INM-"/>
    <s v="B"/>
    <n v="90"/>
    <s v="KG"/>
    <s v="CNY"/>
    <n v="102.9204"/>
    <n v="9262.84"/>
  </r>
  <r>
    <x v="4"/>
    <s v="710335330201"/>
    <d v="2025-05-21T00:00:00"/>
    <d v="2025-05-05T00:00:00"/>
    <s v="HF06"/>
    <x v="39"/>
    <m/>
    <s v="M250510"/>
    <s v="1-4-P7050J1016Z"/>
    <s v="7050/J1016Z PRIMER"/>
    <s v="INM-"/>
    <s v="B"/>
    <n v="175"/>
    <s v="KG"/>
    <s v="CNY"/>
    <n v="105.0442"/>
    <n v="18382.740000000002"/>
  </r>
  <r>
    <x v="4"/>
    <s v="710335640201"/>
    <d v="2025-05-26T00:00:00"/>
    <d v="2025-05-08T00:00:00"/>
    <s v="HF06"/>
    <x v="39"/>
    <m/>
    <s v="M250523"/>
    <s v="1-4-P7050J1016Z"/>
    <s v="7050/J1016Z PRIMER"/>
    <s v="INM-"/>
    <s v="B"/>
    <n v="150"/>
    <s v="KG"/>
    <s v="CNY"/>
    <n v="105.0442"/>
    <n v="15756.63"/>
  </r>
  <r>
    <x v="4"/>
    <s v="710335660201"/>
    <d v="2025-05-26T00:00:00"/>
    <d v="2025-05-09T00:00:00"/>
    <s v="HF06"/>
    <x v="39"/>
    <m/>
    <s v="M250520"/>
    <s v="1-4-P7050J1016Z"/>
    <s v="7050/J1016Z PRIMER"/>
    <s v="INM-"/>
    <s v="B"/>
    <n v="150"/>
    <s v="KG"/>
    <s v="CNY"/>
    <n v="105.0442"/>
    <n v="15756.63"/>
  </r>
  <r>
    <x v="4"/>
    <s v="710335230101"/>
    <d v="2025-05-12T00:00:00"/>
    <d v="2025-04-29T00:00:00"/>
    <s v="HZ08"/>
    <x v="57"/>
    <m/>
    <s v="M250505"/>
    <s v="6-4-TNR10017"/>
    <s v="INNOTEK XYNFLON NR-10017 CLEAR GREY"/>
    <s v="EXM-"/>
    <s v="B"/>
    <n v="200"/>
    <s v="KG"/>
    <s v="CNY"/>
    <n v="106.1947"/>
    <n v="21238.94"/>
  </r>
  <r>
    <x v="4"/>
    <s v="710335330101"/>
    <d v="2025-05-21T00:00:00"/>
    <d v="2025-05-05T00:00:00"/>
    <s v="HF06"/>
    <x v="39"/>
    <m/>
    <s v="M250510"/>
    <s v="1-4-M7252J2031Z"/>
    <s v="7252/J2031Z MIDCOAT"/>
    <s v="INM-"/>
    <s v="B"/>
    <n v="250"/>
    <s v="KG"/>
    <s v="CNY"/>
    <n v="110.17700000000001"/>
    <n v="27544.25"/>
  </r>
  <r>
    <x v="4"/>
    <s v="710335640101"/>
    <d v="2025-05-26T00:00:00"/>
    <d v="2025-05-08T00:00:00"/>
    <s v="HF06"/>
    <x v="39"/>
    <m/>
    <s v="M250523"/>
    <s v="1-4-M7252J2031Z"/>
    <s v="7252/J2031Z MIDCOAT"/>
    <s v="INM-"/>
    <s v="B"/>
    <n v="150"/>
    <s v="KG"/>
    <s v="CNY"/>
    <n v="110.17700000000001"/>
    <n v="16526.55"/>
  </r>
  <r>
    <x v="4"/>
    <s v="710335660101"/>
    <d v="2025-05-26T00:00:00"/>
    <d v="2025-05-09T00:00:00"/>
    <s v="HF06"/>
    <x v="39"/>
    <m/>
    <s v="M250520"/>
    <s v="1-4-M7252J2031Z"/>
    <s v="7252/J2031Z MIDCOAT"/>
    <s v="INM-"/>
    <s v="B"/>
    <n v="150"/>
    <s v="KG"/>
    <s v="CNY"/>
    <n v="110.17700000000001"/>
    <n v="16526.55"/>
  </r>
  <r>
    <x v="4"/>
    <s v="710335340501"/>
    <d v="2025-05-26T00:00:00"/>
    <d v="2025-05-05T00:00:00"/>
    <s v="HR06"/>
    <x v="56"/>
    <m/>
    <s v="M250519"/>
    <s v="1-4-P459G73190"/>
    <s v="PRIMER BLACK 459G-73190"/>
    <s v="INM-"/>
    <s v="B"/>
    <n v="30"/>
    <s v="KG"/>
    <s v="CNY"/>
    <n v="110.28319999999999"/>
    <n v="3308.5"/>
  </r>
  <r>
    <x v="4"/>
    <s v="710335330401"/>
    <d v="2025-05-19T00:00:00"/>
    <d v="2025-05-05T00:00:00"/>
    <s v="HF06"/>
    <x v="39"/>
    <m/>
    <s v="M250509"/>
    <s v="1-4-4770K22631"/>
    <s v="WF 4770/K22631 MATT BLACK HIGH RESISTANT SI PO"/>
    <s v="EXM-"/>
    <s v="B"/>
    <n v="175"/>
    <s v="KG"/>
    <s v="CNY"/>
    <n v="117.3451"/>
    <n v="20535.39"/>
  </r>
  <r>
    <x v="4"/>
    <s v="710336200101"/>
    <d v="2025-05-29T00:00:00"/>
    <d v="2025-05-16T00:00:00"/>
    <s v="HF06"/>
    <x v="39"/>
    <m/>
    <s v="M250524"/>
    <s v="1-4-8005D4058"/>
    <s v="8005/D4058 GLOSS CLEAR"/>
    <s v="EXM-"/>
    <s v="B"/>
    <n v="25"/>
    <s v="KG"/>
    <s v="CNY"/>
    <n v="118.6726"/>
    <n v="2966.82"/>
  </r>
  <r>
    <x v="4"/>
    <s v="710335340301"/>
    <d v="2025-05-26T00:00:00"/>
    <d v="2025-05-05T00:00:00"/>
    <s v="HR06"/>
    <x v="56"/>
    <m/>
    <s v="M250519"/>
    <s v="1-4-M456G72280"/>
    <s v="MIDCOAT DARK PEWTER 456G-72280"/>
    <s v="INM-"/>
    <s v="B"/>
    <n v="150"/>
    <s v="KG"/>
    <s v="CNY"/>
    <n v="120.4248"/>
    <n v="18063.72"/>
  </r>
  <r>
    <x v="4"/>
    <s v="710335870101"/>
    <d v="2025-05-16T00:00:00"/>
    <d v="2025-05-09T00:00:00"/>
    <s v="HZ08"/>
    <x v="57"/>
    <m/>
    <s v="M250508"/>
    <s v="6-4-TNR10017"/>
    <s v="INNOTEK XYNFLON NR-10017 CLEAR GREY"/>
    <s v="EXM-"/>
    <s v="B"/>
    <n v="40"/>
    <s v="KG"/>
    <s v="CNY"/>
    <n v="123.8938"/>
    <n v="4955.75"/>
  </r>
  <r>
    <x v="4"/>
    <s v="710335340401"/>
    <d v="2025-05-26T00:00:00"/>
    <d v="2025-05-05T00:00:00"/>
    <s v="HR06"/>
    <x v="56"/>
    <m/>
    <s v="M250519"/>
    <s v="1-4-T455G73300"/>
    <s v="TOPCOAT CLEAR 455G-73300"/>
    <s v="INM-"/>
    <s v="B"/>
    <n v="30"/>
    <s v="KG"/>
    <s v="CNY"/>
    <n v="129.82300000000001"/>
    <n v="3894.69"/>
  </r>
  <r>
    <x v="4"/>
    <s v="710334960101"/>
    <d v="2025-05-14T00:00:00"/>
    <d v="2025-04-23T00:00:00"/>
    <s v="HF06"/>
    <x v="39"/>
    <m/>
    <s v="M250506"/>
    <s v="1-4-T7354N12953"/>
    <s v="7354/N12953-G05 METALLIC CLEAR TOPCOAT"/>
    <s v="INM-"/>
    <s v="B"/>
    <n v="50"/>
    <s v="KG"/>
    <s v="CNY"/>
    <n v="197.3451"/>
    <n v="9867.26"/>
  </r>
  <r>
    <x v="4"/>
    <s v="710335990201"/>
    <d v="2025-05-30T00:00:00"/>
    <d v="2025-05-14T00:00:00"/>
    <s v="HR06"/>
    <x v="56"/>
    <m/>
    <s v="M250525"/>
    <s v="1-4-T455G01300"/>
    <s v="TOPCOAT CLEAR 455G-01300"/>
    <s v="INM-"/>
    <s v="B"/>
    <n v="150"/>
    <s v="KG"/>
    <s v="CNY"/>
    <n v="204.9204"/>
    <n v="30738.06"/>
  </r>
  <r>
    <x v="5"/>
    <s v="710336010801"/>
    <d v="2025-06-11T00:00:00"/>
    <d v="2025-05-15T00:00:00"/>
    <s v="HQ01"/>
    <x v="2"/>
    <m/>
    <s v="X250626"/>
    <s v="7-9-ZAPM0014"/>
    <s v="PAN LABL 91150-Z"/>
    <s v="LABL"/>
    <s v="B"/>
    <n v="2020"/>
    <s v="PC"/>
    <s v="CNY"/>
    <n v="0.27"/>
    <n v="545.4"/>
  </r>
  <r>
    <x v="5"/>
    <s v="710336000301"/>
    <d v="2025-06-04T00:00:00"/>
    <d v="2025-05-15T00:00:00"/>
    <s v="HQ01"/>
    <x v="2"/>
    <m/>
    <s v="X250608"/>
    <s v="1-8-PL14922-C"/>
    <s v="JAN+ADD STKR 4976667180125"/>
    <s v="STKR"/>
    <s v="B"/>
    <n v="12600"/>
    <s v="PC"/>
    <s v="CNY"/>
    <n v="0.02"/>
    <n v="252"/>
  </r>
  <r>
    <x v="5"/>
    <s v="710336010101"/>
    <d v="2025-06-05T00:00:00"/>
    <d v="2025-05-15T00:00:00"/>
    <s v="HQ01"/>
    <x v="2"/>
    <m/>
    <s v="X250613"/>
    <s v="1-8-PL15559-C"/>
    <s v="JAN+ADD STKR 4976667180392"/>
    <s v="STKR"/>
    <s v="B"/>
    <n v="5050"/>
    <s v="PC"/>
    <s v="CNY"/>
    <n v="0.02"/>
    <n v="101"/>
  </r>
  <r>
    <x v="5"/>
    <s v="710336010201"/>
    <d v="2025-06-05T00:00:00"/>
    <d v="2025-05-15T00:00:00"/>
    <s v="HQ01"/>
    <x v="2"/>
    <m/>
    <s v="X250613"/>
    <s v="1-8-PL15559-C"/>
    <s v="JAN+ADD STKR 4976667180392"/>
    <s v="STKR"/>
    <s v="B"/>
    <n v="600"/>
    <s v="PC"/>
    <s v="CNY"/>
    <n v="0.02"/>
    <n v="12"/>
  </r>
  <r>
    <x v="5"/>
    <s v="710337050201"/>
    <d v="2025-06-11T00:00:00"/>
    <d v="2025-05-30T00:00:00"/>
    <s v="HQ01"/>
    <x v="2"/>
    <m/>
    <s v="X250621"/>
    <s v="7-8-P2AM0450606"/>
    <s v="WHITE WRAP PAPER 45gsm 6x6&quot;"/>
    <s v="PAP-"/>
    <s v="B"/>
    <n v="3000"/>
    <s v="PC"/>
    <s v="CNY"/>
    <n v="0.02"/>
    <n v="60"/>
  </r>
  <r>
    <x v="5"/>
    <s v="710337261401"/>
    <d v="2025-06-23T00:00:00"/>
    <d v="2025-06-05T00:00:00"/>
    <s v="HQ01"/>
    <x v="2"/>
    <m/>
    <s v="X250654"/>
    <s v="7-8-PL12181-C"/>
    <s v="UPC+ADD STKR 051153783852"/>
    <s v="STKR"/>
    <s v="B"/>
    <n v="14100"/>
    <s v="PC"/>
    <s v="CNY"/>
    <n v="0.02"/>
    <n v="282"/>
  </r>
  <r>
    <x v="5"/>
    <s v="710337261501"/>
    <d v="2025-06-23T00:00:00"/>
    <d v="2025-06-05T00:00:00"/>
    <s v="HQ01"/>
    <x v="2"/>
    <m/>
    <s v="X250654"/>
    <s v="7-8-PL12181-C"/>
    <s v="UPC+ADD STKR 051153783852"/>
    <s v="STKR"/>
    <s v="B"/>
    <n v="50"/>
    <s v="PC"/>
    <s v="CNY"/>
    <n v="0.02"/>
    <n v="1"/>
  </r>
  <r>
    <x v="5"/>
    <s v="710337560401"/>
    <d v="2025-06-17T00:00:00"/>
    <d v="2025-06-10T00:00:00"/>
    <s v="HQ01"/>
    <x v="2"/>
    <m/>
    <s v="X250644"/>
    <s v="6-8-PL0402-C"/>
    <s v="MJP BC+ADD STKR 62163-C008"/>
    <s v="STKR"/>
    <s v="B"/>
    <n v="7100"/>
    <s v="PC"/>
    <s v="CNY"/>
    <n v="0.02"/>
    <n v="142"/>
  </r>
  <r>
    <x v="5"/>
    <s v="710337560501"/>
    <d v="2025-06-17T00:00:00"/>
    <d v="2025-06-10T00:00:00"/>
    <s v="HQ01"/>
    <x v="2"/>
    <m/>
    <s v="X250644"/>
    <s v="6-8-PL0402-C"/>
    <s v="MJP BC+ADD STKR 62163-C008"/>
    <s v="STKR"/>
    <s v="B"/>
    <n v="50"/>
    <s v="PC"/>
    <s v="CNY"/>
    <n v="0.02"/>
    <n v="1"/>
  </r>
  <r>
    <x v="5"/>
    <s v="710338150101"/>
    <d v="2025-06-18T00:00:00"/>
    <d v="2025-06-17T00:00:00"/>
    <s v="HQ01"/>
    <x v="2"/>
    <m/>
    <s v="X250646"/>
    <s v="6-8-PL0202A-C"/>
    <s v="MJP ADD+ITEM DESC STKR 62055-C015"/>
    <s v="STKR"/>
    <s v="B"/>
    <n v="15100"/>
    <s v="PC"/>
    <s v="CNY"/>
    <n v="0.02"/>
    <n v="302"/>
  </r>
  <r>
    <x v="5"/>
    <s v="710337261601"/>
    <d v="2025-06-23T00:00:00"/>
    <d v="2025-06-05T00:00:00"/>
    <s v="HQ01"/>
    <x v="2"/>
    <m/>
    <s v="X250654"/>
    <s v="7-8-PL6555"/>
    <s v="TETRON RD WARNING STKR MJP"/>
    <s v="STKR"/>
    <s v="B"/>
    <n v="12000"/>
    <s v="PC"/>
    <s v="CNY"/>
    <n v="2.5899999999999999E-2"/>
    <n v="310.8"/>
  </r>
  <r>
    <x v="5"/>
    <s v="710337000101"/>
    <d v="2025-06-09T00:00:00"/>
    <d v="2025-05-29T00:00:00"/>
    <s v="GS06"/>
    <x v="3"/>
    <m/>
    <s v="X250618"/>
    <s v="3-8-PL0544"/>
    <s v="BLANK STKR 4x2&quot;"/>
    <s v="STKR"/>
    <s v="B"/>
    <n v="100000"/>
    <s v="PC"/>
    <s v="CNY"/>
    <n v="2.8199999999999999E-2"/>
    <n v="2820"/>
  </r>
  <r>
    <x v="5"/>
    <s v="710335370101"/>
    <d v="2025-06-04T00:00:00"/>
    <d v="2025-05-06T00:00:00"/>
    <s v="HQ01"/>
    <x v="2"/>
    <m/>
    <s v="X250603"/>
    <s v="1-8-PL13534-C"/>
    <s v="JAN+ADD STKR 12676-C"/>
    <s v="STKR"/>
    <s v="B"/>
    <n v="1010"/>
    <s v="PC"/>
    <s v="CNY"/>
    <n v="0.03"/>
    <n v="30.3"/>
  </r>
  <r>
    <x v="5"/>
    <s v="710336001501"/>
    <d v="2025-06-04T00:00:00"/>
    <d v="2025-05-15T00:00:00"/>
    <s v="HQ01"/>
    <x v="2"/>
    <m/>
    <s v="X250608"/>
    <s v="7-8-PL6192B"/>
    <s v="GLASS LID STKR MJP"/>
    <s v="STKR"/>
    <s v="B"/>
    <n v="15000"/>
    <s v="PC"/>
    <s v="CNY"/>
    <n v="3.2000000000000001E-2"/>
    <n v="480"/>
  </r>
  <r>
    <x v="5"/>
    <s v="710336890101"/>
    <d v="2025-06-04T00:00:00"/>
    <d v="2025-05-28T00:00:00"/>
    <s v="HQ01"/>
    <x v="2"/>
    <m/>
    <s v="X250609"/>
    <s v="6-8-PL0056"/>
    <s v="MJP GLASS LID STKR FOR ANYDAY"/>
    <s v="STKR"/>
    <s v="B"/>
    <n v="2000"/>
    <s v="PC"/>
    <s v="CNY"/>
    <n v="3.5000000000000003E-2"/>
    <n v="70"/>
  </r>
  <r>
    <x v="5"/>
    <s v="710337560201"/>
    <d v="2025-06-16T00:00:00"/>
    <d v="2025-06-10T00:00:00"/>
    <s v="HQ01"/>
    <x v="2"/>
    <m/>
    <s v="X250633"/>
    <s v="6-8-PL0056"/>
    <s v="MJP GLASS LID STKR FOR ANYDAY"/>
    <s v="STKR"/>
    <s v="B"/>
    <n v="9000"/>
    <s v="PC"/>
    <s v="CNY"/>
    <n v="3.5000000000000003E-2"/>
    <n v="315"/>
  </r>
  <r>
    <x v="5"/>
    <s v="710337570101"/>
    <d v="2025-06-23T00:00:00"/>
    <d v="2025-06-10T00:00:00"/>
    <s v="HQ01"/>
    <x v="2"/>
    <m/>
    <s v="X250652"/>
    <s v="6-8-PL0403"/>
    <s v="DINOS BC STKR 62163-C008"/>
    <s v="STKR"/>
    <s v="B"/>
    <n v="7100"/>
    <s v="PC"/>
    <s v="CNY"/>
    <n v="0.04"/>
    <n v="284"/>
  </r>
  <r>
    <x v="5"/>
    <s v="710337570201"/>
    <d v="2025-06-23T00:00:00"/>
    <d v="2025-06-10T00:00:00"/>
    <s v="HQ01"/>
    <x v="2"/>
    <m/>
    <s v="X250652"/>
    <s v="6-8-PL0403"/>
    <s v="DINOS BC STKR 62163-C008"/>
    <s v="STKR"/>
    <s v="B"/>
    <n v="50"/>
    <s v="PC"/>
    <s v="CNY"/>
    <n v="0.04"/>
    <n v="2"/>
  </r>
  <r>
    <x v="5"/>
    <s v="710336380201"/>
    <d v="2025-06-11T00:00:00"/>
    <d v="2025-05-21T00:00:00"/>
    <s v="WS01"/>
    <x v="5"/>
    <m/>
    <s v="C06030"/>
    <s v="1-6-D38X"/>
    <s v="RT AL 5X10mm TUM"/>
    <s v="RIV-"/>
    <s v="B"/>
    <n v="34000"/>
    <s v="PC"/>
    <s v="CNY"/>
    <n v="4.0800000000000003E-2"/>
    <n v="1387.2"/>
  </r>
  <r>
    <x v="5"/>
    <s v="710335371201"/>
    <d v="2025-06-04T00:00:00"/>
    <d v="2025-05-06T00:00:00"/>
    <s v="HQ01"/>
    <x v="2"/>
    <m/>
    <s v="X250603"/>
    <s v="1-8-PL14921-C"/>
    <s v="JAN+ADD STKR 4976667180118"/>
    <s v="STKR"/>
    <s v="B"/>
    <n v="2020"/>
    <s v="PC"/>
    <s v="CNY"/>
    <n v="4.2000000000000003E-2"/>
    <n v="84.84"/>
  </r>
  <r>
    <x v="5"/>
    <s v="710335371301"/>
    <d v="2025-06-04T00:00:00"/>
    <d v="2025-05-06T00:00:00"/>
    <s v="HQ01"/>
    <x v="2"/>
    <m/>
    <s v="X250603"/>
    <s v="1-8-PL14922-C"/>
    <s v="JAN+ADD STKR 4976667180125"/>
    <s v="STKR"/>
    <s v="B"/>
    <n v="2020"/>
    <s v="PC"/>
    <s v="CNY"/>
    <n v="4.2000000000000003E-2"/>
    <n v="84.84"/>
  </r>
  <r>
    <x v="5"/>
    <s v="710335371801"/>
    <d v="2025-06-04T00:00:00"/>
    <d v="2025-05-06T00:00:00"/>
    <s v="HQ01"/>
    <x v="2"/>
    <m/>
    <s v="X250603"/>
    <s v="7-8-PL12098-C"/>
    <s v="JAN+ADD STKR 4976667767920"/>
    <s v="STKR"/>
    <s v="B"/>
    <n v="510"/>
    <s v="PC"/>
    <s v="CNY"/>
    <n v="4.2000000000000003E-2"/>
    <n v="21.42"/>
  </r>
  <r>
    <x v="5"/>
    <s v="710335371901"/>
    <d v="2025-06-04T00:00:00"/>
    <d v="2025-05-06T00:00:00"/>
    <s v="HQ01"/>
    <x v="2"/>
    <m/>
    <s v="X250603"/>
    <s v="7-8-PL12100-C"/>
    <s v="JAN+ADD STKR 4976667767937"/>
    <s v="STKR"/>
    <s v="B"/>
    <n v="510"/>
    <s v="PC"/>
    <s v="CNY"/>
    <n v="4.2000000000000003E-2"/>
    <n v="21.42"/>
  </r>
  <r>
    <x v="5"/>
    <s v="710336010501"/>
    <d v="2025-06-09T00:00:00"/>
    <d v="2025-05-15T00:00:00"/>
    <s v="HQ01"/>
    <x v="2"/>
    <m/>
    <s v="X250617"/>
    <s v="7-8-PL12814-C"/>
    <s v="UPC+ADD STKR 051153766718"/>
    <s v="STKR"/>
    <s v="B"/>
    <n v="2100"/>
    <s v="PC"/>
    <s v="CNY"/>
    <n v="4.2000000000000003E-2"/>
    <n v="88.2"/>
  </r>
  <r>
    <x v="5"/>
    <s v="710336010601"/>
    <d v="2025-06-09T00:00:00"/>
    <d v="2025-05-15T00:00:00"/>
    <s v="HQ01"/>
    <x v="2"/>
    <m/>
    <s v="X250617"/>
    <s v="7-8-PL12814-C"/>
    <s v="UPC+ADD STKR 051153766718"/>
    <s v="STKR"/>
    <s v="B"/>
    <n v="50"/>
    <s v="PC"/>
    <s v="CNY"/>
    <n v="4.2000000000000003E-2"/>
    <n v="2.1"/>
  </r>
  <r>
    <x v="5"/>
    <s v="710336430101"/>
    <d v="2025-06-09T00:00:00"/>
    <d v="2025-05-22T00:00:00"/>
    <s v="HQ01"/>
    <x v="2"/>
    <m/>
    <s v="X250617"/>
    <s v="7-8-PL11993-C"/>
    <s v="JAN+ADD STKR 4976667782602"/>
    <s v="STKR"/>
    <s v="B"/>
    <n v="1770"/>
    <s v="PC"/>
    <s v="CNY"/>
    <n v="4.2000000000000003E-2"/>
    <n v="74.34"/>
  </r>
  <r>
    <x v="5"/>
    <s v="710336430201"/>
    <d v="2025-06-09T00:00:00"/>
    <d v="2025-05-22T00:00:00"/>
    <s v="HQ01"/>
    <x v="2"/>
    <m/>
    <s v="X250617"/>
    <s v="7-8-PL11993-C"/>
    <s v="JAN+ADD STKR 4976667782602"/>
    <s v="STKR"/>
    <s v="B"/>
    <n v="20"/>
    <s v="PC"/>
    <s v="CNY"/>
    <n v="4.2000000000000003E-2"/>
    <n v="0.84"/>
  </r>
  <r>
    <x v="5"/>
    <s v="710336890201"/>
    <d v="2025-06-05T00:00:00"/>
    <d v="2025-05-28T00:00:00"/>
    <s v="HQ01"/>
    <x v="2"/>
    <m/>
    <s v="X250613"/>
    <s v="6-8-PL0220-C"/>
    <s v="BC+MJP ADD STKR 62109-C008"/>
    <s v="STKR"/>
    <s v="B"/>
    <n v="1010"/>
    <s v="PC"/>
    <s v="CNY"/>
    <n v="4.2000000000000003E-2"/>
    <n v="42.42"/>
  </r>
  <r>
    <x v="5"/>
    <s v="710337260101"/>
    <d v="2025-06-23T00:00:00"/>
    <d v="2025-06-05T00:00:00"/>
    <s v="HQ01"/>
    <x v="2"/>
    <m/>
    <s v="X250654"/>
    <s v="1-8-PL13893-C"/>
    <s v="UPC+ADD STKR 051153120398"/>
    <s v="STKR"/>
    <s v="B"/>
    <n v="2100"/>
    <s v="PC"/>
    <s v="CNY"/>
    <n v="4.2000000000000003E-2"/>
    <n v="88.2"/>
  </r>
  <r>
    <x v="5"/>
    <s v="710337260701"/>
    <d v="2025-06-23T00:00:00"/>
    <d v="2025-06-05T00:00:00"/>
    <s v="HQ01"/>
    <x v="2"/>
    <m/>
    <s v="X250654"/>
    <s v="6-8-PL0217-C"/>
    <s v="MJP BC+ADD STKR 62108-C008"/>
    <s v="STKR"/>
    <s v="B"/>
    <n v="510"/>
    <s v="PC"/>
    <s v="CNY"/>
    <n v="4.2000000000000003E-2"/>
    <n v="21.42"/>
  </r>
  <r>
    <x v="5"/>
    <s v="710337260801"/>
    <d v="2025-06-23T00:00:00"/>
    <d v="2025-06-05T00:00:00"/>
    <s v="HQ01"/>
    <x v="2"/>
    <m/>
    <s v="X250654"/>
    <s v="6-8-PL0217-C"/>
    <s v="MJP BC+ADD STKR 62108-C008"/>
    <s v="STKR"/>
    <s v="B"/>
    <n v="20"/>
    <s v="PC"/>
    <s v="CNY"/>
    <n v="4.2000000000000003E-2"/>
    <n v="0.84"/>
  </r>
  <r>
    <x v="5"/>
    <s v="710337560301"/>
    <d v="2025-06-16T00:00:00"/>
    <d v="2025-06-10T00:00:00"/>
    <s v="HQ01"/>
    <x v="2"/>
    <m/>
    <s v="X250633"/>
    <s v="6-8-PL0220-C"/>
    <s v="BC+MJP ADD STKR 62109-C008"/>
    <s v="STKR"/>
    <s v="B"/>
    <n v="2020"/>
    <s v="PC"/>
    <s v="CNY"/>
    <n v="4.2000000000000003E-2"/>
    <n v="84.84"/>
  </r>
  <r>
    <x v="5"/>
    <s v="710337790101"/>
    <d v="2025-06-16T00:00:00"/>
    <d v="2025-06-10T00:00:00"/>
    <s v="HQ01"/>
    <x v="2"/>
    <m/>
    <s v="X250633"/>
    <s v="7-8-PL11006A-C"/>
    <s v="BC+ADD STKR 70329-C"/>
    <s v="STKR"/>
    <s v="B"/>
    <n v="1000"/>
    <s v="PC"/>
    <s v="CNY"/>
    <n v="4.2000000000000003E-2"/>
    <n v="42"/>
  </r>
  <r>
    <x v="5"/>
    <s v="710338330201"/>
    <d v="2025-06-23T00:00:00"/>
    <d v="2025-06-18T00:00:00"/>
    <s v="HQ01"/>
    <x v="2"/>
    <m/>
    <s v="X250653"/>
    <s v="1-8-PL15318-C"/>
    <s v="UPC+ADD STKR 051153191466"/>
    <s v="STKR"/>
    <s v="B"/>
    <n v="1010"/>
    <s v="PC"/>
    <s v="CNY"/>
    <n v="4.2000000000000003E-2"/>
    <n v="42.42"/>
  </r>
  <r>
    <x v="5"/>
    <s v="710338330101"/>
    <d v="2025-06-23T00:00:00"/>
    <d v="2025-06-18T00:00:00"/>
    <s v="HQ01"/>
    <x v="2"/>
    <m/>
    <s v="X250653"/>
    <s v="7-8-PL12841-C"/>
    <s v="JAN+ADD STKR 4976667767371"/>
    <s v="STKR"/>
    <s v="B"/>
    <n v="2000"/>
    <s v="PC"/>
    <s v="CNY"/>
    <n v="4.2999999999999997E-2"/>
    <n v="86"/>
  </r>
  <r>
    <x v="5"/>
    <s v="710338330501"/>
    <d v="2025-06-23T00:00:00"/>
    <d v="2025-06-18T00:00:00"/>
    <s v="HQ01"/>
    <x v="2"/>
    <m/>
    <s v="X250653"/>
    <s v="7-8-PL12841-C"/>
    <s v="JAN+ADD STKR 4976667767371"/>
    <s v="STKR"/>
    <s v="B"/>
    <n v="1010"/>
    <s v="PC"/>
    <s v="CNY"/>
    <n v="4.2999999999999997E-2"/>
    <n v="43.43"/>
  </r>
  <r>
    <x v="5"/>
    <s v="710338400101"/>
    <d v="2025-06-23T00:00:00"/>
    <d v="2025-06-19T00:00:00"/>
    <s v="HQ01"/>
    <x v="2"/>
    <m/>
    <s v="X250653"/>
    <s v="7-8-PL12841-C"/>
    <s v="JAN+ADD STKR 4976667767371"/>
    <s v="STKR"/>
    <s v="B"/>
    <n v="2020"/>
    <s v="PC"/>
    <s v="CNY"/>
    <n v="4.4999999999999998E-2"/>
    <n v="90.9"/>
  </r>
  <r>
    <x v="5"/>
    <s v="710335000101"/>
    <d v="2025-06-04T00:00:00"/>
    <d v="2025-04-25T00:00:00"/>
    <s v="TA27"/>
    <x v="7"/>
    <m/>
    <s v="C06007"/>
    <s v="3-6-D50X"/>
    <s v="RIVET AL M6x10mm TUM"/>
    <s v="RIV-"/>
    <s v="B"/>
    <n v="1000"/>
    <s v="PC"/>
    <s v="CNY"/>
    <n v="4.7899999999999998E-2"/>
    <n v="47.9"/>
  </r>
  <r>
    <x v="5"/>
    <s v="710335370801"/>
    <d v="2025-06-04T00:00:00"/>
    <d v="2025-05-06T00:00:00"/>
    <s v="HQ01"/>
    <x v="2"/>
    <m/>
    <s v="X250607"/>
    <s v="1-8-PL14718"/>
    <s v="PRICE STKR (PMS 446C DIA.15mm f16)"/>
    <s v="STKR"/>
    <s v="B"/>
    <n v="3020"/>
    <s v="PC"/>
    <s v="CNY"/>
    <n v="0.05"/>
    <n v="151"/>
  </r>
  <r>
    <x v="5"/>
    <s v="710335371101"/>
    <d v="2025-06-04T00:00:00"/>
    <d v="2025-05-06T00:00:00"/>
    <s v="HQ01"/>
    <x v="2"/>
    <m/>
    <s v="X250607"/>
    <s v="1-8-PL14721"/>
    <s v="PRICE STKR (PMS 446C DIA.15mm f24)"/>
    <s v="STKR"/>
    <s v="B"/>
    <n v="3020"/>
    <s v="PC"/>
    <s v="CNY"/>
    <n v="0.05"/>
    <n v="151"/>
  </r>
  <r>
    <x v="5"/>
    <s v="710336470101"/>
    <d v="2025-06-16T00:00:00"/>
    <d v="2025-05-22T00:00:00"/>
    <s v="WD01"/>
    <x v="1"/>
    <m/>
    <s v="M250621"/>
    <s v="7-8-PL11994"/>
    <s v="OC BC+CAT# STKR 78260"/>
    <s v="STKR"/>
    <s v="B"/>
    <n v="1320"/>
    <s v="PC"/>
    <s v="CNY"/>
    <n v="0.05"/>
    <n v="66"/>
  </r>
  <r>
    <x v="5"/>
    <s v="710336470201"/>
    <d v="2025-06-16T00:00:00"/>
    <d v="2025-05-22T00:00:00"/>
    <s v="WD01"/>
    <x v="1"/>
    <m/>
    <s v="M250621"/>
    <s v="7-8-PL11994"/>
    <s v="OC BC+CAT# STKR 78260"/>
    <s v="STKR"/>
    <s v="B"/>
    <n v="20"/>
    <s v="PC"/>
    <s v="CNY"/>
    <n v="0.05"/>
    <n v="1"/>
  </r>
  <r>
    <x v="5"/>
    <s v="710337090101"/>
    <d v="2025-06-05T00:00:00"/>
    <d v="2025-05-30T00:00:00"/>
    <s v="WD01"/>
    <x v="1"/>
    <m/>
    <s v="M250603"/>
    <s v="1-8-PL15560"/>
    <s v="OC BC+CAT# STKR 18039"/>
    <s v="STKR"/>
    <s v="B"/>
    <n v="3800"/>
    <s v="PC"/>
    <s v="CNY"/>
    <n v="0.05"/>
    <n v="190"/>
  </r>
  <r>
    <x v="5"/>
    <s v="710337260901"/>
    <d v="2025-06-23T00:00:00"/>
    <d v="2025-06-05T00:00:00"/>
    <s v="HQ01"/>
    <x v="2"/>
    <m/>
    <s v="X250654"/>
    <s v="6-8-PL0219"/>
    <s v="DINOS BC STKR 62108-C008"/>
    <s v="STKR"/>
    <s v="B"/>
    <n v="510"/>
    <s v="PC"/>
    <s v="CNY"/>
    <n v="0.05"/>
    <n v="25.5"/>
  </r>
  <r>
    <x v="5"/>
    <s v="710337261001"/>
    <d v="2025-06-23T00:00:00"/>
    <d v="2025-06-05T00:00:00"/>
    <s v="HQ01"/>
    <x v="2"/>
    <m/>
    <s v="X250654"/>
    <s v="6-8-PL0219"/>
    <s v="DINOS BC STKR 62108-C008"/>
    <s v="STKR"/>
    <s v="B"/>
    <n v="20"/>
    <s v="PC"/>
    <s v="CNY"/>
    <n v="0.05"/>
    <n v="1"/>
  </r>
  <r>
    <x v="5"/>
    <s v="710337390101"/>
    <d v="2025-06-16T00:00:00"/>
    <d v="2025-06-05T00:00:00"/>
    <s v="WD01"/>
    <x v="1"/>
    <m/>
    <s v="M250621"/>
    <s v="7-8-PL10245"/>
    <s v="CAT+JAN+ITF STKR 70298"/>
    <s v="STKR"/>
    <s v="B"/>
    <n v="1130"/>
    <s v="PC"/>
    <s v="CNY"/>
    <n v="0.05"/>
    <n v="56.5"/>
  </r>
  <r>
    <x v="5"/>
    <s v="710337390201"/>
    <d v="2025-06-16T00:00:00"/>
    <d v="2025-06-05T00:00:00"/>
    <s v="WD01"/>
    <x v="1"/>
    <m/>
    <s v="M250621"/>
    <s v="7-8-PL12182"/>
    <s v="OC BC+CAT# STKR 78385"/>
    <s v="STKR"/>
    <s v="B"/>
    <n v="3530"/>
    <s v="PC"/>
    <s v="CNY"/>
    <n v="0.05"/>
    <n v="176.5"/>
  </r>
  <r>
    <x v="5"/>
    <s v="710338300101"/>
    <d v="2025-06-23T00:00:00"/>
    <d v="2025-06-18T00:00:00"/>
    <s v="WD01"/>
    <x v="1"/>
    <m/>
    <s v="X250651"/>
    <s v="1-8-PL12769-C"/>
    <s v="TCP STKR 18885-C MTL"/>
    <s v="STKR"/>
    <s v="B"/>
    <n v="510"/>
    <s v="PC"/>
    <s v="CNY"/>
    <n v="0.05"/>
    <n v="25.5"/>
  </r>
  <r>
    <x v="5"/>
    <s v="710338300201"/>
    <d v="2025-06-23T00:00:00"/>
    <d v="2025-06-18T00:00:00"/>
    <s v="WD01"/>
    <x v="1"/>
    <m/>
    <s v="X250651"/>
    <s v="1-8-PL12776-C"/>
    <s v="TCP STKR 18892-C MTL"/>
    <s v="STKR"/>
    <s v="B"/>
    <n v="510"/>
    <s v="PC"/>
    <s v="CNY"/>
    <n v="0.05"/>
    <n v="25.5"/>
  </r>
  <r>
    <x v="5"/>
    <s v="710338300301"/>
    <d v="2025-06-23T00:00:00"/>
    <d v="2025-06-18T00:00:00"/>
    <s v="WD01"/>
    <x v="1"/>
    <m/>
    <s v="X250651"/>
    <s v="1-8-PL13905-C"/>
    <s v="TCP STKR 12355-C (MTL)"/>
    <s v="STKR"/>
    <s v="B"/>
    <n v="1010"/>
    <s v="PC"/>
    <s v="CNY"/>
    <n v="0.05"/>
    <n v="50.5"/>
  </r>
  <r>
    <x v="5"/>
    <s v="710338300401"/>
    <d v="2025-06-23T00:00:00"/>
    <d v="2025-06-18T00:00:00"/>
    <s v="WD01"/>
    <x v="1"/>
    <m/>
    <s v="X250651"/>
    <s v="1-8-PL13909-C"/>
    <s v="TCP STKR 12359-C (MTL)"/>
    <s v="STKR"/>
    <s v="B"/>
    <n v="1010"/>
    <s v="PC"/>
    <s v="CNY"/>
    <n v="0.05"/>
    <n v="50.5"/>
  </r>
  <r>
    <x v="5"/>
    <s v="710338300501"/>
    <d v="2025-06-23T00:00:00"/>
    <d v="2025-06-18T00:00:00"/>
    <s v="WD01"/>
    <x v="1"/>
    <m/>
    <s v="X250651"/>
    <s v="1-8-PL14935-C"/>
    <s v="TCP STKR 15009-C (MTL)"/>
    <s v="STKR"/>
    <s v="B"/>
    <n v="1010"/>
    <s v="PC"/>
    <s v="CNY"/>
    <n v="0.05"/>
    <n v="50.5"/>
  </r>
  <r>
    <x v="5"/>
    <s v="710335370201"/>
    <d v="2025-06-04T00:00:00"/>
    <d v="2025-05-06T00:00:00"/>
    <s v="HQ01"/>
    <x v="2"/>
    <m/>
    <s v="X250607"/>
    <s v="1-8-PL14708"/>
    <s v="PRICE STKR (PMS 446C DIA.15mm f17)"/>
    <s v="STKR"/>
    <s v="B"/>
    <n v="2020"/>
    <s v="PC"/>
    <s v="CNY"/>
    <n v="0.06"/>
    <n v="121.2"/>
  </r>
  <r>
    <x v="5"/>
    <s v="710335370301"/>
    <d v="2025-06-04T00:00:00"/>
    <d v="2025-05-06T00:00:00"/>
    <s v="HQ01"/>
    <x v="2"/>
    <m/>
    <s v="X250607"/>
    <s v="1-8-PL14709"/>
    <s v="PRICE STKR (PMS 446C DIA.15mm f42)"/>
    <s v="STKR"/>
    <s v="B"/>
    <n v="2020"/>
    <s v="PC"/>
    <s v="CNY"/>
    <n v="0.06"/>
    <n v="121.2"/>
  </r>
  <r>
    <x v="5"/>
    <s v="710335370701"/>
    <d v="2025-06-04T00:00:00"/>
    <d v="2025-05-06T00:00:00"/>
    <s v="HQ01"/>
    <x v="2"/>
    <m/>
    <s v="X250607"/>
    <s v="1-8-PL14717"/>
    <s v="PRICE STKR (PMS 446C DIA.15mm f14)"/>
    <s v="STKR"/>
    <s v="B"/>
    <n v="2520"/>
    <s v="PC"/>
    <s v="CNY"/>
    <n v="0.06"/>
    <n v="151.19999999999999"/>
  </r>
  <r>
    <x v="5"/>
    <s v="710335370901"/>
    <d v="2025-06-04T00:00:00"/>
    <d v="2025-05-06T00:00:00"/>
    <s v="HQ01"/>
    <x v="2"/>
    <m/>
    <s v="X250607"/>
    <s v="1-8-PL14719"/>
    <s v="PRICE STKR (PMS 446C DIA.15mm f18)"/>
    <s v="STKR"/>
    <s v="B"/>
    <n v="2020"/>
    <s v="PC"/>
    <s v="CNY"/>
    <n v="0.06"/>
    <n v="121.2"/>
  </r>
  <r>
    <x v="5"/>
    <s v="710335371001"/>
    <d v="2025-06-04T00:00:00"/>
    <d v="2025-05-06T00:00:00"/>
    <s v="HQ01"/>
    <x v="2"/>
    <m/>
    <s v="X250607"/>
    <s v="1-8-PL14720"/>
    <s v="PRICE STKR (PMS 446C DIA.15mm f20)"/>
    <s v="STKR"/>
    <s v="B"/>
    <n v="1010"/>
    <s v="PC"/>
    <s v="CNY"/>
    <n v="0.06"/>
    <n v="60.6"/>
  </r>
  <r>
    <x v="5"/>
    <s v="710337310201"/>
    <d v="2025-06-17T00:00:00"/>
    <d v="2025-06-05T00:00:00"/>
    <s v="JW05"/>
    <x v="10"/>
    <m/>
    <s v="M250624"/>
    <s v="1-7-BN320"/>
    <s v="PP BAG .03mmx10.6x11.8&quot;"/>
    <s v="BAG-"/>
    <s v="B"/>
    <n v="3000"/>
    <s v="PC"/>
    <s v="CNY"/>
    <n v="0.06"/>
    <n v="180"/>
  </r>
  <r>
    <x v="5"/>
    <s v="710336150101"/>
    <d v="2025-06-16T00:00:00"/>
    <d v="2025-05-16T00:00:00"/>
    <s v="WX03"/>
    <x v="9"/>
    <m/>
    <s v="C06047"/>
    <s v="1-6-145"/>
    <s v="Ru GASKET ID5.8mm G-LD"/>
    <s v="WHR-"/>
    <s v="B"/>
    <n v="1500"/>
    <s v="PC"/>
    <s v="CNY"/>
    <n v="6.2E-2"/>
    <n v="93"/>
  </r>
  <r>
    <x v="5"/>
    <s v="710337110101"/>
    <d v="2025-06-16T00:00:00"/>
    <d v="2025-05-30T00:00:00"/>
    <s v="WX03"/>
    <x v="9"/>
    <m/>
    <s v="C06047"/>
    <s v="1-6-145"/>
    <s v="Ru GASKET ID5.8mm G-LD"/>
    <s v="WHR-"/>
    <s v="B"/>
    <n v="4000"/>
    <s v="PC"/>
    <s v="CNY"/>
    <n v="6.2E-2"/>
    <n v="248"/>
  </r>
  <r>
    <x v="5"/>
    <s v="710336370201"/>
    <d v="2025-06-04T00:00:00"/>
    <d v="2025-05-21T00:00:00"/>
    <s v="TA27"/>
    <x v="7"/>
    <m/>
    <s v="C06007"/>
    <s v="3-6-D69X"/>
    <s v="RIVET 8X12mm TUM D11"/>
    <s v="RIV-"/>
    <s v="B"/>
    <n v="4100"/>
    <s v="PC"/>
    <s v="CNY"/>
    <n v="6.5699999999999995E-2"/>
    <n v="269.37"/>
  </r>
  <r>
    <x v="5"/>
    <s v="710338340101"/>
    <d v="2025-06-30T00:00:00"/>
    <d v="2025-06-18T00:00:00"/>
    <s v="JW05"/>
    <x v="10"/>
    <m/>
    <s v="M250637"/>
    <s v="3-7-BW305KB"/>
    <s v="WB .03mm(OPEN)x10x11&quot; 10-LAN LDPE MIN.70% RM"/>
    <s v="BAG-"/>
    <s v="B"/>
    <n v="5000"/>
    <s v="PC"/>
    <s v="CNY"/>
    <n v="6.7000000000000004E-2"/>
    <n v="335"/>
  </r>
  <r>
    <x v="5"/>
    <s v="710336560101"/>
    <d v="2025-06-13T00:00:00"/>
    <d v="2025-05-23T00:00:00"/>
    <s v="MX03"/>
    <x v="6"/>
    <m/>
    <s v="C06040"/>
    <s v="1-6-SS05"/>
    <s v="SCR SS M5x15mm"/>
    <s v="SCR-"/>
    <s v="B"/>
    <n v="10000"/>
    <s v="PC"/>
    <s v="CNY"/>
    <n v="6.9000000000000006E-2"/>
    <n v="690"/>
  </r>
  <r>
    <x v="5"/>
    <s v="710335510101"/>
    <d v="2025-06-30T00:00:00"/>
    <d v="2025-05-07T00:00:00"/>
    <s v="MX03"/>
    <x v="6"/>
    <m/>
    <s v="C06107"/>
    <s v="7-6-S02"/>
    <s v="SS WELDING SCR M6x15mm"/>
    <s v="SCR-"/>
    <s v="B"/>
    <n v="10600"/>
    <s v="PC"/>
    <s v="CNY"/>
    <n v="7.0000000000000007E-2"/>
    <n v="742"/>
  </r>
  <r>
    <x v="5"/>
    <s v="710336430301"/>
    <d v="2025-06-09T00:00:00"/>
    <d v="2025-05-22T00:00:00"/>
    <s v="HQ01"/>
    <x v="2"/>
    <m/>
    <s v="X250617"/>
    <s v="7-8-PL12107"/>
    <s v="PRICE STKR (PMS 446C DIA.20mm f35)"/>
    <s v="STKR"/>
    <s v="B"/>
    <n v="1010"/>
    <s v="PC"/>
    <s v="CNY"/>
    <n v="7.0000000000000007E-2"/>
    <n v="70.7"/>
  </r>
  <r>
    <x v="5"/>
    <s v="710336570201"/>
    <d v="2025-06-24T00:00:00"/>
    <d v="2025-05-23T00:00:00"/>
    <s v="TA27"/>
    <x v="7"/>
    <m/>
    <s v="C06086"/>
    <s v="3-6-D61X"/>
    <s v="RT AL 8x12mm TUM"/>
    <s v="RIV-"/>
    <s v="B"/>
    <n v="4500"/>
    <s v="PC"/>
    <s v="CNY"/>
    <n v="7.0099999999999996E-2"/>
    <n v="315.45"/>
  </r>
  <r>
    <x v="5"/>
    <s v="710335370401"/>
    <d v="2025-06-04T00:00:00"/>
    <d v="2025-05-06T00:00:00"/>
    <s v="HQ01"/>
    <x v="2"/>
    <m/>
    <s v="X250607"/>
    <s v="1-8-PL14711"/>
    <s v="PRICE STKR (PMS 446C DIA.25mm f24)"/>
    <s v="STKR"/>
    <s v="B"/>
    <n v="2020"/>
    <s v="PC"/>
    <s v="CNY"/>
    <n v="0.08"/>
    <n v="161.6"/>
  </r>
  <r>
    <x v="5"/>
    <s v="710335370501"/>
    <d v="2025-06-04T00:00:00"/>
    <d v="2025-05-06T00:00:00"/>
    <s v="HQ01"/>
    <x v="2"/>
    <m/>
    <s v="X250607"/>
    <s v="1-8-PL14713"/>
    <s v="PRICE STKR (PMS 446C DIA.25mm f30)"/>
    <s v="STKR"/>
    <s v="B"/>
    <n v="2020"/>
    <s v="PC"/>
    <s v="CNY"/>
    <n v="0.08"/>
    <n v="161.6"/>
  </r>
  <r>
    <x v="5"/>
    <s v="710335370601"/>
    <d v="2025-06-04T00:00:00"/>
    <d v="2025-05-06T00:00:00"/>
    <s v="HQ01"/>
    <x v="2"/>
    <m/>
    <s v="X250607"/>
    <s v="1-8-PL14714"/>
    <s v="PRICE STKR (PMS 446C DIA.25mm f32)"/>
    <s v="STKR"/>
    <s v="B"/>
    <n v="1010"/>
    <s v="PC"/>
    <s v="CNY"/>
    <n v="0.08"/>
    <n v="80.8"/>
  </r>
  <r>
    <x v="5"/>
    <s v="710337260301"/>
    <d v="2025-06-23T00:00:00"/>
    <d v="2025-06-05T00:00:00"/>
    <s v="HQ01"/>
    <x v="2"/>
    <m/>
    <s v="X250654"/>
    <s v="1-8-PL14715"/>
    <s v="PRICE STKR (PMS 446C DIA.25mm f35)"/>
    <s v="STKR"/>
    <s v="B"/>
    <n v="1010"/>
    <s v="PC"/>
    <s v="CNY"/>
    <n v="0.08"/>
    <n v="80.8"/>
  </r>
  <r>
    <x v="5"/>
    <s v="710337310301"/>
    <d v="2025-06-17T00:00:00"/>
    <d v="2025-06-05T00:00:00"/>
    <s v="JW05"/>
    <x v="10"/>
    <m/>
    <s v="M250624"/>
    <s v="1-7-BN322"/>
    <s v="PP BAG .03mmx11.8x15.7&quot;"/>
    <s v="BAG-"/>
    <s v="B"/>
    <n v="10000"/>
    <s v="PC"/>
    <s v="CNY"/>
    <n v="8.5000000000000006E-2"/>
    <n v="850"/>
  </r>
  <r>
    <x v="5"/>
    <s v="710337600101"/>
    <d v="2025-06-17T00:00:00"/>
    <d v="2025-06-10T00:00:00"/>
    <s v="JW05"/>
    <x v="10"/>
    <m/>
    <s v="M250623"/>
    <s v="3-7-BW307KB"/>
    <s v="WB .03mm(OPEN)x10.5x14&quot; 10-LAN LDPE MIN.70% RM"/>
    <s v="BAG-"/>
    <s v="B"/>
    <n v="10000"/>
    <s v="PC"/>
    <s v="CNY"/>
    <n v="8.7999999999999995E-2"/>
    <n v="880"/>
  </r>
  <r>
    <x v="5"/>
    <s v="710338490101"/>
    <d v="2025-06-30T00:00:00"/>
    <d v="2025-06-20T00:00:00"/>
    <s v="JW05"/>
    <x v="10"/>
    <m/>
    <s v="M250637"/>
    <s v="3-7-BW307KB"/>
    <s v="WB .03mm(OPEN)x10.5x14&quot; 10-LAN LDPE MIN.70% RM"/>
    <s v="BAG-"/>
    <s v="B"/>
    <n v="10000"/>
    <s v="PC"/>
    <s v="CNY"/>
    <n v="8.7999999999999995E-2"/>
    <n v="880"/>
  </r>
  <r>
    <x v="5"/>
    <s v="710336090101"/>
    <d v="2025-06-13T00:00:00"/>
    <d v="2025-05-16T00:00:00"/>
    <s v="MX03"/>
    <x v="6"/>
    <m/>
    <s v="C06040"/>
    <s v="7-6-SS02"/>
    <s v="SCR SS M5x19"/>
    <s v="SCR-"/>
    <s v="B"/>
    <n v="1000"/>
    <s v="PC"/>
    <s v="CNY"/>
    <n v="9.2999999999999999E-2"/>
    <n v="93"/>
  </r>
  <r>
    <x v="5"/>
    <s v="710337070101"/>
    <d v="2025-06-13T00:00:00"/>
    <d v="2025-05-30T00:00:00"/>
    <s v="MX03"/>
    <x v="6"/>
    <m/>
    <s v="C06040"/>
    <s v="7-6-SS02"/>
    <s v="SCR SS M5x19"/>
    <s v="SCR-"/>
    <s v="B"/>
    <n v="8000"/>
    <s v="PC"/>
    <s v="CNY"/>
    <n v="9.2999999999999999E-2"/>
    <n v="744"/>
  </r>
  <r>
    <x v="5"/>
    <s v="710337260601"/>
    <d v="2025-06-23T00:00:00"/>
    <d v="2025-06-05T00:00:00"/>
    <s v="HQ01"/>
    <x v="2"/>
    <m/>
    <s v="X250656"/>
    <s v="1-8-PU563-C"/>
    <s v="U&amp;C 16818-C"/>
    <s v="U&amp;C-"/>
    <s v="B"/>
    <n v="4060"/>
    <s v="PC"/>
    <s v="CNY"/>
    <n v="9.5000000000000001E-2"/>
    <n v="385.7"/>
  </r>
  <r>
    <x v="5"/>
    <s v="710336110301"/>
    <d v="2025-06-04T00:00:00"/>
    <d v="2025-05-16T00:00:00"/>
    <s v="TA27"/>
    <x v="7"/>
    <m/>
    <s v="C06007"/>
    <s v="3-6-D52-0001"/>
    <s v="CAPPED RIVET 6x16mm"/>
    <s v="RIV-"/>
    <s v="B"/>
    <n v="1000"/>
    <s v="PC"/>
    <s v="CNY"/>
    <n v="9.6100000000000005E-2"/>
    <n v="96.1"/>
  </r>
  <r>
    <x v="5"/>
    <s v="710336420101"/>
    <d v="2025-06-11T00:00:00"/>
    <d v="2025-05-22T00:00:00"/>
    <s v="HQ01"/>
    <x v="2"/>
    <m/>
    <s v="X250621"/>
    <s v="6-8-W001"/>
    <s v="WHITE WRAP PAPER 12x12&quot;38GSM"/>
    <s v="PAP-"/>
    <s v="B"/>
    <n v="2000"/>
    <s v="PC"/>
    <s v="CNY"/>
    <n v="0.1"/>
    <n v="200"/>
  </r>
  <r>
    <x v="5"/>
    <s v="710338340201"/>
    <d v="2025-06-30T00:00:00"/>
    <d v="2025-06-18T00:00:00"/>
    <s v="JW05"/>
    <x v="10"/>
    <m/>
    <s v="M250637"/>
    <s v="3-7-BW308KB"/>
    <s v="WB .03mm(OPEN)x11.5x15&quot; 10-LAN LDPE MIN.70% RM"/>
    <s v="BAG-"/>
    <s v="B"/>
    <n v="10000"/>
    <s v="PC"/>
    <s v="CNY"/>
    <n v="0.1"/>
    <n v="1000"/>
  </r>
  <r>
    <x v="5"/>
    <s v="710336460101"/>
    <d v="2025-06-13T00:00:00"/>
    <d v="2025-05-22T00:00:00"/>
    <s v="MX03"/>
    <x v="6"/>
    <m/>
    <s v="C06040"/>
    <s v="2-6-S03"/>
    <s v="SCR SS M5x22MM+WHR"/>
    <s v="SCR-"/>
    <s v="B"/>
    <n v="6200"/>
    <s v="PC"/>
    <s v="CNY"/>
    <n v="0.109"/>
    <n v="675.8"/>
  </r>
  <r>
    <x v="5"/>
    <s v="710338170101"/>
    <d v="2025-06-30T00:00:00"/>
    <d v="2025-06-17T00:00:00"/>
    <s v="MX03"/>
    <x v="6"/>
    <m/>
    <s v="C06107"/>
    <s v="2-6-S03"/>
    <s v="SCR SS M5x22MM+WHR"/>
    <s v="SCR-"/>
    <s v="B"/>
    <n v="2500"/>
    <s v="PC"/>
    <s v="CNY"/>
    <n v="0.109"/>
    <n v="272.5"/>
  </r>
  <r>
    <x v="5"/>
    <s v="710337420101"/>
    <d v="2025-06-24T00:00:00"/>
    <d v="2025-06-05T00:00:00"/>
    <s v="XL10"/>
    <x v="11"/>
    <m/>
    <s v="C06085"/>
    <s v="1-6-585"/>
    <s v="SILICONE GASKET"/>
    <s v="WHR-"/>
    <s v="B"/>
    <n v="8800"/>
    <s v="PC"/>
    <s v="CNY"/>
    <n v="0.1164"/>
    <n v="1024.32"/>
  </r>
  <r>
    <x v="5"/>
    <s v="710335390101"/>
    <d v="2025-06-04T00:00:00"/>
    <d v="2025-05-06T00:00:00"/>
    <s v="HQ01"/>
    <x v="2"/>
    <m/>
    <s v="X250604"/>
    <s v="7-8-P2AM0451818"/>
    <s v="WHITE WRAP PAPER 45gsm 18x18&quot;"/>
    <s v="PAP-"/>
    <s v="B"/>
    <n v="5000"/>
    <s v="PC"/>
    <s v="CNY"/>
    <n v="0.12"/>
    <n v="600"/>
  </r>
  <r>
    <x v="5"/>
    <s v="710337260401"/>
    <d v="2025-06-11T00:00:00"/>
    <d v="2025-06-05T00:00:00"/>
    <s v="HQ01"/>
    <x v="2"/>
    <m/>
    <s v="X250623"/>
    <s v="1-8-PL14716"/>
    <s v="PRICE STKR (PMS 446C DIA.55mm f75)"/>
    <s v="STKR"/>
    <s v="B"/>
    <n v="1010"/>
    <s v="PC"/>
    <s v="CNY"/>
    <n v="0.13"/>
    <n v="131.30000000000001"/>
  </r>
  <r>
    <x v="5"/>
    <s v="710337600201"/>
    <d v="2025-06-30T00:00:00"/>
    <d v="2025-06-10T00:00:00"/>
    <s v="JW05"/>
    <x v="10"/>
    <m/>
    <s v="M250637"/>
    <s v="3-7-BW309KB"/>
    <s v="WB .03mm(OPEN)x13x17&quot; 10-LAN LDPE MIN.70% RM"/>
    <s v="BAG-"/>
    <s v="B"/>
    <n v="900"/>
    <s v="PC"/>
    <s v="CNY"/>
    <n v="0.13"/>
    <n v="117"/>
  </r>
  <r>
    <x v="5"/>
    <s v="710337600201"/>
    <d v="2025-06-17T00:00:00"/>
    <d v="2025-06-10T00:00:00"/>
    <s v="JW05"/>
    <x v="10"/>
    <m/>
    <s v="M250623"/>
    <s v="3-7-BW309KB"/>
    <s v="WB .03mm(OPEN)x13x17&quot; 10-LAN LDPE MIN.70% RM"/>
    <s v="BAG-"/>
    <s v="B"/>
    <n v="19100"/>
    <s v="PC"/>
    <s v="CNY"/>
    <n v="0.13"/>
    <n v="2483"/>
  </r>
  <r>
    <x v="5"/>
    <s v="710338490201"/>
    <d v="2025-06-30T00:00:00"/>
    <d v="2025-06-20T00:00:00"/>
    <s v="JW05"/>
    <x v="10"/>
    <m/>
    <s v="M250637"/>
    <s v="3-7-BW309KB"/>
    <s v="WB .03mm(OPEN)x13x17&quot; 10-LAN LDPE MIN.70% RM"/>
    <s v="BAG-"/>
    <s v="B"/>
    <n v="20000"/>
    <s v="PC"/>
    <s v="CNY"/>
    <n v="0.13"/>
    <n v="2600"/>
  </r>
  <r>
    <x v="5"/>
    <s v="710337060101"/>
    <d v="2025-06-09T00:00:00"/>
    <d v="2025-05-30T00:00:00"/>
    <s v="JW05"/>
    <x v="10"/>
    <m/>
    <s v="M250603"/>
    <s v="3-7-BW309F"/>
    <s v="HDPE 0.03MMX13&quot;X17&quot; WARNING 9-LANG OPAQUE"/>
    <s v="BAG-"/>
    <s v="B"/>
    <n v="3500"/>
    <s v="PC"/>
    <s v="CNY"/>
    <n v="0.13200000000000001"/>
    <n v="462"/>
  </r>
  <r>
    <x v="5"/>
    <s v="710333900201"/>
    <d v="2025-06-11T00:00:00"/>
    <d v="2025-04-09T00:00:00"/>
    <s v="WS01"/>
    <x v="5"/>
    <m/>
    <s v="C06029"/>
    <s v="7-6-D61X"/>
    <s v="RT SS+Cu 6x10 D12 TUM"/>
    <s v="RIV-"/>
    <s v="B"/>
    <n v="36000"/>
    <s v="PC"/>
    <s v="CNY"/>
    <n v="0.1328"/>
    <n v="4780.8"/>
  </r>
  <r>
    <x v="5"/>
    <s v="710336260101"/>
    <d v="2025-06-11T00:00:00"/>
    <d v="2025-05-20T00:00:00"/>
    <s v="WS01"/>
    <x v="5"/>
    <m/>
    <s v="C06030"/>
    <s v="7-6-D61X"/>
    <s v="RT SS+Cu 6x10 D12 TUM"/>
    <s v="RIV-"/>
    <s v="B"/>
    <n v="47000"/>
    <s v="PC"/>
    <s v="CNY"/>
    <n v="0.1328"/>
    <n v="6241.6"/>
  </r>
  <r>
    <x v="5"/>
    <s v="710336590201"/>
    <d v="2025-06-11T00:00:00"/>
    <d v="2025-05-23T00:00:00"/>
    <s v="WS01"/>
    <x v="5"/>
    <m/>
    <s v="C06028"/>
    <s v="7-6-D61X"/>
    <s v="RT SS+Cu 6x10 D12 TUM"/>
    <s v="RIV-"/>
    <s v="B"/>
    <n v="32500"/>
    <s v="PC"/>
    <s v="CNY"/>
    <n v="0.1328"/>
    <n v="4316"/>
  </r>
  <r>
    <x v="5"/>
    <s v="710336770101"/>
    <d v="2025-06-23T00:00:00"/>
    <d v="2025-05-26T00:00:00"/>
    <s v="WS01"/>
    <x v="5"/>
    <m/>
    <s v="C06078"/>
    <s v="7-6-D61X"/>
    <s v="RT SS+Cu 6x10 D12 TUM"/>
    <s v="RIV-"/>
    <s v="B"/>
    <n v="47500"/>
    <s v="PC"/>
    <s v="CNY"/>
    <n v="0.1328"/>
    <n v="6308"/>
  </r>
  <r>
    <x v="5"/>
    <s v="710332940201"/>
    <d v="2025-06-11T00:00:00"/>
    <d v="2025-03-18T00:00:00"/>
    <s v="WS01"/>
    <x v="5"/>
    <m/>
    <s v="C06029"/>
    <s v="7-6-D61X"/>
    <s v="RT SS+Cu 6x10 D12 TUM"/>
    <s v="RIV-"/>
    <s v="B"/>
    <n v="6050"/>
    <s v="PC"/>
    <s v="CNY"/>
    <n v="0.13550000000000001"/>
    <n v="819.78"/>
  </r>
  <r>
    <x v="5"/>
    <s v="710335390201"/>
    <d v="2025-06-04T00:00:00"/>
    <d v="2025-05-06T00:00:00"/>
    <s v="HQ01"/>
    <x v="2"/>
    <m/>
    <s v="X250605"/>
    <s v="7-8-P2AM0451822"/>
    <s v="WHITE WRAP PAPER 45gsm 18x22&quot;"/>
    <s v="PAP-"/>
    <s v="B"/>
    <n v="25000"/>
    <s v="PC"/>
    <s v="CNY"/>
    <n v="0.14000000000000001"/>
    <n v="3500"/>
  </r>
  <r>
    <x v="5"/>
    <s v="710338490301"/>
    <d v="2025-06-30T00:00:00"/>
    <d v="2025-06-20T00:00:00"/>
    <s v="JW05"/>
    <x v="10"/>
    <m/>
    <s v="M250637"/>
    <s v="3-7-BW310KB"/>
    <s v="WB .03mm(OPEN)x14.5x17.5&quot; 10-LAN LDPE MIN.70% RM"/>
    <s v="BAG-"/>
    <s v="B"/>
    <n v="10000"/>
    <s v="PC"/>
    <s v="CNY"/>
    <n v="0.14000000000000001"/>
    <n v="1400"/>
  </r>
  <r>
    <x v="5"/>
    <s v="710337400301"/>
    <d v="2025-06-30T00:00:00"/>
    <d v="2025-06-05T00:00:00"/>
    <s v="WS01"/>
    <x v="5"/>
    <m/>
    <s v="C06104"/>
    <s v="7-6-D62X"/>
    <s v="RT SS 6x12mm D12 TUM"/>
    <s v="RIV-"/>
    <s v="B"/>
    <n v="1900"/>
    <s v="PC"/>
    <s v="CNY"/>
    <n v="0.1477"/>
    <n v="280.63"/>
  </r>
  <r>
    <x v="5"/>
    <s v="710336740201"/>
    <d v="2025-06-09T00:00:00"/>
    <d v="2025-05-26T00:00:00"/>
    <s v="JW05"/>
    <x v="10"/>
    <m/>
    <s v="M250603"/>
    <s v="3-7-BW310F"/>
    <s v="BAG HDPE 0.03MMX14.5&quot;X17.5&quot; WARNING 9-LANG OPAQUE"/>
    <s v="BAG-"/>
    <s v="B"/>
    <n v="660"/>
    <s v="PC"/>
    <s v="CNY"/>
    <n v="0.15"/>
    <n v="99"/>
  </r>
  <r>
    <x v="5"/>
    <s v="710337060201"/>
    <d v="2025-06-09T00:00:00"/>
    <d v="2025-05-30T00:00:00"/>
    <s v="JW05"/>
    <x v="10"/>
    <m/>
    <s v="M250603"/>
    <s v="3-7-BW310F"/>
    <s v="BAG HDPE 0.03MMX14.5&quot;X17.5&quot; WARNING 9-LANG OPAQUE"/>
    <s v="BAG-"/>
    <s v="B"/>
    <n v="7000"/>
    <s v="PC"/>
    <s v="CNY"/>
    <n v="0.15"/>
    <n v="1050"/>
  </r>
  <r>
    <x v="5"/>
    <s v="710337400401"/>
    <d v="2025-06-23T00:00:00"/>
    <d v="2025-06-05T00:00:00"/>
    <s v="WS01"/>
    <x v="5"/>
    <m/>
    <s v="C06078"/>
    <s v="7-6-D80X"/>
    <s v="RT SS 8x8 D15 An TUM"/>
    <s v="RIV-"/>
    <s v="B"/>
    <n v="22000"/>
    <s v="PC"/>
    <s v="CNY"/>
    <n v="0.15790000000000001"/>
    <n v="3473.8"/>
  </r>
  <r>
    <x v="5"/>
    <s v="710337310101"/>
    <d v="2025-06-17T00:00:00"/>
    <d v="2025-06-05T00:00:00"/>
    <s v="JW05"/>
    <x v="10"/>
    <m/>
    <s v="M250624"/>
    <s v="1-7-BN317"/>
    <s v="PP BAG .03mmx15.4x21.7&quot;"/>
    <s v="BAG-"/>
    <s v="B"/>
    <n v="8000"/>
    <s v="PC"/>
    <s v="CNY"/>
    <n v="0.158"/>
    <n v="1264"/>
  </r>
  <r>
    <x v="5"/>
    <s v="710336140201"/>
    <d v="2025-06-11T00:00:00"/>
    <d v="2025-05-16T00:00:00"/>
    <s v="WS01"/>
    <x v="5"/>
    <m/>
    <s v="C06029"/>
    <s v="7-6-D80X"/>
    <s v="RT SS 8x8 D15 An TUM"/>
    <s v="RIV-"/>
    <s v="B"/>
    <n v="4200"/>
    <s v="PC"/>
    <s v="CNY"/>
    <n v="0.16120000000000001"/>
    <n v="677.04"/>
  </r>
  <r>
    <x v="5"/>
    <s v="710337100201"/>
    <d v="2025-06-11T00:00:00"/>
    <d v="2025-05-30T00:00:00"/>
    <s v="WS01"/>
    <x v="5"/>
    <m/>
    <s v="C06028"/>
    <s v="7-6-D80X"/>
    <s v="RT SS 8x8 D15 An TUM"/>
    <s v="RIV-"/>
    <s v="B"/>
    <n v="8100"/>
    <s v="PC"/>
    <s v="CNY"/>
    <n v="0.16120000000000001"/>
    <n v="1305.72"/>
  </r>
  <r>
    <x v="5"/>
    <s v="710337400801"/>
    <d v="2025-06-30T00:00:00"/>
    <d v="2025-06-05T00:00:00"/>
    <s v="WS01"/>
    <x v="5"/>
    <m/>
    <s v="C06103"/>
    <s v="7-6-D93X"/>
    <s v="RT SS 8x9 D15 An TUM"/>
    <s v="RIV-"/>
    <s v="B"/>
    <n v="1000"/>
    <s v="PC"/>
    <s v="CNY"/>
    <n v="0.17180000000000001"/>
    <n v="171.8"/>
  </r>
  <r>
    <x v="5"/>
    <s v="710337400501"/>
    <d v="2025-06-30T00:00:00"/>
    <d v="2025-06-05T00:00:00"/>
    <s v="WS01"/>
    <x v="5"/>
    <m/>
    <s v="C06104"/>
    <s v="7-6-D81X"/>
    <s v="RT SS 8x10 D15 An TUM"/>
    <s v="RIV-"/>
    <s v="B"/>
    <n v="20000"/>
    <s v="PC"/>
    <s v="CNY"/>
    <n v="0.17299999999999999"/>
    <n v="3460"/>
  </r>
  <r>
    <x v="5"/>
    <s v="710336140101"/>
    <d v="2025-06-11T00:00:00"/>
    <d v="2025-05-16T00:00:00"/>
    <s v="WS01"/>
    <x v="5"/>
    <m/>
    <s v="C06029"/>
    <s v="7-6-D81X"/>
    <s v="RT SS 8x10 D15 An TUM"/>
    <s v="RIV-"/>
    <s v="B"/>
    <n v="11000"/>
    <s v="PC"/>
    <s v="CNY"/>
    <n v="0.17649999999999999"/>
    <n v="1941.5"/>
  </r>
  <r>
    <x v="5"/>
    <s v="710336260201"/>
    <d v="2025-06-11T00:00:00"/>
    <d v="2025-05-20T00:00:00"/>
    <s v="WS01"/>
    <x v="5"/>
    <m/>
    <s v="C06030"/>
    <s v="7-6-D90X"/>
    <s v="RT SS 8x11 D15 An TUM"/>
    <s v="RIV-"/>
    <s v="B"/>
    <n v="71000"/>
    <s v="PC"/>
    <s v="CNY"/>
    <n v="0.18090000000000001"/>
    <n v="12843.9"/>
  </r>
  <r>
    <x v="5"/>
    <s v="710337280101"/>
    <d v="2025-06-23T00:00:00"/>
    <d v="2025-06-05T00:00:00"/>
    <s v="HQ01"/>
    <x v="2"/>
    <m/>
    <s v="X250655"/>
    <s v="7-8-PU76"/>
    <s v="U&amp;C MYREX SS"/>
    <s v="U&amp;C-"/>
    <s v="B"/>
    <n v="1010"/>
    <s v="PC"/>
    <s v="CNY"/>
    <n v="0.1948"/>
    <n v="196.75"/>
  </r>
  <r>
    <x v="5"/>
    <s v="710337050101"/>
    <d v="2025-06-11T00:00:00"/>
    <d v="2025-05-30T00:00:00"/>
    <s v="HQ01"/>
    <x v="2"/>
    <m/>
    <s v="X250622"/>
    <s v="1-8-PU590"/>
    <s v="EU SAFETY MESSAGES; COOKWARE FOR MUK PRESTIGE"/>
    <s v="U&amp;C-"/>
    <s v="B"/>
    <n v="5000"/>
    <s v="PC"/>
    <s v="CNY"/>
    <n v="0.19500000000000001"/>
    <n v="975"/>
  </r>
  <r>
    <x v="5"/>
    <s v="710336330201"/>
    <d v="2025-06-16T00:00:00"/>
    <d v="2025-05-21T00:00:00"/>
    <s v="XD09"/>
    <x v="62"/>
    <m/>
    <s v="M250622"/>
    <s v="1-7-PVC062"/>
    <s v="SW BAG PVC .03mmx12.5&quot;x14&quot; OPEN"/>
    <s v="SWF-"/>
    <s v="B"/>
    <n v="2000"/>
    <s v="PC"/>
    <s v="CNY"/>
    <n v="0.2"/>
    <n v="400"/>
  </r>
  <r>
    <x v="5"/>
    <s v="710336420601"/>
    <d v="2025-06-05T00:00:00"/>
    <d v="2025-05-22T00:00:00"/>
    <s v="HQ01"/>
    <x v="2"/>
    <m/>
    <s v="X250614"/>
    <s v="7-8-P2AM0452222"/>
    <s v="WHITE WRAP PAPER 45gsm 22x22&quot;"/>
    <s v="PAP-"/>
    <s v="B"/>
    <n v="10000"/>
    <s v="PC"/>
    <s v="CNY"/>
    <n v="0.2"/>
    <n v="2000"/>
  </r>
  <r>
    <x v="5"/>
    <s v="710336330101"/>
    <d v="2025-06-16T00:00:00"/>
    <d v="2025-05-21T00:00:00"/>
    <s v="XD09"/>
    <x v="62"/>
    <m/>
    <s v="M250622"/>
    <s v="1-7-PVC061"/>
    <s v="SW BAG PVC .03mmx11.5&quot;x14&quot; OPEN"/>
    <s v="SWF-"/>
    <s v="B"/>
    <n v="2900"/>
    <s v="PC"/>
    <s v="CNY"/>
    <n v="0.20300000000000001"/>
    <n v="588.70000000000005"/>
  </r>
  <r>
    <x v="5"/>
    <s v="710336010401"/>
    <d v="2025-06-04T00:00:00"/>
    <d v="2025-05-15T00:00:00"/>
    <s v="HQ01"/>
    <x v="2"/>
    <m/>
    <s v="X250610"/>
    <s v="1-8-PU591-C"/>
    <s v="U&amp;C 18039-C"/>
    <s v="U&amp;C-"/>
    <s v="B"/>
    <n v="5050"/>
    <s v="PC"/>
    <s v="CNY"/>
    <n v="0.22839999999999999"/>
    <n v="1153.42"/>
  </r>
  <r>
    <x v="5"/>
    <s v="710337261701"/>
    <d v="2025-06-16T00:00:00"/>
    <d v="2025-06-05T00:00:00"/>
    <s v="HQ01"/>
    <x v="2"/>
    <m/>
    <s v="X250634"/>
    <s v="7-8-PU483D-C"/>
    <s v="U&amp;C MEYER SS MJP"/>
    <s v="U&amp;C-"/>
    <s v="B"/>
    <n v="3000"/>
    <s v="PC"/>
    <s v="CNY"/>
    <n v="0.22839999999999999"/>
    <n v="685.2"/>
  </r>
  <r>
    <x v="5"/>
    <s v="710337261801"/>
    <d v="2025-06-16T00:00:00"/>
    <d v="2025-06-05T00:00:00"/>
    <s v="HQ01"/>
    <x v="2"/>
    <m/>
    <s v="X250634"/>
    <s v="7-8-PU713B-C"/>
    <s v="U&amp;C 74041-C/70298-C"/>
    <s v="U&amp;C-"/>
    <s v="B"/>
    <n v="5020"/>
    <s v="PC"/>
    <s v="CNY"/>
    <n v="0.22839999999999999"/>
    <n v="1146.57"/>
  </r>
  <r>
    <x v="5"/>
    <s v="710338400201"/>
    <d v="2025-06-23T00:00:00"/>
    <d v="2025-06-19T00:00:00"/>
    <s v="HQ01"/>
    <x v="2"/>
    <m/>
    <s v="X250655"/>
    <s v="7-8-PU483D-C"/>
    <s v="U&amp;C MEYER SS MJP"/>
    <s v="U&amp;C-"/>
    <s v="B"/>
    <n v="6000"/>
    <s v="PC"/>
    <s v="CNY"/>
    <n v="0.22839999999999999"/>
    <n v="1370.4"/>
  </r>
  <r>
    <x v="5"/>
    <s v="710335390301"/>
    <d v="2025-06-04T00:00:00"/>
    <d v="2025-05-06T00:00:00"/>
    <s v="HQ01"/>
    <x v="2"/>
    <m/>
    <s v="X250605"/>
    <s v="7-8-P2AM0452626"/>
    <s v="WHITE WRAP PAPER 45gsm 26x26&quot;"/>
    <s v="PAP-"/>
    <s v="B"/>
    <n v="25000"/>
    <s v="PC"/>
    <s v="CNY"/>
    <n v="0.23"/>
    <n v="5750"/>
  </r>
  <r>
    <x v="5"/>
    <s v="710336420201"/>
    <d v="2025-06-11T00:00:00"/>
    <d v="2025-05-22T00:00:00"/>
    <s v="HQ01"/>
    <x v="2"/>
    <m/>
    <s v="X250621"/>
    <s v="6-8-W002"/>
    <s v="WHITE WRAP PAPER 18x18&quot;38GSM"/>
    <s v="PAP-"/>
    <s v="B"/>
    <n v="10000"/>
    <s v="PC"/>
    <s v="CNY"/>
    <n v="0.23"/>
    <n v="2300"/>
  </r>
  <r>
    <x v="5"/>
    <s v="710337050301"/>
    <d v="2025-06-11T00:00:00"/>
    <d v="2025-05-30T00:00:00"/>
    <s v="HQ01"/>
    <x v="2"/>
    <m/>
    <s v="X250624"/>
    <s v="7-8-P2AM0452626"/>
    <s v="WHITE WRAP PAPER 45gsm 26x26&quot;"/>
    <s v="PAP-"/>
    <s v="B"/>
    <n v="5000"/>
    <s v="PC"/>
    <s v="CNY"/>
    <n v="0.23"/>
    <n v="1150"/>
  </r>
  <r>
    <x v="5"/>
    <s v="710336260301"/>
    <d v="2025-06-11T00:00:00"/>
    <d v="2025-05-20T00:00:00"/>
    <s v="WS01"/>
    <x v="5"/>
    <m/>
    <s v="C06030"/>
    <s v="7-6-D91X"/>
    <s v="RT SS 8x13 D15 An TUM"/>
    <s v="RIV-"/>
    <s v="B"/>
    <n v="13500"/>
    <s v="PC"/>
    <s v="CNY"/>
    <n v="0.2331"/>
    <n v="3146.85"/>
  </r>
  <r>
    <x v="5"/>
    <s v="710337400701"/>
    <d v="2025-06-30T00:00:00"/>
    <d v="2025-06-05T00:00:00"/>
    <s v="WS01"/>
    <x v="5"/>
    <m/>
    <s v="C06103"/>
    <s v="7-6-D91X"/>
    <s v="RT SS 8x13 D15 An TUM"/>
    <s v="RIV-"/>
    <s v="B"/>
    <n v="2100"/>
    <s v="PC"/>
    <s v="CNY"/>
    <n v="0.2331"/>
    <n v="489.51"/>
  </r>
  <r>
    <x v="5"/>
    <s v="710337200101"/>
    <d v="2025-06-16T00:00:00"/>
    <d v="2025-05-30T00:00:00"/>
    <s v="HT02"/>
    <x v="14"/>
    <m/>
    <s v="X250639"/>
    <s v="7-9-ZBP03000139"/>
    <s v="PE PROTECTIVE SHEET DIA139x0.3mm"/>
    <s v="MISC"/>
    <s v="B"/>
    <n v="10000"/>
    <s v="PC"/>
    <s v="CNY"/>
    <n v="0.2356"/>
    <n v="2356"/>
  </r>
  <r>
    <x v="5"/>
    <s v="710335390401"/>
    <d v="2025-06-04T00:00:00"/>
    <d v="2025-05-06T00:00:00"/>
    <s v="HQ01"/>
    <x v="2"/>
    <m/>
    <s v="X250605"/>
    <s v="7-8-P2AM0453030"/>
    <s v="WHITE WRAP PAPER 45gsm 30x30&quot;"/>
    <s v="PAP-"/>
    <s v="B"/>
    <n v="7000"/>
    <s v="PC"/>
    <s v="CNY"/>
    <n v="0.24"/>
    <n v="1680"/>
  </r>
  <r>
    <x v="5"/>
    <s v="710337050401"/>
    <d v="2025-06-11T00:00:00"/>
    <d v="2025-05-30T00:00:00"/>
    <s v="HQ01"/>
    <x v="2"/>
    <m/>
    <s v="X250624"/>
    <s v="7-8-P2AM0453030"/>
    <s v="WHITE WRAP PAPER 45gsm 30x30&quot;"/>
    <s v="PAP-"/>
    <s v="B"/>
    <n v="3000"/>
    <s v="PC"/>
    <s v="CNY"/>
    <n v="0.24"/>
    <n v="720"/>
  </r>
  <r>
    <x v="5"/>
    <s v="710337400601"/>
    <d v="2025-06-11T00:00:00"/>
    <d v="2025-06-05T00:00:00"/>
    <s v="WS01"/>
    <x v="5"/>
    <m/>
    <s v="C06028"/>
    <s v="7-6-D83X"/>
    <s v="RT SS 8x14 D15 An TUM"/>
    <s v="RIV-"/>
    <s v="B"/>
    <n v="1000"/>
    <s v="PC"/>
    <s v="CNY"/>
    <n v="0.24360000000000001"/>
    <n v="243.6"/>
  </r>
  <r>
    <x v="5"/>
    <s v="710337120101"/>
    <d v="2025-06-16T00:00:00"/>
    <d v="2025-05-30T00:00:00"/>
    <s v="XD09"/>
    <x v="62"/>
    <m/>
    <s v="M250622"/>
    <s v="1-7-POF005"/>
    <s v="SW BAG POF 0.05mmx14x16&quot;"/>
    <s v="SWF-"/>
    <s v="B"/>
    <n v="2000"/>
    <s v="PC"/>
    <s v="CNY"/>
    <n v="0.25"/>
    <n v="500"/>
  </r>
  <r>
    <x v="5"/>
    <s v="710337800101"/>
    <d v="2025-06-23T00:00:00"/>
    <d v="2025-06-11T00:00:00"/>
    <s v="BG06"/>
    <x v="63"/>
    <m/>
    <s v="D250606"/>
    <s v="7-I-EA0601219L"/>
    <s v="TTSAR-MY1 2B 0.6x1219xCoil"/>
    <s v="SSM-"/>
    <s v="B"/>
    <n v="16028"/>
    <s v="KG"/>
    <s v="CNY"/>
    <n v="0.25130000000000002"/>
    <n v="4027.84"/>
  </r>
  <r>
    <x v="5"/>
    <s v="710338530101"/>
    <d v="2025-06-24T00:00:00"/>
    <d v="2025-06-20T00:00:00"/>
    <s v="BG06"/>
    <x v="63"/>
    <m/>
    <s v="D250605"/>
    <s v="7-I-EA0701219L"/>
    <s v="TTSAR-MY1 2B 0.7x1219xCoil"/>
    <s v="SSM-"/>
    <s v="B"/>
    <n v="4850"/>
    <s v="KG"/>
    <s v="CNY"/>
    <n v="0.25130000000000002"/>
    <n v="1218.81"/>
  </r>
  <r>
    <x v="5"/>
    <s v="710336000601"/>
    <d v="2025-06-04T00:00:00"/>
    <d v="2025-05-15T00:00:00"/>
    <s v="HQ01"/>
    <x v="2"/>
    <m/>
    <s v="X250604"/>
    <s v="1-8-PU534B-C"/>
    <s v="U&amp;C MEYER GLASS BACON PRESS"/>
    <s v="U&amp;C-"/>
    <s v="B"/>
    <n v="4030"/>
    <s v="PC"/>
    <s v="CNY"/>
    <n v="0.252"/>
    <n v="1015.56"/>
  </r>
  <r>
    <x v="5"/>
    <s v="710337261101"/>
    <d v="2025-06-23T00:00:00"/>
    <d v="2025-06-05T00:00:00"/>
    <s v="HQ01"/>
    <x v="2"/>
    <m/>
    <s v="X250658"/>
    <s v="6-8-PU12"/>
    <s v="QUICK START GUIDE ANYDAY GLASS DISHES (JAPANESE) MJP"/>
    <s v="U&amp;C-"/>
    <s v="B"/>
    <n v="510"/>
    <s v="PC"/>
    <s v="CNY"/>
    <n v="0.26"/>
    <n v="132.6"/>
  </r>
  <r>
    <x v="5"/>
    <s v="710335372101"/>
    <d v="2025-06-04T00:00:00"/>
    <d v="2025-05-06T00:00:00"/>
    <s v="HQ01"/>
    <x v="2"/>
    <m/>
    <s v="X250604"/>
    <s v="7-8-PU475B-C"/>
    <s v="U&amp;C MEYER STAR CHEF"/>
    <s v="U&amp;C-"/>
    <s v="B"/>
    <n v="4030"/>
    <s v="PC"/>
    <s v="CNY"/>
    <n v="0.26200000000000001"/>
    <n v="1055.8599999999999"/>
  </r>
  <r>
    <x v="5"/>
    <s v="710336430401"/>
    <d v="2025-06-04T00:00:00"/>
    <d v="2025-05-22T00:00:00"/>
    <s v="HQ01"/>
    <x v="2"/>
    <m/>
    <s v="X250604"/>
    <s v="7-8-PU852-C"/>
    <s v="U&amp;C 78260-C"/>
    <s v="U&amp;C-"/>
    <s v="B"/>
    <n v="1770"/>
    <s v="PC"/>
    <s v="CNY"/>
    <n v="0.26700000000000002"/>
    <n v="472.59"/>
  </r>
  <r>
    <x v="5"/>
    <s v="710336010701"/>
    <d v="2025-06-11T00:00:00"/>
    <d v="2025-05-15T00:00:00"/>
    <s v="HQ01"/>
    <x v="2"/>
    <m/>
    <s v="X250622"/>
    <s v="7-8-PU879-C"/>
    <s v="U&amp;C 76671-C"/>
    <s v="U&amp;C-"/>
    <s v="B"/>
    <n v="2100"/>
    <s v="PC"/>
    <s v="CNY"/>
    <n v="0.26900000000000002"/>
    <n v="564.9"/>
  </r>
  <r>
    <x v="5"/>
    <s v="710337261901"/>
    <d v="2025-06-23T00:00:00"/>
    <d v="2025-06-05T00:00:00"/>
    <s v="HQ01"/>
    <x v="2"/>
    <m/>
    <s v="X250656"/>
    <s v="7-8-PU861-C"/>
    <s v="U&amp;C 78385-C"/>
    <s v="U&amp;C-"/>
    <s v="B"/>
    <n v="14050"/>
    <s v="PC"/>
    <s v="CNY"/>
    <n v="0.28499999999999998"/>
    <n v="4004.25"/>
  </r>
  <r>
    <x v="5"/>
    <s v="710337560101"/>
    <d v="2025-06-23T00:00:00"/>
    <d v="2025-06-10T00:00:00"/>
    <s v="HQ01"/>
    <x v="2"/>
    <m/>
    <s v="X250656"/>
    <s v="1-8-PG61E"/>
    <s v="WARR CARD RACO (MCA)"/>
    <s v="WACD"/>
    <s v="B"/>
    <n v="4520"/>
    <s v="PC"/>
    <s v="CNY"/>
    <n v="0.28899999999999998"/>
    <n v="1306.28"/>
  </r>
  <r>
    <x v="5"/>
    <s v="710336590101"/>
    <d v="2025-06-11T00:00:00"/>
    <d v="2025-05-23T00:00:00"/>
    <s v="WS01"/>
    <x v="5"/>
    <m/>
    <s v="C06028"/>
    <s v="1-6-S97"/>
    <s v="SS SHOULDER SCR M5x14mm"/>
    <s v="SCR-"/>
    <s v="B"/>
    <n v="3100"/>
    <s v="PC"/>
    <s v="CNY"/>
    <n v="0.2898"/>
    <n v="898.38"/>
  </r>
  <r>
    <x v="5"/>
    <s v="710337400201"/>
    <d v="2025-06-30T00:00:00"/>
    <d v="2025-06-05T00:00:00"/>
    <s v="WS01"/>
    <x v="5"/>
    <m/>
    <s v="C06104"/>
    <s v="1-6-S97"/>
    <s v="SS SHOULDER SCR M5x14mm"/>
    <s v="SCR-"/>
    <s v="B"/>
    <n v="1150"/>
    <s v="PC"/>
    <s v="CNY"/>
    <n v="0.2898"/>
    <n v="333.27"/>
  </r>
  <r>
    <x v="5"/>
    <s v="710337200501"/>
    <d v="2025-06-27T00:00:00"/>
    <d v="2025-05-30T00:00:00"/>
    <s v="HT02"/>
    <x v="14"/>
    <m/>
    <s v="X250671"/>
    <s v="7-9-ZBP03000175"/>
    <s v="PE PROTECTIVE SHEET DIA175x0.3mm"/>
    <s v="MISC"/>
    <s v="B"/>
    <n v="2000"/>
    <s v="PC"/>
    <s v="CNY"/>
    <n v="0.30149999999999999"/>
    <n v="603"/>
  </r>
  <r>
    <x v="5"/>
    <s v="710337200501"/>
    <d v="2025-06-16T00:00:00"/>
    <d v="2025-05-30T00:00:00"/>
    <s v="HT02"/>
    <x v="14"/>
    <m/>
    <s v="X250639"/>
    <s v="7-9-ZBP03000175"/>
    <s v="PE PROTECTIVE SHEET DIA175x0.3mm"/>
    <s v="MISC"/>
    <s v="B"/>
    <n v="8000"/>
    <s v="PC"/>
    <s v="CNY"/>
    <n v="0.30149999999999999"/>
    <n v="2412"/>
  </r>
  <r>
    <x v="5"/>
    <s v="710336630101"/>
    <d v="2025-06-06T00:00:00"/>
    <d v="2025-05-23T00:00:00"/>
    <s v="YY04"/>
    <x v="15"/>
    <m/>
    <s v="C06009"/>
    <s v="7-6-023Z"/>
    <s v="SS RING FOR KNOB TUM"/>
    <s v="FG--"/>
    <s v="B"/>
    <n v="1030"/>
    <s v="PC"/>
    <s v="CNY"/>
    <n v="0.30170000000000002"/>
    <n v="310.75"/>
  </r>
  <r>
    <x v="5"/>
    <s v="710335390501"/>
    <d v="2025-06-04T00:00:00"/>
    <d v="2025-05-06T00:00:00"/>
    <s v="HQ01"/>
    <x v="2"/>
    <m/>
    <s v="X250605"/>
    <s v="7-8-P2AM0453043"/>
    <s v="WHITE WRAP PAPER 45gsm 30&quot;x43&quot;"/>
    <s v="PAP-"/>
    <s v="B"/>
    <n v="3000"/>
    <s v="PC"/>
    <s v="CNY"/>
    <n v="0.32"/>
    <n v="960"/>
  </r>
  <r>
    <x v="5"/>
    <s v="710335371601"/>
    <d v="2025-06-04T00:00:00"/>
    <d v="2025-05-06T00:00:00"/>
    <s v="HQ01"/>
    <x v="2"/>
    <m/>
    <s v="X250604"/>
    <s v="3-8-PU453D"/>
    <s v="U&amp;C ANOLON ENDURANCE + (MCA)"/>
    <s v="U&amp;C-"/>
    <s v="B"/>
    <n v="2000"/>
    <s v="PC"/>
    <s v="CNY"/>
    <n v="0.32300000000000001"/>
    <n v="646"/>
  </r>
  <r>
    <x v="5"/>
    <s v="710337200401"/>
    <d v="2025-06-27T00:00:00"/>
    <d v="2025-05-30T00:00:00"/>
    <s v="HT02"/>
    <x v="14"/>
    <m/>
    <s v="X250671"/>
    <s v="7-9-ZBP03000198"/>
    <s v="PE PROTECTIVE SHEET DIA198x0.3mm"/>
    <s v="MISC"/>
    <s v="B"/>
    <n v="3500"/>
    <s v="PC"/>
    <s v="CNY"/>
    <n v="0.34389999999999998"/>
    <n v="1203.6500000000001"/>
  </r>
  <r>
    <x v="5"/>
    <s v="710337200401"/>
    <d v="2025-06-16T00:00:00"/>
    <d v="2025-05-30T00:00:00"/>
    <s v="HT02"/>
    <x v="14"/>
    <m/>
    <s v="X250639"/>
    <s v="7-9-ZBP03000198"/>
    <s v="PE PROTECTIVE SHEET DIA198x0.3mm"/>
    <s v="MISC"/>
    <s v="B"/>
    <n v="6500"/>
    <s v="PC"/>
    <s v="CNY"/>
    <n v="0.34389999999999998"/>
    <n v="2235.35"/>
  </r>
  <r>
    <x v="5"/>
    <s v="710336420401"/>
    <d v="2025-06-04T00:00:00"/>
    <d v="2025-05-22T00:00:00"/>
    <s v="HQ01"/>
    <x v="2"/>
    <m/>
    <s v="X250605"/>
    <s v="6-8-W005"/>
    <s v="WHITE WRAP PAPER 24x24&quot; 38GSM"/>
    <s v="PAP-"/>
    <s v="B"/>
    <n v="2000"/>
    <s v="PC"/>
    <s v="CNY"/>
    <n v="0.36"/>
    <n v="720"/>
  </r>
  <r>
    <x v="5"/>
    <s v="710337200201"/>
    <d v="2025-06-27T00:00:00"/>
    <d v="2025-05-30T00:00:00"/>
    <s v="HT02"/>
    <x v="14"/>
    <m/>
    <s v="X250671"/>
    <s v="7-9-ZBP03000209"/>
    <s v="PE PROTECTIVE SHEET DIA209x0.3mm"/>
    <s v="MISC"/>
    <s v="B"/>
    <n v="5000"/>
    <s v="PC"/>
    <s v="CNY"/>
    <n v="0.376"/>
    <n v="1880"/>
  </r>
  <r>
    <x v="5"/>
    <s v="710337200201"/>
    <d v="2025-06-16T00:00:00"/>
    <d v="2025-05-30T00:00:00"/>
    <s v="HT02"/>
    <x v="14"/>
    <m/>
    <s v="X250639"/>
    <s v="7-9-ZBP03000209"/>
    <s v="PE PROTECTIVE SHEET DIA209x0.3mm"/>
    <s v="MISC"/>
    <s v="B"/>
    <n v="5000"/>
    <s v="PC"/>
    <s v="CNY"/>
    <n v="0.376"/>
    <n v="1880"/>
  </r>
  <r>
    <x v="5"/>
    <s v="710337140101"/>
    <d v="2025-06-13T00:00:00"/>
    <d v="2025-05-30T00:00:00"/>
    <s v="XL10"/>
    <x v="11"/>
    <m/>
    <s v="C06041"/>
    <s v="1-6-175"/>
    <s v="SI RU GASKET BK01A"/>
    <s v="WHR-"/>
    <s v="B"/>
    <n v="8100"/>
    <s v="PC"/>
    <s v="CNY"/>
    <n v="0.4365"/>
    <n v="3535.65"/>
  </r>
  <r>
    <x v="5"/>
    <s v="710337200301"/>
    <d v="2025-06-27T00:00:00"/>
    <d v="2025-05-30T00:00:00"/>
    <s v="HT02"/>
    <x v="14"/>
    <m/>
    <s v="X250671"/>
    <s v="7-9-ZBP03000237"/>
    <s v="PE PROTECTIVE SHEET DIA237x0.3mm"/>
    <s v="MISC"/>
    <s v="B"/>
    <n v="1000"/>
    <s v="PC"/>
    <s v="CNY"/>
    <n v="0.43780000000000002"/>
    <n v="437.8"/>
  </r>
  <r>
    <x v="5"/>
    <s v="710337200301"/>
    <d v="2025-06-27T00:00:00"/>
    <d v="2025-05-30T00:00:00"/>
    <s v="HT02"/>
    <x v="14"/>
    <m/>
    <s v="X250671"/>
    <s v="7-9-ZBP03000237"/>
    <s v="PE PROTECTIVE SHEET DIA237x0.3mm"/>
    <s v="MISC"/>
    <s v="B"/>
    <n v="3500"/>
    <s v="PC"/>
    <s v="CNY"/>
    <n v="0.43780000000000002"/>
    <n v="1532.3"/>
  </r>
  <r>
    <x v="5"/>
    <s v="710337200301"/>
    <d v="2025-06-16T00:00:00"/>
    <d v="2025-05-30T00:00:00"/>
    <s v="HT02"/>
    <x v="14"/>
    <m/>
    <s v="X250639"/>
    <s v="7-9-ZBP03000237"/>
    <s v="PE PROTECTIVE SHEET DIA237x0.3mm"/>
    <s v="MISC"/>
    <s v="B"/>
    <n v="6500"/>
    <s v="PC"/>
    <s v="CNY"/>
    <n v="0.43780000000000002"/>
    <n v="2845.7"/>
  </r>
  <r>
    <x v="5"/>
    <s v="710336160101"/>
    <d v="2025-06-13T00:00:00"/>
    <d v="2025-05-16T00:00:00"/>
    <s v="XL10"/>
    <x v="11"/>
    <m/>
    <s v="C06041"/>
    <s v="1-6-175"/>
    <s v="SI RU GASKET BK01A"/>
    <s v="WHR-"/>
    <s v="B"/>
    <n v="1850"/>
    <s v="PC"/>
    <s v="CNY"/>
    <n v="0.45"/>
    <n v="832.5"/>
  </r>
  <r>
    <x v="5"/>
    <s v="710337360101"/>
    <d v="2025-06-30T00:00:00"/>
    <d v="2025-06-05T00:00:00"/>
    <s v="TA26"/>
    <x v="13"/>
    <m/>
    <s v="C06110"/>
    <s v="1-6-141-Z"/>
    <s v="SS RING FOR KNOB N TUM"/>
    <s v="FG--"/>
    <s v="B"/>
    <n v="2050"/>
    <s v="PC"/>
    <s v="CNY"/>
    <n v="0.47620000000000001"/>
    <n v="976.21"/>
  </r>
  <r>
    <x v="5"/>
    <s v="710336420301"/>
    <d v="2025-06-11T00:00:00"/>
    <d v="2025-05-22T00:00:00"/>
    <s v="HQ01"/>
    <x v="2"/>
    <m/>
    <s v="X250621"/>
    <s v="6-8-W004"/>
    <s v="WHITE WRAP PAPER 30x30&quot;38GSM"/>
    <s v="PAP-"/>
    <s v="B"/>
    <n v="6000"/>
    <s v="PC"/>
    <s v="CNY"/>
    <n v="0.47789999999999999"/>
    <n v="2867.4"/>
  </r>
  <r>
    <x v="5"/>
    <s v="710336370101"/>
    <d v="2025-06-24T00:00:00"/>
    <d v="2025-05-21T00:00:00"/>
    <s v="TA27"/>
    <x v="7"/>
    <m/>
    <s v="C06086"/>
    <s v="1-6-F185-Z"/>
    <s v="FG SS WBJ20IA TUM"/>
    <s v="FG--"/>
    <s v="B"/>
    <n v="6150"/>
    <s v="PC"/>
    <s v="CNY"/>
    <n v="0.58660000000000001"/>
    <n v="3607.59"/>
  </r>
  <r>
    <x v="5"/>
    <s v="710337360201"/>
    <d v="2025-06-17T00:00:00"/>
    <d v="2025-06-05T00:00:00"/>
    <s v="TA26"/>
    <x v="13"/>
    <m/>
    <s v="C06051"/>
    <s v="1-6-BK193"/>
    <s v="BRKT FOR CAF30AK RT"/>
    <s v="BRKT"/>
    <s v="B"/>
    <n v="600"/>
    <s v="PC"/>
    <s v="CNY"/>
    <n v="0.58930000000000005"/>
    <n v="353.58"/>
  </r>
  <r>
    <x v="5"/>
    <s v="710337940101"/>
    <d v="2025-06-30T00:00:00"/>
    <d v="2025-06-12T00:00:00"/>
    <s v="TA26"/>
    <x v="13"/>
    <m/>
    <s v="C06110"/>
    <s v="1-6-BK195"/>
    <s v="BRKT+NUT M5 QH TCK24AK C/C21 H5.5"/>
    <s v="BRKT"/>
    <s v="B"/>
    <n v="3050"/>
    <s v="PC"/>
    <s v="CNY"/>
    <n v="0.59809999999999997"/>
    <n v="1824.21"/>
  </r>
  <r>
    <x v="5"/>
    <s v="710336450101"/>
    <d v="2025-06-10T00:00:00"/>
    <d v="2025-05-22T00:00:00"/>
    <s v="JN03"/>
    <x v="12"/>
    <m/>
    <s v="C06024"/>
    <s v="1-6-BK31"/>
    <s v="BRKT FOR BAF28FA"/>
    <s v="BRKT"/>
    <s v="B"/>
    <n v="1600"/>
    <s v="PC"/>
    <s v="CNY"/>
    <n v="0.60340000000000005"/>
    <n v="965.44"/>
  </r>
  <r>
    <x v="5"/>
    <s v="710337300101"/>
    <d v="2025-06-30T00:00:00"/>
    <d v="2025-06-05T00:00:00"/>
    <s v="JN03"/>
    <x v="12"/>
    <m/>
    <s v="C06106"/>
    <s v="1-6-BK16"/>
    <s v="BRKT+NUT M5 DS R93 C/C25 H8.3"/>
    <s v="BRKT"/>
    <s v="B"/>
    <n v="1000"/>
    <s v="PC"/>
    <s v="CNY"/>
    <n v="0.60570000000000002"/>
    <n v="605.70000000000005"/>
  </r>
  <r>
    <x v="5"/>
    <s v="710338730101"/>
    <d v="2025-06-30T00:00:00"/>
    <d v="2025-06-26T00:00:00"/>
    <s v="WS01"/>
    <x v="5"/>
    <m/>
    <s v="C06103"/>
    <s v="1-6-D126"/>
    <s v="STUD PW 40DEG 15.65mm SQ"/>
    <s v="STUD"/>
    <s v="B"/>
    <n v="600"/>
    <s v="PC"/>
    <s v="CNY"/>
    <n v="0.60770000000000002"/>
    <n v="364.62"/>
  </r>
  <r>
    <x v="5"/>
    <s v="710336530201"/>
    <d v="2025-06-20T00:00:00"/>
    <d v="2025-05-23T00:00:00"/>
    <s v="E036"/>
    <x v="16"/>
    <m/>
    <s v="C06065"/>
    <s v="7-5-KZI-4"/>
    <s v="KNOB INS M.BLK MEYER"/>
    <s v="KNOB"/>
    <s v="B"/>
    <n v="2600"/>
    <s v="PC"/>
    <s v="CNY"/>
    <n v="0.61839999999999995"/>
    <n v="1607.84"/>
  </r>
  <r>
    <x v="5"/>
    <s v="710337300401"/>
    <d v="2025-06-30T00:00:00"/>
    <d v="2025-06-05T00:00:00"/>
    <s v="JN03"/>
    <x v="12"/>
    <m/>
    <s v="C06106"/>
    <s v="1-6-F98-Y"/>
    <s v="FG SS FOR -LO-8 SUNRAYED"/>
    <s v="FG--"/>
    <s v="B"/>
    <n v="1000"/>
    <s v="PC"/>
    <s v="CNY"/>
    <n v="0.62919999999999998"/>
    <n v="629.20000000000005"/>
  </r>
  <r>
    <x v="5"/>
    <s v="710338030601"/>
    <d v="2025-06-20T00:00:00"/>
    <d v="2025-06-13T00:00:00"/>
    <s v="E036"/>
    <x v="16"/>
    <m/>
    <s v="C06065"/>
    <s v="7-5-KZI-4"/>
    <s v="KNOB INS M.BLK MEYER"/>
    <s v="KNOB"/>
    <s v="B"/>
    <n v="950"/>
    <s v="PC"/>
    <s v="CNY"/>
    <n v="0.63100000000000001"/>
    <n v="599.45000000000005"/>
  </r>
  <r>
    <x v="5"/>
    <s v="710336440301"/>
    <d v="2025-06-11T00:00:00"/>
    <d v="2025-05-22T00:00:00"/>
    <s v="HQ01"/>
    <x v="2"/>
    <m/>
    <s v="X250625"/>
    <s v="1-8-PM1191B-C"/>
    <s v="PAN LABL 12454-C W/COMPLIANT LOGO"/>
    <s v="LABL"/>
    <s v="B"/>
    <n v="3020"/>
    <s v="PC"/>
    <s v="CNY"/>
    <n v="0.65"/>
    <n v="1963"/>
  </r>
  <r>
    <x v="5"/>
    <s v="710336440601"/>
    <d v="2025-06-11T00:00:00"/>
    <d v="2025-05-22T00:00:00"/>
    <s v="HQ01"/>
    <x v="2"/>
    <m/>
    <s v="X250625"/>
    <s v="1-8-PM1191B-C"/>
    <s v="PAN LABL 12454-C W/COMPLIANT LOGO"/>
    <s v="LABL"/>
    <s v="B"/>
    <n v="15"/>
    <s v="PC"/>
    <s v="CNY"/>
    <n v="0.65"/>
    <n v="9.75"/>
  </r>
  <r>
    <x v="5"/>
    <s v="710337300301"/>
    <d v="2025-06-30T00:00:00"/>
    <d v="2025-06-05T00:00:00"/>
    <s v="JN03"/>
    <x v="12"/>
    <m/>
    <s v="C06106"/>
    <s v="1-6-F117-Y"/>
    <s v="FG SS BAF24FA SUNRAYED"/>
    <s v="FG--"/>
    <s v="B"/>
    <n v="1000"/>
    <s v="PC"/>
    <s v="CNY"/>
    <n v="0.65839999999999999"/>
    <n v="658.4"/>
  </r>
  <r>
    <x v="5"/>
    <s v="710337300201"/>
    <d v="2025-06-30T00:00:00"/>
    <d v="2025-06-05T00:00:00"/>
    <s v="JN03"/>
    <x v="12"/>
    <m/>
    <s v="C06106"/>
    <s v="1-6-BK30"/>
    <s v="BRKT FOR BAF24FA"/>
    <s v="BRKT"/>
    <s v="B"/>
    <n v="1000"/>
    <s v="PC"/>
    <s v="CNY"/>
    <n v="0.66110000000000002"/>
    <n v="661.1"/>
  </r>
  <r>
    <x v="5"/>
    <s v="710337400101"/>
    <d v="2025-06-30T00:00:00"/>
    <d v="2025-06-05T00:00:00"/>
    <s v="WS01"/>
    <x v="5"/>
    <m/>
    <s v="C06104"/>
    <s v="1-6-S96"/>
    <s v="SCR S/S M5x153mm W/WHR"/>
    <s v="SCR-"/>
    <s v="B"/>
    <n v="1000"/>
    <s v="PC"/>
    <s v="CNY"/>
    <n v="0.67030000000000001"/>
    <n v="670.3"/>
  </r>
  <r>
    <x v="5"/>
    <s v="710337260501"/>
    <d v="2025-06-23T00:00:00"/>
    <d v="2025-06-05T00:00:00"/>
    <s v="HQ01"/>
    <x v="2"/>
    <m/>
    <s v="X250657"/>
    <s v="1-8-PM1354"/>
    <s v="PAN LABL 10844"/>
    <s v="LABL"/>
    <s v="B"/>
    <n v="1010"/>
    <s v="PC"/>
    <s v="CNY"/>
    <n v="0.68"/>
    <n v="686.8"/>
  </r>
  <r>
    <x v="5"/>
    <s v="710336440101"/>
    <d v="2025-06-16T00:00:00"/>
    <d v="2025-05-22T00:00:00"/>
    <s v="HQ01"/>
    <x v="2"/>
    <m/>
    <s v="X250636"/>
    <s v="7-8-PW127"/>
    <s v="RECIPE BOOKLET 78260"/>
    <s v="BHRE"/>
    <s v="B"/>
    <n v="1770"/>
    <s v="PC"/>
    <s v="CNY"/>
    <n v="0.76"/>
    <n v="1345.2"/>
  </r>
  <r>
    <x v="5"/>
    <s v="710336440201"/>
    <d v="2025-06-23T00:00:00"/>
    <d v="2025-05-22T00:00:00"/>
    <s v="HQ01"/>
    <x v="2"/>
    <m/>
    <s v="X250636"/>
    <s v="7-8-PW127"/>
    <s v="RECIPE BOOKLET 78260"/>
    <s v="BHRE"/>
    <s v="B"/>
    <n v="20"/>
    <s v="PC"/>
    <s v="CNY"/>
    <n v="0.76"/>
    <n v="15.2"/>
  </r>
  <r>
    <x v="5"/>
    <s v="710333540201"/>
    <d v="2025-06-12T00:00:00"/>
    <d v="2025-04-01T00:00:00"/>
    <s v="R017"/>
    <x v="18"/>
    <m/>
    <s v="C06035"/>
    <s v="1-6-708-C"/>
    <s v="SILICONE RUBBER KNOB BK01A"/>
    <s v="ANYD"/>
    <s v="B"/>
    <n v="2030"/>
    <s v="PC"/>
    <s v="CNY"/>
    <n v="0.8"/>
    <n v="1624"/>
  </r>
  <r>
    <x v="5"/>
    <s v="710336440401"/>
    <d v="2025-06-11T00:00:00"/>
    <d v="2025-05-22T00:00:00"/>
    <s v="HQ01"/>
    <x v="2"/>
    <m/>
    <s v="X250625"/>
    <s v="1-8-PM1196B-C"/>
    <s v="PAN LABL 12457-C W/COMPLIANT LOGO"/>
    <s v="LABL"/>
    <s v="B"/>
    <n v="2020"/>
    <s v="PC"/>
    <s v="CNY"/>
    <n v="0.8"/>
    <n v="1616"/>
  </r>
  <r>
    <x v="5"/>
    <s v="710336440501"/>
    <d v="2025-06-11T00:00:00"/>
    <d v="2025-05-22T00:00:00"/>
    <s v="HQ01"/>
    <x v="2"/>
    <m/>
    <s v="X250625"/>
    <s v="1-8-PM1196B-C"/>
    <s v="PAN LABL 12457-C W/COMPLIANT LOGO"/>
    <s v="LABL"/>
    <s v="B"/>
    <n v="15"/>
    <s v="PC"/>
    <s v="CNY"/>
    <n v="0.8"/>
    <n v="12"/>
  </r>
  <r>
    <x v="5"/>
    <s v="710336620101"/>
    <d v="2025-06-12T00:00:00"/>
    <d v="2025-05-23T00:00:00"/>
    <s v="R017"/>
    <x v="18"/>
    <m/>
    <s v="C06035"/>
    <s v="1-6-708-B"/>
    <s v="SILICONE RUBBER KNOB BU47A"/>
    <s v="ANYD"/>
    <s v="B"/>
    <n v="2150"/>
    <s v="PC"/>
    <s v="CNY"/>
    <n v="0.8"/>
    <n v="1720"/>
  </r>
  <r>
    <x v="5"/>
    <s v="710337330101"/>
    <d v="2025-06-20T00:00:00"/>
    <d v="2025-06-05T00:00:00"/>
    <s v="R017"/>
    <x v="18"/>
    <m/>
    <s v="C06071"/>
    <s v="1-6-708-C"/>
    <s v="SILICONE RUBBER KNOB BK01A"/>
    <s v="ANYD"/>
    <s v="B"/>
    <n v="500"/>
    <s v="PC"/>
    <s v="CNY"/>
    <n v="0.8"/>
    <n v="400"/>
  </r>
  <r>
    <x v="5"/>
    <s v="710337320501"/>
    <d v="2025-06-23T00:00:00"/>
    <d v="2025-06-05T00:00:00"/>
    <s v="LJ11"/>
    <x v="24"/>
    <m/>
    <s v="C06081"/>
    <s v="1-6-FHSS203"/>
    <s v="FG AL SS 203 BAG20IA"/>
    <s v="FG--"/>
    <s v="B"/>
    <n v="400"/>
    <s v="PC"/>
    <s v="CNY"/>
    <n v="0.84"/>
    <n v="336"/>
  </r>
  <r>
    <x v="5"/>
    <s v="710337240301"/>
    <d v="2025-06-20T00:00:00"/>
    <d v="2025-06-05T00:00:00"/>
    <s v="E036"/>
    <x v="16"/>
    <m/>
    <s v="C06064"/>
    <s v="1-6-586B"/>
    <s v="NYLON CAP FOR KNOB BK01E (BPA-FREE, LFGB &amp; JFSL GRADE)"/>
    <s v="KNOB"/>
    <s v="B"/>
    <n v="8700"/>
    <s v="PC"/>
    <s v="CNY"/>
    <n v="0.86729999999999996"/>
    <n v="7545.51"/>
  </r>
  <r>
    <x v="5"/>
    <s v="710336600201"/>
    <d v="2025-06-10T00:00:00"/>
    <d v="2025-05-23T00:00:00"/>
    <s v="YD11"/>
    <x v="19"/>
    <m/>
    <s v="C06027"/>
    <s v="1-6-696-B"/>
    <s v="SILICONE RUBBER KNOB BU47A (FDA GRADE)"/>
    <s v="ANYD"/>
    <s v="B"/>
    <n v="7100"/>
    <s v="PC"/>
    <s v="CNY"/>
    <n v="0.873"/>
    <n v="6198.3"/>
  </r>
  <r>
    <x v="5"/>
    <s v="710336610101"/>
    <d v="2025-06-10T00:00:00"/>
    <d v="2025-05-23T00:00:00"/>
    <s v="YD11"/>
    <x v="19"/>
    <m/>
    <s v="C06027"/>
    <s v="1-6-696-C"/>
    <s v="SILICONE RUBBER KNOB BK01A (FDA GRADE)"/>
    <s v="ANYD"/>
    <s v="B"/>
    <n v="8050"/>
    <s v="PC"/>
    <s v="CNY"/>
    <n v="0.873"/>
    <n v="7027.65"/>
  </r>
  <r>
    <x v="5"/>
    <s v="710336350201"/>
    <d v="2025-06-10T00:00:00"/>
    <d v="2025-05-21T00:00:00"/>
    <s v="LJ11"/>
    <x v="24"/>
    <m/>
    <s v="C06025"/>
    <s v="7-5-KOE-3"/>
    <s v="KNOB O M.BLK"/>
    <s v="KNOB"/>
    <s v="B"/>
    <n v="4100"/>
    <s v="PC"/>
    <s v="CNY"/>
    <n v="0.88980000000000004"/>
    <n v="3648.18"/>
  </r>
  <r>
    <x v="5"/>
    <s v="710338030101"/>
    <d v="2025-06-20T00:00:00"/>
    <d v="2025-06-13T00:00:00"/>
    <s v="E036"/>
    <x v="16"/>
    <m/>
    <s v="C06064"/>
    <s v="1-6-586B"/>
    <s v="NYLON CAP FOR KNOB BK01E (BPA-FREE, LFGB &amp; JFSL GRADE)"/>
    <s v="KNOB"/>
    <s v="B"/>
    <n v="1800"/>
    <s v="PC"/>
    <s v="CNY"/>
    <n v="0.89419999999999999"/>
    <n v="1609.56"/>
  </r>
  <r>
    <x v="5"/>
    <s v="710334660401"/>
    <d v="2025-06-16T00:00:00"/>
    <d v="2025-04-18T00:00:00"/>
    <s v="HD10"/>
    <x v="17"/>
    <m/>
    <s v="C06048"/>
    <s v="3-5-SPK105-AZ"/>
    <s v="STD- 105 BK01G TUM R103 C/C79 H8.5"/>
    <s v="SHDL"/>
    <s v="O"/>
    <n v="6050"/>
    <s v="PC"/>
    <s v="CNY"/>
    <n v="0.91300000000000003"/>
    <n v="5523.65"/>
  </r>
  <r>
    <x v="5"/>
    <s v="710336340201"/>
    <d v="2025-06-20T00:00:00"/>
    <d v="2025-05-21T00:00:00"/>
    <s v="E036"/>
    <x v="16"/>
    <m/>
    <s v="C06065"/>
    <s v="3-5-KPI-1E"/>
    <s v="KNOB INS+S.CAP PRESTIGE"/>
    <s v="KNOB"/>
    <s v="B"/>
    <n v="3100"/>
    <s v="PC"/>
    <s v="CNY"/>
    <n v="1.0254000000000001"/>
    <n v="3178.74"/>
  </r>
  <r>
    <x v="5"/>
    <s v="710336340301"/>
    <d v="2025-06-04T00:00:00"/>
    <d v="2025-05-21T00:00:00"/>
    <s v="E036"/>
    <x v="16"/>
    <m/>
    <s v="C06004"/>
    <s v="1-5-KRZ01"/>
    <s v="KNOB RZ M.BLK"/>
    <s v="KNOB"/>
    <s v="B"/>
    <n v="8600"/>
    <s v="PC"/>
    <s v="CNY"/>
    <n v="1.0573999999999999"/>
    <n v="9093.64"/>
  </r>
  <r>
    <x v="5"/>
    <s v="710337240101"/>
    <d v="2025-06-20T00:00:00"/>
    <d v="2025-06-05T00:00:00"/>
    <s v="E036"/>
    <x v="16"/>
    <m/>
    <s v="C06064"/>
    <s v="1-5-KRZ01"/>
    <s v="KNOB RZ M.BLK"/>
    <s v="KNOB"/>
    <s v="B"/>
    <n v="1000"/>
    <s v="PC"/>
    <s v="CNY"/>
    <n v="1.0902000000000001"/>
    <n v="1090.2"/>
  </r>
  <r>
    <x v="5"/>
    <s v="710335380301"/>
    <d v="2025-06-16T00:00:00"/>
    <d v="2025-05-06T00:00:00"/>
    <s v="HQ01"/>
    <x v="2"/>
    <m/>
    <s v="X250637"/>
    <s v="6-8-PU11C-C"/>
    <s v="U&amp;C ANYDAY GLASS DISHES MJP &amp; SC"/>
    <s v="U&amp;C-"/>
    <s v="B"/>
    <n v="15100"/>
    <s v="PC"/>
    <s v="CNY"/>
    <n v="1.1200000000000001"/>
    <n v="16912"/>
  </r>
  <r>
    <x v="5"/>
    <s v="710335380301"/>
    <d v="2025-06-11T00:00:00"/>
    <d v="2025-05-06T00:00:00"/>
    <s v="HQ01"/>
    <x v="2"/>
    <m/>
    <s v="X250627"/>
    <s v="6-8-PU11C-C"/>
    <s v="U&amp;C ANYDAY GLASS DISHES MJP &amp; SC"/>
    <s v="U&amp;C-"/>
    <s v="B"/>
    <n v="5000"/>
    <s v="PC"/>
    <s v="CNY"/>
    <n v="1.1200000000000001"/>
    <n v="5600"/>
  </r>
  <r>
    <x v="5"/>
    <s v="710335380401"/>
    <d v="2025-06-16T00:00:00"/>
    <d v="2025-05-06T00:00:00"/>
    <s v="HQ01"/>
    <x v="2"/>
    <m/>
    <s v="X250635"/>
    <s v="6-8-PU11C-C"/>
    <s v="U&amp;C ANYDAY GLASS DISHES MJP &amp; SC"/>
    <s v="U&amp;C-"/>
    <s v="B"/>
    <n v="50"/>
    <s v="PC"/>
    <s v="CNY"/>
    <n v="1.1200000000000001"/>
    <n v="56"/>
  </r>
  <r>
    <x v="5"/>
    <s v="710336240201"/>
    <d v="2025-06-11T00:00:00"/>
    <d v="2025-05-20T00:00:00"/>
    <s v="HQ01"/>
    <x v="2"/>
    <m/>
    <s v="X250622"/>
    <s v="6-8-PW44A"/>
    <s v="RECIPE BOKLET ANYDAY GLASS DISHES MJP 62109-C008"/>
    <s v="BHRE"/>
    <s v="B"/>
    <n v="19100"/>
    <s v="PC"/>
    <s v="CNY"/>
    <n v="1.1499999999999999"/>
    <n v="21965"/>
  </r>
  <r>
    <x v="5"/>
    <s v="710336240201"/>
    <d v="2025-06-04T00:00:00"/>
    <d v="2025-05-20T00:00:00"/>
    <s v="HQ01"/>
    <x v="2"/>
    <m/>
    <s v="X250610"/>
    <s v="6-8-PW44A"/>
    <s v="RECIPE BOKLET ANYDAY GLASS DISHES MJP 62109-C008"/>
    <s v="BHRE"/>
    <s v="B"/>
    <n v="3000"/>
    <s v="PC"/>
    <s v="CNY"/>
    <n v="1.1499999999999999"/>
    <n v="3450"/>
  </r>
  <r>
    <x v="5"/>
    <s v="710336240301"/>
    <d v="2025-06-04T00:00:00"/>
    <d v="2025-05-20T00:00:00"/>
    <s v="HQ01"/>
    <x v="2"/>
    <m/>
    <s v="X250610"/>
    <s v="6-8-PW44A"/>
    <s v="RECIPE BOKLET ANYDAY GLASS DISHES MJP 62109-C008"/>
    <s v="BHRE"/>
    <s v="B"/>
    <n v="50"/>
    <s v="PC"/>
    <s v="CNY"/>
    <n v="1.1499999999999999"/>
    <n v="57.5"/>
  </r>
  <r>
    <x v="5"/>
    <s v="710336890401"/>
    <d v="2025-06-11T00:00:00"/>
    <d v="2025-05-28T00:00:00"/>
    <s v="HQ01"/>
    <x v="2"/>
    <m/>
    <s v="X250622"/>
    <s v="6-8-PW44A"/>
    <s v="RECIPE BOKLET ANYDAY GLASS DISHES MJP 62109-C008"/>
    <s v="BHRE"/>
    <s v="B"/>
    <n v="1010"/>
    <s v="PC"/>
    <s v="CNY"/>
    <n v="1.1499999999999999"/>
    <n v="1161.5"/>
  </r>
  <r>
    <x v="5"/>
    <s v="710337560701"/>
    <d v="2025-06-23T00:00:00"/>
    <d v="2025-06-10T00:00:00"/>
    <s v="HQ01"/>
    <x v="2"/>
    <m/>
    <s v="X250655"/>
    <s v="6-8-PW44A"/>
    <s v="RECIPE BOKLET ANYDAY GLASS DISHES MJP 62109-C008"/>
    <s v="BHRE"/>
    <s v="B"/>
    <n v="2020"/>
    <s v="PC"/>
    <s v="CNY"/>
    <n v="1.1499999999999999"/>
    <n v="2323"/>
  </r>
  <r>
    <x v="5"/>
    <s v="710336340101"/>
    <d v="2025-06-04T00:00:00"/>
    <d v="2025-05-21T00:00:00"/>
    <s v="E036"/>
    <x v="16"/>
    <m/>
    <s v="C06004"/>
    <s v="1-5-SCN02"/>
    <s v="02 M.BLK"/>
    <s v="SHDL"/>
    <s v="B"/>
    <n v="6100"/>
    <s v="PC"/>
    <s v="CNY"/>
    <n v="1.1755"/>
    <n v="7170.55"/>
  </r>
  <r>
    <x v="5"/>
    <s v="710337540101"/>
    <d v="2025-06-12T00:00:00"/>
    <d v="2025-06-10T00:00:00"/>
    <s v="MY02S"/>
    <x v="23"/>
    <m/>
    <s v="X250630"/>
    <s v="1-8-C15157A-C--E-F"/>
    <s v="COL SLV 15157-C--E (FSC)"/>
    <s v="BOX-"/>
    <s v="B"/>
    <n v="1510"/>
    <s v="PC"/>
    <s v="CNY"/>
    <n v="1.32"/>
    <n v="1993.2"/>
  </r>
  <r>
    <x v="5"/>
    <s v="710337540201"/>
    <d v="2025-06-24T00:00:00"/>
    <d v="2025-06-10T00:00:00"/>
    <s v="MY02S"/>
    <x v="23"/>
    <m/>
    <s v="X250659"/>
    <s v="1-8-C15157A-C--E-F"/>
    <s v="COL SLV 15157-C--E (FSC)"/>
    <s v="BOX-"/>
    <s v="B"/>
    <n v="1010"/>
    <s v="PC"/>
    <s v="CNY"/>
    <n v="1.32"/>
    <n v="1333.2"/>
  </r>
  <r>
    <x v="5"/>
    <s v="710336500101"/>
    <d v="2025-06-10T00:00:00"/>
    <d v="2025-05-22T00:00:00"/>
    <s v="YD11"/>
    <x v="19"/>
    <m/>
    <s v="C06027"/>
    <s v="1-6-689AB"/>
    <s v="SILICONE RUBBER KNOB ANYDAY BK01A (FDA GRADE)"/>
    <s v="ANYD"/>
    <s v="B"/>
    <n v="7200"/>
    <s v="PC"/>
    <s v="CNY"/>
    <n v="1.3386"/>
    <n v="9637.92"/>
  </r>
  <r>
    <x v="5"/>
    <s v="710335380501"/>
    <d v="2025-06-16T00:00:00"/>
    <d v="2025-05-06T00:00:00"/>
    <s v="HQ01"/>
    <x v="2"/>
    <m/>
    <s v="X250636"/>
    <s v="6-8-PW37A"/>
    <s v="ANYDAY JAPANESE RECIPE BOOKLET"/>
    <s v="BHRE"/>
    <s v="B"/>
    <n v="300"/>
    <s v="PC"/>
    <s v="CNY"/>
    <n v="1.35"/>
    <n v="405"/>
  </r>
  <r>
    <x v="5"/>
    <s v="710335380501"/>
    <d v="2025-06-16T00:00:00"/>
    <d v="2025-05-06T00:00:00"/>
    <s v="HQ01"/>
    <x v="2"/>
    <m/>
    <s v="X250634"/>
    <s v="6-8-PW37A"/>
    <s v="ANYDAY JAPANESE RECIPE BOOKLET"/>
    <s v="BHRE"/>
    <s v="B"/>
    <n v="9900"/>
    <s v="PC"/>
    <s v="CNY"/>
    <n v="1.35"/>
    <n v="13365"/>
  </r>
  <r>
    <x v="5"/>
    <s v="710335380501"/>
    <d v="2025-06-11T00:00:00"/>
    <d v="2025-05-06T00:00:00"/>
    <s v="HQ01"/>
    <x v="2"/>
    <m/>
    <s v="X250626"/>
    <s v="6-8-PW37A"/>
    <s v="ANYDAY JAPANESE RECIPE BOOKLET"/>
    <s v="BHRE"/>
    <s v="B"/>
    <n v="9900"/>
    <s v="PC"/>
    <s v="CNY"/>
    <n v="1.35"/>
    <n v="13365"/>
  </r>
  <r>
    <x v="5"/>
    <s v="710336600101"/>
    <d v="2025-06-10T00:00:00"/>
    <d v="2025-05-23T00:00:00"/>
    <s v="YD11"/>
    <x v="19"/>
    <m/>
    <s v="C06027"/>
    <s v="1-6-689AB"/>
    <s v="SILICONE RUBBER KNOB ANYDAY BK01A (FDA GRADE)"/>
    <s v="ANYD"/>
    <s v="B"/>
    <n v="3050"/>
    <s v="PC"/>
    <s v="CNY"/>
    <n v="1.3524"/>
    <n v="4124.82"/>
  </r>
  <r>
    <x v="5"/>
    <s v="710336500201"/>
    <d v="2025-06-10T00:00:00"/>
    <d v="2025-05-22T00:00:00"/>
    <s v="YD11"/>
    <x v="19"/>
    <m/>
    <s v="C06027"/>
    <s v="1-6-689AC"/>
    <s v="SILICONE RUBBER KNOB ANYDAY BU47A (FDA GRADE)"/>
    <s v="ANYD"/>
    <s v="B"/>
    <n v="100"/>
    <s v="PC"/>
    <s v="CNY"/>
    <n v="1.38"/>
    <n v="138"/>
  </r>
  <r>
    <x v="5"/>
    <s v="710336890301"/>
    <d v="2025-06-11T00:00:00"/>
    <d v="2025-05-28T00:00:00"/>
    <s v="HQ01"/>
    <x v="2"/>
    <m/>
    <s v="X250627"/>
    <s v="6-8-PU14-C"/>
    <s v="U&amp;C ANYDAY GLASS DISHES MJP"/>
    <s v="U&amp;C-"/>
    <s v="B"/>
    <n v="1010"/>
    <s v="PC"/>
    <s v="CNY"/>
    <n v="1.45"/>
    <n v="1464.5"/>
  </r>
  <r>
    <x v="5"/>
    <s v="710337560601"/>
    <d v="2025-06-16T00:00:00"/>
    <d v="2025-06-10T00:00:00"/>
    <s v="HQ01"/>
    <x v="2"/>
    <m/>
    <s v="X250635"/>
    <s v="6-8-PU14-C"/>
    <s v="U&amp;C ANYDAY GLASS DISHES MJP"/>
    <s v="U&amp;C-"/>
    <s v="B"/>
    <n v="2020"/>
    <s v="PC"/>
    <s v="CNY"/>
    <n v="1.45"/>
    <n v="2929"/>
  </r>
  <r>
    <x v="5"/>
    <s v="710337540301"/>
    <d v="2025-06-12T00:00:00"/>
    <d v="2025-06-10T00:00:00"/>
    <s v="MY02S"/>
    <x v="23"/>
    <m/>
    <s v="X250630"/>
    <s v="1-8-C15158A-C--E-F"/>
    <s v="COL SLV 15158-C--E (FSC)"/>
    <s v="BOX-"/>
    <s v="B"/>
    <n v="1010"/>
    <s v="PC"/>
    <s v="CNY"/>
    <n v="1.59"/>
    <n v="1605.9"/>
  </r>
  <r>
    <x v="5"/>
    <s v="710337540401"/>
    <d v="2025-06-24T00:00:00"/>
    <d v="2025-06-10T00:00:00"/>
    <s v="MY02S"/>
    <x v="23"/>
    <m/>
    <s v="X250659"/>
    <s v="1-8-C15158A-C--E-F"/>
    <s v="COL SLV 15158-C--E (FSC)"/>
    <s v="BOX-"/>
    <s v="B"/>
    <n v="1010"/>
    <s v="PC"/>
    <s v="CNY"/>
    <n v="1.59"/>
    <n v="1605.9"/>
  </r>
  <r>
    <x v="5"/>
    <s v="710337262001"/>
    <d v="2025-06-23T00:00:00"/>
    <d v="2025-06-05T00:00:00"/>
    <s v="HQ01"/>
    <x v="2"/>
    <m/>
    <s v="X250655"/>
    <s v="7-8-PW115"/>
    <s v="RECIPE BOOKLET 78385"/>
    <s v="BHRE"/>
    <s v="B"/>
    <n v="14050"/>
    <s v="PC"/>
    <s v="CNY"/>
    <n v="1.62"/>
    <n v="22761"/>
  </r>
  <r>
    <x v="5"/>
    <s v="710337262101"/>
    <d v="2025-06-23T00:00:00"/>
    <d v="2025-06-05T00:00:00"/>
    <s v="HQ01"/>
    <x v="2"/>
    <m/>
    <s v="X250655"/>
    <s v="7-8-PW115"/>
    <s v="RECIPE BOOKLET 78385"/>
    <s v="BHRE"/>
    <s v="B"/>
    <n v="50"/>
    <s v="PC"/>
    <s v="CNY"/>
    <n v="1.62"/>
    <n v="81"/>
  </r>
  <r>
    <x v="5"/>
    <s v="710337541801"/>
    <d v="2025-06-12T00:00:00"/>
    <d v="2025-06-10T00:00:00"/>
    <s v="MY02S"/>
    <x v="23"/>
    <m/>
    <s v="X250630"/>
    <s v="1-8-C15173A-C--E-F"/>
    <s v="COL SLV 15173-C--E (FSC)"/>
    <s v="BOX-"/>
    <s v="B"/>
    <n v="1010"/>
    <s v="PC"/>
    <s v="CNY"/>
    <n v="1.64"/>
    <n v="1656.4"/>
  </r>
  <r>
    <x v="5"/>
    <s v="710337541901"/>
    <d v="2025-06-24T00:00:00"/>
    <d v="2025-06-10T00:00:00"/>
    <s v="MY02S"/>
    <x v="23"/>
    <m/>
    <s v="X250659"/>
    <s v="1-8-C15173A-C--E-F"/>
    <s v="COL SLV 15173-C--E (FSC)"/>
    <s v="BOX-"/>
    <s v="B"/>
    <n v="1010"/>
    <s v="PC"/>
    <s v="CNY"/>
    <n v="1.64"/>
    <n v="1656.4"/>
  </r>
  <r>
    <x v="5"/>
    <s v="710337890101"/>
    <d v="2025-06-20T00:00:00"/>
    <d v="2025-06-12T00:00:00"/>
    <s v="E036"/>
    <x v="16"/>
    <m/>
    <s v="C06064"/>
    <s v="1-5-KTJ02A"/>
    <s v="KNOB TJ 02 M.BLK W/DISNEY LOGO"/>
    <s v="KNOB"/>
    <s v="B"/>
    <n v="3010"/>
    <s v="PC"/>
    <s v="CNY"/>
    <n v="1.6423000000000001"/>
    <n v="4943.32"/>
  </r>
  <r>
    <x v="5"/>
    <s v="710337810101"/>
    <d v="2025-06-20T00:00:00"/>
    <d v="2025-06-11T00:00:00"/>
    <s v="E036"/>
    <x v="16"/>
    <m/>
    <s v="C06064"/>
    <s v="1-5-KTJ02A"/>
    <s v="KNOB TJ 02 M.BLK W/DISNEY LOGO"/>
    <s v="KNOB"/>
    <s v="B"/>
    <n v="200"/>
    <s v="PC"/>
    <s v="CNY"/>
    <n v="1.6758"/>
    <n v="335.16"/>
  </r>
  <r>
    <x v="5"/>
    <s v="710338220401"/>
    <d v="2025-06-18T00:00:00"/>
    <d v="2025-06-17T00:00:00"/>
    <s v="MY02S"/>
    <x v="23"/>
    <m/>
    <s v="X250647"/>
    <s v="6-8-F62109-C"/>
    <s v="1C FP BOX 62109-C"/>
    <s v="BOX-"/>
    <s v="B"/>
    <n v="1010"/>
    <s v="PC"/>
    <s v="CNY"/>
    <n v="1.71"/>
    <n v="1727.1"/>
  </r>
  <r>
    <x v="5"/>
    <s v="710337890201"/>
    <d v="2025-06-20T00:00:00"/>
    <d v="2025-06-12T00:00:00"/>
    <s v="E036"/>
    <x v="16"/>
    <m/>
    <s v="C06064"/>
    <s v="3-5-LN07"/>
    <s v="STD- 07 M.BLK TUM R296 C/C112.5 H6.5"/>
    <s v="LHDL"/>
    <s v="B"/>
    <n v="5100"/>
    <s v="PC"/>
    <s v="CNY"/>
    <n v="1.802"/>
    <n v="9190.2000000000007"/>
  </r>
  <r>
    <x v="5"/>
    <s v="710336420501"/>
    <d v="2025-06-04T00:00:00"/>
    <d v="2025-05-22T00:00:00"/>
    <s v="HQ01"/>
    <x v="2"/>
    <m/>
    <s v="X250606"/>
    <s v="6-8-X026"/>
    <s v="PRINT MAT'L ANYDAY CLEAR GLASS DISHES"/>
    <s v="U&amp;C-"/>
    <s v="B"/>
    <n v="2000"/>
    <s v="PC"/>
    <s v="CNY"/>
    <n v="1.82"/>
    <n v="3640"/>
  </r>
  <r>
    <x v="5"/>
    <s v="710337540501"/>
    <d v="2025-06-12T00:00:00"/>
    <d v="2025-06-10T00:00:00"/>
    <s v="MY02S"/>
    <x v="23"/>
    <m/>
    <s v="X250630"/>
    <s v="1-8-C15159A-C--E-F"/>
    <s v="COL SLV 15159-C--E (FSC)"/>
    <s v="BOX-"/>
    <s v="B"/>
    <n v="1010"/>
    <s v="PC"/>
    <s v="CNY"/>
    <n v="1.82"/>
    <n v="1838.2"/>
  </r>
  <r>
    <x v="5"/>
    <s v="710337540601"/>
    <d v="2025-06-24T00:00:00"/>
    <d v="2025-06-10T00:00:00"/>
    <s v="MY02S"/>
    <x v="23"/>
    <m/>
    <s v="X250659"/>
    <s v="1-8-C15159A-C--E-F"/>
    <s v="COL SLV 15159-C--E (FSC)"/>
    <s v="BOX-"/>
    <s v="B"/>
    <n v="1010"/>
    <s v="PC"/>
    <s v="CNY"/>
    <n v="1.82"/>
    <n v="1838.2"/>
  </r>
  <r>
    <x v="5"/>
    <s v="710336060101"/>
    <d v="2025-06-13T00:00:00"/>
    <d v="2025-05-16T00:00:00"/>
    <s v="E036"/>
    <x v="16"/>
    <m/>
    <s v="C06044"/>
    <s v="3-5-LN07"/>
    <s v="STD- 07 M.BLK TUM R296 C/C112.5 H6.5"/>
    <s v="LHDL"/>
    <s v="B"/>
    <n v="3030"/>
    <s v="PC"/>
    <s v="CNY"/>
    <n v="1.8205"/>
    <n v="5516.12"/>
  </r>
  <r>
    <x v="5"/>
    <s v="710337541301"/>
    <d v="2025-06-12T00:00:00"/>
    <d v="2025-06-10T00:00:00"/>
    <s v="MY02S"/>
    <x v="23"/>
    <m/>
    <s v="X250630"/>
    <s v="1-8-C15168A-C--E-F"/>
    <s v="COL SLV 15168-C--E (FSC)"/>
    <s v="BOX-"/>
    <s v="B"/>
    <n v="1010"/>
    <s v="PC"/>
    <s v="CNY"/>
    <n v="2"/>
    <n v="2020"/>
  </r>
  <r>
    <x v="5"/>
    <s v="710337541601"/>
    <d v="2025-06-12T00:00:00"/>
    <d v="2025-06-10T00:00:00"/>
    <s v="MY02S"/>
    <x v="23"/>
    <m/>
    <s v="X250630"/>
    <s v="1-8-C15172A-C--E-F"/>
    <s v="COL SLV 15172-C--E (FSC)"/>
    <s v="BOX-"/>
    <s v="B"/>
    <n v="1010"/>
    <s v="PC"/>
    <s v="CNY"/>
    <n v="2.02"/>
    <n v="2040.2"/>
  </r>
  <r>
    <x v="5"/>
    <s v="710337541701"/>
    <d v="2025-06-24T00:00:00"/>
    <d v="2025-06-10T00:00:00"/>
    <s v="MY02S"/>
    <x v="23"/>
    <m/>
    <s v="X250659"/>
    <s v="1-8-C15172A-C--E-F"/>
    <s v="COL SLV 15172-C--E (FSC)"/>
    <s v="BOX-"/>
    <s v="B"/>
    <n v="1010"/>
    <s v="PC"/>
    <s v="CNY"/>
    <n v="2.02"/>
    <n v="2040.2"/>
  </r>
  <r>
    <x v="5"/>
    <s v="710336940201"/>
    <d v="2025-06-09T00:00:00"/>
    <d v="2025-05-28T00:00:00"/>
    <s v="MY02S"/>
    <x v="23"/>
    <m/>
    <s v="X250615"/>
    <s v="1-8-C15009A-C"/>
    <s v="COL SLV 15009-C"/>
    <s v="SHTS"/>
    <s v="B"/>
    <n v="1010"/>
    <s v="PC"/>
    <s v="CNY"/>
    <n v="2.08"/>
    <n v="2100.8000000000002"/>
  </r>
  <r>
    <x v="5"/>
    <s v="710337320401"/>
    <d v="2025-06-23T00:00:00"/>
    <d v="2025-06-05T00:00:00"/>
    <s v="LJ11"/>
    <x v="24"/>
    <m/>
    <s v="C06081"/>
    <s v="1-5-HSS02"/>
    <s v="SH-- 02 M.BLK"/>
    <s v="HDL-"/>
    <s v="B"/>
    <n v="850"/>
    <s v="PC"/>
    <s v="CNY"/>
    <n v="2.1269999999999998"/>
    <n v="1807.95"/>
  </r>
  <r>
    <x v="5"/>
    <s v="710336940301"/>
    <d v="2025-06-09T00:00:00"/>
    <d v="2025-05-28T00:00:00"/>
    <s v="MY02S"/>
    <x v="23"/>
    <m/>
    <s v="X250615"/>
    <s v="1-8-C18889"/>
    <s v="COL SLV 18889"/>
    <s v="SHTS"/>
    <s v="B"/>
    <n v="1010"/>
    <s v="PC"/>
    <s v="CNY"/>
    <n v="2.16"/>
    <n v="2181.6"/>
  </r>
  <r>
    <x v="5"/>
    <s v="710337540801"/>
    <d v="2025-06-12T00:00:00"/>
    <d v="2025-06-10T00:00:00"/>
    <s v="MY02S"/>
    <x v="23"/>
    <m/>
    <s v="X250630"/>
    <s v="1-8-C15163A-C--E-F"/>
    <s v="3-WAY COL SLV 15163-C--E (FSC)"/>
    <s v="BOX-"/>
    <s v="B"/>
    <n v="1010"/>
    <s v="PC"/>
    <s v="CNY"/>
    <n v="2.16"/>
    <n v="2181.6"/>
  </r>
  <r>
    <x v="5"/>
    <s v="710337540901"/>
    <d v="2025-06-24T00:00:00"/>
    <d v="2025-06-10T00:00:00"/>
    <s v="MY02S"/>
    <x v="23"/>
    <m/>
    <s v="X250659"/>
    <s v="1-8-C15163A-C--E-F"/>
    <s v="3-WAY COL SLV 15163-C--E (FSC)"/>
    <s v="BOX-"/>
    <s v="B"/>
    <n v="1010"/>
    <s v="PC"/>
    <s v="CNY"/>
    <n v="2.16"/>
    <n v="2181.6"/>
  </r>
  <r>
    <x v="5"/>
    <s v="710336110101"/>
    <d v="2025-06-17T00:00:00"/>
    <d v="2025-05-16T00:00:00"/>
    <s v="TA27"/>
    <x v="7"/>
    <m/>
    <s v="C06053"/>
    <s v="3-5-LEW106-DX"/>
    <s v="STD- 106 GY04A POL R310 C/C113 H6.5"/>
    <s v="LHDL"/>
    <s v="B"/>
    <n v="480"/>
    <s v="PC"/>
    <s v="CNY"/>
    <n v="2.2652999999999999"/>
    <n v="1087.3399999999999"/>
  </r>
  <r>
    <x v="5"/>
    <s v="710337080101"/>
    <d v="2025-06-17T00:00:00"/>
    <d v="2025-05-30T00:00:00"/>
    <s v="TA26"/>
    <x v="13"/>
    <m/>
    <s v="C06051"/>
    <s v="3-5-KAP-2"/>
    <s v="STD- 2 MEYER POL M5"/>
    <s v="KNOB"/>
    <s v="B"/>
    <n v="3010"/>
    <s v="PC"/>
    <s v="CNY"/>
    <n v="2.2719"/>
    <n v="6838.42"/>
  </r>
  <r>
    <x v="5"/>
    <s v="710335750301"/>
    <d v="2025-06-26T00:00:00"/>
    <d v="2025-05-09T00:00:00"/>
    <s v="TA27"/>
    <x v="7"/>
    <m/>
    <s v="C06093"/>
    <s v="3-5-KAP-2"/>
    <s v="STD- 2 MEYER POL M5"/>
    <s v="KNOB"/>
    <s v="B"/>
    <n v="3100"/>
    <s v="PC"/>
    <s v="CNY"/>
    <n v="2.2957000000000001"/>
    <n v="7116.67"/>
  </r>
  <r>
    <x v="5"/>
    <s v="710335750301"/>
    <d v="2025-06-24T00:00:00"/>
    <d v="2025-05-09T00:00:00"/>
    <s v="TA27"/>
    <x v="7"/>
    <m/>
    <s v="C06086"/>
    <s v="3-5-KAP-2"/>
    <s v="STD- 2 MEYER POL M5"/>
    <s v="KNOB"/>
    <s v="B"/>
    <n v="2800"/>
    <s v="PC"/>
    <s v="CNY"/>
    <n v="2.2957000000000001"/>
    <n v="6427.96"/>
  </r>
  <r>
    <x v="5"/>
    <s v="710336170101"/>
    <d v="2025-06-17T00:00:00"/>
    <d v="2025-05-16T00:00:00"/>
    <s v="TA26"/>
    <x v="13"/>
    <m/>
    <s v="C06051"/>
    <s v="3-5-KAP-2"/>
    <s v="STD- 2 MEYER POL M5"/>
    <s v="KNOB"/>
    <s v="B"/>
    <n v="1500"/>
    <s v="PC"/>
    <s v="CNY"/>
    <n v="2.3182999999999998"/>
    <n v="3477.45"/>
  </r>
  <r>
    <x v="5"/>
    <s v="710335740401"/>
    <d v="2025-06-04T00:00:00"/>
    <d v="2025-05-09T00:00:00"/>
    <s v="TA27"/>
    <x v="7"/>
    <m/>
    <s v="C06007"/>
    <s v="3-5-KAP-2"/>
    <s v="STD- 2 MEYER POL M5"/>
    <s v="KNOB"/>
    <s v="B"/>
    <n v="1900"/>
    <s v="PC"/>
    <s v="CNY"/>
    <n v="2.3193999999999999"/>
    <n v="4406.8599999999997"/>
  </r>
  <r>
    <x v="5"/>
    <s v="710337370201"/>
    <d v="2025-06-30T00:00:00"/>
    <d v="2025-06-05T00:00:00"/>
    <s v="TA27"/>
    <x v="7"/>
    <m/>
    <s v="C06108"/>
    <s v="3-5-KAP-2"/>
    <s v="STD- 2 MEYER POL M5"/>
    <s v="KNOB"/>
    <s v="B"/>
    <n v="2000"/>
    <s v="PC"/>
    <s v="CNY"/>
    <n v="2.3193999999999999"/>
    <n v="4638.8"/>
  </r>
  <r>
    <x v="5"/>
    <s v="710336880201"/>
    <d v="2025-06-12T00:00:00"/>
    <d v="2025-05-28T00:00:00"/>
    <s v="MY02S"/>
    <x v="23"/>
    <m/>
    <s v="X250630"/>
    <s v="1-8-C16910-C--E-F"/>
    <s v="COL SLV 16910-C--E (FSC)"/>
    <s v="BOX-"/>
    <s v="B"/>
    <n v="1450"/>
    <s v="PC"/>
    <s v="CNY"/>
    <n v="2.36"/>
    <n v="3422"/>
  </r>
  <r>
    <x v="5"/>
    <s v="710336350101"/>
    <d v="2025-06-10T00:00:00"/>
    <d v="2025-05-21T00:00:00"/>
    <s v="LJ11"/>
    <x v="24"/>
    <m/>
    <s v="C06025"/>
    <s v="3-5-HLG327--Z"/>
    <s v="LG 327 M.BLK TUM"/>
    <s v="HDL-"/>
    <s v="B"/>
    <n v="2050"/>
    <s v="PC"/>
    <s v="CNY"/>
    <n v="2.3919999999999999"/>
    <n v="4903.6000000000004"/>
  </r>
  <r>
    <x v="5"/>
    <s v="710336530101"/>
    <d v="2025-06-20T00:00:00"/>
    <d v="2025-05-23T00:00:00"/>
    <s v="E036"/>
    <x v="16"/>
    <m/>
    <s v="C06064"/>
    <s v="2-5-HBD311"/>
    <s v="LG 311 M.BLK TUM"/>
    <s v="HDL-"/>
    <s v="B"/>
    <n v="1020"/>
    <s v="PC"/>
    <s v="CNY"/>
    <n v="2.4131"/>
    <n v="2461.36"/>
  </r>
  <r>
    <x v="5"/>
    <s v="710337541201"/>
    <d v="2025-06-12T00:00:00"/>
    <d v="2025-06-10T00:00:00"/>
    <s v="MY02S"/>
    <x v="23"/>
    <m/>
    <s v="X250630"/>
    <s v="1-8-C15167A-C--E-F"/>
    <s v="COL SLV 15167-C--E (FSC)"/>
    <s v="BOX-"/>
    <s v="B"/>
    <n v="1010"/>
    <s v="PC"/>
    <s v="CNY"/>
    <n v="2.42"/>
    <n v="2444.1999999999998"/>
  </r>
  <r>
    <x v="5"/>
    <s v="710338420101"/>
    <d v="2025-06-24T00:00:00"/>
    <d v="2025-06-19T00:00:00"/>
    <s v="LJ06"/>
    <x v="43"/>
    <m/>
    <s v="X250661"/>
    <s v="7-9-Z34343"/>
    <s v="CHIPBOARD FOR 43&quot;X43&quot;"/>
    <s v="MISC"/>
    <s v="B"/>
    <n v="3000"/>
    <s v="PC"/>
    <s v="CNY"/>
    <n v="2.4500000000000002"/>
    <n v="7350"/>
  </r>
  <r>
    <x v="5"/>
    <s v="710336110201"/>
    <d v="2025-06-13T00:00:00"/>
    <d v="2025-05-16T00:00:00"/>
    <s v="TA27"/>
    <x v="7"/>
    <m/>
    <s v="C06045"/>
    <s v="3-5-SEW229-DX"/>
    <s v="STD- 229 GY04A POL BAG32MA C/C106 H8.5"/>
    <s v="SHDL"/>
    <s v="B"/>
    <n v="1000"/>
    <s v="PC"/>
    <s v="CNY"/>
    <n v="2.6137999999999999"/>
    <n v="2613.8000000000002"/>
  </r>
  <r>
    <x v="5"/>
    <s v="710336690301"/>
    <d v="2025-06-05T00:00:00"/>
    <d v="2025-05-26T00:00:00"/>
    <s v="MY02S"/>
    <x v="23"/>
    <m/>
    <s v="X250611"/>
    <s v="7-8-C70042-C"/>
    <s v="COL BOX 70042-C"/>
    <s v="BOX-"/>
    <s v="B"/>
    <n v="2020"/>
    <s v="PC"/>
    <s v="CNY"/>
    <n v="2.66"/>
    <n v="5373.2"/>
  </r>
  <r>
    <x v="5"/>
    <s v="710334200501"/>
    <d v="2025-06-05T00:00:00"/>
    <d v="2025-04-14T00:00:00"/>
    <s v="MY02S"/>
    <x v="23"/>
    <m/>
    <s v="X250612"/>
    <s v="1-8-C12359-C"/>
    <s v="CORR COL SLV 12359-C"/>
    <s v="SHTS"/>
    <s v="B"/>
    <n v="1010"/>
    <s v="PC"/>
    <s v="CNY"/>
    <n v="2.68"/>
    <n v="2706.8"/>
  </r>
  <r>
    <x v="5"/>
    <s v="710334200601"/>
    <d v="2025-06-27T00:00:00"/>
    <d v="2025-04-14T00:00:00"/>
    <s v="MY02S"/>
    <x v="23"/>
    <m/>
    <s v="X250669"/>
    <s v="1-8-C12359-C"/>
    <s v="CORR COL SLV 12359-C"/>
    <s v="SHTS"/>
    <s v="B"/>
    <n v="300"/>
    <s v="PC"/>
    <s v="CNY"/>
    <n v="2.68"/>
    <n v="804"/>
  </r>
  <r>
    <x v="5"/>
    <s v="710336940501"/>
    <d v="2025-06-17T00:00:00"/>
    <d v="2025-05-28T00:00:00"/>
    <s v="MY02S"/>
    <x v="23"/>
    <m/>
    <s v="X250641"/>
    <s v="7-8-F76792-C"/>
    <s v="BROWN BOX 76792-C"/>
    <s v="BOX-"/>
    <s v="B"/>
    <n v="505"/>
    <s v="PC"/>
    <s v="CNY"/>
    <n v="2.68"/>
    <n v="1353.4"/>
  </r>
  <r>
    <x v="5"/>
    <s v="710336640101"/>
    <d v="2025-06-24T00:00:00"/>
    <d v="2025-05-23T00:00:00"/>
    <s v="Z010"/>
    <x v="25"/>
    <m/>
    <s v="C06088"/>
    <s v="1-6-GY18-ZA"/>
    <s v="G-LD SD DR 18CM 2H POL"/>
    <s v="GLID"/>
    <s v="B"/>
    <n v="1500"/>
    <s v="PC"/>
    <s v="CNY"/>
    <n v="2.7494000000000001"/>
    <n v="4124.1000000000004"/>
  </r>
  <r>
    <x v="5"/>
    <s v="710338560101"/>
    <d v="2025-06-27T00:00:00"/>
    <d v="2025-06-23T00:00:00"/>
    <s v="MY02S"/>
    <x v="23"/>
    <m/>
    <s v="X250666"/>
    <s v="7-8-C70298-C"/>
    <s v="COL BOX 70298-C"/>
    <s v="BOX-"/>
    <s v="B"/>
    <n v="3020"/>
    <s v="PC"/>
    <s v="CNY"/>
    <n v="2.8"/>
    <n v="8456"/>
  </r>
  <r>
    <x v="5"/>
    <s v="710334200301"/>
    <d v="2025-06-27T00:00:00"/>
    <d v="2025-04-14T00:00:00"/>
    <s v="MY02S"/>
    <x v="23"/>
    <m/>
    <s v="X250669"/>
    <s v="1-8-C12358-C"/>
    <s v="CORR COL SLV 12358-C"/>
    <s v="SHTS"/>
    <s v="B"/>
    <n v="1010"/>
    <s v="PC"/>
    <s v="CNY"/>
    <n v="2.85"/>
    <n v="2878.5"/>
  </r>
  <r>
    <x v="5"/>
    <s v="710334510501"/>
    <d v="2025-06-04T00:00:00"/>
    <d v="2025-04-18T00:00:00"/>
    <s v="E036"/>
    <x v="16"/>
    <m/>
    <s v="C06004"/>
    <s v="3-5-SPK105--Z"/>
    <s v="STD- 105 M.BLK TUM R103 C/C79 H8.5"/>
    <s v="SHDL"/>
    <s v="B"/>
    <n v="12250"/>
    <s v="PC"/>
    <s v="CNY"/>
    <n v="2.8683999999999998"/>
    <n v="35137.9"/>
  </r>
  <r>
    <x v="5"/>
    <s v="710337020101"/>
    <d v="2025-06-18T00:00:00"/>
    <d v="2025-05-30T00:00:00"/>
    <s v="KS09"/>
    <x v="26"/>
    <m/>
    <s v="B250609"/>
    <s v="1-1-25450CJ333"/>
    <s v="AL 3003-O 2.5x450 SG3 MG3"/>
    <s v="ALM-"/>
    <s v="O"/>
    <n v="2383"/>
    <s v="KG"/>
    <s v="CNY"/>
    <n v="2.9203999999999999"/>
    <n v="6959.31"/>
  </r>
  <r>
    <x v="5"/>
    <s v="710337020201"/>
    <d v="2025-06-18T00:00:00"/>
    <d v="2025-05-30T00:00:00"/>
    <s v="KS09"/>
    <x v="26"/>
    <m/>
    <s v="B250609"/>
    <s v="1-1-25330CJ333"/>
    <s v="AL 3003-O 2.5x330 SG3 MG3"/>
    <s v="ALM-"/>
    <s v="O"/>
    <n v="790"/>
    <s v="KG"/>
    <s v="CNY"/>
    <n v="2.9203999999999999"/>
    <n v="2307.12"/>
  </r>
  <r>
    <x v="5"/>
    <s v="710337490101"/>
    <d v="2025-06-23T00:00:00"/>
    <d v="2025-06-06T00:00:00"/>
    <s v="KS09"/>
    <x v="26"/>
    <m/>
    <s v="B250611"/>
    <s v="1-1-25335CJ333"/>
    <s v="AL 3003-O 2.5x335 SG3 MG3"/>
    <s v="ALM-"/>
    <s v="O"/>
    <n v="2273"/>
    <s v="KG"/>
    <s v="CNY"/>
    <n v="2.9203999999999999"/>
    <n v="6638.07"/>
  </r>
  <r>
    <x v="5"/>
    <s v="710337490401"/>
    <d v="2025-06-23T00:00:00"/>
    <d v="2025-06-06T00:00:00"/>
    <s v="KS09"/>
    <x v="26"/>
    <m/>
    <s v="B250611"/>
    <s v="1-1-25265CJ333"/>
    <s v="AL 3003-O 2.5x265 SG3 MG3"/>
    <s v="ALM-"/>
    <s v="O"/>
    <n v="837"/>
    <s v="KG"/>
    <s v="CNY"/>
    <n v="2.9203999999999999"/>
    <n v="2444.37"/>
  </r>
  <r>
    <x v="5"/>
    <s v="710337490501"/>
    <d v="2025-06-23T00:00:00"/>
    <d v="2025-06-06T00:00:00"/>
    <s v="KS09"/>
    <x v="26"/>
    <m/>
    <s v="B250611"/>
    <s v="1-1-25295CJ333"/>
    <s v="AL 3003-O 2.5x295 SG3 MG3"/>
    <s v="ALM-"/>
    <s v="O"/>
    <n v="966"/>
    <s v="KG"/>
    <s v="CNY"/>
    <n v="2.9203999999999999"/>
    <n v="2821.11"/>
  </r>
  <r>
    <x v="5"/>
    <s v="710337490601"/>
    <d v="2025-06-23T00:00:00"/>
    <d v="2025-06-06T00:00:00"/>
    <s v="KS09"/>
    <x v="26"/>
    <m/>
    <s v="B250611"/>
    <s v="1-1-25300CJ333"/>
    <s v="AL 3003-O 2.5x300 SG3 MG3"/>
    <s v="ALM-"/>
    <s v="O"/>
    <n v="831"/>
    <s v="KG"/>
    <s v="CNY"/>
    <n v="2.9203999999999999"/>
    <n v="2426.85"/>
  </r>
  <r>
    <x v="5"/>
    <s v="710337490701"/>
    <d v="2025-06-23T00:00:00"/>
    <d v="2025-06-06T00:00:00"/>
    <s v="KS09"/>
    <x v="26"/>
    <m/>
    <s v="B250611"/>
    <s v="1-1-25330CJ333"/>
    <s v="AL 3003-O 2.5x330 SG3 MG3"/>
    <s v="ALM-"/>
    <s v="O"/>
    <n v="736"/>
    <s v="KG"/>
    <s v="CNY"/>
    <n v="2.9203999999999999"/>
    <n v="2149.41"/>
  </r>
  <r>
    <x v="5"/>
    <s v="710337490801"/>
    <d v="2025-06-23T00:00:00"/>
    <d v="2025-06-06T00:00:00"/>
    <s v="KS09"/>
    <x v="26"/>
    <m/>
    <s v="B250611"/>
    <s v="1-1-25345CJ333"/>
    <s v="AL 3003-O 2.5x345 SG3 MG3"/>
    <s v="ALM-"/>
    <s v="O"/>
    <n v="1888"/>
    <s v="KG"/>
    <s v="CNY"/>
    <n v="2.9203999999999999"/>
    <n v="5513.72"/>
  </r>
  <r>
    <x v="5"/>
    <s v="710337490901"/>
    <d v="2025-06-23T00:00:00"/>
    <d v="2025-06-06T00:00:00"/>
    <s v="KS09"/>
    <x v="26"/>
    <m/>
    <s v="B250611"/>
    <s v="1-1-25355CJ333"/>
    <s v="AL 3003-O 2.5x355 SG3 MG3"/>
    <s v="ALM-"/>
    <s v="O"/>
    <n v="1119"/>
    <s v="KG"/>
    <s v="CNY"/>
    <n v="2.9203999999999999"/>
    <n v="3267.93"/>
  </r>
  <r>
    <x v="5"/>
    <s v="710337491001"/>
    <d v="2025-06-23T00:00:00"/>
    <d v="2025-06-06T00:00:00"/>
    <s v="KS09"/>
    <x v="26"/>
    <m/>
    <s v="B250611"/>
    <s v="1-1-25370CJ333"/>
    <s v="AL 3003-O 2.5x370 SG3 MG3"/>
    <s v="ALM-"/>
    <s v="O"/>
    <n v="712"/>
    <s v="KG"/>
    <s v="CNY"/>
    <n v="2.9203999999999999"/>
    <n v="2079.3200000000002"/>
  </r>
  <r>
    <x v="5"/>
    <s v="710337491101"/>
    <d v="2025-06-23T00:00:00"/>
    <d v="2025-06-06T00:00:00"/>
    <s v="KS09"/>
    <x v="26"/>
    <m/>
    <s v="B250611"/>
    <s v="1-1-25400CJ333"/>
    <s v="AL 3003-O 2.5x400 SG3 MG3"/>
    <s v="ALM-"/>
    <s v="O"/>
    <n v="776"/>
    <s v="KG"/>
    <s v="CNY"/>
    <n v="2.9203999999999999"/>
    <n v="2266.23"/>
  </r>
  <r>
    <x v="5"/>
    <s v="710337491201"/>
    <d v="2025-06-23T00:00:00"/>
    <d v="2025-06-06T00:00:00"/>
    <s v="KS09"/>
    <x v="26"/>
    <m/>
    <s v="B250611"/>
    <s v="1-1-25410CJ333"/>
    <s v="AL 3003-O 2.5x410 SG3 MG3"/>
    <s v="ALM-"/>
    <s v="O"/>
    <n v="903"/>
    <s v="KG"/>
    <s v="CNY"/>
    <n v="2.9203999999999999"/>
    <n v="2637.12"/>
  </r>
  <r>
    <x v="5"/>
    <s v="710337491301"/>
    <d v="2025-06-23T00:00:00"/>
    <d v="2025-06-06T00:00:00"/>
    <s v="KS09"/>
    <x v="26"/>
    <m/>
    <s v="B250611"/>
    <s v="1-1-30405CJ333"/>
    <s v="AL 3003-O 3.0x405 SG3 MG3"/>
    <s v="ALM-"/>
    <s v="O"/>
    <n v="873"/>
    <s v="KG"/>
    <s v="CNY"/>
    <n v="2.9203999999999999"/>
    <n v="2549.5100000000002"/>
  </r>
  <r>
    <x v="5"/>
    <s v="710337491401"/>
    <d v="2025-06-23T00:00:00"/>
    <d v="2025-06-06T00:00:00"/>
    <s v="KS09"/>
    <x v="26"/>
    <m/>
    <s v="B250611"/>
    <s v="1-1-25365CJ333"/>
    <s v="AL 3003-O 2.5x365 SG3 MG3"/>
    <s v="ALM-"/>
    <s v="O"/>
    <n v="831"/>
    <s v="KG"/>
    <s v="CNY"/>
    <n v="2.9203999999999999"/>
    <n v="2426.85"/>
  </r>
  <r>
    <x v="5"/>
    <s v="710337541001"/>
    <d v="2025-06-12T00:00:00"/>
    <d v="2025-06-10T00:00:00"/>
    <s v="MY02S"/>
    <x v="23"/>
    <m/>
    <s v="X250630"/>
    <s v="1-8-C15165A-C--E-F"/>
    <s v="3-WAY COL SLV 15165-C--E (FSC)"/>
    <s v="BOX-"/>
    <s v="B"/>
    <n v="1010"/>
    <s v="PC"/>
    <s v="CNY"/>
    <n v="2.95"/>
    <n v="2979.5"/>
  </r>
  <r>
    <x v="5"/>
    <s v="710337541101"/>
    <d v="2025-06-24T00:00:00"/>
    <d v="2025-06-10T00:00:00"/>
    <s v="MY02S"/>
    <x v="23"/>
    <m/>
    <s v="X250659"/>
    <s v="1-8-C15165A-C--E-F"/>
    <s v="3-WAY COL SLV 15165-C--E (FSC)"/>
    <s v="BOX-"/>
    <s v="B"/>
    <n v="1010"/>
    <s v="PC"/>
    <s v="CNY"/>
    <n v="2.95"/>
    <n v="2979.5"/>
  </r>
  <r>
    <x v="5"/>
    <s v="710334510601"/>
    <d v="2025-06-04T00:00:00"/>
    <d v="2025-04-18T00:00:00"/>
    <s v="E036"/>
    <x v="16"/>
    <m/>
    <s v="C06004"/>
    <s v="3-5-SPK107--Z"/>
    <s v="STD- 107 M.BLK TUM R123 C/C79 H8.5"/>
    <s v="SHDL"/>
    <s v="B"/>
    <n v="145"/>
    <s v="PC"/>
    <s v="CNY"/>
    <n v="2.9571999999999998"/>
    <n v="428.79"/>
  </r>
  <r>
    <x v="5"/>
    <s v="710337542101"/>
    <d v="2025-06-12T00:00:00"/>
    <d v="2025-06-10T00:00:00"/>
    <s v="MY02S"/>
    <x v="23"/>
    <m/>
    <s v="X250630"/>
    <s v="7-8-C70737B-C--E-F"/>
    <s v="COL SLV 70737-C--E (FSC)"/>
    <s v="BOX-"/>
    <s v="B"/>
    <n v="1010"/>
    <s v="PC"/>
    <s v="CNY"/>
    <n v="2.98"/>
    <n v="3009.8"/>
  </r>
  <r>
    <x v="5"/>
    <s v="710336940401"/>
    <d v="2025-06-09T00:00:00"/>
    <d v="2025-05-28T00:00:00"/>
    <s v="MY02S"/>
    <x v="23"/>
    <m/>
    <s v="X250615"/>
    <s v="1-8-C18892"/>
    <s v="COL SLV 18892"/>
    <s v="SHTS"/>
    <s v="B"/>
    <n v="1010"/>
    <s v="PC"/>
    <s v="CNY"/>
    <n v="2.99"/>
    <n v="3019.9"/>
  </r>
  <r>
    <x v="5"/>
    <s v="710337220201"/>
    <d v="2025-06-20T00:00:00"/>
    <d v="2025-06-04T00:00:00"/>
    <s v="YY04S"/>
    <x v="30"/>
    <m/>
    <s v="C06069"/>
    <s v="7-C-REC16CK-002"/>
    <s v="REC16CT----------Y-P-----"/>
    <s v="LID-"/>
    <s v="A"/>
    <n v="827"/>
    <s v="PC"/>
    <s v="CNY"/>
    <n v="3"/>
    <n v="2481"/>
  </r>
  <r>
    <x v="5"/>
    <s v="710337220201"/>
    <d v="2025-06-20T00:00:00"/>
    <d v="2025-06-04T00:00:00"/>
    <s v="YY04S"/>
    <x v="30"/>
    <m/>
    <s v="C06061"/>
    <s v="7-C-REC16CK-002"/>
    <s v="REC16CT----------Y-P-----"/>
    <s v="LID-"/>
    <s v="A"/>
    <n v="1200"/>
    <s v="PC"/>
    <s v="CNY"/>
    <n v="3"/>
    <n v="3600"/>
  </r>
  <r>
    <x v="5"/>
    <s v="710336220101"/>
    <d v="2025-06-20T00:00:00"/>
    <d v="2025-05-20T00:00:00"/>
    <s v="E036"/>
    <x v="16"/>
    <m/>
    <s v="C06064"/>
    <s v="3-5-SC11"/>
    <s v="R140 M.BLK TUM"/>
    <s v="SHDL"/>
    <s v="B"/>
    <n v="3050"/>
    <s v="PC"/>
    <s v="CNY"/>
    <n v="3.0099"/>
    <n v="9180.2000000000007"/>
  </r>
  <r>
    <x v="5"/>
    <s v="710337160101"/>
    <d v="2025-06-10T00:00:00"/>
    <d v="2025-05-30T00:00:00"/>
    <s v="Z010"/>
    <x v="25"/>
    <m/>
    <s v="C06026"/>
    <s v="1-6-GE18-ZA"/>
    <s v="G-LD E 18CM POL"/>
    <s v="GLID"/>
    <s v="B"/>
    <n v="3050"/>
    <s v="PC"/>
    <s v="CNY"/>
    <n v="3.0203000000000002"/>
    <n v="9211.92"/>
  </r>
  <r>
    <x v="5"/>
    <s v="710337670101"/>
    <d v="2025-06-24T00:00:00"/>
    <d v="2025-06-10T00:00:00"/>
    <s v="XL10"/>
    <x v="11"/>
    <m/>
    <s v="C06085"/>
    <s v="7-6-628B"/>
    <s v="18cm Si-RU GASKET BK01A"/>
    <s v="ANYD"/>
    <s v="B"/>
    <n v="2050"/>
    <s v="PC"/>
    <s v="CNY"/>
    <n v="3.0379999999999998"/>
    <n v="6227.9"/>
  </r>
  <r>
    <x v="5"/>
    <s v="710337540701"/>
    <d v="2025-06-12T00:00:00"/>
    <d v="2025-06-10T00:00:00"/>
    <s v="MY02S"/>
    <x v="23"/>
    <m/>
    <s v="X250630"/>
    <s v="1-8-C15160A-C--E-F"/>
    <s v="COL SLV 15160-C--E (FSC)"/>
    <s v="BOX-"/>
    <s v="B"/>
    <n v="1010"/>
    <s v="PC"/>
    <s v="CNY"/>
    <n v="3.04"/>
    <n v="3070.4"/>
  </r>
  <r>
    <x v="5"/>
    <s v="710338030301"/>
    <d v="2025-06-20T00:00:00"/>
    <d v="2025-06-13T00:00:00"/>
    <s v="E036"/>
    <x v="16"/>
    <m/>
    <s v="C06064"/>
    <s v="3-5-SC11"/>
    <s v="R140 M.BLK TUM"/>
    <s v="SHDL"/>
    <s v="B"/>
    <n v="1050"/>
    <s v="PC"/>
    <s v="CNY"/>
    <n v="3.0712999999999999"/>
    <n v="3224.87"/>
  </r>
  <r>
    <x v="5"/>
    <s v="710337490201"/>
    <d v="2025-06-23T00:00:00"/>
    <d v="2025-06-06T00:00:00"/>
    <s v="KS09"/>
    <x v="26"/>
    <m/>
    <s v="B250611"/>
    <s v="1-1-25235CJ333"/>
    <s v="AL 3003-O 2.5x235 SG3 MG3"/>
    <s v="ALM-"/>
    <s v="O"/>
    <n v="754"/>
    <s v="KG"/>
    <s v="CNY"/>
    <n v="3.0973000000000002"/>
    <n v="2335.36"/>
  </r>
  <r>
    <x v="5"/>
    <s v="710337490301"/>
    <d v="2025-06-23T00:00:00"/>
    <d v="2025-06-06T00:00:00"/>
    <s v="KS09"/>
    <x v="26"/>
    <m/>
    <s v="B250611"/>
    <s v="1-1-25260CJ333"/>
    <s v="AL 3003-O 2.5x260 SG3 MG3"/>
    <s v="ALM-"/>
    <s v="O"/>
    <n v="1046"/>
    <s v="KG"/>
    <s v="CNY"/>
    <n v="3.0973000000000002"/>
    <n v="3239.78"/>
  </r>
  <r>
    <x v="5"/>
    <s v="710337140201"/>
    <d v="2025-06-13T00:00:00"/>
    <d v="2025-05-30T00:00:00"/>
    <s v="XL10"/>
    <x v="11"/>
    <m/>
    <s v="C06041"/>
    <s v="7-6-628B"/>
    <s v="18cm Si-RU GASKET BK01A"/>
    <s v="ANYD"/>
    <s v="B"/>
    <n v="1050"/>
    <s v="PC"/>
    <s v="CNY"/>
    <n v="3.1"/>
    <n v="3255"/>
  </r>
  <r>
    <x v="5"/>
    <s v="710336920201"/>
    <d v="2025-06-26T00:00:00"/>
    <d v="2025-05-28T00:00:00"/>
    <s v="Z010"/>
    <x v="25"/>
    <m/>
    <s v="C06094"/>
    <s v="1-6-GA20-ZA"/>
    <s v="G-LD A 20CM POL"/>
    <s v="GLID"/>
    <s v="B"/>
    <n v="2020"/>
    <s v="PC"/>
    <s v="CNY"/>
    <n v="3.1193"/>
    <n v="6300.99"/>
  </r>
  <r>
    <x v="5"/>
    <s v="710335980101"/>
    <d v="2025-06-04T00:00:00"/>
    <d v="2025-05-14T00:00:00"/>
    <s v="NA02"/>
    <x v="27"/>
    <m/>
    <s v="B250601"/>
    <s v="7-1-50130C435N"/>
    <s v="AL CIR 5.0X130MM 1100-O"/>
    <s v="ALM-"/>
    <s v="O"/>
    <n v="200"/>
    <s v="KG"/>
    <s v="CNY"/>
    <n v="3.1415999999999999"/>
    <n v="628.32000000000005"/>
  </r>
  <r>
    <x v="5"/>
    <s v="710335980301"/>
    <d v="2025-06-04T00:00:00"/>
    <d v="2025-05-14T00:00:00"/>
    <s v="NA02"/>
    <x v="27"/>
    <m/>
    <s v="B250601"/>
    <s v="7-1-40165C435N"/>
    <s v="AL CIR 4.0x165mm 1100-O"/>
    <s v="ALM-"/>
    <s v="O"/>
    <n v="50"/>
    <s v="KG"/>
    <s v="CNY"/>
    <n v="3.1415999999999999"/>
    <n v="157.08000000000001"/>
  </r>
  <r>
    <x v="5"/>
    <s v="710335980501"/>
    <d v="2025-06-04T00:00:00"/>
    <d v="2025-05-14T00:00:00"/>
    <s v="NA02"/>
    <x v="27"/>
    <m/>
    <s v="B250601"/>
    <s v="7-1-40130C435N"/>
    <s v="AL CIR 4.0x130mm 1100-O"/>
    <s v="ALM-"/>
    <s v="O"/>
    <n v="50"/>
    <s v="KG"/>
    <s v="CNY"/>
    <n v="3.1415999999999999"/>
    <n v="157.08000000000001"/>
  </r>
  <r>
    <x v="5"/>
    <s v="710335980601"/>
    <d v="2025-06-04T00:00:00"/>
    <d v="2025-05-14T00:00:00"/>
    <s v="NA02"/>
    <x v="27"/>
    <m/>
    <s v="B250601"/>
    <s v="7-1-50150C435N"/>
    <s v="AL CIR 5.0x150mm 1100-O"/>
    <s v="ALM-"/>
    <s v="O"/>
    <n v="70"/>
    <s v="KG"/>
    <s v="CNY"/>
    <n v="3.1415999999999999"/>
    <n v="219.91"/>
  </r>
  <r>
    <x v="5"/>
    <s v="710336210101"/>
    <d v="2025-06-04T00:00:00"/>
    <d v="2025-05-19T00:00:00"/>
    <s v="NA02"/>
    <x v="27"/>
    <m/>
    <s v="B250601"/>
    <s v="7-1-50120C435N"/>
    <s v="AL CIR 5.0x120mm 1100-O"/>
    <s v="ALM-"/>
    <s v="O"/>
    <n v="520"/>
    <s v="KG"/>
    <s v="CNY"/>
    <n v="3.1415999999999999"/>
    <n v="1633.63"/>
  </r>
  <r>
    <x v="5"/>
    <s v="710336210201"/>
    <d v="2025-06-04T00:00:00"/>
    <d v="2025-05-19T00:00:00"/>
    <s v="NA02"/>
    <x v="27"/>
    <m/>
    <s v="B250601"/>
    <s v="7-1-60200C435N"/>
    <s v="AL CIR 6.0x200mm 1100-O"/>
    <s v="ALM-"/>
    <s v="O"/>
    <n v="550"/>
    <s v="KG"/>
    <s v="CNY"/>
    <n v="3.1415999999999999"/>
    <n v="1727.88"/>
  </r>
  <r>
    <x v="5"/>
    <s v="710336680201"/>
    <d v="2025-06-04T00:00:00"/>
    <d v="2025-05-23T00:00:00"/>
    <s v="NA02"/>
    <x v="27"/>
    <m/>
    <s v="B250601"/>
    <s v="7-1-40130C435N"/>
    <s v="AL CIR 4.0x130mm 1100-O"/>
    <s v="ALM-"/>
    <s v="O"/>
    <n v="100"/>
    <s v="KG"/>
    <s v="CNY"/>
    <n v="3.1415999999999999"/>
    <n v="314.16000000000003"/>
  </r>
  <r>
    <x v="5"/>
    <s v="710336680301"/>
    <d v="2025-06-04T00:00:00"/>
    <d v="2025-05-23T00:00:00"/>
    <s v="NA02"/>
    <x v="27"/>
    <m/>
    <s v="B250601"/>
    <s v="7-1-65134NA35N"/>
    <s v="AL SHT 6.5x134x105.5mm 1100"/>
    <s v="ALM-"/>
    <s v="O"/>
    <n v="750"/>
    <s v="KG"/>
    <s v="CNY"/>
    <n v="3.1415999999999999"/>
    <n v="2356.1999999999998"/>
  </r>
  <r>
    <x v="5"/>
    <s v="710336680401"/>
    <d v="2025-06-04T00:00:00"/>
    <d v="2025-05-23T00:00:00"/>
    <s v="NA02"/>
    <x v="27"/>
    <m/>
    <s v="B250601"/>
    <s v="7-1-60200C435N"/>
    <s v="AL CIR 6.0x200mm 1100-O"/>
    <s v="ALM-"/>
    <s v="O"/>
    <n v="500"/>
    <s v="KG"/>
    <s v="CNY"/>
    <n v="3.1415999999999999"/>
    <n v="1570.8"/>
  </r>
  <r>
    <x v="5"/>
    <s v="710336980101"/>
    <d v="2025-06-27T00:00:00"/>
    <d v="2025-05-29T00:00:00"/>
    <s v="NA02"/>
    <x v="27"/>
    <m/>
    <s v="B250613"/>
    <s v="7-1-70162N435N"/>
    <s v="AL SHT 7x162.5x162.5mm"/>
    <s v="ALM-"/>
    <s v="O"/>
    <n v="530"/>
    <s v="KG"/>
    <s v="CNY"/>
    <n v="3.1415999999999999"/>
    <n v="1665.05"/>
  </r>
  <r>
    <x v="5"/>
    <s v="710336980201"/>
    <d v="2025-06-16T00:00:00"/>
    <d v="2025-05-29T00:00:00"/>
    <s v="NA02"/>
    <x v="27"/>
    <m/>
    <s v="B250608"/>
    <s v="7-1-50120C435N"/>
    <s v="AL CIR 5.0x120mm 1100-O"/>
    <s v="ALM-"/>
    <s v="O"/>
    <n v="300"/>
    <s v="KG"/>
    <s v="CNY"/>
    <n v="3.1415999999999999"/>
    <n v="942.48"/>
  </r>
  <r>
    <x v="5"/>
    <s v="710336980301"/>
    <d v="2025-06-16T00:00:00"/>
    <d v="2025-05-29T00:00:00"/>
    <s v="NA02"/>
    <x v="27"/>
    <m/>
    <s v="B250608"/>
    <s v="7-1-40130C435N"/>
    <s v="AL CIR 4.0x130mm 1100-O"/>
    <s v="ALM-"/>
    <s v="O"/>
    <n v="330"/>
    <s v="KG"/>
    <s v="CNY"/>
    <n v="3.1415999999999999"/>
    <n v="1036.73"/>
  </r>
  <r>
    <x v="5"/>
    <s v="710336980401"/>
    <d v="2025-06-16T00:00:00"/>
    <d v="2025-05-29T00:00:00"/>
    <s v="NA02"/>
    <x v="27"/>
    <m/>
    <s v="B250608"/>
    <s v="7-1-50150C435N"/>
    <s v="AL CIR 5.0x150mm 1100-O"/>
    <s v="ALM-"/>
    <s v="O"/>
    <n v="520"/>
    <s v="KG"/>
    <s v="CNY"/>
    <n v="3.1415999999999999"/>
    <n v="1633.63"/>
  </r>
  <r>
    <x v="5"/>
    <s v="710336980501"/>
    <d v="2025-06-16T00:00:00"/>
    <d v="2025-05-29T00:00:00"/>
    <s v="NA02"/>
    <x v="27"/>
    <m/>
    <s v="B250608"/>
    <s v="7-1-60180C435N"/>
    <s v="AL CIR 6x180mm 1100-O"/>
    <s v="ALM-"/>
    <s v="O"/>
    <n v="1350"/>
    <s v="KG"/>
    <s v="CNY"/>
    <n v="3.1415999999999999"/>
    <n v="4241.16"/>
  </r>
  <r>
    <x v="5"/>
    <s v="710336980601"/>
    <d v="2025-06-16T00:00:00"/>
    <d v="2025-05-29T00:00:00"/>
    <s v="NA02"/>
    <x v="27"/>
    <m/>
    <s v="B250608"/>
    <s v="7-1-50163C435N"/>
    <s v="AL CIR 5.0x163mm 1100-O"/>
    <s v="ALM-"/>
    <s v="O"/>
    <n v="750"/>
    <s v="KG"/>
    <s v="CNY"/>
    <n v="3.1415999999999999"/>
    <n v="2356.1999999999998"/>
  </r>
  <r>
    <x v="5"/>
    <s v="710337030101"/>
    <d v="2025-06-16T00:00:00"/>
    <d v="2025-05-30T00:00:00"/>
    <s v="NA02"/>
    <x v="27"/>
    <m/>
    <s v="B250608"/>
    <s v="7-1-50110C435N"/>
    <s v="AL CIR 5.0x110mm 1100-O"/>
    <s v="ALM-"/>
    <s v="O"/>
    <n v="450"/>
    <s v="KG"/>
    <s v="CNY"/>
    <n v="3.1415999999999999"/>
    <n v="1413.72"/>
  </r>
  <r>
    <x v="5"/>
    <s v="710337030201"/>
    <d v="2025-06-16T00:00:00"/>
    <d v="2025-05-30T00:00:00"/>
    <s v="NA02"/>
    <x v="27"/>
    <m/>
    <s v="B250608"/>
    <s v="7-1-60200C435N"/>
    <s v="AL CIR 6.0x200mm 1100-O"/>
    <s v="ALM-"/>
    <s v="O"/>
    <n v="530"/>
    <s v="KG"/>
    <s v="CNY"/>
    <n v="3.1415999999999999"/>
    <n v="1665.05"/>
  </r>
  <r>
    <x v="5"/>
    <s v="710337030401"/>
    <d v="2025-06-16T00:00:00"/>
    <d v="2025-05-30T00:00:00"/>
    <s v="NA02"/>
    <x v="27"/>
    <m/>
    <s v="B250608"/>
    <s v="7-1-30143C435N"/>
    <s v="AL CIR 3.0x143mm 1100-O"/>
    <s v="ALM-"/>
    <s v="O"/>
    <n v="135"/>
    <s v="KG"/>
    <s v="CNY"/>
    <n v="3.1415999999999999"/>
    <n v="424.12"/>
  </r>
  <r>
    <x v="5"/>
    <s v="710337030501"/>
    <d v="2025-06-27T00:00:00"/>
    <d v="2025-05-30T00:00:00"/>
    <s v="NA02"/>
    <x v="27"/>
    <m/>
    <s v="B250613"/>
    <s v="7-1-35148C435N"/>
    <s v="AL CIR 3.5x148MM 1100-O"/>
    <s v="ALM-"/>
    <s v="O"/>
    <n v="170"/>
    <s v="KG"/>
    <s v="CNY"/>
    <n v="3.1415999999999999"/>
    <n v="534.07000000000005"/>
  </r>
  <r>
    <x v="5"/>
    <s v="710337030801"/>
    <d v="2025-06-16T00:00:00"/>
    <d v="2025-05-30T00:00:00"/>
    <s v="NA02"/>
    <x v="27"/>
    <m/>
    <s v="B250608"/>
    <s v="7-1-45180C435N"/>
    <s v="AL CIR 4.5x180mm 1100-O"/>
    <s v="ALM-"/>
    <s v="O"/>
    <n v="320"/>
    <s v="KG"/>
    <s v="CNY"/>
    <n v="3.1415999999999999"/>
    <n v="1005.31"/>
  </r>
  <r>
    <x v="5"/>
    <s v="710337470501"/>
    <d v="2025-06-27T00:00:00"/>
    <d v="2025-06-06T00:00:00"/>
    <s v="NA02"/>
    <x v="27"/>
    <m/>
    <s v="B250613"/>
    <s v="7-1-40110C435N"/>
    <s v="AL CIR 4.0x110mm 1100-O"/>
    <s v="ALM-"/>
    <s v="O"/>
    <n v="150"/>
    <s v="KG"/>
    <s v="CNY"/>
    <n v="3.1415999999999999"/>
    <n v="471.24"/>
  </r>
  <r>
    <x v="5"/>
    <s v="710337470601"/>
    <d v="2025-06-27T00:00:00"/>
    <d v="2025-06-06T00:00:00"/>
    <s v="NA02"/>
    <x v="27"/>
    <m/>
    <s v="B250613"/>
    <s v="7-1-40130C435N"/>
    <s v="AL CIR 4.0x130mm 1100-O"/>
    <s v="ALM-"/>
    <s v="O"/>
    <n v="500"/>
    <s v="KG"/>
    <s v="CNY"/>
    <n v="3.1415999999999999"/>
    <n v="1570.8"/>
  </r>
  <r>
    <x v="5"/>
    <s v="710337470701"/>
    <d v="2025-06-27T00:00:00"/>
    <d v="2025-06-06T00:00:00"/>
    <s v="NA02"/>
    <x v="27"/>
    <m/>
    <s v="B250613"/>
    <s v="7-1-50150C435N"/>
    <s v="AL CIR 5.0x150mm 1100-O"/>
    <s v="ALM-"/>
    <s v="O"/>
    <n v="710"/>
    <s v="KG"/>
    <s v="CNY"/>
    <n v="3.1415999999999999"/>
    <n v="2230.54"/>
  </r>
  <r>
    <x v="5"/>
    <s v="710337470801"/>
    <d v="2025-06-27T00:00:00"/>
    <d v="2025-06-06T00:00:00"/>
    <s v="NA02"/>
    <x v="27"/>
    <m/>
    <s v="B250613"/>
    <s v="7-1-50180C435N"/>
    <s v="AL CIR 5.0x180mm 1100-O"/>
    <s v="ALM-"/>
    <s v="O"/>
    <n v="600"/>
    <s v="KG"/>
    <s v="CNY"/>
    <n v="3.1415999999999999"/>
    <n v="1884.96"/>
  </r>
  <r>
    <x v="5"/>
    <s v="710337470901"/>
    <d v="2025-06-27T00:00:00"/>
    <d v="2025-06-06T00:00:00"/>
    <s v="NA02"/>
    <x v="27"/>
    <m/>
    <s v="B250613"/>
    <s v="7-1-60165C435N"/>
    <s v="AL CIR 6.0x165mm 1100-O"/>
    <s v="ALM-"/>
    <s v="O"/>
    <n v="340"/>
    <s v="KG"/>
    <s v="CNY"/>
    <n v="3.1415999999999999"/>
    <n v="1068.1400000000001"/>
  </r>
  <r>
    <x v="5"/>
    <s v="710337471001"/>
    <d v="2025-06-27T00:00:00"/>
    <d v="2025-06-06T00:00:00"/>
    <s v="NA02"/>
    <x v="27"/>
    <m/>
    <s v="B250613"/>
    <s v="7-1-65134NA35N"/>
    <s v="AL SHT 6.5x134x105.5mm 1100"/>
    <s v="ALM-"/>
    <s v="O"/>
    <n v="480"/>
    <s v="KG"/>
    <s v="CNY"/>
    <n v="3.1415999999999999"/>
    <n v="1507.97"/>
  </r>
  <r>
    <x v="5"/>
    <s v="710337471101"/>
    <d v="2025-06-27T00:00:00"/>
    <d v="2025-06-06T00:00:00"/>
    <s v="NA02"/>
    <x v="27"/>
    <m/>
    <s v="B250613"/>
    <s v="7-1-50130C435N"/>
    <s v="AL CIR 5.0X130MM 1100-O"/>
    <s v="ALM-"/>
    <s v="O"/>
    <n v="120"/>
    <s v="KG"/>
    <s v="CNY"/>
    <n v="3.1415999999999999"/>
    <n v="376.99"/>
  </r>
  <r>
    <x v="5"/>
    <s v="710337851501"/>
    <d v="2025-06-27T00:00:00"/>
    <d v="2025-06-11T00:00:00"/>
    <s v="NA02"/>
    <x v="27"/>
    <m/>
    <s v="B250613"/>
    <s v="7-1-50145C435N"/>
    <s v="AL CIR 5.0X145MM 1100-O"/>
    <s v="ALM-"/>
    <s v="O"/>
    <n v="65"/>
    <s v="KG"/>
    <s v="CNY"/>
    <n v="3.1415999999999999"/>
    <n v="204.2"/>
  </r>
  <r>
    <x v="5"/>
    <s v="710337880101"/>
    <d v="2025-06-27T00:00:00"/>
    <d v="2025-06-12T00:00:00"/>
    <s v="NA02"/>
    <x v="27"/>
    <m/>
    <s v="B250613"/>
    <s v="7-1-40130C435N"/>
    <s v="AL CIR 4.0x130mm 1100-O"/>
    <s v="ALM-"/>
    <s v="O"/>
    <n v="340"/>
    <s v="KG"/>
    <s v="CNY"/>
    <n v="3.1415999999999999"/>
    <n v="1068.1400000000001"/>
  </r>
  <r>
    <x v="5"/>
    <s v="710337880301"/>
    <d v="2025-06-27T00:00:00"/>
    <d v="2025-06-12T00:00:00"/>
    <s v="NA02"/>
    <x v="27"/>
    <m/>
    <s v="B250613"/>
    <s v="7-1-50150C435N"/>
    <s v="AL CIR 5.0x150mm 1100-O"/>
    <s v="ALM-"/>
    <s v="O"/>
    <n v="260"/>
    <s v="KG"/>
    <s v="CNY"/>
    <n v="3.1415999999999999"/>
    <n v="816.82"/>
  </r>
  <r>
    <x v="5"/>
    <s v="710337880401"/>
    <d v="2025-06-27T00:00:00"/>
    <d v="2025-06-12T00:00:00"/>
    <s v="NA02"/>
    <x v="27"/>
    <m/>
    <s v="B250613"/>
    <s v="7-1-50180C435N"/>
    <s v="AL CIR 5.0x180mm 1100-O"/>
    <s v="ALM-"/>
    <s v="O"/>
    <n v="1200"/>
    <s v="KG"/>
    <s v="CNY"/>
    <n v="3.1415999999999999"/>
    <n v="3769.92"/>
  </r>
  <r>
    <x v="5"/>
    <s v="710337880501"/>
    <d v="2025-06-27T00:00:00"/>
    <d v="2025-06-12T00:00:00"/>
    <s v="NA02"/>
    <x v="27"/>
    <m/>
    <s v="B250613"/>
    <s v="7-1-60200C435N"/>
    <s v="AL CIR 6.0x200mm 1100-O"/>
    <s v="ALM-"/>
    <s v="O"/>
    <n v="1350"/>
    <s v="KG"/>
    <s v="CNY"/>
    <n v="3.1415999999999999"/>
    <n v="4241.16"/>
  </r>
  <r>
    <x v="5"/>
    <s v="710337880601"/>
    <d v="2025-06-27T00:00:00"/>
    <d v="2025-06-12T00:00:00"/>
    <s v="NA02"/>
    <x v="27"/>
    <m/>
    <s v="B250613"/>
    <s v="7-1-65134NA35N"/>
    <s v="AL SHT 6.5x134x105.5mm 1100"/>
    <s v="ALM-"/>
    <s v="O"/>
    <n v="270"/>
    <s v="KG"/>
    <s v="CNY"/>
    <n v="3.1415999999999999"/>
    <n v="848.23"/>
  </r>
  <r>
    <x v="5"/>
    <s v="710338240101"/>
    <d v="2025-06-27T00:00:00"/>
    <d v="2025-06-17T00:00:00"/>
    <s v="NA02"/>
    <x v="27"/>
    <m/>
    <s v="B250613"/>
    <s v="7-1-40165C435N"/>
    <s v="AL CIR 4.0x165mm 1100-O"/>
    <s v="ALM-"/>
    <s v="O"/>
    <n v="200"/>
    <s v="KG"/>
    <s v="CNY"/>
    <n v="3.1415999999999999"/>
    <n v="628.32000000000005"/>
  </r>
  <r>
    <x v="5"/>
    <s v="710338240201"/>
    <d v="2025-06-27T00:00:00"/>
    <d v="2025-06-17T00:00:00"/>
    <s v="NA02"/>
    <x v="27"/>
    <m/>
    <s v="B250613"/>
    <s v="7-1-50120C435N"/>
    <s v="AL CIR 5.0x120mm 1100-O"/>
    <s v="ALM-"/>
    <s v="O"/>
    <n v="50"/>
    <s v="KG"/>
    <s v="CNY"/>
    <n v="3.1415999999999999"/>
    <n v="157.08000000000001"/>
  </r>
  <r>
    <x v="5"/>
    <s v="710336370301"/>
    <d v="2025-06-30T00:00:00"/>
    <d v="2025-05-21T00:00:00"/>
    <s v="TA27"/>
    <x v="7"/>
    <m/>
    <s v="C06108"/>
    <s v="1-5-HAJ203--X4"/>
    <s v="SH-- 203 POL YBM20AK C/C40 H8.5 SS304x0.7"/>
    <s v="HDL-"/>
    <s v="B"/>
    <n v="2050"/>
    <s v="PC"/>
    <s v="CNY"/>
    <n v="3.2145000000000001"/>
    <n v="6589.73"/>
  </r>
  <r>
    <x v="5"/>
    <s v="710337541501"/>
    <d v="2025-06-12T00:00:00"/>
    <d v="2025-06-10T00:00:00"/>
    <s v="MY02S"/>
    <x v="23"/>
    <m/>
    <s v="X250630"/>
    <s v="1-8-C15171A-C--E-F"/>
    <s v="COL SLV 15171-C--E (FSC)"/>
    <s v="BOX-"/>
    <s v="B"/>
    <n v="1010"/>
    <s v="PC"/>
    <s v="CNY"/>
    <n v="3.25"/>
    <n v="3282.5"/>
  </r>
  <r>
    <x v="5"/>
    <s v="710334370101"/>
    <d v="2025-06-11T00:00:00"/>
    <d v="2025-04-16T00:00:00"/>
    <s v="TA27"/>
    <x v="7"/>
    <m/>
    <s v="C06031"/>
    <s v="3-5-LDJ207--X"/>
    <s v="207 BK01A POL"/>
    <s v="LHDL"/>
    <s v="B"/>
    <n v="610"/>
    <s v="PC"/>
    <s v="CNY"/>
    <n v="3.2787000000000002"/>
    <n v="2000.01"/>
  </r>
  <r>
    <x v="5"/>
    <s v="710281160101"/>
    <d v="2025-06-30T00:00:00"/>
    <d v="2022-04-15T00:00:00"/>
    <s v="TA27"/>
    <x v="7"/>
    <m/>
    <s v="C06108"/>
    <s v="1-5-HAJ12--X4"/>
    <s v="SH-- POL VDT18MA C/C40 H8.5 SS304x0.7"/>
    <s v="HDL-"/>
    <s v="B"/>
    <n v="2369"/>
    <s v="PC"/>
    <s v="CNY"/>
    <n v="3.2801"/>
    <n v="7770.56"/>
  </r>
  <r>
    <x v="5"/>
    <s v="710281160101"/>
    <d v="2025-06-13T00:00:00"/>
    <d v="2022-04-15T00:00:00"/>
    <s v="TA27"/>
    <x v="7"/>
    <m/>
    <s v="RTV-1182"/>
    <s v="1-5-HAJ12--X4"/>
    <s v="SH-- POL VDT18MA C/C40 H8.5 SS304x0.7"/>
    <s v="HDL-"/>
    <s v="B"/>
    <n v="-2001"/>
    <s v="PC"/>
    <s v="CNY"/>
    <n v="3.2801"/>
    <n v="-6563.48"/>
  </r>
  <r>
    <x v="5"/>
    <s v="710335670101"/>
    <d v="2025-06-26T00:00:00"/>
    <d v="2025-05-09T00:00:00"/>
    <s v="TA27"/>
    <x v="7"/>
    <m/>
    <s v="C06093"/>
    <s v="1-5-HAJ12--X4"/>
    <s v="SH-- POL VDT18MA C/C40 H8.5 SS304x0.7"/>
    <s v="HDL-"/>
    <s v="B"/>
    <n v="720"/>
    <s v="PC"/>
    <s v="CNY"/>
    <n v="3.2801"/>
    <n v="2361.67"/>
  </r>
  <r>
    <x v="5"/>
    <s v="710335670101"/>
    <d v="2025-06-17T00:00:00"/>
    <d v="2025-05-09T00:00:00"/>
    <s v="TA27"/>
    <x v="7"/>
    <m/>
    <s v="C06053"/>
    <s v="1-5-HAJ12--X4"/>
    <s v="SH-- POL VDT18MA C/C40 H8.5 SS304x0.7"/>
    <s v="HDL-"/>
    <s v="B"/>
    <n v="5280"/>
    <s v="PC"/>
    <s v="CNY"/>
    <n v="3.2801"/>
    <n v="17318.93"/>
  </r>
  <r>
    <x v="5"/>
    <s v="710335670101"/>
    <d v="2025-06-13T00:00:00"/>
    <d v="2025-05-09T00:00:00"/>
    <s v="TA27"/>
    <x v="7"/>
    <m/>
    <s v="RTV-1182"/>
    <s v="1-5-HAJ12--X4"/>
    <s v="SH-- POL VDT18MA C/C40 H8.5 SS304x0.7"/>
    <s v="HDL-"/>
    <s v="B"/>
    <n v="-6000"/>
    <s v="PC"/>
    <s v="CNY"/>
    <n v="3.2801"/>
    <n v="-19680.599999999999"/>
  </r>
  <r>
    <x v="5"/>
    <s v="710333620301"/>
    <d v="2025-06-05T00:00:00"/>
    <d v="2025-04-02T00:00:00"/>
    <s v="MY02S"/>
    <x v="23"/>
    <m/>
    <s v="X250612"/>
    <s v="1-8-C14435A-C"/>
    <s v="CB COL SLV 14435-C"/>
    <s v="SHTS"/>
    <s v="B"/>
    <n v="505"/>
    <s v="PC"/>
    <s v="CNY"/>
    <n v="3.29"/>
    <n v="1661.45"/>
  </r>
  <r>
    <x v="5"/>
    <s v="710337530101"/>
    <d v="2025-06-11T00:00:00"/>
    <d v="2025-06-10T00:00:00"/>
    <s v="MY02S"/>
    <x v="23"/>
    <m/>
    <s v="X250619"/>
    <s v="6-8-F62055-C"/>
    <s v="FP BOX 62055-C"/>
    <s v="BOX-"/>
    <s v="B"/>
    <n v="19000"/>
    <s v="PC"/>
    <s v="CNY"/>
    <n v="3.4"/>
    <n v="64600"/>
  </r>
  <r>
    <x v="5"/>
    <s v="710337530201"/>
    <d v="2025-06-17T00:00:00"/>
    <d v="2025-06-10T00:00:00"/>
    <s v="MY02S"/>
    <x v="23"/>
    <m/>
    <s v="X250641"/>
    <s v="6-8-F62055-C"/>
    <s v="FP BOX 62055-C"/>
    <s v="BOX-"/>
    <s v="B"/>
    <n v="50"/>
    <s v="PC"/>
    <s v="CNY"/>
    <n v="3.4"/>
    <n v="170"/>
  </r>
  <r>
    <x v="5"/>
    <s v="710338020301"/>
    <d v="2025-06-17T00:00:00"/>
    <d v="2025-06-13T00:00:00"/>
    <s v="MY02S"/>
    <x v="23"/>
    <m/>
    <s v="X250642"/>
    <s v="1-8-C14436A-C"/>
    <s v="CB COL SLV 14436-C"/>
    <s v="SHTS"/>
    <s v="B"/>
    <n v="505"/>
    <s v="PC"/>
    <s v="CNY"/>
    <n v="3.4"/>
    <n v="1717"/>
  </r>
  <r>
    <x v="5"/>
    <s v="710337530301"/>
    <d v="2025-06-11T00:00:00"/>
    <d v="2025-06-10T00:00:00"/>
    <s v="MY02S"/>
    <x v="23"/>
    <m/>
    <s v="X250619"/>
    <s v="7-8-F76671"/>
    <s v="BROWN BOX 76671"/>
    <s v="BOX-"/>
    <s v="B"/>
    <n v="2100"/>
    <s v="PC"/>
    <s v="CNY"/>
    <n v="3.41"/>
    <n v="7161"/>
  </r>
  <r>
    <x v="5"/>
    <s v="710337530401"/>
    <d v="2025-06-11T00:00:00"/>
    <d v="2025-06-10T00:00:00"/>
    <s v="MY02S"/>
    <x v="23"/>
    <m/>
    <s v="X250619"/>
    <s v="7-8-F76671"/>
    <s v="BROWN BOX 76671"/>
    <s v="BOX-"/>
    <s v="B"/>
    <n v="50"/>
    <s v="PC"/>
    <s v="CNY"/>
    <n v="3.41"/>
    <n v="170.5"/>
  </r>
  <r>
    <x v="5"/>
    <s v="710336940901"/>
    <d v="2025-06-11T00:00:00"/>
    <d v="2025-05-28T00:00:00"/>
    <s v="MY02S"/>
    <x v="23"/>
    <m/>
    <s v="X250619"/>
    <s v="1-8-F18011-C"/>
    <s v="BROWN BOX 18011-C"/>
    <s v="BOX-"/>
    <s v="B"/>
    <n v="3020"/>
    <s v="PC"/>
    <s v="CNY"/>
    <n v="3.43"/>
    <n v="10358.6"/>
  </r>
  <r>
    <x v="5"/>
    <s v="710338020601"/>
    <d v="2025-06-17T00:00:00"/>
    <d v="2025-06-13T00:00:00"/>
    <s v="MY02S"/>
    <x v="23"/>
    <m/>
    <s v="X250640"/>
    <s v="7-8-C76128A-C"/>
    <s v="COL BOX 76128-C"/>
    <s v="BOX-"/>
    <s v="B"/>
    <n v="1000"/>
    <s v="PC"/>
    <s v="CNY"/>
    <n v="3.44"/>
    <n v="3440"/>
  </r>
  <r>
    <x v="5"/>
    <s v="710338020701"/>
    <d v="2025-06-27T00:00:00"/>
    <d v="2025-06-13T00:00:00"/>
    <s v="MY02S"/>
    <x v="23"/>
    <m/>
    <s v="X250664"/>
    <s v="7-8-C76128A-C"/>
    <s v="COL BOX 76128-C"/>
    <s v="BOX-"/>
    <s v="B"/>
    <n v="2020"/>
    <s v="PC"/>
    <s v="CNY"/>
    <n v="3.44"/>
    <n v="6948.8"/>
  </r>
  <r>
    <x v="5"/>
    <s v="710336941901"/>
    <d v="2025-06-05T00:00:00"/>
    <d v="2025-05-28T00:00:00"/>
    <s v="MY02S"/>
    <x v="23"/>
    <m/>
    <s v="X250611"/>
    <s v="7-8-C70394-C"/>
    <s v="COL BOX 70394-C"/>
    <s v="BOX-"/>
    <s v="B"/>
    <n v="1000"/>
    <s v="PC"/>
    <s v="CNY"/>
    <n v="3.46"/>
    <n v="3460"/>
  </r>
  <r>
    <x v="5"/>
    <s v="710336940601"/>
    <d v="2025-06-17T00:00:00"/>
    <d v="2025-05-28T00:00:00"/>
    <s v="MY02S"/>
    <x v="23"/>
    <m/>
    <s v="X250641"/>
    <s v="7-8-F76793-C"/>
    <s v="BROWN BOX 76793-C"/>
    <s v="BOX-"/>
    <s v="B"/>
    <n v="505"/>
    <s v="PC"/>
    <s v="CNY"/>
    <n v="3.49"/>
    <n v="1762.45"/>
  </r>
  <r>
    <x v="5"/>
    <s v="710334510401"/>
    <d v="2025-06-04T00:00:00"/>
    <d v="2025-04-18T00:00:00"/>
    <s v="E036"/>
    <x v="16"/>
    <m/>
    <s v="C06004"/>
    <s v="3-5-SC08"/>
    <s v="W38 M.BLK TUM"/>
    <s v="SHDL"/>
    <s v="B"/>
    <n v="2000"/>
    <s v="PC"/>
    <s v="CNY"/>
    <n v="3.5226999999999999"/>
    <n v="7045.4"/>
  </r>
  <r>
    <x v="5"/>
    <s v="710335720101"/>
    <d v="2025-06-04T00:00:00"/>
    <d v="2025-05-09T00:00:00"/>
    <s v="R017"/>
    <x v="18"/>
    <m/>
    <s v="C06010"/>
    <s v="1-5-HAJ01--X4"/>
    <s v="SH-- POL R73 C/C40 H8.5 SS304x0.7"/>
    <s v="HDL-"/>
    <s v="B"/>
    <n v="5000"/>
    <s v="PC"/>
    <s v="CNY"/>
    <n v="3.5398000000000001"/>
    <n v="17699"/>
  </r>
  <r>
    <x v="5"/>
    <s v="710336360101"/>
    <d v="2025-06-12T00:00:00"/>
    <d v="2025-05-21T00:00:00"/>
    <s v="R017"/>
    <x v="18"/>
    <m/>
    <s v="C06037"/>
    <s v="1-5-HAJ01--X4"/>
    <s v="SH-- POL R73 C/C40 H8.5 SS304x0.7"/>
    <s v="HDL-"/>
    <s v="B"/>
    <n v="3050"/>
    <s v="PC"/>
    <s v="CNY"/>
    <n v="3.5398000000000001"/>
    <n v="10796.39"/>
  </r>
  <r>
    <x v="5"/>
    <s v="710336680101"/>
    <d v="2025-06-04T00:00:00"/>
    <d v="2025-05-23T00:00:00"/>
    <s v="NA02"/>
    <x v="27"/>
    <m/>
    <s v="B250601"/>
    <s v="7-1-10220C435N"/>
    <s v="AL CIR 1.0x220mm 1100-O"/>
    <s v="ALM-"/>
    <s v="O"/>
    <n v="120"/>
    <s v="KG"/>
    <s v="CNY"/>
    <n v="3.6282999999999999"/>
    <n v="435.4"/>
  </r>
  <r>
    <x v="5"/>
    <s v="710337030301"/>
    <d v="2025-06-16T00:00:00"/>
    <d v="2025-05-30T00:00:00"/>
    <s v="NA02"/>
    <x v="27"/>
    <m/>
    <s v="B250608"/>
    <s v="7-1-10160C435N"/>
    <s v="AL CIR 1.0x160mm 1100-O"/>
    <s v="ALM-"/>
    <s v="O"/>
    <n v="100"/>
    <s v="KG"/>
    <s v="CNY"/>
    <n v="3.6282999999999999"/>
    <n v="362.83"/>
  </r>
  <r>
    <x v="5"/>
    <s v="710337030601"/>
    <d v="2025-06-16T00:00:00"/>
    <d v="2025-05-30T00:00:00"/>
    <s v="NA02"/>
    <x v="27"/>
    <m/>
    <s v="B250608"/>
    <s v="7-1-10175C435N"/>
    <s v="AL CIR 1.0x175mm 1100-O"/>
    <s v="ALM-"/>
    <s v="O"/>
    <n v="70"/>
    <s v="KG"/>
    <s v="CNY"/>
    <n v="3.6282999999999999"/>
    <n v="253.98"/>
  </r>
  <r>
    <x v="5"/>
    <s v="710337470201"/>
    <d v="2025-06-27T00:00:00"/>
    <d v="2025-06-06T00:00:00"/>
    <s v="NA02"/>
    <x v="27"/>
    <m/>
    <s v="B250613"/>
    <s v="7-1-10155C435N"/>
    <s v="AL CIR 1.0x155mm 1100-O"/>
    <s v="ALM-"/>
    <s v="O"/>
    <n v="60"/>
    <s v="KG"/>
    <s v="CNY"/>
    <n v="3.6282999999999999"/>
    <n v="217.7"/>
  </r>
  <r>
    <x v="5"/>
    <s v="710333970201"/>
    <d v="2025-06-23T00:00:00"/>
    <d v="2025-04-09T00:00:00"/>
    <s v="YP02"/>
    <x v="0"/>
    <m/>
    <s v="C06076"/>
    <s v="7-C-REC18CK-002"/>
    <s v="REC18CT----------Y-P-----"/>
    <s v="LID-"/>
    <s v="O"/>
    <n v="2020"/>
    <s v="PC"/>
    <s v="CNY"/>
    <n v="3.64"/>
    <n v="7352.8"/>
  </r>
  <r>
    <x v="5"/>
    <s v="710336941601"/>
    <d v="2025-06-04T00:00:00"/>
    <d v="2025-05-28T00:00:00"/>
    <s v="MY02S"/>
    <x v="23"/>
    <m/>
    <s v="X250602"/>
    <s v="7-8-F78381A-C"/>
    <s v="1C FP BOX 78381-C"/>
    <s v="BOX-"/>
    <s v="B"/>
    <n v="505"/>
    <s v="PC"/>
    <s v="CNY"/>
    <n v="3.69"/>
    <n v="1863.45"/>
  </r>
  <r>
    <x v="5"/>
    <s v="710332951101"/>
    <d v="2025-06-25T00:00:00"/>
    <d v="2025-03-18T00:00:00"/>
    <s v="YP02"/>
    <x v="0"/>
    <m/>
    <s v="C06091"/>
    <s v="7-C-PCC24CK-002"/>
    <s v="PCC24CT----------Y-P-----"/>
    <s v="LID-"/>
    <s v="O"/>
    <n v="1380"/>
    <s v="PC"/>
    <s v="CNY"/>
    <n v="3.7"/>
    <n v="5106"/>
  </r>
  <r>
    <x v="5"/>
    <s v="710332951101"/>
    <d v="2025-06-24T00:00:00"/>
    <d v="2025-03-18T00:00:00"/>
    <s v="YP02"/>
    <x v="0"/>
    <m/>
    <s v="C06083"/>
    <s v="7-C-PCC24CK-002"/>
    <s v="PCC24CT----------Y-P-----"/>
    <s v="LID-"/>
    <s v="O"/>
    <n v="1440"/>
    <s v="PC"/>
    <s v="CNY"/>
    <n v="3.7"/>
    <n v="5328"/>
  </r>
  <r>
    <x v="5"/>
    <s v="710337220101"/>
    <d v="2025-06-13T00:00:00"/>
    <d v="2025-06-04T00:00:00"/>
    <s v="YY04S"/>
    <x v="30"/>
    <m/>
    <s v="C06042"/>
    <s v="7-C-REC1610AS-002"/>
    <s v="REC1610ASCT----------P-P-----"/>
    <s v="LID-"/>
    <s v="A"/>
    <n v="1300"/>
    <s v="PC"/>
    <s v="CNY"/>
    <n v="3.8"/>
    <n v="4940"/>
  </r>
  <r>
    <x v="5"/>
    <s v="710336920701"/>
    <d v="2025-06-26T00:00:00"/>
    <d v="2025-05-28T00:00:00"/>
    <s v="Z010"/>
    <x v="25"/>
    <m/>
    <s v="C06094"/>
    <s v="1-6-GLE20-ZB"/>
    <s v="G-LD LE 20CM BSH"/>
    <s v="GLID"/>
    <s v="B"/>
    <n v="510"/>
    <s v="PC"/>
    <s v="CNY"/>
    <n v="3.8246000000000002"/>
    <n v="1950.55"/>
  </r>
  <r>
    <x v="5"/>
    <s v="710304520101"/>
    <d v="2025-06-12T00:00:00"/>
    <d v="2023-08-31T00:00:00"/>
    <s v="TA27"/>
    <x v="7"/>
    <m/>
    <s v="C06034"/>
    <s v="1-5-HAJ86--X4"/>
    <s v="LG-- POL WAI20IR C/C40 H8.5 SS304x0.8"/>
    <s v="HDL-"/>
    <s v="B"/>
    <n v="340"/>
    <s v="PC"/>
    <s v="CNY"/>
    <n v="3.8788999999999998"/>
    <n v="1318.83"/>
  </r>
  <r>
    <x v="5"/>
    <s v="710338220101"/>
    <d v="2025-06-18T00:00:00"/>
    <d v="2025-06-17T00:00:00"/>
    <s v="MY02S"/>
    <x v="23"/>
    <m/>
    <s v="X250647"/>
    <s v="6-8-F62062A-C"/>
    <s v="FP BOX 62062-C"/>
    <s v="BOX-"/>
    <s v="B"/>
    <n v="1010"/>
    <s v="PC"/>
    <s v="CNY"/>
    <n v="3.88"/>
    <n v="3918.8"/>
  </r>
  <r>
    <x v="5"/>
    <s v="710337130101"/>
    <d v="2025-06-20T00:00:00"/>
    <d v="2025-05-30T00:00:00"/>
    <s v="XF09"/>
    <x v="31"/>
    <m/>
    <s v="C06073"/>
    <s v="7-6-624--Y"/>
    <s v="18CM SS RING BRUSHED"/>
    <s v="ANYD"/>
    <s v="B"/>
    <n v="2050"/>
    <s v="PC"/>
    <s v="CNY"/>
    <n v="3.9188000000000001"/>
    <n v="8033.54"/>
  </r>
  <r>
    <x v="5"/>
    <s v="710337660101"/>
    <d v="2025-06-20T00:00:00"/>
    <d v="2025-06-10T00:00:00"/>
    <s v="XF09"/>
    <x v="31"/>
    <m/>
    <s v="C06073"/>
    <s v="7-6-624--Y"/>
    <s v="18CM SS RING BRUSHED"/>
    <s v="ANYD"/>
    <s v="B"/>
    <n v="1050"/>
    <s v="PC"/>
    <s v="CNY"/>
    <n v="3.9188000000000001"/>
    <n v="4114.74"/>
  </r>
  <r>
    <x v="5"/>
    <s v="710337970201"/>
    <d v="2025-06-30T00:00:00"/>
    <d v="2025-06-12T00:00:00"/>
    <s v="XF09"/>
    <x v="31"/>
    <m/>
    <s v="C06098"/>
    <s v="7-6-624--Y"/>
    <s v="18CM SS RING BRUSHED"/>
    <s v="ANYD"/>
    <s v="B"/>
    <n v="1050"/>
    <s v="PC"/>
    <s v="CNY"/>
    <n v="3.9188000000000001"/>
    <n v="4114.74"/>
  </r>
  <r>
    <x v="5"/>
    <s v="710338350101"/>
    <d v="2025-06-30T00:00:00"/>
    <d v="2025-06-18T00:00:00"/>
    <s v="XF09"/>
    <x v="31"/>
    <m/>
    <s v="C06098"/>
    <s v="7-6-624--Y"/>
    <s v="18CM SS RING BRUSHED"/>
    <s v="ANYD"/>
    <s v="B"/>
    <n v="1400"/>
    <s v="PC"/>
    <s v="CNY"/>
    <n v="3.9188000000000001"/>
    <n v="5486.32"/>
  </r>
  <r>
    <x v="5"/>
    <s v="710334740201"/>
    <d v="2025-06-04T00:00:00"/>
    <d v="2025-04-21T00:00:00"/>
    <s v="YP02"/>
    <x v="0"/>
    <m/>
    <s v="C06006"/>
    <s v="7-C-REC24PK-002"/>
    <s v="REC24CT----------Y-Y-----"/>
    <s v="LID-"/>
    <s v="S"/>
    <n v="1100"/>
    <s v="PC"/>
    <s v="CNY"/>
    <n v="3.95"/>
    <n v="4345"/>
  </r>
  <r>
    <x v="5"/>
    <s v="710336250101"/>
    <d v="2025-06-12T00:00:00"/>
    <d v="2025-05-20T00:00:00"/>
    <s v="R017"/>
    <x v="18"/>
    <m/>
    <s v="C06035"/>
    <s v="3-5-LPS110--Y"/>
    <s v="STD- 110 BSH R322.2 C/C113 H6.5"/>
    <s v="HDL-"/>
    <s v="B"/>
    <n v="1010"/>
    <s v="PC"/>
    <s v="CNY"/>
    <n v="3.9580000000000002"/>
    <n v="3997.58"/>
  </r>
  <r>
    <x v="5"/>
    <s v="710335740201"/>
    <d v="2025-06-04T00:00:00"/>
    <d v="2025-05-09T00:00:00"/>
    <s v="TA27"/>
    <x v="7"/>
    <m/>
    <s v="C06007"/>
    <s v="1-5-HAJ86--X4"/>
    <s v="LG-- POL WAI20IR C/C40 H8.5 SS304x0.8"/>
    <s v="HDL-"/>
    <s v="B"/>
    <n v="1790"/>
    <s v="PC"/>
    <s v="CNY"/>
    <n v="3.9581"/>
    <n v="7085"/>
  </r>
  <r>
    <x v="5"/>
    <s v="710335300801"/>
    <d v="2025-06-27T00:00:00"/>
    <d v="2025-04-30T00:00:00"/>
    <s v="MY02S"/>
    <x v="23"/>
    <m/>
    <s v="X250669"/>
    <s v="1-8-C12356-C"/>
    <s v="CORR COL SLV 12356-C"/>
    <s v="SHTS"/>
    <s v="B"/>
    <n v="505"/>
    <s v="PC"/>
    <s v="CNY"/>
    <n v="3.97"/>
    <n v="2004.85"/>
  </r>
  <r>
    <x v="5"/>
    <s v="710333600401"/>
    <d v="2025-06-09T00:00:00"/>
    <d v="2025-04-01T00:00:00"/>
    <s v="YP02"/>
    <x v="0"/>
    <m/>
    <s v="250604"/>
    <s v="REC18DS-003"/>
    <s v="18CM SS LID"/>
    <s v="SKU-"/>
    <s v="O"/>
    <n v="200"/>
    <s v="PC"/>
    <s v="CNY"/>
    <n v="4.05"/>
    <n v="810"/>
  </r>
  <r>
    <x v="5"/>
    <s v="710335160101"/>
    <d v="2025-06-18T00:00:00"/>
    <d v="2025-04-28T00:00:00"/>
    <s v="R017"/>
    <x v="18"/>
    <m/>
    <s v="C06060"/>
    <s v="3-5-HAJ65-W"/>
    <s v="LG-- 65 POL VDZ24MA C/C40 H8.5 SS430x1.2"/>
    <s v="HDL-"/>
    <s v="B"/>
    <n v="2030"/>
    <s v="PC"/>
    <s v="CNY"/>
    <n v="4.1566000000000001"/>
    <n v="8437.9"/>
  </r>
  <r>
    <x v="5"/>
    <s v="710336480101"/>
    <d v="2025-06-06T00:00:00"/>
    <d v="2025-05-22T00:00:00"/>
    <s v="XF09"/>
    <x v="31"/>
    <m/>
    <s v="C06016"/>
    <s v="7-6-625--Y"/>
    <s v="20CM SS RING BRUSHED"/>
    <s v="ANYD"/>
    <s v="B"/>
    <n v="1200"/>
    <s v="PC"/>
    <s v="CNY"/>
    <n v="4.1612999999999998"/>
    <n v="4993.5600000000004"/>
  </r>
  <r>
    <x v="5"/>
    <s v="710336920401"/>
    <d v="2025-06-26T00:00:00"/>
    <d v="2025-05-28T00:00:00"/>
    <s v="Z010"/>
    <x v="25"/>
    <m/>
    <s v="C06094"/>
    <s v="1-6-GE24-ZA"/>
    <s v="G-LD E 24CM POL"/>
    <s v="GLID"/>
    <s v="B"/>
    <n v="2010"/>
    <s v="PC"/>
    <s v="CNY"/>
    <n v="4.1654999999999998"/>
    <n v="8372.66"/>
  </r>
  <r>
    <x v="5"/>
    <s v="710336690601"/>
    <d v="2025-06-05T00:00:00"/>
    <d v="2025-05-26T00:00:00"/>
    <s v="MY02S"/>
    <x v="23"/>
    <m/>
    <s v="X250611"/>
    <s v="7-8-C74041-C"/>
    <s v="COL BOX 74041-C"/>
    <s v="BOX-"/>
    <s v="B"/>
    <n v="3020"/>
    <s v="PC"/>
    <s v="CNY"/>
    <n v="4.18"/>
    <n v="12623.6"/>
  </r>
  <r>
    <x v="5"/>
    <s v="710334370201"/>
    <d v="2025-06-11T00:00:00"/>
    <d v="2025-04-16T00:00:00"/>
    <s v="TA27"/>
    <x v="7"/>
    <m/>
    <s v="C06031"/>
    <s v="3-5-SDJ111--X"/>
    <s v="111 BK01A POL"/>
    <s v="SHDL"/>
    <s v="B"/>
    <n v="1350"/>
    <s v="PC"/>
    <s v="CNY"/>
    <n v="4.1879"/>
    <n v="5653.67"/>
  </r>
  <r>
    <x v="5"/>
    <s v="710334370201"/>
    <d v="2025-06-09T00:00:00"/>
    <d v="2025-04-16T00:00:00"/>
    <s v="TA27"/>
    <x v="7"/>
    <m/>
    <s v="C06021"/>
    <s v="3-5-SDJ111--X"/>
    <s v="111 BK01A POL"/>
    <s v="SHDL"/>
    <s v="B"/>
    <n v="2700"/>
    <s v="PC"/>
    <s v="CNY"/>
    <n v="4.1879"/>
    <n v="11307.33"/>
  </r>
  <r>
    <x v="5"/>
    <s v="710335280101"/>
    <d v="2025-06-05T00:00:00"/>
    <d v="2025-04-30T00:00:00"/>
    <s v="YY04S"/>
    <x v="30"/>
    <m/>
    <s v="C06012"/>
    <s v="7-C-REC2408AS-002"/>
    <s v="REC2408CT----------Y-Y-----"/>
    <s v="LID-"/>
    <s v="O"/>
    <n v="1000"/>
    <s v="PC"/>
    <s v="CNY"/>
    <n v="4.2"/>
    <n v="4200"/>
  </r>
  <r>
    <x v="5"/>
    <s v="710336830101"/>
    <d v="2025-06-30T00:00:00"/>
    <d v="2025-05-26T00:00:00"/>
    <s v="YY04S"/>
    <x v="30"/>
    <m/>
    <s v="C06105"/>
    <s v="7-C-REC2408AS-002"/>
    <s v="REC2408CT----------Y-Y-----"/>
    <s v="LID-"/>
    <s v="O"/>
    <n v="1000"/>
    <s v="PC"/>
    <s v="CNY"/>
    <n v="4.2"/>
    <n v="4200"/>
  </r>
  <r>
    <x v="5"/>
    <s v="710337530501"/>
    <d v="2025-06-11T00:00:00"/>
    <d v="2025-06-10T00:00:00"/>
    <s v="MY02S"/>
    <x v="23"/>
    <m/>
    <s v="X250619"/>
    <s v="1-8-F18039"/>
    <s v="BROWN BOX 18039"/>
    <s v="BOX-"/>
    <s v="B"/>
    <n v="2020"/>
    <s v="PC"/>
    <s v="CNY"/>
    <n v="4.21"/>
    <n v="8504.2000000000007"/>
  </r>
  <r>
    <x v="5"/>
    <s v="710337530601"/>
    <d v="2025-06-11T00:00:00"/>
    <d v="2025-06-10T00:00:00"/>
    <s v="MY02S"/>
    <x v="23"/>
    <m/>
    <s v="X250619"/>
    <s v="1-8-F18039"/>
    <s v="BROWN BOX 18039"/>
    <s v="BOX-"/>
    <s v="B"/>
    <n v="2020"/>
    <s v="PC"/>
    <s v="CNY"/>
    <n v="4.21"/>
    <n v="8504.2000000000007"/>
  </r>
  <r>
    <x v="5"/>
    <s v="710337530701"/>
    <d v="2025-06-27T00:00:00"/>
    <d v="2025-06-10T00:00:00"/>
    <s v="MY02S"/>
    <x v="23"/>
    <m/>
    <s v="X250667"/>
    <s v="1-8-F18039"/>
    <s v="BROWN BOX 18039"/>
    <s v="BOX-"/>
    <s v="B"/>
    <n v="1000"/>
    <s v="PC"/>
    <s v="CNY"/>
    <n v="4.21"/>
    <n v="4210"/>
  </r>
  <r>
    <x v="5"/>
    <s v="710337531001"/>
    <d v="2025-06-11T00:00:00"/>
    <d v="2025-06-10T00:00:00"/>
    <s v="MY02S"/>
    <x v="23"/>
    <m/>
    <s v="X250619"/>
    <s v="1-8-F18039"/>
    <s v="BROWN BOX 18039"/>
    <s v="BOX-"/>
    <s v="B"/>
    <n v="600"/>
    <s v="PC"/>
    <s v="CNY"/>
    <n v="4.21"/>
    <n v="2526"/>
  </r>
  <r>
    <x v="5"/>
    <s v="710334130101"/>
    <d v="2025-06-04T00:00:00"/>
    <d v="2025-04-11T00:00:00"/>
    <s v="YY04S"/>
    <x v="30"/>
    <m/>
    <s v="C06008"/>
    <s v="7-C-REC30CK-002"/>
    <s v="REC30CT----------Y-P-----"/>
    <s v="LID-"/>
    <s v="O"/>
    <n v="1300"/>
    <s v="PC"/>
    <s v="CNY"/>
    <n v="4.25"/>
    <n v="5525"/>
  </r>
  <r>
    <x v="5"/>
    <s v="710334130101"/>
    <d v="2025-06-04T00:00:00"/>
    <d v="2025-04-11T00:00:00"/>
    <s v="YY04S"/>
    <x v="30"/>
    <m/>
    <s v="C06003"/>
    <s v="7-C-REC30CK-002"/>
    <s v="REC30CT----------Y-P-----"/>
    <s v="LID-"/>
    <s v="O"/>
    <n v="720"/>
    <s v="PC"/>
    <s v="CNY"/>
    <n v="4.25"/>
    <n v="3060"/>
  </r>
  <r>
    <x v="5"/>
    <s v="710333950101"/>
    <d v="2025-06-12T00:00:00"/>
    <d v="2025-04-09T00:00:00"/>
    <s v="YP02"/>
    <x v="0"/>
    <m/>
    <s v="C06033"/>
    <s v="7-C-REC2608AS-002"/>
    <s v="REC2608CT----------Y-Y-----"/>
    <s v="LID-"/>
    <s v="O"/>
    <n v="503"/>
    <s v="PC"/>
    <s v="CNY"/>
    <n v="4.26"/>
    <n v="2142.7800000000002"/>
  </r>
  <r>
    <x v="5"/>
    <s v="710333950101"/>
    <d v="2025-06-09T00:00:00"/>
    <d v="2025-04-09T00:00:00"/>
    <s v="YP02"/>
    <x v="0"/>
    <m/>
    <s v="C06020"/>
    <s v="7-C-REC2608AS-002"/>
    <s v="REC2608CT----------Y-Y-----"/>
    <s v="LID-"/>
    <s v="O"/>
    <n v="2520"/>
    <s v="PC"/>
    <s v="CNY"/>
    <n v="4.26"/>
    <n v="10735.2"/>
  </r>
  <r>
    <x v="5"/>
    <s v="710333950101"/>
    <d v="2025-06-05T00:00:00"/>
    <d v="2025-04-09T00:00:00"/>
    <s v="YP02"/>
    <x v="0"/>
    <m/>
    <s v="C06013"/>
    <s v="7-C-REC2608AS-002"/>
    <s v="REC2608CT----------Y-Y-----"/>
    <s v="LID-"/>
    <s v="O"/>
    <n v="1320"/>
    <s v="PC"/>
    <s v="CNY"/>
    <n v="4.26"/>
    <n v="5623.2"/>
  </r>
  <r>
    <x v="5"/>
    <s v="710333950301"/>
    <d v="2025-06-23T00:00:00"/>
    <d v="2025-04-09T00:00:00"/>
    <s v="YP02"/>
    <x v="0"/>
    <m/>
    <s v="C06079"/>
    <s v="7-C-REC2608AS-002"/>
    <s v="REC2608CT----------Y-Y-----"/>
    <s v="LID-"/>
    <s v="O"/>
    <n v="1560"/>
    <s v="PC"/>
    <s v="CNY"/>
    <n v="4.26"/>
    <n v="6645.6"/>
  </r>
  <r>
    <x v="5"/>
    <s v="710333950301"/>
    <d v="2025-06-23T00:00:00"/>
    <d v="2025-04-09T00:00:00"/>
    <s v="YP02"/>
    <x v="0"/>
    <m/>
    <s v="C06077"/>
    <s v="7-C-REC2608AS-002"/>
    <s v="REC2608CT----------Y-Y-----"/>
    <s v="LID-"/>
    <s v="O"/>
    <n v="2227"/>
    <s v="PC"/>
    <s v="CNY"/>
    <n v="4.26"/>
    <n v="9487.02"/>
  </r>
  <r>
    <x v="5"/>
    <s v="710333950301"/>
    <d v="2025-06-20T00:00:00"/>
    <d v="2025-04-09T00:00:00"/>
    <s v="YP02"/>
    <x v="0"/>
    <m/>
    <s v="C06067"/>
    <s v="7-C-REC2608AS-002"/>
    <s v="REC2608CT----------Y-Y-----"/>
    <s v="LID-"/>
    <s v="O"/>
    <n v="227"/>
    <s v="PC"/>
    <s v="CNY"/>
    <n v="4.26"/>
    <n v="967.02"/>
  </r>
  <r>
    <x v="5"/>
    <s v="710335270101"/>
    <d v="2025-06-19T00:00:00"/>
    <d v="2025-04-30T00:00:00"/>
    <s v="YP02"/>
    <x v="0"/>
    <m/>
    <s v="C06063"/>
    <s v="7-C-REC2608AS-002"/>
    <s v="REC2608CT----------Y-Y-----"/>
    <s v="LID-"/>
    <s v="O"/>
    <n v="1083"/>
    <s v="PC"/>
    <s v="CNY"/>
    <n v="4.26"/>
    <n v="4613.58"/>
  </r>
  <r>
    <x v="5"/>
    <s v="710335270101"/>
    <d v="2025-06-18T00:00:00"/>
    <d v="2025-04-30T00:00:00"/>
    <s v="YP02"/>
    <x v="0"/>
    <m/>
    <s v="C06057"/>
    <s v="7-C-REC2608AS-002"/>
    <s v="REC2608CT----------Y-Y-----"/>
    <s v="LID-"/>
    <s v="O"/>
    <n v="840"/>
    <s v="PC"/>
    <s v="CNY"/>
    <n v="4.26"/>
    <n v="3578.4"/>
  </r>
  <r>
    <x v="5"/>
    <s v="710335270101"/>
    <d v="2025-06-17T00:00:00"/>
    <d v="2025-04-30T00:00:00"/>
    <s v="YP02"/>
    <x v="0"/>
    <m/>
    <s v="C06052"/>
    <s v="7-C-REC2608AS-002"/>
    <s v="REC2608CT----------Y-Y-----"/>
    <s v="LID-"/>
    <s v="O"/>
    <n v="2400"/>
    <s v="PC"/>
    <s v="CNY"/>
    <n v="4.26"/>
    <n v="10224"/>
  </r>
  <r>
    <x v="5"/>
    <s v="710335270101"/>
    <d v="2025-06-16T00:00:00"/>
    <d v="2025-04-30T00:00:00"/>
    <s v="YP02"/>
    <x v="0"/>
    <m/>
    <s v="C06049"/>
    <s v="7-C-REC2608AS-002"/>
    <s v="REC2608CT----------Y-Y-----"/>
    <s v="LID-"/>
    <s v="O"/>
    <n v="1470"/>
    <s v="PC"/>
    <s v="CNY"/>
    <n v="4.26"/>
    <n v="6262.2"/>
  </r>
  <r>
    <x v="5"/>
    <s v="710335270101"/>
    <d v="2025-06-13T00:00:00"/>
    <d v="2025-04-30T00:00:00"/>
    <s v="YP02"/>
    <x v="0"/>
    <m/>
    <s v="C06039"/>
    <s v="7-C-REC2608AS-002"/>
    <s v="REC2608CT----------Y-Y-----"/>
    <s v="LID-"/>
    <s v="O"/>
    <n v="2040"/>
    <s v="PC"/>
    <s v="CNY"/>
    <n v="4.26"/>
    <n v="8690.4"/>
  </r>
  <r>
    <x v="5"/>
    <s v="710335270101"/>
    <d v="2025-06-12T00:00:00"/>
    <d v="2025-04-30T00:00:00"/>
    <s v="YP02"/>
    <x v="0"/>
    <m/>
    <s v="C06033"/>
    <s v="7-C-REC2608AS-002"/>
    <s v="REC2608CT----------Y-Y-----"/>
    <s v="LID-"/>
    <s v="O"/>
    <n v="217"/>
    <s v="PC"/>
    <s v="CNY"/>
    <n v="4.26"/>
    <n v="924.42"/>
  </r>
  <r>
    <x v="5"/>
    <s v="710335270201"/>
    <d v="2025-06-20T00:00:00"/>
    <d v="2025-04-30T00:00:00"/>
    <s v="YP02"/>
    <x v="0"/>
    <m/>
    <s v="C06067"/>
    <s v="7-C-REC2608AS-002"/>
    <s v="REC2608CT----------Y-Y-----"/>
    <s v="LID-"/>
    <s v="O"/>
    <n v="613"/>
    <s v="PC"/>
    <s v="CNY"/>
    <n v="4.26"/>
    <n v="2611.38"/>
  </r>
  <r>
    <x v="5"/>
    <s v="710335270201"/>
    <d v="2025-06-19T00:00:00"/>
    <d v="2025-04-30T00:00:00"/>
    <s v="YP02"/>
    <x v="0"/>
    <m/>
    <s v="C06063"/>
    <s v="7-C-REC2608AS-002"/>
    <s v="REC2608CT----------Y-Y-----"/>
    <s v="LID-"/>
    <s v="O"/>
    <n v="597"/>
    <s v="PC"/>
    <s v="CNY"/>
    <n v="4.26"/>
    <n v="2543.2199999999998"/>
  </r>
  <r>
    <x v="5"/>
    <s v="710333600501"/>
    <d v="2025-06-09T00:00:00"/>
    <d v="2025-04-01T00:00:00"/>
    <s v="YP02"/>
    <x v="0"/>
    <m/>
    <s v="250604"/>
    <s v="REC22DS-003"/>
    <s v="22CM SS LID"/>
    <s v="SKU-"/>
    <s v="O"/>
    <n v="400"/>
    <s v="PC"/>
    <s v="CNY"/>
    <n v="4.3499999999999996"/>
    <n v="1740"/>
  </r>
  <r>
    <x v="5"/>
    <s v="710333950201"/>
    <d v="2025-06-06T00:00:00"/>
    <d v="2025-04-09T00:00:00"/>
    <s v="YP02"/>
    <x v="0"/>
    <m/>
    <s v="C06015"/>
    <s v="7-C-REC2808AS-002"/>
    <s v="REC2808CT----------Y-Y-----"/>
    <s v="LID-"/>
    <s v="O"/>
    <n v="290"/>
    <s v="PC"/>
    <s v="CNY"/>
    <n v="4.37"/>
    <n v="1267.3"/>
  </r>
  <r>
    <x v="5"/>
    <s v="710333950201"/>
    <d v="2025-06-04T00:00:00"/>
    <d v="2025-04-09T00:00:00"/>
    <s v="YP02"/>
    <x v="0"/>
    <m/>
    <s v="C06005"/>
    <s v="7-C-REC2808AS-002"/>
    <s v="REC2808CT----------Y-Y-----"/>
    <s v="LID-"/>
    <s v="O"/>
    <n v="2400"/>
    <s v="PC"/>
    <s v="CNY"/>
    <n v="4.37"/>
    <n v="10488"/>
  </r>
  <r>
    <x v="5"/>
    <s v="710333950401"/>
    <d v="2025-06-06T00:00:00"/>
    <d v="2025-04-09T00:00:00"/>
    <s v="YP02"/>
    <x v="0"/>
    <m/>
    <s v="C06015"/>
    <s v="7-C-REC2808AS-002"/>
    <s v="REC2808CT----------Y-Y-----"/>
    <s v="LID-"/>
    <s v="O"/>
    <n v="510"/>
    <s v="PC"/>
    <s v="CNY"/>
    <n v="4.37"/>
    <n v="2228.6999999999998"/>
  </r>
  <r>
    <x v="5"/>
    <s v="710333720101"/>
    <d v="2025-06-09T00:00:00"/>
    <d v="2025-04-03T00:00:00"/>
    <s v="Z010"/>
    <x v="25"/>
    <m/>
    <s v="RTV-1180"/>
    <s v="1-6-GLF24-ZB"/>
    <s v="G-LD LF 24CM BSH"/>
    <s v="GLID"/>
    <s v="B"/>
    <n v="-35"/>
    <s v="PC"/>
    <s v="CNY"/>
    <n v="4.3726000000000003"/>
    <n v="-153.04"/>
  </r>
  <r>
    <x v="5"/>
    <s v="710336480201"/>
    <d v="2025-06-06T00:00:00"/>
    <d v="2025-05-22T00:00:00"/>
    <s v="XF09"/>
    <x v="31"/>
    <m/>
    <s v="C06016"/>
    <s v="7-6-626--Y"/>
    <s v="22CM SS RING BRUSHED"/>
    <s v="ANYD"/>
    <s v="B"/>
    <n v="1100"/>
    <s v="PC"/>
    <s v="CNY"/>
    <n v="4.3940999999999999"/>
    <n v="4833.51"/>
  </r>
  <r>
    <x v="5"/>
    <s v="710338560401"/>
    <d v="2025-06-27T00:00:00"/>
    <d v="2025-06-23T00:00:00"/>
    <s v="MY02S"/>
    <x v="23"/>
    <m/>
    <s v="X250668"/>
    <s v="7-8-F70329"/>
    <s v="BROWN BOX 70329"/>
    <s v="BOX-"/>
    <s v="B"/>
    <n v="1000"/>
    <s v="PC"/>
    <s v="CNY"/>
    <n v="4.45"/>
    <n v="4450"/>
  </r>
  <r>
    <x v="5"/>
    <s v="710336941301"/>
    <d v="2025-06-11T00:00:00"/>
    <d v="2025-05-28T00:00:00"/>
    <s v="MY02S"/>
    <x v="23"/>
    <m/>
    <s v="X250619"/>
    <s v="1-8-F18012-C"/>
    <s v="BROWN BOX 18012-C"/>
    <s v="BOX-"/>
    <s v="B"/>
    <n v="5030"/>
    <s v="PC"/>
    <s v="CNY"/>
    <n v="4.4800000000000004"/>
    <n v="22534.400000000001"/>
  </r>
  <r>
    <x v="5"/>
    <s v="710333600601"/>
    <d v="2025-06-17T00:00:00"/>
    <d v="2025-04-01T00:00:00"/>
    <s v="YP02"/>
    <x v="0"/>
    <m/>
    <s v="250607"/>
    <s v="REC24DS-003"/>
    <s v="24CM SS LID"/>
    <s v="SKU-"/>
    <s v="O"/>
    <n v="300"/>
    <s v="PC"/>
    <s v="CNY"/>
    <n v="4.5"/>
    <n v="1350"/>
  </r>
  <r>
    <x v="5"/>
    <s v="710338020901"/>
    <d v="2025-06-17T00:00:00"/>
    <d v="2025-06-13T00:00:00"/>
    <s v="MY02S"/>
    <x v="23"/>
    <m/>
    <s v="X250640"/>
    <s v="7-8-C76129A-C"/>
    <s v="COL BOX 76129-C"/>
    <s v="BOX-"/>
    <s v="B"/>
    <n v="1000"/>
    <s v="PC"/>
    <s v="CNY"/>
    <n v="4.5"/>
    <n v="4500"/>
  </r>
  <r>
    <x v="5"/>
    <s v="710333960101"/>
    <d v="2025-06-25T00:00:00"/>
    <d v="2025-04-09T00:00:00"/>
    <s v="YY04S"/>
    <x v="30"/>
    <m/>
    <s v="C06089"/>
    <s v="7-C-REC3008AS-002"/>
    <s v="REC3008CT----------Y-Y-----"/>
    <s v="LID-"/>
    <s v="O"/>
    <n v="2010"/>
    <s v="PC"/>
    <s v="CNY"/>
    <n v="4.5999999999999996"/>
    <n v="9246"/>
  </r>
  <r>
    <x v="5"/>
    <s v="710337770301"/>
    <d v="2025-06-25T00:00:00"/>
    <d v="2025-06-10T00:00:00"/>
    <s v="YY04S"/>
    <x v="30"/>
    <m/>
    <s v="250614"/>
    <s v="REC16DS-003"/>
    <s v="16CM SS LID"/>
    <s v="SKU-"/>
    <s v="O"/>
    <n v="1000"/>
    <s v="PC"/>
    <s v="CNY"/>
    <n v="4.5999999999999996"/>
    <n v="4600"/>
  </r>
  <r>
    <x v="5"/>
    <s v="710337770301"/>
    <d v="2025-06-25T00:00:00"/>
    <d v="2025-06-10T00:00:00"/>
    <s v="YY04S"/>
    <x v="30"/>
    <m/>
    <s v="AQ-250614"/>
    <s v="REC16DS-003"/>
    <s v="16CM SS LID"/>
    <s v="SKU-"/>
    <s v="O"/>
    <n v="-1000"/>
    <s v="PC"/>
    <s v="CNY"/>
    <n v="4.5999999999999996"/>
    <n v="-4600"/>
  </r>
  <r>
    <x v="5"/>
    <s v="710337770301"/>
    <d v="2025-06-25T00:00:00"/>
    <d v="2025-06-10T00:00:00"/>
    <s v="YY04S"/>
    <x v="30"/>
    <m/>
    <s v="250614"/>
    <s v="REC16DS-003"/>
    <s v="16CM SS LID"/>
    <s v="SKU-"/>
    <s v="O"/>
    <n v="1000"/>
    <s v="PC"/>
    <s v="CNY"/>
    <n v="4.5999999999999996"/>
    <n v="4600"/>
  </r>
  <r>
    <x v="5"/>
    <s v="710337770301"/>
    <d v="2025-06-25T00:00:00"/>
    <d v="2025-06-10T00:00:00"/>
    <s v="YY04S"/>
    <x v="30"/>
    <m/>
    <s v="AN-C06062"/>
    <s v="REC16DS-003"/>
    <s v="16CM SS LID"/>
    <s v="SKU-"/>
    <s v="O"/>
    <n v="-1000"/>
    <s v="PC"/>
    <s v="CNY"/>
    <n v="4.5999999999999996"/>
    <n v="-4600"/>
  </r>
  <r>
    <x v="5"/>
    <s v="710337770301"/>
    <d v="2025-06-19T00:00:00"/>
    <d v="2025-06-10T00:00:00"/>
    <s v="YY04S"/>
    <x v="30"/>
    <m/>
    <s v="C06062"/>
    <s v="REC16DS-003"/>
    <s v="16CM SS LID"/>
    <s v="SKU-"/>
    <s v="O"/>
    <n v="1000"/>
    <s v="PC"/>
    <s v="CNY"/>
    <n v="4.5999999999999996"/>
    <n v="4600"/>
  </r>
  <r>
    <x v="5"/>
    <s v="710336180101"/>
    <d v="2025-06-18T00:00:00"/>
    <d v="2025-05-16T00:00:00"/>
    <s v="Z010"/>
    <x v="25"/>
    <m/>
    <s v="C06056"/>
    <s v="1-6-GE26-ZA"/>
    <s v="G-LD E 26CM POL"/>
    <s v="GLID"/>
    <s v="B"/>
    <n v="24"/>
    <s v="PC"/>
    <s v="CNY"/>
    <n v="4.6055000000000001"/>
    <n v="110.53"/>
  </r>
  <r>
    <x v="5"/>
    <s v="710336180101"/>
    <d v="2025-06-16T00:00:00"/>
    <d v="2025-05-16T00:00:00"/>
    <s v="Z010"/>
    <x v="25"/>
    <m/>
    <s v="C06046"/>
    <s v="1-6-GE26-ZA"/>
    <s v="G-LD E 26CM POL"/>
    <s v="GLID"/>
    <s v="B"/>
    <n v="1746"/>
    <s v="PC"/>
    <s v="CNY"/>
    <n v="4.6055000000000001"/>
    <n v="8041.2"/>
  </r>
  <r>
    <x v="5"/>
    <s v="710333600101"/>
    <d v="2025-06-25T00:00:00"/>
    <d v="2025-04-01T00:00:00"/>
    <s v="YP02"/>
    <x v="0"/>
    <m/>
    <s v="250613"/>
    <s v="REC24DS-004"/>
    <s v="24CM SS LID WITH 6.2mm HOLE IN CENTRE"/>
    <s v="SKU-"/>
    <s v="O"/>
    <n v="400"/>
    <s v="PC"/>
    <s v="CNY"/>
    <n v="4.6500000000000004"/>
    <n v="1860"/>
  </r>
  <r>
    <x v="5"/>
    <s v="710336941701"/>
    <d v="2025-06-04T00:00:00"/>
    <d v="2025-05-28T00:00:00"/>
    <s v="MY02S"/>
    <x v="23"/>
    <m/>
    <s v="X250602"/>
    <s v="7-8-F78382A-C"/>
    <s v="1C FP BOX 78382-C"/>
    <s v="BOX-"/>
    <s v="B"/>
    <n v="505"/>
    <s v="PC"/>
    <s v="CNY"/>
    <n v="4.74"/>
    <n v="2393.6999999999998"/>
  </r>
  <r>
    <x v="5"/>
    <s v="710336490101"/>
    <d v="2025-06-24T00:00:00"/>
    <d v="2025-05-22T00:00:00"/>
    <s v="XL10"/>
    <x v="11"/>
    <m/>
    <s v="C06085"/>
    <s v="7-6-678B"/>
    <s v="SILICONE GASKET 7-6-GMI19 BK01A"/>
    <s v="ANYD"/>
    <s v="B"/>
    <n v="800"/>
    <s v="PC"/>
    <s v="CNY"/>
    <n v="4.7530000000000001"/>
    <n v="3802.4"/>
  </r>
  <r>
    <x v="5"/>
    <s v="710336490101"/>
    <d v="2025-06-13T00:00:00"/>
    <d v="2025-05-22T00:00:00"/>
    <s v="XL10"/>
    <x v="11"/>
    <m/>
    <s v="C06041"/>
    <s v="7-6-678B"/>
    <s v="SILICONE GASKET 7-6-GMI19 BK01A"/>
    <s v="ANYD"/>
    <s v="B"/>
    <n v="6400"/>
    <s v="PC"/>
    <s v="CNY"/>
    <n v="4.7530000000000001"/>
    <n v="30419.200000000001"/>
  </r>
  <r>
    <x v="5"/>
    <s v="710336920301"/>
    <d v="2025-06-26T00:00:00"/>
    <d v="2025-05-28T00:00:00"/>
    <s v="Z010"/>
    <x v="25"/>
    <m/>
    <s v="C06094"/>
    <s v="1-6-GA28-ZA"/>
    <s v="G=LD A 28CM POL"/>
    <s v="GLID"/>
    <s v="B"/>
    <n v="1010"/>
    <s v="PC"/>
    <s v="CNY"/>
    <n v="4.7622"/>
    <n v="4809.82"/>
  </r>
  <r>
    <x v="5"/>
    <s v="710333600201"/>
    <d v="2025-06-25T00:00:00"/>
    <d v="2025-04-01T00:00:00"/>
    <s v="YP02"/>
    <x v="0"/>
    <m/>
    <s v="250613"/>
    <s v="REC26DS-004"/>
    <s v="26CM SS LID WITH 6.2mm HOLE IN CENTRE"/>
    <s v="SKU-"/>
    <s v="O"/>
    <n v="300"/>
    <s v="PC"/>
    <s v="CNY"/>
    <n v="4.8"/>
    <n v="1440"/>
  </r>
  <r>
    <x v="5"/>
    <s v="710333600201"/>
    <d v="2025-06-18T00:00:00"/>
    <d v="2025-04-01T00:00:00"/>
    <s v="YP02"/>
    <x v="0"/>
    <m/>
    <s v="250609"/>
    <s v="REC26DS-004"/>
    <s v="26CM SS LID WITH 6.2mm HOLE IN CENTRE"/>
    <s v="SKU-"/>
    <s v="O"/>
    <n v="1680"/>
    <s v="PC"/>
    <s v="CNY"/>
    <n v="4.8"/>
    <n v="8064"/>
  </r>
  <r>
    <x v="5"/>
    <s v="710337770101"/>
    <d v="2025-06-30T00:00:00"/>
    <d v="2025-06-10T00:00:00"/>
    <s v="YY04S"/>
    <x v="30"/>
    <m/>
    <s v="250617"/>
    <s v="REC16DS-004"/>
    <s v="16CM SS LID WITH 6.2mm HOLE IN CENTRE"/>
    <s v="SKU-"/>
    <s v="O"/>
    <n v="1500"/>
    <s v="PC"/>
    <s v="CNY"/>
    <n v="4.8"/>
    <n v="7200"/>
  </r>
  <r>
    <x v="5"/>
    <s v="710337770401"/>
    <d v="2025-06-25T00:00:00"/>
    <d v="2025-06-10T00:00:00"/>
    <s v="YY04S"/>
    <x v="30"/>
    <m/>
    <s v="250612"/>
    <s v="REC20DS-003"/>
    <s v="20CM SS LID"/>
    <s v="SKU-"/>
    <s v="O"/>
    <n v="1000"/>
    <s v="PC"/>
    <s v="CNY"/>
    <n v="4.8"/>
    <n v="4800"/>
  </r>
  <r>
    <x v="5"/>
    <s v="710336640201"/>
    <d v="2025-06-26T00:00:00"/>
    <d v="2025-05-23T00:00:00"/>
    <s v="Z010"/>
    <x v="25"/>
    <m/>
    <s v="C06094"/>
    <s v="1-6-GY28-ZA"/>
    <s v="G-LD SD DR 28CM 2H POL"/>
    <s v="GLID"/>
    <s v="B"/>
    <n v="1010"/>
    <s v="PC"/>
    <s v="CNY"/>
    <n v="4.8014000000000001"/>
    <n v="4849.41"/>
  </r>
  <r>
    <x v="5"/>
    <s v="710335740501"/>
    <d v="2025-06-09T00:00:00"/>
    <d v="2025-05-09T00:00:00"/>
    <s v="TA27"/>
    <x v="7"/>
    <m/>
    <s v="C06021"/>
    <s v="3-5-HAJ57--X4"/>
    <s v="LG-- POL R123 C/C40 H8.5 SS304x1.2"/>
    <s v="HDL-"/>
    <s v="B"/>
    <n v="630"/>
    <s v="PC"/>
    <s v="CNY"/>
    <n v="4.8219000000000003"/>
    <n v="3037.8"/>
  </r>
  <r>
    <x v="5"/>
    <s v="710335740501"/>
    <d v="2025-06-04T00:00:00"/>
    <d v="2025-05-09T00:00:00"/>
    <s v="TA27"/>
    <x v="7"/>
    <m/>
    <s v="C06007"/>
    <s v="3-5-HAJ57--X4"/>
    <s v="LG-- POL R123 C/C40 H8.5 SS304x1.2"/>
    <s v="HDL-"/>
    <s v="B"/>
    <n v="2400"/>
    <s v="PC"/>
    <s v="CNY"/>
    <n v="4.8219000000000003"/>
    <n v="11572.56"/>
  </r>
  <r>
    <x v="5"/>
    <s v="710336570101"/>
    <d v="2025-06-26T00:00:00"/>
    <d v="2025-05-23T00:00:00"/>
    <s v="TA27"/>
    <x v="7"/>
    <m/>
    <s v="C06093"/>
    <s v="3-5-HAJ57--X4"/>
    <s v="LG-- POL R123 C/C40 H8.5 SS304x1.2"/>
    <s v="HDL-"/>
    <s v="B"/>
    <n v="80"/>
    <s v="PC"/>
    <s v="CNY"/>
    <n v="4.8219000000000003"/>
    <n v="385.75"/>
  </r>
  <r>
    <x v="5"/>
    <s v="710336570101"/>
    <d v="2025-06-09T00:00:00"/>
    <d v="2025-05-23T00:00:00"/>
    <s v="TA27"/>
    <x v="7"/>
    <m/>
    <s v="C06021"/>
    <s v="3-5-HAJ57--X4"/>
    <s v="LG-- POL R123 C/C40 H8.5 SS304x1.2"/>
    <s v="HDL-"/>
    <s v="B"/>
    <n v="1950"/>
    <s v="PC"/>
    <s v="CNY"/>
    <n v="4.8219000000000003"/>
    <n v="9402.7099999999991"/>
  </r>
  <r>
    <x v="5"/>
    <s v="710337530801"/>
    <d v="2025-06-11T00:00:00"/>
    <d v="2025-06-10T00:00:00"/>
    <s v="MY02S"/>
    <x v="23"/>
    <m/>
    <s v="X250619"/>
    <s v="7-8-F78260-C"/>
    <s v="BROWN BOX 78260-C"/>
    <s v="BOX-"/>
    <s v="B"/>
    <n v="1770"/>
    <s v="PC"/>
    <s v="CNY"/>
    <n v="4.87"/>
    <n v="8619.9"/>
  </r>
  <r>
    <x v="5"/>
    <s v="710337530901"/>
    <d v="2025-06-17T00:00:00"/>
    <d v="2025-06-10T00:00:00"/>
    <s v="MY02S"/>
    <x v="23"/>
    <m/>
    <s v="X250641"/>
    <s v="7-8-F78260-C"/>
    <s v="BROWN BOX 78260-C"/>
    <s v="BOX-"/>
    <s v="B"/>
    <n v="20"/>
    <s v="PC"/>
    <s v="CNY"/>
    <n v="4.87"/>
    <n v="97.4"/>
  </r>
  <r>
    <x v="5"/>
    <s v="710333600701"/>
    <d v="2025-06-10T00:00:00"/>
    <d v="2025-04-01T00:00:00"/>
    <s v="YP02"/>
    <x v="0"/>
    <m/>
    <s v="250605"/>
    <s v="REC30DS-003"/>
    <s v="30CM SS LID"/>
    <s v="SKU-"/>
    <s v="O"/>
    <n v="500"/>
    <s v="PC"/>
    <s v="CNY"/>
    <n v="4.95"/>
    <n v="2475"/>
  </r>
  <r>
    <x v="5"/>
    <s v="710337770201"/>
    <d v="2025-06-27T00:00:00"/>
    <d v="2025-06-10T00:00:00"/>
    <s v="YY04S"/>
    <x v="30"/>
    <m/>
    <s v="250615"/>
    <s v="REC20DS-004"/>
    <s v="20CM SS LID WITH 6.2mm HOLE IN CENTRE"/>
    <s v="SKU-"/>
    <s v="O"/>
    <n v="1500"/>
    <s v="PC"/>
    <s v="CNY"/>
    <n v="5"/>
    <n v="7500"/>
  </r>
  <r>
    <x v="5"/>
    <s v="710338020201"/>
    <d v="2025-06-17T00:00:00"/>
    <d v="2025-06-13T00:00:00"/>
    <s v="MY02S"/>
    <x v="23"/>
    <m/>
    <s v="X250642"/>
    <s v="7-8-C70819"/>
    <s v="3-WAY CORR SLV 70819"/>
    <s v="SHTS"/>
    <s v="B"/>
    <n v="1010"/>
    <s v="PC"/>
    <s v="CNY"/>
    <n v="5.01"/>
    <n v="5060.1000000000004"/>
  </r>
  <r>
    <x v="5"/>
    <s v="710336941801"/>
    <d v="2025-06-04T00:00:00"/>
    <d v="2025-05-28T00:00:00"/>
    <s v="MY02S"/>
    <x v="23"/>
    <m/>
    <s v="X250602"/>
    <s v="7-8-F78384A-C"/>
    <s v="1C FP BOX 78384-C"/>
    <s v="BOX-"/>
    <s v="B"/>
    <n v="505"/>
    <s v="PC"/>
    <s v="CNY"/>
    <n v="5.0199999999999996"/>
    <n v="2535.1"/>
  </r>
  <r>
    <x v="5"/>
    <s v="710338020101"/>
    <d v="2025-06-17T00:00:00"/>
    <d v="2025-06-13T00:00:00"/>
    <s v="MY02S"/>
    <x v="23"/>
    <m/>
    <s v="X250642"/>
    <s v="7-8-C70818"/>
    <s v="3-WAY CORR SLV 70818"/>
    <s v="SHTS"/>
    <s v="B"/>
    <n v="1010"/>
    <s v="PC"/>
    <s v="CNY"/>
    <n v="5.03"/>
    <n v="5080.3"/>
  </r>
  <r>
    <x v="5"/>
    <s v="710333600301"/>
    <d v="2025-06-25T00:00:00"/>
    <d v="2025-04-01T00:00:00"/>
    <s v="YP02"/>
    <x v="0"/>
    <m/>
    <s v="250613"/>
    <s v="REC30DS-004"/>
    <s v="30CM SS LID WITH 6.2mm HOLE IN CENTRE"/>
    <s v="SKU-"/>
    <s v="O"/>
    <n v="1000"/>
    <s v="PC"/>
    <s v="CNY"/>
    <n v="5.0999999999999996"/>
    <n v="5100"/>
  </r>
  <r>
    <x v="5"/>
    <s v="710333600301"/>
    <d v="2025-06-20T00:00:00"/>
    <d v="2025-04-01T00:00:00"/>
    <s v="YP02"/>
    <x v="0"/>
    <m/>
    <s v="RTV-611"/>
    <s v="REC30DS-004"/>
    <s v="30CM SS LID WITH 6.2mm HOLE IN CENTRE"/>
    <s v="SKU-"/>
    <s v="O"/>
    <n v="-920"/>
    <s v="PC"/>
    <s v="CNY"/>
    <n v="5.0999999999999996"/>
    <n v="-4692"/>
  </r>
  <r>
    <x v="5"/>
    <s v="710333600301"/>
    <d v="2025-06-19T00:00:00"/>
    <d v="2025-04-01T00:00:00"/>
    <s v="YP02"/>
    <x v="0"/>
    <m/>
    <s v="250610"/>
    <s v="REC30DS-004"/>
    <s v="30CM SS LID WITH 6.2mm HOLE IN CENTRE"/>
    <s v="SKU-"/>
    <s v="O"/>
    <n v="360"/>
    <s v="PC"/>
    <s v="CNY"/>
    <n v="5.0999999999999996"/>
    <n v="1836"/>
  </r>
  <r>
    <x v="5"/>
    <s v="710333600301"/>
    <d v="2025-06-18T00:00:00"/>
    <d v="2025-04-01T00:00:00"/>
    <s v="YP02"/>
    <x v="0"/>
    <m/>
    <s v="250609"/>
    <s v="REC30DS-004"/>
    <s v="30CM SS LID WITH 6.2mm HOLE IN CENTRE"/>
    <s v="SKU-"/>
    <s v="O"/>
    <n v="560"/>
    <s v="PC"/>
    <s v="CNY"/>
    <n v="5.0999999999999996"/>
    <n v="2856"/>
  </r>
  <r>
    <x v="5"/>
    <s v="710335520101"/>
    <d v="2025-06-27T00:00:00"/>
    <d v="2025-05-07T00:00:00"/>
    <s v="WX03"/>
    <x v="9"/>
    <m/>
    <s v="C06096"/>
    <s v="7-5-KDG01D-X"/>
    <s v="KNOB DG RP BK01A POL"/>
    <s v="KNOB"/>
    <s v="B"/>
    <n v="10600"/>
    <s v="PC"/>
    <s v="CNY"/>
    <n v="5.0999999999999996"/>
    <n v="54060"/>
  </r>
  <r>
    <x v="5"/>
    <s v="710333760301"/>
    <d v="2025-06-16T00:00:00"/>
    <d v="2025-04-03T00:00:00"/>
    <s v="LH10"/>
    <x v="33"/>
    <m/>
    <s v="M250611"/>
    <s v="1-6-656-N-CH"/>
    <s v="14CM GLASS BOWL ANYDAY TRANSPARENT CHOOSE"/>
    <s v="ANYD"/>
    <s v="B"/>
    <n v="10008"/>
    <s v="PC"/>
    <s v="CNY"/>
    <n v="5.1326999999999998"/>
    <n v="51368.06"/>
  </r>
  <r>
    <x v="5"/>
    <s v="710335430101"/>
    <d v="2025-06-04T00:00:00"/>
    <d v="2025-05-06T00:00:00"/>
    <s v="R017"/>
    <x v="18"/>
    <m/>
    <s v="C06010"/>
    <s v="3-5-HAJ65--X4"/>
    <s v="LG-- POL VDT24MA C/C40 H8.5 SS304x1.2"/>
    <s v="HDL-"/>
    <s v="B"/>
    <n v="1900"/>
    <s v="PC"/>
    <s v="CNY"/>
    <n v="5.1675000000000004"/>
    <n v="9818.25"/>
  </r>
  <r>
    <x v="5"/>
    <s v="710335600101"/>
    <d v="2025-06-30T00:00:00"/>
    <d v="2025-05-08T00:00:00"/>
    <s v="R017"/>
    <x v="18"/>
    <m/>
    <s v="C06109"/>
    <s v="3-5-HAJ65--X4"/>
    <s v="LG-- POL VDT24MA C/C40 H8.5 SS304x1.2"/>
    <s v="HDL-"/>
    <s v="B"/>
    <n v="1249"/>
    <s v="PC"/>
    <s v="CNY"/>
    <n v="5.1675000000000004"/>
    <n v="6454.21"/>
  </r>
  <r>
    <x v="5"/>
    <s v="710335600101"/>
    <d v="2025-06-30T00:00:00"/>
    <d v="2025-05-08T00:00:00"/>
    <s v="R017"/>
    <x v="18"/>
    <m/>
    <s v="AQ-C06109"/>
    <s v="3-5-HAJ65--X4"/>
    <s v="LG-- POL VDT24MA C/C40 H8.5 SS304x1.2"/>
    <s v="HDL-"/>
    <s v="B"/>
    <n v="-1120"/>
    <s v="PC"/>
    <s v="CNY"/>
    <n v="5.1675000000000004"/>
    <n v="-5787.6"/>
  </r>
  <r>
    <x v="5"/>
    <s v="710335600101"/>
    <d v="2025-06-30T00:00:00"/>
    <d v="2025-05-08T00:00:00"/>
    <s v="R017"/>
    <x v="18"/>
    <m/>
    <s v="C06109"/>
    <s v="3-5-HAJ65--X4"/>
    <s v="LG-- POL VDT24MA C/C40 H8.5 SS304x1.2"/>
    <s v="HDL-"/>
    <s v="B"/>
    <n v="1120"/>
    <s v="PC"/>
    <s v="CNY"/>
    <n v="5.1675000000000004"/>
    <n v="5787.6"/>
  </r>
  <r>
    <x v="5"/>
    <s v="710335600101"/>
    <d v="2025-06-27T00:00:00"/>
    <d v="2025-05-08T00:00:00"/>
    <s v="R017"/>
    <x v="18"/>
    <m/>
    <s v="C06095"/>
    <s v="3-5-HAJ65--X4"/>
    <s v="LG-- POL VDT24MA C/C40 H8.5 SS304x1.2"/>
    <s v="HDL-"/>
    <s v="B"/>
    <n v="1260"/>
    <s v="PC"/>
    <s v="CNY"/>
    <n v="5.1675000000000004"/>
    <n v="6511.05"/>
  </r>
  <r>
    <x v="5"/>
    <s v="710335600101"/>
    <d v="2025-06-12T00:00:00"/>
    <d v="2025-05-08T00:00:00"/>
    <s v="R017"/>
    <x v="18"/>
    <m/>
    <s v="C06037"/>
    <s v="3-5-HAJ65--X4"/>
    <s v="LG-- POL VDT24MA C/C40 H8.5 SS304x1.2"/>
    <s v="HDL-"/>
    <s v="B"/>
    <n v="2260"/>
    <s v="PC"/>
    <s v="CNY"/>
    <n v="5.1675000000000004"/>
    <n v="11678.55"/>
  </r>
  <r>
    <x v="5"/>
    <s v="710336100101"/>
    <d v="2025-06-12T00:00:00"/>
    <d v="2025-05-16T00:00:00"/>
    <s v="R017"/>
    <x v="18"/>
    <m/>
    <s v="C06037"/>
    <s v="3-5-HAJ65--X4"/>
    <s v="LG-- POL VDT24MA C/C40 H8.5 SS304x1.2"/>
    <s v="HDL-"/>
    <s v="B"/>
    <n v="1750"/>
    <s v="PC"/>
    <s v="CNY"/>
    <n v="5.1675000000000004"/>
    <n v="9043.1299999999992"/>
  </r>
  <r>
    <x v="5"/>
    <s v="710336480301"/>
    <d v="2025-06-06T00:00:00"/>
    <d v="2025-05-22T00:00:00"/>
    <s v="XF09"/>
    <x v="31"/>
    <m/>
    <s v="C06017"/>
    <s v="7-6-682--X"/>
    <s v="SS RING 7-6-GMI19 POL"/>
    <s v="ANYD"/>
    <s v="B"/>
    <n v="4100"/>
    <s v="PC"/>
    <s v="CNY"/>
    <n v="5.3253000000000004"/>
    <n v="21833.73"/>
  </r>
  <r>
    <x v="5"/>
    <s v="710310430101"/>
    <d v="2025-06-16T00:00:00"/>
    <d v="2023-12-27T00:00:00"/>
    <s v="LH10"/>
    <x v="33"/>
    <m/>
    <s v="M250617"/>
    <s v="1-6-685-N"/>
    <s v="15CM SQUARE GLASS BOWL ANYDAY TRANSPARENT"/>
    <s v="ANYD"/>
    <s v="B"/>
    <n v="1008"/>
    <s v="PC"/>
    <s v="CNY"/>
    <n v="5.3804999999999996"/>
    <n v="5423.54"/>
  </r>
  <r>
    <x v="5"/>
    <s v="710331230201"/>
    <d v="2025-06-16T00:00:00"/>
    <d v="2025-02-18T00:00:00"/>
    <s v="Z010"/>
    <x v="25"/>
    <m/>
    <s v="250606"/>
    <s v="GLX20-001"/>
    <s v="20CM GLASS LID W/GLOSSY RED SILICONE RING W/'DG' KNOB"/>
    <s v="SKU-"/>
    <s v="O"/>
    <n v="1400"/>
    <s v="PC"/>
    <s v="CNY"/>
    <n v="5.4371"/>
    <n v="7611.94"/>
  </r>
  <r>
    <x v="5"/>
    <s v="710336950101"/>
    <d v="2025-06-20T00:00:00"/>
    <d v="2025-05-28T00:00:00"/>
    <s v="XF09"/>
    <x v="31"/>
    <m/>
    <s v="C06072"/>
    <s v="1-6-GLE26-ZB"/>
    <s v="G-LD LE 26CM BSH"/>
    <s v="GLID"/>
    <s v="B"/>
    <n v="1540"/>
    <s v="PC"/>
    <s v="CNY"/>
    <n v="5.4592000000000001"/>
    <n v="8407.17"/>
  </r>
  <r>
    <x v="5"/>
    <s v="710336942001"/>
    <d v="2025-06-05T00:00:00"/>
    <d v="2025-05-28T00:00:00"/>
    <s v="MY02S"/>
    <x v="23"/>
    <m/>
    <s v="X250611"/>
    <s v="7-8-C70600-C"/>
    <s v="COL BOX 70600-C"/>
    <s v="BOX-"/>
    <s v="B"/>
    <n v="2000"/>
    <s v="PC"/>
    <s v="CNY"/>
    <n v="5.5"/>
    <n v="11000"/>
  </r>
  <r>
    <x v="5"/>
    <s v="710335620101"/>
    <d v="2025-06-16T00:00:00"/>
    <d v="2025-05-08T00:00:00"/>
    <s v="TA27"/>
    <x v="7"/>
    <m/>
    <s v="M250609"/>
    <s v="2-5-HAJ227--X4"/>
    <s v="LG-- 227 POL BAG28IA C/C40 H8.5 SS304x1.5"/>
    <s v="HDL-"/>
    <s v="B"/>
    <n v="1750"/>
    <s v="PC"/>
    <s v="CNY"/>
    <n v="5.5223000000000004"/>
    <n v="9664.0300000000007"/>
  </r>
  <r>
    <x v="5"/>
    <s v="710335620101"/>
    <d v="2025-06-16T00:00:00"/>
    <d v="2025-05-08T00:00:00"/>
    <s v="TA27"/>
    <x v="7"/>
    <m/>
    <s v="M250609"/>
    <s v="2-5-HAJ227--X4"/>
    <s v="LG-- 227 POL BAG28IA C/C40 H8.5 SS304x1.5"/>
    <s v="HDL-"/>
    <s v="B"/>
    <n v="1179"/>
    <s v="PC"/>
    <s v="CNY"/>
    <n v="5.5223000000000004"/>
    <n v="6510.79"/>
  </r>
  <r>
    <x v="5"/>
    <s v="710335620101"/>
    <d v="2025-06-13T00:00:00"/>
    <d v="2025-05-08T00:00:00"/>
    <s v="TA27"/>
    <x v="7"/>
    <m/>
    <s v="RTV-1182"/>
    <s v="2-5-HAJ227--X4"/>
    <s v="LG-- 227 POL BAG28IA C/C40 H8.5 SS304x1.5"/>
    <s v="HDL-"/>
    <s v="B"/>
    <n v="-1179"/>
    <s v="PC"/>
    <s v="CNY"/>
    <n v="5.5223000000000004"/>
    <n v="-6510.79"/>
  </r>
  <r>
    <x v="5"/>
    <s v="710335620101"/>
    <d v="2025-06-13T00:00:00"/>
    <d v="2025-05-08T00:00:00"/>
    <s v="TA27"/>
    <x v="7"/>
    <m/>
    <s v="C06045"/>
    <s v="2-5-HAJ227--X4"/>
    <s v="LG-- 227 POL BAG28IA C/C40 H8.5 SS304x1.5"/>
    <s v="HDL-"/>
    <s v="B"/>
    <n v="1350"/>
    <s v="PC"/>
    <s v="CNY"/>
    <n v="5.5223000000000004"/>
    <n v="7455.11"/>
  </r>
  <r>
    <x v="5"/>
    <s v="710335620101"/>
    <d v="2025-06-12T00:00:00"/>
    <d v="2025-05-08T00:00:00"/>
    <s v="TA27"/>
    <x v="7"/>
    <m/>
    <s v="C06034"/>
    <s v="2-5-HAJ227--X4"/>
    <s v="LG-- 227 POL BAG28IA C/C40 H8.5 SS304x1.5"/>
    <s v="HDL-"/>
    <s v="B"/>
    <n v="1950"/>
    <s v="PC"/>
    <s v="CNY"/>
    <n v="5.5223000000000004"/>
    <n v="10768.49"/>
  </r>
  <r>
    <x v="5"/>
    <s v="710338200101"/>
    <d v="2025-06-30T00:00:00"/>
    <d v="2025-06-17T00:00:00"/>
    <s v="XF09"/>
    <x v="31"/>
    <m/>
    <s v="C06099"/>
    <s v="1-6-GAC28-ZA"/>
    <s v="G-LD AC 28CM POL"/>
    <s v="GLID"/>
    <s v="B"/>
    <n v="1010"/>
    <s v="PC"/>
    <s v="CNY"/>
    <n v="5.5347"/>
    <n v="5590.05"/>
  </r>
  <r>
    <x v="5"/>
    <s v="710336910101"/>
    <d v="2025-06-23T00:00:00"/>
    <d v="2025-05-28T00:00:00"/>
    <s v="YH03"/>
    <x v="29"/>
    <m/>
    <s v="C06082"/>
    <s v="1-6-GAC28-ZA"/>
    <s v="G-LD AC 28CM POL"/>
    <s v="GLID"/>
    <s v="B"/>
    <n v="1020"/>
    <s v="PC"/>
    <s v="CNY"/>
    <n v="5.5674999999999999"/>
    <n v="5678.85"/>
  </r>
  <r>
    <x v="5"/>
    <s v="710338220201"/>
    <d v="2025-06-18T00:00:00"/>
    <d v="2025-06-17T00:00:00"/>
    <s v="MY02S"/>
    <x v="23"/>
    <m/>
    <s v="X250647"/>
    <s v="6-8-F62077-C"/>
    <s v="FP BROWN BOX 62077-C"/>
    <s v="BOX-"/>
    <s v="B"/>
    <n v="2020"/>
    <s v="PC"/>
    <s v="CNY"/>
    <n v="5.64"/>
    <n v="11392.8"/>
  </r>
  <r>
    <x v="5"/>
    <s v="710338220301"/>
    <d v="2025-06-18T00:00:00"/>
    <d v="2025-06-17T00:00:00"/>
    <s v="MY02S"/>
    <x v="23"/>
    <m/>
    <s v="X250647"/>
    <s v="6-8-F62078-C"/>
    <s v="FP BROWN BOX 62078-C"/>
    <s v="BOX-"/>
    <s v="B"/>
    <n v="2020"/>
    <s v="PC"/>
    <s v="CNY"/>
    <n v="5.64"/>
    <n v="11392.8"/>
  </r>
  <r>
    <x v="5"/>
    <s v="710330500101"/>
    <d v="2025-06-03T00:00:00"/>
    <d v="2025-02-07T00:00:00"/>
    <s v="YP02"/>
    <x v="0"/>
    <m/>
    <s v="250602"/>
    <s v="BLC26DS-001"/>
    <s v="26CM SS LID W/KNOB &amp; WHISTLE"/>
    <s v="SKU-"/>
    <s v="O"/>
    <n v="2400"/>
    <s v="PC"/>
    <s v="CNY"/>
    <n v="5.8230000000000004"/>
    <n v="13975.2"/>
  </r>
  <r>
    <x v="5"/>
    <s v="710333910201"/>
    <d v="2025-06-09T00:00:00"/>
    <d v="2025-04-09T00:00:00"/>
    <s v="WX03"/>
    <x v="9"/>
    <m/>
    <s v="C06022"/>
    <s v="3-5-LHZ104--X"/>
    <s v="STD- 104 POL R203.14 C/C113 H6.5"/>
    <s v="LHDL"/>
    <s v="B"/>
    <n v="2020"/>
    <s v="PC"/>
    <s v="CNY"/>
    <n v="5.8468"/>
    <n v="11810.54"/>
  </r>
  <r>
    <x v="5"/>
    <s v="710333910301"/>
    <d v="2025-06-09T00:00:00"/>
    <d v="2025-04-09T00:00:00"/>
    <s v="WX03"/>
    <x v="9"/>
    <m/>
    <s v="C06022"/>
    <s v="3-5-LHZ105--X"/>
    <s v="STD- 105 POL R223.86 C/C113 H6.5"/>
    <s v="LHDL"/>
    <s v="B"/>
    <n v="2020"/>
    <s v="PC"/>
    <s v="CNY"/>
    <n v="5.8468"/>
    <n v="11810.54"/>
  </r>
  <r>
    <x v="5"/>
    <s v="710333910401"/>
    <d v="2025-06-09T00:00:00"/>
    <d v="2025-04-09T00:00:00"/>
    <s v="WX03"/>
    <x v="9"/>
    <m/>
    <s v="C06022"/>
    <s v="3-5-LHZ111--X"/>
    <s v="STD- 111 POL R348.08 C/C113 H6.5"/>
    <s v="LHDL"/>
    <s v="B"/>
    <n v="1930"/>
    <s v="PC"/>
    <s v="CNY"/>
    <n v="5.8468"/>
    <n v="11284.32"/>
  </r>
  <r>
    <x v="5"/>
    <s v="710336900501"/>
    <d v="2025-06-20T00:00:00"/>
    <d v="2025-05-28T00:00:00"/>
    <s v="XF09"/>
    <x v="31"/>
    <m/>
    <s v="C06072"/>
    <s v="1-6-GLC13-ZA"/>
    <s v="G-LD LC 13x18CM RECT POL"/>
    <s v="GLID"/>
    <s v="B"/>
    <n v="3020"/>
    <s v="PC"/>
    <s v="CNY"/>
    <n v="5.8975999999999997"/>
    <n v="17810.75"/>
  </r>
  <r>
    <x v="5"/>
    <s v="710337970101"/>
    <d v="2025-06-30T00:00:00"/>
    <d v="2025-06-12T00:00:00"/>
    <s v="XF09"/>
    <x v="31"/>
    <m/>
    <s v="C06099"/>
    <s v="1-6-GLC13-ZA"/>
    <s v="G-LD LC 13x18CM RECT POL"/>
    <s v="GLID"/>
    <s v="B"/>
    <n v="3050"/>
    <s v="PC"/>
    <s v="CNY"/>
    <n v="5.8975999999999997"/>
    <n v="17987.68"/>
  </r>
  <r>
    <x v="5"/>
    <s v="710333910101"/>
    <d v="2025-06-09T00:00:00"/>
    <d v="2025-04-09T00:00:00"/>
    <s v="WX03"/>
    <x v="9"/>
    <m/>
    <s v="C06022"/>
    <s v="3-5-LHZ103--X"/>
    <s v="STD- 103 POL R177.25 C/C113 H6.5"/>
    <s v="LHDL"/>
    <s v="B"/>
    <n v="2020"/>
    <s v="PC"/>
    <s v="CNY"/>
    <n v="5.95"/>
    <n v="12019"/>
  </r>
  <r>
    <x v="5"/>
    <s v="710338410101"/>
    <d v="2025-06-24T00:00:00"/>
    <d v="2025-06-19T00:00:00"/>
    <s v="KB04"/>
    <x v="44"/>
    <m/>
    <s v="M250632"/>
    <s v="1-9-A120B"/>
    <s v="AL.OXIDE #120 WA-N"/>
    <s v="MISC"/>
    <s v="B"/>
    <n v="2000"/>
    <s v="KG"/>
    <s v="CNY"/>
    <n v="6.0620000000000003"/>
    <n v="12124"/>
  </r>
  <r>
    <x v="5"/>
    <s v="710338690101"/>
    <d v="2025-06-27T00:00:00"/>
    <d v="2025-06-24T00:00:00"/>
    <s v="KB04"/>
    <x v="44"/>
    <m/>
    <s v="X250663"/>
    <s v="1-9-A46B"/>
    <s v="BROWN ALUM OXIDE #46"/>
    <s v="MISC"/>
    <s v="B"/>
    <n v="3000"/>
    <s v="KG"/>
    <s v="CNY"/>
    <n v="6.0620000000000003"/>
    <n v="18186"/>
  </r>
  <r>
    <x v="5"/>
    <s v="710337180101"/>
    <d v="2025-06-30T00:00:00"/>
    <d v="2025-05-30T00:00:00"/>
    <s v="YP02"/>
    <x v="0"/>
    <m/>
    <s v="250616"/>
    <s v="REC24DS-004"/>
    <s v="24CM SS LID WITH 6.2mm HOLE IN CENTRE"/>
    <s v="SKU-"/>
    <s v="O"/>
    <n v="400"/>
    <s v="PC"/>
    <s v="CNY"/>
    <n v="6.07"/>
    <n v="2428"/>
  </r>
  <r>
    <x v="5"/>
    <s v="710338600101"/>
    <d v="2025-06-24T00:00:00"/>
    <d v="2025-06-24T00:00:00"/>
    <s v="WX03"/>
    <x v="9"/>
    <m/>
    <s v="C06087"/>
    <s v="3-5-LHZ111--X"/>
    <s v="STD- 111 POL R348.08 C/C113 H6.5"/>
    <s v="LHDL"/>
    <s v="B"/>
    <n v="110"/>
    <s v="PC"/>
    <s v="CNY"/>
    <n v="6.1544999999999996"/>
    <n v="677"/>
  </r>
  <r>
    <x v="5"/>
    <s v="710337180501"/>
    <d v="2025-06-30T00:00:00"/>
    <d v="2025-05-30T00:00:00"/>
    <s v="YP02"/>
    <x v="0"/>
    <m/>
    <s v="250618"/>
    <s v="REC28DS-003"/>
    <s v="28CM SS LID"/>
    <s v="SKU-"/>
    <s v="O"/>
    <n v="12"/>
    <s v="PC"/>
    <s v="CNY"/>
    <n v="6.2"/>
    <n v="74.400000000000006"/>
  </r>
  <r>
    <x v="5"/>
    <s v="710337180501"/>
    <d v="2025-06-30T00:00:00"/>
    <d v="2025-05-30T00:00:00"/>
    <s v="YP02"/>
    <x v="0"/>
    <m/>
    <s v="250618"/>
    <s v="REC28DS-003"/>
    <s v="28CM SS LID"/>
    <s v="SKU-"/>
    <s v="O"/>
    <n v="488"/>
    <s v="PC"/>
    <s v="CNY"/>
    <n v="6.2"/>
    <n v="3025.6"/>
  </r>
  <r>
    <x v="5"/>
    <s v="710338560201"/>
    <d v="2025-06-27T00:00:00"/>
    <d v="2025-06-23T00:00:00"/>
    <s v="MY02S"/>
    <x v="23"/>
    <m/>
    <s v="X250666"/>
    <s v="7-8-C72078"/>
    <s v="COL BOX 72078"/>
    <s v="BOX-"/>
    <s v="B"/>
    <n v="1010"/>
    <s v="PC"/>
    <s v="CNY"/>
    <n v="6.34"/>
    <n v="6403.4"/>
  </r>
  <r>
    <x v="5"/>
    <s v="710336030201"/>
    <d v="2025-06-03T00:00:00"/>
    <d v="2025-05-15T00:00:00"/>
    <s v="HM04"/>
    <x v="34"/>
    <m/>
    <s v="C06001"/>
    <s v="1-6-GLH14-ZE"/>
    <s v="G-LD LH 14CM BK01A"/>
    <s v="GLID"/>
    <s v="B"/>
    <n v="3100"/>
    <s v="PC"/>
    <s v="CNY"/>
    <n v="6.3951000000000002"/>
    <n v="19824.810000000001"/>
  </r>
  <r>
    <x v="5"/>
    <s v="710336030301"/>
    <d v="2025-06-09T00:00:00"/>
    <d v="2025-05-15T00:00:00"/>
    <s v="HM04"/>
    <x v="34"/>
    <m/>
    <s v="C06019"/>
    <s v="1-6-GLH14-ZE"/>
    <s v="G-LD LH 14CM BK01A"/>
    <s v="GLID"/>
    <s v="B"/>
    <n v="2100"/>
    <s v="PC"/>
    <s v="CNY"/>
    <n v="6.3951000000000002"/>
    <n v="13429.71"/>
  </r>
  <r>
    <x v="5"/>
    <s v="710336030301"/>
    <d v="2025-06-09T00:00:00"/>
    <d v="2025-05-15T00:00:00"/>
    <s v="HM04"/>
    <x v="34"/>
    <m/>
    <s v="C06019"/>
    <s v="1-6-GLH14-ZE"/>
    <s v="G-LD LH 14CM BK01A"/>
    <s v="GLID"/>
    <s v="B"/>
    <n v="446"/>
    <s v="PC"/>
    <s v="CNY"/>
    <n v="6.3951000000000002"/>
    <n v="2852.21"/>
  </r>
  <r>
    <x v="5"/>
    <s v="710336030301"/>
    <d v="2025-06-09T00:00:00"/>
    <d v="2025-05-15T00:00:00"/>
    <s v="HM04"/>
    <x v="34"/>
    <m/>
    <s v="C06019"/>
    <s v="1-6-GLH14-ZE"/>
    <s v="G-LD LH 14CM BK01A"/>
    <s v="GLID"/>
    <s v="B"/>
    <n v="3354"/>
    <s v="PC"/>
    <s v="CNY"/>
    <n v="6.3951000000000002"/>
    <n v="21449.17"/>
  </r>
  <r>
    <x v="5"/>
    <s v="710336030301"/>
    <d v="2025-06-03T00:00:00"/>
    <d v="2025-05-15T00:00:00"/>
    <s v="HM04"/>
    <x v="34"/>
    <m/>
    <s v="C06001"/>
    <s v="1-6-GLH14-ZE"/>
    <s v="G-LD LH 14CM BK01A"/>
    <s v="GLID"/>
    <s v="B"/>
    <n v="1400"/>
    <s v="PC"/>
    <s v="CNY"/>
    <n v="6.3951000000000002"/>
    <n v="8953.14"/>
  </r>
  <r>
    <x v="5"/>
    <s v="710338700101"/>
    <d v="2025-06-27T00:00:00"/>
    <d v="2025-06-25T00:00:00"/>
    <s v="BF05"/>
    <x v="47"/>
    <m/>
    <s v="D250606"/>
    <s v="7-I-0501219L"/>
    <s v="430# SS COIL 0.5x1219xCmm"/>
    <s v="SSM-"/>
    <s v="B"/>
    <n v="22261"/>
    <s v="KG"/>
    <s v="CNY"/>
    <n v="6.4158999999999997"/>
    <n v="142824.35"/>
  </r>
  <r>
    <x v="5"/>
    <s v="710337010101"/>
    <d v="2025-06-16T00:00:00"/>
    <d v="2025-05-29T00:00:00"/>
    <s v="LH10"/>
    <x v="33"/>
    <m/>
    <s v="M250614"/>
    <s v="1-6-622-N-CH"/>
    <s v="18CM GLASS BOWL ANYDAY TRANSPARENT CHOOSE"/>
    <s v="ANYD"/>
    <s v="B"/>
    <n v="5000"/>
    <s v="PC"/>
    <s v="CNY"/>
    <n v="6.4602000000000004"/>
    <n v="32301"/>
  </r>
  <r>
    <x v="5"/>
    <s v="710337010201"/>
    <d v="2025-06-16T00:00:00"/>
    <d v="2025-05-29T00:00:00"/>
    <s v="LH10"/>
    <x v="33"/>
    <m/>
    <s v="M250619"/>
    <s v="7-6-676"/>
    <s v="GLASS FOR 7-6-GMI19"/>
    <s v="ANYD"/>
    <s v="B"/>
    <n v="8440"/>
    <s v="PC"/>
    <s v="CNY"/>
    <n v="6.4602000000000004"/>
    <n v="54524.09"/>
  </r>
  <r>
    <x v="5"/>
    <s v="710337500301"/>
    <d v="2025-06-16T00:00:00"/>
    <d v="2025-06-06T00:00:00"/>
    <s v="LH10"/>
    <x v="33"/>
    <m/>
    <s v="M250615"/>
    <s v="1-6-622-N-CH"/>
    <s v="18CM GLASS BOWL ANYDAY TRANSPARENT CHOOSE"/>
    <s v="ANYD"/>
    <s v="B"/>
    <n v="10000"/>
    <s v="PC"/>
    <s v="CNY"/>
    <n v="6.4602000000000004"/>
    <n v="64602"/>
  </r>
  <r>
    <x v="5"/>
    <s v="710336410101"/>
    <d v="2025-06-12T00:00:00"/>
    <d v="2025-05-22T00:00:00"/>
    <s v="HM04"/>
    <x v="34"/>
    <m/>
    <s v="C06032"/>
    <s v="1-6-GLH14-ZC"/>
    <s v="G-LD LH 14CM BU47A"/>
    <s v="ANYD"/>
    <s v="B"/>
    <n v="2050"/>
    <s v="PC"/>
    <s v="CNY"/>
    <n v="6.4610000000000003"/>
    <n v="13245.05"/>
  </r>
  <r>
    <x v="5"/>
    <s v="710336550201"/>
    <d v="2025-06-18T00:00:00"/>
    <d v="2025-05-23T00:00:00"/>
    <s v="HM04"/>
    <x v="34"/>
    <m/>
    <s v="C06055"/>
    <s v="1-6-GLH14-ZC"/>
    <s v="G-LD LH 14CM BU47A"/>
    <s v="ANYD"/>
    <s v="B"/>
    <n v="900"/>
    <s v="PC"/>
    <s v="CNY"/>
    <n v="6.4610000000000003"/>
    <n v="5814.9"/>
  </r>
  <r>
    <x v="5"/>
    <s v="710336550201"/>
    <d v="2025-06-12T00:00:00"/>
    <d v="2025-05-23T00:00:00"/>
    <s v="HM04"/>
    <x v="34"/>
    <m/>
    <s v="C06032"/>
    <s v="1-6-GLH14-ZC"/>
    <s v="G-LD LH 14CM BU47A"/>
    <s v="ANYD"/>
    <s v="B"/>
    <n v="1150"/>
    <s v="PC"/>
    <s v="CNY"/>
    <n v="6.4610000000000003"/>
    <n v="7430.15"/>
  </r>
  <r>
    <x v="5"/>
    <s v="710337820101"/>
    <d v="2025-06-25T00:00:00"/>
    <d v="2025-06-11T00:00:00"/>
    <s v="HM04"/>
    <x v="34"/>
    <m/>
    <s v="C06090"/>
    <s v="1-6-GLH14-ZE"/>
    <s v="G-LD LH 14CM BK01A"/>
    <s v="GLID"/>
    <s v="B"/>
    <n v="2060"/>
    <s v="PC"/>
    <s v="CNY"/>
    <n v="6.4610000000000003"/>
    <n v="13309.66"/>
  </r>
  <r>
    <x v="5"/>
    <s v="710338560301"/>
    <d v="2025-06-27T00:00:00"/>
    <d v="2025-06-23T00:00:00"/>
    <s v="MY02S"/>
    <x v="23"/>
    <m/>
    <s v="X250666"/>
    <s v="7-8-C77240"/>
    <s v="COL BOX 77240"/>
    <s v="BOX-"/>
    <s v="B"/>
    <n v="1010"/>
    <s v="PC"/>
    <s v="CNY"/>
    <n v="6.5"/>
    <n v="6565"/>
  </r>
  <r>
    <x v="5"/>
    <s v="710333050101"/>
    <d v="2025-06-16T00:00:00"/>
    <d v="2025-03-20T00:00:00"/>
    <s v="LH10"/>
    <x v="33"/>
    <m/>
    <s v="M250613"/>
    <s v="1-6-622-N-CH"/>
    <s v="18CM GLASS BOWL ANYDAY TRANSPARENT CHOOSE"/>
    <s v="ANYD"/>
    <s v="B"/>
    <n v="10000"/>
    <s v="PC"/>
    <s v="CNY"/>
    <n v="6.5929000000000002"/>
    <n v="65929"/>
  </r>
  <r>
    <x v="5"/>
    <s v="710336550101"/>
    <d v="2025-06-12T00:00:00"/>
    <d v="2025-05-23T00:00:00"/>
    <s v="HM04"/>
    <x v="34"/>
    <m/>
    <s v="C06032"/>
    <s v="1-6-GLH14-ZC"/>
    <s v="G-LD LH 14CM BU47A"/>
    <s v="ANYD"/>
    <s v="B"/>
    <n v="1000"/>
    <s v="PC"/>
    <s v="CNY"/>
    <n v="6.5929000000000002"/>
    <n v="6592.9"/>
  </r>
  <r>
    <x v="5"/>
    <s v="710337210101"/>
    <d v="2025-06-18T00:00:00"/>
    <d v="2025-06-03T00:00:00"/>
    <s v="HM04"/>
    <x v="34"/>
    <m/>
    <s v="C06055"/>
    <s v="1-6-GLH14-ZC"/>
    <s v="G-LD LH 14CM BU47A"/>
    <s v="ANYD"/>
    <s v="B"/>
    <n v="1063"/>
    <s v="PC"/>
    <s v="CNY"/>
    <n v="6.5929000000000002"/>
    <n v="7008.25"/>
  </r>
  <r>
    <x v="5"/>
    <s v="710337210101"/>
    <d v="2025-06-18T00:00:00"/>
    <d v="2025-06-03T00:00:00"/>
    <s v="HM04"/>
    <x v="34"/>
    <m/>
    <s v="C06055"/>
    <s v="1-6-GLH14-ZC"/>
    <s v="G-LD LH 14CM BU47A"/>
    <s v="ANYD"/>
    <s v="B"/>
    <n v="37"/>
    <s v="PC"/>
    <s v="CNY"/>
    <n v="6.5929000000000002"/>
    <n v="243.94"/>
  </r>
  <r>
    <x v="5"/>
    <s v="710337840101"/>
    <d v="2025-06-23T00:00:00"/>
    <d v="2025-06-11T00:00:00"/>
    <s v="BF05"/>
    <x v="47"/>
    <m/>
    <s v="D250603"/>
    <s v="7-I-0401219L"/>
    <s v="430# S/S COIL .4x1219xCmm"/>
    <s v="SSM-"/>
    <s v="B"/>
    <n v="22177"/>
    <s v="KG"/>
    <s v="CNY"/>
    <n v="6.6372"/>
    <n v="147193.18"/>
  </r>
  <r>
    <x v="5"/>
    <s v="710310430401"/>
    <d v="2025-06-16T00:00:00"/>
    <d v="2023-12-27T00:00:00"/>
    <s v="LH10"/>
    <x v="33"/>
    <m/>
    <s v="M250618"/>
    <s v="7-6-676"/>
    <s v="GLASS FOR 7-6-GMI19"/>
    <s v="ANYD"/>
    <s v="B"/>
    <n v="1316"/>
    <s v="PC"/>
    <s v="CNY"/>
    <n v="6.6637000000000004"/>
    <n v="8769.43"/>
  </r>
  <r>
    <x v="5"/>
    <s v="710310430801"/>
    <d v="2025-06-16T00:00:00"/>
    <d v="2023-12-27T00:00:00"/>
    <s v="LH10"/>
    <x v="33"/>
    <m/>
    <s v="M250618"/>
    <s v="7-6-676"/>
    <s v="GLASS FOR 7-6-GMI19"/>
    <s v="ANYD"/>
    <s v="B"/>
    <n v="4"/>
    <s v="PC"/>
    <s v="CNY"/>
    <n v="6.6637000000000004"/>
    <n v="26.65"/>
  </r>
  <r>
    <x v="5"/>
    <s v="710331230101"/>
    <d v="2025-06-18T00:00:00"/>
    <d v="2025-02-18T00:00:00"/>
    <s v="Z010"/>
    <x v="25"/>
    <m/>
    <s v="250608"/>
    <s v="GLX26-001"/>
    <s v="26CM GLASS LID W/GLOSSY RED SILICONE RING W/'DG' KNOB"/>
    <s v="SKU-"/>
    <s v="O"/>
    <n v="1640"/>
    <s v="PC"/>
    <s v="CNY"/>
    <n v="6.8368000000000002"/>
    <n v="11212.35"/>
  </r>
  <r>
    <x v="5"/>
    <s v="710331230101"/>
    <d v="2025-06-16T00:00:00"/>
    <d v="2025-02-18T00:00:00"/>
    <s v="Z010"/>
    <x v="25"/>
    <m/>
    <s v="250606"/>
    <s v="GLX26-001"/>
    <s v="26CM GLASS LID W/GLOSSY RED SILICONE RING W/'DG' KNOB"/>
    <s v="SKU-"/>
    <s v="O"/>
    <n v="3360"/>
    <s v="PC"/>
    <s v="CNY"/>
    <n v="6.8368000000000002"/>
    <n v="22971.65"/>
  </r>
  <r>
    <x v="5"/>
    <s v="710331230301"/>
    <d v="2025-06-20T00:00:00"/>
    <d v="2025-02-18T00:00:00"/>
    <s v="Z010"/>
    <x v="25"/>
    <m/>
    <s v="250611"/>
    <s v="GLX26-001"/>
    <s v="26CM GLASS LID W/GLOSSY RED SILICONE RING W/'DG' KNOB"/>
    <s v="SKU-"/>
    <s v="O"/>
    <n v="380"/>
    <s v="PC"/>
    <s v="CNY"/>
    <n v="6.8368000000000002"/>
    <n v="2597.98"/>
  </r>
  <r>
    <x v="5"/>
    <s v="710331230301"/>
    <d v="2025-06-20T00:00:00"/>
    <d v="2025-02-18T00:00:00"/>
    <s v="Z010"/>
    <x v="25"/>
    <m/>
    <s v="AQ-250611"/>
    <s v="GLX26-001"/>
    <s v="26CM GLASS LID W/GLOSSY RED SILICONE RING W/'DG' KNOB"/>
    <s v="SKU-"/>
    <s v="O"/>
    <n v="-380"/>
    <s v="PC"/>
    <s v="CNY"/>
    <n v="6.8368000000000002"/>
    <n v="-2597.98"/>
  </r>
  <r>
    <x v="5"/>
    <s v="710331230301"/>
    <d v="2025-06-20T00:00:00"/>
    <d v="2025-02-18T00:00:00"/>
    <s v="Z010"/>
    <x v="25"/>
    <m/>
    <s v="250611"/>
    <s v="GLX26-001"/>
    <s v="26CM GLASS LID W/GLOSSY RED SILICONE RING W/'DG' KNOB"/>
    <s v="SKU-"/>
    <s v="O"/>
    <n v="380"/>
    <s v="PC"/>
    <s v="CNY"/>
    <n v="6.8368000000000002"/>
    <n v="2597.98"/>
  </r>
  <r>
    <x v="5"/>
    <s v="710331230301"/>
    <d v="2025-06-18T00:00:00"/>
    <d v="2025-02-18T00:00:00"/>
    <s v="Z010"/>
    <x v="25"/>
    <m/>
    <s v="250608"/>
    <s v="GLX26-001"/>
    <s v="26CM GLASS LID W/GLOSSY RED SILICONE RING W/'DG' KNOB"/>
    <s v="SKU-"/>
    <s v="O"/>
    <n v="4120"/>
    <s v="PC"/>
    <s v="CNY"/>
    <n v="6.8368000000000002"/>
    <n v="28167.62"/>
  </r>
  <r>
    <x v="5"/>
    <s v="710333920101"/>
    <d v="2025-06-09T00:00:00"/>
    <d v="2025-04-09T00:00:00"/>
    <s v="WX03"/>
    <x v="9"/>
    <m/>
    <s v="C06023"/>
    <s v="3-5-LSI103A-Y"/>
    <s v="STD- 103 M BSH R177.3 C/C102 H6.5 (BFMY16)"/>
    <s v="LHDL"/>
    <s v="B"/>
    <n v="100"/>
    <s v="PC"/>
    <s v="CNY"/>
    <n v="6.8814000000000002"/>
    <n v="688.14"/>
  </r>
  <r>
    <x v="5"/>
    <s v="710333920101"/>
    <d v="2025-06-04T00:00:00"/>
    <d v="2025-04-09T00:00:00"/>
    <s v="WX03"/>
    <x v="9"/>
    <m/>
    <s v="C06011"/>
    <s v="3-5-LSI103A-Y"/>
    <s v="STD- 103 M BSH R177.3 C/C102 H6.5 (BFMY16)"/>
    <s v="LHDL"/>
    <s v="B"/>
    <n v="3600"/>
    <s v="PC"/>
    <s v="CNY"/>
    <n v="6.8814000000000002"/>
    <n v="24773.040000000001"/>
  </r>
  <r>
    <x v="5"/>
    <s v="710333920301"/>
    <d v="2025-06-12T00:00:00"/>
    <d v="2025-04-09T00:00:00"/>
    <s v="WX03"/>
    <x v="9"/>
    <m/>
    <s v="C06038"/>
    <s v="3-5-LSI105A-Y"/>
    <s v="STD- 105 M BSH R223.5 C/C102 H6.5 (BFMY20)"/>
    <s v="LHDL"/>
    <s v="B"/>
    <n v="750"/>
    <s v="PC"/>
    <s v="CNY"/>
    <n v="6.8814000000000002"/>
    <n v="5161.05"/>
  </r>
  <r>
    <x v="5"/>
    <s v="710333920501"/>
    <d v="2025-06-04T00:00:00"/>
    <d v="2025-04-09T00:00:00"/>
    <s v="WX03"/>
    <x v="9"/>
    <m/>
    <s v="C06011"/>
    <s v="3-5-LSI108A-Y"/>
    <s v="STD- 108 M BSH R295.5 C/C102 H6.5 (182426S)"/>
    <s v="LHDL"/>
    <s v="B"/>
    <n v="6150"/>
    <s v="PC"/>
    <s v="CNY"/>
    <n v="6.8814000000000002"/>
    <n v="42320.61"/>
  </r>
  <r>
    <x v="5"/>
    <s v="710333920701"/>
    <d v="2025-06-12T00:00:00"/>
    <d v="2025-04-09T00:00:00"/>
    <s v="WX03"/>
    <x v="9"/>
    <m/>
    <s v="C06038"/>
    <s v="3-5-LSI110A-Y"/>
    <s v="STD- 110 M BSH R311.4 C/C102 H6.5 (1824-28)"/>
    <s v="LHDL"/>
    <s v="B"/>
    <n v="430"/>
    <s v="PC"/>
    <s v="CNY"/>
    <n v="6.8814000000000002"/>
    <n v="2959"/>
  </r>
  <r>
    <x v="5"/>
    <s v="710333920701"/>
    <d v="2025-06-09T00:00:00"/>
    <d v="2025-04-09T00:00:00"/>
    <s v="WX03"/>
    <x v="9"/>
    <m/>
    <s v="C06023"/>
    <s v="3-5-LSI110A-Y"/>
    <s v="STD- 110 M BSH R311.4 C/C102 H6.5 (1824-28)"/>
    <s v="LHDL"/>
    <s v="B"/>
    <n v="2520"/>
    <s v="PC"/>
    <s v="CNY"/>
    <n v="6.8814000000000002"/>
    <n v="17341.13"/>
  </r>
  <r>
    <x v="5"/>
    <s v="710335240101"/>
    <d v="2025-06-12T00:00:00"/>
    <d v="2025-04-30T00:00:00"/>
    <s v="WX03"/>
    <x v="9"/>
    <m/>
    <s v="C06036"/>
    <s v="3-5-LSI103A-Y"/>
    <s v="STD- 103 M BSH R177.3 C/C102 H6.5 (BFMY16)"/>
    <s v="LHDL"/>
    <s v="B"/>
    <n v="3300"/>
    <s v="PC"/>
    <s v="CNY"/>
    <n v="6.8814000000000002"/>
    <n v="22708.62"/>
  </r>
  <r>
    <x v="5"/>
    <s v="710335240101"/>
    <d v="2025-06-09T00:00:00"/>
    <d v="2025-04-30T00:00:00"/>
    <s v="WX03"/>
    <x v="9"/>
    <m/>
    <s v="C06023"/>
    <s v="3-5-LSI103A-Y"/>
    <s v="STD- 103 M BSH R177.3 C/C102 H6.5 (BFMY16)"/>
    <s v="LHDL"/>
    <s v="B"/>
    <n v="1700"/>
    <s v="PC"/>
    <s v="CNY"/>
    <n v="6.8814000000000002"/>
    <n v="11698.38"/>
  </r>
  <r>
    <x v="5"/>
    <s v="710335240201"/>
    <d v="2025-06-18T00:00:00"/>
    <d v="2025-04-30T00:00:00"/>
    <s v="WX03"/>
    <x v="9"/>
    <m/>
    <s v="C06059"/>
    <s v="3-5-LSI105A-Y"/>
    <s v="STD- 105 M BSH R223.5 C/C102 H6.5 (BFMY20)"/>
    <s v="LHDL"/>
    <s v="B"/>
    <n v="4070"/>
    <s v="PC"/>
    <s v="CNY"/>
    <n v="6.8814000000000002"/>
    <n v="28007.3"/>
  </r>
  <r>
    <x v="5"/>
    <s v="710335240201"/>
    <d v="2025-06-12T00:00:00"/>
    <d v="2025-04-30T00:00:00"/>
    <s v="WX03"/>
    <x v="9"/>
    <m/>
    <s v="C06038"/>
    <s v="3-5-LSI105A-Y"/>
    <s v="STD- 105 M BSH R223.5 C/C102 H6.5 (BFMY20)"/>
    <s v="LHDL"/>
    <s v="B"/>
    <n v="930"/>
    <s v="PC"/>
    <s v="CNY"/>
    <n v="6.8814000000000002"/>
    <n v="6399.7"/>
  </r>
  <r>
    <x v="5"/>
    <s v="710335240301"/>
    <d v="2025-06-18T00:00:00"/>
    <d v="2025-04-30T00:00:00"/>
    <s v="WX03"/>
    <x v="9"/>
    <m/>
    <s v="C06059"/>
    <s v="3-5-LSI108A-Y"/>
    <s v="STD- 108 M BSH R295.5 C/C102 H6.5 (182426S)"/>
    <s v="LHDL"/>
    <s v="B"/>
    <n v="300"/>
    <s v="PC"/>
    <s v="CNY"/>
    <n v="6.8814000000000002"/>
    <n v="2064.42"/>
  </r>
  <r>
    <x v="5"/>
    <s v="710335240301"/>
    <d v="2025-06-12T00:00:00"/>
    <d v="2025-04-30T00:00:00"/>
    <s v="WX03"/>
    <x v="9"/>
    <m/>
    <s v="C06038"/>
    <s v="3-5-LSI108A-Y"/>
    <s v="STD- 108 M BSH R295.5 C/C102 H6.5 (182426S)"/>
    <s v="LHDL"/>
    <s v="B"/>
    <n v="480"/>
    <s v="PC"/>
    <s v="CNY"/>
    <n v="6.8814000000000002"/>
    <n v="3303.07"/>
  </r>
  <r>
    <x v="5"/>
    <s v="710335240301"/>
    <d v="2025-06-09T00:00:00"/>
    <d v="2025-04-30T00:00:00"/>
    <s v="WX03"/>
    <x v="9"/>
    <m/>
    <s v="C06023"/>
    <s v="3-5-LSI108A-Y"/>
    <s v="STD- 108 M BSH R295.5 C/C102 H6.5 (182426S)"/>
    <s v="LHDL"/>
    <s v="B"/>
    <n v="3120"/>
    <s v="PC"/>
    <s v="CNY"/>
    <n v="6.8814000000000002"/>
    <n v="21469.97"/>
  </r>
  <r>
    <x v="5"/>
    <s v="710335240301"/>
    <d v="2025-06-05T00:00:00"/>
    <d v="2025-04-30T00:00:00"/>
    <s v="WX03"/>
    <x v="9"/>
    <m/>
    <s v="C06011"/>
    <s v="3-5-LSI108A-Y"/>
    <s v="STD- 108 M BSH R295.5 C/C102 H6.5 (182426S)"/>
    <s v="LHDL"/>
    <s v="B"/>
    <n v="330"/>
    <s v="PC"/>
    <s v="CNY"/>
    <n v="6.8814000000000002"/>
    <n v="2270.86"/>
  </r>
  <r>
    <x v="5"/>
    <s v="710335240401"/>
    <d v="2025-06-18T00:00:00"/>
    <d v="2025-04-30T00:00:00"/>
    <s v="WX03"/>
    <x v="9"/>
    <m/>
    <s v="C06059"/>
    <s v="3-5-LSI103A-Y"/>
    <s v="STD- 103 M BSH R177.3 C/C102 H6.5 (BFMY16)"/>
    <s v="LHDL"/>
    <s v="B"/>
    <n v="100"/>
    <s v="PC"/>
    <s v="CNY"/>
    <n v="6.8814000000000002"/>
    <n v="688.14"/>
  </r>
  <r>
    <x v="5"/>
    <s v="710335240401"/>
    <d v="2025-06-12T00:00:00"/>
    <d v="2025-04-30T00:00:00"/>
    <s v="WX03"/>
    <x v="9"/>
    <m/>
    <s v="C06036"/>
    <s v="3-5-LSI103A-Y"/>
    <s v="STD- 103 M BSH R177.3 C/C102 H6.5 (BFMY16)"/>
    <s v="LHDL"/>
    <s v="B"/>
    <n v="3930"/>
    <s v="PC"/>
    <s v="CNY"/>
    <n v="6.8814000000000002"/>
    <n v="27043.9"/>
  </r>
  <r>
    <x v="5"/>
    <s v="710335240501"/>
    <d v="2025-06-18T00:00:00"/>
    <d v="2025-04-30T00:00:00"/>
    <s v="WX03"/>
    <x v="9"/>
    <m/>
    <s v="C06059"/>
    <s v="3-5-LSI105A-Y"/>
    <s v="STD- 105 M BSH R223.5 C/C102 H6.5 (BFMY20)"/>
    <s v="LHDL"/>
    <s v="B"/>
    <n v="1010"/>
    <s v="PC"/>
    <s v="CNY"/>
    <n v="6.8814000000000002"/>
    <n v="6950.21"/>
  </r>
  <r>
    <x v="5"/>
    <s v="710335240601"/>
    <d v="2025-06-18T00:00:00"/>
    <d v="2025-04-30T00:00:00"/>
    <s v="WX03"/>
    <x v="9"/>
    <m/>
    <s v="C06059"/>
    <s v="3-5-LSI107A-Y"/>
    <s v="STD- 107 M BSH R274.7 C/C102 H6.5 (182424S)"/>
    <s v="LHDL"/>
    <s v="B"/>
    <n v="505"/>
    <s v="PC"/>
    <s v="CNY"/>
    <n v="6.8814000000000002"/>
    <n v="3475.11"/>
  </r>
  <r>
    <x v="5"/>
    <s v="710336790201"/>
    <d v="2025-06-27T00:00:00"/>
    <d v="2025-05-26T00:00:00"/>
    <s v="WX03"/>
    <x v="9"/>
    <m/>
    <s v="C06096"/>
    <s v="3-5-LSI105A-Y"/>
    <s v="STD- 105 M BSH R223.5 C/C102 H6.5 (BFMY20)"/>
    <s v="LHDL"/>
    <s v="B"/>
    <n v="720"/>
    <s v="PC"/>
    <s v="CNY"/>
    <n v="6.8814000000000002"/>
    <n v="4954.6099999999997"/>
  </r>
  <r>
    <x v="5"/>
    <s v="710336790201"/>
    <d v="2025-06-20T00:00:00"/>
    <d v="2025-05-26T00:00:00"/>
    <s v="WX03"/>
    <x v="9"/>
    <m/>
    <s v="C06070"/>
    <s v="3-5-LSI105A-Y"/>
    <s v="STD- 105 M BSH R223.5 C/C102 H6.5 (BFMY20)"/>
    <s v="LHDL"/>
    <s v="B"/>
    <n v="1560"/>
    <s v="PC"/>
    <s v="CNY"/>
    <n v="6.8814000000000002"/>
    <n v="10734.98"/>
  </r>
  <r>
    <x v="5"/>
    <s v="710336790401"/>
    <d v="2025-06-26T00:00:00"/>
    <d v="2025-05-26T00:00:00"/>
    <s v="WX03"/>
    <x v="9"/>
    <m/>
    <s v="C06092"/>
    <s v="3-5-LSI108A-Y"/>
    <s v="STD- 108 M BSH R295.5 C/C102 H6.5 (182426S)"/>
    <s v="LHDL"/>
    <s v="B"/>
    <n v="2760"/>
    <s v="PC"/>
    <s v="CNY"/>
    <n v="6.8814000000000002"/>
    <n v="18992.66"/>
  </r>
  <r>
    <x v="5"/>
    <s v="710336790401"/>
    <d v="2025-06-23T00:00:00"/>
    <d v="2025-05-26T00:00:00"/>
    <s v="WX03"/>
    <x v="9"/>
    <m/>
    <s v="AQ-C06080"/>
    <s v="3-5-LSI108A-Y"/>
    <s v="STD- 108 M BSH R295.5 C/C102 H6.5 (182426S)"/>
    <s v="LHDL"/>
    <s v="B"/>
    <n v="-2040"/>
    <s v="PC"/>
    <s v="CNY"/>
    <n v="6.8814000000000002"/>
    <n v="-14038.06"/>
  </r>
  <r>
    <x v="5"/>
    <s v="710336790401"/>
    <d v="2025-06-23T00:00:00"/>
    <d v="2025-05-26T00:00:00"/>
    <s v="WX03"/>
    <x v="9"/>
    <m/>
    <s v="C06080"/>
    <s v="3-5-LSI108A-Y"/>
    <s v="STD- 108 M BSH R295.5 C/C102 H6.5 (182426S)"/>
    <s v="LHDL"/>
    <s v="B"/>
    <n v="2040"/>
    <s v="PC"/>
    <s v="CNY"/>
    <n v="6.8814000000000002"/>
    <n v="14038.06"/>
  </r>
  <r>
    <x v="5"/>
    <s v="710336790401"/>
    <d v="2025-06-23T00:00:00"/>
    <d v="2025-05-26T00:00:00"/>
    <s v="WX03"/>
    <x v="9"/>
    <m/>
    <s v="C06080"/>
    <s v="3-5-LSI108A-Y"/>
    <s v="STD- 108 M BSH R295.5 C/C102 H6.5 (182426S)"/>
    <s v="LHDL"/>
    <s v="B"/>
    <n v="2040"/>
    <s v="PC"/>
    <s v="CNY"/>
    <n v="6.8814000000000002"/>
    <n v="14038.06"/>
  </r>
  <r>
    <x v="5"/>
    <s v="710336900101"/>
    <d v="2025-06-20T00:00:00"/>
    <d v="2025-05-28T00:00:00"/>
    <s v="XF09"/>
    <x v="31"/>
    <m/>
    <s v="C06072"/>
    <s v="1-6-GGV16-ZA"/>
    <s v="G-LD GV 16CM POL"/>
    <s v="GLID"/>
    <s v="B"/>
    <n v="2040"/>
    <s v="PC"/>
    <s v="CNY"/>
    <n v="6.9063999999999997"/>
    <n v="14089.06"/>
  </r>
  <r>
    <x v="5"/>
    <s v="710335150601"/>
    <d v="2025-06-18T00:00:00"/>
    <d v="2025-04-28T00:00:00"/>
    <s v="WX03"/>
    <x v="9"/>
    <m/>
    <s v="C06058"/>
    <s v="3-5-SIF107-BX"/>
    <s v="107 GY04A POL"/>
    <s v="SHDL"/>
    <s v="B"/>
    <n v="2040"/>
    <s v="PC"/>
    <s v="CNY"/>
    <n v="7.2710999999999997"/>
    <n v="14833.04"/>
  </r>
  <r>
    <x v="5"/>
    <s v="710335220101"/>
    <d v="2025-06-18T00:00:00"/>
    <d v="2025-04-29T00:00:00"/>
    <s v="WX03"/>
    <x v="9"/>
    <m/>
    <s v="C06058"/>
    <s v="3-5-SIF110-BX"/>
    <s v="110 GY04A POL"/>
    <s v="SHDL"/>
    <s v="B"/>
    <n v="1030"/>
    <s v="PC"/>
    <s v="CNY"/>
    <n v="7.2710999999999997"/>
    <n v="7489.23"/>
  </r>
  <r>
    <x v="5"/>
    <s v="710332930801"/>
    <d v="2025-06-20T00:00:00"/>
    <d v="2025-03-18T00:00:00"/>
    <s v="R017"/>
    <x v="18"/>
    <m/>
    <s v="C06071"/>
    <s v="7-5-LMH102--X"/>
    <s v="102 POL"/>
    <s v="LHDL"/>
    <s v="B"/>
    <n v="1320"/>
    <s v="PC"/>
    <s v="CNY"/>
    <n v="7.3152999999999997"/>
    <n v="9656.2000000000007"/>
  </r>
  <r>
    <x v="5"/>
    <s v="710332930901"/>
    <d v="2025-06-12T00:00:00"/>
    <d v="2025-03-18T00:00:00"/>
    <s v="R017"/>
    <x v="18"/>
    <m/>
    <s v="C06035"/>
    <s v="7-5-LMH103--X"/>
    <s v="103 POL"/>
    <s v="LHDL"/>
    <s v="B"/>
    <n v="610"/>
    <s v="PC"/>
    <s v="CNY"/>
    <n v="7.3506999999999998"/>
    <n v="4483.93"/>
  </r>
  <r>
    <x v="5"/>
    <s v="710332931101"/>
    <d v="2025-06-20T00:00:00"/>
    <d v="2025-03-18T00:00:00"/>
    <s v="R017"/>
    <x v="18"/>
    <m/>
    <s v="C06071"/>
    <s v="7-5-LMH105--X"/>
    <s v="105 POL"/>
    <s v="LHDL"/>
    <s v="B"/>
    <n v="2220"/>
    <s v="PC"/>
    <s v="CNY"/>
    <n v="7.3506999999999998"/>
    <n v="16318.55"/>
  </r>
  <r>
    <x v="5"/>
    <s v="710333550101"/>
    <d v="2025-06-05T00:00:00"/>
    <d v="2025-04-01T00:00:00"/>
    <s v="R017"/>
    <x v="18"/>
    <m/>
    <s v="C06014"/>
    <s v="7-5-LMH105--X"/>
    <s v="105 POL"/>
    <s v="LHDL"/>
    <s v="B"/>
    <n v="1020"/>
    <s v="PC"/>
    <s v="CNY"/>
    <n v="7.3506999999999998"/>
    <n v="7497.71"/>
  </r>
  <r>
    <x v="5"/>
    <s v="710333550101"/>
    <d v="2025-06-05T00:00:00"/>
    <d v="2025-04-01T00:00:00"/>
    <s v="R017"/>
    <x v="18"/>
    <m/>
    <s v="AQ-250603"/>
    <s v="7-5-LMH105--X"/>
    <s v="105 POL"/>
    <s v="LHDL"/>
    <s v="B"/>
    <n v="-60"/>
    <s v="PC"/>
    <s v="CNY"/>
    <n v="7.3506999999999998"/>
    <n v="-441.04"/>
  </r>
  <r>
    <x v="5"/>
    <s v="710333550101"/>
    <d v="2025-06-05T00:00:00"/>
    <d v="2025-04-01T00:00:00"/>
    <s v="R017"/>
    <x v="18"/>
    <m/>
    <s v="AQ-250603"/>
    <s v="7-5-LMH105--X"/>
    <s v="105 POL"/>
    <s v="LHDL"/>
    <s v="B"/>
    <n v="-960"/>
    <s v="PC"/>
    <s v="CNY"/>
    <n v="7.3506999999999998"/>
    <n v="-7056.67"/>
  </r>
  <r>
    <x v="5"/>
    <s v="710333550101"/>
    <d v="2025-06-05T00:00:00"/>
    <d v="2025-04-01T00:00:00"/>
    <s v="R017"/>
    <x v="18"/>
    <m/>
    <s v="250603"/>
    <s v="7-5-LMH105--X"/>
    <s v="105 POL"/>
    <s v="LHDL"/>
    <s v="B"/>
    <n v="1020"/>
    <s v="PC"/>
    <s v="CNY"/>
    <n v="7.3506999999999998"/>
    <n v="7497.71"/>
  </r>
  <r>
    <x v="5"/>
    <s v="710337910101"/>
    <d v="2025-06-30T00:00:00"/>
    <d v="2025-06-12T00:00:00"/>
    <s v="HM04"/>
    <x v="34"/>
    <m/>
    <s v="C06101"/>
    <s v="1-6-GLH16-ZE"/>
    <s v="G-LD LH 16CM BK01A"/>
    <s v="GLID"/>
    <s v="B"/>
    <n v="1780"/>
    <s v="PC"/>
    <s v="CNY"/>
    <n v="7.42"/>
    <n v="13207.6"/>
  </r>
  <r>
    <x v="5"/>
    <s v="710337910101"/>
    <d v="2025-06-30T00:00:00"/>
    <d v="2025-06-12T00:00:00"/>
    <s v="HM04"/>
    <x v="34"/>
    <m/>
    <s v="C06101"/>
    <s v="1-6-GLH16-ZE"/>
    <s v="G-LD LH 16CM BK01A"/>
    <s v="GLID"/>
    <s v="B"/>
    <n v="20"/>
    <s v="PC"/>
    <s v="CNY"/>
    <n v="7.42"/>
    <n v="148.4"/>
  </r>
  <r>
    <x v="5"/>
    <s v="710332931201"/>
    <d v="2025-06-20T00:00:00"/>
    <d v="2025-03-18T00:00:00"/>
    <s v="R017"/>
    <x v="18"/>
    <m/>
    <s v="C06071"/>
    <s v="7-5-LMH107--X"/>
    <s v="107 POL"/>
    <s v="LHDL"/>
    <s v="B"/>
    <n v="2820"/>
    <s v="PC"/>
    <s v="CNY"/>
    <n v="7.4212999999999996"/>
    <n v="20928.07"/>
  </r>
  <r>
    <x v="5"/>
    <s v="710336130101"/>
    <d v="2025-06-23T00:00:00"/>
    <d v="2025-05-16T00:00:00"/>
    <s v="TA73"/>
    <x v="45"/>
    <m/>
    <s v="C06075"/>
    <s v="1-6-GEI32-ZA"/>
    <s v="G-LD EI 32CM POL"/>
    <s v="GLID"/>
    <s v="B"/>
    <n v="500"/>
    <s v="PC"/>
    <s v="CNY"/>
    <n v="7.4503000000000004"/>
    <n v="3725.15"/>
  </r>
  <r>
    <x v="5"/>
    <s v="710336900201"/>
    <d v="2025-06-20T00:00:00"/>
    <d v="2025-05-28T00:00:00"/>
    <s v="XF09"/>
    <x v="31"/>
    <m/>
    <s v="C06072"/>
    <s v="1-6-GGV18-ZA"/>
    <s v="G-LD GV 18CM POL"/>
    <s v="GLID"/>
    <s v="B"/>
    <n v="2030"/>
    <s v="PC"/>
    <s v="CNY"/>
    <n v="7.6048"/>
    <n v="15437.74"/>
  </r>
  <r>
    <x v="5"/>
    <s v="710336250201"/>
    <d v="2025-06-12T00:00:00"/>
    <d v="2025-05-20T00:00:00"/>
    <s v="R017"/>
    <x v="18"/>
    <m/>
    <s v="C06035"/>
    <s v="3-5-HSJ307-AZ"/>
    <s v="LG-- 307 BK01A TUM CAF28AK C/C50 H8.5"/>
    <s v="HDL-"/>
    <s v="B"/>
    <n v="1050"/>
    <s v="PC"/>
    <s v="CNY"/>
    <n v="7.6571999999999996"/>
    <n v="8040.06"/>
  </r>
  <r>
    <x v="5"/>
    <s v="710336080101"/>
    <d v="2025-06-16T00:00:00"/>
    <d v="2025-05-16T00:00:00"/>
    <s v="JN03"/>
    <x v="12"/>
    <m/>
    <s v="C06050"/>
    <s v="7-6-SR05"/>
    <s v="SS STEAM RACK 20CM"/>
    <s v="RACK"/>
    <s v="B"/>
    <n v="1800"/>
    <s v="PC"/>
    <s v="CNY"/>
    <n v="7.7855999999999996"/>
    <n v="14014.08"/>
  </r>
  <r>
    <x v="5"/>
    <s v="710333790201"/>
    <d v="2025-06-04T00:00:00"/>
    <d v="2025-04-07T00:00:00"/>
    <s v="YY04S"/>
    <x v="30"/>
    <m/>
    <s v="C06002"/>
    <s v="7-C-WKC34KK-008"/>
    <s v="WKC34CV----------U-Y-----"/>
    <s v="LID-"/>
    <s v="S"/>
    <n v="1030"/>
    <s v="PC"/>
    <s v="CNY"/>
    <n v="7.8"/>
    <n v="8034"/>
  </r>
  <r>
    <x v="5"/>
    <s v="710334750101"/>
    <d v="2025-06-13T00:00:00"/>
    <d v="2025-04-21T00:00:00"/>
    <s v="YY04S"/>
    <x v="30"/>
    <m/>
    <s v="C06043"/>
    <s v="7-C-WKC34KK-002"/>
    <s v="WKC34CV----------Y-P-----"/>
    <s v="LID-"/>
    <s v="S"/>
    <n v="550"/>
    <s v="PC"/>
    <s v="CNY"/>
    <n v="7.8"/>
    <n v="4290"/>
  </r>
  <r>
    <x v="5"/>
    <s v="710331230401"/>
    <d v="2025-06-16T00:00:00"/>
    <d v="2025-02-18T00:00:00"/>
    <s v="Z010"/>
    <x v="25"/>
    <m/>
    <s v="250606"/>
    <s v="GLX30-001"/>
    <s v="30CM GLASS LID W/GLOSSY RED SILICONE RING W/'DG' KNOB"/>
    <s v="SKU-"/>
    <s v="O"/>
    <n v="500"/>
    <s v="PC"/>
    <s v="CNY"/>
    <n v="7.8185000000000002"/>
    <n v="3909.25"/>
  </r>
  <r>
    <x v="5"/>
    <s v="710338020501"/>
    <d v="2025-06-17T00:00:00"/>
    <d v="2025-06-13T00:00:00"/>
    <s v="MY02S"/>
    <x v="23"/>
    <m/>
    <s v="X250640"/>
    <s v="7-8-C72179"/>
    <s v="COL BOX 72179"/>
    <s v="BOX-"/>
    <s v="B"/>
    <n v="1010"/>
    <s v="PC"/>
    <s v="CNY"/>
    <n v="8.08"/>
    <n v="8160.8"/>
  </r>
  <r>
    <x v="5"/>
    <s v="710337910301"/>
    <d v="2025-06-30T00:00:00"/>
    <d v="2025-06-12T00:00:00"/>
    <s v="HM04"/>
    <x v="34"/>
    <m/>
    <s v="C06101"/>
    <s v="1-6-GLH18-ZE"/>
    <s v="G-LD LH 18CM BK01A"/>
    <s v="GLID"/>
    <s v="B"/>
    <n v="1003"/>
    <s v="PC"/>
    <s v="CNY"/>
    <n v="8.15"/>
    <n v="8174.45"/>
  </r>
  <r>
    <x v="5"/>
    <s v="710310430201"/>
    <d v="2025-06-16T00:00:00"/>
    <d v="2023-12-27T00:00:00"/>
    <s v="LH10"/>
    <x v="33"/>
    <m/>
    <s v="M250612"/>
    <s v="1-6-671-N"/>
    <s v="19CM SQUARE GLASS BOWL ANYDAY TRANSPARENT"/>
    <s v="ANYD"/>
    <s v="B"/>
    <n v="5000"/>
    <s v="PC"/>
    <s v="CNY"/>
    <n v="8.1858000000000004"/>
    <n v="40929"/>
  </r>
  <r>
    <x v="5"/>
    <s v="710336900301"/>
    <d v="2025-06-20T00:00:00"/>
    <d v="2025-05-28T00:00:00"/>
    <s v="XF09"/>
    <x v="31"/>
    <m/>
    <s v="C06072"/>
    <s v="1-6-GGV20-ZA"/>
    <s v="G-LD GV 20CM POL"/>
    <s v="GLID"/>
    <s v="B"/>
    <n v="1020"/>
    <s v="PC"/>
    <s v="CNY"/>
    <n v="8.3711000000000002"/>
    <n v="8538.52"/>
  </r>
  <r>
    <x v="5"/>
    <s v="710336900401"/>
    <d v="2025-06-20T00:00:00"/>
    <d v="2025-05-28T00:00:00"/>
    <s v="XF09"/>
    <x v="31"/>
    <m/>
    <s v="C06072"/>
    <s v="1-6-GJM32-ZB"/>
    <s v="G-LD JM 32CM BSH"/>
    <s v="GLID"/>
    <s v="B"/>
    <n v="500"/>
    <s v="PC"/>
    <s v="CNY"/>
    <n v="8.7009000000000007"/>
    <n v="4350.45"/>
  </r>
  <r>
    <x v="5"/>
    <s v="710330270401"/>
    <d v="2025-06-16T00:00:00"/>
    <d v="2025-01-18T00:00:00"/>
    <s v="LH10"/>
    <x v="33"/>
    <m/>
    <s v="M250620"/>
    <s v="7-6-677"/>
    <s v="GLASS FOR 7-6-GMI23"/>
    <s v="ANYD"/>
    <s v="B"/>
    <n v="1000"/>
    <s v="PC"/>
    <s v="CNY"/>
    <n v="8.8053000000000008"/>
    <n v="8805.2999999999993"/>
  </r>
  <r>
    <x v="5"/>
    <s v="710333000101"/>
    <d v="2025-06-30T00:00:00"/>
    <d v="2025-03-19T00:00:00"/>
    <s v="HM04"/>
    <x v="34"/>
    <m/>
    <s v="C06100"/>
    <s v="1-6-GLH20-ZC"/>
    <s v="G-LD LH 20CM BU47A"/>
    <s v="GLID"/>
    <s v="B"/>
    <n v="1000"/>
    <s v="PC"/>
    <s v="CNY"/>
    <n v="8.84"/>
    <n v="8840"/>
  </r>
  <r>
    <x v="5"/>
    <s v="710337910501"/>
    <d v="2025-06-30T00:00:00"/>
    <d v="2025-06-12T00:00:00"/>
    <s v="HM04"/>
    <x v="34"/>
    <m/>
    <s v="C06100"/>
    <s v="1-6-GLH20-ZE"/>
    <s v="G-LD LH 20CM BK01A"/>
    <s v="GLID"/>
    <s v="B"/>
    <n v="1200"/>
    <s v="PC"/>
    <s v="CNY"/>
    <n v="8.84"/>
    <n v="10608"/>
  </r>
  <r>
    <x v="5"/>
    <s v="710334740101"/>
    <d v="2025-06-27T00:00:00"/>
    <d v="2025-04-21T00:00:00"/>
    <s v="YP02"/>
    <x v="0"/>
    <m/>
    <s v="C06097"/>
    <s v="7-C-WKC38KK-020"/>
    <s v="WKC38CV----------U-Y-----"/>
    <s v="LID-"/>
    <s v="O"/>
    <n v="1030"/>
    <s v="PC"/>
    <s v="CNY"/>
    <n v="8.9"/>
    <n v="9167"/>
  </r>
  <r>
    <x v="5"/>
    <s v="710321730201"/>
    <d v="2025-06-16T00:00:00"/>
    <d v="2024-08-22T00:00:00"/>
    <s v="LH10"/>
    <x v="33"/>
    <m/>
    <s v="M250616"/>
    <s v="1-6-623-N-CH"/>
    <s v="20CM GLASS BOWL ANYDAY TRANSPARENT CHOOSE"/>
    <s v="ANYD"/>
    <s v="B"/>
    <n v="2000"/>
    <s v="PC"/>
    <s v="CNY"/>
    <n v="9.2124000000000006"/>
    <n v="18424.8"/>
  </r>
  <r>
    <x v="5"/>
    <s v="710335350101"/>
    <d v="2025-06-23T00:00:00"/>
    <d v="2025-05-06T00:00:00"/>
    <s v="TA25"/>
    <x v="38"/>
    <m/>
    <s v="C06074"/>
    <s v="1-5-HSL203-AY"/>
    <s v="SH-- 203 BSH PVD GY27K YBM20AK C/C50 H8.5"/>
    <s v="LHDL"/>
    <s v="B"/>
    <n v="14300"/>
    <s v="PC"/>
    <s v="CNY"/>
    <n v="9.8023000000000007"/>
    <n v="140172.89000000001"/>
  </r>
  <r>
    <x v="5"/>
    <s v="710335350101"/>
    <d v="2025-06-23T00:00:00"/>
    <d v="2025-05-06T00:00:00"/>
    <s v="TA25"/>
    <x v="38"/>
    <m/>
    <s v="AN-C06074+"/>
    <s v="1-5-HSL203-AY"/>
    <s v="SH-- 203 BSH PVD GY27K YBM20AK C/C50 H8.5"/>
    <s v="LHDL"/>
    <s v="B"/>
    <n v="-14300"/>
    <s v="PC"/>
    <s v="CNY"/>
    <n v="9.8023000000000007"/>
    <n v="-140172.89000000001"/>
  </r>
  <r>
    <x v="5"/>
    <s v="710335350101"/>
    <d v="2025-06-23T00:00:00"/>
    <d v="2025-05-06T00:00:00"/>
    <s v="TA25"/>
    <x v="38"/>
    <m/>
    <s v="C06074+"/>
    <s v="1-5-HSL203-AY"/>
    <s v="SH-- 203 BSH PVD GY27K YBM20AK C/C50 H8.5"/>
    <s v="LHDL"/>
    <s v="B"/>
    <n v="14300"/>
    <s v="PC"/>
    <s v="CNY"/>
    <n v="9.8023000000000007"/>
    <n v="140172.89000000001"/>
  </r>
  <r>
    <x v="5"/>
    <s v="710338570601"/>
    <d v="2025-06-27T00:00:00"/>
    <d v="2025-06-23T00:00:00"/>
    <s v="MY02S"/>
    <x v="23"/>
    <m/>
    <s v="X250665"/>
    <s v="3-8-C84770-C--E-F"/>
    <s v="COL BOX 84770-C--E (FSC)"/>
    <s v="BOX-"/>
    <s v="B"/>
    <n v="605"/>
    <s v="PC"/>
    <s v="CNY"/>
    <n v="10.5"/>
    <n v="6352.5"/>
  </r>
  <r>
    <x v="5"/>
    <s v="710335150401"/>
    <d v="2025-06-18T00:00:00"/>
    <d v="2025-04-28T00:00:00"/>
    <s v="WX03"/>
    <x v="9"/>
    <m/>
    <s v="C06058"/>
    <s v="1-5-LIF111-BX"/>
    <s v="111 GY04A POL"/>
    <s v="LHDL"/>
    <s v="B"/>
    <n v="2050"/>
    <s v="PC"/>
    <s v="CNY"/>
    <n v="10.6714"/>
    <n v="21876.37"/>
  </r>
  <r>
    <x v="5"/>
    <s v="710337630501"/>
    <d v="2025-06-18T00:00:00"/>
    <d v="2025-06-10T00:00:00"/>
    <s v="WX03"/>
    <x v="9"/>
    <m/>
    <s v="C06058"/>
    <s v="1-5-LIF112-BX"/>
    <s v="112 GY04A POL"/>
    <s v="LHDL"/>
    <s v="B"/>
    <n v="660"/>
    <s v="PC"/>
    <s v="CNY"/>
    <n v="10.6714"/>
    <n v="7043.12"/>
  </r>
  <r>
    <x v="5"/>
    <s v="710335150101"/>
    <d v="2025-06-18T00:00:00"/>
    <d v="2025-04-28T00:00:00"/>
    <s v="WX03"/>
    <x v="9"/>
    <m/>
    <s v="C06058"/>
    <s v="1-5-LIF104-BX"/>
    <s v="104 GY04A POL"/>
    <s v="LHDL"/>
    <s v="B"/>
    <n v="1010"/>
    <s v="PC"/>
    <s v="CNY"/>
    <n v="10.730700000000001"/>
    <n v="10838.01"/>
  </r>
  <r>
    <x v="5"/>
    <s v="710335150201"/>
    <d v="2025-06-12T00:00:00"/>
    <d v="2025-04-28T00:00:00"/>
    <s v="WX03"/>
    <x v="9"/>
    <m/>
    <s v="C06036"/>
    <s v="1-5-LIF105-BX"/>
    <s v="105 GY04A POL"/>
    <s v="LHDL"/>
    <s v="B"/>
    <n v="1530"/>
    <s v="PC"/>
    <s v="CNY"/>
    <n v="10.730700000000001"/>
    <n v="16417.97"/>
  </r>
  <r>
    <x v="5"/>
    <s v="710335150301"/>
    <d v="2025-06-12T00:00:00"/>
    <d v="2025-04-28T00:00:00"/>
    <s v="WX03"/>
    <x v="9"/>
    <m/>
    <s v="C06036"/>
    <s v="1-5-LIF108-BX"/>
    <s v="108 GY04A POL"/>
    <s v="LHDL"/>
    <s v="B"/>
    <n v="1020"/>
    <s v="PC"/>
    <s v="CNY"/>
    <n v="10.730700000000001"/>
    <n v="10945.31"/>
  </r>
  <r>
    <x v="5"/>
    <s v="710331210101"/>
    <d v="2025-06-12T00:00:00"/>
    <d v="2025-02-18T00:00:00"/>
    <s v="YD11"/>
    <x v="19"/>
    <m/>
    <s v="M250607"/>
    <s v="1-6-669"/>
    <s v="SILICONE RING FOR 1-6-GLX26 SHORE A 68-73 (RD26A)"/>
    <s v="GLID"/>
    <s v="B"/>
    <n v="1630"/>
    <s v="PC"/>
    <s v="CNY"/>
    <n v="10.7476"/>
    <n v="17518.59"/>
  </r>
  <r>
    <x v="5"/>
    <s v="710331210101"/>
    <d v="2025-06-10T00:00:00"/>
    <d v="2025-02-18T00:00:00"/>
    <s v="YD11"/>
    <x v="19"/>
    <m/>
    <s v="M250604"/>
    <s v="1-6-669"/>
    <s v="SILICONE RING FOR 1-6-GLX26 SHORE A 68-73 (RD26A)"/>
    <s v="GLID"/>
    <s v="B"/>
    <n v="3390"/>
    <s v="PC"/>
    <s v="CNY"/>
    <n v="10.7476"/>
    <n v="36434.36"/>
  </r>
  <r>
    <x v="5"/>
    <s v="710335350201"/>
    <d v="2025-06-24T00:00:00"/>
    <d v="2025-05-06T00:00:00"/>
    <s v="TA25"/>
    <x v="38"/>
    <m/>
    <s v="C06084"/>
    <s v="1-5-HSL205-AY"/>
    <s v="LG-- 205 BHS PVD GY27K YBM24AK C/C50 H8.5"/>
    <s v="HDL-"/>
    <s v="B"/>
    <n v="7370"/>
    <s v="PC"/>
    <s v="CNY"/>
    <n v="10.841699999999999"/>
    <n v="79903.33"/>
  </r>
  <r>
    <x v="5"/>
    <s v="710335350201"/>
    <d v="2025-06-20T00:00:00"/>
    <d v="2025-05-06T00:00:00"/>
    <s v="TA25"/>
    <x v="38"/>
    <m/>
    <s v="C06068"/>
    <s v="1-5-HSL205-AY"/>
    <s v="LG-- 205 BHS PVD GY27K YBM24AK C/C50 H8.5"/>
    <s v="HDL-"/>
    <s v="B"/>
    <n v="6930"/>
    <s v="PC"/>
    <s v="CNY"/>
    <n v="10.841699999999999"/>
    <n v="75132.98"/>
  </r>
  <r>
    <x v="5"/>
    <s v="710331210201"/>
    <d v="2025-06-20T00:00:00"/>
    <d v="2025-02-18T00:00:00"/>
    <s v="YD11"/>
    <x v="19"/>
    <m/>
    <s v="M250631"/>
    <s v="1-6-669"/>
    <s v="SILICONE RING FOR 1-6-GLX26 SHORE A 68-73 (RD26A)"/>
    <s v="GLID"/>
    <s v="B"/>
    <n v="650"/>
    <s v="PC"/>
    <s v="CNY"/>
    <n v="10.8584"/>
    <n v="7057.96"/>
  </r>
  <r>
    <x v="5"/>
    <s v="710331210201"/>
    <d v="2025-06-18T00:00:00"/>
    <d v="2025-02-18T00:00:00"/>
    <s v="YD11"/>
    <x v="19"/>
    <m/>
    <s v="M250626"/>
    <s v="1-6-669"/>
    <s v="SILICONE RING FOR 1-6-GLX26 SHORE A 68-73 (RD26A)"/>
    <s v="GLID"/>
    <s v="B"/>
    <n v="2130"/>
    <s v="PC"/>
    <s v="CNY"/>
    <n v="10.8584"/>
    <n v="23128.39"/>
  </r>
  <r>
    <x v="5"/>
    <s v="710331210201"/>
    <d v="2025-06-12T00:00:00"/>
    <d v="2025-02-18T00:00:00"/>
    <s v="YD11"/>
    <x v="19"/>
    <m/>
    <s v="M250607"/>
    <s v="1-6-669"/>
    <s v="SILICONE RING FOR 1-6-GLX26 SHORE A 68-73 (RD26A)"/>
    <s v="GLID"/>
    <s v="B"/>
    <n v="1740"/>
    <s v="PC"/>
    <s v="CNY"/>
    <n v="10.8584"/>
    <n v="18893.62"/>
  </r>
  <r>
    <x v="5"/>
    <s v="710337780101"/>
    <d v="2025-06-23T00:00:00"/>
    <d v="2025-06-10T00:00:00"/>
    <s v="TG04"/>
    <x v="64"/>
    <m/>
    <s v="D250604"/>
    <s v="7-I-EA0601219L"/>
    <s v="TTSAR-MY1 2B 0.6x1219xCoil"/>
    <s v="SSM-"/>
    <s v="B"/>
    <n v="16028"/>
    <s v="KG"/>
    <s v="CNY"/>
    <n v="10.9292"/>
    <n v="175173.22"/>
  </r>
  <r>
    <x v="5"/>
    <s v="710334440301"/>
    <d v="2025-06-11T00:00:00"/>
    <d v="2025-04-16T00:00:00"/>
    <s v="TG04"/>
    <x v="64"/>
    <m/>
    <s v="B250606"/>
    <s v="7-I-EA0801219L"/>
    <s v="TTSAR-MY1 2B 0.8x1219xCoil"/>
    <s v="SSM-"/>
    <s v="B"/>
    <n v="7607"/>
    <s v="KG"/>
    <s v="CNY"/>
    <n v="11.106199999999999"/>
    <n v="84484.86"/>
  </r>
  <r>
    <x v="5"/>
    <s v="710334440301"/>
    <d v="2025-06-10T00:00:00"/>
    <d v="2025-04-16T00:00:00"/>
    <s v="TG04"/>
    <x v="64"/>
    <m/>
    <s v="B250601"/>
    <s v="7-I-EA0801219L"/>
    <s v="TTSAR-MY1 2B 0.8x1219xCoil"/>
    <s v="SSM-"/>
    <s v="B"/>
    <n v="25296"/>
    <s v="KG"/>
    <s v="CNY"/>
    <n v="11.106199999999999"/>
    <n v="280942.44"/>
  </r>
  <r>
    <x v="5"/>
    <s v="710334440201"/>
    <d v="2025-06-10T00:00:00"/>
    <d v="2025-04-16T00:00:00"/>
    <s v="TG04"/>
    <x v="64"/>
    <m/>
    <s v="B250601"/>
    <s v="7-I-EA0701219L"/>
    <s v="TTSAR-MY1 2B 0.7x1219xCoil"/>
    <s v="SSM-"/>
    <s v="B"/>
    <n v="32724"/>
    <s v="KG"/>
    <s v="CNY"/>
    <n v="11.194699999999999"/>
    <n v="366335.36"/>
  </r>
  <r>
    <x v="5"/>
    <s v="710334440101"/>
    <d v="2025-06-11T00:00:00"/>
    <d v="2025-04-16T00:00:00"/>
    <s v="TG04"/>
    <x v="64"/>
    <m/>
    <s v="B250606"/>
    <s v="7-I-EA0601219L"/>
    <s v="TTSAR-MY1 2B 0.6x1219xCoil"/>
    <s v="SSM-"/>
    <s v="B"/>
    <n v="8773"/>
    <s v="KG"/>
    <s v="CNY"/>
    <n v="11.283200000000001"/>
    <n v="98987.51"/>
  </r>
  <r>
    <x v="5"/>
    <s v="710334440101"/>
    <d v="2025-06-10T00:00:00"/>
    <d v="2025-04-16T00:00:00"/>
    <s v="TG04"/>
    <x v="64"/>
    <m/>
    <s v="D250602"/>
    <s v="7-I-EA0601219L"/>
    <s v="TTSAR-MY1 2B 0.6x1219xCoil"/>
    <s v="SSM-"/>
    <s v="B"/>
    <n v="27871"/>
    <s v="KG"/>
    <s v="CNY"/>
    <n v="11.283200000000001"/>
    <n v="314474.07"/>
  </r>
  <r>
    <x v="5"/>
    <s v="710334440101"/>
    <d v="2025-06-10T00:00:00"/>
    <d v="2025-04-16T00:00:00"/>
    <s v="TG04"/>
    <x v="64"/>
    <m/>
    <s v="B250601"/>
    <s v="7-I-EA0601219L"/>
    <s v="TTSAR-MY1 2B 0.6x1219xCoil"/>
    <s v="SSM-"/>
    <s v="B"/>
    <n v="4812"/>
    <s v="KG"/>
    <s v="CNY"/>
    <n v="11.283200000000001"/>
    <n v="54294.76"/>
  </r>
  <r>
    <x v="5"/>
    <s v="710333110501"/>
    <d v="2025-06-05T00:00:00"/>
    <d v="2025-03-21T00:00:00"/>
    <s v="R017"/>
    <x v="18"/>
    <m/>
    <s v="250603"/>
    <s v="3-5-LRL103B-X"/>
    <s v="STD- 102 RFN POL R177.45 C/C90 H5.5"/>
    <s v="LHDL"/>
    <s v="B"/>
    <n v="800"/>
    <s v="PC"/>
    <s v="CNY"/>
    <n v="12.0138"/>
    <n v="9611.0400000000009"/>
  </r>
  <r>
    <x v="5"/>
    <s v="710333110601"/>
    <d v="2025-06-05T00:00:00"/>
    <d v="2025-03-21T00:00:00"/>
    <s v="R017"/>
    <x v="18"/>
    <m/>
    <s v="250603"/>
    <s v="3-5-LRL105B-X"/>
    <s v="STD- 105 RFN POL R224.06 C/C90 H5.5"/>
    <s v="LHDL"/>
    <s v="B"/>
    <n v="800"/>
    <s v="PC"/>
    <s v="CNY"/>
    <n v="12.0138"/>
    <n v="9611.0400000000009"/>
  </r>
  <r>
    <x v="5"/>
    <s v="710333110701"/>
    <d v="2025-06-05T00:00:00"/>
    <d v="2025-03-21T00:00:00"/>
    <s v="R017"/>
    <x v="18"/>
    <m/>
    <s v="250603"/>
    <s v="3-5-LRL107B-X"/>
    <s v="STD- 107 RFN POL R275.81 C/C90 H5.5"/>
    <s v="LHDL"/>
    <s v="B"/>
    <n v="800"/>
    <s v="PC"/>
    <s v="CNY"/>
    <n v="12.0138"/>
    <n v="9611.0400000000009"/>
  </r>
  <r>
    <x v="5"/>
    <s v="710334940201"/>
    <d v="2025-06-04T00:00:00"/>
    <d v="2025-04-23T00:00:00"/>
    <s v="WX03"/>
    <x v="9"/>
    <m/>
    <s v="C06011"/>
    <s v="3-5-SOE928--X"/>
    <s v="928 POL"/>
    <s v="SHDL"/>
    <s v="B"/>
    <n v="1010"/>
    <s v="PC"/>
    <s v="CNY"/>
    <n v="12.817299999999999"/>
    <n v="12945.47"/>
  </r>
  <r>
    <x v="5"/>
    <s v="710335070101"/>
    <d v="2025-06-20T00:00:00"/>
    <d v="2025-04-28T00:00:00"/>
    <s v="J023"/>
    <x v="35"/>
    <m/>
    <s v="C06066"/>
    <s v="3-5-HJC303CBX"/>
    <s v="SH-- 303 NEW ANOLON GY04A POL YDD20IA C/C50 H8.5"/>
    <s v="HDL-"/>
    <s v="B"/>
    <n v="1010"/>
    <s v="PC"/>
    <s v="CNY"/>
    <n v="13.303100000000001"/>
    <n v="13436.13"/>
  </r>
  <r>
    <x v="5"/>
    <s v="710338570201"/>
    <d v="2025-06-27T00:00:00"/>
    <d v="2025-06-23T00:00:00"/>
    <s v="MY02S"/>
    <x v="23"/>
    <m/>
    <s v="X250665"/>
    <s v="1-8-C15166A-C--E-F"/>
    <s v="COL BOX 15166-C--E (FSC)"/>
    <s v="BOX-"/>
    <s v="B"/>
    <n v="1010"/>
    <s v="PC"/>
    <s v="CNY"/>
    <n v="13.7"/>
    <n v="13837"/>
  </r>
  <r>
    <x v="5"/>
    <s v="710338570401"/>
    <d v="2025-06-27T00:00:00"/>
    <d v="2025-06-23T00:00:00"/>
    <s v="MY02S"/>
    <x v="23"/>
    <m/>
    <s v="X250665"/>
    <s v="3-8-C84780-C--E-F"/>
    <s v="COL BOX 84780-C--E (FSC)"/>
    <s v="BOX-"/>
    <s v="B"/>
    <n v="505"/>
    <s v="PC"/>
    <s v="CNY"/>
    <n v="13.9"/>
    <n v="7019.5"/>
  </r>
  <r>
    <x v="5"/>
    <s v="710335070201"/>
    <d v="2025-06-20T00:00:00"/>
    <d v="2025-04-28T00:00:00"/>
    <s v="J023"/>
    <x v="35"/>
    <m/>
    <s v="C06066"/>
    <s v="3-5-HJC305CBX"/>
    <s v="LG-- 305 NEW ANOLON GY04A POL YDD24IA C/C59.25 H8.5"/>
    <s v="HDL-"/>
    <s v="B"/>
    <n v="1500"/>
    <s v="PC"/>
    <s v="CNY"/>
    <n v="14.150399999999999"/>
    <n v="21225.599999999999"/>
  </r>
  <r>
    <x v="5"/>
    <s v="710335070301"/>
    <d v="2025-06-20T00:00:00"/>
    <d v="2025-04-28T00:00:00"/>
    <s v="J023"/>
    <x v="35"/>
    <m/>
    <s v="C06066"/>
    <s v="3-5-HJC306CBX"/>
    <s v="LG-- 306 NEW ANOLON GY04A POL YDD26IA C/C59.25 H8.5"/>
    <s v="HDL-"/>
    <s v="B"/>
    <n v="500"/>
    <s v="PC"/>
    <s v="CNY"/>
    <n v="14.150399999999999"/>
    <n v="7075.2"/>
  </r>
  <r>
    <x v="5"/>
    <s v="710333110201"/>
    <d v="2025-06-05T00:00:00"/>
    <d v="2025-03-21T00:00:00"/>
    <s v="R017"/>
    <x v="18"/>
    <m/>
    <s v="250603"/>
    <s v="1-5-SRL103B-X"/>
    <s v="Side handle for 16cm SBM with revised logo"/>
    <s v="SHDL"/>
    <s v="B"/>
    <n v="700"/>
    <s v="PC"/>
    <s v="CNY"/>
    <n v="14.516400000000001"/>
    <n v="10161.48"/>
  </r>
  <r>
    <x v="5"/>
    <s v="710333110201"/>
    <d v="2025-06-05T00:00:00"/>
    <d v="2025-03-21T00:00:00"/>
    <s v="R017"/>
    <x v="18"/>
    <m/>
    <s v="AQ-250603"/>
    <s v="1-5-SRL103B-X"/>
    <s v="Side handle for 16cm SBM with revised logo"/>
    <s v="SHDL"/>
    <s v="B"/>
    <n v="-100"/>
    <s v="PC"/>
    <s v="CNY"/>
    <n v="14.516400000000001"/>
    <n v="-1451.64"/>
  </r>
  <r>
    <x v="5"/>
    <s v="710333110201"/>
    <d v="2025-06-05T00:00:00"/>
    <d v="2025-03-21T00:00:00"/>
    <s v="R017"/>
    <x v="18"/>
    <m/>
    <s v="AQ-250603"/>
    <s v="1-5-SRL103B-X"/>
    <s v="Side handle for 16cm SBM with revised logo"/>
    <s v="SHDL"/>
    <s v="B"/>
    <n v="-600"/>
    <s v="PC"/>
    <s v="CNY"/>
    <n v="14.516400000000001"/>
    <n v="-8709.84"/>
  </r>
  <r>
    <x v="5"/>
    <s v="710333110201"/>
    <d v="2025-06-05T00:00:00"/>
    <d v="2025-03-21T00:00:00"/>
    <s v="R017"/>
    <x v="18"/>
    <m/>
    <s v="250603"/>
    <s v="1-5-SRL103B-X"/>
    <s v="Side handle for 16cm SBM with revised logo"/>
    <s v="SHDL"/>
    <s v="B"/>
    <n v="700"/>
    <s v="PC"/>
    <s v="CNY"/>
    <n v="14.516400000000001"/>
    <n v="10161.48"/>
  </r>
  <r>
    <x v="5"/>
    <s v="710336940101"/>
    <d v="2025-06-05T00:00:00"/>
    <d v="2025-05-28T00:00:00"/>
    <s v="MY02S"/>
    <x v="23"/>
    <m/>
    <s v="X250611"/>
    <s v="1-8-C14197"/>
    <s v="COL BOX 14197"/>
    <s v="BOX-"/>
    <s v="B"/>
    <n v="500"/>
    <s v="PC"/>
    <s v="CNY"/>
    <n v="15.2"/>
    <n v="7600"/>
  </r>
  <r>
    <x v="5"/>
    <s v="710333110301"/>
    <d v="2025-06-05T00:00:00"/>
    <d v="2025-03-21T00:00:00"/>
    <s v="R017"/>
    <x v="18"/>
    <m/>
    <s v="250603"/>
    <s v="1-5-SRL105B-X"/>
    <s v="Side handle for 20cm SBO with revised logo"/>
    <s v="SHDL"/>
    <s v="B"/>
    <n v="500"/>
    <s v="PC"/>
    <s v="CNY"/>
    <n v="15.3644"/>
    <n v="7682.2"/>
  </r>
  <r>
    <x v="5"/>
    <s v="710337310401"/>
    <d v="2025-06-17T00:00:00"/>
    <d v="2025-06-05T00:00:00"/>
    <s v="JW05"/>
    <x v="10"/>
    <m/>
    <s v="M250625"/>
    <s v="3-7-PPB035-A"/>
    <s v="SW FILM PE CLEAR .05mmx33&quot; 30% RECYCLE &quot;ROLL&quot;"/>
    <s v="SWF-"/>
    <s v="B"/>
    <n v="100"/>
    <s v="KG"/>
    <s v="CNY"/>
    <n v="15.5"/>
    <n v="1550"/>
  </r>
  <r>
    <x v="5"/>
    <s v="710334390201"/>
    <d v="2025-06-04T00:00:00"/>
    <d v="2025-04-16T00:00:00"/>
    <s v="WX03"/>
    <x v="9"/>
    <m/>
    <s v="C06011"/>
    <s v="3-5-HPS103--Y"/>
    <s v="SH-- 103 BSH R82.3 C/C59.25 H6.5"/>
    <s v="HDL-"/>
    <s v="B"/>
    <n v="280"/>
    <s v="PC"/>
    <s v="CNY"/>
    <n v="15.564299999999999"/>
    <n v="4358"/>
  </r>
  <r>
    <x v="5"/>
    <s v="710333110401"/>
    <d v="2025-06-05T00:00:00"/>
    <d v="2025-03-21T00:00:00"/>
    <s v="R017"/>
    <x v="18"/>
    <m/>
    <s v="250603"/>
    <s v="1-5-SRL108B-X"/>
    <s v="Side handle for 26cm SBO with revised logo"/>
    <s v="SHDL"/>
    <s v="B"/>
    <n v="1000"/>
    <s v="PC"/>
    <s v="CNY"/>
    <n v="15.9297"/>
    <n v="15929.7"/>
  </r>
  <r>
    <x v="5"/>
    <s v="710336270101"/>
    <d v="2025-06-18T00:00:00"/>
    <d v="2025-05-20T00:00:00"/>
    <s v="WX03"/>
    <x v="9"/>
    <m/>
    <s v="C06058"/>
    <s v="3-5-HPS247--Y"/>
    <s v="LG-- 247 BSH YBM28PK C/C59.25 H6.5"/>
    <s v="HDL-"/>
    <s v="B"/>
    <n v="1010"/>
    <s v="PC"/>
    <s v="CNY"/>
    <n v="15.9543"/>
    <n v="16113.84"/>
  </r>
  <r>
    <x v="5"/>
    <s v="710337310501"/>
    <d v="2025-06-18T00:00:00"/>
    <d v="2025-06-05T00:00:00"/>
    <s v="JW05"/>
    <x v="10"/>
    <m/>
    <s v="M250625"/>
    <s v="3-7-PPB035AA"/>
    <s v="SW FILM PE BLK 0.05MMx33&quot; 30% RECYCLE &quot;ROLL&quot;"/>
    <s v="SWF-"/>
    <s v="B"/>
    <n v="12.8"/>
    <s v="KG"/>
    <s v="CNY"/>
    <n v="16"/>
    <n v="204.8"/>
  </r>
  <r>
    <x v="5"/>
    <s v="710337310501"/>
    <d v="2025-06-17T00:00:00"/>
    <d v="2025-06-05T00:00:00"/>
    <s v="JW05"/>
    <x v="10"/>
    <m/>
    <s v="M250625"/>
    <s v="3-7-PPB035AA"/>
    <s v="SW FILM PE BLK 0.05MMx33&quot; 30% RECYCLE &quot;ROLL&quot;"/>
    <s v="SWF-"/>
    <s v="B"/>
    <n v="100"/>
    <s v="KG"/>
    <s v="CNY"/>
    <n v="16"/>
    <n v="1600"/>
  </r>
  <r>
    <x v="5"/>
    <s v="710333111401"/>
    <d v="2025-06-03T00:00:00"/>
    <d v="2025-03-21T00:00:00"/>
    <s v="R017"/>
    <x v="18"/>
    <m/>
    <s v="250601"/>
    <s v="3-5-SJP110--X"/>
    <s v="LA-- 110 POL R141.5 C/C115 H5.5"/>
    <s v="SHDL"/>
    <s v="B"/>
    <n v="1200"/>
    <s v="PC"/>
    <s v="CNY"/>
    <n v="16.082699999999999"/>
    <n v="19299.240000000002"/>
  </r>
  <r>
    <x v="5"/>
    <s v="710334940101"/>
    <d v="2025-06-09T00:00:00"/>
    <d v="2025-04-23T00:00:00"/>
    <s v="WX03"/>
    <x v="9"/>
    <m/>
    <s v="C06023"/>
    <s v="3-5-SOE908A-X"/>
    <s v="908 WS POL"/>
    <s v="SHDL"/>
    <s v="B"/>
    <n v="1020"/>
    <s v="PC"/>
    <s v="CNY"/>
    <n v="16.168399999999998"/>
    <n v="16491.77"/>
  </r>
  <r>
    <x v="5"/>
    <s v="710335780101"/>
    <d v="2025-06-06T00:00:00"/>
    <d v="2025-05-09T00:00:00"/>
    <s v="YH03"/>
    <x v="29"/>
    <m/>
    <s v="C06018"/>
    <s v="7-6-384D"/>
    <s v="G.BACON PRESS 18CM MEYER"/>
    <s v="GLID"/>
    <s v="B"/>
    <n v="4090"/>
    <s v="PC"/>
    <s v="CNY"/>
    <n v="16.5"/>
    <n v="67485"/>
  </r>
  <r>
    <x v="5"/>
    <s v="710337542001"/>
    <d v="2025-06-11T00:00:00"/>
    <d v="2025-06-10T00:00:00"/>
    <s v="MY02S"/>
    <x v="23"/>
    <m/>
    <s v="X250628"/>
    <s v="3-8-C84782-C--E-F"/>
    <s v="COL BOX 84782-C--E (FSC)"/>
    <s v="BOX-"/>
    <s v="B"/>
    <n v="1010"/>
    <s v="PC"/>
    <s v="CNY"/>
    <n v="19.09"/>
    <n v="19280.900000000001"/>
  </r>
  <r>
    <x v="5"/>
    <s v="710338570501"/>
    <d v="2025-06-27T00:00:00"/>
    <d v="2025-06-23T00:00:00"/>
    <s v="MY02S"/>
    <x v="23"/>
    <m/>
    <s v="X250665"/>
    <s v="3-8-C84781-C--E-F"/>
    <s v="COL BOX 84781-C--E (FSC)"/>
    <s v="BOX-"/>
    <s v="B"/>
    <n v="505"/>
    <s v="PC"/>
    <s v="CNY"/>
    <n v="19.309999999999999"/>
    <n v="9751.5499999999993"/>
  </r>
  <r>
    <x v="5"/>
    <s v="710333111101"/>
    <d v="2025-06-03T00:00:00"/>
    <d v="2025-03-21T00:00:00"/>
    <s v="R017"/>
    <x v="18"/>
    <m/>
    <s v="250601"/>
    <s v="7-6-545"/>
    <s v="ASSEMBLED PART FOR RUFFONI POT WARMER"/>
    <s v="MISC"/>
    <s v="B"/>
    <n v="46"/>
    <s v="PC"/>
    <s v="CNY"/>
    <n v="22.486799999999999"/>
    <n v="1034.3900000000001"/>
  </r>
  <r>
    <x v="5"/>
    <s v="710337740101"/>
    <d v="2025-06-30T00:00:00"/>
    <d v="2025-06-10T00:00:00"/>
    <s v="LD08"/>
    <x v="65"/>
    <m/>
    <s v="C06102"/>
    <s v="7-B-OCA38QG-002"/>
    <s v="OCA38BF---------PP-P-----"/>
    <s v="PAN-"/>
    <s v="O"/>
    <n v="296"/>
    <s v="PC"/>
    <s v="CNY"/>
    <n v="46"/>
    <n v="13616"/>
  </r>
  <r>
    <x v="5"/>
    <s v="710337740101"/>
    <d v="2025-06-17T00:00:00"/>
    <d v="2025-06-10T00:00:00"/>
    <s v="LD08"/>
    <x v="65"/>
    <m/>
    <s v="C06054"/>
    <s v="7-B-OCA38QG-002"/>
    <s v="OCA38BF---------PP-P-----"/>
    <s v="PAN-"/>
    <s v="O"/>
    <n v="231"/>
    <s v="PC"/>
    <s v="CNY"/>
    <n v="46"/>
    <n v="10626"/>
  </r>
  <r>
    <x v="5"/>
    <s v="710333111201"/>
    <d v="2025-06-03T00:00:00"/>
    <d v="2025-03-21T00:00:00"/>
    <s v="R017"/>
    <x v="18"/>
    <m/>
    <s v="250601"/>
    <s v="7-6-544"/>
    <s v="BOTTOM PART RUFFONI POT WARMER"/>
    <s v="MISC"/>
    <s v="B"/>
    <n v="20"/>
    <s v="PC"/>
    <s v="CNY"/>
    <n v="58.265599999999999"/>
    <n v="1165.31"/>
  </r>
  <r>
    <x v="5"/>
    <s v="710333111201"/>
    <d v="2025-06-03T00:00:00"/>
    <d v="2025-03-21T00:00:00"/>
    <s v="R017"/>
    <x v="18"/>
    <m/>
    <s v="250601"/>
    <s v="7-6-544"/>
    <s v="BOTTOM PART RUFFONI POT WARMER"/>
    <s v="MISC"/>
    <s v="B"/>
    <n v="480"/>
    <s v="PC"/>
    <s v="CNY"/>
    <n v="58.265599999999999"/>
    <n v="27967.49"/>
  </r>
  <r>
    <x v="5"/>
    <s v="710336670101"/>
    <d v="2025-06-10T00:00:00"/>
    <d v="2025-05-23T00:00:00"/>
    <s v="HF06"/>
    <x v="39"/>
    <m/>
    <s v="M250606"/>
    <s v="1-4-T968218094"/>
    <s v="9682/K18094 TOPCOAT METALLIC BLACK"/>
    <s v="INM-"/>
    <s v="B"/>
    <n v="50"/>
    <s v="KG"/>
    <s v="CNY"/>
    <n v="63.008800000000001"/>
    <n v="3150.44"/>
  </r>
  <r>
    <x v="5"/>
    <s v="710337460201"/>
    <d v="2025-06-20T00:00:00"/>
    <d v="2025-06-05T00:00:00"/>
    <s v="HF06"/>
    <x v="39"/>
    <m/>
    <s v="M250629"/>
    <s v="1-4-T968218094"/>
    <s v="9682/K18094 TOPCOAT METALLIC BLACK"/>
    <s v="INM-"/>
    <s v="B"/>
    <n v="100"/>
    <s v="KG"/>
    <s v="CNY"/>
    <n v="63.008800000000001"/>
    <n v="6300.88"/>
  </r>
  <r>
    <x v="5"/>
    <s v="710336400201"/>
    <d v="2025-06-05T00:00:00"/>
    <d v="2025-05-22T00:00:00"/>
    <s v="HF06"/>
    <x v="39"/>
    <m/>
    <s v="M250602"/>
    <s v="1-4-P968218093"/>
    <s v="9682/K18093 PRIMER BLACK"/>
    <s v="INM-"/>
    <s v="B"/>
    <n v="50"/>
    <s v="KG"/>
    <s v="CNY"/>
    <n v="64.778800000000004"/>
    <n v="3238.94"/>
  </r>
  <r>
    <x v="5"/>
    <s v="710337460101"/>
    <d v="2025-06-20T00:00:00"/>
    <d v="2025-06-05T00:00:00"/>
    <s v="HF06"/>
    <x v="39"/>
    <m/>
    <s v="M250629"/>
    <s v="1-4-P968218093"/>
    <s v="9682/K18093 PRIMER BLACK"/>
    <s v="INM-"/>
    <s v="B"/>
    <n v="100"/>
    <s v="KG"/>
    <s v="CNY"/>
    <n v="64.778800000000004"/>
    <n v="6477.88"/>
  </r>
  <r>
    <x v="5"/>
    <s v="710337870301"/>
    <d v="2025-06-26T00:00:00"/>
    <d v="2025-06-12T00:00:00"/>
    <s v="HF06"/>
    <x v="39"/>
    <m/>
    <s v="M250636"/>
    <s v="1-4-T968221712"/>
    <s v="9682/K21712 MET BLACK WITH DIAMOND"/>
    <s v="EXM-"/>
    <s v="B"/>
    <n v="150"/>
    <s v="KG"/>
    <s v="CNY"/>
    <n v="70.353999999999999"/>
    <n v="10553.1"/>
  </r>
  <r>
    <x v="5"/>
    <s v="710337520101"/>
    <d v="2025-06-24T00:00:00"/>
    <d v="2025-06-10T00:00:00"/>
    <s v="HF06"/>
    <x v="39"/>
    <m/>
    <s v="M250633"/>
    <s v="1-4-P968221711"/>
    <s v="PRIMER BLACK 9682/K21711"/>
    <s v="EXM-"/>
    <s v="B"/>
    <n v="75"/>
    <s v="KG"/>
    <s v="CNY"/>
    <n v="71.769900000000007"/>
    <n v="5382.74"/>
  </r>
  <r>
    <x v="5"/>
    <s v="710337520101"/>
    <d v="2025-06-20T00:00:00"/>
    <d v="2025-06-10T00:00:00"/>
    <s v="HF06"/>
    <x v="39"/>
    <m/>
    <s v="M250630"/>
    <s v="1-4-P968221711"/>
    <s v="PRIMER BLACK 9682/K21711"/>
    <s v="EXM-"/>
    <s v="B"/>
    <n v="25"/>
    <s v="KG"/>
    <s v="CNY"/>
    <n v="71.769900000000007"/>
    <n v="1794.25"/>
  </r>
  <r>
    <x v="5"/>
    <s v="710336860201"/>
    <d v="2025-06-10T00:00:00"/>
    <d v="2025-05-27T00:00:00"/>
    <s v="HF06"/>
    <x v="39"/>
    <m/>
    <s v="M250605"/>
    <s v="1-4-T7353J2002Z"/>
    <s v="BLACK MET.TOP 7353/J2002Z"/>
    <s v="INM-"/>
    <s v="B"/>
    <n v="200"/>
    <s v="KG"/>
    <s v="CNY"/>
    <n v="92.743399999999994"/>
    <n v="18548.68"/>
  </r>
  <r>
    <x v="5"/>
    <s v="710337520201"/>
    <d v="2025-06-24T00:00:00"/>
    <d v="2025-06-10T00:00:00"/>
    <s v="HF06"/>
    <x v="39"/>
    <m/>
    <s v="M250633"/>
    <s v="1-4-T7353J2002Z"/>
    <s v="BLACK MET.TOP 7353/J2002Z"/>
    <s v="INM-"/>
    <s v="B"/>
    <n v="100"/>
    <s v="KG"/>
    <s v="CNY"/>
    <n v="92.743399999999994"/>
    <n v="9274.34"/>
  </r>
  <r>
    <x v="5"/>
    <s v="710337870201"/>
    <d v="2025-06-24T00:00:00"/>
    <d v="2025-06-12T00:00:00"/>
    <s v="HF06"/>
    <x v="39"/>
    <m/>
    <s v="M250634"/>
    <s v="1-4-T7353J2002Z"/>
    <s v="BLACK MET.TOP 7353/J2002Z"/>
    <s v="INM-"/>
    <s v="B"/>
    <n v="200"/>
    <s v="KG"/>
    <s v="CNY"/>
    <n v="92.743399999999994"/>
    <n v="18548.68"/>
  </r>
  <r>
    <x v="5"/>
    <s v="710337520401"/>
    <d v="2025-06-24T00:00:00"/>
    <d v="2025-06-10T00:00:00"/>
    <s v="HF06"/>
    <x v="39"/>
    <m/>
    <s v="M250633"/>
    <s v="1-4-P7050J1016Z"/>
    <s v="7050/J1016Z PRIMER"/>
    <s v="INM-"/>
    <s v="B"/>
    <n v="100"/>
    <s v="KG"/>
    <s v="CNY"/>
    <n v="105.0442"/>
    <n v="10504.42"/>
  </r>
  <r>
    <x v="5"/>
    <s v="710336860101"/>
    <d v="2025-06-10T00:00:00"/>
    <d v="2025-05-27T00:00:00"/>
    <s v="HF06"/>
    <x v="39"/>
    <m/>
    <s v="M250605"/>
    <s v="1-4-M7252J2031Z"/>
    <s v="7252/J2031Z MIDCOAT"/>
    <s v="INM-"/>
    <s v="B"/>
    <n v="100"/>
    <s v="KG"/>
    <s v="CNY"/>
    <n v="110.17700000000001"/>
    <n v="11017.7"/>
  </r>
  <r>
    <x v="5"/>
    <s v="710337520301"/>
    <d v="2025-06-24T00:00:00"/>
    <d v="2025-06-10T00:00:00"/>
    <s v="HF06"/>
    <x v="39"/>
    <m/>
    <s v="M250633"/>
    <s v="1-4-M7252J2031Z"/>
    <s v="7252/J2031Z MIDCOAT"/>
    <s v="INM-"/>
    <s v="B"/>
    <n v="50"/>
    <s v="KG"/>
    <s v="CNY"/>
    <n v="110.17700000000001"/>
    <n v="5508.85"/>
  </r>
  <r>
    <x v="5"/>
    <s v="710337870101"/>
    <d v="2025-06-24T00:00:00"/>
    <d v="2025-06-12T00:00:00"/>
    <s v="HF06"/>
    <x v="39"/>
    <m/>
    <s v="M250634"/>
    <s v="1-4-M7252J2031Z"/>
    <s v="7252/J2031Z MIDCOAT"/>
    <s v="INM-"/>
    <s v="B"/>
    <n v="150"/>
    <s v="KG"/>
    <s v="CNY"/>
    <n v="110.17700000000001"/>
    <n v="16526.55"/>
  </r>
  <r>
    <x v="5"/>
    <s v="710336400101"/>
    <d v="2025-06-19T00:00:00"/>
    <d v="2025-05-22T00:00:00"/>
    <s v="HF06"/>
    <x v="39"/>
    <m/>
    <s v="M250628"/>
    <s v="1-4-P4700N2112"/>
    <s v="4700/N2112 FANATIC RED II"/>
    <s v="EXM-"/>
    <s v="B"/>
    <n v="25"/>
    <s v="KG"/>
    <s v="CNY"/>
    <n v="116.8142"/>
    <n v="2920.36"/>
  </r>
  <r>
    <x v="5"/>
    <s v="710337230101"/>
    <d v="2025-06-19T00:00:00"/>
    <d v="2025-06-05T00:00:00"/>
    <s v="HF06"/>
    <x v="39"/>
    <m/>
    <s v="M250627"/>
    <s v="1-4-P4700N2112"/>
    <s v="4700/N2112 FANATIC RED II"/>
    <s v="EXM-"/>
    <s v="B"/>
    <n v="25"/>
    <s v="KG"/>
    <s v="CNY"/>
    <n v="116.8142"/>
    <n v="2920.36"/>
  </r>
  <r>
    <x v="5"/>
    <s v="710336700101"/>
    <d v="2025-06-04T00:00:00"/>
    <d v="2025-05-26T00:00:00"/>
    <s v="HZ08"/>
    <x v="57"/>
    <m/>
    <s v="M250601"/>
    <s v="6-4-TNR10017"/>
    <s v="INNOTEK XYNFLON NR-10017 CLEAR GREY"/>
    <s v="EXM-"/>
    <s v="B"/>
    <n v="20"/>
    <s v="KG"/>
    <s v="CNY"/>
    <n v="123.8938"/>
    <n v="2477.88"/>
  </r>
  <r>
    <x v="5"/>
    <s v="710337480101"/>
    <d v="2025-06-13T00:00:00"/>
    <d v="2025-06-06T00:00:00"/>
    <s v="HZ08"/>
    <x v="57"/>
    <m/>
    <s v="M250608"/>
    <s v="6-4-TNR10017"/>
    <s v="INNOTEK XYNFLON NR-10017 CLEAR GREY"/>
    <s v="EXM-"/>
    <s v="B"/>
    <n v="40"/>
    <s v="KG"/>
    <s v="CNY"/>
    <n v="123.8938"/>
    <n v="4955.75"/>
  </r>
  <r>
    <x v="5"/>
    <s v="710338540101"/>
    <d v="2025-06-26T00:00:00"/>
    <d v="2025-06-20T00:00:00"/>
    <s v="HZ08"/>
    <x v="57"/>
    <m/>
    <s v="M250635"/>
    <s v="6-4-TNR10017"/>
    <s v="INNOTEK XYNFLON NR-10017 CLEAR GREY"/>
    <s v="EXM-"/>
    <s v="B"/>
    <n v="80"/>
    <s v="KG"/>
    <s v="CNY"/>
    <n v="123.8938"/>
    <n v="9911.5"/>
  </r>
  <r>
    <x v="6"/>
    <s v="710338760401"/>
    <d v="2025-07-09T00:00:00"/>
    <d v="2025-06-26T00:00:00"/>
    <s v="HQ01"/>
    <x v="2"/>
    <m/>
    <s v="X250727"/>
    <s v="6-8-PL0220-C"/>
    <s v="BC+MJP ADD STKR 62109-C008"/>
    <s v="STKR"/>
    <s v="B"/>
    <n v="8100"/>
    <s v="PC"/>
    <s v="CNY"/>
    <n v="0.02"/>
    <n v="162"/>
  </r>
  <r>
    <x v="6"/>
    <s v="710338760501"/>
    <d v="2025-07-09T00:00:00"/>
    <d v="2025-06-26T00:00:00"/>
    <s v="HQ01"/>
    <x v="2"/>
    <m/>
    <s v="X250727"/>
    <s v="6-8-PL0220-C"/>
    <s v="BC+MJP ADD STKR 62109-C008"/>
    <s v="STKR"/>
    <s v="B"/>
    <n v="500"/>
    <s v="PC"/>
    <s v="CNY"/>
    <n v="0.02"/>
    <n v="10"/>
  </r>
  <r>
    <x v="6"/>
    <s v="710339490501"/>
    <d v="2025-07-23T00:00:00"/>
    <d v="2025-07-09T00:00:00"/>
    <s v="HQ01"/>
    <x v="2"/>
    <m/>
    <s v="X250752"/>
    <s v="1-8-PL15205-C"/>
    <s v="JAN+ADD STKR 4976667166198"/>
    <s v="STKR"/>
    <s v="B"/>
    <n v="5030"/>
    <s v="PC"/>
    <s v="CNY"/>
    <n v="0.02"/>
    <n v="100.6"/>
  </r>
  <r>
    <x v="6"/>
    <s v="710339490601"/>
    <d v="2025-07-23T00:00:00"/>
    <d v="2025-07-09T00:00:00"/>
    <s v="HQ01"/>
    <x v="2"/>
    <m/>
    <s v="X250752"/>
    <s v="1-8-PL15205-C"/>
    <s v="JAN+ADD STKR 4976667166198"/>
    <s v="STKR"/>
    <s v="B"/>
    <n v="500"/>
    <s v="PC"/>
    <s v="CNY"/>
    <n v="0.02"/>
    <n v="10"/>
  </r>
  <r>
    <x v="6"/>
    <s v="710339491101"/>
    <d v="2025-07-21T00:00:00"/>
    <d v="2025-07-09T00:00:00"/>
    <s v="HQ01"/>
    <x v="2"/>
    <m/>
    <s v="X250745"/>
    <s v="1-8-PL15559-C"/>
    <s v="JAN+ADD STKR 4976667180392"/>
    <s v="STKR"/>
    <s v="B"/>
    <n v="4030"/>
    <s v="PC"/>
    <s v="CNY"/>
    <n v="0.02"/>
    <n v="80.599999999999994"/>
  </r>
  <r>
    <x v="6"/>
    <s v="710339491201"/>
    <d v="2025-07-21T00:00:00"/>
    <d v="2025-07-09T00:00:00"/>
    <s v="HQ01"/>
    <x v="2"/>
    <m/>
    <s v="X250745"/>
    <s v="1-8-PL15559-C"/>
    <s v="JAN+ADD STKR 4976667180392"/>
    <s v="STKR"/>
    <s v="B"/>
    <n v="1000"/>
    <s v="PC"/>
    <s v="CNY"/>
    <n v="0.02"/>
    <n v="20"/>
  </r>
  <r>
    <x v="6"/>
    <s v="710339530101"/>
    <d v="2025-07-21T00:00:00"/>
    <d v="2025-07-09T00:00:00"/>
    <s v="HQ01"/>
    <x v="2"/>
    <m/>
    <s v="X250748"/>
    <s v="7-8-P2AM0450606"/>
    <s v="WHITE WRAP PAPER 45gsm 6x6&quot;"/>
    <s v="PAP-"/>
    <s v="B"/>
    <n v="3000"/>
    <s v="PC"/>
    <s v="CNY"/>
    <n v="0.02"/>
    <n v="60"/>
  </r>
  <r>
    <x v="6"/>
    <s v="710338760801"/>
    <d v="2025-07-09T00:00:00"/>
    <d v="2025-06-26T00:00:00"/>
    <s v="HQ01"/>
    <x v="2"/>
    <m/>
    <s v="X250727"/>
    <s v="7-8-PL6555"/>
    <s v="TETRON RD WARNING STKR MJP"/>
    <s v="STKR"/>
    <s v="B"/>
    <n v="15000"/>
    <s v="PC"/>
    <s v="CNY"/>
    <n v="2.5899999999999999E-2"/>
    <n v="388.5"/>
  </r>
  <r>
    <x v="6"/>
    <s v="710339490201"/>
    <d v="2025-07-21T00:00:00"/>
    <d v="2025-07-09T00:00:00"/>
    <s v="HQ01"/>
    <x v="2"/>
    <m/>
    <s v="X250745"/>
    <s v="1-8-PL12709"/>
    <s v="WARNING STKR (MJP)"/>
    <s v="STKR"/>
    <s v="B"/>
    <n v="11100"/>
    <s v="PC"/>
    <s v="CNY"/>
    <n v="2.9000000000000001E-2"/>
    <n v="321.89999999999998"/>
  </r>
  <r>
    <x v="6"/>
    <s v="710337260201"/>
    <d v="2025-07-07T00:00:00"/>
    <d v="2025-06-05T00:00:00"/>
    <s v="HQ01"/>
    <x v="2"/>
    <m/>
    <s v="X250721"/>
    <s v="1-8-PL14601A-C"/>
    <s v="UPC+ADD STKR 051153168185"/>
    <s v="STKR"/>
    <s v="B"/>
    <n v="4070"/>
    <s v="PC"/>
    <s v="CNY"/>
    <n v="0.03"/>
    <n v="122.1"/>
  </r>
  <r>
    <x v="6"/>
    <s v="710339492701"/>
    <d v="2025-07-21T00:00:00"/>
    <d v="2025-07-09T00:00:00"/>
    <s v="HQ01"/>
    <x v="2"/>
    <m/>
    <s v="X250745"/>
    <s v="7-8-PL6192B"/>
    <s v="GLASS LID STKR MJP"/>
    <s v="STKR"/>
    <s v="B"/>
    <n v="24000"/>
    <s v="PC"/>
    <s v="CNY"/>
    <n v="3.2000000000000001E-2"/>
    <n v="768"/>
  </r>
  <r>
    <x v="6"/>
    <s v="710338620701"/>
    <d v="2025-07-01T00:00:00"/>
    <d v="2025-06-24T00:00:00"/>
    <s v="HQ01"/>
    <x v="2"/>
    <m/>
    <s v="X250705"/>
    <s v="6-8-PL0056"/>
    <s v="MJP GLASS LID STKR FOR ANYDAY"/>
    <s v="STKR"/>
    <s v="B"/>
    <n v="7700"/>
    <s v="PC"/>
    <s v="CNY"/>
    <n v="3.5000000000000003E-2"/>
    <n v="269.5"/>
  </r>
  <r>
    <x v="6"/>
    <s v="710336730201"/>
    <d v="2025-07-14T00:00:00"/>
    <d v="2025-05-26T00:00:00"/>
    <s v="GY09"/>
    <x v="4"/>
    <m/>
    <s v="C07064"/>
    <s v="1-6-W22"/>
    <s v="WHR SS 25mm G-LD"/>
    <s v="WHR-"/>
    <s v="B"/>
    <n v="8550"/>
    <s v="PC"/>
    <s v="CNY"/>
    <n v="4.1000000000000002E-2"/>
    <n v="350.55"/>
  </r>
  <r>
    <x v="6"/>
    <s v="710336730401"/>
    <d v="2025-07-14T00:00:00"/>
    <d v="2025-05-26T00:00:00"/>
    <s v="GY09"/>
    <x v="4"/>
    <m/>
    <s v="C07064"/>
    <s v="1-6-W22"/>
    <s v="WHR SS 25mm G-LD"/>
    <s v="WHR-"/>
    <s v="B"/>
    <n v="11100"/>
    <s v="PC"/>
    <s v="CNY"/>
    <n v="4.1000000000000002E-2"/>
    <n v="455.1"/>
  </r>
  <r>
    <x v="6"/>
    <s v="710337250201"/>
    <d v="2025-07-14T00:00:00"/>
    <d v="2025-06-05T00:00:00"/>
    <s v="GY09"/>
    <x v="4"/>
    <m/>
    <s v="C07064"/>
    <s v="1-6-W22"/>
    <s v="WHR SS 25mm G-LD"/>
    <s v="WHR-"/>
    <s v="B"/>
    <n v="1100"/>
    <s v="PC"/>
    <s v="CNY"/>
    <n v="4.1000000000000002E-2"/>
    <n v="45.1"/>
  </r>
  <r>
    <x v="6"/>
    <s v="710338040101"/>
    <d v="2025-07-14T00:00:00"/>
    <d v="2025-06-13T00:00:00"/>
    <s v="GY09"/>
    <x v="4"/>
    <m/>
    <s v="C07064"/>
    <s v="1-6-W22"/>
    <s v="WHR SS 25mm G-LD"/>
    <s v="WHR-"/>
    <s v="B"/>
    <n v="12300"/>
    <s v="PC"/>
    <s v="CNY"/>
    <n v="4.1000000000000002E-2"/>
    <n v="504.3"/>
  </r>
  <r>
    <x v="6"/>
    <s v="710338331301"/>
    <d v="2025-07-01T00:00:00"/>
    <d v="2025-06-18T00:00:00"/>
    <s v="HQ01"/>
    <x v="2"/>
    <m/>
    <s v="X250705"/>
    <s v="7-8-PL12093-C"/>
    <s v="JAN+ADD STKR 4976667767906"/>
    <s v="STKR"/>
    <s v="B"/>
    <n v="1010"/>
    <s v="PC"/>
    <s v="CNY"/>
    <n v="4.2000000000000003E-2"/>
    <n v="42.42"/>
  </r>
  <r>
    <x v="6"/>
    <s v="710338331401"/>
    <d v="2025-07-01T00:00:00"/>
    <d v="2025-06-18T00:00:00"/>
    <s v="HQ01"/>
    <x v="2"/>
    <m/>
    <s v="X250705"/>
    <s v="7-8-PL12095-C"/>
    <s v="JAN+ADD STKR 4976667767913"/>
    <s v="STKR"/>
    <s v="B"/>
    <n v="1010"/>
    <s v="PC"/>
    <s v="CNY"/>
    <n v="4.2000000000000003E-2"/>
    <n v="42.42"/>
  </r>
  <r>
    <x v="6"/>
    <s v="710338620101"/>
    <d v="2025-07-01T00:00:00"/>
    <d v="2025-06-24T00:00:00"/>
    <s v="HQ01"/>
    <x v="2"/>
    <m/>
    <s v="X250705"/>
    <s v="6-8-PL0217-C"/>
    <s v="MJP BC+ADD STKR 62108-C008"/>
    <s v="STKR"/>
    <s v="B"/>
    <n v="500"/>
    <s v="PC"/>
    <s v="CNY"/>
    <n v="4.2000000000000003E-2"/>
    <n v="21"/>
  </r>
  <r>
    <x v="6"/>
    <s v="710338760101"/>
    <d v="2025-07-09T00:00:00"/>
    <d v="2025-06-26T00:00:00"/>
    <s v="HQ01"/>
    <x v="2"/>
    <m/>
    <s v="X250727"/>
    <s v="1-8-PL14921-C"/>
    <s v="JAN+ADD STKR 4976667180118"/>
    <s v="STKR"/>
    <s v="B"/>
    <n v="500"/>
    <s v="PC"/>
    <s v="CNY"/>
    <n v="4.2000000000000003E-2"/>
    <n v="21"/>
  </r>
  <r>
    <x v="6"/>
    <s v="710338760201"/>
    <d v="2025-07-09T00:00:00"/>
    <d v="2025-06-26T00:00:00"/>
    <s v="HQ01"/>
    <x v="2"/>
    <m/>
    <s v="X250727"/>
    <s v="1-8-PL14922-C"/>
    <s v="JAN+ADD STKR 4976667180125"/>
    <s v="STKR"/>
    <s v="B"/>
    <n v="500"/>
    <s v="PC"/>
    <s v="CNY"/>
    <n v="4.2000000000000003E-2"/>
    <n v="21"/>
  </r>
  <r>
    <x v="6"/>
    <s v="710339492201"/>
    <d v="2025-07-21T00:00:00"/>
    <d v="2025-07-09T00:00:00"/>
    <s v="HQ01"/>
    <x v="2"/>
    <m/>
    <s v="X250745"/>
    <s v="7-8-PL12089-C"/>
    <s v="JAN+ADD STKR 4976667767883"/>
    <s v="STKR"/>
    <s v="B"/>
    <n v="1010"/>
    <s v="PC"/>
    <s v="CNY"/>
    <n v="4.2000000000000003E-2"/>
    <n v="42.42"/>
  </r>
  <r>
    <x v="6"/>
    <s v="710339510801"/>
    <d v="2025-07-30T00:00:00"/>
    <d v="2025-07-09T00:00:00"/>
    <s v="HQ01"/>
    <x v="2"/>
    <m/>
    <s v="X250764"/>
    <s v="7-8-PL12897-C"/>
    <s v="JAN+ADD STKR 4976667783913"/>
    <s v="STKR"/>
    <s v="B"/>
    <n v="1010"/>
    <s v="PC"/>
    <s v="CNY"/>
    <n v="4.2000000000000003E-2"/>
    <n v="42.42"/>
  </r>
  <r>
    <x v="6"/>
    <s v="710339510901"/>
    <d v="2025-07-30T00:00:00"/>
    <d v="2025-07-09T00:00:00"/>
    <s v="HQ01"/>
    <x v="2"/>
    <m/>
    <s v="X250764"/>
    <s v="7-8-PL12897-C"/>
    <s v="JAN+ADD STKR 4976667783913"/>
    <s v="STKR"/>
    <s v="B"/>
    <n v="50"/>
    <s v="PC"/>
    <s v="CNY"/>
    <n v="4.2000000000000003E-2"/>
    <n v="2.1"/>
  </r>
  <r>
    <x v="6"/>
    <s v="710339980301"/>
    <d v="2025-07-30T00:00:00"/>
    <d v="2025-07-17T00:00:00"/>
    <s v="HQ01"/>
    <x v="2"/>
    <m/>
    <s v="X250764"/>
    <s v="7-8-PL12999-C"/>
    <s v="JAN+ADD STKR 4976667772030"/>
    <s v="STKR"/>
    <s v="B"/>
    <n v="2520"/>
    <s v="PC"/>
    <s v="CNY"/>
    <n v="4.2000000000000003E-2"/>
    <n v="105.84"/>
  </r>
  <r>
    <x v="6"/>
    <s v="710340190101"/>
    <d v="2025-07-30T00:00:00"/>
    <d v="2025-07-23T00:00:00"/>
    <s v="HQ01"/>
    <x v="2"/>
    <m/>
    <s v="X250764"/>
    <s v="7-8-PL12999-C"/>
    <s v="JAN+ADD STKR 4976667772030"/>
    <s v="STKR"/>
    <s v="B"/>
    <n v="100"/>
    <s v="PC"/>
    <s v="CNY"/>
    <n v="4.2000000000000003E-2"/>
    <n v="4.2"/>
  </r>
  <r>
    <x v="6"/>
    <s v="710337350101"/>
    <d v="2025-07-01T00:00:00"/>
    <d v="2025-06-05T00:00:00"/>
    <s v="GY09"/>
    <x v="4"/>
    <m/>
    <s v="C07006"/>
    <s v="3-6-141"/>
    <s v="Ru GASKET FOR G-LD BK01A"/>
    <s v="WHR-"/>
    <s v="B"/>
    <n v="1200"/>
    <s v="PC"/>
    <s v="CNY"/>
    <n v="4.2999999999999997E-2"/>
    <n v="51.6"/>
  </r>
  <r>
    <x v="6"/>
    <s v="710337550201"/>
    <d v="2025-07-01T00:00:00"/>
    <d v="2025-06-10T00:00:00"/>
    <s v="GY09"/>
    <x v="4"/>
    <m/>
    <s v="C07006"/>
    <s v="3-6-141"/>
    <s v="Ru GASKET FOR G-LD BK01A"/>
    <s v="WHR-"/>
    <s v="B"/>
    <n v="15000"/>
    <s v="PC"/>
    <s v="CNY"/>
    <n v="4.2999999999999997E-2"/>
    <n v="645"/>
  </r>
  <r>
    <x v="6"/>
    <s v="710337960101"/>
    <d v="2025-07-07T00:00:00"/>
    <d v="2025-06-12T00:00:00"/>
    <s v="TA27"/>
    <x v="7"/>
    <m/>
    <s v="C07030"/>
    <s v="1-6-D84Z"/>
    <s v="RT AL 6x21mm CSK HD TUM"/>
    <s v="RIV-"/>
    <s v="B"/>
    <n v="7000"/>
    <s v="PC"/>
    <s v="CNY"/>
    <n v="4.8000000000000001E-2"/>
    <n v="336"/>
  </r>
  <r>
    <x v="6"/>
    <s v="710338620201"/>
    <d v="2025-07-01T00:00:00"/>
    <d v="2025-06-24T00:00:00"/>
    <s v="HQ01"/>
    <x v="2"/>
    <m/>
    <s v="X250705"/>
    <s v="6-8-PL0219"/>
    <s v="DINOS BC STKR 62108-C008"/>
    <s v="STKR"/>
    <s v="B"/>
    <n v="500"/>
    <s v="PC"/>
    <s v="CNY"/>
    <n v="0.05"/>
    <n v="25"/>
  </r>
  <r>
    <x v="6"/>
    <s v="710338860101"/>
    <d v="2025-07-01T00:00:00"/>
    <d v="2025-06-26T00:00:00"/>
    <s v="WD01"/>
    <x v="1"/>
    <m/>
    <s v="M250701"/>
    <s v="7-8-PL10751-C"/>
    <s v="UPC+ADD+COO STKR 051153300196"/>
    <s v="STKR"/>
    <s v="B"/>
    <n v="1010"/>
    <s v="PC"/>
    <s v="CNY"/>
    <n v="0.05"/>
    <n v="50.5"/>
  </r>
  <r>
    <x v="6"/>
    <s v="710339660201"/>
    <d v="2025-07-17T00:00:00"/>
    <d v="2025-07-09T00:00:00"/>
    <s v="WD01"/>
    <x v="1"/>
    <m/>
    <s v="X250742"/>
    <s v="1-8-PL15319"/>
    <s v="OC BC+CAT# STKR 19145"/>
    <s v="STKR"/>
    <s v="B"/>
    <n v="1510"/>
    <s v="PC"/>
    <s v="CNY"/>
    <n v="0.05"/>
    <n v="75.5"/>
  </r>
  <r>
    <x v="6"/>
    <s v="710339660301"/>
    <d v="2025-07-17T00:00:00"/>
    <d v="2025-07-09T00:00:00"/>
    <s v="WD01"/>
    <x v="1"/>
    <m/>
    <s v="X250742"/>
    <s v="1-8-PL15320"/>
    <s v="OC BC+CAT# STKR 19146"/>
    <s v="STKR"/>
    <s v="B"/>
    <n v="1510"/>
    <s v="PC"/>
    <s v="CNY"/>
    <n v="0.05"/>
    <n v="75.5"/>
  </r>
  <r>
    <x v="6"/>
    <s v="710339660401"/>
    <d v="2025-07-17T00:00:00"/>
    <d v="2025-07-09T00:00:00"/>
    <s v="WD01"/>
    <x v="1"/>
    <m/>
    <s v="X250742"/>
    <s v="1-8-PL15560"/>
    <s v="OC BC+CAT# STKR 18039"/>
    <s v="STKR"/>
    <s v="B"/>
    <n v="3020"/>
    <s v="PC"/>
    <s v="CNY"/>
    <n v="0.05"/>
    <n v="151"/>
  </r>
  <r>
    <x v="6"/>
    <s v="710339660501"/>
    <d v="2025-07-17T00:00:00"/>
    <d v="2025-07-09T00:00:00"/>
    <s v="WD01"/>
    <x v="1"/>
    <m/>
    <s v="X250742"/>
    <s v="7-8-PL10188"/>
    <s v="CAT+JAN+ITF STKR 74041-C"/>
    <s v="STKR"/>
    <s v="B"/>
    <n v="2650"/>
    <s v="PC"/>
    <s v="CNY"/>
    <n v="0.05"/>
    <n v="132.5"/>
  </r>
  <r>
    <x v="6"/>
    <s v="710339660601"/>
    <d v="2025-07-17T00:00:00"/>
    <d v="2025-07-09T00:00:00"/>
    <s v="WD01"/>
    <x v="1"/>
    <m/>
    <s v="X250742"/>
    <s v="7-8-PL10498"/>
    <s v="OC BC+CAT# STKR 70042"/>
    <s v="STKR"/>
    <s v="B"/>
    <n v="1900"/>
    <s v="PC"/>
    <s v="CNY"/>
    <n v="0.05"/>
    <n v="95"/>
  </r>
  <r>
    <x v="6"/>
    <s v="710339660701"/>
    <d v="2025-07-17T00:00:00"/>
    <d v="2025-07-09T00:00:00"/>
    <s v="WD01"/>
    <x v="1"/>
    <m/>
    <s v="X250742"/>
    <s v="7-8-PL11173"/>
    <s v="OC BC+CAT# STKR 71130"/>
    <s v="STKR"/>
    <s v="B"/>
    <n v="1130"/>
    <s v="PC"/>
    <s v="CNY"/>
    <n v="0.05"/>
    <n v="56.5"/>
  </r>
  <r>
    <x v="6"/>
    <s v="710339660801"/>
    <d v="2025-07-17T00:00:00"/>
    <d v="2025-07-09T00:00:00"/>
    <s v="WD01"/>
    <x v="1"/>
    <m/>
    <s v="X250742"/>
    <s v="7-8-PL12887"/>
    <s v="OC BC+CAT# STKR 76737"/>
    <s v="STKR"/>
    <s v="B"/>
    <n v="1320"/>
    <s v="PC"/>
    <s v="CNY"/>
    <n v="0.05"/>
    <n v="66"/>
  </r>
  <r>
    <x v="6"/>
    <s v="710339660901"/>
    <d v="2025-07-17T00:00:00"/>
    <d v="2025-07-09T00:00:00"/>
    <s v="WD01"/>
    <x v="1"/>
    <m/>
    <s v="X250742"/>
    <s v="7-8-PL6522"/>
    <s v="OC BC+CAT# STKR 76128"/>
    <s v="STKR"/>
    <s v="B"/>
    <n v="1900"/>
    <s v="PC"/>
    <s v="CNY"/>
    <n v="0.05"/>
    <n v="95"/>
  </r>
  <r>
    <x v="6"/>
    <s v="710339661001"/>
    <d v="2025-07-17T00:00:00"/>
    <d v="2025-07-09T00:00:00"/>
    <s v="WD01"/>
    <x v="1"/>
    <m/>
    <s v="X250742"/>
    <s v="7-8-PL6523"/>
    <s v="OC BC+CAT# STKR 76129"/>
    <s v="STKR"/>
    <s v="B"/>
    <n v="1900"/>
    <s v="PC"/>
    <s v="CNY"/>
    <n v="0.05"/>
    <n v="95"/>
  </r>
  <r>
    <x v="6"/>
    <s v="710339720101"/>
    <d v="2025-07-17T00:00:00"/>
    <d v="2025-07-14T00:00:00"/>
    <s v="WD01"/>
    <x v="1"/>
    <m/>
    <s v="X250743"/>
    <s v="1-8-PL12773-C"/>
    <s v="TCP STKR 18889-C MTL"/>
    <s v="STKR"/>
    <s v="B"/>
    <n v="510"/>
    <s v="PC"/>
    <s v="CNY"/>
    <n v="0.05"/>
    <n v="25.5"/>
  </r>
  <r>
    <x v="6"/>
    <s v="710339720201"/>
    <d v="2025-07-17T00:00:00"/>
    <d v="2025-07-14T00:00:00"/>
    <s v="WD01"/>
    <x v="1"/>
    <m/>
    <s v="X250743"/>
    <s v="1-8-PL13907-C"/>
    <s v="TCP STKR 12357-C (MTL)"/>
    <s v="STKR"/>
    <s v="B"/>
    <n v="1010"/>
    <s v="PC"/>
    <s v="CNY"/>
    <n v="0.05"/>
    <n v="50.5"/>
  </r>
  <r>
    <x v="6"/>
    <s v="710339720301"/>
    <d v="2025-07-17T00:00:00"/>
    <d v="2025-07-14T00:00:00"/>
    <s v="WD01"/>
    <x v="1"/>
    <m/>
    <s v="X250743"/>
    <s v="1-8-PL13908-C"/>
    <s v="TCP STKR 12358-C (MTL)"/>
    <s v="STKR"/>
    <s v="B"/>
    <n v="1010"/>
    <s v="PC"/>
    <s v="CNY"/>
    <n v="0.05"/>
    <n v="50.5"/>
  </r>
  <r>
    <x v="6"/>
    <s v="710339510301"/>
    <d v="2025-07-21T00:00:00"/>
    <d v="2025-07-09T00:00:00"/>
    <s v="HQ01"/>
    <x v="2"/>
    <m/>
    <s v="X250745"/>
    <s v="3-8-PL9454-C"/>
    <s v="UPC+ADD+COO STKR 051153850622 (MCA)"/>
    <s v="STKR"/>
    <s v="B"/>
    <n v="510"/>
    <s v="PC"/>
    <s v="CNY"/>
    <n v="0.06"/>
    <n v="30.6"/>
  </r>
  <r>
    <x v="6"/>
    <s v="710339510401"/>
    <d v="2025-07-21T00:00:00"/>
    <d v="2025-07-09T00:00:00"/>
    <s v="HQ01"/>
    <x v="2"/>
    <m/>
    <s v="X250745"/>
    <s v="3-8-PL9455-C"/>
    <s v="UPC+ADD+COO STKR 051153850639 (MCA)"/>
    <s v="STKR"/>
    <s v="B"/>
    <n v="510"/>
    <s v="PC"/>
    <s v="CNY"/>
    <n v="0.06"/>
    <n v="30.6"/>
  </r>
  <r>
    <x v="6"/>
    <s v="710339510501"/>
    <d v="2025-07-21T00:00:00"/>
    <d v="2025-07-09T00:00:00"/>
    <s v="HQ01"/>
    <x v="2"/>
    <m/>
    <s v="X250745"/>
    <s v="3-8-PL9457-C"/>
    <s v="UPC+ADD+COO STKR 051153850653 (MCA)"/>
    <s v="STKR"/>
    <s v="B"/>
    <n v="510"/>
    <s v="PC"/>
    <s v="CNY"/>
    <n v="0.06"/>
    <n v="30.6"/>
  </r>
  <r>
    <x v="6"/>
    <s v="710337410101"/>
    <d v="2025-07-07T00:00:00"/>
    <d v="2025-06-05T00:00:00"/>
    <s v="WX03"/>
    <x v="9"/>
    <m/>
    <s v="C07035"/>
    <s v="1-6-145"/>
    <s v="Ru GASKET ID5.8mm G-LD"/>
    <s v="WHR-"/>
    <s v="B"/>
    <n v="7200"/>
    <s v="PC"/>
    <s v="CNY"/>
    <n v="6.2E-2"/>
    <n v="446.4"/>
  </r>
  <r>
    <x v="6"/>
    <s v="710338070201"/>
    <d v="2025-07-07T00:00:00"/>
    <d v="2025-06-13T00:00:00"/>
    <s v="WX03"/>
    <x v="9"/>
    <m/>
    <s v="C07035"/>
    <s v="1-6-145"/>
    <s v="Ru GASKET ID5.8mm G-LD"/>
    <s v="WHR-"/>
    <s v="B"/>
    <n v="12500"/>
    <s v="PC"/>
    <s v="CNY"/>
    <n v="6.2E-2"/>
    <n v="775"/>
  </r>
  <r>
    <x v="6"/>
    <s v="710339560101"/>
    <d v="2025-07-29T00:00:00"/>
    <d v="2025-07-09T00:00:00"/>
    <s v="MX03"/>
    <x v="6"/>
    <m/>
    <s v="M250723"/>
    <s v="1-6-SS05"/>
    <s v="SCR SS M5x15mm"/>
    <s v="SCR-"/>
    <s v="B"/>
    <n v="8000"/>
    <s v="PC"/>
    <s v="CNY"/>
    <n v="6.9000000000000006E-2"/>
    <n v="552"/>
  </r>
  <r>
    <x v="6"/>
    <s v="710336760101"/>
    <d v="2025-07-29T00:00:00"/>
    <d v="2025-05-26T00:00:00"/>
    <s v="MX03"/>
    <x v="6"/>
    <m/>
    <s v="M250723"/>
    <s v="7-6-S02"/>
    <s v="SS WELDING SCR M6x15mm"/>
    <s v="SCR-"/>
    <s v="B"/>
    <n v="5650"/>
    <s v="PC"/>
    <s v="CNY"/>
    <n v="7.0000000000000007E-2"/>
    <n v="395.5"/>
  </r>
  <r>
    <x v="6"/>
    <s v="710338790101"/>
    <d v="2025-07-09T00:00:00"/>
    <d v="2025-06-26T00:00:00"/>
    <s v="JW05"/>
    <x v="10"/>
    <m/>
    <s v="M250712"/>
    <s v="1-7-BN321"/>
    <s v="PP BAG .03mmx11.8x14.6&quot;"/>
    <s v="BAG-"/>
    <s v="B"/>
    <n v="15000"/>
    <s v="PC"/>
    <s v="CNY"/>
    <n v="0.08"/>
    <n v="1200"/>
  </r>
  <r>
    <x v="6"/>
    <s v="710339160101"/>
    <d v="2025-07-29T00:00:00"/>
    <d v="2025-07-01T00:00:00"/>
    <s v="MX03"/>
    <x v="6"/>
    <m/>
    <s v="M250723"/>
    <s v="1-6-SS05A"/>
    <s v="SCR SS M5x15mm W/SP.WHR"/>
    <s v="SCR-"/>
    <s v="B"/>
    <n v="1100"/>
    <s v="PC"/>
    <s v="CNY"/>
    <n v="8.3000000000000004E-2"/>
    <n v="91.3"/>
  </r>
  <r>
    <x v="6"/>
    <s v="710337900101"/>
    <d v="2025-07-01T00:00:00"/>
    <d v="2025-06-12T00:00:00"/>
    <s v="GY09"/>
    <x v="4"/>
    <m/>
    <s v="C07006"/>
    <s v="1-6-646"/>
    <s v="VOC-FREE HIGH TEAR STRENGTH CLEAR SI RU GROMMET 500F"/>
    <s v="WHR-"/>
    <s v="B"/>
    <n v="11000"/>
    <s v="PC"/>
    <s v="CNY"/>
    <n v="8.5000000000000006E-2"/>
    <n v="935"/>
  </r>
  <r>
    <x v="6"/>
    <s v="710339380301"/>
    <d v="2025-07-11T00:00:00"/>
    <d v="2025-07-07T00:00:00"/>
    <s v="JW05"/>
    <x v="10"/>
    <m/>
    <s v="M250714"/>
    <s v="3-7-BW307KB"/>
    <s v="WB .03mm(OPEN)x10.5x14&quot; 10-LAN LDPE MIN.70% RM"/>
    <s v="BAG-"/>
    <s v="B"/>
    <n v="10000"/>
    <s v="PC"/>
    <s v="CNY"/>
    <n v="8.7999999999999995E-2"/>
    <n v="880"/>
  </r>
  <r>
    <x v="6"/>
    <s v="710337730101"/>
    <d v="2025-07-07T00:00:00"/>
    <d v="2025-06-10T00:00:00"/>
    <s v="TA27"/>
    <x v="7"/>
    <m/>
    <s v="C07030"/>
    <s v="3-6-D51-0001"/>
    <s v="RT AL CAPPED 6x14mm"/>
    <s v="RIV-"/>
    <s v="B"/>
    <n v="1030"/>
    <s v="PC"/>
    <s v="CNY"/>
    <n v="9.1499999999999998E-2"/>
    <n v="94.25"/>
  </r>
  <r>
    <x v="6"/>
    <s v="710339160201"/>
    <d v="2025-07-16T00:00:00"/>
    <d v="2025-07-01T00:00:00"/>
    <s v="MX03"/>
    <x v="6"/>
    <m/>
    <s v="C07074"/>
    <s v="7-6-SS02"/>
    <s v="SCR SS M5x19"/>
    <s v="SCR-"/>
    <s v="B"/>
    <n v="7000"/>
    <s v="PC"/>
    <s v="CNY"/>
    <n v="9.2999999999999999E-2"/>
    <n v="651"/>
  </r>
  <r>
    <x v="6"/>
    <s v="710337370101"/>
    <d v="2025-07-07T00:00:00"/>
    <d v="2025-06-05T00:00:00"/>
    <s v="TA27"/>
    <x v="7"/>
    <m/>
    <s v="C07030"/>
    <s v="3-6-D52-0001"/>
    <s v="CAPPED RIVET 6x16mm"/>
    <s v="RIV-"/>
    <s v="B"/>
    <n v="2250"/>
    <s v="PC"/>
    <s v="CNY"/>
    <n v="9.6100000000000005E-2"/>
    <n v="216.23"/>
  </r>
  <r>
    <x v="6"/>
    <s v="710338090101"/>
    <d v="2025-07-07T00:00:00"/>
    <d v="2025-06-13T00:00:00"/>
    <s v="TA27"/>
    <x v="7"/>
    <m/>
    <s v="C07030"/>
    <s v="3-6-D52-0001"/>
    <s v="CAPPED RIVET 6x16mm"/>
    <s v="RIV-"/>
    <s v="B"/>
    <n v="2200"/>
    <s v="PC"/>
    <s v="CNY"/>
    <n v="9.6100000000000005E-2"/>
    <n v="211.42"/>
  </r>
  <r>
    <x v="6"/>
    <s v="710338450101"/>
    <d v="2025-07-07T00:00:00"/>
    <d v="2025-06-19T00:00:00"/>
    <s v="TA27"/>
    <x v="7"/>
    <m/>
    <s v="C07030"/>
    <s v="3-6-D52-0001"/>
    <s v="CAPPED RIVET 6x16mm"/>
    <s v="RIV-"/>
    <s v="B"/>
    <n v="4100"/>
    <s v="PC"/>
    <s v="CNY"/>
    <n v="9.6100000000000005E-2"/>
    <n v="394.01"/>
  </r>
  <r>
    <x v="6"/>
    <s v="710339170201"/>
    <d v="2025-07-15T00:00:00"/>
    <d v="2025-07-01T00:00:00"/>
    <s v="TA27"/>
    <x v="7"/>
    <m/>
    <s v="C07069"/>
    <s v="3-6-D52-0001"/>
    <s v="CAPPED RIVET 6x16mm"/>
    <s v="RIV-"/>
    <s v="B"/>
    <n v="1000"/>
    <s v="PC"/>
    <s v="CNY"/>
    <n v="9.6100000000000005E-2"/>
    <n v="96.1"/>
  </r>
  <r>
    <x v="6"/>
    <s v="710339160401"/>
    <d v="2025-07-29T00:00:00"/>
    <d v="2025-07-01T00:00:00"/>
    <s v="MX03"/>
    <x v="6"/>
    <m/>
    <s v="M250723"/>
    <s v="7-6-SS02B"/>
    <s v="SCR SS M5x19mm+WHR"/>
    <s v="SCR-"/>
    <s v="B"/>
    <n v="3100"/>
    <s v="PC"/>
    <s v="CNY"/>
    <n v="9.8000000000000004E-2"/>
    <n v="303.8"/>
  </r>
  <r>
    <x v="6"/>
    <s v="710339380401"/>
    <d v="2025-07-11T00:00:00"/>
    <d v="2025-07-07T00:00:00"/>
    <s v="JW05"/>
    <x v="10"/>
    <m/>
    <s v="M250714"/>
    <s v="3-7-BW308KB"/>
    <s v="WB .03mm(OPEN)x11.5x15&quot; 10-LAN LDPE MIN.70% RM"/>
    <s v="BAG-"/>
    <s v="B"/>
    <n v="10000"/>
    <s v="PC"/>
    <s v="CNY"/>
    <n v="0.1"/>
    <n v="1000"/>
  </r>
  <r>
    <x v="6"/>
    <s v="710338090201"/>
    <d v="2025-07-14T00:00:00"/>
    <d v="2025-06-13T00:00:00"/>
    <s v="TA27"/>
    <x v="7"/>
    <m/>
    <s v="C07063"/>
    <s v="3-6-D53-0001"/>
    <s v="CAPPED RIVET 6x18mm POL"/>
    <s v="RIV-"/>
    <s v="B"/>
    <n v="2800"/>
    <s v="PC"/>
    <s v="CNY"/>
    <n v="0.1016"/>
    <n v="284.48"/>
  </r>
  <r>
    <x v="6"/>
    <s v="710337250101"/>
    <d v="2025-07-01T00:00:00"/>
    <d v="2025-06-05T00:00:00"/>
    <s v="GY09"/>
    <x v="4"/>
    <m/>
    <s v="C07006"/>
    <s v="1-6-576A"/>
    <s v="POSTCURED SILICONE GROMMET CLEAR 500F"/>
    <s v="WHR-"/>
    <s v="B"/>
    <n v="2900"/>
    <s v="PC"/>
    <s v="CNY"/>
    <n v="0.108"/>
    <n v="313.2"/>
  </r>
  <r>
    <x v="6"/>
    <s v="710337550101"/>
    <d v="2025-07-01T00:00:00"/>
    <d v="2025-06-10T00:00:00"/>
    <s v="GY09"/>
    <x v="4"/>
    <m/>
    <s v="C07006"/>
    <s v="1-6-576A"/>
    <s v="POSTCURED SILICONE GROMMET CLEAR 500F"/>
    <s v="WHR-"/>
    <s v="B"/>
    <n v="9000"/>
    <s v="PC"/>
    <s v="CNY"/>
    <n v="0.108"/>
    <n v="972"/>
  </r>
  <r>
    <x v="6"/>
    <s v="710339660101"/>
    <d v="2025-07-17T00:00:00"/>
    <d v="2025-07-09T00:00:00"/>
    <s v="WD01"/>
    <x v="1"/>
    <m/>
    <s v="X250742"/>
    <s v="1-8-PL13834-C"/>
    <s v="ITF+SM STKR 15000263120417"/>
    <s v="STKR"/>
    <s v="B"/>
    <n v="1010"/>
    <s v="PC"/>
    <s v="CNY"/>
    <n v="0.11"/>
    <n v="111.1"/>
  </r>
  <r>
    <x v="6"/>
    <s v="710336730101"/>
    <d v="2025-07-14T00:00:00"/>
    <d v="2025-05-26T00:00:00"/>
    <s v="GY09"/>
    <x v="4"/>
    <m/>
    <s v="C07064"/>
    <s v="7-6-556"/>
    <s v="PASSED LFGB SILICONE BUSHING BK01A"/>
    <s v="MISC"/>
    <s v="B"/>
    <n v="8550"/>
    <s v="PC"/>
    <s v="CNY"/>
    <n v="0.115"/>
    <n v="983.25"/>
  </r>
  <r>
    <x v="6"/>
    <s v="710336730301"/>
    <d v="2025-07-14T00:00:00"/>
    <d v="2025-05-26T00:00:00"/>
    <s v="GY09"/>
    <x v="4"/>
    <m/>
    <s v="C07064"/>
    <s v="7-6-556"/>
    <s v="PASSED LFGB SILICONE BUSHING BK01A"/>
    <s v="MISC"/>
    <s v="B"/>
    <n v="11100"/>
    <s v="PC"/>
    <s v="CNY"/>
    <n v="0.115"/>
    <n v="1276.5"/>
  </r>
  <r>
    <x v="6"/>
    <s v="710339060101"/>
    <d v="2025-07-25T00:00:00"/>
    <d v="2025-07-01T00:00:00"/>
    <s v="XL10"/>
    <x v="11"/>
    <m/>
    <s v="C07109"/>
    <s v="1-6-585"/>
    <s v="SILICONE GASKET"/>
    <s v="WHR-"/>
    <s v="B"/>
    <n v="5000"/>
    <s v="PC"/>
    <s v="CNY"/>
    <n v="0.1164"/>
    <n v="582"/>
  </r>
  <r>
    <x v="6"/>
    <s v="710338170201"/>
    <d v="2025-07-16T00:00:00"/>
    <d v="2025-06-17T00:00:00"/>
    <s v="MX03"/>
    <x v="6"/>
    <m/>
    <s v="C07074"/>
    <s v="7-6-SS03A"/>
    <s v="SCR SS M5x25 W/WHR"/>
    <s v="SCR-"/>
    <s v="B"/>
    <n v="2900"/>
    <s v="PC"/>
    <s v="CNY"/>
    <n v="0.11700000000000001"/>
    <n v="339.3"/>
  </r>
  <r>
    <x v="6"/>
    <s v="710338110201"/>
    <d v="2025-07-03T00:00:00"/>
    <d v="2025-06-13T00:00:00"/>
    <s v="XL10"/>
    <x v="11"/>
    <m/>
    <s v="C07017"/>
    <s v="1-6-585"/>
    <s v="SILICONE GASKET"/>
    <s v="WHR-"/>
    <s v="B"/>
    <n v="2500"/>
    <s v="PC"/>
    <s v="CNY"/>
    <n v="0.1176"/>
    <n v="294"/>
  </r>
  <r>
    <x v="6"/>
    <s v="710338331001"/>
    <d v="2025-07-01T00:00:00"/>
    <d v="2025-06-18T00:00:00"/>
    <s v="HQ01"/>
    <x v="2"/>
    <m/>
    <s v="X250704"/>
    <s v="7-8-P2AM0451818"/>
    <s v="WHITE WRAP PAPER 45gsm 18x18&quot;"/>
    <s v="PAP-"/>
    <s v="B"/>
    <n v="8000"/>
    <s v="PC"/>
    <s v="CNY"/>
    <n v="0.12"/>
    <n v="960"/>
  </r>
  <r>
    <x v="6"/>
    <s v="710339630301"/>
    <d v="2025-07-25T00:00:00"/>
    <d v="2025-07-09T00:00:00"/>
    <s v="XL10"/>
    <x v="11"/>
    <m/>
    <s v="C07109"/>
    <s v="1-6-585"/>
    <s v="SILICONE GASKET"/>
    <s v="WHR-"/>
    <s v="B"/>
    <n v="1100"/>
    <s v="PC"/>
    <s v="CNY"/>
    <n v="0.12"/>
    <n v="132"/>
  </r>
  <r>
    <x v="6"/>
    <s v="710338180101"/>
    <d v="2025-07-16T00:00:00"/>
    <d v="2025-06-17T00:00:00"/>
    <s v="WS01"/>
    <x v="5"/>
    <m/>
    <s v="C07077"/>
    <s v="7-6-D61X"/>
    <s v="RT SS+Cu 6x10 D12 TUM"/>
    <s v="RIV-"/>
    <s v="B"/>
    <n v="40000"/>
    <s v="PC"/>
    <s v="CNY"/>
    <n v="0.1328"/>
    <n v="5312"/>
  </r>
  <r>
    <x v="6"/>
    <s v="710338470101"/>
    <d v="2025-07-16T00:00:00"/>
    <d v="2025-06-19T00:00:00"/>
    <s v="WS01"/>
    <x v="5"/>
    <m/>
    <s v="c07077"/>
    <s v="7-6-D61X"/>
    <s v="RT SS+Cu 6x10 D12 TUM"/>
    <s v="RIV-"/>
    <s v="B"/>
    <n v="41000"/>
    <s v="PC"/>
    <s v="CNY"/>
    <n v="0.1328"/>
    <n v="5444.8"/>
  </r>
  <r>
    <x v="6"/>
    <s v="710337100101"/>
    <d v="2025-07-16T00:00:00"/>
    <d v="2025-05-30T00:00:00"/>
    <s v="WS01"/>
    <x v="5"/>
    <m/>
    <s v="C07077"/>
    <s v="7-6-D61X"/>
    <s v="RT SS+Cu 6x10 D12 TUM"/>
    <s v="RIV-"/>
    <s v="B"/>
    <n v="5650"/>
    <s v="PC"/>
    <s v="CNY"/>
    <n v="0.13550000000000001"/>
    <n v="765.58"/>
  </r>
  <r>
    <x v="6"/>
    <s v="710337410201"/>
    <d v="2025-07-08T00:00:00"/>
    <d v="2025-06-05T00:00:00"/>
    <s v="WX03"/>
    <x v="9"/>
    <m/>
    <s v="C07044"/>
    <s v="1-6-460A"/>
    <s v="SiRu GASKET GY04A"/>
    <s v="WHR-"/>
    <s v="B"/>
    <n v="1110"/>
    <s v="PC"/>
    <s v="CNY"/>
    <n v="0.14000000000000001"/>
    <n v="155.4"/>
  </r>
  <r>
    <x v="6"/>
    <s v="710337410201"/>
    <d v="2025-07-07T00:00:00"/>
    <d v="2025-06-05T00:00:00"/>
    <s v="WX03"/>
    <x v="9"/>
    <m/>
    <s v="C07035"/>
    <s v="1-6-460A"/>
    <s v="SiRu GASKET GY04A"/>
    <s v="WHR-"/>
    <s v="B"/>
    <n v="120"/>
    <s v="PC"/>
    <s v="CNY"/>
    <n v="0.14000000000000001"/>
    <n v="16.8"/>
  </r>
  <r>
    <x v="6"/>
    <s v="710337410201"/>
    <d v="2025-07-07T00:00:00"/>
    <d v="2025-06-05T00:00:00"/>
    <s v="WX03"/>
    <x v="9"/>
    <m/>
    <s v="AQ-C07035"/>
    <s v="1-6-460A"/>
    <s v="SiRu GASKET GY04A"/>
    <s v="WHR-"/>
    <s v="B"/>
    <n v="-1230"/>
    <s v="PC"/>
    <s v="CNY"/>
    <n v="0.14000000000000001"/>
    <n v="-172.2"/>
  </r>
  <r>
    <x v="6"/>
    <s v="710337410201"/>
    <d v="2025-07-07T00:00:00"/>
    <d v="2025-06-05T00:00:00"/>
    <s v="WX03"/>
    <x v="9"/>
    <m/>
    <s v="C07035"/>
    <s v="1-6-460A"/>
    <s v="SiRu GASKET GY04A"/>
    <s v="WHR-"/>
    <s v="B"/>
    <n v="1230"/>
    <s v="PC"/>
    <s v="CNY"/>
    <n v="0.14000000000000001"/>
    <n v="172.2"/>
  </r>
  <r>
    <x v="6"/>
    <s v="710337630601"/>
    <d v="2025-07-07T00:00:00"/>
    <d v="2025-06-10T00:00:00"/>
    <s v="WX03"/>
    <x v="9"/>
    <m/>
    <s v="C07035"/>
    <s v="1-6-460A"/>
    <s v="SiRu GASKET GY04A"/>
    <s v="WHR-"/>
    <s v="B"/>
    <n v="18000"/>
    <s v="PC"/>
    <s v="CNY"/>
    <n v="0.14000000000000001"/>
    <n v="2520"/>
  </r>
  <r>
    <x v="6"/>
    <s v="710338950201"/>
    <d v="2025-07-16T00:00:00"/>
    <d v="2025-06-30T00:00:00"/>
    <s v="WS01"/>
    <x v="5"/>
    <m/>
    <s v="C07077"/>
    <s v="7-6-D62X"/>
    <s v="RT SS 6x12mm D12 TUM"/>
    <s v="RIV-"/>
    <s v="B"/>
    <n v="35000"/>
    <s v="PC"/>
    <s v="CNY"/>
    <n v="0.14480000000000001"/>
    <n v="5068"/>
  </r>
  <r>
    <x v="6"/>
    <s v="710336760201"/>
    <d v="2025-07-16T00:00:00"/>
    <d v="2025-05-26T00:00:00"/>
    <s v="MX03"/>
    <x v="6"/>
    <m/>
    <s v="C07074"/>
    <s v="7-6-S67"/>
    <s v="SCR SS M6x25mm"/>
    <s v="SCR-"/>
    <s v="B"/>
    <n v="8550"/>
    <s v="PC"/>
    <s v="CNY"/>
    <n v="0.153"/>
    <n v="1308.1500000000001"/>
  </r>
  <r>
    <x v="6"/>
    <s v="710336760301"/>
    <d v="2025-07-16T00:00:00"/>
    <d v="2025-05-26T00:00:00"/>
    <s v="MX03"/>
    <x v="6"/>
    <m/>
    <s v="C07074"/>
    <s v="7-6-S67"/>
    <s v="SCR SS M6x25mm"/>
    <s v="SCR-"/>
    <s v="B"/>
    <n v="11100"/>
    <s v="PC"/>
    <s v="CNY"/>
    <n v="0.153"/>
    <n v="1698.3"/>
  </r>
  <r>
    <x v="6"/>
    <s v="710339180201"/>
    <d v="2025-07-16T00:00:00"/>
    <d v="2025-07-01T00:00:00"/>
    <s v="WS01"/>
    <x v="5"/>
    <m/>
    <s v="C07078"/>
    <s v="7-6-D80X"/>
    <s v="RT SS 8x8 D15 An TUM"/>
    <s v="RIV-"/>
    <s v="B"/>
    <n v="30000"/>
    <s v="PC"/>
    <s v="CNY"/>
    <n v="0.15790000000000001"/>
    <n v="4737"/>
  </r>
  <r>
    <x v="6"/>
    <s v="710338180201"/>
    <d v="2025-07-07T00:00:00"/>
    <d v="2025-06-17T00:00:00"/>
    <s v="WS01"/>
    <x v="5"/>
    <m/>
    <s v="C07027"/>
    <s v="7-6-D81X"/>
    <s v="RT SS 8x10 D15 An TUM"/>
    <s v="RIV-"/>
    <s v="B"/>
    <n v="5000"/>
    <s v="PC"/>
    <s v="CNY"/>
    <n v="0.17649999999999999"/>
    <n v="882.5"/>
  </r>
  <r>
    <x v="6"/>
    <s v="710339430301"/>
    <d v="2025-07-16T00:00:00"/>
    <d v="2025-07-08T00:00:00"/>
    <s v="WS01"/>
    <x v="5"/>
    <m/>
    <s v="C07078"/>
    <s v="7-6-D90X"/>
    <s v="RT SS 8x11 D15 An TUM"/>
    <s v="RIV-"/>
    <s v="B"/>
    <n v="20000"/>
    <s v="PC"/>
    <s v="CNY"/>
    <n v="0.18279999999999999"/>
    <n v="3656"/>
  </r>
  <r>
    <x v="6"/>
    <s v="710338331601"/>
    <d v="2025-07-01T00:00:00"/>
    <d v="2025-06-18T00:00:00"/>
    <s v="HQ01"/>
    <x v="2"/>
    <m/>
    <s v="X250706"/>
    <s v="7-8-PU780C-C"/>
    <s v="U&amp;C 70042-C"/>
    <s v="U&amp;C-"/>
    <s v="B"/>
    <n v="8100"/>
    <s v="PC"/>
    <s v="CNY"/>
    <n v="0.185"/>
    <n v="1498.5"/>
  </r>
  <r>
    <x v="6"/>
    <s v="710340010101"/>
    <d v="2025-07-31T00:00:00"/>
    <d v="2025-07-17T00:00:00"/>
    <s v="XD09"/>
    <x v="62"/>
    <m/>
    <s v="M250724"/>
    <s v="1-7-PVC042"/>
    <s v="SW BAND PVC .075mmx4.75x13.5 W/H"/>
    <s v="SWF-"/>
    <s v="B"/>
    <n v="1000"/>
    <s v="PC"/>
    <s v="CNY"/>
    <n v="0.186"/>
    <n v="186"/>
  </r>
  <r>
    <x v="6"/>
    <s v="710338180301"/>
    <d v="2025-07-07T00:00:00"/>
    <d v="2025-06-17T00:00:00"/>
    <s v="WS01"/>
    <x v="5"/>
    <m/>
    <s v="C07027"/>
    <s v="7-6-D90X"/>
    <s v="RT SS 8x11 D15 An TUM"/>
    <s v="RIV-"/>
    <s v="B"/>
    <n v="10000"/>
    <s v="PC"/>
    <s v="CNY"/>
    <n v="0.1865"/>
    <n v="1865"/>
  </r>
  <r>
    <x v="6"/>
    <s v="710339310101"/>
    <d v="2025-07-07T00:00:00"/>
    <d v="2025-07-04T00:00:00"/>
    <s v="TA26"/>
    <x v="13"/>
    <m/>
    <s v="C07036"/>
    <s v="5-6-002"/>
    <s v="HANG RING SS TUM"/>
    <s v="MISC"/>
    <s v="B"/>
    <n v="1050"/>
    <s v="PC"/>
    <s v="CNY"/>
    <n v="0.18720000000000001"/>
    <n v="196.56"/>
  </r>
  <r>
    <x v="6"/>
    <s v="710338770201"/>
    <d v="2025-07-09T00:00:00"/>
    <d v="2025-06-26T00:00:00"/>
    <s v="HQ01"/>
    <x v="2"/>
    <m/>
    <s v="X250726"/>
    <s v="7-8-PU76"/>
    <s v="U&amp;C MYREX SS"/>
    <s v="U&amp;C-"/>
    <s v="B"/>
    <n v="1010"/>
    <s v="PC"/>
    <s v="CNY"/>
    <n v="0.1948"/>
    <n v="196.75"/>
  </r>
  <r>
    <x v="6"/>
    <s v="710339491501"/>
    <d v="2025-07-21T00:00:00"/>
    <d v="2025-07-09T00:00:00"/>
    <s v="HQ01"/>
    <x v="2"/>
    <m/>
    <s v="X250747"/>
    <s v="1-8-PU590"/>
    <s v="EU SAFETY MESSAGES; COOKWARE FOR MUK PRESTIGE"/>
    <s v="U&amp;C-"/>
    <s v="B"/>
    <n v="23900"/>
    <s v="PC"/>
    <s v="CNY"/>
    <n v="0.19500000000000001"/>
    <n v="4660.5"/>
  </r>
  <r>
    <x v="6"/>
    <s v="710338331101"/>
    <d v="2025-07-09T00:00:00"/>
    <d v="2025-06-18T00:00:00"/>
    <s v="HQ01"/>
    <x v="2"/>
    <m/>
    <s v="X250725"/>
    <s v="7-8-P2AM0452222"/>
    <s v="WHITE WRAP PAPER 45gsm 22x22&quot;"/>
    <s v="PAP-"/>
    <s v="B"/>
    <n v="10000"/>
    <s v="PC"/>
    <s v="CNY"/>
    <n v="0.2"/>
    <n v="2000"/>
  </r>
  <r>
    <x v="6"/>
    <s v="710339380501"/>
    <d v="2025-07-11T00:00:00"/>
    <d v="2025-07-07T00:00:00"/>
    <s v="JW05"/>
    <x v="10"/>
    <m/>
    <s v="M250714"/>
    <s v="3-7-BW312KB"/>
    <s v="WB .03mm(OPEN)x19x19&quot; 10-LAN LDPE MIN.70% RM"/>
    <s v="BAG-"/>
    <s v="B"/>
    <n v="5000"/>
    <s v="PC"/>
    <s v="CNY"/>
    <n v="0.2"/>
    <n v="1000"/>
  </r>
  <r>
    <x v="6"/>
    <s v="710339380101"/>
    <d v="2025-07-11T00:00:00"/>
    <d v="2025-07-07T00:00:00"/>
    <s v="JW05"/>
    <x v="10"/>
    <m/>
    <s v="M250715"/>
    <s v="1-7-BB10"/>
    <s v="BUBBLE BAG 14.5&quot;x17.5&quot;"/>
    <s v="BAG-"/>
    <s v="B"/>
    <n v="3000"/>
    <s v="PC"/>
    <s v="CNY"/>
    <n v="0.21"/>
    <n v="630"/>
  </r>
  <r>
    <x v="6"/>
    <s v="710339492101"/>
    <d v="2025-07-21T00:00:00"/>
    <d v="2025-07-09T00:00:00"/>
    <s v="HQ01"/>
    <x v="2"/>
    <m/>
    <s v="X250747"/>
    <s v="7-8-PG122"/>
    <s v="GUAR CARD PRESTIGE"/>
    <s v="WACD"/>
    <s v="B"/>
    <n v="16000"/>
    <s v="PC"/>
    <s v="CNY"/>
    <n v="0.215"/>
    <n v="3440"/>
  </r>
  <r>
    <x v="6"/>
    <s v="710338180401"/>
    <d v="2025-07-07T00:00:00"/>
    <d v="2025-06-17T00:00:00"/>
    <s v="WS01"/>
    <x v="5"/>
    <m/>
    <s v="C07027"/>
    <s v="7-6-D91X"/>
    <s v="RT SS 8x13 D15 An TUM"/>
    <s v="RIV-"/>
    <s v="B"/>
    <n v="40000"/>
    <s v="PC"/>
    <s v="CNY"/>
    <n v="0.22839999999999999"/>
    <n v="9136"/>
  </r>
  <r>
    <x v="6"/>
    <s v="710338330601"/>
    <d v="2025-07-01T00:00:00"/>
    <d v="2025-06-18T00:00:00"/>
    <s v="HQ01"/>
    <x v="2"/>
    <m/>
    <s v="X250706"/>
    <s v="1-8-PU571-C"/>
    <s v="U&amp;C MEYER"/>
    <s v="U&amp;C-"/>
    <s v="B"/>
    <n v="11000"/>
    <s v="PC"/>
    <s v="CNY"/>
    <n v="0.22839999999999999"/>
    <n v="2512.4"/>
  </r>
  <r>
    <x v="6"/>
    <s v="710339493001"/>
    <d v="2025-07-21T00:00:00"/>
    <d v="2025-07-09T00:00:00"/>
    <s v="HQ01"/>
    <x v="2"/>
    <m/>
    <s v="X250746"/>
    <s v="7-8-PU713B-C"/>
    <s v="U&amp;C 74041-C/70298-C"/>
    <s v="U&amp;C-"/>
    <s v="B"/>
    <n v="7050"/>
    <s v="PC"/>
    <s v="CNY"/>
    <n v="0.22839999999999999"/>
    <n v="1610.22"/>
  </r>
  <r>
    <x v="6"/>
    <s v="710339510101"/>
    <d v="2025-07-21T00:00:00"/>
    <d v="2025-07-09T00:00:00"/>
    <s v="HQ01"/>
    <x v="2"/>
    <m/>
    <s v="X250747"/>
    <s v="1-8-PU571-C"/>
    <s v="U&amp;C MEYER"/>
    <s v="U&amp;C-"/>
    <s v="B"/>
    <n v="10550"/>
    <s v="PC"/>
    <s v="CNY"/>
    <n v="0.22839999999999999"/>
    <n v="2409.62"/>
  </r>
  <r>
    <x v="6"/>
    <s v="710337580101"/>
    <d v="2025-07-01T00:00:00"/>
    <d v="2025-06-10T00:00:00"/>
    <s v="HQ01"/>
    <x v="2"/>
    <m/>
    <s v="X250703"/>
    <s v="7-8-P2AM0452626"/>
    <s v="WHITE WRAP PAPER 45gsm 26x26&quot;"/>
    <s v="PAP-"/>
    <s v="B"/>
    <n v="10000"/>
    <s v="PC"/>
    <s v="CNY"/>
    <n v="0.23"/>
    <n v="2300"/>
  </r>
  <r>
    <x v="6"/>
    <s v="710339492001"/>
    <d v="2025-07-24T00:00:00"/>
    <d v="2025-07-09T00:00:00"/>
    <s v="HQ01"/>
    <x v="2"/>
    <m/>
    <s v="X250757"/>
    <s v="6-8-W002"/>
    <s v="WHITE WRAP PAPER 18x18&quot;38GSM"/>
    <s v="PAP-"/>
    <s v="B"/>
    <n v="500"/>
    <s v="PC"/>
    <s v="CNY"/>
    <n v="0.23"/>
    <n v="115"/>
  </r>
  <r>
    <x v="6"/>
    <s v="710339492001"/>
    <d v="2025-07-21T00:00:00"/>
    <d v="2025-07-09T00:00:00"/>
    <s v="HQ01"/>
    <x v="2"/>
    <m/>
    <s v="X250748"/>
    <s v="6-8-W002"/>
    <s v="WHITE WRAP PAPER 18x18&quot;38GSM"/>
    <s v="PAP-"/>
    <s v="B"/>
    <n v="9500"/>
    <s v="PC"/>
    <s v="CNY"/>
    <n v="0.23"/>
    <n v="2185"/>
  </r>
  <r>
    <x v="6"/>
    <s v="710338790201"/>
    <d v="2025-07-11T00:00:00"/>
    <d v="2025-06-26T00:00:00"/>
    <s v="JW05"/>
    <x v="10"/>
    <m/>
    <s v="M250714"/>
    <s v="3-7-BW313KB"/>
    <s v="WB .03mm(OPEN)x20x22&quot; 10-LAN LDPE MIN.70% RM"/>
    <s v="BAG-"/>
    <s v="B"/>
    <n v="250"/>
    <s v="PC"/>
    <s v="CNY"/>
    <n v="0.23699999999999999"/>
    <n v="59.25"/>
  </r>
  <r>
    <x v="6"/>
    <s v="710338790201"/>
    <d v="2025-07-09T00:00:00"/>
    <d v="2025-06-26T00:00:00"/>
    <s v="JW05"/>
    <x v="10"/>
    <m/>
    <s v="M250712"/>
    <s v="3-7-BW313KB"/>
    <s v="WB .03mm(OPEN)x20x22&quot; 10-LAN LDPE MIN.70% RM"/>
    <s v="BAG-"/>
    <s v="B"/>
    <n v="4750"/>
    <s v="PC"/>
    <s v="CNY"/>
    <n v="0.23699999999999999"/>
    <n v="1125.75"/>
  </r>
  <r>
    <x v="6"/>
    <s v="710339491301"/>
    <d v="2025-07-21T00:00:00"/>
    <d v="2025-07-09T00:00:00"/>
    <s v="HQ01"/>
    <x v="2"/>
    <m/>
    <s v="X250747"/>
    <s v="1-8-PU534B-C"/>
    <s v="U&amp;C MEYER GLASS BACON PRESS"/>
    <s v="U&amp;C-"/>
    <s v="B"/>
    <n v="5030"/>
    <s v="PC"/>
    <s v="CNY"/>
    <n v="0.24199999999999999"/>
    <n v="1217.26"/>
  </r>
  <r>
    <x v="6"/>
    <s v="710338330701"/>
    <d v="2025-07-01T00:00:00"/>
    <d v="2025-06-18T00:00:00"/>
    <s v="HQ01"/>
    <x v="2"/>
    <m/>
    <s v="X250702"/>
    <s v="3-8-PU453D"/>
    <s v="U&amp;C ANOLON ENDURANCE + (MCA)"/>
    <s v="U&amp;C-"/>
    <s v="B"/>
    <n v="5500"/>
    <s v="PC"/>
    <s v="CNY"/>
    <n v="0.248"/>
    <n v="1364"/>
  </r>
  <r>
    <x v="6"/>
    <s v="710339060201"/>
    <d v="2025-07-25T00:00:00"/>
    <d v="2025-07-01T00:00:00"/>
    <s v="XL10"/>
    <x v="11"/>
    <m/>
    <s v="C07109"/>
    <s v="1-6-641"/>
    <s v="SILICONE GASKET BLACK (LFGB GRADE)"/>
    <s v="WHR-"/>
    <s v="B"/>
    <n v="1020"/>
    <s v="PC"/>
    <s v="CNY"/>
    <n v="0.25"/>
    <n v="255"/>
  </r>
  <r>
    <x v="6"/>
    <s v="710338550101"/>
    <d v="2025-07-17T00:00:00"/>
    <d v="2025-06-20T00:00:00"/>
    <s v="BG06"/>
    <x v="63"/>
    <m/>
    <s v="D250704"/>
    <s v="7-I-EA0701219L"/>
    <s v="TTSAR-MY1 2B 0.7x1219xCoil"/>
    <s v="SSM-"/>
    <s v="B"/>
    <n v="4522"/>
    <s v="KG"/>
    <s v="CNY"/>
    <n v="0.25130000000000002"/>
    <n v="1136.3800000000001"/>
  </r>
  <r>
    <x v="6"/>
    <s v="710338330301"/>
    <d v="2025-07-01T00:00:00"/>
    <d v="2025-06-18T00:00:00"/>
    <s v="HQ01"/>
    <x v="2"/>
    <m/>
    <s v="X250702"/>
    <s v="1-8-PU582A-C"/>
    <s v="U&amp;C MEYER X DISNEY EARTHEN (MJP)"/>
    <s v="U&amp;C-"/>
    <s v="B"/>
    <n v="5030"/>
    <s v="PC"/>
    <s v="CNY"/>
    <n v="0.252"/>
    <n v="1267.56"/>
  </r>
  <r>
    <x v="6"/>
    <s v="710338620301"/>
    <d v="2025-07-01T00:00:00"/>
    <d v="2025-06-24T00:00:00"/>
    <s v="HQ01"/>
    <x v="2"/>
    <m/>
    <s v="X250707"/>
    <s v="6-8-PU12"/>
    <s v="QUICK START GUIDE ANYDAY GLASS DISHES (JAPANESE) MJP"/>
    <s v="U&amp;C-"/>
    <s v="B"/>
    <n v="500"/>
    <s v="PC"/>
    <s v="CNY"/>
    <n v="0.26"/>
    <n v="130"/>
  </r>
  <r>
    <x v="6"/>
    <s v="710339510701"/>
    <d v="2025-07-21T00:00:00"/>
    <d v="2025-07-09T00:00:00"/>
    <s v="HQ01"/>
    <x v="2"/>
    <m/>
    <s v="X250746"/>
    <s v="7-8-PG96C"/>
    <s v="WARR CARD ANOLON (MCA)"/>
    <s v="WACD"/>
    <s v="B"/>
    <n v="1510"/>
    <s v="PC"/>
    <s v="CNY"/>
    <n v="0.26500000000000001"/>
    <n v="400.15"/>
  </r>
  <r>
    <x v="6"/>
    <s v="710338330801"/>
    <d v="2025-07-01T00:00:00"/>
    <d v="2025-06-18T00:00:00"/>
    <s v="HQ01"/>
    <x v="2"/>
    <m/>
    <s v="X250702"/>
    <s v="6-8-PG01"/>
    <s v="WARR CARD ANYDAY MCA"/>
    <s v="WACD"/>
    <s v="B"/>
    <n v="500"/>
    <s v="PC"/>
    <s v="CNY"/>
    <n v="0.26800000000000002"/>
    <n v="134"/>
  </r>
  <r>
    <x v="6"/>
    <s v="710338331501"/>
    <d v="2025-07-01T00:00:00"/>
    <d v="2025-06-18T00:00:00"/>
    <s v="HQ01"/>
    <x v="2"/>
    <m/>
    <s v="X250702"/>
    <s v="7-8-PU656"/>
    <s v="U&amp;C RACO"/>
    <s v="U&amp;C-"/>
    <s v="B"/>
    <n v="1310"/>
    <s v="PC"/>
    <s v="CNY"/>
    <n v="0.27500000000000002"/>
    <n v="360.25"/>
  </r>
  <r>
    <x v="6"/>
    <s v="710338760301"/>
    <d v="2025-07-09T00:00:00"/>
    <d v="2025-06-26T00:00:00"/>
    <s v="HQ01"/>
    <x v="2"/>
    <m/>
    <s v="X250726"/>
    <s v="1-8-PU457D"/>
    <s v="U&amp;C RACO"/>
    <s v="U&amp;C-"/>
    <s v="B"/>
    <n v="1010"/>
    <s v="PC"/>
    <s v="CNY"/>
    <n v="0.27500000000000002"/>
    <n v="277.75"/>
  </r>
  <r>
    <x v="6"/>
    <s v="710339511001"/>
    <d v="2025-07-24T00:00:00"/>
    <d v="2025-07-09T00:00:00"/>
    <s v="HQ01"/>
    <x v="2"/>
    <m/>
    <s v="X250757"/>
    <s v="7-8-PU886-C"/>
    <s v="U&amp;C 78391-C"/>
    <s v="U&amp;C-"/>
    <s v="B"/>
    <n v="1010"/>
    <s v="PC"/>
    <s v="CNY"/>
    <n v="0.28499999999999998"/>
    <n v="287.85000000000002"/>
  </r>
  <r>
    <x v="6"/>
    <s v="710339980401"/>
    <d v="2025-07-24T00:00:00"/>
    <d v="2025-07-17T00:00:00"/>
    <s v="HQ01"/>
    <x v="2"/>
    <m/>
    <s v="X250757"/>
    <s v="7-8-PU887-C"/>
    <s v="U&amp;C 77203-C"/>
    <s v="U&amp;C-"/>
    <s v="B"/>
    <n v="2520"/>
    <s v="PC"/>
    <s v="CNY"/>
    <n v="0.28499999999999998"/>
    <n v="718.2"/>
  </r>
  <r>
    <x v="6"/>
    <s v="710337650101"/>
    <d v="2025-07-07T00:00:00"/>
    <d v="2025-06-10T00:00:00"/>
    <s v="WS01"/>
    <x v="5"/>
    <m/>
    <s v="C07027"/>
    <s v="1-6-S97"/>
    <s v="SS SHOULDER SCR M5x14mm"/>
    <s v="SCR-"/>
    <s v="B"/>
    <n v="18000"/>
    <s v="PC"/>
    <s v="CNY"/>
    <n v="0.2898"/>
    <n v="5216.3999999999996"/>
  </r>
  <r>
    <x v="6"/>
    <s v="710338210101"/>
    <d v="2025-07-07T00:00:00"/>
    <d v="2025-06-17T00:00:00"/>
    <s v="YY04"/>
    <x v="15"/>
    <m/>
    <s v="C07024"/>
    <s v="7-6-023Z"/>
    <s v="SS RING FOR KNOB TUM"/>
    <s v="FG--"/>
    <s v="B"/>
    <n v="1020"/>
    <s v="PC"/>
    <s v="CNY"/>
    <n v="0.30170000000000002"/>
    <n v="307.73"/>
  </r>
  <r>
    <x v="6"/>
    <s v="710338770101"/>
    <d v="2025-07-09T00:00:00"/>
    <d v="2025-06-26T00:00:00"/>
    <s v="HQ01"/>
    <x v="2"/>
    <m/>
    <s v="X250726"/>
    <s v="7-8-PU535"/>
    <s v="U&amp;C MEYER CENTENNIAL (MXL)"/>
    <s v="U&amp;C-"/>
    <s v="B"/>
    <n v="2000"/>
    <s v="PC"/>
    <s v="CNY"/>
    <n v="0.30759999999999998"/>
    <n v="615.20000000000005"/>
  </r>
  <r>
    <x v="6"/>
    <s v="710338331201"/>
    <d v="2025-07-09T00:00:00"/>
    <d v="2025-06-18T00:00:00"/>
    <s v="HQ01"/>
    <x v="2"/>
    <m/>
    <s v="X250725"/>
    <s v="7-8-P2AM0453043"/>
    <s v="WHITE WRAP PAPER 45gsm 30&quot;x43&quot;"/>
    <s v="PAP-"/>
    <s v="B"/>
    <n v="5000"/>
    <s v="PC"/>
    <s v="CNY"/>
    <n v="0.32"/>
    <n v="1600"/>
  </r>
  <r>
    <x v="6"/>
    <s v="710337570701"/>
    <d v="2025-07-11T00:00:00"/>
    <d v="2025-06-10T00:00:00"/>
    <s v="HQ01"/>
    <x v="2"/>
    <m/>
    <s v="X250728"/>
    <s v="6-8-PW46"/>
    <s v="RECIPE BOOKLET ANYDAY GLASS DISHES MJP 62163-C008"/>
    <s v="BHRE"/>
    <s v="B"/>
    <n v="7100"/>
    <s v="PC"/>
    <s v="CNY"/>
    <n v="0.36"/>
    <n v="2556"/>
  </r>
  <r>
    <x v="6"/>
    <s v="710337570801"/>
    <d v="2025-07-11T00:00:00"/>
    <d v="2025-06-10T00:00:00"/>
    <s v="HQ01"/>
    <x v="2"/>
    <m/>
    <s v="X250728"/>
    <s v="6-8-PW46"/>
    <s v="RECIPE BOOKLET ANYDAY GLASS DISHES MJP 62163-C008"/>
    <s v="BHRE"/>
    <s v="B"/>
    <n v="50"/>
    <s v="PC"/>
    <s v="CNY"/>
    <n v="0.36"/>
    <n v="18"/>
  </r>
  <r>
    <x v="6"/>
    <s v="710338990401"/>
    <d v="2025-07-11T00:00:00"/>
    <d v="2025-07-01T00:00:00"/>
    <s v="E036"/>
    <x v="16"/>
    <m/>
    <s v="C07049"/>
    <s v="1-6-502X"/>
    <s v="SS RING LS HDL POL"/>
    <s v="MISC"/>
    <s v="B"/>
    <n v="1020"/>
    <s v="PC"/>
    <s v="CNY"/>
    <n v="0.39100000000000001"/>
    <n v="398.82"/>
  </r>
  <r>
    <x v="6"/>
    <s v="710338110101"/>
    <d v="2025-07-03T00:00:00"/>
    <d v="2025-06-13T00:00:00"/>
    <s v="XL10"/>
    <x v="11"/>
    <m/>
    <s v="C07017"/>
    <s v="1-6-175"/>
    <s v="SI RU GASKET BK01A"/>
    <s v="WHR-"/>
    <s v="B"/>
    <n v="10000"/>
    <s v="PC"/>
    <s v="CNY"/>
    <n v="0.4365"/>
    <n v="4365"/>
  </r>
  <r>
    <x v="6"/>
    <s v="710339630201"/>
    <d v="2025-07-25T00:00:00"/>
    <d v="2025-07-09T00:00:00"/>
    <s v="XL10"/>
    <x v="11"/>
    <m/>
    <s v="C07109"/>
    <s v="1-6-175"/>
    <s v="SI RU GASKET BK01A"/>
    <s v="WHR-"/>
    <s v="B"/>
    <n v="7650"/>
    <s v="PC"/>
    <s v="CNY"/>
    <n v="0.4365"/>
    <n v="3339.23"/>
  </r>
  <r>
    <x v="6"/>
    <s v="710339040201"/>
    <d v="2025-07-28T00:00:00"/>
    <d v="2025-07-01T00:00:00"/>
    <s v="TA26"/>
    <x v="13"/>
    <m/>
    <s v="C07125"/>
    <s v="1-6-141-Z"/>
    <s v="SS RING FOR KNOB N TUM"/>
    <s v="FG--"/>
    <s v="B"/>
    <n v="1520"/>
    <s v="PC"/>
    <s v="CNY"/>
    <n v="0.4859"/>
    <n v="738.57"/>
  </r>
  <r>
    <x v="6"/>
    <s v="710339380201"/>
    <d v="2025-07-23T00:00:00"/>
    <d v="2025-07-07T00:00:00"/>
    <s v="JW05"/>
    <x v="10"/>
    <m/>
    <s v="M250718"/>
    <s v="1-7-BN519"/>
    <s v="P.BAG .05mmx24x24&quot; PLAIN"/>
    <s v="BAG-"/>
    <s v="B"/>
    <n v="500"/>
    <s v="PC"/>
    <s v="CNY"/>
    <n v="0.5"/>
    <n v="250"/>
  </r>
  <r>
    <x v="6"/>
    <s v="710339540101"/>
    <d v="2025-07-28T00:00:00"/>
    <d v="2025-07-09T00:00:00"/>
    <s v="JN03"/>
    <x v="12"/>
    <m/>
    <s v="C07128"/>
    <s v="1-6-BK123"/>
    <s v="BRKT+NUT M5 PE R73 C/C21 H5.5"/>
    <s v="BRKT"/>
    <s v="B"/>
    <n v="2250"/>
    <s v="PC"/>
    <s v="CNY"/>
    <n v="0.56430000000000002"/>
    <n v="1269.68"/>
  </r>
  <r>
    <x v="6"/>
    <s v="710339540201"/>
    <d v="2025-07-28T00:00:00"/>
    <d v="2025-07-09T00:00:00"/>
    <s v="JN03"/>
    <x v="12"/>
    <m/>
    <s v="C07128"/>
    <s v="1-6-BK125"/>
    <s v="BRKT+NUT M5 PE R93 C/C21 H5.5"/>
    <s v="BRKT"/>
    <s v="B"/>
    <n v="2000"/>
    <s v="PC"/>
    <s v="CNY"/>
    <n v="0.56430000000000002"/>
    <n v="1128.5999999999999"/>
  </r>
  <r>
    <x v="6"/>
    <s v="710339540301"/>
    <d v="2025-07-28T00:00:00"/>
    <d v="2025-07-09T00:00:00"/>
    <s v="JN03"/>
    <x v="12"/>
    <m/>
    <s v="C07128"/>
    <s v="1-6-BK128"/>
    <s v="BRKT+NUT M5 PE R123 C/C21 H5.5"/>
    <s v="BRKT"/>
    <s v="B"/>
    <n v="4900"/>
    <s v="PC"/>
    <s v="CNY"/>
    <n v="0.56430000000000002"/>
    <n v="2765.07"/>
  </r>
  <r>
    <x v="6"/>
    <s v="710339300201"/>
    <d v="2025-07-11T00:00:00"/>
    <d v="2025-07-04T00:00:00"/>
    <s v="E036"/>
    <x v="16"/>
    <m/>
    <s v="C07049"/>
    <s v="5-5-KAN01"/>
    <s v="KNOB AN G.BLK"/>
    <s v="KNOB"/>
    <s v="B"/>
    <n v="1000"/>
    <s v="PC"/>
    <s v="CNY"/>
    <n v="0.56669999999999998"/>
    <n v="566.70000000000005"/>
  </r>
  <r>
    <x v="6"/>
    <s v="710339491401"/>
    <d v="2025-07-21T00:00:00"/>
    <d v="2025-07-09T00:00:00"/>
    <s v="HQ01"/>
    <x v="2"/>
    <m/>
    <s v="X250746"/>
    <s v="1-8-PU551D"/>
    <s v="GENERIC U&amp;C+WARR BOOKLET FOR MEYER"/>
    <s v="U&amp;C-"/>
    <s v="B"/>
    <n v="3020"/>
    <s v="PC"/>
    <s v="CNY"/>
    <n v="0.56999999999999995"/>
    <n v="1721.4"/>
  </r>
  <r>
    <x v="6"/>
    <s v="710339590101"/>
    <d v="2025-07-28T00:00:00"/>
    <d v="2025-07-09T00:00:00"/>
    <s v="TA26"/>
    <x v="13"/>
    <m/>
    <s v="C07125"/>
    <s v="1-6-BK173"/>
    <s v="BRKT+NUT M5 QH VEF20IR C/C21 H5.5"/>
    <s v="BRKT"/>
    <s v="B"/>
    <n v="9000"/>
    <s v="PC"/>
    <s v="CNY"/>
    <n v="0.5716"/>
    <n v="5144.3999999999996"/>
  </r>
  <r>
    <x v="6"/>
    <s v="710339020101"/>
    <d v="2025-07-28T00:00:00"/>
    <d v="2025-07-01T00:00:00"/>
    <s v="JN03"/>
    <x v="12"/>
    <m/>
    <s v="C07128"/>
    <s v="1-6-BK124"/>
    <s v="BRKT+NUT M5 PE R83 C/C21 H5.5"/>
    <s v="BRKT"/>
    <s v="B"/>
    <n v="1350"/>
    <s v="PC"/>
    <s v="CNY"/>
    <n v="0.57579999999999998"/>
    <n v="777.33"/>
  </r>
  <r>
    <x v="6"/>
    <s v="710339020201"/>
    <d v="2025-07-28T00:00:00"/>
    <d v="2025-07-01T00:00:00"/>
    <s v="JN03"/>
    <x v="12"/>
    <m/>
    <s v="C07128"/>
    <s v="1-6-BK125"/>
    <s v="BRKT+NUT M5 PE R93 C/C21 H5.5"/>
    <s v="BRKT"/>
    <s v="B"/>
    <n v="1000"/>
    <s v="PC"/>
    <s v="CNY"/>
    <n v="0.57579999999999998"/>
    <n v="575.79999999999995"/>
  </r>
  <r>
    <x v="6"/>
    <s v="710339040401"/>
    <d v="2025-07-28T00:00:00"/>
    <d v="2025-07-01T00:00:00"/>
    <s v="TA26"/>
    <x v="13"/>
    <m/>
    <s v="C07125"/>
    <s v="1-6-BK173"/>
    <s v="BRKT+NUT M5 QH VEF20IR C/C21 H5.5"/>
    <s v="BRKT"/>
    <s v="B"/>
    <n v="1000"/>
    <s v="PC"/>
    <s v="CNY"/>
    <n v="0.58930000000000005"/>
    <n v="589.29999999999995"/>
  </r>
  <r>
    <x v="6"/>
    <s v="710339040501"/>
    <d v="2025-07-28T00:00:00"/>
    <d v="2025-07-01T00:00:00"/>
    <s v="TA26"/>
    <x v="13"/>
    <m/>
    <s v="C07126"/>
    <s v="1-6-BK177"/>
    <s v="BRKT+NUT M5 QH VED20IA C/C21 H5.5"/>
    <s v="BRKT"/>
    <s v="B"/>
    <n v="1000"/>
    <s v="PC"/>
    <s v="CNY"/>
    <n v="0.58930000000000005"/>
    <n v="589.29999999999995"/>
  </r>
  <r>
    <x v="6"/>
    <s v="710339040601"/>
    <d v="2025-07-28T00:00:00"/>
    <d v="2025-07-01T00:00:00"/>
    <s v="TA26"/>
    <x v="13"/>
    <m/>
    <s v="C07126"/>
    <s v="1-6-BK181"/>
    <s v="BRKT+NUT M5 QH TCK18AK C/C21 H5.5"/>
    <s v="BRKT"/>
    <s v="B"/>
    <n v="1020"/>
    <s v="PC"/>
    <s v="CNY"/>
    <n v="0.58930000000000005"/>
    <n v="601.09"/>
  </r>
  <r>
    <x v="6"/>
    <s v="710339020301"/>
    <d v="2025-07-28T00:00:00"/>
    <d v="2025-07-01T00:00:00"/>
    <s v="JN03"/>
    <x v="12"/>
    <m/>
    <s v="C07128"/>
    <s v="1-6-BK33"/>
    <s v="BRKT FOR -WE30"/>
    <s v="BRKT"/>
    <s v="B"/>
    <n v="1000"/>
    <s v="PC"/>
    <s v="CNY"/>
    <n v="0.60340000000000005"/>
    <n v="603.4"/>
  </r>
  <r>
    <x v="6"/>
    <s v="710338740101"/>
    <d v="2025-07-11T00:00:00"/>
    <d v="2025-06-26T00:00:00"/>
    <s v="E036"/>
    <x v="16"/>
    <m/>
    <s v="C07048"/>
    <s v="7-5-KZI-4"/>
    <s v="KNOB INS M.BLK MEYER"/>
    <s v="KNOB"/>
    <s v="B"/>
    <n v="2050"/>
    <s v="PC"/>
    <s v="CNY"/>
    <n v="0.61839999999999995"/>
    <n v="1267.72"/>
  </r>
  <r>
    <x v="6"/>
    <s v="710339540701"/>
    <d v="2025-07-28T00:00:00"/>
    <d v="2025-07-09T00:00:00"/>
    <s v="JN03"/>
    <x v="12"/>
    <m/>
    <s v="C07127"/>
    <s v="1-6-F93-Y"/>
    <s v="FG SS BAF26FA SUNRAYED"/>
    <s v="FG--"/>
    <s v="B"/>
    <n v="1000"/>
    <s v="PC"/>
    <s v="CNY"/>
    <n v="0.64870000000000005"/>
    <n v="648.70000000000005"/>
  </r>
  <r>
    <x v="6"/>
    <s v="710339590201"/>
    <d v="2025-07-28T00:00:00"/>
    <d v="2025-07-09T00:00:00"/>
    <s v="TA26"/>
    <x v="13"/>
    <m/>
    <s v="C07126"/>
    <s v="1-6-BK76"/>
    <s v="BRKT SS FOR SQ GRIDDLE"/>
    <s v="BRKT"/>
    <s v="B"/>
    <n v="1000"/>
    <s v="PC"/>
    <s v="CNY"/>
    <n v="0.6522"/>
    <n v="652.20000000000005"/>
  </r>
  <r>
    <x v="6"/>
    <s v="710339540501"/>
    <d v="2025-07-28T00:00:00"/>
    <d v="2025-07-09T00:00:00"/>
    <s v="JN03"/>
    <x v="12"/>
    <m/>
    <s v="C07127"/>
    <s v="1-6-F118-Y"/>
    <s v="FG SS BAF28FA SUNRAYED"/>
    <s v="FG--"/>
    <s v="B"/>
    <n v="1000"/>
    <s v="PC"/>
    <s v="CNY"/>
    <n v="0.65839999999999999"/>
    <n v="658.4"/>
  </r>
  <r>
    <x v="6"/>
    <s v="710339540601"/>
    <d v="2025-07-28T00:00:00"/>
    <d v="2025-07-09T00:00:00"/>
    <s v="JN03"/>
    <x v="12"/>
    <m/>
    <s v="C07127"/>
    <s v="1-6-F120-Y"/>
    <s v="FG SS -WE30 SUNRAYED"/>
    <s v="FG--"/>
    <s v="B"/>
    <n v="1000"/>
    <s v="PC"/>
    <s v="CNY"/>
    <n v="0.65839999999999999"/>
    <n v="658.4"/>
  </r>
  <r>
    <x v="6"/>
    <s v="710337360301"/>
    <d v="2025-07-07T00:00:00"/>
    <d v="2025-06-05T00:00:00"/>
    <s v="TA26"/>
    <x v="13"/>
    <m/>
    <s v="C07036"/>
    <s v="1-6-BK50"/>
    <s v="BRKT SS 30CM FRYPAN"/>
    <s v="BRKT"/>
    <s v="B"/>
    <n v="2050"/>
    <s v="PC"/>
    <s v="CNY"/>
    <n v="0.67"/>
    <n v="1373.5"/>
  </r>
  <r>
    <x v="6"/>
    <s v="710337380101"/>
    <d v="2025-07-01T00:00:00"/>
    <d v="2025-06-05T00:00:00"/>
    <s v="TA41"/>
    <x v="41"/>
    <m/>
    <s v="C07001"/>
    <s v="1-5-KNE-2"/>
    <s v="KNOB N M.BLK"/>
    <s v="KNOB"/>
    <s v="B"/>
    <n v="2050"/>
    <s v="PC"/>
    <s v="CNY"/>
    <n v="0.68910000000000005"/>
    <n v="1412.66"/>
  </r>
  <r>
    <x v="6"/>
    <s v="710339540401"/>
    <d v="2025-07-31T00:00:00"/>
    <d v="2025-07-09T00:00:00"/>
    <s v="JN03"/>
    <x v="12"/>
    <m/>
    <s v="c07128"/>
    <s v="1-6-BK18"/>
    <s v="BRKT+NUT M5 DS BAF26FA C/C25 H8.3"/>
    <s v="BRKT"/>
    <s v="B"/>
    <n v="1000"/>
    <s v="PC"/>
    <s v="CNY"/>
    <n v="0.68969999999999998"/>
    <n v="689.7"/>
  </r>
  <r>
    <x v="6"/>
    <s v="710338050201"/>
    <d v="2025-07-01T00:00:00"/>
    <d v="2025-06-13T00:00:00"/>
    <s v="LJ11"/>
    <x v="24"/>
    <m/>
    <s v="C07005"/>
    <s v="1-5-KZE-2"/>
    <s v="KNOB Z M.BLK"/>
    <s v="KNOB"/>
    <s v="B"/>
    <n v="1000"/>
    <s v="PC"/>
    <s v="CNY"/>
    <n v="0.7"/>
    <n v="700"/>
  </r>
  <r>
    <x v="6"/>
    <s v="710338010301"/>
    <d v="2025-07-15T00:00:00"/>
    <d v="2025-06-12T00:00:00"/>
    <s v="HD10"/>
    <x v="17"/>
    <m/>
    <s v="C07072"/>
    <s v="3-5-LN07-ABZ"/>
    <s v="STD- 07 RD09C TUM R296 C/C112.5 H6.5"/>
    <s v="LHDL"/>
    <s v="O"/>
    <n v="3050"/>
    <s v="PC"/>
    <s v="CNY"/>
    <n v="0.76559999999999995"/>
    <n v="2335.08"/>
  </r>
  <r>
    <x v="6"/>
    <s v="710337920301"/>
    <d v="2025-07-01T00:00:00"/>
    <d v="2025-06-12T00:00:00"/>
    <s v="LJ11"/>
    <x v="24"/>
    <m/>
    <s v="C07004"/>
    <s v="1-6-FHSS107"/>
    <s v="FG AL SS 107 R122.50"/>
    <s v="FG--"/>
    <s v="B"/>
    <n v="5080"/>
    <s v="PC"/>
    <s v="CNY"/>
    <n v="0.7671"/>
    <n v="3896.87"/>
  </r>
  <r>
    <x v="6"/>
    <s v="710339030201"/>
    <d v="2025-07-28T00:00:00"/>
    <d v="2025-07-01T00:00:00"/>
    <s v="LJ11"/>
    <x v="24"/>
    <m/>
    <s v="C07120"/>
    <s v="1-6-FHSS104"/>
    <s v="FG AL SS 104 R92.50"/>
    <s v="FG--"/>
    <s v="B"/>
    <n v="1010"/>
    <s v="PC"/>
    <s v="CNY"/>
    <n v="0.79079999999999995"/>
    <n v="798.71"/>
  </r>
  <r>
    <x v="6"/>
    <s v="710338800101"/>
    <d v="2025-07-15T00:00:00"/>
    <d v="2025-06-26T00:00:00"/>
    <s v="R017"/>
    <x v="18"/>
    <m/>
    <s v="C07070"/>
    <s v="1-6-708-A"/>
    <s v="SILICONE RUBBER KNOB GN36A"/>
    <s v="ANYD"/>
    <s v="B"/>
    <n v="3500"/>
    <s v="PC"/>
    <s v="CNY"/>
    <n v="0.8"/>
    <n v="2800"/>
  </r>
  <r>
    <x v="6"/>
    <s v="710338800201"/>
    <d v="2025-07-15T00:00:00"/>
    <d v="2025-06-26T00:00:00"/>
    <s v="R017"/>
    <x v="18"/>
    <m/>
    <s v="C07070"/>
    <s v="1-6-708-B"/>
    <s v="SILICONE RUBBER KNOB BU47A"/>
    <s v="ANYD"/>
    <s v="B"/>
    <n v="4000"/>
    <s v="PC"/>
    <s v="CNY"/>
    <n v="0.8"/>
    <n v="3200"/>
  </r>
  <r>
    <x v="6"/>
    <s v="710338800301"/>
    <d v="2025-07-24T00:00:00"/>
    <d v="2025-06-26T00:00:00"/>
    <s v="R017"/>
    <x v="18"/>
    <m/>
    <s v="C07107"/>
    <s v="1-6-708-C"/>
    <s v="SILICONE RUBBER KNOB BK01A"/>
    <s v="ANYD"/>
    <s v="B"/>
    <n v="2600"/>
    <s v="PC"/>
    <s v="CNY"/>
    <n v="0.8"/>
    <n v="2080"/>
  </r>
  <r>
    <x v="6"/>
    <s v="710340000101"/>
    <d v="2025-07-29T00:00:00"/>
    <d v="2025-07-17T00:00:00"/>
    <s v="R017"/>
    <x v="18"/>
    <m/>
    <s v="C07133"/>
    <s v="1-6-708-C"/>
    <s v="SILICONE RUBBER KNOB BK01A"/>
    <s v="ANYD"/>
    <s v="B"/>
    <n v="2600"/>
    <s v="PC"/>
    <s v="CNY"/>
    <n v="0.8"/>
    <n v="2080"/>
  </r>
  <r>
    <x v="6"/>
    <s v="710340060101"/>
    <d v="2025-07-29T00:00:00"/>
    <d v="2025-07-18T00:00:00"/>
    <s v="R017"/>
    <x v="18"/>
    <m/>
    <s v="C07133"/>
    <s v="1-6-708-A"/>
    <s v="SILICONE RUBBER KNOB GN36A"/>
    <s v="ANYD"/>
    <s v="B"/>
    <n v="2050"/>
    <s v="PC"/>
    <s v="CNY"/>
    <n v="0.8"/>
    <n v="1640"/>
  </r>
  <r>
    <x v="6"/>
    <s v="710338590101"/>
    <d v="2025-07-18T00:00:00"/>
    <d v="2025-06-24T00:00:00"/>
    <s v="JY14"/>
    <x v="20"/>
    <m/>
    <s v="B250708"/>
    <s v="1-I-IH050117-R05"/>
    <s v="SS 430 0.5mm x DIA.117 with R05 pattern"/>
    <s v="SSM-"/>
    <s v="B"/>
    <n v="3200"/>
    <s v="PC"/>
    <s v="CNY"/>
    <n v="0.83189999999999997"/>
    <n v="2662.08"/>
  </r>
  <r>
    <x v="6"/>
    <s v="710339370101"/>
    <d v="2025-07-18T00:00:00"/>
    <d v="2025-07-07T00:00:00"/>
    <s v="JY14"/>
    <x v="20"/>
    <m/>
    <s v="B250708"/>
    <s v="1-I-IH050117-R05"/>
    <s v="SS 430 0.5mm x DIA.117 with R05 pattern"/>
    <s v="SSM-"/>
    <s v="B"/>
    <n v="2500"/>
    <s v="PC"/>
    <s v="CNY"/>
    <n v="0.83189999999999997"/>
    <n v="2079.75"/>
  </r>
  <r>
    <x v="6"/>
    <s v="710337920401"/>
    <d v="2025-07-01T00:00:00"/>
    <d v="2025-06-12T00:00:00"/>
    <s v="LJ11"/>
    <x v="24"/>
    <m/>
    <s v="C07005"/>
    <s v="1-6-FHSS203"/>
    <s v="FG AL SS 203 BAG20IA"/>
    <s v="FG--"/>
    <s v="B"/>
    <n v="1930"/>
    <s v="PC"/>
    <s v="CNY"/>
    <n v="0.84"/>
    <n v="1621.2"/>
  </r>
  <r>
    <x v="6"/>
    <s v="710339420101"/>
    <d v="2025-07-14T00:00:00"/>
    <d v="2025-07-08T00:00:00"/>
    <s v="LJ11"/>
    <x v="24"/>
    <m/>
    <s v="C07062"/>
    <s v="1-6-FHSS203"/>
    <s v="FG AL SS 203 BAG20IA"/>
    <s v="FG--"/>
    <s v="B"/>
    <n v="100"/>
    <s v="PC"/>
    <s v="CNY"/>
    <n v="0.84"/>
    <n v="84"/>
  </r>
  <r>
    <x v="6"/>
    <s v="710338990501"/>
    <d v="2025-07-11T00:00:00"/>
    <d v="2025-07-01T00:00:00"/>
    <s v="E036"/>
    <x v="16"/>
    <m/>
    <s v="C07049"/>
    <s v="1-6-586B"/>
    <s v="NYLON CAP FOR KNOB BK01E (BPA-FREE, LFGB &amp; JFSL GRADE)"/>
    <s v="KNOB"/>
    <s v="B"/>
    <n v="5700"/>
    <s v="PC"/>
    <s v="CNY"/>
    <n v="0.86729999999999996"/>
    <n v="4943.6099999999997"/>
  </r>
  <r>
    <x v="6"/>
    <s v="710339390101"/>
    <d v="2025-07-09T00:00:00"/>
    <d v="2025-07-08T00:00:00"/>
    <s v="HQ01"/>
    <x v="2"/>
    <m/>
    <s v="X250724"/>
    <s v="1-8-PM1196B-C"/>
    <s v="PAN LABL 12457-C W/COMPLIANT LOGO"/>
    <s v="LABL"/>
    <s v="B"/>
    <n v="2020"/>
    <s v="PC"/>
    <s v="CNY"/>
    <n v="0.89"/>
    <n v="1797.8"/>
  </r>
  <r>
    <x v="6"/>
    <s v="710339390201"/>
    <d v="2025-07-09T00:00:00"/>
    <d v="2025-07-08T00:00:00"/>
    <s v="HQ01"/>
    <x v="2"/>
    <m/>
    <s v="X250724"/>
    <s v="1-8-PM1196B-C"/>
    <s v="PAN LABL 12457-C W/COMPLIANT LOGO"/>
    <s v="LABL"/>
    <s v="B"/>
    <n v="15"/>
    <s v="PC"/>
    <s v="CNY"/>
    <n v="0.89"/>
    <n v="13.35"/>
  </r>
  <r>
    <x v="6"/>
    <s v="710338590201"/>
    <d v="2025-07-18T00:00:00"/>
    <d v="2025-06-24T00:00:00"/>
    <s v="JY14"/>
    <x v="20"/>
    <m/>
    <s v="B250708"/>
    <s v="1-I-IH050125-R05"/>
    <s v="SS 430 0.5mm x DIA.125 with R05 pattern"/>
    <s v="SSM-"/>
    <s v="B"/>
    <n v="1850"/>
    <s v="PC"/>
    <s v="CNY"/>
    <n v="0.89380000000000004"/>
    <n v="1653.53"/>
  </r>
  <r>
    <x v="6"/>
    <s v="710337150101"/>
    <d v="2025-07-01T00:00:00"/>
    <d v="2025-05-30T00:00:00"/>
    <s v="YD11"/>
    <x v="19"/>
    <m/>
    <s v="C07009"/>
    <s v="1-6-696-B"/>
    <s v="SILICONE RUBBER KNOB BU47A (FDA GRADE)"/>
    <s v="ANYD"/>
    <s v="B"/>
    <n v="1050"/>
    <s v="PC"/>
    <s v="CNY"/>
    <n v="0.9"/>
    <n v="945"/>
  </r>
  <r>
    <x v="6"/>
    <s v="710337570301"/>
    <d v="2025-07-11T00:00:00"/>
    <d v="2025-06-10T00:00:00"/>
    <s v="HQ01"/>
    <x v="2"/>
    <m/>
    <s v="X250730"/>
    <s v="6-8-PU18-C"/>
    <s v="U&amp;C ANYDAY GLASS DISHES JAPANESE"/>
    <s v="U&amp;C-"/>
    <s v="B"/>
    <n v="7100"/>
    <s v="PC"/>
    <s v="CNY"/>
    <n v="0.9"/>
    <n v="6390"/>
  </r>
  <r>
    <x v="6"/>
    <s v="710337570401"/>
    <d v="2025-07-11T00:00:00"/>
    <d v="2025-06-10T00:00:00"/>
    <s v="HQ01"/>
    <x v="2"/>
    <m/>
    <s v="X250730"/>
    <s v="6-8-PU18-C"/>
    <s v="U&amp;C ANYDAY GLASS DISHES JAPANESE"/>
    <s v="U&amp;C-"/>
    <s v="B"/>
    <n v="50"/>
    <s v="PC"/>
    <s v="CNY"/>
    <n v="0.9"/>
    <n v="45"/>
  </r>
  <r>
    <x v="6"/>
    <s v="710336280101"/>
    <d v="2025-07-01T00:00:00"/>
    <d v="2025-05-20T00:00:00"/>
    <s v="HD10"/>
    <x v="17"/>
    <m/>
    <s v="C07002"/>
    <s v="3-5-SPK105-AZ"/>
    <s v="STD- 105 BK01G TUM R103 C/C79 H8.5"/>
    <s v="SHDL"/>
    <s v="O"/>
    <n v="6100"/>
    <s v="PC"/>
    <s v="CNY"/>
    <n v="0.91300000000000003"/>
    <n v="5569.3"/>
  </r>
  <r>
    <x v="6"/>
    <s v="710336280201"/>
    <d v="2025-07-01T00:00:00"/>
    <d v="2025-05-20T00:00:00"/>
    <s v="HD10"/>
    <x v="17"/>
    <m/>
    <s v="C07002"/>
    <s v="3-5-SPK107-AZ"/>
    <s v="STD- 107 BK01G TUM R123 C/C79 H8.5"/>
    <s v="SHDL"/>
    <s v="O"/>
    <n v="2050"/>
    <s v="PC"/>
    <s v="CNY"/>
    <n v="0.92230000000000001"/>
    <n v="1890.72"/>
  </r>
  <r>
    <x v="6"/>
    <s v="710336280301"/>
    <d v="2025-07-01T00:00:00"/>
    <d v="2025-05-20T00:00:00"/>
    <s v="HD10"/>
    <x v="17"/>
    <m/>
    <s v="C07002"/>
    <s v="3-5-SPK108-AZ"/>
    <s v="STD- 108 BK01G TUM R133 C/C79 H8.5"/>
    <s v="SHDL"/>
    <s v="O"/>
    <n v="1010"/>
    <s v="PC"/>
    <s v="CNY"/>
    <n v="0.94120000000000004"/>
    <n v="950.61"/>
  </r>
  <r>
    <x v="6"/>
    <s v="710338590301"/>
    <d v="2025-07-18T00:00:00"/>
    <d v="2025-06-24T00:00:00"/>
    <s v="JY14"/>
    <x v="20"/>
    <m/>
    <s v="B250708"/>
    <s v="1-I-IH050130-R05"/>
    <s v="SS 430 0.5mm x DIA.130 with R05 pattern"/>
    <s v="SSM-"/>
    <s v="B"/>
    <n v="4550"/>
    <s v="PC"/>
    <s v="CNY"/>
    <n v="0.94689999999999996"/>
    <n v="4308.3999999999996"/>
  </r>
  <r>
    <x v="6"/>
    <s v="710339370201"/>
    <d v="2025-07-18T00:00:00"/>
    <d v="2025-07-07T00:00:00"/>
    <s v="JY14"/>
    <x v="20"/>
    <m/>
    <s v="B250708"/>
    <s v="1-I-IH050130-R05"/>
    <s v="SS 430 0.5mm x DIA.130 with R05 pattern"/>
    <s v="SSM-"/>
    <s v="B"/>
    <n v="3650"/>
    <s v="PC"/>
    <s v="CNY"/>
    <n v="0.94689999999999996"/>
    <n v="3456.19"/>
  </r>
  <r>
    <x v="6"/>
    <s v="710338080101"/>
    <d v="2025-07-07T00:00:00"/>
    <d v="2025-06-13T00:00:00"/>
    <s v="TA26"/>
    <x v="13"/>
    <m/>
    <s v="C07036"/>
    <s v="3-6-FHSS504-Y"/>
    <s v="FG SS SS 504 BSH WCO28IA"/>
    <s v="FG--"/>
    <s v="B"/>
    <n v="1010"/>
    <s v="PC"/>
    <s v="CNY"/>
    <n v="0.97099999999999997"/>
    <n v="980.71"/>
  </r>
  <r>
    <x v="6"/>
    <s v="710338080201"/>
    <d v="2025-07-07T00:00:00"/>
    <d v="2025-06-13T00:00:00"/>
    <s v="TA26"/>
    <x v="13"/>
    <m/>
    <s v="C07036"/>
    <s v="3-6-FSSS507-Y"/>
    <s v="FG SS SS 507 BSH WAO34PK"/>
    <s v="FG--"/>
    <s v="B"/>
    <n v="1010"/>
    <s v="PC"/>
    <s v="CNY"/>
    <n v="0.97170000000000001"/>
    <n v="981.42"/>
  </r>
  <r>
    <x v="6"/>
    <s v="710338010101"/>
    <d v="2025-07-08T00:00:00"/>
    <d v="2025-06-12T00:00:00"/>
    <s v="HD10"/>
    <x v="17"/>
    <m/>
    <s v="C07039"/>
    <s v="1-6-FHSS203-A"/>
    <s v="FG AL SS 203 GY15H BAG20IA"/>
    <s v="FG--"/>
    <s v="O"/>
    <n v="2410"/>
    <s v="PC"/>
    <s v="CNY"/>
    <n v="0.97450000000000003"/>
    <n v="2348.5500000000002"/>
  </r>
  <r>
    <x v="6"/>
    <s v="710338010201"/>
    <d v="2025-07-08T00:00:00"/>
    <d v="2025-06-12T00:00:00"/>
    <s v="HD10"/>
    <x v="17"/>
    <m/>
    <s v="C07039"/>
    <s v="1-6-FHSS107-A"/>
    <s v="FG AL SS 107 GY15H R122.50"/>
    <s v="FG--"/>
    <s v="O"/>
    <n v="2990"/>
    <s v="PC"/>
    <s v="CNY"/>
    <n v="0.97450000000000003"/>
    <n v="2913.76"/>
  </r>
  <r>
    <x v="6"/>
    <s v="710339110101"/>
    <d v="2025-07-28T00:00:00"/>
    <d v="2025-07-01T00:00:00"/>
    <s v="HD10"/>
    <x v="17"/>
    <m/>
    <s v="C07129"/>
    <s v="1-6-FSSS105-A"/>
    <s v="FG AL SS 105 GY15H R102.5"/>
    <s v="FG--"/>
    <s v="O"/>
    <n v="730"/>
    <s v="PC"/>
    <s v="CNY"/>
    <n v="0.99439999999999995"/>
    <n v="725.91"/>
  </r>
  <r>
    <x v="6"/>
    <s v="710338331701"/>
    <d v="2025-07-01T00:00:00"/>
    <d v="2025-06-18T00:00:00"/>
    <s v="HQ01"/>
    <x v="2"/>
    <m/>
    <s v="X250702"/>
    <s v="7-8-PU796A"/>
    <s v="U&amp;C+WARR KITCHENAID STAINLESS STEEL 5-PLY CLAD"/>
    <s v="U&amp;C-"/>
    <s v="B"/>
    <n v="1010"/>
    <s v="PC"/>
    <s v="CNY"/>
    <n v="1.02"/>
    <n v="1030.2"/>
  </r>
  <r>
    <x v="6"/>
    <s v="710337240201"/>
    <d v="2025-07-07T00:00:00"/>
    <d v="2025-06-05T00:00:00"/>
    <s v="E036"/>
    <x v="16"/>
    <m/>
    <s v="C07023"/>
    <s v="1-5-KTI-1"/>
    <s v="KNOB INS+S.CAP &quot;MEYER&quot;"/>
    <s v="KNOB"/>
    <s v="B"/>
    <n v="3050"/>
    <s v="PC"/>
    <s v="CNY"/>
    <n v="1.0254000000000001"/>
    <n v="3127.47"/>
  </r>
  <r>
    <x v="6"/>
    <s v="710337620101"/>
    <d v="2025-07-14T00:00:00"/>
    <d v="2025-06-10T00:00:00"/>
    <s v="NX01"/>
    <x v="21"/>
    <m/>
    <s v="C07060"/>
    <s v="3-5-LM04--Z"/>
    <s v="04 TUM"/>
    <s v="LHDL"/>
    <s v="B"/>
    <n v="1000"/>
    <s v="PC"/>
    <s v="CNY"/>
    <n v="1.0419"/>
    <n v="1041.9000000000001"/>
  </r>
  <r>
    <x v="6"/>
    <s v="710338590401"/>
    <d v="2025-07-18T00:00:00"/>
    <d v="2025-06-24T00:00:00"/>
    <s v="JY14"/>
    <x v="20"/>
    <m/>
    <s v="B250708"/>
    <s v="1-I-IH050145-R05"/>
    <s v="SS 430 0.5mm x DIA.145 with R05 pattern"/>
    <s v="SSM-"/>
    <s v="B"/>
    <n v="3350"/>
    <s v="PC"/>
    <s v="CNY"/>
    <n v="1.0530999999999999"/>
    <n v="3527.89"/>
  </r>
  <r>
    <x v="6"/>
    <s v="710339370301"/>
    <d v="2025-07-18T00:00:00"/>
    <d v="2025-07-07T00:00:00"/>
    <s v="JY14"/>
    <x v="20"/>
    <m/>
    <s v="B250708"/>
    <s v="1-I-IH050145-R05"/>
    <s v="SS 430 0.5mm x DIA.145 with R05 pattern"/>
    <s v="SSM-"/>
    <s v="B"/>
    <n v="3700"/>
    <s v="PC"/>
    <s v="CNY"/>
    <n v="1.0530999999999999"/>
    <n v="3896.47"/>
  </r>
  <r>
    <x v="6"/>
    <s v="710338160101"/>
    <d v="2025-07-07T00:00:00"/>
    <d v="2025-06-17T00:00:00"/>
    <s v="NX01"/>
    <x v="21"/>
    <m/>
    <s v="C07029"/>
    <s v="3-5-LA03--Z"/>
    <s v="03 TUM"/>
    <s v="LHDL"/>
    <s v="B"/>
    <n v="1000"/>
    <s v="PC"/>
    <s v="CNY"/>
    <n v="1.073"/>
    <n v="1073"/>
  </r>
  <r>
    <x v="6"/>
    <s v="710338160201"/>
    <d v="2025-07-07T00:00:00"/>
    <d v="2025-06-17T00:00:00"/>
    <s v="NX01"/>
    <x v="21"/>
    <m/>
    <s v="C07029"/>
    <s v="3-5-LA04--Z"/>
    <s v="04 TUM"/>
    <s v="LHDL"/>
    <s v="B"/>
    <n v="1020"/>
    <s v="PC"/>
    <s v="CNY"/>
    <n v="1.073"/>
    <n v="1094.46"/>
  </r>
  <r>
    <x v="6"/>
    <s v="710338160301"/>
    <d v="2025-07-07T00:00:00"/>
    <d v="2025-06-17T00:00:00"/>
    <s v="NX01"/>
    <x v="21"/>
    <m/>
    <s v="C07029"/>
    <s v="3-5-LA06--Z"/>
    <s v="06 TUM"/>
    <s v="LHDL"/>
    <s v="B"/>
    <n v="1000"/>
    <s v="PC"/>
    <s v="CNY"/>
    <n v="1.073"/>
    <n v="1073"/>
  </r>
  <r>
    <x v="6"/>
    <s v="710339750101"/>
    <d v="2025-07-24T00:00:00"/>
    <d v="2025-07-14T00:00:00"/>
    <s v="NX01"/>
    <x v="21"/>
    <m/>
    <s v="C07106"/>
    <s v="3-5-LA03--Z"/>
    <s v="03 TUM"/>
    <s v="LHDL"/>
    <s v="B"/>
    <n v="32"/>
    <s v="PC"/>
    <s v="CNY"/>
    <n v="1.073"/>
    <n v="34.340000000000003"/>
  </r>
  <r>
    <x v="6"/>
    <s v="710339750201"/>
    <d v="2025-07-24T00:00:00"/>
    <d v="2025-07-14T00:00:00"/>
    <s v="NX01"/>
    <x v="21"/>
    <m/>
    <s v="C07106"/>
    <s v="3-5-LA04--Z"/>
    <s v="04 TUM"/>
    <s v="LHDL"/>
    <s v="B"/>
    <n v="53"/>
    <s v="PC"/>
    <s v="CNY"/>
    <n v="1.073"/>
    <n v="56.87"/>
  </r>
  <r>
    <x v="6"/>
    <s v="710338990201"/>
    <d v="2025-07-11T00:00:00"/>
    <d v="2025-07-01T00:00:00"/>
    <s v="E036"/>
    <x v="16"/>
    <m/>
    <s v="C07048"/>
    <s v="1-5-KRZ01"/>
    <s v="KNOB RZ M.BLK"/>
    <s v="KNOB"/>
    <s v="B"/>
    <n v="1300"/>
    <s v="PC"/>
    <s v="CNY"/>
    <n v="1.0902000000000001"/>
    <n v="1417.26"/>
  </r>
  <r>
    <x v="6"/>
    <s v="710338990201"/>
    <d v="2025-07-11T00:00:00"/>
    <d v="2025-07-01T00:00:00"/>
    <s v="E036"/>
    <x v="16"/>
    <m/>
    <s v="C07048"/>
    <s v="1-5-KRZ01"/>
    <s v="KNOB RZ M.BLK"/>
    <s v="KNOB"/>
    <s v="B"/>
    <n v="300"/>
    <s v="PC"/>
    <s v="CNY"/>
    <n v="1.0902000000000001"/>
    <n v="327.06"/>
  </r>
  <r>
    <x v="6"/>
    <s v="710338760601"/>
    <d v="2025-07-14T00:00:00"/>
    <d v="2025-06-26T00:00:00"/>
    <s v="HQ01"/>
    <x v="2"/>
    <m/>
    <s v="X250732"/>
    <s v="6-8-PU14-C"/>
    <s v="U&amp;C ANYDAY GLASS DISHES MJP"/>
    <s v="U&amp;C-"/>
    <s v="B"/>
    <n v="500"/>
    <s v="PC"/>
    <s v="CNY"/>
    <n v="1.1200000000000001"/>
    <n v="560"/>
  </r>
  <r>
    <x v="6"/>
    <s v="710338760601"/>
    <d v="2025-07-11T00:00:00"/>
    <d v="2025-06-26T00:00:00"/>
    <s v="HQ01"/>
    <x v="2"/>
    <m/>
    <s v="X250731"/>
    <s v="6-8-PU14-C"/>
    <s v="U&amp;C ANYDAY GLASS DISHES MJP"/>
    <s v="U&amp;C-"/>
    <s v="B"/>
    <n v="7550"/>
    <s v="PC"/>
    <s v="CNY"/>
    <n v="1.1200000000000001"/>
    <n v="8456"/>
  </r>
  <r>
    <x v="6"/>
    <s v="710338780101"/>
    <d v="2025-07-11T00:00:00"/>
    <d v="2025-06-26T00:00:00"/>
    <s v="HQ01"/>
    <x v="2"/>
    <m/>
    <s v="X250729"/>
    <s v="6-8-X027A"/>
    <s v="PRINT MAT'L ANYDAY CLEAR GLASS DISHES"/>
    <s v="PRIM"/>
    <s v="B"/>
    <n v="6050"/>
    <s v="PC"/>
    <s v="CNY"/>
    <n v="1.1200000000000001"/>
    <n v="6776"/>
  </r>
  <r>
    <x v="6"/>
    <s v="710338030701"/>
    <d v="2025-07-11T00:00:00"/>
    <d v="2025-06-13T00:00:00"/>
    <s v="E036"/>
    <x v="16"/>
    <m/>
    <s v="C07048"/>
    <s v="7-6-104"/>
    <s v="PHEN PT SH HDL BQ N.BLK"/>
    <s v="HDL-"/>
    <s v="B"/>
    <n v="1500"/>
    <s v="PC"/>
    <s v="CNY"/>
    <n v="1.1486000000000001"/>
    <n v="1722.9"/>
  </r>
  <r>
    <x v="6"/>
    <s v="710338760701"/>
    <d v="2025-07-14T00:00:00"/>
    <d v="2025-06-26T00:00:00"/>
    <s v="HQ01"/>
    <x v="2"/>
    <m/>
    <s v="X250733"/>
    <s v="6-8-PW44A"/>
    <s v="RECIPE BOKLET ANYDAY GLASS DISHES MJP 62109-C008"/>
    <s v="BHRE"/>
    <s v="B"/>
    <n v="8050"/>
    <s v="PC"/>
    <s v="CNY"/>
    <n v="1.1499999999999999"/>
    <n v="9257.5"/>
  </r>
  <r>
    <x v="6"/>
    <s v="710339090101"/>
    <d v="2025-07-03T00:00:00"/>
    <d v="2025-07-01T00:00:00"/>
    <s v="E036"/>
    <x v="16"/>
    <m/>
    <s v="C07016"/>
    <s v="3-5-KHG01"/>
    <s v="KNOB HG M.BLK"/>
    <s v="KNOB"/>
    <s v="B"/>
    <n v="200"/>
    <s v="PC"/>
    <s v="CNY"/>
    <n v="1.2426999999999999"/>
    <n v="248.54"/>
  </r>
  <r>
    <x v="6"/>
    <s v="710338030801"/>
    <d v="2025-07-11T00:00:00"/>
    <d v="2025-06-13T00:00:00"/>
    <s v="E036"/>
    <x v="16"/>
    <m/>
    <s v="C07048"/>
    <s v="7-6-105"/>
    <s v="PHEN PT LG HDL BQ M.BLK"/>
    <s v="HDL-"/>
    <s v="B"/>
    <n v="1500"/>
    <s v="PC"/>
    <s v="CNY"/>
    <n v="1.3041"/>
    <n v="1956.15"/>
  </r>
  <r>
    <x v="6"/>
    <s v="710337980101"/>
    <d v="2025-07-01T00:00:00"/>
    <d v="2025-06-12T00:00:00"/>
    <s v="YD11"/>
    <x v="19"/>
    <m/>
    <s v="C07009"/>
    <s v="1-6-689AB"/>
    <s v="SILICONE RUBBER KNOB ANYDAY BK01A (FDA GRADE)"/>
    <s v="ANYD"/>
    <s v="B"/>
    <n v="5000"/>
    <s v="PC"/>
    <s v="CNY"/>
    <n v="1.3386"/>
    <n v="6693"/>
  </r>
  <r>
    <x v="6"/>
    <s v="710337570501"/>
    <d v="2025-07-11T00:00:00"/>
    <d v="2025-06-10T00:00:00"/>
    <s v="HQ01"/>
    <x v="2"/>
    <m/>
    <s v="X250728"/>
    <s v="6-8-PW45"/>
    <s v="ANYDAY JAPANESE RECIPE BOOKLET"/>
    <s v="BHRE"/>
    <s v="B"/>
    <n v="7100"/>
    <s v="PC"/>
    <s v="CNY"/>
    <n v="1.35"/>
    <n v="9585"/>
  </r>
  <r>
    <x v="6"/>
    <s v="710337570601"/>
    <d v="2025-07-11T00:00:00"/>
    <d v="2025-06-10T00:00:00"/>
    <s v="HQ01"/>
    <x v="2"/>
    <m/>
    <s v="X250728"/>
    <s v="6-8-PW45"/>
    <s v="ANYDAY JAPANESE RECIPE BOOKLET"/>
    <s v="BHRE"/>
    <s v="B"/>
    <n v="50"/>
    <s v="PC"/>
    <s v="CNY"/>
    <n v="1.35"/>
    <n v="67.5"/>
  </r>
  <r>
    <x v="6"/>
    <s v="710337680101"/>
    <d v="2025-07-01T00:00:00"/>
    <d v="2025-06-10T00:00:00"/>
    <s v="YD11"/>
    <x v="19"/>
    <m/>
    <s v="C07009"/>
    <s v="1-6-689AB"/>
    <s v="SILICONE RUBBER KNOB ANYDAY BK01A (FDA GRADE)"/>
    <s v="ANYD"/>
    <s v="B"/>
    <n v="3600"/>
    <s v="PC"/>
    <s v="CNY"/>
    <n v="1.3524"/>
    <n v="4868.6400000000003"/>
  </r>
  <r>
    <x v="6"/>
    <s v="710338590501"/>
    <d v="2025-07-18T00:00:00"/>
    <d v="2025-06-24T00:00:00"/>
    <s v="JY14"/>
    <x v="20"/>
    <m/>
    <s v="B250708"/>
    <s v="1-I-IH050180-R05"/>
    <s v="SS 430 0.5mm x DIA.180 with R05 pattern"/>
    <s v="SSM-"/>
    <s v="B"/>
    <n v="3100"/>
    <s v="PC"/>
    <s v="CNY"/>
    <n v="1.3628"/>
    <n v="4224.68"/>
  </r>
  <r>
    <x v="6"/>
    <s v="710337261201"/>
    <d v="2025-07-01T00:00:00"/>
    <d v="2025-06-05T00:00:00"/>
    <s v="HQ01"/>
    <x v="2"/>
    <m/>
    <s v="X250703"/>
    <s v="6-8-PU13-C"/>
    <s v="U&amp;C ANYDAY GLASS DISHES MJP"/>
    <s v="U&amp;C-"/>
    <s v="B"/>
    <n v="510"/>
    <s v="PC"/>
    <s v="CNY"/>
    <n v="1.45"/>
    <n v="739.5"/>
  </r>
  <r>
    <x v="6"/>
    <s v="710338620401"/>
    <d v="2025-07-01T00:00:00"/>
    <d v="2025-06-24T00:00:00"/>
    <s v="HQ01"/>
    <x v="2"/>
    <m/>
    <s v="X250703"/>
    <s v="6-8-PU13-C"/>
    <s v="U&amp;C ANYDAY GLASS DISHES MJP"/>
    <s v="U&amp;C-"/>
    <s v="B"/>
    <n v="500"/>
    <s v="PC"/>
    <s v="CNY"/>
    <n v="1.45"/>
    <n v="725"/>
  </r>
  <r>
    <x v="6"/>
    <s v="710338590601"/>
    <d v="2025-07-18T00:00:00"/>
    <d v="2025-06-24T00:00:00"/>
    <s v="JY14"/>
    <x v="20"/>
    <m/>
    <s v="B250708"/>
    <s v="1-I-IH050197-R05"/>
    <s v="SS 430 0.5mm x DIA.197 with R05 pattern"/>
    <s v="SSM-"/>
    <s v="B"/>
    <n v="2550"/>
    <s v="PC"/>
    <s v="CNY"/>
    <n v="1.4513"/>
    <n v="3700.82"/>
  </r>
  <r>
    <x v="6"/>
    <s v="710337320201"/>
    <d v="2025-07-01T00:00:00"/>
    <d v="2025-06-05T00:00:00"/>
    <s v="LJ11"/>
    <x v="24"/>
    <m/>
    <s v="C07003"/>
    <s v="1-5-HDS02"/>
    <s v="SH MATT+G.BLK"/>
    <s v="HDL-"/>
    <s v="B"/>
    <n v="1010"/>
    <s v="PC"/>
    <s v="CNY"/>
    <n v="1.5"/>
    <n v="1515"/>
  </r>
  <r>
    <x v="6"/>
    <s v="710339550201"/>
    <d v="2025-07-22T00:00:00"/>
    <d v="2025-07-09T00:00:00"/>
    <s v="LJ11"/>
    <x v="24"/>
    <m/>
    <s v="C07101"/>
    <s v="1-5-HDS02"/>
    <s v="SH MATT+G.BLK"/>
    <s v="HDL-"/>
    <s v="B"/>
    <n v="1010"/>
    <s v="PC"/>
    <s v="CNY"/>
    <n v="1.5"/>
    <n v="1515"/>
  </r>
  <r>
    <x v="6"/>
    <s v="710338330901"/>
    <d v="2025-07-01T00:00:00"/>
    <d v="2025-06-18T00:00:00"/>
    <s v="HQ01"/>
    <x v="2"/>
    <m/>
    <s v="X250702"/>
    <s v="6-8-X020"/>
    <s v="6-8-PW33,36,38,PU09,PL0198,99"/>
    <s v="PRIM"/>
    <s v="B"/>
    <n v="500"/>
    <s v="PC"/>
    <s v="CNY"/>
    <n v="1.51"/>
    <n v="755"/>
  </r>
  <r>
    <x v="6"/>
    <s v="710339280301"/>
    <d v="2025-07-09T00:00:00"/>
    <d v="2025-07-04T00:00:00"/>
    <s v="MY02S"/>
    <x v="23"/>
    <m/>
    <s v="X250722"/>
    <s v="6-8-F62109-C"/>
    <s v="1C FP BOX 62109-C"/>
    <s v="BOX-"/>
    <s v="B"/>
    <n v="2020"/>
    <s v="PC"/>
    <s v="CNY"/>
    <n v="1.53"/>
    <n v="3090.6"/>
  </r>
  <r>
    <x v="6"/>
    <s v="710339280601"/>
    <d v="2025-07-30T00:00:00"/>
    <d v="2025-07-04T00:00:00"/>
    <s v="MY02S"/>
    <x v="23"/>
    <m/>
    <s v="X250766"/>
    <s v="6-8-F62109-C"/>
    <s v="1C FP BOX 62109-C"/>
    <s v="BOX-"/>
    <s v="B"/>
    <n v="3020"/>
    <s v="PC"/>
    <s v="CNY"/>
    <n v="1.53"/>
    <n v="4620.6000000000004"/>
  </r>
  <r>
    <x v="6"/>
    <s v="710339300101"/>
    <d v="2025-07-11T00:00:00"/>
    <d v="2025-07-04T00:00:00"/>
    <s v="E036"/>
    <x v="16"/>
    <m/>
    <s v="C07049"/>
    <s v="5-5-HAN12"/>
    <s v="SH G.BLK"/>
    <s v="HDL-"/>
    <s v="B"/>
    <n v="2000"/>
    <s v="PC"/>
    <s v="CNY"/>
    <n v="1.5313000000000001"/>
    <n v="3062.6"/>
  </r>
  <r>
    <x v="6"/>
    <s v="710338990301"/>
    <d v="2025-07-11T00:00:00"/>
    <d v="2025-07-01T00:00:00"/>
    <s v="E036"/>
    <x v="16"/>
    <m/>
    <s v="C07049"/>
    <s v="1-5-KTJ02A"/>
    <s v="KNOB TJ 02 M.BLK W/DISNEY LOGO"/>
    <s v="KNOB"/>
    <s v="B"/>
    <n v="2000"/>
    <s v="PC"/>
    <s v="CNY"/>
    <n v="1.6423000000000001"/>
    <n v="3284.6"/>
  </r>
  <r>
    <x v="6"/>
    <s v="710338981201"/>
    <d v="2025-07-04T00:00:00"/>
    <d v="2025-07-01T00:00:00"/>
    <s v="MY02S"/>
    <x v="23"/>
    <m/>
    <s v="X250715"/>
    <s v="6-8-F62109-C"/>
    <s v="1C FP BOX 62109-C"/>
    <s v="BOX-"/>
    <s v="B"/>
    <n v="2020"/>
    <s v="PC"/>
    <s v="CNY"/>
    <n v="1.65"/>
    <n v="3333"/>
  </r>
  <r>
    <x v="6"/>
    <s v="710338030201"/>
    <d v="2025-07-11T00:00:00"/>
    <d v="2025-06-13T00:00:00"/>
    <s v="E036"/>
    <x v="16"/>
    <m/>
    <s v="C07048"/>
    <s v="3-5-LIR106--X"/>
    <s v="106 M.BLK TUM"/>
    <s v="LHDL"/>
    <s v="B"/>
    <n v="3030"/>
    <s v="PC"/>
    <s v="CNY"/>
    <n v="1.7138"/>
    <n v="5192.8100000000004"/>
  </r>
  <r>
    <x v="6"/>
    <s v="710338310101"/>
    <d v="2025-07-11T00:00:00"/>
    <d v="2025-06-18T00:00:00"/>
    <s v="E036"/>
    <x v="16"/>
    <m/>
    <s v="C07048"/>
    <s v="3-5-LIR104--X"/>
    <s v="104 M.BLK TUM"/>
    <s v="LHDL"/>
    <s v="B"/>
    <n v="1000"/>
    <s v="PC"/>
    <s v="CNY"/>
    <n v="1.7138"/>
    <n v="1713.8"/>
  </r>
  <r>
    <x v="6"/>
    <s v="710337320101"/>
    <d v="2025-07-01T00:00:00"/>
    <d v="2025-06-05T00:00:00"/>
    <s v="LJ11"/>
    <x v="24"/>
    <m/>
    <s v="C07003"/>
    <s v="1-5-HDS01"/>
    <s v="LG MATT+G.BLK"/>
    <s v="HDL-"/>
    <s v="B"/>
    <n v="3050"/>
    <s v="PC"/>
    <s v="CNY"/>
    <n v="1.7248000000000001"/>
    <n v="5260.64"/>
  </r>
  <r>
    <x v="6"/>
    <s v="710339550101"/>
    <d v="2025-07-22T00:00:00"/>
    <d v="2025-07-09T00:00:00"/>
    <s v="LJ11"/>
    <x v="24"/>
    <m/>
    <s v="C07101"/>
    <s v="1-5-HDS01"/>
    <s v="LG MATT+G.BLK"/>
    <s v="HDL-"/>
    <s v="B"/>
    <n v="3050"/>
    <s v="PC"/>
    <s v="CNY"/>
    <n v="1.7248000000000001"/>
    <n v="5260.64"/>
  </r>
  <r>
    <x v="6"/>
    <s v="710337541401"/>
    <d v="2025-07-28T00:00:00"/>
    <d v="2025-06-10T00:00:00"/>
    <s v="MY02S"/>
    <x v="23"/>
    <m/>
    <s v="X250659"/>
    <s v="1-8-C15168A-C--E-F"/>
    <s v="COL SLV 15168-C--E (FSC)"/>
    <s v="BOX-"/>
    <s v="B"/>
    <n v="1010"/>
    <s v="PC"/>
    <s v="CNY"/>
    <n v="2"/>
    <n v="2020"/>
  </r>
  <r>
    <x v="6"/>
    <s v="710339280401"/>
    <d v="2025-07-09T00:00:00"/>
    <d v="2025-07-04T00:00:00"/>
    <s v="MY02S"/>
    <x v="23"/>
    <m/>
    <s v="X250722"/>
    <s v="6-8-F62163-C"/>
    <s v="FP BOX 62163-C"/>
    <s v="BOX-"/>
    <s v="B"/>
    <n v="7100"/>
    <s v="PC"/>
    <s v="CNY"/>
    <n v="2.08"/>
    <n v="14768"/>
  </r>
  <r>
    <x v="6"/>
    <s v="710339280501"/>
    <d v="2025-07-09T00:00:00"/>
    <d v="2025-07-04T00:00:00"/>
    <s v="MY02S"/>
    <x v="23"/>
    <m/>
    <s v="X250722"/>
    <s v="6-8-F62163-C"/>
    <s v="FP BOX 62163-C"/>
    <s v="BOX-"/>
    <s v="B"/>
    <n v="50"/>
    <s v="PC"/>
    <s v="CNY"/>
    <n v="2.08"/>
    <n v="104"/>
  </r>
  <r>
    <x v="6"/>
    <s v="710338160601"/>
    <d v="2025-07-21T00:00:00"/>
    <d v="2025-06-17T00:00:00"/>
    <s v="NX01"/>
    <x v="21"/>
    <m/>
    <s v="C07095"/>
    <s v="7-5-SAPA2C--Z"/>
    <s v="114RW3 CHI TUM"/>
    <s v="SHDL"/>
    <s v="B"/>
    <n v="6100"/>
    <s v="PC"/>
    <s v="CNY"/>
    <n v="2.0903999999999998"/>
    <n v="12751.44"/>
  </r>
  <r>
    <x v="6"/>
    <s v="710337920201"/>
    <d v="2025-07-01T00:00:00"/>
    <d v="2025-06-12T00:00:00"/>
    <s v="LJ11"/>
    <x v="24"/>
    <m/>
    <s v="C07004"/>
    <s v="1-5-HSS02"/>
    <s v="SH-- 02 M.BLK"/>
    <s v="HDL-"/>
    <s v="B"/>
    <n v="1500"/>
    <s v="PC"/>
    <s v="CNY"/>
    <n v="2.1269999999999998"/>
    <n v="3190.5"/>
  </r>
  <r>
    <x v="6"/>
    <s v="710339030101"/>
    <d v="2025-07-28T00:00:00"/>
    <d v="2025-07-01T00:00:00"/>
    <s v="LJ11"/>
    <x v="24"/>
    <m/>
    <s v="C07120"/>
    <s v="1-5-HSS02"/>
    <s v="SH-- 02 M.BLK"/>
    <s v="HDL-"/>
    <s v="B"/>
    <n v="1550"/>
    <s v="PC"/>
    <s v="CNY"/>
    <n v="2.1269999999999998"/>
    <n v="3296.85"/>
  </r>
  <r>
    <x v="6"/>
    <s v="710339550301"/>
    <d v="2025-07-28T00:00:00"/>
    <d v="2025-07-09T00:00:00"/>
    <s v="LJ11"/>
    <x v="24"/>
    <m/>
    <s v="C07120"/>
    <s v="1-5-HSS02"/>
    <s v="SH-- 02 M.BLK"/>
    <s v="HDL-"/>
    <s v="B"/>
    <n v="500"/>
    <s v="PC"/>
    <s v="CNY"/>
    <n v="2.1269999999999998"/>
    <n v="1063.5"/>
  </r>
  <r>
    <x v="6"/>
    <s v="710339040301"/>
    <d v="2025-07-28T00:00:00"/>
    <d v="2025-07-01T00:00:00"/>
    <s v="TA26"/>
    <x v="13"/>
    <m/>
    <s v="C07125"/>
    <s v="1-6-642-Y"/>
    <s v="SS CAP WITH WELDING NUT BSH"/>
    <s v="KNOB"/>
    <s v="B"/>
    <n v="1020"/>
    <s v="PC"/>
    <s v="CNY"/>
    <n v="2.1463000000000001"/>
    <n v="2189.23"/>
  </r>
  <r>
    <x v="6"/>
    <s v="710338440101"/>
    <d v="2025-07-21T00:00:00"/>
    <d v="2025-06-19T00:00:00"/>
    <s v="TA26"/>
    <x v="13"/>
    <m/>
    <s v="C07098"/>
    <s v="3-5-LEW104-DX"/>
    <s v="104 GY04A POL"/>
    <s v="LHDL"/>
    <s v="B"/>
    <n v="500"/>
    <s v="PC"/>
    <s v="CNY"/>
    <n v="2.1898"/>
    <n v="1094.9000000000001"/>
  </r>
  <r>
    <x v="6"/>
    <s v="710338440201"/>
    <d v="2025-07-21T00:00:00"/>
    <d v="2025-06-19T00:00:00"/>
    <s v="TA26"/>
    <x v="13"/>
    <m/>
    <s v="C07098"/>
    <s v="3-5-LEW105-DX"/>
    <s v="STD- 105 GY04A POL R260 C/C113 H6.5"/>
    <s v="LHDL"/>
    <s v="B"/>
    <n v="460"/>
    <s v="PC"/>
    <s v="CNY"/>
    <n v="2.1898"/>
    <n v="1007.31"/>
  </r>
  <r>
    <x v="6"/>
    <s v="710339760101"/>
    <d v="2025-07-21T00:00:00"/>
    <d v="2025-07-14T00:00:00"/>
    <s v="TA26"/>
    <x v="13"/>
    <m/>
    <s v="C07098"/>
    <s v="3-5-LEW111--X"/>
    <s v="111 BK01A POL"/>
    <s v="LHDL"/>
    <s v="B"/>
    <n v="22"/>
    <s v="PC"/>
    <s v="CNY"/>
    <n v="2.1898"/>
    <n v="48.18"/>
  </r>
  <r>
    <x v="6"/>
    <s v="710337940201"/>
    <d v="2025-07-28T00:00:00"/>
    <d v="2025-06-12T00:00:00"/>
    <s v="TA26"/>
    <x v="13"/>
    <m/>
    <s v="C07125"/>
    <s v="3-5-KAP-2"/>
    <s v="STD- 2 MEYER POL M5"/>
    <s v="KNOB"/>
    <s v="B"/>
    <n v="10000"/>
    <s v="PC"/>
    <s v="CNY"/>
    <n v="2.2488000000000001"/>
    <n v="22488"/>
  </r>
  <r>
    <x v="6"/>
    <s v="710337360401"/>
    <d v="2025-07-07T00:00:00"/>
    <d v="2025-06-05T00:00:00"/>
    <s v="TA26"/>
    <x v="13"/>
    <m/>
    <s v="C07036"/>
    <s v="3-5-KAP-2"/>
    <s v="STD- 2 MEYER POL M5"/>
    <s v="KNOB"/>
    <s v="B"/>
    <n v="3100"/>
    <s v="PC"/>
    <s v="CNY"/>
    <n v="2.2719"/>
    <n v="7042.89"/>
  </r>
  <r>
    <x v="6"/>
    <s v="710338160501"/>
    <d v="2025-07-14T00:00:00"/>
    <d v="2025-06-17T00:00:00"/>
    <s v="NX01"/>
    <x v="21"/>
    <m/>
    <s v="c07060"/>
    <s v="7-5-SAPA1C--Z"/>
    <s v="114RW4 CHI TUM"/>
    <s v="SHDL"/>
    <s v="B"/>
    <n v="6000"/>
    <s v="PC"/>
    <s v="CNY"/>
    <n v="2.2770000000000001"/>
    <n v="13662"/>
  </r>
  <r>
    <x v="6"/>
    <s v="710338160401"/>
    <d v="2025-07-21T00:00:00"/>
    <d v="2025-06-17T00:00:00"/>
    <s v="NX01"/>
    <x v="21"/>
    <m/>
    <s v="C07095"/>
    <s v="7-5-SAPA10C--Z"/>
    <s v="R100 CHI TUM"/>
    <s v="SHDL"/>
    <s v="B"/>
    <n v="6100"/>
    <s v="PC"/>
    <s v="CNY"/>
    <n v="2.2917999999999998"/>
    <n v="13979.98"/>
  </r>
  <r>
    <x v="6"/>
    <s v="710340110101"/>
    <d v="2025-07-22T00:00:00"/>
    <d v="2025-07-21T00:00:00"/>
    <s v="MY02S"/>
    <x v="23"/>
    <m/>
    <s v="X250749"/>
    <s v="6-8-F62061A-C"/>
    <s v="FP BOX 62061-C"/>
    <s v="BOX-"/>
    <s v="B"/>
    <n v="3020"/>
    <s v="PC"/>
    <s v="CNY"/>
    <n v="2.33"/>
    <n v="7036.6"/>
  </r>
  <r>
    <x v="6"/>
    <s v="710337920101"/>
    <d v="2025-07-01T00:00:00"/>
    <d v="2025-06-12T00:00:00"/>
    <s v="LJ11"/>
    <x v="24"/>
    <m/>
    <s v="C07004"/>
    <s v="1-5-HSS01"/>
    <s v="LG-- 01 M.BLK"/>
    <s v="HDL-"/>
    <s v="B"/>
    <n v="3050"/>
    <s v="PC"/>
    <s v="CNY"/>
    <n v="2.3401999999999998"/>
    <n v="7137.61"/>
  </r>
  <r>
    <x v="6"/>
    <s v="710338990101"/>
    <d v="2025-07-11T00:00:00"/>
    <d v="2025-07-01T00:00:00"/>
    <s v="E036"/>
    <x v="16"/>
    <m/>
    <s v="C07048"/>
    <s v="1-5-HLS02"/>
    <s v="SH M.BLK WITHOUT SS CAP"/>
    <s v="HDL-"/>
    <s v="B"/>
    <n v="1010"/>
    <s v="PC"/>
    <s v="CNY"/>
    <n v="2.3549000000000002"/>
    <n v="2378.4499999999998"/>
  </r>
  <r>
    <x v="6"/>
    <s v="710337320301"/>
    <d v="2025-07-01T00:00:00"/>
    <d v="2025-06-05T00:00:00"/>
    <s v="LJ11"/>
    <x v="24"/>
    <m/>
    <s v="C07004"/>
    <s v="1-5-HSS01"/>
    <s v="LG-- 01 M.BLK"/>
    <s v="HDL-"/>
    <s v="B"/>
    <n v="970"/>
    <s v="PC"/>
    <s v="CNY"/>
    <n v="2.3879999999999999"/>
    <n v="2316.36"/>
  </r>
  <r>
    <x v="6"/>
    <s v="710336990101"/>
    <d v="2025-07-04T00:00:00"/>
    <d v="2025-05-29T00:00:00"/>
    <s v="QW02"/>
    <x v="28"/>
    <m/>
    <s v="X250714"/>
    <s v="1-8-C19130B-C--E-F"/>
    <s v="COL SLV 19130-C--E-F (FSC)"/>
    <s v="SHTS"/>
    <s v="B"/>
    <n v="1000"/>
    <s v="PC"/>
    <s v="CNY"/>
    <n v="2.5"/>
    <n v="2500"/>
  </r>
  <r>
    <x v="6"/>
    <s v="710340200101"/>
    <d v="2025-07-25T00:00:00"/>
    <d v="2025-07-23T00:00:00"/>
    <s v="HY25"/>
    <x v="32"/>
    <m/>
    <s v="X250759"/>
    <s v="7-9-Z34343"/>
    <s v="CHIPBOARD FOR 43&quot;X43&quot;"/>
    <s v="MISC"/>
    <s v="B"/>
    <n v="3000"/>
    <s v="PC"/>
    <s v="CNY"/>
    <n v="2.5"/>
    <n v="7500"/>
  </r>
  <r>
    <x v="6"/>
    <s v="710340280501"/>
    <d v="2025-07-29T00:00:00"/>
    <d v="2025-07-23T00:00:00"/>
    <s v="MY02S"/>
    <x v="23"/>
    <m/>
    <s v="X250763"/>
    <s v="1-8-C11231"/>
    <s v="COL SLV 11231"/>
    <s v="SHTS"/>
    <s v="B"/>
    <n v="1010"/>
    <s v="PC"/>
    <s v="CNY"/>
    <n v="2.5"/>
    <n v="2525"/>
  </r>
  <r>
    <x v="6"/>
    <s v="710339230101"/>
    <d v="2025-07-29T00:00:00"/>
    <d v="2025-07-01T00:00:00"/>
    <s v="Z010"/>
    <x v="25"/>
    <m/>
    <s v="C07132"/>
    <s v="1-6-GA16-ZA"/>
    <s v="G-LD A 16CM POL"/>
    <s v="GLID"/>
    <s v="B"/>
    <n v="1030"/>
    <s v="PC"/>
    <s v="CNY"/>
    <n v="2.5051000000000001"/>
    <n v="2580.25"/>
  </r>
  <r>
    <x v="6"/>
    <s v="710339650101"/>
    <d v="2025-07-29T00:00:00"/>
    <d v="2025-07-09T00:00:00"/>
    <s v="Z010"/>
    <x v="25"/>
    <m/>
    <s v="C07132"/>
    <s v="1-6-GA16-ZA"/>
    <s v="G-LD A 16CM POL"/>
    <s v="GLID"/>
    <s v="B"/>
    <n v="1000"/>
    <s v="PC"/>
    <s v="CNY"/>
    <n v="2.5051000000000001"/>
    <n v="2505.1"/>
  </r>
  <r>
    <x v="6"/>
    <s v="710337710201"/>
    <d v="2025-07-17T00:00:00"/>
    <d v="2025-06-10T00:00:00"/>
    <s v="Z010"/>
    <x v="25"/>
    <m/>
    <s v="C07085"/>
    <s v="1-6-GY16-ZA"/>
    <s v="G-LD SD DR 16CM 2H POL"/>
    <s v="GLID"/>
    <s v="B"/>
    <n v="1510"/>
    <s v="PC"/>
    <s v="CNY"/>
    <n v="2.5366"/>
    <n v="3830.27"/>
  </r>
  <r>
    <x v="6"/>
    <s v="710339650701"/>
    <d v="2025-07-29T00:00:00"/>
    <d v="2025-07-09T00:00:00"/>
    <s v="Z010"/>
    <x v="25"/>
    <m/>
    <s v="C07132"/>
    <s v="1-6-GD16-ZA"/>
    <s v="G-LD SD DR 16CM 2H POL"/>
    <s v="GLID"/>
    <s v="B"/>
    <n v="500"/>
    <s v="PC"/>
    <s v="CNY"/>
    <n v="2.5366"/>
    <n v="1268.3"/>
  </r>
  <r>
    <x v="6"/>
    <s v="710337700101"/>
    <d v="2025-07-24T00:00:00"/>
    <d v="2025-06-10T00:00:00"/>
    <s v="YY04"/>
    <x v="15"/>
    <m/>
    <s v="C07109"/>
    <s v="3-5-SEW508-DX"/>
    <s v="508 GY04A POL"/>
    <s v="SHDL"/>
    <s v="B"/>
    <n v="1010"/>
    <s v="PC"/>
    <s v="CNY"/>
    <n v="2.5990000000000002"/>
    <n v="2624.99"/>
  </r>
  <r>
    <x v="6"/>
    <s v="710338030401"/>
    <d v="2025-07-11T00:00:00"/>
    <d v="2025-06-13T00:00:00"/>
    <s v="E036"/>
    <x v="16"/>
    <m/>
    <s v="C07048"/>
    <s v="3-5-SIR105--X"/>
    <s v="105 M.BLK TUM"/>
    <s v="SHDL"/>
    <s v="B"/>
    <n v="2000"/>
    <s v="PC"/>
    <s v="CNY"/>
    <n v="2.6126999999999998"/>
    <n v="5225.3999999999996"/>
  </r>
  <r>
    <x v="6"/>
    <s v="710338030501"/>
    <d v="2025-07-11T00:00:00"/>
    <d v="2025-06-13T00:00:00"/>
    <s v="E036"/>
    <x v="16"/>
    <m/>
    <s v="C07048"/>
    <s v="3-5-SIR107--X"/>
    <s v="107 M.BLK TUM"/>
    <s v="SHDL"/>
    <s v="B"/>
    <n v="2000"/>
    <s v="PC"/>
    <s v="CNY"/>
    <n v="2.6126999999999998"/>
    <n v="5225.3999999999996"/>
  </r>
  <r>
    <x v="6"/>
    <s v="710340281101"/>
    <d v="2025-07-30T00:00:00"/>
    <d v="2025-07-23T00:00:00"/>
    <s v="MY02S"/>
    <x v="23"/>
    <m/>
    <s v="X250765"/>
    <s v="7-8-C70042-C"/>
    <s v="COL BOX 70042-C"/>
    <s v="BOX-"/>
    <s v="B"/>
    <n v="2020"/>
    <s v="PC"/>
    <s v="CNY"/>
    <n v="2.69"/>
    <n v="5433.8"/>
  </r>
  <r>
    <x v="6"/>
    <s v="710338000101"/>
    <d v="2025-07-11T00:00:00"/>
    <d v="2025-06-12T00:00:00"/>
    <s v="Z010"/>
    <x v="25"/>
    <m/>
    <s v="C07053"/>
    <s v="1-6-GE16-ZA"/>
    <s v="G-LD E 16CM POL"/>
    <s v="GLID"/>
    <s v="B"/>
    <n v="2950"/>
    <s v="PC"/>
    <s v="CNY"/>
    <n v="2.706"/>
    <n v="7982.7"/>
  </r>
  <r>
    <x v="6"/>
    <s v="710338970101"/>
    <d v="2025-07-03T00:00:00"/>
    <d v="2025-07-01T00:00:00"/>
    <s v="MY02S"/>
    <x v="23"/>
    <m/>
    <s v="X250711"/>
    <s v="1-8-C12355A-C--E-F"/>
    <s v="CORR COL SLV 12355-C--E (FSC)"/>
    <s v="SHTS"/>
    <s v="B"/>
    <n v="1010"/>
    <s v="PC"/>
    <s v="CNY"/>
    <n v="2.73"/>
    <n v="2757.3"/>
  </r>
  <r>
    <x v="6"/>
    <s v="710338970201"/>
    <d v="2025-07-03T00:00:00"/>
    <d v="2025-07-01T00:00:00"/>
    <s v="MY02S"/>
    <x v="23"/>
    <m/>
    <s v="X250711"/>
    <s v="1-8-C12355A-C--E-F"/>
    <s v="CORR COL SLV 12355-C--E (FSC)"/>
    <s v="SHTS"/>
    <s v="B"/>
    <n v="505"/>
    <s v="PC"/>
    <s v="CNY"/>
    <n v="2.73"/>
    <n v="1378.65"/>
  </r>
  <r>
    <x v="6"/>
    <s v="710339230501"/>
    <d v="2025-07-25T00:00:00"/>
    <d v="2025-07-01T00:00:00"/>
    <s v="Z010"/>
    <x v="25"/>
    <m/>
    <s v="C07113"/>
    <s v="1-6-GD18-ZA"/>
    <s v="G-LD SD DR 18CM 2H POL"/>
    <s v="GLID"/>
    <s v="B"/>
    <n v="1000"/>
    <s v="PC"/>
    <s v="CNY"/>
    <n v="2.7372999999999998"/>
    <n v="2737.3"/>
  </r>
  <r>
    <x v="6"/>
    <s v="710339650801"/>
    <d v="2025-07-29T00:00:00"/>
    <d v="2025-07-09T00:00:00"/>
    <s v="Z010"/>
    <x v="25"/>
    <m/>
    <s v="C07132"/>
    <s v="1-6-GD18-ZA"/>
    <s v="G-LD SD DR 18CM 2H POL"/>
    <s v="GLID"/>
    <s v="B"/>
    <n v="500"/>
    <s v="PC"/>
    <s v="CNY"/>
    <n v="2.7372999999999998"/>
    <n v="1368.65"/>
  </r>
  <r>
    <x v="6"/>
    <s v="710337710301"/>
    <d v="2025-07-17T00:00:00"/>
    <d v="2025-06-10T00:00:00"/>
    <s v="Z010"/>
    <x v="25"/>
    <m/>
    <s v="C07085"/>
    <s v="1-6-GY18-ZA"/>
    <s v="G-LD SD DR 18CM 2H POL"/>
    <s v="GLID"/>
    <s v="B"/>
    <n v="1510"/>
    <s v="PC"/>
    <s v="CNY"/>
    <n v="2.7494000000000001"/>
    <n v="4151.59"/>
  </r>
  <r>
    <x v="6"/>
    <s v="710338980501"/>
    <d v="2025-07-04T00:00:00"/>
    <d v="2025-07-01T00:00:00"/>
    <s v="MY02S"/>
    <x v="23"/>
    <m/>
    <s v="X250716"/>
    <s v="7-8-C70042-C"/>
    <s v="COL BOX 70042-C"/>
    <s v="BOX-"/>
    <s v="B"/>
    <n v="3020"/>
    <s v="PC"/>
    <s v="CNY"/>
    <n v="2.78"/>
    <n v="8395.6"/>
  </r>
  <r>
    <x v="6"/>
    <s v="710340280601"/>
    <d v="2025-07-29T00:00:00"/>
    <d v="2025-07-23T00:00:00"/>
    <s v="MY02S"/>
    <x v="23"/>
    <m/>
    <s v="X250763"/>
    <s v="1-8-C18890"/>
    <s v="COL SLV 18890"/>
    <s v="SHTS"/>
    <s v="B"/>
    <n v="1010"/>
    <s v="PC"/>
    <s v="CNY"/>
    <n v="2.78"/>
    <n v="2807.8"/>
  </r>
  <r>
    <x v="6"/>
    <s v="710339230201"/>
    <d v="2025-07-25T00:00:00"/>
    <d v="2025-07-01T00:00:00"/>
    <s v="Z010"/>
    <x v="25"/>
    <m/>
    <s v="C07113"/>
    <s v="1-6-GA18-ZA"/>
    <s v="G-LD A 18CM POL"/>
    <s v="GLID"/>
    <s v="B"/>
    <n v="1030"/>
    <s v="PC"/>
    <s v="CNY"/>
    <n v="2.8224"/>
    <n v="2907.07"/>
  </r>
  <r>
    <x v="6"/>
    <s v="710339650201"/>
    <d v="2025-07-29T00:00:00"/>
    <d v="2025-07-09T00:00:00"/>
    <s v="Z010"/>
    <x v="25"/>
    <m/>
    <s v="C07132"/>
    <s v="1-6-GA18-ZA"/>
    <s v="G-LD A 18CM POL"/>
    <s v="GLID"/>
    <s v="B"/>
    <n v="1000"/>
    <s v="PC"/>
    <s v="CNY"/>
    <n v="2.8224"/>
    <n v="2822.4"/>
  </r>
  <r>
    <x v="6"/>
    <s v="710337261301"/>
    <d v="2025-07-01T00:00:00"/>
    <d v="2025-06-05T00:00:00"/>
    <s v="HQ01"/>
    <x v="2"/>
    <m/>
    <s v="X250702"/>
    <s v="6-8-PW43"/>
    <s v="RRECIPE BOOKLET ANYDAY GLASS DISHES MJP 62108-C008"/>
    <s v="BHRE"/>
    <s v="B"/>
    <n v="510"/>
    <s v="PC"/>
    <s v="CNY"/>
    <n v="2.88"/>
    <n v="1468.8"/>
  </r>
  <r>
    <x v="6"/>
    <s v="710338620501"/>
    <d v="2025-07-01T00:00:00"/>
    <d v="2025-06-24T00:00:00"/>
    <s v="HQ01"/>
    <x v="2"/>
    <m/>
    <s v="X250702"/>
    <s v="6-8-PW43"/>
    <s v="RRECIPE BOOKLET ANYDAY GLASS DISHES MJP 62108-C008"/>
    <s v="BHRE"/>
    <s v="B"/>
    <n v="500"/>
    <s v="PC"/>
    <s v="CNY"/>
    <n v="2.88"/>
    <n v="1440"/>
  </r>
  <r>
    <x v="6"/>
    <s v="710338570101"/>
    <d v="2025-07-03T00:00:00"/>
    <d v="2025-06-23T00:00:00"/>
    <s v="MY02S"/>
    <x v="23"/>
    <m/>
    <s v="X250711"/>
    <s v="1-8-C15161A-C--E-F"/>
    <s v="COL SLV 15161-C--E (FSC)"/>
    <s v="BOX-"/>
    <s v="B"/>
    <n v="1010"/>
    <s v="PC"/>
    <s v="CNY"/>
    <n v="2.9"/>
    <n v="2929"/>
  </r>
  <r>
    <x v="6"/>
    <s v="710338970301"/>
    <d v="2025-07-03T00:00:00"/>
    <d v="2025-07-01T00:00:00"/>
    <s v="MY02S"/>
    <x v="23"/>
    <m/>
    <s v="X250711"/>
    <s v="1-8-C12357A-C--E-F"/>
    <s v="CORR COL SLV 12357-C--E (FSC)"/>
    <s v="SHTS"/>
    <s v="B"/>
    <n v="1520"/>
    <s v="PC"/>
    <s v="CNY"/>
    <n v="2.92"/>
    <n v="4438.3999999999996"/>
  </r>
  <r>
    <x v="6"/>
    <s v="710337860101"/>
    <d v="2025-07-03T00:00:00"/>
    <d v="2025-06-12T00:00:00"/>
    <s v="KS09"/>
    <x v="26"/>
    <m/>
    <s v="B250701"/>
    <s v="1-1-25290CJ333"/>
    <s v="AL 3003-O 2.5x290 SG3 MG3"/>
    <s v="ALM-"/>
    <s v="O"/>
    <n v="563"/>
    <s v="KG"/>
    <s v="CNY"/>
    <n v="2.9203999999999999"/>
    <n v="1644.19"/>
  </r>
  <r>
    <x v="6"/>
    <s v="710337860201"/>
    <d v="2025-07-03T00:00:00"/>
    <d v="2025-06-12T00:00:00"/>
    <s v="KS09"/>
    <x v="26"/>
    <m/>
    <s v="B250701"/>
    <s v="1-1-25425CJ333"/>
    <s v="AL 3003-O 2.5x425 SG3 MG3"/>
    <s v="ALM-"/>
    <s v="O"/>
    <n v="601"/>
    <s v="KG"/>
    <s v="CNY"/>
    <n v="2.9203999999999999"/>
    <n v="1755.16"/>
  </r>
  <r>
    <x v="6"/>
    <s v="710337860301"/>
    <d v="2025-07-03T00:00:00"/>
    <d v="2025-06-12T00:00:00"/>
    <s v="KS09"/>
    <x v="26"/>
    <m/>
    <s v="B250701"/>
    <s v="1-1-30280CJ333"/>
    <s v="AL 3003-O 3.0x280 SG3 MG3"/>
    <s v="ALM-"/>
    <s v="O"/>
    <n v="725"/>
    <s v="KG"/>
    <s v="CNY"/>
    <n v="2.9203999999999999"/>
    <n v="2117.29"/>
  </r>
  <r>
    <x v="6"/>
    <s v="710337860401"/>
    <d v="2025-07-03T00:00:00"/>
    <d v="2025-06-12T00:00:00"/>
    <s v="KS09"/>
    <x v="26"/>
    <m/>
    <s v="B250701"/>
    <s v="1-1-30315CJ333"/>
    <s v="AL 3003-O 3.0x315 SG3 MG3"/>
    <s v="ALM-"/>
    <s v="O"/>
    <n v="1013"/>
    <s v="KG"/>
    <s v="CNY"/>
    <n v="2.9203999999999999"/>
    <n v="2958.37"/>
  </r>
  <r>
    <x v="6"/>
    <s v="710337860501"/>
    <d v="2025-07-03T00:00:00"/>
    <d v="2025-06-12T00:00:00"/>
    <s v="KS09"/>
    <x v="26"/>
    <m/>
    <s v="B250701"/>
    <s v="1-1-30370CJ333"/>
    <s v="AL 3003-O 3.0x370 SG3 MG3"/>
    <s v="ALM-"/>
    <s v="O"/>
    <n v="993"/>
    <s v="KG"/>
    <s v="CNY"/>
    <n v="2.9203999999999999"/>
    <n v="2899.96"/>
  </r>
  <r>
    <x v="6"/>
    <s v="710337860601"/>
    <d v="2025-07-03T00:00:00"/>
    <d v="2025-06-12T00:00:00"/>
    <s v="KS09"/>
    <x v="26"/>
    <m/>
    <s v="B250701"/>
    <s v="1-1-30390CJ333"/>
    <s v="AL 3003-O 3.0x390 SG3 MG3"/>
    <s v="ALM-"/>
    <s v="O"/>
    <n v="2107"/>
    <s v="KG"/>
    <s v="CNY"/>
    <n v="2.9203999999999999"/>
    <n v="6153.28"/>
  </r>
  <r>
    <x v="6"/>
    <s v="710337860701"/>
    <d v="2025-07-03T00:00:00"/>
    <d v="2025-06-12T00:00:00"/>
    <s v="KS09"/>
    <x v="26"/>
    <m/>
    <s v="B250701"/>
    <s v="1-1-30400CJ333"/>
    <s v="AL 3003-O 3.0x400 SG3 MG3"/>
    <s v="ALM-"/>
    <s v="O"/>
    <n v="3342"/>
    <s v="KG"/>
    <s v="CNY"/>
    <n v="2.9203999999999999"/>
    <n v="9759.98"/>
  </r>
  <r>
    <x v="6"/>
    <s v="710337860801"/>
    <d v="2025-07-03T00:00:00"/>
    <d v="2025-06-12T00:00:00"/>
    <s v="KS09"/>
    <x v="26"/>
    <m/>
    <s v="B250701"/>
    <s v="1-1-30410CJ333"/>
    <s v="AL 3003-O 3.0x410 SG3 MG3"/>
    <s v="ALM-"/>
    <s v="O"/>
    <n v="574"/>
    <s v="KG"/>
    <s v="CNY"/>
    <n v="2.9203999999999999"/>
    <n v="1676.31"/>
  </r>
  <r>
    <x v="6"/>
    <s v="710337860901"/>
    <d v="2025-07-03T00:00:00"/>
    <d v="2025-06-12T00:00:00"/>
    <s v="KS09"/>
    <x v="26"/>
    <m/>
    <s v="B250701"/>
    <s v="1-1-30435CJ333"/>
    <s v="AL 3003-O 3.0x435 SG3 MG3"/>
    <s v="ALM-"/>
    <s v="O"/>
    <n v="537"/>
    <s v="KG"/>
    <s v="CNY"/>
    <n v="2.9203999999999999"/>
    <n v="1568.25"/>
  </r>
  <r>
    <x v="6"/>
    <s v="710337861101"/>
    <d v="2025-07-03T00:00:00"/>
    <d v="2025-06-12T00:00:00"/>
    <s v="KS09"/>
    <x v="26"/>
    <m/>
    <s v="B250701"/>
    <s v="1-1-35295CJ333"/>
    <s v="AL 3003-O 3.5x295 SG3 MG3"/>
    <s v="ALM-"/>
    <s v="O"/>
    <n v="1305"/>
    <s v="KG"/>
    <s v="CNY"/>
    <n v="2.9203999999999999"/>
    <n v="3811.12"/>
  </r>
  <r>
    <x v="6"/>
    <s v="710337861201"/>
    <d v="2025-07-03T00:00:00"/>
    <d v="2025-06-12T00:00:00"/>
    <s v="KS09"/>
    <x v="26"/>
    <m/>
    <s v="B250701"/>
    <s v="1-1-35310CJ333"/>
    <s v="AL 3003-O 3.5x310 SG3 MG3"/>
    <s v="ALM-"/>
    <s v="O"/>
    <n v="821"/>
    <s v="KG"/>
    <s v="CNY"/>
    <n v="2.9203999999999999"/>
    <n v="2397.65"/>
  </r>
  <r>
    <x v="6"/>
    <s v="710337861301"/>
    <d v="2025-07-03T00:00:00"/>
    <d v="2025-06-12T00:00:00"/>
    <s v="KS09"/>
    <x v="26"/>
    <m/>
    <s v="B250701"/>
    <s v="1-1-35335CJ333"/>
    <s v="AL 3003-O 3.5x335 SG3 MG3"/>
    <s v="ALM-"/>
    <s v="O"/>
    <n v="1000"/>
    <s v="KG"/>
    <s v="CNY"/>
    <n v="2.9203999999999999"/>
    <n v="2920.4"/>
  </r>
  <r>
    <x v="6"/>
    <s v="710337861401"/>
    <d v="2025-07-03T00:00:00"/>
    <d v="2025-06-12T00:00:00"/>
    <s v="KS09"/>
    <x v="26"/>
    <m/>
    <s v="B250701"/>
    <s v="1-1-35360CJ333"/>
    <s v="AL 3003-O 3.5x360 SG3 MG3"/>
    <s v="ALM-"/>
    <s v="O"/>
    <n v="623"/>
    <s v="KG"/>
    <s v="CNY"/>
    <n v="2.9203999999999999"/>
    <n v="1819.41"/>
  </r>
  <r>
    <x v="6"/>
    <s v="710337861501"/>
    <d v="2025-07-03T00:00:00"/>
    <d v="2025-06-12T00:00:00"/>
    <s v="KS09"/>
    <x v="26"/>
    <m/>
    <s v="B250701"/>
    <s v="1-1-25345CJ333"/>
    <s v="AL 3003-O 2.5x345 SG3 MG3"/>
    <s v="ALM-"/>
    <s v="O"/>
    <n v="2289"/>
    <s v="KG"/>
    <s v="CNY"/>
    <n v="2.9203999999999999"/>
    <n v="6684.8"/>
  </r>
  <r>
    <x v="6"/>
    <s v="710337861701"/>
    <d v="2025-07-03T00:00:00"/>
    <d v="2025-06-12T00:00:00"/>
    <s v="KS09"/>
    <x v="26"/>
    <m/>
    <s v="B250701"/>
    <s v="1-1-25365CJ333"/>
    <s v="AL 3003-O 2.5x365 SG3 MG3"/>
    <s v="ALM-"/>
    <s v="O"/>
    <n v="3166"/>
    <s v="KG"/>
    <s v="CNY"/>
    <n v="2.9203999999999999"/>
    <n v="9245.99"/>
  </r>
  <r>
    <x v="6"/>
    <s v="710338510101"/>
    <d v="2025-07-03T00:00:00"/>
    <d v="2025-06-20T00:00:00"/>
    <s v="KS09"/>
    <x v="26"/>
    <m/>
    <s v="B250701"/>
    <s v="1-1-40290CJ333"/>
    <s v="AL 3003-O 4.0x290 SG3 MG3"/>
    <s v="ALM-"/>
    <s v="O"/>
    <n v="569"/>
    <s v="KG"/>
    <s v="CNY"/>
    <n v="2.9203999999999999"/>
    <n v="1661.71"/>
  </r>
  <r>
    <x v="6"/>
    <s v="710338510201"/>
    <d v="2025-07-03T00:00:00"/>
    <d v="2025-06-20T00:00:00"/>
    <s v="KS09"/>
    <x v="26"/>
    <m/>
    <s v="B250701"/>
    <s v="1-1-40335CJ333"/>
    <s v="AL 3003-O 4.0x335 SG3 MG3"/>
    <s v="ALM-"/>
    <s v="O"/>
    <n v="588"/>
    <s v="KG"/>
    <s v="CNY"/>
    <n v="2.9203999999999999"/>
    <n v="1717.2"/>
  </r>
  <r>
    <x v="6"/>
    <s v="710338720201"/>
    <d v="2025-07-14T00:00:00"/>
    <d v="2025-06-25T00:00:00"/>
    <s v="KS09"/>
    <x v="26"/>
    <m/>
    <s v="B250704"/>
    <s v="1-1-25305CJ333"/>
    <s v="AL 3003-O 2.5x305 SG3 MG3"/>
    <s v="ALM-"/>
    <s v="O"/>
    <n v="738"/>
    <s v="KG"/>
    <s v="CNY"/>
    <n v="2.9203999999999999"/>
    <n v="2155.2600000000002"/>
  </r>
  <r>
    <x v="6"/>
    <s v="710338720501"/>
    <d v="2025-07-14T00:00:00"/>
    <d v="2025-06-25T00:00:00"/>
    <s v="KS09"/>
    <x v="26"/>
    <m/>
    <s v="B250704"/>
    <s v="1-1-25290CJ333"/>
    <s v="AL 3003-O 2.5x290 SG3 MG3"/>
    <s v="ALM-"/>
    <s v="O"/>
    <n v="629"/>
    <s v="KG"/>
    <s v="CNY"/>
    <n v="2.9203999999999999"/>
    <n v="1836.93"/>
  </r>
  <r>
    <x v="6"/>
    <s v="710338720601"/>
    <d v="2025-07-14T00:00:00"/>
    <d v="2025-06-25T00:00:00"/>
    <s v="KS09"/>
    <x v="26"/>
    <m/>
    <s v="B250704"/>
    <s v="1-1-25295CJ333"/>
    <s v="AL 3003-O 2.5x295 SG3 MG3"/>
    <s v="ALM-"/>
    <s v="O"/>
    <n v="1158"/>
    <s v="KG"/>
    <s v="CNY"/>
    <n v="2.9203999999999999"/>
    <n v="3381.82"/>
  </r>
  <r>
    <x v="6"/>
    <s v="710338720701"/>
    <d v="2025-07-14T00:00:00"/>
    <d v="2025-06-25T00:00:00"/>
    <s v="KS09"/>
    <x v="26"/>
    <m/>
    <s v="B250704"/>
    <s v="1-1-25330CJ333"/>
    <s v="AL 3003-O 2.5x330 SG3 MG3"/>
    <s v="ALM-"/>
    <s v="O"/>
    <n v="560"/>
    <s v="KG"/>
    <s v="CNY"/>
    <n v="2.9203999999999999"/>
    <n v="1635.42"/>
  </r>
  <r>
    <x v="6"/>
    <s v="710338720801"/>
    <d v="2025-07-14T00:00:00"/>
    <d v="2025-06-25T00:00:00"/>
    <s v="KS09"/>
    <x v="26"/>
    <m/>
    <s v="B250704"/>
    <s v="1-1-25335CJ333"/>
    <s v="AL 3003-O 2.5x335 SG3 MG3"/>
    <s v="ALM-"/>
    <s v="O"/>
    <n v="1951"/>
    <s v="KG"/>
    <s v="CNY"/>
    <n v="2.9203999999999999"/>
    <n v="5697.7"/>
  </r>
  <r>
    <x v="6"/>
    <s v="710338720901"/>
    <d v="2025-07-14T00:00:00"/>
    <d v="2025-06-25T00:00:00"/>
    <s v="KS09"/>
    <x v="26"/>
    <m/>
    <s v="B250704"/>
    <s v="1-1-25365CJ333"/>
    <s v="AL 3003-O 2.5x365 SG3 MG3"/>
    <s v="ALM-"/>
    <s v="O"/>
    <n v="631"/>
    <s v="KG"/>
    <s v="CNY"/>
    <n v="2.9203999999999999"/>
    <n v="1842.77"/>
  </r>
  <r>
    <x v="6"/>
    <s v="710338721001"/>
    <d v="2025-07-14T00:00:00"/>
    <d v="2025-06-25T00:00:00"/>
    <s v="KS09"/>
    <x v="26"/>
    <m/>
    <s v="B250704"/>
    <s v="1-1-25350CJ333"/>
    <s v="AL 3003-O 2.5x350 SG3 MG3"/>
    <s v="ALM-"/>
    <s v="O"/>
    <n v="533"/>
    <s v="KG"/>
    <s v="CNY"/>
    <n v="2.9203999999999999"/>
    <n v="1556.57"/>
  </r>
  <r>
    <x v="6"/>
    <s v="710339350101"/>
    <d v="2025-07-14T00:00:00"/>
    <d v="2025-07-04T00:00:00"/>
    <s v="KS09"/>
    <x v="26"/>
    <m/>
    <s v="B250704"/>
    <s v="1-1-25335CJ333"/>
    <s v="AL 3003-O 2.5x335 SG3 MG3"/>
    <s v="ALM-"/>
    <s v="O"/>
    <n v="628"/>
    <s v="KG"/>
    <s v="CNY"/>
    <n v="2.9203999999999999"/>
    <n v="1834.01"/>
  </r>
  <r>
    <x v="6"/>
    <s v="710339350201"/>
    <d v="2025-07-14T00:00:00"/>
    <d v="2025-07-04T00:00:00"/>
    <s v="KS09"/>
    <x v="26"/>
    <m/>
    <s v="B250704"/>
    <s v="1-1-25365CJ333"/>
    <s v="AL 3003-O 2.5x365 SG3 MG3"/>
    <s v="ALM-"/>
    <s v="O"/>
    <n v="534"/>
    <s v="KG"/>
    <s v="CNY"/>
    <n v="2.9203999999999999"/>
    <n v="1559.49"/>
  </r>
  <r>
    <x v="6"/>
    <s v="710339740201"/>
    <d v="2025-07-25T00:00:00"/>
    <d v="2025-07-14T00:00:00"/>
    <s v="KS09"/>
    <x v="26"/>
    <m/>
    <s v="B250712"/>
    <s v="1-1-25300CJ333"/>
    <s v="AL 3003-O 2.5x300 SG3 MG3"/>
    <s v="ALM-"/>
    <s v="O"/>
    <n v="629"/>
    <s v="KG"/>
    <s v="CNY"/>
    <n v="2.9203999999999999"/>
    <n v="1836.93"/>
  </r>
  <r>
    <x v="6"/>
    <s v="710339740301"/>
    <d v="2025-07-25T00:00:00"/>
    <d v="2025-07-14T00:00:00"/>
    <s v="KS09"/>
    <x v="26"/>
    <m/>
    <s v="B250712"/>
    <s v="1-1-25345CJ333"/>
    <s v="AL 3003-O 2.5x345 SG3 MG3"/>
    <s v="ALM-"/>
    <s v="O"/>
    <n v="595"/>
    <s v="KG"/>
    <s v="CNY"/>
    <n v="2.9203999999999999"/>
    <n v="1737.64"/>
  </r>
  <r>
    <x v="6"/>
    <s v="710339740401"/>
    <d v="2025-07-25T00:00:00"/>
    <d v="2025-07-14T00:00:00"/>
    <s v="KS09"/>
    <x v="26"/>
    <m/>
    <s v="B250712"/>
    <s v="1-1-25355CJ333"/>
    <s v="AL 3003-O 2.5x355 SG3 MG3"/>
    <s v="ALM-"/>
    <s v="O"/>
    <n v="565"/>
    <s v="KG"/>
    <s v="CNY"/>
    <n v="2.9203999999999999"/>
    <n v="1650.03"/>
  </r>
  <r>
    <x v="6"/>
    <s v="710339740501"/>
    <d v="2025-07-25T00:00:00"/>
    <d v="2025-07-14T00:00:00"/>
    <s v="KS09"/>
    <x v="26"/>
    <m/>
    <s v="B250712"/>
    <s v="1-1-25410CJ333"/>
    <s v="AL 3003-O 2.5x410 SG3 MG3"/>
    <s v="ALM-"/>
    <s v="O"/>
    <n v="1194"/>
    <s v="KG"/>
    <s v="CNY"/>
    <n v="2.9203999999999999"/>
    <n v="3486.96"/>
  </r>
  <r>
    <x v="6"/>
    <s v="710339810201"/>
    <d v="2025-07-25T00:00:00"/>
    <d v="2025-07-15T00:00:00"/>
    <s v="KS09"/>
    <x v="26"/>
    <m/>
    <s v="B250712"/>
    <s v="1-1-25330CJ333"/>
    <s v="AL 3003-O 2.5x330 SG3 MG3"/>
    <s v="ALM-"/>
    <s v="O"/>
    <n v="583"/>
    <s v="KG"/>
    <s v="CNY"/>
    <n v="2.9203999999999999"/>
    <n v="1702.59"/>
  </r>
  <r>
    <x v="6"/>
    <s v="710339810301"/>
    <d v="2025-07-25T00:00:00"/>
    <d v="2025-07-15T00:00:00"/>
    <s v="KS09"/>
    <x v="26"/>
    <m/>
    <s v="B250712"/>
    <s v="1-1-25410CJ333"/>
    <s v="AL 3003-O 2.5x410 SG3 MG3"/>
    <s v="ALM-"/>
    <s v="O"/>
    <n v="534"/>
    <s v="KG"/>
    <s v="CNY"/>
    <n v="2.9203999999999999"/>
    <n v="1559.49"/>
  </r>
  <r>
    <x v="6"/>
    <s v="710339280101"/>
    <d v="2025-07-09T00:00:00"/>
    <d v="2025-07-04T00:00:00"/>
    <s v="MY02S"/>
    <x v="23"/>
    <m/>
    <s v="X250722"/>
    <s v="6-8-F62013A-C"/>
    <s v="FP BOX 62013-C"/>
    <s v="BOX-"/>
    <s v="B"/>
    <n v="1010"/>
    <s v="PC"/>
    <s v="CNY"/>
    <n v="2.97"/>
    <n v="2999.7"/>
  </r>
  <r>
    <x v="6"/>
    <s v="710340350201"/>
    <d v="2025-07-29T00:00:00"/>
    <d v="2025-07-28T00:00:00"/>
    <s v="MY02S"/>
    <x v="23"/>
    <m/>
    <s v="X250761"/>
    <s v="7-8-C70737B-C--E-F"/>
    <s v="COL SLV 70737-C--E (FSC)"/>
    <s v="BOX-"/>
    <s v="B"/>
    <n v="1010"/>
    <s v="PC"/>
    <s v="CNY"/>
    <n v="2.98"/>
    <n v="3009.8"/>
  </r>
  <r>
    <x v="6"/>
    <s v="710338480101"/>
    <d v="2025-07-11T00:00:00"/>
    <d v="2025-06-19T00:00:00"/>
    <s v="Z010"/>
    <x v="25"/>
    <m/>
    <s v="C07053"/>
    <s v="1-6-GAL18-ZA"/>
    <s v="G-LD AL 18CM POL"/>
    <s v="GLID"/>
    <s v="B"/>
    <n v="500"/>
    <s v="PC"/>
    <s v="CNY"/>
    <n v="3.0331000000000001"/>
    <n v="1516.55"/>
  </r>
  <r>
    <x v="6"/>
    <s v="710338360101"/>
    <d v="2025-07-14T00:00:00"/>
    <d v="2025-06-18T00:00:00"/>
    <s v="XL10"/>
    <x v="11"/>
    <m/>
    <s v="C07061"/>
    <s v="7-6-628B"/>
    <s v="18cm Si-RU GASKET BK01A"/>
    <s v="ANYD"/>
    <s v="B"/>
    <n v="2000"/>
    <s v="PC"/>
    <s v="CNY"/>
    <n v="3.0379999999999998"/>
    <n v="6076"/>
  </r>
  <r>
    <x v="6"/>
    <s v="710338650101"/>
    <d v="2025-07-25T00:00:00"/>
    <d v="2025-06-24T00:00:00"/>
    <s v="XL10"/>
    <x v="11"/>
    <m/>
    <s v="C07109"/>
    <s v="7-6-628B"/>
    <s v="18cm Si-RU GASKET BK01A"/>
    <s v="ANYD"/>
    <s v="B"/>
    <n v="3050"/>
    <s v="PC"/>
    <s v="CNY"/>
    <n v="3.0379999999999998"/>
    <n v="9265.9"/>
  </r>
  <r>
    <x v="6"/>
    <s v="710339630101"/>
    <d v="2025-07-25T00:00:00"/>
    <d v="2025-07-09T00:00:00"/>
    <s v="XL10"/>
    <x v="11"/>
    <m/>
    <s v="C07110"/>
    <s v="7-6-628B"/>
    <s v="18cm Si-RU GASKET BK01A"/>
    <s v="ANYD"/>
    <s v="B"/>
    <n v="1800"/>
    <s v="PC"/>
    <s v="CNY"/>
    <n v="3.0379999999999998"/>
    <n v="5468.4"/>
  </r>
  <r>
    <x v="6"/>
    <s v="710336920101"/>
    <d v="2025-07-01T00:00:00"/>
    <d v="2025-05-28T00:00:00"/>
    <s v="Z010"/>
    <x v="25"/>
    <m/>
    <s v="C07007"/>
    <s v="1-6-GA19-ZA"/>
    <s v="G-LD A 19CM POL"/>
    <s v="GLID"/>
    <s v="B"/>
    <n v="1000"/>
    <s v="PC"/>
    <s v="CNY"/>
    <n v="3.0440999999999998"/>
    <n v="3044.1"/>
  </r>
  <r>
    <x v="6"/>
    <s v="710339650301"/>
    <d v="2025-07-31T00:00:00"/>
    <d v="2025-07-09T00:00:00"/>
    <s v="Z010"/>
    <x v="25"/>
    <m/>
    <s v="C07141"/>
    <s v="1-6-GA19-ZA"/>
    <s v="G-LD A 19CM POL"/>
    <s v="GLID"/>
    <s v="B"/>
    <n v="1060"/>
    <s v="PC"/>
    <s v="CNY"/>
    <n v="3.0440999999999998"/>
    <n v="3226.75"/>
  </r>
  <r>
    <x v="6"/>
    <s v="710337270101"/>
    <d v="2025-07-11T00:00:00"/>
    <d v="2025-06-05T00:00:00"/>
    <s v="HQ01"/>
    <x v="2"/>
    <m/>
    <s v="X250730"/>
    <s v="6-8-PW47"/>
    <s v="ADDITIONAL RECIPE BOOKLET 62108-C008"/>
    <s v="BHRE"/>
    <s v="B"/>
    <n v="510"/>
    <s v="PC"/>
    <s v="CNY"/>
    <n v="3.05"/>
    <n v="1555.5"/>
  </r>
  <r>
    <x v="6"/>
    <s v="710338330401"/>
    <d v="2025-07-14T00:00:00"/>
    <d v="2025-06-18T00:00:00"/>
    <s v="HQ01"/>
    <x v="2"/>
    <m/>
    <s v="X250730"/>
    <s v="6-8-PW47"/>
    <s v="ADDITIONAL RECIPE BOOKLET 62108-C008"/>
    <s v="BHRE"/>
    <s v="B"/>
    <n v="50"/>
    <s v="PC"/>
    <s v="CNY"/>
    <n v="3.05"/>
    <n v="152.5"/>
  </r>
  <r>
    <x v="6"/>
    <s v="710338620601"/>
    <d v="2025-07-11T00:00:00"/>
    <d v="2025-06-24T00:00:00"/>
    <s v="HQ01"/>
    <x v="2"/>
    <m/>
    <s v="X250730"/>
    <s v="6-8-PW47"/>
    <s v="ADDITIONAL RECIPE BOOKLET 62108-C008"/>
    <s v="BHRE"/>
    <s v="B"/>
    <n v="500"/>
    <s v="PC"/>
    <s v="CNY"/>
    <n v="3.05"/>
    <n v="1525"/>
  </r>
  <r>
    <x v="6"/>
    <s v="710339730401"/>
    <d v="2025-07-16T00:00:00"/>
    <d v="2025-07-14T00:00:00"/>
    <s v="MY02S"/>
    <x v="23"/>
    <m/>
    <s v="X250738"/>
    <s v="7-8-C70042-C"/>
    <s v="COL BOX 70042-C"/>
    <s v="BOX-"/>
    <s v="B"/>
    <n v="2020"/>
    <s v="PC"/>
    <s v="CNY"/>
    <n v="3.05"/>
    <n v="6161"/>
  </r>
  <r>
    <x v="6"/>
    <s v="710338570301"/>
    <d v="2025-07-03T00:00:00"/>
    <d v="2025-06-23T00:00:00"/>
    <s v="MY02S"/>
    <x v="23"/>
    <m/>
    <s v="X250711"/>
    <s v="1-8-C15170A-C--E-F"/>
    <s v="COL SLV 15170-C--E (FSC)"/>
    <s v="BOX-"/>
    <s v="B"/>
    <n v="1010"/>
    <s v="PC"/>
    <s v="CNY"/>
    <n v="3.07"/>
    <n v="3100.7"/>
  </r>
  <r>
    <x v="6"/>
    <s v="710338980201"/>
    <d v="2025-07-04T00:00:00"/>
    <d v="2025-07-01T00:00:00"/>
    <s v="MY02S"/>
    <x v="23"/>
    <m/>
    <s v="X250717"/>
    <s v="1-8-C14433A-C"/>
    <s v="CB COL SLV 14433-C"/>
    <s v="SHTS"/>
    <s v="B"/>
    <n v="1010"/>
    <s v="PC"/>
    <s v="CNY"/>
    <n v="3.07"/>
    <n v="3100.7"/>
  </r>
  <r>
    <x v="6"/>
    <s v="710338030301"/>
    <d v="2025-07-11T00:00:00"/>
    <d v="2025-06-13T00:00:00"/>
    <s v="E036"/>
    <x v="16"/>
    <m/>
    <s v="C07048"/>
    <s v="3-5-SC11"/>
    <s v="R140 M.BLK TUM"/>
    <s v="SHDL"/>
    <s v="B"/>
    <n v="1980"/>
    <s v="PC"/>
    <s v="CNY"/>
    <n v="3.0712999999999999"/>
    <n v="6081.17"/>
  </r>
  <r>
    <x v="6"/>
    <s v="710337861001"/>
    <d v="2025-07-03T00:00:00"/>
    <d v="2025-06-12T00:00:00"/>
    <s v="KS09"/>
    <x v="26"/>
    <m/>
    <s v="B250701"/>
    <s v="1-1-35250CJ333"/>
    <s v="AL 3003-O 3.5x250 SG3 MG3"/>
    <s v="ALM-"/>
    <s v="O"/>
    <n v="998"/>
    <s v="KG"/>
    <s v="CNY"/>
    <n v="3.0973000000000002"/>
    <n v="3091.11"/>
  </r>
  <r>
    <x v="6"/>
    <s v="710337861601"/>
    <d v="2025-07-03T00:00:00"/>
    <d v="2025-06-12T00:00:00"/>
    <s v="KS09"/>
    <x v="26"/>
    <m/>
    <s v="B250701"/>
    <s v="1-1-25250CJ333"/>
    <s v="AL 3003-O 2.5x250 SG3 MG3"/>
    <s v="ALM-"/>
    <s v="O"/>
    <n v="790"/>
    <s v="KG"/>
    <s v="CNY"/>
    <n v="3.0973000000000002"/>
    <n v="2446.87"/>
  </r>
  <r>
    <x v="6"/>
    <s v="710337861801"/>
    <d v="2025-07-03T00:00:00"/>
    <d v="2025-06-12T00:00:00"/>
    <s v="KS09"/>
    <x v="26"/>
    <m/>
    <s v="B250701"/>
    <s v="1-1-25260CJ333"/>
    <s v="AL 3003-O 2.5x260 SG3 MG3"/>
    <s v="ALM-"/>
    <s v="O"/>
    <n v="1108"/>
    <s v="KG"/>
    <s v="CNY"/>
    <n v="3.0973000000000002"/>
    <n v="3431.81"/>
  </r>
  <r>
    <x v="6"/>
    <s v="710338720301"/>
    <d v="2025-07-14T00:00:00"/>
    <d v="2025-06-25T00:00:00"/>
    <s v="KS09"/>
    <x v="26"/>
    <m/>
    <s v="B250704"/>
    <s v="1-1-25235CJ333"/>
    <s v="AL 3003-O 2.5x235 SG3 MG3"/>
    <s v="ALM-"/>
    <s v="O"/>
    <n v="542"/>
    <s v="KG"/>
    <s v="CNY"/>
    <n v="3.0973000000000002"/>
    <n v="1678.74"/>
  </r>
  <r>
    <x v="6"/>
    <s v="710338720401"/>
    <d v="2025-07-14T00:00:00"/>
    <d v="2025-06-25T00:00:00"/>
    <s v="KS09"/>
    <x v="26"/>
    <m/>
    <s v="B250704"/>
    <s v="1-1-25260CJ333"/>
    <s v="AL 3003-O 2.5x260 SG3 MG3"/>
    <s v="ALM-"/>
    <s v="O"/>
    <n v="885"/>
    <s v="KG"/>
    <s v="CNY"/>
    <n v="3.0973000000000002"/>
    <n v="2741.11"/>
  </r>
  <r>
    <x v="6"/>
    <s v="710339740101"/>
    <d v="2025-07-25T00:00:00"/>
    <d v="2025-07-14T00:00:00"/>
    <s v="KS09"/>
    <x v="26"/>
    <m/>
    <s v="B250712"/>
    <s v="1-1-25260CJ333"/>
    <s v="AL 3003-O 2.5x260 SG3 MG3"/>
    <s v="ALM-"/>
    <s v="O"/>
    <n v="934"/>
    <s v="KG"/>
    <s v="CNY"/>
    <n v="3.0973000000000002"/>
    <n v="2892.88"/>
  </r>
  <r>
    <x v="6"/>
    <s v="710339810101"/>
    <d v="2025-07-25T00:00:00"/>
    <d v="2025-07-15T00:00:00"/>
    <s v="KS09"/>
    <x v="26"/>
    <m/>
    <s v="B250712"/>
    <s v="1-1-25195NJ333"/>
    <s v="3003-O 2.5x195x238 SG3MG3"/>
    <s v="ALM-"/>
    <s v="O"/>
    <n v="548"/>
    <s v="KG"/>
    <s v="CNY"/>
    <n v="3.0973000000000002"/>
    <n v="1697.32"/>
  </r>
  <r>
    <x v="6"/>
    <s v="710339230401"/>
    <d v="2025-07-25T00:00:00"/>
    <d v="2025-07-01T00:00:00"/>
    <s v="Z010"/>
    <x v="25"/>
    <m/>
    <s v="C07113"/>
    <s v="1-6-GAC18-ZA"/>
    <s v="G-LD AC 18CM POL"/>
    <s v="GLID"/>
    <s v="B"/>
    <n v="1020"/>
    <s v="PC"/>
    <s v="CNY"/>
    <n v="3.1166"/>
    <n v="3178.93"/>
  </r>
  <r>
    <x v="6"/>
    <s v="710337851601"/>
    <d v="2025-07-01T00:00:00"/>
    <d v="2025-06-11T00:00:00"/>
    <s v="NA02"/>
    <x v="27"/>
    <m/>
    <s v="B250617"/>
    <s v="7-1-50200C435N"/>
    <s v="AL CIR 5.0x200mm 1100-O"/>
    <s v="ALM-"/>
    <s v="O"/>
    <n v="220"/>
    <s v="KG"/>
    <s v="CNY"/>
    <n v="3.1415999999999999"/>
    <n v="691.15"/>
  </r>
  <r>
    <x v="6"/>
    <s v="710337851701"/>
    <d v="2025-07-01T00:00:00"/>
    <d v="2025-06-11T00:00:00"/>
    <s v="NA02"/>
    <x v="27"/>
    <m/>
    <s v="B250617"/>
    <s v="7-1-25130C435N"/>
    <s v="AL CIR 2.5x130mm 1100-O"/>
    <s v="ALM-"/>
    <s v="O"/>
    <n v="310"/>
    <s v="KG"/>
    <s v="CNY"/>
    <n v="3.1415999999999999"/>
    <n v="973.9"/>
  </r>
  <r>
    <x v="6"/>
    <s v="710337880201"/>
    <d v="2025-07-01T00:00:00"/>
    <d v="2025-06-12T00:00:00"/>
    <s v="NA02"/>
    <x v="27"/>
    <m/>
    <s v="B250617"/>
    <s v="7-1-50092C435N"/>
    <s v="AL CIR 5.0x92mm 1100-O"/>
    <s v="ALM-"/>
    <s v="O"/>
    <n v="290"/>
    <s v="KG"/>
    <s v="CNY"/>
    <n v="3.1415999999999999"/>
    <n v="911.06"/>
  </r>
  <r>
    <x v="6"/>
    <s v="710338520101"/>
    <d v="2025-07-01T00:00:00"/>
    <d v="2025-06-20T00:00:00"/>
    <s v="NA02"/>
    <x v="27"/>
    <m/>
    <s v="B250617"/>
    <s v="7-1-40165C435N"/>
    <s v="AL CIR 4.0x165mm 1100-O"/>
    <s v="ALM-"/>
    <s v="O"/>
    <n v="400"/>
    <s v="KG"/>
    <s v="CNY"/>
    <n v="3.1415999999999999"/>
    <n v="1256.6400000000001"/>
  </r>
  <r>
    <x v="6"/>
    <s v="710338520201"/>
    <d v="2025-07-01T00:00:00"/>
    <d v="2025-06-20T00:00:00"/>
    <s v="NA02"/>
    <x v="27"/>
    <m/>
    <s v="B250617"/>
    <s v="7-1-50130C435N"/>
    <s v="AL CIR 5.0X130MM 1100-O"/>
    <s v="ALM-"/>
    <s v="O"/>
    <n v="100"/>
    <s v="KG"/>
    <s v="CNY"/>
    <n v="3.1415999999999999"/>
    <n v="314.16000000000003"/>
  </r>
  <r>
    <x v="6"/>
    <s v="710338910101"/>
    <d v="2025-07-15T00:00:00"/>
    <d v="2025-06-27T00:00:00"/>
    <s v="NA02"/>
    <x v="27"/>
    <m/>
    <s v="B250706"/>
    <s v="7-1-65134NA35N"/>
    <s v="AL SHT 6.5x134x105.5mm 1100"/>
    <s v="ALM-"/>
    <s v="O"/>
    <n v="500"/>
    <s v="KG"/>
    <s v="CNY"/>
    <n v="3.1415999999999999"/>
    <n v="1570.8"/>
  </r>
  <r>
    <x v="6"/>
    <s v="710338910201"/>
    <d v="2025-07-15T00:00:00"/>
    <d v="2025-06-27T00:00:00"/>
    <s v="NA02"/>
    <x v="27"/>
    <m/>
    <s v="B250706"/>
    <s v="7-1-60200C435N"/>
    <s v="AL CIR 6.0x200mm 1100-O"/>
    <s v="ALM-"/>
    <s v="O"/>
    <n v="400"/>
    <s v="KG"/>
    <s v="CNY"/>
    <n v="3.1415999999999999"/>
    <n v="1256.6400000000001"/>
  </r>
  <r>
    <x v="6"/>
    <s v="710339271301"/>
    <d v="2025-07-15T00:00:00"/>
    <d v="2025-07-03T00:00:00"/>
    <s v="NA02"/>
    <x v="27"/>
    <m/>
    <s v="B250706"/>
    <s v="7-1-65134NA35N"/>
    <s v="AL SHT 6.5x134x105.5mm 1100"/>
    <s v="ALM-"/>
    <s v="O"/>
    <n v="880"/>
    <s v="KG"/>
    <s v="CNY"/>
    <n v="3.1415999999999999"/>
    <n v="2764.61"/>
  </r>
  <r>
    <x v="6"/>
    <s v="710339790101"/>
    <d v="2025-07-15T00:00:00"/>
    <d v="2025-07-15T00:00:00"/>
    <s v="NA02"/>
    <x v="27"/>
    <m/>
    <s v="B250706"/>
    <s v="7-1-65134NA35N"/>
    <s v="AL SHT 6.5x134x105.5mm 1100"/>
    <s v="ALM-"/>
    <s v="O"/>
    <n v="120"/>
    <s v="KG"/>
    <s v="CNY"/>
    <n v="3.1415999999999999"/>
    <n v="376.99"/>
  </r>
  <r>
    <x v="6"/>
    <s v="710337710101"/>
    <d v="2025-07-11T00:00:00"/>
    <d v="2025-06-10T00:00:00"/>
    <s v="Z010"/>
    <x v="25"/>
    <m/>
    <s v="C07053"/>
    <s v="1-6-GD20-ZA"/>
    <s v="G-LD SD DR 20CM 2H"/>
    <s v="GLID"/>
    <s v="B"/>
    <n v="1500"/>
    <s v="PC"/>
    <s v="CNY"/>
    <n v="3.1461000000000001"/>
    <n v="4719.1499999999996"/>
  </r>
  <r>
    <x v="6"/>
    <s v="710338120101"/>
    <d v="2025-07-11T00:00:00"/>
    <d v="2025-06-13T00:00:00"/>
    <s v="Z010"/>
    <x v="25"/>
    <m/>
    <s v="C07053"/>
    <s v="1-6-GY20-ZA"/>
    <s v="G-LD SD DR 20CM 2H POL"/>
    <s v="GLID"/>
    <s v="B"/>
    <n v="1030"/>
    <s v="PC"/>
    <s v="CNY"/>
    <n v="3.1461000000000001"/>
    <n v="3240.48"/>
  </r>
  <r>
    <x v="6"/>
    <s v="710340281001"/>
    <d v="2025-07-24T00:00:00"/>
    <d v="2025-07-23T00:00:00"/>
    <s v="MY02S"/>
    <x v="23"/>
    <m/>
    <s v="X250755"/>
    <s v="5-8-C50057C-C--E"/>
    <s v="CORR SLV 50057-C--E"/>
    <s v="SHTS"/>
    <s v="B"/>
    <n v="1010"/>
    <s v="PC"/>
    <s v="CNY"/>
    <n v="3.15"/>
    <n v="3181.5"/>
  </r>
  <r>
    <x v="6"/>
    <s v="710338250101"/>
    <d v="2025-07-04T00:00:00"/>
    <d v="2025-06-17T00:00:00"/>
    <s v="QW02"/>
    <x v="28"/>
    <m/>
    <s v="X250714"/>
    <s v="1-8-F19145----J-F"/>
    <s v="FP BOX 19145----J (FSC)"/>
    <s v="BOX-"/>
    <s v="B"/>
    <n v="2500"/>
    <s v="PC"/>
    <s v="CNY"/>
    <n v="3.18"/>
    <n v="7950"/>
  </r>
  <r>
    <x v="6"/>
    <s v="710338250301"/>
    <d v="2025-07-04T00:00:00"/>
    <d v="2025-06-17T00:00:00"/>
    <s v="QW02"/>
    <x v="28"/>
    <m/>
    <s v="X250714"/>
    <s v="1-8-F19145----J-F"/>
    <s v="FP BOX 19145----J (FSC)"/>
    <s v="BOX-"/>
    <s v="B"/>
    <n v="500"/>
    <s v="PC"/>
    <s v="CNY"/>
    <n v="3.18"/>
    <n v="1590"/>
  </r>
  <r>
    <x v="6"/>
    <s v="710332950701"/>
    <d v="2025-07-18T00:00:00"/>
    <d v="2025-03-18T00:00:00"/>
    <s v="YP02"/>
    <x v="0"/>
    <m/>
    <s v="C07088"/>
    <s v="7-C-PCC14CK-002"/>
    <s v="PCC14CT----------Y-P-----"/>
    <s v="LID-"/>
    <s v="O"/>
    <n v="1310"/>
    <s v="PC"/>
    <s v="CNY"/>
    <n v="3.2"/>
    <n v="4192"/>
  </r>
  <r>
    <x v="6"/>
    <s v="710336960101"/>
    <d v="2025-07-30T00:00:00"/>
    <d v="2025-05-28T00:00:00"/>
    <s v="YP02"/>
    <x v="0"/>
    <m/>
    <s v="C07137"/>
    <s v="7-C-PCC14CK-002"/>
    <s v="PCC14CT----------Y-P-----"/>
    <s v="LID-"/>
    <s v="O"/>
    <n v="510"/>
    <s v="PC"/>
    <s v="CNY"/>
    <n v="3.2"/>
    <n v="1632"/>
  </r>
  <r>
    <x v="6"/>
    <s v="710336960101"/>
    <d v="2025-07-29T00:00:00"/>
    <d v="2025-05-28T00:00:00"/>
    <s v="YP02"/>
    <x v="0"/>
    <m/>
    <s v="C07131"/>
    <s v="7-C-PCC14CK-002"/>
    <s v="PCC14CT----------Y-P-----"/>
    <s v="LID-"/>
    <s v="O"/>
    <n v="2520"/>
    <s v="PC"/>
    <s v="CNY"/>
    <n v="3.2"/>
    <n v="8064"/>
  </r>
  <r>
    <x v="6"/>
    <s v="710335740101"/>
    <d v="2025-07-25T00:00:00"/>
    <d v="2025-05-09T00:00:00"/>
    <s v="TA27"/>
    <x v="7"/>
    <m/>
    <s v="C07112"/>
    <s v="1-5-HAJ12--X4"/>
    <s v="SH-- POL VDT18MA C/C40 H8.5 SS304x0.7"/>
    <s v="HDL-"/>
    <s v="B"/>
    <n v="430"/>
    <s v="PC"/>
    <s v="CNY"/>
    <n v="3.2145000000000001"/>
    <n v="1382.24"/>
  </r>
  <r>
    <x v="6"/>
    <s v="710335740101"/>
    <d v="2025-07-15T00:00:00"/>
    <d v="2025-05-09T00:00:00"/>
    <s v="TA27"/>
    <x v="7"/>
    <m/>
    <s v="C07069"/>
    <s v="1-5-HAJ12--X4"/>
    <s v="SH-- POL VDT18MA C/C40 H8.5 SS304x0.7"/>
    <s v="HDL-"/>
    <s v="B"/>
    <n v="2400"/>
    <s v="PC"/>
    <s v="CNY"/>
    <n v="3.2145000000000001"/>
    <n v="7714.8"/>
  </r>
  <r>
    <x v="6"/>
    <s v="710332950801"/>
    <d v="2025-07-18T00:00:00"/>
    <d v="2025-03-18T00:00:00"/>
    <s v="YP02"/>
    <x v="0"/>
    <m/>
    <s v="C07088"/>
    <s v="7-C-PCC16CK-002"/>
    <s v="PCC16CT----------Y-P-----"/>
    <s v="LID-"/>
    <s v="O"/>
    <n v="606"/>
    <s v="PC"/>
    <s v="CNY"/>
    <n v="3.3"/>
    <n v="1999.8"/>
  </r>
  <r>
    <x v="6"/>
    <s v="710336960201"/>
    <d v="2025-07-29T00:00:00"/>
    <d v="2025-05-28T00:00:00"/>
    <s v="YP02"/>
    <x v="0"/>
    <m/>
    <s v="C07131"/>
    <s v="7-C-PCC16CK-002"/>
    <s v="PCC16CT----------Y-P-----"/>
    <s v="LID-"/>
    <s v="O"/>
    <n v="1480"/>
    <s v="PC"/>
    <s v="CNY"/>
    <n v="3.3"/>
    <n v="4884"/>
  </r>
  <r>
    <x v="6"/>
    <s v="710336960201"/>
    <d v="2025-07-25T00:00:00"/>
    <d v="2025-05-28T00:00:00"/>
    <s v="YP02"/>
    <x v="0"/>
    <m/>
    <s v="C07111"/>
    <s v="7-C-PCC16CK-002"/>
    <s v="PCC16CT----------Y-P-----"/>
    <s v="LID-"/>
    <s v="O"/>
    <n v="1750"/>
    <s v="PC"/>
    <s v="CNY"/>
    <n v="3.3"/>
    <n v="5775"/>
  </r>
  <r>
    <x v="6"/>
    <s v="710339230801"/>
    <d v="2025-07-29T00:00:00"/>
    <d v="2025-07-01T00:00:00"/>
    <s v="Z010"/>
    <x v="25"/>
    <m/>
    <s v="C07132"/>
    <s v="1-6-GLF18-ZB"/>
    <s v="G-LD LF 18CM BSH"/>
    <s v="GLID"/>
    <s v="B"/>
    <n v="1000"/>
    <s v="PC"/>
    <s v="CNY"/>
    <n v="3.3189000000000002"/>
    <n v="3318.9"/>
  </r>
  <r>
    <x v="6"/>
    <s v="710338480201"/>
    <d v="2025-07-11T00:00:00"/>
    <d v="2025-06-19T00:00:00"/>
    <s v="Z010"/>
    <x v="25"/>
    <m/>
    <s v="C07053"/>
    <s v="1-6-GAL20-ZA"/>
    <s v="G-LD AL 20CM POL"/>
    <s v="GLID"/>
    <s v="B"/>
    <n v="500"/>
    <s v="PC"/>
    <s v="CNY"/>
    <n v="3.3490000000000002"/>
    <n v="1674.5"/>
  </r>
  <r>
    <x v="6"/>
    <s v="710340281401"/>
    <d v="2025-07-30T00:00:00"/>
    <d v="2025-07-23T00:00:00"/>
    <s v="MY02S"/>
    <x v="23"/>
    <m/>
    <s v="X250766"/>
    <s v="7-8-F76788-C"/>
    <s v="BROWN BOX 76788-C"/>
    <s v="BOX-"/>
    <s v="B"/>
    <n v="1010"/>
    <s v="PC"/>
    <s v="CNY"/>
    <n v="3.39"/>
    <n v="3423.9"/>
  </r>
  <r>
    <x v="6"/>
    <s v="710336960301"/>
    <d v="2025-07-25T00:00:00"/>
    <d v="2025-05-28T00:00:00"/>
    <s v="YP02"/>
    <x v="0"/>
    <m/>
    <s v="C07115"/>
    <s v="7-C-PCC18CK-002"/>
    <s v="PCC18CT----------Y-P-----"/>
    <s v="LID-"/>
    <s v="O"/>
    <n v="2080"/>
    <s v="PC"/>
    <s v="CNY"/>
    <n v="3.4"/>
    <n v="7072"/>
  </r>
  <r>
    <x v="6"/>
    <s v="710336960301"/>
    <d v="2025-07-25T00:00:00"/>
    <d v="2025-05-28T00:00:00"/>
    <s v="YP02"/>
    <x v="0"/>
    <m/>
    <s v="C07111"/>
    <s v="7-C-PCC18CK-002"/>
    <s v="PCC18CT----------Y-P-----"/>
    <s v="LID-"/>
    <s v="O"/>
    <n v="1750"/>
    <s v="PC"/>
    <s v="CNY"/>
    <n v="3.4"/>
    <n v="5950"/>
  </r>
  <r>
    <x v="6"/>
    <s v="710338020401"/>
    <d v="2025-07-29T00:00:00"/>
    <d v="2025-06-13T00:00:00"/>
    <s v="MY02S"/>
    <x v="23"/>
    <m/>
    <s v="X250763"/>
    <s v="1-8-C14436A-C"/>
    <s v="CB COL SLV 14436-C"/>
    <s v="SHTS"/>
    <s v="B"/>
    <n v="1010"/>
    <s v="PC"/>
    <s v="CNY"/>
    <n v="3.4"/>
    <n v="3434"/>
  </r>
  <r>
    <x v="6"/>
    <s v="710336941001"/>
    <d v="2025-07-04T00:00:00"/>
    <d v="2025-05-28T00:00:00"/>
    <s v="MY02S"/>
    <x v="23"/>
    <m/>
    <s v="X250715"/>
    <s v="1-8-F18011-C"/>
    <s v="BROWN BOX 18011-C"/>
    <s v="BOX-"/>
    <s v="B"/>
    <n v="3020"/>
    <s v="PC"/>
    <s v="CNY"/>
    <n v="3.43"/>
    <n v="10358.6"/>
  </r>
  <r>
    <x v="6"/>
    <s v="710339250101"/>
    <d v="2025-07-04T00:00:00"/>
    <d v="2025-07-03T00:00:00"/>
    <s v="MY02S"/>
    <x v="23"/>
    <m/>
    <s v="X250715"/>
    <s v="6-8-F62108-C"/>
    <s v="FP BOX 62108-C"/>
    <s v="BOX-"/>
    <s v="B"/>
    <n v="480"/>
    <s v="PC"/>
    <s v="CNY"/>
    <n v="3.46"/>
    <n v="1660.8"/>
  </r>
  <r>
    <x v="6"/>
    <s v="710339250201"/>
    <d v="2025-07-04T00:00:00"/>
    <d v="2025-07-03T00:00:00"/>
    <s v="MY02S"/>
    <x v="23"/>
    <m/>
    <s v="X250715"/>
    <s v="6-8-F62108-C"/>
    <s v="FP BOX 62108-C"/>
    <s v="BOX-"/>
    <s v="B"/>
    <n v="20"/>
    <s v="PC"/>
    <s v="CNY"/>
    <n v="3.46"/>
    <n v="69.2"/>
  </r>
  <r>
    <x v="6"/>
    <s v="710338980301"/>
    <d v="2025-07-04T00:00:00"/>
    <d v="2025-07-01T00:00:00"/>
    <s v="MY02S"/>
    <x v="23"/>
    <m/>
    <s v="X250717"/>
    <s v="1-8-C14437A-C"/>
    <s v="CB COL SLV 14437-C"/>
    <s v="SHTS"/>
    <s v="B"/>
    <n v="1010"/>
    <s v="PC"/>
    <s v="CNY"/>
    <n v="3.49"/>
    <n v="3524.9"/>
  </r>
  <r>
    <x v="6"/>
    <s v="710336290101"/>
    <d v="2025-07-14T00:00:00"/>
    <d v="2025-05-20T00:00:00"/>
    <s v="YP02"/>
    <x v="0"/>
    <m/>
    <s v="250708"/>
    <s v="7-C-IEC20KKY-P"/>
    <s v="20CM SS LID"/>
    <s v="LID-"/>
    <s v="O"/>
    <n v="1020"/>
    <s v="PC"/>
    <s v="CNY"/>
    <n v="3.5"/>
    <n v="3570"/>
  </r>
  <r>
    <x v="6"/>
    <s v="710336960401"/>
    <d v="2025-07-24T00:00:00"/>
    <d v="2025-05-28T00:00:00"/>
    <s v="YP02"/>
    <x v="0"/>
    <m/>
    <s v="C07105"/>
    <s v="7-C-PCC20CK-002"/>
    <s v="PCC20CT----------Y-P-----"/>
    <s v="LID-"/>
    <s v="O"/>
    <n v="1830"/>
    <s v="PC"/>
    <s v="CNY"/>
    <n v="3.5"/>
    <n v="6405"/>
  </r>
  <r>
    <x v="6"/>
    <s v="710336960401"/>
    <d v="2025-07-22T00:00:00"/>
    <d v="2025-05-28T00:00:00"/>
    <s v="YP02"/>
    <x v="0"/>
    <m/>
    <s v="c07100"/>
    <s v="7-C-PCC20CK-002"/>
    <s v="PCC20CT----------Y-P-----"/>
    <s v="LID-"/>
    <s v="O"/>
    <n v="1800"/>
    <s v="PC"/>
    <s v="CNY"/>
    <n v="3.5"/>
    <n v="6300"/>
  </r>
  <r>
    <x v="6"/>
    <s v="710338360201"/>
    <d v="2025-07-03T00:00:00"/>
    <d v="2025-06-18T00:00:00"/>
    <s v="XL10"/>
    <x v="11"/>
    <m/>
    <s v="C07017"/>
    <s v="7-6-629A"/>
    <s v="20cm Si-RU GASKET GN36A"/>
    <s v="ANYD"/>
    <s v="B"/>
    <n v="300"/>
    <s v="PC"/>
    <s v="CNY"/>
    <n v="3.5"/>
    <n v="1050"/>
  </r>
  <r>
    <x v="6"/>
    <s v="710337930101"/>
    <d v="2025-07-18T00:00:00"/>
    <d v="2025-06-12T00:00:00"/>
    <s v="R017"/>
    <x v="18"/>
    <m/>
    <s v="C07090"/>
    <s v="1-5-HAJ01--X4"/>
    <s v="SH-- POL R73 C/C40 H8.5 SS304x0.7"/>
    <s v="HDL-"/>
    <s v="B"/>
    <n v="6600"/>
    <s v="PC"/>
    <s v="CNY"/>
    <n v="3.5398000000000001"/>
    <n v="23362.68"/>
  </r>
  <r>
    <x v="6"/>
    <s v="710338810101"/>
    <d v="2025-07-24T00:00:00"/>
    <d v="2025-06-26T00:00:00"/>
    <s v="R017"/>
    <x v="18"/>
    <m/>
    <s v="C07107"/>
    <s v="1-5-HAJ01--X4"/>
    <s v="SH-- POL R73 C/C40 H8.5 SS304x0.7"/>
    <s v="HDL-"/>
    <s v="B"/>
    <n v="1540"/>
    <s v="PC"/>
    <s v="CNY"/>
    <n v="3.5398000000000001"/>
    <n v="5451.29"/>
  </r>
  <r>
    <x v="6"/>
    <s v="710340280101"/>
    <d v="2025-07-24T00:00:00"/>
    <d v="2025-07-23T00:00:00"/>
    <s v="MY02S"/>
    <x v="23"/>
    <m/>
    <s v="X250754"/>
    <s v="1-8-F18011-C"/>
    <s v="BROWN BOX 18011-C"/>
    <s v="BOX-"/>
    <s v="B"/>
    <n v="500"/>
    <s v="PC"/>
    <s v="CNY"/>
    <n v="3.57"/>
    <n v="1785"/>
  </r>
  <r>
    <x v="6"/>
    <s v="710338660101"/>
    <d v="2025-07-29T00:00:00"/>
    <d v="2025-06-24T00:00:00"/>
    <s v="YP02"/>
    <x v="0"/>
    <m/>
    <s v="250716"/>
    <s v="7-C-IEC22KKY-P"/>
    <s v="22CM SS LID"/>
    <s v="LID-"/>
    <s v="O"/>
    <n v="1000"/>
    <s v="PC"/>
    <s v="CNY"/>
    <n v="3.6"/>
    <n v="3600"/>
  </r>
  <r>
    <x v="6"/>
    <s v="710337470101"/>
    <d v="2025-07-15T00:00:00"/>
    <d v="2025-06-06T00:00:00"/>
    <s v="NA02"/>
    <x v="27"/>
    <m/>
    <s v="B250706"/>
    <s v="7-1-10152C435N"/>
    <s v="AL CIR 1.0x152mm 1100-O"/>
    <s v="ALM-"/>
    <s v="O"/>
    <n v="50"/>
    <s v="KG"/>
    <s v="CNY"/>
    <n v="3.6282999999999999"/>
    <n v="181.42"/>
  </r>
  <r>
    <x v="6"/>
    <s v="710337470301"/>
    <d v="2025-07-15T00:00:00"/>
    <d v="2025-06-06T00:00:00"/>
    <s v="NA02"/>
    <x v="27"/>
    <m/>
    <s v="B250706"/>
    <s v="7-1-10193C435N"/>
    <s v="AL CIR 1.0x193mm 1100-O"/>
    <s v="ALM-"/>
    <s v="O"/>
    <n v="90"/>
    <s v="KG"/>
    <s v="CNY"/>
    <n v="3.6282999999999999"/>
    <n v="326.55"/>
  </r>
  <r>
    <x v="6"/>
    <s v="710337470401"/>
    <d v="2025-07-15T00:00:00"/>
    <d v="2025-06-06T00:00:00"/>
    <s v="NA02"/>
    <x v="27"/>
    <m/>
    <s v="B250706"/>
    <s v="7-1-10210C435N"/>
    <s v="AL CIR 1.0x210mm 1100-O"/>
    <s v="ALM-"/>
    <s v="O"/>
    <n v="50"/>
    <s v="KG"/>
    <s v="CNY"/>
    <n v="3.6282999999999999"/>
    <n v="181.42"/>
  </r>
  <r>
    <x v="6"/>
    <s v="710337850101"/>
    <d v="2025-07-01T00:00:00"/>
    <d v="2025-06-11T00:00:00"/>
    <s v="NA02"/>
    <x v="27"/>
    <m/>
    <s v="B250617"/>
    <s v="7-1-10145C435N"/>
    <s v="AL CIR 1.0x145mm 1100-O"/>
    <s v="ALM-"/>
    <s v="O"/>
    <n v="70"/>
    <s v="KG"/>
    <s v="CNY"/>
    <n v="3.6282999999999999"/>
    <n v="253.98"/>
  </r>
  <r>
    <x v="6"/>
    <s v="710337850201"/>
    <d v="2025-07-01T00:00:00"/>
    <d v="2025-06-11T00:00:00"/>
    <s v="NA02"/>
    <x v="27"/>
    <m/>
    <s v="B250617"/>
    <s v="7-1-10152C435N"/>
    <s v="AL CIR 1.0x152mm 1100-O"/>
    <s v="ALM-"/>
    <s v="O"/>
    <n v="100"/>
    <s v="KG"/>
    <s v="CNY"/>
    <n v="3.6282999999999999"/>
    <n v="362.83"/>
  </r>
  <r>
    <x v="6"/>
    <s v="710337850301"/>
    <d v="2025-07-01T00:00:00"/>
    <d v="2025-06-11T00:00:00"/>
    <s v="NA02"/>
    <x v="27"/>
    <m/>
    <s v="B250617"/>
    <s v="7-1-10155C435N"/>
    <s v="AL CIR 1.0x155mm 1100-O"/>
    <s v="ALM-"/>
    <s v="O"/>
    <n v="50"/>
    <s v="KG"/>
    <s v="CNY"/>
    <n v="3.6282999999999999"/>
    <n v="181.42"/>
  </r>
  <r>
    <x v="6"/>
    <s v="710337850401"/>
    <d v="2025-07-01T00:00:00"/>
    <d v="2025-06-11T00:00:00"/>
    <s v="NA02"/>
    <x v="27"/>
    <m/>
    <s v="B250617"/>
    <s v="7-1-10160C435N"/>
    <s v="AL CIR 1.0x160mm 1100-O"/>
    <s v="ALM-"/>
    <s v="O"/>
    <n v="50"/>
    <s v="KG"/>
    <s v="CNY"/>
    <n v="3.6282999999999999"/>
    <n v="181.42"/>
  </r>
  <r>
    <x v="6"/>
    <s v="710337850501"/>
    <d v="2025-07-01T00:00:00"/>
    <d v="2025-06-11T00:00:00"/>
    <s v="NA02"/>
    <x v="27"/>
    <m/>
    <s v="B250617"/>
    <s v="7-1-10175C435N"/>
    <s v="AL CIR 1.0x175mm 1100-O"/>
    <s v="ALM-"/>
    <s v="O"/>
    <n v="70"/>
    <s v="KG"/>
    <s v="CNY"/>
    <n v="3.6282999999999999"/>
    <n v="253.98"/>
  </r>
  <r>
    <x v="6"/>
    <s v="710337850601"/>
    <d v="2025-07-01T00:00:00"/>
    <d v="2025-06-11T00:00:00"/>
    <s v="NA02"/>
    <x v="27"/>
    <m/>
    <s v="B250617"/>
    <s v="7-1-10184C435N"/>
    <s v="AL CIR 1.0x184mm 1100-O"/>
    <s v="ALM-"/>
    <s v="O"/>
    <n v="200"/>
    <s v="KG"/>
    <s v="CNY"/>
    <n v="3.6282999999999999"/>
    <n v="725.66"/>
  </r>
  <r>
    <x v="6"/>
    <s v="710337850701"/>
    <d v="2025-07-01T00:00:00"/>
    <d v="2025-06-11T00:00:00"/>
    <s v="NA02"/>
    <x v="27"/>
    <m/>
    <s v="B250617"/>
    <s v="7-1-10200C435N"/>
    <s v="AL CIR 1.0x200mm 1100-O"/>
    <s v="ALM-"/>
    <s v="O"/>
    <n v="50"/>
    <s v="KG"/>
    <s v="CNY"/>
    <n v="3.6282999999999999"/>
    <n v="181.42"/>
  </r>
  <r>
    <x v="6"/>
    <s v="710337850801"/>
    <d v="2025-07-01T00:00:00"/>
    <d v="2025-06-11T00:00:00"/>
    <s v="NA02"/>
    <x v="27"/>
    <m/>
    <s v="CB250617"/>
    <s v="7-1-10205C435N"/>
    <s v="AL CIR 1.0x205mm 1100-O"/>
    <s v="ALM-"/>
    <s v="O"/>
    <n v="80"/>
    <s v="KG"/>
    <s v="CNY"/>
    <n v="3.6282999999999999"/>
    <n v="290.26"/>
  </r>
  <r>
    <x v="6"/>
    <s v="710337850901"/>
    <d v="2025-07-01T00:00:00"/>
    <d v="2025-06-11T00:00:00"/>
    <s v="NA02"/>
    <x v="27"/>
    <m/>
    <s v="B250617"/>
    <s v="7-1-10205C435N"/>
    <s v="AL CIR 1.0x205mm 1100-O"/>
    <s v="ALM-"/>
    <s v="O"/>
    <n v="50"/>
    <s v="KG"/>
    <s v="CNY"/>
    <n v="3.6282999999999999"/>
    <n v="181.42"/>
  </r>
  <r>
    <x v="6"/>
    <s v="710337851001"/>
    <d v="2025-07-01T00:00:00"/>
    <d v="2025-06-11T00:00:00"/>
    <s v="NA02"/>
    <x v="27"/>
    <m/>
    <s v="B250617"/>
    <s v="7-1-10215C435N"/>
    <s v="AL CIR 1.0x215mm 1100-O"/>
    <s v="ALM-"/>
    <s v="O"/>
    <n v="155"/>
    <s v="KG"/>
    <s v="CNY"/>
    <n v="3.6282999999999999"/>
    <n v="562.39"/>
  </r>
  <r>
    <x v="6"/>
    <s v="710337851201"/>
    <d v="2025-07-01T00:00:00"/>
    <d v="2025-06-11T00:00:00"/>
    <s v="NA02"/>
    <x v="27"/>
    <m/>
    <s v="B250617"/>
    <s v="7-1-10245C435N"/>
    <s v="AL CIR 1.0x245mm 1100-O"/>
    <s v="ALM-"/>
    <s v="O"/>
    <n v="400"/>
    <s v="KG"/>
    <s v="CNY"/>
    <n v="3.6282999999999999"/>
    <n v="1451.32"/>
  </r>
  <r>
    <x v="6"/>
    <s v="710337851301"/>
    <d v="2025-07-01T00:00:00"/>
    <d v="2025-06-11T00:00:00"/>
    <s v="NA02"/>
    <x v="27"/>
    <m/>
    <s v="B250617"/>
    <s v="7-1-10270C435N"/>
    <s v="AL CIR 1.0x270mm 1100-O"/>
    <s v="ALM-"/>
    <s v="O"/>
    <n v="150"/>
    <s v="KG"/>
    <s v="CNY"/>
    <n v="3.6282999999999999"/>
    <n v="544.25"/>
  </r>
  <r>
    <x v="6"/>
    <s v="710337851401"/>
    <d v="2025-07-01T00:00:00"/>
    <d v="2025-06-11T00:00:00"/>
    <s v="NA02"/>
    <x v="27"/>
    <m/>
    <s v="B250617"/>
    <s v="7-1-10280C435N"/>
    <s v="AL CIR 1.0x280mm 1100-O"/>
    <s v="ALM-"/>
    <s v="O"/>
    <n v="160"/>
    <s v="KG"/>
    <s v="CNY"/>
    <n v="3.6282999999999999"/>
    <n v="580.53"/>
  </r>
  <r>
    <x v="6"/>
    <s v="710339270101"/>
    <d v="2025-07-15T00:00:00"/>
    <d v="2025-07-03T00:00:00"/>
    <s v="NA02"/>
    <x v="27"/>
    <m/>
    <s v="B250706"/>
    <s v="7-1-10152C435N"/>
    <s v="AL CIR 1.0x152mm 1100-O"/>
    <s v="ALM-"/>
    <s v="O"/>
    <n v="50"/>
    <s v="KG"/>
    <s v="CNY"/>
    <n v="3.6282999999999999"/>
    <n v="181.42"/>
  </r>
  <r>
    <x v="6"/>
    <s v="710339270201"/>
    <d v="2025-07-15T00:00:00"/>
    <d v="2025-07-03T00:00:00"/>
    <s v="NA02"/>
    <x v="27"/>
    <m/>
    <s v="B250706"/>
    <s v="7-1-10155C435N"/>
    <s v="AL CIR 1.0x155mm 1100-O"/>
    <s v="ALM-"/>
    <s v="O"/>
    <n v="50"/>
    <s v="KG"/>
    <s v="CNY"/>
    <n v="3.6282999999999999"/>
    <n v="181.42"/>
  </r>
  <r>
    <x v="6"/>
    <s v="710339270301"/>
    <d v="2025-07-15T00:00:00"/>
    <d v="2025-07-03T00:00:00"/>
    <s v="NA02"/>
    <x v="27"/>
    <m/>
    <s v="B250706"/>
    <s v="7-1-10160C435N"/>
    <s v="AL CIR 1.0x160mm 1100-O"/>
    <s v="ALM-"/>
    <s v="O"/>
    <n v="50"/>
    <s v="KG"/>
    <s v="CNY"/>
    <n v="3.6282999999999999"/>
    <n v="181.42"/>
  </r>
  <r>
    <x v="6"/>
    <s v="710339270401"/>
    <d v="2025-07-15T00:00:00"/>
    <d v="2025-07-03T00:00:00"/>
    <s v="NA02"/>
    <x v="27"/>
    <m/>
    <s v="B250706"/>
    <s v="7-1-10210C435N"/>
    <s v="AL CIR 1.0x210mm 1100-O"/>
    <s v="ALM-"/>
    <s v="O"/>
    <n v="50"/>
    <s v="KG"/>
    <s v="CNY"/>
    <n v="3.6282999999999999"/>
    <n v="181.42"/>
  </r>
  <r>
    <x v="6"/>
    <s v="710339270501"/>
    <d v="2025-07-15T00:00:00"/>
    <d v="2025-07-03T00:00:00"/>
    <s v="NA02"/>
    <x v="27"/>
    <m/>
    <s v="B250706"/>
    <s v="7-1-10225C435N"/>
    <s v="AL CIR 1.0x225mm 1100-O"/>
    <s v="ALM-"/>
    <s v="O"/>
    <n v="110"/>
    <s v="KG"/>
    <s v="CNY"/>
    <n v="3.6282999999999999"/>
    <n v="399.11"/>
  </r>
  <r>
    <x v="6"/>
    <s v="710339270601"/>
    <d v="2025-07-15T00:00:00"/>
    <d v="2025-07-03T00:00:00"/>
    <s v="NA02"/>
    <x v="27"/>
    <m/>
    <s v="B250706"/>
    <s v="7-1-15103N435N"/>
    <s v="AL1.5x103.4X127.4MM1100-O"/>
    <s v="ALM-"/>
    <s v="O"/>
    <n v="50"/>
    <s v="KG"/>
    <s v="CNY"/>
    <n v="3.6282999999999999"/>
    <n v="181.42"/>
  </r>
  <r>
    <x v="6"/>
    <s v="710335470301"/>
    <d v="2025-07-15T00:00:00"/>
    <d v="2025-05-06T00:00:00"/>
    <s v="YP02"/>
    <x v="0"/>
    <m/>
    <s v="250709"/>
    <s v="7-C-REC18CKY-P"/>
    <s v="18CM CCSS LID IN:Y EX:P"/>
    <s v="LID-"/>
    <s v="S"/>
    <n v="200"/>
    <s v="PC"/>
    <s v="CNY"/>
    <n v="3.64"/>
    <n v="728"/>
  </r>
  <r>
    <x v="6"/>
    <s v="710337710401"/>
    <d v="2025-07-25T00:00:00"/>
    <d v="2025-06-10T00:00:00"/>
    <s v="Z010"/>
    <x v="25"/>
    <m/>
    <s v="C07113"/>
    <s v="1-6-GY24-ZA"/>
    <s v="G-LD SD DR 24CM 2H POL"/>
    <s v="GLID"/>
    <s v="B"/>
    <n v="1000"/>
    <s v="PC"/>
    <s v="CNY"/>
    <n v="3.6753999999999998"/>
    <n v="3675.4"/>
  </r>
  <r>
    <x v="6"/>
    <s v="710339230901"/>
    <d v="2025-07-25T00:00:00"/>
    <d v="2025-07-01T00:00:00"/>
    <s v="Z010"/>
    <x v="25"/>
    <m/>
    <s v="C07113"/>
    <s v="1-6-GY24-ZA"/>
    <s v="G-LD SD DR 24CM 2H POL"/>
    <s v="GLID"/>
    <s v="B"/>
    <n v="1000"/>
    <s v="PC"/>
    <s v="CNY"/>
    <n v="3.6753999999999998"/>
    <n v="3675.4"/>
  </r>
  <r>
    <x v="6"/>
    <s v="710339651301"/>
    <d v="2025-07-31T00:00:00"/>
    <d v="2025-07-09T00:00:00"/>
    <s v="Z010"/>
    <x v="25"/>
    <m/>
    <s v="c07141"/>
    <s v="1-6-GY24-ZA"/>
    <s v="G-LD SD DR 24CM 2H POL"/>
    <s v="GLID"/>
    <s v="B"/>
    <n v="510"/>
    <s v="PC"/>
    <s v="CNY"/>
    <n v="3.6753999999999998"/>
    <n v="1874.45"/>
  </r>
  <r>
    <x v="6"/>
    <s v="710333590201"/>
    <d v="2025-07-21T00:00:00"/>
    <d v="2025-04-01T00:00:00"/>
    <s v="YP02"/>
    <x v="0"/>
    <m/>
    <s v="C07097"/>
    <s v="7-C-PCC24CK-002"/>
    <s v="PCC24CT----------Y-P-----"/>
    <s v="LID-"/>
    <s v="O"/>
    <n v="1310"/>
    <s v="PC"/>
    <s v="CNY"/>
    <n v="3.7"/>
    <n v="4847"/>
  </r>
  <r>
    <x v="6"/>
    <s v="710336960501"/>
    <d v="2025-07-30T00:00:00"/>
    <d v="2025-05-28T00:00:00"/>
    <s v="YP02"/>
    <x v="0"/>
    <m/>
    <s v="C07137"/>
    <s v="7-C-PCC24CK-002"/>
    <s v="PCC24CT----------Y-P-----"/>
    <s v="LID-"/>
    <s v="O"/>
    <n v="970"/>
    <s v="PC"/>
    <s v="CNY"/>
    <n v="3.7"/>
    <n v="3589"/>
  </r>
  <r>
    <x v="6"/>
    <s v="710336960501"/>
    <d v="2025-07-29T00:00:00"/>
    <d v="2025-05-28T00:00:00"/>
    <s v="YP02"/>
    <x v="0"/>
    <m/>
    <s v="C07131"/>
    <s v="7-C-PCC24CK-002"/>
    <s v="PCC24CT----------Y-P-----"/>
    <s v="LID-"/>
    <s v="O"/>
    <n v="1280"/>
    <s v="PC"/>
    <s v="CNY"/>
    <n v="3.7"/>
    <n v="4736"/>
  </r>
  <r>
    <x v="6"/>
    <s v="710336960501"/>
    <d v="2025-07-28T00:00:00"/>
    <d v="2025-05-28T00:00:00"/>
    <s v="YP02"/>
    <x v="0"/>
    <m/>
    <s v="C07121"/>
    <s v="7-C-PCC24CK-002"/>
    <s v="PCC24CT----------Y-P-----"/>
    <s v="LID-"/>
    <s v="O"/>
    <n v="1280"/>
    <s v="PC"/>
    <s v="CNY"/>
    <n v="3.7"/>
    <n v="4736"/>
  </r>
  <r>
    <x v="6"/>
    <s v="710339230601"/>
    <d v="2025-07-25T00:00:00"/>
    <d v="2025-07-01T00:00:00"/>
    <s v="Z010"/>
    <x v="25"/>
    <m/>
    <s v="C07113"/>
    <s v="1-6-GD24-ZA"/>
    <s v="G-LD SD DR 24CM 2H POL"/>
    <s v="GLID"/>
    <s v="B"/>
    <n v="1000"/>
    <s v="PC"/>
    <s v="CNY"/>
    <n v="3.7364999999999999"/>
    <n v="3736.5"/>
  </r>
  <r>
    <x v="6"/>
    <s v="710336510201"/>
    <d v="2025-07-10T00:00:00"/>
    <d v="2025-05-22T00:00:00"/>
    <s v="YP02"/>
    <x v="0"/>
    <m/>
    <s v="C07047"/>
    <s v="7-C-NDC20KI-002"/>
    <s v="NDC20CT----------Y-P-----"/>
    <s v="LID-"/>
    <s v="S"/>
    <n v="1843"/>
    <s v="PC"/>
    <s v="CNY"/>
    <n v="3.75"/>
    <n v="6911.25"/>
  </r>
  <r>
    <x v="6"/>
    <s v="710336510201"/>
    <d v="2025-07-08T00:00:00"/>
    <d v="2025-05-22T00:00:00"/>
    <s v="YP02"/>
    <x v="0"/>
    <m/>
    <s v="C07043"/>
    <s v="7-C-NDC20KI-002"/>
    <s v="NDC20CT----------Y-P-----"/>
    <s v="LID-"/>
    <s v="S"/>
    <n v="1330"/>
    <s v="PC"/>
    <s v="CNY"/>
    <n v="3.75"/>
    <n v="4987.5"/>
  </r>
  <r>
    <x v="6"/>
    <s v="710340350501"/>
    <d v="2025-07-29T00:00:00"/>
    <d v="2025-07-28T00:00:00"/>
    <s v="MY02S"/>
    <x v="23"/>
    <m/>
    <s v="X250761"/>
    <s v="7-8-C71109-C--E-F"/>
    <s v="3-WAY COL SLV 71109-C--E (FSC)"/>
    <s v="BOX-"/>
    <s v="B"/>
    <n v="1160"/>
    <s v="PC"/>
    <s v="CNY"/>
    <n v="3.82"/>
    <n v="4431.2"/>
  </r>
  <r>
    <x v="6"/>
    <s v="710340350401"/>
    <d v="2025-07-29T00:00:00"/>
    <d v="2025-07-28T00:00:00"/>
    <s v="MY02S"/>
    <x v="23"/>
    <m/>
    <s v="X250761"/>
    <s v="7-8-C71108-C--E-F"/>
    <s v="BOX / CARTONY COL SLV"/>
    <s v="BOX-"/>
    <s v="B"/>
    <n v="1010"/>
    <s v="PC"/>
    <s v="CNY"/>
    <n v="3.83"/>
    <n v="3868.3"/>
  </r>
  <r>
    <x v="6"/>
    <s v="710338360301"/>
    <d v="2025-07-03T00:00:00"/>
    <d v="2025-06-18T00:00:00"/>
    <s v="XL10"/>
    <x v="11"/>
    <m/>
    <s v="C07017"/>
    <s v="7-6-630A"/>
    <s v="22cm Si-RU GASKET GN36A"/>
    <s v="ANYD"/>
    <s v="B"/>
    <n v="300"/>
    <s v="PC"/>
    <s v="CNY"/>
    <n v="3.85"/>
    <n v="1155"/>
  </r>
  <r>
    <x v="6"/>
    <s v="710339280701"/>
    <d v="2025-07-09T00:00:00"/>
    <d v="2025-07-04T00:00:00"/>
    <s v="MY02S"/>
    <x v="23"/>
    <m/>
    <s v="X250722"/>
    <s v="6-8-F62003B-C"/>
    <s v="FP BROWN BOX 62003-C"/>
    <s v="BOX-"/>
    <s v="B"/>
    <n v="100"/>
    <s v="PC"/>
    <s v="CNY"/>
    <n v="3.85"/>
    <n v="385"/>
  </r>
  <r>
    <x v="6"/>
    <s v="710338640101"/>
    <d v="2025-07-14T00:00:00"/>
    <d v="2025-06-24T00:00:00"/>
    <s v="XF09"/>
    <x v="31"/>
    <m/>
    <s v="C07056"/>
    <s v="7-6-624--Y"/>
    <s v="18CM SS RING BRUSHED"/>
    <s v="ANYD"/>
    <s v="B"/>
    <n v="3000"/>
    <s v="PC"/>
    <s v="CNY"/>
    <n v="3.9188000000000001"/>
    <n v="11756.4"/>
  </r>
  <r>
    <x v="6"/>
    <s v="710339620101"/>
    <d v="2025-07-28T00:00:00"/>
    <d v="2025-07-09T00:00:00"/>
    <s v="XF09"/>
    <x v="31"/>
    <m/>
    <s v="C07117"/>
    <s v="7-6-624--Y"/>
    <s v="18CM SS RING BRUSHED"/>
    <s v="ANYD"/>
    <s v="B"/>
    <n v="3050"/>
    <s v="PC"/>
    <s v="CNY"/>
    <n v="3.9188000000000001"/>
    <n v="11952.34"/>
  </r>
  <r>
    <x v="6"/>
    <s v="710335470201"/>
    <d v="2025-07-17T00:00:00"/>
    <d v="2025-05-06T00:00:00"/>
    <s v="YP02"/>
    <x v="0"/>
    <m/>
    <s v="250110"/>
    <s v="7-C-REC24CKY-P"/>
    <s v="24CM CCSS LID IN:Y EX:P"/>
    <s v="LID-"/>
    <s v="O"/>
    <n v="1020"/>
    <s v="PC"/>
    <s v="CNY"/>
    <n v="3.95"/>
    <n v="4029"/>
  </r>
  <r>
    <x v="6"/>
    <s v="710339280201"/>
    <d v="2025-07-09T00:00:00"/>
    <d v="2025-07-04T00:00:00"/>
    <s v="MY02S"/>
    <x v="23"/>
    <m/>
    <s v="X250722"/>
    <s v="6-8-F62017A-C"/>
    <s v="FP BOX 62017-C"/>
    <s v="BOX-"/>
    <s v="B"/>
    <n v="1010"/>
    <s v="PC"/>
    <s v="CNY"/>
    <n v="3.95"/>
    <n v="3989.5"/>
  </r>
  <r>
    <x v="6"/>
    <s v="710340350601"/>
    <d v="2025-07-29T00:00:00"/>
    <d v="2025-07-28T00:00:00"/>
    <s v="MY02S"/>
    <x v="23"/>
    <m/>
    <s v="X250761"/>
    <s v="7-8-C71110-C--E-F"/>
    <s v="3-WAY COL SLV 71110-C--E (FSC)"/>
    <s v="BOX-"/>
    <s v="B"/>
    <n v="1260"/>
    <s v="PC"/>
    <s v="CNY"/>
    <n v="3.96"/>
    <n v="4989.6000000000004"/>
  </r>
  <r>
    <x v="6"/>
    <s v="710339280801"/>
    <d v="2025-07-09T00:00:00"/>
    <d v="2025-07-04T00:00:00"/>
    <s v="MY02S"/>
    <x v="23"/>
    <m/>
    <s v="X250722"/>
    <s v="6-8-F62108-C"/>
    <s v="FP BOX 62108-C"/>
    <s v="BOX-"/>
    <s v="B"/>
    <n v="300"/>
    <s v="PC"/>
    <s v="CNY"/>
    <n v="4.1500000000000004"/>
    <n v="1245"/>
  </r>
  <r>
    <x v="6"/>
    <s v="710338000201"/>
    <d v="2025-07-11T00:00:00"/>
    <d v="2025-06-12T00:00:00"/>
    <s v="Z010"/>
    <x v="25"/>
    <m/>
    <s v="C07053"/>
    <s v="1-6-GE24-ZA"/>
    <s v="G-LD E 24CM POL"/>
    <s v="GLID"/>
    <s v="B"/>
    <n v="4050"/>
    <s v="PC"/>
    <s v="CNY"/>
    <n v="4.1654999999999998"/>
    <n v="16870.28"/>
  </r>
  <r>
    <x v="6"/>
    <s v="710336830101"/>
    <d v="2025-07-02T00:00:00"/>
    <d v="2025-05-26T00:00:00"/>
    <s v="YY04S"/>
    <x v="30"/>
    <m/>
    <s v="C07010"/>
    <s v="7-C-REC2408AS-002"/>
    <s v="REC2408CT----------Y-Y-----"/>
    <s v="LID-"/>
    <s v="O"/>
    <n v="1220"/>
    <s v="PC"/>
    <s v="CNY"/>
    <n v="4.2"/>
    <n v="5124"/>
  </r>
  <r>
    <x v="6"/>
    <s v="710336830201"/>
    <d v="2025-07-09T00:00:00"/>
    <d v="2025-05-26T00:00:00"/>
    <s v="YY04S"/>
    <x v="30"/>
    <m/>
    <s v="C07045"/>
    <s v="7-C-REC2408AS-002"/>
    <s v="REC2408CT----------Y-Y-----"/>
    <s v="LID-"/>
    <s v="O"/>
    <n v="1630"/>
    <s v="PC"/>
    <s v="CNY"/>
    <n v="4.2"/>
    <n v="6846"/>
  </r>
  <r>
    <x v="6"/>
    <s v="710336830201"/>
    <d v="2025-07-08T00:00:00"/>
    <d v="2025-05-26T00:00:00"/>
    <s v="YY04S"/>
    <x v="30"/>
    <m/>
    <s v="C07039"/>
    <s v="7-C-REC2408AS-002"/>
    <s v="REC2408CT----------Y-Y-----"/>
    <s v="LID-"/>
    <s v="O"/>
    <n v="1000"/>
    <s v="PC"/>
    <s v="CNY"/>
    <n v="4.2"/>
    <n v="4200"/>
  </r>
  <r>
    <x v="6"/>
    <s v="710336830201"/>
    <d v="2025-07-07T00:00:00"/>
    <d v="2025-05-26T00:00:00"/>
    <s v="YY04S"/>
    <x v="30"/>
    <m/>
    <s v="C07026"/>
    <s v="7-C-REC2408AS-002"/>
    <s v="REC2408CT----------Y-Y-----"/>
    <s v="LID-"/>
    <s v="O"/>
    <n v="1000"/>
    <s v="PC"/>
    <s v="CNY"/>
    <n v="4.2"/>
    <n v="4200"/>
  </r>
  <r>
    <x v="6"/>
    <s v="710336830201"/>
    <d v="2025-07-04T00:00:00"/>
    <d v="2025-05-26T00:00:00"/>
    <s v="YY04S"/>
    <x v="30"/>
    <m/>
    <s v="C07020"/>
    <s v="7-C-REC2408AS-002"/>
    <s v="REC2408CT----------Y-Y-----"/>
    <s v="LID-"/>
    <s v="O"/>
    <n v="2000"/>
    <s v="PC"/>
    <s v="CNY"/>
    <n v="4.2"/>
    <n v="8400"/>
  </r>
  <r>
    <x v="6"/>
    <s v="710336830201"/>
    <d v="2025-07-02T00:00:00"/>
    <d v="2025-05-26T00:00:00"/>
    <s v="YY04S"/>
    <x v="30"/>
    <m/>
    <s v="C07010"/>
    <s v="7-C-REC2408AS-002"/>
    <s v="REC2408CT----------Y-Y-----"/>
    <s v="LID-"/>
    <s v="O"/>
    <n v="1000"/>
    <s v="PC"/>
    <s v="CNY"/>
    <n v="4.2"/>
    <n v="4200"/>
  </r>
  <r>
    <x v="6"/>
    <s v="710337760101"/>
    <d v="2025-07-14T00:00:00"/>
    <d v="2025-06-10T00:00:00"/>
    <s v="YY04S"/>
    <x v="30"/>
    <m/>
    <s v="C07057"/>
    <s v="7-C-REC2408AS-002"/>
    <s v="REC2408CT----------Y-Y-----"/>
    <s v="LID-"/>
    <s v="O"/>
    <n v="530"/>
    <s v="PC"/>
    <s v="CNY"/>
    <n v="4.2"/>
    <n v="2226"/>
  </r>
  <r>
    <x v="6"/>
    <s v="710337760101"/>
    <d v="2025-07-14T00:00:00"/>
    <d v="2025-06-10T00:00:00"/>
    <s v="YY04S"/>
    <x v="30"/>
    <m/>
    <s v="c07057"/>
    <s v="7-C-REC2408AS-002"/>
    <s v="REC2408CT----------Y-Y-----"/>
    <s v="LID-"/>
    <s v="O"/>
    <n v="1000"/>
    <s v="PC"/>
    <s v="CNY"/>
    <n v="4.2"/>
    <n v="4200"/>
  </r>
  <r>
    <x v="6"/>
    <s v="710337760201"/>
    <d v="2025-07-17T00:00:00"/>
    <d v="2025-06-10T00:00:00"/>
    <s v="YY04S"/>
    <x v="30"/>
    <m/>
    <s v="C07083"/>
    <s v="7-C-REC2408AS-002"/>
    <s v="REC2408CT----------Y-Y-----"/>
    <s v="LID-"/>
    <s v="O"/>
    <n v="510"/>
    <s v="PC"/>
    <s v="CNY"/>
    <n v="4.2"/>
    <n v="2142"/>
  </r>
  <r>
    <x v="6"/>
    <s v="710337760201"/>
    <d v="2025-07-16T00:00:00"/>
    <d v="2025-06-10T00:00:00"/>
    <s v="YY04S"/>
    <x v="30"/>
    <m/>
    <s v="C07076"/>
    <s v="7-C-REC2408AS-002"/>
    <s v="REC2408CT----------Y-Y-----"/>
    <s v="LID-"/>
    <s v="O"/>
    <n v="1000"/>
    <s v="PC"/>
    <s v="CNY"/>
    <n v="4.2"/>
    <n v="4200"/>
  </r>
  <r>
    <x v="6"/>
    <s v="710337760301"/>
    <d v="2025-07-21T00:00:00"/>
    <d v="2025-06-10T00:00:00"/>
    <s v="YY04S"/>
    <x v="30"/>
    <m/>
    <s v="C07093"/>
    <s v="7-C-REC2408AS-002"/>
    <s v="REC2408CT----------Y-Y-----"/>
    <s v="LID-"/>
    <s v="O"/>
    <n v="310"/>
    <s v="PC"/>
    <s v="CNY"/>
    <n v="4.2"/>
    <n v="1302"/>
  </r>
  <r>
    <x v="6"/>
    <s v="710337760301"/>
    <d v="2025-07-18T00:00:00"/>
    <d v="2025-06-10T00:00:00"/>
    <s v="YY04S"/>
    <x v="30"/>
    <m/>
    <s v="C07089"/>
    <s v="7-C-REC2408AS-002"/>
    <s v="REC2408CT----------Y-Y-----"/>
    <s v="LID-"/>
    <s v="O"/>
    <n v="1000"/>
    <s v="PC"/>
    <s v="CNY"/>
    <n v="4.2"/>
    <n v="4200"/>
  </r>
  <r>
    <x v="6"/>
    <s v="710338380101"/>
    <d v="2025-07-17T00:00:00"/>
    <d v="2025-06-19T00:00:00"/>
    <s v="YY04S"/>
    <x v="30"/>
    <m/>
    <s v="C07083"/>
    <s v="7-C-REC2408AS-002"/>
    <s v="REC2408CT----------Y-Y-----"/>
    <s v="LID-"/>
    <s v="O"/>
    <n v="760"/>
    <s v="PC"/>
    <s v="CNY"/>
    <n v="4.2"/>
    <n v="3192"/>
  </r>
  <r>
    <x v="6"/>
    <s v="710340350701"/>
    <d v="2025-07-29T00:00:00"/>
    <d v="2025-07-28T00:00:00"/>
    <s v="MY02S"/>
    <x v="23"/>
    <m/>
    <s v="X250761"/>
    <s v="7-8-C71111-C--E-F"/>
    <s v="3-WAY COL SLV 71111-C--E (FSC)"/>
    <s v="BOX-"/>
    <s v="B"/>
    <n v="1010"/>
    <s v="PC"/>
    <s v="CNY"/>
    <n v="4.21"/>
    <n v="4252.1000000000004"/>
  </r>
  <r>
    <x v="6"/>
    <s v="710336930101"/>
    <d v="2025-07-16T00:00:00"/>
    <d v="2025-05-28T00:00:00"/>
    <s v="YY04S"/>
    <x v="30"/>
    <m/>
    <s v="c07075"/>
    <s v="7-C-REC30CK-002"/>
    <s v="REC30CT----------Y-P-----"/>
    <s v="LID-"/>
    <s v="O"/>
    <n v="1010"/>
    <s v="PC"/>
    <s v="CNY"/>
    <n v="4.25"/>
    <n v="4292.5"/>
  </r>
  <r>
    <x v="6"/>
    <s v="710333950301"/>
    <d v="2025-07-02T00:00:00"/>
    <d v="2025-04-09T00:00:00"/>
    <s v="YP02"/>
    <x v="0"/>
    <m/>
    <s v="C07012"/>
    <s v="7-C-REC2608AS-002"/>
    <s v="REC2608CT----------Y-Y-----"/>
    <s v="LID-"/>
    <s v="O"/>
    <n v="506"/>
    <s v="PC"/>
    <s v="CNY"/>
    <n v="4.26"/>
    <n v="2155.56"/>
  </r>
  <r>
    <x v="6"/>
    <s v="710336810101"/>
    <d v="2025-07-02T00:00:00"/>
    <d v="2025-05-26T00:00:00"/>
    <s v="YP02"/>
    <x v="0"/>
    <m/>
    <s v="C07012"/>
    <s v="7-C-REC2608AS-002"/>
    <s v="REC2608CT----------Y-Y-----"/>
    <s v="LID-"/>
    <s v="O"/>
    <n v="1010"/>
    <s v="PC"/>
    <s v="CNY"/>
    <n v="4.26"/>
    <n v="4302.6000000000004"/>
  </r>
  <r>
    <x v="6"/>
    <s v="710336810201"/>
    <d v="2025-07-10T00:00:00"/>
    <d v="2025-05-26T00:00:00"/>
    <s v="YP02"/>
    <x v="0"/>
    <m/>
    <s v="C07046"/>
    <s v="7-C-REC2608AS-002"/>
    <s v="REC2608CT----------Y-Y-----"/>
    <s v="LID-"/>
    <s v="O"/>
    <n v="473"/>
    <s v="PC"/>
    <s v="CNY"/>
    <n v="4.26"/>
    <n v="2014.98"/>
  </r>
  <r>
    <x v="6"/>
    <s v="710336810201"/>
    <d v="2025-07-07T00:00:00"/>
    <d v="2025-05-26T00:00:00"/>
    <s v="YP02"/>
    <x v="0"/>
    <m/>
    <s v="C07032"/>
    <s v="7-C-REC2608AS-002"/>
    <s v="REC2608CT----------Y-Y-----"/>
    <s v="LID-"/>
    <s v="O"/>
    <n v="896"/>
    <s v="PC"/>
    <s v="CNY"/>
    <n v="4.26"/>
    <n v="3816.96"/>
  </r>
  <r>
    <x v="6"/>
    <s v="710336810201"/>
    <d v="2025-07-04T00:00:00"/>
    <d v="2025-05-26T00:00:00"/>
    <s v="YP02"/>
    <x v="0"/>
    <m/>
    <s v="C07021"/>
    <s v="7-C-REC2608AS-002"/>
    <s v="REC2608CT----------Y-Y-----"/>
    <s v="LID-"/>
    <s v="O"/>
    <n v="1440"/>
    <s v="PC"/>
    <s v="CNY"/>
    <n v="4.26"/>
    <n v="6134.4"/>
  </r>
  <r>
    <x v="6"/>
    <s v="710336810201"/>
    <d v="2025-07-03T00:00:00"/>
    <d v="2025-05-26T00:00:00"/>
    <s v="YP02"/>
    <x v="0"/>
    <m/>
    <s v="C07015"/>
    <s v="7-C-REC2608AS-002"/>
    <s v="REC2608CT----------Y-Y-----"/>
    <s v="LID-"/>
    <s v="O"/>
    <n v="411"/>
    <s v="PC"/>
    <s v="CNY"/>
    <n v="4.26"/>
    <n v="1750.86"/>
  </r>
  <r>
    <x v="6"/>
    <s v="710336810201"/>
    <d v="2025-07-02T00:00:00"/>
    <d v="2025-05-26T00:00:00"/>
    <s v="YP02"/>
    <x v="0"/>
    <m/>
    <s v="C07014"/>
    <s v="7-C-REC2608AS-002"/>
    <s v="REC2608CT----------Y-Y-----"/>
    <s v="LID-"/>
    <s v="O"/>
    <n v="600"/>
    <s v="PC"/>
    <s v="CNY"/>
    <n v="4.26"/>
    <n v="2556"/>
  </r>
  <r>
    <x v="6"/>
    <s v="710337750101"/>
    <d v="2025-07-14T00:00:00"/>
    <d v="2025-06-10T00:00:00"/>
    <s v="YP02"/>
    <x v="0"/>
    <m/>
    <s v="C07058"/>
    <s v="7-C-REC2608AS-002"/>
    <s v="REC2608CT----------Y-Y-----"/>
    <s v="LID-"/>
    <s v="O"/>
    <n v="243"/>
    <s v="PC"/>
    <s v="CNY"/>
    <n v="4.26"/>
    <n v="1035.18"/>
  </r>
  <r>
    <x v="6"/>
    <s v="710337750101"/>
    <d v="2025-07-11T00:00:00"/>
    <d v="2025-06-10T00:00:00"/>
    <s v="YP02"/>
    <x v="0"/>
    <m/>
    <s v="C07056"/>
    <s v="7-C-REC2608AS-002"/>
    <s v="REC2608CT----------Y-Y-----"/>
    <s v="LID-"/>
    <s v="O"/>
    <n v="1320"/>
    <s v="PC"/>
    <s v="CNY"/>
    <n v="4.26"/>
    <n v="5623.2"/>
  </r>
  <r>
    <x v="6"/>
    <s v="710337750101"/>
    <d v="2025-07-10T00:00:00"/>
    <d v="2025-06-10T00:00:00"/>
    <s v="YP02"/>
    <x v="0"/>
    <m/>
    <s v="C07046"/>
    <s v="7-C-REC2608AS-002"/>
    <s v="REC2608CT----------Y-Y-----"/>
    <s v="LID-"/>
    <s v="O"/>
    <n v="367"/>
    <s v="PC"/>
    <s v="CNY"/>
    <n v="4.26"/>
    <n v="1563.42"/>
  </r>
  <r>
    <x v="6"/>
    <s v="710337750201"/>
    <d v="2025-07-16T00:00:00"/>
    <d v="2025-06-10T00:00:00"/>
    <s v="YP02"/>
    <x v="0"/>
    <m/>
    <s v="C07079"/>
    <s v="7-C-REC2608AS-002"/>
    <s v="REC2608CT----------Y-Y-----"/>
    <s v="LID-"/>
    <s v="O"/>
    <n v="10"/>
    <s v="PC"/>
    <s v="CNY"/>
    <n v="4.26"/>
    <n v="42.6"/>
  </r>
  <r>
    <x v="6"/>
    <s v="710337750201"/>
    <d v="2025-07-16T00:00:00"/>
    <d v="2025-06-10T00:00:00"/>
    <s v="YP02"/>
    <x v="0"/>
    <m/>
    <s v="C07079"/>
    <s v="7-C-REC2608AS-002"/>
    <s v="REC2608CT----------Y-Y-----"/>
    <s v="LID-"/>
    <s v="O"/>
    <n v="556"/>
    <s v="PC"/>
    <s v="CNY"/>
    <n v="4.26"/>
    <n v="2368.56"/>
  </r>
  <r>
    <x v="6"/>
    <s v="710337750201"/>
    <d v="2025-07-14T00:00:00"/>
    <d v="2025-06-10T00:00:00"/>
    <s v="YP02"/>
    <x v="0"/>
    <m/>
    <s v="C07058"/>
    <s v="7-C-REC2608AS-002"/>
    <s v="REC2608CT----------Y-Y-----"/>
    <s v="LID-"/>
    <s v="O"/>
    <n v="1454"/>
    <s v="PC"/>
    <s v="CNY"/>
    <n v="4.26"/>
    <n v="6194.04"/>
  </r>
  <r>
    <x v="6"/>
    <s v="710337750301"/>
    <d v="2025-07-24T00:00:00"/>
    <d v="2025-06-10T00:00:00"/>
    <s v="YP02"/>
    <x v="0"/>
    <m/>
    <s v="C07108"/>
    <s v="7-C-REC2608AS-002"/>
    <s v="REC2608CT----------Y-Y-----"/>
    <s v="LID-"/>
    <s v="O"/>
    <n v="440"/>
    <s v="PC"/>
    <s v="CNY"/>
    <n v="4.26"/>
    <n v="1874.4"/>
  </r>
  <r>
    <x v="6"/>
    <s v="710337750301"/>
    <d v="2025-07-24T00:00:00"/>
    <d v="2025-06-10T00:00:00"/>
    <s v="YP02"/>
    <x v="0"/>
    <m/>
    <s v="C07105"/>
    <s v="7-C-REC2608AS-002"/>
    <s v="REC2608CT----------Y-Y-----"/>
    <s v="LID-"/>
    <s v="O"/>
    <n v="720"/>
    <s v="PC"/>
    <s v="CNY"/>
    <n v="4.26"/>
    <n v="3067.2"/>
  </r>
  <r>
    <x v="6"/>
    <s v="710337750301"/>
    <d v="2025-07-23T00:00:00"/>
    <d v="2025-06-10T00:00:00"/>
    <s v="YP02"/>
    <x v="0"/>
    <m/>
    <s v="C07102"/>
    <s v="7-C-REC2608AS-002"/>
    <s v="REC2608CT----------Y-Y-----"/>
    <s v="LID-"/>
    <s v="O"/>
    <n v="560"/>
    <s v="PC"/>
    <s v="CNY"/>
    <n v="4.26"/>
    <n v="2385.6"/>
  </r>
  <r>
    <x v="6"/>
    <s v="710337750401"/>
    <d v="2025-07-30T00:00:00"/>
    <d v="2025-06-10T00:00:00"/>
    <s v="YP02"/>
    <x v="0"/>
    <m/>
    <s v="C07136"/>
    <s v="7-C-REC2608AS-002"/>
    <s v="REC2608CT----------Y-Y-----"/>
    <s v="LID-"/>
    <s v="O"/>
    <n v="840"/>
    <s v="PC"/>
    <s v="CNY"/>
    <n v="4.26"/>
    <n v="3578.4"/>
  </r>
  <r>
    <x v="6"/>
    <s v="710337750401"/>
    <d v="2025-07-28T00:00:00"/>
    <d v="2025-06-10T00:00:00"/>
    <s v="YP02"/>
    <x v="0"/>
    <m/>
    <s v="C07122"/>
    <s v="7-C-REC2608AS-002"/>
    <s v="REC2608CT----------Y-Y-----"/>
    <s v="LID-"/>
    <s v="O"/>
    <n v="720"/>
    <s v="PC"/>
    <s v="CNY"/>
    <n v="4.26"/>
    <n v="3067.2"/>
  </r>
  <r>
    <x v="6"/>
    <s v="710337750401"/>
    <d v="2025-07-24T00:00:00"/>
    <d v="2025-06-10T00:00:00"/>
    <s v="YP02"/>
    <x v="0"/>
    <m/>
    <s v="C07108"/>
    <s v="7-C-REC2608AS-002"/>
    <s v="REC2608CT----------Y-Y-----"/>
    <s v="LID-"/>
    <s v="O"/>
    <n v="160"/>
    <s v="PC"/>
    <s v="CNY"/>
    <n v="4.26"/>
    <n v="681.6"/>
  </r>
  <r>
    <x v="6"/>
    <s v="710337750401"/>
    <d v="2025-07-24T00:00:00"/>
    <d v="2025-06-10T00:00:00"/>
    <s v="YP02"/>
    <x v="0"/>
    <m/>
    <s v="APO-C07108"/>
    <s v="7-C-REC2608AS-002"/>
    <s v="REC2608CT----------Y-Y-----"/>
    <s v="LID-"/>
    <s v="O"/>
    <n v="-440"/>
    <s v="PC"/>
    <s v="CNY"/>
    <n v="4.26"/>
    <n v="-1874.4"/>
  </r>
  <r>
    <x v="6"/>
    <s v="710337750401"/>
    <d v="2025-07-24T00:00:00"/>
    <d v="2025-06-10T00:00:00"/>
    <s v="YP02"/>
    <x v="0"/>
    <m/>
    <s v="C07108"/>
    <s v="7-C-REC2608AS-002"/>
    <s v="REC2608CT----------Y-Y-----"/>
    <s v="LID-"/>
    <s v="O"/>
    <n v="440"/>
    <s v="PC"/>
    <s v="CNY"/>
    <n v="4.26"/>
    <n v="1874.4"/>
  </r>
  <r>
    <x v="6"/>
    <s v="710338390101"/>
    <d v="2025-07-23T00:00:00"/>
    <d v="2025-06-19T00:00:00"/>
    <s v="YP02"/>
    <x v="0"/>
    <m/>
    <s v="C07102"/>
    <s v="7-C-REC2608AS-002"/>
    <s v="REC2608CT----------Y-Y-----"/>
    <s v="LID-"/>
    <s v="O"/>
    <n v="1840"/>
    <s v="PC"/>
    <s v="CNY"/>
    <n v="4.26"/>
    <n v="7838.4"/>
  </r>
  <r>
    <x v="6"/>
    <s v="710338390101"/>
    <d v="2025-07-17T00:00:00"/>
    <d v="2025-06-19T00:00:00"/>
    <s v="YP02"/>
    <x v="0"/>
    <m/>
    <s v="C07084"/>
    <s v="7-C-REC2608AS-002"/>
    <s v="REC2608CT----------Y-Y-----"/>
    <s v="LID-"/>
    <s v="O"/>
    <n v="876"/>
    <s v="PC"/>
    <s v="CNY"/>
    <n v="4.26"/>
    <n v="3731.76"/>
  </r>
  <r>
    <x v="6"/>
    <s v="710338390101"/>
    <d v="2025-07-17T00:00:00"/>
    <d v="2025-06-19T00:00:00"/>
    <s v="YP02"/>
    <x v="0"/>
    <m/>
    <s v="C07084"/>
    <s v="7-C-REC2608AS-002"/>
    <s v="REC2608CT----------Y-Y-----"/>
    <s v="LID-"/>
    <s v="O"/>
    <n v="840"/>
    <s v="PC"/>
    <s v="CNY"/>
    <n v="4.26"/>
    <n v="3578.4"/>
  </r>
  <r>
    <x v="6"/>
    <s v="710338390101"/>
    <d v="2025-07-16T00:00:00"/>
    <d v="2025-06-19T00:00:00"/>
    <s v="YP02"/>
    <x v="0"/>
    <m/>
    <s v="C07079"/>
    <s v="7-C-REC2608AS-002"/>
    <s v="REC2608CT----------Y-Y-----"/>
    <s v="LID-"/>
    <s v="O"/>
    <n v="274"/>
    <s v="PC"/>
    <s v="CNY"/>
    <n v="4.26"/>
    <n v="1167.24"/>
  </r>
  <r>
    <x v="6"/>
    <s v="710339230301"/>
    <d v="2025-07-29T00:00:00"/>
    <d v="2025-07-01T00:00:00"/>
    <s v="Z010"/>
    <x v="25"/>
    <m/>
    <s v="C07132"/>
    <s v="1-6-GA26-ZA"/>
    <s v="G-LD A 26CM POL"/>
    <s v="GLID"/>
    <s v="B"/>
    <n v="1010"/>
    <s v="PC"/>
    <s v="CNY"/>
    <n v="4.2759999999999998"/>
    <n v="4318.76"/>
  </r>
  <r>
    <x v="6"/>
    <s v="710338870301"/>
    <d v="2025-07-17T00:00:00"/>
    <d v="2025-06-26T00:00:00"/>
    <s v="YY04S"/>
    <x v="30"/>
    <m/>
    <s v="C07083"/>
    <s v="7-C-REC2808AS-002"/>
    <s v="REC2808CT----------Y-Y-----"/>
    <s v="LID-"/>
    <s v="O"/>
    <n v="600"/>
    <s v="PC"/>
    <s v="CNY"/>
    <n v="4.3"/>
    <n v="2580"/>
  </r>
  <r>
    <x v="6"/>
    <s v="710338870301"/>
    <d v="2025-07-07T00:00:00"/>
    <d v="2025-06-26T00:00:00"/>
    <s v="YY04S"/>
    <x v="30"/>
    <m/>
    <s v="C07031"/>
    <s v="7-C-REC2808AS-002"/>
    <s v="REC2808CT----------Y-Y-----"/>
    <s v="LID-"/>
    <s v="O"/>
    <n v="480"/>
    <s v="PC"/>
    <s v="CNY"/>
    <n v="4.3"/>
    <n v="2064"/>
  </r>
  <r>
    <x v="6"/>
    <s v="710338870301"/>
    <d v="2025-07-07T00:00:00"/>
    <d v="2025-06-26T00:00:00"/>
    <s v="YY04S"/>
    <x v="30"/>
    <m/>
    <s v="C07026"/>
    <s v="7-C-REC2808AS-002"/>
    <s v="REC2808CT----------Y-Y-----"/>
    <s v="LID-"/>
    <s v="O"/>
    <n v="720"/>
    <s v="PC"/>
    <s v="CNY"/>
    <n v="4.3"/>
    <n v="3096"/>
  </r>
  <r>
    <x v="6"/>
    <s v="710337710501"/>
    <d v="2025-07-17T00:00:00"/>
    <d v="2025-06-10T00:00:00"/>
    <s v="Z010"/>
    <x v="25"/>
    <m/>
    <s v="C07085"/>
    <s v="1-6-GY26-ZA"/>
    <s v="G-LD SD DR 26CM 2H POL"/>
    <s v="GLID"/>
    <s v="B"/>
    <n v="500"/>
    <s v="PC"/>
    <s v="CNY"/>
    <n v="4.3053999999999997"/>
    <n v="2152.6999999999998"/>
  </r>
  <r>
    <x v="6"/>
    <s v="710340350801"/>
    <d v="2025-07-29T00:00:00"/>
    <d v="2025-07-28T00:00:00"/>
    <s v="MY02S"/>
    <x v="23"/>
    <m/>
    <s v="X250761"/>
    <s v="7-8-C71112-C--E-F"/>
    <s v="3-WAY COL SLV 71112-C--E (FSC)"/>
    <s v="BOX-"/>
    <s v="B"/>
    <n v="1010"/>
    <s v="PC"/>
    <s v="CNY"/>
    <n v="4.3499999999999996"/>
    <n v="4393.5"/>
  </r>
  <r>
    <x v="6"/>
    <s v="710333720101"/>
    <d v="2025-07-11T00:00:00"/>
    <d v="2025-04-03T00:00:00"/>
    <s v="Z010"/>
    <x v="25"/>
    <m/>
    <s v="C07053"/>
    <s v="1-6-GLF24-ZB"/>
    <s v="G-LD LF 24CM BSH"/>
    <s v="GLID"/>
    <s v="B"/>
    <n v="35"/>
    <s v="PC"/>
    <s v="CNY"/>
    <n v="4.3726000000000003"/>
    <n v="153.04"/>
  </r>
  <r>
    <x v="6"/>
    <s v="710338000301"/>
    <d v="2025-07-11T00:00:00"/>
    <d v="2025-06-12T00:00:00"/>
    <s v="Z010"/>
    <x v="25"/>
    <m/>
    <s v="C07053"/>
    <s v="1-6-GLF24-ZB"/>
    <s v="G-LD LF 24CM BSH"/>
    <s v="GLID"/>
    <s v="B"/>
    <n v="3020"/>
    <s v="PC"/>
    <s v="CNY"/>
    <n v="4.3726000000000003"/>
    <n v="13205.25"/>
  </r>
  <r>
    <x v="6"/>
    <s v="710340281301"/>
    <d v="2025-07-30T00:00:00"/>
    <d v="2025-07-23T00:00:00"/>
    <s v="MY02S"/>
    <x v="23"/>
    <m/>
    <s v="X250765"/>
    <s v="7-8-C74041-C"/>
    <s v="COL BOX 74041-C"/>
    <s v="BOX-"/>
    <s v="B"/>
    <n v="3020"/>
    <s v="PC"/>
    <s v="CNY"/>
    <n v="4.3899999999999997"/>
    <n v="13257.8"/>
  </r>
  <r>
    <x v="6"/>
    <s v="710335500101"/>
    <d v="2025-07-01T00:00:00"/>
    <d v="2025-05-07T00:00:00"/>
    <s v="LJ11"/>
    <x v="24"/>
    <m/>
    <s v="C07003"/>
    <s v="7-6-X021"/>
    <s v="WHISTLE BLK"/>
    <s v="KNOB"/>
    <s v="B"/>
    <n v="10600"/>
    <s v="PC"/>
    <s v="CNY"/>
    <n v="4.4320000000000004"/>
    <n v="46979.199999999997"/>
  </r>
  <r>
    <x v="6"/>
    <s v="710336750101"/>
    <d v="2025-07-28T00:00:00"/>
    <d v="2025-05-26T00:00:00"/>
    <s v="LJ11"/>
    <x v="24"/>
    <m/>
    <s v="C07120"/>
    <s v="7-6-X021"/>
    <s v="WHISTLE BLK"/>
    <s v="KNOB"/>
    <s v="B"/>
    <n v="5600"/>
    <s v="PC"/>
    <s v="CNY"/>
    <n v="4.4320000000000004"/>
    <n v="24819.200000000001"/>
  </r>
  <r>
    <x v="6"/>
    <s v="710339040101"/>
    <d v="2025-07-28T00:00:00"/>
    <d v="2025-07-01T00:00:00"/>
    <s v="TA26"/>
    <x v="13"/>
    <m/>
    <s v="C07125"/>
    <s v="1-5-KSL01--Y"/>
    <s v="STD- 01 BSH"/>
    <s v="KNOB"/>
    <s v="B"/>
    <n v="1020"/>
    <s v="PC"/>
    <s v="CNY"/>
    <n v="4.4642999999999997"/>
    <n v="4553.59"/>
  </r>
  <r>
    <x v="6"/>
    <s v="710336941401"/>
    <d v="2025-07-04T00:00:00"/>
    <d v="2025-05-28T00:00:00"/>
    <s v="MY02S"/>
    <x v="23"/>
    <m/>
    <s v="X250715"/>
    <s v="1-8-F18012-C"/>
    <s v="BROWN BOX 18012-C"/>
    <s v="BOX-"/>
    <s v="B"/>
    <n v="4020"/>
    <s v="PC"/>
    <s v="CNY"/>
    <n v="4.4800000000000004"/>
    <n v="18009.599999999999"/>
  </r>
  <r>
    <x v="6"/>
    <s v="710338660201"/>
    <d v="2025-07-29T00:00:00"/>
    <d v="2025-06-24T00:00:00"/>
    <s v="YP02"/>
    <x v="0"/>
    <m/>
    <s v="250716"/>
    <s v="7-C-IEC30KKY-P"/>
    <s v="30CM SS LID"/>
    <s v="LID-"/>
    <s v="O"/>
    <n v="1000"/>
    <s v="PC"/>
    <s v="CNY"/>
    <n v="4.5"/>
    <n v="4500"/>
  </r>
  <r>
    <x v="6"/>
    <s v="710340450101"/>
    <d v="2025-07-30T00:00:00"/>
    <d v="2025-07-30T00:00:00"/>
    <s v="MY02S"/>
    <x v="23"/>
    <m/>
    <s v="X250766"/>
    <s v="6-8-F62108-C"/>
    <s v="FP BOX 62108-C"/>
    <s v="BOX-"/>
    <s v="B"/>
    <n v="280"/>
    <s v="PC"/>
    <s v="CNY"/>
    <n v="4.53"/>
    <n v="1268.4000000000001"/>
  </r>
  <r>
    <x v="6"/>
    <s v="710340280301"/>
    <d v="2025-07-24T00:00:00"/>
    <d v="2025-07-23T00:00:00"/>
    <s v="MY02S"/>
    <x v="23"/>
    <m/>
    <s v="X250754"/>
    <s v="1-8-F18012-C"/>
    <s v="BROWN BOX 18012-C"/>
    <s v="BOX-"/>
    <s v="B"/>
    <n v="500"/>
    <s v="PC"/>
    <s v="CNY"/>
    <n v="4.54"/>
    <n v="2270"/>
  </r>
  <r>
    <x v="6"/>
    <s v="710335470101"/>
    <d v="2025-07-14T00:00:00"/>
    <d v="2025-05-06T00:00:00"/>
    <s v="YP02"/>
    <x v="0"/>
    <m/>
    <s v="250708"/>
    <s v="7-C-REC22DSY5P"/>
    <s v="1.0MM SS304 IN:Y5 EX:P"/>
    <s v="SKU-"/>
    <s v="O"/>
    <n v="500"/>
    <s v="PC"/>
    <s v="CNY"/>
    <n v="4.6500000000000004"/>
    <n v="2325"/>
  </r>
  <r>
    <x v="6"/>
    <s v="710336650101"/>
    <d v="2025-07-15T00:00:00"/>
    <d v="2025-05-23T00:00:00"/>
    <s v="YP02"/>
    <x v="0"/>
    <m/>
    <s v="250709"/>
    <s v="7-C-REC22DSY5P"/>
    <s v="1.0MM SS304 IN:Y5 EX:P"/>
    <s v="SKU-"/>
    <s v="O"/>
    <n v="500"/>
    <s v="PC"/>
    <s v="CNY"/>
    <n v="4.6500000000000004"/>
    <n v="2325"/>
  </r>
  <r>
    <x v="6"/>
    <s v="710338981001"/>
    <d v="2025-07-04T00:00:00"/>
    <d v="2025-07-01T00:00:00"/>
    <s v="MY02S"/>
    <x v="23"/>
    <m/>
    <s v="X250715"/>
    <s v="7-8-F76790-C"/>
    <s v="BROWN BOX 76790-C"/>
    <s v="BOX-"/>
    <s v="B"/>
    <n v="1010"/>
    <s v="PC"/>
    <s v="CNY"/>
    <n v="4.66"/>
    <n v="4706.6000000000004"/>
  </r>
  <r>
    <x v="6"/>
    <s v="710335530101"/>
    <d v="2025-07-03T00:00:00"/>
    <d v="2025-05-07T00:00:00"/>
    <s v="XL10"/>
    <x v="11"/>
    <m/>
    <s v="C07017"/>
    <s v="7-6-448A"/>
    <s v="SI RING BLC16DS PMS207C"/>
    <s v="MISC"/>
    <s v="B"/>
    <n v="500"/>
    <s v="PC"/>
    <s v="CNY"/>
    <n v="4.6900000000000004"/>
    <n v="2345"/>
  </r>
  <r>
    <x v="6"/>
    <s v="710336710101"/>
    <d v="2025-07-25T00:00:00"/>
    <d v="2025-05-26T00:00:00"/>
    <s v="XL10"/>
    <x v="11"/>
    <m/>
    <s v="C07109"/>
    <s v="7-6-448A"/>
    <s v="SI RING BLC16DS PMS207C"/>
    <s v="MISC"/>
    <s v="B"/>
    <n v="1400"/>
    <s v="PC"/>
    <s v="CNY"/>
    <n v="4.6900000000000004"/>
    <n v="6566"/>
  </r>
  <r>
    <x v="6"/>
    <s v="710339730101"/>
    <d v="2025-07-17T00:00:00"/>
    <d v="2025-07-14T00:00:00"/>
    <s v="MY02S"/>
    <x v="23"/>
    <m/>
    <s v="X250741"/>
    <s v="3-8-C84757A-C"/>
    <s v="COL SLV 84757-C"/>
    <s v="SHTS"/>
    <s v="B"/>
    <n v="505"/>
    <s v="PC"/>
    <s v="CNY"/>
    <n v="4.8"/>
    <n v="2424"/>
  </r>
  <r>
    <x v="6"/>
    <s v="710337710601"/>
    <d v="2025-07-25T00:00:00"/>
    <d v="2025-06-10T00:00:00"/>
    <s v="Z010"/>
    <x v="25"/>
    <m/>
    <s v="C07113"/>
    <s v="1-6-GY28-ZA"/>
    <s v="G-LD SD DR 28CM 2H POL"/>
    <s v="GLID"/>
    <s v="B"/>
    <n v="2020"/>
    <s v="PC"/>
    <s v="CNY"/>
    <n v="4.8014000000000001"/>
    <n v="9698.83"/>
  </r>
  <r>
    <x v="6"/>
    <s v="710336570101"/>
    <d v="2025-07-29T00:00:00"/>
    <d v="2025-05-23T00:00:00"/>
    <s v="TA27"/>
    <x v="7"/>
    <m/>
    <s v="C07134"/>
    <s v="3-5-HAJ57--X4"/>
    <s v="LG-- POL R123 C/C40 H8.5 SS304x1.2"/>
    <s v="HDL-"/>
    <s v="B"/>
    <n v="80"/>
    <s v="PC"/>
    <s v="CNY"/>
    <n v="4.8219000000000003"/>
    <n v="385.75"/>
  </r>
  <r>
    <x v="6"/>
    <s v="710336570101"/>
    <d v="2025-07-29T00:00:00"/>
    <d v="2025-05-23T00:00:00"/>
    <s v="TA27"/>
    <x v="7"/>
    <m/>
    <s v="RTV-0636"/>
    <s v="3-5-HAJ57--X4"/>
    <s v="LG-- POL R123 C/C40 H8.5 SS304x1.2"/>
    <s v="HDL-"/>
    <s v="B"/>
    <n v="-80"/>
    <s v="PC"/>
    <s v="CNY"/>
    <n v="4.8219000000000003"/>
    <n v="-385.75"/>
  </r>
  <r>
    <x v="6"/>
    <s v="710337950301"/>
    <d v="2025-07-29T00:00:00"/>
    <d v="2025-06-12T00:00:00"/>
    <s v="TA27"/>
    <x v="7"/>
    <m/>
    <s v="C07134"/>
    <s v="3-5-HAJ57--X4"/>
    <s v="LG-- POL R123 C/C40 H8.5 SS304x1.2"/>
    <s v="HDL-"/>
    <s v="B"/>
    <n v="1350"/>
    <s v="PC"/>
    <s v="CNY"/>
    <n v="4.8219000000000003"/>
    <n v="6509.57"/>
  </r>
  <r>
    <x v="6"/>
    <s v="710337950301"/>
    <d v="2025-07-25T00:00:00"/>
    <d v="2025-06-12T00:00:00"/>
    <s v="TA27"/>
    <x v="7"/>
    <m/>
    <s v="C07112"/>
    <s v="3-5-HAJ57--X4"/>
    <s v="LG-- POL R123 C/C40 H8.5 SS304x1.2"/>
    <s v="HDL-"/>
    <s v="B"/>
    <n v="500"/>
    <s v="PC"/>
    <s v="CNY"/>
    <n v="4.8219000000000003"/>
    <n v="2410.9499999999998"/>
  </r>
  <r>
    <x v="6"/>
    <s v="710338980901"/>
    <d v="2025-07-04T00:00:00"/>
    <d v="2025-07-01T00:00:00"/>
    <s v="MY02S"/>
    <x v="23"/>
    <m/>
    <s v="X250716"/>
    <s v="7-8-C74041-C"/>
    <s v="COL BOX 74041-C"/>
    <s v="BOX-"/>
    <s v="B"/>
    <n v="2020"/>
    <s v="PC"/>
    <s v="CNY"/>
    <n v="4.84"/>
    <n v="9776.7999999999993"/>
  </r>
  <r>
    <x v="6"/>
    <s v="710340280701"/>
    <d v="2025-07-29T00:00:00"/>
    <d v="2025-07-23T00:00:00"/>
    <s v="MY02S"/>
    <x v="23"/>
    <m/>
    <s v="X250763"/>
    <s v="3-8-C85062A"/>
    <s v="COL SLV 85062"/>
    <s v="SHTS"/>
    <s v="B"/>
    <n v="505"/>
    <s v="PC"/>
    <s v="CNY"/>
    <n v="4.8600000000000003"/>
    <n v="2454.3000000000002"/>
  </r>
  <r>
    <x v="6"/>
    <s v="710339730201"/>
    <d v="2025-07-17T00:00:00"/>
    <d v="2025-07-14T00:00:00"/>
    <s v="MY02S"/>
    <x v="23"/>
    <m/>
    <s v="X250741"/>
    <s v="3-8-C84758A-C"/>
    <s v="COL SLV 84758-C"/>
    <s v="SHTS"/>
    <s v="B"/>
    <n v="505"/>
    <s v="PC"/>
    <s v="CNY"/>
    <n v="4.9000000000000004"/>
    <n v="2474.5"/>
  </r>
  <r>
    <x v="6"/>
    <s v="710338980601"/>
    <d v="2025-07-14T00:00:00"/>
    <d v="2025-07-01T00:00:00"/>
    <s v="MY02S"/>
    <x v="23"/>
    <m/>
    <s v="X250712"/>
    <s v="7-8-C70290-C"/>
    <s v="COL SLV 70290-C"/>
    <s v="SHTS"/>
    <s v="B"/>
    <n v="505"/>
    <s v="PC"/>
    <s v="CNY"/>
    <n v="4.91"/>
    <n v="2479.5500000000002"/>
  </r>
  <r>
    <x v="6"/>
    <s v="710335560101"/>
    <d v="2025-07-21T00:00:00"/>
    <d v="2025-05-07T00:00:00"/>
    <s v="YY04S"/>
    <x v="30"/>
    <m/>
    <s v="250111"/>
    <s v="BLC16DS-001"/>
    <s v="16CM SS LID W/KNOB &amp; WHISTLE"/>
    <s v="SKU-"/>
    <s v="O"/>
    <n v="500"/>
    <s v="PC"/>
    <s v="CNY"/>
    <n v="4.9154"/>
    <n v="2457.6999999999998"/>
  </r>
  <r>
    <x v="6"/>
    <s v="710338250201"/>
    <d v="2025-07-04T00:00:00"/>
    <d v="2025-06-17T00:00:00"/>
    <s v="QW02"/>
    <x v="28"/>
    <m/>
    <s v="X250714"/>
    <s v="1-8-F19146----J-F"/>
    <s v="FP BOX 19146----J (FSC)"/>
    <s v="BOX-"/>
    <s v="B"/>
    <n v="3020"/>
    <s v="PC"/>
    <s v="CNY"/>
    <n v="5"/>
    <n v="15100"/>
  </r>
  <r>
    <x v="6"/>
    <s v="710338250401"/>
    <d v="2025-07-04T00:00:00"/>
    <d v="2025-06-17T00:00:00"/>
    <s v="QW02"/>
    <x v="28"/>
    <m/>
    <s v="X250714"/>
    <s v="1-8-F19146----J-F"/>
    <s v="FP BOX 19146----J (FSC)"/>
    <s v="BOX-"/>
    <s v="B"/>
    <n v="600"/>
    <s v="PC"/>
    <s v="CNY"/>
    <n v="5"/>
    <n v="3000"/>
  </r>
  <r>
    <x v="6"/>
    <s v="710339730301"/>
    <d v="2025-07-17T00:00:00"/>
    <d v="2025-07-14T00:00:00"/>
    <s v="MY02S"/>
    <x v="23"/>
    <m/>
    <s v="X250741"/>
    <s v="3-8-C84759A-C"/>
    <s v="COL SLV 84759-C"/>
    <s v="SHTS"/>
    <s v="B"/>
    <n v="505"/>
    <s v="PC"/>
    <s v="CNY"/>
    <n v="5"/>
    <n v="2525"/>
  </r>
  <r>
    <x v="6"/>
    <s v="710335560201"/>
    <d v="2025-07-21T00:00:00"/>
    <d v="2025-05-07T00:00:00"/>
    <s v="YY04S"/>
    <x v="30"/>
    <m/>
    <s v="250111"/>
    <s v="BLC20DS-001"/>
    <s v="20CM SS LID W/KNOB &amp; WHISTLE"/>
    <s v="SKU-"/>
    <s v="O"/>
    <n v="2300"/>
    <s v="PC"/>
    <s v="CNY"/>
    <n v="5.0862999999999996"/>
    <n v="11698.49"/>
  </r>
  <r>
    <x v="6"/>
    <s v="710336780201"/>
    <d v="2025-07-15T00:00:00"/>
    <d v="2025-05-26T00:00:00"/>
    <s v="WX03"/>
    <x v="9"/>
    <m/>
    <s v="C07073"/>
    <s v="7-5-KDG01D-X"/>
    <s v="KNOB DG RP BK01A POL"/>
    <s v="KNOB"/>
    <s v="B"/>
    <n v="8550"/>
    <s v="PC"/>
    <s v="CNY"/>
    <n v="5.0999999999999996"/>
    <n v="43605"/>
  </r>
  <r>
    <x v="6"/>
    <s v="710336780301"/>
    <d v="2025-07-30T00:00:00"/>
    <d v="2025-05-26T00:00:00"/>
    <s v="WX03"/>
    <x v="9"/>
    <m/>
    <s v="C07139"/>
    <s v="7-5-KDG01D-X"/>
    <s v="KNOB DG RP BK01A POL"/>
    <s v="KNOB"/>
    <s v="B"/>
    <n v="420"/>
    <s v="PC"/>
    <s v="CNY"/>
    <n v="5.0999999999999996"/>
    <n v="2142"/>
  </r>
  <r>
    <x v="6"/>
    <s v="710336780301"/>
    <d v="2025-07-16T00:00:00"/>
    <d v="2025-05-26T00:00:00"/>
    <s v="WX03"/>
    <x v="9"/>
    <m/>
    <s v="C07082"/>
    <s v="7-5-KDG01D-X"/>
    <s v="KNOB DG RP BK01A POL"/>
    <s v="KNOB"/>
    <s v="B"/>
    <n v="5880"/>
    <s v="PC"/>
    <s v="CNY"/>
    <n v="5.0999999999999996"/>
    <n v="29988"/>
  </r>
  <r>
    <x v="6"/>
    <s v="710336780301"/>
    <d v="2025-07-15T00:00:00"/>
    <d v="2025-05-26T00:00:00"/>
    <s v="WX03"/>
    <x v="9"/>
    <m/>
    <s v="C07073"/>
    <s v="7-5-KDG01D-X"/>
    <s v="KNOB DG RP BK01A POL"/>
    <s v="KNOB"/>
    <s v="B"/>
    <n v="3630"/>
    <s v="PC"/>
    <s v="CNY"/>
    <n v="5.0999999999999996"/>
    <n v="18513"/>
  </r>
  <r>
    <x v="6"/>
    <s v="710338980101"/>
    <d v="2025-07-01T00:00:00"/>
    <d v="2025-07-01T00:00:00"/>
    <s v="MY02S"/>
    <x v="23"/>
    <m/>
    <s v="X250708"/>
    <s v="7-8-C76130A-C"/>
    <s v="COL BOX 76130-C"/>
    <s v="BOX-"/>
    <s v="B"/>
    <n v="1260"/>
    <s v="PC"/>
    <s v="CNY"/>
    <n v="5.12"/>
    <n v="6451.2"/>
  </r>
  <r>
    <x v="6"/>
    <s v="710338981301"/>
    <d v="2025-07-04T00:00:00"/>
    <d v="2025-07-01T00:00:00"/>
    <s v="MY02S"/>
    <x v="23"/>
    <m/>
    <s v="X250716"/>
    <s v="7-8-C76130A-C"/>
    <s v="COL BOX 76130-C"/>
    <s v="BOX-"/>
    <s v="B"/>
    <n v="1000"/>
    <s v="PC"/>
    <s v="CNY"/>
    <n v="5.12"/>
    <n v="5120"/>
  </r>
  <r>
    <x v="6"/>
    <s v="710333760101"/>
    <d v="2025-07-03T00:00:00"/>
    <d v="2025-04-03T00:00:00"/>
    <s v="LH10"/>
    <x v="33"/>
    <m/>
    <s v="M250707"/>
    <s v="1-6-656-N-CH"/>
    <s v="14CM GLASS BOWL ANYDAY TRANSPARENT CHOOSE"/>
    <s v="ANYD"/>
    <s v="B"/>
    <n v="15000"/>
    <s v="PC"/>
    <s v="CNY"/>
    <n v="5.1326999999999998"/>
    <n v="76990.5"/>
  </r>
  <r>
    <x v="6"/>
    <s v="710335600101"/>
    <d v="2025-07-08T00:00:00"/>
    <d v="2025-05-08T00:00:00"/>
    <s v="R017"/>
    <x v="18"/>
    <m/>
    <s v="c07042"/>
    <s v="3-5-HAJ65--X4"/>
    <s v="LG-- POL VDT24MA C/C40 H8.5 SS304x1.2"/>
    <s v="HDL-"/>
    <s v="B"/>
    <n v="1214"/>
    <s v="PC"/>
    <s v="CNY"/>
    <n v="5.1675000000000004"/>
    <n v="6273.35"/>
  </r>
  <r>
    <x v="6"/>
    <s v="710335600101"/>
    <d v="2025-07-07T00:00:00"/>
    <d v="2025-05-08T00:00:00"/>
    <s v="R017"/>
    <x v="18"/>
    <m/>
    <s v="C07034"/>
    <s v="3-5-HAJ65--X4"/>
    <s v="LG-- POL VDT24MA C/C40 H8.5 SS304x1.2"/>
    <s v="HDL-"/>
    <s v="B"/>
    <n v="1260"/>
    <s v="PC"/>
    <s v="CNY"/>
    <n v="5.1675000000000004"/>
    <n v="6511.05"/>
  </r>
  <r>
    <x v="6"/>
    <s v="710335600101"/>
    <d v="2025-07-03T00:00:00"/>
    <d v="2025-05-08T00:00:00"/>
    <s v="R017"/>
    <x v="18"/>
    <m/>
    <s v="C07019"/>
    <s v="3-5-HAJ65--X4"/>
    <s v="LG-- POL VDT24MA C/C40 H8.5 SS304x1.2"/>
    <s v="HDL-"/>
    <s v="B"/>
    <n v="140"/>
    <s v="PC"/>
    <s v="CNY"/>
    <n v="5.1675000000000004"/>
    <n v="723.45"/>
  </r>
  <r>
    <x v="6"/>
    <s v="710335600101"/>
    <d v="2025-07-02T00:00:00"/>
    <d v="2025-05-08T00:00:00"/>
    <s v="R017"/>
    <x v="18"/>
    <m/>
    <s v="C07013"/>
    <s v="3-5-HAJ65--X4"/>
    <s v="LG-- POL VDT24MA C/C40 H8.5 SS304x1.2"/>
    <s v="HDL-"/>
    <s v="B"/>
    <n v="1817"/>
    <s v="PC"/>
    <s v="CNY"/>
    <n v="5.1675000000000004"/>
    <n v="9389.35"/>
  </r>
  <r>
    <x v="6"/>
    <s v="710335730101"/>
    <d v="2025-07-30T00:00:00"/>
    <d v="2025-05-09T00:00:00"/>
    <s v="R017"/>
    <x v="18"/>
    <m/>
    <s v="C07140"/>
    <s v="3-5-HAJ65--X4"/>
    <s v="LG-- POL VDT24MA C/C40 H8.5 SS304x1.2"/>
    <s v="HDL-"/>
    <s v="B"/>
    <n v="1263"/>
    <s v="PC"/>
    <s v="CNY"/>
    <n v="5.1675000000000004"/>
    <n v="6526.55"/>
  </r>
  <r>
    <x v="6"/>
    <s v="710335730101"/>
    <d v="2025-07-25T00:00:00"/>
    <d v="2025-05-09T00:00:00"/>
    <s v="R017"/>
    <x v="18"/>
    <m/>
    <s v="C07114"/>
    <s v="3-5-HAJ65--X4"/>
    <s v="LG-- POL VDT24MA C/C40 H8.5 SS304x1.2"/>
    <s v="HDL-"/>
    <s v="B"/>
    <n v="280"/>
    <s v="PC"/>
    <s v="CNY"/>
    <n v="5.1675000000000004"/>
    <n v="1446.9"/>
  </r>
  <r>
    <x v="6"/>
    <s v="710335730101"/>
    <d v="2025-07-24T00:00:00"/>
    <d v="2025-05-09T00:00:00"/>
    <s v="R017"/>
    <x v="18"/>
    <m/>
    <s v="C07104"/>
    <s v="3-5-HAJ65--X4"/>
    <s v="LG-- POL VDT24MA C/C40 H8.5 SS304x1.2"/>
    <s v="HDL-"/>
    <s v="B"/>
    <n v="1180"/>
    <s v="PC"/>
    <s v="CNY"/>
    <n v="5.1675000000000004"/>
    <n v="6097.65"/>
  </r>
  <r>
    <x v="6"/>
    <s v="710335730101"/>
    <d v="2025-07-15T00:00:00"/>
    <d v="2025-05-09T00:00:00"/>
    <s v="R017"/>
    <x v="18"/>
    <m/>
    <s v="C07071"/>
    <s v="3-5-HAJ65--X4"/>
    <s v="LG-- POL VDT24MA C/C40 H8.5 SS304x1.2"/>
    <s v="HDL-"/>
    <s v="B"/>
    <n v="840"/>
    <s v="PC"/>
    <s v="CNY"/>
    <n v="5.1675000000000004"/>
    <n v="4340.7"/>
  </r>
  <r>
    <x v="6"/>
    <s v="710335730101"/>
    <d v="2025-07-11T00:00:00"/>
    <d v="2025-05-09T00:00:00"/>
    <s v="R017"/>
    <x v="18"/>
    <m/>
    <s v="C07054"/>
    <s v="3-5-HAJ65--X4"/>
    <s v="LG-- POL VDT24MA C/C40 H8.5 SS304x1.2"/>
    <s v="HDL-"/>
    <s v="B"/>
    <n v="1260"/>
    <s v="PC"/>
    <s v="CNY"/>
    <n v="5.1675000000000004"/>
    <n v="6511.05"/>
  </r>
  <r>
    <x v="6"/>
    <s v="710335730101"/>
    <d v="2025-07-08T00:00:00"/>
    <d v="2025-05-09T00:00:00"/>
    <s v="R017"/>
    <x v="18"/>
    <m/>
    <s v="C07042"/>
    <s v="3-5-HAJ65--X4"/>
    <s v="LG-- POL VDT24MA C/C40 H8.5 SS304x1.2"/>
    <s v="HDL-"/>
    <s v="B"/>
    <n v="477"/>
    <s v="PC"/>
    <s v="CNY"/>
    <n v="5.1675000000000004"/>
    <n v="2464.9"/>
  </r>
  <r>
    <x v="6"/>
    <s v="710337930201"/>
    <d v="2025-07-30T00:00:00"/>
    <d v="2025-06-12T00:00:00"/>
    <s v="R017"/>
    <x v="18"/>
    <m/>
    <s v="C07140"/>
    <s v="3-5-HAJ65--X4"/>
    <s v="LG-- POL VDT24MA C/C40 H8.5 SS304x1.2"/>
    <s v="HDL-"/>
    <s v="B"/>
    <n v="2372"/>
    <s v="PC"/>
    <s v="CNY"/>
    <n v="5.1675000000000004"/>
    <n v="12257.31"/>
  </r>
  <r>
    <x v="6"/>
    <s v="710337430101"/>
    <d v="2025-07-08T00:00:00"/>
    <d v="2025-06-05T00:00:00"/>
    <s v="Z010"/>
    <x v="25"/>
    <m/>
    <s v="C07041"/>
    <s v="1-6-GY30-ZA"/>
    <s v="G-LD SD DR 30CM 2H POL"/>
    <s v="GLID"/>
    <s v="B"/>
    <n v="100"/>
    <s v="PC"/>
    <s v="CNY"/>
    <n v="5.1798000000000002"/>
    <n v="517.98"/>
  </r>
  <r>
    <x v="6"/>
    <s v="710337430101"/>
    <d v="2025-07-08T00:00:00"/>
    <d v="2025-06-05T00:00:00"/>
    <s v="Z010"/>
    <x v="25"/>
    <m/>
    <s v="C07401"/>
    <s v="1-6-GY30-ZA"/>
    <s v="G-LD SD DR 30CM 2H POL"/>
    <s v="GLID"/>
    <s v="B"/>
    <n v="510"/>
    <s v="PC"/>
    <s v="CNY"/>
    <n v="5.1798000000000002"/>
    <n v="2641.7"/>
  </r>
  <r>
    <x v="6"/>
    <s v="710337710701"/>
    <d v="2025-07-29T00:00:00"/>
    <d v="2025-06-10T00:00:00"/>
    <s v="Z010"/>
    <x v="25"/>
    <m/>
    <s v="C07132"/>
    <s v="1-6-GY30-ZA"/>
    <s v="G-LD SD DR 30CM 2H POL"/>
    <s v="GLID"/>
    <s v="B"/>
    <n v="1010"/>
    <s v="PC"/>
    <s v="CNY"/>
    <n v="5.1798000000000002"/>
    <n v="5231.6000000000004"/>
  </r>
  <r>
    <x v="6"/>
    <s v="710338981101"/>
    <d v="2025-07-04T00:00:00"/>
    <d v="2025-07-01T00:00:00"/>
    <s v="MY02S"/>
    <x v="23"/>
    <m/>
    <s v="X250715"/>
    <s v="7-8-F76791-C"/>
    <s v="BROWN BOX 76791-C"/>
    <s v="BOX-"/>
    <s v="B"/>
    <n v="1010"/>
    <s v="PC"/>
    <s v="CNY"/>
    <n v="5.19"/>
    <n v="5241.8999999999996"/>
  </r>
  <r>
    <x v="6"/>
    <s v="710339260101"/>
    <d v="2025-07-04T00:00:00"/>
    <d v="2025-07-03T00:00:00"/>
    <s v="MY02S"/>
    <x v="23"/>
    <m/>
    <s v="X250715"/>
    <s v="7-8-F78385-C"/>
    <s v="FLEXO BOX 78385-C"/>
    <s v="BOX-"/>
    <s v="B"/>
    <n v="14100"/>
    <s v="PC"/>
    <s v="CNY"/>
    <n v="5.2"/>
    <n v="73320"/>
  </r>
  <r>
    <x v="6"/>
    <s v="710339260201"/>
    <d v="2025-07-04T00:00:00"/>
    <d v="2025-07-03T00:00:00"/>
    <s v="MY02S"/>
    <x v="23"/>
    <m/>
    <s v="X250715"/>
    <s v="7-8-F78385-C"/>
    <s v="FLEXO BOX 78385-C"/>
    <s v="BOX-"/>
    <s v="B"/>
    <n v="50"/>
    <s v="PC"/>
    <s v="CNY"/>
    <n v="5.2"/>
    <n v="260"/>
  </r>
  <r>
    <x v="6"/>
    <s v="710338230101"/>
    <d v="2025-07-04T00:00:00"/>
    <d v="2025-06-17T00:00:00"/>
    <s v="LH10"/>
    <x v="33"/>
    <m/>
    <s v="M250708"/>
    <s v="1-6-685-N"/>
    <s v="15CM SQUARE GLASS BOWL ANYDAY TRANSPARENT"/>
    <s v="ANYD"/>
    <s v="B"/>
    <n v="5112"/>
    <s v="PC"/>
    <s v="CNY"/>
    <n v="5.2743000000000002"/>
    <n v="26962.22"/>
  </r>
  <r>
    <x v="6"/>
    <s v="710310430101"/>
    <d v="2025-07-03T00:00:00"/>
    <d v="2023-12-27T00:00:00"/>
    <s v="LH10"/>
    <x v="33"/>
    <m/>
    <s v="M250706"/>
    <s v="1-6-685-N"/>
    <s v="15CM SQUARE GLASS BOWL ANYDAY TRANSPARENT"/>
    <s v="ANYD"/>
    <s v="B"/>
    <n v="2904"/>
    <s v="PC"/>
    <s v="CNY"/>
    <n v="5.3804999999999996"/>
    <n v="15624.97"/>
  </r>
  <r>
    <x v="6"/>
    <s v="710339730701"/>
    <d v="2025-07-17T00:00:00"/>
    <d v="2025-07-14T00:00:00"/>
    <s v="MY02S"/>
    <x v="23"/>
    <m/>
    <s v="X250740"/>
    <s v="7-8-C72043"/>
    <s v="COL BOX 72043"/>
    <s v="BOX-"/>
    <s v="B"/>
    <n v="1010"/>
    <s v="PC"/>
    <s v="CNY"/>
    <n v="5.4"/>
    <n v="5454"/>
  </r>
  <r>
    <x v="6"/>
    <s v="710339230701"/>
    <d v="2025-07-29T00:00:00"/>
    <d v="2025-07-01T00:00:00"/>
    <s v="Z010"/>
    <x v="25"/>
    <m/>
    <s v="C07132"/>
    <s v="1-6-GJG29-ZB"/>
    <s v="G-LD JG 29CM BSH"/>
    <s v="GLID"/>
    <s v="B"/>
    <n v="1000"/>
    <s v="PC"/>
    <s v="CNY"/>
    <n v="5.4089"/>
    <n v="5408.9"/>
  </r>
  <r>
    <x v="6"/>
    <s v="710340280901"/>
    <d v="2025-07-29T00:00:00"/>
    <d v="2025-07-23T00:00:00"/>
    <s v="MY02S"/>
    <x v="23"/>
    <m/>
    <s v="X250763"/>
    <s v="3-8-C85065"/>
    <s v="COL SLV 85065"/>
    <s v="SHTS"/>
    <s v="B"/>
    <n v="505"/>
    <s v="PC"/>
    <s v="CNY"/>
    <n v="5.43"/>
    <n v="2742.15"/>
  </r>
  <r>
    <x v="6"/>
    <s v="710340280801"/>
    <d v="2025-07-29T00:00:00"/>
    <d v="2025-07-23T00:00:00"/>
    <s v="MY02S"/>
    <x v="23"/>
    <m/>
    <s v="X250763"/>
    <s v="3-8-C85063"/>
    <s v="COL SLV 85063"/>
    <s v="SHTS"/>
    <s v="B"/>
    <n v="505"/>
    <s v="PC"/>
    <s v="CNY"/>
    <n v="5.45"/>
    <n v="2752.25"/>
  </r>
  <r>
    <x v="6"/>
    <s v="710330630101"/>
    <d v="2025-07-28T00:00:00"/>
    <d v="2025-02-07T00:00:00"/>
    <s v="XF09"/>
    <x v="31"/>
    <m/>
    <s v="M250722"/>
    <s v="7-6-682--X"/>
    <s v="SS RING 7-6-GMI19 POL"/>
    <s v="ANYD"/>
    <s v="B"/>
    <n v="200"/>
    <s v="PC"/>
    <s v="CNY"/>
    <n v="5.49"/>
    <n v="1098"/>
  </r>
  <r>
    <x v="6"/>
    <s v="710330630101"/>
    <d v="2025-07-28T00:00:00"/>
    <d v="2025-02-07T00:00:00"/>
    <s v="XF09"/>
    <x v="31"/>
    <m/>
    <s v="RTV-0093"/>
    <s v="7-6-682--X"/>
    <s v="SS RING 7-6-GMI19 POL"/>
    <s v="ANYD"/>
    <s v="B"/>
    <n v="-200"/>
    <s v="PC"/>
    <s v="CNY"/>
    <n v="5.49"/>
    <n v="-1098"/>
  </r>
  <r>
    <x v="6"/>
    <s v="710337950101"/>
    <d v="2025-07-21T00:00:00"/>
    <d v="2025-06-12T00:00:00"/>
    <s v="TA27"/>
    <x v="7"/>
    <m/>
    <s v="C07096"/>
    <s v="2-5-HAJ227--X4"/>
    <s v="LG-- 227 POL BAG28IA C/C40 H8.5 SS304x1.5"/>
    <s v="HDL-"/>
    <s v="B"/>
    <n v="1700"/>
    <s v="PC"/>
    <s v="CNY"/>
    <n v="5.5223000000000004"/>
    <n v="9387.91"/>
  </r>
  <r>
    <x v="6"/>
    <s v="710337950101"/>
    <d v="2025-07-14T00:00:00"/>
    <d v="2025-06-12T00:00:00"/>
    <s v="TA27"/>
    <x v="7"/>
    <m/>
    <s v="C07063"/>
    <s v="2-5-HAJ227--X4"/>
    <s v="LG-- 227 POL BAG28IA C/C40 H8.5 SS304x1.5"/>
    <s v="HDL-"/>
    <s v="B"/>
    <n v="2400"/>
    <s v="PC"/>
    <s v="CNY"/>
    <n v="5.5223000000000004"/>
    <n v="13253.52"/>
  </r>
  <r>
    <x v="6"/>
    <s v="710338980801"/>
    <d v="2025-07-03T00:00:00"/>
    <d v="2025-07-01T00:00:00"/>
    <s v="MY02S"/>
    <x v="23"/>
    <m/>
    <s v="X250712"/>
    <s v="7-8-C70817"/>
    <s v="3-WAY CORR SLV 70817"/>
    <s v="SHTS"/>
    <s v="B"/>
    <n v="1010"/>
    <s v="PC"/>
    <s v="CNY"/>
    <n v="5.66"/>
    <n v="5716.6"/>
  </r>
  <r>
    <x v="6"/>
    <s v="710337950201"/>
    <d v="2025-07-14T00:00:00"/>
    <d v="2025-06-12T00:00:00"/>
    <s v="TA27"/>
    <x v="7"/>
    <m/>
    <s v="C07063"/>
    <s v="2-5-HAJ58--X4"/>
    <s v="LG-- 58 POL R133 C/C40 H8.5 SS304x1.5"/>
    <s v="HDL-"/>
    <s v="B"/>
    <n v="1020"/>
    <s v="PC"/>
    <s v="CNY"/>
    <n v="5.6931000000000003"/>
    <n v="5806.96"/>
  </r>
  <r>
    <x v="6"/>
    <s v="710336920901"/>
    <d v="2025-07-01T00:00:00"/>
    <d v="2025-05-28T00:00:00"/>
    <s v="Z010"/>
    <x v="25"/>
    <m/>
    <s v="C07007"/>
    <s v="1-6-GLE28-ZB"/>
    <s v="G-LD LE 28CM BSH"/>
    <s v="GLID"/>
    <s v="B"/>
    <n v="1510"/>
    <s v="PC"/>
    <s v="CNY"/>
    <n v="5.7447999999999997"/>
    <n v="8674.65"/>
  </r>
  <r>
    <x v="6"/>
    <s v="710335550101"/>
    <d v="2025-07-25T00:00:00"/>
    <d v="2025-05-07T00:00:00"/>
    <s v="YP02"/>
    <x v="0"/>
    <m/>
    <s v="250715"/>
    <s v="BLC26DS-001"/>
    <s v="26CM SS LID W/KNOB &amp; WHISTLE"/>
    <s v="SKU-"/>
    <s v="O"/>
    <n v="2420"/>
    <s v="PC"/>
    <s v="CNY"/>
    <n v="5.8230000000000004"/>
    <n v="14091.66"/>
  </r>
  <r>
    <x v="6"/>
    <s v="710335550101"/>
    <d v="2025-07-24T00:00:00"/>
    <d v="2025-05-07T00:00:00"/>
    <s v="YP02"/>
    <x v="0"/>
    <m/>
    <s v="250714"/>
    <s v="BLC26DS-001"/>
    <s v="26CM SS LID W/KNOB &amp; WHISTLE"/>
    <s v="SKU-"/>
    <s v="O"/>
    <n v="2640"/>
    <s v="PC"/>
    <s v="CNY"/>
    <n v="5.8230000000000004"/>
    <n v="15372.72"/>
  </r>
  <r>
    <x v="6"/>
    <s v="710335550101"/>
    <d v="2025-07-23T00:00:00"/>
    <d v="2025-05-07T00:00:00"/>
    <s v="YP02"/>
    <x v="0"/>
    <m/>
    <s v="250112"/>
    <s v="BLC26DS-001"/>
    <s v="26CM SS LID W/KNOB &amp; WHISTLE"/>
    <s v="SKU-"/>
    <s v="O"/>
    <n v="2640"/>
    <s v="PC"/>
    <s v="CNY"/>
    <n v="5.8230000000000004"/>
    <n v="15372.72"/>
  </r>
  <r>
    <x v="6"/>
    <s v="710336850101"/>
    <d v="2025-07-18T00:00:00"/>
    <d v="2025-05-26T00:00:00"/>
    <s v="WX03"/>
    <x v="9"/>
    <m/>
    <s v="C07091"/>
    <s v="3-5-LHZ111--X"/>
    <s v="STD- 111 POL R348.08 C/C113 H6.5"/>
    <s v="LHDL"/>
    <s v="B"/>
    <n v="520"/>
    <s v="PC"/>
    <s v="CNY"/>
    <n v="5.8468"/>
    <n v="3040.34"/>
  </r>
  <r>
    <x v="6"/>
    <s v="710336850101"/>
    <d v="2025-07-15T00:00:00"/>
    <d v="2025-05-26T00:00:00"/>
    <s v="WX03"/>
    <x v="9"/>
    <m/>
    <s v="C07073"/>
    <s v="3-5-LHZ111--X"/>
    <s v="STD- 111 POL R348.08 C/C113 H6.5"/>
    <s v="LHDL"/>
    <s v="B"/>
    <n v="480"/>
    <s v="PC"/>
    <s v="CNY"/>
    <n v="5.8468"/>
    <n v="2806.46"/>
  </r>
  <r>
    <x v="6"/>
    <s v="710338970401"/>
    <d v="2025-07-03T00:00:00"/>
    <d v="2025-07-01T00:00:00"/>
    <s v="MY02S"/>
    <x v="23"/>
    <m/>
    <s v="X250711"/>
    <s v="1-8-C12358A-C--E-F"/>
    <s v="CORR COL SLV 12358-C--E (FSC)"/>
    <s v="SHTS"/>
    <s v="B"/>
    <n v="505"/>
    <s v="PC"/>
    <s v="CNY"/>
    <n v="5.87"/>
    <n v="2964.35"/>
  </r>
  <r>
    <x v="6"/>
    <s v="710335820101"/>
    <d v="2025-07-28T00:00:00"/>
    <d v="2025-05-09T00:00:00"/>
    <s v="XF09"/>
    <x v="31"/>
    <m/>
    <s v="M250722"/>
    <s v="1-6-GLC13-ZA"/>
    <s v="G-LD LC 13x18CM RECT POL"/>
    <s v="GLID"/>
    <s v="B"/>
    <n v="100"/>
    <s v="PC"/>
    <s v="CNY"/>
    <n v="5.8975999999999997"/>
    <n v="589.76"/>
  </r>
  <r>
    <x v="6"/>
    <s v="710335820101"/>
    <d v="2025-07-28T00:00:00"/>
    <d v="2025-05-09T00:00:00"/>
    <s v="XF09"/>
    <x v="31"/>
    <m/>
    <s v="RTV-0093"/>
    <s v="1-6-GLC13-ZA"/>
    <s v="G-LD LC 13x18CM RECT POL"/>
    <s v="GLID"/>
    <s v="B"/>
    <n v="-100"/>
    <s v="PC"/>
    <s v="CNY"/>
    <n v="5.8975999999999997"/>
    <n v="-589.76"/>
  </r>
  <r>
    <x v="6"/>
    <s v="710339200101"/>
    <d v="2025-07-28T00:00:00"/>
    <d v="2025-07-01T00:00:00"/>
    <s v="XF09"/>
    <x v="31"/>
    <m/>
    <s v="C07116"/>
    <s v="1-6-GLC13-ZA"/>
    <s v="G-LD LC 13x18CM RECT POL"/>
    <s v="GLID"/>
    <s v="B"/>
    <n v="1000"/>
    <s v="PC"/>
    <s v="CNY"/>
    <n v="5.8975999999999997"/>
    <n v="5897.6"/>
  </r>
  <r>
    <x v="6"/>
    <s v="710339200201"/>
    <d v="2025-07-28T00:00:00"/>
    <d v="2025-07-01T00:00:00"/>
    <s v="XF09"/>
    <x v="31"/>
    <m/>
    <s v="C07116"/>
    <s v="1-6-GLC13-ZB"/>
    <s v="G-LD LC 13x18CM RECT BSH"/>
    <s v="GLID"/>
    <s v="B"/>
    <n v="1030"/>
    <s v="PC"/>
    <s v="CNY"/>
    <n v="5.8975999999999997"/>
    <n v="6074.53"/>
  </r>
  <r>
    <x v="6"/>
    <s v="710339620501"/>
    <d v="2025-07-28T00:00:00"/>
    <d v="2025-07-09T00:00:00"/>
    <s v="XF09"/>
    <x v="31"/>
    <m/>
    <s v="C07116"/>
    <s v="1-6-GLC13-ZA"/>
    <s v="G-LD LC 13x18CM RECT POL"/>
    <s v="GLID"/>
    <s v="B"/>
    <n v="3050"/>
    <s v="PC"/>
    <s v="CNY"/>
    <n v="5.8975999999999997"/>
    <n v="17987.68"/>
  </r>
  <r>
    <x v="6"/>
    <s v="710335530201"/>
    <d v="2025-07-03T00:00:00"/>
    <d v="2025-05-07T00:00:00"/>
    <s v="XL10"/>
    <x v="11"/>
    <m/>
    <s v="C07017"/>
    <s v="7-6-449A"/>
    <s v="SI RING BLC20DS PMS207C"/>
    <s v="MISC"/>
    <s v="B"/>
    <n v="2320"/>
    <s v="PC"/>
    <s v="CNY"/>
    <n v="5.8996000000000004"/>
    <n v="13687.07"/>
  </r>
  <r>
    <x v="6"/>
    <s v="710336710201"/>
    <d v="2025-07-25T00:00:00"/>
    <d v="2025-05-26T00:00:00"/>
    <s v="XL10"/>
    <x v="11"/>
    <m/>
    <s v="C07109"/>
    <s v="7-6-449A"/>
    <s v="SI RING BLC20DS PMS207C"/>
    <s v="MISC"/>
    <s v="B"/>
    <n v="2120"/>
    <s v="PC"/>
    <s v="CNY"/>
    <n v="5.8996000000000004"/>
    <n v="12507.15"/>
  </r>
  <r>
    <x v="6"/>
    <s v="710330630301"/>
    <d v="2025-07-28T00:00:00"/>
    <d v="2025-02-07T00:00:00"/>
    <s v="XF09"/>
    <x v="31"/>
    <m/>
    <s v="M250722"/>
    <s v="7-6-683--X"/>
    <s v="SS RING 7-6-GMI23 POL"/>
    <s v="ANYD"/>
    <s v="B"/>
    <n v="300"/>
    <s v="PC"/>
    <s v="CNY"/>
    <n v="6.01"/>
    <n v="1803"/>
  </r>
  <r>
    <x v="6"/>
    <s v="710330630301"/>
    <d v="2025-07-28T00:00:00"/>
    <d v="2025-02-07T00:00:00"/>
    <s v="XF09"/>
    <x v="31"/>
    <m/>
    <s v="RTV-0093"/>
    <s v="7-6-683--X"/>
    <s v="SS RING 7-6-GMI23 POL"/>
    <s v="ANYD"/>
    <s v="B"/>
    <n v="-300"/>
    <s v="PC"/>
    <s v="CNY"/>
    <n v="6.01"/>
    <n v="-1803"/>
  </r>
  <r>
    <x v="6"/>
    <s v="710337180401"/>
    <d v="2025-07-04T00:00:00"/>
    <d v="2025-05-30T00:00:00"/>
    <s v="YP02"/>
    <x v="0"/>
    <m/>
    <s v="250705"/>
    <s v="REC26DS-003"/>
    <s v="26CM SS LID"/>
    <s v="SKU-"/>
    <s v="O"/>
    <n v="240"/>
    <s v="PC"/>
    <s v="CNY"/>
    <n v="6.09"/>
    <n v="1461.6"/>
  </r>
  <r>
    <x v="6"/>
    <s v="710337180401"/>
    <d v="2025-07-03T00:00:00"/>
    <d v="2025-05-30T00:00:00"/>
    <s v="YP02"/>
    <x v="0"/>
    <m/>
    <s v="250704"/>
    <s v="REC26DS-003"/>
    <s v="26CM SS LID"/>
    <s v="SKU-"/>
    <s v="O"/>
    <n v="260"/>
    <s v="PC"/>
    <s v="CNY"/>
    <n v="6.09"/>
    <n v="1583.4"/>
  </r>
  <r>
    <x v="6"/>
    <s v="710337180401"/>
    <d v="2025-07-03T00:00:00"/>
    <d v="2025-05-30T00:00:00"/>
    <s v="YP02"/>
    <x v="0"/>
    <m/>
    <s v="250703"/>
    <s v="REC26DS-003"/>
    <s v="26CM SS LID"/>
    <s v="SKU-"/>
    <s v="O"/>
    <n v="500"/>
    <s v="PC"/>
    <s v="CNY"/>
    <n v="6.09"/>
    <n v="3045"/>
  </r>
  <r>
    <x v="6"/>
    <s v="710337180401"/>
    <d v="2025-07-02T00:00:00"/>
    <d v="2025-05-30T00:00:00"/>
    <s v="YP02"/>
    <x v="0"/>
    <m/>
    <s v="250702"/>
    <s v="REC26DS-003"/>
    <s v="26CM SS LID"/>
    <s v="SKU-"/>
    <s v="O"/>
    <n v="500"/>
    <s v="PC"/>
    <s v="CNY"/>
    <n v="6.09"/>
    <n v="3045"/>
  </r>
  <r>
    <x v="6"/>
    <s v="710338970501"/>
    <d v="2025-07-03T00:00:00"/>
    <d v="2025-07-01T00:00:00"/>
    <s v="MY02S"/>
    <x v="23"/>
    <m/>
    <s v="X250711"/>
    <s v="1-8-C12361-C--E-F"/>
    <s v="COL SLV 12361-C--E (FSC)"/>
    <s v="SHTS"/>
    <s v="B"/>
    <n v="505"/>
    <s v="PC"/>
    <s v="CNY"/>
    <n v="6.11"/>
    <n v="3085.55"/>
  </r>
  <r>
    <x v="6"/>
    <s v="710336920501"/>
    <d v="2025-07-01T00:00:00"/>
    <d v="2025-05-28T00:00:00"/>
    <s v="Z010"/>
    <x v="25"/>
    <m/>
    <s v="C07007"/>
    <s v="1-6-GEW24-ZA"/>
    <s v="G-LD EW 24CM POL"/>
    <s v="GLID"/>
    <s v="B"/>
    <n v="1010"/>
    <s v="PC"/>
    <s v="CNY"/>
    <n v="6.1177000000000001"/>
    <n v="6178.88"/>
  </r>
  <r>
    <x v="6"/>
    <s v="710338920101"/>
    <d v="2025-07-07T00:00:00"/>
    <d v="2025-06-27T00:00:00"/>
    <s v="KB04"/>
    <x v="44"/>
    <m/>
    <s v="X250720"/>
    <s v="1-9-T2138"/>
    <s v="BROWN ALUM OXIDE #36"/>
    <s v="MISC"/>
    <s v="B"/>
    <n v="3000"/>
    <s v="KG"/>
    <s v="CNY"/>
    <n v="6.1504000000000003"/>
    <n v="18451.2"/>
  </r>
  <r>
    <x v="6"/>
    <s v="710339780201"/>
    <d v="2025-07-18T00:00:00"/>
    <d v="2025-07-14T00:00:00"/>
    <s v="WX03"/>
    <x v="9"/>
    <m/>
    <s v="C07091"/>
    <s v="3-5-LHZ104--X"/>
    <s v="STD- 104 POL R203.14 C/C113 H6.5"/>
    <s v="LHDL"/>
    <s v="B"/>
    <n v="32"/>
    <s v="PC"/>
    <s v="CNY"/>
    <n v="6.1544999999999996"/>
    <n v="196.94"/>
  </r>
  <r>
    <x v="6"/>
    <s v="710339780301"/>
    <d v="2025-07-18T00:00:00"/>
    <d v="2025-07-14T00:00:00"/>
    <s v="WX03"/>
    <x v="9"/>
    <m/>
    <s v="C07091"/>
    <s v="3-5-LHZ105--X"/>
    <s v="STD- 105 POL R223.86 C/C113 H6.5"/>
    <s v="LHDL"/>
    <s v="B"/>
    <n v="32"/>
    <s v="PC"/>
    <s v="CNY"/>
    <n v="6.1544999999999996"/>
    <n v="196.94"/>
  </r>
  <r>
    <x v="6"/>
    <s v="710339731001"/>
    <d v="2025-07-17T00:00:00"/>
    <d v="2025-07-14T00:00:00"/>
    <s v="MY02S"/>
    <x v="23"/>
    <m/>
    <s v="X250740"/>
    <s v="7-8-C75150C-C"/>
    <s v="4C BOX 75150-C"/>
    <s v="BOX-"/>
    <s v="B"/>
    <n v="505"/>
    <s v="PC"/>
    <s v="CNY"/>
    <n v="6.2"/>
    <n v="3131"/>
  </r>
  <r>
    <x v="6"/>
    <s v="710339780101"/>
    <d v="2025-07-18T00:00:00"/>
    <d v="2025-07-14T00:00:00"/>
    <s v="WX03"/>
    <x v="9"/>
    <m/>
    <s v="C07091"/>
    <s v="3-5-LHZ103--X"/>
    <s v="STD- 103 POL R177.25 C/C113 H6.5"/>
    <s v="LHDL"/>
    <s v="B"/>
    <n v="32"/>
    <s v="PC"/>
    <s v="CNY"/>
    <n v="6.2632000000000003"/>
    <n v="200.42"/>
  </r>
  <r>
    <x v="6"/>
    <s v="710333600201"/>
    <d v="2025-07-07T00:00:00"/>
    <d v="2025-04-01T00:00:00"/>
    <s v="YP02"/>
    <x v="0"/>
    <m/>
    <s v="250706"/>
    <s v="REC26DS-004"/>
    <s v="26CM SS LID WITH 6.2mm HOLE IN CENTRE"/>
    <s v="SKU-"/>
    <s v="O"/>
    <n v="20"/>
    <s v="PC"/>
    <s v="CNY"/>
    <n v="6.39"/>
    <n v="127.8"/>
  </r>
  <r>
    <x v="6"/>
    <s v="710337180201"/>
    <d v="2025-07-07T00:00:00"/>
    <d v="2025-05-30T00:00:00"/>
    <s v="YP02"/>
    <x v="0"/>
    <m/>
    <s v="250706"/>
    <s v="REC26DS-004"/>
    <s v="26CM SS LID WITH 6.2mm HOLE IN CENTRE"/>
    <s v="SKU-"/>
    <s v="O"/>
    <n v="1500"/>
    <s v="PC"/>
    <s v="CNY"/>
    <n v="6.39"/>
    <n v="9585"/>
  </r>
  <r>
    <x v="6"/>
    <s v="710339400101"/>
    <d v="2025-07-09T00:00:00"/>
    <d v="2025-07-08T00:00:00"/>
    <s v="SY19"/>
    <x v="66"/>
    <m/>
    <s v="D250701"/>
    <s v="7-I-0501219L"/>
    <s v="430# SS COIL 0.5x1219xCmm"/>
    <s v="SSM-"/>
    <s v="B"/>
    <n v="43912"/>
    <s v="KG"/>
    <s v="CNY"/>
    <n v="6.3982000000000001"/>
    <n v="280957.76"/>
  </r>
  <r>
    <x v="6"/>
    <s v="710337500301"/>
    <d v="2025-07-03T00:00:00"/>
    <d v="2025-06-06T00:00:00"/>
    <s v="LH10"/>
    <x v="33"/>
    <m/>
    <s v="M250705"/>
    <s v="1-6-622-N-CH"/>
    <s v="18CM GLASS BOWL ANYDAY TRANSPARENT CHOOSE"/>
    <s v="ANYD"/>
    <s v="B"/>
    <n v="10000"/>
    <s v="PC"/>
    <s v="CNY"/>
    <n v="6.4602000000000004"/>
    <n v="64602"/>
  </r>
  <r>
    <x v="6"/>
    <s v="710337830101"/>
    <d v="2025-07-29T00:00:00"/>
    <d v="2025-06-11T00:00:00"/>
    <s v="HM04"/>
    <x v="34"/>
    <m/>
    <s v="C07130"/>
    <s v="1-6-GLH14-ZE"/>
    <s v="G-LD LH 14CM BK01A"/>
    <s v="GLID"/>
    <s v="B"/>
    <n v="173"/>
    <s v="PC"/>
    <s v="CNY"/>
    <n v="6.4610000000000003"/>
    <n v="1117.75"/>
  </r>
  <r>
    <x v="6"/>
    <s v="710337830101"/>
    <d v="2025-07-29T00:00:00"/>
    <d v="2025-06-11T00:00:00"/>
    <s v="HM04"/>
    <x v="34"/>
    <m/>
    <s v="C07130"/>
    <s v="1-6-GLH14-ZE"/>
    <s v="G-LD LH 14CM BK01A"/>
    <s v="GLID"/>
    <s v="B"/>
    <n v="140"/>
    <s v="PC"/>
    <s v="CNY"/>
    <n v="6.4610000000000003"/>
    <n v="904.54"/>
  </r>
  <r>
    <x v="6"/>
    <s v="710337830101"/>
    <d v="2025-07-15T00:00:00"/>
    <d v="2025-06-11T00:00:00"/>
    <s v="HM04"/>
    <x v="34"/>
    <m/>
    <s v="AQ-C07052"/>
    <s v="1-6-GLH14-ZE"/>
    <s v="G-LD LH 14CM BK01A"/>
    <s v="GLID"/>
    <s v="B"/>
    <n v="-313"/>
    <s v="PC"/>
    <s v="CNY"/>
    <n v="6.4610000000000003"/>
    <n v="-2022.29"/>
  </r>
  <r>
    <x v="6"/>
    <s v="710337830101"/>
    <d v="2025-07-11T00:00:00"/>
    <d v="2025-06-11T00:00:00"/>
    <s v="HM04"/>
    <x v="34"/>
    <m/>
    <s v="C07052"/>
    <s v="1-6-GLH14-ZE"/>
    <s v="G-LD LH 14CM BK01A"/>
    <s v="GLID"/>
    <s v="B"/>
    <n v="127"/>
    <s v="PC"/>
    <s v="CNY"/>
    <n v="6.4610000000000003"/>
    <n v="820.55"/>
  </r>
  <r>
    <x v="6"/>
    <s v="710337830101"/>
    <d v="2025-07-11T00:00:00"/>
    <d v="2025-06-11T00:00:00"/>
    <s v="HM04"/>
    <x v="34"/>
    <m/>
    <s v="C07052"/>
    <s v="1-6-GLH14-ZE"/>
    <s v="G-LD LH 14CM BK01A"/>
    <s v="GLID"/>
    <s v="B"/>
    <n v="313"/>
    <s v="PC"/>
    <s v="CNY"/>
    <n v="6.4610000000000003"/>
    <n v="2022.29"/>
  </r>
  <r>
    <x v="6"/>
    <s v="710337830101"/>
    <d v="2025-07-02T00:00:00"/>
    <d v="2025-06-11T00:00:00"/>
    <s v="HM04"/>
    <x v="34"/>
    <m/>
    <s v="C07011"/>
    <s v="1-6-GLH14-ZE"/>
    <s v="G-LD LH 14CM BK01A"/>
    <s v="GLID"/>
    <s v="B"/>
    <n v="1500"/>
    <s v="PC"/>
    <s v="CNY"/>
    <n v="6.4610000000000003"/>
    <n v="9691.5"/>
  </r>
  <r>
    <x v="6"/>
    <s v="710337830101"/>
    <d v="2025-07-02T00:00:00"/>
    <d v="2025-06-11T00:00:00"/>
    <s v="HM04"/>
    <x v="34"/>
    <m/>
    <s v="C07011"/>
    <s v="1-6-GLH14-ZE"/>
    <s v="G-LD LH 14CM BK01A"/>
    <s v="GLID"/>
    <s v="B"/>
    <n v="360"/>
    <s v="PC"/>
    <s v="CNY"/>
    <n v="6.4610000000000003"/>
    <n v="2325.96"/>
  </r>
  <r>
    <x v="6"/>
    <s v="710338750101"/>
    <d v="2025-07-22T00:00:00"/>
    <d v="2025-06-26T00:00:00"/>
    <s v="HM04"/>
    <x v="34"/>
    <m/>
    <s v="C07099"/>
    <s v="1-6-GLH14-ZQ"/>
    <s v="G-LD LH 14CM GN36A"/>
    <s v="ANYD"/>
    <s v="B"/>
    <n v="2000"/>
    <s v="PC"/>
    <s v="CNY"/>
    <n v="6.4610000000000003"/>
    <n v="12922"/>
  </r>
  <r>
    <x v="6"/>
    <s v="710337330201"/>
    <d v="2025-07-17T00:00:00"/>
    <d v="2025-06-05T00:00:00"/>
    <s v="R017"/>
    <x v="18"/>
    <m/>
    <s v="C07086"/>
    <s v="3-5-HSJ303-AZ"/>
    <s v="SH-- 303 BK01A TUM CAF20AK C/C50 H8.5"/>
    <s v="HDL-"/>
    <s v="B"/>
    <n v="3060"/>
    <s v="PC"/>
    <s v="CNY"/>
    <n v="6.5797999999999996"/>
    <n v="20134.189999999999"/>
  </r>
  <r>
    <x v="6"/>
    <s v="710332810101"/>
    <d v="2025-07-15T00:00:00"/>
    <d v="2025-03-14T00:00:00"/>
    <s v="HM04"/>
    <x v="34"/>
    <m/>
    <s v="C07066"/>
    <s v="1-6-GLH14-ZC"/>
    <s v="G-LD LH 14CM BU47A"/>
    <s v="ANYD"/>
    <s v="B"/>
    <n v="26"/>
    <s v="PC"/>
    <s v="CNY"/>
    <n v="6.5929000000000002"/>
    <n v="171.42"/>
  </r>
  <r>
    <x v="6"/>
    <s v="710332810101"/>
    <d v="2025-07-11T00:00:00"/>
    <d v="2025-03-14T00:00:00"/>
    <s v="HM04"/>
    <x v="34"/>
    <m/>
    <s v="ADO-C07051"/>
    <s v="1-6-GLH14-ZC"/>
    <s v="G-LD LH 14CM BU47A"/>
    <s v="ANYD"/>
    <s v="B"/>
    <n v="-26"/>
    <s v="PC"/>
    <s v="CNY"/>
    <n v="6.5929000000000002"/>
    <n v="-171.42"/>
  </r>
  <r>
    <x v="6"/>
    <s v="710332810101"/>
    <d v="2025-07-11T00:00:00"/>
    <d v="2025-03-14T00:00:00"/>
    <s v="HM04"/>
    <x v="34"/>
    <m/>
    <s v="C07051"/>
    <s v="1-6-GLH14-ZC"/>
    <s v="G-LD LH 14CM BU47A"/>
    <s v="ANYD"/>
    <s v="B"/>
    <n v="26"/>
    <s v="PC"/>
    <s v="CNY"/>
    <n v="6.5929000000000002"/>
    <n v="171.42"/>
  </r>
  <r>
    <x v="6"/>
    <s v="710333370101"/>
    <d v="2025-07-11T00:00:00"/>
    <d v="2025-03-28T00:00:00"/>
    <s v="HM04"/>
    <x v="34"/>
    <m/>
    <s v="C07051"/>
    <s v="1-6-GLH14-ZQ"/>
    <s v="G-LD LH 14CM GN36A"/>
    <s v="ANYD"/>
    <s v="B"/>
    <n v="46"/>
    <s v="PC"/>
    <s v="CNY"/>
    <n v="6.5929000000000002"/>
    <n v="303.27"/>
  </r>
  <r>
    <x v="6"/>
    <s v="710339480101"/>
    <d v="2025-07-25T00:00:00"/>
    <d v="2025-07-09T00:00:00"/>
    <s v="HM04"/>
    <x v="34"/>
    <m/>
    <s v="C07108"/>
    <s v="1-6-GLH14-ZE"/>
    <s v="G-LD LH 14CM BK01A"/>
    <s v="GLID"/>
    <s v="B"/>
    <n v="1000"/>
    <s v="PC"/>
    <s v="CNY"/>
    <n v="6.5929000000000002"/>
    <n v="6592.9"/>
  </r>
  <r>
    <x v="6"/>
    <s v="710339730801"/>
    <d v="2025-07-17T00:00:00"/>
    <d v="2025-07-14T00:00:00"/>
    <s v="MY02S"/>
    <x v="23"/>
    <m/>
    <s v="X250740"/>
    <s v="7-8-C72044"/>
    <s v="COL BOX 72044"/>
    <s v="BOX-"/>
    <s v="B"/>
    <n v="510"/>
    <s v="PC"/>
    <s v="CNY"/>
    <n v="6.6"/>
    <n v="3366"/>
  </r>
  <r>
    <x v="6"/>
    <s v="710339730901"/>
    <d v="2025-07-17T00:00:00"/>
    <d v="2025-07-14T00:00:00"/>
    <s v="MY02S"/>
    <x v="23"/>
    <m/>
    <s v="X250740"/>
    <s v="7-8-C72044"/>
    <s v="COL BOX 72044"/>
    <s v="BOX-"/>
    <s v="B"/>
    <n v="500"/>
    <s v="PC"/>
    <s v="CNY"/>
    <n v="6.6"/>
    <n v="3300"/>
  </r>
  <r>
    <x v="6"/>
    <s v="710336920601"/>
    <d v="2025-07-01T00:00:00"/>
    <d v="2025-05-28T00:00:00"/>
    <s v="Z010"/>
    <x v="25"/>
    <m/>
    <s v="C07007"/>
    <s v="1-6-GEW26-ZA"/>
    <s v="G-LD EW 26CM POL"/>
    <s v="GLID"/>
    <s v="B"/>
    <n v="1020"/>
    <s v="PC"/>
    <s v="CNY"/>
    <n v="6.6902999999999997"/>
    <n v="6824.11"/>
  </r>
  <r>
    <x v="6"/>
    <s v="710337180301"/>
    <d v="2025-07-07T00:00:00"/>
    <d v="2025-05-30T00:00:00"/>
    <s v="YP02"/>
    <x v="0"/>
    <m/>
    <s v="250707"/>
    <s v="REC30DS-004"/>
    <s v="30CM SS LID WITH 6.2mm HOLE IN CENTRE"/>
    <s v="SKU-"/>
    <s v="O"/>
    <n v="500"/>
    <s v="PC"/>
    <s v="CNY"/>
    <n v="6.85"/>
    <n v="3425"/>
  </r>
  <r>
    <x v="6"/>
    <s v="710333920201"/>
    <d v="2025-07-16T00:00:00"/>
    <d v="2025-04-09T00:00:00"/>
    <s v="WX03"/>
    <x v="9"/>
    <m/>
    <s v="C07082"/>
    <s v="3-5-LSI103A-Y"/>
    <s v="STD- 103 M BSH R177.3 C/C102 H6.5 (BFMY16)"/>
    <s v="LHDL"/>
    <s v="B"/>
    <n v="1480"/>
    <s v="PC"/>
    <s v="CNY"/>
    <n v="6.8814000000000002"/>
    <n v="10184.469999999999"/>
  </r>
  <r>
    <x v="6"/>
    <s v="710333920201"/>
    <d v="2025-07-15T00:00:00"/>
    <d v="2025-04-09T00:00:00"/>
    <s v="WX03"/>
    <x v="9"/>
    <m/>
    <s v="C07073"/>
    <s v="3-5-LSI103A-Y"/>
    <s v="STD- 103 M BSH R177.3 C/C102 H6.5 (BFMY16)"/>
    <s v="LHDL"/>
    <s v="B"/>
    <n v="1680"/>
    <s v="PC"/>
    <s v="CNY"/>
    <n v="6.8814000000000002"/>
    <n v="11560.75"/>
  </r>
  <r>
    <x v="6"/>
    <s v="710333920201"/>
    <d v="2025-07-03T00:00:00"/>
    <d v="2025-04-09T00:00:00"/>
    <s v="WX03"/>
    <x v="9"/>
    <m/>
    <s v="C07018"/>
    <s v="3-5-LSI103A-Y"/>
    <s v="STD- 103 M BSH R177.3 C/C102 H6.5 (BFMY16)"/>
    <s v="LHDL"/>
    <s v="B"/>
    <n v="940"/>
    <s v="PC"/>
    <s v="CNY"/>
    <n v="6.8814000000000002"/>
    <n v="6468.52"/>
  </r>
  <r>
    <x v="6"/>
    <s v="710333920401"/>
    <d v="2025-07-18T00:00:00"/>
    <d v="2025-04-09T00:00:00"/>
    <s v="WX03"/>
    <x v="9"/>
    <m/>
    <s v="C07091"/>
    <s v="3-5-LSI105A-Y"/>
    <s v="STD- 105 M BSH R223.5 C/C102 H6.5 (BFMY20)"/>
    <s v="LHDL"/>
    <s v="B"/>
    <n v="940"/>
    <s v="PC"/>
    <s v="CNY"/>
    <n v="6.8814000000000002"/>
    <n v="6468.52"/>
  </r>
  <r>
    <x v="6"/>
    <s v="710333920401"/>
    <d v="2025-07-16T00:00:00"/>
    <d v="2025-04-09T00:00:00"/>
    <s v="WX03"/>
    <x v="9"/>
    <m/>
    <s v="C07082"/>
    <s v="3-5-LSI105A-Y"/>
    <s v="STD- 105 M BSH R223.5 C/C102 H6.5 (BFMY20)"/>
    <s v="LHDL"/>
    <s v="B"/>
    <n v="840"/>
    <s v="PC"/>
    <s v="CNY"/>
    <n v="6.8814000000000002"/>
    <n v="5780.38"/>
  </r>
  <r>
    <x v="6"/>
    <s v="710333920401"/>
    <d v="2025-07-07T00:00:00"/>
    <d v="2025-04-09T00:00:00"/>
    <s v="WX03"/>
    <x v="9"/>
    <m/>
    <s v="C07033"/>
    <s v="3-5-LSI105A-Y"/>
    <s v="STD- 105 M BSH R223.5 C/C102 H6.5 (BFMY20)"/>
    <s v="LHDL"/>
    <s v="B"/>
    <n v="2160"/>
    <s v="PC"/>
    <s v="CNY"/>
    <n v="6.8814000000000002"/>
    <n v="14863.82"/>
  </r>
  <r>
    <x v="6"/>
    <s v="710333920401"/>
    <d v="2025-07-03T00:00:00"/>
    <d v="2025-04-09T00:00:00"/>
    <s v="WX03"/>
    <x v="9"/>
    <m/>
    <s v="C07018"/>
    <s v="3-5-LSI105A-Y"/>
    <s v="STD- 105 M BSH R223.5 C/C102 H6.5 (BFMY20)"/>
    <s v="LHDL"/>
    <s v="B"/>
    <n v="160"/>
    <s v="PC"/>
    <s v="CNY"/>
    <n v="6.8814000000000002"/>
    <n v="1101.02"/>
  </r>
  <r>
    <x v="6"/>
    <s v="710333920601"/>
    <d v="2025-07-16T00:00:00"/>
    <d v="2025-04-09T00:00:00"/>
    <s v="WX03"/>
    <x v="9"/>
    <m/>
    <s v="C07082"/>
    <s v="3-5-LSI108A-Y"/>
    <s v="STD- 108 M BSH R295.5 C/C102 H6.5 (182426S)"/>
    <s v="LHDL"/>
    <s v="B"/>
    <n v="370"/>
    <s v="PC"/>
    <s v="CNY"/>
    <n v="6.8814000000000002"/>
    <n v="2546.12"/>
  </r>
  <r>
    <x v="6"/>
    <s v="710333920601"/>
    <d v="2025-07-11T00:00:00"/>
    <d v="2025-04-09T00:00:00"/>
    <s v="WX03"/>
    <x v="9"/>
    <m/>
    <s v="C07055"/>
    <s v="3-5-LSI108A-Y"/>
    <s v="STD- 108 M BSH R295.5 C/C102 H6.5 (182426S)"/>
    <s v="LHDL"/>
    <s v="B"/>
    <n v="2400"/>
    <s v="PC"/>
    <s v="CNY"/>
    <n v="6.8814000000000002"/>
    <n v="16515.36"/>
  </r>
  <r>
    <x v="6"/>
    <s v="710333920601"/>
    <d v="2025-07-08T00:00:00"/>
    <d v="2025-04-09T00:00:00"/>
    <s v="WX03"/>
    <x v="9"/>
    <m/>
    <s v="C07044"/>
    <s v="3-5-LSI108A-Y"/>
    <s v="STD- 108 M BSH R295.5 C/C102 H6.5 (182426S)"/>
    <s v="LHDL"/>
    <s v="B"/>
    <n v="960"/>
    <s v="PC"/>
    <s v="CNY"/>
    <n v="6.8814000000000002"/>
    <n v="6606.14"/>
  </r>
  <r>
    <x v="6"/>
    <s v="710333920601"/>
    <d v="2025-07-07T00:00:00"/>
    <d v="2025-04-09T00:00:00"/>
    <s v="WX03"/>
    <x v="9"/>
    <m/>
    <s v="C07033"/>
    <s v="3-5-LSI108A-Y"/>
    <s v="STD- 108 M BSH R295.5 C/C102 H6.5 (182426S)"/>
    <s v="LHDL"/>
    <s v="B"/>
    <n v="870"/>
    <s v="PC"/>
    <s v="CNY"/>
    <n v="6.8814000000000002"/>
    <n v="5986.82"/>
  </r>
  <r>
    <x v="6"/>
    <s v="710333920801"/>
    <d v="2025-07-11T00:00:00"/>
    <d v="2025-04-09T00:00:00"/>
    <s v="WX03"/>
    <x v="9"/>
    <m/>
    <s v="C07055"/>
    <s v="3-5-LSI110A-Y"/>
    <s v="STD- 110 M BSH R311.4 C/C102 H6.5 (1824-28)"/>
    <s v="LHDL"/>
    <s v="B"/>
    <n v="160"/>
    <s v="PC"/>
    <s v="CNY"/>
    <n v="6.8814000000000002"/>
    <n v="1101.02"/>
  </r>
  <r>
    <x v="6"/>
    <s v="710333920801"/>
    <d v="2025-07-08T00:00:00"/>
    <d v="2025-04-09T00:00:00"/>
    <s v="WX03"/>
    <x v="9"/>
    <m/>
    <s v="C07044S-001/"/>
    <s v="3-5-LSI110A-Y"/>
    <s v="STD- 110 M BSH R311.4 C/C102 H6.5 (1824-28)"/>
    <s v="LHDL"/>
    <s v="B"/>
    <n v="840"/>
    <s v="PC"/>
    <s v="CNY"/>
    <n v="6.8814000000000002"/>
    <n v="5780.38"/>
  </r>
  <r>
    <x v="6"/>
    <s v="710334460101"/>
    <d v="2025-07-16T00:00:00"/>
    <d v="2025-04-16T00:00:00"/>
    <s v="WX03"/>
    <x v="9"/>
    <m/>
    <s v="C07082"/>
    <s v="3-5-LSI111A-Y"/>
    <s v="STD- 110 M BSH R359.3 C/C102 H6.5 (1824-30)"/>
    <s v="LHDL"/>
    <s v="B"/>
    <n v="400"/>
    <s v="PC"/>
    <s v="CNY"/>
    <n v="6.8814000000000002"/>
    <n v="2752.56"/>
  </r>
  <r>
    <x v="6"/>
    <s v="710334460101"/>
    <d v="2025-07-07T00:00:00"/>
    <d v="2025-04-16T00:00:00"/>
    <s v="WX03"/>
    <x v="9"/>
    <m/>
    <s v="C07033"/>
    <s v="3-5-LSI111A-Y"/>
    <s v="STD- 110 M BSH R359.3 C/C102 H6.5 (1824-30)"/>
    <s v="LHDL"/>
    <s v="B"/>
    <n v="1200"/>
    <s v="PC"/>
    <s v="CNY"/>
    <n v="6.8814000000000002"/>
    <n v="8257.68"/>
  </r>
  <r>
    <x v="6"/>
    <s v="710335520201"/>
    <d v="2025-07-07T00:00:00"/>
    <d v="2025-05-07T00:00:00"/>
    <s v="WX03"/>
    <x v="9"/>
    <m/>
    <s v="C07033"/>
    <s v="3-5-LSI108A-Y"/>
    <s v="STD- 108 M BSH R295.5 C/C102 H6.5 (182426S)"/>
    <s v="LHDL"/>
    <s v="B"/>
    <n v="330"/>
    <s v="PC"/>
    <s v="CNY"/>
    <n v="6.8814000000000002"/>
    <n v="2270.86"/>
  </r>
  <r>
    <x v="6"/>
    <s v="710336790101"/>
    <d v="2025-07-03T00:00:00"/>
    <d v="2025-05-26T00:00:00"/>
    <s v="WX03"/>
    <x v="9"/>
    <m/>
    <s v="C07018"/>
    <s v="3-5-LSI103A-Y"/>
    <s v="STD- 103 M BSH R177.3 C/C102 H6.5 (BFMY16)"/>
    <s v="LHDL"/>
    <s v="B"/>
    <n v="4700"/>
    <s v="PC"/>
    <s v="CNY"/>
    <n v="6.8814000000000002"/>
    <n v="32342.58"/>
  </r>
  <r>
    <x v="6"/>
    <s v="710336790201"/>
    <d v="2025-07-03T00:00:00"/>
    <d v="2025-05-26T00:00:00"/>
    <s v="WX03"/>
    <x v="9"/>
    <m/>
    <s v="C07018"/>
    <s v="3-5-LSI105A-Y"/>
    <s v="STD- 105 M BSH R223.5 C/C102 H6.5 (BFMY20)"/>
    <s v="LHDL"/>
    <s v="B"/>
    <n v="2720"/>
    <s v="PC"/>
    <s v="CNY"/>
    <n v="6.8814000000000002"/>
    <n v="18717.41"/>
  </r>
  <r>
    <x v="6"/>
    <s v="710336790301"/>
    <d v="2025-07-16T00:00:00"/>
    <d v="2025-05-26T00:00:00"/>
    <s v="WX03"/>
    <x v="9"/>
    <m/>
    <s v="C07082"/>
    <s v="3-5-LSI107A-Y"/>
    <s v="STD- 107 M BSH R274.7 C/C102 H6.5 (182424S)"/>
    <s v="LHDL"/>
    <s v="B"/>
    <n v="1960"/>
    <s v="PC"/>
    <s v="CNY"/>
    <n v="6.8814000000000002"/>
    <n v="13487.54"/>
  </r>
  <r>
    <x v="6"/>
    <s v="710336790301"/>
    <d v="2025-07-08T00:00:00"/>
    <d v="2025-05-26T00:00:00"/>
    <s v="WX03"/>
    <x v="9"/>
    <m/>
    <s v="C07044"/>
    <s v="3-5-LSI107A-Y"/>
    <s v="STD- 107 M BSH R274.7 C/C102 H6.5 (182424S)"/>
    <s v="LHDL"/>
    <s v="B"/>
    <n v="600"/>
    <s v="PC"/>
    <s v="CNY"/>
    <n v="6.8814000000000002"/>
    <n v="4128.84"/>
  </r>
  <r>
    <x v="6"/>
    <s v="710336790301"/>
    <d v="2025-07-07T00:00:00"/>
    <d v="2025-05-26T00:00:00"/>
    <s v="WX03"/>
    <x v="9"/>
    <m/>
    <s v="C07033"/>
    <s v="3-5-LSI107A-Y"/>
    <s v="STD- 107 M BSH R274.7 C/C102 H6.5 (182424S)"/>
    <s v="LHDL"/>
    <s v="B"/>
    <n v="1800"/>
    <s v="PC"/>
    <s v="CNY"/>
    <n v="6.8814000000000002"/>
    <n v="12386.52"/>
  </r>
  <r>
    <x v="6"/>
    <s v="710336790301"/>
    <d v="2025-07-03T00:00:00"/>
    <d v="2025-05-26T00:00:00"/>
    <s v="WX03"/>
    <x v="9"/>
    <m/>
    <s v="C07018"/>
    <s v="3-5-LSI107A-Y"/>
    <s v="STD- 107 M BSH R274.7 C/C102 H6.5 (182424S)"/>
    <s v="LHDL"/>
    <s v="B"/>
    <n v="3840"/>
    <s v="PC"/>
    <s v="CNY"/>
    <n v="6.8814000000000002"/>
    <n v="26424.58"/>
  </r>
  <r>
    <x v="6"/>
    <s v="710336790401"/>
    <d v="2025-07-07T00:00:00"/>
    <d v="2025-05-26T00:00:00"/>
    <s v="WX03"/>
    <x v="9"/>
    <m/>
    <s v="C07033"/>
    <s v="3-5-LSI108A-Y"/>
    <s v="STD- 108 M BSH R295.5 C/C102 H6.5 (182426S)"/>
    <s v="LHDL"/>
    <s v="B"/>
    <n v="120"/>
    <s v="PC"/>
    <s v="CNY"/>
    <n v="6.8814000000000002"/>
    <n v="825.77"/>
  </r>
  <r>
    <x v="6"/>
    <s v="710339731101"/>
    <d v="2025-07-17T00:00:00"/>
    <d v="2025-07-14T00:00:00"/>
    <s v="MY02S"/>
    <x v="23"/>
    <m/>
    <s v="X250740"/>
    <s v="7-8-C77240"/>
    <s v="COL BOX 77240"/>
    <s v="BOX-"/>
    <s v="B"/>
    <n v="1010"/>
    <s v="PC"/>
    <s v="CNY"/>
    <n v="6.9"/>
    <n v="6969"/>
  </r>
  <r>
    <x v="6"/>
    <s v="710339620201"/>
    <d v="2025-07-28T00:00:00"/>
    <d v="2025-07-09T00:00:00"/>
    <s v="XF09"/>
    <x v="31"/>
    <m/>
    <s v="C07116"/>
    <s v="1-6-GGV16-ZA"/>
    <s v="G-LD GV 16CM POL"/>
    <s v="GLID"/>
    <s v="B"/>
    <n v="1020"/>
    <s v="PC"/>
    <s v="CNY"/>
    <n v="6.9063999999999997"/>
    <n v="7044.53"/>
  </r>
  <r>
    <x v="6"/>
    <s v="710335540101"/>
    <d v="2025-07-01T00:00:00"/>
    <d v="2025-05-07T00:00:00"/>
    <s v="YD11"/>
    <x v="19"/>
    <m/>
    <s v="C07009"/>
    <s v="7-6-450A"/>
    <s v="SI RING BLC26DS PMS207C"/>
    <s v="MISC"/>
    <s v="B"/>
    <n v="7750"/>
    <s v="PC"/>
    <s v="CNY"/>
    <n v="7.2556000000000003"/>
    <n v="56230.9"/>
  </r>
  <r>
    <x v="6"/>
    <s v="710333260101"/>
    <d v="2025-07-25T00:00:00"/>
    <d v="2025-03-25T00:00:00"/>
    <s v="HM04"/>
    <x v="34"/>
    <m/>
    <s v="C07108"/>
    <s v="1-6-GLH16-ZQ"/>
    <s v="G-LD LH 16CM ANYDAY GN36A"/>
    <s v="ANYD"/>
    <s v="B"/>
    <n v="125"/>
    <s v="PC"/>
    <s v="CNY"/>
    <n v="7.42"/>
    <n v="927.5"/>
  </r>
  <r>
    <x v="6"/>
    <s v="710337830201"/>
    <d v="2025-07-25T00:00:00"/>
    <d v="2025-06-11T00:00:00"/>
    <s v="HM04"/>
    <x v="34"/>
    <m/>
    <s v="C07108"/>
    <s v="1-6-GLH16-ZC"/>
    <s v="G-LD LH 16CM BU47A"/>
    <s v="GLID"/>
    <s v="B"/>
    <n v="52"/>
    <s v="PC"/>
    <s v="CNY"/>
    <n v="7.42"/>
    <n v="385.84"/>
  </r>
  <r>
    <x v="6"/>
    <s v="710337830201"/>
    <d v="2025-07-22T00:00:00"/>
    <d v="2025-06-11T00:00:00"/>
    <s v="HM04"/>
    <x v="34"/>
    <m/>
    <s v="C07099"/>
    <s v="1-6-GLH16-ZC"/>
    <s v="G-LD LH 16CM BU47A"/>
    <s v="GLID"/>
    <s v="B"/>
    <n v="208"/>
    <s v="PC"/>
    <s v="CNY"/>
    <n v="7.42"/>
    <n v="1543.36"/>
  </r>
  <r>
    <x v="6"/>
    <s v="710337830201"/>
    <d v="2025-07-02T00:00:00"/>
    <d v="2025-06-11T00:00:00"/>
    <s v="HM04"/>
    <x v="34"/>
    <m/>
    <s v="C07011"/>
    <s v="1-6-GLH16-ZC"/>
    <s v="G-LD LH 16CM BU47A"/>
    <s v="GLID"/>
    <s v="B"/>
    <n v="790"/>
    <s v="PC"/>
    <s v="CNY"/>
    <n v="7.42"/>
    <n v="5861.8"/>
  </r>
  <r>
    <x v="6"/>
    <s v="710338320101"/>
    <d v="2025-07-02T00:00:00"/>
    <d v="2025-06-18T00:00:00"/>
    <s v="HM04"/>
    <x v="34"/>
    <m/>
    <s v="C07011"/>
    <s v="1-6-GLH16-ZQ"/>
    <s v="G-LD LH 16CM ANYDAY GN36A"/>
    <s v="ANYD"/>
    <s v="B"/>
    <n v="800"/>
    <s v="PC"/>
    <s v="CNY"/>
    <n v="7.42"/>
    <n v="5936"/>
  </r>
  <r>
    <x v="6"/>
    <s v="710333550201"/>
    <d v="2025-07-31T00:00:00"/>
    <d v="2025-04-01T00:00:00"/>
    <s v="R017"/>
    <x v="18"/>
    <m/>
    <s v="C07142"/>
    <s v="7-5-LMH107--X"/>
    <s v="107 POL"/>
    <s v="LHDL"/>
    <s v="B"/>
    <n v="1310"/>
    <s v="PC"/>
    <s v="CNY"/>
    <n v="7.4212999999999996"/>
    <n v="9721.9"/>
  </r>
  <r>
    <x v="6"/>
    <s v="710338610101"/>
    <d v="2025-07-15T00:00:00"/>
    <d v="2025-06-24T00:00:00"/>
    <s v="HM04"/>
    <x v="34"/>
    <m/>
    <s v="C07065"/>
    <s v="1-6-GMF15-ZC"/>
    <s v="G-LD MF 15CM SQUARE  BU47A"/>
    <s v="ANYD"/>
    <s v="B"/>
    <n v="2000"/>
    <s v="PC"/>
    <s v="CNY"/>
    <n v="7.4237000000000002"/>
    <n v="14847.4"/>
  </r>
  <r>
    <x v="6"/>
    <s v="710338750201"/>
    <d v="2025-07-25T00:00:00"/>
    <d v="2025-06-26T00:00:00"/>
    <s v="HM04"/>
    <x v="34"/>
    <m/>
    <s v="C07108"/>
    <s v="1-6-GMF15-ZC"/>
    <s v="G-LD MF 15CM SQUARE  BU47A"/>
    <s v="ANYD"/>
    <s v="B"/>
    <n v="110"/>
    <s v="PC"/>
    <s v="CNY"/>
    <n v="7.4237000000000002"/>
    <n v="816.61"/>
  </r>
  <r>
    <x v="6"/>
    <s v="710338750201"/>
    <d v="2025-07-15T00:00:00"/>
    <d v="2025-06-26T00:00:00"/>
    <s v="HM04"/>
    <x v="34"/>
    <m/>
    <s v="C07065"/>
    <s v="1-6-GMF15-ZC"/>
    <s v="G-LD MF 15CM SQUARE  BU47A"/>
    <s v="ANYD"/>
    <s v="B"/>
    <n v="1990"/>
    <s v="PC"/>
    <s v="CNY"/>
    <n v="7.4237000000000002"/>
    <n v="14773.16"/>
  </r>
  <r>
    <x v="6"/>
    <s v="710338750301"/>
    <d v="2025-07-22T00:00:00"/>
    <d v="2025-06-26T00:00:00"/>
    <s v="HM04"/>
    <x v="34"/>
    <m/>
    <s v="C07099"/>
    <s v="1-6-GMF15-ZE"/>
    <s v="G-LD MF 15CM SQUARE BK01A"/>
    <s v="ANYD"/>
    <s v="B"/>
    <n v="2050"/>
    <s v="PC"/>
    <s v="CNY"/>
    <n v="7.4237000000000002"/>
    <n v="15218.59"/>
  </r>
  <r>
    <x v="6"/>
    <s v="710336970601"/>
    <d v="2025-07-29T00:00:00"/>
    <d v="2025-05-28T00:00:00"/>
    <s v="R017"/>
    <x v="18"/>
    <m/>
    <s v="C07133"/>
    <s v="7-5-LMH111--X"/>
    <s v="111 POL"/>
    <s v="LHDL"/>
    <s v="B"/>
    <n v="710"/>
    <s v="PC"/>
    <s v="CNY"/>
    <n v="7.4566999999999997"/>
    <n v="5294.26"/>
  </r>
  <r>
    <x v="6"/>
    <s v="710338460101"/>
    <d v="2025-07-30T00:00:00"/>
    <d v="2025-06-19T00:00:00"/>
    <s v="TA30"/>
    <x v="50"/>
    <m/>
    <s v="C07138"/>
    <s v="3-5-HOD104-DX"/>
    <s v="SH 104 GY04A POL"/>
    <s v="HDL-"/>
    <s v="B"/>
    <n v="500"/>
    <s v="PC"/>
    <s v="CNY"/>
    <n v="7.4577999999999998"/>
    <n v="3728.9"/>
  </r>
  <r>
    <x v="6"/>
    <s v="710336720101"/>
    <d v="2025-07-28T00:00:00"/>
    <d v="2025-05-26T00:00:00"/>
    <s v="YD11"/>
    <x v="19"/>
    <m/>
    <s v="C07124"/>
    <s v="7-6-450A"/>
    <s v="SI RING BLC26DS PMS207C"/>
    <s v="MISC"/>
    <s v="B"/>
    <n v="1510"/>
    <s v="PC"/>
    <s v="CNY"/>
    <n v="7.48"/>
    <n v="11294.8"/>
  </r>
  <r>
    <x v="6"/>
    <s v="710330670101"/>
    <d v="2025-07-15T00:00:00"/>
    <d v="2025-02-07T00:00:00"/>
    <s v="HM04"/>
    <x v="34"/>
    <m/>
    <s v="C07066"/>
    <s v="1-6-GMF15-ZC"/>
    <s v="G-LD MF 15CM SQUARE  BU47A"/>
    <s v="ANYD"/>
    <s v="B"/>
    <n v="45"/>
    <s v="PC"/>
    <s v="CNY"/>
    <n v="7.5751999999999997"/>
    <n v="340.88"/>
  </r>
  <r>
    <x v="6"/>
    <s v="710330670101"/>
    <d v="2025-07-11T00:00:00"/>
    <d v="2025-02-07T00:00:00"/>
    <s v="HM04"/>
    <x v="34"/>
    <m/>
    <s v="APO-C07051"/>
    <s v="1-6-GMF15-ZC"/>
    <s v="G-LD MF 15CM SQUARE  BU47A"/>
    <s v="ANYD"/>
    <s v="B"/>
    <n v="-45"/>
    <s v="PC"/>
    <s v="CNY"/>
    <n v="7.5751999999999997"/>
    <n v="-340.88"/>
  </r>
  <r>
    <x v="6"/>
    <s v="710330670101"/>
    <d v="2025-07-11T00:00:00"/>
    <d v="2025-02-07T00:00:00"/>
    <s v="HM04"/>
    <x v="34"/>
    <m/>
    <s v="C07051"/>
    <s v="1-6-GMF15-ZC"/>
    <s v="G-LD MF 15CM SQUARE  BU47A"/>
    <s v="ANYD"/>
    <s v="B"/>
    <n v="45"/>
    <s v="PC"/>
    <s v="CNY"/>
    <n v="7.5751999999999997"/>
    <n v="340.88"/>
  </r>
  <r>
    <x v="6"/>
    <s v="710339620301"/>
    <d v="2025-07-28T00:00:00"/>
    <d v="2025-07-09T00:00:00"/>
    <s v="XF09"/>
    <x v="31"/>
    <m/>
    <s v="C07116"/>
    <s v="1-6-GGV18-ZA"/>
    <s v="G-LD GV 18CM POL"/>
    <s v="GLID"/>
    <s v="B"/>
    <n v="1040"/>
    <s v="PC"/>
    <s v="CNY"/>
    <n v="7.6048"/>
    <n v="7908.99"/>
  </r>
  <r>
    <x v="6"/>
    <s v="710337330301"/>
    <d v="2025-07-17T00:00:00"/>
    <d v="2025-06-05T00:00:00"/>
    <s v="R017"/>
    <x v="18"/>
    <m/>
    <s v="C07086"/>
    <s v="3-5-HSJ305-AZ"/>
    <s v="LG-- 305 BK01A TUM CAF2406AK C/C50 H8.5"/>
    <s v="HDL-"/>
    <s v="B"/>
    <n v="3200"/>
    <s v="PC"/>
    <s v="CNY"/>
    <n v="7.6571999999999996"/>
    <n v="24503.040000000001"/>
  </r>
  <r>
    <x v="6"/>
    <s v="710337330401"/>
    <d v="2025-07-17T00:00:00"/>
    <d v="2025-06-05T00:00:00"/>
    <s v="R017"/>
    <x v="18"/>
    <m/>
    <s v="C07086"/>
    <s v="3-5-HSJ307-AZ"/>
    <s v="LG-- 307 BK01A TUM CAF28AK C/C50 H8.5"/>
    <s v="HDL-"/>
    <s v="B"/>
    <n v="3300"/>
    <s v="PC"/>
    <s v="CNY"/>
    <n v="7.6571999999999996"/>
    <n v="25268.76"/>
  </r>
  <r>
    <x v="6"/>
    <s v="710334750101"/>
    <d v="2025-07-07T00:00:00"/>
    <d v="2025-04-21T00:00:00"/>
    <s v="YY04S"/>
    <x v="30"/>
    <m/>
    <s v="C07025"/>
    <s v="7-C-WKC34KK-002"/>
    <s v="WKC34CV----------Y-P-----"/>
    <s v="LID-"/>
    <s v="S"/>
    <n v="150"/>
    <s v="PC"/>
    <s v="CNY"/>
    <n v="7.8"/>
    <n v="1170"/>
  </r>
  <r>
    <x v="6"/>
    <s v="710336120101"/>
    <d v="2025-07-07T00:00:00"/>
    <d v="2025-05-16T00:00:00"/>
    <s v="TA30"/>
    <x v="50"/>
    <m/>
    <s v="C07028"/>
    <s v="3-5-HOD312-DX"/>
    <s v="LG 312 GY04A POL"/>
    <s v="HDL-"/>
    <s v="B"/>
    <n v="510"/>
    <s v="PC"/>
    <s v="CNY"/>
    <n v="8.0116999999999994"/>
    <n v="4085.97"/>
  </r>
  <r>
    <x v="6"/>
    <s v="710338460201"/>
    <d v="2025-07-30T00:00:00"/>
    <d v="2025-06-19T00:00:00"/>
    <s v="TA30"/>
    <x v="50"/>
    <m/>
    <s v="C07138"/>
    <s v="3-5-HOD105-DX"/>
    <s v="LG-- 105 GY04A POL R103 C/C34.8 H8.5"/>
    <s v="HDL-"/>
    <s v="B"/>
    <n v="500"/>
    <s v="PC"/>
    <s v="CNY"/>
    <n v="8.0116999999999994"/>
    <n v="4005.85"/>
  </r>
  <r>
    <x v="6"/>
    <s v="710339600101"/>
    <d v="2025-07-30T00:00:00"/>
    <d v="2025-07-09T00:00:00"/>
    <s v="TA30"/>
    <x v="50"/>
    <m/>
    <s v="C07138"/>
    <s v="3-5-HOD312-DX"/>
    <s v="LG 312 GY04A POL"/>
    <s v="HDL-"/>
    <s v="B"/>
    <n v="510"/>
    <s v="PC"/>
    <s v="CNY"/>
    <n v="8.0116999999999994"/>
    <n v="4085.97"/>
  </r>
  <r>
    <x v="6"/>
    <s v="710337610501"/>
    <d v="2025-07-28T00:00:00"/>
    <d v="2025-06-10T00:00:00"/>
    <s v="TA25"/>
    <x v="38"/>
    <m/>
    <s v="C07119"/>
    <s v="3-5-HOD205-DX"/>
    <s v="LG-- 205 GY04A POL FAG24MA C/34.8 H8.5"/>
    <s v="HDL-"/>
    <s v="B"/>
    <n v="500"/>
    <s v="PC"/>
    <s v="CNY"/>
    <n v="8.0838999999999999"/>
    <n v="4041.95"/>
  </r>
  <r>
    <x v="6"/>
    <s v="710337610601"/>
    <d v="2025-07-28T00:00:00"/>
    <d v="2025-06-10T00:00:00"/>
    <s v="TA25"/>
    <x v="38"/>
    <m/>
    <s v="C07119"/>
    <s v="3-5-HOD207-DX"/>
    <s v="LG-- 207 GY04A POL FAG28MA C/C34.8 H8.5"/>
    <s v="HDL-"/>
    <s v="B"/>
    <n v="500"/>
    <s v="PC"/>
    <s v="CNY"/>
    <n v="8.0838999999999999"/>
    <n v="4041.95"/>
  </r>
  <r>
    <x v="6"/>
    <s v="710337610701"/>
    <d v="2025-07-28T00:00:00"/>
    <d v="2025-06-10T00:00:00"/>
    <s v="TA25"/>
    <x v="38"/>
    <m/>
    <s v="C07119"/>
    <s v="3-5-HOD208-DX"/>
    <s v="LG-- 208 GY04A POL FAG30MA C/C34.8 H8.5"/>
    <s v="HDL-"/>
    <s v="B"/>
    <n v="510"/>
    <s v="PC"/>
    <s v="CNY"/>
    <n v="8.0838999999999999"/>
    <n v="4122.79"/>
  </r>
  <r>
    <x v="6"/>
    <s v="710339730501"/>
    <d v="2025-07-17T00:00:00"/>
    <d v="2025-07-14T00:00:00"/>
    <s v="MY02S"/>
    <x v="23"/>
    <m/>
    <s v="X250740"/>
    <s v="7-8-C70281A-C"/>
    <s v="COL BOX 70281-C"/>
    <s v="BOX-"/>
    <s v="B"/>
    <n v="505"/>
    <s v="PC"/>
    <s v="CNY"/>
    <n v="8.1"/>
    <n v="4090.5"/>
  </r>
  <r>
    <x v="6"/>
    <s v="710332810301"/>
    <d v="2025-07-11T00:00:00"/>
    <d v="2025-03-14T00:00:00"/>
    <s v="HM04"/>
    <x v="34"/>
    <m/>
    <s v="C07051"/>
    <s v="1-6-GLH18-ZQ"/>
    <s v="G-LD LH 18CM ANYDAY GN36A"/>
    <s v="ANYD"/>
    <s v="B"/>
    <n v="70"/>
    <s v="PC"/>
    <s v="CNY"/>
    <n v="8.15"/>
    <n v="570.5"/>
  </r>
  <r>
    <x v="6"/>
    <s v="710337910201"/>
    <d v="2025-07-25T00:00:00"/>
    <d v="2025-06-12T00:00:00"/>
    <s v="HM04"/>
    <x v="34"/>
    <m/>
    <s v="C07108"/>
    <s v="1-6-GLH18-ZC"/>
    <s v="G-LD LH 18CM ANYDAY  BU47A"/>
    <s v="GLID"/>
    <s v="B"/>
    <n v="49"/>
    <s v="PC"/>
    <s v="CNY"/>
    <n v="8.15"/>
    <n v="399.35"/>
  </r>
  <r>
    <x v="6"/>
    <s v="710337910201"/>
    <d v="2025-07-15T00:00:00"/>
    <d v="2025-06-12T00:00:00"/>
    <s v="HM04"/>
    <x v="34"/>
    <m/>
    <s v="C07067"/>
    <s v="1-6-GLH18-ZC"/>
    <s v="G-LD LH 18CM ANYDAY  BU47A"/>
    <s v="GLID"/>
    <s v="B"/>
    <n v="1001"/>
    <s v="PC"/>
    <s v="CNY"/>
    <n v="8.15"/>
    <n v="8158.15"/>
  </r>
  <r>
    <x v="6"/>
    <s v="710337910301"/>
    <d v="2025-07-11T00:00:00"/>
    <d v="2025-06-12T00:00:00"/>
    <s v="HM04"/>
    <x v="34"/>
    <m/>
    <s v="C07052"/>
    <s v="1-6-GLH18-ZE"/>
    <s v="G-LD LH 18CM BK01A"/>
    <s v="GLID"/>
    <s v="B"/>
    <n v="47"/>
    <s v="PC"/>
    <s v="CNY"/>
    <n v="8.15"/>
    <n v="383.05"/>
  </r>
  <r>
    <x v="6"/>
    <s v="710338320201"/>
    <d v="2025-07-11T00:00:00"/>
    <d v="2025-06-18T00:00:00"/>
    <s v="HM04"/>
    <x v="34"/>
    <m/>
    <s v="C07052"/>
    <s v="1-6-GLH18-ZQ"/>
    <s v="G-LD LH 18CM ANYDAY GN36A"/>
    <s v="ANYD"/>
    <s v="B"/>
    <n v="500"/>
    <s v="PC"/>
    <s v="CNY"/>
    <n v="8.15"/>
    <n v="4075"/>
  </r>
  <r>
    <x v="6"/>
    <s v="710339620401"/>
    <d v="2025-07-28T00:00:00"/>
    <d v="2025-07-09T00:00:00"/>
    <s v="XF09"/>
    <x v="31"/>
    <m/>
    <s v="C07116"/>
    <s v="1-6-GGV20-ZA"/>
    <s v="G-LD GV 20CM POL"/>
    <s v="GLID"/>
    <s v="B"/>
    <n v="1020"/>
    <s v="PC"/>
    <s v="CNY"/>
    <n v="8.3711000000000002"/>
    <n v="8538.52"/>
  </r>
  <r>
    <x v="6"/>
    <s v="710337290101"/>
    <d v="2025-07-28T00:00:00"/>
    <d v="2025-06-05T00:00:00"/>
    <s v="J023"/>
    <x v="35"/>
    <m/>
    <s v="C07118"/>
    <s v="3-5-SIF111-BX"/>
    <s v="111 GY04A POL"/>
    <s v="SHDL"/>
    <s v="B"/>
    <n v="1250"/>
    <s v="PC"/>
    <s v="CNY"/>
    <n v="8.7162000000000006"/>
    <n v="10895.25"/>
  </r>
  <r>
    <x v="6"/>
    <s v="710331340101"/>
    <d v="2025-07-11T00:00:00"/>
    <d v="2025-02-21T00:00:00"/>
    <s v="HM04"/>
    <x v="34"/>
    <m/>
    <s v="C07051"/>
    <s v="1-6-GLH20-ZQ"/>
    <s v="G-LD LH 20CM ANYDAY GN36A"/>
    <s v="ANYD"/>
    <s v="B"/>
    <n v="42"/>
    <s v="PC"/>
    <s v="CNY"/>
    <n v="8.84"/>
    <n v="371.28"/>
  </r>
  <r>
    <x v="6"/>
    <s v="710337910401"/>
    <d v="2025-07-07T00:00:00"/>
    <d v="2025-06-12T00:00:00"/>
    <s v="HM04"/>
    <x v="34"/>
    <m/>
    <s v="C07022"/>
    <s v="1-6-GLH20-ZC"/>
    <s v="G-LD LH 20CM BU47A"/>
    <s v="GLID"/>
    <s v="B"/>
    <n v="800"/>
    <s v="PC"/>
    <s v="CNY"/>
    <n v="8.84"/>
    <n v="7072"/>
  </r>
  <r>
    <x v="6"/>
    <s v="710337910501"/>
    <d v="2025-07-22T00:00:00"/>
    <d v="2025-06-12T00:00:00"/>
    <s v="HM04"/>
    <x v="34"/>
    <m/>
    <s v="C07099"/>
    <s v="1-6-GLH20-ZE"/>
    <s v="G-LD LH 20CM BK01A"/>
    <s v="GLID"/>
    <s v="B"/>
    <n v="600"/>
    <s v="PC"/>
    <s v="CNY"/>
    <n v="8.84"/>
    <n v="5304"/>
  </r>
  <r>
    <x v="6"/>
    <s v="710338320301"/>
    <d v="2025-07-07T00:00:00"/>
    <d v="2025-06-18T00:00:00"/>
    <s v="HM04"/>
    <x v="34"/>
    <m/>
    <s v="C07022"/>
    <s v="1-6-GLH20-ZQ"/>
    <s v="G-LD LH 20CM ANYDAY GN36A"/>
    <s v="ANYD"/>
    <s v="B"/>
    <n v="1000"/>
    <s v="PC"/>
    <s v="CNY"/>
    <n v="8.84"/>
    <n v="8840"/>
  </r>
  <r>
    <x v="6"/>
    <s v="710338980401"/>
    <d v="2025-07-04T00:00:00"/>
    <d v="2025-07-01T00:00:00"/>
    <s v="MY02S"/>
    <x v="23"/>
    <m/>
    <s v="X250716"/>
    <s v="7-8-C30019A-C--E"/>
    <s v="6C BOX 30019-C--E"/>
    <s v="BOX-"/>
    <s v="B"/>
    <n v="1010"/>
    <s v="PC"/>
    <s v="CNY"/>
    <n v="9.2200000000000006"/>
    <n v="9312.2000000000007"/>
  </r>
  <r>
    <x v="6"/>
    <s v="710337910601"/>
    <d v="2025-07-11T00:00:00"/>
    <d v="2025-06-12T00:00:00"/>
    <s v="HM04"/>
    <x v="34"/>
    <m/>
    <s v="C07052"/>
    <s v="1-6-GLH22-ZC"/>
    <s v="G-LD LH 22CM BU47A"/>
    <s v="GLID"/>
    <s v="B"/>
    <n v="600"/>
    <s v="PC"/>
    <s v="CNY"/>
    <n v="9.5"/>
    <n v="5700"/>
  </r>
  <r>
    <x v="6"/>
    <s v="710337910601"/>
    <d v="2025-07-02T00:00:00"/>
    <d v="2025-06-12T00:00:00"/>
    <s v="HM04"/>
    <x v="34"/>
    <m/>
    <s v="C07011"/>
    <s v="1-6-GLH22-ZC"/>
    <s v="G-LD LH 22CM BU47A"/>
    <s v="GLID"/>
    <s v="B"/>
    <n v="1200"/>
    <s v="PC"/>
    <s v="CNY"/>
    <n v="9.5"/>
    <n v="11400"/>
  </r>
  <r>
    <x v="6"/>
    <s v="710337910701"/>
    <d v="2025-07-22T00:00:00"/>
    <d v="2025-06-12T00:00:00"/>
    <s v="HM04"/>
    <x v="34"/>
    <m/>
    <s v="C07099"/>
    <s v="1-6-GLH22-ZE"/>
    <s v="G-LD LH 22CM BK01A"/>
    <s v="GLID"/>
    <s v="B"/>
    <n v="150"/>
    <s v="PC"/>
    <s v="CNY"/>
    <n v="9.5"/>
    <n v="1425"/>
  </r>
  <r>
    <x v="6"/>
    <s v="710337910701"/>
    <d v="2025-07-15T00:00:00"/>
    <d v="2025-06-12T00:00:00"/>
    <s v="HM04"/>
    <x v="34"/>
    <m/>
    <s v=" C07067"/>
    <s v="1-6-GLH22-ZE"/>
    <s v="G-LD LH 22CM BK01A"/>
    <s v="GLID"/>
    <s v="B"/>
    <n v="1650"/>
    <s v="PC"/>
    <s v="CNY"/>
    <n v="9.5"/>
    <n v="15675"/>
  </r>
  <r>
    <x v="6"/>
    <s v="710337510101"/>
    <d v="2025-07-16T00:00:00"/>
    <d v="2025-06-09T00:00:00"/>
    <s v="J023"/>
    <x v="35"/>
    <m/>
    <s v="C07081"/>
    <s v="3-5-LSI103ACY"/>
    <s v="STD- 103 MADE IN GD04K BSH R177.3 C/C102 H6.5"/>
    <s v="LHDL"/>
    <s v="B"/>
    <n v="40"/>
    <s v="PC"/>
    <s v="CNY"/>
    <n v="9.5239999999999991"/>
    <n v="380.96"/>
  </r>
  <r>
    <x v="6"/>
    <s v="710337510101"/>
    <d v="2025-07-11T00:00:00"/>
    <d v="2025-06-09T00:00:00"/>
    <s v="J023"/>
    <x v="35"/>
    <m/>
    <s v="C07050"/>
    <s v="3-5-LSI103ACY"/>
    <s v="STD- 103 MADE IN GD04K BSH R177.3 C/C102 H6.5"/>
    <s v="LHDL"/>
    <s v="B"/>
    <n v="4300"/>
    <s v="PC"/>
    <s v="CNY"/>
    <n v="9.5239999999999991"/>
    <n v="40953.199999999997"/>
  </r>
  <r>
    <x v="6"/>
    <s v="710337510201"/>
    <d v="2025-07-16T00:00:00"/>
    <d v="2025-06-09T00:00:00"/>
    <s v="J023"/>
    <x v="35"/>
    <m/>
    <s v="C07081"/>
    <s v="3-5-LSI105ACY"/>
    <s v="STD- 105 MADE IN GD04K BSH R223.5 C/C102 H6.5"/>
    <s v="LHDL"/>
    <s v="B"/>
    <n v="1400"/>
    <s v="PC"/>
    <s v="CNY"/>
    <n v="9.5239999999999991"/>
    <n v="13333.6"/>
  </r>
  <r>
    <x v="6"/>
    <s v="710337510201"/>
    <d v="2025-07-14T00:00:00"/>
    <d v="2025-06-09T00:00:00"/>
    <s v="J023"/>
    <x v="35"/>
    <m/>
    <s v="C07059"/>
    <s v="3-5-LSI105ACY"/>
    <s v="STD- 105 MADE IN GD04K BSH R223.5 C/C102 H6.5"/>
    <s v="LHDL"/>
    <s v="B"/>
    <n v="1800"/>
    <s v="PC"/>
    <s v="CNY"/>
    <n v="9.5239999999999991"/>
    <n v="17143.2"/>
  </r>
  <r>
    <x v="6"/>
    <s v="710337510201"/>
    <d v="2025-07-11T00:00:00"/>
    <d v="2025-06-09T00:00:00"/>
    <s v="J023"/>
    <x v="35"/>
    <m/>
    <s v="C07050"/>
    <s v="3-5-LSI105ACY"/>
    <s v="STD- 105 MADE IN GD04K BSH R223.5 C/C102 H6.5"/>
    <s v="LHDL"/>
    <s v="B"/>
    <n v="1800"/>
    <s v="PC"/>
    <s v="CNY"/>
    <n v="9.5239999999999991"/>
    <n v="17143.2"/>
  </r>
  <r>
    <x v="6"/>
    <s v="710337510301"/>
    <d v="2025-07-16T00:00:00"/>
    <d v="2025-06-09T00:00:00"/>
    <s v="J023"/>
    <x v="35"/>
    <m/>
    <s v="C07081"/>
    <s v="3-5-LSI107ACY"/>
    <s v="STD- 107 MADE IN GD04K BSH R274.7 C/C102 H6.5"/>
    <s v="LHDL"/>
    <s v="B"/>
    <n v="730"/>
    <s v="PC"/>
    <s v="CNY"/>
    <n v="9.5239999999999991"/>
    <n v="6952.52"/>
  </r>
  <r>
    <x v="6"/>
    <s v="710337510301"/>
    <d v="2025-07-14T00:00:00"/>
    <d v="2025-06-09T00:00:00"/>
    <s v="J023"/>
    <x v="35"/>
    <m/>
    <s v="C07059"/>
    <s v="3-5-LSI107ACY"/>
    <s v="STD- 107 MADE IN GD04K BSH R274.7 C/C102 H6.5"/>
    <s v="LHDL"/>
    <s v="B"/>
    <n v="300"/>
    <s v="PC"/>
    <s v="CNY"/>
    <n v="9.5239999999999991"/>
    <n v="2857.2"/>
  </r>
  <r>
    <x v="6"/>
    <s v="710337510301"/>
    <d v="2025-07-11T00:00:00"/>
    <d v="2025-06-09T00:00:00"/>
    <s v="J023"/>
    <x v="35"/>
    <m/>
    <s v="C07050"/>
    <s v="3-5-LSI107ACY"/>
    <s v="STD- 107 MADE IN GD04K BSH R274.7 C/C102 H6.5"/>
    <s v="LHDL"/>
    <s v="B"/>
    <n v="3300"/>
    <s v="PC"/>
    <s v="CNY"/>
    <n v="9.5239999999999991"/>
    <n v="31429.200000000001"/>
  </r>
  <r>
    <x v="6"/>
    <s v="710337510401"/>
    <d v="2025-07-16T00:00:00"/>
    <d v="2025-06-09T00:00:00"/>
    <s v="J023"/>
    <x v="35"/>
    <m/>
    <s v="C07081"/>
    <s v="3-5-LSI108ACY"/>
    <s v="STD- 108 MADE IN GD04K BSH R295.5 C/C102 H6.5"/>
    <s v="LHDL"/>
    <s v="B"/>
    <n v="1720"/>
    <s v="PC"/>
    <s v="CNY"/>
    <n v="9.5239999999999991"/>
    <n v="16381.28"/>
  </r>
  <r>
    <x v="6"/>
    <s v="710337510401"/>
    <d v="2025-07-14T00:00:00"/>
    <d v="2025-06-09T00:00:00"/>
    <s v="J023"/>
    <x v="35"/>
    <m/>
    <s v="C07059"/>
    <s v="3-5-LSI108ACY"/>
    <s v="STD- 108 MADE IN GD04K BSH R295.5 C/C102 H6.5"/>
    <s v="LHDL"/>
    <s v="B"/>
    <n v="1000"/>
    <s v="PC"/>
    <s v="CNY"/>
    <n v="9.5239999999999991"/>
    <n v="9524"/>
  </r>
  <r>
    <x v="6"/>
    <s v="710337510401"/>
    <d v="2025-07-11T00:00:00"/>
    <d v="2025-06-09T00:00:00"/>
    <s v="J023"/>
    <x v="35"/>
    <m/>
    <s v="C07050"/>
    <s v="3-5-LSI108ACY"/>
    <s v="STD- 108 MADE IN GD04K BSH R295.5 C/C102 H6.5"/>
    <s v="LHDL"/>
    <s v="B"/>
    <n v="2900"/>
    <s v="PC"/>
    <s v="CNY"/>
    <n v="9.5239999999999991"/>
    <n v="27619.599999999999"/>
  </r>
  <r>
    <x v="6"/>
    <s v="710337510501"/>
    <d v="2025-07-28T00:00:00"/>
    <d v="2025-06-09T00:00:00"/>
    <s v="J023"/>
    <x v="35"/>
    <m/>
    <s v="C07118"/>
    <s v="3-5-LSI103ACY"/>
    <s v="STD- 103 MADE IN GD04K BSH R177.3 C/C102 H6.5"/>
    <s v="LHDL"/>
    <s v="B"/>
    <n v="1100"/>
    <s v="PC"/>
    <s v="CNY"/>
    <n v="9.5239999999999991"/>
    <n v="10476.4"/>
  </r>
  <r>
    <x v="6"/>
    <s v="710337510601"/>
    <d v="2025-07-28T00:00:00"/>
    <d v="2025-06-09T00:00:00"/>
    <s v="J023"/>
    <x v="35"/>
    <m/>
    <s v="C07118"/>
    <s v="3-5-LSI105ACY"/>
    <s v="STD- 105 MADE IN GD04K BSH R223.5 C/C102 H6.5"/>
    <s v="LHDL"/>
    <s v="B"/>
    <n v="1200"/>
    <s v="PC"/>
    <s v="CNY"/>
    <n v="9.5239999999999991"/>
    <n v="11428.8"/>
  </r>
  <r>
    <x v="6"/>
    <s v="710337510701"/>
    <d v="2025-07-28T00:00:00"/>
    <d v="2025-06-09T00:00:00"/>
    <s v="J023"/>
    <x v="35"/>
    <m/>
    <s v="C07118"/>
    <s v="3-5-LSI107ACY"/>
    <s v="STD- 107 MADE IN GD04K BSH R274.7 C/C102 H6.5"/>
    <s v="LHDL"/>
    <s v="B"/>
    <n v="1300"/>
    <s v="PC"/>
    <s v="CNY"/>
    <n v="9.5239999999999991"/>
    <n v="12381.2"/>
  </r>
  <r>
    <x v="6"/>
    <s v="710337510801"/>
    <d v="2025-07-28T00:00:00"/>
    <d v="2025-06-09T00:00:00"/>
    <s v="J023"/>
    <x v="35"/>
    <m/>
    <s v="C07118"/>
    <s v="3-5-LSI108ACY"/>
    <s v="STD- 108 MADE IN GD04K BSH R295.5 C/C102 H6.5"/>
    <s v="LHDL"/>
    <s v="B"/>
    <n v="2200"/>
    <s v="PC"/>
    <s v="CNY"/>
    <n v="9.5239999999999991"/>
    <n v="20952.8"/>
  </r>
  <r>
    <x v="6"/>
    <s v="710340030101"/>
    <d v="2025-07-21T00:00:00"/>
    <d v="2025-07-17T00:00:00"/>
    <s v="TA25"/>
    <x v="38"/>
    <m/>
    <s v="c07094"/>
    <s v="1-5-HSL203-AY"/>
    <s v="SH-- 203 BSH PVD GY27K YBM20AK C/C50 H8.5"/>
    <s v="LHDL"/>
    <s v="B"/>
    <n v="7"/>
    <s v="PC"/>
    <s v="CNY"/>
    <n v="10.105499999999999"/>
    <n v="70.739999999999995"/>
  </r>
  <r>
    <x v="6"/>
    <s v="710339730601"/>
    <d v="2025-07-17T00:00:00"/>
    <d v="2025-07-14T00:00:00"/>
    <s v="MY02S"/>
    <x v="23"/>
    <m/>
    <s v="X250740"/>
    <s v="7-8-C70282A-C"/>
    <s v="COL BOX 70282-C"/>
    <s v="BOX-"/>
    <s v="B"/>
    <n v="505"/>
    <s v="PC"/>
    <s v="CNY"/>
    <n v="10.8"/>
    <n v="5454"/>
  </r>
  <r>
    <x v="6"/>
    <s v="710336710301"/>
    <d v="2025-07-25T00:00:00"/>
    <d v="2025-05-26T00:00:00"/>
    <s v="XL10"/>
    <x v="11"/>
    <m/>
    <s v="C07109"/>
    <s v="7-6-451A"/>
    <s v="SI RING BLC35DS PMS207C"/>
    <s v="MISC"/>
    <s v="B"/>
    <n v="600"/>
    <s v="PC"/>
    <s v="CNY"/>
    <n v="10.85"/>
    <n v="6510"/>
  </r>
  <r>
    <x v="6"/>
    <s v="710338980701"/>
    <d v="2025-07-04T00:00:00"/>
    <d v="2025-07-01T00:00:00"/>
    <s v="MY02S"/>
    <x v="23"/>
    <m/>
    <s v="X250716"/>
    <s v="7-8-C70352A-C"/>
    <s v="COL BOX 70352-C"/>
    <s v="BOX-"/>
    <s v="B"/>
    <n v="505"/>
    <s v="PC"/>
    <s v="CNY"/>
    <n v="10.93"/>
    <n v="5519.65"/>
  </r>
  <r>
    <x v="6"/>
    <s v="710337690101"/>
    <d v="2025-07-16T00:00:00"/>
    <d v="2025-06-10T00:00:00"/>
    <s v="YH03"/>
    <x v="29"/>
    <m/>
    <s v="c07080"/>
    <s v="1-6-GHL30-ZA"/>
    <s v="G-LD HL 30CM POL"/>
    <s v="GLID"/>
    <s v="B"/>
    <n v="500"/>
    <s v="PC"/>
    <s v="CNY"/>
    <n v="10.945"/>
    <n v="5472.5"/>
  </r>
  <r>
    <x v="6"/>
    <s v="710334440301"/>
    <d v="2025-07-16T00:00:00"/>
    <d v="2025-04-16T00:00:00"/>
    <s v="TG04"/>
    <x v="64"/>
    <m/>
    <s v="D250602"/>
    <s v="7-I-EA0801219L"/>
    <s v="TTSAR-MY1 2B 0.8x1219xCoil"/>
    <s v="SSM-"/>
    <s v="B"/>
    <n v="3776"/>
    <s v="KG"/>
    <s v="CNY"/>
    <n v="11.106199999999999"/>
    <n v="41937.01"/>
  </r>
  <r>
    <x v="6"/>
    <s v="710340030201"/>
    <d v="2025-07-21T00:00:00"/>
    <d v="2025-07-17T00:00:00"/>
    <s v="TA25"/>
    <x v="38"/>
    <m/>
    <s v="c07094"/>
    <s v="1-5-HSL205-AY"/>
    <s v="LG-- 205 BHS PVD GY27K YBM24AK C/C50 H8.5"/>
    <s v="HDL-"/>
    <s v="B"/>
    <n v="129"/>
    <s v="PC"/>
    <s v="CNY"/>
    <n v="11.177"/>
    <n v="1441.83"/>
  </r>
  <r>
    <x v="6"/>
    <s v="710339400401"/>
    <d v="2025-07-11T00:00:00"/>
    <d v="2025-07-08T00:00:00"/>
    <s v="SY19"/>
    <x v="66"/>
    <m/>
    <s v="D250702"/>
    <s v="7-S-1001219L"/>
    <s v="304# SS COLL 1.0x1219xCmm"/>
    <s v="SSM-"/>
    <s v="B"/>
    <n v="40170"/>
    <s v="KG"/>
    <s v="CNY"/>
    <n v="11.5929"/>
    <n v="465686.79"/>
  </r>
  <r>
    <x v="6"/>
    <s v="710339410101"/>
    <d v="2025-07-11T00:00:00"/>
    <d v="2025-07-08T00:00:00"/>
    <s v="YX17"/>
    <x v="51"/>
    <m/>
    <s v="D250703"/>
    <s v="7-S-0801219L"/>
    <s v="304# SS COLL 0.8x1219xCmm"/>
    <s v="SSM-"/>
    <s v="B"/>
    <n v="19292"/>
    <s v="KG"/>
    <s v="CNY"/>
    <n v="11.7257"/>
    <n v="226212.2"/>
  </r>
  <r>
    <x v="6"/>
    <s v="710339400301"/>
    <d v="2025-07-11T00:00:00"/>
    <d v="2025-07-08T00:00:00"/>
    <s v="SY19"/>
    <x v="66"/>
    <m/>
    <s v="D250702"/>
    <s v="7-S-0601219L"/>
    <s v="304# SS COLL 0.6x1219xCmm"/>
    <s v="SSM-"/>
    <s v="B"/>
    <n v="21050"/>
    <s v="KG"/>
    <s v="CNY"/>
    <n v="11.7699"/>
    <n v="247756.4"/>
  </r>
  <r>
    <x v="6"/>
    <s v="710339400201"/>
    <d v="2025-07-11T00:00:00"/>
    <d v="2025-07-08T00:00:00"/>
    <s v="SY19"/>
    <x v="66"/>
    <m/>
    <s v="D250702"/>
    <s v="7-S-0501219L"/>
    <s v="304# SS COLL 0.5x1219xCmm"/>
    <s v="SSM-"/>
    <s v="B"/>
    <n v="19441"/>
    <s v="KG"/>
    <s v="CNY"/>
    <n v="11.9292"/>
    <n v="231915.58"/>
  </r>
  <r>
    <x v="6"/>
    <s v="710337610101"/>
    <d v="2025-07-30T00:00:00"/>
    <d v="2025-06-10T00:00:00"/>
    <s v="TA25"/>
    <x v="38"/>
    <m/>
    <s v="C07135"/>
    <s v="3-5-HJC103CBX"/>
    <s v="SH-- 103 NEW ANOLON GY04A POL R83 C/C50 H8.5"/>
    <s v="HDL-"/>
    <s v="B"/>
    <n v="1530"/>
    <s v="PC"/>
    <s v="CNY"/>
    <n v="13.308199999999999"/>
    <n v="20361.55"/>
  </r>
  <r>
    <x v="6"/>
    <s v="710337610201"/>
    <d v="2025-07-30T00:00:00"/>
    <d v="2025-06-10T00:00:00"/>
    <s v="TA25"/>
    <x v="38"/>
    <m/>
    <s v="C07135"/>
    <s v="3-5-HJC104CBX"/>
    <s v="SH-- 104 NEW ANOLON GY04A POL R93 C/C50 H8.5"/>
    <s v="HDL-"/>
    <s v="B"/>
    <n v="1530"/>
    <s v="PC"/>
    <s v="CNY"/>
    <n v="13.308199999999999"/>
    <n v="20361.55"/>
  </r>
  <r>
    <x v="6"/>
    <s v="710337610301"/>
    <d v="2025-07-30T00:00:00"/>
    <d v="2025-06-10T00:00:00"/>
    <s v="TA25"/>
    <x v="38"/>
    <m/>
    <s v="C07135"/>
    <s v="3-5-HJC110CBX"/>
    <s v="LG-- 110 NEW ANOLON GY04A POL R143 C/C59.25 H8.5"/>
    <s v="HDL-"/>
    <s v="B"/>
    <n v="1010"/>
    <s v="PC"/>
    <s v="CNY"/>
    <n v="14.152699999999999"/>
    <n v="14294.23"/>
  </r>
  <r>
    <x v="6"/>
    <s v="710337610401"/>
    <d v="2025-07-30T00:00:00"/>
    <d v="2025-06-10T00:00:00"/>
    <s v="TA25"/>
    <x v="38"/>
    <m/>
    <s v="C07135"/>
    <s v="3-5-HJC111CBX"/>
    <s v="LG-- 111 NEW ANOLON GY04A POL R153 C/C59.25 H8.5"/>
    <s v="HDL-"/>
    <s v="B"/>
    <n v="1020"/>
    <s v="PC"/>
    <s v="CNY"/>
    <n v="14.152699999999999"/>
    <n v="14435.75"/>
  </r>
  <r>
    <x v="6"/>
    <s v="710338260401"/>
    <d v="2025-07-24T00:00:00"/>
    <d v="2025-06-18T00:00:00"/>
    <s v="R017"/>
    <x v="18"/>
    <m/>
    <s v="250713"/>
    <s v="3-5-SJP802--X"/>
    <s v="IRR- 802 POL OCA38QG C/C127 H5.5"/>
    <s v="SHDL"/>
    <s v="B"/>
    <n v="200"/>
    <s v="PC"/>
    <s v="CNY"/>
    <n v="14.814399999999999"/>
    <n v="2962.88"/>
  </r>
  <r>
    <x v="6"/>
    <s v="710338790401"/>
    <d v="2025-07-09T00:00:00"/>
    <d v="2025-06-26T00:00:00"/>
    <s v="JW05"/>
    <x v="10"/>
    <m/>
    <s v="M250711"/>
    <s v="3-7-PPB034AA"/>
    <s v="SW FILM PE BLK 0.05MMx27&quot;  30% RECYCLE &quot;ROLL&quot;"/>
    <s v="SWF-"/>
    <s v="B"/>
    <n v="114.9"/>
    <s v="KG"/>
    <s v="CNY"/>
    <n v="16"/>
    <n v="1838.4"/>
  </r>
  <r>
    <x v="6"/>
    <s v="710337990101"/>
    <d v="2025-07-16T00:00:00"/>
    <d v="2025-06-12T00:00:00"/>
    <s v="YH03"/>
    <x v="29"/>
    <m/>
    <s v="C07080"/>
    <s v="7-6-384D"/>
    <s v="G.BACON PRESS 18CM MEYER"/>
    <s v="GLID"/>
    <s v="B"/>
    <n v="3050"/>
    <s v="PC"/>
    <s v="CNY"/>
    <n v="16.5"/>
    <n v="50325"/>
  </r>
  <r>
    <x v="6"/>
    <s v="710338790301"/>
    <d v="2025-07-09T00:00:00"/>
    <d v="2025-06-26T00:00:00"/>
    <s v="JW05"/>
    <x v="10"/>
    <m/>
    <s v="M250711"/>
    <s v="3-7-PPB027AA"/>
    <s v="SW FILM PE BLK 0.05MMx30&quot;  30% RECYCLE &quot;ROLL&quot;"/>
    <s v="SWF-"/>
    <s v="B"/>
    <n v="93.4"/>
    <s v="KG"/>
    <s v="CNY"/>
    <n v="17.2"/>
    <n v="1606.48"/>
  </r>
  <r>
    <x v="6"/>
    <s v="710336580101"/>
    <d v="2025-07-24T00:00:00"/>
    <d v="2025-05-23T00:00:00"/>
    <s v="TA66"/>
    <x v="67"/>
    <m/>
    <s v="C07103"/>
    <s v="1-6-GMD24-ZE"/>
    <s v="UNIVERSAL G-LD MD 20/22/24CM BK01A LFGB"/>
    <s v="GLID"/>
    <s v="B"/>
    <n v="260"/>
    <s v="PC"/>
    <s v="CNY"/>
    <n v="17.2578"/>
    <n v="4487.03"/>
  </r>
  <r>
    <x v="6"/>
    <s v="710336580101"/>
    <d v="2025-07-18T00:00:00"/>
    <d v="2025-05-23T00:00:00"/>
    <s v="TA66"/>
    <x v="67"/>
    <m/>
    <s v="C07092"/>
    <s v="1-6-GMD24-ZE"/>
    <s v="UNIVERSAL G-LD MD 20/22/24CM BK01A LFGB"/>
    <s v="GLID"/>
    <s v="B"/>
    <n v="380"/>
    <s v="PC"/>
    <s v="CNY"/>
    <n v="17.2578"/>
    <n v="6557.96"/>
  </r>
  <r>
    <x v="6"/>
    <s v="710336580101"/>
    <d v="2025-07-15T00:00:00"/>
    <d v="2025-05-23T00:00:00"/>
    <s v="TA66"/>
    <x v="67"/>
    <m/>
    <s v="c07068"/>
    <s v="1-6-GMD24-ZE"/>
    <s v="UNIVERSAL G-LD MD 20/22/24CM BK01A LFGB"/>
    <s v="GLID"/>
    <s v="B"/>
    <n v="480"/>
    <s v="PC"/>
    <s v="CNY"/>
    <n v="17.2578"/>
    <n v="8283.74"/>
  </r>
  <r>
    <x v="6"/>
    <s v="710336580101"/>
    <d v="2025-07-10T00:00:00"/>
    <d v="2025-05-23T00:00:00"/>
    <s v="TA66"/>
    <x v="67"/>
    <m/>
    <s v="c07047"/>
    <s v="1-6-GMD24-ZE"/>
    <s v="UNIVERSAL G-LD MD 20/22/24CM BK01A LFGB"/>
    <s v="GLID"/>
    <s v="B"/>
    <n v="1460"/>
    <s v="PC"/>
    <s v="CNY"/>
    <n v="17.2578"/>
    <n v="25196.39"/>
  </r>
  <r>
    <x v="6"/>
    <s v="710336580101"/>
    <d v="2025-07-08T00:00:00"/>
    <d v="2025-05-23T00:00:00"/>
    <s v="TA66"/>
    <x v="67"/>
    <m/>
    <s v="C07038"/>
    <s v="1-6-GMD24-ZE"/>
    <s v="UNIVERSAL G-LD MD 20/22/24CM BK01A LFGB"/>
    <s v="GLID"/>
    <s v="B"/>
    <n v="1520"/>
    <s v="PC"/>
    <s v="CNY"/>
    <n v="17.2578"/>
    <n v="26231.86"/>
  </r>
  <r>
    <x v="6"/>
    <s v="710340040101"/>
    <d v="2025-07-21T00:00:00"/>
    <d v="2025-07-17T00:00:00"/>
    <s v="KS09"/>
    <x v="26"/>
    <m/>
    <s v="B250709"/>
    <s v="1-1-002"/>
    <s v="AL INGOT 74x18x11CM"/>
    <s v="ALM-"/>
    <s v="B"/>
    <n v="50000"/>
    <s v="KG"/>
    <s v="CNY"/>
    <n v="18.1858"/>
    <n v="909290"/>
  </r>
  <r>
    <x v="6"/>
    <s v="710334980101"/>
    <d v="2025-07-01T00:00:00"/>
    <d v="2025-04-25T00:00:00"/>
    <s v="R017"/>
    <x v="18"/>
    <m/>
    <s v="C07008"/>
    <s v="3-5-SJP508--X"/>
    <s v="LA-- 508 POL WAO3823AX C/C115 H5.5"/>
    <s v="SHDL"/>
    <s v="B"/>
    <n v="1000"/>
    <s v="PC"/>
    <s v="CNY"/>
    <n v="18.218299999999999"/>
    <n v="18218.3"/>
  </r>
  <r>
    <x v="6"/>
    <s v="710336250301"/>
    <d v="2025-07-29T00:00:00"/>
    <d v="2025-05-20T00:00:00"/>
    <s v="R017"/>
    <x v="18"/>
    <m/>
    <s v="C07133"/>
    <s v="3-5-SSP316-AY"/>
    <s v="IRR- 316 GY27K BSH OCA38QX C/C145 H8.5"/>
    <s v="SHDL"/>
    <s v="B"/>
    <n v="1280"/>
    <s v="PC"/>
    <s v="CNY"/>
    <n v="18.5867"/>
    <n v="23790.98"/>
  </r>
  <r>
    <x v="6"/>
    <s v="710335020101"/>
    <d v="2025-07-01T00:00:00"/>
    <d v="2025-04-25T00:00:00"/>
    <s v="R017"/>
    <x v="18"/>
    <m/>
    <s v="250701"/>
    <s v="7-6-545"/>
    <s v="ASSEMBLED PART FOR RUFFONI POT WARMER"/>
    <s v="MISC"/>
    <s v="B"/>
    <n v="500"/>
    <s v="PC"/>
    <s v="CNY"/>
    <n v="22.486799999999999"/>
    <n v="11243.4"/>
  </r>
  <r>
    <x v="6"/>
    <s v="710337300501"/>
    <d v="2025-07-07T00:00:00"/>
    <d v="2025-06-05T00:00:00"/>
    <s v="JN03"/>
    <x v="12"/>
    <m/>
    <s v="C07037"/>
    <s v="7-6-632"/>
    <s v="RACK FOR 29cmx38cm ROASTER"/>
    <s v="T&amp;G-"/>
    <s v="B"/>
    <n v="970"/>
    <s v="PC"/>
    <s v="CNY"/>
    <n v="25.672000000000001"/>
    <n v="24901.84"/>
  </r>
  <r>
    <x v="6"/>
    <s v="710339770101"/>
    <d v="2025-07-25T00:00:00"/>
    <d v="2025-07-14T00:00:00"/>
    <s v="HY25"/>
    <x v="32"/>
    <m/>
    <s v="X250758"/>
    <s v="7-9-Z7043"/>
    <s v="STRETCH FILM .025x450xCmm (4.5KG)"/>
    <s v="POLM"/>
    <s v="B"/>
    <n v="500"/>
    <s v="RL"/>
    <s v="CNY"/>
    <n v="43.3628"/>
    <n v="21681.4"/>
  </r>
  <r>
    <x v="6"/>
    <s v="710339240101"/>
    <d v="2025-07-28T00:00:00"/>
    <d v="2025-07-02T00:00:00"/>
    <s v="LD08"/>
    <x v="65"/>
    <m/>
    <s v="C07123"/>
    <s v="7-B-OCA38QX-0002"/>
    <s v="OCA38BF----------PP-P-----"/>
    <s v="PAN-"/>
    <s v="O"/>
    <n v="331"/>
    <s v="PC"/>
    <s v="CNY"/>
    <n v="46"/>
    <n v="15226"/>
  </r>
  <r>
    <x v="6"/>
    <s v="710339240101"/>
    <d v="2025-07-17T00:00:00"/>
    <d v="2025-07-02T00:00:00"/>
    <s v="LD08"/>
    <x v="65"/>
    <m/>
    <s v="C07087"/>
    <s v="7-B-OCA38QX-0002"/>
    <s v="OCA38BF----------PP-P-----"/>
    <s v="PAN-"/>
    <s v="O"/>
    <n v="234"/>
    <s v="PC"/>
    <s v="CNY"/>
    <n v="46"/>
    <n v="10764"/>
  </r>
  <r>
    <x v="6"/>
    <s v="710335020201"/>
    <d v="2025-07-01T00:00:00"/>
    <d v="2025-04-25T00:00:00"/>
    <s v="R017"/>
    <x v="18"/>
    <m/>
    <s v="250701"/>
    <s v="7-6-544"/>
    <s v="BOTTOM PART RUFFONI POT WARMER"/>
    <s v="MISC"/>
    <s v="B"/>
    <n v="20"/>
    <s v="PC"/>
    <s v="CNY"/>
    <n v="58.265599999999999"/>
    <n v="1165.31"/>
  </r>
  <r>
    <x v="6"/>
    <s v="710335020201"/>
    <d v="2025-07-01T00:00:00"/>
    <d v="2025-04-25T00:00:00"/>
    <s v="R017"/>
    <x v="18"/>
    <m/>
    <s v="250701"/>
    <s v="7-6-544"/>
    <s v="BOTTOM PART RUFFONI POT WARMER"/>
    <s v="MISC"/>
    <s v="B"/>
    <n v="480"/>
    <s v="PC"/>
    <s v="CNY"/>
    <n v="58.265599999999999"/>
    <n v="27967.49"/>
  </r>
  <r>
    <x v="6"/>
    <s v="710338900501"/>
    <d v="2025-07-10T00:00:00"/>
    <d v="2025-06-26T00:00:00"/>
    <s v="HF06"/>
    <x v="39"/>
    <m/>
    <s v="M250713"/>
    <s v="1-4-T968218094"/>
    <s v="9682/K18094 TOPCOAT METALLIC BLACK"/>
    <s v="INM-"/>
    <s v="B"/>
    <n v="150"/>
    <s v="KG"/>
    <s v="CNY"/>
    <n v="63.008800000000001"/>
    <n v="9451.32"/>
  </r>
  <r>
    <x v="6"/>
    <s v="710339670601"/>
    <d v="2025-07-24T00:00:00"/>
    <d v="2025-07-09T00:00:00"/>
    <s v="HF06"/>
    <x v="39"/>
    <m/>
    <s v="M250721"/>
    <s v="1-4-T968218094"/>
    <s v="9682/K18094 TOPCOAT METALLIC BLACK"/>
    <s v="INM-"/>
    <s v="B"/>
    <n v="125"/>
    <s v="KG"/>
    <s v="CNY"/>
    <n v="63.008800000000001"/>
    <n v="7876.1"/>
  </r>
  <r>
    <x v="6"/>
    <s v="710338900201"/>
    <d v="2025-07-10T00:00:00"/>
    <d v="2025-06-26T00:00:00"/>
    <s v="HF06"/>
    <x v="39"/>
    <m/>
    <s v="M250713"/>
    <s v="1-4-P968218093"/>
    <s v="9682/K18093 PRIMER BLACK"/>
    <s v="INM-"/>
    <s v="B"/>
    <n v="50"/>
    <s v="KG"/>
    <s v="CNY"/>
    <n v="64.778800000000004"/>
    <n v="3238.94"/>
  </r>
  <r>
    <x v="6"/>
    <s v="710339670301"/>
    <d v="2025-07-24T00:00:00"/>
    <d v="2025-07-09T00:00:00"/>
    <s v="HF06"/>
    <x v="39"/>
    <m/>
    <s v="M250721"/>
    <s v="1-4-P968218093"/>
    <s v="9682/K18093 PRIMER BLACK"/>
    <s v="INM-"/>
    <s v="B"/>
    <n v="100"/>
    <s v="KG"/>
    <s v="CNY"/>
    <n v="64.778800000000004"/>
    <n v="6477.88"/>
  </r>
  <r>
    <x v="6"/>
    <s v="710339360201"/>
    <d v="2025-07-17T00:00:00"/>
    <d v="2025-07-04T00:00:00"/>
    <s v="HF06"/>
    <x v="39"/>
    <m/>
    <s v="M250716"/>
    <s v="1-4-P9582N204110"/>
    <s v="9582/N204110-G05 BLACK PRIMER"/>
    <s v="INM-"/>
    <s v="B"/>
    <n v="50"/>
    <s v="KG"/>
    <s v="CNY"/>
    <n v="69.026499999999999"/>
    <n v="3451.33"/>
  </r>
  <r>
    <x v="6"/>
    <s v="710339360301"/>
    <d v="2025-07-17T00:00:00"/>
    <d v="2025-07-04T00:00:00"/>
    <s v="HF06"/>
    <x v="39"/>
    <m/>
    <s v="M250716"/>
    <s v="1-4-T9682N204111"/>
    <s v="9682/N204111-G05 CLEAR METALLIC TOPCOAT"/>
    <s v="INM-"/>
    <s v="B"/>
    <n v="50"/>
    <s v="KG"/>
    <s v="CNY"/>
    <n v="69.026499999999999"/>
    <n v="3451.33"/>
  </r>
  <r>
    <x v="6"/>
    <s v="710338900601"/>
    <d v="2025-07-10T00:00:00"/>
    <d v="2025-06-26T00:00:00"/>
    <s v="HF06"/>
    <x v="39"/>
    <m/>
    <s v="M250713"/>
    <s v="1-4-T968221712"/>
    <s v="9682/K21712 MET BLACK WITH DIAMOND"/>
    <s v="EXM-"/>
    <s v="B"/>
    <n v="200"/>
    <s v="KG"/>
    <s v="CNY"/>
    <n v="70.353999999999999"/>
    <n v="14070.8"/>
  </r>
  <r>
    <x v="6"/>
    <s v="710339670701"/>
    <d v="2025-07-24T00:00:00"/>
    <d v="2025-07-09T00:00:00"/>
    <s v="HF06"/>
    <x v="39"/>
    <m/>
    <s v="M250721"/>
    <s v="1-4-T968221712"/>
    <s v="9682/K21712 MET BLACK WITH DIAMOND"/>
    <s v="EXM-"/>
    <s v="B"/>
    <n v="100"/>
    <s v="KG"/>
    <s v="CNY"/>
    <n v="70.353999999999999"/>
    <n v="7035.4"/>
  </r>
  <r>
    <x v="6"/>
    <s v="710338580101"/>
    <d v="2025-07-04T00:00:00"/>
    <d v="2025-06-24T00:00:00"/>
    <s v="HF06"/>
    <x v="39"/>
    <m/>
    <s v="M250709"/>
    <s v="1-4-P968221711"/>
    <s v="PRIMER BLACK 9682/K21711"/>
    <s v="EXM-"/>
    <s v="B"/>
    <n v="100"/>
    <s v="KG"/>
    <s v="CNY"/>
    <n v="71.769900000000007"/>
    <n v="7176.99"/>
  </r>
  <r>
    <x v="6"/>
    <s v="710338900301"/>
    <d v="2025-07-10T00:00:00"/>
    <d v="2025-06-26T00:00:00"/>
    <s v="HF06"/>
    <x v="39"/>
    <m/>
    <s v="M250713"/>
    <s v="1-4-P968221711"/>
    <s v="PRIMER BLACK 9682/K21711"/>
    <s v="EXM-"/>
    <s v="B"/>
    <n v="50"/>
    <s v="KG"/>
    <s v="CNY"/>
    <n v="71.769900000000007"/>
    <n v="3588.5"/>
  </r>
  <r>
    <x v="6"/>
    <s v="710339670401"/>
    <d v="2025-07-24T00:00:00"/>
    <d v="2025-07-09T00:00:00"/>
    <s v="HF06"/>
    <x v="39"/>
    <m/>
    <s v="M250721"/>
    <s v="1-4-P968221711"/>
    <s v="PRIMER BLACK 9682/K21711"/>
    <s v="EXM-"/>
    <s v="B"/>
    <n v="100"/>
    <s v="KG"/>
    <s v="CNY"/>
    <n v="71.769900000000007"/>
    <n v="7176.99"/>
  </r>
  <r>
    <x v="6"/>
    <s v="710338140101"/>
    <d v="2025-07-02T00:00:00"/>
    <d v="2025-06-13T00:00:00"/>
    <s v="HR06"/>
    <x v="56"/>
    <m/>
    <s v="M250702"/>
    <s v="1-4-M456G62280"/>
    <s v="MIDCOAT DARK PEWTER 456G-62280"/>
    <s v="INM-"/>
    <s v="B"/>
    <n v="150"/>
    <s v="KG"/>
    <s v="CNY"/>
    <n v="72.212400000000002"/>
    <n v="10831.86"/>
  </r>
  <r>
    <x v="6"/>
    <s v="710338140301"/>
    <d v="2025-07-02T00:00:00"/>
    <d v="2025-06-13T00:00:00"/>
    <s v="HR06"/>
    <x v="56"/>
    <m/>
    <s v="M250702"/>
    <s v="3-4-P459GE1190"/>
    <s v="459G-E1190 PRIMER BLACK"/>
    <s v="INM-"/>
    <s v="B"/>
    <n v="150"/>
    <s v="KG"/>
    <s v="CNY"/>
    <n v="82.212400000000002"/>
    <n v="12331.86"/>
  </r>
  <r>
    <x v="6"/>
    <s v="710338900401"/>
    <d v="2025-07-10T00:00:00"/>
    <d v="2025-06-26T00:00:00"/>
    <s v="HF06"/>
    <x v="39"/>
    <m/>
    <s v="M250713"/>
    <s v="1-4-T7353J2002Z"/>
    <s v="BLACK MET.TOP 7353/J2002Z"/>
    <s v="INM-"/>
    <s v="B"/>
    <n v="200"/>
    <s v="KG"/>
    <s v="CNY"/>
    <n v="92.743399999999994"/>
    <n v="18548.68"/>
  </r>
  <r>
    <x v="6"/>
    <s v="710339450101"/>
    <d v="2025-07-23T00:00:00"/>
    <d v="2025-07-08T00:00:00"/>
    <s v="HF06"/>
    <x v="39"/>
    <m/>
    <s v="M250719"/>
    <s v="1-4-T7353J2002Z"/>
    <s v="BLACK MET.TOP 7353/J2002Z"/>
    <s v="INM-"/>
    <s v="B"/>
    <n v="250"/>
    <s v="KG"/>
    <s v="CNY"/>
    <n v="92.743399999999994"/>
    <n v="23185.85"/>
  </r>
  <r>
    <x v="6"/>
    <s v="710339670501"/>
    <d v="2025-07-24T00:00:00"/>
    <d v="2025-07-09T00:00:00"/>
    <s v="HF06"/>
    <x v="39"/>
    <m/>
    <s v="M250721"/>
    <s v="1-4-T7353J2002Z"/>
    <s v="BLACK MET.TOP 7353/J2002Z"/>
    <s v="INM-"/>
    <s v="B"/>
    <n v="200"/>
    <s v="KG"/>
    <s v="CNY"/>
    <n v="92.743399999999994"/>
    <n v="18548.68"/>
  </r>
  <r>
    <x v="6"/>
    <s v="710339360401"/>
    <d v="2025-07-21T00:00:00"/>
    <d v="2025-07-04T00:00:00"/>
    <s v="HF06"/>
    <x v="39"/>
    <m/>
    <s v="M250717"/>
    <s v="1-4-P4700N20557"/>
    <s v="4700/N20557-G05 LIGHT YELLOW"/>
    <s v="EXM-"/>
    <s v="B"/>
    <n v="25"/>
    <s v="KG"/>
    <s v="CNY"/>
    <n v="104.4248"/>
    <n v="2610.62"/>
  </r>
  <r>
    <x v="6"/>
    <s v="710338140501"/>
    <d v="2025-07-02T00:00:00"/>
    <d v="2025-06-13T00:00:00"/>
    <s v="HR06"/>
    <x v="56"/>
    <m/>
    <s v="M250702"/>
    <s v="1-4-P459G62192"/>
    <s v="PRIMER BLACK 459G-62192"/>
    <s v="INM-"/>
    <s v="B"/>
    <n v="150"/>
    <s v="KG"/>
    <s v="CNY"/>
    <n v="104.4602"/>
    <n v="15669.03"/>
  </r>
  <r>
    <x v="6"/>
    <s v="710339800101"/>
    <d v="2025-07-31T00:00:00"/>
    <d v="2025-07-15T00:00:00"/>
    <s v="HF06"/>
    <x v="39"/>
    <m/>
    <s v="M250725"/>
    <s v="1-4-P7050J1016Z"/>
    <s v="7050/J1016Z PRIMER"/>
    <s v="INM-"/>
    <s v="B"/>
    <n v="175"/>
    <s v="KG"/>
    <s v="CNY"/>
    <n v="105.0442"/>
    <n v="18382.740000000002"/>
  </r>
  <r>
    <x v="6"/>
    <s v="710338900101"/>
    <d v="2025-07-10T00:00:00"/>
    <d v="2025-06-26T00:00:00"/>
    <s v="HF06"/>
    <x v="39"/>
    <m/>
    <s v="M250713"/>
    <s v="1-4-M7252J2031Z"/>
    <s v="7252/J2031Z MIDCOAT"/>
    <s v="INM-"/>
    <s v="B"/>
    <n v="150"/>
    <s v="KG"/>
    <s v="CNY"/>
    <n v="110.17700000000001"/>
    <n v="16526.55"/>
  </r>
  <r>
    <x v="6"/>
    <s v="710339670201"/>
    <d v="2025-07-24T00:00:00"/>
    <d v="2025-07-09T00:00:00"/>
    <s v="HF06"/>
    <x v="39"/>
    <m/>
    <s v="M250721"/>
    <s v="1-4-M7252J2031Z"/>
    <s v="7252/J2031Z MIDCOAT"/>
    <s v="INM-"/>
    <s v="B"/>
    <n v="125"/>
    <s v="KG"/>
    <s v="CNY"/>
    <n v="110.17700000000001"/>
    <n v="13772.13"/>
  </r>
  <r>
    <x v="6"/>
    <s v="710339360101"/>
    <d v="2025-07-21T00:00:00"/>
    <d v="2025-07-04T00:00:00"/>
    <s v="HF06"/>
    <x v="39"/>
    <m/>
    <s v="M250717"/>
    <s v="1-4-P4770N20555"/>
    <s v="4770/N20555-G05 DUSTY CLAY RED"/>
    <s v="EXM-"/>
    <s v="B"/>
    <n v="25"/>
    <s v="KG"/>
    <s v="CNY"/>
    <n v="110.6195"/>
    <n v="2765.49"/>
  </r>
  <r>
    <x v="6"/>
    <s v="710338140601"/>
    <d v="2025-07-02T00:00:00"/>
    <d v="2025-06-13T00:00:00"/>
    <s v="HR06"/>
    <x v="56"/>
    <m/>
    <s v="M250702"/>
    <s v="1-4-P459G73190"/>
    <s v="PRIMER BLACK 459G-73190"/>
    <s v="INM-"/>
    <s v="B"/>
    <n v="180"/>
    <s v="KG"/>
    <s v="CNY"/>
    <n v="111.92919999999999"/>
    <n v="20147.259999999998"/>
  </r>
  <r>
    <x v="6"/>
    <s v="710339670101"/>
    <d v="2025-07-23T00:00:00"/>
    <d v="2025-07-09T00:00:00"/>
    <s v="HF06"/>
    <x v="39"/>
    <m/>
    <s v="M250720"/>
    <s v="1-4-4770K22631"/>
    <s v="WF 4770/K22631 MATT BLACK HIGH RESISTANT SI PO"/>
    <s v="EXM-"/>
    <s v="B"/>
    <n v="125"/>
    <s v="KG"/>
    <s v="CNY"/>
    <n v="117.3451"/>
    <n v="14668.14"/>
  </r>
  <r>
    <x v="6"/>
    <s v="710338140401"/>
    <d v="2025-07-02T00:00:00"/>
    <d v="2025-06-13T00:00:00"/>
    <s v="HR06"/>
    <x v="56"/>
    <m/>
    <s v="M250702"/>
    <s v="1-4-M456G72280"/>
    <s v="MIDCOAT DARK PEWTER 456G-72280"/>
    <s v="INM-"/>
    <s v="B"/>
    <n v="180"/>
    <s v="KG"/>
    <s v="CNY"/>
    <n v="122.23009999999999"/>
    <n v="22001.42"/>
  </r>
  <r>
    <x v="6"/>
    <s v="710338140201"/>
    <d v="2025-07-02T00:00:00"/>
    <d v="2025-06-13T00:00:00"/>
    <s v="HR06"/>
    <x v="56"/>
    <m/>
    <s v="M250702"/>
    <s v="1-4-T455G73300"/>
    <s v="TOPCOAT CLEAR 455G-73300"/>
    <s v="INM-"/>
    <s v="B"/>
    <n v="90"/>
    <s v="KG"/>
    <s v="CNY"/>
    <n v="131.76990000000001"/>
    <n v="11859.29"/>
  </r>
  <r>
    <x v="6"/>
    <s v="710338710101"/>
    <d v="2025-07-04T00:00:00"/>
    <d v="2025-06-25T00:00:00"/>
    <s v="HF06"/>
    <x v="39"/>
    <m/>
    <s v="M250710"/>
    <s v="1-4-P7154N12619"/>
    <s v="7154/N12619-G05 BLACK BASECOAT"/>
    <s v="INM-"/>
    <s v="B"/>
    <n v="25"/>
    <s v="KG"/>
    <s v="CNY"/>
    <n v="197.3451"/>
    <n v="4933.63"/>
  </r>
  <r>
    <x v="6"/>
    <s v="710338710201"/>
    <d v="2025-07-04T00:00:00"/>
    <d v="2025-06-25T00:00:00"/>
    <s v="HF06"/>
    <x v="39"/>
    <m/>
    <s v="M250710"/>
    <s v="1-4-M7254N12621"/>
    <s v="7254/N12621-G05 METALLIC BLACK"/>
    <s v="INM-"/>
    <s v="B"/>
    <n v="50"/>
    <s v="KG"/>
    <s v="CNY"/>
    <n v="197.3451"/>
    <n v="9867.26"/>
  </r>
  <r>
    <x v="6"/>
    <s v="710338710301"/>
    <d v="2025-07-04T00:00:00"/>
    <d v="2025-06-25T00:00:00"/>
    <s v="HF06"/>
    <x v="39"/>
    <m/>
    <s v="M250710"/>
    <s v="1-4-S7354N199138"/>
    <s v="7354/N199138-G05 MOONSCAPE DARK GREY SPATTER"/>
    <s v="INM-"/>
    <s v="B"/>
    <n v="25"/>
    <s v="KG"/>
    <s v="CNY"/>
    <n v="197.3451"/>
    <n v="4933.63"/>
  </r>
  <r>
    <x v="6"/>
    <s v="710338710401"/>
    <d v="2025-07-04T00:00:00"/>
    <d v="2025-06-25T00:00:00"/>
    <s v="HF06"/>
    <x v="39"/>
    <m/>
    <s v="M250710"/>
    <s v="1-4-T7354N12953"/>
    <s v="7354/N12953-G05 METALLIC CLEAR TOPCOAT"/>
    <s v="INM-"/>
    <s v="B"/>
    <n v="50"/>
    <s v="KG"/>
    <s v="CNY"/>
    <n v="197.3451"/>
    <n v="9867.26"/>
  </r>
  <r>
    <x v="7"/>
    <s v="710337730201"/>
    <d v="2025-08-04T00:00:00"/>
    <d v="2025-06-10T00:00:00"/>
    <s v="TA27"/>
    <x v="7"/>
    <m/>
    <s v="C08011"/>
    <s v="7-5-SAG01--X"/>
    <s v="01 POL"/>
    <s v="SHDL"/>
    <s v="B"/>
    <n v="1010"/>
    <s v="PC"/>
    <s v="CNY"/>
    <n v="0"/>
    <n v="0"/>
  </r>
  <r>
    <x v="7"/>
    <s v="710338630201"/>
    <d v="2025-08-15T00:00:00"/>
    <d v="2025-06-24T00:00:00"/>
    <s v="WX03"/>
    <x v="9"/>
    <m/>
    <s v="C08058"/>
    <s v="3-5-LHZ110--X"/>
    <s v="110 POL"/>
    <s v="LHDL"/>
    <s v="B"/>
    <n v="780"/>
    <s v="PC"/>
    <s v="CNY"/>
    <n v="0"/>
    <n v="0"/>
  </r>
  <r>
    <x v="7"/>
    <s v="710338630201"/>
    <d v="2025-08-12T00:00:00"/>
    <d v="2025-06-24T00:00:00"/>
    <s v="WX03"/>
    <x v="9"/>
    <m/>
    <s v="C08049"/>
    <s v="3-5-LHZ110--X"/>
    <s v="110 POL"/>
    <s v="LHDL"/>
    <s v="B"/>
    <n v="480"/>
    <s v="PC"/>
    <s v="CNY"/>
    <n v="0"/>
    <n v="0"/>
  </r>
  <r>
    <x v="7"/>
    <s v="710341390101"/>
    <d v="2025-08-18T00:00:00"/>
    <d v="2025-08-15T00:00:00"/>
    <s v="YX17"/>
    <x v="51"/>
    <m/>
    <s v="D250802"/>
    <s v="7-S-0801219L"/>
    <s v="304# SS COLL 0.8x1219xCmm"/>
    <s v="SSM-"/>
    <s v="B"/>
    <n v="19799"/>
    <s v="KG"/>
    <s v="CNY"/>
    <n v="12.212400000000001"/>
    <n v="241793.31"/>
  </r>
  <r>
    <x v="7"/>
    <s v="710340980101"/>
    <d v="2025-08-28T00:00:00"/>
    <d v="2025-08-07T00:00:00"/>
    <s v="HQ01"/>
    <x v="2"/>
    <m/>
    <s v="X250857"/>
    <s v="7-8-P2AM0450606"/>
    <s v="WHITE WRAP PAPER 45gsm 6x6&quot;"/>
    <s v="PAP-"/>
    <s v="B"/>
    <n v="2000"/>
    <s v="PC"/>
    <s v="CNY"/>
    <n v="0.02"/>
    <n v="40"/>
  </r>
  <r>
    <x v="7"/>
    <s v="710339492801"/>
    <d v="2025-08-04T00:00:00"/>
    <d v="2025-07-09T00:00:00"/>
    <s v="HQ01"/>
    <x v="2"/>
    <m/>
    <s v="X250803"/>
    <s v="7-8-PL6555"/>
    <s v="TETRON RD WARNING STKR MJP"/>
    <s v="STKR"/>
    <s v="B"/>
    <n v="14100"/>
    <s v="PC"/>
    <s v="CNY"/>
    <n v="2.5000000000000001E-2"/>
    <n v="352.5"/>
  </r>
  <r>
    <x v="7"/>
    <s v="710340300901"/>
    <d v="2025-08-04T00:00:00"/>
    <d v="2025-07-25T00:00:00"/>
    <s v="HQ01"/>
    <x v="2"/>
    <m/>
    <s v="AN-M01B301C"/>
    <s v="7-8-PL6555"/>
    <s v="TETRON RD WARNING STKR MJP"/>
    <s v="STKR"/>
    <s v="B"/>
    <n v="-6200"/>
    <s v="PC"/>
    <s v="CNY"/>
    <n v="2.5899999999999999E-2"/>
    <n v="-160.58000000000001"/>
  </r>
  <r>
    <x v="7"/>
    <s v="710339500101"/>
    <d v="2025-08-04T00:00:00"/>
    <d v="2025-07-09T00:00:00"/>
    <s v="HQ01"/>
    <x v="2"/>
    <m/>
    <s v="X250803"/>
    <s v="1-8-PL5364"/>
    <s v="ES STKR INDUSTION COOKING"/>
    <s v="STKR"/>
    <s v="B"/>
    <n v="3000"/>
    <s v="PC"/>
    <s v="CNY"/>
    <n v="2.5899999999999999E-2"/>
    <n v="77.7"/>
  </r>
  <r>
    <x v="7"/>
    <s v="710340300901"/>
    <d v="2025-08-04T00:00:00"/>
    <d v="2025-07-25T00:00:00"/>
    <s v="HQ01"/>
    <x v="2"/>
    <m/>
    <s v="X250803"/>
    <s v="7-8-PL6555"/>
    <s v="TETRON RD WARNING STKR MJP"/>
    <s v="STKR"/>
    <s v="B"/>
    <n v="6200"/>
    <s v="PC"/>
    <s v="CNY"/>
    <n v="2.5899999999999999E-2"/>
    <n v="160.58000000000001"/>
  </r>
  <r>
    <x v="7"/>
    <s v="710340300901"/>
    <d v="2025-08-04T00:00:00"/>
    <d v="2025-07-25T00:00:00"/>
    <s v="HQ01"/>
    <x v="2"/>
    <m/>
    <s v="M01B301C"/>
    <s v="7-8-PL6555"/>
    <s v="TETRON RD WARNING STKR MJP"/>
    <s v="STKR"/>
    <s v="B"/>
    <n v="6200"/>
    <s v="PC"/>
    <s v="CNY"/>
    <n v="2.5899999999999999E-2"/>
    <n v="160.58000000000001"/>
  </r>
  <r>
    <x v="7"/>
    <s v="710340980801"/>
    <d v="2025-08-28T00:00:00"/>
    <d v="2025-08-07T00:00:00"/>
    <s v="HQ01"/>
    <x v="2"/>
    <m/>
    <s v="X250858"/>
    <s v="7-8-PL6555"/>
    <s v="TETRON RD WARNING STKR MJP"/>
    <s v="STKR"/>
    <s v="B"/>
    <n v="14500"/>
    <s v="PC"/>
    <s v="CNY"/>
    <n v="2.5899999999999999E-2"/>
    <n v="375.55"/>
  </r>
  <r>
    <x v="7"/>
    <s v="710339980201"/>
    <d v="2025-08-04T00:00:00"/>
    <d v="2025-07-17T00:00:00"/>
    <s v="HQ01"/>
    <x v="2"/>
    <m/>
    <s v="X250804"/>
    <s v="1-8-PL14922-C"/>
    <s v="JAN+ADD STKR 4976667180125"/>
    <s v="STKR"/>
    <s v="B"/>
    <n v="3020"/>
    <s v="PC"/>
    <s v="CNY"/>
    <n v="0.03"/>
    <n v="90.6"/>
  </r>
  <r>
    <x v="7"/>
    <s v="710341240401"/>
    <d v="2025-08-28T00:00:00"/>
    <d v="2025-08-12T00:00:00"/>
    <s v="HQ01"/>
    <x v="2"/>
    <m/>
    <s v="X250859"/>
    <s v="1-8-PL15318-C"/>
    <s v="UPC+ADD STKR 051153191466"/>
    <s v="STKR"/>
    <s v="B"/>
    <n v="3020"/>
    <s v="PC"/>
    <s v="CNY"/>
    <n v="0.03"/>
    <n v="90.6"/>
  </r>
  <r>
    <x v="7"/>
    <s v="710339980101"/>
    <d v="2025-08-04T00:00:00"/>
    <d v="2025-07-17T00:00:00"/>
    <s v="HQ01"/>
    <x v="2"/>
    <m/>
    <s v="X250804"/>
    <s v="1-8-PL14921-C"/>
    <s v="JAN+ADD STKR 4976667180118"/>
    <s v="STKR"/>
    <s v="B"/>
    <n v="4020"/>
    <s v="PC"/>
    <s v="CNY"/>
    <n v="0.03"/>
    <n v="120.6"/>
  </r>
  <r>
    <x v="7"/>
    <s v="710341241201"/>
    <d v="2025-08-28T00:00:00"/>
    <d v="2025-08-12T00:00:00"/>
    <s v="HQ01"/>
    <x v="2"/>
    <m/>
    <s v="X250858"/>
    <s v="7-8-PL6192B"/>
    <s v="GLASS LID STKR MJP"/>
    <s v="STKR"/>
    <s v="B"/>
    <n v="5000"/>
    <s v="PC"/>
    <s v="CNY"/>
    <n v="3.2000000000000001E-2"/>
    <n v="160"/>
  </r>
  <r>
    <x v="7"/>
    <s v="710339491901"/>
    <d v="2025-08-04T00:00:00"/>
    <d v="2025-07-09T00:00:00"/>
    <s v="HQ01"/>
    <x v="2"/>
    <m/>
    <s v="X250803"/>
    <s v="6-8-PL0056"/>
    <s v="MJP GLASS LID STKR FOR ANYDAY"/>
    <s v="STKR"/>
    <s v="B"/>
    <n v="1500"/>
    <s v="PC"/>
    <s v="CNY"/>
    <n v="3.5000000000000003E-2"/>
    <n v="52.5"/>
  </r>
  <r>
    <x v="7"/>
    <s v="710340980701"/>
    <d v="2025-08-28T00:00:00"/>
    <d v="2025-08-07T00:00:00"/>
    <s v="HQ01"/>
    <x v="2"/>
    <m/>
    <s v="X250858"/>
    <s v="7-8-PL6192B"/>
    <s v="GLASS LID STKR MJP"/>
    <s v="STKR"/>
    <s v="B"/>
    <n v="1700"/>
    <s v="PC"/>
    <s v="CNY"/>
    <n v="3.5000000000000003E-2"/>
    <n v="59.5"/>
  </r>
  <r>
    <x v="7"/>
    <s v="710339840101"/>
    <d v="2025-08-11T00:00:00"/>
    <d v="2025-07-15T00:00:00"/>
    <s v="GY09"/>
    <x v="4"/>
    <m/>
    <s v="C08031"/>
    <s v="7-6-W03"/>
    <s v="SS WHR M6 DIA 17mm"/>
    <s v="WHR-"/>
    <s v="B"/>
    <n v="15000"/>
    <s v="PC"/>
    <s v="CNY"/>
    <n v="3.9800000000000002E-2"/>
    <n v="597"/>
  </r>
  <r>
    <x v="7"/>
    <s v="710339920101"/>
    <d v="2025-08-01T00:00:00"/>
    <d v="2025-07-15T00:00:00"/>
    <s v="WS01"/>
    <x v="5"/>
    <m/>
    <s v="C08002"/>
    <s v="1-6-D38X"/>
    <s v="RT AL 5X10mm TUM"/>
    <s v="RIV-"/>
    <s v="B"/>
    <n v="26000"/>
    <s v="PC"/>
    <s v="CNY"/>
    <n v="4.0800000000000003E-2"/>
    <n v="1060.8"/>
  </r>
  <r>
    <x v="7"/>
    <s v="710339050101"/>
    <d v="2025-08-01T00:00:00"/>
    <d v="2025-07-01T00:00:00"/>
    <s v="WS01"/>
    <x v="5"/>
    <m/>
    <s v="C08003"/>
    <s v="1-6-D38X"/>
    <s v="RT AL 5X10mm TUM"/>
    <s v="RIV-"/>
    <s v="B"/>
    <n v="27000"/>
    <s v="PC"/>
    <s v="CNY"/>
    <n v="4.0800000000000003E-2"/>
    <n v="1101.5999999999999"/>
  </r>
  <r>
    <x v="7"/>
    <s v="710339470201"/>
    <d v="2025-08-11T00:00:00"/>
    <d v="2025-07-09T00:00:00"/>
    <s v="GY09"/>
    <x v="4"/>
    <m/>
    <s v="C08031"/>
    <s v="1-6-W22"/>
    <s v="WHR SS 25mm G-LD"/>
    <s v="WHR-"/>
    <s v="B"/>
    <n v="11000"/>
    <s v="PC"/>
    <s v="CNY"/>
    <n v="4.1000000000000002E-2"/>
    <n v="451"/>
  </r>
  <r>
    <x v="7"/>
    <s v="710340981201"/>
    <d v="2025-08-28T00:00:00"/>
    <d v="2025-08-07T00:00:00"/>
    <s v="HQ01"/>
    <x v="2"/>
    <m/>
    <s v="X250859"/>
    <s v="7-8-PL10533-C"/>
    <s v="JAN+ADD STKR 70515-C"/>
    <s v="STKR"/>
    <s v="B"/>
    <n v="70"/>
    <s v="PC"/>
    <s v="CNY"/>
    <n v="4.2000000000000003E-2"/>
    <n v="2.94"/>
  </r>
  <r>
    <x v="7"/>
    <s v="710340981301"/>
    <d v="2025-08-28T00:00:00"/>
    <d v="2025-08-07T00:00:00"/>
    <s v="HQ01"/>
    <x v="2"/>
    <m/>
    <s v="X250859"/>
    <s v="7-8-PL10534-C"/>
    <s v="JAN+ADD STKR 70516-C"/>
    <s v="STKR"/>
    <s v="B"/>
    <n v="70"/>
    <s v="PC"/>
    <s v="CNY"/>
    <n v="4.2000000000000003E-2"/>
    <n v="2.94"/>
  </r>
  <r>
    <x v="7"/>
    <s v="710340981401"/>
    <d v="2025-08-28T00:00:00"/>
    <d v="2025-08-07T00:00:00"/>
    <s v="HQ01"/>
    <x v="2"/>
    <m/>
    <s v="X250859"/>
    <s v="7-8-PL10536-C"/>
    <s v="JAN+ADD STKR 70518-C"/>
    <s v="STKR"/>
    <s v="B"/>
    <n v="70"/>
    <s v="PC"/>
    <s v="CNY"/>
    <n v="4.2000000000000003E-2"/>
    <n v="2.94"/>
  </r>
  <r>
    <x v="7"/>
    <s v="710339490801"/>
    <d v="2025-08-04T00:00:00"/>
    <d v="2025-07-09T00:00:00"/>
    <s v="HQ01"/>
    <x v="2"/>
    <m/>
    <s v="X250802"/>
    <s v="1-8-PL15317-C"/>
    <s v="UPC+ADD STKR 051153191459"/>
    <s v="STKR"/>
    <s v="B"/>
    <n v="500"/>
    <s v="PC"/>
    <s v="CNY"/>
    <n v="4.2000000000000003E-2"/>
    <n v="21"/>
  </r>
  <r>
    <x v="7"/>
    <s v="710340300401"/>
    <d v="2025-08-04T00:00:00"/>
    <d v="2025-07-25T00:00:00"/>
    <s v="HQ01"/>
    <x v="2"/>
    <m/>
    <s v="X250804"/>
    <s v="7-8-PL12124-C"/>
    <s v="JAN+ADD STKR 4976667783814"/>
    <s v="STKR"/>
    <s v="B"/>
    <n v="510"/>
    <s v="PC"/>
    <s v="CNY"/>
    <n v="4.2000000000000003E-2"/>
    <n v="21.42"/>
  </r>
  <r>
    <x v="7"/>
    <s v="710340300601"/>
    <d v="2025-08-04T00:00:00"/>
    <d v="2025-07-25T00:00:00"/>
    <s v="HQ01"/>
    <x v="2"/>
    <m/>
    <s v="X250804"/>
    <s v="7-8-PL12126-C"/>
    <s v="JAN+ADD STKR 4976667783838"/>
    <s v="STKR"/>
    <s v="B"/>
    <n v="510"/>
    <s v="PC"/>
    <s v="CNY"/>
    <n v="4.2000000000000003E-2"/>
    <n v="21.42"/>
  </r>
  <r>
    <x v="7"/>
    <s v="710340300701"/>
    <d v="2025-08-04T00:00:00"/>
    <d v="2025-07-25T00:00:00"/>
    <s v="HQ01"/>
    <x v="2"/>
    <m/>
    <s v="X250804"/>
    <s v="7-8-PL12511-C"/>
    <s v="JAN+ADD STKR 4976667783883"/>
    <s v="STKR"/>
    <s v="B"/>
    <n v="510"/>
    <s v="PC"/>
    <s v="CNY"/>
    <n v="4.2000000000000003E-2"/>
    <n v="21.42"/>
  </r>
  <r>
    <x v="7"/>
    <s v="710340300801"/>
    <d v="2025-08-04T00:00:00"/>
    <d v="2025-07-25T00:00:00"/>
    <s v="HQ01"/>
    <x v="2"/>
    <m/>
    <s v="X250804"/>
    <s v="7-8-PL12512-C"/>
    <s v="JAN+ADD STKR 4976667783890"/>
    <s v="STKR"/>
    <s v="B"/>
    <n v="510"/>
    <s v="PC"/>
    <s v="CNY"/>
    <n v="4.2000000000000003E-2"/>
    <n v="21.42"/>
  </r>
  <r>
    <x v="7"/>
    <s v="710339491001"/>
    <d v="2025-08-04T00:00:00"/>
    <d v="2025-07-09T00:00:00"/>
    <s v="HQ01"/>
    <x v="2"/>
    <m/>
    <s v="X250802"/>
    <s v="1-8-PL15318-C"/>
    <s v="UPC+ADD STKR 051153191466"/>
    <s v="STKR"/>
    <s v="B"/>
    <n v="600"/>
    <s v="PC"/>
    <s v="CNY"/>
    <n v="4.2000000000000003E-2"/>
    <n v="25.2"/>
  </r>
  <r>
    <x v="7"/>
    <s v="710340300501"/>
    <d v="2025-08-04T00:00:00"/>
    <d v="2025-07-25T00:00:00"/>
    <s v="HQ01"/>
    <x v="2"/>
    <m/>
    <s v="X250803"/>
    <s v="7-8-PL12125-C"/>
    <s v="JAN+ADD STKR 4976667783821"/>
    <s v="STKR"/>
    <s v="B"/>
    <n v="1000"/>
    <s v="PC"/>
    <s v="CNY"/>
    <n v="4.2000000000000003E-2"/>
    <n v="42"/>
  </r>
  <r>
    <x v="7"/>
    <s v="710339490701"/>
    <d v="2025-08-04T00:00:00"/>
    <d v="2025-07-09T00:00:00"/>
    <s v="HQ01"/>
    <x v="2"/>
    <m/>
    <s v="X250802"/>
    <s v="1-8-PL15317-C"/>
    <s v="UPC+ADD STKR 051153191459"/>
    <s v="STKR"/>
    <s v="B"/>
    <n v="2020"/>
    <s v="PC"/>
    <s v="CNY"/>
    <n v="4.2000000000000003E-2"/>
    <n v="84.84"/>
  </r>
  <r>
    <x v="7"/>
    <s v="710339490901"/>
    <d v="2025-08-04T00:00:00"/>
    <d v="2025-07-09T00:00:00"/>
    <s v="HQ01"/>
    <x v="2"/>
    <m/>
    <s v="X250802"/>
    <s v="1-8-PL15318-C"/>
    <s v="UPC+ADD STKR 051153191466"/>
    <s v="STKR"/>
    <s v="B"/>
    <n v="2020"/>
    <s v="PC"/>
    <s v="CNY"/>
    <n v="4.2000000000000003E-2"/>
    <n v="84.84"/>
  </r>
  <r>
    <x v="7"/>
    <s v="710340980401"/>
    <d v="2025-08-28T00:00:00"/>
    <d v="2025-08-07T00:00:00"/>
    <s v="HQ01"/>
    <x v="2"/>
    <m/>
    <s v="X250859"/>
    <s v="7-8-PL10533-C"/>
    <s v="JAN+ADD STKR 70515-C"/>
    <s v="STKR"/>
    <s v="B"/>
    <n v="2020"/>
    <s v="PC"/>
    <s v="CNY"/>
    <n v="4.2000000000000003E-2"/>
    <n v="84.84"/>
  </r>
  <r>
    <x v="7"/>
    <s v="710340980501"/>
    <d v="2025-08-28T00:00:00"/>
    <d v="2025-08-07T00:00:00"/>
    <s v="HQ01"/>
    <x v="2"/>
    <m/>
    <s v="X250859"/>
    <s v="7-8-PL10534-C"/>
    <s v="JAN+ADD STKR 70516-C"/>
    <s v="STKR"/>
    <s v="B"/>
    <n v="2020"/>
    <s v="PC"/>
    <s v="CNY"/>
    <n v="4.2000000000000003E-2"/>
    <n v="84.84"/>
  </r>
  <r>
    <x v="7"/>
    <s v="710341240301"/>
    <d v="2025-08-28T00:00:00"/>
    <d v="2025-08-12T00:00:00"/>
    <s v="HQ01"/>
    <x v="2"/>
    <m/>
    <s v="X250859"/>
    <s v="1-8-PL15317-C"/>
    <s v="UPC+ADD STKR 051153191459"/>
    <s v="STKR"/>
    <s v="B"/>
    <n v="2020"/>
    <s v="PC"/>
    <s v="CNY"/>
    <n v="4.2000000000000003E-2"/>
    <n v="84.84"/>
  </r>
  <r>
    <x v="7"/>
    <s v="710339840201"/>
    <d v="2025-08-11T00:00:00"/>
    <d v="2025-07-15T00:00:00"/>
    <s v="GY09"/>
    <x v="4"/>
    <m/>
    <s v="C08031"/>
    <s v="3-6-141"/>
    <s v="Ru GASKET FOR G-LD BK01A"/>
    <s v="WHR-"/>
    <s v="B"/>
    <n v="10800"/>
    <s v="PC"/>
    <s v="CNY"/>
    <n v="4.2999999999999997E-2"/>
    <n v="464.4"/>
  </r>
  <r>
    <x v="7"/>
    <s v="710339910401"/>
    <d v="2025-08-18T00:00:00"/>
    <d v="2025-07-15T00:00:00"/>
    <s v="TA27"/>
    <x v="7"/>
    <m/>
    <s v="C08064"/>
    <s v="3-6-D51X"/>
    <s v="RIVET 6x14mm TUM"/>
    <s v="RIV-"/>
    <s v="B"/>
    <n v="1100"/>
    <s v="PC"/>
    <s v="CNY"/>
    <n v="4.6300000000000001E-2"/>
    <n v="50.93"/>
  </r>
  <r>
    <x v="7"/>
    <s v="710339170101"/>
    <d v="2025-08-18T00:00:00"/>
    <d v="2025-07-01T00:00:00"/>
    <s v="TA27"/>
    <x v="7"/>
    <m/>
    <s v="C08064"/>
    <s v="3-6-D51X"/>
    <s v="RIVET 6x14mm TUM"/>
    <s v="RIV-"/>
    <s v="B"/>
    <n v="2550"/>
    <s v="PC"/>
    <s v="CNY"/>
    <n v="4.6300000000000001E-2"/>
    <n v="118.07"/>
  </r>
  <r>
    <x v="7"/>
    <s v="710340400101"/>
    <d v="2025-08-18T00:00:00"/>
    <d v="2025-07-28T00:00:00"/>
    <s v="TA27"/>
    <x v="7"/>
    <m/>
    <s v="C08064"/>
    <s v="1-6-D84Z"/>
    <s v="RT AL 6x21mm CSK HD TUM"/>
    <s v="RIV-"/>
    <s v="B"/>
    <n v="4000"/>
    <s v="PC"/>
    <s v="CNY"/>
    <n v="4.8000000000000001E-2"/>
    <n v="192"/>
  </r>
  <r>
    <x v="7"/>
    <s v="710340500501"/>
    <d v="2025-08-06T00:00:00"/>
    <d v="2025-07-30T00:00:00"/>
    <s v="WD01"/>
    <x v="1"/>
    <m/>
    <s v="X250817"/>
    <s v="7-8-PL6522"/>
    <s v="OC BC+CAT# STKR 76128"/>
    <s v="STKR"/>
    <s v="B"/>
    <n v="750"/>
    <s v="PC"/>
    <s v="CNY"/>
    <n v="0.05"/>
    <n v="37.5"/>
  </r>
  <r>
    <x v="7"/>
    <s v="710340500101"/>
    <d v="2025-08-06T00:00:00"/>
    <d v="2025-07-30T00:00:00"/>
    <s v="WD01"/>
    <x v="1"/>
    <m/>
    <s v="X250817"/>
    <s v="1-8-PL15320"/>
    <s v="OC BC+CAT# STKR 19146"/>
    <s v="STKR"/>
    <s v="B"/>
    <n v="760"/>
    <s v="PC"/>
    <s v="CNY"/>
    <n v="0.05"/>
    <n v="38"/>
  </r>
  <r>
    <x v="7"/>
    <s v="710340500201"/>
    <d v="2025-08-06T00:00:00"/>
    <d v="2025-07-30T00:00:00"/>
    <s v="WD01"/>
    <x v="1"/>
    <m/>
    <s v="X250817"/>
    <s v="7-8-PL10188"/>
    <s v="CAT+JAN+ITF STKR 74041-C"/>
    <s v="STKR"/>
    <s v="B"/>
    <n v="760"/>
    <s v="PC"/>
    <s v="CNY"/>
    <n v="0.05"/>
    <n v="38"/>
  </r>
  <r>
    <x v="7"/>
    <s v="710340500401"/>
    <d v="2025-08-06T00:00:00"/>
    <d v="2025-07-30T00:00:00"/>
    <s v="WD01"/>
    <x v="1"/>
    <m/>
    <s v="X250817"/>
    <s v="7-8-PL12887"/>
    <s v="OC BC+CAT# STKR 76737"/>
    <s v="STKR"/>
    <s v="B"/>
    <n v="960"/>
    <s v="PC"/>
    <s v="CNY"/>
    <n v="0.05"/>
    <n v="48"/>
  </r>
  <r>
    <x v="7"/>
    <s v="710341320101"/>
    <d v="2025-08-18T00:00:00"/>
    <d v="2025-08-13T00:00:00"/>
    <s v="WD01"/>
    <x v="1"/>
    <m/>
    <s v="X250838"/>
    <s v="1-8-PL13587-C"/>
    <s v="TCP STKR 11231-C"/>
    <s v="STKR"/>
    <s v="B"/>
    <n v="1010"/>
    <s v="PC"/>
    <s v="CNY"/>
    <n v="0.05"/>
    <n v="50.5"/>
  </r>
  <r>
    <x v="7"/>
    <s v="710341320201"/>
    <d v="2025-08-18T00:00:00"/>
    <d v="2025-08-13T00:00:00"/>
    <s v="WD01"/>
    <x v="1"/>
    <m/>
    <s v="X250838"/>
    <s v="7-8-PL8650-C"/>
    <s v="TCP STKR 71838-C"/>
    <s v="STKR"/>
    <s v="B"/>
    <n v="1010"/>
    <s v="PC"/>
    <s v="CNY"/>
    <n v="0.05"/>
    <n v="50.5"/>
  </r>
  <r>
    <x v="7"/>
    <s v="710341320301"/>
    <d v="2025-08-18T00:00:00"/>
    <d v="2025-08-13T00:00:00"/>
    <s v="WD01"/>
    <x v="1"/>
    <m/>
    <s v="X250838"/>
    <s v="7-8-PL8651-C"/>
    <s v="TCP STKR 77126-C"/>
    <s v="STKR"/>
    <s v="B"/>
    <n v="1010"/>
    <s v="PC"/>
    <s v="CNY"/>
    <n v="0.05"/>
    <n v="50.5"/>
  </r>
  <r>
    <x v="7"/>
    <s v="710341320401"/>
    <d v="2025-08-18T00:00:00"/>
    <d v="2025-08-13T00:00:00"/>
    <s v="WD01"/>
    <x v="1"/>
    <m/>
    <s v="X250838"/>
    <s v="7-8-PL8652-C"/>
    <s v="TCP STKR 77127-C"/>
    <s v="STKR"/>
    <s v="B"/>
    <n v="1010"/>
    <s v="PC"/>
    <s v="CNY"/>
    <n v="0.05"/>
    <n v="50.5"/>
  </r>
  <r>
    <x v="7"/>
    <s v="710340500301"/>
    <d v="2025-08-06T00:00:00"/>
    <d v="2025-07-30T00:00:00"/>
    <s v="WD01"/>
    <x v="1"/>
    <m/>
    <s v="X250817"/>
    <s v="7-8-PL10498"/>
    <s v="OC BC+CAT# STKR 70042"/>
    <s v="STKR"/>
    <s v="B"/>
    <n v="1130"/>
    <s v="PC"/>
    <s v="CNY"/>
    <n v="0.05"/>
    <n v="56.5"/>
  </r>
  <r>
    <x v="7"/>
    <s v="710340020201"/>
    <d v="2025-08-06T00:00:00"/>
    <d v="2025-07-17T00:00:00"/>
    <s v="WD01"/>
    <x v="1"/>
    <m/>
    <s v="X250817"/>
    <s v="1-8-PL14926"/>
    <s v="OC BC+CAT# STKR 18012"/>
    <s v="STKR"/>
    <s v="B"/>
    <n v="1140"/>
    <s v="PC"/>
    <s v="CNY"/>
    <n v="0.05"/>
    <n v="57"/>
  </r>
  <r>
    <x v="7"/>
    <s v="710340020101"/>
    <d v="2025-08-06T00:00:00"/>
    <d v="2025-07-17T00:00:00"/>
    <s v="WD01"/>
    <x v="1"/>
    <m/>
    <s v="X250817"/>
    <s v="1-8-PL14925"/>
    <s v="OC BC+CAT# STKR 18011"/>
    <s v="STKR"/>
    <s v="B"/>
    <n v="1520"/>
    <s v="PC"/>
    <s v="CNY"/>
    <n v="0.05"/>
    <n v="76"/>
  </r>
  <r>
    <x v="7"/>
    <s v="710339492601"/>
    <d v="2025-08-04T00:00:00"/>
    <d v="2025-07-09T00:00:00"/>
    <s v="HQ01"/>
    <x v="2"/>
    <m/>
    <s v="X250802"/>
    <s v="7-8-PL12107"/>
    <s v="PRICE STKR (PMS 446C DIA.20mm f35)"/>
    <s v="STKR"/>
    <s v="B"/>
    <n v="3020"/>
    <s v="PC"/>
    <s v="CNY"/>
    <n v="0.05"/>
    <n v="151"/>
  </r>
  <r>
    <x v="7"/>
    <s v="710339910201"/>
    <d v="2025-08-18T00:00:00"/>
    <d v="2025-07-15T00:00:00"/>
    <s v="TA27"/>
    <x v="7"/>
    <m/>
    <s v="C08064"/>
    <s v="3-6-D119X"/>
    <s v="RT AL 6x12mm POL"/>
    <s v="RIV-"/>
    <s v="B"/>
    <n v="3100"/>
    <s v="PC"/>
    <s v="CNY"/>
    <n v="0.05"/>
    <n v="155"/>
  </r>
  <r>
    <x v="7"/>
    <s v="710339490401"/>
    <d v="2025-08-04T00:00:00"/>
    <d v="2025-07-09T00:00:00"/>
    <s v="HQ01"/>
    <x v="2"/>
    <m/>
    <s v="X250802"/>
    <s v="1-8-PL14717"/>
    <s v="PRICE STKR (PMS 446C DIA.15mm f14)"/>
    <s v="STKR"/>
    <s v="B"/>
    <n v="1010"/>
    <s v="PC"/>
    <s v="CNY"/>
    <n v="0.06"/>
    <n v="60.6"/>
  </r>
  <r>
    <x v="7"/>
    <s v="710339990301"/>
    <d v="2025-08-07T00:00:00"/>
    <d v="2025-07-17T00:00:00"/>
    <s v="JW05"/>
    <x v="10"/>
    <m/>
    <s v="M250803"/>
    <s v="1-7-BN320"/>
    <s v="PP BAG .03mmx10.6x11.8&quot;"/>
    <s v="BAG-"/>
    <s v="B"/>
    <n v="5000"/>
    <s v="PC"/>
    <s v="CNY"/>
    <n v="0.06"/>
    <n v="300"/>
  </r>
  <r>
    <x v="7"/>
    <s v="710341140101"/>
    <d v="2025-08-29T00:00:00"/>
    <d v="2025-08-11T00:00:00"/>
    <s v="WX03"/>
    <x v="9"/>
    <m/>
    <s v="C08115"/>
    <s v="1-6-145"/>
    <s v="Ru GASKET ID5.8mm G-LD"/>
    <s v="WHR-"/>
    <s v="B"/>
    <n v="1000"/>
    <s v="PC"/>
    <s v="CNY"/>
    <n v="6.2E-2"/>
    <n v="62"/>
  </r>
  <r>
    <x v="7"/>
    <s v="710340870101"/>
    <d v="2025-08-29T00:00:00"/>
    <d v="2025-08-06T00:00:00"/>
    <s v="WX03"/>
    <x v="9"/>
    <m/>
    <s v="C08115"/>
    <s v="1-6-145"/>
    <s v="Ru GASKET ID5.8mm G-LD"/>
    <s v="WHR-"/>
    <s v="B"/>
    <n v="2600"/>
    <s v="PC"/>
    <s v="CNY"/>
    <n v="6.2E-2"/>
    <n v="161.19999999999999"/>
  </r>
  <r>
    <x v="7"/>
    <s v="710341740801"/>
    <d v="2025-08-29T00:00:00"/>
    <d v="2025-08-25T00:00:00"/>
    <s v="WX03"/>
    <x v="9"/>
    <m/>
    <s v="C08115"/>
    <s v="1-6-145"/>
    <s v="Ru GASKET ID5.8mm G-LD"/>
    <s v="WHR-"/>
    <s v="B"/>
    <n v="4500"/>
    <s v="PC"/>
    <s v="CNY"/>
    <n v="6.2E-2"/>
    <n v="279"/>
  </r>
  <r>
    <x v="7"/>
    <s v="710339930101"/>
    <d v="2025-08-07T00:00:00"/>
    <d v="2025-07-15T00:00:00"/>
    <s v="WX03"/>
    <x v="9"/>
    <m/>
    <s v="C08025"/>
    <s v="1-6-145"/>
    <s v="Ru GASKET ID5.8mm G-LD"/>
    <s v="WHR-"/>
    <s v="B"/>
    <n v="11000"/>
    <s v="PC"/>
    <s v="CNY"/>
    <n v="6.2E-2"/>
    <n v="682"/>
  </r>
  <r>
    <x v="7"/>
    <s v="710339910101"/>
    <d v="2025-08-04T00:00:00"/>
    <d v="2025-07-15T00:00:00"/>
    <s v="TA27"/>
    <x v="7"/>
    <m/>
    <s v=" C08011"/>
    <s v="3-6-D109X"/>
    <s v="RT AL 8x10mm TUM"/>
    <s v="RIV-"/>
    <s v="B"/>
    <n v="15000"/>
    <s v="PC"/>
    <s v="CNY"/>
    <n v="6.2199999999999998E-2"/>
    <n v="933"/>
  </r>
  <r>
    <x v="7"/>
    <s v="710340490101"/>
    <d v="2025-08-18T00:00:00"/>
    <d v="2025-07-30T00:00:00"/>
    <s v="TA27"/>
    <x v="7"/>
    <m/>
    <s v="C08064"/>
    <s v="3-6-D69X"/>
    <s v="RIVET 8X12mm TUM D11"/>
    <s v="RIV-"/>
    <s v="B"/>
    <n v="1020"/>
    <s v="PC"/>
    <s v="CNY"/>
    <n v="6.5699999999999995E-2"/>
    <n v="67.010000000000005"/>
  </r>
  <r>
    <x v="7"/>
    <s v="710340940401"/>
    <d v="2025-08-26T00:00:00"/>
    <d v="2025-08-07T00:00:00"/>
    <s v="JW05"/>
    <x v="10"/>
    <m/>
    <s v="M250816"/>
    <s v="3-7-BW305KB"/>
    <s v="WB .03mm(OPEN)x10x11&quot; 10-LAN LDPE MIN.70% RM"/>
    <s v="BAG-"/>
    <s v="B"/>
    <n v="3000"/>
    <s v="PC"/>
    <s v="CNY"/>
    <n v="6.7000000000000004E-2"/>
    <n v="201"/>
  </r>
  <r>
    <x v="7"/>
    <s v="710339492301"/>
    <d v="2025-08-04T00:00:00"/>
    <d v="2025-07-09T00:00:00"/>
    <s v="HQ01"/>
    <x v="2"/>
    <m/>
    <s v="X250803"/>
    <s v="7-8-PL12103"/>
    <s v="PRICE STKR (PMS 446C DIA.20mm f18)"/>
    <s v="STKR"/>
    <s v="B"/>
    <n v="1010"/>
    <s v="PC"/>
    <s v="CNY"/>
    <n v="7.0000000000000007E-2"/>
    <n v="70.7"/>
  </r>
  <r>
    <x v="7"/>
    <s v="710339492401"/>
    <d v="2025-08-04T00:00:00"/>
    <d v="2025-07-09T00:00:00"/>
    <s v="HQ01"/>
    <x v="2"/>
    <m/>
    <s v="X250802"/>
    <s v="7-8-PL12105"/>
    <s v="PRICE STKR (PMS 446C DIA.20mm f26)"/>
    <s v="STKR"/>
    <s v="B"/>
    <n v="1010"/>
    <s v="PC"/>
    <s v="CNY"/>
    <n v="7.0000000000000007E-2"/>
    <n v="70.7"/>
  </r>
  <r>
    <x v="7"/>
    <s v="710341241001"/>
    <d v="2025-08-28T00:00:00"/>
    <d v="2025-08-12T00:00:00"/>
    <s v="HQ01"/>
    <x v="2"/>
    <m/>
    <s v="X250858"/>
    <s v="7-8-PL12104"/>
    <s v="PRICE STKR (PMS 446C DIA.20mm f24)"/>
    <s v="STKR"/>
    <s v="B"/>
    <n v="1010"/>
    <s v="PC"/>
    <s v="CNY"/>
    <n v="7.0000000000000007E-2"/>
    <n v="70.7"/>
  </r>
  <r>
    <x v="7"/>
    <s v="710341241101"/>
    <d v="2025-08-28T00:00:00"/>
    <d v="2025-08-12T00:00:00"/>
    <s v="HQ01"/>
    <x v="2"/>
    <m/>
    <s v="X250855"/>
    <s v="7-8-PL12107"/>
    <s v="PRICE STKR (PMS 446C DIA.20mm f35)"/>
    <s v="STKR"/>
    <s v="B"/>
    <n v="1110"/>
    <s v="PC"/>
    <s v="CNY"/>
    <n v="7.0000000000000007E-2"/>
    <n v="77.7"/>
  </r>
  <r>
    <x v="7"/>
    <s v="710339492501"/>
    <d v="2025-08-04T00:00:00"/>
    <d v="2025-07-09T00:00:00"/>
    <s v="HQ01"/>
    <x v="2"/>
    <m/>
    <s v="X250803"/>
    <s v="7-8-PL12106"/>
    <s v="PRICE STKR (PMS 446C DIA.20mm f28)"/>
    <s v="STKR"/>
    <s v="B"/>
    <n v="2020"/>
    <s v="PC"/>
    <s v="CNY"/>
    <n v="7.0000000000000007E-2"/>
    <n v="141.4"/>
  </r>
  <r>
    <x v="7"/>
    <s v="710339160301"/>
    <d v="2025-08-11T00:00:00"/>
    <d v="2025-07-01T00:00:00"/>
    <s v="MX03"/>
    <x v="6"/>
    <m/>
    <s v="C08037"/>
    <s v="7-6-S02"/>
    <s v="SS WELDING SCR M6x15mm"/>
    <s v="SCR-"/>
    <s v="B"/>
    <n v="8250"/>
    <s v="PC"/>
    <s v="CNY"/>
    <n v="7.0000000000000007E-2"/>
    <n v="577.5"/>
  </r>
  <r>
    <x v="7"/>
    <s v="710340490201"/>
    <d v="2025-08-18T00:00:00"/>
    <d v="2025-07-30T00:00:00"/>
    <s v="TA27"/>
    <x v="7"/>
    <m/>
    <s v="C08064"/>
    <s v="3-6-D61X"/>
    <s v="RT AL 8x12mm TUM"/>
    <s v="RIV-"/>
    <s v="B"/>
    <n v="13000"/>
    <s v="PC"/>
    <s v="CNY"/>
    <n v="7.0099999999999996E-2"/>
    <n v="911.3"/>
  </r>
  <r>
    <x v="7"/>
    <s v="710339910601"/>
    <d v="2025-08-04T00:00:00"/>
    <d v="2025-07-15T00:00:00"/>
    <s v="TA27"/>
    <x v="7"/>
    <m/>
    <s v="C08011"/>
    <s v="3-6-D61X"/>
    <s v="RT AL 8x12mm TUM"/>
    <s v="RIV-"/>
    <s v="B"/>
    <n v="19000"/>
    <s v="PC"/>
    <s v="CNY"/>
    <n v="7.0099999999999996E-2"/>
    <n v="1331.9"/>
  </r>
  <r>
    <x v="7"/>
    <s v="710339510201"/>
    <d v="2025-08-04T00:00:00"/>
    <d v="2025-07-09T00:00:00"/>
    <s v="HQ01"/>
    <x v="2"/>
    <m/>
    <s v="X250803"/>
    <s v="3-8-PL9434-C"/>
    <s v="UPC+ADD STKR 051153810879"/>
    <s v="STKR"/>
    <s v="B"/>
    <n v="510"/>
    <s v="PC"/>
    <s v="CNY"/>
    <n v="0.08"/>
    <n v="40.799999999999997"/>
  </r>
  <r>
    <x v="7"/>
    <s v="710339530201"/>
    <d v="2025-08-04T00:00:00"/>
    <d v="2025-07-09T00:00:00"/>
    <s v="HQ01"/>
    <x v="2"/>
    <m/>
    <s v="X250807"/>
    <s v="7-8-P2AM0451812"/>
    <s v="WHITE WRAP PAPER 45gsm 18x12&quot;"/>
    <s v="PAP-"/>
    <s v="B"/>
    <n v="3000"/>
    <s v="PC"/>
    <s v="CNY"/>
    <n v="0.08"/>
    <n v="240"/>
  </r>
  <r>
    <x v="7"/>
    <s v="710339990401"/>
    <d v="2025-08-07T00:00:00"/>
    <d v="2025-07-17T00:00:00"/>
    <s v="JW05"/>
    <x v="10"/>
    <m/>
    <s v="M250803"/>
    <s v="1-7-BN321"/>
    <s v="PP BAG .03mmx11.8x14.6&quot;"/>
    <s v="BAG-"/>
    <s v="B"/>
    <n v="11000"/>
    <s v="PC"/>
    <s v="CNY"/>
    <n v="0.08"/>
    <n v="880"/>
  </r>
  <r>
    <x v="7"/>
    <s v="710339990501"/>
    <d v="2025-08-07T00:00:00"/>
    <d v="2025-07-17T00:00:00"/>
    <s v="JW05"/>
    <x v="10"/>
    <m/>
    <s v="M250803"/>
    <s v="1-7-BN322"/>
    <s v="PP BAG .03mmx11.8x15.7&quot;"/>
    <s v="BAG-"/>
    <s v="B"/>
    <n v="13000"/>
    <s v="PC"/>
    <s v="CNY"/>
    <n v="8.5000000000000006E-2"/>
    <n v="1105"/>
  </r>
  <r>
    <x v="7"/>
    <s v="710340940501"/>
    <d v="2025-08-26T00:00:00"/>
    <d v="2025-08-07T00:00:00"/>
    <s v="JW05"/>
    <x v="10"/>
    <m/>
    <s v="M250816"/>
    <s v="3-7-BW307KB"/>
    <s v="WB .03mm(OPEN)x10.5x14&quot; 10-LAN LDPE MIN.70% RM"/>
    <s v="BAG-"/>
    <s v="B"/>
    <n v="15000"/>
    <s v="PC"/>
    <s v="CNY"/>
    <n v="8.7999999999999995E-2"/>
    <n v="1320"/>
  </r>
  <r>
    <x v="7"/>
    <s v="710339910301"/>
    <d v="2025-08-08T00:00:00"/>
    <d v="2025-07-15T00:00:00"/>
    <s v="TA27"/>
    <x v="7"/>
    <m/>
    <s v="AQ-C08011"/>
    <s v="3-6-D51-0001"/>
    <s v="RT AL CAPPED 6x14mm"/>
    <s v="RIV-"/>
    <s v="B"/>
    <n v="-4100"/>
    <s v="PC"/>
    <s v="CNY"/>
    <n v="9.1499999999999998E-2"/>
    <n v="-375.15"/>
  </r>
  <r>
    <x v="7"/>
    <s v="710339910301"/>
    <d v="2025-08-18T00:00:00"/>
    <d v="2025-07-15T00:00:00"/>
    <s v="TA27"/>
    <x v="7"/>
    <m/>
    <s v="C08064"/>
    <s v="3-6-D51-0001"/>
    <s v="RT AL CAPPED 6x14mm"/>
    <s v="RIV-"/>
    <s v="B"/>
    <n v="4100"/>
    <s v="PC"/>
    <s v="CNY"/>
    <n v="9.1499999999999998E-2"/>
    <n v="375.15"/>
  </r>
  <r>
    <x v="7"/>
    <s v="710339910301"/>
    <d v="2025-08-04T00:00:00"/>
    <d v="2025-07-15T00:00:00"/>
    <s v="TA27"/>
    <x v="7"/>
    <m/>
    <s v="C08011"/>
    <s v="3-6-D51-0001"/>
    <s v="RT AL CAPPED 6x14mm"/>
    <s v="RIV-"/>
    <s v="B"/>
    <n v="4100"/>
    <s v="PC"/>
    <s v="CNY"/>
    <n v="9.1499999999999998E-2"/>
    <n v="375.15"/>
  </r>
  <r>
    <x v="7"/>
    <s v="710341070101"/>
    <d v="2025-08-22T00:00:00"/>
    <d v="2025-08-11T00:00:00"/>
    <s v="MX03"/>
    <x v="6"/>
    <m/>
    <s v="C08079"/>
    <s v="7-6-SS02"/>
    <s v="SCR SS M5x19"/>
    <s v="SCR-"/>
    <s v="B"/>
    <n v="1000"/>
    <s v="PC"/>
    <s v="CNY"/>
    <n v="9.2999999999999999E-2"/>
    <n v="93"/>
  </r>
  <r>
    <x v="7"/>
    <s v="710340680101"/>
    <d v="2025-08-22T00:00:00"/>
    <d v="2025-08-01T00:00:00"/>
    <s v="MX03"/>
    <x v="6"/>
    <m/>
    <s v="C08079"/>
    <s v="7-6-SS02"/>
    <s v="SCR SS M5x19"/>
    <s v="SCR-"/>
    <s v="B"/>
    <n v="1850"/>
    <s v="PC"/>
    <s v="CNY"/>
    <n v="9.2999999999999999E-2"/>
    <n v="172.05"/>
  </r>
  <r>
    <x v="7"/>
    <s v="710339870101"/>
    <d v="2025-08-11T00:00:00"/>
    <d v="2025-07-15T00:00:00"/>
    <s v="MX03"/>
    <x v="6"/>
    <m/>
    <s v="C08037"/>
    <s v="7-6-SS02"/>
    <s v="SCR SS M5x19"/>
    <s v="SCR-"/>
    <s v="B"/>
    <n v="10700"/>
    <s v="PC"/>
    <s v="CNY"/>
    <n v="9.2999999999999999E-2"/>
    <n v="995.1"/>
  </r>
  <r>
    <x v="7"/>
    <s v="710340940101"/>
    <d v="2025-08-25T00:00:00"/>
    <d v="2025-08-07T00:00:00"/>
    <s v="JW05"/>
    <x v="10"/>
    <m/>
    <s v="M250815"/>
    <s v="1-7-BB07"/>
    <s v="BUBBLE BAG 9.5&quot;X10&quot;"/>
    <s v="BAG-"/>
    <s v="B"/>
    <n v="5000"/>
    <s v="PC"/>
    <s v="CNY"/>
    <n v="9.6000000000000002E-2"/>
    <n v="480"/>
  </r>
  <r>
    <x v="7"/>
    <s v="710339870201"/>
    <d v="2025-08-11T00:00:00"/>
    <d v="2025-07-15T00:00:00"/>
    <s v="MX03"/>
    <x v="6"/>
    <m/>
    <s v="C08037"/>
    <s v="7-6-SS02B"/>
    <s v="SCR SS M5x19mm+WHR"/>
    <s v="SCR-"/>
    <s v="B"/>
    <n v="28700"/>
    <s v="PC"/>
    <s v="CNY"/>
    <n v="9.6000000000000002E-2"/>
    <n v="2755.2"/>
  </r>
  <r>
    <x v="7"/>
    <s v="710339910501"/>
    <d v="2025-08-04T00:00:00"/>
    <d v="2025-07-15T00:00:00"/>
    <s v="TA27"/>
    <x v="7"/>
    <m/>
    <s v="C08011"/>
    <s v="3-6-D52-0001"/>
    <s v="CAPPED RIVET 6x16mm"/>
    <s v="RIV-"/>
    <s v="B"/>
    <n v="5100"/>
    <s v="PC"/>
    <s v="CNY"/>
    <n v="9.6100000000000005E-2"/>
    <n v="490.11"/>
  </r>
  <r>
    <x v="7"/>
    <s v="710340300101"/>
    <d v="2025-08-04T00:00:00"/>
    <d v="2025-07-25T00:00:00"/>
    <s v="HQ01"/>
    <x v="2"/>
    <m/>
    <s v="X250807"/>
    <s v="6-8-W001"/>
    <s v="WHITE WRAP PAPER 12x12&quot;38GSM"/>
    <s v="PAP-"/>
    <s v="B"/>
    <n v="6000"/>
    <s v="PC"/>
    <s v="CNY"/>
    <n v="0.1"/>
    <n v="600"/>
  </r>
  <r>
    <x v="7"/>
    <s v="710339990701"/>
    <d v="2025-08-07T00:00:00"/>
    <d v="2025-07-17T00:00:00"/>
    <s v="JW05"/>
    <x v="10"/>
    <m/>
    <s v="M250802"/>
    <s v="3-7-BW308KB"/>
    <s v="WB .03mm(OPEN)x11.5x15&quot; 10-LAN LDPE MIN.70% RM"/>
    <s v="BAG-"/>
    <s v="B"/>
    <n v="7774"/>
    <s v="PC"/>
    <s v="CNY"/>
    <n v="0.1"/>
    <n v="777.4"/>
  </r>
  <r>
    <x v="7"/>
    <s v="710340900101"/>
    <d v="2025-08-11T00:00:00"/>
    <d v="2025-08-06T00:00:00"/>
    <s v="GY09"/>
    <x v="4"/>
    <m/>
    <s v="C8031"/>
    <s v="1-6-576A"/>
    <s v="POSTCURED SILICONE GROMMET CLEAR 500F"/>
    <s v="WHR-"/>
    <s v="B"/>
    <n v="2500"/>
    <s v="PC"/>
    <s v="CNY"/>
    <n v="0.108"/>
    <n v="270"/>
  </r>
  <r>
    <x v="7"/>
    <s v="710339010101"/>
    <d v="2025-08-11T00:00:00"/>
    <d v="2025-07-01T00:00:00"/>
    <s v="GY09"/>
    <x v="4"/>
    <m/>
    <s v="C08031"/>
    <s v="1-6-576A"/>
    <s v="POSTCURED SILICONE GROMMET CLEAR 500F"/>
    <s v="WHR-"/>
    <s v="B"/>
    <n v="6850"/>
    <s v="PC"/>
    <s v="CNY"/>
    <n v="0.108"/>
    <n v="739.8"/>
  </r>
  <r>
    <x v="7"/>
    <s v="710339470101"/>
    <d v="2025-08-11T00:00:00"/>
    <d v="2025-07-09T00:00:00"/>
    <s v="GY09"/>
    <x v="4"/>
    <m/>
    <s v="C08031"/>
    <s v="1-6-576A"/>
    <s v="POSTCURED SILICONE GROMMET CLEAR 500F"/>
    <s v="WHR-"/>
    <s v="B"/>
    <n v="10000"/>
    <s v="PC"/>
    <s v="CNY"/>
    <n v="0.108"/>
    <n v="1080"/>
  </r>
  <r>
    <x v="7"/>
    <s v="710340940201"/>
    <d v="2025-08-25T00:00:00"/>
    <d v="2025-08-07T00:00:00"/>
    <s v="JW05"/>
    <x v="10"/>
    <m/>
    <s v="M250815"/>
    <s v="1-7-BB08"/>
    <s v="BUBBLE BAG 11.5&quot;X12&quot;"/>
    <s v="BAG-"/>
    <s v="B"/>
    <n v="3000"/>
    <s v="PC"/>
    <s v="CNY"/>
    <n v="0.113"/>
    <n v="339"/>
  </r>
  <r>
    <x v="7"/>
    <s v="710339990601"/>
    <d v="2025-08-07T00:00:00"/>
    <d v="2025-07-17T00:00:00"/>
    <s v="JW05"/>
    <x v="10"/>
    <m/>
    <s v="M250803"/>
    <s v="1-7-BN323"/>
    <s v="PP BAG .03mmx13.4x17.7&quot;"/>
    <s v="BAG-"/>
    <s v="B"/>
    <n v="10000"/>
    <s v="PC"/>
    <s v="CNY"/>
    <n v="0.115"/>
    <n v="1150"/>
  </r>
  <r>
    <x v="7"/>
    <s v="710341070201"/>
    <d v="2025-08-22T00:00:00"/>
    <d v="2025-08-11T00:00:00"/>
    <s v="MX03"/>
    <x v="6"/>
    <m/>
    <s v="C08079"/>
    <s v="7-6-SS03A"/>
    <s v="SCR SS M5x25 W/WHR"/>
    <s v="SCR-"/>
    <s v="B"/>
    <n v="1000"/>
    <s v="PC"/>
    <s v="CNY"/>
    <n v="0.11700000000000001"/>
    <n v="117"/>
  </r>
  <r>
    <x v="7"/>
    <s v="710340680201"/>
    <d v="2025-08-22T00:00:00"/>
    <d v="2025-08-01T00:00:00"/>
    <s v="MX03"/>
    <x v="6"/>
    <m/>
    <s v="C08079"/>
    <s v="7-6-SS03A"/>
    <s v="SCR SS M5x25 W/WHR"/>
    <s v="SCR-"/>
    <s v="B"/>
    <n v="5200"/>
    <s v="PC"/>
    <s v="CNY"/>
    <n v="0.11700000000000001"/>
    <n v="608.4"/>
  </r>
  <r>
    <x v="7"/>
    <s v="710339870301"/>
    <d v="2025-08-11T00:00:00"/>
    <d v="2025-07-15T00:00:00"/>
    <s v="MX03"/>
    <x v="6"/>
    <m/>
    <s v="C08037"/>
    <s v="7-6-SS03A"/>
    <s v="SCR SS M5x25 W/WHR"/>
    <s v="SCR-"/>
    <s v="B"/>
    <n v="6100"/>
    <s v="PC"/>
    <s v="CNY"/>
    <n v="0.11700000000000001"/>
    <n v="713.7"/>
  </r>
  <r>
    <x v="7"/>
    <s v="710341160101"/>
    <d v="2025-08-29T00:00:00"/>
    <d v="2025-08-11T00:00:00"/>
    <s v="XL10"/>
    <x v="11"/>
    <m/>
    <s v="C08113"/>
    <s v="1-6-585"/>
    <s v="SILICONE GASKET"/>
    <s v="WHR-"/>
    <s v="B"/>
    <n v="3450"/>
    <s v="PC"/>
    <s v="CNY"/>
    <n v="0.1176"/>
    <n v="405.72"/>
  </r>
  <r>
    <x v="7"/>
    <s v="710339490301"/>
    <d v="2025-08-04T00:00:00"/>
    <d v="2025-07-09T00:00:00"/>
    <s v="HQ01"/>
    <x v="2"/>
    <m/>
    <s v="X250803"/>
    <s v="1-8-PL14716"/>
    <s v="PRICE STKR (PMS 446C DIA.55mm f75)"/>
    <s v="STKR"/>
    <s v="B"/>
    <n v="1010"/>
    <s v="PC"/>
    <s v="CNY"/>
    <n v="0.13"/>
    <n v="131.30000000000001"/>
  </r>
  <r>
    <x v="7"/>
    <s v="710339990201"/>
    <d v="2025-08-07T00:00:00"/>
    <d v="2025-07-17T00:00:00"/>
    <s v="JW05"/>
    <x v="10"/>
    <m/>
    <s v="M250803"/>
    <s v="1-7-BN319"/>
    <s v="PP BAG .03mmx15x18.5&quot;"/>
    <s v="BAG-"/>
    <s v="B"/>
    <n v="10000"/>
    <s v="PC"/>
    <s v="CNY"/>
    <n v="0.13"/>
    <n v="1300"/>
  </r>
  <r>
    <x v="7"/>
    <s v="710340940601"/>
    <d v="2025-08-26T00:00:00"/>
    <d v="2025-08-07T00:00:00"/>
    <s v="JW05"/>
    <x v="10"/>
    <m/>
    <s v="M250816"/>
    <s v="3-7-BW309KB"/>
    <s v="WB .03mm(OPEN)x13x17&quot; 10-LAN LDPE MIN.70% RM"/>
    <s v="BAG-"/>
    <s v="B"/>
    <n v="10000"/>
    <s v="PC"/>
    <s v="CNY"/>
    <n v="0.13"/>
    <n v="1300"/>
  </r>
  <r>
    <x v="7"/>
    <s v="710341250101"/>
    <d v="2025-08-26T00:00:00"/>
    <d v="2025-08-12T00:00:00"/>
    <s v="JW05"/>
    <x v="10"/>
    <m/>
    <s v="M250816"/>
    <s v="1-7-BN319"/>
    <s v="PP BAG .03mmx15x18.5&quot;"/>
    <s v="BAG-"/>
    <s v="B"/>
    <n v="10000"/>
    <s v="PC"/>
    <s v="CNY"/>
    <n v="0.13"/>
    <n v="1300"/>
  </r>
  <r>
    <x v="7"/>
    <s v="710339990801"/>
    <d v="2025-08-07T00:00:00"/>
    <d v="2025-07-17T00:00:00"/>
    <s v="JW05"/>
    <x v="10"/>
    <m/>
    <s v="M250802"/>
    <s v="3-7-BW309KB"/>
    <s v="WB .03mm(OPEN)x13x17&quot; 10-LAN LDPE MIN.70% RM"/>
    <s v="BAG-"/>
    <s v="B"/>
    <n v="15000"/>
    <s v="PC"/>
    <s v="CNY"/>
    <n v="0.13"/>
    <n v="1950"/>
  </r>
  <r>
    <x v="7"/>
    <s v="710339430201"/>
    <d v="2025-08-01T00:00:00"/>
    <d v="2025-07-08T00:00:00"/>
    <s v="WS01"/>
    <x v="5"/>
    <m/>
    <s v="C08003"/>
    <s v="7-6-D61X"/>
    <s v="RT SS+Cu 6x10 D12 TUM"/>
    <s v="RIV-"/>
    <s v="B"/>
    <n v="76000"/>
    <s v="PC"/>
    <s v="CNY"/>
    <n v="0.13150000000000001"/>
    <n v="9994"/>
  </r>
  <r>
    <x v="7"/>
    <s v="710340610101"/>
    <d v="2025-08-19T00:00:00"/>
    <d v="2025-07-31T00:00:00"/>
    <s v="WS01"/>
    <x v="5"/>
    <m/>
    <s v="C08073"/>
    <s v="7-6-D61X"/>
    <s v="RT SS+Cu 6x10 D12 TUM"/>
    <s v="RIV-"/>
    <s v="B"/>
    <n v="76000"/>
    <s v="PC"/>
    <s v="CNY"/>
    <n v="0.13150000000000001"/>
    <n v="9994"/>
  </r>
  <r>
    <x v="7"/>
    <s v="710337400901"/>
    <d v="2025-08-01T00:00:00"/>
    <d v="2025-06-05T00:00:00"/>
    <s v="WS01"/>
    <x v="5"/>
    <m/>
    <s v="C08001"/>
    <s v="7-6-D61X"/>
    <s v="RT SS+Cu 6x10 D12 TUM"/>
    <s v="RIV-"/>
    <s v="B"/>
    <n v="4040"/>
    <s v="PC"/>
    <s v="CNY"/>
    <n v="0.13550000000000001"/>
    <n v="547.41999999999996"/>
  </r>
  <r>
    <x v="7"/>
    <s v="710341140201"/>
    <d v="2025-08-29T00:00:00"/>
    <d v="2025-08-11T00:00:00"/>
    <s v="WX03"/>
    <x v="9"/>
    <m/>
    <s v="C08115"/>
    <s v="1-6-460A"/>
    <s v="SiRu GASKET GY04A"/>
    <s v="WHR-"/>
    <s v="B"/>
    <n v="500"/>
    <s v="PC"/>
    <s v="CNY"/>
    <n v="0.14000000000000001"/>
    <n v="70"/>
  </r>
  <r>
    <x v="7"/>
    <s v="710340980201"/>
    <d v="2025-08-28T00:00:00"/>
    <d v="2025-08-07T00:00:00"/>
    <s v="HQ01"/>
    <x v="2"/>
    <m/>
    <s v="X250857"/>
    <s v="7-8-P2AM0451822"/>
    <s v="WHITE WRAP PAPER 45gsm 18x22&quot;"/>
    <s v="PAP-"/>
    <s v="B"/>
    <n v="5000"/>
    <s v="PC"/>
    <s v="CNY"/>
    <n v="0.14000000000000001"/>
    <n v="700"/>
  </r>
  <r>
    <x v="7"/>
    <s v="710341240701"/>
    <d v="2025-08-28T00:00:00"/>
    <d v="2025-08-12T00:00:00"/>
    <s v="HQ01"/>
    <x v="2"/>
    <m/>
    <s v="X250857"/>
    <s v="7-8-P2AM0451822"/>
    <s v="WHITE WRAP PAPER 45gsm 18x22&quot;"/>
    <s v="PAP-"/>
    <s v="B"/>
    <n v="5000"/>
    <s v="PC"/>
    <s v="CNY"/>
    <n v="0.14000000000000001"/>
    <n v="700"/>
  </r>
  <r>
    <x v="7"/>
    <s v="710339990901"/>
    <d v="2025-08-07T00:00:00"/>
    <d v="2025-07-17T00:00:00"/>
    <s v="JW05"/>
    <x v="10"/>
    <m/>
    <s v="M250802"/>
    <s v="3-7-BW310KB"/>
    <s v="WB .03mm(OPEN)x14.5x17.5&quot; 10-LAN LDPE MIN.70% RM"/>
    <s v="BAG-"/>
    <s v="B"/>
    <n v="10000"/>
    <s v="PC"/>
    <s v="CNY"/>
    <n v="0.14000000000000001"/>
    <n v="1400"/>
  </r>
  <r>
    <x v="7"/>
    <s v="710339530301"/>
    <d v="2025-08-04T00:00:00"/>
    <d v="2025-07-09T00:00:00"/>
    <s v="HQ01"/>
    <x v="2"/>
    <m/>
    <s v="X250807"/>
    <s v="7-8-P2AM0451822"/>
    <s v="WHITE WRAP PAPER 45gsm 18x22&quot;"/>
    <s v="PAP-"/>
    <s v="B"/>
    <n v="13000"/>
    <s v="PC"/>
    <s v="CNY"/>
    <n v="0.14000000000000001"/>
    <n v="1820"/>
  </r>
  <r>
    <x v="7"/>
    <s v="710338950101"/>
    <d v="2025-08-22T00:00:00"/>
    <d v="2025-06-30T00:00:00"/>
    <s v="WS01"/>
    <x v="5"/>
    <m/>
    <s v="C08081"/>
    <s v="7-6-D62X"/>
    <s v="RT SS 6x12mm D12 TUM"/>
    <s v="RIV-"/>
    <s v="B"/>
    <n v="18000"/>
    <s v="PC"/>
    <s v="CNY"/>
    <n v="0.1477"/>
    <n v="2658.6"/>
  </r>
  <r>
    <x v="7"/>
    <s v="710340940301"/>
    <d v="2025-08-25T00:00:00"/>
    <d v="2025-08-07T00:00:00"/>
    <s v="JW05"/>
    <x v="10"/>
    <m/>
    <s v="M250815"/>
    <s v="1-7-BB11"/>
    <s v="BUBBEL BAG 13&quot;X13&quot;"/>
    <s v="BAG-"/>
    <s v="B"/>
    <n v="5000"/>
    <s v="PC"/>
    <s v="CNY"/>
    <n v="0.152"/>
    <n v="760"/>
  </r>
  <r>
    <x v="7"/>
    <s v="710339920201"/>
    <d v="2025-08-05T00:00:00"/>
    <d v="2025-07-15T00:00:00"/>
    <s v="WS01"/>
    <x v="5"/>
    <m/>
    <s v="C08020"/>
    <s v="7-6-D80X"/>
    <s v="RT SS 8x8 D15 An TUM"/>
    <s v="RIV-"/>
    <s v="B"/>
    <n v="3000"/>
    <s v="PC"/>
    <s v="CNY"/>
    <n v="0.15790000000000001"/>
    <n v="473.7"/>
  </r>
  <r>
    <x v="7"/>
    <s v="710339920201"/>
    <d v="2025-08-01T00:00:00"/>
    <d v="2025-07-15T00:00:00"/>
    <s v="WS01"/>
    <x v="5"/>
    <m/>
    <s v="C08002"/>
    <s v="7-6-D80X"/>
    <s v="RT SS 8x8 D15 An TUM"/>
    <s v="RIV-"/>
    <s v="B"/>
    <n v="40500"/>
    <s v="PC"/>
    <s v="CNY"/>
    <n v="0.15790000000000001"/>
    <n v="6394.95"/>
  </r>
  <r>
    <x v="7"/>
    <s v="710339990101"/>
    <d v="2025-08-07T00:00:00"/>
    <d v="2025-07-17T00:00:00"/>
    <s v="JW05"/>
    <x v="10"/>
    <m/>
    <s v="M250803"/>
    <s v="1-7-BN317"/>
    <s v="PP BAG .03mmx15.4x21.7&quot;"/>
    <s v="BAG-"/>
    <s v="B"/>
    <n v="10000"/>
    <s v="PC"/>
    <s v="CNY"/>
    <n v="0.158"/>
    <n v="1580"/>
  </r>
  <r>
    <x v="7"/>
    <s v="710341130201"/>
    <d v="2025-08-22T00:00:00"/>
    <d v="2025-08-11T00:00:00"/>
    <s v="WS01"/>
    <x v="5"/>
    <m/>
    <s v="C08082"/>
    <s v="7-6-D80X"/>
    <s v="RT SS 8x8 D15 An TUM"/>
    <s v="RIV-"/>
    <s v="B"/>
    <n v="8500"/>
    <s v="PC"/>
    <s v="CNY"/>
    <n v="0.16120000000000001"/>
    <n v="1370.2"/>
  </r>
  <r>
    <x v="7"/>
    <s v="710340700101"/>
    <d v="2025-08-22T00:00:00"/>
    <d v="2025-08-01T00:00:00"/>
    <s v="WS01"/>
    <x v="5"/>
    <m/>
    <s v="C08081"/>
    <s v="7-6-D80X"/>
    <s v="RT SS 8x8 D15 An TUM"/>
    <s v="RIV-"/>
    <s v="B"/>
    <n v="12500"/>
    <s v="PC"/>
    <s v="CNY"/>
    <n v="0.16120000000000001"/>
    <n v="2015"/>
  </r>
  <r>
    <x v="7"/>
    <s v="710340860401"/>
    <d v="2025-08-22T00:00:00"/>
    <d v="2025-08-06T00:00:00"/>
    <s v="WS01"/>
    <x v="5"/>
    <m/>
    <s v="C08083"/>
    <s v="7-6-D93X"/>
    <s v="RT SS 8x9 D15 An TUM"/>
    <s v="RIV-"/>
    <s v="B"/>
    <n v="1100"/>
    <s v="PC"/>
    <s v="CNY"/>
    <n v="0.17180000000000001"/>
    <n v="188.98"/>
  </r>
  <r>
    <x v="7"/>
    <s v="710340370801"/>
    <d v="2025-08-22T00:00:00"/>
    <d v="2025-07-28T00:00:00"/>
    <s v="JN03"/>
    <x v="12"/>
    <m/>
    <s v="C08084"/>
    <s v="7-6-084"/>
    <s v="WELD PLATE SS WOK LID"/>
    <s v="BRKT"/>
    <s v="B"/>
    <n v="1000"/>
    <s v="PC"/>
    <s v="CNY"/>
    <n v="0.17269999999999999"/>
    <n v="172.7"/>
  </r>
  <r>
    <x v="7"/>
    <s v="710339180301"/>
    <d v="2025-08-01T00:00:00"/>
    <d v="2025-07-01T00:00:00"/>
    <s v="WS01"/>
    <x v="5"/>
    <m/>
    <s v="C08001"/>
    <s v="7-6-D81X"/>
    <s v="RT SS 8x10 D15 An TUM"/>
    <s v="RIV-"/>
    <s v="B"/>
    <n v="2000"/>
    <s v="PC"/>
    <s v="CNY"/>
    <n v="0.17649999999999999"/>
    <n v="353"/>
  </r>
  <r>
    <x v="7"/>
    <s v="710339920301"/>
    <d v="2025-08-01T00:00:00"/>
    <d v="2025-07-15T00:00:00"/>
    <s v="WS01"/>
    <x v="5"/>
    <m/>
    <s v="C08002"/>
    <s v="7-6-D81X"/>
    <s v="RT SS 8x10 D15 An TUM"/>
    <s v="RIV-"/>
    <s v="B"/>
    <n v="5800"/>
    <s v="PC"/>
    <s v="CNY"/>
    <n v="0.17649999999999999"/>
    <n v="1023.7"/>
  </r>
  <r>
    <x v="7"/>
    <s v="710340860101"/>
    <d v="2025-08-22T00:00:00"/>
    <d v="2025-08-06T00:00:00"/>
    <s v="WS01"/>
    <x v="5"/>
    <m/>
    <s v="C08083"/>
    <s v="7-6-D81X"/>
    <s v="RT SS 8x10 D15 An TUM"/>
    <s v="RIV-"/>
    <s v="B"/>
    <n v="13100"/>
    <s v="PC"/>
    <s v="CNY"/>
    <n v="0.17649999999999999"/>
    <n v="2312.15"/>
  </r>
  <r>
    <x v="7"/>
    <s v="710339492901"/>
    <d v="2025-08-04T00:00:00"/>
    <d v="2025-07-09T00:00:00"/>
    <s v="HQ01"/>
    <x v="2"/>
    <m/>
    <s v="X250805"/>
    <s v="7-8-PU483D-C"/>
    <s v="U&amp;C MEYER SS MJP"/>
    <s v="U&amp;C-"/>
    <s v="B"/>
    <n v="6300"/>
    <s v="PC"/>
    <s v="CNY"/>
    <n v="0.185"/>
    <n v="1165.5"/>
  </r>
  <r>
    <x v="7"/>
    <s v="710340940701"/>
    <d v="2025-08-26T00:00:00"/>
    <d v="2025-08-07T00:00:00"/>
    <s v="JW05"/>
    <x v="10"/>
    <m/>
    <s v="M250816"/>
    <s v="3-7-BW311KB"/>
    <s v="WB .03mm(OPEN)x16.5x20&quot; 10-LAN LDPE MIN.70% RM"/>
    <s v="BAG-"/>
    <s v="B"/>
    <n v="13800"/>
    <s v="PC"/>
    <s v="CNY"/>
    <n v="0.185"/>
    <n v="2553"/>
  </r>
  <r>
    <x v="7"/>
    <s v="710339430101"/>
    <d v="2025-08-01T00:00:00"/>
    <d v="2025-07-08T00:00:00"/>
    <s v="WS01"/>
    <x v="5"/>
    <m/>
    <s v="C08003"/>
    <s v="7-6-D90X"/>
    <s v="RT SS 8x11 D15 An TUM"/>
    <s v="RIV-"/>
    <s v="B"/>
    <n v="1000"/>
    <s v="PC"/>
    <s v="CNY"/>
    <n v="0.1865"/>
    <n v="186.5"/>
  </r>
  <r>
    <x v="7"/>
    <s v="710339180401"/>
    <d v="2025-08-01T00:00:00"/>
    <d v="2025-07-01T00:00:00"/>
    <s v="WS01"/>
    <x v="5"/>
    <m/>
    <s v="C08001"/>
    <s v="7-6-D90X"/>
    <s v="RT SS 8x11 D15 An TUM"/>
    <s v="RIV-"/>
    <s v="B"/>
    <n v="2100"/>
    <s v="PC"/>
    <s v="CNY"/>
    <n v="0.1865"/>
    <n v="391.65"/>
  </r>
  <r>
    <x v="7"/>
    <s v="710340860201"/>
    <d v="2025-08-22T00:00:00"/>
    <d v="2025-08-06T00:00:00"/>
    <s v="WS01"/>
    <x v="5"/>
    <m/>
    <s v="C08083"/>
    <s v="7-6-D90X"/>
    <s v="RT SS 8x11 D15 An TUM"/>
    <s v="RIV-"/>
    <s v="B"/>
    <n v="2600"/>
    <s v="PC"/>
    <s v="CNY"/>
    <n v="0.1865"/>
    <n v="484.9"/>
  </r>
  <r>
    <x v="7"/>
    <s v="710341130301"/>
    <d v="2025-08-22T00:00:00"/>
    <d v="2025-08-11T00:00:00"/>
    <s v="WS01"/>
    <x v="5"/>
    <m/>
    <s v="C08082"/>
    <s v="7-6-D90X"/>
    <s v="RT SS 8x11 D15 An TUM"/>
    <s v="RIV-"/>
    <s v="B"/>
    <n v="3300"/>
    <s v="PC"/>
    <s v="CNY"/>
    <n v="0.1865"/>
    <n v="615.45000000000005"/>
  </r>
  <r>
    <x v="7"/>
    <s v="710340320101"/>
    <d v="2025-08-19T00:00:00"/>
    <d v="2025-07-25T00:00:00"/>
    <s v="WS01"/>
    <x v="5"/>
    <m/>
    <s v="C08073"/>
    <s v="7-6-D90X"/>
    <s v="RT SS 8x11 D15 An TUM"/>
    <s v="RIV-"/>
    <s v="B"/>
    <n v="5200"/>
    <s v="PC"/>
    <s v="CNY"/>
    <n v="0.1865"/>
    <n v="969.8"/>
  </r>
  <r>
    <x v="7"/>
    <s v="710339991001"/>
    <d v="2025-08-07T00:00:00"/>
    <d v="2025-07-17T00:00:00"/>
    <s v="JW05"/>
    <x v="10"/>
    <m/>
    <s v="M250802"/>
    <s v="3-7-BW312KB"/>
    <s v="WB .03mm(OPEN)x19x19&quot; 10-LAN LDPE MIN.70% RM"/>
    <s v="BAG-"/>
    <s v="B"/>
    <n v="4650"/>
    <s v="PC"/>
    <s v="CNY"/>
    <n v="0.2"/>
    <n v="930"/>
  </r>
  <r>
    <x v="7"/>
    <s v="710341460501"/>
    <d v="2025-08-28T00:00:00"/>
    <d v="2025-08-20T00:00:00"/>
    <s v="HQ01"/>
    <x v="2"/>
    <m/>
    <s v="X250857"/>
    <s v="7-8-P2AM0452222"/>
    <s v="WHITE WRAP PAPER 45gsm 22x22&quot;"/>
    <s v="PAP-"/>
    <s v="B"/>
    <n v="5000"/>
    <s v="PC"/>
    <s v="CNY"/>
    <n v="0.2"/>
    <n v="1000"/>
  </r>
  <r>
    <x v="7"/>
    <s v="710341480101"/>
    <d v="2025-08-25T00:00:00"/>
    <d v="2025-08-20T00:00:00"/>
    <s v="JW05"/>
    <x v="10"/>
    <m/>
    <s v="M250815"/>
    <s v="1-7-BB10"/>
    <s v="BUBBLE BAG 14.5&quot;x17.5&quot;"/>
    <s v="BAG-"/>
    <s v="B"/>
    <n v="2000"/>
    <s v="PC"/>
    <s v="CNY"/>
    <n v="0.21"/>
    <n v="420"/>
  </r>
  <r>
    <x v="7"/>
    <s v="710339500201"/>
    <d v="2025-08-04T00:00:00"/>
    <d v="2025-07-09T00:00:00"/>
    <s v="HQ01"/>
    <x v="2"/>
    <m/>
    <s v="X250805"/>
    <s v="1-8-PU280"/>
    <s v="U&amp;C COOK'N LOOK INDUCTION (MXL)"/>
    <s v="U&amp;C-"/>
    <s v="B"/>
    <n v="3020"/>
    <s v="PC"/>
    <s v="CNY"/>
    <n v="0.21929999999999999"/>
    <n v="662.29"/>
  </r>
  <r>
    <x v="7"/>
    <s v="710340990101"/>
    <d v="2025-08-28T00:00:00"/>
    <d v="2025-08-07T00:00:00"/>
    <s v="HQ01"/>
    <x v="2"/>
    <m/>
    <s v="X250856"/>
    <s v="1-8-PU422"/>
    <s v="GENERIC U&amp;C+GUARANTEE E&amp;T (MTL)"/>
    <s v="U&amp;C-"/>
    <s v="B"/>
    <n v="3100"/>
    <s v="PC"/>
    <s v="CNY"/>
    <n v="0.222"/>
    <n v="688.2"/>
  </r>
  <r>
    <x v="7"/>
    <s v="710339510601"/>
    <d v="2025-08-04T00:00:00"/>
    <d v="2025-07-09T00:00:00"/>
    <s v="HQ01"/>
    <x v="2"/>
    <m/>
    <s v="X250805"/>
    <s v="3-8-PU561-C"/>
    <s v="U&amp;C MEYER MIDNIGHT HA IH JAPANESE"/>
    <s v="U&amp;C-"/>
    <s v="B"/>
    <n v="510"/>
    <s v="PC"/>
    <s v="CNY"/>
    <n v="0.22839999999999999"/>
    <n v="116.48"/>
  </r>
  <r>
    <x v="7"/>
    <s v="710339493201"/>
    <d v="2025-08-04T00:00:00"/>
    <d v="2025-07-09T00:00:00"/>
    <s v="HQ01"/>
    <x v="2"/>
    <m/>
    <s v="X250806"/>
    <s v="7-8-PU813-C"/>
    <s v="U&amp;C 71130-C"/>
    <s v="U&amp;C-"/>
    <s v="B"/>
    <n v="3020"/>
    <s v="PC"/>
    <s v="CNY"/>
    <n v="0.22839999999999999"/>
    <n v="689.77"/>
  </r>
  <r>
    <x v="7"/>
    <s v="710340980901"/>
    <d v="2025-08-28T00:00:00"/>
    <d v="2025-08-07T00:00:00"/>
    <s v="HQ01"/>
    <x v="2"/>
    <m/>
    <s v="X250856"/>
    <s v="7-8-PU786B-C"/>
    <s v="U&amp;C MEYER S/STEEL"/>
    <s v="U&amp;C-"/>
    <s v="B"/>
    <n v="6030"/>
    <s v="PC"/>
    <s v="CNY"/>
    <n v="0.22839999999999999"/>
    <n v="1377.25"/>
  </r>
  <r>
    <x v="7"/>
    <s v="710340980301"/>
    <d v="2025-08-28T00:00:00"/>
    <d v="2025-08-07T00:00:00"/>
    <s v="HQ01"/>
    <x v="2"/>
    <m/>
    <s v="X250857"/>
    <s v="7-8-P2AM0452626"/>
    <s v="WHITE WRAP PAPER 45gsm 26x26&quot;"/>
    <s v="PAP-"/>
    <s v="B"/>
    <n v="6000"/>
    <s v="PC"/>
    <s v="CNY"/>
    <n v="0.23"/>
    <n v="1380"/>
  </r>
  <r>
    <x v="7"/>
    <s v="710341240801"/>
    <d v="2025-08-28T00:00:00"/>
    <d v="2025-08-12T00:00:00"/>
    <s v="HQ01"/>
    <x v="2"/>
    <m/>
    <s v="X250857"/>
    <s v="7-8-P2AM0452626"/>
    <s v="WHITE WRAP PAPER 45gsm 26x26&quot;"/>
    <s v="PAP-"/>
    <s v="B"/>
    <n v="10000"/>
    <s v="PC"/>
    <s v="CNY"/>
    <n v="0.23"/>
    <n v="2300"/>
  </r>
  <r>
    <x v="7"/>
    <s v="710341460301"/>
    <d v="2025-08-28T00:00:00"/>
    <d v="2025-08-20T00:00:00"/>
    <s v="HQ01"/>
    <x v="2"/>
    <m/>
    <s v="X250857"/>
    <s v="6-8-W002"/>
    <s v="WHITE WRAP PAPER 18x18&quot;38GSM"/>
    <s v="PAP-"/>
    <s v="B"/>
    <n v="15000"/>
    <s v="PC"/>
    <s v="CNY"/>
    <n v="0.23"/>
    <n v="3450"/>
  </r>
  <r>
    <x v="7"/>
    <s v="710339530401"/>
    <d v="2025-08-04T00:00:00"/>
    <d v="2025-07-09T00:00:00"/>
    <s v="HQ01"/>
    <x v="2"/>
    <m/>
    <s v="X250807"/>
    <s v="7-8-P2AM0452626"/>
    <s v="WHITE WRAP PAPER 45gsm 26x26&quot;"/>
    <s v="PAP-"/>
    <s v="B"/>
    <n v="17000"/>
    <s v="PC"/>
    <s v="CNY"/>
    <n v="0.23"/>
    <n v="3910"/>
  </r>
  <r>
    <x v="7"/>
    <s v="710340300201"/>
    <d v="2025-08-13T00:00:00"/>
    <d v="2025-07-25T00:00:00"/>
    <s v="HQ01"/>
    <x v="2"/>
    <m/>
    <s v="X250831"/>
    <s v="6-8-W002"/>
    <s v="WHITE WRAP PAPER 18x18&quot;38GSM"/>
    <s v="PAP-"/>
    <s v="B"/>
    <n v="18000"/>
    <s v="PC"/>
    <s v="CNY"/>
    <n v="0.23"/>
    <n v="4140"/>
  </r>
  <r>
    <x v="7"/>
    <s v="710340860301"/>
    <d v="2025-08-22T00:00:00"/>
    <d v="2025-08-06T00:00:00"/>
    <s v="WS01"/>
    <x v="5"/>
    <m/>
    <s v="C08083"/>
    <s v="7-6-D91X"/>
    <s v="RT SS 8x13 D15 An TUM"/>
    <s v="RIV-"/>
    <s v="B"/>
    <n v="7600"/>
    <s v="PC"/>
    <s v="CNY"/>
    <n v="0.2331"/>
    <n v="1771.56"/>
  </r>
  <r>
    <x v="7"/>
    <s v="710339920401"/>
    <d v="2025-08-01T00:00:00"/>
    <d v="2025-07-15T00:00:00"/>
    <s v="WS01"/>
    <x v="5"/>
    <m/>
    <s v="C08002"/>
    <s v="7-6-D91X"/>
    <s v="RT SS 8x13 D15 An TUM"/>
    <s v="RIV-"/>
    <s v="B"/>
    <n v="10000"/>
    <s v="PC"/>
    <s v="CNY"/>
    <n v="0.2331"/>
    <n v="2331"/>
  </r>
  <r>
    <x v="7"/>
    <s v="710340210101"/>
    <d v="2025-08-18T00:00:00"/>
    <d v="2025-07-23T00:00:00"/>
    <s v="JW05"/>
    <x v="10"/>
    <m/>
    <s v="M250811"/>
    <s v="3-7-PPB036-B"/>
    <s v="SW BAG PE CLEAR .05mmx16x14&quot; OPEN 1H 70% RM"/>
    <s v="SWF-"/>
    <s v="B"/>
    <n v="3000"/>
    <s v="PC"/>
    <s v="CNY"/>
    <n v="0.23499999999999999"/>
    <n v="705"/>
  </r>
  <r>
    <x v="7"/>
    <s v="710339530501"/>
    <d v="2025-08-04T00:00:00"/>
    <d v="2025-07-09T00:00:00"/>
    <s v="HQ01"/>
    <x v="2"/>
    <m/>
    <s v="X250807"/>
    <s v="7-8-P2AM0453030"/>
    <s v="WHITE WRAP PAPER 45gsm 30x30&quot;"/>
    <s v="PAP-"/>
    <s v="B"/>
    <n v="20000"/>
    <s v="PC"/>
    <s v="CNY"/>
    <n v="0.24"/>
    <n v="4800"/>
  </r>
  <r>
    <x v="7"/>
    <s v="710339491601"/>
    <d v="2025-08-04T00:00:00"/>
    <d v="2025-07-09T00:00:00"/>
    <s v="HQ01"/>
    <x v="2"/>
    <m/>
    <s v="X250805"/>
    <s v="1-8-PU591-C"/>
    <s v="U&amp;C 18039-C"/>
    <s v="U&amp;C-"/>
    <s v="B"/>
    <n v="4020"/>
    <s v="PC"/>
    <s v="CNY"/>
    <n v="0.245"/>
    <n v="984.9"/>
  </r>
  <r>
    <x v="7"/>
    <s v="710341310101"/>
    <d v="2025-08-13T00:00:00"/>
    <d v="2025-08-13T00:00:00"/>
    <s v="JW05"/>
    <x v="10"/>
    <m/>
    <s v="M250810"/>
    <s v="1-7-BN336"/>
    <s v="PP BAG .03mmx22x21.5&quot;"/>
    <s v="BAG-"/>
    <s v="B"/>
    <n v="500"/>
    <s v="PC"/>
    <s v="CNY"/>
    <n v="0.25"/>
    <n v="125"/>
  </r>
  <r>
    <x v="7"/>
    <s v="710340370701"/>
    <d v="2025-08-22T00:00:00"/>
    <d v="2025-07-28T00:00:00"/>
    <s v="JN03"/>
    <x v="12"/>
    <m/>
    <s v="C08085"/>
    <s v="7-6-083"/>
    <s v="SS RING WOK LID"/>
    <s v="MISC"/>
    <s v="B"/>
    <n v="1000"/>
    <s v="PC"/>
    <s v="CNY"/>
    <n v="0.25180000000000002"/>
    <n v="251.8"/>
  </r>
  <r>
    <x v="7"/>
    <s v="710341240601"/>
    <d v="2025-08-28T00:00:00"/>
    <d v="2025-08-12T00:00:00"/>
    <s v="HQ01"/>
    <x v="2"/>
    <m/>
    <s v="X250856"/>
    <s v="1-8-PU582A-C"/>
    <s v="U&amp;C MEYER X DISNEY EARTHEN (MJP)"/>
    <s v="U&amp;C-"/>
    <s v="B"/>
    <n v="5030"/>
    <s v="PC"/>
    <s v="CNY"/>
    <n v="0.252"/>
    <n v="1267.56"/>
  </r>
  <r>
    <x v="7"/>
    <s v="710339493301"/>
    <d v="2025-08-04T00:00:00"/>
    <d v="2025-07-09T00:00:00"/>
    <s v="HQ01"/>
    <x v="2"/>
    <m/>
    <s v="X250805"/>
    <s v="7-8-PU826A-C"/>
    <s v="U&amp;C 77120-CJ08"/>
    <s v="U&amp;C-"/>
    <s v="B"/>
    <n v="1010"/>
    <s v="PC"/>
    <s v="CNY"/>
    <n v="0.26700000000000002"/>
    <n v="269.67"/>
  </r>
  <r>
    <x v="7"/>
    <s v="710339493101"/>
    <d v="2025-08-04T00:00:00"/>
    <d v="2025-07-09T00:00:00"/>
    <s v="HQ01"/>
    <x v="2"/>
    <m/>
    <s v="X250806"/>
    <s v="7-8-PU780C-C"/>
    <s v="U&amp;C 70042-C"/>
    <s v="U&amp;C-"/>
    <s v="B"/>
    <n v="2020"/>
    <s v="PC"/>
    <s v="CNY"/>
    <n v="0.26700000000000002"/>
    <n v="539.34"/>
  </r>
  <r>
    <x v="7"/>
    <s v="710340301001"/>
    <d v="2025-08-04T00:00:00"/>
    <d v="2025-07-25T00:00:00"/>
    <s v="HQ01"/>
    <x v="2"/>
    <m/>
    <s v="X250806"/>
    <s v="7-8-PU858-C"/>
    <s v="U&amp;C MEYER WHITE STEEL"/>
    <s v="STKR"/>
    <s v="B"/>
    <n v="2020"/>
    <s v="PC"/>
    <s v="CNY"/>
    <n v="0.27500000000000002"/>
    <n v="555.5"/>
  </r>
  <r>
    <x v="7"/>
    <s v="710339491801"/>
    <d v="2025-08-04T00:00:00"/>
    <d v="2025-07-09T00:00:00"/>
    <s v="HQ01"/>
    <x v="2"/>
    <m/>
    <s v="X250805"/>
    <s v="3-8-PU453D"/>
    <s v="U&amp;C ANOLON ENDURANCE + (MCA)"/>
    <s v="U&amp;C-"/>
    <s v="B"/>
    <n v="4030"/>
    <s v="PC"/>
    <s v="CNY"/>
    <n v="0.28199999999999997"/>
    <n v="1136.46"/>
  </r>
  <r>
    <x v="7"/>
    <s v="710340301101"/>
    <d v="2025-08-04T00:00:00"/>
    <d v="2025-07-25T00:00:00"/>
    <s v="HQ01"/>
    <x v="2"/>
    <m/>
    <s v="X250808"/>
    <s v="7-8-PU870-C"/>
    <s v="U&amp;C MEYER WHITE STEEL"/>
    <s v="U&amp;C-"/>
    <s v="B"/>
    <n v="1010"/>
    <s v="PC"/>
    <s v="CNY"/>
    <n v="0.28499999999999998"/>
    <n v="287.85000000000002"/>
  </r>
  <r>
    <x v="7"/>
    <s v="710341250201"/>
    <d v="2025-08-26T00:00:00"/>
    <d v="2025-08-12T00:00:00"/>
    <s v="JW05"/>
    <x v="10"/>
    <m/>
    <s v="M250816"/>
    <s v="3-7-BW319KB"/>
    <s v="WB .03mm(OPEN)x24x24&quot; 10-LAN LDPE MIN.70% RM"/>
    <s v="BAG-"/>
    <s v="B"/>
    <n v="10000"/>
    <s v="PC"/>
    <s v="CNY"/>
    <n v="0.32"/>
    <n v="3200"/>
  </r>
  <r>
    <x v="7"/>
    <s v="710339820201"/>
    <d v="2025-08-05T00:00:00"/>
    <d v="2025-07-15T00:00:00"/>
    <s v="E036"/>
    <x v="16"/>
    <m/>
    <s v="C08014"/>
    <s v="7-5-KCF01"/>
    <s v="KNOB CF M.BLK W/1-6-D05"/>
    <s v="KNOB"/>
    <s v="B"/>
    <n v="2240"/>
    <s v="PC"/>
    <s v="CNY"/>
    <n v="0.38540000000000002"/>
    <n v="863.3"/>
  </r>
  <r>
    <x v="7"/>
    <s v="710339490101"/>
    <d v="2025-08-04T00:00:00"/>
    <d v="2025-07-09T00:00:00"/>
    <s v="HQ01"/>
    <x v="2"/>
    <m/>
    <s v="X250805"/>
    <s v="1-8-PG61E"/>
    <s v="WARR CARD RACO (MCA)"/>
    <s v="WACD"/>
    <s v="B"/>
    <n v="1010"/>
    <s v="PC"/>
    <s v="CNY"/>
    <n v="0.39200000000000002"/>
    <n v="395.92"/>
  </r>
  <r>
    <x v="7"/>
    <s v="710341160201"/>
    <d v="2025-08-29T00:00:00"/>
    <d v="2025-08-11T00:00:00"/>
    <s v="XL10"/>
    <x v="11"/>
    <m/>
    <s v="C08113"/>
    <s v="1-6-175"/>
    <s v="SI RU GASKET BK01A"/>
    <s v="WHR-"/>
    <s v="B"/>
    <n v="1000"/>
    <s v="PC"/>
    <s v="CNY"/>
    <n v="0.45"/>
    <n v="450"/>
  </r>
  <r>
    <x v="7"/>
    <s v="710341750101"/>
    <d v="2025-08-29T00:00:00"/>
    <d v="2025-08-25T00:00:00"/>
    <s v="XL10"/>
    <x v="11"/>
    <m/>
    <s v="C08113"/>
    <s v="1-6-175"/>
    <s v="SI RU GASKET BK01A"/>
    <s v="WHR-"/>
    <s v="B"/>
    <n v="1700"/>
    <s v="PC"/>
    <s v="CNY"/>
    <n v="0.45"/>
    <n v="765"/>
  </r>
  <r>
    <x v="7"/>
    <s v="710340890101"/>
    <d v="2025-08-29T00:00:00"/>
    <d v="2025-08-06T00:00:00"/>
    <s v="XL10"/>
    <x v="11"/>
    <m/>
    <s v="C08113"/>
    <s v="1-6-175"/>
    <s v="SI RU GASKET BK01A"/>
    <s v="WHR-"/>
    <s v="B"/>
    <n v="1900"/>
    <s v="PC"/>
    <s v="CNY"/>
    <n v="0.45"/>
    <n v="855"/>
  </r>
  <r>
    <x v="7"/>
    <s v="710339850201"/>
    <d v="2025-08-14T00:00:00"/>
    <d v="2025-07-15T00:00:00"/>
    <s v="JN03"/>
    <x v="12"/>
    <m/>
    <s v="C08052"/>
    <s v="1-6-BK125"/>
    <s v="BRKT+NUT M5 PE R93 C/C21 H5.5"/>
    <s v="BRKT"/>
    <s v="B"/>
    <n v="2300"/>
    <s v="PC"/>
    <s v="CNY"/>
    <n v="0.56430000000000002"/>
    <n v="1297.8900000000001"/>
  </r>
  <r>
    <x v="7"/>
    <s v="710339520101"/>
    <d v="2025-08-11T00:00:00"/>
    <d v="2025-07-09T00:00:00"/>
    <s v="HQ01"/>
    <x v="2"/>
    <m/>
    <s v="X250821"/>
    <s v="1-8-PU552A"/>
    <s v="U&amp;C PRESTIGE SCRATCH GURAD"/>
    <s v="U&amp;C-"/>
    <s v="B"/>
    <n v="3250"/>
    <s v="PC"/>
    <s v="CNY"/>
    <n v="0.56699999999999995"/>
    <n v="1842.75"/>
  </r>
  <r>
    <x v="7"/>
    <s v="710339850101"/>
    <d v="2025-08-14T00:00:00"/>
    <d v="2025-07-15T00:00:00"/>
    <s v="JN03"/>
    <x v="12"/>
    <m/>
    <s v="C08052"/>
    <s v="1-6-BK124"/>
    <s v="BRKT+NUT M5 PE R83 C/C21 H5.5"/>
    <s v="BRKT"/>
    <s v="B"/>
    <n v="1200"/>
    <s v="PC"/>
    <s v="CNY"/>
    <n v="0.57579999999999998"/>
    <n v="690.96"/>
  </r>
  <r>
    <x v="7"/>
    <s v="710341110101"/>
    <d v="2025-08-22T00:00:00"/>
    <d v="2025-08-11T00:00:00"/>
    <s v="TA26"/>
    <x v="13"/>
    <m/>
    <s v="C08086"/>
    <s v="1-6-BK193"/>
    <s v="BRKT FOR CAF30AK RT"/>
    <s v="BRKT"/>
    <s v="B"/>
    <n v="2020"/>
    <s v="PC"/>
    <s v="CNY"/>
    <n v="0.57750000000000001"/>
    <n v="1166.55"/>
  </r>
  <r>
    <x v="7"/>
    <s v="710339900101"/>
    <d v="2025-08-04T00:00:00"/>
    <d v="2025-07-15T00:00:00"/>
    <s v="TA26"/>
    <x v="13"/>
    <m/>
    <s v="C08013"/>
    <s v="1-6-BK173"/>
    <s v="BRKT+NUT M5 QH VEF20IR C/C21 H5.5"/>
    <s v="BRKT"/>
    <s v="B"/>
    <n v="3900"/>
    <s v="PC"/>
    <s v="CNY"/>
    <n v="0.57750000000000001"/>
    <n v="2252.25"/>
  </r>
  <r>
    <x v="7"/>
    <s v="710340370201"/>
    <d v="2025-08-14T00:00:00"/>
    <d v="2025-07-28T00:00:00"/>
    <s v="JN03"/>
    <x v="12"/>
    <m/>
    <s v="C08052"/>
    <s v="1-6-BK23"/>
    <s v="BRKT FOR 20cm PAN"/>
    <s v="BRKT"/>
    <s v="B"/>
    <n v="1000"/>
    <s v="PC"/>
    <s v="CNY"/>
    <n v="0.57969999999999999"/>
    <n v="579.70000000000005"/>
  </r>
  <r>
    <x v="7"/>
    <s v="710339040701"/>
    <d v="2025-08-04T00:00:00"/>
    <d v="2025-07-01T00:00:00"/>
    <s v="TA26"/>
    <x v="13"/>
    <m/>
    <s v="C08013"/>
    <s v="1-6-BK193"/>
    <s v="BRKT FOR CAF30AK RT"/>
    <s v="BRKT"/>
    <s v="B"/>
    <n v="1750"/>
    <s v="PC"/>
    <s v="CNY"/>
    <n v="0.58930000000000005"/>
    <n v="1031.28"/>
  </r>
  <r>
    <x v="7"/>
    <s v="710340660301"/>
    <d v="2025-08-22T00:00:00"/>
    <d v="2025-08-01T00:00:00"/>
    <s v="JN03"/>
    <x v="12"/>
    <m/>
    <s v="C08084"/>
    <s v="1-6-BK16"/>
    <s v="BRKT+NUT M5 DS R93 C/C25 H8.3"/>
    <s v="BRKT"/>
    <s v="B"/>
    <n v="2000"/>
    <s v="PC"/>
    <s v="CNY"/>
    <n v="0.59360000000000002"/>
    <n v="1187.2"/>
  </r>
  <r>
    <x v="7"/>
    <s v="710341110201"/>
    <d v="2025-08-22T00:00:00"/>
    <d v="2025-08-11T00:00:00"/>
    <s v="TA26"/>
    <x v="13"/>
    <m/>
    <s v="C08086"/>
    <s v="1-6-BK195"/>
    <s v="BRKT+NUT M5 QH TCK24AK C/C21 H5.5"/>
    <s v="BRKT"/>
    <s v="B"/>
    <n v="3050"/>
    <s v="PC"/>
    <s v="CNY"/>
    <n v="0.59809999999999997"/>
    <n v="1824.21"/>
  </r>
  <r>
    <x v="7"/>
    <s v="710340370301"/>
    <d v="2025-08-14T00:00:00"/>
    <d v="2025-07-28T00:00:00"/>
    <s v="JN03"/>
    <x v="12"/>
    <m/>
    <s v="C08052"/>
    <s v="1-6-BK32"/>
    <s v="BRKT FOR BAF30FA"/>
    <s v="BRKT"/>
    <s v="B"/>
    <n v="1050"/>
    <s v="PC"/>
    <s v="CNY"/>
    <n v="0.60340000000000005"/>
    <n v="633.57000000000005"/>
  </r>
  <r>
    <x v="7"/>
    <s v="710340660601"/>
    <d v="2025-08-29T00:00:00"/>
    <d v="2025-08-01T00:00:00"/>
    <s v="JN03"/>
    <x v="12"/>
    <m/>
    <s v="C08114"/>
    <s v="1-6-F98-Z"/>
    <s v="FG SS -LO-8 TUM"/>
    <s v="FG--"/>
    <s v="B"/>
    <n v="2050"/>
    <s v="PC"/>
    <s v="CNY"/>
    <n v="0.61660000000000004"/>
    <n v="1264.03"/>
  </r>
  <r>
    <x v="7"/>
    <s v="710340370101"/>
    <d v="2025-08-14T00:00:00"/>
    <d v="2025-07-28T00:00:00"/>
    <s v="JN03"/>
    <x v="12"/>
    <m/>
    <s v="C08052"/>
    <s v="1-6-BK17"/>
    <s v="BRKT+NUT M5 MQ BAF20FA C/C25 H8.3"/>
    <s v="BRKT"/>
    <s v="B"/>
    <n v="1000"/>
    <s v="PC"/>
    <s v="CNY"/>
    <n v="0.63419999999999999"/>
    <n v="634.20000000000005"/>
  </r>
  <r>
    <x v="7"/>
    <s v="710341110401"/>
    <d v="2025-08-22T00:00:00"/>
    <d v="2025-08-11T00:00:00"/>
    <s v="TA26"/>
    <x v="13"/>
    <m/>
    <s v="C08086"/>
    <s v="3-6-BK07"/>
    <s v="BRKT+NUT WAO34IA"/>
    <s v="BRKT"/>
    <s v="B"/>
    <n v="2000"/>
    <s v="PC"/>
    <s v="CNY"/>
    <n v="0.63560000000000005"/>
    <n v="1271.2"/>
  </r>
  <r>
    <x v="7"/>
    <s v="710340390201"/>
    <d v="2025-08-04T00:00:00"/>
    <d v="2025-07-28T00:00:00"/>
    <s v="TA26"/>
    <x v="13"/>
    <m/>
    <s v="C08013"/>
    <s v="1-6-BK76"/>
    <s v="BRKT SS FOR SQ GRIDDLE"/>
    <s v="BRKT"/>
    <s v="B"/>
    <n v="500"/>
    <s v="PC"/>
    <s v="CNY"/>
    <n v="0.6522"/>
    <n v="326.10000000000002"/>
  </r>
  <r>
    <x v="7"/>
    <s v="710340390101"/>
    <d v="2025-08-04T00:00:00"/>
    <d v="2025-07-28T00:00:00"/>
    <s v="TA26"/>
    <x v="13"/>
    <m/>
    <s v="C08013"/>
    <s v="1-6-BK70"/>
    <s v="BRKT SS EGG PAN"/>
    <s v="BRKT"/>
    <s v="B"/>
    <n v="1000"/>
    <s v="PC"/>
    <s v="CNY"/>
    <n v="0.6522"/>
    <n v="652.20000000000005"/>
  </r>
  <r>
    <x v="7"/>
    <s v="710340370601"/>
    <d v="2025-08-14T00:00:00"/>
    <d v="2025-07-28T00:00:00"/>
    <s v="JN03"/>
    <x v="12"/>
    <m/>
    <s v="C08053"/>
    <s v="1-6-F92-Y"/>
    <s v="FG SS BAF20FA SUNRAYED"/>
    <s v="FG--"/>
    <s v="B"/>
    <n v="1000"/>
    <s v="PC"/>
    <s v="CNY"/>
    <n v="0.65390000000000004"/>
    <n v="653.9"/>
  </r>
  <r>
    <x v="7"/>
    <s v="710339700101"/>
    <d v="2025-08-11T00:00:00"/>
    <d v="2025-07-10T00:00:00"/>
    <s v="HD10"/>
    <x v="17"/>
    <m/>
    <s v="C08035"/>
    <s v="1-5-KRA01-E"/>
    <s v="STD- KNOB RA BK01G"/>
    <s v="KNOB"/>
    <s v="O"/>
    <n v="1020"/>
    <s v="PC"/>
    <s v="CNY"/>
    <n v="0.6542"/>
    <n v="667.28"/>
  </r>
  <r>
    <x v="7"/>
    <s v="710340370401"/>
    <d v="2025-08-14T00:00:00"/>
    <d v="2025-07-28T00:00:00"/>
    <s v="JN03"/>
    <x v="12"/>
    <m/>
    <s v="C08052"/>
    <s v="1-6-F110-Y"/>
    <s v="FG SS 20cm SUNRAYED"/>
    <s v="FG--"/>
    <s v="B"/>
    <n v="900"/>
    <s v="PC"/>
    <s v="CNY"/>
    <n v="0.65839999999999999"/>
    <n v="592.55999999999995"/>
  </r>
  <r>
    <x v="7"/>
    <s v="710340370501"/>
    <d v="2025-08-14T00:00:00"/>
    <d v="2025-07-28T00:00:00"/>
    <s v="JN03"/>
    <x v="12"/>
    <m/>
    <s v="C08052"/>
    <s v="1-6-F119-Y"/>
    <s v="FG SS BAF30FA SUNRAYED"/>
    <s v="FG--"/>
    <s v="B"/>
    <n v="1050"/>
    <s v="PC"/>
    <s v="CNY"/>
    <n v="0.65839999999999999"/>
    <n v="691.32"/>
  </r>
  <r>
    <x v="7"/>
    <s v="710339180101"/>
    <d v="2025-08-01T00:00:00"/>
    <d v="2025-07-01T00:00:00"/>
    <s v="WS01"/>
    <x v="5"/>
    <m/>
    <s v="C08001"/>
    <s v="1-6-S96"/>
    <s v="SCR S/S M5x153mm W/WHR"/>
    <s v="SCR-"/>
    <s v="B"/>
    <n v="3000"/>
    <s v="PC"/>
    <s v="CNY"/>
    <n v="0.67030000000000001"/>
    <n v="2010.9"/>
  </r>
  <r>
    <x v="7"/>
    <s v="710341130101"/>
    <d v="2025-08-22T00:00:00"/>
    <d v="2025-08-11T00:00:00"/>
    <s v="WS01"/>
    <x v="5"/>
    <m/>
    <s v="C08082"/>
    <s v="1-6-S96"/>
    <s v="SCR S/S M5x153mm W/WHR"/>
    <s v="SCR-"/>
    <s v="B"/>
    <n v="3050"/>
    <s v="PC"/>
    <s v="CNY"/>
    <n v="0.67030000000000001"/>
    <n v="2044.42"/>
  </r>
  <r>
    <x v="7"/>
    <s v="710340390401"/>
    <d v="2025-08-11T00:00:00"/>
    <d v="2025-07-28T00:00:00"/>
    <s v="TA26"/>
    <x v="13"/>
    <m/>
    <s v="C08039"/>
    <s v="3-6-FHSS313"/>
    <s v="FG SS 313 FOR EBD18IA"/>
    <s v="FG--"/>
    <s v="B"/>
    <n v="1550"/>
    <s v="PC"/>
    <s v="CNY"/>
    <n v="0.67430000000000001"/>
    <n v="1045.17"/>
  </r>
  <r>
    <x v="7"/>
    <s v="710340660101"/>
    <d v="2025-08-22T00:00:00"/>
    <d v="2025-08-01T00:00:00"/>
    <s v="JN03"/>
    <x v="12"/>
    <m/>
    <s v="C08084"/>
    <s v="1-6-BK148"/>
    <s v="BRKT+NUT M5 MQ FAG20FR C/C25 H8.5"/>
    <s v="BRKT"/>
    <s v="B"/>
    <n v="2050"/>
    <s v="PC"/>
    <s v="CNY"/>
    <n v="0.68020000000000003"/>
    <n v="1394.41"/>
  </r>
  <r>
    <x v="7"/>
    <s v="710340660201"/>
    <d v="2025-08-22T00:00:00"/>
    <d v="2025-08-01T00:00:00"/>
    <s v="JN03"/>
    <x v="12"/>
    <m/>
    <s v="C08084"/>
    <s v="1-6-BK151"/>
    <s v="BRKT+NUT M5 MQ FAG26FR C/C25 H8.5"/>
    <s v="BRKT"/>
    <s v="B"/>
    <n v="2050"/>
    <s v="PC"/>
    <s v="CNY"/>
    <n v="0.68020000000000003"/>
    <n v="1394.41"/>
  </r>
  <r>
    <x v="7"/>
    <s v="710339690101"/>
    <d v="2025-08-05T00:00:00"/>
    <d v="2025-07-10T00:00:00"/>
    <s v="TA41"/>
    <x v="41"/>
    <m/>
    <s v="C08017"/>
    <s v="1-5-KNE-2"/>
    <s v="KNOB N M.BLK"/>
    <s v="KNOB"/>
    <s v="B"/>
    <n v="1500"/>
    <s v="PC"/>
    <s v="CNY"/>
    <n v="0.70320000000000005"/>
    <n v="1054.8"/>
  </r>
  <r>
    <x v="7"/>
    <s v="710340660501"/>
    <d v="2025-08-29T00:00:00"/>
    <d v="2025-08-01T00:00:00"/>
    <s v="JN03"/>
    <x v="12"/>
    <m/>
    <s v="C08114"/>
    <s v="1-6-F206-Z"/>
    <s v="FG SS -FC26 TUM"/>
    <s v="FG--"/>
    <s v="B"/>
    <n v="2010"/>
    <s v="PC"/>
    <s v="CNY"/>
    <n v="0.70320000000000005"/>
    <n v="1413.43"/>
  </r>
  <r>
    <x v="7"/>
    <s v="710340660401"/>
    <d v="2025-08-29T00:00:00"/>
    <d v="2025-08-01T00:00:00"/>
    <s v="JN03"/>
    <x v="12"/>
    <m/>
    <s v="C08114"/>
    <s v="1-6-F203-Z"/>
    <s v="FG SS -FC20 TUM"/>
    <s v="FG--"/>
    <s v="B"/>
    <n v="2050"/>
    <s v="PC"/>
    <s v="CNY"/>
    <n v="0.70320000000000005"/>
    <n v="1441.56"/>
  </r>
  <r>
    <x v="7"/>
    <s v="710340360201"/>
    <d v="2025-08-25T00:00:00"/>
    <d v="2025-07-28T00:00:00"/>
    <s v="HD10"/>
    <x v="17"/>
    <m/>
    <s v="C08097"/>
    <s v="3-5-LN07-ABZ"/>
    <s v="STD- 07 RD09C TUM R296 C/C112.5 H6.5"/>
    <s v="LHDL"/>
    <s v="O"/>
    <n v="1000"/>
    <s v="PC"/>
    <s v="CNY"/>
    <n v="0.78120000000000001"/>
    <n v="781.2"/>
  </r>
  <r>
    <x v="7"/>
    <s v="710339950101"/>
    <d v="2025-08-05T00:00:00"/>
    <d v="2025-07-15T00:00:00"/>
    <s v="HD10"/>
    <x v="17"/>
    <m/>
    <s v="C08018"/>
    <s v="3-5-LN07-ABZ"/>
    <s v="STD- 07 RD09C TUM R296 C/C112.5 H6.5"/>
    <s v="LHDL"/>
    <s v="O"/>
    <n v="1030"/>
    <s v="PC"/>
    <s v="CNY"/>
    <n v="0.78120000000000001"/>
    <n v="804.64"/>
  </r>
  <r>
    <x v="7"/>
    <s v="710341060301"/>
    <d v="2025-08-18T00:00:00"/>
    <d v="2025-08-11T00:00:00"/>
    <s v="LJ11"/>
    <x v="24"/>
    <m/>
    <s v="C08061"/>
    <s v="1-6-FHSS107"/>
    <s v="FG AL SS 107 R122.50"/>
    <s v="FG--"/>
    <s v="B"/>
    <n v="1060"/>
    <s v="PC"/>
    <s v="CNY"/>
    <n v="0.79079999999999995"/>
    <n v="838.25"/>
  </r>
  <r>
    <x v="7"/>
    <s v="710340310101"/>
    <d v="2025-08-07T00:00:00"/>
    <d v="2025-07-25T00:00:00"/>
    <s v="R017"/>
    <x v="18"/>
    <m/>
    <s v="C08024"/>
    <s v="1-6-708-B"/>
    <s v="SILICONE RUBBER KNOB BU47A"/>
    <s v="ANYD"/>
    <s v="B"/>
    <n v="1900"/>
    <s v="PC"/>
    <s v="CNY"/>
    <n v="0.8"/>
    <n v="1520"/>
  </r>
  <r>
    <x v="7"/>
    <s v="710340310201"/>
    <d v="2025-08-07T00:00:00"/>
    <d v="2025-07-25T00:00:00"/>
    <s v="R017"/>
    <x v="18"/>
    <m/>
    <s v="C08024"/>
    <s v="1-6-708-C"/>
    <s v="SILICONE RUBBER KNOB BK01A"/>
    <s v="ANYD"/>
    <s v="B"/>
    <n v="2000"/>
    <s v="PC"/>
    <s v="CNY"/>
    <n v="0.8"/>
    <n v="1600"/>
  </r>
  <r>
    <x v="7"/>
    <s v="710340060201"/>
    <d v="2025-08-07T00:00:00"/>
    <d v="2025-07-18T00:00:00"/>
    <s v="R017"/>
    <x v="18"/>
    <m/>
    <s v="C08024"/>
    <s v="1-6-708-B"/>
    <s v="SILICONE RUBBER KNOB BU47A"/>
    <s v="ANYD"/>
    <s v="B"/>
    <n v="2700"/>
    <s v="PC"/>
    <s v="CNY"/>
    <n v="0.8"/>
    <n v="2160"/>
  </r>
  <r>
    <x v="7"/>
    <s v="710340390301"/>
    <d v="2025-08-04T00:00:00"/>
    <d v="2025-07-28T00:00:00"/>
    <s v="TA26"/>
    <x v="13"/>
    <m/>
    <s v="C08013"/>
    <s v="1-6-F169-Z"/>
    <s v="FG SS EGG PAN TUM"/>
    <s v="FG--"/>
    <s v="B"/>
    <n v="1000"/>
    <s v="PC"/>
    <s v="CNY"/>
    <n v="0.82230000000000003"/>
    <n v="822.3"/>
  </r>
  <r>
    <x v="7"/>
    <s v="710341090101"/>
    <d v="2025-08-18T00:00:00"/>
    <d v="2025-08-11T00:00:00"/>
    <s v="LJ11"/>
    <x v="24"/>
    <m/>
    <s v="C08062"/>
    <s v="1-6-FHSS203"/>
    <s v="FG AL SS 203 BAG20IA"/>
    <s v="FG--"/>
    <s v="B"/>
    <n v="2000"/>
    <s v="PC"/>
    <s v="CNY"/>
    <n v="0.82320000000000004"/>
    <n v="1646.4"/>
  </r>
  <r>
    <x v="7"/>
    <s v="710341030201"/>
    <d v="2025-08-22T00:00:00"/>
    <d v="2025-08-11T00:00:00"/>
    <s v="E036"/>
    <x v="16"/>
    <m/>
    <s v="C08080"/>
    <s v="1-6-586B"/>
    <s v="NYLON CAP FOR KNOB BK01E (BPA-FREE, LFGB &amp; JFSL GRADE)"/>
    <s v="KNOB"/>
    <s v="B"/>
    <n v="3450"/>
    <s v="PC"/>
    <s v="CNY"/>
    <n v="0.87629999999999997"/>
    <n v="3023.24"/>
  </r>
  <r>
    <x v="7"/>
    <s v="710339860101"/>
    <d v="2025-08-04T00:00:00"/>
    <d v="2025-07-15T00:00:00"/>
    <s v="LJ11"/>
    <x v="24"/>
    <m/>
    <s v="C08010"/>
    <s v="7-5-KOE-3"/>
    <s v="KNOB O M.BLK"/>
    <s v="KNOB"/>
    <s v="B"/>
    <n v="2850"/>
    <s v="PC"/>
    <s v="CNY"/>
    <n v="0.88980000000000004"/>
    <n v="2535.9299999999998"/>
  </r>
  <r>
    <x v="7"/>
    <s v="710339820101"/>
    <d v="2025-08-05T00:00:00"/>
    <d v="2025-07-15T00:00:00"/>
    <s v="E036"/>
    <x v="16"/>
    <m/>
    <s v="C08014"/>
    <s v="1-6-586B"/>
    <s v="NYLON CAP FOR KNOB BK01E (BPA-FREE, LFGB &amp; JFSL GRADE)"/>
    <s v="KNOB"/>
    <s v="B"/>
    <n v="1100"/>
    <s v="PC"/>
    <s v="CNY"/>
    <n v="0.89419999999999999"/>
    <n v="983.62"/>
  </r>
  <r>
    <x v="7"/>
    <s v="710341110501"/>
    <d v="2025-08-22T00:00:00"/>
    <d v="2025-08-11T00:00:00"/>
    <s v="TA26"/>
    <x v="13"/>
    <m/>
    <s v="C08086"/>
    <s v="3-6-F27-Z"/>
    <s v="FG SS WAO34IA TUM"/>
    <s v="FG--"/>
    <s v="B"/>
    <n v="2050"/>
    <s v="PC"/>
    <s v="CNY"/>
    <n v="0.91769999999999996"/>
    <n v="1881.29"/>
  </r>
  <r>
    <x v="7"/>
    <s v="710339491701"/>
    <d v="2025-08-04T00:00:00"/>
    <d v="2025-07-09T00:00:00"/>
    <s v="HQ01"/>
    <x v="2"/>
    <m/>
    <s v="X250806"/>
    <s v="3-8-PL9341"/>
    <s v="4C BHRE MEYER MIDNIGHT HA IH"/>
    <s v="STKR"/>
    <s v="B"/>
    <n v="510"/>
    <s v="PC"/>
    <s v="CNY"/>
    <n v="0.96"/>
    <n v="489.6"/>
  </r>
  <r>
    <x v="7"/>
    <s v="710341190201"/>
    <d v="2025-08-25T00:00:00"/>
    <d v="2025-08-11T00:00:00"/>
    <s v="HD10"/>
    <x v="17"/>
    <m/>
    <s v="C08097"/>
    <s v="1-6-FHSS107-A"/>
    <s v="FG AL SS 107 GY15H R122.50"/>
    <s v="FG--"/>
    <s v="O"/>
    <n v="3050"/>
    <s v="PC"/>
    <s v="CNY"/>
    <n v="0.97450000000000003"/>
    <n v="2972.23"/>
  </r>
  <r>
    <x v="7"/>
    <s v="710339880101"/>
    <d v="2025-08-08T00:00:00"/>
    <d v="2025-07-15T00:00:00"/>
    <s v="NX01"/>
    <x v="21"/>
    <m/>
    <s v="C08028"/>
    <s v="3-5-LM02--Z"/>
    <s v="02 TUM"/>
    <s v="LHDL"/>
    <s v="B"/>
    <n v="500"/>
    <s v="PC"/>
    <s v="CNY"/>
    <n v="0.98939999999999995"/>
    <n v="494.7"/>
  </r>
  <r>
    <x v="7"/>
    <s v="710340360301"/>
    <d v="2025-08-25T00:00:00"/>
    <d v="2025-07-28T00:00:00"/>
    <s v="HD10"/>
    <x v="17"/>
    <m/>
    <s v="C08097"/>
    <s v="3-6-FHSS313-A"/>
    <s v="FG SS SS 313 GY15H EBD18IA"/>
    <s v="FG--"/>
    <s v="O"/>
    <n v="1550"/>
    <s v="PC"/>
    <s v="CNY"/>
    <n v="0.99399999999999999"/>
    <n v="1540.7"/>
  </r>
  <r>
    <x v="7"/>
    <s v="710339080101"/>
    <d v="2025-08-05T00:00:00"/>
    <d v="2025-07-01T00:00:00"/>
    <s v="HD10"/>
    <x v="17"/>
    <m/>
    <s v="C08018"/>
    <s v="1-6-FHSS104-A"/>
    <s v="FG AL SS 104 GY15H R92.50"/>
    <s v="FG--"/>
    <s v="O"/>
    <n v="100"/>
    <s v="PC"/>
    <s v="CNY"/>
    <n v="0.99439999999999995"/>
    <n v="99.44"/>
  </r>
  <r>
    <x v="7"/>
    <s v="710339080101"/>
    <d v="2025-08-05T00:00:00"/>
    <d v="2025-07-01T00:00:00"/>
    <s v="HD10"/>
    <x v="17"/>
    <m/>
    <s v="C08018"/>
    <s v="1-6-FHSS104-A"/>
    <s v="FG AL SS 104 GY15H R92.50"/>
    <s v="FG--"/>
    <s v="O"/>
    <n v="900"/>
    <s v="PC"/>
    <s v="CNY"/>
    <n v="0.99439999999999995"/>
    <n v="894.96"/>
  </r>
  <r>
    <x v="7"/>
    <s v="710339880201"/>
    <d v="2025-08-08T00:00:00"/>
    <d v="2025-07-15T00:00:00"/>
    <s v="NX01"/>
    <x v="21"/>
    <m/>
    <s v="C08029"/>
    <s v="3-5-LM03--Z"/>
    <s v="03 TUM"/>
    <s v="LHDL"/>
    <s v="B"/>
    <n v="500"/>
    <s v="PC"/>
    <s v="CNY"/>
    <n v="1.0419"/>
    <n v="520.95000000000005"/>
  </r>
  <r>
    <x v="7"/>
    <s v="710339880301"/>
    <d v="2025-08-08T00:00:00"/>
    <d v="2025-07-15T00:00:00"/>
    <s v="NX01"/>
    <x v="21"/>
    <m/>
    <s v="C08029"/>
    <s v="3-5-LM06--Z"/>
    <s v="06 TUM"/>
    <s v="LHDL"/>
    <s v="B"/>
    <n v="500"/>
    <s v="PC"/>
    <s v="CNY"/>
    <n v="1.0419"/>
    <n v="520.95000000000005"/>
  </r>
  <r>
    <x v="7"/>
    <s v="710339880401"/>
    <d v="2025-08-08T00:00:00"/>
    <d v="2025-07-15T00:00:00"/>
    <s v="NX01"/>
    <x v="21"/>
    <m/>
    <s v="C08029"/>
    <s v="3-5-LM08--Z"/>
    <s v="08 TUM"/>
    <s v="LHDL"/>
    <s v="B"/>
    <n v="500"/>
    <s v="PC"/>
    <s v="CNY"/>
    <n v="1.0419"/>
    <n v="520.95000000000005"/>
  </r>
  <r>
    <x v="7"/>
    <s v="710339820301"/>
    <d v="2025-08-12T00:00:00"/>
    <d v="2025-07-15T00:00:00"/>
    <s v="E036"/>
    <x v="16"/>
    <m/>
    <s v="C08045"/>
    <s v="1-6-109"/>
    <s v="PLASTIC EGG CUP GLOSSY BLACK"/>
    <s v="T&amp;G-"/>
    <s v="B"/>
    <n v="3400"/>
    <s v="PC"/>
    <s v="CNY"/>
    <n v="1.0879000000000001"/>
    <n v="3698.86"/>
  </r>
  <r>
    <x v="7"/>
    <s v="710340300301"/>
    <d v="2025-08-04T00:00:00"/>
    <d v="2025-07-25T00:00:00"/>
    <s v="HQ01"/>
    <x v="2"/>
    <m/>
    <s v="X250806"/>
    <s v="6-8-X025"/>
    <s v="PRINT MAT'L ANYDAY SQUARE GLASS DISHES"/>
    <s v="U&amp;C-"/>
    <s v="B"/>
    <n v="3620"/>
    <s v="PC"/>
    <s v="CNY"/>
    <n v="1.0900000000000001"/>
    <n v="3945.8"/>
  </r>
  <r>
    <x v="7"/>
    <s v="710338130101"/>
    <d v="2025-08-25T00:00:00"/>
    <d v="2025-06-13T00:00:00"/>
    <s v="HD10"/>
    <x v="17"/>
    <m/>
    <s v="C08097"/>
    <s v="3-5-HPK122-EZ"/>
    <s v="XS-- 122 BK01G TUM R71 C/C34.3 H8.5"/>
    <s v="HDL-"/>
    <s v="O"/>
    <n v="2040"/>
    <s v="PC"/>
    <s v="CNY"/>
    <n v="1.0945"/>
    <n v="2232.7800000000002"/>
  </r>
  <r>
    <x v="7"/>
    <s v="710340670201"/>
    <d v="2025-08-18T00:00:00"/>
    <d v="2025-08-01T00:00:00"/>
    <s v="LJ11"/>
    <x v="24"/>
    <m/>
    <s v="C08061"/>
    <s v="1-5-HCN02"/>
    <s v="SH M.BLK"/>
    <s v="HDL-"/>
    <s v="B"/>
    <n v="4100"/>
    <s v="PC"/>
    <s v="CNY"/>
    <n v="1.1286"/>
    <n v="4627.26"/>
  </r>
  <r>
    <x v="7"/>
    <s v="710339830301"/>
    <d v="2025-08-11T00:00:00"/>
    <d v="2025-07-15T00:00:00"/>
    <s v="FBM"/>
    <x v="22"/>
    <m/>
    <s v="C08030"/>
    <s v="1-5-SRE01"/>
    <s v="STD- SHDL RE -01 MATTE BLK PHENOLIC (MAFRBNRXXX)"/>
    <s v="SHDL"/>
    <s v="B"/>
    <n v="2560"/>
    <s v="PC"/>
    <s v="CNY"/>
    <n v="1.1588000000000001"/>
    <n v="2966.53"/>
  </r>
  <r>
    <x v="7"/>
    <s v="710339000101"/>
    <d v="2025-08-01T00:00:00"/>
    <d v="2025-07-01T00:00:00"/>
    <s v="FBM"/>
    <x v="22"/>
    <m/>
    <s v="C08004"/>
    <s v="1-5-KRA01"/>
    <s v="STD- KNOB RA MATTE BLK PHENOLIC (PO810NR--XB)"/>
    <s v="KNOB"/>
    <s v="B"/>
    <n v="2700"/>
    <s v="PC"/>
    <s v="CNY"/>
    <n v="1.2455000000000001"/>
    <n v="3362.85"/>
  </r>
  <r>
    <x v="7"/>
    <s v="710339460301"/>
    <d v="2025-08-01T00:00:00"/>
    <d v="2025-07-09T00:00:00"/>
    <s v="FBM"/>
    <x v="22"/>
    <m/>
    <s v="C08004"/>
    <s v="1-5-KRA01"/>
    <s v="STD- KNOB RA MATTE BLK PHENOLIC (PO810NR--XB)"/>
    <s v="KNOB"/>
    <s v="B"/>
    <n v="5400"/>
    <s v="PC"/>
    <s v="CNY"/>
    <n v="1.2455000000000001"/>
    <n v="6725.7"/>
  </r>
  <r>
    <x v="7"/>
    <s v="710339830201"/>
    <d v="2025-08-11T00:00:00"/>
    <d v="2025-07-15T00:00:00"/>
    <s v="FBM"/>
    <x v="22"/>
    <m/>
    <s v="C08030"/>
    <s v="1-5-KRA01"/>
    <s v="STD- KNOB RA MATTE BLK PHENOLIC (PO810NR--XB)"/>
    <s v="KNOB"/>
    <s v="B"/>
    <n v="7650"/>
    <s v="PC"/>
    <s v="CNY"/>
    <n v="1.2455000000000001"/>
    <n v="9528.08"/>
  </r>
  <r>
    <x v="7"/>
    <s v="710339000201"/>
    <d v="2025-08-01T00:00:00"/>
    <d v="2025-07-01T00:00:00"/>
    <s v="FBM"/>
    <x v="22"/>
    <m/>
    <s v="C08004"/>
    <s v="1-6-FRE123-B"/>
    <s v="FG AL RE 123 MATT BLK 280C R82 (FBM NO.)"/>
    <s v="FG--"/>
    <s v="B"/>
    <n v="1600"/>
    <s v="PC"/>
    <s v="CNY"/>
    <n v="1.3002"/>
    <n v="2080.3200000000002"/>
  </r>
  <r>
    <x v="7"/>
    <s v="710339000301"/>
    <d v="2025-08-01T00:00:00"/>
    <d v="2025-07-01T00:00:00"/>
    <s v="FBM"/>
    <x v="22"/>
    <m/>
    <s v="C08004"/>
    <s v="1-6-FRE124-B"/>
    <s v="FG AL RE 124 MATT BLK 280C R92.5 (FBM NO.)"/>
    <s v="FG--"/>
    <s v="B"/>
    <n v="1600"/>
    <s v="PC"/>
    <s v="CNY"/>
    <n v="1.3002"/>
    <n v="2080.3200000000002"/>
  </r>
  <r>
    <x v="7"/>
    <s v="710339140101"/>
    <d v="2025-08-01T00:00:00"/>
    <d v="2025-07-01T00:00:00"/>
    <s v="FBM"/>
    <x v="22"/>
    <m/>
    <s v="C08004"/>
    <s v="1-6-FRE204-B"/>
    <s v="FG AL RE 204 MATT BLK 280C FAM22IR (AL14-28-R36Z949)"/>
    <s v="FG--"/>
    <s v="B"/>
    <n v="1600"/>
    <s v="PC"/>
    <s v="CNY"/>
    <n v="1.3002"/>
    <n v="2080.3200000000002"/>
  </r>
  <r>
    <x v="7"/>
    <s v="710339460501"/>
    <d v="2025-08-01T00:00:00"/>
    <d v="2025-07-09T00:00:00"/>
    <s v="FBM"/>
    <x v="22"/>
    <m/>
    <s v="C08004"/>
    <s v="1-6-FRE127-B"/>
    <s v="FG AL RE 127 MATT BLK 280C R122.5 (FBM NO.)"/>
    <s v="FG--"/>
    <s v="B"/>
    <n v="1600"/>
    <s v="PC"/>
    <s v="CNY"/>
    <n v="1.3002"/>
    <n v="2080.3200000000002"/>
  </r>
  <r>
    <x v="7"/>
    <s v="710339830401"/>
    <d v="2025-08-11T00:00:00"/>
    <d v="2025-07-15T00:00:00"/>
    <s v="FBM"/>
    <x v="22"/>
    <m/>
    <s v="C08030"/>
    <s v="1-6-FRE122-B"/>
    <s v="FG AL RE 122 MATT BLK 280C R72.5 (FBM NO.)"/>
    <s v="FG--"/>
    <s v="B"/>
    <n v="1600"/>
    <s v="PC"/>
    <s v="CNY"/>
    <n v="1.3002"/>
    <n v="2080.3200000000002"/>
  </r>
  <r>
    <x v="7"/>
    <s v="710339830501"/>
    <d v="2025-08-11T00:00:00"/>
    <d v="2025-07-15T00:00:00"/>
    <s v="FBM"/>
    <x v="22"/>
    <m/>
    <s v="C08030"/>
    <s v="1-6-FRE123-B"/>
    <s v="FG AL RE 123 MATT BLK 280C R82 (FBM NO.)"/>
    <s v="FG--"/>
    <s v="B"/>
    <n v="1600"/>
    <s v="PC"/>
    <s v="CNY"/>
    <n v="1.3002"/>
    <n v="2080.3200000000002"/>
  </r>
  <r>
    <x v="7"/>
    <s v="710339830801"/>
    <d v="2025-08-11T00:00:00"/>
    <d v="2025-07-15T00:00:00"/>
    <s v="FBM"/>
    <x v="22"/>
    <m/>
    <s v="C08030"/>
    <s v="1-6-FRE204-B"/>
    <s v="FG AL RE 204 MATT BLK 280C FAM22IR (AL14-28-R36Z949)"/>
    <s v="FG--"/>
    <s v="B"/>
    <n v="1600"/>
    <s v="PC"/>
    <s v="CNY"/>
    <n v="1.3002"/>
    <n v="2080.3200000000002"/>
  </r>
  <r>
    <x v="7"/>
    <s v="710339830901"/>
    <d v="2025-08-11T00:00:00"/>
    <d v="2025-07-15T00:00:00"/>
    <s v="FBM"/>
    <x v="22"/>
    <m/>
    <s v="C08030"/>
    <s v="1-6-FRE207-B"/>
    <s v="FG AL RE 207 MATT BLK 280C EAZ28IR (AL14-28-R36Z953)"/>
    <s v="FG--"/>
    <s v="B"/>
    <n v="1600"/>
    <s v="PC"/>
    <s v="CNY"/>
    <n v="1.3002"/>
    <n v="2080.3200000000002"/>
  </r>
  <r>
    <x v="7"/>
    <s v="710341040101"/>
    <d v="2025-08-29T00:00:00"/>
    <d v="2025-08-11T00:00:00"/>
    <s v="FBM"/>
    <x v="22"/>
    <m/>
    <s v="C08110"/>
    <s v="1-6-FRE124-B"/>
    <s v="FG AL RE 124 MATT BLK 280C R92.5 (FBM NO.)"/>
    <s v="FG--"/>
    <s v="B"/>
    <n v="1600"/>
    <s v="PC"/>
    <s v="CNY"/>
    <n v="1.3002"/>
    <n v="2080.3200000000002"/>
  </r>
  <r>
    <x v="7"/>
    <s v="710339460401"/>
    <d v="2025-08-01T00:00:00"/>
    <d v="2025-07-09T00:00:00"/>
    <s v="FBM"/>
    <x v="22"/>
    <m/>
    <s v="C08004"/>
    <s v="1-6-FRE124-B"/>
    <s v="FG AL RE 124 MATT BLK 280C R92.5 (FBM NO.)"/>
    <s v="FG--"/>
    <s v="B"/>
    <n v="3200"/>
    <s v="PC"/>
    <s v="CNY"/>
    <n v="1.3002"/>
    <n v="4160.6400000000003"/>
  </r>
  <r>
    <x v="7"/>
    <s v="710339830601"/>
    <d v="2025-08-11T00:00:00"/>
    <d v="2025-07-15T00:00:00"/>
    <s v="FBM"/>
    <x v="22"/>
    <m/>
    <s v="C08030"/>
    <s v="1-6-FRE124-B"/>
    <s v="FG AL RE 124 MATT BLK 280C R92.5 (FBM NO.)"/>
    <s v="FG--"/>
    <s v="B"/>
    <n v="3200"/>
    <s v="PC"/>
    <s v="CNY"/>
    <n v="1.3002"/>
    <n v="4160.6400000000003"/>
  </r>
  <r>
    <x v="7"/>
    <s v="710339830701"/>
    <d v="2025-08-11T00:00:00"/>
    <d v="2025-07-15T00:00:00"/>
    <s v="FBM"/>
    <x v="22"/>
    <m/>
    <s v="C08030"/>
    <s v="1-6-FRE127-B"/>
    <s v="FG AL RE 127 MATT BLK 280C R122.5 (FBM NO.)"/>
    <s v="FG--"/>
    <s v="B"/>
    <n v="3200"/>
    <s v="PC"/>
    <s v="CNY"/>
    <n v="1.3002"/>
    <n v="4160.6400000000003"/>
  </r>
  <r>
    <x v="7"/>
    <s v="710341040201"/>
    <d v="2025-08-29T00:00:00"/>
    <d v="2025-08-11T00:00:00"/>
    <s v="FBM"/>
    <x v="22"/>
    <m/>
    <s v="C08110"/>
    <s v="1-6-FRE207-B"/>
    <s v="FG AL RE 207 MATT BLK 280C EAZ28IR (AL14-28-R36Z953)"/>
    <s v="FG--"/>
    <s v="B"/>
    <n v="6400"/>
    <s v="PC"/>
    <s v="CNY"/>
    <n v="1.3002"/>
    <n v="8321.2800000000007"/>
  </r>
  <r>
    <x v="7"/>
    <s v="710339460601"/>
    <d v="2025-08-01T00:00:00"/>
    <d v="2025-07-09T00:00:00"/>
    <s v="FBM"/>
    <x v="22"/>
    <m/>
    <s v="C08004"/>
    <s v="1-6-FRE207-B"/>
    <s v="FG AL RE 207 MATT BLK 280C EAZ28IR (AL14-28-R36Z953)"/>
    <s v="FG--"/>
    <s v="B"/>
    <n v="8000"/>
    <s v="PC"/>
    <s v="CNY"/>
    <n v="1.3002"/>
    <n v="10401.6"/>
  </r>
  <r>
    <x v="7"/>
    <s v="710340090101"/>
    <d v="2025-08-11T00:00:00"/>
    <d v="2025-07-18T00:00:00"/>
    <s v="YD11"/>
    <x v="19"/>
    <m/>
    <s v="C08043"/>
    <s v="1-6-678AC"/>
    <s v="SILICONE RUBBER KNOB ANYDAY BU47A"/>
    <s v="ANYD"/>
    <s v="B"/>
    <n v="110"/>
    <s v="PC"/>
    <s v="CNY"/>
    <n v="1.31"/>
    <n v="144.1"/>
  </r>
  <r>
    <x v="7"/>
    <s v="710340090201"/>
    <d v="2025-08-11T00:00:00"/>
    <d v="2025-07-18T00:00:00"/>
    <s v="YD11"/>
    <x v="19"/>
    <m/>
    <s v="C08043"/>
    <s v="1-6-689AA"/>
    <s v="SILICONE RUBBER KNOB ANYDAY GN36A (FDA GRADE)"/>
    <s v="ANYD"/>
    <s v="B"/>
    <n v="2500"/>
    <s v="PC"/>
    <s v="CNY"/>
    <n v="1.3524"/>
    <n v="3381"/>
  </r>
  <r>
    <x v="7"/>
    <s v="710340530201"/>
    <d v="2025-08-11T00:00:00"/>
    <d v="2025-07-30T00:00:00"/>
    <s v="YD11"/>
    <x v="19"/>
    <m/>
    <s v="C08043"/>
    <s v="1-6-689AA"/>
    <s v="SILICONE RUBBER KNOB ANYDAY GN36A (FDA GRADE)"/>
    <s v="ANYD"/>
    <s v="B"/>
    <n v="1800"/>
    <s v="PC"/>
    <s v="CNY"/>
    <n v="1.38"/>
    <n v="2484"/>
  </r>
  <r>
    <x v="7"/>
    <s v="710339830101"/>
    <d v="2025-08-11T00:00:00"/>
    <d v="2025-07-15T00:00:00"/>
    <s v="FBM"/>
    <x v="22"/>
    <m/>
    <s v="C08030"/>
    <s v="1-5-HRE02"/>
    <s v="SH-- HDL RE -02 MATTE BLK PHENOLIC (MOFRBNRXX1)"/>
    <s v="HDL-"/>
    <s v="B"/>
    <n v="7350"/>
    <s v="PC"/>
    <s v="CNY"/>
    <n v="1.3992"/>
    <n v="10284.120000000001"/>
  </r>
  <r>
    <x v="7"/>
    <s v="710339460201"/>
    <d v="2025-08-01T00:00:00"/>
    <d v="2025-07-09T00:00:00"/>
    <s v="FBM"/>
    <x v="22"/>
    <m/>
    <s v="C08004"/>
    <s v="1-5-HRE02"/>
    <s v="SH-- HDL RE -02 MATTE BLK PHENOLIC (MOFRBNRXX1)"/>
    <s v="HDL-"/>
    <s v="B"/>
    <n v="9450"/>
    <s v="PC"/>
    <s v="CNY"/>
    <n v="1.3992"/>
    <n v="13222.44"/>
  </r>
  <r>
    <x v="7"/>
    <s v="710340380201"/>
    <d v="2025-08-18T00:00:00"/>
    <d v="2025-07-28T00:00:00"/>
    <s v="LJ11"/>
    <x v="24"/>
    <m/>
    <s v="C08062"/>
    <s v="7-5-SDS01"/>
    <s v="MATT+G.BLK"/>
    <s v="SHDL"/>
    <s v="B"/>
    <n v="2010"/>
    <s v="PC"/>
    <s v="CNY"/>
    <n v="1.4357"/>
    <n v="2885.76"/>
  </r>
  <r>
    <x v="7"/>
    <s v="710340360101"/>
    <d v="2025-08-25T00:00:00"/>
    <d v="2025-07-28T00:00:00"/>
    <s v="HD10"/>
    <x v="17"/>
    <m/>
    <s v="C08097"/>
    <s v="1-5-HLS02-EX"/>
    <s v="SH BK01G TUM"/>
    <s v="HDL-"/>
    <s v="O"/>
    <n v="1000"/>
    <s v="PC"/>
    <s v="CNY"/>
    <n v="1.4438"/>
    <n v="1443.8"/>
  </r>
  <r>
    <x v="7"/>
    <s v="710340670101"/>
    <d v="2025-08-18T00:00:00"/>
    <d v="2025-08-01T00:00:00"/>
    <s v="LJ11"/>
    <x v="24"/>
    <m/>
    <s v="C08061"/>
    <s v="1-5-HCN01"/>
    <s v="LG M.BLK"/>
    <s v="HDL-"/>
    <s v="B"/>
    <n v="1650"/>
    <s v="PC"/>
    <s v="CNY"/>
    <n v="1.5325"/>
    <n v="2528.63"/>
  </r>
  <r>
    <x v="7"/>
    <s v="710339460101"/>
    <d v="2025-08-01T00:00:00"/>
    <d v="2025-07-09T00:00:00"/>
    <s v="FBM"/>
    <x v="22"/>
    <m/>
    <s v="C08004"/>
    <s v="1-5-HRE01"/>
    <s v="LG-- HDL RE -01 MATTE BLK PHENOLIC (MOFRBNRXX2)"/>
    <s v="HDL-"/>
    <s v="B"/>
    <n v="10080"/>
    <s v="PC"/>
    <s v="CNY"/>
    <n v="1.5477000000000001"/>
    <n v="15600.82"/>
  </r>
  <r>
    <x v="7"/>
    <s v="710340930201"/>
    <d v="2025-08-08T00:00:00"/>
    <d v="2025-08-07T00:00:00"/>
    <s v="MY02S"/>
    <x v="23"/>
    <m/>
    <s v="X250819"/>
    <s v="6-8-F62109-C"/>
    <s v="1C FP BOX 62109-C"/>
    <s v="BOX-"/>
    <s v="B"/>
    <n v="500"/>
    <s v="PC"/>
    <s v="CNY"/>
    <n v="1.59"/>
    <n v="795"/>
  </r>
  <r>
    <x v="7"/>
    <s v="710340930301"/>
    <d v="2025-08-08T00:00:00"/>
    <d v="2025-08-07T00:00:00"/>
    <s v="MY02S"/>
    <x v="23"/>
    <m/>
    <s v="X250819"/>
    <s v="6-8-F62109-C"/>
    <s v="1C FP BOX 62109-C"/>
    <s v="BOX-"/>
    <s v="B"/>
    <n v="3020"/>
    <s v="PC"/>
    <s v="CNY"/>
    <n v="1.59"/>
    <n v="4801.8"/>
  </r>
  <r>
    <x v="7"/>
    <s v="710341030101"/>
    <d v="2025-08-22T00:00:00"/>
    <d v="2025-08-11T00:00:00"/>
    <s v="E036"/>
    <x v="16"/>
    <m/>
    <s v="C08080"/>
    <s v="1-5-KTJ02A"/>
    <s v="KNOB TJ 02 M.BLK W/DISNEY LOGO"/>
    <s v="KNOB"/>
    <s v="B"/>
    <n v="3060"/>
    <s v="PC"/>
    <s v="CNY"/>
    <n v="1.6423000000000001"/>
    <n v="5025.4399999999996"/>
  </r>
  <r>
    <x v="7"/>
    <s v="710339570101"/>
    <d v="2025-08-08T00:00:00"/>
    <d v="2025-07-09T00:00:00"/>
    <s v="NX01"/>
    <x v="21"/>
    <m/>
    <s v="C0802"/>
    <s v="2-5-SA05--Z"/>
    <s v="STD- 05 TUM R122 C/C106 H8.5"/>
    <s v="SHDL"/>
    <s v="B"/>
    <n v="3950"/>
    <s v="PC"/>
    <s v="CNY"/>
    <n v="1.7404999999999999"/>
    <n v="6874.98"/>
  </r>
  <r>
    <x v="7"/>
    <s v="710341010601"/>
    <d v="2025-08-13T00:00:00"/>
    <d v="2025-08-11T00:00:00"/>
    <s v="MY02S"/>
    <x v="23"/>
    <m/>
    <s v="X250827"/>
    <s v="7-8-C70737B-C--E-F"/>
    <s v="COL SLV 70737-C--E (FSC)"/>
    <s v="BOX-"/>
    <s v="B"/>
    <n v="1010"/>
    <s v="PC"/>
    <s v="CNY"/>
    <n v="1.75"/>
    <n v="1767.5"/>
  </r>
  <r>
    <x v="7"/>
    <s v="710341010701"/>
    <d v="2025-08-22T00:00:00"/>
    <d v="2025-08-11T00:00:00"/>
    <s v="MY02S"/>
    <x v="23"/>
    <m/>
    <s v="X250849"/>
    <s v="7-8-C70737B-C--E-F"/>
    <s v="COL SLV 70737-C--E (FSC)"/>
    <s v="BOX-"/>
    <s v="B"/>
    <n v="1010"/>
    <s v="PC"/>
    <s v="CNY"/>
    <n v="1.75"/>
    <n v="1767.5"/>
  </r>
  <r>
    <x v="7"/>
    <s v="710341060201"/>
    <d v="2025-08-25T00:00:00"/>
    <d v="2025-08-11T00:00:00"/>
    <s v="LJ11"/>
    <x v="24"/>
    <m/>
    <s v="C08093"/>
    <s v="1-5-HSS02"/>
    <s v="SH-- 02 M.BLK"/>
    <s v="HDL-"/>
    <s v="B"/>
    <n v="2050"/>
    <s v="PC"/>
    <s v="CNY"/>
    <n v="2.0844999999999998"/>
    <n v="4273.2299999999996"/>
  </r>
  <r>
    <x v="7"/>
    <s v="710340380101"/>
    <d v="2025-08-18T00:00:00"/>
    <d v="2025-07-28T00:00:00"/>
    <s v="LJ11"/>
    <x v="24"/>
    <m/>
    <s v="C08062"/>
    <s v="1-5-HSS02"/>
    <s v="SH-- 02 M.BLK"/>
    <s v="HDL-"/>
    <s v="B"/>
    <n v="1010"/>
    <s v="PC"/>
    <s v="CNY"/>
    <n v="2.1269999999999998"/>
    <n v="2148.27"/>
  </r>
  <r>
    <x v="7"/>
    <s v="710341780401"/>
    <d v="2025-08-28T00:00:00"/>
    <d v="2025-08-26T00:00:00"/>
    <s v="MY02S"/>
    <x v="23"/>
    <m/>
    <s v="X250862"/>
    <s v="1-8-C18889"/>
    <s v="COL SLV 18889"/>
    <s v="SHTS"/>
    <s v="B"/>
    <n v="1020"/>
    <s v="PC"/>
    <s v="CNY"/>
    <n v="2.14"/>
    <n v="2182.8000000000002"/>
  </r>
  <r>
    <x v="7"/>
    <s v="710340470201"/>
    <d v="2025-08-18T00:00:00"/>
    <d v="2025-07-30T00:00:00"/>
    <s v="LJ11"/>
    <x v="24"/>
    <m/>
    <s v="C08061"/>
    <s v="3-5-HIR313--X"/>
    <s v="SH 313 M.BLK TUM"/>
    <s v="HDL-"/>
    <s v="B"/>
    <n v="5860"/>
    <s v="PC"/>
    <s v="CNY"/>
    <n v="2.2143000000000002"/>
    <n v="12975.8"/>
  </r>
  <r>
    <x v="7"/>
    <s v="710338050101"/>
    <d v="2025-08-04T00:00:00"/>
    <d v="2025-06-13T00:00:00"/>
    <s v="LJ11"/>
    <x v="24"/>
    <m/>
    <s v="C08010"/>
    <s v="3-5-HPK122--Z"/>
    <s v="XS 122 M.BLK TUM"/>
    <s v="HDL-"/>
    <s v="B"/>
    <n v="3050"/>
    <s v="PC"/>
    <s v="CNY"/>
    <n v="2.2311999999999999"/>
    <n v="6805.16"/>
  </r>
  <r>
    <x v="7"/>
    <s v="710339590301"/>
    <d v="2025-08-04T00:00:00"/>
    <d v="2025-07-09T00:00:00"/>
    <s v="TA26"/>
    <x v="13"/>
    <m/>
    <s v="C08013"/>
    <s v="3-5-KAP-2"/>
    <s v="STD- 2 MEYER POL M5"/>
    <s v="KNOB"/>
    <s v="B"/>
    <n v="2020"/>
    <s v="PC"/>
    <s v="CNY"/>
    <n v="2.2719"/>
    <n v="4589.24"/>
  </r>
  <r>
    <x v="7"/>
    <s v="710341110301"/>
    <d v="2025-08-22T00:00:00"/>
    <d v="2025-08-11T00:00:00"/>
    <s v="TA26"/>
    <x v="13"/>
    <m/>
    <s v="C08086"/>
    <s v="3-5-KAP-2"/>
    <s v="STD- 2 MEYER POL M5"/>
    <s v="KNOB"/>
    <s v="B"/>
    <n v="1000"/>
    <s v="PC"/>
    <s v="CNY"/>
    <n v="2.3182999999999998"/>
    <n v="2318.3000000000002"/>
  </r>
  <r>
    <x v="7"/>
    <s v="710340690101"/>
    <d v="2025-08-22T00:00:00"/>
    <d v="2025-08-01T00:00:00"/>
    <s v="TA26"/>
    <x v="13"/>
    <m/>
    <s v="C08086"/>
    <s v="3-5-KAP-2"/>
    <s v="STD- 2 MEYER POL M5"/>
    <s v="KNOB"/>
    <s v="B"/>
    <n v="1920"/>
    <s v="PC"/>
    <s v="CNY"/>
    <n v="2.3182999999999998"/>
    <n v="4451.1400000000003"/>
  </r>
  <r>
    <x v="7"/>
    <s v="710340730301"/>
    <d v="2025-08-19T00:00:00"/>
    <d v="2025-08-01T00:00:00"/>
    <s v="MY02S"/>
    <x v="23"/>
    <m/>
    <s v="X250840"/>
    <s v="6-8-F62061A-C"/>
    <s v="FP BOX 62061-C"/>
    <s v="BOX-"/>
    <s v="B"/>
    <n v="1010"/>
    <s v="PC"/>
    <s v="CNY"/>
    <n v="2.33"/>
    <n v="2353.3000000000002"/>
  </r>
  <r>
    <x v="7"/>
    <s v="710340730101"/>
    <d v="2025-08-05T00:00:00"/>
    <d v="2025-08-01T00:00:00"/>
    <s v="MY02S"/>
    <x v="23"/>
    <m/>
    <s v="X250810"/>
    <s v="6-8-F62061A-C"/>
    <s v="FP BOX 62061-C"/>
    <s v="BOX-"/>
    <s v="B"/>
    <n v="1310"/>
    <s v="PC"/>
    <s v="CNY"/>
    <n v="2.33"/>
    <n v="3052.3"/>
  </r>
  <r>
    <x v="7"/>
    <s v="710340730201"/>
    <d v="2025-08-05T00:00:00"/>
    <d v="2025-08-01T00:00:00"/>
    <s v="MY02S"/>
    <x v="23"/>
    <m/>
    <s v="X250810"/>
    <s v="6-8-F62061A-C"/>
    <s v="FP BOX 62061-C"/>
    <s v="BOX-"/>
    <s v="B"/>
    <n v="1310"/>
    <s v="PC"/>
    <s v="CNY"/>
    <n v="2.33"/>
    <n v="3052.3"/>
  </r>
  <r>
    <x v="7"/>
    <s v="710341060101"/>
    <d v="2025-08-25T00:00:00"/>
    <d v="2025-08-11T00:00:00"/>
    <s v="LJ11"/>
    <x v="24"/>
    <m/>
    <s v="C08093"/>
    <s v="1-5-HSS01"/>
    <s v="LG-- 01 M.BLK"/>
    <s v="HDL-"/>
    <s v="B"/>
    <n v="3100"/>
    <s v="PC"/>
    <s v="CNY"/>
    <n v="2.3401999999999998"/>
    <n v="7254.62"/>
  </r>
  <r>
    <x v="7"/>
    <s v="710340640601"/>
    <d v="2025-08-05T00:00:00"/>
    <d v="2025-08-01T00:00:00"/>
    <s v="MY02S"/>
    <x v="23"/>
    <m/>
    <s v="X250812"/>
    <s v="7-8-C77121C"/>
    <s v="COL SLV 77121"/>
    <s v="SHTS"/>
    <s v="B"/>
    <n v="1010"/>
    <s v="PC"/>
    <s v="CNY"/>
    <n v="2.4700000000000002"/>
    <n v="2494.6999999999998"/>
  </r>
  <r>
    <x v="7"/>
    <s v="710341230101"/>
    <d v="2025-08-15T00:00:00"/>
    <d v="2025-08-12T00:00:00"/>
    <s v="HY25"/>
    <x v="32"/>
    <m/>
    <s v="X250836"/>
    <s v="7-9-Z34343"/>
    <s v="CHIPBOARD FOR 43&quot;X43&quot;"/>
    <s v="MISC"/>
    <s v="B"/>
    <n v="2000"/>
    <s v="PC"/>
    <s v="CNY"/>
    <n v="2.5"/>
    <n v="5000"/>
  </r>
  <r>
    <x v="7"/>
    <s v="710340640701"/>
    <d v="2025-08-05T00:00:00"/>
    <d v="2025-08-01T00:00:00"/>
    <s v="MY02S"/>
    <x v="23"/>
    <m/>
    <s v="X250812"/>
    <s v="7-8-C77122C"/>
    <s v="COL SLV 77122"/>
    <s v="SHTS"/>
    <s v="B"/>
    <n v="1010"/>
    <s v="PC"/>
    <s v="CNY"/>
    <n v="2.5099999999999998"/>
    <n v="2535.1"/>
  </r>
  <r>
    <x v="7"/>
    <s v="710341000101"/>
    <d v="2025-08-13T00:00:00"/>
    <d v="2025-08-11T00:00:00"/>
    <s v="MY02S"/>
    <x v="23"/>
    <m/>
    <s v="X250828"/>
    <s v="1-8-C11936A"/>
    <s v="3-WAY CORR SLV 11936"/>
    <s v="SHTS"/>
    <s v="B"/>
    <n v="1320"/>
    <s v="PC"/>
    <s v="CNY"/>
    <n v="2.5299999999999998"/>
    <n v="3339.6"/>
  </r>
  <r>
    <x v="7"/>
    <s v="710341000201"/>
    <d v="2025-08-22T00:00:00"/>
    <d v="2025-08-11T00:00:00"/>
    <s v="MY02S"/>
    <x v="23"/>
    <m/>
    <s v="X250850"/>
    <s v="1-8-C11936A"/>
    <s v="3-WAY CORR SLV 11936"/>
    <s v="SHTS"/>
    <s v="B"/>
    <n v="1410"/>
    <s v="PC"/>
    <s v="CNY"/>
    <n v="2.5299999999999998"/>
    <n v="3567.3"/>
  </r>
  <r>
    <x v="7"/>
    <s v="710341002301"/>
    <d v="2025-08-19T00:00:00"/>
    <d v="2025-08-11T00:00:00"/>
    <s v="MY02S"/>
    <x v="23"/>
    <m/>
    <s v="X250840"/>
    <s v="3-8-F81087-C--0"/>
    <s v="1C FP BOX 81087-C--0"/>
    <s v="BOX-"/>
    <s v="B"/>
    <n v="505"/>
    <s v="PC"/>
    <s v="CNY"/>
    <n v="2.57"/>
    <n v="1297.8499999999999"/>
  </r>
  <r>
    <x v="7"/>
    <s v="710341060401"/>
    <d v="2025-08-25T00:00:00"/>
    <d v="2025-08-11T00:00:00"/>
    <s v="LJ11"/>
    <x v="24"/>
    <m/>
    <s v="C08093"/>
    <s v="3-5-HIR206--X"/>
    <s v="LG 206 M.BLK TUM"/>
    <s v="HDL-"/>
    <s v="B"/>
    <n v="1000"/>
    <s v="PC"/>
    <s v="CNY"/>
    <n v="2.5788000000000002"/>
    <n v="2578.8000000000002"/>
  </r>
  <r>
    <x v="7"/>
    <s v="710340640801"/>
    <d v="2025-08-05T00:00:00"/>
    <d v="2025-08-01T00:00:00"/>
    <s v="MY02S"/>
    <x v="23"/>
    <m/>
    <s v="X250812"/>
    <s v="7-8-C77124C"/>
    <s v="COL SLV 77124"/>
    <s v="SHTS"/>
    <s v="B"/>
    <n v="1010"/>
    <s v="PC"/>
    <s v="CNY"/>
    <n v="2.58"/>
    <n v="2605.8000000000002"/>
  </r>
  <r>
    <x v="7"/>
    <s v="710341002101"/>
    <d v="2025-08-19T00:00:00"/>
    <d v="2025-08-11T00:00:00"/>
    <s v="MY02S"/>
    <x v="23"/>
    <m/>
    <s v="X250841"/>
    <s v="1-8-C18891"/>
    <s v="COL SLV 18891"/>
    <s v="SHTS"/>
    <s v="B"/>
    <n v="1010"/>
    <s v="PC"/>
    <s v="CNY"/>
    <n v="2.63"/>
    <n v="2656.3"/>
  </r>
  <r>
    <x v="7"/>
    <s v="710341010901"/>
    <d v="2025-08-13T00:00:00"/>
    <d v="2025-08-11T00:00:00"/>
    <s v="MY02S"/>
    <x v="23"/>
    <m/>
    <s v="X250827"/>
    <s v="1-8-C15157A-C--E-F"/>
    <s v="COL SLV 15157-C--E (FSC)"/>
    <s v="BOX-"/>
    <s v="B"/>
    <n v="1010"/>
    <s v="PC"/>
    <s v="CNY"/>
    <n v="2.66"/>
    <n v="2686.6"/>
  </r>
  <r>
    <x v="7"/>
    <s v="710340281201"/>
    <d v="2025-08-05T00:00:00"/>
    <d v="2025-07-23T00:00:00"/>
    <s v="MY02S"/>
    <x v="23"/>
    <m/>
    <s v="X250809"/>
    <s v="7-8-C70042-C"/>
    <s v="COL BOX 70042-C"/>
    <s v="BOX-"/>
    <s v="B"/>
    <n v="3020"/>
    <s v="PC"/>
    <s v="CNY"/>
    <n v="2.69"/>
    <n v="8123.8"/>
  </r>
  <r>
    <x v="7"/>
    <s v="710340780101"/>
    <d v="2025-08-13T00:00:00"/>
    <d v="2025-08-05T00:00:00"/>
    <s v="MY02S"/>
    <x v="23"/>
    <m/>
    <s v="X250825"/>
    <s v="7-8-F78391"/>
    <s v="1C FP BOX 78391"/>
    <s v="BOX-"/>
    <s v="B"/>
    <n v="50"/>
    <s v="PC"/>
    <s v="CNY"/>
    <n v="2.71"/>
    <n v="135.5"/>
  </r>
  <r>
    <x v="7"/>
    <s v="710340780201"/>
    <d v="2025-08-07T00:00:00"/>
    <d v="2025-08-05T00:00:00"/>
    <s v="MY02S"/>
    <x v="23"/>
    <m/>
    <s v="X250818"/>
    <s v="7-8-F78391"/>
    <s v="1C FP BOX 78391"/>
    <s v="BOX-"/>
    <s v="B"/>
    <n v="1010"/>
    <s v="PC"/>
    <s v="CNY"/>
    <n v="2.71"/>
    <n v="2737.1"/>
  </r>
  <r>
    <x v="7"/>
    <s v="710341790501"/>
    <d v="2025-08-28T00:00:00"/>
    <d v="2025-08-26T00:00:00"/>
    <s v="MY02S"/>
    <x v="23"/>
    <m/>
    <s v="X250863"/>
    <s v="7-8-C70736B-C--E-F"/>
    <s v="COL SLV 70736-C--E (FSC)"/>
    <s v="BOX-"/>
    <s v="B"/>
    <n v="1110"/>
    <s v="PC"/>
    <s v="CNY"/>
    <n v="2.75"/>
    <n v="3052.5"/>
  </r>
  <r>
    <x v="7"/>
    <s v="710340330101"/>
    <d v="2025-08-13T00:00:00"/>
    <d v="2025-07-25T00:00:00"/>
    <s v="HQ01"/>
    <x v="2"/>
    <m/>
    <s v="X250830"/>
    <s v="94221-C"/>
    <s v="ANYDAY COOK BOOKLET"/>
    <s v="SKU-"/>
    <s v="O"/>
    <n v="3000"/>
    <s v="PC"/>
    <s v="CNY"/>
    <n v="2.79"/>
    <n v="8370"/>
  </r>
  <r>
    <x v="7"/>
    <s v="710340710101"/>
    <d v="2025-08-28T00:00:00"/>
    <d v="2025-08-01T00:00:00"/>
    <s v="Z010"/>
    <x v="25"/>
    <m/>
    <s v="C08111"/>
    <s v="1-6-GA18-ZA"/>
    <s v="G-LD A 18CM POL"/>
    <s v="GLID"/>
    <s v="B"/>
    <n v="240"/>
    <s v="PC"/>
    <s v="CNY"/>
    <n v="2.8224"/>
    <n v="677.38"/>
  </r>
  <r>
    <x v="7"/>
    <s v="710340710101"/>
    <d v="2025-08-19T00:00:00"/>
    <d v="2025-08-01T00:00:00"/>
    <s v="Z010"/>
    <x v="25"/>
    <m/>
    <s v="C08070"/>
    <s v="1-6-GA18-ZA"/>
    <s v="G-LD A 18CM POL"/>
    <s v="GLID"/>
    <s v="B"/>
    <n v="1780"/>
    <s v="PC"/>
    <s v="CNY"/>
    <n v="2.8224"/>
    <n v="5023.87"/>
  </r>
  <r>
    <x v="7"/>
    <s v="710341790401"/>
    <d v="2025-08-28T00:00:00"/>
    <d v="2025-08-26T00:00:00"/>
    <s v="MY02S"/>
    <x v="23"/>
    <m/>
    <s v="X250863"/>
    <s v="7-8-C70733B-C--E-F"/>
    <s v="COL SLV 70733-C--E (FSC)"/>
    <s v="BOX-"/>
    <s v="B"/>
    <n v="1010"/>
    <s v="PC"/>
    <s v="CNY"/>
    <n v="2.9"/>
    <n v="2929"/>
  </r>
  <r>
    <x v="7"/>
    <s v="710341780501"/>
    <d v="2025-08-28T00:00:00"/>
    <d v="2025-08-26T00:00:00"/>
    <s v="MY02S"/>
    <x v="23"/>
    <m/>
    <s v="X250862"/>
    <s v="1-8-C18893"/>
    <s v="COL SLV 18893"/>
    <s v="SHTS"/>
    <s v="B"/>
    <n v="1010"/>
    <s v="PC"/>
    <s v="CNY"/>
    <n v="2.92"/>
    <n v="2949.2"/>
  </r>
  <r>
    <x v="7"/>
    <s v="710340950201"/>
    <d v="2025-08-19T00:00:00"/>
    <d v="2025-08-07T00:00:00"/>
    <s v="KS09"/>
    <x v="26"/>
    <m/>
    <s v="B250805"/>
    <s v="1-1-25405CJ333"/>
    <s v="AL 3003-O 2.5x405 SG3 MG3"/>
    <s v="ALM-"/>
    <s v="O"/>
    <n v="516"/>
    <s v="KG"/>
    <s v="CNY"/>
    <n v="2.9203999999999999"/>
    <n v="1506.93"/>
  </r>
  <r>
    <x v="7"/>
    <s v="710340750201"/>
    <d v="2025-08-19T00:00:00"/>
    <d v="2025-08-01T00:00:00"/>
    <s v="KS09"/>
    <x v="26"/>
    <m/>
    <s v="B250805"/>
    <s v="1-1-25265CJ333"/>
    <s v="AL 3003-O 2.5x265 SG3 MG3"/>
    <s v="ALM-"/>
    <s v="O"/>
    <n v="597"/>
    <s v="KG"/>
    <s v="CNY"/>
    <n v="2.9203999999999999"/>
    <n v="1743.48"/>
  </r>
  <r>
    <x v="7"/>
    <s v="710340950101"/>
    <d v="2025-08-19T00:00:00"/>
    <d v="2025-08-07T00:00:00"/>
    <s v="KS09"/>
    <x v="26"/>
    <m/>
    <s v="B250805"/>
    <s v="1-1-25335CJ333"/>
    <s v="AL 3003-O 2.5x335 SG3 MG3"/>
    <s v="ALM-"/>
    <s v="O"/>
    <n v="605"/>
    <s v="KG"/>
    <s v="CNY"/>
    <n v="2.9203999999999999"/>
    <n v="1766.84"/>
  </r>
  <r>
    <x v="7"/>
    <s v="710340950401"/>
    <d v="2025-08-19T00:00:00"/>
    <d v="2025-08-07T00:00:00"/>
    <s v="KS09"/>
    <x v="26"/>
    <m/>
    <s v="B250805"/>
    <s v="1-1-35295CJ333"/>
    <s v="AL 3003-O 3.5x295 SG3 MG3"/>
    <s v="ALM-"/>
    <s v="O"/>
    <n v="649"/>
    <s v="KG"/>
    <s v="CNY"/>
    <n v="2.9203999999999999"/>
    <n v="1895.34"/>
  </r>
  <r>
    <x v="7"/>
    <s v="710340950501"/>
    <d v="2025-08-19T00:00:00"/>
    <d v="2025-08-07T00:00:00"/>
    <s v="KS09"/>
    <x v="26"/>
    <m/>
    <s v="B250805"/>
    <s v="1-1-35335CJ333"/>
    <s v="AL 3003-O 3.5x335 SG3 MG3"/>
    <s v="ALM-"/>
    <s v="O"/>
    <n v="1050"/>
    <s v="KG"/>
    <s v="CNY"/>
    <n v="2.9203999999999999"/>
    <n v="3066.42"/>
  </r>
  <r>
    <x v="7"/>
    <s v="710340750301"/>
    <d v="2025-08-19T00:00:00"/>
    <d v="2025-08-01T00:00:00"/>
    <s v="KS09"/>
    <x v="26"/>
    <m/>
    <s v="B250805"/>
    <s v="1-1-25495CJ333"/>
    <s v="AL 3003-O 2.5x495 SG3 MG3"/>
    <s v="ALM-"/>
    <s v="O"/>
    <n v="1280"/>
    <s v="KG"/>
    <s v="CNY"/>
    <n v="2.9203999999999999"/>
    <n v="3738.11"/>
  </r>
  <r>
    <x v="7"/>
    <s v="710341010501"/>
    <d v="2025-08-13T00:00:00"/>
    <d v="2025-08-11T00:00:00"/>
    <s v="MY02S"/>
    <x v="23"/>
    <m/>
    <s v="X250827"/>
    <s v="7-8-C70734B-C--E-F"/>
    <s v="COL SLV 70734-C--E (FSC)"/>
    <s v="BOX-"/>
    <s v="B"/>
    <n v="1010"/>
    <s v="PC"/>
    <s v="CNY"/>
    <n v="2.95"/>
    <n v="2979.5"/>
  </r>
  <r>
    <x v="7"/>
    <s v="710341011501"/>
    <d v="2025-08-13T00:00:00"/>
    <d v="2025-08-11T00:00:00"/>
    <s v="MY02S"/>
    <x v="23"/>
    <m/>
    <s v="X250827"/>
    <s v="7-8-C70735B-C--E-F"/>
    <s v="COL SLV 70735-C--E (FSC)"/>
    <s v="BOX-"/>
    <s v="B"/>
    <n v="1010"/>
    <s v="PC"/>
    <s v="CNY"/>
    <n v="2.95"/>
    <n v="2979.5"/>
  </r>
  <r>
    <x v="7"/>
    <s v="710341002201"/>
    <d v="2025-08-19T00:00:00"/>
    <d v="2025-08-11T00:00:00"/>
    <s v="MY02S"/>
    <x v="23"/>
    <m/>
    <s v="X250841"/>
    <s v="1-8-C18892"/>
    <s v="COL SLV 18892"/>
    <s v="SHTS"/>
    <s v="B"/>
    <n v="1010"/>
    <s v="PC"/>
    <s v="CNY"/>
    <n v="2.99"/>
    <n v="3019.9"/>
  </r>
  <r>
    <x v="7"/>
    <s v="710341000501"/>
    <d v="2025-08-22T00:00:00"/>
    <d v="2025-08-11T00:00:00"/>
    <s v="MY02S"/>
    <x v="23"/>
    <m/>
    <s v="X250850"/>
    <s v="1-8-C11938A"/>
    <s v="3-WAY CORR SLV 11938"/>
    <s v="SHTS"/>
    <s v="B"/>
    <n v="1210"/>
    <s v="PC"/>
    <s v="CNY"/>
    <n v="2.99"/>
    <n v="3617.9"/>
  </r>
  <r>
    <x v="7"/>
    <s v="710341000401"/>
    <d v="2025-08-13T00:00:00"/>
    <d v="2025-08-11T00:00:00"/>
    <s v="MY02S"/>
    <x v="23"/>
    <m/>
    <s v="X250828"/>
    <s v="1-8-C11938A"/>
    <s v="3-WAY CORR SLV 11938"/>
    <s v="SHTS"/>
    <s v="B"/>
    <n v="3200"/>
    <s v="PC"/>
    <s v="CNY"/>
    <n v="2.99"/>
    <n v="9568"/>
  </r>
  <r>
    <x v="7"/>
    <s v="710341010201"/>
    <d v="2025-08-13T00:00:00"/>
    <d v="2025-08-11T00:00:00"/>
    <s v="MY02S"/>
    <x v="23"/>
    <m/>
    <s v="X250827"/>
    <s v="1-8-C12079A-C--E-F"/>
    <s v="3-WAY CORR SLV 12079-C--E (FSC)"/>
    <s v="BOX-"/>
    <s v="B"/>
    <n v="1075"/>
    <s v="PC"/>
    <s v="CNY"/>
    <n v="3"/>
    <n v="3225"/>
  </r>
  <r>
    <x v="7"/>
    <s v="710341010301"/>
    <d v="2025-08-22T00:00:00"/>
    <d v="2025-08-11T00:00:00"/>
    <s v="MY02S"/>
    <x v="23"/>
    <m/>
    <s v="X250849"/>
    <s v="1-8-C12079A-C--E-F"/>
    <s v="3-WAY CORR SLV 12079-C--E (FSC)"/>
    <s v="BOX-"/>
    <s v="B"/>
    <n v="1110"/>
    <s v="PC"/>
    <s v="CNY"/>
    <n v="3"/>
    <n v="3330"/>
  </r>
  <r>
    <x v="7"/>
    <s v="710339630101"/>
    <d v="2025-08-11T00:00:00"/>
    <d v="2025-07-09T00:00:00"/>
    <s v="XL10"/>
    <x v="11"/>
    <m/>
    <s v="C08036"/>
    <s v="7-6-628B"/>
    <s v="18cm Si-RU GASKET BK01A"/>
    <s v="ANYD"/>
    <s v="B"/>
    <n v="1350"/>
    <s v="PC"/>
    <s v="CNY"/>
    <n v="3.0379999999999998"/>
    <n v="4101.3"/>
  </r>
  <r>
    <x v="7"/>
    <s v="710341001301"/>
    <d v="2025-08-13T00:00:00"/>
    <d v="2025-08-11T00:00:00"/>
    <s v="MY02S"/>
    <x v="23"/>
    <m/>
    <s v="X250826"/>
    <s v="7-8-C71130-C"/>
    <s v="COL BOX 71130-C"/>
    <s v="BOX-"/>
    <s v="B"/>
    <n v="3020"/>
    <s v="PC"/>
    <s v="CNY"/>
    <n v="3.05"/>
    <n v="9211"/>
  </r>
  <r>
    <x v="7"/>
    <s v="710341011401"/>
    <d v="2025-08-13T00:00:00"/>
    <d v="2025-08-11T00:00:00"/>
    <s v="MY02S"/>
    <x v="23"/>
    <m/>
    <s v="X250827"/>
    <s v="7-8-C70732A-C--E-F"/>
    <s v="COL SLV 70732-C--E (FSC)"/>
    <s v="BOX-"/>
    <s v="B"/>
    <n v="1010"/>
    <s v="PC"/>
    <s v="CNY"/>
    <n v="3.09"/>
    <n v="3120.9"/>
  </r>
  <r>
    <x v="7"/>
    <s v="710340950301"/>
    <d v="2025-08-19T00:00:00"/>
    <d v="2025-08-07T00:00:00"/>
    <s v="KS09"/>
    <x v="26"/>
    <m/>
    <s v="B250805"/>
    <s v="1-1-35250CJ333"/>
    <s v="AL 3003-O 3.5x250 SG3 MG3"/>
    <s v="ALM-"/>
    <s v="O"/>
    <n v="528"/>
    <s v="KG"/>
    <s v="CNY"/>
    <n v="3.0973000000000002"/>
    <n v="1635.37"/>
  </r>
  <r>
    <x v="7"/>
    <s v="710340750101"/>
    <d v="2025-08-19T00:00:00"/>
    <d v="2025-08-01T00:00:00"/>
    <s v="KS09"/>
    <x v="26"/>
    <m/>
    <s v="B250805"/>
    <s v="1-1-25195NJ333"/>
    <s v="3003-O 2.5x195x238 SG3MG3"/>
    <s v="ALM-"/>
    <s v="O"/>
    <n v="1880"/>
    <s v="KG"/>
    <s v="CNY"/>
    <n v="3.0973000000000002"/>
    <n v="5822.92"/>
  </r>
  <r>
    <x v="7"/>
    <s v="710339650401"/>
    <d v="2025-08-06T00:00:00"/>
    <d v="2025-07-09T00:00:00"/>
    <s v="Z010"/>
    <x v="25"/>
    <m/>
    <s v="C08022"/>
    <s v="1-6-GA20-ZA"/>
    <s v="G-LD A 20CM POL"/>
    <s v="GLID"/>
    <s v="B"/>
    <n v="1010"/>
    <s v="PC"/>
    <s v="CNY"/>
    <n v="3.1193"/>
    <n v="3150.49"/>
  </r>
  <r>
    <x v="7"/>
    <s v="710339270701"/>
    <d v="2025-08-01T00:00:00"/>
    <d v="2025-07-03T00:00:00"/>
    <s v="NA02"/>
    <x v="27"/>
    <m/>
    <s v="B250714"/>
    <s v="7-1-40130C435N"/>
    <s v="AL CIR 4.0x130mm 1100-O"/>
    <s v="ALM-"/>
    <s v="O"/>
    <n v="50"/>
    <s v="KG"/>
    <s v="CNY"/>
    <n v="3.1415999999999999"/>
    <n v="157.08000000000001"/>
  </r>
  <r>
    <x v="7"/>
    <s v="710339270801"/>
    <d v="2025-08-01T00:00:00"/>
    <d v="2025-07-03T00:00:00"/>
    <s v="NA02"/>
    <x v="27"/>
    <m/>
    <s v="B250714"/>
    <s v="7-1-50092C435N"/>
    <s v="AL CIR 5.0x92mm 1100-O"/>
    <s v="ALM-"/>
    <s v="O"/>
    <n v="50"/>
    <s v="KG"/>
    <s v="CNY"/>
    <n v="3.1415999999999999"/>
    <n v="157.08000000000001"/>
  </r>
  <r>
    <x v="7"/>
    <s v="710339271001"/>
    <d v="2025-08-01T00:00:00"/>
    <d v="2025-07-03T00:00:00"/>
    <s v="NA02"/>
    <x v="27"/>
    <m/>
    <s v="B250714"/>
    <s v="7-1-50150C435N"/>
    <s v="AL CIR 5.0x150mm 1100-O"/>
    <s v="ALM-"/>
    <s v="O"/>
    <n v="50"/>
    <s v="KG"/>
    <s v="CNY"/>
    <n v="3.1415999999999999"/>
    <n v="157.08000000000001"/>
  </r>
  <r>
    <x v="7"/>
    <s v="710340270301"/>
    <d v="2025-08-19T00:00:00"/>
    <d v="2025-07-23T00:00:00"/>
    <s v="NA02"/>
    <x v="27"/>
    <m/>
    <s v="B250806"/>
    <s v="7-1-50163C435N"/>
    <s v="AL CIR 5.0x163mm 1100-O"/>
    <s v="ALM-"/>
    <s v="O"/>
    <n v="50"/>
    <s v="KG"/>
    <s v="CNY"/>
    <n v="3.1415999999999999"/>
    <n v="157.08000000000001"/>
  </r>
  <r>
    <x v="7"/>
    <s v="710340270501"/>
    <d v="2025-08-19T00:00:00"/>
    <d v="2025-07-23T00:00:00"/>
    <s v="NA02"/>
    <x v="27"/>
    <m/>
    <s v="B250806"/>
    <s v="7-1-50165C435N"/>
    <s v="AL CIR 5.0x165mm 1100-O"/>
    <s v="ALM-"/>
    <s v="O"/>
    <n v="50"/>
    <s v="KG"/>
    <s v="CNY"/>
    <n v="3.1415999999999999"/>
    <n v="157.08000000000001"/>
  </r>
  <r>
    <x v="7"/>
    <s v="710340920101"/>
    <d v="2025-08-19T00:00:00"/>
    <d v="2025-08-06T00:00:00"/>
    <s v="NA02"/>
    <x v="27"/>
    <m/>
    <s v="B250806"/>
    <s v="7-1-50163C435N"/>
    <s v="AL CIR 5.0x163mm 1100-O"/>
    <s v="ALM-"/>
    <s v="O"/>
    <n v="50"/>
    <s v="KG"/>
    <s v="CNY"/>
    <n v="3.1415999999999999"/>
    <n v="157.08000000000001"/>
  </r>
  <r>
    <x v="7"/>
    <s v="710340920701"/>
    <d v="2025-08-19T00:00:00"/>
    <d v="2025-08-06T00:00:00"/>
    <s v="NA02"/>
    <x v="27"/>
    <m/>
    <s v="B250806"/>
    <s v="7-1-40110C435N"/>
    <s v="AL CIR 4.0x110mm 1100-O"/>
    <s v="ALM-"/>
    <s v="O"/>
    <n v="50"/>
    <s v="KG"/>
    <s v="CNY"/>
    <n v="3.1415999999999999"/>
    <n v="157.08000000000001"/>
  </r>
  <r>
    <x v="7"/>
    <s v="710340921001"/>
    <d v="2025-08-19T00:00:00"/>
    <d v="2025-08-06T00:00:00"/>
    <s v="NA02"/>
    <x v="27"/>
    <m/>
    <s v="B250806"/>
    <s v="7-1-50150C435N"/>
    <s v="AL CIR 5.0x150mm 1100-O"/>
    <s v="ALM-"/>
    <s v="O"/>
    <n v="50"/>
    <s v="KG"/>
    <s v="CNY"/>
    <n v="3.1415999999999999"/>
    <n v="157.08000000000001"/>
  </r>
  <r>
    <x v="7"/>
    <s v="710340921401"/>
    <d v="2025-08-19T00:00:00"/>
    <d v="2025-08-06T00:00:00"/>
    <s v="NA02"/>
    <x v="27"/>
    <m/>
    <s v="B250806"/>
    <s v="7-1-60200C435N"/>
    <s v="AL CIR 6.0x200mm 1100-O"/>
    <s v="ALM-"/>
    <s v="O"/>
    <n v="50"/>
    <s v="KG"/>
    <s v="CNY"/>
    <n v="3.1415999999999999"/>
    <n v="157.08000000000001"/>
  </r>
  <r>
    <x v="7"/>
    <s v="710340920201"/>
    <d v="2025-08-19T00:00:00"/>
    <d v="2025-08-06T00:00:00"/>
    <s v="NA02"/>
    <x v="27"/>
    <m/>
    <s v="B250806"/>
    <s v="7-1-60165C435N"/>
    <s v="AL CIR 6.0x165mm 1100-O"/>
    <s v="ALM-"/>
    <s v="O"/>
    <n v="52"/>
    <s v="KG"/>
    <s v="CNY"/>
    <n v="3.1415999999999999"/>
    <n v="163.36000000000001"/>
  </r>
  <r>
    <x v="7"/>
    <s v="710340920801"/>
    <d v="2025-08-19T00:00:00"/>
    <d v="2025-08-06T00:00:00"/>
    <s v="NA02"/>
    <x v="27"/>
    <m/>
    <s v="B250806"/>
    <s v="7-1-40130C435N"/>
    <s v="AL CIR 4.0x130mm 1100-O"/>
    <s v="ALM-"/>
    <s v="O"/>
    <n v="60"/>
    <s v="KG"/>
    <s v="CNY"/>
    <n v="3.1415999999999999"/>
    <n v="188.5"/>
  </r>
  <r>
    <x v="7"/>
    <s v="710340920901"/>
    <d v="2025-08-19T00:00:00"/>
    <d v="2025-08-06T00:00:00"/>
    <s v="NA02"/>
    <x v="27"/>
    <m/>
    <s v="B250806"/>
    <s v="7-1-50120C435N"/>
    <s v="AL CIR 5.0x120mm 1100-O"/>
    <s v="ALM-"/>
    <s v="O"/>
    <n v="65"/>
    <s v="KG"/>
    <s v="CNY"/>
    <n v="3.1415999999999999"/>
    <n v="204.2"/>
  </r>
  <r>
    <x v="7"/>
    <s v="710340120101"/>
    <d v="2025-08-01T00:00:00"/>
    <d v="2025-07-21T00:00:00"/>
    <s v="NA02"/>
    <x v="27"/>
    <m/>
    <s v="B250714"/>
    <s v="7-1-60170C435N"/>
    <s v="AL CIR 6.0x170mm 1100-O"/>
    <s v="ALM-"/>
    <s v="O"/>
    <n v="75"/>
    <s v="KG"/>
    <s v="CNY"/>
    <n v="3.1415999999999999"/>
    <n v="235.62"/>
  </r>
  <r>
    <x v="7"/>
    <s v="710340740101"/>
    <d v="2025-08-19T00:00:00"/>
    <d v="2025-08-01T00:00:00"/>
    <s v="NA02"/>
    <x v="27"/>
    <m/>
    <s v="B250806"/>
    <s v="7-1-40130C435N"/>
    <s v="AL CIR 4.0x130mm 1100-O"/>
    <s v="ALM-"/>
    <s v="O"/>
    <n v="110"/>
    <s v="KG"/>
    <s v="CNY"/>
    <n v="3.1415999999999999"/>
    <n v="345.58"/>
  </r>
  <r>
    <x v="7"/>
    <s v="710339790401"/>
    <d v="2025-08-01T00:00:00"/>
    <d v="2025-07-15T00:00:00"/>
    <s v="NA02"/>
    <x v="27"/>
    <m/>
    <s v="B250714"/>
    <s v="7-1-50115C435N"/>
    <s v="AL CIR 5.0x115mm 1100-O"/>
    <s v="ALM-"/>
    <s v="O"/>
    <n v="145"/>
    <s v="KG"/>
    <s v="CNY"/>
    <n v="3.1415999999999999"/>
    <n v="455.53"/>
  </r>
  <r>
    <x v="7"/>
    <s v="710339790501"/>
    <d v="2025-08-01T00:00:00"/>
    <d v="2025-07-15T00:00:00"/>
    <s v="NA02"/>
    <x v="27"/>
    <m/>
    <s v="B250714"/>
    <s v="7-1-50130C435N"/>
    <s v="AL CIR 5.0X130MM 1100-O"/>
    <s v="ALM-"/>
    <s v="O"/>
    <n v="155"/>
    <s v="KG"/>
    <s v="CNY"/>
    <n v="3.1415999999999999"/>
    <n v="486.95"/>
  </r>
  <r>
    <x v="7"/>
    <s v="710339271101"/>
    <d v="2025-08-01T00:00:00"/>
    <d v="2025-07-03T00:00:00"/>
    <s v="NA02"/>
    <x v="27"/>
    <m/>
    <s v="B250714"/>
    <s v="7-1-50165C435N"/>
    <s v="AL CIR 5.0x165mm 1100-O"/>
    <s v="ALM-"/>
    <s v="O"/>
    <n v="170"/>
    <s v="KG"/>
    <s v="CNY"/>
    <n v="3.1415999999999999"/>
    <n v="534.07000000000005"/>
  </r>
  <r>
    <x v="7"/>
    <s v="710340921301"/>
    <d v="2025-08-19T00:00:00"/>
    <d v="2025-08-06T00:00:00"/>
    <s v="NA02"/>
    <x v="27"/>
    <m/>
    <s v="B250806"/>
    <s v="7-1-60160C435N"/>
    <s v="AL CIR 6x160mm 1100-O"/>
    <s v="ALM-"/>
    <s v="O"/>
    <n v="170"/>
    <s v="KG"/>
    <s v="CNY"/>
    <n v="3.1415999999999999"/>
    <n v="534.07000000000005"/>
  </r>
  <r>
    <x v="7"/>
    <s v="710339790301"/>
    <d v="2025-08-19T00:00:00"/>
    <d v="2025-07-15T00:00:00"/>
    <s v="NA02"/>
    <x v="27"/>
    <m/>
    <s v="B250806"/>
    <s v="7-1-40165C435N"/>
    <s v="AL CIR 4.0x165mm 1100-O"/>
    <s v="ALM-"/>
    <s v="O"/>
    <n v="190"/>
    <s v="KG"/>
    <s v="CNY"/>
    <n v="3.1415999999999999"/>
    <n v="596.9"/>
  </r>
  <r>
    <x v="7"/>
    <s v="710340270101"/>
    <d v="2025-08-01T00:00:00"/>
    <d v="2025-07-23T00:00:00"/>
    <s v="NA02"/>
    <x v="27"/>
    <m/>
    <s v="B250714"/>
    <s v="7-1-50150C435N"/>
    <s v="AL CIR 5.0x150mm 1100-O"/>
    <s v="ALM-"/>
    <s v="O"/>
    <n v="200"/>
    <s v="KG"/>
    <s v="CNY"/>
    <n v="3.1415999999999999"/>
    <n v="628.32000000000005"/>
  </r>
  <r>
    <x v="7"/>
    <s v="710340590101"/>
    <d v="2025-08-19T00:00:00"/>
    <d v="2025-07-30T00:00:00"/>
    <s v="NA02"/>
    <x v="27"/>
    <m/>
    <s v="B250806"/>
    <s v="7-1-50190C435N"/>
    <s v="AL CIR 5.0x190mm 1100-O"/>
    <s v="ALM-"/>
    <s v="O"/>
    <n v="200"/>
    <s v="KG"/>
    <s v="CNY"/>
    <n v="3.1415999999999999"/>
    <n v="628.32000000000005"/>
  </r>
  <r>
    <x v="7"/>
    <s v="710340921201"/>
    <d v="2025-08-19T00:00:00"/>
    <d v="2025-08-06T00:00:00"/>
    <s v="NA02"/>
    <x v="27"/>
    <m/>
    <s v="B250806"/>
    <s v="7-1-50215C435N"/>
    <s v="AL CIR 5.0x215mm 1100-O"/>
    <s v="ALM-"/>
    <s v="O"/>
    <n v="255"/>
    <s v="KG"/>
    <s v="CNY"/>
    <n v="3.1415999999999999"/>
    <n v="801.11"/>
  </r>
  <r>
    <x v="7"/>
    <s v="710339270901"/>
    <d v="2025-08-01T00:00:00"/>
    <d v="2025-07-03T00:00:00"/>
    <s v="NA02"/>
    <x v="27"/>
    <m/>
    <s v="B250714"/>
    <s v="7-1-50130C435N"/>
    <s v="AL CIR 5.0X130MM 1100-O"/>
    <s v="ALM-"/>
    <s v="O"/>
    <n v="300"/>
    <s v="KG"/>
    <s v="CNY"/>
    <n v="3.1415999999999999"/>
    <n v="942.48"/>
  </r>
  <r>
    <x v="7"/>
    <s v="710340270401"/>
    <d v="2025-08-19T00:00:00"/>
    <d v="2025-07-23T00:00:00"/>
    <s v="NA02"/>
    <x v="27"/>
    <m/>
    <s v="B250806"/>
    <s v="7-1-40130C435N"/>
    <s v="AL CIR 4.0x130mm 1100-O"/>
    <s v="ALM-"/>
    <s v="O"/>
    <n v="300"/>
    <s v="KG"/>
    <s v="CNY"/>
    <n v="3.1415999999999999"/>
    <n v="942.48"/>
  </r>
  <r>
    <x v="7"/>
    <s v="710340740201"/>
    <d v="2025-08-19T00:00:00"/>
    <d v="2025-08-01T00:00:00"/>
    <s v="NA02"/>
    <x v="27"/>
    <m/>
    <s v="B250806"/>
    <s v="7-1-50120C435N"/>
    <s v="AL CIR 5.0x120mm 1100-O"/>
    <s v="ALM-"/>
    <s v="O"/>
    <n v="330"/>
    <s v="KG"/>
    <s v="CNY"/>
    <n v="3.1415999999999999"/>
    <n v="1036.73"/>
  </r>
  <r>
    <x v="7"/>
    <s v="710339790701"/>
    <d v="2025-08-01T00:00:00"/>
    <d v="2025-07-15T00:00:00"/>
    <s v="NA02"/>
    <x v="27"/>
    <m/>
    <s v="B250714"/>
    <s v="7-1-50180C435N"/>
    <s v="AL CIR 5.0x180mm 1100-O"/>
    <s v="ALM-"/>
    <s v="O"/>
    <n v="470"/>
    <s v="KG"/>
    <s v="CNY"/>
    <n v="3.1415999999999999"/>
    <n v="1476.55"/>
  </r>
  <r>
    <x v="7"/>
    <s v="710339271201"/>
    <d v="2025-08-01T00:00:00"/>
    <d v="2025-07-03T00:00:00"/>
    <s v="NA02"/>
    <x v="27"/>
    <m/>
    <s v="B250714"/>
    <s v="7-1-60200C435N"/>
    <s v="AL CIR 6.0x200mm 1100-O"/>
    <s v="ALM-"/>
    <s v="O"/>
    <n v="500"/>
    <s v="KG"/>
    <s v="CNY"/>
    <n v="3.1415999999999999"/>
    <n v="1570.8"/>
  </r>
  <r>
    <x v="7"/>
    <s v="710339790801"/>
    <d v="2025-08-01T00:00:00"/>
    <d v="2025-07-15T00:00:00"/>
    <s v="NA02"/>
    <x v="27"/>
    <m/>
    <s v="B250714"/>
    <s v="7-1-60200C435N"/>
    <s v="AL CIR 6.0x200mm 1100-O"/>
    <s v="ALM-"/>
    <s v="O"/>
    <n v="520"/>
    <s v="KG"/>
    <s v="CNY"/>
    <n v="3.1415999999999999"/>
    <n v="1633.63"/>
  </r>
  <r>
    <x v="7"/>
    <s v="710339790201"/>
    <d v="2025-08-01T00:00:00"/>
    <d v="2025-07-15T00:00:00"/>
    <s v="NA02"/>
    <x v="27"/>
    <m/>
    <s v="B250714"/>
    <s v="7-1-40130C435N"/>
    <s v="AL CIR 4.0x130mm 1100-O"/>
    <s v="ALM-"/>
    <s v="O"/>
    <n v="540"/>
    <s v="KG"/>
    <s v="CNY"/>
    <n v="3.1415999999999999"/>
    <n v="1696.46"/>
  </r>
  <r>
    <x v="7"/>
    <s v="710340740301"/>
    <d v="2025-08-19T00:00:00"/>
    <d v="2025-08-01T00:00:00"/>
    <s v="NA02"/>
    <x v="27"/>
    <m/>
    <s v="B250806"/>
    <s v="7-1-50180C435N"/>
    <s v="AL CIR 5.0x180mm 1100-O"/>
    <s v="ALM-"/>
    <s v="O"/>
    <n v="715"/>
    <s v="KG"/>
    <s v="CNY"/>
    <n v="3.1415999999999999"/>
    <n v="2246.2399999999998"/>
  </r>
  <r>
    <x v="7"/>
    <s v="710340270201"/>
    <d v="2025-08-01T00:00:00"/>
    <d v="2025-07-23T00:00:00"/>
    <s v="NA02"/>
    <x v="27"/>
    <m/>
    <s v="B250714"/>
    <s v="7-1-50180C435N"/>
    <s v="AL CIR 5.0x180mm 1100-O"/>
    <s v="ALM-"/>
    <s v="O"/>
    <n v="950"/>
    <s v="KG"/>
    <s v="CNY"/>
    <n v="3.1415999999999999"/>
    <n v="2984.52"/>
  </r>
  <r>
    <x v="7"/>
    <s v="710339790601"/>
    <d v="2025-08-01T00:00:00"/>
    <d v="2025-07-15T00:00:00"/>
    <s v="NA02"/>
    <x v="27"/>
    <m/>
    <s v="B250714"/>
    <s v="7-1-50150C435N"/>
    <s v="AL CIR 5.0x150mm 1100-O"/>
    <s v="ALM-"/>
    <s v="O"/>
    <n v="1170"/>
    <s v="KG"/>
    <s v="CNY"/>
    <n v="3.1415999999999999"/>
    <n v="3675.67"/>
  </r>
  <r>
    <x v="7"/>
    <s v="710339650901"/>
    <d v="2025-08-06T00:00:00"/>
    <d v="2025-07-09T00:00:00"/>
    <s v="Z010"/>
    <x v="25"/>
    <m/>
    <s v="C08022"/>
    <s v="1-6-GD20-ZA"/>
    <s v="G-LD SD DR 20CM 2H"/>
    <s v="GLID"/>
    <s v="B"/>
    <n v="500"/>
    <s v="PC"/>
    <s v="CNY"/>
    <n v="3.1461000000000001"/>
    <n v="1573.05"/>
  </r>
  <r>
    <x v="7"/>
    <s v="710340640101"/>
    <d v="2025-08-13T00:00:00"/>
    <d v="2025-08-01T00:00:00"/>
    <s v="MY02S"/>
    <x v="23"/>
    <m/>
    <s v="X250828"/>
    <s v="1-8-C10000-C--E"/>
    <s v="4C CORR SLV 10000-C--E"/>
    <s v="SHTS"/>
    <s v="B"/>
    <n v="1010"/>
    <s v="PC"/>
    <s v="CNY"/>
    <n v="3.18"/>
    <n v="3211.8"/>
  </r>
  <r>
    <x v="7"/>
    <s v="710338830101"/>
    <d v="2025-08-25T00:00:00"/>
    <d v="2025-06-26T00:00:00"/>
    <s v="TA27"/>
    <x v="7"/>
    <m/>
    <s v="RTV-1191"/>
    <s v="1-5-HAJ12--X4"/>
    <s v="SH-- POL VDT18MA C/C40 H8.5 SS304x0.7"/>
    <s v="HDL-"/>
    <s v="B"/>
    <n v="-1336"/>
    <s v="PC"/>
    <s v="CNY"/>
    <n v="3.1817000000000002"/>
    <n v="-4250.75"/>
  </r>
  <r>
    <x v="7"/>
    <s v="710338830101"/>
    <d v="2025-08-28T00:00:00"/>
    <d v="2025-06-26T00:00:00"/>
    <s v="TA27"/>
    <x v="7"/>
    <m/>
    <s v="C08108"/>
    <s v="1-5-HAJ12--X4"/>
    <s v="SH-- POL VDT18MA C/C40 H8.5 SS304x0.7"/>
    <s v="HDL-"/>
    <s v="B"/>
    <n v="122"/>
    <s v="PC"/>
    <s v="CNY"/>
    <n v="3.1817000000000002"/>
    <n v="388.17"/>
  </r>
  <r>
    <x v="7"/>
    <s v="710338830201"/>
    <d v="2025-08-28T00:00:00"/>
    <d v="2025-06-26T00:00:00"/>
    <s v="TA27"/>
    <x v="7"/>
    <m/>
    <s v="C08108"/>
    <s v="1-5-HAJ203--X4"/>
    <s v="SH-- 203 POL YBM20AK C/C40 H8.5 SS304x0.7"/>
    <s v="HDL-"/>
    <s v="B"/>
    <n v="471"/>
    <s v="PC"/>
    <s v="CNY"/>
    <n v="3.1817000000000002"/>
    <n v="1498.58"/>
  </r>
  <r>
    <x v="7"/>
    <s v="710338830101"/>
    <d v="2025-08-19T00:00:00"/>
    <d v="2025-06-26T00:00:00"/>
    <s v="TA27"/>
    <x v="7"/>
    <m/>
    <s v="C08071"/>
    <s v="1-5-HAJ12--X4"/>
    <s v="SH-- POL VDT18MA C/C40 H8.5 SS304x0.7"/>
    <s v="HDL-"/>
    <s v="B"/>
    <n v="480"/>
    <s v="PC"/>
    <s v="CNY"/>
    <n v="3.1817000000000002"/>
    <n v="1527.22"/>
  </r>
  <r>
    <x v="7"/>
    <s v="710338830101"/>
    <d v="2025-08-12T00:00:00"/>
    <d v="2025-06-26T00:00:00"/>
    <s v="TA27"/>
    <x v="7"/>
    <m/>
    <s v="C08046"/>
    <s v="1-5-HAJ12--X4"/>
    <s v="SH-- POL VDT18MA C/C40 H8.5 SS304x0.7"/>
    <s v="HDL-"/>
    <s v="B"/>
    <n v="480"/>
    <s v="PC"/>
    <s v="CNY"/>
    <n v="3.1817000000000002"/>
    <n v="1527.22"/>
  </r>
  <r>
    <x v="7"/>
    <s v="710338830201"/>
    <d v="2025-08-11T00:00:00"/>
    <d v="2025-06-26T00:00:00"/>
    <s v="TA27"/>
    <x v="7"/>
    <m/>
    <s v="C08038"/>
    <s v="1-5-HAJ203--X4"/>
    <s v="SH-- 203 POL YBM20AK C/C40 H8.5 SS304x0.7"/>
    <s v="HDL-"/>
    <s v="B"/>
    <n v="640"/>
    <s v="PC"/>
    <s v="CNY"/>
    <n v="3.1817000000000002"/>
    <n v="2036.29"/>
  </r>
  <r>
    <x v="7"/>
    <s v="710338830101"/>
    <d v="2025-08-25T00:00:00"/>
    <d v="2025-06-26T00:00:00"/>
    <s v="TA27"/>
    <x v="7"/>
    <m/>
    <s v="C08094"/>
    <s v="1-5-HAJ12--X4"/>
    <s v="SH-- POL VDT18MA C/C40 H8.5 SS304x0.7"/>
    <s v="HDL-"/>
    <s v="B"/>
    <n v="800"/>
    <s v="PC"/>
    <s v="CNY"/>
    <n v="3.1817000000000002"/>
    <n v="2545.36"/>
  </r>
  <r>
    <x v="7"/>
    <s v="710338830101"/>
    <d v="2025-08-19T00:00:00"/>
    <d v="2025-06-26T00:00:00"/>
    <s v="TA27"/>
    <x v="7"/>
    <m/>
    <s v="C08072"/>
    <s v="1-5-HAJ12--X4"/>
    <s v="SH-- POL VDT18MA C/C40 H8.5 SS304x0.7"/>
    <s v="HDL-"/>
    <s v="B"/>
    <n v="1120"/>
    <s v="PC"/>
    <s v="CNY"/>
    <n v="3.1817000000000002"/>
    <n v="3563.5"/>
  </r>
  <r>
    <x v="7"/>
    <s v="710338830101"/>
    <d v="2025-08-25T00:00:00"/>
    <d v="2025-06-26T00:00:00"/>
    <s v="TA27"/>
    <x v="7"/>
    <m/>
    <s v="C08094"/>
    <s v="1-5-HAJ12--X4"/>
    <s v="SH-- POL VDT18MA C/C40 H8.5 SS304x0.7"/>
    <s v="HDL-"/>
    <s v="B"/>
    <n v="1336"/>
    <s v="PC"/>
    <s v="CNY"/>
    <n v="3.1817000000000002"/>
    <n v="4250.75"/>
  </r>
  <r>
    <x v="7"/>
    <s v="710338830101"/>
    <d v="2025-08-21T00:00:00"/>
    <d v="2025-06-26T00:00:00"/>
    <s v="TA27"/>
    <x v="7"/>
    <m/>
    <s v="C08076"/>
    <s v="1-5-HAJ12--X4"/>
    <s v="SH-- POL VDT18MA C/C40 H8.5 SS304x0.7"/>
    <s v="HDL-"/>
    <s v="B"/>
    <n v="1600"/>
    <s v="PC"/>
    <s v="CNY"/>
    <n v="3.1817000000000002"/>
    <n v="5090.72"/>
  </r>
  <r>
    <x v="7"/>
    <s v="710338830201"/>
    <d v="2025-08-25T00:00:00"/>
    <d v="2025-06-26T00:00:00"/>
    <s v="TA27"/>
    <x v="7"/>
    <m/>
    <s v="C08095"/>
    <s v="1-5-HAJ203--X4"/>
    <s v="SH-- 203 POL YBM20AK C/C40 H8.5 SS304x0.7"/>
    <s v="HDL-"/>
    <s v="B"/>
    <n v="1760"/>
    <s v="PC"/>
    <s v="CNY"/>
    <n v="3.1817000000000002"/>
    <n v="5599.79"/>
  </r>
  <r>
    <x v="7"/>
    <s v="710335740101"/>
    <d v="2025-08-12T00:00:00"/>
    <d v="2025-05-09T00:00:00"/>
    <s v="TA27"/>
    <x v="7"/>
    <m/>
    <s v="C08046"/>
    <s v="1-5-HAJ12--X4"/>
    <s v="SH-- POL VDT18MA C/C40 H8.5 SS304x0.7"/>
    <s v="HDL-"/>
    <s v="B"/>
    <n v="1170"/>
    <s v="PC"/>
    <s v="CNY"/>
    <n v="3.2145000000000001"/>
    <n v="3760.97"/>
  </r>
  <r>
    <x v="7"/>
    <s v="710341300101"/>
    <d v="2025-08-13T00:00:00"/>
    <d v="2025-08-12T00:00:00"/>
    <s v="MY02S"/>
    <x v="23"/>
    <m/>
    <s v="X250829"/>
    <s v="6-8-F62075-C"/>
    <s v="FP BROWN BOX 62075-C"/>
    <s v="BOX-"/>
    <s v="B"/>
    <n v="1010"/>
    <s v="PC"/>
    <s v="CNY"/>
    <n v="3.23"/>
    <n v="3262.3"/>
  </r>
  <r>
    <x v="7"/>
    <s v="710341780701"/>
    <d v="2025-08-28T00:00:00"/>
    <d v="2025-08-26T00:00:00"/>
    <s v="MY02S"/>
    <x v="23"/>
    <m/>
    <s v="X250861"/>
    <s v="7-8-F70515A"/>
    <s v="BROWN BOX 70515"/>
    <s v="BOX-"/>
    <s v="B"/>
    <n v="2020"/>
    <s v="PC"/>
    <s v="CNY"/>
    <n v="3.27"/>
    <n v="6605.4"/>
  </r>
  <r>
    <x v="7"/>
    <s v="710339890101"/>
    <d v="2025-08-19T00:00:00"/>
    <d v="2025-07-15T00:00:00"/>
    <s v="R017"/>
    <x v="18"/>
    <m/>
    <s v="C08074"/>
    <s v="3-5-LHM104-DZ"/>
    <s v="104 BK01A TUM"/>
    <s v="LHDL"/>
    <s v="B"/>
    <n v="1010"/>
    <s v="PC"/>
    <s v="CNY"/>
    <n v="3.2938000000000001"/>
    <n v="3326.74"/>
  </r>
  <r>
    <x v="7"/>
    <s v="710339890201"/>
    <d v="2025-08-19T00:00:00"/>
    <d v="2025-07-15T00:00:00"/>
    <s v="R017"/>
    <x v="18"/>
    <m/>
    <s v="C08074"/>
    <s v="3-5-LHM205-DZ"/>
    <s v="STD- 205 BK01A TUM R216 C/C113 H6.5"/>
    <s v="LHDL"/>
    <s v="B"/>
    <n v="1320"/>
    <s v="PC"/>
    <s v="CNY"/>
    <n v="3.2938000000000001"/>
    <n v="4347.82"/>
  </r>
  <r>
    <x v="7"/>
    <s v="710338830301"/>
    <d v="2025-08-28T00:00:00"/>
    <d v="2025-06-26T00:00:00"/>
    <s v="TA27"/>
    <x v="7"/>
    <m/>
    <s v="C08106"/>
    <s v="1-5-HAJ86-W"/>
    <s v="LG 86 POL"/>
    <s v="HDL-"/>
    <s v="B"/>
    <n v="1020"/>
    <s v="PC"/>
    <s v="CNY"/>
    <n v="3.3456000000000001"/>
    <n v="3412.51"/>
  </r>
  <r>
    <x v="7"/>
    <s v="710341000301"/>
    <d v="2025-08-13T00:00:00"/>
    <d v="2025-08-11T00:00:00"/>
    <s v="MY02S"/>
    <x v="23"/>
    <m/>
    <s v="X250828"/>
    <s v="1-8-C11937A"/>
    <s v="3-WAY CORR SLV 11937"/>
    <s v="SHTS"/>
    <s v="B"/>
    <n v="1710"/>
    <s v="PC"/>
    <s v="CNY"/>
    <n v="3.35"/>
    <n v="5728.5"/>
  </r>
  <r>
    <x v="7"/>
    <s v="710336941101"/>
    <d v="2025-08-05T00:00:00"/>
    <d v="2025-05-28T00:00:00"/>
    <s v="MY02S"/>
    <x v="23"/>
    <m/>
    <s v="X250810"/>
    <s v="1-8-F18011-C"/>
    <s v="BROWN BOX 18011-C"/>
    <s v="BOX-"/>
    <s v="B"/>
    <n v="4020"/>
    <s v="PC"/>
    <s v="CNY"/>
    <n v="3.43"/>
    <n v="13788.6"/>
  </r>
  <r>
    <x v="7"/>
    <s v="710338020801"/>
    <d v="2025-08-05T00:00:00"/>
    <d v="2025-06-13T00:00:00"/>
    <s v="MY02S"/>
    <x v="23"/>
    <m/>
    <s v="X250809"/>
    <s v="7-8-C76128A-C"/>
    <s v="COL BOX 76128-C"/>
    <s v="BOX-"/>
    <s v="B"/>
    <n v="2020"/>
    <s v="PC"/>
    <s v="CNY"/>
    <n v="3.44"/>
    <n v="6948.8"/>
  </r>
  <r>
    <x v="7"/>
    <s v="710341510101"/>
    <d v="2025-08-29T00:00:00"/>
    <d v="2025-08-20T00:00:00"/>
    <s v="XL10"/>
    <x v="11"/>
    <m/>
    <s v="C08113"/>
    <s v="7-6-629A"/>
    <s v="20cm Si-RU GASKET GN36A"/>
    <s v="ANYD"/>
    <s v="B"/>
    <n v="300"/>
    <s v="PC"/>
    <s v="CNY"/>
    <n v="3.5"/>
    <n v="1050"/>
  </r>
  <r>
    <x v="7"/>
    <s v="710340080101"/>
    <d v="2025-08-11T00:00:00"/>
    <d v="2025-07-18T00:00:00"/>
    <s v="XL10"/>
    <x v="11"/>
    <m/>
    <s v="C08036"/>
    <s v="7-6-629A"/>
    <s v="20cm Si-RU GASKET GN36A"/>
    <s v="ANYD"/>
    <s v="B"/>
    <n v="1000"/>
    <s v="PC"/>
    <s v="CNY"/>
    <n v="3.5"/>
    <n v="3500"/>
  </r>
  <r>
    <x v="7"/>
    <s v="710339960101"/>
    <d v="2025-08-05T00:00:00"/>
    <d v="2025-07-15T00:00:00"/>
    <s v="YP02"/>
    <x v="0"/>
    <m/>
    <s v="C08016"/>
    <s v="7-C-ZBC16KK-002"/>
    <s v="ZBC16CV----------Y-P-----"/>
    <s v="LID-"/>
    <s v="S"/>
    <n v="500"/>
    <s v="PC"/>
    <s v="CNY"/>
    <n v="3.53"/>
    <n v="1765"/>
  </r>
  <r>
    <x v="7"/>
    <s v="710338810101"/>
    <d v="2025-08-21T00:00:00"/>
    <d v="2025-06-26T00:00:00"/>
    <s v="R017"/>
    <x v="18"/>
    <m/>
    <s v="C08077"/>
    <s v="1-5-HAJ01--X4"/>
    <s v="SH-- POL R73 C/C40 H8.5 SS304x0.7"/>
    <s v="HDL-"/>
    <s v="B"/>
    <n v="1172"/>
    <s v="PC"/>
    <s v="CNY"/>
    <n v="3.5398000000000001"/>
    <n v="4148.6499999999996"/>
  </r>
  <r>
    <x v="7"/>
    <s v="710341001701"/>
    <d v="2025-08-13T00:00:00"/>
    <d v="2025-08-11T00:00:00"/>
    <s v="MY02S"/>
    <x v="23"/>
    <m/>
    <s v="X250826"/>
    <s v="7-8-C76128A-C"/>
    <s v="COL BOX 76128-C"/>
    <s v="BOX-"/>
    <s v="B"/>
    <n v="3020"/>
    <s v="PC"/>
    <s v="CNY"/>
    <n v="3.56"/>
    <n v="10751.2"/>
  </r>
  <r>
    <x v="7"/>
    <s v="710340280201"/>
    <d v="2025-08-22T00:00:00"/>
    <d v="2025-07-23T00:00:00"/>
    <s v="MY02S"/>
    <x v="23"/>
    <m/>
    <s v="X250848"/>
    <s v="1-8-F18011-C"/>
    <s v="BROWN BOX 18011-C"/>
    <s v="BOX-"/>
    <s v="B"/>
    <n v="4030"/>
    <s v="PC"/>
    <s v="CNY"/>
    <n v="3.57"/>
    <n v="14387.1"/>
  </r>
  <r>
    <x v="7"/>
    <s v="710340930101"/>
    <d v="2025-08-08T00:00:00"/>
    <d v="2025-08-07T00:00:00"/>
    <s v="MY02S"/>
    <x v="23"/>
    <m/>
    <s v="X250819"/>
    <s v="6-8-F62125-C"/>
    <s v="FP BOX 62125-C"/>
    <s v="BOX-"/>
    <s v="B"/>
    <n v="3020"/>
    <s v="PC"/>
    <s v="CNY"/>
    <n v="3.6"/>
    <n v="10872"/>
  </r>
  <r>
    <x v="7"/>
    <s v="710340120301"/>
    <d v="2025-08-01T00:00:00"/>
    <d v="2025-07-21T00:00:00"/>
    <s v="NA02"/>
    <x v="27"/>
    <m/>
    <s v="B250714"/>
    <s v="7-1-15103N435N"/>
    <s v="AL1.5x103.4X127.4MM1100-O"/>
    <s v="ALM-"/>
    <s v="O"/>
    <n v="50"/>
    <s v="KG"/>
    <s v="CNY"/>
    <n v="3.6282999999999999"/>
    <n v="181.42"/>
  </r>
  <r>
    <x v="7"/>
    <s v="710340590301"/>
    <d v="2025-08-19T00:00:00"/>
    <d v="2025-07-30T00:00:00"/>
    <s v="NA02"/>
    <x v="27"/>
    <m/>
    <s v="B250806"/>
    <s v="7-1-10193C435N"/>
    <s v="AL CIR 1.0x193mm 1100-O"/>
    <s v="ALM-"/>
    <s v="O"/>
    <n v="50"/>
    <s v="KG"/>
    <s v="CNY"/>
    <n v="3.6282999999999999"/>
    <n v="181.42"/>
  </r>
  <r>
    <x v="7"/>
    <s v="710340590401"/>
    <d v="2025-08-19T00:00:00"/>
    <d v="2025-07-30T00:00:00"/>
    <s v="NA02"/>
    <x v="27"/>
    <m/>
    <s v="B250806"/>
    <s v="7-1-10152C435N"/>
    <s v="AL CIR 1.0x152mm 1100-O"/>
    <s v="ALM-"/>
    <s v="O"/>
    <n v="50"/>
    <s v="KG"/>
    <s v="CNY"/>
    <n v="3.6282999999999999"/>
    <n v="181.42"/>
  </r>
  <r>
    <x v="7"/>
    <s v="710340590501"/>
    <d v="2025-08-19T00:00:00"/>
    <d v="2025-07-30T00:00:00"/>
    <s v="NA02"/>
    <x v="27"/>
    <m/>
    <s v="B250806"/>
    <s v="7-1-10210C435N"/>
    <s v="AL CIR 1.0x210mm 1100-O"/>
    <s v="ALM-"/>
    <s v="O"/>
    <n v="50"/>
    <s v="KG"/>
    <s v="CNY"/>
    <n v="3.6282999999999999"/>
    <n v="181.42"/>
  </r>
  <r>
    <x v="7"/>
    <s v="710340920301"/>
    <d v="2025-08-19T00:00:00"/>
    <d v="2025-08-06T00:00:00"/>
    <s v="NA02"/>
    <x v="27"/>
    <m/>
    <s v="B250806"/>
    <s v="7-1-10152C435N"/>
    <s v="AL CIR 1.0x152mm 1100-O"/>
    <s v="ALM-"/>
    <s v="O"/>
    <n v="50"/>
    <s v="KG"/>
    <s v="CNY"/>
    <n v="3.6282999999999999"/>
    <n v="181.42"/>
  </r>
  <r>
    <x v="7"/>
    <s v="710340920401"/>
    <d v="2025-08-19T00:00:00"/>
    <d v="2025-08-06T00:00:00"/>
    <s v="NA02"/>
    <x v="27"/>
    <m/>
    <s v="B250806"/>
    <s v="7-1-10184C435N"/>
    <s v="AL CIR 1.0x184mm 1100-O"/>
    <s v="ALM-"/>
    <s v="O"/>
    <n v="70"/>
    <s v="KG"/>
    <s v="CNY"/>
    <n v="3.6282999999999999"/>
    <n v="253.98"/>
  </r>
  <r>
    <x v="7"/>
    <s v="710340920601"/>
    <d v="2025-08-19T00:00:00"/>
    <d v="2025-08-06T00:00:00"/>
    <s v="NA02"/>
    <x v="27"/>
    <m/>
    <s v="B250806"/>
    <s v="7-1-10260c435n"/>
    <s v="AL CIR 1.0x260mm 1100-O"/>
    <s v="ALM-"/>
    <s v="O"/>
    <n v="80"/>
    <s v="KG"/>
    <s v="CNY"/>
    <n v="3.6282999999999999"/>
    <n v="290.26"/>
  </r>
  <r>
    <x v="7"/>
    <s v="710340920501"/>
    <d v="2025-08-19T00:00:00"/>
    <d v="2025-08-06T00:00:00"/>
    <s v="NA02"/>
    <x v="27"/>
    <m/>
    <s v="B250806"/>
    <s v="7-1-10225C435N"/>
    <s v="AL CIR 1.0x225mm 1100-O"/>
    <s v="ALM-"/>
    <s v="O"/>
    <n v="115"/>
    <s v="KG"/>
    <s v="CNY"/>
    <n v="3.6282999999999999"/>
    <n v="417.25"/>
  </r>
  <r>
    <x v="7"/>
    <s v="710340120201"/>
    <d v="2025-08-01T00:00:00"/>
    <d v="2025-07-21T00:00:00"/>
    <s v="NA02"/>
    <x v="27"/>
    <m/>
    <s v="B250714"/>
    <s v="7-1-10200C435N"/>
    <s v="AL CIR 1.0x200mm 1100-O"/>
    <s v="ALM-"/>
    <s v="O"/>
    <n v="130"/>
    <s v="KG"/>
    <s v="CNY"/>
    <n v="3.6282999999999999"/>
    <n v="471.68"/>
  </r>
  <r>
    <x v="7"/>
    <s v="710340590201"/>
    <d v="2025-08-19T00:00:00"/>
    <d v="2025-07-30T00:00:00"/>
    <s v="NA02"/>
    <x v="27"/>
    <m/>
    <s v="B250806"/>
    <s v="7-1-15103N435N"/>
    <s v="AL1.5x103.4X127.4MM1100-O"/>
    <s v="ALM-"/>
    <s v="O"/>
    <n v="450"/>
    <s v="KG"/>
    <s v="CNY"/>
    <n v="3.6282999999999999"/>
    <n v="1632.74"/>
  </r>
  <r>
    <x v="7"/>
    <s v="710341980101"/>
    <d v="2025-08-29T00:00:00"/>
    <d v="2025-08-29T00:00:00"/>
    <s v="YP02"/>
    <x v="0"/>
    <m/>
    <s v="C08112"/>
    <s v="7-C-REC18CK-002"/>
    <s v="REC18CT----------Y-P-----"/>
    <s v="LID-"/>
    <s v="O"/>
    <n v="51"/>
    <s v="PC"/>
    <s v="CNY"/>
    <n v="3.64"/>
    <n v="185.64"/>
  </r>
  <r>
    <x v="7"/>
    <s v="710337440101"/>
    <d v="2025-08-05T00:00:00"/>
    <d v="2025-06-05T00:00:00"/>
    <s v="YP02"/>
    <x v="0"/>
    <m/>
    <s v="C08016"/>
    <s v="7-C-REC18CK-002"/>
    <s v="REC18CT----------Y-P-----"/>
    <s v="LID-"/>
    <s v="O"/>
    <n v="1010"/>
    <s v="PC"/>
    <s v="CNY"/>
    <n v="3.64"/>
    <n v="3676.4"/>
  </r>
  <r>
    <x v="7"/>
    <s v="710338890101"/>
    <d v="2025-08-11T00:00:00"/>
    <d v="2025-06-26T00:00:00"/>
    <s v="YP02"/>
    <x v="0"/>
    <m/>
    <s v="C08032"/>
    <s v="7-C-REC18PK-002"/>
    <s v="REC18CT----------Y-Y-----"/>
    <s v="LID-"/>
    <s v="S"/>
    <n v="1300"/>
    <s v="PC"/>
    <s v="CNY"/>
    <n v="3.64"/>
    <n v="4732"/>
  </r>
  <r>
    <x v="7"/>
    <s v="710341000701"/>
    <d v="2025-08-13T00:00:00"/>
    <d v="2025-08-11T00:00:00"/>
    <s v="MY02S"/>
    <x v="23"/>
    <m/>
    <s v="X250828"/>
    <s v="1-8-C12040A"/>
    <s v="3-WAY CORR SLV 12040"/>
    <s v="SHTS"/>
    <s v="B"/>
    <n v="1010"/>
    <s v="PC"/>
    <s v="CNY"/>
    <n v="3.67"/>
    <n v="3706.7"/>
  </r>
  <r>
    <x v="7"/>
    <s v="710341000801"/>
    <d v="2025-08-22T00:00:00"/>
    <d v="2025-08-11T00:00:00"/>
    <s v="MY02S"/>
    <x v="23"/>
    <m/>
    <s v="X250850"/>
    <s v="1-8-C12040A"/>
    <s v="3-WAY CORR SLV 12040"/>
    <s v="SHTS"/>
    <s v="B"/>
    <n v="1410"/>
    <s v="PC"/>
    <s v="CNY"/>
    <n v="3.67"/>
    <n v="5174.7"/>
  </r>
  <r>
    <x v="7"/>
    <s v="710341002401"/>
    <d v="2025-08-19T00:00:00"/>
    <d v="2025-08-11T00:00:00"/>
    <s v="MY02S"/>
    <x v="23"/>
    <m/>
    <s v="X250840"/>
    <s v="7-8-F78381A-C"/>
    <s v="1C FP BOX 78381-C"/>
    <s v="BOX-"/>
    <s v="B"/>
    <n v="505"/>
    <s v="PC"/>
    <s v="CNY"/>
    <n v="3.7"/>
    <n v="1868.5"/>
  </r>
  <r>
    <x v="7"/>
    <s v="710340070101"/>
    <d v="2025-08-04T00:00:00"/>
    <d v="2025-07-18T00:00:00"/>
    <s v="XF09"/>
    <x v="31"/>
    <m/>
    <s v="C08006"/>
    <s v="7-6-623--Y"/>
    <s v="16CM SS RING BRUSHED"/>
    <s v="ANYD"/>
    <s v="B"/>
    <n v="1500"/>
    <s v="PC"/>
    <s v="CNY"/>
    <n v="3.7345000000000002"/>
    <n v="5601.75"/>
  </r>
  <r>
    <x v="7"/>
    <s v="710339651001"/>
    <d v="2025-08-06T00:00:00"/>
    <d v="2025-07-09T00:00:00"/>
    <s v="Z010"/>
    <x v="25"/>
    <m/>
    <s v="C08022"/>
    <s v="1-6-GD24-ZA"/>
    <s v="G-LD SD DR 24CM 2H POL"/>
    <s v="GLID"/>
    <s v="B"/>
    <n v="510"/>
    <s v="PC"/>
    <s v="CNY"/>
    <n v="3.7364999999999999"/>
    <n v="1905.62"/>
  </r>
  <r>
    <x v="7"/>
    <s v="710341510201"/>
    <d v="2025-08-29T00:00:00"/>
    <d v="2025-08-20T00:00:00"/>
    <s v="XL10"/>
    <x v="11"/>
    <m/>
    <s v="C08113"/>
    <s v="7-6-630A"/>
    <s v="22cm Si-RU GASKET GN36A"/>
    <s v="ANYD"/>
    <s v="B"/>
    <n v="300"/>
    <s v="PC"/>
    <s v="CNY"/>
    <n v="3.85"/>
    <n v="1155"/>
  </r>
  <r>
    <x v="7"/>
    <s v="710340080201"/>
    <d v="2025-08-11T00:00:00"/>
    <d v="2025-07-18T00:00:00"/>
    <s v="XL10"/>
    <x v="11"/>
    <m/>
    <s v="C08036"/>
    <s v="7-6-630A"/>
    <s v="22cm Si-RU GASKET GN36A"/>
    <s v="ANYD"/>
    <s v="B"/>
    <n v="1000"/>
    <s v="PC"/>
    <s v="CNY"/>
    <n v="3.85"/>
    <n v="3850"/>
  </r>
  <r>
    <x v="7"/>
    <s v="710341780901"/>
    <d v="2025-08-28T00:00:00"/>
    <d v="2025-08-26T00:00:00"/>
    <s v="MY02S"/>
    <x v="23"/>
    <m/>
    <s v="X250861"/>
    <s v="7-8-F70518B"/>
    <s v="BROWN BOX 70518"/>
    <s v="BOX-"/>
    <s v="B"/>
    <n v="2020"/>
    <s v="PC"/>
    <s v="CNY"/>
    <n v="3.87"/>
    <n v="7817.4"/>
  </r>
  <r>
    <x v="7"/>
    <s v="710341002701"/>
    <d v="2025-08-19T00:00:00"/>
    <d v="2025-08-11T00:00:00"/>
    <s v="MY02S"/>
    <x v="23"/>
    <m/>
    <s v="X250840"/>
    <s v="7-8-F78383A-C"/>
    <s v="1C FP BOX 78383-C"/>
    <s v="BOX-"/>
    <s v="B"/>
    <n v="505"/>
    <s v="PC"/>
    <s v="CNY"/>
    <n v="3.9"/>
    <n v="1969.5"/>
  </r>
  <r>
    <x v="7"/>
    <s v="710338680101"/>
    <d v="2025-08-19T00:00:00"/>
    <d v="2025-06-24T00:00:00"/>
    <s v="YY04S"/>
    <x v="30"/>
    <m/>
    <s v="C08068"/>
    <s v="7-C-REC24CK-002"/>
    <s v="REC24CT----------Y-P-----"/>
    <s v="LID-"/>
    <s v="O"/>
    <n v="1260"/>
    <s v="PC"/>
    <s v="CNY"/>
    <n v="3.9"/>
    <n v="4914"/>
  </r>
  <r>
    <x v="7"/>
    <s v="710340140101"/>
    <d v="2025-08-04T00:00:00"/>
    <d v="2025-07-21T00:00:00"/>
    <s v="XF09"/>
    <x v="31"/>
    <m/>
    <s v="C08006"/>
    <s v="7-6-624--Y"/>
    <s v="18CM SS RING BRUSHED"/>
    <s v="ANYD"/>
    <s v="B"/>
    <n v="1000"/>
    <s v="PC"/>
    <s v="CNY"/>
    <n v="3.9188000000000001"/>
    <n v="3918.8"/>
  </r>
  <r>
    <x v="7"/>
    <s v="710340070201"/>
    <d v="2025-08-04T00:00:00"/>
    <d v="2025-07-18T00:00:00"/>
    <s v="XF09"/>
    <x v="31"/>
    <m/>
    <s v="C08006"/>
    <s v="7-6-624--Y"/>
    <s v="18CM SS RING BRUSHED"/>
    <s v="ANYD"/>
    <s v="B"/>
    <n v="2100"/>
    <s v="PC"/>
    <s v="CNY"/>
    <n v="3.9188000000000001"/>
    <n v="8229.48"/>
  </r>
  <r>
    <x v="7"/>
    <s v="710341782601"/>
    <d v="2025-08-28T00:00:00"/>
    <d v="2025-08-26T00:00:00"/>
    <s v="MY02S"/>
    <x v="23"/>
    <m/>
    <s v="X250860"/>
    <s v="7-8-C77820-C--J"/>
    <s v="COL BOX 77820-C--J"/>
    <s v="BOX-"/>
    <s v="B"/>
    <n v="1500"/>
    <s v="PC"/>
    <s v="CNY"/>
    <n v="3.92"/>
    <n v="5880"/>
  </r>
  <r>
    <x v="7"/>
    <s v="710339890301"/>
    <d v="2025-08-21T00:00:00"/>
    <d v="2025-07-15T00:00:00"/>
    <s v="R017"/>
    <x v="18"/>
    <m/>
    <s v="C08077"/>
    <s v="3-5-LPS104--Y"/>
    <s v="STD- 104 BSH R203.14 C/C113 H6.5"/>
    <s v="HDL-"/>
    <s v="B"/>
    <n v="1020"/>
    <s v="PC"/>
    <s v="CNY"/>
    <n v="3.9580000000000002"/>
    <n v="4037.16"/>
  </r>
  <r>
    <x v="7"/>
    <s v="710339890401"/>
    <d v="2025-08-21T00:00:00"/>
    <d v="2025-07-15T00:00:00"/>
    <s v="R017"/>
    <x v="18"/>
    <m/>
    <s v="C08077"/>
    <s v="3-5-LPS105--Y"/>
    <s v="STD- 105 BSH R223.86 C/C113 H6.5"/>
    <s v="HDL-"/>
    <s v="B"/>
    <n v="1020"/>
    <s v="PC"/>
    <s v="CNY"/>
    <n v="3.9580000000000002"/>
    <n v="4037.16"/>
  </r>
  <r>
    <x v="7"/>
    <s v="710338060101"/>
    <d v="2025-08-21T00:00:00"/>
    <d v="2025-06-13T00:00:00"/>
    <s v="R017"/>
    <x v="18"/>
    <m/>
    <s v="C08077"/>
    <s v="3-5-LPS110--Y"/>
    <s v="STD- 110 BSH R322.2 C/C113 H6.5"/>
    <s v="HDL-"/>
    <s v="B"/>
    <n v="3030"/>
    <s v="PC"/>
    <s v="CNY"/>
    <n v="3.9580000000000002"/>
    <n v="11992.74"/>
  </r>
  <r>
    <x v="7"/>
    <s v="710336960601"/>
    <d v="2025-08-04T00:00:00"/>
    <d v="2025-05-28T00:00:00"/>
    <s v="YP02"/>
    <x v="0"/>
    <m/>
    <s v="C08009"/>
    <s v="7-C-PCC30CK-002"/>
    <s v="PCC30CT----------Y-P-----"/>
    <s v="LID-"/>
    <s v="O"/>
    <n v="710"/>
    <s v="PC"/>
    <s v="CNY"/>
    <n v="4"/>
    <n v="2840"/>
  </r>
  <r>
    <x v="7"/>
    <s v="710337440201"/>
    <d v="2025-08-04T00:00:00"/>
    <d v="2025-06-05T00:00:00"/>
    <s v="YP02"/>
    <x v="0"/>
    <m/>
    <s v="C08009"/>
    <s v="7-C-REC26CK-002"/>
    <s v="REC26CT----------Y-P-----"/>
    <s v="LID-"/>
    <s v="O"/>
    <n v="1010"/>
    <s v="PC"/>
    <s v="CNY"/>
    <n v="4.0599999999999996"/>
    <n v="4100.6000000000004"/>
  </r>
  <r>
    <x v="7"/>
    <s v="710340720101"/>
    <d v="2025-08-04T00:00:00"/>
    <d v="2025-08-01T00:00:00"/>
    <s v="R017"/>
    <x v="18"/>
    <m/>
    <s v="C08013"/>
    <s v="3-5-HAJ65-W"/>
    <s v="LG-- 65 POL VDZ24MA C/C40 H8.5 SS430x1.2"/>
    <s v="HDL-"/>
    <s v="B"/>
    <n v="150"/>
    <s v="PC"/>
    <s v="CNY"/>
    <n v="4.1566000000000001"/>
    <n v="623.49"/>
  </r>
  <r>
    <x v="7"/>
    <s v="710340070301"/>
    <d v="2025-08-04T00:00:00"/>
    <d v="2025-07-18T00:00:00"/>
    <s v="XF09"/>
    <x v="31"/>
    <m/>
    <s v="C08006"/>
    <s v="7-6-625--Y"/>
    <s v="20CM SS RING BRUSHED"/>
    <s v="ANYD"/>
    <s v="B"/>
    <n v="400"/>
    <s v="PC"/>
    <s v="CNY"/>
    <n v="4.1612999999999998"/>
    <n v="1664.52"/>
  </r>
  <r>
    <x v="7"/>
    <s v="710336920401"/>
    <d v="2025-08-12T00:00:00"/>
    <d v="2025-05-28T00:00:00"/>
    <s v="Z010"/>
    <x v="25"/>
    <m/>
    <s v="RTV-1188"/>
    <s v="1-6-GE24-ZA"/>
    <s v="G-LD E 24CM POL"/>
    <s v="GLID"/>
    <s v="B"/>
    <n v="-78"/>
    <s v="PC"/>
    <s v="CNY"/>
    <n v="4.1654999999999998"/>
    <n v="-324.91000000000003"/>
  </r>
  <r>
    <x v="7"/>
    <s v="710336920401"/>
    <d v="2025-08-28T00:00:00"/>
    <d v="2025-05-28T00:00:00"/>
    <s v="Z010"/>
    <x v="25"/>
    <m/>
    <s v="C08111"/>
    <s v="1-6-GE24-ZA"/>
    <s v="G-LD E 24CM POL"/>
    <s v="GLID"/>
    <s v="B"/>
    <n v="78"/>
    <s v="PC"/>
    <s v="CNY"/>
    <n v="4.1654999999999998"/>
    <n v="324.91000000000003"/>
  </r>
  <r>
    <x v="7"/>
    <s v="710339651201"/>
    <d v="2025-08-06T00:00:00"/>
    <d v="2025-07-09T00:00:00"/>
    <s v="Z010"/>
    <x v="25"/>
    <m/>
    <s v="C08022"/>
    <s v="1-6-GE24-ZA"/>
    <s v="G-LD E 24CM POL"/>
    <s v="GLID"/>
    <s v="B"/>
    <n v="3020"/>
    <s v="PC"/>
    <s v="CNY"/>
    <n v="4.1654999999999998"/>
    <n v="12579.81"/>
  </r>
  <r>
    <x v="7"/>
    <s v="710338670101"/>
    <d v="2025-08-14T00:00:00"/>
    <d v="2025-06-24T00:00:00"/>
    <s v="YP02"/>
    <x v="0"/>
    <m/>
    <s v="C08051"/>
    <s v="7-C-REC28CK-002"/>
    <s v="REC28CT----------Y-P-----"/>
    <s v="LID-"/>
    <s v="O"/>
    <n v="600"/>
    <s v="PC"/>
    <s v="CNY"/>
    <n v="4.17"/>
    <n v="2502"/>
  </r>
  <r>
    <x v="7"/>
    <s v="710338670101"/>
    <d v="2025-08-15T00:00:00"/>
    <d v="2025-06-24T00:00:00"/>
    <s v="YP02"/>
    <x v="0"/>
    <m/>
    <s v="C08054"/>
    <s v="7-C-REC28CK-002"/>
    <s v="REC28CT----------Y-P-----"/>
    <s v="LID-"/>
    <s v="O"/>
    <n v="660"/>
    <s v="PC"/>
    <s v="CNY"/>
    <n v="4.17"/>
    <n v="2752.2"/>
  </r>
  <r>
    <x v="7"/>
    <s v="710339340101"/>
    <d v="2025-08-28T00:00:00"/>
    <d v="2025-07-04T00:00:00"/>
    <s v="YY04S"/>
    <x v="30"/>
    <m/>
    <s v="C08103"/>
    <s v="7-C-REC2408AS-002"/>
    <s v="REC2408CT----------Y-Y-----"/>
    <s v="LID-"/>
    <s v="O"/>
    <n v="1000"/>
    <s v="PC"/>
    <s v="CNY"/>
    <n v="4.2"/>
    <n v="4200"/>
  </r>
  <r>
    <x v="7"/>
    <s v="710339340101"/>
    <d v="2025-08-27T00:00:00"/>
    <d v="2025-07-04T00:00:00"/>
    <s v="YY04S"/>
    <x v="30"/>
    <m/>
    <s v=" C08101"/>
    <s v="7-C-REC2408AS-002"/>
    <s v="REC2408CT----------Y-Y-----"/>
    <s v="LID-"/>
    <s v="O"/>
    <n v="1000"/>
    <s v="PC"/>
    <s v="CNY"/>
    <n v="4.2"/>
    <n v="4200"/>
  </r>
  <r>
    <x v="7"/>
    <s v="710339340101"/>
    <d v="2025-08-26T00:00:00"/>
    <d v="2025-07-04T00:00:00"/>
    <s v="YY04S"/>
    <x v="30"/>
    <m/>
    <s v="C08097"/>
    <s v="7-C-REC2408AS-002"/>
    <s v="REC2408CT----------Y-Y-----"/>
    <s v="LID-"/>
    <s v="O"/>
    <n v="1000"/>
    <s v="PC"/>
    <s v="CNY"/>
    <n v="4.2"/>
    <n v="4200"/>
  </r>
  <r>
    <x v="7"/>
    <s v="710339340101"/>
    <d v="2025-08-25T00:00:00"/>
    <d v="2025-07-04T00:00:00"/>
    <s v="YY04S"/>
    <x v="30"/>
    <m/>
    <s v="C08089"/>
    <s v="7-C-REC2408AS-002"/>
    <s v="REC2408CT----------Y-Y-----"/>
    <s v="LID-"/>
    <s v="O"/>
    <n v="1000"/>
    <s v="PC"/>
    <s v="CNY"/>
    <n v="4.2"/>
    <n v="4200"/>
  </r>
  <r>
    <x v="7"/>
    <s v="710339340101"/>
    <d v="2025-08-18T00:00:00"/>
    <d v="2025-07-04T00:00:00"/>
    <s v="YY04S"/>
    <x v="30"/>
    <m/>
    <s v="C08063"/>
    <s v="7-C-REC2408AS-002"/>
    <s v="REC2408CT----------Y-Y-----"/>
    <s v="LID-"/>
    <s v="O"/>
    <n v="1000"/>
    <s v="PC"/>
    <s v="CNY"/>
    <n v="4.2"/>
    <n v="4200"/>
  </r>
  <r>
    <x v="7"/>
    <s v="710337760401"/>
    <d v="2025-08-06T00:00:00"/>
    <d v="2025-06-10T00:00:00"/>
    <s v="YY04S"/>
    <x v="30"/>
    <m/>
    <s v="C08021"/>
    <s v="7-C-REC2408AS-002"/>
    <s v="REC2408CT----------Y-Y-----"/>
    <s v="LID-"/>
    <s v="O"/>
    <n v="1310"/>
    <s v="PC"/>
    <s v="CNY"/>
    <n v="4.2"/>
    <n v="5502"/>
  </r>
  <r>
    <x v="7"/>
    <s v="710337760501"/>
    <d v="2025-08-18T00:00:00"/>
    <d v="2025-06-10T00:00:00"/>
    <s v="YY04S"/>
    <x v="30"/>
    <m/>
    <s v="C08063"/>
    <s v="7-C-REC2408AS-002"/>
    <s v="REC2408CT----------Y-Y-----"/>
    <s v="LID-"/>
    <s v="O"/>
    <n v="1510"/>
    <s v="PC"/>
    <s v="CNY"/>
    <n v="4.2"/>
    <n v="6342"/>
  </r>
  <r>
    <x v="7"/>
    <s v="710340640301"/>
    <d v="2025-08-22T00:00:00"/>
    <d v="2025-08-01T00:00:00"/>
    <s v="MY02S"/>
    <x v="23"/>
    <m/>
    <s v="X250848"/>
    <s v="1-8-F18039"/>
    <s v="BROWN BOX 18039"/>
    <s v="BOX-"/>
    <s v="B"/>
    <n v="1000"/>
    <s v="PC"/>
    <s v="CNY"/>
    <n v="4.21"/>
    <n v="4210"/>
  </r>
  <r>
    <x v="7"/>
    <s v="710340640201"/>
    <d v="2025-08-05T00:00:00"/>
    <d v="2025-08-01T00:00:00"/>
    <s v="MY02S"/>
    <x v="23"/>
    <m/>
    <s v="X250810"/>
    <s v="1-8-F18039"/>
    <s v="BROWN BOX 18039"/>
    <s v="BOX-"/>
    <s v="B"/>
    <n v="4030"/>
    <s v="PC"/>
    <s v="CNY"/>
    <n v="4.21"/>
    <n v="16966.3"/>
  </r>
  <r>
    <x v="7"/>
    <s v="710341001501"/>
    <d v="2025-08-13T00:00:00"/>
    <d v="2025-08-11T00:00:00"/>
    <s v="MY02S"/>
    <x v="23"/>
    <m/>
    <s v="X250826"/>
    <s v="7-8-C74041-C"/>
    <s v="COL BOX 74041-C"/>
    <s v="BOX-"/>
    <s v="B"/>
    <n v="4030"/>
    <s v="PC"/>
    <s v="CNY"/>
    <n v="4.2300000000000004"/>
    <n v="17046.900000000001"/>
  </r>
  <r>
    <x v="7"/>
    <s v="710337450101"/>
    <d v="2025-08-25T00:00:00"/>
    <d v="2025-06-05T00:00:00"/>
    <s v="YY04S"/>
    <x v="30"/>
    <m/>
    <s v="C08091"/>
    <s v="7-C-REC30CK-002"/>
    <s v="REC30CT----------Y-P-----"/>
    <s v="LID-"/>
    <s v="O"/>
    <n v="1010"/>
    <s v="PC"/>
    <s v="CNY"/>
    <n v="4.25"/>
    <n v="4292.5"/>
  </r>
  <r>
    <x v="7"/>
    <s v="710337750501"/>
    <d v="2025-08-26T00:00:00"/>
    <d v="2025-06-10T00:00:00"/>
    <s v="YP02"/>
    <x v="0"/>
    <m/>
    <s v="C08099"/>
    <s v="7-C-REC2608AS-002"/>
    <s v="REC2608CT----------Y-Y-----"/>
    <s v="LID-"/>
    <s v="O"/>
    <n v="492"/>
    <s v="PC"/>
    <s v="CNY"/>
    <n v="4.26"/>
    <n v="2095.92"/>
  </r>
  <r>
    <x v="7"/>
    <s v="710337750501"/>
    <d v="2025-08-25T00:00:00"/>
    <d v="2025-06-10T00:00:00"/>
    <s v="YP02"/>
    <x v="0"/>
    <m/>
    <s v="C08096"/>
    <s v="7-C-REC2608AS-002"/>
    <s v="REC2608CT----------Y-Y-----"/>
    <s v="LID-"/>
    <s v="O"/>
    <n v="600"/>
    <s v="PC"/>
    <s v="CNY"/>
    <n v="4.26"/>
    <n v="2556"/>
  </r>
  <r>
    <x v="7"/>
    <s v="710337750501"/>
    <d v="2025-08-05T00:00:00"/>
    <d v="2025-06-10T00:00:00"/>
    <s v="YP02"/>
    <x v="0"/>
    <m/>
    <s v="C08015"/>
    <s v="7-C-REC2608AS-002"/>
    <s v="REC2608CT----------Y-Y-----"/>
    <s v="LID-"/>
    <s v="O"/>
    <n v="628"/>
    <s v="PC"/>
    <s v="CNY"/>
    <n v="4.26"/>
    <n v="2675.28"/>
  </r>
  <r>
    <x v="7"/>
    <s v="710339330101"/>
    <d v="2025-08-28T00:00:00"/>
    <d v="2025-07-04T00:00:00"/>
    <s v="YP02"/>
    <x v="0"/>
    <m/>
    <s v="C08105"/>
    <s v="7-C-REC2608AS-002"/>
    <s v="REC2608CT----------Y-Y-----"/>
    <s v="LID-"/>
    <s v="O"/>
    <n v="720"/>
    <s v="PC"/>
    <s v="CNY"/>
    <n v="4.26"/>
    <n v="3067.2"/>
  </r>
  <r>
    <x v="7"/>
    <s v="710339330101"/>
    <d v="2025-08-27T00:00:00"/>
    <d v="2025-07-04T00:00:00"/>
    <s v="YP02"/>
    <x v="0"/>
    <m/>
    <s v="C08103"/>
    <s v="7-C-REC2608AS-002"/>
    <s v="REC2608CT----------Y-Y-----"/>
    <s v="LID-"/>
    <s v="O"/>
    <n v="720"/>
    <s v="PC"/>
    <s v="CNY"/>
    <n v="4.26"/>
    <n v="3067.2"/>
  </r>
  <r>
    <x v="7"/>
    <s v="710339330101"/>
    <d v="2025-08-27T00:00:00"/>
    <d v="2025-07-04T00:00:00"/>
    <s v="YP02"/>
    <x v="0"/>
    <m/>
    <s v="2025/00659"/>
    <s v="7-C-REC2608AS-002"/>
    <s v="REC2608CT----------Y-Y-----"/>
    <s v="LID-"/>
    <s v="O"/>
    <n v="743"/>
    <s v="PC"/>
    <s v="CNY"/>
    <n v="4.26"/>
    <n v="3165.18"/>
  </r>
  <r>
    <x v="7"/>
    <s v="710339330101"/>
    <d v="2025-08-26T00:00:00"/>
    <d v="2025-07-04T00:00:00"/>
    <s v="YP02"/>
    <x v="0"/>
    <m/>
    <s v="C08099"/>
    <s v="7-C-REC2608AS-002"/>
    <s v="REC2608CT----------Y-Y-----"/>
    <s v="LID-"/>
    <s v="O"/>
    <n v="936"/>
    <s v="PC"/>
    <s v="CNY"/>
    <n v="4.26"/>
    <n v="3987.36"/>
  </r>
  <r>
    <x v="7"/>
    <s v="710341780801"/>
    <d v="2025-08-28T00:00:00"/>
    <d v="2025-08-26T00:00:00"/>
    <s v="MY02S"/>
    <x v="23"/>
    <m/>
    <s v="X250861"/>
    <s v="7-8-F70516A"/>
    <s v="BROWN BOX 70516"/>
    <s v="BOX-"/>
    <s v="B"/>
    <n v="2020"/>
    <s v="PC"/>
    <s v="CNY"/>
    <n v="4.28"/>
    <n v="8645.6"/>
  </r>
  <r>
    <x v="7"/>
    <s v="710338870101"/>
    <d v="2025-08-14T00:00:00"/>
    <d v="2025-06-26T00:00:00"/>
    <s v="YY04S"/>
    <x v="30"/>
    <m/>
    <s v="C08050"/>
    <s v="7-C-REC28PK-002"/>
    <s v="REC28CT----------Y-Y-----"/>
    <s v="LID-"/>
    <s v="O"/>
    <n v="460"/>
    <s v="PC"/>
    <s v="CNY"/>
    <n v="4.3"/>
    <n v="1978"/>
  </r>
  <r>
    <x v="7"/>
    <s v="710338870101"/>
    <d v="2025-08-11T00:00:00"/>
    <d v="2025-06-26T00:00:00"/>
    <s v="YY04S"/>
    <x v="30"/>
    <m/>
    <s v="C08034"/>
    <s v="7-C-REC28PK-002"/>
    <s v="REC28CT----------Y-Y-----"/>
    <s v="LID-"/>
    <s v="O"/>
    <n v="570"/>
    <s v="PC"/>
    <s v="CNY"/>
    <n v="4.3"/>
    <n v="2451"/>
  </r>
  <r>
    <x v="7"/>
    <s v="710338870201"/>
    <d v="2025-08-25T00:00:00"/>
    <d v="2025-06-26T00:00:00"/>
    <s v="YY04S"/>
    <x v="30"/>
    <m/>
    <s v="C08090"/>
    <s v="7-C-REC28PK-002"/>
    <s v="REC28CT----------Y-Y-----"/>
    <s v="LID-"/>
    <s v="O"/>
    <n v="1030"/>
    <s v="PC"/>
    <s v="CNY"/>
    <n v="4.3"/>
    <n v="4429"/>
  </r>
  <r>
    <x v="7"/>
    <s v="710338100101"/>
    <d v="2025-08-05T00:00:00"/>
    <d v="2025-06-13T00:00:00"/>
    <s v="TA41"/>
    <x v="41"/>
    <m/>
    <s v="C08017"/>
    <s v="3-5-HPK103-EZ"/>
    <s v="SH-- 103 BK01G TUM R81 C/C34.3 H8.5"/>
    <s v="HDL-"/>
    <s v="B"/>
    <n v="1015"/>
    <s v="PC"/>
    <s v="CNY"/>
    <n v="4.3320999999999996"/>
    <n v="4397.08"/>
  </r>
  <r>
    <x v="7"/>
    <s v="710338100201"/>
    <d v="2025-08-05T00:00:00"/>
    <d v="2025-06-13T00:00:00"/>
    <s v="TA41"/>
    <x v="41"/>
    <m/>
    <s v="C08017"/>
    <s v="3-5-HPK104-EZ"/>
    <s v="SH-- 104 BK01G TUM R91 C/C34.8 H8.5"/>
    <s v="HDL-"/>
    <s v="B"/>
    <n v="1020"/>
    <s v="PC"/>
    <s v="CNY"/>
    <n v="4.3320999999999996"/>
    <n v="4418.74"/>
  </r>
  <r>
    <x v="7"/>
    <s v="710339330201"/>
    <d v="2025-08-25T00:00:00"/>
    <d v="2025-07-04T00:00:00"/>
    <s v="YP02"/>
    <x v="0"/>
    <m/>
    <s v="C08096"/>
    <s v="7-C-REC2808AS-002"/>
    <s v="REC2808CT----------Y-Y-----"/>
    <s v="LID-"/>
    <s v="O"/>
    <n v="2520"/>
    <s v="PC"/>
    <s v="CNY"/>
    <n v="4.37"/>
    <n v="11012.4"/>
  </r>
  <r>
    <x v="7"/>
    <s v="710338000301"/>
    <d v="2025-08-12T00:00:00"/>
    <d v="2025-06-12T00:00:00"/>
    <s v="Z010"/>
    <x v="25"/>
    <m/>
    <s v="RTV-1188"/>
    <s v="1-6-GLF24-ZB"/>
    <s v="G-LD LF 24CM BSH"/>
    <s v="GLID"/>
    <s v="B"/>
    <n v="-26"/>
    <s v="PC"/>
    <s v="CNY"/>
    <n v="4.3726000000000003"/>
    <n v="-113.69"/>
  </r>
  <r>
    <x v="7"/>
    <s v="710338000301"/>
    <d v="2025-08-28T00:00:00"/>
    <d v="2025-06-12T00:00:00"/>
    <s v="Z010"/>
    <x v="25"/>
    <m/>
    <s v="C08111"/>
    <s v="1-6-GLF24-ZB"/>
    <s v="G-LD LF 24CM BSH"/>
    <s v="GLID"/>
    <s v="B"/>
    <n v="26"/>
    <s v="PC"/>
    <s v="CNY"/>
    <n v="4.3726000000000003"/>
    <n v="113.69"/>
  </r>
  <r>
    <x v="7"/>
    <s v="710340630101"/>
    <d v="2025-08-12T00:00:00"/>
    <d v="2025-07-31T00:00:00"/>
    <s v="Z010"/>
    <x v="25"/>
    <m/>
    <s v="C08047"/>
    <s v="1-6-GV26-ZA"/>
    <s v="G-LD V 26CM POL"/>
    <s v="GLID"/>
    <s v="B"/>
    <n v="1000"/>
    <s v="PC"/>
    <s v="CNY"/>
    <n v="4.3754"/>
    <n v="4375.3999999999996"/>
  </r>
  <r>
    <x v="7"/>
    <s v="710340070401"/>
    <d v="2025-08-04T00:00:00"/>
    <d v="2025-07-18T00:00:00"/>
    <s v="XF09"/>
    <x v="31"/>
    <m/>
    <s v="C08006"/>
    <s v="7-6-626--Y"/>
    <s v="22CM SS RING BRUSHED"/>
    <s v="ANYD"/>
    <s v="B"/>
    <n v="300"/>
    <s v="PC"/>
    <s v="CNY"/>
    <n v="4.3940999999999999"/>
    <n v="1318.23"/>
  </r>
  <r>
    <x v="7"/>
    <s v="710339150101"/>
    <d v="2025-08-04T00:00:00"/>
    <d v="2025-07-01T00:00:00"/>
    <s v="LJ11"/>
    <x v="24"/>
    <m/>
    <s v="C08010"/>
    <s v="7-6-X021"/>
    <s v="WHISTLE BLK"/>
    <s v="KNOB"/>
    <s v="B"/>
    <n v="8200"/>
    <s v="PC"/>
    <s v="CNY"/>
    <n v="4.4320000000000004"/>
    <n v="36342.400000000001"/>
  </r>
  <r>
    <x v="7"/>
    <s v="710339150201"/>
    <d v="2025-08-25T00:00:00"/>
    <d v="2025-07-01T00:00:00"/>
    <s v="LJ11"/>
    <x v="24"/>
    <m/>
    <s v="C08093"/>
    <s v="7-6-X021"/>
    <s v="WHISTLE BLK"/>
    <s v="KNOB"/>
    <s v="B"/>
    <n v="20400"/>
    <s v="PC"/>
    <s v="CNY"/>
    <n v="4.4320000000000004"/>
    <n v="90412.800000000003"/>
  </r>
  <r>
    <x v="7"/>
    <s v="710339650501"/>
    <d v="2025-08-12T00:00:00"/>
    <d v="2025-07-09T00:00:00"/>
    <s v="Z010"/>
    <x v="25"/>
    <m/>
    <s v="C08047"/>
    <s v="1-6-GAK16BZA"/>
    <s v="G-LD AK 16CM PRESTIGE POL"/>
    <s v="GLID"/>
    <s v="B"/>
    <n v="162"/>
    <s v="PC"/>
    <s v="CNY"/>
    <n v="4.4463999999999997"/>
    <n v="720.32"/>
  </r>
  <r>
    <x v="7"/>
    <s v="710339650501"/>
    <d v="2025-08-06T00:00:00"/>
    <d v="2025-07-09T00:00:00"/>
    <s v="Z010"/>
    <x v="25"/>
    <m/>
    <s v="C08022"/>
    <s v="1-6-GAK16BZA"/>
    <s v="G-LD AK 16CM PRESTIGE POL"/>
    <s v="GLID"/>
    <s v="B"/>
    <n v="1138"/>
    <s v="PC"/>
    <s v="CNY"/>
    <n v="4.4463999999999997"/>
    <n v="5060"/>
  </r>
  <r>
    <x v="7"/>
    <s v="710341000601"/>
    <d v="2025-08-13T00:00:00"/>
    <d v="2025-08-11T00:00:00"/>
    <s v="MY02S"/>
    <x v="23"/>
    <m/>
    <s v="X250828"/>
    <s v="1-8-C11939A"/>
    <s v="3-WAY CORR SLV 11939"/>
    <s v="SHTS"/>
    <s v="B"/>
    <n v="1730"/>
    <s v="PC"/>
    <s v="CNY"/>
    <n v="4.45"/>
    <n v="7698.5"/>
  </r>
  <r>
    <x v="7"/>
    <s v="710336941501"/>
    <d v="2025-08-05T00:00:00"/>
    <d v="2025-05-28T00:00:00"/>
    <s v="MY02S"/>
    <x v="23"/>
    <m/>
    <s v="X250810"/>
    <s v="1-8-F18012-C"/>
    <s v="BROWN BOX 18012-C"/>
    <s v="BOX-"/>
    <s v="B"/>
    <n v="3520"/>
    <s v="PC"/>
    <s v="CNY"/>
    <n v="4.4800000000000004"/>
    <n v="15769.6"/>
  </r>
  <r>
    <x v="7"/>
    <s v="710338021001"/>
    <d v="2025-08-05T00:00:00"/>
    <d v="2025-06-13T00:00:00"/>
    <s v="MY02S"/>
    <x v="23"/>
    <m/>
    <s v="X250809"/>
    <s v="7-8-C76129A-C"/>
    <s v="COL BOX 76129-C"/>
    <s v="BOX-"/>
    <s v="B"/>
    <n v="2020"/>
    <s v="PC"/>
    <s v="CNY"/>
    <n v="4.5"/>
    <n v="9090"/>
  </r>
  <r>
    <x v="7"/>
    <s v="710340280401"/>
    <d v="2025-08-22T00:00:00"/>
    <d v="2025-07-23T00:00:00"/>
    <s v="MY02S"/>
    <x v="23"/>
    <m/>
    <s v="X250848"/>
    <s v="1-8-F18012-C"/>
    <s v="BROWN BOX 18012-C"/>
    <s v="BOX-"/>
    <s v="B"/>
    <n v="3020"/>
    <s v="PC"/>
    <s v="CNY"/>
    <n v="4.54"/>
    <n v="13710.8"/>
  </r>
  <r>
    <x v="7"/>
    <s v="710341001801"/>
    <d v="2025-08-13T00:00:00"/>
    <d v="2025-08-11T00:00:00"/>
    <s v="MY02S"/>
    <x v="23"/>
    <m/>
    <s v="X250826"/>
    <s v="7-8-C76129A-C"/>
    <s v="COL BOX 76129-C"/>
    <s v="BOX-"/>
    <s v="B"/>
    <n v="3020"/>
    <s v="PC"/>
    <s v="CNY"/>
    <n v="4.57"/>
    <n v="13801.4"/>
  </r>
  <r>
    <x v="7"/>
    <s v="710341002601"/>
    <d v="2025-08-19T00:00:00"/>
    <d v="2025-08-11T00:00:00"/>
    <s v="MY02S"/>
    <x v="23"/>
    <m/>
    <s v="X250840"/>
    <s v="7-8-F78382A-C"/>
    <s v="1C FP BOX 78382-C"/>
    <s v="BOX-"/>
    <s v="B"/>
    <n v="505"/>
    <s v="PC"/>
    <s v="CNY"/>
    <n v="4.5999999999999996"/>
    <n v="2323"/>
  </r>
  <r>
    <x v="7"/>
    <s v="710339340201"/>
    <d v="2025-08-27T00:00:00"/>
    <d v="2025-07-04T00:00:00"/>
    <s v="YY04S"/>
    <x v="30"/>
    <m/>
    <s v="C08101"/>
    <s v="7-C-REC3008AS-002"/>
    <s v="REC3008CT----------Y-Y-----"/>
    <s v="LID-"/>
    <s v="O"/>
    <n v="720"/>
    <s v="PC"/>
    <s v="CNY"/>
    <n v="4.5999999999999996"/>
    <n v="3312"/>
  </r>
  <r>
    <x v="7"/>
    <s v="710341002501"/>
    <d v="2025-08-13T00:00:00"/>
    <d v="2025-08-11T00:00:00"/>
    <s v="MY02S"/>
    <x v="23"/>
    <m/>
    <s v="X250825"/>
    <s v="7-8-F78382A-C"/>
    <s v="1C FP BOX 78382-C"/>
    <s v="BOX-"/>
    <s v="B"/>
    <n v="1010"/>
    <s v="PC"/>
    <s v="CNY"/>
    <n v="4.5999999999999996"/>
    <n v="4646"/>
  </r>
  <r>
    <x v="7"/>
    <s v="710339340201"/>
    <d v="2025-08-29T00:00:00"/>
    <d v="2025-07-04T00:00:00"/>
    <s v="YY04S"/>
    <x v="30"/>
    <m/>
    <s v="C08111"/>
    <s v="7-C-REC3008AS-002"/>
    <s v="REC3008CT----------Y-Y-----"/>
    <s v="LID-"/>
    <s v="O"/>
    <n v="1400"/>
    <s v="PC"/>
    <s v="CNY"/>
    <n v="4.5999999999999996"/>
    <n v="6440"/>
  </r>
  <r>
    <x v="7"/>
    <s v="710340420101"/>
    <d v="2025-08-28T00:00:00"/>
    <d v="2025-07-28T00:00:00"/>
    <s v="Z010"/>
    <x v="25"/>
    <m/>
    <s v="C08111"/>
    <s v="1-6-GLE24-ZB"/>
    <s v="G-LD LE 24CM BSH"/>
    <s v="GLID"/>
    <s v="B"/>
    <n v="1110"/>
    <s v="PC"/>
    <s v="CNY"/>
    <n v="4.6165000000000003"/>
    <n v="5124.32"/>
  </r>
  <r>
    <x v="7"/>
    <s v="710338880101"/>
    <d v="2025-08-19T00:00:00"/>
    <d v="2025-06-26T00:00:00"/>
    <s v="YP02"/>
    <x v="0"/>
    <m/>
    <s v="250806"/>
    <s v="7-C-REC2210ASY5P"/>
    <s v="1.0MM SS304 IN:Y5 EX:P"/>
    <s v="SKU-"/>
    <s v="O"/>
    <n v="480"/>
    <s v="PC"/>
    <s v="CNY"/>
    <n v="4.6500000000000004"/>
    <n v="2232"/>
  </r>
  <r>
    <x v="7"/>
    <s v="710339440101"/>
    <d v="2025-08-19T00:00:00"/>
    <d v="2025-07-08T00:00:00"/>
    <s v="YP02"/>
    <x v="0"/>
    <m/>
    <s v="250806"/>
    <s v="7-C-REC2210ASY5P"/>
    <s v="1.0MM SS304 IN:Y5 EX:P"/>
    <s v="SKU-"/>
    <s v="O"/>
    <n v="500"/>
    <s v="PC"/>
    <s v="CNY"/>
    <n v="4.6500000000000004"/>
    <n v="2325"/>
  </r>
  <r>
    <x v="7"/>
    <s v="710339440201"/>
    <d v="2025-08-20T00:00:00"/>
    <d v="2025-07-08T00:00:00"/>
    <s v="YP02"/>
    <x v="0"/>
    <m/>
    <s v="250808"/>
    <s v="7-C-REC2210ASY5P"/>
    <s v="1.0MM SS304 IN:Y5 EX:P"/>
    <s v="SKU-"/>
    <s v="O"/>
    <n v="1010"/>
    <s v="PC"/>
    <s v="CNY"/>
    <n v="4.6500000000000004"/>
    <n v="4696.5"/>
  </r>
  <r>
    <x v="7"/>
    <s v="710339440301"/>
    <d v="2025-08-20T00:00:00"/>
    <d v="2025-07-08T00:00:00"/>
    <s v="YP02"/>
    <x v="0"/>
    <m/>
    <s v="250808"/>
    <s v="7-C-REC2210ASY5P"/>
    <s v="1.0MM SS304 IN:Y5 EX:P"/>
    <s v="SKU-"/>
    <s v="O"/>
    <n v="1010"/>
    <s v="PC"/>
    <s v="CNY"/>
    <n v="4.6500000000000004"/>
    <n v="4696.5"/>
  </r>
  <r>
    <x v="7"/>
    <s v="710339210101"/>
    <d v="2025-08-11T00:00:00"/>
    <d v="2025-07-01T00:00:00"/>
    <s v="XL10"/>
    <x v="11"/>
    <m/>
    <s v="C08036"/>
    <s v="7-6-448A"/>
    <s v="SI RING BLC16DS PMS207C"/>
    <s v="MISC"/>
    <s v="B"/>
    <n v="1210"/>
    <s v="PC"/>
    <s v="CNY"/>
    <n v="4.6900000000000004"/>
    <n v="5674.9"/>
  </r>
  <r>
    <x v="7"/>
    <s v="710340350301"/>
    <d v="2025-08-05T00:00:00"/>
    <d v="2025-07-28T00:00:00"/>
    <s v="MY02S"/>
    <x v="23"/>
    <m/>
    <s v="X250813"/>
    <s v="7-8-C70828-C--E-F"/>
    <s v="3-WAY CORR SLV 70828-C--E (FSC)"/>
    <s v="BOX-"/>
    <s v="B"/>
    <n v="1010"/>
    <s v="PC"/>
    <s v="CNY"/>
    <n v="4.79"/>
    <n v="4837.8999999999996"/>
  </r>
  <r>
    <x v="7"/>
    <s v="710338100401"/>
    <d v="2025-08-05T00:00:00"/>
    <d v="2025-06-13T00:00:00"/>
    <s v="TA41"/>
    <x v="41"/>
    <m/>
    <s v="C08017"/>
    <s v="3-5-HPK215-EZ"/>
    <s v="LG-- 215 BK01G TUM QCI24MA C/C34.8 H8.5"/>
    <s v="HDL-"/>
    <s v="B"/>
    <n v="1010"/>
    <s v="PC"/>
    <s v="CNY"/>
    <n v="4.7900999999999998"/>
    <n v="4838"/>
  </r>
  <r>
    <x v="7"/>
    <s v="710338100301"/>
    <d v="2025-08-05T00:00:00"/>
    <d v="2025-06-13T00:00:00"/>
    <s v="TA41"/>
    <x v="41"/>
    <m/>
    <s v="C08017"/>
    <s v="3-5-HPK105-EZ"/>
    <s v="LG-- 105 BK01G TUM R101 C/C34.8 H8.5"/>
    <s v="HDL-"/>
    <s v="B"/>
    <n v="1020"/>
    <s v="PC"/>
    <s v="CNY"/>
    <n v="4.7900999999999998"/>
    <n v="4885.8999999999996"/>
  </r>
  <r>
    <x v="7"/>
    <s v="710337950301"/>
    <d v="2025-08-11T00:00:00"/>
    <d v="2025-06-12T00:00:00"/>
    <s v="TA27"/>
    <x v="7"/>
    <m/>
    <s v="C08038"/>
    <s v="3-5-HAJ57--X4"/>
    <s v="LG-- POL R123 C/C40 H8.5 SS304x1.2"/>
    <s v="HDL-"/>
    <s v="B"/>
    <n v="300"/>
    <s v="PC"/>
    <s v="CNY"/>
    <n v="4.8219000000000003"/>
    <n v="1446.57"/>
  </r>
  <r>
    <x v="7"/>
    <s v="710338830501"/>
    <d v="2025-08-28T00:00:00"/>
    <d v="2025-06-26T00:00:00"/>
    <s v="TA27"/>
    <x v="7"/>
    <m/>
    <s v="C08108"/>
    <s v="3-5-HAJ57--X4"/>
    <s v="LG-- POL R123 C/C40 H8.5 SS304x1.2"/>
    <s v="HDL-"/>
    <s v="B"/>
    <n v="399"/>
    <s v="PC"/>
    <s v="CNY"/>
    <n v="4.8219000000000003"/>
    <n v="1923.94"/>
  </r>
  <r>
    <x v="7"/>
    <s v="710337950301"/>
    <d v="2025-08-28T00:00:00"/>
    <d v="2025-06-12T00:00:00"/>
    <s v="TA27"/>
    <x v="7"/>
    <m/>
    <s v="C08108"/>
    <s v="3-5-HAJ57--X4"/>
    <s v="LG-- POL R123 C/C40 H8.5 SS304x1.2"/>
    <s v="HDL-"/>
    <s v="B"/>
    <n v="870"/>
    <s v="PC"/>
    <s v="CNY"/>
    <n v="4.8219000000000003"/>
    <n v="4195.05"/>
  </r>
  <r>
    <x v="7"/>
    <s v="710337950301"/>
    <d v="2025-08-04T00:00:00"/>
    <d v="2025-06-12T00:00:00"/>
    <s v="TA27"/>
    <x v="7"/>
    <m/>
    <s v="C08011"/>
    <s v="3-5-HAJ57--X4"/>
    <s v="LG-- POL R123 C/C40 H8.5 SS304x1.2"/>
    <s v="HDL-"/>
    <s v="B"/>
    <n v="1050"/>
    <s v="PC"/>
    <s v="CNY"/>
    <n v="4.8219000000000003"/>
    <n v="5063"/>
  </r>
  <r>
    <x v="7"/>
    <s v="710340140201"/>
    <d v="2025-08-04T00:00:00"/>
    <d v="2025-07-21T00:00:00"/>
    <s v="XF09"/>
    <x v="31"/>
    <m/>
    <s v="C08006"/>
    <s v="7-6-650--Y"/>
    <s v="SS RING 7-6-GKZ24 BSH"/>
    <s v="ANYD"/>
    <s v="B"/>
    <n v="210"/>
    <s v="PC"/>
    <s v="CNY"/>
    <n v="4.8499999999999996"/>
    <n v="1018.5"/>
  </r>
  <r>
    <x v="7"/>
    <s v="710341780601"/>
    <d v="2025-08-28T00:00:00"/>
    <d v="2025-08-26T00:00:00"/>
    <s v="MY02S"/>
    <x v="23"/>
    <m/>
    <s v="X250860"/>
    <s v="1-8-C18896"/>
    <s v="COL BOX 18896"/>
    <s v="BOX-"/>
    <s v="B"/>
    <n v="1010"/>
    <s v="PC"/>
    <s v="CNY"/>
    <n v="4.8600000000000003"/>
    <n v="4908.6000000000004"/>
  </r>
  <r>
    <x v="7"/>
    <s v="710339651101"/>
    <d v="2025-08-06T00:00:00"/>
    <d v="2025-07-09T00:00:00"/>
    <s v="Z010"/>
    <x v="25"/>
    <m/>
    <s v="C08022"/>
    <s v="1-6-GD28-ZA"/>
    <s v="G-LD SD DR 28CM 2H POL"/>
    <s v="GLID"/>
    <s v="B"/>
    <n v="510"/>
    <s v="PC"/>
    <s v="CNY"/>
    <n v="4.8769"/>
    <n v="2487.2199999999998"/>
  </r>
  <r>
    <x v="7"/>
    <s v="710340080301"/>
    <d v="2025-08-11T00:00:00"/>
    <d v="2025-07-18T00:00:00"/>
    <s v="XL10"/>
    <x v="11"/>
    <m/>
    <s v="C08036"/>
    <s v="7-6-678C"/>
    <s v="SILICONE GASKET 7-6-GMI19 BU47A"/>
    <s v="ANYD"/>
    <s v="B"/>
    <n v="100"/>
    <s v="PC"/>
    <s v="CNY"/>
    <n v="4.9000000000000004"/>
    <n v="490"/>
  </r>
  <r>
    <x v="7"/>
    <s v="710336820101"/>
    <d v="2025-08-13T00:00:00"/>
    <d v="2025-05-26T00:00:00"/>
    <s v="YY04S"/>
    <x v="30"/>
    <m/>
    <s v="250803"/>
    <s v="BLC16DS-001"/>
    <s v="16CM SS LID W/KNOB &amp; WHISTLE"/>
    <s v="SKU-"/>
    <s v="O"/>
    <n v="1400"/>
    <s v="PC"/>
    <s v="CNY"/>
    <n v="4.9154"/>
    <n v="6881.56"/>
  </r>
  <r>
    <x v="7"/>
    <s v="710338430301"/>
    <d v="2025-08-19T00:00:00"/>
    <d v="2025-06-19T00:00:00"/>
    <s v="TA25"/>
    <x v="38"/>
    <m/>
    <s v="C08069"/>
    <s v="3-5-HL08AM"/>
    <s v="HDL L SS XL -GO24 ANOLON"/>
    <s v="HDL-"/>
    <s v="B"/>
    <n v="510"/>
    <s v="PC"/>
    <s v="CNY"/>
    <n v="4.9355000000000002"/>
    <n v="2517.11"/>
  </r>
  <r>
    <x v="7"/>
    <s v="710338430101"/>
    <d v="2025-08-19T00:00:00"/>
    <d v="2025-06-19T00:00:00"/>
    <s v="TA25"/>
    <x v="38"/>
    <m/>
    <s v="C08069"/>
    <s v="3-5-HL02AM"/>
    <s v="HDL L SS XL -YK30 ANOLON"/>
    <s v="HDL-"/>
    <s v="B"/>
    <n v="90"/>
    <s v="PC"/>
    <s v="CNY"/>
    <n v="4.9706999999999999"/>
    <n v="447.36"/>
  </r>
  <r>
    <x v="7"/>
    <s v="710338430101"/>
    <d v="2025-08-21T00:00:00"/>
    <d v="2025-06-19T00:00:00"/>
    <s v="TA25"/>
    <x v="38"/>
    <m/>
    <s v="C08075"/>
    <s v="3-5-HL02AM"/>
    <s v="HDL L SS XL -YK30 ANOLON"/>
    <s v="HDL-"/>
    <s v="B"/>
    <n v="410"/>
    <s v="PC"/>
    <s v="CNY"/>
    <n v="4.9706999999999999"/>
    <n v="2037.99"/>
  </r>
  <r>
    <x v="7"/>
    <s v="710338430201"/>
    <d v="2025-08-19T00:00:00"/>
    <d v="2025-06-19T00:00:00"/>
    <s v="TA25"/>
    <x v="38"/>
    <m/>
    <s v="C08069"/>
    <s v="3-5-HL04AM"/>
    <s v="HDL L SS XL -YK24 ANO POL"/>
    <s v="HDL-"/>
    <s v="B"/>
    <n v="510"/>
    <s v="PC"/>
    <s v="CNY"/>
    <n v="4.9706999999999999"/>
    <n v="2535.06"/>
  </r>
  <r>
    <x v="7"/>
    <s v="710339940101"/>
    <d v="2025-08-22T00:00:00"/>
    <d v="2025-07-15T00:00:00"/>
    <s v="JN03"/>
    <x v="12"/>
    <m/>
    <s v="C08085"/>
    <s v="7-5-HBQ01"/>
    <s v="SH R71 BK01A+M.BLK POL"/>
    <s v="HDL-"/>
    <s v="O"/>
    <n v="500"/>
    <s v="PC"/>
    <s v="CNY"/>
    <n v="4.9718999999999998"/>
    <n v="2485.9499999999998"/>
  </r>
  <r>
    <x v="7"/>
    <s v="710339940201"/>
    <d v="2025-08-22T00:00:00"/>
    <d v="2025-07-15T00:00:00"/>
    <s v="JN03"/>
    <x v="12"/>
    <m/>
    <s v="C08085"/>
    <s v="7-5-HBQ02"/>
    <s v="SH R81 BK01A+M.BLK POL"/>
    <s v="HDL-"/>
    <s v="O"/>
    <n v="500"/>
    <s v="PC"/>
    <s v="CNY"/>
    <n v="4.9718999999999998"/>
    <n v="2485.9499999999998"/>
  </r>
  <r>
    <x v="7"/>
    <s v="710339940301"/>
    <d v="2025-08-22T00:00:00"/>
    <d v="2025-07-15T00:00:00"/>
    <s v="JN03"/>
    <x v="12"/>
    <m/>
    <s v="C08085"/>
    <s v="7-5-HBQ03"/>
    <s v="SH R91 BK01A+M.BLK POL"/>
    <s v="HDL-"/>
    <s v="O"/>
    <n v="500"/>
    <s v="PC"/>
    <s v="CNY"/>
    <n v="4.9718999999999998"/>
    <n v="2485.9499999999998"/>
  </r>
  <r>
    <x v="7"/>
    <s v="710341002801"/>
    <d v="2025-08-19T00:00:00"/>
    <d v="2025-08-11T00:00:00"/>
    <s v="MY02S"/>
    <x v="23"/>
    <m/>
    <s v="X250840"/>
    <s v="7-8-F78384A-C"/>
    <s v="1C FP BOX 78384-C"/>
    <s v="BOX-"/>
    <s v="B"/>
    <n v="505"/>
    <s v="PC"/>
    <s v="CNY"/>
    <n v="5.0199999999999996"/>
    <n v="2535.1"/>
  </r>
  <r>
    <x v="7"/>
    <s v="710339130101"/>
    <d v="2025-08-26T00:00:00"/>
    <d v="2025-07-01T00:00:00"/>
    <s v="YY04S"/>
    <x v="30"/>
    <m/>
    <s v="250810"/>
    <s v="BLC20DS-001"/>
    <s v="20CM SS LID W/KNOB &amp; WHISTLE"/>
    <s v="SKU-"/>
    <s v="O"/>
    <n v="1200"/>
    <s v="PC"/>
    <s v="CNY"/>
    <n v="5.0862999999999996"/>
    <n v="6103.56"/>
  </r>
  <r>
    <x v="7"/>
    <s v="710336820201"/>
    <d v="2025-08-13T00:00:00"/>
    <d v="2025-05-26T00:00:00"/>
    <s v="YY04S"/>
    <x v="30"/>
    <m/>
    <s v="250803"/>
    <s v="BLC20DS-001"/>
    <s v="20CM SS LID W/KNOB &amp; WHISTLE"/>
    <s v="SKU-"/>
    <s v="O"/>
    <n v="2100"/>
    <s v="PC"/>
    <s v="CNY"/>
    <n v="5.0862999999999996"/>
    <n v="10681.23"/>
  </r>
  <r>
    <x v="7"/>
    <s v="710340630201"/>
    <d v="2025-08-12T00:00:00"/>
    <d v="2025-07-31T00:00:00"/>
    <s v="Z010"/>
    <x v="25"/>
    <m/>
    <s v="C08047"/>
    <s v="1-6-GV28-ZA"/>
    <s v="G-LD V 28CM POL"/>
    <s v="GLID"/>
    <s v="B"/>
    <n v="1000"/>
    <s v="PC"/>
    <s v="CNY"/>
    <n v="5.0876999999999999"/>
    <n v="5087.7"/>
  </r>
  <r>
    <x v="7"/>
    <s v="710341001101"/>
    <d v="2025-08-13T00:00:00"/>
    <d v="2025-08-11T00:00:00"/>
    <s v="MY02S"/>
    <x v="23"/>
    <m/>
    <s v="X250828"/>
    <s v="3-8-C84553C-C"/>
    <s v="COL SLV 84553-C"/>
    <s v="SHTS"/>
    <s v="B"/>
    <n v="505"/>
    <s v="PC"/>
    <s v="CNY"/>
    <n v="5.09"/>
    <n v="2570.4499999999998"/>
  </r>
  <r>
    <x v="7"/>
    <s v="710339190101"/>
    <d v="2025-08-22T00:00:00"/>
    <d v="2025-07-01T00:00:00"/>
    <s v="WX03"/>
    <x v="9"/>
    <m/>
    <s v="C08087"/>
    <s v="7-5-KDG01D-X"/>
    <s v="KNOB DG RP BK01A POL"/>
    <s v="KNOB"/>
    <s v="B"/>
    <n v="830"/>
    <s v="PC"/>
    <s v="CNY"/>
    <n v="5.0999999999999996"/>
    <n v="4233"/>
  </r>
  <r>
    <x v="7"/>
    <s v="710336780101"/>
    <d v="2025-08-05T00:00:00"/>
    <d v="2025-05-26T00:00:00"/>
    <s v="WX03"/>
    <x v="9"/>
    <m/>
    <s v="C08019"/>
    <s v="7-5-KDG01D-X"/>
    <s v="KNOB DG RP BK01A POL"/>
    <s v="KNOB"/>
    <s v="B"/>
    <n v="930"/>
    <s v="PC"/>
    <s v="CNY"/>
    <n v="5.0999999999999996"/>
    <n v="4743"/>
  </r>
  <r>
    <x v="7"/>
    <s v="710339190101"/>
    <d v="2025-08-11T00:00:00"/>
    <d v="2025-07-01T00:00:00"/>
    <s v="WX03"/>
    <x v="9"/>
    <m/>
    <s v="C08040"/>
    <s v="7-5-KDG01D-X"/>
    <s v="KNOB DG RP BK01A POL"/>
    <s v="KNOB"/>
    <s v="B"/>
    <n v="1070"/>
    <s v="PC"/>
    <s v="CNY"/>
    <n v="5.0999999999999996"/>
    <n v="5457"/>
  </r>
  <r>
    <x v="7"/>
    <s v="710336780301"/>
    <d v="2025-08-05T00:00:00"/>
    <d v="2025-05-26T00:00:00"/>
    <s v="WX03"/>
    <x v="9"/>
    <m/>
    <s v="C08019"/>
    <s v="7-5-KDG01D-X"/>
    <s v="KNOB DG RP BK01A POL"/>
    <s v="KNOB"/>
    <s v="B"/>
    <n v="1170"/>
    <s v="PC"/>
    <s v="CNY"/>
    <n v="5.0999999999999996"/>
    <n v="5967"/>
  </r>
  <r>
    <x v="7"/>
    <s v="710336780101"/>
    <d v="2025-08-11T00:00:00"/>
    <d v="2025-05-26T00:00:00"/>
    <s v="WX03"/>
    <x v="9"/>
    <m/>
    <s v="C08040"/>
    <s v="7-5-KDG01D-X"/>
    <s v="KNOB DG RP BK01A POL"/>
    <s v="KNOB"/>
    <s v="B"/>
    <n v="4670"/>
    <s v="PC"/>
    <s v="CNY"/>
    <n v="5.0999999999999996"/>
    <n v="23817"/>
  </r>
  <r>
    <x v="7"/>
    <s v="710339190101"/>
    <d v="2025-08-15T00:00:00"/>
    <d v="2025-07-01T00:00:00"/>
    <s v="WX03"/>
    <x v="9"/>
    <m/>
    <s v="C08059"/>
    <s v="7-5-KDG01D-X"/>
    <s v="KNOB DG RP BK01A POL"/>
    <s v="KNOB"/>
    <s v="B"/>
    <n v="6300"/>
    <s v="PC"/>
    <s v="CNY"/>
    <n v="5.0999999999999996"/>
    <n v="32130"/>
  </r>
  <r>
    <x v="7"/>
    <s v="710339650601"/>
    <d v="2025-08-15T00:00:00"/>
    <d v="2025-07-09T00:00:00"/>
    <s v="Z010"/>
    <x v="25"/>
    <m/>
    <s v="C08056"/>
    <s v="1-6-GAK20BZA"/>
    <s v="G-LD AK 20CM PRESTIGE POL"/>
    <s v="GLID"/>
    <s v="B"/>
    <n v="20"/>
    <s v="PC"/>
    <s v="CNY"/>
    <n v="5.1580000000000004"/>
    <n v="103.16"/>
  </r>
  <r>
    <x v="7"/>
    <s v="710339650601"/>
    <d v="2025-08-12T00:00:00"/>
    <d v="2025-07-09T00:00:00"/>
    <s v="Z010"/>
    <x v="25"/>
    <m/>
    <s v="C08047"/>
    <s v="1-6-GAK20BZA"/>
    <s v="G-LD AK 20CM PRESTIGE POL"/>
    <s v="GLID"/>
    <s v="B"/>
    <n v="80"/>
    <s v="PC"/>
    <s v="CNY"/>
    <n v="5.1580000000000004"/>
    <n v="412.64"/>
  </r>
  <r>
    <x v="7"/>
    <s v="710339650601"/>
    <d v="2025-08-06T00:00:00"/>
    <d v="2025-07-09T00:00:00"/>
    <s v="Z010"/>
    <x v="25"/>
    <m/>
    <s v="C08022"/>
    <s v="1-6-GAK20BZA"/>
    <s v="G-LD AK 20CM PRESTIGE POL"/>
    <s v="GLID"/>
    <s v="B"/>
    <n v="900"/>
    <s v="PC"/>
    <s v="CNY"/>
    <n v="5.1580000000000004"/>
    <n v="4642.2"/>
  </r>
  <r>
    <x v="7"/>
    <s v="710341002001"/>
    <d v="2025-08-19T00:00:00"/>
    <d v="2025-08-11T00:00:00"/>
    <s v="MY02S"/>
    <x v="23"/>
    <m/>
    <s v="X250839"/>
    <s v="1-8-C18885"/>
    <s v="COL BOX 18885"/>
    <s v="BOX-"/>
    <s v="B"/>
    <n v="1010"/>
    <s v="PC"/>
    <s v="CNY"/>
    <n v="5.16"/>
    <n v="5211.6000000000004"/>
  </r>
  <r>
    <x v="7"/>
    <s v="710337930201"/>
    <d v="2025-08-19T00:00:00"/>
    <d v="2025-06-12T00:00:00"/>
    <s v="R017"/>
    <x v="18"/>
    <m/>
    <s v="C08074"/>
    <s v="3-5-HAJ65--X4"/>
    <s v="LG-- POL VDT24MA C/C40 H8.5 SS304x1.2"/>
    <s v="HDL-"/>
    <s v="B"/>
    <n v="278"/>
    <s v="PC"/>
    <s v="CNY"/>
    <n v="5.1675000000000004"/>
    <n v="1436.57"/>
  </r>
  <r>
    <x v="7"/>
    <s v="710337930201"/>
    <d v="2025-08-11T00:00:00"/>
    <d v="2025-06-12T00:00:00"/>
    <s v="R017"/>
    <x v="18"/>
    <m/>
    <s v="C08041"/>
    <s v="3-5-HAJ65--X4"/>
    <s v="LG-- POL VDT24MA C/C40 H8.5 SS304x1.2"/>
    <s v="HDL-"/>
    <s v="B"/>
    <n v="500"/>
    <s v="PC"/>
    <s v="CNY"/>
    <n v="5.1675000000000004"/>
    <n v="2583.75"/>
  </r>
  <r>
    <x v="7"/>
    <s v="710338810201"/>
    <d v="2025-08-19T00:00:00"/>
    <d v="2025-06-26T00:00:00"/>
    <s v="R017"/>
    <x v="18"/>
    <m/>
    <s v="C08074"/>
    <s v="3-5-HAJ65--X4"/>
    <s v="LG-- POL VDT24MA C/C40 H8.5 SS304x1.2"/>
    <s v="HDL-"/>
    <s v="B"/>
    <n v="1397"/>
    <s v="PC"/>
    <s v="CNY"/>
    <n v="5.1675000000000004"/>
    <n v="7219"/>
  </r>
  <r>
    <x v="7"/>
    <s v="710338810201"/>
    <d v="2025-08-28T00:00:00"/>
    <d v="2025-06-26T00:00:00"/>
    <s v="R017"/>
    <x v="18"/>
    <m/>
    <s v="C08109"/>
    <s v="3-5-HAJ65--X4"/>
    <s v="LG-- POL VDT24MA C/C40 H8.5 SS304x1.2"/>
    <s v="HDL-"/>
    <s v="B"/>
    <n v="2609"/>
    <s v="PC"/>
    <s v="CNY"/>
    <n v="5.1675000000000004"/>
    <n v="13482.01"/>
  </r>
  <r>
    <x v="7"/>
    <s v="710340780301"/>
    <d v="2025-08-07T00:00:00"/>
    <d v="2025-08-05T00:00:00"/>
    <s v="MY02S"/>
    <x v="23"/>
    <m/>
    <s v="X250818"/>
    <s v="7-8-F77203"/>
    <s v="BROWN BOX 77203"/>
    <s v="BOX-"/>
    <s v="B"/>
    <n v="1010"/>
    <s v="PC"/>
    <s v="CNY"/>
    <n v="5.17"/>
    <n v="5221.7"/>
  </r>
  <r>
    <x v="7"/>
    <s v="710340780401"/>
    <d v="2025-08-07T00:00:00"/>
    <d v="2025-08-05T00:00:00"/>
    <s v="MY02S"/>
    <x v="23"/>
    <m/>
    <s v="X250818"/>
    <s v="7-8-F77203"/>
    <s v="BROWN BOX 77203"/>
    <s v="BOX-"/>
    <s v="B"/>
    <n v="1510"/>
    <s v="PC"/>
    <s v="CNY"/>
    <n v="5.17"/>
    <n v="7806.7"/>
  </r>
  <r>
    <x v="7"/>
    <s v="710339940501"/>
    <d v="2025-08-22T00:00:00"/>
    <d v="2025-07-15T00:00:00"/>
    <s v="JN03"/>
    <x v="12"/>
    <m/>
    <s v="C08085"/>
    <s v="7-5-HBQ08"/>
    <s v="LG R141 BK01A+M.BLK POL"/>
    <s v="HDL-"/>
    <s v="O"/>
    <n v="500"/>
    <s v="PC"/>
    <s v="CNY"/>
    <n v="5.1859000000000002"/>
    <n v="2592.9499999999998"/>
  </r>
  <r>
    <x v="7"/>
    <s v="710339940401"/>
    <d v="2025-08-22T00:00:00"/>
    <d v="2025-07-15T00:00:00"/>
    <s v="JN03"/>
    <x v="12"/>
    <m/>
    <s v="C08085"/>
    <s v="7-5-HBQ04"/>
    <s v="LG R101 BK01A+M.BLK POL"/>
    <s v="HDL-"/>
    <s v="O"/>
    <n v="510"/>
    <s v="PC"/>
    <s v="CNY"/>
    <n v="5.1859000000000002"/>
    <n v="2644.81"/>
  </r>
  <r>
    <x v="7"/>
    <s v="710340640401"/>
    <d v="2025-08-05T00:00:00"/>
    <d v="2025-08-01T00:00:00"/>
    <s v="MY02S"/>
    <x v="23"/>
    <m/>
    <s v="X250812"/>
    <s v="3-8-C84508-C"/>
    <s v="COL SLV 84508-C"/>
    <s v="SHTS"/>
    <s v="B"/>
    <n v="505"/>
    <s v="PC"/>
    <s v="CNY"/>
    <n v="5.22"/>
    <n v="2636.1"/>
  </r>
  <r>
    <x v="7"/>
    <s v="710339940601"/>
    <d v="2025-08-22T00:00:00"/>
    <d v="2025-07-15T00:00:00"/>
    <s v="JN03"/>
    <x v="12"/>
    <m/>
    <s v="C08085"/>
    <s v="7-5-HBQ18"/>
    <s v="LG M24 BK01A+M.BLK POL"/>
    <s v="HDL-"/>
    <s v="O"/>
    <n v="500"/>
    <s v="PC"/>
    <s v="CNY"/>
    <n v="5.2427000000000001"/>
    <n v="2621.35"/>
  </r>
  <r>
    <x v="7"/>
    <s v="710341010801"/>
    <d v="2025-08-13T00:00:00"/>
    <d v="2025-08-11T00:00:00"/>
    <s v="MY02S"/>
    <x v="23"/>
    <m/>
    <s v="X250827"/>
    <s v="1-8-C11574B-C--E-F"/>
    <s v="3-WAY COL SLV 11574-C--E (FSC)"/>
    <s v="BOX-"/>
    <s v="B"/>
    <n v="1010"/>
    <s v="PC"/>
    <s v="CNY"/>
    <n v="5.26"/>
    <n v="5312.6"/>
  </r>
  <r>
    <x v="7"/>
    <s v="710336840101"/>
    <d v="2025-08-01T00:00:00"/>
    <d v="2025-05-26T00:00:00"/>
    <s v="Z010"/>
    <x v="25"/>
    <m/>
    <s v="250801"/>
    <s v="GLX20-001"/>
    <s v="20CM GLASS LID W/GLOSSY RED SILICONE RING W/'DG' KNOB"/>
    <s v="SKU-"/>
    <s v="O"/>
    <n v="4000"/>
    <s v="PC"/>
    <s v="CNY"/>
    <n v="5.4371"/>
    <n v="21748.400000000001"/>
  </r>
  <r>
    <x v="7"/>
    <s v="710336840401"/>
    <d v="2025-08-19T00:00:00"/>
    <d v="2025-05-26T00:00:00"/>
    <s v="Z010"/>
    <x v="25"/>
    <m/>
    <s v="250807"/>
    <s v="GLX20-001"/>
    <s v="20CM GLASS LID W/GLOSSY RED SILICONE RING W/'DG' KNOB"/>
    <s v="SKU-"/>
    <s v="O"/>
    <n v="4000"/>
    <s v="PC"/>
    <s v="CNY"/>
    <n v="5.4371"/>
    <n v="21748.400000000001"/>
  </r>
  <r>
    <x v="7"/>
    <s v="710340640501"/>
    <d v="2025-08-05T00:00:00"/>
    <d v="2025-08-01T00:00:00"/>
    <s v="MY02S"/>
    <x v="23"/>
    <m/>
    <s v="X250809"/>
    <s v="7-8-C76130A-C"/>
    <s v="COL BOX 76130-C"/>
    <s v="BOX-"/>
    <s v="B"/>
    <n v="1760"/>
    <s v="PC"/>
    <s v="CNY"/>
    <n v="5.46"/>
    <n v="9609.6"/>
  </r>
  <r>
    <x v="7"/>
    <s v="710341001901"/>
    <d v="2025-08-13T00:00:00"/>
    <d v="2025-08-11T00:00:00"/>
    <s v="MY02S"/>
    <x v="23"/>
    <m/>
    <s v="X250826"/>
    <s v="7-8-C77120A-C--J"/>
    <s v="COL BOX 77120-C--J"/>
    <s v="BOX-"/>
    <s v="B"/>
    <n v="1010"/>
    <s v="PC"/>
    <s v="CNY"/>
    <n v="5.47"/>
    <n v="5524.7"/>
  </r>
  <r>
    <x v="7"/>
    <s v="710341790101"/>
    <d v="2025-08-28T00:00:00"/>
    <d v="2025-08-26T00:00:00"/>
    <s v="MY02S"/>
    <x v="23"/>
    <m/>
    <s v="X250863"/>
    <s v="1-8-C16164-C--E-F"/>
    <s v="COL SLV 16164-C--E (FSC)"/>
    <s v="BOX-"/>
    <s v="B"/>
    <n v="505"/>
    <s v="PC"/>
    <s v="CNY"/>
    <n v="5.5"/>
    <n v="2777.5"/>
  </r>
  <r>
    <x v="7"/>
    <s v="710337950101"/>
    <d v="2025-08-25T00:00:00"/>
    <d v="2025-06-12T00:00:00"/>
    <s v="TA27"/>
    <x v="7"/>
    <m/>
    <s v="RTV-1191"/>
    <s v="2-5-HAJ227--X4"/>
    <s v="LG-- 227 POL BAG28IA C/C40 H8.5 SS304x1.5"/>
    <s v="HDL-"/>
    <s v="B"/>
    <n v="-546"/>
    <s v="PC"/>
    <s v="CNY"/>
    <n v="5.5223000000000004"/>
    <n v="-3015.18"/>
  </r>
  <r>
    <x v="7"/>
    <s v="710337950101"/>
    <d v="2025-08-25T00:00:00"/>
    <d v="2025-06-12T00:00:00"/>
    <s v="TA27"/>
    <x v="7"/>
    <m/>
    <s v="C08094"/>
    <s v="2-5-HAJ227--X4"/>
    <s v="LG-- 227 POL BAG28IA C/C40 H8.5 SS304x1.5"/>
    <s v="HDL-"/>
    <s v="B"/>
    <n v="546"/>
    <s v="PC"/>
    <s v="CNY"/>
    <n v="5.5223000000000004"/>
    <n v="3015.18"/>
  </r>
  <r>
    <x v="7"/>
    <s v="710338190101"/>
    <d v="2025-08-18T00:00:00"/>
    <d v="2025-06-17T00:00:00"/>
    <s v="WX03"/>
    <x v="9"/>
    <m/>
    <s v="C08066"/>
    <s v="3-5-LMY111-BY"/>
    <s v="STD- 111 GY04A BSH R380 C/C113 H6.5"/>
    <s v="LHDL"/>
    <s v="B"/>
    <n v="1000"/>
    <s v="PC"/>
    <s v="CNY"/>
    <n v="5.5971000000000002"/>
    <n v="5597.1"/>
  </r>
  <r>
    <x v="7"/>
    <s v="710338830401"/>
    <d v="2025-08-25T00:00:00"/>
    <d v="2025-06-26T00:00:00"/>
    <s v="TA27"/>
    <x v="7"/>
    <m/>
    <s v="RTV-1191"/>
    <s v="2-5-HAJ227--X4"/>
    <s v="LG-- 227 POL BAG28IA C/C40 H8.5 SS304x1.5"/>
    <s v="HDL-"/>
    <s v="B"/>
    <n v="-102"/>
    <s v="PC"/>
    <s v="CNY"/>
    <n v="5.6931000000000003"/>
    <n v="-580.70000000000005"/>
  </r>
  <r>
    <x v="7"/>
    <s v="710338830401"/>
    <d v="2025-08-25T00:00:00"/>
    <d v="2025-06-26T00:00:00"/>
    <s v="TA27"/>
    <x v="7"/>
    <m/>
    <s v="C08094"/>
    <s v="2-5-HAJ227--X4"/>
    <s v="LG-- 227 POL BAG28IA C/C40 H8.5 SS304x1.5"/>
    <s v="HDL-"/>
    <s v="B"/>
    <n v="102"/>
    <s v="PC"/>
    <s v="CNY"/>
    <n v="5.6931000000000003"/>
    <n v="580.70000000000005"/>
  </r>
  <r>
    <x v="7"/>
    <s v="710338830401"/>
    <d v="2025-08-25T00:00:00"/>
    <d v="2025-06-26T00:00:00"/>
    <s v="TA27"/>
    <x v="7"/>
    <m/>
    <s v="DC08094"/>
    <s v="2-5-HAJ227--X4"/>
    <s v="LG-- 227 POL BAG28IA C/C40 H8.5 SS304x1.5"/>
    <s v="HDL-"/>
    <s v="B"/>
    <n v="102"/>
    <s v="PC"/>
    <s v="CNY"/>
    <n v="5.6931000000000003"/>
    <n v="580.70000000000005"/>
  </r>
  <r>
    <x v="7"/>
    <s v="710338830401"/>
    <d v="2025-08-18T00:00:00"/>
    <d v="2025-06-26T00:00:00"/>
    <s v="TA27"/>
    <x v="7"/>
    <m/>
    <s v="C08065"/>
    <s v="2-5-HAJ227--X4"/>
    <s v="LG-- 227 POL BAG28IA C/C40 H8.5 SS304x1.5"/>
    <s v="HDL-"/>
    <s v="B"/>
    <n v="102"/>
    <s v="PC"/>
    <s v="CNY"/>
    <n v="5.6931000000000003"/>
    <n v="580.70000000000005"/>
  </r>
  <r>
    <x v="7"/>
    <s v="710340080401"/>
    <d v="2025-08-11T00:00:00"/>
    <d v="2025-07-18T00:00:00"/>
    <s v="XL10"/>
    <x v="11"/>
    <m/>
    <s v="C08036"/>
    <s v="7-6-680C"/>
    <s v="SILICONE GASKET 7-6-GMI23 BU47A"/>
    <s v="ANYD"/>
    <s v="B"/>
    <n v="100"/>
    <s v="PC"/>
    <s v="CNY"/>
    <n v="5.7"/>
    <n v="570"/>
  </r>
  <r>
    <x v="7"/>
    <s v="710337410601"/>
    <d v="2025-08-12T00:00:00"/>
    <d v="2025-06-05T00:00:00"/>
    <s v="WX03"/>
    <x v="9"/>
    <m/>
    <s v="C08049"/>
    <s v="3-5-LHZ108--X"/>
    <s v="STD- 108 POL R296.34 C/C113 H6.5"/>
    <s v="LHDL"/>
    <s v="B"/>
    <n v="480"/>
    <s v="PC"/>
    <s v="CNY"/>
    <n v="5.7778999999999998"/>
    <n v="2773.39"/>
  </r>
  <r>
    <x v="7"/>
    <s v="710338630101"/>
    <d v="2025-08-15T00:00:00"/>
    <d v="2025-06-24T00:00:00"/>
    <s v="WX03"/>
    <x v="9"/>
    <m/>
    <s v="C08058"/>
    <s v="3-5-LHZ107--X"/>
    <s v="107 POL"/>
    <s v="LHDL"/>
    <s v="B"/>
    <n v="480"/>
    <s v="PC"/>
    <s v="CNY"/>
    <n v="5.7778999999999998"/>
    <n v="2773.39"/>
  </r>
  <r>
    <x v="7"/>
    <s v="710337410601"/>
    <d v="2025-08-22T00:00:00"/>
    <d v="2025-06-05T00:00:00"/>
    <s v="WX03"/>
    <x v="9"/>
    <m/>
    <s v="C08086"/>
    <s v="3-5-LHZ108--X"/>
    <s v="STD- 108 POL R296.34 C/C113 H6.5"/>
    <s v="LHDL"/>
    <s v="B"/>
    <n v="570"/>
    <s v="PC"/>
    <s v="CNY"/>
    <n v="5.7778999999999998"/>
    <n v="3293.4"/>
  </r>
  <r>
    <x v="7"/>
    <s v="710338630101"/>
    <d v="2025-08-18T00:00:00"/>
    <d v="2025-06-24T00:00:00"/>
    <s v="WX03"/>
    <x v="9"/>
    <m/>
    <s v="C08066"/>
    <s v="3-5-LHZ107--X"/>
    <s v="107 POL"/>
    <s v="LHDL"/>
    <s v="B"/>
    <n v="780"/>
    <s v="PC"/>
    <s v="CNY"/>
    <n v="5.7778999999999998"/>
    <n v="4506.76"/>
  </r>
  <r>
    <x v="7"/>
    <s v="710336800101"/>
    <d v="2025-08-18T00:00:00"/>
    <d v="2025-05-26T00:00:00"/>
    <s v="YP02"/>
    <x v="0"/>
    <m/>
    <s v="250805"/>
    <s v="BLC26DS-001"/>
    <s v="26CM SS LID W/KNOB &amp; WHISTLE"/>
    <s v="SKU-"/>
    <s v="O"/>
    <n v="1500"/>
    <s v="PC"/>
    <s v="CNY"/>
    <n v="5.8230000000000004"/>
    <n v="8734.5"/>
  </r>
  <r>
    <x v="7"/>
    <s v="710337410501"/>
    <d v="2025-08-18T00:00:00"/>
    <d v="2025-06-05T00:00:00"/>
    <s v="WX03"/>
    <x v="9"/>
    <m/>
    <s v="C08066"/>
    <s v="3-5-LHZ105--X"/>
    <s v="STD- 105 POL R223.86 C/C113 H6.5"/>
    <s v="LHDL"/>
    <s v="B"/>
    <n v="290"/>
    <s v="PC"/>
    <s v="CNY"/>
    <n v="5.8468"/>
    <n v="1695.57"/>
  </r>
  <r>
    <x v="7"/>
    <s v="710337410401"/>
    <d v="2025-08-18T00:00:00"/>
    <d v="2025-06-05T00:00:00"/>
    <s v="WX03"/>
    <x v="9"/>
    <m/>
    <s v="C08066"/>
    <s v="3-5-LHZ104--X"/>
    <s v="STD- 104 POL R203.14 C/C113 H6.5"/>
    <s v="LHDL"/>
    <s v="B"/>
    <n v="480"/>
    <s v="PC"/>
    <s v="CNY"/>
    <n v="5.8468"/>
    <n v="2806.46"/>
  </r>
  <r>
    <x v="7"/>
    <s v="710337410401"/>
    <d v="2025-08-22T00:00:00"/>
    <d v="2025-06-05T00:00:00"/>
    <s v="WX03"/>
    <x v="9"/>
    <m/>
    <s v="C08087"/>
    <s v="3-5-LHZ104--X"/>
    <s v="STD- 104 POL R203.14 C/C113 H6.5"/>
    <s v="LHDL"/>
    <s v="B"/>
    <n v="530"/>
    <s v="PC"/>
    <s v="CNY"/>
    <n v="5.8468"/>
    <n v="3098.8"/>
  </r>
  <r>
    <x v="7"/>
    <s v="710337410501"/>
    <d v="2025-08-15T00:00:00"/>
    <d v="2025-06-05T00:00:00"/>
    <s v="WX03"/>
    <x v="9"/>
    <m/>
    <s v="C08058"/>
    <s v="3-5-LHZ105--X"/>
    <s v="STD- 105 POL R223.86 C/C113 H6.5"/>
    <s v="LHDL"/>
    <s v="B"/>
    <n v="720"/>
    <s v="PC"/>
    <s v="CNY"/>
    <n v="5.8468"/>
    <n v="4209.7"/>
  </r>
  <r>
    <x v="7"/>
    <s v="710337410701"/>
    <d v="2025-08-15T00:00:00"/>
    <d v="2025-06-05T00:00:00"/>
    <s v="WX03"/>
    <x v="9"/>
    <m/>
    <s v="C08058"/>
    <s v="3-5-LHZ111--X"/>
    <s v="STD- 111 POL R348.08 C/C113 H6.5"/>
    <s v="LHDL"/>
    <s v="B"/>
    <n v="1050"/>
    <s v="PC"/>
    <s v="CNY"/>
    <n v="5.8468"/>
    <n v="6139.14"/>
  </r>
  <r>
    <x v="7"/>
    <s v="710339210201"/>
    <d v="2025-08-11T00:00:00"/>
    <d v="2025-07-01T00:00:00"/>
    <s v="XL10"/>
    <x v="11"/>
    <m/>
    <s v="C08036"/>
    <s v="7-6-449A"/>
    <s v="SI RING BLC20DS PMS207C"/>
    <s v="MISC"/>
    <s v="B"/>
    <n v="3220"/>
    <s v="PC"/>
    <s v="CNY"/>
    <n v="5.8996000000000004"/>
    <n v="18996.71"/>
  </r>
  <r>
    <x v="7"/>
    <s v="710337410301"/>
    <d v="2025-08-15T00:00:00"/>
    <d v="2025-06-05T00:00:00"/>
    <s v="WX03"/>
    <x v="9"/>
    <m/>
    <s v="C08058"/>
    <s v="3-5-LHZ103--X"/>
    <s v="STD- 103 POL R177.25 C/C113 H6.5"/>
    <s v="LHDL"/>
    <s v="B"/>
    <n v="1010"/>
    <s v="PC"/>
    <s v="CNY"/>
    <n v="5.95"/>
    <n v="6009.5"/>
  </r>
  <r>
    <x v="7"/>
    <s v="710338820101"/>
    <d v="2025-08-04T00:00:00"/>
    <d v="2025-06-26T00:00:00"/>
    <s v="TA25"/>
    <x v="38"/>
    <m/>
    <s v="C08008"/>
    <s v="1-5-HSL311--Y"/>
    <s v="SH-- 311 BSH GBN18P2 C/C50 H8.5"/>
    <s v="HDL-"/>
    <s v="B"/>
    <n v="1030"/>
    <s v="PC"/>
    <s v="CNY"/>
    <n v="6.0753000000000004"/>
    <n v="6257.56"/>
  </r>
  <r>
    <x v="7"/>
    <s v="710341790201"/>
    <d v="2025-08-28T00:00:00"/>
    <d v="2025-08-26T00:00:00"/>
    <s v="MY02S"/>
    <x v="23"/>
    <m/>
    <s v="X250863"/>
    <s v="1-8-C16185-C--E-F"/>
    <s v="COL SLV 16185-C--E (FSC)"/>
    <s v="SHTS"/>
    <s v="B"/>
    <n v="505"/>
    <s v="PC"/>
    <s v="CNY"/>
    <n v="6.17"/>
    <n v="3115.85"/>
  </r>
  <r>
    <x v="7"/>
    <s v="710341780301"/>
    <d v="2025-08-28T00:00:00"/>
    <d v="2025-08-26T00:00:00"/>
    <s v="MY02S"/>
    <x v="23"/>
    <m/>
    <s v="X250860"/>
    <s v="1-8-C18886"/>
    <s v="COL BOX 18886"/>
    <s v="BOX-"/>
    <s v="B"/>
    <n v="1010"/>
    <s v="PC"/>
    <s v="CNY"/>
    <n v="6.27"/>
    <n v="6332.7"/>
  </r>
  <r>
    <x v="7"/>
    <s v="710336800201"/>
    <d v="2025-08-27T00:00:00"/>
    <d v="2025-05-26T00:00:00"/>
    <s v="YP02"/>
    <x v="0"/>
    <m/>
    <s v="250811"/>
    <s v="BLC35DS-001"/>
    <s v="35CM SS LID W/KNOB &amp; WHISTLE"/>
    <s v="SKU-"/>
    <s v="O"/>
    <n v="190"/>
    <s v="PC"/>
    <s v="CNY"/>
    <n v="6.298"/>
    <n v="1196.6199999999999"/>
  </r>
  <r>
    <x v="7"/>
    <s v="710336800201"/>
    <d v="2025-08-29T00:00:00"/>
    <d v="2025-05-26T00:00:00"/>
    <s v="YP02"/>
    <x v="0"/>
    <m/>
    <s v="250813"/>
    <s v="BLC35DS-001"/>
    <s v="35CM SS LID W/KNOB &amp; WHISTLE"/>
    <s v="SKU-"/>
    <s v="O"/>
    <n v="410"/>
    <s v="PC"/>
    <s v="CNY"/>
    <n v="6.298"/>
    <n v="2582.1799999999998"/>
  </r>
  <r>
    <x v="7"/>
    <s v="710340290101"/>
    <d v="2025-08-25T00:00:00"/>
    <d v="2025-07-24T00:00:00"/>
    <s v="HM04"/>
    <x v="34"/>
    <m/>
    <s v="C08088"/>
    <s v="1-6-GLH14-ZC"/>
    <s v="G-LD LH 14CM BU47A"/>
    <s v="ANYD"/>
    <s v="B"/>
    <n v="2050"/>
    <s v="PC"/>
    <s v="CNY"/>
    <n v="6.4610000000000003"/>
    <n v="13245.05"/>
  </r>
  <r>
    <x v="7"/>
    <s v="710340050101"/>
    <d v="2025-08-15T00:00:00"/>
    <d v="2025-07-18T00:00:00"/>
    <s v="HM04"/>
    <x v="34"/>
    <m/>
    <s v="C08057"/>
    <s v="1-6-GLH14-ZQ"/>
    <s v="G-LD LH 14CM GN36A"/>
    <s v="ANYD"/>
    <s v="B"/>
    <n v="2100"/>
    <s v="PC"/>
    <s v="CNY"/>
    <n v="6.4610000000000003"/>
    <n v="13568.1"/>
  </r>
  <r>
    <x v="7"/>
    <s v="710340340101"/>
    <d v="2025-08-22T00:00:00"/>
    <d v="2025-07-25T00:00:00"/>
    <s v="HM04"/>
    <x v="34"/>
    <m/>
    <s v="C08078"/>
    <s v="1-6-GLH14-ZE"/>
    <s v="G-LD LH 14CM BK01A"/>
    <s v="GLID"/>
    <s v="B"/>
    <n v="2160"/>
    <s v="PC"/>
    <s v="CNY"/>
    <n v="6.4610000000000003"/>
    <n v="13955.76"/>
  </r>
  <r>
    <x v="7"/>
    <s v="710339580301"/>
    <d v="2025-08-15T00:00:00"/>
    <d v="2025-07-09T00:00:00"/>
    <s v="R017"/>
    <x v="18"/>
    <m/>
    <s v="C08055"/>
    <s v="3-5-HSJ303-AZ"/>
    <s v="SH-- 303 BK01A TUM CAF20AK C/C50 H8.5"/>
    <s v="HDL-"/>
    <s v="B"/>
    <n v="1020"/>
    <s v="PC"/>
    <s v="CNY"/>
    <n v="6.5797999999999996"/>
    <n v="6711.4"/>
  </r>
  <r>
    <x v="7"/>
    <s v="710339580101"/>
    <d v="2025-08-15T00:00:00"/>
    <d v="2025-07-09T00:00:00"/>
    <s v="R017"/>
    <x v="18"/>
    <m/>
    <s v="C08055"/>
    <s v="3-5-HSJ103-AZ"/>
    <s v="SH-- 103 BK01A TUM R83 C/C50 H8.5"/>
    <s v="HDL-"/>
    <s v="B"/>
    <n v="1310"/>
    <s v="PC"/>
    <s v="CNY"/>
    <n v="6.5797999999999996"/>
    <n v="8619.5400000000009"/>
  </r>
  <r>
    <x v="7"/>
    <s v="710340160301"/>
    <d v="2025-08-25T00:00:00"/>
    <d v="2025-07-22T00:00:00"/>
    <s v="TA25"/>
    <x v="38"/>
    <m/>
    <s v="C08092"/>
    <s v="1-5-HSL206--Y"/>
    <s v="LG-- 206 BSH YBM26A2 C/C50 H8.5"/>
    <s v="HDL-"/>
    <s v="B"/>
    <n v="1550"/>
    <s v="PC"/>
    <s v="CNY"/>
    <n v="6.7522000000000002"/>
    <n v="10465.91"/>
  </r>
  <r>
    <x v="7"/>
    <s v="710336840501"/>
    <d v="2025-08-19T00:00:00"/>
    <d v="2025-05-26T00:00:00"/>
    <s v="Z010"/>
    <x v="25"/>
    <m/>
    <s v="250807"/>
    <s v="GLX26-001"/>
    <s v="26CM GLASS LID W/GLOSSY RED SILICONE RING W/'DG' KNOB"/>
    <s v="SKU-"/>
    <s v="O"/>
    <n v="230"/>
    <s v="PC"/>
    <s v="CNY"/>
    <n v="6.8368000000000002"/>
    <n v="1572.46"/>
  </r>
  <r>
    <x v="7"/>
    <s v="710336840201"/>
    <d v="2025-08-01T00:00:00"/>
    <d v="2025-05-26T00:00:00"/>
    <s v="Z010"/>
    <x v="25"/>
    <m/>
    <s v="250801"/>
    <s v="GLX26-001"/>
    <s v="26CM GLASS LID W/GLOSSY RED SILICONE RING W/'DG' KNOB"/>
    <s v="SKU-"/>
    <s v="O"/>
    <n v="720"/>
    <s v="PC"/>
    <s v="CNY"/>
    <n v="6.8368000000000002"/>
    <n v="4922.5"/>
  </r>
  <r>
    <x v="7"/>
    <s v="710336840501"/>
    <d v="2025-08-06T00:00:00"/>
    <d v="2025-05-26T00:00:00"/>
    <s v="Z010"/>
    <x v="25"/>
    <m/>
    <s v="2025/00478"/>
    <s v="GLX26-001"/>
    <s v="26CM GLASS LID W/GLOSSY RED SILICONE RING W/'DG' KNOB"/>
    <s v="SKU-"/>
    <s v="O"/>
    <n v="1100"/>
    <s v="PC"/>
    <s v="CNY"/>
    <n v="6.8368000000000002"/>
    <n v="7520.48"/>
  </r>
  <r>
    <x v="7"/>
    <s v="710336840501"/>
    <d v="2025-08-15T00:00:00"/>
    <d v="2025-05-26T00:00:00"/>
    <s v="Z010"/>
    <x v="25"/>
    <m/>
    <s v="250804"/>
    <s v="GLX26-001"/>
    <s v="26CM GLASS LID W/GLOSSY RED SILICONE RING W/'DG' KNOB"/>
    <s v="SKU-"/>
    <s v="O"/>
    <n v="1440"/>
    <s v="PC"/>
    <s v="CNY"/>
    <n v="6.8368000000000002"/>
    <n v="9844.99"/>
  </r>
  <r>
    <x v="7"/>
    <s v="710336840201"/>
    <d v="2025-08-06T00:00:00"/>
    <d v="2025-05-26T00:00:00"/>
    <s v="Z010"/>
    <x v="25"/>
    <m/>
    <s v="250802"/>
    <s v="GLX26-001"/>
    <s v="26CM GLASS LID W/GLOSSY RED SILICONE RING W/'DG' KNOB"/>
    <s v="SKU-"/>
    <s v="O"/>
    <n v="1780"/>
    <s v="PC"/>
    <s v="CNY"/>
    <n v="6.8368000000000002"/>
    <n v="12169.5"/>
  </r>
  <r>
    <x v="7"/>
    <s v="710336840501"/>
    <d v="2025-08-21T00:00:00"/>
    <d v="2025-05-26T00:00:00"/>
    <s v="Z010"/>
    <x v="25"/>
    <m/>
    <s v="250809"/>
    <s v="GLX26-001"/>
    <s v="26CM GLASS LID W/GLOSSY RED SILICONE RING W/'DG' KNOB"/>
    <s v="SKU-"/>
    <s v="O"/>
    <n v="2230"/>
    <s v="PC"/>
    <s v="CNY"/>
    <n v="6.8368000000000002"/>
    <n v="15246.06"/>
  </r>
  <r>
    <x v="7"/>
    <s v="710341010401"/>
    <d v="2025-08-13T00:00:00"/>
    <d v="2025-08-11T00:00:00"/>
    <s v="MY02S"/>
    <x v="23"/>
    <m/>
    <s v="X250824"/>
    <s v="3-8-C84764-C--E-F"/>
    <s v="COL BOX 84764-C--E (FSC)"/>
    <s v="BOX-"/>
    <s v="B"/>
    <n v="505"/>
    <s v="PC"/>
    <s v="CNY"/>
    <n v="6.86"/>
    <n v="3464.3"/>
  </r>
  <r>
    <x v="7"/>
    <s v="710338500301"/>
    <d v="2025-08-04T00:00:00"/>
    <d v="2025-06-20T00:00:00"/>
    <s v="DY06"/>
    <x v="46"/>
    <m/>
    <s v="C08012"/>
    <s v="3-5-LSI107A-Y"/>
    <s v="STD- 107 M BSH R274.7 C/C102 H6.5 (182424S)"/>
    <s v="LHDL"/>
    <s v="B"/>
    <n v="520"/>
    <s v="PC"/>
    <s v="CNY"/>
    <n v="6.8814000000000002"/>
    <n v="3578.33"/>
  </r>
  <r>
    <x v="7"/>
    <s v="710338500101"/>
    <d v="2025-08-04T00:00:00"/>
    <d v="2025-06-20T00:00:00"/>
    <s v="DY06"/>
    <x v="46"/>
    <m/>
    <s v="C08012"/>
    <s v="3-5-LSI103A-Y"/>
    <s v="STD- 103 M BSH R177.3 C/C102 H6.5 (BFMY16)"/>
    <s v="LHDL"/>
    <s v="B"/>
    <n v="1140"/>
    <s v="PC"/>
    <s v="CNY"/>
    <n v="6.8814000000000002"/>
    <n v="7844.8"/>
  </r>
  <r>
    <x v="7"/>
    <s v="710338500201"/>
    <d v="2025-08-04T00:00:00"/>
    <d v="2025-06-20T00:00:00"/>
    <s v="DY06"/>
    <x v="46"/>
    <m/>
    <s v="C08012"/>
    <s v="3-5-LSI105A-Y"/>
    <s v="STD- 105 M BSH R223.5 C/C102 H6.5 (BFMY20)"/>
    <s v="LHDL"/>
    <s v="B"/>
    <n v="1260"/>
    <s v="PC"/>
    <s v="CNY"/>
    <n v="6.8814000000000002"/>
    <n v="8670.56"/>
  </r>
  <r>
    <x v="7"/>
    <s v="710338500401"/>
    <d v="2025-08-04T00:00:00"/>
    <d v="2025-06-20T00:00:00"/>
    <s v="DY06"/>
    <x v="46"/>
    <m/>
    <s v="C08012"/>
    <s v="3-5-LSI108A-Y"/>
    <s v="STD- 108 M BSH R295.5 C/C102 H6.5 (182426S)"/>
    <s v="LHDL"/>
    <s v="B"/>
    <n v="2700"/>
    <s v="PC"/>
    <s v="CNY"/>
    <n v="6.8814000000000002"/>
    <n v="18579.78"/>
  </r>
  <r>
    <x v="7"/>
    <s v="710341011301"/>
    <d v="2025-08-13T00:00:00"/>
    <d v="2025-08-11T00:00:00"/>
    <s v="MY02S"/>
    <x v="23"/>
    <m/>
    <s v="X250827"/>
    <s v="3-8-C84778-C--E-F"/>
    <s v="T-BOX 84778-C--E (FSC)"/>
    <s v="BOX-"/>
    <s v="B"/>
    <n v="505"/>
    <s v="PC"/>
    <s v="CNY"/>
    <n v="6.96"/>
    <n v="3514.8"/>
  </r>
  <r>
    <x v="7"/>
    <s v="710337630701"/>
    <d v="2025-08-29T00:00:00"/>
    <d v="2025-06-10T00:00:00"/>
    <s v="WX03"/>
    <x v="9"/>
    <m/>
    <s v="C08115"/>
    <s v="3-5-SIF107-BX"/>
    <s v="107 GY04A POL"/>
    <s v="SHDL"/>
    <s v="B"/>
    <n v="600"/>
    <s v="PC"/>
    <s v="CNY"/>
    <n v="7.2710999999999997"/>
    <n v="4362.66"/>
  </r>
  <r>
    <x v="7"/>
    <s v="710337630801"/>
    <d v="2025-08-29T00:00:00"/>
    <d v="2025-06-10T00:00:00"/>
    <s v="WX03"/>
    <x v="9"/>
    <m/>
    <s v="C08115"/>
    <s v="3-5-SIF108-BX"/>
    <s v="108 GY04A POL"/>
    <s v="SHDL"/>
    <s v="B"/>
    <n v="1230"/>
    <s v="PC"/>
    <s v="CNY"/>
    <n v="7.2710999999999997"/>
    <n v="8943.4500000000007"/>
  </r>
  <r>
    <x v="7"/>
    <s v="710336970101"/>
    <d v="2025-08-21T00:00:00"/>
    <d v="2025-05-28T00:00:00"/>
    <s v="R017"/>
    <x v="18"/>
    <m/>
    <s v="C08077"/>
    <s v="7-5-LMH102--X"/>
    <s v="102 POL"/>
    <s v="LHDL"/>
    <s v="B"/>
    <n v="480"/>
    <s v="PC"/>
    <s v="CNY"/>
    <n v="7.3152999999999997"/>
    <n v="3511.34"/>
  </r>
  <r>
    <x v="7"/>
    <s v="710336970101"/>
    <d v="2025-08-26T00:00:00"/>
    <d v="2025-05-28T00:00:00"/>
    <s v="R017"/>
    <x v="18"/>
    <m/>
    <s v="C08100"/>
    <s v="7-5-LMH102--X"/>
    <s v="102 POL"/>
    <s v="LHDL"/>
    <s v="B"/>
    <n v="1285"/>
    <s v="PC"/>
    <s v="CNY"/>
    <n v="7.3152999999999997"/>
    <n v="9400.16"/>
  </r>
  <r>
    <x v="7"/>
    <s v="710339220101"/>
    <d v="2025-08-11T00:00:00"/>
    <d v="2025-07-01T00:00:00"/>
    <s v="YD11"/>
    <x v="19"/>
    <m/>
    <s v="C08043"/>
    <s v="7-6-450A"/>
    <s v="SI RING BLC26DS PMS207C"/>
    <s v="MISC"/>
    <s v="B"/>
    <n v="2520"/>
    <s v="PC"/>
    <s v="CNY"/>
    <n v="7.3304"/>
    <n v="18472.61"/>
  </r>
  <r>
    <x v="7"/>
    <s v="710340650601"/>
    <d v="2025-08-05T00:00:00"/>
    <d v="2025-08-01T00:00:00"/>
    <s v="MY02S"/>
    <x v="23"/>
    <m/>
    <s v="X250813"/>
    <s v="3-8-C84779-C--E-F"/>
    <s v="T-BOX 84779-C--E (FSC)"/>
    <s v="BOX-"/>
    <s v="B"/>
    <n v="1210"/>
    <s v="PC"/>
    <s v="CNY"/>
    <n v="7.35"/>
    <n v="8893.5"/>
  </r>
  <r>
    <x v="7"/>
    <s v="710336970301"/>
    <d v="2025-08-26T00:00:00"/>
    <d v="2025-05-28T00:00:00"/>
    <s v="R017"/>
    <x v="18"/>
    <m/>
    <s v="C08100"/>
    <s v="7-5-LMH104--X"/>
    <s v="104 POL"/>
    <s v="LHDL"/>
    <s v="B"/>
    <n v="34"/>
    <s v="PC"/>
    <s v="CNY"/>
    <n v="7.3506999999999998"/>
    <n v="249.92"/>
  </r>
  <r>
    <x v="7"/>
    <s v="710336970201"/>
    <d v="2025-08-15T00:00:00"/>
    <d v="2025-05-28T00:00:00"/>
    <s v="R017"/>
    <x v="18"/>
    <m/>
    <s v="C08055"/>
    <s v="7-5-LMH103--X"/>
    <s v="103 POL"/>
    <s v="LHDL"/>
    <s v="B"/>
    <n v="369"/>
    <s v="PC"/>
    <s v="CNY"/>
    <n v="7.3506999999999998"/>
    <n v="2712.41"/>
  </r>
  <r>
    <x v="7"/>
    <s v="710336970301"/>
    <d v="2025-08-15T00:00:00"/>
    <d v="2025-05-28T00:00:00"/>
    <s v="R017"/>
    <x v="18"/>
    <m/>
    <s v="C08055"/>
    <s v="7-5-LMH104--X"/>
    <s v="104 POL"/>
    <s v="LHDL"/>
    <s v="B"/>
    <n v="378"/>
    <s v="PC"/>
    <s v="CNY"/>
    <n v="7.3506999999999998"/>
    <n v="2778.56"/>
  </r>
  <r>
    <x v="7"/>
    <s v="710336970401"/>
    <d v="2025-08-28T00:00:00"/>
    <d v="2025-05-28T00:00:00"/>
    <s v="R017"/>
    <x v="18"/>
    <m/>
    <s v="C08109"/>
    <s v="7-5-LMH105--X"/>
    <s v="105 POL"/>
    <s v="LHDL"/>
    <s v="B"/>
    <n v="480"/>
    <s v="PC"/>
    <s v="CNY"/>
    <n v="7.3506999999999998"/>
    <n v="3528.34"/>
  </r>
  <r>
    <x v="7"/>
    <s v="710336970301"/>
    <d v="2025-08-21T00:00:00"/>
    <d v="2025-05-28T00:00:00"/>
    <s v="R017"/>
    <x v="18"/>
    <m/>
    <s v="C08077"/>
    <s v="7-5-LMH104--X"/>
    <s v="104 POL"/>
    <s v="LHDL"/>
    <s v="B"/>
    <n v="538"/>
    <s v="PC"/>
    <s v="CNY"/>
    <n v="7.3506999999999998"/>
    <n v="3954.68"/>
  </r>
  <r>
    <x v="7"/>
    <s v="710336970401"/>
    <d v="2025-08-26T00:00:00"/>
    <d v="2025-05-28T00:00:00"/>
    <s v="R017"/>
    <x v="18"/>
    <m/>
    <s v="C08100"/>
    <s v="7-5-LMH105--X"/>
    <s v="105 POL"/>
    <s v="LHDL"/>
    <s v="B"/>
    <n v="720"/>
    <s v="PC"/>
    <s v="CNY"/>
    <n v="7.3506999999999998"/>
    <n v="5292.5"/>
  </r>
  <r>
    <x v="7"/>
    <s v="710336970201"/>
    <d v="2025-08-26T00:00:00"/>
    <d v="2025-05-28T00:00:00"/>
    <s v="R017"/>
    <x v="18"/>
    <m/>
    <s v="C08100"/>
    <s v="7-5-LMH103--X"/>
    <s v="103 POL"/>
    <s v="LHDL"/>
    <s v="B"/>
    <n v="1069"/>
    <s v="PC"/>
    <s v="CNY"/>
    <n v="7.3506999999999998"/>
    <n v="7857.9"/>
  </r>
  <r>
    <x v="7"/>
    <s v="710336970201"/>
    <d v="2025-08-21T00:00:00"/>
    <d v="2025-05-28T00:00:00"/>
    <s v="R017"/>
    <x v="18"/>
    <m/>
    <s v="C08077"/>
    <s v="7-5-LMH103--X"/>
    <s v="103 POL"/>
    <s v="LHDL"/>
    <s v="B"/>
    <n v="1792"/>
    <s v="PC"/>
    <s v="CNY"/>
    <n v="7.3506999999999998"/>
    <n v="13172.45"/>
  </r>
  <r>
    <x v="7"/>
    <s v="710336970401"/>
    <d v="2025-08-15T00:00:00"/>
    <d v="2025-05-28T00:00:00"/>
    <s v="R017"/>
    <x v="18"/>
    <m/>
    <s v="C08055"/>
    <s v="7-5-LMH105--X"/>
    <s v="105 POL"/>
    <s v="LHDL"/>
    <s v="B"/>
    <n v="2020"/>
    <s v="PC"/>
    <s v="CNY"/>
    <n v="7.3506999999999998"/>
    <n v="14848.41"/>
  </r>
  <r>
    <x v="7"/>
    <s v="710336970301"/>
    <d v="2025-08-19T00:00:00"/>
    <d v="2025-05-28T00:00:00"/>
    <s v="R017"/>
    <x v="18"/>
    <m/>
    <s v="C08074"/>
    <s v="7-5-LMH104--X"/>
    <s v="104 POL"/>
    <s v="LHDL"/>
    <s v="B"/>
    <n v="2880"/>
    <s v="PC"/>
    <s v="CNY"/>
    <n v="7.3506999999999998"/>
    <n v="21170.02"/>
  </r>
  <r>
    <x v="7"/>
    <s v="710336970501"/>
    <d v="2025-08-15T00:00:00"/>
    <d v="2025-05-28T00:00:00"/>
    <s v="R017"/>
    <x v="18"/>
    <m/>
    <s v="C08055"/>
    <s v="7-5-LMH107--X"/>
    <s v="107 POL"/>
    <s v="LHDL"/>
    <s v="B"/>
    <n v="3570"/>
    <s v="PC"/>
    <s v="CNY"/>
    <n v="7.4212999999999996"/>
    <n v="26494.04"/>
  </r>
  <r>
    <x v="7"/>
    <s v="710339970101"/>
    <d v="2025-08-19T00:00:00"/>
    <d v="2025-07-17T00:00:00"/>
    <s v="HM04"/>
    <x v="34"/>
    <m/>
    <s v=" C08067"/>
    <s v="1-6-GMF15-ZE"/>
    <s v="G-LD MF 15CM SQUARE BK01A"/>
    <s v="ANYD"/>
    <s v="B"/>
    <n v="425"/>
    <s v="PC"/>
    <s v="CNY"/>
    <n v="7.4237000000000002"/>
    <n v="3155.07"/>
  </r>
  <r>
    <x v="7"/>
    <s v="710339970101"/>
    <d v="2025-08-15T00:00:00"/>
    <d v="2025-07-17T00:00:00"/>
    <s v="HM04"/>
    <x v="34"/>
    <m/>
    <s v="C08057"/>
    <s v="1-6-GMF15-ZE"/>
    <s v="G-LD MF 15CM SQUARE BK01A"/>
    <s v="ANYD"/>
    <s v="B"/>
    <n v="1575"/>
    <s v="PC"/>
    <s v="CNY"/>
    <n v="7.4237000000000002"/>
    <n v="11692.33"/>
  </r>
  <r>
    <x v="7"/>
    <s v="710340050201"/>
    <d v="2025-08-25T00:00:00"/>
    <d v="2025-07-18T00:00:00"/>
    <s v="HM04"/>
    <x v="34"/>
    <m/>
    <s v="C08088"/>
    <s v="1-6-GMF15-ZC"/>
    <s v="G-LD MF 15CM SQUARE  BU47A"/>
    <s v="ANYD"/>
    <s v="B"/>
    <n v="2900"/>
    <s v="PC"/>
    <s v="CNY"/>
    <n v="7.4237000000000002"/>
    <n v="21528.73"/>
  </r>
  <r>
    <x v="7"/>
    <s v="710340050301"/>
    <d v="2025-08-19T00:00:00"/>
    <d v="2025-07-18T00:00:00"/>
    <s v="HM04"/>
    <x v="34"/>
    <m/>
    <s v="C08067"/>
    <s v="1-6-GMF15-ZE"/>
    <s v="G-LD MF 15CM SQUARE BK01A"/>
    <s v="ANYD"/>
    <s v="B"/>
    <n v="1000"/>
    <s v="PC"/>
    <s v="CNY"/>
    <n v="7.5751999999999997"/>
    <n v="7575.2"/>
  </r>
  <r>
    <x v="7"/>
    <s v="710339580201"/>
    <d v="2025-08-15T00:00:00"/>
    <d v="2025-07-09T00:00:00"/>
    <s v="R017"/>
    <x v="18"/>
    <m/>
    <s v="C08055"/>
    <s v="3-5-HSJ105-AZ"/>
    <s v="LG-- 105 BK01A TUM R103 C/C50 H8.5"/>
    <s v="HDL-"/>
    <s v="B"/>
    <n v="1010"/>
    <s v="PC"/>
    <s v="CNY"/>
    <n v="7.6571999999999996"/>
    <n v="7733.77"/>
  </r>
  <r>
    <x v="7"/>
    <s v="710334750101"/>
    <d v="2025-08-27T00:00:00"/>
    <d v="2025-04-21T00:00:00"/>
    <s v="YY04S"/>
    <x v="30"/>
    <m/>
    <s v="C08102"/>
    <s v="7-C-WKC34KK-002"/>
    <s v="WKC34CV----------Y-P-----"/>
    <s v="LID-"/>
    <s v="S"/>
    <n v="330"/>
    <s v="PC"/>
    <s v="CNY"/>
    <n v="7.8"/>
    <n v="2574"/>
  </r>
  <r>
    <x v="7"/>
    <s v="710336520101"/>
    <d v="2025-08-11T00:00:00"/>
    <d v="2025-05-22T00:00:00"/>
    <s v="YY04S"/>
    <x v="30"/>
    <m/>
    <s v="C08033"/>
    <s v="7-C-WKC3405AK-0002"/>
    <s v="WKC3405AKCV----------Y1-Y-----"/>
    <s v="LID-"/>
    <s v="O"/>
    <n v="1030"/>
    <s v="PC"/>
    <s v="CNY"/>
    <n v="7.8"/>
    <n v="8034"/>
  </r>
  <r>
    <x v="7"/>
    <s v="710338840101"/>
    <d v="2025-08-28T00:00:00"/>
    <d v="2025-06-26T00:00:00"/>
    <s v="YY04S"/>
    <x v="30"/>
    <m/>
    <s v="C08104"/>
    <s v="7-C-WKC34KK-002"/>
    <s v="WKC34CV----------Y-P-----"/>
    <s v="LID-"/>
    <s v="S"/>
    <n v="1030"/>
    <s v="PC"/>
    <s v="CNY"/>
    <n v="7.8"/>
    <n v="8034"/>
  </r>
  <r>
    <x v="7"/>
    <s v="710336840301"/>
    <d v="2025-08-01T00:00:00"/>
    <d v="2025-05-26T00:00:00"/>
    <s v="Z010"/>
    <x v="25"/>
    <m/>
    <s v="250801"/>
    <s v="GLX30-001"/>
    <s v="30CM GLASS LID W/GLOSSY RED SILICONE RING W/'DG' KNOB"/>
    <s v="SKU-"/>
    <s v="O"/>
    <n v="2000"/>
    <s v="PC"/>
    <s v="CNY"/>
    <n v="7.8185000000000002"/>
    <n v="15637"/>
  </r>
  <r>
    <x v="7"/>
    <s v="710336840601"/>
    <d v="2025-08-19T00:00:00"/>
    <d v="2025-05-26T00:00:00"/>
    <s v="Z010"/>
    <x v="25"/>
    <m/>
    <s v="250807"/>
    <s v="GLX30-001"/>
    <s v="30CM GLASS LID W/GLOSSY RED SILICONE RING W/'DG' KNOB"/>
    <s v="SKU-"/>
    <s v="O"/>
    <n v="2000"/>
    <s v="PC"/>
    <s v="CNY"/>
    <n v="7.8185000000000002"/>
    <n v="15637"/>
  </r>
  <r>
    <x v="7"/>
    <s v="710338370101"/>
    <d v="2025-08-07T00:00:00"/>
    <d v="2025-06-19T00:00:00"/>
    <s v="DY06"/>
    <x v="46"/>
    <m/>
    <s v="C08023"/>
    <s v="3-5-LSI103AAY"/>
    <s v="STD- 103 M PVD GOLD BSH R177.3 C/C102 H6.5 (BFMY16)"/>
    <s v="HDL-"/>
    <s v="B"/>
    <n v="500"/>
    <s v="PC"/>
    <s v="CNY"/>
    <n v="7.8714000000000004"/>
    <n v="3935.7"/>
  </r>
  <r>
    <x v="7"/>
    <s v="710338370201"/>
    <d v="2025-08-04T00:00:00"/>
    <d v="2025-06-19T00:00:00"/>
    <s v="DY06"/>
    <x v="46"/>
    <m/>
    <s v="C08012"/>
    <s v="3-5-LSI105AAY"/>
    <s v="STD- 105 M PVD GOLD BSH R223.5 C/C102 H6.5 (BFMY20)"/>
    <s v="HDL-"/>
    <s v="B"/>
    <n v="540"/>
    <s v="PC"/>
    <s v="CNY"/>
    <n v="7.8714000000000004"/>
    <n v="4250.5600000000004"/>
  </r>
  <r>
    <x v="7"/>
    <s v="710338370301"/>
    <d v="2025-08-07T00:00:00"/>
    <d v="2025-06-19T00:00:00"/>
    <s v="DY06"/>
    <x v="46"/>
    <m/>
    <s v="C08023"/>
    <s v="3-5-LSI107AAY"/>
    <s v="STD- 107 M PVD GOLD BSH R274.7 C/C102 H6.5 (182424S)"/>
    <s v="HDL-"/>
    <s v="B"/>
    <n v="540"/>
    <s v="PC"/>
    <s v="CNY"/>
    <n v="7.8714000000000004"/>
    <n v="4250.5600000000004"/>
  </r>
  <r>
    <x v="7"/>
    <s v="710338370401"/>
    <d v="2025-08-07T00:00:00"/>
    <d v="2025-06-19T00:00:00"/>
    <s v="DY06"/>
    <x v="46"/>
    <m/>
    <s v="C08023"/>
    <s v="3-5-LSI108AAY"/>
    <s v="STD- 108 M PVD GOLD BSH R295.5 C/C102 H6.5 (182426S)"/>
    <s v="HDL-"/>
    <s v="B"/>
    <n v="800"/>
    <s v="PC"/>
    <s v="CNY"/>
    <n v="7.8714000000000004"/>
    <n v="6297.12"/>
  </r>
  <r>
    <x v="7"/>
    <s v="710338960401"/>
    <d v="2025-08-08T00:00:00"/>
    <d v="2025-07-01T00:00:00"/>
    <s v="YD11"/>
    <x v="19"/>
    <m/>
    <s v="M250807"/>
    <s v="1-6-668"/>
    <s v="SILICONE RING FOR 1-6-GLX20 SHORE A 68-73 (RD26A)"/>
    <s v="GLID"/>
    <s v="B"/>
    <n v="180"/>
    <s v="PC"/>
    <s v="CNY"/>
    <n v="8.7219999999999995"/>
    <n v="1569.96"/>
  </r>
  <r>
    <x v="7"/>
    <s v="710338960101"/>
    <d v="2025-08-08T00:00:00"/>
    <d v="2025-07-01T00:00:00"/>
    <s v="YD11"/>
    <x v="19"/>
    <m/>
    <s v="M250806"/>
    <s v="1-6-668"/>
    <s v="SILICONE RING FOR 1-6-GLX20 SHORE A 68-73 (RD26A)"/>
    <s v="GLID"/>
    <s v="B"/>
    <n v="420"/>
    <s v="PC"/>
    <s v="CNY"/>
    <n v="8.7219999999999995"/>
    <n v="3663.24"/>
  </r>
  <r>
    <x v="7"/>
    <s v="710338960101"/>
    <d v="2025-08-04T00:00:00"/>
    <d v="2025-07-01T00:00:00"/>
    <s v="YD11"/>
    <x v="19"/>
    <m/>
    <s v="M250801"/>
    <s v="1-6-668"/>
    <s v="SILICONE RING FOR 1-6-GLX20 SHORE A 68-73 (RD26A)"/>
    <s v="GLID"/>
    <s v="B"/>
    <n v="3610"/>
    <s v="PC"/>
    <s v="CNY"/>
    <n v="8.7219999999999995"/>
    <n v="31486.42"/>
  </r>
  <r>
    <x v="7"/>
    <s v="710338960401"/>
    <d v="2025-08-08T00:00:00"/>
    <d v="2025-07-01T00:00:00"/>
    <s v="YD11"/>
    <x v="19"/>
    <m/>
    <s v="M250808"/>
    <s v="1-6-668"/>
    <s v="SILICONE RING FOR 1-6-GLX20 SHORE A 68-73 (RD26A)"/>
    <s v="GLID"/>
    <s v="B"/>
    <n v="3840"/>
    <s v="PC"/>
    <s v="CNY"/>
    <n v="8.7219999999999995"/>
    <n v="33492.480000000003"/>
  </r>
  <r>
    <x v="7"/>
    <s v="710336970701"/>
    <d v="2025-08-28T00:00:00"/>
    <d v="2025-05-28T00:00:00"/>
    <s v="R017"/>
    <x v="18"/>
    <m/>
    <s v="C08109"/>
    <s v="1-5-SMH111--X2"/>
    <s v="STD- 111 POL R151 C/C135 H6.5 SS202"/>
    <s v="SHDL"/>
    <s v="B"/>
    <n v="23"/>
    <s v="PC"/>
    <s v="CNY"/>
    <n v="8.8047000000000004"/>
    <n v="202.51"/>
  </r>
  <r>
    <x v="7"/>
    <s v="710336970701"/>
    <d v="2025-08-19T00:00:00"/>
    <d v="2025-05-28T00:00:00"/>
    <s v="R017"/>
    <x v="18"/>
    <m/>
    <s v="C08074"/>
    <s v="1-5-SMH111--X2"/>
    <s v="STD- 111 POL R151 C/C135 H6.5 SS202"/>
    <s v="SHDL"/>
    <s v="B"/>
    <n v="948"/>
    <s v="PC"/>
    <s v="CNY"/>
    <n v="8.8047000000000004"/>
    <n v="8346.86"/>
  </r>
  <r>
    <x v="7"/>
    <s v="710336970701"/>
    <d v="2025-08-21T00:00:00"/>
    <d v="2025-05-28T00:00:00"/>
    <s v="R017"/>
    <x v="18"/>
    <m/>
    <s v="C08077"/>
    <s v="1-5-SMH111--X2"/>
    <s v="STD- 111 POL R151 C/C135 H6.5 SS202"/>
    <s v="SHDL"/>
    <s v="B"/>
    <n v="1849"/>
    <s v="PC"/>
    <s v="CNY"/>
    <n v="8.8047000000000004"/>
    <n v="16279.89"/>
  </r>
  <r>
    <x v="7"/>
    <s v="710340650201"/>
    <d v="2025-08-05T00:00:00"/>
    <d v="2025-08-01T00:00:00"/>
    <s v="MY02S"/>
    <x v="23"/>
    <m/>
    <s v="X250811"/>
    <s v="3-8-C84768-C--E-F"/>
    <s v="COL BOX 84768-C--E (FSC)"/>
    <s v="BOX-"/>
    <s v="B"/>
    <n v="605"/>
    <s v="PC"/>
    <s v="CNY"/>
    <n v="8.85"/>
    <n v="5354.25"/>
  </r>
  <r>
    <x v="7"/>
    <s v="710339070101"/>
    <d v="2025-08-11T00:00:00"/>
    <d v="2025-07-01T00:00:00"/>
    <s v="YD11"/>
    <x v="19"/>
    <m/>
    <s v="C08042"/>
    <s v="1-6-668"/>
    <s v="SILICONE RING FOR 1-6-GLX20 SHORE A 68-73 (RD26A)"/>
    <s v="GLID"/>
    <s v="B"/>
    <n v="50"/>
    <s v="PC"/>
    <s v="CNY"/>
    <n v="8.9"/>
    <n v="445"/>
  </r>
  <r>
    <x v="7"/>
    <s v="710341011201"/>
    <d v="2025-08-13T00:00:00"/>
    <d v="2025-08-11T00:00:00"/>
    <s v="MY02S"/>
    <x v="23"/>
    <m/>
    <s v="X250824"/>
    <s v="3-8-C84773-C--E-F"/>
    <s v="COL BOX 84773-C--E (FSC)"/>
    <s v="BOX-"/>
    <s v="B"/>
    <n v="505"/>
    <s v="PC"/>
    <s v="CNY"/>
    <n v="9.33"/>
    <n v="4711.6499999999996"/>
  </r>
  <r>
    <x v="7"/>
    <s v="710340350101"/>
    <d v="2025-08-05T00:00:00"/>
    <d v="2025-07-28T00:00:00"/>
    <s v="MY02S"/>
    <x v="23"/>
    <m/>
    <s v="X250811"/>
    <s v="1-8-C15194-C--E-F"/>
    <s v="COL BOX 15194-C--E (FSC)"/>
    <s v="BOX-"/>
    <s v="B"/>
    <n v="1010"/>
    <s v="PC"/>
    <s v="CNY"/>
    <n v="9.43"/>
    <n v="9524.2999999999993"/>
  </r>
  <r>
    <x v="7"/>
    <s v="710337510801"/>
    <d v="2025-08-01T00:00:00"/>
    <d v="2025-06-09T00:00:00"/>
    <s v="J023"/>
    <x v="35"/>
    <m/>
    <s v="C08005"/>
    <s v="3-5-LSI108ACY"/>
    <s v="STD- 108 M GD04K (PVD AGED COPPER ANTIQUE) BSH R295.5 C/C102"/>
    <s v="LHDL"/>
    <s v="B"/>
    <n v="1230"/>
    <s v="PC"/>
    <s v="CNY"/>
    <n v="9.5239999999999991"/>
    <n v="11714.52"/>
  </r>
  <r>
    <x v="7"/>
    <s v="710337510701"/>
    <d v="2025-08-01T00:00:00"/>
    <d v="2025-06-09T00:00:00"/>
    <s v="J023"/>
    <x v="35"/>
    <m/>
    <s v="C08005"/>
    <s v="3-5-LSI107ACY"/>
    <s v="STD- 107 M GD04K (PVD AGED COPPER ANTIQUE) BSH R274.7 C/C102"/>
    <s v="LHDL"/>
    <s v="B"/>
    <n v="1530"/>
    <s v="PC"/>
    <s v="CNY"/>
    <n v="9.5239999999999991"/>
    <n v="14571.72"/>
  </r>
  <r>
    <x v="7"/>
    <s v="710337510501"/>
    <d v="2025-08-01T00:00:00"/>
    <d v="2025-06-09T00:00:00"/>
    <s v="J023"/>
    <x v="35"/>
    <m/>
    <s v="C08005"/>
    <s v="3-5-LSI103ACY"/>
    <s v="STD- 103 M GD04K (PVD AGED COPPER ANTIQUE) BSH R177.3 C/C102"/>
    <s v="LHDL"/>
    <s v="B"/>
    <n v="1720"/>
    <s v="PC"/>
    <s v="CNY"/>
    <n v="9.5239999999999991"/>
    <n v="16381.28"/>
  </r>
  <r>
    <x v="7"/>
    <s v="710337510601"/>
    <d v="2025-08-01T00:00:00"/>
    <d v="2025-06-09T00:00:00"/>
    <s v="J023"/>
    <x v="35"/>
    <m/>
    <s v="C08005"/>
    <s v="3-5-LSI105ACY"/>
    <s v="STD- 105 M GD04K (PVD AGED COPPER ANTIQUE) BSH R223.5 C/C102"/>
    <s v="LHDL"/>
    <s v="B"/>
    <n v="1930"/>
    <s v="PC"/>
    <s v="CNY"/>
    <n v="9.5239999999999991"/>
    <n v="18381.32"/>
  </r>
  <r>
    <x v="7"/>
    <s v="710340650301"/>
    <d v="2025-08-05T00:00:00"/>
    <d v="2025-08-01T00:00:00"/>
    <s v="MY02S"/>
    <x v="23"/>
    <m/>
    <s v="X250811"/>
    <s v="3-8-C84771-C--E-F"/>
    <s v="COL BOX 84771-C--E (FSC)"/>
    <s v="BOX-"/>
    <s v="B"/>
    <n v="1010"/>
    <s v="PC"/>
    <s v="CNY"/>
    <n v="9.6300000000000008"/>
    <n v="9726.2999999999993"/>
  </r>
  <r>
    <x v="7"/>
    <s v="710340650401"/>
    <d v="2025-08-05T00:00:00"/>
    <d v="2025-08-01T00:00:00"/>
    <s v="MY02S"/>
    <x v="23"/>
    <m/>
    <s v="X250811"/>
    <s v="3-8-C84775-C--E-F"/>
    <s v="COL BOX 84775-C--E (FSC)"/>
    <s v="BOX-"/>
    <s v="B"/>
    <n v="1010"/>
    <s v="PC"/>
    <s v="CNY"/>
    <n v="9.67"/>
    <n v="9766.7000000000007"/>
  </r>
  <r>
    <x v="7"/>
    <s v="710341000901"/>
    <d v="2025-08-13T00:00:00"/>
    <d v="2025-08-11T00:00:00"/>
    <s v="MY02S"/>
    <x v="23"/>
    <m/>
    <s v="X250826"/>
    <s v="1-8-C12041A"/>
    <s v="COL BOX 12041"/>
    <s v="BOX-"/>
    <s v="B"/>
    <n v="1010"/>
    <s v="PC"/>
    <s v="CNY"/>
    <n v="9.6999999999999993"/>
    <n v="9797"/>
  </r>
  <r>
    <x v="7"/>
    <s v="710341001001"/>
    <d v="2025-08-22T00:00:00"/>
    <d v="2025-08-11T00:00:00"/>
    <s v="MY02S"/>
    <x v="23"/>
    <m/>
    <s v="X250847"/>
    <s v="1-8-C12041A"/>
    <s v="COL BOX 12041"/>
    <s v="BOX-"/>
    <s v="B"/>
    <n v="1210"/>
    <s v="PC"/>
    <s v="CNY"/>
    <n v="9.6999999999999993"/>
    <n v="11737"/>
  </r>
  <r>
    <x v="7"/>
    <s v="710337410801"/>
    <d v="2025-08-12T00:00:00"/>
    <d v="2025-06-05T00:00:00"/>
    <s v="WX03"/>
    <x v="9"/>
    <m/>
    <s v="C08049"/>
    <s v="1-5-SNE105B-X"/>
    <s v="STD- 105 essteele POL R103 C/C71 H6.5"/>
    <s v="SHDL"/>
    <s v="B"/>
    <n v="400"/>
    <s v="PC"/>
    <s v="CNY"/>
    <n v="10.2669"/>
    <n v="4106.76"/>
  </r>
  <r>
    <x v="7"/>
    <s v="710337410801"/>
    <d v="2025-08-18T00:00:00"/>
    <d v="2025-06-05T00:00:00"/>
    <s v="WX03"/>
    <x v="9"/>
    <m/>
    <s v="C08066"/>
    <s v="1-5-SNE105B-X"/>
    <s v="STD- 105 essteele POL R103 C/C71 H6.5"/>
    <s v="SHDL"/>
    <s v="B"/>
    <n v="720"/>
    <s v="PC"/>
    <s v="CNY"/>
    <n v="10.2669"/>
    <n v="7392.17"/>
  </r>
  <r>
    <x v="7"/>
    <s v="710337410801"/>
    <d v="2025-08-15T00:00:00"/>
    <d v="2025-06-05T00:00:00"/>
    <s v="WX03"/>
    <x v="9"/>
    <m/>
    <s v="C08059"/>
    <s v="1-5-SNE105B-X"/>
    <s v="STD- 105 essteele POL R103 C/C71 H6.5"/>
    <s v="SHDL"/>
    <s v="B"/>
    <n v="900"/>
    <s v="PC"/>
    <s v="CNY"/>
    <n v="10.2669"/>
    <n v="9240.2099999999991"/>
  </r>
  <r>
    <x v="7"/>
    <s v="710340650701"/>
    <d v="2025-08-05T00:00:00"/>
    <d v="2025-08-01T00:00:00"/>
    <s v="MY02S"/>
    <x v="23"/>
    <m/>
    <s v="X250811"/>
    <s v="3-8-C84780-C--E-F"/>
    <s v="COL BOX 84780-C--E (FSC)"/>
    <s v="BOX-"/>
    <s v="B"/>
    <n v="1010"/>
    <s v="PC"/>
    <s v="CNY"/>
    <n v="10.32"/>
    <n v="10423.200000000001"/>
  </r>
  <r>
    <x v="7"/>
    <s v="710338960501"/>
    <d v="2025-08-08T00:00:00"/>
    <d v="2025-07-01T00:00:00"/>
    <s v="YD11"/>
    <x v="19"/>
    <m/>
    <s v="M250807"/>
    <s v="1-6-669"/>
    <s v="SILICONE RING FOR 1-6-GLX26 SHORE A 68-73 (RD26A)"/>
    <s v="GLID"/>
    <s v="B"/>
    <n v="330"/>
    <s v="PC"/>
    <s v="CNY"/>
    <n v="10.7476"/>
    <n v="3546.71"/>
  </r>
  <r>
    <x v="7"/>
    <s v="710338960501"/>
    <d v="2025-08-08T00:00:00"/>
    <d v="2025-07-01T00:00:00"/>
    <s v="YD11"/>
    <x v="19"/>
    <m/>
    <s v="M250808"/>
    <s v="1-6-669"/>
    <s v="SILICONE RING FOR 1-6-GLX26 SHORE A 68-73 (RD26A)"/>
    <s v="GLID"/>
    <s v="B"/>
    <n v="1260"/>
    <s v="PC"/>
    <s v="CNY"/>
    <n v="10.7476"/>
    <n v="13541.98"/>
  </r>
  <r>
    <x v="7"/>
    <s v="710338960501"/>
    <d v="2025-08-19T00:00:00"/>
    <d v="2025-07-01T00:00:00"/>
    <s v="YD11"/>
    <x v="19"/>
    <m/>
    <s v="M250814"/>
    <s v="1-6-669"/>
    <s v="SILICONE RING FOR 1-6-GLX26 SHORE A 68-73 (RD26A)"/>
    <s v="GLID"/>
    <s v="B"/>
    <n v="3440"/>
    <s v="PC"/>
    <s v="CNY"/>
    <n v="10.7476"/>
    <n v="36971.74"/>
  </r>
  <r>
    <x v="7"/>
    <s v="710339210301"/>
    <d v="2025-08-11T00:00:00"/>
    <d v="2025-07-01T00:00:00"/>
    <s v="XL10"/>
    <x v="11"/>
    <m/>
    <s v="C08036"/>
    <s v="7-6-451A"/>
    <s v="SI RING BLC35DS PMS207C"/>
    <s v="MISC"/>
    <s v="B"/>
    <n v="1310"/>
    <s v="PC"/>
    <s v="CNY"/>
    <n v="10.85"/>
    <n v="14213.5"/>
  </r>
  <r>
    <x v="7"/>
    <s v="710338960201"/>
    <d v="2025-08-08T00:00:00"/>
    <d v="2025-07-01T00:00:00"/>
    <s v="YD11"/>
    <x v="19"/>
    <m/>
    <s v="M250806"/>
    <s v="1-6-669"/>
    <s v="SILICONE RING FOR 1-6-GLX26 SHORE A 68-73 (RD26A)"/>
    <s v="GLID"/>
    <s v="B"/>
    <n v="2520"/>
    <s v="PC"/>
    <s v="CNY"/>
    <n v="10.8584"/>
    <n v="27363.17"/>
  </r>
  <r>
    <x v="7"/>
    <s v="710339070301"/>
    <d v="2025-08-11T00:00:00"/>
    <d v="2025-07-01T00:00:00"/>
    <s v="YD11"/>
    <x v="19"/>
    <m/>
    <s v="C08042"/>
    <s v="1-6-669"/>
    <s v="SILICONE RING FOR 1-6-GLX26 SHORE A 68-73 (RD26A)"/>
    <s v="GLID"/>
    <s v="B"/>
    <n v="50"/>
    <s v="PC"/>
    <s v="CNY"/>
    <n v="11.08"/>
    <n v="554"/>
  </r>
  <r>
    <x v="7"/>
    <s v="710339070201"/>
    <d v="2025-08-11T00:00:00"/>
    <d v="2025-07-01T00:00:00"/>
    <s v="YD11"/>
    <x v="19"/>
    <m/>
    <s v="C08042"/>
    <s v="1-6-669"/>
    <s v="SILICONE RING FOR 1-6-GLX26 SHORE A 68-73 (RD26A)"/>
    <s v="GLID"/>
    <s v="B"/>
    <n v="350"/>
    <s v="PC"/>
    <s v="CNY"/>
    <n v="11.08"/>
    <n v="3878"/>
  </r>
  <r>
    <x v="7"/>
    <s v="710334440301"/>
    <d v="2025-08-08T00:00:00"/>
    <d v="2025-04-16T00:00:00"/>
    <s v="TG04"/>
    <x v="64"/>
    <m/>
    <s v="D250801"/>
    <s v="7-I-EA0801219L"/>
    <s v="TTSAR-MY1 2B 0.8x1219xCoil"/>
    <s v="SSM-"/>
    <s v="B"/>
    <n v="3995"/>
    <s v="KG"/>
    <s v="CNY"/>
    <n v="11.106199999999999"/>
    <n v="44369.27"/>
  </r>
  <r>
    <x v="7"/>
    <s v="710334440201"/>
    <d v="2025-08-08T00:00:00"/>
    <d v="2025-04-16T00:00:00"/>
    <s v="TG04"/>
    <x v="64"/>
    <m/>
    <s v="D250801"/>
    <s v="7-I-EA0701219L"/>
    <s v="TTSAR-MY1 2B 0.7x1219xCoil"/>
    <s v="SSM-"/>
    <s v="B"/>
    <n v="9660"/>
    <s v="KG"/>
    <s v="CNY"/>
    <n v="11.194699999999999"/>
    <n v="108140.8"/>
  </r>
  <r>
    <x v="7"/>
    <s v="710341011101"/>
    <d v="2025-08-13T00:00:00"/>
    <d v="2025-08-11T00:00:00"/>
    <s v="MY02S"/>
    <x v="23"/>
    <m/>
    <s v="X250824"/>
    <s v="3-8-C84767-C--E-F"/>
    <s v="COL BOX 84767-C--E (FSC)"/>
    <s v="BOX-"/>
    <s v="B"/>
    <n v="505"/>
    <s v="PC"/>
    <s v="CNY"/>
    <n v="11.53"/>
    <n v="5822.65"/>
  </r>
  <r>
    <x v="7"/>
    <s v="710340650101"/>
    <d v="2025-08-05T00:00:00"/>
    <d v="2025-08-01T00:00:00"/>
    <s v="MY02S"/>
    <x v="23"/>
    <m/>
    <s v="X250811"/>
    <s v="3-8-C84765-C--E-F"/>
    <s v="COL BOX 84765-C--E (FSC)"/>
    <s v="BOX-"/>
    <s v="B"/>
    <n v="505"/>
    <s v="PC"/>
    <s v="CNY"/>
    <n v="12.47"/>
    <n v="6297.35"/>
  </r>
  <r>
    <x v="7"/>
    <s v="710340650501"/>
    <d v="2025-08-05T00:00:00"/>
    <d v="2025-08-01T00:00:00"/>
    <s v="MY02S"/>
    <x v="23"/>
    <m/>
    <s v="X250811"/>
    <s v="3-8-C84776-C--E-F"/>
    <s v="COL BOX 84776-C--E (FSC)"/>
    <s v="BOX-"/>
    <s v="B"/>
    <n v="505"/>
    <s v="PC"/>
    <s v="CNY"/>
    <n v="12.69"/>
    <n v="6408.45"/>
  </r>
  <r>
    <x v="7"/>
    <s v="710337340401"/>
    <d v="2025-08-26T00:00:00"/>
    <d v="2025-06-05T00:00:00"/>
    <s v="R017"/>
    <x v="18"/>
    <m/>
    <s v="C08100"/>
    <s v="3-5-SJP143--X"/>
    <s v="SM-- 143 POL R81.2 C/C80 H5.5"/>
    <s v="SHDL"/>
    <s v="B"/>
    <n v="448"/>
    <s v="PC"/>
    <s v="CNY"/>
    <n v="12.696400000000001"/>
    <n v="5687.99"/>
  </r>
  <r>
    <x v="7"/>
    <s v="710337590101"/>
    <d v="2025-08-11T00:00:00"/>
    <d v="2025-06-10T00:00:00"/>
    <s v="J023"/>
    <x v="35"/>
    <m/>
    <s v="C08044"/>
    <s v="3-5-HJC303CBX"/>
    <s v="SH-- 303 NEW ANOLON GY04A POL YDD20IA C/C50 H8.5"/>
    <s v="HDL-"/>
    <s v="B"/>
    <n v="910"/>
    <s v="PC"/>
    <s v="CNY"/>
    <n v="13.037000000000001"/>
    <n v="11863.67"/>
  </r>
  <r>
    <x v="7"/>
    <s v="710337590101"/>
    <d v="2025-08-07T00:00:00"/>
    <d v="2025-06-10T00:00:00"/>
    <s v="J023"/>
    <x v="35"/>
    <m/>
    <s v="C08026"/>
    <s v="3-5-HJC303CBX"/>
    <s v="SH-- 303 NEW ANOLON GY04A POL YDD20IA C/C50 H8.5"/>
    <s v="HDL-"/>
    <s v="B"/>
    <n v="1820"/>
    <s v="PC"/>
    <s v="CNY"/>
    <n v="13.037000000000001"/>
    <n v="23727.34"/>
  </r>
  <r>
    <x v="7"/>
    <s v="710338960601"/>
    <d v="2025-08-08T00:00:00"/>
    <d v="2025-07-01T00:00:00"/>
    <s v="YD11"/>
    <x v="19"/>
    <m/>
    <s v="M250807"/>
    <s v="1-6-670"/>
    <s v="SILICONE RING FOR 1-6-GLX30 SHORE A 68-73 (RD26A)"/>
    <s v="GLID"/>
    <s v="B"/>
    <n v="180"/>
    <s v="PC"/>
    <s v="CNY"/>
    <n v="13.6808"/>
    <n v="2462.54"/>
  </r>
  <r>
    <x v="7"/>
    <s v="710338960301"/>
    <d v="2025-08-04T00:00:00"/>
    <d v="2025-07-01T00:00:00"/>
    <s v="YD11"/>
    <x v="19"/>
    <m/>
    <s v="M250801"/>
    <s v="1-6-670"/>
    <s v="SILICONE RING FOR 1-6-GLX30 SHORE A 68-73 (RD26A)"/>
    <s v="GLID"/>
    <s v="B"/>
    <n v="880"/>
    <s v="PC"/>
    <s v="CNY"/>
    <n v="13.6808"/>
    <n v="12039.1"/>
  </r>
  <r>
    <x v="7"/>
    <s v="710338960301"/>
    <d v="2025-08-08T00:00:00"/>
    <d v="2025-07-01T00:00:00"/>
    <s v="YD11"/>
    <x v="19"/>
    <m/>
    <s v="M250806"/>
    <s v="1-6-670"/>
    <s v="SILICONE RING FOR 1-6-GLX30 SHORE A 68-73 (RD26A)"/>
    <s v="GLID"/>
    <s v="B"/>
    <n v="1140"/>
    <s v="PC"/>
    <s v="CNY"/>
    <n v="13.6808"/>
    <n v="15596.11"/>
  </r>
  <r>
    <x v="7"/>
    <s v="710338960601"/>
    <d v="2025-08-08T00:00:00"/>
    <d v="2025-07-01T00:00:00"/>
    <s v="YD11"/>
    <x v="19"/>
    <m/>
    <s v="M250808"/>
    <s v="1-6-670"/>
    <s v="SILICONE RING FOR 1-6-GLX30 SHORE A 68-73 (RD26A)"/>
    <s v="GLID"/>
    <s v="B"/>
    <n v="1840"/>
    <s v="PC"/>
    <s v="CNY"/>
    <n v="13.6808"/>
    <n v="25172.67"/>
  </r>
  <r>
    <x v="7"/>
    <s v="710341011001"/>
    <d v="2025-08-13T00:00:00"/>
    <d v="2025-08-11T00:00:00"/>
    <s v="MY02S"/>
    <x v="23"/>
    <m/>
    <s v="X250824"/>
    <s v="1-8-C15166A-C--E-F"/>
    <s v="COL BOX 15166-C--E (FSC)"/>
    <s v="BOX-"/>
    <s v="B"/>
    <n v="1010"/>
    <s v="PC"/>
    <s v="CNY"/>
    <n v="13.7"/>
    <n v="13837"/>
  </r>
  <r>
    <x v="7"/>
    <s v="710337590201"/>
    <d v="2025-08-07T00:00:00"/>
    <d v="2025-06-10T00:00:00"/>
    <s v="J023"/>
    <x v="35"/>
    <m/>
    <s v="C08026"/>
    <s v="3-5-HJC305CBX"/>
    <s v="LG-- 305 NEW ANOLON GY04A POL YDD24IA C/C59.25 H8.5"/>
    <s v="HDL-"/>
    <s v="B"/>
    <n v="2730"/>
    <s v="PC"/>
    <s v="CNY"/>
    <n v="13.8674"/>
    <n v="37858"/>
  </r>
  <r>
    <x v="7"/>
    <s v="710337340501"/>
    <d v="2025-08-26T00:00:00"/>
    <d v="2025-06-05T00:00:00"/>
    <s v="R017"/>
    <x v="18"/>
    <m/>
    <s v="C08100"/>
    <s v="3-5-SJP125--X"/>
    <s v="STD- 125 POL R102.75 C/C95.3 H5.5"/>
    <s v="SHDL"/>
    <s v="B"/>
    <n v="900"/>
    <s v="PC"/>
    <s v="CNY"/>
    <n v="14.079499999999999"/>
    <n v="12671.55"/>
  </r>
  <r>
    <x v="7"/>
    <s v="710341010101"/>
    <d v="2025-08-13T00:00:00"/>
    <d v="2025-08-11T00:00:00"/>
    <s v="MY02S"/>
    <x v="23"/>
    <m/>
    <s v="X250824"/>
    <s v="1-8-C11925-C--E-F"/>
    <s v="COL BOX 11925-C--E (FSC)"/>
    <s v="BOX-"/>
    <s v="B"/>
    <n v="1010"/>
    <s v="PC"/>
    <s v="CNY"/>
    <n v="14.1"/>
    <n v="14241"/>
  </r>
  <r>
    <x v="7"/>
    <s v="710337590601"/>
    <d v="2025-08-07T00:00:00"/>
    <d v="2025-06-10T00:00:00"/>
    <s v="J023"/>
    <x v="35"/>
    <m/>
    <s v="C08026"/>
    <s v="3-5-HJC309CBX"/>
    <s v="LG-- 309 NEW ANOLON GY04A POL YDD34MA C/C59.25 H8.5"/>
    <s v="HDL-"/>
    <s v="B"/>
    <n v="168"/>
    <s v="PC"/>
    <s v="CNY"/>
    <n v="14.150399999999999"/>
    <n v="2377.27"/>
  </r>
  <r>
    <x v="7"/>
    <s v="710337590401"/>
    <d v="2025-08-11T00:00:00"/>
    <d v="2025-06-10T00:00:00"/>
    <s v="J023"/>
    <x v="35"/>
    <m/>
    <s v="C08044"/>
    <s v="3-5-HJC307CBX"/>
    <s v="LG-- 307 NEW ANOLON GY04A POL YDD28IA C/C59.25 H8.5"/>
    <s v="HDL-"/>
    <s v="B"/>
    <n v="396"/>
    <s v="PC"/>
    <s v="CNY"/>
    <n v="14.150399999999999"/>
    <n v="5603.56"/>
  </r>
  <r>
    <x v="7"/>
    <s v="710337590501"/>
    <d v="2025-08-11T00:00:00"/>
    <d v="2025-06-10T00:00:00"/>
    <s v="J023"/>
    <x v="35"/>
    <m/>
    <s v="C08044"/>
    <s v="3-5-HJC308CBX"/>
    <s v="LG-- 308 NEW ANOLON GY04A POL YDD30IA C/C59.25 H8.5"/>
    <s v="HDL-"/>
    <s v="B"/>
    <n v="510"/>
    <s v="PC"/>
    <s v="CNY"/>
    <n v="14.150399999999999"/>
    <n v="7216.7"/>
  </r>
  <r>
    <x v="7"/>
    <s v="710337590301"/>
    <d v="2025-08-07T00:00:00"/>
    <d v="2025-06-10T00:00:00"/>
    <s v="J023"/>
    <x v="35"/>
    <m/>
    <s v="C08026"/>
    <s v="3-5-HJC306CBX"/>
    <s v="LG-- 306 NEW ANOLON GY04A POL YDD26IA C/C59.25 H8.5"/>
    <s v="HDL-"/>
    <s v="B"/>
    <n v="560"/>
    <s v="PC"/>
    <s v="CNY"/>
    <n v="14.150399999999999"/>
    <n v="7924.22"/>
  </r>
  <r>
    <x v="7"/>
    <s v="710337590401"/>
    <d v="2025-08-07T00:00:00"/>
    <d v="2025-06-10T00:00:00"/>
    <s v="J023"/>
    <x v="35"/>
    <m/>
    <s v="C08026"/>
    <s v="3-5-HJC307CBX"/>
    <s v="LG-- 307 NEW ANOLON GY04A POL YDD28IA C/C59.25 H8.5"/>
    <s v="HDL-"/>
    <s v="B"/>
    <n v="784"/>
    <s v="PC"/>
    <s v="CNY"/>
    <n v="14.150399999999999"/>
    <n v="11093.91"/>
  </r>
  <r>
    <x v="7"/>
    <s v="710337590601"/>
    <d v="2025-08-11T00:00:00"/>
    <d v="2025-06-10T00:00:00"/>
    <s v="J023"/>
    <x v="35"/>
    <m/>
    <s v="C08044"/>
    <s v="3-5-HJC309CBX"/>
    <s v="LG-- 309 NEW ANOLON GY04A POL YDD34MA C/C59.25 H8.5"/>
    <s v="HDL-"/>
    <s v="B"/>
    <n v="852"/>
    <s v="PC"/>
    <s v="CNY"/>
    <n v="14.150399999999999"/>
    <n v="12056.14"/>
  </r>
  <r>
    <x v="7"/>
    <s v="710337590301"/>
    <d v="2025-08-11T00:00:00"/>
    <d v="2025-06-10T00:00:00"/>
    <s v="J023"/>
    <x v="35"/>
    <m/>
    <s v="C08044"/>
    <s v="3-5-HJC306CBX"/>
    <s v="LG-- 306 NEW ANOLON GY04A POL YDD26IA C/C59.25 H8.5"/>
    <s v="HDL-"/>
    <s v="B"/>
    <n v="960"/>
    <s v="PC"/>
    <s v="CNY"/>
    <n v="14.150399999999999"/>
    <n v="13584.38"/>
  </r>
  <r>
    <x v="7"/>
    <s v="710338070101"/>
    <d v="2025-08-29T00:00:00"/>
    <d v="2025-06-13T00:00:00"/>
    <s v="WX03"/>
    <x v="9"/>
    <m/>
    <s v="C08115"/>
    <s v="3-5-HPS247--Y"/>
    <s v="LG-- 247 BSH YBM28PK C/C59.25 H6.5"/>
    <s v="HDL-"/>
    <s v="B"/>
    <n v="630"/>
    <s v="PC"/>
    <s v="CNY"/>
    <n v="15.9543"/>
    <n v="10051.209999999999"/>
  </r>
  <r>
    <x v="7"/>
    <s v="710339991101"/>
    <d v="2025-08-07T00:00:00"/>
    <d v="2025-07-17T00:00:00"/>
    <s v="JW05"/>
    <x v="10"/>
    <m/>
    <s v="M250804"/>
    <s v="3-7-PPB035AA"/>
    <s v="SW FILM PE BLK 0.05MMx33&quot; 30% RECYCLE &quot;ROLL&quot;"/>
    <s v="SWF-"/>
    <s v="B"/>
    <n v="201.9"/>
    <s v="KG"/>
    <s v="CNY"/>
    <n v="16"/>
    <n v="3230.4"/>
  </r>
  <r>
    <x v="7"/>
    <s v="710337341001"/>
    <d v="2025-08-26T00:00:00"/>
    <d v="2025-06-05T00:00:00"/>
    <s v="R017"/>
    <x v="18"/>
    <m/>
    <s v="C08100"/>
    <s v="3-5-HJP105--X"/>
    <s v="XS-- 105 POL R102.75 C/C60 H5.5"/>
    <s v="HDL-"/>
    <s v="B"/>
    <n v="500"/>
    <s v="PC"/>
    <s v="CNY"/>
    <n v="16.2423"/>
    <n v="8121.15"/>
  </r>
  <r>
    <x v="7"/>
    <s v="710341290101"/>
    <d v="2025-08-18T00:00:00"/>
    <d v="2025-08-12T00:00:00"/>
    <s v="YH03"/>
    <x v="29"/>
    <m/>
    <s v="C08060"/>
    <s v="7-6-384D"/>
    <s v="G.BACON PRESS 18CM MEYER"/>
    <s v="GLID"/>
    <s v="B"/>
    <n v="150"/>
    <s v="PC"/>
    <s v="CNY"/>
    <n v="16.5"/>
    <n v="2475"/>
  </r>
  <r>
    <x v="7"/>
    <s v="710340100101"/>
    <d v="2025-08-18T00:00:00"/>
    <d v="2025-07-18T00:00:00"/>
    <s v="YH03"/>
    <x v="29"/>
    <m/>
    <s v="C08060"/>
    <s v="7-6-384D"/>
    <s v="G.BACON PRESS 18CM MEYER"/>
    <s v="GLID"/>
    <s v="B"/>
    <n v="2030"/>
    <s v="PC"/>
    <s v="CNY"/>
    <n v="16.5"/>
    <n v="33495"/>
  </r>
  <r>
    <x v="7"/>
    <s v="710337341101"/>
    <d v="2025-08-26T00:00:00"/>
    <d v="2025-06-05T00:00:00"/>
    <s v="R017"/>
    <x v="18"/>
    <m/>
    <s v="C08100"/>
    <s v="3-5-HJP205--X"/>
    <s v="SH-- 205 POL R122 C/C65 H5.5"/>
    <s v="HDL-"/>
    <s v="B"/>
    <n v="401"/>
    <s v="PC"/>
    <s v="CNY"/>
    <n v="16.597999999999999"/>
    <n v="6655.8"/>
  </r>
  <r>
    <x v="7"/>
    <s v="710338260201"/>
    <d v="2025-08-28T00:00:00"/>
    <d v="2025-06-18T00:00:00"/>
    <s v="R017"/>
    <x v="18"/>
    <m/>
    <s v="C08110"/>
    <s v="3-5-SJP314--X"/>
    <s v="LA-- 314 POL OCY38VG C/C122.5 H5.5"/>
    <s v="SHDL"/>
    <s v="B"/>
    <n v="-148"/>
    <s v="PC"/>
    <s v="CNY"/>
    <n v="16.7362"/>
    <n v="-2476.96"/>
  </r>
  <r>
    <x v="7"/>
    <s v="710338260201"/>
    <d v="2025-08-28T00:00:00"/>
    <d v="2025-06-18T00:00:00"/>
    <s v="R017"/>
    <x v="18"/>
    <m/>
    <s v="250812"/>
    <s v="3-5-SJP314--X"/>
    <s v="LA-- 314 POL OCY38VG C/C122.5 H5.5"/>
    <s v="SHDL"/>
    <s v="B"/>
    <n v="148"/>
    <s v="PC"/>
    <s v="CNY"/>
    <n v="16.7362"/>
    <n v="2476.96"/>
  </r>
  <r>
    <x v="7"/>
    <s v="710338260201"/>
    <d v="2025-08-28T00:00:00"/>
    <d v="2025-06-18T00:00:00"/>
    <s v="R017"/>
    <x v="18"/>
    <m/>
    <s v="C08110"/>
    <s v="3-5-SJP314--X"/>
    <s v="LA-- 314 POL OCY38VG C/C122.5 H5.5"/>
    <s v="SHDL"/>
    <s v="B"/>
    <n v="148"/>
    <s v="PC"/>
    <s v="CNY"/>
    <n v="16.7362"/>
    <n v="2476.96"/>
  </r>
  <r>
    <x v="7"/>
    <s v="710340650801"/>
    <d v="2025-08-05T00:00:00"/>
    <d v="2025-08-01T00:00:00"/>
    <s v="MY02S"/>
    <x v="23"/>
    <m/>
    <s v="X250811"/>
    <s v="3-8-C84782-C--E-F"/>
    <s v="COL BOX 84782-C--E (FSC)"/>
    <s v="BOX-"/>
    <s v="B"/>
    <n v="1010"/>
    <s v="PC"/>
    <s v="CNY"/>
    <n v="16.760000000000002"/>
    <n v="16927.599999999999"/>
  </r>
  <r>
    <x v="7"/>
    <s v="710339710101"/>
    <d v="2025-08-18T00:00:00"/>
    <d v="2025-07-10T00:00:00"/>
    <s v="NT02"/>
    <x v="61"/>
    <m/>
    <s v="B250804"/>
    <s v="7-A-3BD15200C"/>
    <s v="3P SS 304-AL-CU 1.5x200mm"/>
    <s v="CDM-"/>
    <s v="B"/>
    <n v="1100"/>
    <s v="PC"/>
    <s v="CNY"/>
    <n v="16.929200000000002"/>
    <n v="18622.12"/>
  </r>
  <r>
    <x v="7"/>
    <s v="710338930101"/>
    <d v="2025-08-18T00:00:00"/>
    <d v="2025-06-27T00:00:00"/>
    <s v="NT02"/>
    <x v="61"/>
    <m/>
    <s v="B250804"/>
    <s v="7-A-3BD15200C"/>
    <s v="3P SS 304-AL-CU 1.5x200mm"/>
    <s v="CDM-"/>
    <s v="B"/>
    <n v="2150"/>
    <s v="PC"/>
    <s v="CNY"/>
    <n v="16.929200000000002"/>
    <n v="36397.78"/>
  </r>
  <r>
    <x v="7"/>
    <s v="710337340301"/>
    <d v="2025-08-26T00:00:00"/>
    <d v="2025-06-05T00:00:00"/>
    <s v="R017"/>
    <x v="18"/>
    <m/>
    <s v="C08100"/>
    <s v="3-5-SJP208--X"/>
    <s v="Large Side hdl w/leaves for ?30 skillet"/>
    <s v="SHDL"/>
    <s v="B"/>
    <n v="1252"/>
    <s v="PC"/>
    <s v="CNY"/>
    <n v="18.218299999999999"/>
    <n v="22809.31"/>
  </r>
  <r>
    <x v="7"/>
    <s v="710336250301"/>
    <d v="2025-08-12T00:00:00"/>
    <d v="2025-05-20T00:00:00"/>
    <s v="R017"/>
    <x v="18"/>
    <m/>
    <s v="C08048"/>
    <s v="3-5-SSP316-AY"/>
    <s v="IRR- 316 GY27K BSH OCA38QX C/C145 H8.5"/>
    <s v="SHDL"/>
    <s v="B"/>
    <n v="130"/>
    <s v="PC"/>
    <s v="CNY"/>
    <n v="18.5867"/>
    <n v="2416.27"/>
  </r>
  <r>
    <x v="7"/>
    <s v="710336250301"/>
    <d v="2025-08-07T00:00:00"/>
    <d v="2025-05-20T00:00:00"/>
    <s v="R017"/>
    <x v="18"/>
    <m/>
    <s v="C08024"/>
    <s v="3-5-SSP316-AY"/>
    <s v="IRR- 316 GY27K BSH OCA38QX C/C145 H8.5"/>
    <s v="SHDL"/>
    <s v="B"/>
    <n v="640"/>
    <s v="PC"/>
    <s v="CNY"/>
    <n v="18.5867"/>
    <n v="11895.49"/>
  </r>
  <r>
    <x v="7"/>
    <s v="710337340801"/>
    <d v="2025-08-26T00:00:00"/>
    <d v="2025-06-05T00:00:00"/>
    <s v="R017"/>
    <x v="18"/>
    <m/>
    <s v="C08100"/>
    <s v="3-5-HJP103--X"/>
    <s v="XXS 103 POL"/>
    <s v="HDL-"/>
    <s v="B"/>
    <n v="1417"/>
    <s v="PC"/>
    <s v="CNY"/>
    <n v="19.379300000000001"/>
    <n v="27460.47"/>
  </r>
  <r>
    <x v="7"/>
    <s v="710341001201"/>
    <d v="2025-08-13T00:00:00"/>
    <d v="2025-08-11T00:00:00"/>
    <s v="MY02S"/>
    <x v="23"/>
    <m/>
    <s v="X250826"/>
    <s v="7-8-C70079A-C"/>
    <s v="5C BOX 70079-C"/>
    <s v="BOX-"/>
    <s v="B"/>
    <n v="505"/>
    <s v="PC"/>
    <s v="CNY"/>
    <n v="20.46"/>
    <n v="10332.299999999999"/>
  </r>
  <r>
    <x v="7"/>
    <s v="710338930201"/>
    <d v="2025-08-27T00:00:00"/>
    <d v="2025-06-27T00:00:00"/>
    <s v="NT02"/>
    <x v="61"/>
    <m/>
    <s v="B250807"/>
    <s v="7-A-3BD15225C"/>
    <s v="3P SS 304-AL-CU 1.5x225mm"/>
    <s v="CDM-"/>
    <s v="B"/>
    <n v="1100"/>
    <s v="PC"/>
    <s v="CNY"/>
    <n v="21.4513"/>
    <n v="23596.43"/>
  </r>
  <r>
    <x v="7"/>
    <s v="710338930301"/>
    <d v="2025-08-27T00:00:00"/>
    <d v="2025-06-27T00:00:00"/>
    <s v="NT02"/>
    <x v="61"/>
    <m/>
    <s v="B250807"/>
    <s v="7-A-3BD15245C"/>
    <s v="3P SS 304-AL-CU 1.5x245mm"/>
    <s v="CDM-"/>
    <s v="B"/>
    <n v="530"/>
    <s v="PC"/>
    <s v="CNY"/>
    <n v="25.4071"/>
    <n v="13465.76"/>
  </r>
  <r>
    <x v="7"/>
    <s v="710338930301"/>
    <d v="2025-08-18T00:00:00"/>
    <d v="2025-06-27T00:00:00"/>
    <s v="NT02"/>
    <x v="61"/>
    <m/>
    <s v="B250804"/>
    <s v="7-A-3BD15245C"/>
    <s v="3P SS 304-AL-CU 1.5x245mm"/>
    <s v="CDM-"/>
    <s v="B"/>
    <n v="2620"/>
    <s v="PC"/>
    <s v="CNY"/>
    <n v="25.4071"/>
    <n v="66566.600000000006"/>
  </r>
  <r>
    <x v="7"/>
    <s v="710338930401"/>
    <d v="2025-08-27T00:00:00"/>
    <d v="2025-06-27T00:00:00"/>
    <s v="NT02"/>
    <x v="61"/>
    <m/>
    <s v="B250807"/>
    <s v="7-A-3BD15275C"/>
    <s v="3P SS 304-AL-CU 1.5x275mm"/>
    <s v="CDM-"/>
    <s v="B"/>
    <n v="1100"/>
    <s v="PC"/>
    <s v="CNY"/>
    <n v="32.008800000000001"/>
    <n v="35209.68"/>
  </r>
  <r>
    <x v="7"/>
    <s v="710338930501"/>
    <d v="2025-08-27T00:00:00"/>
    <d v="2025-06-27T00:00:00"/>
    <s v="NT02"/>
    <x v="61"/>
    <m/>
    <s v="B250807"/>
    <s v="7-A-3BD15285C"/>
    <s v="3P SS 304-AL-CU 1.5x285mm"/>
    <s v="CDM-"/>
    <s v="B"/>
    <n v="2150"/>
    <s v="PC"/>
    <s v="CNY"/>
    <n v="34.380499999999998"/>
    <n v="73918.080000000002"/>
  </r>
  <r>
    <x v="7"/>
    <s v="710338930601"/>
    <d v="2025-08-27T00:00:00"/>
    <d v="2025-06-27T00:00:00"/>
    <s v="NT02"/>
    <x v="61"/>
    <m/>
    <s v="B250807"/>
    <s v="7-A-3BD15310C"/>
    <s v="3P SS 304-AL-CU 1.5x310mm"/>
    <s v="CDM-"/>
    <s v="B"/>
    <n v="5203"/>
    <s v="PC"/>
    <s v="CNY"/>
    <n v="40.672600000000003"/>
    <n v="211619.54"/>
  </r>
  <r>
    <x v="7"/>
    <s v="710339240101"/>
    <d v="2025-08-28T00:00:00"/>
    <d v="2025-07-02T00:00:00"/>
    <s v="LD08"/>
    <x v="65"/>
    <m/>
    <s v="C08107"/>
    <s v="7-B-OCA38QX-0002"/>
    <s v="OCA38BF----------PP-P-----"/>
    <s v="PAN-"/>
    <s v="O"/>
    <n v="130"/>
    <s v="PC"/>
    <s v="CNY"/>
    <n v="46"/>
    <n v="5980"/>
  </r>
  <r>
    <x v="7"/>
    <s v="710339240101"/>
    <d v="2025-08-04T00:00:00"/>
    <d v="2025-07-02T00:00:00"/>
    <s v="LD08"/>
    <x v="65"/>
    <m/>
    <s v="C08007"/>
    <s v="7-B-OCA38QX-0002"/>
    <s v="OCA38BF----------PP-P-----"/>
    <s v="PAN-"/>
    <s v="O"/>
    <n v="238"/>
    <s v="PC"/>
    <s v="CNY"/>
    <n v="46"/>
    <n v="10948"/>
  </r>
  <r>
    <x v="7"/>
    <s v="710339240101"/>
    <d v="2025-08-08T00:00:00"/>
    <d v="2025-07-02T00:00:00"/>
    <s v="LD08"/>
    <x v="65"/>
    <m/>
    <s v="C08027"/>
    <s v="7-B-OCA38QX-0002"/>
    <s v="OCA38BF----------PP-P-----"/>
    <s v="PAN-"/>
    <s v="O"/>
    <n v="239"/>
    <s v="PC"/>
    <s v="CNY"/>
    <n v="46"/>
    <n v="10994"/>
  </r>
  <r>
    <x v="7"/>
    <s v="710338930701"/>
    <d v="2025-08-27T00:00:00"/>
    <d v="2025-06-27T00:00:00"/>
    <s v="NT02"/>
    <x v="61"/>
    <m/>
    <s v="B250807"/>
    <s v="7-A-3BD15330C"/>
    <s v="3P SS 304-AL-CU 1.5x330mm"/>
    <s v="CDM-"/>
    <s v="B"/>
    <n v="1100"/>
    <s v="PC"/>
    <s v="CNY"/>
    <n v="46.088500000000003"/>
    <n v="50697.35"/>
  </r>
  <r>
    <x v="7"/>
    <s v="710338930801"/>
    <d v="2025-08-18T00:00:00"/>
    <d v="2025-06-27T00:00:00"/>
    <s v="NT02"/>
    <x v="61"/>
    <m/>
    <s v="B250804"/>
    <s v="7-A-3BD15345C"/>
    <s v="3P SS 304-AL-CU 1.5x345mm"/>
    <s v="CDM-"/>
    <s v="B"/>
    <n v="2150"/>
    <s v="PC"/>
    <s v="CNY"/>
    <n v="50.371699999999997"/>
    <n v="108299.16"/>
  </r>
  <r>
    <x v="7"/>
    <s v="710340130101"/>
    <d v="2025-08-15T00:00:00"/>
    <d v="2025-07-21T00:00:00"/>
    <s v="EJ01"/>
    <x v="55"/>
    <m/>
    <s v="X250835"/>
    <s v="7-9-ZCW0100200050"/>
    <s v="CHIBA WHELL 100# 200x50x25"/>
    <s v="MISC"/>
    <s v="B"/>
    <n v="50"/>
    <s v="PC"/>
    <s v="CNY"/>
    <n v="55.9"/>
    <n v="2795"/>
  </r>
  <r>
    <x v="7"/>
    <s v="710340260301"/>
    <d v="2025-08-07T00:00:00"/>
    <d v="2025-07-23T00:00:00"/>
    <s v="HF06"/>
    <x v="39"/>
    <m/>
    <s v="M250805"/>
    <s v="1-4-T968218094"/>
    <s v="9682/K18094 TOPCOAT METALLIC BLACK"/>
    <s v="INM-"/>
    <s v="B"/>
    <n v="100"/>
    <s v="KG"/>
    <s v="CNY"/>
    <n v="63.008800000000001"/>
    <n v="6300.88"/>
  </r>
  <r>
    <x v="7"/>
    <s v="710340260201"/>
    <d v="2025-08-07T00:00:00"/>
    <d v="2025-07-23T00:00:00"/>
    <s v="HF06"/>
    <x v="39"/>
    <m/>
    <s v="M250805"/>
    <s v="1-4-P968218093"/>
    <s v="9682/K18093 PRIMER BLACK"/>
    <s v="INM-"/>
    <s v="B"/>
    <n v="75"/>
    <s v="KG"/>
    <s v="CNY"/>
    <n v="64.778800000000004"/>
    <n v="4858.41"/>
  </r>
  <r>
    <x v="7"/>
    <s v="710341400101"/>
    <d v="2025-08-28T00:00:00"/>
    <d v="2025-08-15T00:00:00"/>
    <s v="HF06"/>
    <x v="39"/>
    <m/>
    <s v="M250817"/>
    <s v="1-4-T968221712"/>
    <s v="9682/K21712 MET BLACK WITH DIAMOND"/>
    <s v="EXM-"/>
    <s v="B"/>
    <n v="75"/>
    <s v="KG"/>
    <s v="CNY"/>
    <n v="70.353999999999999"/>
    <n v="5276.55"/>
  </r>
  <r>
    <x v="7"/>
    <s v="710340580401"/>
    <d v="2025-08-18T00:00:00"/>
    <d v="2025-07-30T00:00:00"/>
    <s v="HF06"/>
    <x v="39"/>
    <m/>
    <s v="M250813"/>
    <s v="1-4-P968221711"/>
    <s v="PRIMER BLACK 9682/K21711"/>
    <s v="EXM-"/>
    <s v="B"/>
    <n v="50"/>
    <s v="KG"/>
    <s v="CNY"/>
    <n v="71.769900000000007"/>
    <n v="3588.5"/>
  </r>
  <r>
    <x v="7"/>
    <s v="710341400201"/>
    <d v="2025-08-28T00:00:00"/>
    <d v="2025-08-15T00:00:00"/>
    <s v="HF06"/>
    <x v="39"/>
    <m/>
    <s v="M250817"/>
    <s v="1-4-P968221711"/>
    <s v="PRIMER BLACK 9682/K21711"/>
    <s v="EXM-"/>
    <s v="B"/>
    <n v="125"/>
    <s v="KG"/>
    <s v="CNY"/>
    <n v="71.769900000000007"/>
    <n v="8971.24"/>
  </r>
  <r>
    <x v="7"/>
    <s v="710340170101"/>
    <d v="2025-08-11T00:00:00"/>
    <d v="2025-07-23T00:00:00"/>
    <s v="HR06"/>
    <x v="56"/>
    <m/>
    <s v="M250809"/>
    <s v="1-4-M456G62280"/>
    <s v="MIDCOAT DARK PEWTER 456G-62280"/>
    <s v="INM-"/>
    <s v="B"/>
    <n v="270"/>
    <s v="KG"/>
    <s v="CNY"/>
    <n v="72.212400000000002"/>
    <n v="19497.349999999999"/>
  </r>
  <r>
    <x v="7"/>
    <s v="710340260101"/>
    <d v="2025-08-07T00:00:00"/>
    <d v="2025-07-23T00:00:00"/>
    <s v="HF06"/>
    <x v="39"/>
    <m/>
    <s v="M250805"/>
    <s v="1-4-T7353J2002Z"/>
    <s v="BLACK MET.TOP 7353/J2002Z"/>
    <s v="INM-"/>
    <s v="B"/>
    <n v="200"/>
    <s v="KG"/>
    <s v="CNY"/>
    <n v="92.743399999999994"/>
    <n v="18548.68"/>
  </r>
  <r>
    <x v="7"/>
    <s v="710340580201"/>
    <d v="2025-08-18T00:00:00"/>
    <d v="2025-07-30T00:00:00"/>
    <s v="HF06"/>
    <x v="39"/>
    <m/>
    <s v="M250813"/>
    <s v="1-4-T7353J2002Z"/>
    <s v="BLACK MET.TOP 7353/J2002Z"/>
    <s v="INM-"/>
    <s v="B"/>
    <n v="250"/>
    <s v="KG"/>
    <s v="CNY"/>
    <n v="92.743399999999994"/>
    <n v="23185.85"/>
  </r>
  <r>
    <x v="7"/>
    <s v="710340580101"/>
    <d v="2025-08-18T00:00:00"/>
    <d v="2025-07-30T00:00:00"/>
    <s v="HF06"/>
    <x v="39"/>
    <m/>
    <s v="M250812"/>
    <s v="1-4-4770K22631"/>
    <s v="WF 4770/K22631 MATT BLACK HIGH RESISTANT SI PO"/>
    <s v="EXM-"/>
    <s v="B"/>
    <n v="50"/>
    <s v="KG"/>
    <s v="CNY"/>
    <n v="117.3451"/>
    <n v="5867.26"/>
  </r>
  <r>
    <x v="7"/>
    <s v="710340170201"/>
    <d v="2025-08-11T00:00:00"/>
    <d v="2025-07-23T00:00:00"/>
    <s v="HR06"/>
    <x v="56"/>
    <m/>
    <s v="M250809"/>
    <s v="1-4-T455G73300"/>
    <s v="TOPCOAT CLEAR 455G-73300"/>
    <s v="INM-"/>
    <s v="B"/>
    <n v="30"/>
    <s v="KG"/>
    <s v="CNY"/>
    <n v="131.76990000000001"/>
    <n v="3953.1"/>
  </r>
  <r>
    <x v="7"/>
    <s v="710340170301"/>
    <d v="2025-08-11T00:00:00"/>
    <d v="2025-07-23T00:00:00"/>
    <s v="HR06"/>
    <x v="56"/>
    <m/>
    <s v="M250809"/>
    <s v="1-4-T455G73300"/>
    <s v="TOPCOAT CLEAR 455G-73300"/>
    <s v="INM-"/>
    <s v="B"/>
    <n v="60"/>
    <s v="KG"/>
    <s v="CNY"/>
    <n v="131.76990000000001"/>
    <n v="7906.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3:I8" firstHeaderRow="1" firstDataRow="2" firstDataCol="1"/>
  <pivotFields count="17">
    <pivotField axis="axisCol" numFmtId="176"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  <pivotField numFmtId="176" showAll="0"/>
    <pivotField numFmtId="14" showAll="0"/>
    <pivotField numFmtId="14" showAll="0"/>
    <pivotField numFmtId="176" showAll="0"/>
    <pivotField axis="axisRow" numFmtId="176" showAll="0">
      <items count="69">
        <item h="1" x="35"/>
        <item h="1" x="60"/>
        <item h="1" x="55"/>
        <item h="1" x="46"/>
        <item h="1" x="28"/>
        <item h="1" x="0"/>
        <item h="1" x="22"/>
        <item h="1" x="47"/>
        <item h="1" x="4"/>
        <item h="1" x="7"/>
        <item h="1" x="20"/>
        <item h="1" x="54"/>
        <item h="1" x="37"/>
        <item x="25"/>
        <item h="1" x="3"/>
        <item h="1" x="51"/>
        <item h="1" x="34"/>
        <item h="1" x="17"/>
        <item h="1" x="59"/>
        <item h="1" x="48"/>
        <item h="1" x="41"/>
        <item h="1" x="14"/>
        <item h="1" x="2"/>
        <item h="1" x="57"/>
        <item h="1" x="12"/>
        <item h="1" x="11"/>
        <item h="1" x="61"/>
        <item h="1" x="49"/>
        <item h="1" x="43"/>
        <item h="1" x="58"/>
        <item h="1" x="38"/>
        <item h="1" x="23"/>
        <item h="1" x="53"/>
        <item h="1" x="6"/>
        <item h="1" x="45"/>
        <item h="1" x="21"/>
        <item h="1" x="24"/>
        <item h="1" x="42"/>
        <item h="1" x="52"/>
        <item x="18"/>
        <item h="1" x="15"/>
        <item h="1" x="33"/>
        <item h="1" x="44"/>
        <item h="1" x="36"/>
        <item h="1" x="56"/>
        <item h="1" x="1"/>
        <item h="1" x="5"/>
        <item h="1" x="39"/>
        <item x="9"/>
        <item h="1" x="31"/>
        <item h="1" x="27"/>
        <item h="1" x="16"/>
        <item h="1" x="19"/>
        <item h="1" x="40"/>
        <item h="1" x="30"/>
        <item h="1" x="29"/>
        <item h="1" x="26"/>
        <item h="1" x="8"/>
        <item h="1" x="13"/>
        <item h="1" x="50"/>
        <item h="1" x="10"/>
        <item h="1" x="32"/>
        <item h="1" x="62"/>
        <item h="1" x="63"/>
        <item h="1" x="64"/>
        <item h="1" x="65"/>
        <item h="1" x="66"/>
        <item h="1" x="67"/>
        <item t="default"/>
      </items>
    </pivotField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dataField="1" numFmtId="43" showAll="0"/>
  </pivotFields>
  <rowFields count="1">
    <field x="5"/>
  </rowFields>
  <rowItems count="4">
    <i>
      <x v="13"/>
    </i>
    <i>
      <x v="39"/>
    </i>
    <i>
      <x v="48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求和项:Total_PO_Price_PO CUR" fld="16" baseField="0" baseItem="0" numFmtId="178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5380"/>
  <sheetViews>
    <sheetView tabSelected="1" workbookViewId="0">
      <pane xSplit="8" ySplit="1" topLeftCell="I5322" activePane="bottomRight" state="frozen"/>
      <selection pane="topRight" activeCell="I1" sqref="I1"/>
      <selection pane="bottomLeft" activeCell="A2" sqref="A2"/>
      <selection pane="bottomRight" activeCell="H5330" sqref="H5330"/>
    </sheetView>
  </sheetViews>
  <sheetFormatPr defaultRowHeight="12.75" x14ac:dyDescent="0.2"/>
  <cols>
    <col min="1" max="1" width="14.140625" style="18" customWidth="1"/>
    <col min="2" max="2" width="9.85546875" style="18" bestFit="1" customWidth="1"/>
    <col min="3" max="3" width="10.42578125" style="18" customWidth="1"/>
    <col min="4" max="5" width="9.140625" style="18" customWidth="1"/>
    <col min="6" max="6" width="13.140625" style="22" customWidth="1"/>
    <col min="7" max="7" width="13.85546875" style="18" customWidth="1"/>
    <col min="8" max="8" width="18.7109375" style="18" customWidth="1"/>
    <col min="9" max="9" width="32.7109375" style="18" customWidth="1"/>
    <col min="10" max="10" width="12.85546875" style="18" customWidth="1"/>
    <col min="11" max="11" width="9.140625" style="18"/>
    <col min="12" max="12" width="12.28515625" style="52" customWidth="1"/>
    <col min="13" max="14" width="9.140625" style="18"/>
    <col min="15" max="15" width="11.42578125" style="78" customWidth="1"/>
    <col min="16" max="16" width="15.85546875" style="18" customWidth="1"/>
    <col min="17" max="18" width="9.28515625" style="18" bestFit="1" customWidth="1"/>
    <col min="19" max="19" width="10.42578125" style="18" bestFit="1" customWidth="1"/>
    <col min="20" max="16384" width="9.140625" style="18"/>
  </cols>
  <sheetData>
    <row r="1" spans="1:22" s="8" customFormat="1" ht="36" customHeight="1" x14ac:dyDescent="0.2">
      <c r="A1" s="1" t="s">
        <v>1452</v>
      </c>
      <c r="B1" s="2" t="s">
        <v>1453</v>
      </c>
      <c r="C1" s="2" t="s">
        <v>1454</v>
      </c>
      <c r="D1" s="1" t="s">
        <v>1455</v>
      </c>
      <c r="E1" s="1" t="s">
        <v>1456</v>
      </c>
      <c r="F1" s="15" t="s">
        <v>1457</v>
      </c>
      <c r="G1" s="1" t="s">
        <v>1458</v>
      </c>
      <c r="H1" s="1" t="s">
        <v>1459</v>
      </c>
      <c r="I1" s="1" t="s">
        <v>1460</v>
      </c>
      <c r="J1" s="1" t="s">
        <v>1461</v>
      </c>
      <c r="K1" s="1" t="s">
        <v>1462</v>
      </c>
      <c r="L1" s="51" t="s">
        <v>1463</v>
      </c>
      <c r="M1" s="1" t="s">
        <v>1464</v>
      </c>
      <c r="N1" s="3" t="s">
        <v>1465</v>
      </c>
      <c r="O1" s="77" t="s">
        <v>1466</v>
      </c>
      <c r="P1" s="4" t="s">
        <v>1467</v>
      </c>
      <c r="Q1" s="3" t="s">
        <v>1468</v>
      </c>
      <c r="R1" s="5" t="s">
        <v>1469</v>
      </c>
      <c r="S1" s="6" t="s">
        <v>1470</v>
      </c>
      <c r="T1" s="7" t="s">
        <v>1471</v>
      </c>
      <c r="V1" s="8" t="s">
        <v>1558</v>
      </c>
    </row>
    <row r="2" spans="1:22" s="21" customFormat="1" x14ac:dyDescent="0.2">
      <c r="A2" s="18" t="s">
        <v>1392</v>
      </c>
      <c r="B2" s="19">
        <v>45659</v>
      </c>
      <c r="C2" s="19">
        <v>45609</v>
      </c>
      <c r="D2" s="18" t="s">
        <v>143</v>
      </c>
      <c r="E2" s="18" t="s">
        <v>144</v>
      </c>
      <c r="F2" s="22"/>
      <c r="G2" s="18" t="s">
        <v>1389</v>
      </c>
      <c r="H2" s="18" t="s">
        <v>939</v>
      </c>
      <c r="I2" s="18" t="s">
        <v>940</v>
      </c>
      <c r="J2" s="10" t="str">
        <f>+LEFT(U2,4)</f>
        <v>WHR-</v>
      </c>
      <c r="K2" s="18" t="s">
        <v>10</v>
      </c>
      <c r="L2" s="52">
        <v>4000</v>
      </c>
      <c r="M2" s="18" t="s">
        <v>1472</v>
      </c>
      <c r="N2" s="18" t="s">
        <v>11</v>
      </c>
      <c r="O2" s="78">
        <v>6.2E-2</v>
      </c>
      <c r="P2" s="11">
        <f>ROUND(O2*L2,2)</f>
        <v>248</v>
      </c>
      <c r="Q2" s="12">
        <f>IF(N2="HKD",7.8,IF(N2="CNY",7.30034,1))</f>
        <v>7.3003400000000003</v>
      </c>
      <c r="R2" s="14">
        <f>+ROUND(O2/Q2,4)</f>
        <v>8.5000000000000006E-3</v>
      </c>
      <c r="S2" s="13">
        <f>ROUND(R2*L2,2)</f>
        <v>34</v>
      </c>
      <c r="T2" s="14" t="s">
        <v>349</v>
      </c>
      <c r="U2" s="18" t="s">
        <v>248</v>
      </c>
      <c r="V2" s="18"/>
    </row>
    <row r="3" spans="1:22" s="21" customFormat="1" x14ac:dyDescent="0.2">
      <c r="A3" s="18" t="s">
        <v>1391</v>
      </c>
      <c r="B3" s="19">
        <v>45659</v>
      </c>
      <c r="C3" s="19">
        <v>45622</v>
      </c>
      <c r="D3" s="18" t="s">
        <v>143</v>
      </c>
      <c r="E3" s="18" t="s">
        <v>144</v>
      </c>
      <c r="F3" s="22"/>
      <c r="G3" s="18" t="s">
        <v>1389</v>
      </c>
      <c r="H3" s="18" t="s">
        <v>939</v>
      </c>
      <c r="I3" s="18" t="s">
        <v>940</v>
      </c>
      <c r="J3" s="10" t="str">
        <f>+LEFT(U3,4)</f>
        <v>WHR-</v>
      </c>
      <c r="K3" s="18" t="s">
        <v>10</v>
      </c>
      <c r="L3" s="52">
        <v>2000</v>
      </c>
      <c r="M3" s="18" t="s">
        <v>1472</v>
      </c>
      <c r="N3" s="18" t="s">
        <v>11</v>
      </c>
      <c r="O3" s="78">
        <v>6.2E-2</v>
      </c>
      <c r="P3" s="11">
        <f>ROUND(O3*L3,2)</f>
        <v>124</v>
      </c>
      <c r="Q3" s="12">
        <f>IF(N3="HKD",7.8,IF(N3="CNY",7.30034,1))</f>
        <v>7.3003400000000003</v>
      </c>
      <c r="R3" s="14">
        <f>+ROUND(O3/Q3,4)</f>
        <v>8.5000000000000006E-3</v>
      </c>
      <c r="S3" s="13">
        <f>ROUND(R3*L3,2)</f>
        <v>17</v>
      </c>
      <c r="T3" s="14" t="s">
        <v>349</v>
      </c>
      <c r="U3" s="18" t="s">
        <v>248</v>
      </c>
      <c r="V3" s="18"/>
    </row>
    <row r="4" spans="1:22" s="21" customFormat="1" x14ac:dyDescent="0.2">
      <c r="A4" s="18" t="s">
        <v>1390</v>
      </c>
      <c r="B4" s="19">
        <v>45659</v>
      </c>
      <c r="C4" s="19">
        <v>45643</v>
      </c>
      <c r="D4" s="18" t="s">
        <v>143</v>
      </c>
      <c r="E4" s="18" t="s">
        <v>144</v>
      </c>
      <c r="F4" s="22"/>
      <c r="G4" s="18" t="s">
        <v>1389</v>
      </c>
      <c r="H4" s="18" t="s">
        <v>939</v>
      </c>
      <c r="I4" s="18" t="s">
        <v>940</v>
      </c>
      <c r="J4" s="10" t="str">
        <f>+LEFT(U4,4)</f>
        <v>WHR-</v>
      </c>
      <c r="K4" s="18" t="s">
        <v>10</v>
      </c>
      <c r="L4" s="52">
        <v>2000</v>
      </c>
      <c r="M4" s="18" t="s">
        <v>1472</v>
      </c>
      <c r="N4" s="18" t="s">
        <v>11</v>
      </c>
      <c r="O4" s="78">
        <v>6.2E-2</v>
      </c>
      <c r="P4" s="11">
        <f>ROUND(O4*L4,2)</f>
        <v>124</v>
      </c>
      <c r="Q4" s="12">
        <f>IF(N4="HKD",7.8,IF(N4="CNY",7.30034,1))</f>
        <v>7.3003400000000003</v>
      </c>
      <c r="R4" s="14">
        <f>+ROUND(O4/Q4,4)</f>
        <v>8.5000000000000006E-3</v>
      </c>
      <c r="S4" s="13">
        <f>ROUND(R4*L4,2)</f>
        <v>17</v>
      </c>
      <c r="T4" s="14" t="s">
        <v>349</v>
      </c>
      <c r="U4" s="18" t="s">
        <v>248</v>
      </c>
      <c r="V4" s="18"/>
    </row>
    <row r="5" spans="1:22" x14ac:dyDescent="0.2">
      <c r="A5" s="18" t="s">
        <v>1383</v>
      </c>
      <c r="B5" s="19">
        <v>45659</v>
      </c>
      <c r="C5" s="19">
        <v>45610</v>
      </c>
      <c r="D5" s="18" t="s">
        <v>128</v>
      </c>
      <c r="E5" s="18" t="s">
        <v>129</v>
      </c>
      <c r="G5" s="18" t="s">
        <v>1377</v>
      </c>
      <c r="H5" s="18" t="s">
        <v>954</v>
      </c>
      <c r="I5" s="18" t="s">
        <v>955</v>
      </c>
      <c r="J5" s="10" t="str">
        <f>+LEFT(U5,4)</f>
        <v>RIV-</v>
      </c>
      <c r="K5" s="18" t="s">
        <v>10</v>
      </c>
      <c r="L5" s="52">
        <v>3000</v>
      </c>
      <c r="M5" s="18" t="s">
        <v>1472</v>
      </c>
      <c r="N5" s="18" t="s">
        <v>11</v>
      </c>
      <c r="O5" s="78">
        <v>7.0099999999999996E-2</v>
      </c>
      <c r="P5" s="11">
        <f>ROUND(O5*L5,2)</f>
        <v>210.3</v>
      </c>
      <c r="Q5" s="12">
        <f>IF(N5="HKD",7.8,IF(N5="CNY",7.30034,1))</f>
        <v>7.3003400000000003</v>
      </c>
      <c r="R5" s="14">
        <f>+ROUND(O5/Q5,4)</f>
        <v>9.5999999999999992E-3</v>
      </c>
      <c r="S5" s="13">
        <f>ROUND(R5*L5,2)</f>
        <v>28.8</v>
      </c>
      <c r="T5" s="14" t="s">
        <v>349</v>
      </c>
      <c r="U5" s="18" t="s">
        <v>132</v>
      </c>
    </row>
    <row r="6" spans="1:22" x14ac:dyDescent="0.2">
      <c r="A6" s="18" t="s">
        <v>1382</v>
      </c>
      <c r="B6" s="19">
        <v>45659</v>
      </c>
      <c r="C6" s="19">
        <v>45622</v>
      </c>
      <c r="D6" s="18" t="s">
        <v>128</v>
      </c>
      <c r="E6" s="18" t="s">
        <v>129</v>
      </c>
      <c r="G6" s="18" t="s">
        <v>1377</v>
      </c>
      <c r="H6" s="18" t="s">
        <v>954</v>
      </c>
      <c r="I6" s="18" t="s">
        <v>955</v>
      </c>
      <c r="J6" s="10" t="str">
        <f>+LEFT(U6,4)</f>
        <v>RIV-</v>
      </c>
      <c r="K6" s="18" t="s">
        <v>10</v>
      </c>
      <c r="L6" s="52">
        <v>8000</v>
      </c>
      <c r="M6" s="18" t="s">
        <v>1472</v>
      </c>
      <c r="N6" s="18" t="s">
        <v>11</v>
      </c>
      <c r="O6" s="78">
        <v>7.0099999999999996E-2</v>
      </c>
      <c r="P6" s="11">
        <f>ROUND(O6*L6,2)</f>
        <v>560.79999999999995</v>
      </c>
      <c r="Q6" s="12">
        <f>IF(N6="HKD",7.8,IF(N6="CNY",7.30034,1))</f>
        <v>7.3003400000000003</v>
      </c>
      <c r="R6" s="14">
        <f>+ROUND(O6/Q6,4)</f>
        <v>9.5999999999999992E-3</v>
      </c>
      <c r="S6" s="13">
        <f>ROUND(R6*L6,2)</f>
        <v>76.8</v>
      </c>
      <c r="T6" s="14" t="s">
        <v>349</v>
      </c>
      <c r="U6" s="18" t="s">
        <v>132</v>
      </c>
    </row>
    <row r="7" spans="1:22" x14ac:dyDescent="0.2">
      <c r="A7" s="18" t="s">
        <v>1381</v>
      </c>
      <c r="B7" s="19">
        <v>45659</v>
      </c>
      <c r="C7" s="19">
        <v>45622</v>
      </c>
      <c r="D7" s="18" t="s">
        <v>128</v>
      </c>
      <c r="E7" s="18" t="s">
        <v>129</v>
      </c>
      <c r="G7" s="18" t="s">
        <v>1377</v>
      </c>
      <c r="H7" s="18" t="s">
        <v>954</v>
      </c>
      <c r="I7" s="18" t="s">
        <v>955</v>
      </c>
      <c r="J7" s="10" t="str">
        <f>+LEFT(U7,4)</f>
        <v>RIV-</v>
      </c>
      <c r="K7" s="18" t="s">
        <v>10</v>
      </c>
      <c r="L7" s="52">
        <v>12000</v>
      </c>
      <c r="M7" s="18" t="s">
        <v>1472</v>
      </c>
      <c r="N7" s="18" t="s">
        <v>11</v>
      </c>
      <c r="O7" s="78">
        <v>7.0099999999999996E-2</v>
      </c>
      <c r="P7" s="11">
        <f>ROUND(O7*L7,2)</f>
        <v>841.2</v>
      </c>
      <c r="Q7" s="12">
        <f>IF(N7="HKD",7.8,IF(N7="CNY",7.30034,1))</f>
        <v>7.3003400000000003</v>
      </c>
      <c r="R7" s="14">
        <f>+ROUND(O7/Q7,4)</f>
        <v>9.5999999999999992E-3</v>
      </c>
      <c r="S7" s="13">
        <f>ROUND(R7*L7,2)</f>
        <v>115.2</v>
      </c>
      <c r="T7" s="14" t="s">
        <v>349</v>
      </c>
      <c r="U7" s="18" t="s">
        <v>132</v>
      </c>
    </row>
    <row r="8" spans="1:22" x14ac:dyDescent="0.2">
      <c r="A8" s="18" t="s">
        <v>1380</v>
      </c>
      <c r="B8" s="19">
        <v>45659</v>
      </c>
      <c r="C8" s="19">
        <v>45636</v>
      </c>
      <c r="D8" s="18" t="s">
        <v>128</v>
      </c>
      <c r="E8" s="18" t="s">
        <v>129</v>
      </c>
      <c r="G8" s="18" t="s">
        <v>1377</v>
      </c>
      <c r="H8" s="18" t="s">
        <v>954</v>
      </c>
      <c r="I8" s="18" t="s">
        <v>955</v>
      </c>
      <c r="J8" s="10" t="str">
        <f>+LEFT(U8,4)</f>
        <v>RIV-</v>
      </c>
      <c r="K8" s="18" t="s">
        <v>10</v>
      </c>
      <c r="L8" s="52">
        <v>6500</v>
      </c>
      <c r="M8" s="18" t="s">
        <v>1472</v>
      </c>
      <c r="N8" s="18" t="s">
        <v>11</v>
      </c>
      <c r="O8" s="78">
        <v>7.0099999999999996E-2</v>
      </c>
      <c r="P8" s="11">
        <f>ROUND(O8*L8,2)</f>
        <v>455.65</v>
      </c>
      <c r="Q8" s="12">
        <f>IF(N8="HKD",7.8,IF(N8="CNY",7.30034,1))</f>
        <v>7.3003400000000003</v>
      </c>
      <c r="R8" s="14">
        <f>+ROUND(O8/Q8,4)</f>
        <v>9.5999999999999992E-3</v>
      </c>
      <c r="S8" s="13">
        <f>ROUND(R8*L8,2)</f>
        <v>62.4</v>
      </c>
      <c r="T8" s="14" t="s">
        <v>349</v>
      </c>
      <c r="U8" s="18" t="s">
        <v>132</v>
      </c>
    </row>
    <row r="9" spans="1:22" x14ac:dyDescent="0.2">
      <c r="A9" s="18" t="s">
        <v>1399</v>
      </c>
      <c r="B9" s="19">
        <v>45659</v>
      </c>
      <c r="C9" s="19">
        <v>45643</v>
      </c>
      <c r="D9" s="18" t="s">
        <v>143</v>
      </c>
      <c r="E9" s="18" t="s">
        <v>144</v>
      </c>
      <c r="G9" s="18" t="s">
        <v>1396</v>
      </c>
      <c r="H9" s="18" t="s">
        <v>1397</v>
      </c>
      <c r="I9" s="18" t="s">
        <v>1398</v>
      </c>
      <c r="J9" s="10" t="str">
        <f>+LEFT(U9,4)</f>
        <v>WHR-</v>
      </c>
      <c r="K9" s="18" t="s">
        <v>10</v>
      </c>
      <c r="L9" s="52">
        <v>2500</v>
      </c>
      <c r="M9" s="18" t="s">
        <v>1472</v>
      </c>
      <c r="N9" s="18" t="s">
        <v>11</v>
      </c>
      <c r="O9" s="78">
        <v>8.9499999999999996E-2</v>
      </c>
      <c r="P9" s="11">
        <f>ROUND(O9*L9,2)</f>
        <v>223.75</v>
      </c>
      <c r="Q9" s="12">
        <f>IF(N9="HKD",7.8,IF(N9="CNY",7.30034,1))</f>
        <v>7.3003400000000003</v>
      </c>
      <c r="R9" s="14">
        <f>+ROUND(O9/Q9,4)</f>
        <v>1.23E-2</v>
      </c>
      <c r="S9" s="13">
        <f>ROUND(R9*L9,2)</f>
        <v>30.75</v>
      </c>
      <c r="T9" s="14" t="s">
        <v>349</v>
      </c>
      <c r="U9" s="18" t="s">
        <v>248</v>
      </c>
    </row>
    <row r="10" spans="1:22" x14ac:dyDescent="0.2">
      <c r="A10" s="18" t="s">
        <v>1400</v>
      </c>
      <c r="B10" s="19">
        <v>45659</v>
      </c>
      <c r="C10" s="19">
        <v>45644</v>
      </c>
      <c r="D10" s="18" t="s">
        <v>143</v>
      </c>
      <c r="E10" s="18" t="s">
        <v>144</v>
      </c>
      <c r="G10" s="18" t="s">
        <v>1396</v>
      </c>
      <c r="H10" s="18" t="s">
        <v>1397</v>
      </c>
      <c r="I10" s="18" t="s">
        <v>1398</v>
      </c>
      <c r="J10" s="10" t="str">
        <f>+LEFT(U10,4)</f>
        <v>WHR-</v>
      </c>
      <c r="K10" s="18" t="s">
        <v>10</v>
      </c>
      <c r="L10" s="52">
        <v>9000</v>
      </c>
      <c r="M10" s="18" t="s">
        <v>1472</v>
      </c>
      <c r="N10" s="18" t="s">
        <v>11</v>
      </c>
      <c r="O10" s="78">
        <v>8.9499999999999996E-2</v>
      </c>
      <c r="P10" s="11">
        <f>ROUND(O10*L10,2)</f>
        <v>805.5</v>
      </c>
      <c r="Q10" s="12">
        <f>IF(N10="HKD",7.8,IF(N10="CNY",7.30034,1))</f>
        <v>7.3003400000000003</v>
      </c>
      <c r="R10" s="14">
        <f>+ROUND(O10/Q10,4)</f>
        <v>1.23E-2</v>
      </c>
      <c r="S10" s="13">
        <f>ROUND(R10*L10,2)</f>
        <v>110.7</v>
      </c>
      <c r="T10" s="14" t="s">
        <v>349</v>
      </c>
      <c r="U10" s="18" t="s">
        <v>248</v>
      </c>
    </row>
    <row r="11" spans="1:22" x14ac:dyDescent="0.2">
      <c r="A11" s="18" t="s">
        <v>1385</v>
      </c>
      <c r="B11" s="19">
        <v>45659</v>
      </c>
      <c r="C11" s="19">
        <v>45643</v>
      </c>
      <c r="D11" s="18" t="s">
        <v>128</v>
      </c>
      <c r="E11" s="18" t="s">
        <v>129</v>
      </c>
      <c r="G11" s="18" t="s">
        <v>1377</v>
      </c>
      <c r="H11" s="18" t="s">
        <v>950</v>
      </c>
      <c r="I11" s="18" t="s">
        <v>951</v>
      </c>
      <c r="J11" s="10" t="str">
        <f>+LEFT(U11,4)</f>
        <v>RIV-</v>
      </c>
      <c r="K11" s="18" t="s">
        <v>10</v>
      </c>
      <c r="L11" s="52">
        <v>2050</v>
      </c>
      <c r="M11" s="18" t="s">
        <v>1472</v>
      </c>
      <c r="N11" s="18" t="s">
        <v>11</v>
      </c>
      <c r="O11" s="78">
        <v>0.1016</v>
      </c>
      <c r="P11" s="11">
        <f>ROUND(O11*L11,2)</f>
        <v>208.28</v>
      </c>
      <c r="Q11" s="12">
        <f>IF(N11="HKD",7.8,IF(N11="CNY",7.30034,1))</f>
        <v>7.3003400000000003</v>
      </c>
      <c r="R11" s="14">
        <f>+ROUND(O11/Q11,4)</f>
        <v>1.3899999999999999E-2</v>
      </c>
      <c r="S11" s="13">
        <f>ROUND(R11*L11,2)</f>
        <v>28.5</v>
      </c>
      <c r="T11" s="14" t="s">
        <v>349</v>
      </c>
      <c r="U11" s="18" t="s">
        <v>132</v>
      </c>
    </row>
    <row r="12" spans="1:22" x14ac:dyDescent="0.2">
      <c r="A12" s="18" t="s">
        <v>952</v>
      </c>
      <c r="B12" s="19">
        <v>45659</v>
      </c>
      <c r="C12" s="19">
        <v>45644</v>
      </c>
      <c r="D12" s="18" t="s">
        <v>128</v>
      </c>
      <c r="E12" s="18" t="s">
        <v>129</v>
      </c>
      <c r="G12" s="18" t="s">
        <v>1377</v>
      </c>
      <c r="H12" s="18" t="s">
        <v>950</v>
      </c>
      <c r="I12" s="18" t="s">
        <v>951</v>
      </c>
      <c r="J12" s="10" t="str">
        <f>+LEFT(U12,4)</f>
        <v>RIV-</v>
      </c>
      <c r="K12" s="18" t="s">
        <v>10</v>
      </c>
      <c r="L12" s="52">
        <v>6600</v>
      </c>
      <c r="M12" s="18" t="s">
        <v>1472</v>
      </c>
      <c r="N12" s="18" t="s">
        <v>11</v>
      </c>
      <c r="O12" s="78">
        <v>0.1016</v>
      </c>
      <c r="P12" s="11">
        <f>ROUND(O12*L12,2)</f>
        <v>670.56</v>
      </c>
      <c r="Q12" s="12">
        <f>IF(N12="HKD",7.8,IF(N12="CNY",7.30034,1))</f>
        <v>7.3003400000000003</v>
      </c>
      <c r="R12" s="14">
        <f>+ROUND(O12/Q12,4)</f>
        <v>1.3899999999999999E-2</v>
      </c>
      <c r="S12" s="13">
        <f>ROUND(R12*L12,2)</f>
        <v>91.74</v>
      </c>
      <c r="T12" s="14" t="s">
        <v>349</v>
      </c>
      <c r="U12" s="18" t="s">
        <v>132</v>
      </c>
    </row>
    <row r="13" spans="1:22" x14ac:dyDescent="0.2">
      <c r="A13" s="18" t="s">
        <v>1384</v>
      </c>
      <c r="B13" s="19">
        <v>45659</v>
      </c>
      <c r="C13" s="19">
        <v>45646</v>
      </c>
      <c r="D13" s="18" t="s">
        <v>128</v>
      </c>
      <c r="E13" s="18" t="s">
        <v>129</v>
      </c>
      <c r="G13" s="18" t="s">
        <v>1377</v>
      </c>
      <c r="H13" s="18" t="s">
        <v>950</v>
      </c>
      <c r="I13" s="18" t="s">
        <v>951</v>
      </c>
      <c r="J13" s="10" t="str">
        <f>+LEFT(U13,4)</f>
        <v>RIV-</v>
      </c>
      <c r="K13" s="18" t="s">
        <v>10</v>
      </c>
      <c r="L13" s="52">
        <v>2100</v>
      </c>
      <c r="M13" s="18" t="s">
        <v>1472</v>
      </c>
      <c r="N13" s="18" t="s">
        <v>11</v>
      </c>
      <c r="O13" s="78">
        <v>0.1016</v>
      </c>
      <c r="P13" s="11">
        <f>ROUND(O13*L13,2)</f>
        <v>213.36</v>
      </c>
      <c r="Q13" s="12">
        <f>IF(N13="HKD",7.8,IF(N13="CNY",7.30034,1))</f>
        <v>7.3003400000000003</v>
      </c>
      <c r="R13" s="14">
        <f>+ROUND(O13/Q13,4)</f>
        <v>1.3899999999999999E-2</v>
      </c>
      <c r="S13" s="13">
        <f>ROUND(R13*L13,2)</f>
        <v>29.19</v>
      </c>
      <c r="T13" s="14" t="s">
        <v>349</v>
      </c>
      <c r="U13" s="18" t="s">
        <v>132</v>
      </c>
    </row>
    <row r="14" spans="1:22" x14ac:dyDescent="0.2">
      <c r="A14" s="18" t="s">
        <v>1401</v>
      </c>
      <c r="B14" s="19">
        <v>45659</v>
      </c>
      <c r="C14" s="19">
        <v>45609</v>
      </c>
      <c r="D14" s="18" t="s">
        <v>143</v>
      </c>
      <c r="E14" s="18" t="s">
        <v>144</v>
      </c>
      <c r="G14" s="18" t="s">
        <v>1396</v>
      </c>
      <c r="H14" s="18" t="s">
        <v>245</v>
      </c>
      <c r="I14" s="18" t="s">
        <v>246</v>
      </c>
      <c r="J14" s="10" t="str">
        <f>+LEFT(U14,4)</f>
        <v>WHR-</v>
      </c>
      <c r="K14" s="18" t="s">
        <v>10</v>
      </c>
      <c r="L14" s="52">
        <v>2300</v>
      </c>
      <c r="M14" s="18" t="s">
        <v>1472</v>
      </c>
      <c r="N14" s="18" t="s">
        <v>11</v>
      </c>
      <c r="O14" s="78">
        <v>0.1096</v>
      </c>
      <c r="P14" s="11">
        <f>ROUND(O14*L14,2)</f>
        <v>252.08</v>
      </c>
      <c r="Q14" s="12">
        <f>IF(N14="HKD",7.8,IF(N14="CNY",7.30034,1))</f>
        <v>7.3003400000000003</v>
      </c>
      <c r="R14" s="14">
        <f>+ROUND(O14/Q14,4)</f>
        <v>1.4999999999999999E-2</v>
      </c>
      <c r="S14" s="13">
        <f>ROUND(R14*L14,2)</f>
        <v>34.5</v>
      </c>
      <c r="T14" s="14" t="s">
        <v>349</v>
      </c>
      <c r="U14" s="18" t="s">
        <v>248</v>
      </c>
    </row>
    <row r="15" spans="1:22" x14ac:dyDescent="0.2">
      <c r="A15" s="18" t="s">
        <v>1414</v>
      </c>
      <c r="B15" s="19">
        <v>45659</v>
      </c>
      <c r="C15" s="19">
        <v>45639</v>
      </c>
      <c r="D15" s="18" t="s">
        <v>569</v>
      </c>
      <c r="E15" s="18" t="s">
        <v>570</v>
      </c>
      <c r="G15" s="18" t="s">
        <v>1403</v>
      </c>
      <c r="H15" s="18" t="s">
        <v>1412</v>
      </c>
      <c r="I15" s="18" t="s">
        <v>1413</v>
      </c>
      <c r="J15" s="10" t="str">
        <f>+LEFT(U15,4)</f>
        <v>WHR-</v>
      </c>
      <c r="K15" s="18" t="s">
        <v>10</v>
      </c>
      <c r="L15" s="52">
        <v>2560</v>
      </c>
      <c r="M15" s="18" t="s">
        <v>1472</v>
      </c>
      <c r="N15" s="18" t="s">
        <v>11</v>
      </c>
      <c r="O15" s="78">
        <v>0.1176</v>
      </c>
      <c r="P15" s="11">
        <f>ROUND(O15*L15,2)</f>
        <v>301.06</v>
      </c>
      <c r="Q15" s="12">
        <f>IF(N15="HKD",7.8,IF(N15="CNY",7.30034,1))</f>
        <v>7.3003400000000003</v>
      </c>
      <c r="R15" s="14">
        <f>+ROUND(O15/Q15,4)</f>
        <v>1.61E-2</v>
      </c>
      <c r="S15" s="13">
        <f>ROUND(R15*L15,2)</f>
        <v>41.22</v>
      </c>
      <c r="T15" s="14" t="s">
        <v>349</v>
      </c>
      <c r="U15" s="18" t="s">
        <v>248</v>
      </c>
    </row>
    <row r="16" spans="1:22" x14ac:dyDescent="0.2">
      <c r="A16" s="18" t="s">
        <v>1388</v>
      </c>
      <c r="B16" s="19">
        <v>45659</v>
      </c>
      <c r="C16" s="19">
        <v>45629</v>
      </c>
      <c r="D16" s="18" t="s">
        <v>143</v>
      </c>
      <c r="E16" s="18" t="s">
        <v>144</v>
      </c>
      <c r="G16" s="18" t="s">
        <v>1389</v>
      </c>
      <c r="H16" s="18" t="s">
        <v>1386</v>
      </c>
      <c r="I16" s="18" t="s">
        <v>1387</v>
      </c>
      <c r="J16" s="10" t="str">
        <f>+LEFT(U16,4)</f>
        <v>WHR-</v>
      </c>
      <c r="K16" s="18" t="s">
        <v>10</v>
      </c>
      <c r="L16" s="52">
        <v>500</v>
      </c>
      <c r="M16" s="18" t="s">
        <v>1472</v>
      </c>
      <c r="N16" s="18" t="s">
        <v>11</v>
      </c>
      <c r="O16" s="78">
        <v>0.14000000000000001</v>
      </c>
      <c r="P16" s="11">
        <f>ROUND(O16*L16,2)</f>
        <v>70</v>
      </c>
      <c r="Q16" s="12">
        <f>IF(N16="HKD",7.8,IF(N16="CNY",7.30034,1))</f>
        <v>7.3003400000000003</v>
      </c>
      <c r="R16" s="14">
        <f>+ROUND(O16/Q16,4)</f>
        <v>1.9199999999999998E-2</v>
      </c>
      <c r="S16" s="13">
        <f>ROUND(R16*L16,2)</f>
        <v>9.6</v>
      </c>
      <c r="T16" s="14" t="s">
        <v>349</v>
      </c>
      <c r="U16" s="18" t="s">
        <v>248</v>
      </c>
    </row>
    <row r="17" spans="1:21" x14ac:dyDescent="0.2">
      <c r="A17" s="18" t="s">
        <v>1402</v>
      </c>
      <c r="B17" s="19">
        <v>45659</v>
      </c>
      <c r="C17" s="19">
        <v>45644</v>
      </c>
      <c r="D17" s="18" t="s">
        <v>569</v>
      </c>
      <c r="E17" s="18" t="s">
        <v>570</v>
      </c>
      <c r="G17" s="18" t="s">
        <v>1403</v>
      </c>
      <c r="H17" s="18" t="s">
        <v>772</v>
      </c>
      <c r="I17" s="18" t="s">
        <v>773</v>
      </c>
      <c r="J17" s="10" t="str">
        <f>+LEFT(U17,4)</f>
        <v>WHR-</v>
      </c>
      <c r="K17" s="18" t="s">
        <v>10</v>
      </c>
      <c r="L17" s="52">
        <v>2100</v>
      </c>
      <c r="M17" s="18" t="s">
        <v>1472</v>
      </c>
      <c r="N17" s="18" t="s">
        <v>11</v>
      </c>
      <c r="O17" s="78">
        <v>0.441</v>
      </c>
      <c r="P17" s="11">
        <f>ROUND(O17*L17,2)</f>
        <v>926.1</v>
      </c>
      <c r="Q17" s="12">
        <f>IF(N17="HKD",7.8,IF(N17="CNY",7.30034,1))</f>
        <v>7.3003400000000003</v>
      </c>
      <c r="R17" s="14">
        <f>+ROUND(O17/Q17,4)</f>
        <v>6.0400000000000002E-2</v>
      </c>
      <c r="S17" s="13">
        <f>ROUND(R17*L17,2)</f>
        <v>126.84</v>
      </c>
      <c r="T17" s="14" t="s">
        <v>349</v>
      </c>
      <c r="U17" s="18" t="s">
        <v>248</v>
      </c>
    </row>
    <row r="18" spans="1:21" x14ac:dyDescent="0.2">
      <c r="A18" s="18" t="s">
        <v>1440</v>
      </c>
      <c r="B18" s="19">
        <v>45659</v>
      </c>
      <c r="C18" s="19">
        <v>45629</v>
      </c>
      <c r="D18" s="18" t="s">
        <v>21</v>
      </c>
      <c r="E18" s="18" t="s">
        <v>22</v>
      </c>
      <c r="G18" s="18" t="s">
        <v>1431</v>
      </c>
      <c r="H18" s="18" t="s">
        <v>801</v>
      </c>
      <c r="I18" s="18" t="s">
        <v>802</v>
      </c>
      <c r="J18" s="10" t="str">
        <f>+LEFT(U18,4)</f>
        <v>BRKT</v>
      </c>
      <c r="K18" s="18" t="s">
        <v>10</v>
      </c>
      <c r="L18" s="52">
        <v>2600</v>
      </c>
      <c r="M18" s="18" t="s">
        <v>1472</v>
      </c>
      <c r="N18" s="18" t="s">
        <v>11</v>
      </c>
      <c r="O18" s="78">
        <v>0.56430000000000002</v>
      </c>
      <c r="P18" s="11">
        <f>ROUND(O18*L18,2)</f>
        <v>1467.18</v>
      </c>
      <c r="Q18" s="12">
        <f>IF(N18="HKD",7.8,IF(N18="CNY",7.30034,1))</f>
        <v>7.3003400000000003</v>
      </c>
      <c r="R18" s="14">
        <f>+ROUND(O18/Q18,4)</f>
        <v>7.7299999999999994E-2</v>
      </c>
      <c r="S18" s="13">
        <f>ROUND(R18*L18,2)</f>
        <v>200.98</v>
      </c>
      <c r="T18" s="14" t="s">
        <v>349</v>
      </c>
      <c r="U18" s="18" t="s">
        <v>442</v>
      </c>
    </row>
    <row r="19" spans="1:21" x14ac:dyDescent="0.2">
      <c r="A19" s="18" t="s">
        <v>1450</v>
      </c>
      <c r="B19" s="19">
        <v>45659</v>
      </c>
      <c r="C19" s="19">
        <v>45609</v>
      </c>
      <c r="D19" s="18" t="s">
        <v>21</v>
      </c>
      <c r="E19" s="18" t="s">
        <v>22</v>
      </c>
      <c r="G19" s="18" t="s">
        <v>1431</v>
      </c>
      <c r="H19" s="18" t="s">
        <v>1448</v>
      </c>
      <c r="I19" s="18" t="s">
        <v>1449</v>
      </c>
      <c r="J19" s="10" t="str">
        <f>+LEFT(U19,4)</f>
        <v>BRKT</v>
      </c>
      <c r="K19" s="18" t="s">
        <v>10</v>
      </c>
      <c r="L19" s="52">
        <v>1030</v>
      </c>
      <c r="M19" s="18" t="s">
        <v>1472</v>
      </c>
      <c r="N19" s="18" t="s">
        <v>11</v>
      </c>
      <c r="O19" s="78">
        <v>0.57969999999999999</v>
      </c>
      <c r="P19" s="11">
        <f>ROUND(O19*L19,2)</f>
        <v>597.09</v>
      </c>
      <c r="Q19" s="12">
        <f>IF(N19="HKD",7.8,IF(N19="CNY",7.30034,1))</f>
        <v>7.3003400000000003</v>
      </c>
      <c r="R19" s="14">
        <f>+ROUND(O19/Q19,4)</f>
        <v>7.9399999999999998E-2</v>
      </c>
      <c r="S19" s="13">
        <f>ROUND(R19*L19,2)</f>
        <v>81.78</v>
      </c>
      <c r="T19" s="14" t="s">
        <v>349</v>
      </c>
      <c r="U19" s="18" t="s">
        <v>442</v>
      </c>
    </row>
    <row r="20" spans="1:21" x14ac:dyDescent="0.2">
      <c r="A20" s="18" t="s">
        <v>1444</v>
      </c>
      <c r="B20" s="19">
        <v>45659</v>
      </c>
      <c r="C20" s="19">
        <v>45609</v>
      </c>
      <c r="D20" s="18" t="s">
        <v>21</v>
      </c>
      <c r="E20" s="18" t="s">
        <v>22</v>
      </c>
      <c r="G20" s="18" t="s">
        <v>1431</v>
      </c>
      <c r="H20" s="18" t="s">
        <v>1441</v>
      </c>
      <c r="I20" s="18" t="s">
        <v>1442</v>
      </c>
      <c r="J20" s="10" t="str">
        <f>+LEFT(U20,4)</f>
        <v>BRKT</v>
      </c>
      <c r="K20" s="18" t="s">
        <v>10</v>
      </c>
      <c r="L20" s="52">
        <v>520</v>
      </c>
      <c r="M20" s="18" t="s">
        <v>1472</v>
      </c>
      <c r="N20" s="18" t="s">
        <v>11</v>
      </c>
      <c r="O20" s="78">
        <v>0.60340000000000005</v>
      </c>
      <c r="P20" s="11">
        <f>ROUND(O20*L20,2)</f>
        <v>313.77</v>
      </c>
      <c r="Q20" s="12">
        <f>IF(N20="HKD",7.8,IF(N20="CNY",7.30034,1))</f>
        <v>7.3003400000000003</v>
      </c>
      <c r="R20" s="14">
        <f>+ROUND(O20/Q20,4)</f>
        <v>8.2699999999999996E-2</v>
      </c>
      <c r="S20" s="13">
        <f>ROUND(R20*L20,2)</f>
        <v>43</v>
      </c>
      <c r="T20" s="14" t="s">
        <v>349</v>
      </c>
      <c r="U20" s="18" t="s">
        <v>442</v>
      </c>
    </row>
    <row r="21" spans="1:21" x14ac:dyDescent="0.2">
      <c r="A21" s="18" t="s">
        <v>1443</v>
      </c>
      <c r="B21" s="19">
        <v>45659</v>
      </c>
      <c r="C21" s="19">
        <v>45629</v>
      </c>
      <c r="D21" s="18" t="s">
        <v>21</v>
      </c>
      <c r="E21" s="18" t="s">
        <v>22</v>
      </c>
      <c r="G21" s="18" t="s">
        <v>1431</v>
      </c>
      <c r="H21" s="18" t="s">
        <v>1441</v>
      </c>
      <c r="I21" s="18" t="s">
        <v>1442</v>
      </c>
      <c r="J21" s="10" t="str">
        <f>+LEFT(U21,4)</f>
        <v>BRKT</v>
      </c>
      <c r="K21" s="18" t="s">
        <v>10</v>
      </c>
      <c r="L21" s="52">
        <v>1030</v>
      </c>
      <c r="M21" s="18" t="s">
        <v>1472</v>
      </c>
      <c r="N21" s="18" t="s">
        <v>11</v>
      </c>
      <c r="O21" s="78">
        <v>0.60340000000000005</v>
      </c>
      <c r="P21" s="11">
        <f>ROUND(O21*L21,2)</f>
        <v>621.5</v>
      </c>
      <c r="Q21" s="12">
        <f>IF(N21="HKD",7.8,IF(N21="CNY",7.30034,1))</f>
        <v>7.3003400000000003</v>
      </c>
      <c r="R21" s="14">
        <f>+ROUND(O21/Q21,4)</f>
        <v>8.2699999999999996E-2</v>
      </c>
      <c r="S21" s="13">
        <f>ROUND(R21*L21,2)</f>
        <v>85.18</v>
      </c>
      <c r="T21" s="14" t="s">
        <v>349</v>
      </c>
      <c r="U21" s="18" t="s">
        <v>442</v>
      </c>
    </row>
    <row r="22" spans="1:21" x14ac:dyDescent="0.2">
      <c r="A22" s="18" t="s">
        <v>1447</v>
      </c>
      <c r="B22" s="19">
        <v>45659</v>
      </c>
      <c r="C22" s="19">
        <v>45609</v>
      </c>
      <c r="D22" s="18" t="s">
        <v>21</v>
      </c>
      <c r="E22" s="18" t="s">
        <v>22</v>
      </c>
      <c r="G22" s="18" t="s">
        <v>1431</v>
      </c>
      <c r="H22" s="18" t="s">
        <v>1445</v>
      </c>
      <c r="I22" s="18" t="s">
        <v>1446</v>
      </c>
      <c r="J22" s="10" t="str">
        <f>+LEFT(U22,4)</f>
        <v>BRKT</v>
      </c>
      <c r="K22" s="18" t="s">
        <v>10</v>
      </c>
      <c r="L22" s="52">
        <v>520</v>
      </c>
      <c r="M22" s="18" t="s">
        <v>1472</v>
      </c>
      <c r="N22" s="18" t="s">
        <v>11</v>
      </c>
      <c r="O22" s="78">
        <v>0.62309999999999999</v>
      </c>
      <c r="P22" s="11">
        <f>ROUND(O22*L22,2)</f>
        <v>324.01</v>
      </c>
      <c r="Q22" s="12">
        <f>IF(N22="HKD",7.8,IF(N22="CNY",7.30034,1))</f>
        <v>7.3003400000000003</v>
      </c>
      <c r="R22" s="14">
        <f>+ROUND(O22/Q22,4)</f>
        <v>8.5400000000000004E-2</v>
      </c>
      <c r="S22" s="13">
        <f>ROUND(R22*L22,2)</f>
        <v>44.41</v>
      </c>
      <c r="T22" s="14" t="s">
        <v>349</v>
      </c>
      <c r="U22" s="18" t="s">
        <v>442</v>
      </c>
    </row>
    <row r="23" spans="1:21" x14ac:dyDescent="0.2">
      <c r="A23" s="18" t="s">
        <v>1434</v>
      </c>
      <c r="B23" s="19">
        <v>45659</v>
      </c>
      <c r="C23" s="19">
        <v>45609</v>
      </c>
      <c r="D23" s="18" t="s">
        <v>21</v>
      </c>
      <c r="E23" s="18" t="s">
        <v>22</v>
      </c>
      <c r="G23" s="18" t="s">
        <v>1435</v>
      </c>
      <c r="H23" s="18" t="s">
        <v>1432</v>
      </c>
      <c r="I23" s="18" t="s">
        <v>1433</v>
      </c>
      <c r="J23" s="10" t="str">
        <f>+LEFT(U23,4)</f>
        <v>FG--</v>
      </c>
      <c r="K23" s="18" t="s">
        <v>10</v>
      </c>
      <c r="L23" s="52">
        <v>1020</v>
      </c>
      <c r="M23" s="18" t="s">
        <v>1472</v>
      </c>
      <c r="N23" s="18" t="s">
        <v>11</v>
      </c>
      <c r="O23" s="78">
        <v>0.65390000000000004</v>
      </c>
      <c r="P23" s="11">
        <f>ROUND(O23*L23,2)</f>
        <v>666.98</v>
      </c>
      <c r="Q23" s="12">
        <f>IF(N23="HKD",7.8,IF(N23="CNY",7.30034,1))</f>
        <v>7.3003400000000003</v>
      </c>
      <c r="R23" s="14">
        <f>+ROUND(O23/Q23,4)</f>
        <v>8.9599999999999999E-2</v>
      </c>
      <c r="S23" s="13">
        <f>ROUND(R23*L23,2)</f>
        <v>91.39</v>
      </c>
      <c r="T23" s="14" t="s">
        <v>349</v>
      </c>
      <c r="U23" s="18" t="s">
        <v>64</v>
      </c>
    </row>
    <row r="24" spans="1:21" x14ac:dyDescent="0.2">
      <c r="A24" s="18" t="s">
        <v>1439</v>
      </c>
      <c r="B24" s="19">
        <v>45659</v>
      </c>
      <c r="C24" s="19">
        <v>45609</v>
      </c>
      <c r="D24" s="18" t="s">
        <v>21</v>
      </c>
      <c r="E24" s="18" t="s">
        <v>22</v>
      </c>
      <c r="G24" s="18" t="s">
        <v>1431</v>
      </c>
      <c r="H24" s="18" t="s">
        <v>1437</v>
      </c>
      <c r="I24" s="18" t="s">
        <v>1438</v>
      </c>
      <c r="J24" s="10" t="str">
        <f>+LEFT(U24,4)</f>
        <v>FG--</v>
      </c>
      <c r="K24" s="18" t="s">
        <v>10</v>
      </c>
      <c r="L24" s="52">
        <v>1030</v>
      </c>
      <c r="M24" s="18" t="s">
        <v>1472</v>
      </c>
      <c r="N24" s="18" t="s">
        <v>11</v>
      </c>
      <c r="O24" s="78">
        <v>0.65839999999999999</v>
      </c>
      <c r="P24" s="11">
        <f>ROUND(O24*L24,2)</f>
        <v>678.15</v>
      </c>
      <c r="Q24" s="12">
        <f>IF(N24="HKD",7.8,IF(N24="CNY",7.30034,1))</f>
        <v>7.3003400000000003</v>
      </c>
      <c r="R24" s="14">
        <f>+ROUND(O24/Q24,4)</f>
        <v>9.0200000000000002E-2</v>
      </c>
      <c r="S24" s="13">
        <f>ROUND(R24*L24,2)</f>
        <v>92.91</v>
      </c>
      <c r="T24" s="14" t="s">
        <v>349</v>
      </c>
      <c r="U24" s="18" t="s">
        <v>64</v>
      </c>
    </row>
    <row r="25" spans="1:21" x14ac:dyDescent="0.2">
      <c r="A25" s="18" t="s">
        <v>1430</v>
      </c>
      <c r="B25" s="19">
        <v>45659</v>
      </c>
      <c r="C25" s="19">
        <v>45609</v>
      </c>
      <c r="D25" s="18" t="s">
        <v>21</v>
      </c>
      <c r="E25" s="18" t="s">
        <v>22</v>
      </c>
      <c r="G25" s="18" t="s">
        <v>1431</v>
      </c>
      <c r="H25" s="18" t="s">
        <v>1428</v>
      </c>
      <c r="I25" s="18" t="s">
        <v>1429</v>
      </c>
      <c r="J25" s="10" t="str">
        <f>+LEFT(U25,4)</f>
        <v>FG--</v>
      </c>
      <c r="K25" s="18" t="s">
        <v>10</v>
      </c>
      <c r="L25" s="52">
        <v>530</v>
      </c>
      <c r="M25" s="18" t="s">
        <v>1472</v>
      </c>
      <c r="N25" s="18" t="s">
        <v>11</v>
      </c>
      <c r="O25" s="78">
        <v>0.65839999999999999</v>
      </c>
      <c r="P25" s="11">
        <f>ROUND(O25*L25,2)</f>
        <v>348.95</v>
      </c>
      <c r="Q25" s="12">
        <f>IF(N25="HKD",7.8,IF(N25="CNY",7.30034,1))</f>
        <v>7.3003400000000003</v>
      </c>
      <c r="R25" s="14">
        <f>+ROUND(O25/Q25,4)</f>
        <v>9.0200000000000002E-2</v>
      </c>
      <c r="S25" s="13">
        <f>ROUND(R25*L25,2)</f>
        <v>47.81</v>
      </c>
      <c r="T25" s="14" t="s">
        <v>349</v>
      </c>
      <c r="U25" s="18" t="s">
        <v>64</v>
      </c>
    </row>
    <row r="26" spans="1:21" x14ac:dyDescent="0.2">
      <c r="A26" s="18" t="s">
        <v>1436</v>
      </c>
      <c r="B26" s="19">
        <v>45659</v>
      </c>
      <c r="C26" s="19">
        <v>45617</v>
      </c>
      <c r="D26" s="18" t="s">
        <v>21</v>
      </c>
      <c r="E26" s="18" t="s">
        <v>22</v>
      </c>
      <c r="G26" s="18" t="s">
        <v>1435</v>
      </c>
      <c r="H26" s="18" t="s">
        <v>1428</v>
      </c>
      <c r="I26" s="18" t="s">
        <v>1429</v>
      </c>
      <c r="J26" s="10" t="str">
        <f>+LEFT(U26,4)</f>
        <v>FG--</v>
      </c>
      <c r="K26" s="18" t="s">
        <v>10</v>
      </c>
      <c r="L26" s="52">
        <v>1020</v>
      </c>
      <c r="M26" s="18" t="s">
        <v>1472</v>
      </c>
      <c r="N26" s="18" t="s">
        <v>11</v>
      </c>
      <c r="O26" s="78">
        <v>0.65839999999999999</v>
      </c>
      <c r="P26" s="11">
        <f>ROUND(O26*L26,2)</f>
        <v>671.57</v>
      </c>
      <c r="Q26" s="12">
        <f>IF(N26="HKD",7.8,IF(N26="CNY",7.30034,1))</f>
        <v>7.3003400000000003</v>
      </c>
      <c r="R26" s="14">
        <f>+ROUND(O26/Q26,4)</f>
        <v>9.0200000000000002E-2</v>
      </c>
      <c r="S26" s="13">
        <f>ROUND(R26*L26,2)</f>
        <v>92</v>
      </c>
      <c r="T26" s="14" t="s">
        <v>349</v>
      </c>
      <c r="U26" s="18" t="s">
        <v>64</v>
      </c>
    </row>
    <row r="27" spans="1:21" x14ac:dyDescent="0.2">
      <c r="A27" s="18" t="s">
        <v>1379</v>
      </c>
      <c r="B27" s="19">
        <v>45659</v>
      </c>
      <c r="C27" s="19">
        <v>45629</v>
      </c>
      <c r="D27" s="18" t="s">
        <v>128</v>
      </c>
      <c r="E27" s="18" t="s">
        <v>129</v>
      </c>
      <c r="G27" s="18" t="s">
        <v>1377</v>
      </c>
      <c r="H27" s="18" t="s">
        <v>443</v>
      </c>
      <c r="I27" s="18" t="s">
        <v>444</v>
      </c>
      <c r="J27" s="10" t="str">
        <f>+LEFT(U27,4)</f>
        <v>FG--</v>
      </c>
      <c r="K27" s="18" t="s">
        <v>10</v>
      </c>
      <c r="L27" s="52">
        <v>11000</v>
      </c>
      <c r="M27" s="18" t="s">
        <v>1472</v>
      </c>
      <c r="N27" s="18" t="s">
        <v>11</v>
      </c>
      <c r="O27" s="78">
        <v>1.0021</v>
      </c>
      <c r="P27" s="11">
        <f>ROUND(O27*L27,2)</f>
        <v>11023.1</v>
      </c>
      <c r="Q27" s="12">
        <f>IF(N27="HKD",7.8,IF(N27="CNY",7.30034,1))</f>
        <v>7.3003400000000003</v>
      </c>
      <c r="R27" s="14">
        <f>+ROUND(O27/Q27,4)</f>
        <v>0.13730000000000001</v>
      </c>
      <c r="S27" s="13">
        <f>ROUND(R27*L27,2)</f>
        <v>1510.3</v>
      </c>
      <c r="T27" s="14" t="s">
        <v>349</v>
      </c>
      <c r="U27" s="18" t="s">
        <v>64</v>
      </c>
    </row>
    <row r="28" spans="1:21" x14ac:dyDescent="0.2">
      <c r="A28" s="18" t="s">
        <v>1427</v>
      </c>
      <c r="B28" s="19">
        <v>45659</v>
      </c>
      <c r="C28" s="19">
        <v>45650</v>
      </c>
      <c r="D28" s="18" t="s">
        <v>569</v>
      </c>
      <c r="E28" s="18" t="s">
        <v>570</v>
      </c>
      <c r="G28" s="18" t="s">
        <v>1418</v>
      </c>
      <c r="H28" s="18" t="s">
        <v>1425</v>
      </c>
      <c r="I28" s="18" t="s">
        <v>1426</v>
      </c>
      <c r="J28" s="10" t="s">
        <v>1503</v>
      </c>
      <c r="K28" s="18" t="s">
        <v>10</v>
      </c>
      <c r="L28" s="52">
        <v>1000</v>
      </c>
      <c r="M28" s="18" t="s">
        <v>1472</v>
      </c>
      <c r="N28" s="18" t="s">
        <v>11</v>
      </c>
      <c r="O28" s="78">
        <v>2.75</v>
      </c>
      <c r="P28" s="11">
        <f>ROUND(O28*L28,2)</f>
        <v>2750</v>
      </c>
      <c r="Q28" s="12">
        <f>IF(N28="HKD",7.8,IF(N28="CNY",7.30034,1))</f>
        <v>7.3003400000000003</v>
      </c>
      <c r="R28" s="14">
        <f>+ROUND(O28/Q28,4)</f>
        <v>0.37669999999999998</v>
      </c>
      <c r="S28" s="13">
        <f>ROUND(R28*L28,2)</f>
        <v>376.7</v>
      </c>
      <c r="T28" s="14" t="s">
        <v>349</v>
      </c>
      <c r="U28" s="18" t="s">
        <v>36</v>
      </c>
    </row>
    <row r="29" spans="1:21" x14ac:dyDescent="0.2">
      <c r="A29" s="18" t="s">
        <v>1421</v>
      </c>
      <c r="B29" s="19">
        <v>45659</v>
      </c>
      <c r="C29" s="19">
        <v>45652</v>
      </c>
      <c r="D29" s="18" t="s">
        <v>569</v>
      </c>
      <c r="E29" s="18" t="s">
        <v>570</v>
      </c>
      <c r="G29" s="18" t="s">
        <v>1418</v>
      </c>
      <c r="H29" s="18" t="s">
        <v>1419</v>
      </c>
      <c r="I29" s="18" t="s">
        <v>1420</v>
      </c>
      <c r="J29" s="10" t="s">
        <v>1503</v>
      </c>
      <c r="K29" s="18" t="s">
        <v>10</v>
      </c>
      <c r="L29" s="52">
        <v>1000</v>
      </c>
      <c r="M29" s="18" t="s">
        <v>1472</v>
      </c>
      <c r="N29" s="18" t="s">
        <v>11</v>
      </c>
      <c r="O29" s="78">
        <v>3.1</v>
      </c>
      <c r="P29" s="11">
        <f>ROUND(O29*L29,2)</f>
        <v>3100</v>
      </c>
      <c r="Q29" s="12">
        <f>IF(N29="HKD",7.8,IF(N29="CNY",7.30034,1))</f>
        <v>7.3003400000000003</v>
      </c>
      <c r="R29" s="14">
        <f>+ROUND(O29/Q29,4)</f>
        <v>0.42459999999999998</v>
      </c>
      <c r="S29" s="13">
        <f>ROUND(R29*L29,2)</f>
        <v>424.6</v>
      </c>
      <c r="T29" s="14" t="s">
        <v>349</v>
      </c>
      <c r="U29" s="18" t="s">
        <v>36</v>
      </c>
    </row>
    <row r="30" spans="1:21" x14ac:dyDescent="0.2">
      <c r="A30" s="18" t="s">
        <v>1424</v>
      </c>
      <c r="B30" s="19">
        <v>45659</v>
      </c>
      <c r="C30" s="19">
        <v>45650</v>
      </c>
      <c r="D30" s="18" t="s">
        <v>569</v>
      </c>
      <c r="E30" s="18" t="s">
        <v>570</v>
      </c>
      <c r="G30" s="18" t="s">
        <v>1418</v>
      </c>
      <c r="H30" s="18" t="s">
        <v>1422</v>
      </c>
      <c r="I30" s="18" t="s">
        <v>1423</v>
      </c>
      <c r="J30" s="10" t="s">
        <v>1503</v>
      </c>
      <c r="K30" s="18" t="s">
        <v>10</v>
      </c>
      <c r="L30" s="52">
        <v>1200</v>
      </c>
      <c r="M30" s="18" t="s">
        <v>1472</v>
      </c>
      <c r="N30" s="18" t="s">
        <v>11</v>
      </c>
      <c r="O30" s="78">
        <v>4.2</v>
      </c>
      <c r="P30" s="11">
        <f>ROUND(O30*L30,2)</f>
        <v>5040</v>
      </c>
      <c r="Q30" s="12">
        <f>IF(N30="HKD",7.8,IF(N30="CNY",7.30034,1))</f>
        <v>7.3003400000000003</v>
      </c>
      <c r="R30" s="14">
        <f>+ROUND(O30/Q30,4)</f>
        <v>0.57530000000000003</v>
      </c>
      <c r="S30" s="13">
        <f>ROUND(R30*L30,2)</f>
        <v>690.36</v>
      </c>
      <c r="T30" s="14" t="s">
        <v>349</v>
      </c>
      <c r="U30" s="18" t="s">
        <v>36</v>
      </c>
    </row>
    <row r="31" spans="1:21" x14ac:dyDescent="0.2">
      <c r="A31" s="18" t="s">
        <v>1411</v>
      </c>
      <c r="B31" s="19">
        <v>45659</v>
      </c>
      <c r="C31" s="19">
        <v>45639</v>
      </c>
      <c r="D31" s="18" t="s">
        <v>569</v>
      </c>
      <c r="E31" s="18" t="s">
        <v>570</v>
      </c>
      <c r="G31" s="18" t="s">
        <v>1403</v>
      </c>
      <c r="H31" s="18" t="s">
        <v>763</v>
      </c>
      <c r="I31" s="18" t="s">
        <v>764</v>
      </c>
      <c r="J31" s="10" t="s">
        <v>1503</v>
      </c>
      <c r="K31" s="18" t="s">
        <v>10</v>
      </c>
      <c r="L31" s="52">
        <v>520</v>
      </c>
      <c r="M31" s="18" t="s">
        <v>1472</v>
      </c>
      <c r="N31" s="18" t="s">
        <v>11</v>
      </c>
      <c r="O31" s="78">
        <v>4.9000000000000004</v>
      </c>
      <c r="P31" s="11">
        <f>ROUND(O31*L31,2)</f>
        <v>2548</v>
      </c>
      <c r="Q31" s="12">
        <f>IF(N31="HKD",7.8,IF(N31="CNY",7.30034,1))</f>
        <v>7.3003400000000003</v>
      </c>
      <c r="R31" s="14">
        <f>+ROUND(O31/Q31,4)</f>
        <v>0.67120000000000002</v>
      </c>
      <c r="S31" s="13">
        <f>ROUND(R31*L31,2)</f>
        <v>349.02</v>
      </c>
      <c r="T31" s="14" t="s">
        <v>349</v>
      </c>
      <c r="U31" s="18" t="s">
        <v>36</v>
      </c>
    </row>
    <row r="32" spans="1:21" x14ac:dyDescent="0.2">
      <c r="A32" s="18" t="s">
        <v>1410</v>
      </c>
      <c r="B32" s="19">
        <v>45659</v>
      </c>
      <c r="C32" s="19">
        <v>45639</v>
      </c>
      <c r="D32" s="18" t="s">
        <v>569</v>
      </c>
      <c r="E32" s="18" t="s">
        <v>570</v>
      </c>
      <c r="G32" s="18" t="s">
        <v>1403</v>
      </c>
      <c r="H32" s="18" t="s">
        <v>1408</v>
      </c>
      <c r="I32" s="18" t="s">
        <v>1409</v>
      </c>
      <c r="J32" s="10" t="s">
        <v>1503</v>
      </c>
      <c r="K32" s="18" t="s">
        <v>10</v>
      </c>
      <c r="L32" s="52">
        <v>620</v>
      </c>
      <c r="M32" s="18" t="s">
        <v>1472</v>
      </c>
      <c r="N32" s="18" t="s">
        <v>11</v>
      </c>
      <c r="O32" s="78">
        <v>4.9000000000000004</v>
      </c>
      <c r="P32" s="11">
        <f>ROUND(O32*L32,2)</f>
        <v>3038</v>
      </c>
      <c r="Q32" s="12">
        <f>IF(N32="HKD",7.8,IF(N32="CNY",7.30034,1))</f>
        <v>7.3003400000000003</v>
      </c>
      <c r="R32" s="14">
        <f>+ROUND(O32/Q32,4)</f>
        <v>0.67120000000000002</v>
      </c>
      <c r="S32" s="13">
        <f>ROUND(R32*L32,2)</f>
        <v>416.14</v>
      </c>
      <c r="T32" s="14" t="s">
        <v>349</v>
      </c>
      <c r="U32" s="18" t="s">
        <v>36</v>
      </c>
    </row>
    <row r="33" spans="1:21" x14ac:dyDescent="0.2">
      <c r="A33" s="18" t="s">
        <v>771</v>
      </c>
      <c r="B33" s="19">
        <v>45659</v>
      </c>
      <c r="C33" s="19">
        <v>45650</v>
      </c>
      <c r="D33" s="18" t="s">
        <v>569</v>
      </c>
      <c r="E33" s="18" t="s">
        <v>570</v>
      </c>
      <c r="G33" s="18" t="s">
        <v>1418</v>
      </c>
      <c r="H33" s="18" t="s">
        <v>769</v>
      </c>
      <c r="I33" s="18" t="s">
        <v>770</v>
      </c>
      <c r="J33" s="10" t="s">
        <v>1503</v>
      </c>
      <c r="K33" s="18" t="s">
        <v>10</v>
      </c>
      <c r="L33" s="52">
        <v>900</v>
      </c>
      <c r="M33" s="18" t="s">
        <v>1472</v>
      </c>
      <c r="N33" s="18" t="s">
        <v>11</v>
      </c>
      <c r="O33" s="78">
        <v>4.9000000000000004</v>
      </c>
      <c r="P33" s="11">
        <f>ROUND(O33*L33,2)</f>
        <v>4410</v>
      </c>
      <c r="Q33" s="12">
        <f>IF(N33="HKD",7.8,IF(N33="CNY",7.30034,1))</f>
        <v>7.3003400000000003</v>
      </c>
      <c r="R33" s="14">
        <f>+ROUND(O33/Q33,4)</f>
        <v>0.67120000000000002</v>
      </c>
      <c r="S33" s="13">
        <f>ROUND(R33*L33,2)</f>
        <v>604.08000000000004</v>
      </c>
      <c r="T33" s="14" t="s">
        <v>349</v>
      </c>
      <c r="U33" s="18" t="s">
        <v>36</v>
      </c>
    </row>
    <row r="34" spans="1:21" x14ac:dyDescent="0.2">
      <c r="A34" s="18" t="s">
        <v>1274</v>
      </c>
      <c r="B34" s="19">
        <v>45659</v>
      </c>
      <c r="C34" s="19">
        <v>45576</v>
      </c>
      <c r="D34" s="18" t="s">
        <v>94</v>
      </c>
      <c r="E34" s="18" t="s">
        <v>95</v>
      </c>
      <c r="G34" s="18" t="s">
        <v>1451</v>
      </c>
      <c r="H34" s="18" t="s">
        <v>1272</v>
      </c>
      <c r="I34" s="18" t="s">
        <v>1273</v>
      </c>
      <c r="J34" s="10" t="str">
        <f>+LEFT(U34,4)</f>
        <v>SKU-</v>
      </c>
      <c r="K34" s="18" t="s">
        <v>98</v>
      </c>
      <c r="L34" s="52">
        <v>800</v>
      </c>
      <c r="M34" s="18" t="s">
        <v>1472</v>
      </c>
      <c r="N34" s="18" t="s">
        <v>11</v>
      </c>
      <c r="O34" s="78">
        <v>4.91</v>
      </c>
      <c r="P34" s="11">
        <f>ROUND(O34*L34,2)</f>
        <v>3928</v>
      </c>
      <c r="Q34" s="12">
        <f>IF(N34="HKD",7.8,IF(N34="CNY",7.30034,1))</f>
        <v>7.3003400000000003</v>
      </c>
      <c r="R34" s="14">
        <f>+ROUND(O34/Q34,4)</f>
        <v>0.67259999999999998</v>
      </c>
      <c r="S34" s="13">
        <f>ROUND(R34*L34,2)</f>
        <v>538.08000000000004</v>
      </c>
      <c r="T34" s="14" t="s">
        <v>349</v>
      </c>
      <c r="U34" s="18" t="s">
        <v>2</v>
      </c>
    </row>
    <row r="35" spans="1:21" x14ac:dyDescent="0.2">
      <c r="A35" s="18" t="s">
        <v>1407</v>
      </c>
      <c r="B35" s="19">
        <v>45659</v>
      </c>
      <c r="C35" s="19">
        <v>45639</v>
      </c>
      <c r="D35" s="18" t="s">
        <v>569</v>
      </c>
      <c r="E35" s="18" t="s">
        <v>570</v>
      </c>
      <c r="G35" s="18" t="s">
        <v>1403</v>
      </c>
      <c r="H35" s="18" t="s">
        <v>1405</v>
      </c>
      <c r="I35" s="18" t="s">
        <v>1406</v>
      </c>
      <c r="J35" s="10" t="s">
        <v>1503</v>
      </c>
      <c r="K35" s="18" t="s">
        <v>10</v>
      </c>
      <c r="L35" s="52">
        <v>520</v>
      </c>
      <c r="M35" s="18" t="s">
        <v>1472</v>
      </c>
      <c r="N35" s="18" t="s">
        <v>11</v>
      </c>
      <c r="O35" s="78">
        <v>5.7</v>
      </c>
      <c r="P35" s="11">
        <f>ROUND(O35*L35,2)</f>
        <v>2964</v>
      </c>
      <c r="Q35" s="12">
        <f>IF(N35="HKD",7.8,IF(N35="CNY",7.30034,1))</f>
        <v>7.3003400000000003</v>
      </c>
      <c r="R35" s="14">
        <f>+ROUND(O35/Q35,4)</f>
        <v>0.78080000000000005</v>
      </c>
      <c r="S35" s="13">
        <f>ROUND(R35*L35,2)</f>
        <v>406.02</v>
      </c>
      <c r="T35" s="14" t="s">
        <v>349</v>
      </c>
      <c r="U35" s="18" t="s">
        <v>36</v>
      </c>
    </row>
    <row r="36" spans="1:21" x14ac:dyDescent="0.2">
      <c r="A36" s="18" t="s">
        <v>768</v>
      </c>
      <c r="B36" s="19">
        <v>45659</v>
      </c>
      <c r="C36" s="19">
        <v>45650</v>
      </c>
      <c r="D36" s="18" t="s">
        <v>569</v>
      </c>
      <c r="E36" s="18" t="s">
        <v>570</v>
      </c>
      <c r="G36" s="18" t="s">
        <v>1418</v>
      </c>
      <c r="H36" s="18" t="s">
        <v>766</v>
      </c>
      <c r="I36" s="18" t="s">
        <v>767</v>
      </c>
      <c r="J36" s="10" t="s">
        <v>1503</v>
      </c>
      <c r="K36" s="18" t="s">
        <v>10</v>
      </c>
      <c r="L36" s="52">
        <v>300</v>
      </c>
      <c r="M36" s="18" t="s">
        <v>1472</v>
      </c>
      <c r="N36" s="18" t="s">
        <v>11</v>
      </c>
      <c r="O36" s="78">
        <v>5.7</v>
      </c>
      <c r="P36" s="11">
        <f>ROUND(O36*L36,2)</f>
        <v>1710</v>
      </c>
      <c r="Q36" s="12">
        <f>IF(N36="HKD",7.8,IF(N36="CNY",7.30034,1))</f>
        <v>7.3003400000000003</v>
      </c>
      <c r="R36" s="14">
        <f>+ROUND(O36/Q36,4)</f>
        <v>0.78080000000000005</v>
      </c>
      <c r="S36" s="13">
        <f>ROUND(R36*L36,2)</f>
        <v>234.24</v>
      </c>
      <c r="T36" s="14" t="s">
        <v>349</v>
      </c>
      <c r="U36" s="18" t="s">
        <v>36</v>
      </c>
    </row>
    <row r="37" spans="1:21" x14ac:dyDescent="0.2">
      <c r="A37" s="18" t="s">
        <v>1417</v>
      </c>
      <c r="B37" s="19">
        <v>45659</v>
      </c>
      <c r="C37" s="19">
        <v>45652</v>
      </c>
      <c r="D37" s="18" t="s">
        <v>569</v>
      </c>
      <c r="E37" s="18" t="s">
        <v>570</v>
      </c>
      <c r="G37" s="18" t="s">
        <v>1418</v>
      </c>
      <c r="H37" s="18" t="s">
        <v>1415</v>
      </c>
      <c r="I37" s="18" t="s">
        <v>1416</v>
      </c>
      <c r="J37" s="10" t="s">
        <v>1503</v>
      </c>
      <c r="K37" s="18" t="s">
        <v>10</v>
      </c>
      <c r="L37" s="52">
        <v>1000</v>
      </c>
      <c r="M37" s="18" t="s">
        <v>1472</v>
      </c>
      <c r="N37" s="18" t="s">
        <v>11</v>
      </c>
      <c r="O37" s="78">
        <v>5.7</v>
      </c>
      <c r="P37" s="11">
        <f>ROUND(O37*L37,2)</f>
        <v>5700</v>
      </c>
      <c r="Q37" s="12">
        <f>IF(N37="HKD",7.8,IF(N37="CNY",7.30034,1))</f>
        <v>7.3003400000000003</v>
      </c>
      <c r="R37" s="14">
        <f>+ROUND(O37/Q37,4)</f>
        <v>0.78080000000000005</v>
      </c>
      <c r="S37" s="13">
        <f>ROUND(R37*L37,2)</f>
        <v>780.8</v>
      </c>
      <c r="T37" s="14" t="s">
        <v>349</v>
      </c>
      <c r="U37" s="18" t="s">
        <v>36</v>
      </c>
    </row>
    <row r="38" spans="1:21" x14ac:dyDescent="0.2">
      <c r="A38" s="18" t="s">
        <v>1395</v>
      </c>
      <c r="B38" s="19">
        <v>45659</v>
      </c>
      <c r="C38" s="19">
        <v>45610</v>
      </c>
      <c r="D38" s="18" t="s">
        <v>143</v>
      </c>
      <c r="E38" s="18" t="s">
        <v>144</v>
      </c>
      <c r="G38" s="18" t="s">
        <v>1396</v>
      </c>
      <c r="H38" s="18" t="s">
        <v>1393</v>
      </c>
      <c r="I38" s="18" t="s">
        <v>1394</v>
      </c>
      <c r="J38" s="10" t="str">
        <f>+LEFT(U38,4)</f>
        <v>SHDL</v>
      </c>
      <c r="K38" s="18" t="s">
        <v>10</v>
      </c>
      <c r="L38" s="52">
        <v>2000</v>
      </c>
      <c r="M38" s="18" t="s">
        <v>1472</v>
      </c>
      <c r="N38" s="18" t="s">
        <v>11</v>
      </c>
      <c r="O38" s="78">
        <v>7.2710999999999997</v>
      </c>
      <c r="P38" s="11">
        <f>ROUND(O38*L38,2)</f>
        <v>14542.2</v>
      </c>
      <c r="Q38" s="12">
        <f>IF(N38="HKD",7.8,IF(N38="CNY",7.30034,1))</f>
        <v>7.3003400000000003</v>
      </c>
      <c r="R38" s="14">
        <f>+ROUND(O38/Q38,4)</f>
        <v>0.996</v>
      </c>
      <c r="S38" s="13">
        <f>ROUND(R38*L38,2)</f>
        <v>1992</v>
      </c>
      <c r="T38" s="14" t="s">
        <v>349</v>
      </c>
      <c r="U38" s="18" t="s">
        <v>722</v>
      </c>
    </row>
    <row r="39" spans="1:21" x14ac:dyDescent="0.2">
      <c r="A39" s="18" t="s">
        <v>1404</v>
      </c>
      <c r="B39" s="19">
        <v>45659</v>
      </c>
      <c r="C39" s="19">
        <v>45639</v>
      </c>
      <c r="D39" s="18" t="s">
        <v>569</v>
      </c>
      <c r="E39" s="18" t="s">
        <v>570</v>
      </c>
      <c r="G39" s="18" t="s">
        <v>1403</v>
      </c>
      <c r="H39" s="18" t="s">
        <v>256</v>
      </c>
      <c r="I39" s="18" t="s">
        <v>257</v>
      </c>
      <c r="J39" s="10" t="str">
        <f>+LEFT(U39,4)</f>
        <v>GLID</v>
      </c>
      <c r="K39" s="18" t="s">
        <v>10</v>
      </c>
      <c r="L39" s="52">
        <v>2250</v>
      </c>
      <c r="M39" s="18" t="s">
        <v>1472</v>
      </c>
      <c r="N39" s="18" t="s">
        <v>11</v>
      </c>
      <c r="O39" s="78">
        <v>8.7024000000000008</v>
      </c>
      <c r="P39" s="11">
        <f>ROUND(O39*L39,2)</f>
        <v>19580.400000000001</v>
      </c>
      <c r="Q39" s="12">
        <f>IF(N39="HKD",7.8,IF(N39="CNY",7.30034,1))</f>
        <v>7.3003400000000003</v>
      </c>
      <c r="R39" s="14">
        <f>+ROUND(O39/Q39,4)</f>
        <v>1.1920999999999999</v>
      </c>
      <c r="S39" s="13">
        <f>ROUND(R39*L39,2)</f>
        <v>2682.23</v>
      </c>
      <c r="T39" s="14" t="s">
        <v>349</v>
      </c>
      <c r="U39" s="18" t="s">
        <v>78</v>
      </c>
    </row>
    <row r="40" spans="1:21" x14ac:dyDescent="0.2">
      <c r="A40" s="18" t="s">
        <v>777</v>
      </c>
      <c r="B40" s="19">
        <v>45659</v>
      </c>
      <c r="C40" s="19">
        <v>45644</v>
      </c>
      <c r="D40" s="18" t="s">
        <v>569</v>
      </c>
      <c r="E40" s="18" t="s">
        <v>570</v>
      </c>
      <c r="G40" s="18" t="s">
        <v>1418</v>
      </c>
      <c r="H40" s="18" t="s">
        <v>775</v>
      </c>
      <c r="I40" s="18" t="s">
        <v>776</v>
      </c>
      <c r="J40" s="10" t="str">
        <f>+LEFT(U40,4)</f>
        <v>GLID</v>
      </c>
      <c r="K40" s="18" t="s">
        <v>10</v>
      </c>
      <c r="L40" s="52">
        <v>960</v>
      </c>
      <c r="M40" s="18" t="s">
        <v>1472</v>
      </c>
      <c r="N40" s="18" t="s">
        <v>11</v>
      </c>
      <c r="O40" s="78">
        <v>13.818</v>
      </c>
      <c r="P40" s="11">
        <f>ROUND(O40*L40,2)</f>
        <v>13265.28</v>
      </c>
      <c r="Q40" s="12">
        <f>IF(N40="HKD",7.8,IF(N40="CNY",7.30034,1))</f>
        <v>7.3003400000000003</v>
      </c>
      <c r="R40" s="14">
        <f>+ROUND(O40/Q40,4)</f>
        <v>1.8928</v>
      </c>
      <c r="S40" s="13">
        <f>ROUND(R40*L40,2)</f>
        <v>1817.09</v>
      </c>
      <c r="T40" s="14" t="s">
        <v>349</v>
      </c>
      <c r="U40" s="18" t="s">
        <v>78</v>
      </c>
    </row>
    <row r="41" spans="1:21" x14ac:dyDescent="0.2">
      <c r="A41" s="18" t="s">
        <v>1364</v>
      </c>
      <c r="B41" s="19">
        <v>45660</v>
      </c>
      <c r="C41" s="19">
        <v>45611</v>
      </c>
      <c r="D41" s="18" t="s">
        <v>235</v>
      </c>
      <c r="E41" s="18" t="s">
        <v>236</v>
      </c>
      <c r="G41" s="18" t="s">
        <v>1365</v>
      </c>
      <c r="H41" s="18" t="s">
        <v>233</v>
      </c>
      <c r="I41" s="18" t="s">
        <v>234</v>
      </c>
      <c r="J41" s="10" t="str">
        <f>+LEFT(U41,4)</f>
        <v>RIV-</v>
      </c>
      <c r="K41" s="18" t="s">
        <v>10</v>
      </c>
      <c r="L41" s="52">
        <v>11000</v>
      </c>
      <c r="M41" s="18" t="s">
        <v>1472</v>
      </c>
      <c r="N41" s="18" t="s">
        <v>11</v>
      </c>
      <c r="O41" s="78">
        <v>4.1599999999999998E-2</v>
      </c>
      <c r="P41" s="11">
        <f>ROUND(O41*L41,2)</f>
        <v>457.6</v>
      </c>
      <c r="Q41" s="12">
        <f>IF(N41="HKD",7.8,IF(N41="CNY",7.30034,1))</f>
        <v>7.3003400000000003</v>
      </c>
      <c r="R41" s="14">
        <f>+ROUND(O41/Q41,4)</f>
        <v>5.7000000000000002E-3</v>
      </c>
      <c r="S41" s="13">
        <f>ROUND(R41*L41,2)</f>
        <v>62.7</v>
      </c>
      <c r="T41" s="14" t="s">
        <v>349</v>
      </c>
      <c r="U41" s="18" t="s">
        <v>132</v>
      </c>
    </row>
    <row r="42" spans="1:21" x14ac:dyDescent="0.2">
      <c r="A42" s="18" t="s">
        <v>1351</v>
      </c>
      <c r="B42" s="19">
        <v>45660</v>
      </c>
      <c r="C42" s="19">
        <v>45639</v>
      </c>
      <c r="D42" s="18" t="s">
        <v>235</v>
      </c>
      <c r="E42" s="18" t="s">
        <v>236</v>
      </c>
      <c r="G42" s="18" t="s">
        <v>1347</v>
      </c>
      <c r="H42" s="18" t="s">
        <v>233</v>
      </c>
      <c r="I42" s="18" t="s">
        <v>234</v>
      </c>
      <c r="J42" s="10" t="str">
        <f>+LEFT(U42,4)</f>
        <v>RIV-</v>
      </c>
      <c r="K42" s="18" t="s">
        <v>10</v>
      </c>
      <c r="L42" s="52">
        <v>10000</v>
      </c>
      <c r="M42" s="18" t="s">
        <v>1472</v>
      </c>
      <c r="N42" s="18" t="s">
        <v>11</v>
      </c>
      <c r="O42" s="78">
        <v>4.1599999999999998E-2</v>
      </c>
      <c r="P42" s="11">
        <f>ROUND(O42*L42,2)</f>
        <v>416</v>
      </c>
      <c r="Q42" s="12">
        <f>IF(N42="HKD",7.8,IF(N42="CNY",7.30034,1))</f>
        <v>7.3003400000000003</v>
      </c>
      <c r="R42" s="14">
        <f>+ROUND(O42/Q42,4)</f>
        <v>5.7000000000000002E-3</v>
      </c>
      <c r="S42" s="13">
        <f>ROUND(R42*L42,2)</f>
        <v>57</v>
      </c>
      <c r="T42" s="14" t="s">
        <v>349</v>
      </c>
      <c r="U42" s="18" t="s">
        <v>132</v>
      </c>
    </row>
    <row r="43" spans="1:21" x14ac:dyDescent="0.2">
      <c r="A43" s="18" t="s">
        <v>1343</v>
      </c>
      <c r="B43" s="19">
        <v>45660</v>
      </c>
      <c r="C43" s="19">
        <v>45643</v>
      </c>
      <c r="D43" s="18" t="s">
        <v>235</v>
      </c>
      <c r="E43" s="18" t="s">
        <v>236</v>
      </c>
      <c r="G43" s="18" t="s">
        <v>1340</v>
      </c>
      <c r="H43" s="18" t="s">
        <v>233</v>
      </c>
      <c r="I43" s="18" t="s">
        <v>234</v>
      </c>
      <c r="J43" s="10" t="str">
        <f>+LEFT(U43,4)</f>
        <v>RIV-</v>
      </c>
      <c r="K43" s="18" t="s">
        <v>10</v>
      </c>
      <c r="L43" s="52">
        <v>1600</v>
      </c>
      <c r="M43" s="18" t="s">
        <v>1472</v>
      </c>
      <c r="N43" s="18" t="s">
        <v>11</v>
      </c>
      <c r="O43" s="78">
        <v>4.1599999999999998E-2</v>
      </c>
      <c r="P43" s="11">
        <f>ROUND(O43*L43,2)</f>
        <v>66.56</v>
      </c>
      <c r="Q43" s="12">
        <f>IF(N43="HKD",7.8,IF(N43="CNY",7.30034,1))</f>
        <v>7.3003400000000003</v>
      </c>
      <c r="R43" s="14">
        <f>+ROUND(O43/Q43,4)</f>
        <v>5.7000000000000002E-3</v>
      </c>
      <c r="S43" s="13">
        <f>ROUND(R43*L43,2)</f>
        <v>9.1199999999999992</v>
      </c>
      <c r="T43" s="14" t="s">
        <v>349</v>
      </c>
      <c r="U43" s="18" t="s">
        <v>132</v>
      </c>
    </row>
    <row r="44" spans="1:21" x14ac:dyDescent="0.2">
      <c r="A44" s="18" t="s">
        <v>1322</v>
      </c>
      <c r="B44" s="19">
        <v>45660</v>
      </c>
      <c r="C44" s="19">
        <v>45622</v>
      </c>
      <c r="D44" s="18" t="s">
        <v>169</v>
      </c>
      <c r="E44" s="18" t="s">
        <v>170</v>
      </c>
      <c r="G44" s="18" t="s">
        <v>1323</v>
      </c>
      <c r="H44" s="18" t="s">
        <v>1320</v>
      </c>
      <c r="I44" s="18" t="s">
        <v>1321</v>
      </c>
      <c r="J44" s="10" t="str">
        <f>+LEFT(U44,4)</f>
        <v>STKR</v>
      </c>
      <c r="K44" s="18" t="s">
        <v>10</v>
      </c>
      <c r="L44" s="52">
        <v>3020</v>
      </c>
      <c r="M44" s="18" t="s">
        <v>1472</v>
      </c>
      <c r="N44" s="18" t="s">
        <v>11</v>
      </c>
      <c r="O44" s="78">
        <v>0.05</v>
      </c>
      <c r="P44" s="11">
        <f>ROUND(O44*L44,2)</f>
        <v>151</v>
      </c>
      <c r="Q44" s="12">
        <f>IF(N44="HKD",7.8,IF(N44="CNY",7.30034,1))</f>
        <v>7.3003400000000003</v>
      </c>
      <c r="R44" s="14">
        <f>+ROUND(O44/Q44,4)</f>
        <v>6.7999999999999996E-3</v>
      </c>
      <c r="S44" s="13">
        <f>ROUND(R44*L44,2)</f>
        <v>20.54</v>
      </c>
      <c r="T44" s="14" t="s">
        <v>349</v>
      </c>
      <c r="U44" s="18" t="s">
        <v>18</v>
      </c>
    </row>
    <row r="45" spans="1:21" x14ac:dyDescent="0.2">
      <c r="A45" s="18" t="s">
        <v>1332</v>
      </c>
      <c r="B45" s="19">
        <v>45660</v>
      </c>
      <c r="C45" s="19">
        <v>45622</v>
      </c>
      <c r="D45" s="18" t="s">
        <v>169</v>
      </c>
      <c r="E45" s="18" t="s">
        <v>170</v>
      </c>
      <c r="G45" s="18" t="s">
        <v>1323</v>
      </c>
      <c r="H45" s="18" t="s">
        <v>1330</v>
      </c>
      <c r="I45" s="18" t="s">
        <v>1331</v>
      </c>
      <c r="J45" s="10" t="str">
        <f>+LEFT(U45,4)</f>
        <v>STKR</v>
      </c>
      <c r="K45" s="18" t="s">
        <v>10</v>
      </c>
      <c r="L45" s="52">
        <v>2020</v>
      </c>
      <c r="M45" s="18" t="s">
        <v>1472</v>
      </c>
      <c r="N45" s="18" t="s">
        <v>11</v>
      </c>
      <c r="O45" s="78">
        <v>0.08</v>
      </c>
      <c r="P45" s="11">
        <f>ROUND(O45*L45,2)</f>
        <v>161.6</v>
      </c>
      <c r="Q45" s="12">
        <f>IF(N45="HKD",7.8,IF(N45="CNY",7.30034,1))</f>
        <v>7.3003400000000003</v>
      </c>
      <c r="R45" s="14">
        <f>+ROUND(O45/Q45,4)</f>
        <v>1.0999999999999999E-2</v>
      </c>
      <c r="S45" s="13">
        <f>ROUND(R45*L45,2)</f>
        <v>22.22</v>
      </c>
      <c r="T45" s="14" t="s">
        <v>349</v>
      </c>
      <c r="U45" s="18" t="s">
        <v>18</v>
      </c>
    </row>
    <row r="46" spans="1:21" x14ac:dyDescent="0.2">
      <c r="A46" s="18" t="s">
        <v>1329</v>
      </c>
      <c r="B46" s="19">
        <v>45660</v>
      </c>
      <c r="C46" s="19">
        <v>45622</v>
      </c>
      <c r="D46" s="18" t="s">
        <v>169</v>
      </c>
      <c r="E46" s="18" t="s">
        <v>170</v>
      </c>
      <c r="G46" s="18" t="s">
        <v>1323</v>
      </c>
      <c r="H46" s="18" t="s">
        <v>1327</v>
      </c>
      <c r="I46" s="18" t="s">
        <v>1328</v>
      </c>
      <c r="J46" s="10" t="str">
        <f>+LEFT(U46,4)</f>
        <v>STKR</v>
      </c>
      <c r="K46" s="18" t="s">
        <v>10</v>
      </c>
      <c r="L46" s="52">
        <v>1010</v>
      </c>
      <c r="M46" s="18" t="s">
        <v>1472</v>
      </c>
      <c r="N46" s="18" t="s">
        <v>11</v>
      </c>
      <c r="O46" s="78">
        <v>0.08</v>
      </c>
      <c r="P46" s="11">
        <f>ROUND(O46*L46,2)</f>
        <v>80.8</v>
      </c>
      <c r="Q46" s="12">
        <f>IF(N46="HKD",7.8,IF(N46="CNY",7.30034,1))</f>
        <v>7.3003400000000003</v>
      </c>
      <c r="R46" s="14">
        <f>+ROUND(O46/Q46,4)</f>
        <v>1.0999999999999999E-2</v>
      </c>
      <c r="S46" s="13">
        <f>ROUND(R46*L46,2)</f>
        <v>11.11</v>
      </c>
      <c r="T46" s="14" t="s">
        <v>349</v>
      </c>
      <c r="U46" s="18" t="s">
        <v>18</v>
      </c>
    </row>
    <row r="47" spans="1:21" x14ac:dyDescent="0.2">
      <c r="A47" s="18" t="s">
        <v>1326</v>
      </c>
      <c r="B47" s="19">
        <v>45660</v>
      </c>
      <c r="C47" s="19">
        <v>45622</v>
      </c>
      <c r="D47" s="18" t="s">
        <v>169</v>
      </c>
      <c r="E47" s="18" t="s">
        <v>170</v>
      </c>
      <c r="G47" s="18" t="s">
        <v>1323</v>
      </c>
      <c r="H47" s="18" t="s">
        <v>1324</v>
      </c>
      <c r="I47" s="18" t="s">
        <v>1325</v>
      </c>
      <c r="J47" s="10" t="str">
        <f>+LEFT(U47,4)</f>
        <v>STKR</v>
      </c>
      <c r="K47" s="18" t="s">
        <v>10</v>
      </c>
      <c r="L47" s="52">
        <v>1010</v>
      </c>
      <c r="M47" s="18" t="s">
        <v>1472</v>
      </c>
      <c r="N47" s="18" t="s">
        <v>11</v>
      </c>
      <c r="O47" s="78">
        <v>0.08</v>
      </c>
      <c r="P47" s="11">
        <f>ROUND(O47*L47,2)</f>
        <v>80.8</v>
      </c>
      <c r="Q47" s="12">
        <f>IF(N47="HKD",7.8,IF(N47="CNY",7.30034,1))</f>
        <v>7.3003400000000003</v>
      </c>
      <c r="R47" s="14">
        <f>+ROUND(O47/Q47,4)</f>
        <v>1.0999999999999999E-2</v>
      </c>
      <c r="S47" s="13">
        <f>ROUND(R47*L47,2)</f>
        <v>11.11</v>
      </c>
      <c r="T47" s="14" t="s">
        <v>349</v>
      </c>
      <c r="U47" s="18" t="s">
        <v>18</v>
      </c>
    </row>
    <row r="48" spans="1:21" x14ac:dyDescent="0.2">
      <c r="A48" s="18" t="s">
        <v>952</v>
      </c>
      <c r="B48" s="19">
        <v>45660</v>
      </c>
      <c r="C48" s="19">
        <v>45644</v>
      </c>
      <c r="D48" s="18" t="s">
        <v>128</v>
      </c>
      <c r="E48" s="18" t="s">
        <v>129</v>
      </c>
      <c r="G48" s="18" t="s">
        <v>1377</v>
      </c>
      <c r="H48" s="18" t="s">
        <v>950</v>
      </c>
      <c r="I48" s="18" t="s">
        <v>951</v>
      </c>
      <c r="J48" s="10" t="str">
        <f>+LEFT(U48,4)</f>
        <v>RIV-</v>
      </c>
      <c r="K48" s="18" t="s">
        <v>10</v>
      </c>
      <c r="L48" s="52">
        <v>6000</v>
      </c>
      <c r="M48" s="18" t="s">
        <v>1472</v>
      </c>
      <c r="N48" s="18" t="s">
        <v>11</v>
      </c>
      <c r="O48" s="78">
        <v>0.1016</v>
      </c>
      <c r="P48" s="11">
        <f>ROUND(O48*L48,2)</f>
        <v>609.6</v>
      </c>
      <c r="Q48" s="12">
        <f>IF(N48="HKD",7.8,IF(N48="CNY",7.30034,1))</f>
        <v>7.3003400000000003</v>
      </c>
      <c r="R48" s="14">
        <f>+ROUND(O48/Q48,4)</f>
        <v>1.3899999999999999E-2</v>
      </c>
      <c r="S48" s="13">
        <f>ROUND(R48*L48,2)</f>
        <v>83.4</v>
      </c>
      <c r="T48" s="14" t="s">
        <v>349</v>
      </c>
      <c r="U48" s="18" t="s">
        <v>132</v>
      </c>
    </row>
    <row r="49" spans="1:21" x14ac:dyDescent="0.2">
      <c r="A49" s="18" t="s">
        <v>952</v>
      </c>
      <c r="B49" s="19">
        <v>45660</v>
      </c>
      <c r="C49" s="19">
        <v>45644</v>
      </c>
      <c r="D49" s="18" t="s">
        <v>128</v>
      </c>
      <c r="E49" s="18" t="s">
        <v>129</v>
      </c>
      <c r="G49" s="18" t="s">
        <v>1378</v>
      </c>
      <c r="H49" s="18" t="s">
        <v>950</v>
      </c>
      <c r="I49" s="18" t="s">
        <v>951</v>
      </c>
      <c r="J49" s="10" t="str">
        <f>+LEFT(U49,4)</f>
        <v>RIV-</v>
      </c>
      <c r="K49" s="18" t="s">
        <v>10</v>
      </c>
      <c r="L49" s="52">
        <v>-6600</v>
      </c>
      <c r="M49" s="18" t="s">
        <v>1472</v>
      </c>
      <c r="N49" s="18" t="s">
        <v>11</v>
      </c>
      <c r="O49" s="78">
        <v>0.1016</v>
      </c>
      <c r="P49" s="11">
        <f>ROUND(O49*L49,2)</f>
        <v>-670.56</v>
      </c>
      <c r="Q49" s="12">
        <f>IF(N49="HKD",7.8,IF(N49="CNY",7.30034,1))</f>
        <v>7.3003400000000003</v>
      </c>
      <c r="R49" s="14">
        <f>+ROUND(O49/Q49,4)</f>
        <v>1.3899999999999999E-2</v>
      </c>
      <c r="S49" s="13">
        <f>ROUND(R49*L49,2)</f>
        <v>-91.74</v>
      </c>
      <c r="T49" s="14" t="s">
        <v>349</v>
      </c>
      <c r="U49" s="18" t="s">
        <v>132</v>
      </c>
    </row>
    <row r="50" spans="1:21" x14ac:dyDescent="0.2">
      <c r="A50" s="18" t="s">
        <v>1376</v>
      </c>
      <c r="B50" s="19">
        <v>45660</v>
      </c>
      <c r="C50" s="19">
        <v>45609</v>
      </c>
      <c r="D50" s="18" t="s">
        <v>235</v>
      </c>
      <c r="E50" s="18" t="s">
        <v>236</v>
      </c>
      <c r="G50" s="18" t="s">
        <v>1369</v>
      </c>
      <c r="H50" s="18" t="s">
        <v>1374</v>
      </c>
      <c r="I50" s="18" t="s">
        <v>1375</v>
      </c>
      <c r="J50" s="10" t="str">
        <f>+LEFT(U50,4)</f>
        <v>SCR-</v>
      </c>
      <c r="K50" s="18" t="s">
        <v>10</v>
      </c>
      <c r="L50" s="52">
        <v>1000</v>
      </c>
      <c r="M50" s="18" t="s">
        <v>1472</v>
      </c>
      <c r="N50" s="18" t="s">
        <v>11</v>
      </c>
      <c r="O50" s="78">
        <v>0.12939999999999999</v>
      </c>
      <c r="P50" s="11">
        <f>ROUND(O50*L50,2)</f>
        <v>129.4</v>
      </c>
      <c r="Q50" s="12">
        <f>IF(N50="HKD",7.8,IF(N50="CNY",7.30034,1))</f>
        <v>7.3003400000000003</v>
      </c>
      <c r="R50" s="14">
        <f>+ROUND(O50/Q50,4)</f>
        <v>1.77E-2</v>
      </c>
      <c r="S50" s="13">
        <f>ROUND(R50*L50,2)</f>
        <v>17.7</v>
      </c>
      <c r="T50" s="14" t="s">
        <v>349</v>
      </c>
      <c r="U50" s="18" t="s">
        <v>166</v>
      </c>
    </row>
    <row r="51" spans="1:21" x14ac:dyDescent="0.2">
      <c r="A51" s="18" t="s">
        <v>1370</v>
      </c>
      <c r="B51" s="19">
        <v>45660</v>
      </c>
      <c r="C51" s="19">
        <v>45618</v>
      </c>
      <c r="D51" s="18" t="s">
        <v>235</v>
      </c>
      <c r="E51" s="18" t="s">
        <v>236</v>
      </c>
      <c r="G51" s="18" t="s">
        <v>1369</v>
      </c>
      <c r="H51" s="18" t="s">
        <v>1352</v>
      </c>
      <c r="I51" s="18" t="s">
        <v>1353</v>
      </c>
      <c r="J51" s="10" t="str">
        <f>+LEFT(U51,4)</f>
        <v>RIV-</v>
      </c>
      <c r="K51" s="18" t="s">
        <v>10</v>
      </c>
      <c r="L51" s="52">
        <v>5600</v>
      </c>
      <c r="M51" s="18" t="s">
        <v>1472</v>
      </c>
      <c r="N51" s="18" t="s">
        <v>11</v>
      </c>
      <c r="O51" s="78">
        <v>0.13550000000000001</v>
      </c>
      <c r="P51" s="11">
        <f>ROUND(O51*L51,2)</f>
        <v>758.8</v>
      </c>
      <c r="Q51" s="12">
        <f>IF(N51="HKD",7.8,IF(N51="CNY",7.30034,1))</f>
        <v>7.3003400000000003</v>
      </c>
      <c r="R51" s="14">
        <f>+ROUND(O51/Q51,4)</f>
        <v>1.8599999999999998E-2</v>
      </c>
      <c r="S51" s="13">
        <f>ROUND(R51*L51,2)</f>
        <v>104.16</v>
      </c>
      <c r="T51" s="14" t="s">
        <v>349</v>
      </c>
      <c r="U51" s="18" t="s">
        <v>132</v>
      </c>
    </row>
    <row r="52" spans="1:21" x14ac:dyDescent="0.2">
      <c r="A52" s="18" t="s">
        <v>1355</v>
      </c>
      <c r="B52" s="19">
        <v>45660</v>
      </c>
      <c r="C52" s="19">
        <v>45636</v>
      </c>
      <c r="D52" s="18" t="s">
        <v>235</v>
      </c>
      <c r="E52" s="18" t="s">
        <v>236</v>
      </c>
      <c r="G52" s="18" t="s">
        <v>1356</v>
      </c>
      <c r="H52" s="18" t="s">
        <v>1352</v>
      </c>
      <c r="I52" s="18" t="s">
        <v>1353</v>
      </c>
      <c r="J52" s="10" t="str">
        <f>+LEFT(U52,4)</f>
        <v>RIV-</v>
      </c>
      <c r="K52" s="18" t="s">
        <v>10</v>
      </c>
      <c r="L52" s="52">
        <v>10500</v>
      </c>
      <c r="M52" s="18" t="s">
        <v>1472</v>
      </c>
      <c r="N52" s="18" t="s">
        <v>11</v>
      </c>
      <c r="O52" s="78">
        <v>0.13550000000000001</v>
      </c>
      <c r="P52" s="11">
        <f>ROUND(O52*L52,2)</f>
        <v>1422.75</v>
      </c>
      <c r="Q52" s="12">
        <f>IF(N52="HKD",7.8,IF(N52="CNY",7.30034,1))</f>
        <v>7.3003400000000003</v>
      </c>
      <c r="R52" s="14">
        <f>+ROUND(O52/Q52,4)</f>
        <v>1.8599999999999998E-2</v>
      </c>
      <c r="S52" s="13">
        <f>ROUND(R52*L52,2)</f>
        <v>195.3</v>
      </c>
      <c r="T52" s="14" t="s">
        <v>349</v>
      </c>
      <c r="U52" s="18" t="s">
        <v>132</v>
      </c>
    </row>
    <row r="53" spans="1:21" x14ac:dyDescent="0.2">
      <c r="A53" s="18" t="s">
        <v>1354</v>
      </c>
      <c r="B53" s="19">
        <v>45660</v>
      </c>
      <c r="C53" s="19">
        <v>45638</v>
      </c>
      <c r="D53" s="18" t="s">
        <v>235</v>
      </c>
      <c r="E53" s="18" t="s">
        <v>236</v>
      </c>
      <c r="G53" s="18" t="s">
        <v>1347</v>
      </c>
      <c r="H53" s="18" t="s">
        <v>1352</v>
      </c>
      <c r="I53" s="18" t="s">
        <v>1353</v>
      </c>
      <c r="J53" s="10" t="str">
        <f>+LEFT(U53,4)</f>
        <v>RIV-</v>
      </c>
      <c r="K53" s="18" t="s">
        <v>10</v>
      </c>
      <c r="L53" s="52">
        <v>1600</v>
      </c>
      <c r="M53" s="18" t="s">
        <v>1472</v>
      </c>
      <c r="N53" s="18" t="s">
        <v>11</v>
      </c>
      <c r="O53" s="78">
        <v>0.13550000000000001</v>
      </c>
      <c r="P53" s="11">
        <f>ROUND(O53*L53,2)</f>
        <v>216.8</v>
      </c>
      <c r="Q53" s="12">
        <f>IF(N53="HKD",7.8,IF(N53="CNY",7.30034,1))</f>
        <v>7.3003400000000003</v>
      </c>
      <c r="R53" s="14">
        <f>+ROUND(O53/Q53,4)</f>
        <v>1.8599999999999998E-2</v>
      </c>
      <c r="S53" s="13">
        <f>ROUND(R53*L53,2)</f>
        <v>29.76</v>
      </c>
      <c r="T53" s="14" t="s">
        <v>349</v>
      </c>
      <c r="U53" s="18" t="s">
        <v>132</v>
      </c>
    </row>
    <row r="54" spans="1:21" x14ac:dyDescent="0.2">
      <c r="A54" s="18" t="s">
        <v>1367</v>
      </c>
      <c r="B54" s="19">
        <v>45660</v>
      </c>
      <c r="C54" s="19">
        <v>45611</v>
      </c>
      <c r="D54" s="18" t="s">
        <v>235</v>
      </c>
      <c r="E54" s="18" t="s">
        <v>236</v>
      </c>
      <c r="G54" s="18" t="s">
        <v>1365</v>
      </c>
      <c r="H54" s="18" t="s">
        <v>239</v>
      </c>
      <c r="I54" s="18" t="s">
        <v>240</v>
      </c>
      <c r="J54" s="10" t="str">
        <f>+LEFT(U54,4)</f>
        <v>RIV-</v>
      </c>
      <c r="K54" s="18" t="s">
        <v>10</v>
      </c>
      <c r="L54" s="52">
        <v>5000</v>
      </c>
      <c r="M54" s="18" t="s">
        <v>1472</v>
      </c>
      <c r="N54" s="18" t="s">
        <v>11</v>
      </c>
      <c r="O54" s="78">
        <v>0.16120000000000001</v>
      </c>
      <c r="P54" s="11">
        <f>ROUND(O54*L54,2)</f>
        <v>806</v>
      </c>
      <c r="Q54" s="12">
        <f>IF(N54="HKD",7.8,IF(N54="CNY",7.30034,1))</f>
        <v>7.3003400000000003</v>
      </c>
      <c r="R54" s="14">
        <f>+ROUND(O54/Q54,4)</f>
        <v>2.2100000000000002E-2</v>
      </c>
      <c r="S54" s="13">
        <f>ROUND(R54*L54,2)</f>
        <v>110.5</v>
      </c>
      <c r="T54" s="14" t="s">
        <v>349</v>
      </c>
      <c r="U54" s="18" t="s">
        <v>132</v>
      </c>
    </row>
    <row r="55" spans="1:21" x14ac:dyDescent="0.2">
      <c r="A55" s="18" t="s">
        <v>1368</v>
      </c>
      <c r="B55" s="19">
        <v>45660</v>
      </c>
      <c r="C55" s="19">
        <v>45618</v>
      </c>
      <c r="D55" s="18" t="s">
        <v>235</v>
      </c>
      <c r="E55" s="18" t="s">
        <v>236</v>
      </c>
      <c r="G55" s="18" t="s">
        <v>1369</v>
      </c>
      <c r="H55" s="18" t="s">
        <v>239</v>
      </c>
      <c r="I55" s="18" t="s">
        <v>240</v>
      </c>
      <c r="J55" s="10" t="str">
        <f>+LEFT(U55,4)</f>
        <v>RIV-</v>
      </c>
      <c r="K55" s="18" t="s">
        <v>10</v>
      </c>
      <c r="L55" s="52">
        <v>17000</v>
      </c>
      <c r="M55" s="18" t="s">
        <v>1472</v>
      </c>
      <c r="N55" s="18" t="s">
        <v>11</v>
      </c>
      <c r="O55" s="78">
        <v>0.16120000000000001</v>
      </c>
      <c r="P55" s="11">
        <f>ROUND(O55*L55,2)</f>
        <v>2740.4</v>
      </c>
      <c r="Q55" s="12">
        <f>IF(N55="HKD",7.8,IF(N55="CNY",7.30034,1))</f>
        <v>7.3003400000000003</v>
      </c>
      <c r="R55" s="14">
        <f>+ROUND(O55/Q55,4)</f>
        <v>2.2100000000000002E-2</v>
      </c>
      <c r="S55" s="13">
        <f>ROUND(R55*L55,2)</f>
        <v>375.7</v>
      </c>
      <c r="T55" s="14" t="s">
        <v>349</v>
      </c>
      <c r="U55" s="18" t="s">
        <v>132</v>
      </c>
    </row>
    <row r="56" spans="1:21" x14ac:dyDescent="0.2">
      <c r="A56" s="18" t="s">
        <v>1336</v>
      </c>
      <c r="B56" s="19">
        <v>45660</v>
      </c>
      <c r="C56" s="19">
        <v>45622</v>
      </c>
      <c r="D56" s="18" t="s">
        <v>235</v>
      </c>
      <c r="E56" s="18" t="s">
        <v>236</v>
      </c>
      <c r="G56" s="18" t="s">
        <v>1335</v>
      </c>
      <c r="H56" s="18" t="s">
        <v>239</v>
      </c>
      <c r="I56" s="18" t="s">
        <v>240</v>
      </c>
      <c r="J56" s="10" t="str">
        <f>+LEFT(U56,4)</f>
        <v>RIV-</v>
      </c>
      <c r="K56" s="18" t="s">
        <v>10</v>
      </c>
      <c r="L56" s="52">
        <v>10000</v>
      </c>
      <c r="M56" s="18" t="s">
        <v>1472</v>
      </c>
      <c r="N56" s="18" t="s">
        <v>11</v>
      </c>
      <c r="O56" s="78">
        <v>0.16120000000000001</v>
      </c>
      <c r="P56" s="11">
        <f>ROUND(O56*L56,2)</f>
        <v>1612</v>
      </c>
      <c r="Q56" s="12">
        <f>IF(N56="HKD",7.8,IF(N56="CNY",7.30034,1))</f>
        <v>7.3003400000000003</v>
      </c>
      <c r="R56" s="14">
        <f>+ROUND(O56/Q56,4)</f>
        <v>2.2100000000000002E-2</v>
      </c>
      <c r="S56" s="13">
        <f>ROUND(R56*L56,2)</f>
        <v>221</v>
      </c>
      <c r="T56" s="14" t="s">
        <v>349</v>
      </c>
      <c r="U56" s="18" t="s">
        <v>132</v>
      </c>
    </row>
    <row r="57" spans="1:21" x14ac:dyDescent="0.2">
      <c r="A57" s="18" t="s">
        <v>1342</v>
      </c>
      <c r="B57" s="19">
        <v>45660</v>
      </c>
      <c r="C57" s="19">
        <v>45643</v>
      </c>
      <c r="D57" s="18" t="s">
        <v>235</v>
      </c>
      <c r="E57" s="18" t="s">
        <v>236</v>
      </c>
      <c r="G57" s="18" t="s">
        <v>1340</v>
      </c>
      <c r="H57" s="18" t="s">
        <v>239</v>
      </c>
      <c r="I57" s="18" t="s">
        <v>240</v>
      </c>
      <c r="J57" s="10" t="str">
        <f>+LEFT(U57,4)</f>
        <v>RIV-</v>
      </c>
      <c r="K57" s="18" t="s">
        <v>10</v>
      </c>
      <c r="L57" s="52">
        <v>9200</v>
      </c>
      <c r="M57" s="18" t="s">
        <v>1472</v>
      </c>
      <c r="N57" s="18" t="s">
        <v>11</v>
      </c>
      <c r="O57" s="78">
        <v>0.16120000000000001</v>
      </c>
      <c r="P57" s="11">
        <f>ROUND(O57*L57,2)</f>
        <v>1483.04</v>
      </c>
      <c r="Q57" s="12">
        <f>IF(N57="HKD",7.8,IF(N57="CNY",7.30034,1))</f>
        <v>7.3003400000000003</v>
      </c>
      <c r="R57" s="14">
        <f>+ROUND(O57/Q57,4)</f>
        <v>2.2100000000000002E-2</v>
      </c>
      <c r="S57" s="13">
        <f>ROUND(R57*L57,2)</f>
        <v>203.32</v>
      </c>
      <c r="T57" s="14" t="s">
        <v>349</v>
      </c>
      <c r="U57" s="18" t="s">
        <v>132</v>
      </c>
    </row>
    <row r="58" spans="1:21" x14ac:dyDescent="0.2">
      <c r="A58" s="18" t="s">
        <v>1339</v>
      </c>
      <c r="B58" s="19">
        <v>45660</v>
      </c>
      <c r="C58" s="19">
        <v>45643</v>
      </c>
      <c r="D58" s="18" t="s">
        <v>235</v>
      </c>
      <c r="E58" s="18" t="s">
        <v>236</v>
      </c>
      <c r="G58" s="18" t="s">
        <v>1340</v>
      </c>
      <c r="H58" s="18" t="s">
        <v>1337</v>
      </c>
      <c r="I58" s="18" t="s">
        <v>1338</v>
      </c>
      <c r="J58" s="10" t="str">
        <f>+LEFT(U58,4)</f>
        <v>RIV-</v>
      </c>
      <c r="K58" s="18" t="s">
        <v>10</v>
      </c>
      <c r="L58" s="52">
        <v>2000</v>
      </c>
      <c r="M58" s="18" t="s">
        <v>1472</v>
      </c>
      <c r="N58" s="18" t="s">
        <v>11</v>
      </c>
      <c r="O58" s="78">
        <v>0.17180000000000001</v>
      </c>
      <c r="P58" s="11">
        <f>ROUND(O58*L58,2)</f>
        <v>343.6</v>
      </c>
      <c r="Q58" s="12">
        <f>IF(N58="HKD",7.8,IF(N58="CNY",7.30034,1))</f>
        <v>7.3003400000000003</v>
      </c>
      <c r="R58" s="14">
        <f>+ROUND(O58/Q58,4)</f>
        <v>2.35E-2</v>
      </c>
      <c r="S58" s="13">
        <f>ROUND(R58*L58,2)</f>
        <v>47</v>
      </c>
      <c r="T58" s="14" t="s">
        <v>349</v>
      </c>
      <c r="U58" s="18" t="s">
        <v>132</v>
      </c>
    </row>
    <row r="59" spans="1:21" x14ac:dyDescent="0.2">
      <c r="A59" s="18" t="s">
        <v>1366</v>
      </c>
      <c r="B59" s="19">
        <v>45660</v>
      </c>
      <c r="C59" s="19">
        <v>45611</v>
      </c>
      <c r="D59" s="18" t="s">
        <v>235</v>
      </c>
      <c r="E59" s="18" t="s">
        <v>236</v>
      </c>
      <c r="G59" s="18" t="s">
        <v>1365</v>
      </c>
      <c r="H59" s="18" t="s">
        <v>1361</v>
      </c>
      <c r="I59" s="18" t="s">
        <v>1362</v>
      </c>
      <c r="J59" s="10" t="str">
        <f>+LEFT(U59,4)</f>
        <v>RIV-</v>
      </c>
      <c r="K59" s="18" t="s">
        <v>10</v>
      </c>
      <c r="L59" s="52">
        <v>6000</v>
      </c>
      <c r="M59" s="18" t="s">
        <v>1472</v>
      </c>
      <c r="N59" s="18" t="s">
        <v>11</v>
      </c>
      <c r="O59" s="78">
        <v>0.17649999999999999</v>
      </c>
      <c r="P59" s="11">
        <f>ROUND(O59*L59,2)</f>
        <v>1059</v>
      </c>
      <c r="Q59" s="12">
        <f>IF(N59="HKD",7.8,IF(N59="CNY",7.30034,1))</f>
        <v>7.3003400000000003</v>
      </c>
      <c r="R59" s="14">
        <f>+ROUND(O59/Q59,4)</f>
        <v>2.4199999999999999E-2</v>
      </c>
      <c r="S59" s="13">
        <f>ROUND(R59*L59,2)</f>
        <v>145.19999999999999</v>
      </c>
      <c r="T59" s="14" t="s">
        <v>349</v>
      </c>
      <c r="U59" s="18" t="s">
        <v>132</v>
      </c>
    </row>
    <row r="60" spans="1:21" x14ac:dyDescent="0.2">
      <c r="A60" s="18" t="s">
        <v>1363</v>
      </c>
      <c r="B60" s="19">
        <v>45660</v>
      </c>
      <c r="C60" s="19">
        <v>45629</v>
      </c>
      <c r="D60" s="18" t="s">
        <v>235</v>
      </c>
      <c r="E60" s="18" t="s">
        <v>236</v>
      </c>
      <c r="G60" s="18" t="s">
        <v>1356</v>
      </c>
      <c r="H60" s="18" t="s">
        <v>1361</v>
      </c>
      <c r="I60" s="18" t="s">
        <v>1362</v>
      </c>
      <c r="J60" s="10" t="str">
        <f>+LEFT(U60,4)</f>
        <v>RIV-</v>
      </c>
      <c r="K60" s="18" t="s">
        <v>10</v>
      </c>
      <c r="L60" s="52">
        <v>8000</v>
      </c>
      <c r="M60" s="18" t="s">
        <v>1472</v>
      </c>
      <c r="N60" s="18" t="s">
        <v>11</v>
      </c>
      <c r="O60" s="78">
        <v>0.17649999999999999</v>
      </c>
      <c r="P60" s="11">
        <f>ROUND(O60*L60,2)</f>
        <v>1412</v>
      </c>
      <c r="Q60" s="12">
        <f>IF(N60="HKD",7.8,IF(N60="CNY",7.30034,1))</f>
        <v>7.3003400000000003</v>
      </c>
      <c r="R60" s="14">
        <f>+ROUND(O60/Q60,4)</f>
        <v>2.4199999999999999E-2</v>
      </c>
      <c r="S60" s="13">
        <f>ROUND(R60*L60,2)</f>
        <v>193.6</v>
      </c>
      <c r="T60" s="14" t="s">
        <v>349</v>
      </c>
      <c r="U60" s="18" t="s">
        <v>132</v>
      </c>
    </row>
    <row r="61" spans="1:21" x14ac:dyDescent="0.2">
      <c r="A61" s="18" t="s">
        <v>1357</v>
      </c>
      <c r="B61" s="19">
        <v>45660</v>
      </c>
      <c r="C61" s="19">
        <v>45636</v>
      </c>
      <c r="D61" s="18" t="s">
        <v>235</v>
      </c>
      <c r="E61" s="18" t="s">
        <v>236</v>
      </c>
      <c r="G61" s="18" t="s">
        <v>1356</v>
      </c>
      <c r="H61" s="18" t="s">
        <v>242</v>
      </c>
      <c r="I61" s="18" t="s">
        <v>243</v>
      </c>
      <c r="J61" s="10" t="str">
        <f>+LEFT(U61,4)</f>
        <v>RIV-</v>
      </c>
      <c r="K61" s="18" t="s">
        <v>10</v>
      </c>
      <c r="L61" s="52">
        <v>2000</v>
      </c>
      <c r="M61" s="18" t="s">
        <v>1472</v>
      </c>
      <c r="N61" s="18" t="s">
        <v>11</v>
      </c>
      <c r="O61" s="78">
        <v>0.1865</v>
      </c>
      <c r="P61" s="11">
        <f>ROUND(O61*L61,2)</f>
        <v>373</v>
      </c>
      <c r="Q61" s="12">
        <f>IF(N61="HKD",7.8,IF(N61="CNY",7.30034,1))</f>
        <v>7.3003400000000003</v>
      </c>
      <c r="R61" s="14">
        <f>+ROUND(O61/Q61,4)</f>
        <v>2.5499999999999998E-2</v>
      </c>
      <c r="S61" s="13">
        <f>ROUND(R61*L61,2)</f>
        <v>51</v>
      </c>
      <c r="T61" s="14" t="s">
        <v>349</v>
      </c>
      <c r="U61" s="18" t="s">
        <v>132</v>
      </c>
    </row>
    <row r="62" spans="1:21" x14ac:dyDescent="0.2">
      <c r="A62" s="18" t="s">
        <v>1341</v>
      </c>
      <c r="B62" s="19">
        <v>45660</v>
      </c>
      <c r="C62" s="19">
        <v>45643</v>
      </c>
      <c r="D62" s="18" t="s">
        <v>235</v>
      </c>
      <c r="E62" s="18" t="s">
        <v>236</v>
      </c>
      <c r="G62" s="18" t="s">
        <v>1340</v>
      </c>
      <c r="H62" s="18" t="s">
        <v>242</v>
      </c>
      <c r="I62" s="18" t="s">
        <v>243</v>
      </c>
      <c r="J62" s="10" t="str">
        <f>+LEFT(U62,4)</f>
        <v>RIV-</v>
      </c>
      <c r="K62" s="18" t="s">
        <v>10</v>
      </c>
      <c r="L62" s="52">
        <v>4100</v>
      </c>
      <c r="M62" s="18" t="s">
        <v>1472</v>
      </c>
      <c r="N62" s="18" t="s">
        <v>11</v>
      </c>
      <c r="O62" s="78">
        <v>0.1865</v>
      </c>
      <c r="P62" s="11">
        <f>ROUND(O62*L62,2)</f>
        <v>764.65</v>
      </c>
      <c r="Q62" s="12">
        <f>IF(N62="HKD",7.8,IF(N62="CNY",7.30034,1))</f>
        <v>7.3003400000000003</v>
      </c>
      <c r="R62" s="14">
        <f>+ROUND(O62/Q62,4)</f>
        <v>2.5499999999999998E-2</v>
      </c>
      <c r="S62" s="13">
        <f>ROUND(R62*L62,2)</f>
        <v>104.55</v>
      </c>
      <c r="T62" s="14" t="s">
        <v>349</v>
      </c>
      <c r="U62" s="18" t="s">
        <v>132</v>
      </c>
    </row>
    <row r="63" spans="1:21" x14ac:dyDescent="0.2">
      <c r="A63" s="18" t="s">
        <v>1334</v>
      </c>
      <c r="B63" s="19">
        <v>45660</v>
      </c>
      <c r="C63" s="19">
        <v>45643</v>
      </c>
      <c r="D63" s="18" t="s">
        <v>235</v>
      </c>
      <c r="E63" s="18" t="s">
        <v>236</v>
      </c>
      <c r="G63" s="18" t="s">
        <v>1335</v>
      </c>
      <c r="H63" s="18" t="s">
        <v>242</v>
      </c>
      <c r="I63" s="18" t="s">
        <v>243</v>
      </c>
      <c r="J63" s="10" t="str">
        <f>+LEFT(U63,4)</f>
        <v>RIV-</v>
      </c>
      <c r="K63" s="18" t="s">
        <v>10</v>
      </c>
      <c r="L63" s="52">
        <v>5000</v>
      </c>
      <c r="M63" s="18" t="s">
        <v>1472</v>
      </c>
      <c r="N63" s="18" t="s">
        <v>11</v>
      </c>
      <c r="O63" s="78">
        <v>0.1865</v>
      </c>
      <c r="P63" s="11">
        <f>ROUND(O63*L63,2)</f>
        <v>932.5</v>
      </c>
      <c r="Q63" s="12">
        <f>IF(N63="HKD",7.8,IF(N63="CNY",7.30034,1))</f>
        <v>7.3003400000000003</v>
      </c>
      <c r="R63" s="14">
        <f>+ROUND(O63/Q63,4)</f>
        <v>2.5499999999999998E-2</v>
      </c>
      <c r="S63" s="13">
        <f>ROUND(R63*L63,2)</f>
        <v>127.5</v>
      </c>
      <c r="T63" s="14" t="s">
        <v>349</v>
      </c>
      <c r="U63" s="18" t="s">
        <v>132</v>
      </c>
    </row>
    <row r="64" spans="1:21" x14ac:dyDescent="0.2">
      <c r="A64" s="18" t="s">
        <v>1360</v>
      </c>
      <c r="B64" s="19">
        <v>45660</v>
      </c>
      <c r="C64" s="19">
        <v>45629</v>
      </c>
      <c r="D64" s="18" t="s">
        <v>235</v>
      </c>
      <c r="E64" s="18" t="s">
        <v>236</v>
      </c>
      <c r="G64" s="18" t="s">
        <v>1356</v>
      </c>
      <c r="H64" s="18" t="s">
        <v>1358</v>
      </c>
      <c r="I64" s="18" t="s">
        <v>1359</v>
      </c>
      <c r="J64" s="10" t="str">
        <f>+LEFT(U64,4)</f>
        <v>RIV-</v>
      </c>
      <c r="K64" s="18" t="s">
        <v>10</v>
      </c>
      <c r="L64" s="52">
        <v>20000</v>
      </c>
      <c r="M64" s="18" t="s">
        <v>1472</v>
      </c>
      <c r="N64" s="18" t="s">
        <v>11</v>
      </c>
      <c r="O64" s="78">
        <v>0.22839999999999999</v>
      </c>
      <c r="P64" s="11">
        <f>ROUND(O64*L64,2)</f>
        <v>4568</v>
      </c>
      <c r="Q64" s="12">
        <f>IF(N64="HKD",7.8,IF(N64="CNY",7.30034,1))</f>
        <v>7.3003400000000003</v>
      </c>
      <c r="R64" s="14">
        <f>+ROUND(O64/Q64,4)</f>
        <v>3.1300000000000001E-2</v>
      </c>
      <c r="S64" s="13">
        <f>ROUND(R64*L64,2)</f>
        <v>626</v>
      </c>
      <c r="T64" s="14" t="s">
        <v>349</v>
      </c>
      <c r="U64" s="18" t="s">
        <v>132</v>
      </c>
    </row>
    <row r="65" spans="1:21" x14ac:dyDescent="0.2">
      <c r="A65" s="18" t="s">
        <v>1373</v>
      </c>
      <c r="B65" s="19">
        <v>45660</v>
      </c>
      <c r="C65" s="19">
        <v>45609</v>
      </c>
      <c r="D65" s="18" t="s">
        <v>235</v>
      </c>
      <c r="E65" s="18" t="s">
        <v>236</v>
      </c>
      <c r="G65" s="18" t="s">
        <v>1369</v>
      </c>
      <c r="H65" s="18" t="s">
        <v>1371</v>
      </c>
      <c r="I65" s="18" t="s">
        <v>1372</v>
      </c>
      <c r="J65" s="10" t="str">
        <f>+LEFT(U65,4)</f>
        <v>SCR-</v>
      </c>
      <c r="K65" s="18" t="s">
        <v>10</v>
      </c>
      <c r="L65" s="52">
        <v>250</v>
      </c>
      <c r="M65" s="18" t="s">
        <v>1472</v>
      </c>
      <c r="N65" s="18" t="s">
        <v>11</v>
      </c>
      <c r="O65" s="78">
        <v>0.28810000000000002</v>
      </c>
      <c r="P65" s="11">
        <f>ROUND(O65*L65,2)</f>
        <v>72.03</v>
      </c>
      <c r="Q65" s="12">
        <f>IF(N65="HKD",7.8,IF(N65="CNY",7.30034,1))</f>
        <v>7.3003400000000003</v>
      </c>
      <c r="R65" s="14">
        <f>+ROUND(O65/Q65,4)</f>
        <v>3.95E-2</v>
      </c>
      <c r="S65" s="13">
        <f>ROUND(R65*L65,2)</f>
        <v>9.8800000000000008</v>
      </c>
      <c r="T65" s="14" t="s">
        <v>349</v>
      </c>
      <c r="U65" s="18" t="s">
        <v>166</v>
      </c>
    </row>
    <row r="66" spans="1:21" x14ac:dyDescent="0.2">
      <c r="A66" s="18" t="s">
        <v>1284</v>
      </c>
      <c r="B66" s="19">
        <v>45660</v>
      </c>
      <c r="C66" s="19">
        <v>45659</v>
      </c>
      <c r="D66" s="18" t="s">
        <v>709</v>
      </c>
      <c r="E66" s="18" t="s">
        <v>710</v>
      </c>
      <c r="G66" s="18" t="s">
        <v>1285</v>
      </c>
      <c r="H66" s="18" t="s">
        <v>1282</v>
      </c>
      <c r="I66" s="18" t="s">
        <v>1283</v>
      </c>
      <c r="J66" s="10" t="str">
        <f>+LEFT(U66,4)</f>
        <v>MISC</v>
      </c>
      <c r="K66" s="18" t="s">
        <v>10</v>
      </c>
      <c r="L66" s="52">
        <v>1050</v>
      </c>
      <c r="M66" s="18" t="s">
        <v>1472</v>
      </c>
      <c r="N66" s="18" t="s">
        <v>11</v>
      </c>
      <c r="O66" s="78">
        <v>0.39100000000000001</v>
      </c>
      <c r="P66" s="11">
        <f>ROUND(O66*L66,2)</f>
        <v>410.55</v>
      </c>
      <c r="Q66" s="12">
        <f>IF(N66="HKD",7.8,IF(N66="CNY",7.30034,1))</f>
        <v>7.3003400000000003</v>
      </c>
      <c r="R66" s="14">
        <f>+ROUND(O66/Q66,4)</f>
        <v>5.3600000000000002E-2</v>
      </c>
      <c r="S66" s="13">
        <f>ROUND(R66*L66,2)</f>
        <v>56.28</v>
      </c>
      <c r="T66" s="14" t="s">
        <v>349</v>
      </c>
      <c r="U66" s="18" t="s">
        <v>25</v>
      </c>
    </row>
    <row r="67" spans="1:21" x14ac:dyDescent="0.2">
      <c r="A67" s="18" t="s">
        <v>1346</v>
      </c>
      <c r="B67" s="19">
        <v>45660</v>
      </c>
      <c r="C67" s="19">
        <v>45639</v>
      </c>
      <c r="D67" s="18" t="s">
        <v>235</v>
      </c>
      <c r="E67" s="18" t="s">
        <v>236</v>
      </c>
      <c r="G67" s="18" t="s">
        <v>1347</v>
      </c>
      <c r="H67" s="18" t="s">
        <v>1344</v>
      </c>
      <c r="I67" s="18" t="s">
        <v>1345</v>
      </c>
      <c r="J67" s="10" t="str">
        <f>+LEFT(U67,4)</f>
        <v>SCR-</v>
      </c>
      <c r="K67" s="18" t="s">
        <v>10</v>
      </c>
      <c r="L67" s="52">
        <v>3000</v>
      </c>
      <c r="M67" s="18" t="s">
        <v>1472</v>
      </c>
      <c r="N67" s="18" t="s">
        <v>11</v>
      </c>
      <c r="O67" s="78">
        <v>0.47449999999999998</v>
      </c>
      <c r="P67" s="11">
        <f>ROUND(O67*L67,2)</f>
        <v>1423.5</v>
      </c>
      <c r="Q67" s="12">
        <f>IF(N67="HKD",7.8,IF(N67="CNY",7.30034,1))</f>
        <v>7.3003400000000003</v>
      </c>
      <c r="R67" s="14">
        <f>+ROUND(O67/Q67,4)</f>
        <v>6.5000000000000002E-2</v>
      </c>
      <c r="S67" s="13">
        <f>ROUND(R67*L67,2)</f>
        <v>195</v>
      </c>
      <c r="T67" s="14" t="s">
        <v>349</v>
      </c>
      <c r="U67" s="18" t="s">
        <v>166</v>
      </c>
    </row>
    <row r="68" spans="1:21" x14ac:dyDescent="0.2">
      <c r="A68" s="18" t="s">
        <v>1350</v>
      </c>
      <c r="B68" s="19">
        <v>45660</v>
      </c>
      <c r="C68" s="19">
        <v>45639</v>
      </c>
      <c r="D68" s="18" t="s">
        <v>235</v>
      </c>
      <c r="E68" s="18" t="s">
        <v>236</v>
      </c>
      <c r="G68" s="18" t="s">
        <v>1347</v>
      </c>
      <c r="H68" s="18" t="s">
        <v>1348</v>
      </c>
      <c r="I68" s="18" t="s">
        <v>1349</v>
      </c>
      <c r="J68" s="10" t="str">
        <f>+LEFT(U68,4)</f>
        <v>SCR-</v>
      </c>
      <c r="K68" s="18" t="s">
        <v>10</v>
      </c>
      <c r="L68" s="52">
        <v>2500</v>
      </c>
      <c r="M68" s="18" t="s">
        <v>1472</v>
      </c>
      <c r="N68" s="18" t="s">
        <v>11</v>
      </c>
      <c r="O68" s="78">
        <v>0.67030000000000001</v>
      </c>
      <c r="P68" s="11">
        <f>ROUND(O68*L68,2)</f>
        <v>1675.75</v>
      </c>
      <c r="Q68" s="12">
        <f>IF(N68="HKD",7.8,IF(N68="CNY",7.30034,1))</f>
        <v>7.3003400000000003</v>
      </c>
      <c r="R68" s="14">
        <f>+ROUND(O68/Q68,4)</f>
        <v>9.1800000000000007E-2</v>
      </c>
      <c r="S68" s="13">
        <f>ROUND(R68*L68,2)</f>
        <v>229.5</v>
      </c>
      <c r="T68" s="14" t="s">
        <v>349</v>
      </c>
      <c r="U68" s="18" t="s">
        <v>166</v>
      </c>
    </row>
    <row r="69" spans="1:21" x14ac:dyDescent="0.2">
      <c r="A69" s="18" t="s">
        <v>1308</v>
      </c>
      <c r="B69" s="19">
        <v>45660</v>
      </c>
      <c r="C69" s="19">
        <v>45646</v>
      </c>
      <c r="D69" s="18" t="s">
        <v>121</v>
      </c>
      <c r="E69" s="18" t="s">
        <v>122</v>
      </c>
      <c r="G69" s="18" t="s">
        <v>1302</v>
      </c>
      <c r="H69" s="18" t="s">
        <v>1306</v>
      </c>
      <c r="I69" s="18" t="s">
        <v>1307</v>
      </c>
      <c r="J69" s="10" t="s">
        <v>1525</v>
      </c>
      <c r="K69" s="18" t="s">
        <v>10</v>
      </c>
      <c r="L69" s="52">
        <v>3000</v>
      </c>
      <c r="M69" s="18" t="s">
        <v>1472</v>
      </c>
      <c r="N69" s="18" t="s">
        <v>11</v>
      </c>
      <c r="O69" s="78">
        <v>0.8</v>
      </c>
      <c r="P69" s="11">
        <f>ROUND(O69*L69,2)</f>
        <v>2400</v>
      </c>
      <c r="Q69" s="12">
        <f>IF(N69="HKD",7.8,IF(N69="CNY",7.30034,1))</f>
        <v>7.3003400000000003</v>
      </c>
      <c r="R69" s="14">
        <f>+ROUND(O69/Q69,4)</f>
        <v>0.1096</v>
      </c>
      <c r="S69" s="13">
        <f>ROUND(R69*L69,2)</f>
        <v>328.8</v>
      </c>
      <c r="T69" s="14" t="s">
        <v>349</v>
      </c>
      <c r="U69" s="18" t="s">
        <v>36</v>
      </c>
    </row>
    <row r="70" spans="1:21" x14ac:dyDescent="0.2">
      <c r="A70" s="18" t="s">
        <v>1298</v>
      </c>
      <c r="B70" s="19">
        <v>45660</v>
      </c>
      <c r="C70" s="19">
        <v>45653</v>
      </c>
      <c r="D70" s="18" t="s">
        <v>5</v>
      </c>
      <c r="E70" s="18" t="s">
        <v>6</v>
      </c>
      <c r="G70" s="18" t="s">
        <v>1295</v>
      </c>
      <c r="H70" s="18" t="s">
        <v>1296</v>
      </c>
      <c r="I70" s="18" t="s">
        <v>1297</v>
      </c>
      <c r="J70" s="10" t="str">
        <f>+LEFT(U70,4)</f>
        <v>BOX-</v>
      </c>
      <c r="K70" s="18" t="s">
        <v>10</v>
      </c>
      <c r="L70" s="52">
        <v>2000</v>
      </c>
      <c r="M70" s="18" t="s">
        <v>1472</v>
      </c>
      <c r="N70" s="18" t="s">
        <v>11</v>
      </c>
      <c r="O70" s="78">
        <v>3.08</v>
      </c>
      <c r="P70" s="11">
        <f>ROUND(O70*L70,2)</f>
        <v>6160</v>
      </c>
      <c r="Q70" s="12">
        <f>IF(N70="HKD",7.8,IF(N70="CNY",7.30034,1))</f>
        <v>7.3003400000000003</v>
      </c>
      <c r="R70" s="14">
        <f>+ROUND(O70/Q70,4)</f>
        <v>0.4219</v>
      </c>
      <c r="S70" s="13">
        <f>ROUND(R70*L70,2)</f>
        <v>843.8</v>
      </c>
      <c r="T70" s="14" t="s">
        <v>349</v>
      </c>
      <c r="U70" s="18" t="s">
        <v>1</v>
      </c>
    </row>
    <row r="71" spans="1:21" x14ac:dyDescent="0.2">
      <c r="A71" s="18" t="s">
        <v>1301</v>
      </c>
      <c r="B71" s="19">
        <v>45660</v>
      </c>
      <c r="C71" s="19">
        <v>45629</v>
      </c>
      <c r="D71" s="18" t="s">
        <v>121</v>
      </c>
      <c r="E71" s="18" t="s">
        <v>122</v>
      </c>
      <c r="G71" s="18" t="s">
        <v>1302</v>
      </c>
      <c r="H71" s="18" t="s">
        <v>1299</v>
      </c>
      <c r="I71" s="18" t="s">
        <v>1300</v>
      </c>
      <c r="J71" s="10" t="str">
        <f>+LEFT(U71,4)</f>
        <v>LHDL</v>
      </c>
      <c r="K71" s="18" t="s">
        <v>10</v>
      </c>
      <c r="L71" s="52">
        <v>1020</v>
      </c>
      <c r="M71" s="18" t="s">
        <v>1472</v>
      </c>
      <c r="N71" s="18" t="s">
        <v>11</v>
      </c>
      <c r="O71" s="78">
        <v>3.2938000000000001</v>
      </c>
      <c r="P71" s="11">
        <f>ROUND(O71*L71,2)</f>
        <v>3359.68</v>
      </c>
      <c r="Q71" s="12">
        <f>IF(N71="HKD",7.8,IF(N71="CNY",7.30034,1))</f>
        <v>7.3003400000000003</v>
      </c>
      <c r="R71" s="14">
        <f>+ROUND(O71/Q71,4)</f>
        <v>0.45119999999999999</v>
      </c>
      <c r="S71" s="13">
        <f>ROUND(R71*L71,2)</f>
        <v>460.22</v>
      </c>
      <c r="T71" s="14" t="s">
        <v>349</v>
      </c>
      <c r="U71" s="18" t="s">
        <v>125</v>
      </c>
    </row>
    <row r="72" spans="1:21" x14ac:dyDescent="0.2">
      <c r="A72" s="18" t="s">
        <v>1294</v>
      </c>
      <c r="B72" s="19">
        <v>45660</v>
      </c>
      <c r="C72" s="19">
        <v>45653</v>
      </c>
      <c r="D72" s="18" t="s">
        <v>5</v>
      </c>
      <c r="E72" s="18" t="s">
        <v>6</v>
      </c>
      <c r="G72" s="18" t="s">
        <v>1295</v>
      </c>
      <c r="H72" s="18" t="s">
        <v>84</v>
      </c>
      <c r="I72" s="18" t="s">
        <v>85</v>
      </c>
      <c r="J72" s="10" t="str">
        <f>+LEFT(U72,4)</f>
        <v>BOX-</v>
      </c>
      <c r="K72" s="18" t="s">
        <v>10</v>
      </c>
      <c r="L72" s="52">
        <v>1090</v>
      </c>
      <c r="M72" s="18" t="s">
        <v>1472</v>
      </c>
      <c r="N72" s="18" t="s">
        <v>11</v>
      </c>
      <c r="O72" s="78">
        <v>4.8499999999999996</v>
      </c>
      <c r="P72" s="11">
        <f>ROUND(O72*L72,2)</f>
        <v>5286.5</v>
      </c>
      <c r="Q72" s="12">
        <f>IF(N72="HKD",7.8,IF(N72="CNY",7.30034,1))</f>
        <v>7.3003400000000003</v>
      </c>
      <c r="R72" s="14">
        <f>+ROUND(O72/Q72,4)</f>
        <v>0.66439999999999999</v>
      </c>
      <c r="S72" s="13">
        <f>ROUND(R72*L72,2)</f>
        <v>724.2</v>
      </c>
      <c r="T72" s="14" t="s">
        <v>349</v>
      </c>
      <c r="U72" s="18" t="s">
        <v>1</v>
      </c>
    </row>
    <row r="73" spans="1:21" x14ac:dyDescent="0.2">
      <c r="A73" s="18" t="s">
        <v>1274</v>
      </c>
      <c r="B73" s="19">
        <v>45660</v>
      </c>
      <c r="C73" s="19">
        <v>45576</v>
      </c>
      <c r="D73" s="18" t="s">
        <v>94</v>
      </c>
      <c r="E73" s="18" t="s">
        <v>95</v>
      </c>
      <c r="G73" s="18" t="s">
        <v>1333</v>
      </c>
      <c r="H73" s="18" t="s">
        <v>1272</v>
      </c>
      <c r="I73" s="18" t="s">
        <v>1273</v>
      </c>
      <c r="J73" s="10" t="str">
        <f>+LEFT(U73,4)</f>
        <v>SKU-</v>
      </c>
      <c r="K73" s="18" t="s">
        <v>98</v>
      </c>
      <c r="L73" s="52">
        <v>-800</v>
      </c>
      <c r="M73" s="18" t="s">
        <v>1472</v>
      </c>
      <c r="N73" s="18" t="s">
        <v>11</v>
      </c>
      <c r="O73" s="78">
        <v>4.91</v>
      </c>
      <c r="P73" s="11">
        <f>ROUND(O73*L73,2)</f>
        <v>-3928</v>
      </c>
      <c r="Q73" s="12">
        <f>IF(N73="HKD",7.8,IF(N73="CNY",7.30034,1))</f>
        <v>7.3003400000000003</v>
      </c>
      <c r="R73" s="14">
        <f>+ROUND(O73/Q73,4)</f>
        <v>0.67259999999999998</v>
      </c>
      <c r="S73" s="13">
        <f>ROUND(R73*L73,2)</f>
        <v>-538.08000000000004</v>
      </c>
      <c r="T73" s="14" t="s">
        <v>349</v>
      </c>
      <c r="U73" s="18" t="s">
        <v>2</v>
      </c>
    </row>
    <row r="74" spans="1:21" x14ac:dyDescent="0.2">
      <c r="A74" s="18" t="s">
        <v>249</v>
      </c>
      <c r="B74" s="19">
        <v>45660</v>
      </c>
      <c r="C74" s="19">
        <v>45639</v>
      </c>
      <c r="D74" s="18" t="s">
        <v>143</v>
      </c>
      <c r="E74" s="18" t="s">
        <v>144</v>
      </c>
      <c r="G74" s="18" t="s">
        <v>1287</v>
      </c>
      <c r="H74" s="18" t="s">
        <v>141</v>
      </c>
      <c r="I74" s="18" t="s">
        <v>142</v>
      </c>
      <c r="J74" s="10" t="str">
        <f>+LEFT(U74,4)</f>
        <v>KNOB</v>
      </c>
      <c r="K74" s="18" t="s">
        <v>10</v>
      </c>
      <c r="L74" s="52">
        <v>60</v>
      </c>
      <c r="M74" s="18" t="s">
        <v>1472</v>
      </c>
      <c r="N74" s="18" t="s">
        <v>11</v>
      </c>
      <c r="O74" s="78">
        <v>5.0999999999999996</v>
      </c>
      <c r="P74" s="11">
        <f>ROUND(O74*L74,2)</f>
        <v>306</v>
      </c>
      <c r="Q74" s="12">
        <f>IF(N74="HKD",7.8,IF(N74="CNY",7.30034,1))</f>
        <v>7.3003400000000003</v>
      </c>
      <c r="R74" s="14">
        <f>+ROUND(O74/Q74,4)</f>
        <v>0.6986</v>
      </c>
      <c r="S74" s="13">
        <f>ROUND(R74*L74,2)</f>
        <v>41.92</v>
      </c>
      <c r="T74" s="14" t="s">
        <v>349</v>
      </c>
      <c r="U74" s="18" t="s">
        <v>32</v>
      </c>
    </row>
    <row r="75" spans="1:21" x14ac:dyDescent="0.2">
      <c r="A75" s="18" t="s">
        <v>1288</v>
      </c>
      <c r="B75" s="19">
        <v>45660</v>
      </c>
      <c r="C75" s="19">
        <v>45644</v>
      </c>
      <c r="D75" s="18" t="s">
        <v>143</v>
      </c>
      <c r="E75" s="18" t="s">
        <v>144</v>
      </c>
      <c r="G75" s="18" t="s">
        <v>1287</v>
      </c>
      <c r="H75" s="18" t="s">
        <v>141</v>
      </c>
      <c r="I75" s="18" t="s">
        <v>142</v>
      </c>
      <c r="J75" s="10" t="str">
        <f>+LEFT(U75,4)</f>
        <v>KNOB</v>
      </c>
      <c r="K75" s="18" t="s">
        <v>10</v>
      </c>
      <c r="L75" s="52">
        <v>9740</v>
      </c>
      <c r="M75" s="18" t="s">
        <v>1472</v>
      </c>
      <c r="N75" s="18" t="s">
        <v>11</v>
      </c>
      <c r="O75" s="78">
        <v>5.0999999999999996</v>
      </c>
      <c r="P75" s="11">
        <f>ROUND(O75*L75,2)</f>
        <v>49674</v>
      </c>
      <c r="Q75" s="12">
        <f>IF(N75="HKD",7.8,IF(N75="CNY",7.30034,1))</f>
        <v>7.3003400000000003</v>
      </c>
      <c r="R75" s="14">
        <f>+ROUND(O75/Q75,4)</f>
        <v>0.6986</v>
      </c>
      <c r="S75" s="13">
        <f>ROUND(R75*L75,2)</f>
        <v>6804.36</v>
      </c>
      <c r="T75" s="14" t="s">
        <v>349</v>
      </c>
      <c r="U75" s="18" t="s">
        <v>32</v>
      </c>
    </row>
    <row r="76" spans="1:21" x14ac:dyDescent="0.2">
      <c r="A76" s="18" t="s">
        <v>1311</v>
      </c>
      <c r="B76" s="19">
        <v>45660</v>
      </c>
      <c r="C76" s="19">
        <v>45629</v>
      </c>
      <c r="D76" s="18" t="s">
        <v>149</v>
      </c>
      <c r="E76" s="18" t="s">
        <v>150</v>
      </c>
      <c r="G76" s="18" t="s">
        <v>1312</v>
      </c>
      <c r="H76" s="18" t="s">
        <v>1309</v>
      </c>
      <c r="I76" s="18" t="s">
        <v>1310</v>
      </c>
      <c r="J76" s="10" t="str">
        <f>+LEFT(U76,4)</f>
        <v>GLID</v>
      </c>
      <c r="K76" s="18" t="s">
        <v>10</v>
      </c>
      <c r="L76" s="52">
        <v>1020</v>
      </c>
      <c r="M76" s="18" t="s">
        <v>1472</v>
      </c>
      <c r="N76" s="18" t="s">
        <v>11</v>
      </c>
      <c r="O76" s="78">
        <v>6.1177000000000001</v>
      </c>
      <c r="P76" s="11">
        <f>ROUND(O76*L76,2)</f>
        <v>6240.05</v>
      </c>
      <c r="Q76" s="12">
        <f>IF(N76="HKD",7.8,IF(N76="CNY",7.30034,1))</f>
        <v>7.3003400000000003</v>
      </c>
      <c r="R76" s="14">
        <f>+ROUND(O76/Q76,4)</f>
        <v>0.83799999999999997</v>
      </c>
      <c r="S76" s="13">
        <f>ROUND(R76*L76,2)</f>
        <v>854.76</v>
      </c>
      <c r="T76" s="14" t="s">
        <v>349</v>
      </c>
      <c r="U76" s="18" t="s">
        <v>78</v>
      </c>
    </row>
    <row r="77" spans="1:21" x14ac:dyDescent="0.2">
      <c r="A77" s="18" t="s">
        <v>1305</v>
      </c>
      <c r="B77" s="19">
        <v>45660</v>
      </c>
      <c r="C77" s="19">
        <v>45629</v>
      </c>
      <c r="D77" s="18" t="s">
        <v>121</v>
      </c>
      <c r="E77" s="18" t="s">
        <v>122</v>
      </c>
      <c r="G77" s="18" t="s">
        <v>1302</v>
      </c>
      <c r="H77" s="18" t="s">
        <v>1303</v>
      </c>
      <c r="I77" s="18" t="s">
        <v>1304</v>
      </c>
      <c r="J77" s="10" t="str">
        <f>+LEFT(U77,4)</f>
        <v>HDL-</v>
      </c>
      <c r="K77" s="18" t="s">
        <v>10</v>
      </c>
      <c r="L77" s="52">
        <v>1020</v>
      </c>
      <c r="M77" s="18" t="s">
        <v>1472</v>
      </c>
      <c r="N77" s="18" t="s">
        <v>11</v>
      </c>
      <c r="O77" s="78">
        <v>6.5797999999999996</v>
      </c>
      <c r="P77" s="11">
        <f>ROUND(O77*L77,2)</f>
        <v>6711.4</v>
      </c>
      <c r="Q77" s="12">
        <f>IF(N77="HKD",7.8,IF(N77="CNY",7.30034,1))</f>
        <v>7.3003400000000003</v>
      </c>
      <c r="R77" s="14">
        <f>+ROUND(O77/Q77,4)</f>
        <v>0.90129999999999999</v>
      </c>
      <c r="S77" s="13">
        <f>ROUND(R77*L77,2)</f>
        <v>919.33</v>
      </c>
      <c r="T77" s="14" t="s">
        <v>349</v>
      </c>
      <c r="U77" s="18" t="s">
        <v>228</v>
      </c>
    </row>
    <row r="78" spans="1:21" x14ac:dyDescent="0.2">
      <c r="A78" s="18" t="s">
        <v>1318</v>
      </c>
      <c r="B78" s="19">
        <v>45660</v>
      </c>
      <c r="C78" s="19">
        <v>45597</v>
      </c>
      <c r="D78" s="18" t="s">
        <v>1316</v>
      </c>
      <c r="E78" s="18" t="s">
        <v>1317</v>
      </c>
      <c r="G78" s="18" t="s">
        <v>1319</v>
      </c>
      <c r="H78" s="18" t="s">
        <v>1314</v>
      </c>
      <c r="I78" s="18" t="s">
        <v>1315</v>
      </c>
      <c r="J78" s="10" t="str">
        <f>+LEFT(U78,4)</f>
        <v>GLID</v>
      </c>
      <c r="K78" s="18" t="s">
        <v>10</v>
      </c>
      <c r="L78" s="52">
        <v>4200</v>
      </c>
      <c r="M78" s="18" t="s">
        <v>1472</v>
      </c>
      <c r="N78" s="18" t="s">
        <v>11</v>
      </c>
      <c r="O78" s="78">
        <v>6.6017999999999999</v>
      </c>
      <c r="P78" s="11">
        <f>ROUND(O78*L78,2)</f>
        <v>27727.56</v>
      </c>
      <c r="Q78" s="12">
        <f>IF(N78="HKD",7.8,IF(N78="CNY",7.30034,1))</f>
        <v>7.3003400000000003</v>
      </c>
      <c r="R78" s="14">
        <f>+ROUND(O78/Q78,4)</f>
        <v>0.90429999999999999</v>
      </c>
      <c r="S78" s="13">
        <f>ROUND(R78*L78,2)</f>
        <v>3798.06</v>
      </c>
      <c r="T78" s="14" t="s">
        <v>349</v>
      </c>
      <c r="U78" s="18" t="s">
        <v>78</v>
      </c>
    </row>
    <row r="79" spans="1:21" x14ac:dyDescent="0.2">
      <c r="A79" s="18" t="s">
        <v>862</v>
      </c>
      <c r="B79" s="19">
        <v>45660</v>
      </c>
      <c r="C79" s="19">
        <v>45638</v>
      </c>
      <c r="D79" s="18" t="s">
        <v>287</v>
      </c>
      <c r="E79" s="18" t="s">
        <v>288</v>
      </c>
      <c r="G79" s="18" t="s">
        <v>1286</v>
      </c>
      <c r="H79" s="18" t="s">
        <v>860</v>
      </c>
      <c r="I79" s="18" t="s">
        <v>861</v>
      </c>
      <c r="J79" s="10" t="str">
        <f>+LEFT(U79,4)</f>
        <v>GLID</v>
      </c>
      <c r="K79" s="18" t="s">
        <v>10</v>
      </c>
      <c r="L79" s="52">
        <v>1985</v>
      </c>
      <c r="M79" s="18" t="s">
        <v>1472</v>
      </c>
      <c r="N79" s="18" t="s">
        <v>11</v>
      </c>
      <c r="O79" s="78">
        <v>7.2716000000000003</v>
      </c>
      <c r="P79" s="11">
        <f>ROUND(O79*L79,2)</f>
        <v>14434.13</v>
      </c>
      <c r="Q79" s="12">
        <f>IF(N79="HKD",7.8,IF(N79="CNY",7.30034,1))</f>
        <v>7.3003400000000003</v>
      </c>
      <c r="R79" s="14">
        <f>+ROUND(O79/Q79,4)</f>
        <v>0.99609999999999999</v>
      </c>
      <c r="S79" s="13">
        <f>ROUND(R79*L79,2)</f>
        <v>1977.26</v>
      </c>
      <c r="T79" s="14" t="s">
        <v>349</v>
      </c>
      <c r="U79" s="18" t="s">
        <v>78</v>
      </c>
    </row>
    <row r="80" spans="1:21" x14ac:dyDescent="0.2">
      <c r="A80" s="18" t="s">
        <v>847</v>
      </c>
      <c r="B80" s="19">
        <v>45660</v>
      </c>
      <c r="C80" s="19">
        <v>45638</v>
      </c>
      <c r="D80" s="18" t="s">
        <v>287</v>
      </c>
      <c r="E80" s="18" t="s">
        <v>288</v>
      </c>
      <c r="G80" s="18" t="s">
        <v>1286</v>
      </c>
      <c r="H80" s="18" t="s">
        <v>845</v>
      </c>
      <c r="I80" s="18" t="s">
        <v>846</v>
      </c>
      <c r="J80" s="10" t="str">
        <f>+LEFT(U80,4)</f>
        <v>GLID</v>
      </c>
      <c r="K80" s="18" t="s">
        <v>10</v>
      </c>
      <c r="L80" s="52">
        <v>1435</v>
      </c>
      <c r="M80" s="18" t="s">
        <v>1472</v>
      </c>
      <c r="N80" s="18" t="s">
        <v>11</v>
      </c>
      <c r="O80" s="78">
        <v>8.6631999999999998</v>
      </c>
      <c r="P80" s="11">
        <f>ROUND(O80*L80,2)</f>
        <v>12431.69</v>
      </c>
      <c r="Q80" s="12">
        <f>IF(N80="HKD",7.8,IF(N80="CNY",7.30034,1))</f>
        <v>7.3003400000000003</v>
      </c>
      <c r="R80" s="14">
        <f>+ROUND(O80/Q80,4)</f>
        <v>1.1867000000000001</v>
      </c>
      <c r="S80" s="13">
        <f>ROUND(R80*L80,2)</f>
        <v>1702.91</v>
      </c>
      <c r="T80" s="14" t="s">
        <v>349</v>
      </c>
      <c r="U80" s="18" t="s">
        <v>78</v>
      </c>
    </row>
    <row r="81" spans="1:22" x14ac:dyDescent="0.2">
      <c r="A81" s="18" t="s">
        <v>1196</v>
      </c>
      <c r="B81" s="19">
        <v>45660</v>
      </c>
      <c r="C81" s="19">
        <v>45615</v>
      </c>
      <c r="D81" s="18" t="s">
        <v>149</v>
      </c>
      <c r="E81" s="18" t="s">
        <v>150</v>
      </c>
      <c r="G81" s="18" t="s">
        <v>1292</v>
      </c>
      <c r="H81" s="18" t="s">
        <v>147</v>
      </c>
      <c r="I81" s="18" t="s">
        <v>148</v>
      </c>
      <c r="J81" s="10" t="str">
        <f>+LEFT(U81,4)</f>
        <v>SKU-</v>
      </c>
      <c r="K81" s="18" t="s">
        <v>98</v>
      </c>
      <c r="L81" s="52">
        <v>1170</v>
      </c>
      <c r="M81" s="18" t="s">
        <v>1472</v>
      </c>
      <c r="N81" s="18" t="s">
        <v>11</v>
      </c>
      <c r="O81" s="78">
        <v>8.6722999999999999</v>
      </c>
      <c r="P81" s="11">
        <f>ROUND(O81*L81,2)</f>
        <v>10146.59</v>
      </c>
      <c r="Q81" s="12">
        <f>IF(N81="HKD",7.8,IF(N81="CNY",7.30034,1))</f>
        <v>7.3003400000000003</v>
      </c>
      <c r="R81" s="14">
        <f>+ROUND(O81/Q81,4)</f>
        <v>1.1879</v>
      </c>
      <c r="S81" s="13">
        <f>ROUND(R81*L81,2)</f>
        <v>1389.84</v>
      </c>
      <c r="T81" s="14" t="s">
        <v>349</v>
      </c>
      <c r="U81" s="18" t="s">
        <v>2</v>
      </c>
    </row>
    <row r="82" spans="1:22" x14ac:dyDescent="0.2">
      <c r="A82" s="18" t="s">
        <v>1196</v>
      </c>
      <c r="B82" s="19">
        <v>45660</v>
      </c>
      <c r="C82" s="19">
        <v>45615</v>
      </c>
      <c r="D82" s="18" t="s">
        <v>149</v>
      </c>
      <c r="E82" s="18" t="s">
        <v>150</v>
      </c>
      <c r="G82" s="18" t="s">
        <v>1293</v>
      </c>
      <c r="H82" s="18" t="s">
        <v>147</v>
      </c>
      <c r="I82" s="18" t="s">
        <v>148</v>
      </c>
      <c r="J82" s="10" t="str">
        <f>+LEFT(U82,4)</f>
        <v>SKU-</v>
      </c>
      <c r="K82" s="18" t="s">
        <v>98</v>
      </c>
      <c r="L82" s="52">
        <v>-1170</v>
      </c>
      <c r="M82" s="18" t="s">
        <v>1472</v>
      </c>
      <c r="N82" s="18" t="s">
        <v>11</v>
      </c>
      <c r="O82" s="78">
        <v>8.6722999999999999</v>
      </c>
      <c r="P82" s="11">
        <f>ROUND(O82*L82,2)</f>
        <v>-10146.59</v>
      </c>
      <c r="Q82" s="12">
        <f>IF(N82="HKD",7.8,IF(N82="CNY",7.30034,1))</f>
        <v>7.3003400000000003</v>
      </c>
      <c r="R82" s="14">
        <f>+ROUND(O82/Q82,4)</f>
        <v>1.1879</v>
      </c>
      <c r="S82" s="13">
        <f>ROUND(R82*L82,2)</f>
        <v>-1389.84</v>
      </c>
      <c r="T82" s="14" t="s">
        <v>349</v>
      </c>
      <c r="U82" s="18" t="s">
        <v>2</v>
      </c>
    </row>
    <row r="83" spans="1:22" x14ac:dyDescent="0.2">
      <c r="A83" s="18" t="s">
        <v>1196</v>
      </c>
      <c r="B83" s="19">
        <v>45660</v>
      </c>
      <c r="C83" s="19">
        <v>45615</v>
      </c>
      <c r="D83" s="18" t="s">
        <v>149</v>
      </c>
      <c r="E83" s="18" t="s">
        <v>150</v>
      </c>
      <c r="G83" s="18" t="s">
        <v>1313</v>
      </c>
      <c r="H83" s="18" t="s">
        <v>147</v>
      </c>
      <c r="I83" s="18" t="s">
        <v>148</v>
      </c>
      <c r="J83" s="10" t="str">
        <f>+LEFT(U83,4)</f>
        <v>SKU-</v>
      </c>
      <c r="K83" s="18" t="s">
        <v>98</v>
      </c>
      <c r="L83" s="52">
        <v>1170</v>
      </c>
      <c r="M83" s="18" t="s">
        <v>1472</v>
      </c>
      <c r="N83" s="18" t="s">
        <v>11</v>
      </c>
      <c r="O83" s="78">
        <v>8.6722999999999999</v>
      </c>
      <c r="P83" s="11">
        <f>ROUND(O83*L83,2)</f>
        <v>10146.59</v>
      </c>
      <c r="Q83" s="12">
        <f>IF(N83="HKD",7.8,IF(N83="CNY",7.30034,1))</f>
        <v>7.3003400000000003</v>
      </c>
      <c r="R83" s="14">
        <f>+ROUND(O83/Q83,4)</f>
        <v>1.1879</v>
      </c>
      <c r="S83" s="13">
        <f>ROUND(R83*L83,2)</f>
        <v>1389.84</v>
      </c>
      <c r="T83" s="14" t="s">
        <v>349</v>
      </c>
      <c r="U83" s="18" t="s">
        <v>2</v>
      </c>
    </row>
    <row r="84" spans="1:22" x14ac:dyDescent="0.2">
      <c r="A84" s="18" t="s">
        <v>840</v>
      </c>
      <c r="B84" s="19">
        <v>45660</v>
      </c>
      <c r="C84" s="19">
        <v>45638</v>
      </c>
      <c r="D84" s="18" t="s">
        <v>287</v>
      </c>
      <c r="E84" s="18" t="s">
        <v>288</v>
      </c>
      <c r="G84" s="18" t="s">
        <v>1286</v>
      </c>
      <c r="H84" s="18" t="s">
        <v>838</v>
      </c>
      <c r="I84" s="18" t="s">
        <v>839</v>
      </c>
      <c r="J84" s="10" t="str">
        <f>+LEFT(U84,4)</f>
        <v>GLID</v>
      </c>
      <c r="K84" s="18" t="s">
        <v>10</v>
      </c>
      <c r="L84" s="52">
        <v>2800</v>
      </c>
      <c r="M84" s="18" t="s">
        <v>1472</v>
      </c>
      <c r="N84" s="18" t="s">
        <v>11</v>
      </c>
      <c r="O84" s="78">
        <v>9.31</v>
      </c>
      <c r="P84" s="11">
        <f>ROUND(O84*L84,2)</f>
        <v>26068</v>
      </c>
      <c r="Q84" s="12">
        <f>IF(N84="HKD",7.8,IF(N84="CNY",7.30034,1))</f>
        <v>7.3003400000000003</v>
      </c>
      <c r="R84" s="14">
        <f>+ROUND(O84/Q84,4)</f>
        <v>1.2753000000000001</v>
      </c>
      <c r="S84" s="13">
        <f>ROUND(R84*L84,2)</f>
        <v>3570.84</v>
      </c>
      <c r="T84" s="14" t="s">
        <v>349</v>
      </c>
      <c r="U84" s="18" t="s">
        <v>78</v>
      </c>
    </row>
    <row r="85" spans="1:22" x14ac:dyDescent="0.2">
      <c r="A85" s="18" t="s">
        <v>1291</v>
      </c>
      <c r="B85" s="19">
        <v>45660</v>
      </c>
      <c r="C85" s="19">
        <v>45639</v>
      </c>
      <c r="D85" s="18" t="s">
        <v>252</v>
      </c>
      <c r="E85" s="18" t="s">
        <v>253</v>
      </c>
      <c r="G85" s="18" t="s">
        <v>1290</v>
      </c>
      <c r="H85" s="18" t="s">
        <v>250</v>
      </c>
      <c r="I85" s="18" t="s">
        <v>251</v>
      </c>
      <c r="J85" s="10" t="str">
        <f>+LEFT(U85,4)</f>
        <v>GLID</v>
      </c>
      <c r="K85" s="18" t="s">
        <v>10</v>
      </c>
      <c r="L85" s="52">
        <v>4010</v>
      </c>
      <c r="M85" s="18" t="s">
        <v>1472</v>
      </c>
      <c r="N85" s="18" t="s">
        <v>11</v>
      </c>
      <c r="O85" s="78">
        <v>10.7476</v>
      </c>
      <c r="P85" s="11">
        <f>ROUND(O85*L85,2)</f>
        <v>43097.88</v>
      </c>
      <c r="Q85" s="12">
        <f>IF(N85="HKD",7.8,IF(N85="CNY",7.30034,1))</f>
        <v>7.3003400000000003</v>
      </c>
      <c r="R85" s="14">
        <f>+ROUND(O85/Q85,4)</f>
        <v>1.4722</v>
      </c>
      <c r="S85" s="13">
        <f>ROUND(R85*L85,2)</f>
        <v>5903.52</v>
      </c>
      <c r="T85" s="14" t="s">
        <v>349</v>
      </c>
      <c r="U85" s="18" t="s">
        <v>78</v>
      </c>
    </row>
    <row r="86" spans="1:22" x14ac:dyDescent="0.2">
      <c r="A86" s="18" t="s">
        <v>1289</v>
      </c>
      <c r="B86" s="19">
        <v>45660</v>
      </c>
      <c r="C86" s="19">
        <v>45639</v>
      </c>
      <c r="D86" s="18" t="s">
        <v>252</v>
      </c>
      <c r="E86" s="18" t="s">
        <v>253</v>
      </c>
      <c r="G86" s="18" t="s">
        <v>1290</v>
      </c>
      <c r="H86" s="18" t="s">
        <v>775</v>
      </c>
      <c r="I86" s="18" t="s">
        <v>776</v>
      </c>
      <c r="J86" s="10" t="str">
        <f>+LEFT(U86,4)</f>
        <v>GLID</v>
      </c>
      <c r="K86" s="18" t="s">
        <v>10</v>
      </c>
      <c r="L86" s="52">
        <v>1910</v>
      </c>
      <c r="M86" s="18" t="s">
        <v>1472</v>
      </c>
      <c r="N86" s="18" t="s">
        <v>11</v>
      </c>
      <c r="O86" s="78">
        <v>13.6808</v>
      </c>
      <c r="P86" s="11">
        <f>ROUND(O86*L86,2)</f>
        <v>26130.33</v>
      </c>
      <c r="Q86" s="12">
        <f>IF(N86="HKD",7.8,IF(N86="CNY",7.30034,1))</f>
        <v>7.3003400000000003</v>
      </c>
      <c r="R86" s="14">
        <f>+ROUND(O86/Q86,4)</f>
        <v>1.8740000000000001</v>
      </c>
      <c r="S86" s="13">
        <f>ROUND(R86*L86,2)</f>
        <v>3579.34</v>
      </c>
      <c r="T86" s="14" t="s">
        <v>349</v>
      </c>
      <c r="U86" s="18" t="s">
        <v>78</v>
      </c>
    </row>
    <row r="87" spans="1:22" x14ac:dyDescent="0.2">
      <c r="A87" s="18" t="s">
        <v>1280</v>
      </c>
      <c r="B87" s="19">
        <v>45660</v>
      </c>
      <c r="C87" s="19">
        <v>45644</v>
      </c>
      <c r="D87" s="18" t="s">
        <v>1278</v>
      </c>
      <c r="E87" s="18" t="s">
        <v>1279</v>
      </c>
      <c r="G87" s="18" t="s">
        <v>1281</v>
      </c>
      <c r="H87" s="18" t="s">
        <v>1276</v>
      </c>
      <c r="I87" s="18" t="s">
        <v>1277</v>
      </c>
      <c r="J87" s="10" t="str">
        <f>+LEFT(U87,4)</f>
        <v>POLM</v>
      </c>
      <c r="K87" s="18" t="s">
        <v>10</v>
      </c>
      <c r="L87" s="52">
        <v>200</v>
      </c>
      <c r="M87" s="18" t="s">
        <v>1472</v>
      </c>
      <c r="N87" s="18" t="s">
        <v>11</v>
      </c>
      <c r="O87" s="78">
        <v>210</v>
      </c>
      <c r="P87" s="11">
        <f>ROUND(O87*L87,2)</f>
        <v>42000</v>
      </c>
      <c r="Q87" s="12">
        <f>IF(N87="HKD",7.8,IF(N87="CNY",7.30034,1))</f>
        <v>7.3003400000000003</v>
      </c>
      <c r="R87" s="14">
        <f>+ROUND(O87/Q87,4)</f>
        <v>28.765799999999999</v>
      </c>
      <c r="S87" s="13">
        <f>ROUND(R87*L87,2)</f>
        <v>5753.16</v>
      </c>
      <c r="T87" s="14" t="s">
        <v>349</v>
      </c>
      <c r="U87" s="18" t="s">
        <v>272</v>
      </c>
    </row>
    <row r="88" spans="1:22" x14ac:dyDescent="0.2">
      <c r="A88" s="18" t="s">
        <v>1135</v>
      </c>
      <c r="B88" s="19">
        <v>45663</v>
      </c>
      <c r="C88" s="19">
        <v>45643</v>
      </c>
      <c r="D88" s="18" t="s">
        <v>169</v>
      </c>
      <c r="E88" s="18" t="s">
        <v>170</v>
      </c>
      <c r="F88" s="20"/>
      <c r="G88" s="18" t="s">
        <v>1132</v>
      </c>
      <c r="H88" s="18" t="s">
        <v>1133</v>
      </c>
      <c r="I88" s="18" t="s">
        <v>1134</v>
      </c>
      <c r="J88" s="10" t="str">
        <f>+LEFT(U88,4)</f>
        <v>STKR</v>
      </c>
      <c r="K88" s="18" t="s">
        <v>10</v>
      </c>
      <c r="L88" s="52">
        <v>11300</v>
      </c>
      <c r="M88" s="18" t="s">
        <v>1472</v>
      </c>
      <c r="N88" s="18" t="s">
        <v>11</v>
      </c>
      <c r="O88" s="78">
        <v>2.5899999999999999E-2</v>
      </c>
      <c r="P88" s="11">
        <f>ROUND(O88*L88,2)</f>
        <v>292.67</v>
      </c>
      <c r="Q88" s="12">
        <f>IF(N88="HKD",7.8,IF(N88="CNY",7.30034,1))</f>
        <v>7.3003400000000003</v>
      </c>
      <c r="R88" s="14">
        <f>+ROUND(O88/Q88,4)</f>
        <v>3.5000000000000001E-3</v>
      </c>
      <c r="S88" s="13">
        <f>ROUND(R88*L88,2)</f>
        <v>39.549999999999997</v>
      </c>
      <c r="T88" s="14" t="s">
        <v>349</v>
      </c>
      <c r="U88" s="18" t="s">
        <v>18</v>
      </c>
      <c r="V88" s="21"/>
    </row>
    <row r="89" spans="1:22" x14ac:dyDescent="0.2">
      <c r="A89" s="18" t="s">
        <v>1138</v>
      </c>
      <c r="B89" s="19">
        <v>45663</v>
      </c>
      <c r="C89" s="19">
        <v>45643</v>
      </c>
      <c r="D89" s="18" t="s">
        <v>169</v>
      </c>
      <c r="E89" s="18" t="s">
        <v>170</v>
      </c>
      <c r="G89" s="18" t="s">
        <v>1132</v>
      </c>
      <c r="H89" s="18" t="s">
        <v>1136</v>
      </c>
      <c r="I89" s="18" t="s">
        <v>1137</v>
      </c>
      <c r="J89" s="10" t="str">
        <f>+LEFT(U89,4)</f>
        <v>STKR</v>
      </c>
      <c r="K89" s="18" t="s">
        <v>10</v>
      </c>
      <c r="L89" s="52">
        <v>1010</v>
      </c>
      <c r="M89" s="18" t="s">
        <v>1472</v>
      </c>
      <c r="N89" s="18" t="s">
        <v>11</v>
      </c>
      <c r="O89" s="78">
        <v>0.03</v>
      </c>
      <c r="P89" s="11">
        <f>ROUND(O89*L89,2)</f>
        <v>30.3</v>
      </c>
      <c r="Q89" s="12">
        <f>IF(N89="HKD",7.8,IF(N89="CNY",7.30034,1))</f>
        <v>7.3003400000000003</v>
      </c>
      <c r="R89" s="14">
        <f>+ROUND(O89/Q89,4)</f>
        <v>4.1000000000000003E-3</v>
      </c>
      <c r="S89" s="13">
        <f>ROUND(R89*L89,2)</f>
        <v>4.1399999999999997</v>
      </c>
      <c r="T89" s="14" t="s">
        <v>349</v>
      </c>
      <c r="U89" s="18" t="s">
        <v>18</v>
      </c>
    </row>
    <row r="90" spans="1:22" x14ac:dyDescent="0.2">
      <c r="A90" s="18" t="s">
        <v>1131</v>
      </c>
      <c r="B90" s="19">
        <v>45663</v>
      </c>
      <c r="C90" s="19">
        <v>45653</v>
      </c>
      <c r="D90" s="18" t="s">
        <v>169</v>
      </c>
      <c r="E90" s="18" t="s">
        <v>170</v>
      </c>
      <c r="G90" s="18" t="s">
        <v>1132</v>
      </c>
      <c r="H90" s="18" t="s">
        <v>1129</v>
      </c>
      <c r="I90" s="18" t="s">
        <v>1130</v>
      </c>
      <c r="J90" s="10" t="str">
        <f>+LEFT(U90,4)</f>
        <v>STKR</v>
      </c>
      <c r="K90" s="18" t="s">
        <v>10</v>
      </c>
      <c r="L90" s="52">
        <v>1500</v>
      </c>
      <c r="M90" s="18" t="s">
        <v>1472</v>
      </c>
      <c r="N90" s="18" t="s">
        <v>11</v>
      </c>
      <c r="O90" s="78">
        <v>3.4200000000000001E-2</v>
      </c>
      <c r="P90" s="11">
        <f>ROUND(O90*L90,2)</f>
        <v>51.3</v>
      </c>
      <c r="Q90" s="12">
        <f>IF(N90="HKD",7.8,IF(N90="CNY",7.30034,1))</f>
        <v>7.3003400000000003</v>
      </c>
      <c r="R90" s="14">
        <f>+ROUND(O90/Q90,4)</f>
        <v>4.7000000000000002E-3</v>
      </c>
      <c r="S90" s="13">
        <f>ROUND(R90*L90,2)</f>
        <v>7.05</v>
      </c>
      <c r="T90" s="14" t="s">
        <v>349</v>
      </c>
      <c r="U90" s="18" t="s">
        <v>18</v>
      </c>
    </row>
    <row r="91" spans="1:22" x14ac:dyDescent="0.2">
      <c r="A91" s="18" t="s">
        <v>1264</v>
      </c>
      <c r="B91" s="19">
        <v>45663</v>
      </c>
      <c r="C91" s="19">
        <v>45651</v>
      </c>
      <c r="D91" s="18" t="s">
        <v>101</v>
      </c>
      <c r="E91" s="18" t="s">
        <v>102</v>
      </c>
      <c r="G91" s="18" t="s">
        <v>1248</v>
      </c>
      <c r="H91" s="18" t="s">
        <v>1245</v>
      </c>
      <c r="I91" s="18" t="s">
        <v>1246</v>
      </c>
      <c r="J91" s="10" t="str">
        <f>+LEFT(U91,4)</f>
        <v>STKR</v>
      </c>
      <c r="K91" s="18" t="s">
        <v>10</v>
      </c>
      <c r="L91" s="52">
        <v>1010</v>
      </c>
      <c r="M91" s="18" t="s">
        <v>1472</v>
      </c>
      <c r="N91" s="18" t="s">
        <v>11</v>
      </c>
      <c r="O91" s="78">
        <v>0.05</v>
      </c>
      <c r="P91" s="11">
        <f>ROUND(O91*L91,2)</f>
        <v>50.5</v>
      </c>
      <c r="Q91" s="12">
        <f>IF(N91="HKD",7.8,IF(N91="CNY",7.30034,1))</f>
        <v>7.3003400000000003</v>
      </c>
      <c r="R91" s="14">
        <f>+ROUND(O91/Q91,4)</f>
        <v>6.7999999999999996E-3</v>
      </c>
      <c r="S91" s="13">
        <f>ROUND(R91*L91,2)</f>
        <v>6.87</v>
      </c>
      <c r="T91" s="14" t="s">
        <v>349</v>
      </c>
      <c r="U91" s="18" t="s">
        <v>18</v>
      </c>
    </row>
    <row r="92" spans="1:22" x14ac:dyDescent="0.2">
      <c r="A92" s="18" t="s">
        <v>1263</v>
      </c>
      <c r="B92" s="19">
        <v>45663</v>
      </c>
      <c r="C92" s="19">
        <v>45651</v>
      </c>
      <c r="D92" s="18" t="s">
        <v>101</v>
      </c>
      <c r="E92" s="18" t="s">
        <v>102</v>
      </c>
      <c r="G92" s="18" t="s">
        <v>1248</v>
      </c>
      <c r="H92" s="18" t="s">
        <v>1261</v>
      </c>
      <c r="I92" s="18" t="s">
        <v>1262</v>
      </c>
      <c r="J92" s="10" t="str">
        <f>+LEFT(U92,4)</f>
        <v>STKR</v>
      </c>
      <c r="K92" s="18" t="s">
        <v>10</v>
      </c>
      <c r="L92" s="52">
        <v>1010</v>
      </c>
      <c r="M92" s="18" t="s">
        <v>1472</v>
      </c>
      <c r="N92" s="18" t="s">
        <v>11</v>
      </c>
      <c r="O92" s="78">
        <v>0.05</v>
      </c>
      <c r="P92" s="11">
        <f>ROUND(O92*L92,2)</f>
        <v>50.5</v>
      </c>
      <c r="Q92" s="12">
        <f>IF(N92="HKD",7.8,IF(N92="CNY",7.30034,1))</f>
        <v>7.3003400000000003</v>
      </c>
      <c r="R92" s="14">
        <f>+ROUND(O92/Q92,4)</f>
        <v>6.7999999999999996E-3</v>
      </c>
      <c r="S92" s="13">
        <f>ROUND(R92*L92,2)</f>
        <v>6.87</v>
      </c>
      <c r="T92" s="14" t="s">
        <v>349</v>
      </c>
      <c r="U92" s="18" t="s">
        <v>18</v>
      </c>
    </row>
    <row r="93" spans="1:22" x14ac:dyDescent="0.2">
      <c r="A93" s="18" t="s">
        <v>1260</v>
      </c>
      <c r="B93" s="19">
        <v>45663</v>
      </c>
      <c r="C93" s="19">
        <v>45651</v>
      </c>
      <c r="D93" s="18" t="s">
        <v>101</v>
      </c>
      <c r="E93" s="18" t="s">
        <v>102</v>
      </c>
      <c r="G93" s="18" t="s">
        <v>1248</v>
      </c>
      <c r="H93" s="18" t="s">
        <v>1258</v>
      </c>
      <c r="I93" s="18" t="s">
        <v>1259</v>
      </c>
      <c r="J93" s="10" t="str">
        <f>+LEFT(U93,4)</f>
        <v>STKR</v>
      </c>
      <c r="K93" s="18" t="s">
        <v>10</v>
      </c>
      <c r="L93" s="52">
        <v>510</v>
      </c>
      <c r="M93" s="18" t="s">
        <v>1472</v>
      </c>
      <c r="N93" s="18" t="s">
        <v>11</v>
      </c>
      <c r="O93" s="78">
        <v>0.05</v>
      </c>
      <c r="P93" s="11">
        <f>ROUND(O93*L93,2)</f>
        <v>25.5</v>
      </c>
      <c r="Q93" s="12">
        <f>IF(N93="HKD",7.8,IF(N93="CNY",7.30034,1))</f>
        <v>7.3003400000000003</v>
      </c>
      <c r="R93" s="14">
        <f>+ROUND(O93/Q93,4)</f>
        <v>6.7999999999999996E-3</v>
      </c>
      <c r="S93" s="13">
        <f>ROUND(R93*L93,2)</f>
        <v>3.47</v>
      </c>
      <c r="T93" s="14" t="s">
        <v>349</v>
      </c>
      <c r="U93" s="18" t="s">
        <v>18</v>
      </c>
    </row>
    <row r="94" spans="1:22" x14ac:dyDescent="0.2">
      <c r="A94" s="18" t="s">
        <v>1257</v>
      </c>
      <c r="B94" s="19">
        <v>45663</v>
      </c>
      <c r="C94" s="19">
        <v>45651</v>
      </c>
      <c r="D94" s="18" t="s">
        <v>101</v>
      </c>
      <c r="E94" s="18" t="s">
        <v>102</v>
      </c>
      <c r="G94" s="18" t="s">
        <v>1248</v>
      </c>
      <c r="H94" s="18" t="s">
        <v>1255</v>
      </c>
      <c r="I94" s="18" t="s">
        <v>1256</v>
      </c>
      <c r="J94" s="10" t="str">
        <f>+LEFT(U94,4)</f>
        <v>STKR</v>
      </c>
      <c r="K94" s="18" t="s">
        <v>10</v>
      </c>
      <c r="L94" s="52">
        <v>1010</v>
      </c>
      <c r="M94" s="18" t="s">
        <v>1472</v>
      </c>
      <c r="N94" s="18" t="s">
        <v>11</v>
      </c>
      <c r="O94" s="78">
        <v>0.05</v>
      </c>
      <c r="P94" s="11">
        <f>ROUND(O94*L94,2)</f>
        <v>50.5</v>
      </c>
      <c r="Q94" s="12">
        <f>IF(N94="HKD",7.8,IF(N94="CNY",7.30034,1))</f>
        <v>7.3003400000000003</v>
      </c>
      <c r="R94" s="14">
        <f>+ROUND(O94/Q94,4)</f>
        <v>6.7999999999999996E-3</v>
      </c>
      <c r="S94" s="13">
        <f>ROUND(R94*L94,2)</f>
        <v>6.87</v>
      </c>
      <c r="T94" s="14" t="s">
        <v>349</v>
      </c>
      <c r="U94" s="18" t="s">
        <v>18</v>
      </c>
    </row>
    <row r="95" spans="1:22" x14ac:dyDescent="0.2">
      <c r="A95" s="18" t="s">
        <v>1251</v>
      </c>
      <c r="B95" s="19">
        <v>45663</v>
      </c>
      <c r="C95" s="19">
        <v>45651</v>
      </c>
      <c r="D95" s="18" t="s">
        <v>101</v>
      </c>
      <c r="E95" s="18" t="s">
        <v>102</v>
      </c>
      <c r="G95" s="18" t="s">
        <v>1248</v>
      </c>
      <c r="H95" s="18" t="s">
        <v>1249</v>
      </c>
      <c r="I95" s="18" t="s">
        <v>1250</v>
      </c>
      <c r="J95" s="10" t="str">
        <f>+LEFT(U95,4)</f>
        <v>STKR</v>
      </c>
      <c r="K95" s="18" t="s">
        <v>10</v>
      </c>
      <c r="L95" s="52">
        <v>1010</v>
      </c>
      <c r="M95" s="18" t="s">
        <v>1472</v>
      </c>
      <c r="N95" s="18" t="s">
        <v>11</v>
      </c>
      <c r="O95" s="78">
        <v>0.05</v>
      </c>
      <c r="P95" s="11">
        <f>ROUND(O95*L95,2)</f>
        <v>50.5</v>
      </c>
      <c r="Q95" s="12">
        <f>IF(N95="HKD",7.8,IF(N95="CNY",7.30034,1))</f>
        <v>7.3003400000000003</v>
      </c>
      <c r="R95" s="14">
        <f>+ROUND(O95/Q95,4)</f>
        <v>6.7999999999999996E-3</v>
      </c>
      <c r="S95" s="13">
        <f>ROUND(R95*L95,2)</f>
        <v>6.87</v>
      </c>
      <c r="T95" s="14" t="s">
        <v>349</v>
      </c>
      <c r="U95" s="18" t="s">
        <v>18</v>
      </c>
    </row>
    <row r="96" spans="1:22" x14ac:dyDescent="0.2">
      <c r="A96" s="18" t="s">
        <v>1247</v>
      </c>
      <c r="B96" s="19">
        <v>45663</v>
      </c>
      <c r="C96" s="19">
        <v>45651</v>
      </c>
      <c r="D96" s="18" t="s">
        <v>101</v>
      </c>
      <c r="E96" s="18" t="s">
        <v>102</v>
      </c>
      <c r="G96" s="18" t="s">
        <v>1248</v>
      </c>
      <c r="H96" s="18" t="s">
        <v>1245</v>
      </c>
      <c r="I96" s="18" t="s">
        <v>1246</v>
      </c>
      <c r="J96" s="10" t="str">
        <f>+LEFT(U96,4)</f>
        <v>STKR</v>
      </c>
      <c r="K96" s="18" t="s">
        <v>10</v>
      </c>
      <c r="L96" s="52">
        <v>1010</v>
      </c>
      <c r="M96" s="18" t="s">
        <v>1472</v>
      </c>
      <c r="N96" s="18" t="s">
        <v>11</v>
      </c>
      <c r="O96" s="78">
        <v>0.05</v>
      </c>
      <c r="P96" s="11">
        <f>ROUND(O96*L96,2)</f>
        <v>50.5</v>
      </c>
      <c r="Q96" s="12">
        <f>IF(N96="HKD",7.8,IF(N96="CNY",7.30034,1))</f>
        <v>7.3003400000000003</v>
      </c>
      <c r="R96" s="14">
        <f>+ROUND(O96/Q96,4)</f>
        <v>6.7999999999999996E-3</v>
      </c>
      <c r="S96" s="13">
        <f>ROUND(R96*L96,2)</f>
        <v>6.87</v>
      </c>
      <c r="T96" s="14" t="s">
        <v>349</v>
      </c>
      <c r="U96" s="18" t="s">
        <v>18</v>
      </c>
    </row>
    <row r="97" spans="1:21" x14ac:dyDescent="0.2">
      <c r="A97" s="18" t="s">
        <v>1254</v>
      </c>
      <c r="B97" s="19">
        <v>45663</v>
      </c>
      <c r="C97" s="19">
        <v>45651</v>
      </c>
      <c r="D97" s="18" t="s">
        <v>101</v>
      </c>
      <c r="E97" s="18" t="s">
        <v>102</v>
      </c>
      <c r="G97" s="18" t="s">
        <v>1248</v>
      </c>
      <c r="H97" s="18" t="s">
        <v>1252</v>
      </c>
      <c r="I97" s="18" t="s">
        <v>1253</v>
      </c>
      <c r="J97" s="10" t="str">
        <f>+LEFT(U97,4)</f>
        <v>STKR</v>
      </c>
      <c r="K97" s="18" t="s">
        <v>10</v>
      </c>
      <c r="L97" s="52">
        <v>505</v>
      </c>
      <c r="M97" s="18" t="s">
        <v>1472</v>
      </c>
      <c r="N97" s="18" t="s">
        <v>11</v>
      </c>
      <c r="O97" s="78">
        <v>0.06</v>
      </c>
      <c r="P97" s="11">
        <f>ROUND(O97*L97,2)</f>
        <v>30.3</v>
      </c>
      <c r="Q97" s="12">
        <f>IF(N97="HKD",7.8,IF(N97="CNY",7.30034,1))</f>
        <v>7.3003400000000003</v>
      </c>
      <c r="R97" s="14">
        <f>+ROUND(O97/Q97,4)</f>
        <v>8.2000000000000007E-3</v>
      </c>
      <c r="S97" s="13">
        <f>ROUND(R97*L97,2)</f>
        <v>4.1399999999999997</v>
      </c>
      <c r="T97" s="14" t="s">
        <v>349</v>
      </c>
      <c r="U97" s="18" t="s">
        <v>18</v>
      </c>
    </row>
    <row r="98" spans="1:21" x14ac:dyDescent="0.2">
      <c r="A98" s="18" t="s">
        <v>1267</v>
      </c>
      <c r="B98" s="19">
        <v>45663</v>
      </c>
      <c r="C98" s="19">
        <v>45652</v>
      </c>
      <c r="D98" s="18" t="s">
        <v>101</v>
      </c>
      <c r="E98" s="18" t="s">
        <v>102</v>
      </c>
      <c r="G98" s="18" t="s">
        <v>1248</v>
      </c>
      <c r="H98" s="18" t="s">
        <v>1265</v>
      </c>
      <c r="I98" s="18" t="s">
        <v>1266</v>
      </c>
      <c r="J98" s="10" t="str">
        <f>+LEFT(U98,4)</f>
        <v>STKR</v>
      </c>
      <c r="K98" s="18" t="s">
        <v>10</v>
      </c>
      <c r="L98" s="52">
        <v>1010</v>
      </c>
      <c r="M98" s="18" t="s">
        <v>1472</v>
      </c>
      <c r="N98" s="18" t="s">
        <v>11</v>
      </c>
      <c r="O98" s="78">
        <v>0.06</v>
      </c>
      <c r="P98" s="11">
        <f>ROUND(O98*L98,2)</f>
        <v>60.6</v>
      </c>
      <c r="Q98" s="12">
        <f>IF(N98="HKD",7.8,IF(N98="CNY",7.30034,1))</f>
        <v>7.3003400000000003</v>
      </c>
      <c r="R98" s="14">
        <f>+ROUND(O98/Q98,4)</f>
        <v>8.2000000000000007E-3</v>
      </c>
      <c r="S98" s="13">
        <f>ROUND(R98*L98,2)</f>
        <v>8.2799999999999994</v>
      </c>
      <c r="T98" s="14" t="s">
        <v>349</v>
      </c>
      <c r="U98" s="18" t="s">
        <v>18</v>
      </c>
    </row>
    <row r="99" spans="1:21" x14ac:dyDescent="0.2">
      <c r="A99" s="18" t="s">
        <v>1103</v>
      </c>
      <c r="B99" s="19">
        <v>45663</v>
      </c>
      <c r="C99" s="19">
        <v>45653</v>
      </c>
      <c r="D99" s="18" t="s">
        <v>169</v>
      </c>
      <c r="E99" s="18" t="s">
        <v>170</v>
      </c>
      <c r="G99" s="18" t="s">
        <v>1093</v>
      </c>
      <c r="H99" s="18" t="s">
        <v>1101</v>
      </c>
      <c r="I99" s="18" t="s">
        <v>1102</v>
      </c>
      <c r="J99" s="10" t="str">
        <f>+LEFT(U99,4)</f>
        <v>PAP-</v>
      </c>
      <c r="K99" s="18" t="s">
        <v>10</v>
      </c>
      <c r="L99" s="52">
        <v>10000</v>
      </c>
      <c r="M99" s="18" t="s">
        <v>1472</v>
      </c>
      <c r="N99" s="18" t="s">
        <v>11</v>
      </c>
      <c r="O99" s="78">
        <v>0.1</v>
      </c>
      <c r="P99" s="11">
        <f>ROUND(O99*L99,2)</f>
        <v>1000</v>
      </c>
      <c r="Q99" s="12">
        <f>IF(N99="HKD",7.8,IF(N99="CNY",7.30034,1))</f>
        <v>7.3003400000000003</v>
      </c>
      <c r="R99" s="14">
        <f>+ROUND(O99/Q99,4)</f>
        <v>1.37E-2</v>
      </c>
      <c r="S99" s="13">
        <f>ROUND(R99*L99,2)</f>
        <v>137</v>
      </c>
      <c r="T99" s="14" t="s">
        <v>349</v>
      </c>
      <c r="U99" s="18" t="s">
        <v>1094</v>
      </c>
    </row>
    <row r="100" spans="1:21" x14ac:dyDescent="0.2">
      <c r="A100" s="18" t="s">
        <v>1177</v>
      </c>
      <c r="B100" s="19">
        <v>45663</v>
      </c>
      <c r="C100" s="19">
        <v>45610</v>
      </c>
      <c r="D100" s="18" t="s">
        <v>28</v>
      </c>
      <c r="E100" s="18" t="s">
        <v>29</v>
      </c>
      <c r="G100" s="18" t="s">
        <v>1173</v>
      </c>
      <c r="H100" s="18" t="s">
        <v>1175</v>
      </c>
      <c r="I100" s="18" t="s">
        <v>1176</v>
      </c>
      <c r="J100" s="10" t="str">
        <f>+LEFT(U100,4)</f>
        <v>MISC</v>
      </c>
      <c r="K100" s="18" t="s">
        <v>10</v>
      </c>
      <c r="L100" s="52">
        <v>13000</v>
      </c>
      <c r="M100" s="18" t="s">
        <v>1472</v>
      </c>
      <c r="N100" s="18" t="s">
        <v>11</v>
      </c>
      <c r="O100" s="78">
        <v>0.18160000000000001</v>
      </c>
      <c r="P100" s="11">
        <f>ROUND(O100*L100,2)</f>
        <v>2360.8000000000002</v>
      </c>
      <c r="Q100" s="12">
        <f>IF(N100="HKD",7.8,IF(N100="CNY",7.30034,1))</f>
        <v>7.3003400000000003</v>
      </c>
      <c r="R100" s="14">
        <f>+ROUND(O100/Q100,4)</f>
        <v>2.4899999999999999E-2</v>
      </c>
      <c r="S100" s="13">
        <f>ROUND(R100*L100,2)</f>
        <v>323.7</v>
      </c>
      <c r="T100" s="14" t="s">
        <v>349</v>
      </c>
      <c r="U100" s="18" t="s">
        <v>25</v>
      </c>
    </row>
    <row r="101" spans="1:21" x14ac:dyDescent="0.2">
      <c r="A101" s="18" t="s">
        <v>1178</v>
      </c>
      <c r="B101" s="19">
        <v>45663</v>
      </c>
      <c r="C101" s="19">
        <v>45646</v>
      </c>
      <c r="D101" s="18" t="s">
        <v>28</v>
      </c>
      <c r="E101" s="18" t="s">
        <v>29</v>
      </c>
      <c r="G101" s="18" t="s">
        <v>1173</v>
      </c>
      <c r="H101" s="18" t="s">
        <v>1175</v>
      </c>
      <c r="I101" s="18" t="s">
        <v>1176</v>
      </c>
      <c r="J101" s="10" t="str">
        <f>+LEFT(U101,4)</f>
        <v>MISC</v>
      </c>
      <c r="K101" s="18" t="s">
        <v>10</v>
      </c>
      <c r="L101" s="52">
        <v>11000</v>
      </c>
      <c r="M101" s="18" t="s">
        <v>1472</v>
      </c>
      <c r="N101" s="18" t="s">
        <v>11</v>
      </c>
      <c r="O101" s="78">
        <v>0.18160000000000001</v>
      </c>
      <c r="P101" s="11">
        <f>ROUND(O101*L101,2)</f>
        <v>1997.6</v>
      </c>
      <c r="Q101" s="12">
        <f>IF(N101="HKD",7.8,IF(N101="CNY",7.30034,1))</f>
        <v>7.3003400000000003</v>
      </c>
      <c r="R101" s="14">
        <f>+ROUND(O101/Q101,4)</f>
        <v>2.4899999999999999E-2</v>
      </c>
      <c r="S101" s="13">
        <f>ROUND(R101*L101,2)</f>
        <v>273.89999999999998</v>
      </c>
      <c r="T101" s="14" t="s">
        <v>349</v>
      </c>
      <c r="U101" s="18" t="s">
        <v>25</v>
      </c>
    </row>
    <row r="102" spans="1:21" x14ac:dyDescent="0.2">
      <c r="A102" s="18" t="s">
        <v>1100</v>
      </c>
      <c r="B102" s="19">
        <v>45663</v>
      </c>
      <c r="C102" s="19">
        <v>45653</v>
      </c>
      <c r="D102" s="18" t="s">
        <v>169</v>
      </c>
      <c r="E102" s="18" t="s">
        <v>170</v>
      </c>
      <c r="G102" s="18" t="s">
        <v>1093</v>
      </c>
      <c r="H102" s="18" t="s">
        <v>1098</v>
      </c>
      <c r="I102" s="18" t="s">
        <v>1099</v>
      </c>
      <c r="J102" s="10" t="str">
        <f>+LEFT(U102,4)</f>
        <v>PAP-</v>
      </c>
      <c r="K102" s="18" t="s">
        <v>10</v>
      </c>
      <c r="L102" s="52">
        <v>15000</v>
      </c>
      <c r="M102" s="18" t="s">
        <v>1472</v>
      </c>
      <c r="N102" s="18" t="s">
        <v>11</v>
      </c>
      <c r="O102" s="78">
        <v>0.23</v>
      </c>
      <c r="P102" s="11">
        <f>ROUND(O102*L102,2)</f>
        <v>3450</v>
      </c>
      <c r="Q102" s="12">
        <f>IF(N102="HKD",7.8,IF(N102="CNY",7.30034,1))</f>
        <v>7.3003400000000003</v>
      </c>
      <c r="R102" s="14">
        <f>+ROUND(O102/Q102,4)</f>
        <v>3.15E-2</v>
      </c>
      <c r="S102" s="13">
        <f>ROUND(R102*L102,2)</f>
        <v>472.5</v>
      </c>
      <c r="T102" s="14" t="s">
        <v>349</v>
      </c>
      <c r="U102" s="18" t="s">
        <v>1094</v>
      </c>
    </row>
    <row r="103" spans="1:21" x14ac:dyDescent="0.2">
      <c r="A103" s="18" t="s">
        <v>1113</v>
      </c>
      <c r="B103" s="19">
        <v>45663</v>
      </c>
      <c r="C103" s="19">
        <v>45643</v>
      </c>
      <c r="D103" s="18" t="s">
        <v>169</v>
      </c>
      <c r="E103" s="18" t="s">
        <v>170</v>
      </c>
      <c r="G103" s="18" t="s">
        <v>1107</v>
      </c>
      <c r="H103" s="18" t="s">
        <v>1111</v>
      </c>
      <c r="I103" s="18" t="s">
        <v>1112</v>
      </c>
      <c r="J103" s="10" t="str">
        <f>+LEFT(U103,4)</f>
        <v>U&amp;C-</v>
      </c>
      <c r="K103" s="18" t="s">
        <v>10</v>
      </c>
      <c r="L103" s="52">
        <v>7100</v>
      </c>
      <c r="M103" s="18" t="s">
        <v>1472</v>
      </c>
      <c r="N103" s="18" t="s">
        <v>11</v>
      </c>
      <c r="O103" s="78">
        <v>0.252</v>
      </c>
      <c r="P103" s="11">
        <f>ROUND(O103*L103,2)</f>
        <v>1789.2</v>
      </c>
      <c r="Q103" s="12">
        <f>IF(N103="HKD",7.8,IF(N103="CNY",7.30034,1))</f>
        <v>7.3003400000000003</v>
      </c>
      <c r="R103" s="14">
        <f>+ROUND(O103/Q103,4)</f>
        <v>3.4500000000000003E-2</v>
      </c>
      <c r="S103" s="13">
        <f>ROUND(R103*L103,2)</f>
        <v>244.95</v>
      </c>
      <c r="T103" s="14" t="s">
        <v>349</v>
      </c>
      <c r="U103" s="18" t="s">
        <v>177</v>
      </c>
    </row>
    <row r="104" spans="1:21" x14ac:dyDescent="0.2">
      <c r="A104" s="18" t="s">
        <v>1116</v>
      </c>
      <c r="B104" s="19">
        <v>45663</v>
      </c>
      <c r="C104" s="19">
        <v>45643</v>
      </c>
      <c r="D104" s="18" t="s">
        <v>169</v>
      </c>
      <c r="E104" s="18" t="s">
        <v>170</v>
      </c>
      <c r="G104" s="18" t="s">
        <v>1107</v>
      </c>
      <c r="H104" s="18" t="s">
        <v>1114</v>
      </c>
      <c r="I104" s="18" t="s">
        <v>1115</v>
      </c>
      <c r="J104" s="10" t="str">
        <f>+LEFT(U104,4)</f>
        <v>U&amp;C-</v>
      </c>
      <c r="K104" s="18" t="s">
        <v>10</v>
      </c>
      <c r="L104" s="52">
        <v>2020</v>
      </c>
      <c r="M104" s="18" t="s">
        <v>1472</v>
      </c>
      <c r="N104" s="18" t="s">
        <v>11</v>
      </c>
      <c r="O104" s="78">
        <v>0.26700000000000002</v>
      </c>
      <c r="P104" s="11">
        <f>ROUND(O104*L104,2)</f>
        <v>539.34</v>
      </c>
      <c r="Q104" s="12">
        <f>IF(N104="HKD",7.8,IF(N104="CNY",7.30034,1))</f>
        <v>7.3003400000000003</v>
      </c>
      <c r="R104" s="14">
        <f>+ROUND(O104/Q104,4)</f>
        <v>3.6600000000000001E-2</v>
      </c>
      <c r="S104" s="13">
        <f>ROUND(R104*L104,2)</f>
        <v>73.930000000000007</v>
      </c>
      <c r="T104" s="14" t="s">
        <v>349</v>
      </c>
      <c r="U104" s="18" t="s">
        <v>177</v>
      </c>
    </row>
    <row r="105" spans="1:21" x14ac:dyDescent="0.2">
      <c r="A105" s="18" t="s">
        <v>1110</v>
      </c>
      <c r="B105" s="19">
        <v>45663</v>
      </c>
      <c r="C105" s="19">
        <v>45643</v>
      </c>
      <c r="D105" s="18" t="s">
        <v>169</v>
      </c>
      <c r="E105" s="18" t="s">
        <v>170</v>
      </c>
      <c r="G105" s="18" t="s">
        <v>1107</v>
      </c>
      <c r="H105" s="18" t="s">
        <v>1108</v>
      </c>
      <c r="I105" s="18" t="s">
        <v>1109</v>
      </c>
      <c r="J105" s="10" t="str">
        <f>+LEFT(U105,4)</f>
        <v>U&amp;C-</v>
      </c>
      <c r="K105" s="18" t="s">
        <v>10</v>
      </c>
      <c r="L105" s="52">
        <v>1010</v>
      </c>
      <c r="M105" s="18" t="s">
        <v>1472</v>
      </c>
      <c r="N105" s="18" t="s">
        <v>11</v>
      </c>
      <c r="O105" s="78">
        <v>0.26700000000000002</v>
      </c>
      <c r="P105" s="11">
        <f>ROUND(O105*L105,2)</f>
        <v>269.67</v>
      </c>
      <c r="Q105" s="12">
        <f>IF(N105="HKD",7.8,IF(N105="CNY",7.30034,1))</f>
        <v>7.3003400000000003</v>
      </c>
      <c r="R105" s="14">
        <f>+ROUND(O105/Q105,4)</f>
        <v>3.6600000000000001E-2</v>
      </c>
      <c r="S105" s="13">
        <f>ROUND(R105*L105,2)</f>
        <v>36.97</v>
      </c>
      <c r="T105" s="14" t="s">
        <v>349</v>
      </c>
      <c r="U105" s="18" t="s">
        <v>177</v>
      </c>
    </row>
    <row r="106" spans="1:21" x14ac:dyDescent="0.2">
      <c r="A106" s="18" t="s">
        <v>1106</v>
      </c>
      <c r="B106" s="19">
        <v>45663</v>
      </c>
      <c r="C106" s="19">
        <v>45650</v>
      </c>
      <c r="D106" s="18" t="s">
        <v>169</v>
      </c>
      <c r="E106" s="18" t="s">
        <v>170</v>
      </c>
      <c r="G106" s="18" t="s">
        <v>1107</v>
      </c>
      <c r="H106" s="18" t="s">
        <v>1104</v>
      </c>
      <c r="I106" s="18" t="s">
        <v>1105</v>
      </c>
      <c r="J106" s="10" t="str">
        <f>+LEFT(U106,4)</f>
        <v>WACD</v>
      </c>
      <c r="K106" s="18" t="s">
        <v>10</v>
      </c>
      <c r="L106" s="52">
        <v>1000</v>
      </c>
      <c r="M106" s="18" t="s">
        <v>1472</v>
      </c>
      <c r="N106" s="18" t="s">
        <v>11</v>
      </c>
      <c r="O106" s="78">
        <v>0.26800000000000002</v>
      </c>
      <c r="P106" s="11">
        <f>ROUND(O106*L106,2)</f>
        <v>268</v>
      </c>
      <c r="Q106" s="12">
        <f>IF(N106="HKD",7.8,IF(N106="CNY",7.30034,1))</f>
        <v>7.3003400000000003</v>
      </c>
      <c r="R106" s="14">
        <f>+ROUND(O106/Q106,4)</f>
        <v>3.6700000000000003E-2</v>
      </c>
      <c r="S106" s="13">
        <f>ROUND(R106*L106,2)</f>
        <v>36.700000000000003</v>
      </c>
      <c r="T106" s="14" t="s">
        <v>349</v>
      </c>
      <c r="U106" s="18" t="s">
        <v>635</v>
      </c>
    </row>
    <row r="107" spans="1:21" x14ac:dyDescent="0.2">
      <c r="A107" s="18" t="s">
        <v>1119</v>
      </c>
      <c r="B107" s="19">
        <v>45663</v>
      </c>
      <c r="C107" s="19">
        <v>45643</v>
      </c>
      <c r="D107" s="18" t="s">
        <v>169</v>
      </c>
      <c r="E107" s="18" t="s">
        <v>170</v>
      </c>
      <c r="G107" s="18" t="s">
        <v>1107</v>
      </c>
      <c r="H107" s="18" t="s">
        <v>1117</v>
      </c>
      <c r="I107" s="18" t="s">
        <v>1118</v>
      </c>
      <c r="J107" s="10" t="str">
        <f>+LEFT(U107,4)</f>
        <v>U&amp;C-</v>
      </c>
      <c r="K107" s="18" t="s">
        <v>10</v>
      </c>
      <c r="L107" s="52">
        <v>2020</v>
      </c>
      <c r="M107" s="18" t="s">
        <v>1472</v>
      </c>
      <c r="N107" s="18" t="s">
        <v>11</v>
      </c>
      <c r="O107" s="78">
        <v>0.28499999999999998</v>
      </c>
      <c r="P107" s="11">
        <f>ROUND(O107*L107,2)</f>
        <v>575.70000000000005</v>
      </c>
      <c r="Q107" s="12">
        <f>IF(N107="HKD",7.8,IF(N107="CNY",7.30034,1))</f>
        <v>7.3003400000000003</v>
      </c>
      <c r="R107" s="14">
        <f>+ROUND(O107/Q107,4)</f>
        <v>3.9E-2</v>
      </c>
      <c r="S107" s="13">
        <f>ROUND(R107*L107,2)</f>
        <v>78.78</v>
      </c>
      <c r="T107" s="14" t="s">
        <v>349</v>
      </c>
      <c r="U107" s="18" t="s">
        <v>177</v>
      </c>
    </row>
    <row r="108" spans="1:21" x14ac:dyDescent="0.2">
      <c r="A108" s="18" t="s">
        <v>1097</v>
      </c>
      <c r="B108" s="19">
        <v>45663</v>
      </c>
      <c r="C108" s="19">
        <v>45653</v>
      </c>
      <c r="D108" s="18" t="s">
        <v>169</v>
      </c>
      <c r="E108" s="18" t="s">
        <v>170</v>
      </c>
      <c r="G108" s="18" t="s">
        <v>1093</v>
      </c>
      <c r="H108" s="18" t="s">
        <v>1095</v>
      </c>
      <c r="I108" s="18" t="s">
        <v>1096</v>
      </c>
      <c r="J108" s="10" t="str">
        <f>+LEFT(U108,4)</f>
        <v>PAP-</v>
      </c>
      <c r="K108" s="18" t="s">
        <v>10</v>
      </c>
      <c r="L108" s="52">
        <v>10000</v>
      </c>
      <c r="M108" s="18" t="s">
        <v>1472</v>
      </c>
      <c r="N108" s="18" t="s">
        <v>11</v>
      </c>
      <c r="O108" s="78">
        <v>0.28999999999999998</v>
      </c>
      <c r="P108" s="11">
        <f>ROUND(O108*L108,2)</f>
        <v>2900</v>
      </c>
      <c r="Q108" s="12">
        <f>IF(N108="HKD",7.8,IF(N108="CNY",7.30034,1))</f>
        <v>7.3003400000000003</v>
      </c>
      <c r="R108" s="14">
        <f>+ROUND(O108/Q108,4)</f>
        <v>3.9699999999999999E-2</v>
      </c>
      <c r="S108" s="13">
        <f>ROUND(R108*L108,2)</f>
        <v>397</v>
      </c>
      <c r="T108" s="14" t="s">
        <v>349</v>
      </c>
      <c r="U108" s="18" t="s">
        <v>1094</v>
      </c>
    </row>
    <row r="109" spans="1:21" x14ac:dyDescent="0.2">
      <c r="A109" s="18" t="s">
        <v>1092</v>
      </c>
      <c r="B109" s="19">
        <v>45663</v>
      </c>
      <c r="C109" s="19">
        <v>45653</v>
      </c>
      <c r="D109" s="18" t="s">
        <v>169</v>
      </c>
      <c r="E109" s="18" t="s">
        <v>170</v>
      </c>
      <c r="G109" s="18" t="s">
        <v>1093</v>
      </c>
      <c r="H109" s="18" t="s">
        <v>1090</v>
      </c>
      <c r="I109" s="18" t="s">
        <v>1091</v>
      </c>
      <c r="J109" s="10" t="str">
        <f>+LEFT(U109,4)</f>
        <v>PAP-</v>
      </c>
      <c r="K109" s="18" t="s">
        <v>10</v>
      </c>
      <c r="L109" s="52">
        <v>16000</v>
      </c>
      <c r="M109" s="18" t="s">
        <v>1472</v>
      </c>
      <c r="N109" s="18" t="s">
        <v>11</v>
      </c>
      <c r="O109" s="78">
        <v>0.47789999999999999</v>
      </c>
      <c r="P109" s="11">
        <f>ROUND(O109*L109,2)</f>
        <v>7646.4</v>
      </c>
      <c r="Q109" s="12">
        <f>IF(N109="HKD",7.8,IF(N109="CNY",7.30034,1))</f>
        <v>7.3003400000000003</v>
      </c>
      <c r="R109" s="14">
        <f>+ROUND(O109/Q109,4)</f>
        <v>6.5500000000000003E-2</v>
      </c>
      <c r="S109" s="13">
        <f>ROUND(R109*L109,2)</f>
        <v>1048</v>
      </c>
      <c r="T109" s="14" t="s">
        <v>349</v>
      </c>
      <c r="U109" s="18" t="s">
        <v>1094</v>
      </c>
    </row>
    <row r="110" spans="1:21" x14ac:dyDescent="0.2">
      <c r="A110" s="18" t="s">
        <v>1151</v>
      </c>
      <c r="B110" s="19">
        <v>45663</v>
      </c>
      <c r="C110" s="19">
        <v>45639</v>
      </c>
      <c r="D110" s="18" t="s">
        <v>28</v>
      </c>
      <c r="E110" s="18" t="s">
        <v>29</v>
      </c>
      <c r="G110" s="18" t="s">
        <v>1144</v>
      </c>
      <c r="H110" s="18" t="s">
        <v>1149</v>
      </c>
      <c r="I110" s="18" t="s">
        <v>1150</v>
      </c>
      <c r="J110" s="10" t="str">
        <f>+LEFT(U110,4)</f>
        <v>BRKT</v>
      </c>
      <c r="K110" s="18" t="s">
        <v>10</v>
      </c>
      <c r="L110" s="52">
        <v>3000</v>
      </c>
      <c r="M110" s="18" t="s">
        <v>1472</v>
      </c>
      <c r="N110" s="18" t="s">
        <v>11</v>
      </c>
      <c r="O110" s="78">
        <v>0.57750000000000001</v>
      </c>
      <c r="P110" s="11">
        <f>ROUND(O110*L110,2)</f>
        <v>1732.5</v>
      </c>
      <c r="Q110" s="12">
        <f>IF(N110="HKD",7.8,IF(N110="CNY",7.30034,1))</f>
        <v>7.3003400000000003</v>
      </c>
      <c r="R110" s="14">
        <f>+ROUND(O110/Q110,4)</f>
        <v>7.9100000000000004E-2</v>
      </c>
      <c r="S110" s="13">
        <f>ROUND(R110*L110,2)</f>
        <v>237.3</v>
      </c>
      <c r="T110" s="14" t="s">
        <v>349</v>
      </c>
      <c r="U110" s="18" t="s">
        <v>442</v>
      </c>
    </row>
    <row r="111" spans="1:21" x14ac:dyDescent="0.2">
      <c r="A111" s="18" t="s">
        <v>1172</v>
      </c>
      <c r="B111" s="19">
        <v>45663</v>
      </c>
      <c r="C111" s="19">
        <v>45615</v>
      </c>
      <c r="D111" s="18" t="s">
        <v>28</v>
      </c>
      <c r="E111" s="18" t="s">
        <v>29</v>
      </c>
      <c r="G111" s="18" t="s">
        <v>1173</v>
      </c>
      <c r="H111" s="18" t="s">
        <v>1170</v>
      </c>
      <c r="I111" s="18" t="s">
        <v>1171</v>
      </c>
      <c r="J111" s="10" t="str">
        <f>+LEFT(U111,4)</f>
        <v>BRKT</v>
      </c>
      <c r="K111" s="18" t="s">
        <v>10</v>
      </c>
      <c r="L111" s="52">
        <v>16500</v>
      </c>
      <c r="M111" s="18" t="s">
        <v>1472</v>
      </c>
      <c r="N111" s="18" t="s">
        <v>11</v>
      </c>
      <c r="O111" s="78">
        <v>0.5877</v>
      </c>
      <c r="P111" s="11">
        <f>ROUND(O111*L111,2)</f>
        <v>9697.0499999999993</v>
      </c>
      <c r="Q111" s="12">
        <f>IF(N111="HKD",7.8,IF(N111="CNY",7.30034,1))</f>
        <v>7.3003400000000003</v>
      </c>
      <c r="R111" s="14">
        <f>+ROUND(O111/Q111,4)</f>
        <v>8.0500000000000002E-2</v>
      </c>
      <c r="S111" s="13">
        <f>ROUND(R111*L111,2)</f>
        <v>1328.25</v>
      </c>
      <c r="T111" s="14" t="s">
        <v>349</v>
      </c>
      <c r="U111" s="18" t="s">
        <v>442</v>
      </c>
    </row>
    <row r="112" spans="1:21" x14ac:dyDescent="0.2">
      <c r="A112" s="18" t="s">
        <v>1174</v>
      </c>
      <c r="B112" s="19">
        <v>45663</v>
      </c>
      <c r="C112" s="19">
        <v>45646</v>
      </c>
      <c r="D112" s="18" t="s">
        <v>28</v>
      </c>
      <c r="E112" s="18" t="s">
        <v>29</v>
      </c>
      <c r="G112" s="18" t="s">
        <v>1173</v>
      </c>
      <c r="H112" s="18" t="s">
        <v>1170</v>
      </c>
      <c r="I112" s="18" t="s">
        <v>1171</v>
      </c>
      <c r="J112" s="10" t="str">
        <f>+LEFT(U112,4)</f>
        <v>BRKT</v>
      </c>
      <c r="K112" s="18" t="s">
        <v>10</v>
      </c>
      <c r="L112" s="52">
        <v>3650</v>
      </c>
      <c r="M112" s="18" t="s">
        <v>1472</v>
      </c>
      <c r="N112" s="18" t="s">
        <v>11</v>
      </c>
      <c r="O112" s="78">
        <v>0.59379999999999999</v>
      </c>
      <c r="P112" s="11">
        <f>ROUND(O112*L112,2)</f>
        <v>2167.37</v>
      </c>
      <c r="Q112" s="12">
        <f>IF(N112="HKD",7.8,IF(N112="CNY",7.30034,1))</f>
        <v>7.3003400000000003</v>
      </c>
      <c r="R112" s="14">
        <f>+ROUND(O112/Q112,4)</f>
        <v>8.1299999999999997E-2</v>
      </c>
      <c r="S112" s="13">
        <f>ROUND(R112*L112,2)</f>
        <v>296.75</v>
      </c>
      <c r="T112" s="14" t="s">
        <v>349</v>
      </c>
      <c r="U112" s="18" t="s">
        <v>442</v>
      </c>
    </row>
    <row r="113" spans="1:21" x14ac:dyDescent="0.2">
      <c r="A113" s="18" t="s">
        <v>1148</v>
      </c>
      <c r="B113" s="19">
        <v>45663</v>
      </c>
      <c r="C113" s="19">
        <v>45639</v>
      </c>
      <c r="D113" s="18" t="s">
        <v>28</v>
      </c>
      <c r="E113" s="18" t="s">
        <v>29</v>
      </c>
      <c r="G113" s="18" t="s">
        <v>1144</v>
      </c>
      <c r="H113" s="18" t="s">
        <v>1145</v>
      </c>
      <c r="I113" s="18" t="s">
        <v>1146</v>
      </c>
      <c r="J113" s="10" t="str">
        <f>+LEFT(U113,4)</f>
        <v>BRKT</v>
      </c>
      <c r="K113" s="18" t="s">
        <v>10</v>
      </c>
      <c r="L113" s="52">
        <v>2550</v>
      </c>
      <c r="M113" s="18" t="s">
        <v>1472</v>
      </c>
      <c r="N113" s="18" t="s">
        <v>11</v>
      </c>
      <c r="O113" s="78">
        <v>0.59809999999999997</v>
      </c>
      <c r="P113" s="11">
        <f>ROUND(O113*L113,2)</f>
        <v>1525.16</v>
      </c>
      <c r="Q113" s="12">
        <f>IF(N113="HKD",7.8,IF(N113="CNY",7.30034,1))</f>
        <v>7.3003400000000003</v>
      </c>
      <c r="R113" s="14">
        <f>+ROUND(O113/Q113,4)</f>
        <v>8.1900000000000001E-2</v>
      </c>
      <c r="S113" s="13">
        <f>ROUND(R113*L113,2)</f>
        <v>208.85</v>
      </c>
      <c r="T113" s="14" t="s">
        <v>349</v>
      </c>
      <c r="U113" s="18" t="s">
        <v>442</v>
      </c>
    </row>
    <row r="114" spans="1:21" x14ac:dyDescent="0.2">
      <c r="A114" s="18" t="s">
        <v>1147</v>
      </c>
      <c r="B114" s="19">
        <v>45663</v>
      </c>
      <c r="C114" s="19">
        <v>45653</v>
      </c>
      <c r="D114" s="18" t="s">
        <v>28</v>
      </c>
      <c r="E114" s="18" t="s">
        <v>29</v>
      </c>
      <c r="G114" s="18" t="s">
        <v>1144</v>
      </c>
      <c r="H114" s="18" t="s">
        <v>1145</v>
      </c>
      <c r="I114" s="18" t="s">
        <v>1146</v>
      </c>
      <c r="J114" s="10" t="str">
        <f>+LEFT(U114,4)</f>
        <v>BRKT</v>
      </c>
      <c r="K114" s="18" t="s">
        <v>10</v>
      </c>
      <c r="L114" s="52">
        <v>100</v>
      </c>
      <c r="M114" s="18" t="s">
        <v>1472</v>
      </c>
      <c r="N114" s="18" t="s">
        <v>11</v>
      </c>
      <c r="O114" s="78">
        <v>0.61029999999999995</v>
      </c>
      <c r="P114" s="11">
        <f>ROUND(O114*L114,2)</f>
        <v>61.03</v>
      </c>
      <c r="Q114" s="12">
        <f>IF(N114="HKD",7.8,IF(N114="CNY",7.30034,1))</f>
        <v>7.3003400000000003</v>
      </c>
      <c r="R114" s="14">
        <f>+ROUND(O114/Q114,4)</f>
        <v>8.3599999999999994E-2</v>
      </c>
      <c r="S114" s="13">
        <f>ROUND(R114*L114,2)</f>
        <v>8.36</v>
      </c>
      <c r="T114" s="14" t="s">
        <v>349</v>
      </c>
      <c r="U114" s="18" t="s">
        <v>442</v>
      </c>
    </row>
    <row r="115" spans="1:21" x14ac:dyDescent="0.2">
      <c r="A115" s="18" t="s">
        <v>1048</v>
      </c>
      <c r="B115" s="19">
        <v>45663</v>
      </c>
      <c r="C115" s="19">
        <v>45629</v>
      </c>
      <c r="D115" s="18" t="s">
        <v>372</v>
      </c>
      <c r="E115" s="18" t="s">
        <v>373</v>
      </c>
      <c r="G115" s="18" t="s">
        <v>1036</v>
      </c>
      <c r="H115" s="18" t="s">
        <v>1046</v>
      </c>
      <c r="I115" s="18" t="s">
        <v>1047</v>
      </c>
      <c r="J115" s="10" t="str">
        <f>+LEFT(U115,4)</f>
        <v>KNOB</v>
      </c>
      <c r="K115" s="18" t="s">
        <v>98</v>
      </c>
      <c r="L115" s="52">
        <v>3000</v>
      </c>
      <c r="M115" s="18" t="s">
        <v>1472</v>
      </c>
      <c r="N115" s="18" t="s">
        <v>11</v>
      </c>
      <c r="O115" s="78">
        <v>0.6411</v>
      </c>
      <c r="P115" s="11">
        <f>ROUND(O115*L115,2)</f>
        <v>1923.3</v>
      </c>
      <c r="Q115" s="12">
        <f>IF(N115="HKD",7.8,IF(N115="CNY",7.30034,1))</f>
        <v>7.3003400000000003</v>
      </c>
      <c r="R115" s="14">
        <f>+ROUND(O115/Q115,4)</f>
        <v>8.7800000000000003E-2</v>
      </c>
      <c r="S115" s="13">
        <f>ROUND(R115*L115,2)</f>
        <v>263.39999999999998</v>
      </c>
      <c r="T115" s="14" t="s">
        <v>349</v>
      </c>
      <c r="U115" s="18" t="s">
        <v>32</v>
      </c>
    </row>
    <row r="116" spans="1:21" x14ac:dyDescent="0.2">
      <c r="A116" s="18" t="s">
        <v>1154</v>
      </c>
      <c r="B116" s="19">
        <v>45663</v>
      </c>
      <c r="C116" s="19">
        <v>45609</v>
      </c>
      <c r="D116" s="18" t="s">
        <v>28</v>
      </c>
      <c r="E116" s="18" t="s">
        <v>29</v>
      </c>
      <c r="G116" s="18" t="s">
        <v>1144</v>
      </c>
      <c r="H116" s="18" t="s">
        <v>1152</v>
      </c>
      <c r="I116" s="18" t="s">
        <v>1153</v>
      </c>
      <c r="J116" s="10" t="str">
        <f>+LEFT(U116,4)</f>
        <v>BRKT</v>
      </c>
      <c r="K116" s="18" t="s">
        <v>10</v>
      </c>
      <c r="L116" s="52">
        <v>1040</v>
      </c>
      <c r="M116" s="18" t="s">
        <v>1472</v>
      </c>
      <c r="N116" s="18" t="s">
        <v>11</v>
      </c>
      <c r="O116" s="78">
        <v>0.6522</v>
      </c>
      <c r="P116" s="11">
        <f>ROUND(O116*L116,2)</f>
        <v>678.29</v>
      </c>
      <c r="Q116" s="12">
        <f>IF(N116="HKD",7.8,IF(N116="CNY",7.30034,1))</f>
        <v>7.3003400000000003</v>
      </c>
      <c r="R116" s="14">
        <f>+ROUND(O116/Q116,4)</f>
        <v>8.9300000000000004E-2</v>
      </c>
      <c r="S116" s="13">
        <f>ROUND(R116*L116,2)</f>
        <v>92.87</v>
      </c>
      <c r="T116" s="14" t="s">
        <v>349</v>
      </c>
      <c r="U116" s="18" t="s">
        <v>442</v>
      </c>
    </row>
    <row r="117" spans="1:21" x14ac:dyDescent="0.2">
      <c r="A117" s="18" t="s">
        <v>1049</v>
      </c>
      <c r="B117" s="19">
        <v>45663</v>
      </c>
      <c r="C117" s="19">
        <v>45636</v>
      </c>
      <c r="D117" s="18" t="s">
        <v>372</v>
      </c>
      <c r="E117" s="18" t="s">
        <v>373</v>
      </c>
      <c r="G117" s="18" t="s">
        <v>1036</v>
      </c>
      <c r="H117" s="18" t="s">
        <v>1046</v>
      </c>
      <c r="I117" s="18" t="s">
        <v>1047</v>
      </c>
      <c r="J117" s="10" t="str">
        <f>+LEFT(U117,4)</f>
        <v>KNOB</v>
      </c>
      <c r="K117" s="18" t="s">
        <v>98</v>
      </c>
      <c r="L117" s="52">
        <v>1020</v>
      </c>
      <c r="M117" s="18" t="s">
        <v>1472</v>
      </c>
      <c r="N117" s="18" t="s">
        <v>11</v>
      </c>
      <c r="O117" s="78">
        <v>0.6542</v>
      </c>
      <c r="P117" s="11">
        <f>ROUND(O117*L117,2)</f>
        <v>667.28</v>
      </c>
      <c r="Q117" s="12">
        <f>IF(N117="HKD",7.8,IF(N117="CNY",7.30034,1))</f>
        <v>7.3003400000000003</v>
      </c>
      <c r="R117" s="14">
        <f>+ROUND(O117/Q117,4)</f>
        <v>8.9599999999999999E-2</v>
      </c>
      <c r="S117" s="13">
        <f>ROUND(R117*L117,2)</f>
        <v>91.39</v>
      </c>
      <c r="T117" s="14" t="s">
        <v>349</v>
      </c>
      <c r="U117" s="18" t="s">
        <v>32</v>
      </c>
    </row>
    <row r="118" spans="1:21" x14ac:dyDescent="0.2">
      <c r="A118" s="18" t="s">
        <v>1143</v>
      </c>
      <c r="B118" s="19">
        <v>45663</v>
      </c>
      <c r="C118" s="19">
        <v>45646</v>
      </c>
      <c r="D118" s="18" t="s">
        <v>28</v>
      </c>
      <c r="E118" s="18" t="s">
        <v>29</v>
      </c>
      <c r="G118" s="18" t="s">
        <v>1144</v>
      </c>
      <c r="H118" s="18" t="s">
        <v>1141</v>
      </c>
      <c r="I118" s="18" t="s">
        <v>1142</v>
      </c>
      <c r="J118" s="10" t="str">
        <f>+LEFT(U118,4)</f>
        <v>FG--</v>
      </c>
      <c r="K118" s="18" t="s">
        <v>10</v>
      </c>
      <c r="L118" s="52">
        <v>530</v>
      </c>
      <c r="M118" s="18" t="s">
        <v>1472</v>
      </c>
      <c r="N118" s="18" t="s">
        <v>11</v>
      </c>
      <c r="O118" s="78">
        <v>0.67430000000000001</v>
      </c>
      <c r="P118" s="11">
        <f>ROUND(O118*L118,2)</f>
        <v>357.38</v>
      </c>
      <c r="Q118" s="12">
        <f>IF(N118="HKD",7.8,IF(N118="CNY",7.30034,1))</f>
        <v>7.3003400000000003</v>
      </c>
      <c r="R118" s="14">
        <f>+ROUND(O118/Q118,4)</f>
        <v>9.2399999999999996E-2</v>
      </c>
      <c r="S118" s="13">
        <f>ROUND(R118*L118,2)</f>
        <v>48.97</v>
      </c>
      <c r="T118" s="14" t="s">
        <v>349</v>
      </c>
      <c r="U118" s="18" t="s">
        <v>64</v>
      </c>
    </row>
    <row r="119" spans="1:21" x14ac:dyDescent="0.2">
      <c r="A119" s="18" t="s">
        <v>1128</v>
      </c>
      <c r="B119" s="19">
        <v>45663</v>
      </c>
      <c r="C119" s="19">
        <v>45622</v>
      </c>
      <c r="D119" s="18" t="s">
        <v>169</v>
      </c>
      <c r="E119" s="18" t="s">
        <v>170</v>
      </c>
      <c r="G119" s="18" t="s">
        <v>1122</v>
      </c>
      <c r="H119" s="18" t="s">
        <v>1127</v>
      </c>
      <c r="I119" s="18" t="s">
        <v>647</v>
      </c>
      <c r="J119" s="10" t="str">
        <f>+LEFT(U119,4)</f>
        <v>U&amp;C-</v>
      </c>
      <c r="K119" s="18" t="s">
        <v>10</v>
      </c>
      <c r="L119" s="52">
        <v>3020</v>
      </c>
      <c r="M119" s="18" t="s">
        <v>1472</v>
      </c>
      <c r="N119" s="18" t="s">
        <v>11</v>
      </c>
      <c r="O119" s="78">
        <v>0.7</v>
      </c>
      <c r="P119" s="11">
        <f>ROUND(O119*L119,2)</f>
        <v>2114</v>
      </c>
      <c r="Q119" s="12">
        <f>IF(N119="HKD",7.8,IF(N119="CNY",7.30034,1))</f>
        <v>7.3003400000000003</v>
      </c>
      <c r="R119" s="14">
        <f>+ROUND(O119/Q119,4)</f>
        <v>9.5899999999999999E-2</v>
      </c>
      <c r="S119" s="13">
        <f>ROUND(R119*L119,2)</f>
        <v>289.62</v>
      </c>
      <c r="T119" s="14" t="s">
        <v>349</v>
      </c>
      <c r="U119" s="18" t="s">
        <v>177</v>
      </c>
    </row>
    <row r="120" spans="1:21" x14ac:dyDescent="0.2">
      <c r="A120" s="18" t="s">
        <v>1139</v>
      </c>
      <c r="B120" s="19">
        <v>45663</v>
      </c>
      <c r="C120" s="19">
        <v>45643</v>
      </c>
      <c r="D120" s="18" t="s">
        <v>169</v>
      </c>
      <c r="E120" s="18" t="s">
        <v>170</v>
      </c>
      <c r="G120" s="18" t="s">
        <v>1140</v>
      </c>
      <c r="H120" s="18" t="s">
        <v>1127</v>
      </c>
      <c r="I120" s="18" t="s">
        <v>647</v>
      </c>
      <c r="J120" s="10" t="str">
        <f>+LEFT(U120,4)</f>
        <v>U&amp;C-</v>
      </c>
      <c r="K120" s="18" t="s">
        <v>10</v>
      </c>
      <c r="L120" s="52">
        <v>4000</v>
      </c>
      <c r="M120" s="18" t="s">
        <v>1472</v>
      </c>
      <c r="N120" s="18" t="s">
        <v>11</v>
      </c>
      <c r="O120" s="78">
        <v>0.7</v>
      </c>
      <c r="P120" s="11">
        <f>ROUND(O120*L120,2)</f>
        <v>2800</v>
      </c>
      <c r="Q120" s="12">
        <f>IF(N120="HKD",7.8,IF(N120="CNY",7.30034,1))</f>
        <v>7.3003400000000003</v>
      </c>
      <c r="R120" s="14">
        <f>+ROUND(O120/Q120,4)</f>
        <v>9.5899999999999999E-2</v>
      </c>
      <c r="S120" s="13">
        <f>ROUND(R120*L120,2)</f>
        <v>383.6</v>
      </c>
      <c r="T120" s="14" t="s">
        <v>349</v>
      </c>
      <c r="U120" s="18" t="s">
        <v>177</v>
      </c>
    </row>
    <row r="121" spans="1:21" x14ac:dyDescent="0.2">
      <c r="A121" s="18" t="s">
        <v>1031</v>
      </c>
      <c r="B121" s="19">
        <v>45663</v>
      </c>
      <c r="C121" s="19">
        <v>45639</v>
      </c>
      <c r="D121" s="18" t="s">
        <v>372</v>
      </c>
      <c r="E121" s="18" t="s">
        <v>373</v>
      </c>
      <c r="G121" s="18" t="s">
        <v>1032</v>
      </c>
      <c r="H121" s="18" t="s">
        <v>1029</v>
      </c>
      <c r="I121" s="18" t="s">
        <v>1030</v>
      </c>
      <c r="J121" s="10" t="str">
        <f>+LEFT(U121,4)</f>
        <v>LHDL</v>
      </c>
      <c r="K121" s="18" t="s">
        <v>98</v>
      </c>
      <c r="L121" s="52">
        <v>2040</v>
      </c>
      <c r="M121" s="18" t="s">
        <v>1472</v>
      </c>
      <c r="N121" s="18" t="s">
        <v>11</v>
      </c>
      <c r="O121" s="78">
        <v>0.76559999999999995</v>
      </c>
      <c r="P121" s="11">
        <f>ROUND(O121*L121,2)</f>
        <v>1561.82</v>
      </c>
      <c r="Q121" s="12">
        <f>IF(N121="HKD",7.8,IF(N121="CNY",7.30034,1))</f>
        <v>7.3003400000000003</v>
      </c>
      <c r="R121" s="14">
        <f>+ROUND(O121/Q121,4)</f>
        <v>0.10489999999999999</v>
      </c>
      <c r="S121" s="13">
        <f>ROUND(R121*L121,2)</f>
        <v>214</v>
      </c>
      <c r="T121" s="14" t="s">
        <v>349</v>
      </c>
      <c r="U121" s="18" t="s">
        <v>125</v>
      </c>
    </row>
    <row r="122" spans="1:21" x14ac:dyDescent="0.2">
      <c r="A122" s="18" t="s">
        <v>1050</v>
      </c>
      <c r="B122" s="19">
        <v>45663</v>
      </c>
      <c r="C122" s="19">
        <v>45636</v>
      </c>
      <c r="D122" s="18" t="s">
        <v>372</v>
      </c>
      <c r="E122" s="18" t="s">
        <v>373</v>
      </c>
      <c r="G122" s="18" t="s">
        <v>1036</v>
      </c>
      <c r="H122" s="18" t="s">
        <v>1029</v>
      </c>
      <c r="I122" s="18" t="s">
        <v>1030</v>
      </c>
      <c r="J122" s="10" t="str">
        <f>+LEFT(U122,4)</f>
        <v>LHDL</v>
      </c>
      <c r="K122" s="18" t="s">
        <v>98</v>
      </c>
      <c r="L122" s="52">
        <v>1000</v>
      </c>
      <c r="M122" s="18" t="s">
        <v>1472</v>
      </c>
      <c r="N122" s="18" t="s">
        <v>11</v>
      </c>
      <c r="O122" s="78">
        <v>0.78120000000000001</v>
      </c>
      <c r="P122" s="11">
        <f>ROUND(O122*L122,2)</f>
        <v>781.2</v>
      </c>
      <c r="Q122" s="12">
        <f>IF(N122="HKD",7.8,IF(N122="CNY",7.30034,1))</f>
        <v>7.3003400000000003</v>
      </c>
      <c r="R122" s="14">
        <f>+ROUND(O122/Q122,4)</f>
        <v>0.107</v>
      </c>
      <c r="S122" s="13">
        <f>ROUND(R122*L122,2)</f>
        <v>107</v>
      </c>
      <c r="T122" s="14" t="s">
        <v>349</v>
      </c>
      <c r="U122" s="18" t="s">
        <v>125</v>
      </c>
    </row>
    <row r="123" spans="1:21" x14ac:dyDescent="0.2">
      <c r="A123" s="18" t="s">
        <v>1126</v>
      </c>
      <c r="B123" s="19">
        <v>45663</v>
      </c>
      <c r="C123" s="19">
        <v>45622</v>
      </c>
      <c r="D123" s="18" t="s">
        <v>169</v>
      </c>
      <c r="E123" s="18" t="s">
        <v>170</v>
      </c>
      <c r="G123" s="18" t="s">
        <v>1122</v>
      </c>
      <c r="H123" s="18" t="s">
        <v>646</v>
      </c>
      <c r="I123" s="18" t="s">
        <v>647</v>
      </c>
      <c r="J123" s="10" t="str">
        <f>+LEFT(U123,4)</f>
        <v>PRIM</v>
      </c>
      <c r="K123" s="18" t="s">
        <v>10</v>
      </c>
      <c r="L123" s="52">
        <v>11600</v>
      </c>
      <c r="M123" s="18" t="s">
        <v>1472</v>
      </c>
      <c r="N123" s="18" t="s">
        <v>11</v>
      </c>
      <c r="O123" s="78">
        <v>0.82</v>
      </c>
      <c r="P123" s="11">
        <f>ROUND(O123*L123,2)</f>
        <v>9512</v>
      </c>
      <c r="Q123" s="12">
        <f>IF(N123="HKD",7.8,IF(N123="CNY",7.30034,1))</f>
        <v>7.3003400000000003</v>
      </c>
      <c r="R123" s="14">
        <f>+ROUND(O123/Q123,4)</f>
        <v>0.1123</v>
      </c>
      <c r="S123" s="13">
        <f>ROUND(R123*L123,2)</f>
        <v>1302.68</v>
      </c>
      <c r="T123" s="14" t="s">
        <v>349</v>
      </c>
      <c r="U123" s="18" t="s">
        <v>181</v>
      </c>
    </row>
    <row r="124" spans="1:21" x14ac:dyDescent="0.2">
      <c r="A124" s="18" t="s">
        <v>690</v>
      </c>
      <c r="B124" s="19">
        <v>45663</v>
      </c>
      <c r="C124" s="19">
        <v>45638</v>
      </c>
      <c r="D124" s="18" t="s">
        <v>252</v>
      </c>
      <c r="E124" s="18" t="s">
        <v>253</v>
      </c>
      <c r="G124" s="18" t="s">
        <v>1025</v>
      </c>
      <c r="H124" s="18" t="s">
        <v>688</v>
      </c>
      <c r="I124" s="18" t="s">
        <v>689</v>
      </c>
      <c r="J124" s="10" t="s">
        <v>1525</v>
      </c>
      <c r="K124" s="18" t="s">
        <v>10</v>
      </c>
      <c r="L124" s="52">
        <v>10800</v>
      </c>
      <c r="M124" s="18" t="s">
        <v>1472</v>
      </c>
      <c r="N124" s="18" t="s">
        <v>11</v>
      </c>
      <c r="O124" s="78">
        <v>0.873</v>
      </c>
      <c r="P124" s="11">
        <f>ROUND(O124*L124,2)</f>
        <v>9428.4</v>
      </c>
      <c r="Q124" s="12">
        <f>IF(N124="HKD",7.8,IF(N124="CNY",7.30034,1))</f>
        <v>7.3003400000000003</v>
      </c>
      <c r="R124" s="14">
        <f>+ROUND(O124/Q124,4)</f>
        <v>0.1196</v>
      </c>
      <c r="S124" s="13">
        <f>ROUND(R124*L124,2)</f>
        <v>1291.68</v>
      </c>
      <c r="T124" s="14" t="s">
        <v>349</v>
      </c>
      <c r="U124" s="18" t="s">
        <v>36</v>
      </c>
    </row>
    <row r="125" spans="1:21" x14ac:dyDescent="0.2">
      <c r="A125" s="18" t="s">
        <v>1028</v>
      </c>
      <c r="B125" s="19">
        <v>45663</v>
      </c>
      <c r="C125" s="19">
        <v>45638</v>
      </c>
      <c r="D125" s="18" t="s">
        <v>252</v>
      </c>
      <c r="E125" s="18" t="s">
        <v>253</v>
      </c>
      <c r="G125" s="18" t="s">
        <v>1025</v>
      </c>
      <c r="H125" s="18" t="s">
        <v>1026</v>
      </c>
      <c r="I125" s="18" t="s">
        <v>1027</v>
      </c>
      <c r="J125" s="10" t="s">
        <v>1525</v>
      </c>
      <c r="K125" s="18" t="s">
        <v>10</v>
      </c>
      <c r="L125" s="52">
        <v>16200</v>
      </c>
      <c r="M125" s="18" t="s">
        <v>1472</v>
      </c>
      <c r="N125" s="18" t="s">
        <v>11</v>
      </c>
      <c r="O125" s="78">
        <v>0.873</v>
      </c>
      <c r="P125" s="11">
        <f>ROUND(O125*L125,2)</f>
        <v>14142.6</v>
      </c>
      <c r="Q125" s="12">
        <f>IF(N125="HKD",7.8,IF(N125="CNY",7.30034,1))</f>
        <v>7.3003400000000003</v>
      </c>
      <c r="R125" s="14">
        <f>+ROUND(O125/Q125,4)</f>
        <v>0.1196</v>
      </c>
      <c r="S125" s="13">
        <f>ROUND(R125*L125,2)</f>
        <v>1937.52</v>
      </c>
      <c r="T125" s="14" t="s">
        <v>349</v>
      </c>
      <c r="U125" s="18" t="s">
        <v>36</v>
      </c>
    </row>
    <row r="126" spans="1:21" x14ac:dyDescent="0.2">
      <c r="A126" s="18" t="s">
        <v>1088</v>
      </c>
      <c r="B126" s="19">
        <v>45663</v>
      </c>
      <c r="C126" s="19">
        <v>45650</v>
      </c>
      <c r="D126" s="18" t="s">
        <v>169</v>
      </c>
      <c r="E126" s="18" t="s">
        <v>170</v>
      </c>
      <c r="G126" s="18" t="s">
        <v>1089</v>
      </c>
      <c r="H126" s="18" t="s">
        <v>1086</v>
      </c>
      <c r="I126" s="18" t="s">
        <v>1087</v>
      </c>
      <c r="J126" s="10" t="str">
        <f>+LEFT(U126,4)</f>
        <v>U&amp;C-</v>
      </c>
      <c r="K126" s="18" t="s">
        <v>10</v>
      </c>
      <c r="L126" s="52">
        <v>1000</v>
      </c>
      <c r="M126" s="18" t="s">
        <v>1472</v>
      </c>
      <c r="N126" s="18" t="s">
        <v>11</v>
      </c>
      <c r="O126" s="78">
        <v>0.92900000000000005</v>
      </c>
      <c r="P126" s="11">
        <f>ROUND(O126*L126,2)</f>
        <v>929</v>
      </c>
      <c r="Q126" s="12">
        <f>IF(N126="HKD",7.8,IF(N126="CNY",7.30034,1))</f>
        <v>7.3003400000000003</v>
      </c>
      <c r="R126" s="14">
        <f>+ROUND(O126/Q126,4)</f>
        <v>0.1273</v>
      </c>
      <c r="S126" s="13">
        <f>ROUND(R126*L126,2)</f>
        <v>127.3</v>
      </c>
      <c r="T126" s="14" t="s">
        <v>349</v>
      </c>
      <c r="U126" s="18" t="s">
        <v>177</v>
      </c>
    </row>
    <row r="127" spans="1:21" x14ac:dyDescent="0.2">
      <c r="A127" s="18" t="s">
        <v>1042</v>
      </c>
      <c r="B127" s="19">
        <v>45663</v>
      </c>
      <c r="C127" s="19">
        <v>45617</v>
      </c>
      <c r="D127" s="18" t="s">
        <v>372</v>
      </c>
      <c r="E127" s="18" t="s">
        <v>373</v>
      </c>
      <c r="G127" s="18" t="s">
        <v>1036</v>
      </c>
      <c r="H127" s="18" t="s">
        <v>1040</v>
      </c>
      <c r="I127" s="18" t="s">
        <v>1041</v>
      </c>
      <c r="J127" s="10" t="str">
        <f>+LEFT(U127,4)</f>
        <v>FG--</v>
      </c>
      <c r="K127" s="18" t="s">
        <v>98</v>
      </c>
      <c r="L127" s="52">
        <v>5250</v>
      </c>
      <c r="M127" s="18" t="s">
        <v>1472</v>
      </c>
      <c r="N127" s="18" t="s">
        <v>11</v>
      </c>
      <c r="O127" s="78">
        <v>0.96460000000000001</v>
      </c>
      <c r="P127" s="11">
        <f>ROUND(O127*L127,2)</f>
        <v>5064.1499999999996</v>
      </c>
      <c r="Q127" s="12">
        <f>IF(N127="HKD",7.8,IF(N127="CNY",7.30034,1))</f>
        <v>7.3003400000000003</v>
      </c>
      <c r="R127" s="14">
        <f>+ROUND(O127/Q127,4)</f>
        <v>0.1321</v>
      </c>
      <c r="S127" s="13">
        <f>ROUND(R127*L127,2)</f>
        <v>693.53</v>
      </c>
      <c r="T127" s="14" t="s">
        <v>349</v>
      </c>
      <c r="U127" s="18" t="s">
        <v>64</v>
      </c>
    </row>
    <row r="128" spans="1:21" x14ac:dyDescent="0.2">
      <c r="A128" s="18" t="s">
        <v>1039</v>
      </c>
      <c r="B128" s="19">
        <v>45663</v>
      </c>
      <c r="C128" s="19">
        <v>45639</v>
      </c>
      <c r="D128" s="18" t="s">
        <v>372</v>
      </c>
      <c r="E128" s="18" t="s">
        <v>373</v>
      </c>
      <c r="G128" s="18" t="s">
        <v>1036</v>
      </c>
      <c r="H128" s="18" t="s">
        <v>1037</v>
      </c>
      <c r="I128" s="18" t="s">
        <v>1038</v>
      </c>
      <c r="J128" s="10" t="str">
        <f>+LEFT(U128,4)</f>
        <v>FG--</v>
      </c>
      <c r="K128" s="18" t="s">
        <v>98</v>
      </c>
      <c r="L128" s="52">
        <v>3050</v>
      </c>
      <c r="M128" s="18" t="s">
        <v>1472</v>
      </c>
      <c r="N128" s="18" t="s">
        <v>11</v>
      </c>
      <c r="O128" s="78">
        <v>0.97450000000000003</v>
      </c>
      <c r="P128" s="11">
        <f>ROUND(O128*L128,2)</f>
        <v>2972.23</v>
      </c>
      <c r="Q128" s="12">
        <f>IF(N128="HKD",7.8,IF(N128="CNY",7.30034,1))</f>
        <v>7.3003400000000003</v>
      </c>
      <c r="R128" s="14">
        <f>+ROUND(O128/Q128,4)</f>
        <v>0.13350000000000001</v>
      </c>
      <c r="S128" s="13">
        <f>ROUND(R128*L128,2)</f>
        <v>407.18</v>
      </c>
      <c r="T128" s="14" t="s">
        <v>349</v>
      </c>
      <c r="U128" s="18" t="s">
        <v>64</v>
      </c>
    </row>
    <row r="129" spans="1:21" x14ac:dyDescent="0.2">
      <c r="A129" s="18" t="s">
        <v>1045</v>
      </c>
      <c r="B129" s="19">
        <v>45663</v>
      </c>
      <c r="C129" s="19">
        <v>45609</v>
      </c>
      <c r="D129" s="18" t="s">
        <v>372</v>
      </c>
      <c r="E129" s="18" t="s">
        <v>373</v>
      </c>
      <c r="G129" s="18" t="s">
        <v>1036</v>
      </c>
      <c r="H129" s="18" t="s">
        <v>1043</v>
      </c>
      <c r="I129" s="18" t="s">
        <v>1044</v>
      </c>
      <c r="J129" s="10" t="str">
        <f>+LEFT(U129,4)</f>
        <v>FG--</v>
      </c>
      <c r="K129" s="18" t="s">
        <v>98</v>
      </c>
      <c r="L129" s="52">
        <v>530</v>
      </c>
      <c r="M129" s="18" t="s">
        <v>1472</v>
      </c>
      <c r="N129" s="18" t="s">
        <v>11</v>
      </c>
      <c r="O129" s="78">
        <v>0.99439999999999995</v>
      </c>
      <c r="P129" s="11">
        <f>ROUND(O129*L129,2)</f>
        <v>527.03</v>
      </c>
      <c r="Q129" s="12">
        <f>IF(N129="HKD",7.8,IF(N129="CNY",7.30034,1))</f>
        <v>7.3003400000000003</v>
      </c>
      <c r="R129" s="14">
        <f>+ROUND(O129/Q129,4)</f>
        <v>0.13619999999999999</v>
      </c>
      <c r="S129" s="13">
        <f>ROUND(R129*L129,2)</f>
        <v>72.19</v>
      </c>
      <c r="T129" s="14" t="s">
        <v>349</v>
      </c>
      <c r="U129" s="18" t="s">
        <v>64</v>
      </c>
    </row>
    <row r="130" spans="1:21" x14ac:dyDescent="0.2">
      <c r="A130" s="18" t="s">
        <v>1121</v>
      </c>
      <c r="B130" s="19">
        <v>45663</v>
      </c>
      <c r="C130" s="19">
        <v>45643</v>
      </c>
      <c r="D130" s="18" t="s">
        <v>169</v>
      </c>
      <c r="E130" s="18" t="s">
        <v>170</v>
      </c>
      <c r="G130" s="18" t="s">
        <v>1122</v>
      </c>
      <c r="H130" s="18" t="s">
        <v>1120</v>
      </c>
      <c r="I130" s="18" t="s">
        <v>643</v>
      </c>
      <c r="J130" s="10" t="str">
        <f>+LEFT(U130,4)</f>
        <v>U&amp;C-</v>
      </c>
      <c r="K130" s="18" t="s">
        <v>10</v>
      </c>
      <c r="L130" s="52">
        <v>2100</v>
      </c>
      <c r="M130" s="18" t="s">
        <v>1472</v>
      </c>
      <c r="N130" s="18" t="s">
        <v>11</v>
      </c>
      <c r="O130" s="78">
        <v>1.0900000000000001</v>
      </c>
      <c r="P130" s="11">
        <f>ROUND(O130*L130,2)</f>
        <v>2289</v>
      </c>
      <c r="Q130" s="12">
        <f>IF(N130="HKD",7.8,IF(N130="CNY",7.30034,1))</f>
        <v>7.3003400000000003</v>
      </c>
      <c r="R130" s="14">
        <f>+ROUND(O130/Q130,4)</f>
        <v>0.14929999999999999</v>
      </c>
      <c r="S130" s="13">
        <f>ROUND(R130*L130,2)</f>
        <v>313.52999999999997</v>
      </c>
      <c r="T130" s="14" t="s">
        <v>349</v>
      </c>
      <c r="U130" s="18" t="s">
        <v>177</v>
      </c>
    </row>
    <row r="131" spans="1:21" x14ac:dyDescent="0.2">
      <c r="A131" s="18" t="s">
        <v>1035</v>
      </c>
      <c r="B131" s="19">
        <v>45663</v>
      </c>
      <c r="C131" s="19">
        <v>45636</v>
      </c>
      <c r="D131" s="18" t="s">
        <v>372</v>
      </c>
      <c r="E131" s="18" t="s">
        <v>373</v>
      </c>
      <c r="G131" s="18" t="s">
        <v>1036</v>
      </c>
      <c r="H131" s="18" t="s">
        <v>1033</v>
      </c>
      <c r="I131" s="18" t="s">
        <v>1034</v>
      </c>
      <c r="J131" s="10" t="str">
        <f>+LEFT(U131,4)</f>
        <v>HDL-</v>
      </c>
      <c r="K131" s="18" t="s">
        <v>98</v>
      </c>
      <c r="L131" s="52">
        <v>1000</v>
      </c>
      <c r="M131" s="18" t="s">
        <v>1472</v>
      </c>
      <c r="N131" s="18" t="s">
        <v>11</v>
      </c>
      <c r="O131" s="78">
        <v>1.1168</v>
      </c>
      <c r="P131" s="11">
        <f>ROUND(O131*L131,2)</f>
        <v>1116.8</v>
      </c>
      <c r="Q131" s="12">
        <f>IF(N131="HKD",7.8,IF(N131="CNY",7.30034,1))</f>
        <v>7.3003400000000003</v>
      </c>
      <c r="R131" s="14">
        <f>+ROUND(O131/Q131,4)</f>
        <v>0.153</v>
      </c>
      <c r="S131" s="13">
        <f>ROUND(R131*L131,2)</f>
        <v>153</v>
      </c>
      <c r="T131" s="14" t="s">
        <v>349</v>
      </c>
      <c r="U131" s="18" t="s">
        <v>228</v>
      </c>
    </row>
    <row r="132" spans="1:21" x14ac:dyDescent="0.2">
      <c r="A132" s="18" t="s">
        <v>1072</v>
      </c>
      <c r="B132" s="19">
        <v>45663</v>
      </c>
      <c r="C132" s="19">
        <v>45618</v>
      </c>
      <c r="D132" s="18" t="s">
        <v>372</v>
      </c>
      <c r="E132" s="18" t="s">
        <v>373</v>
      </c>
      <c r="G132" s="18" t="s">
        <v>1054</v>
      </c>
      <c r="H132" s="18" t="s">
        <v>1070</v>
      </c>
      <c r="I132" s="18" t="s">
        <v>1071</v>
      </c>
      <c r="J132" s="10" t="str">
        <f>+LEFT(U132,4)</f>
        <v>HDL-</v>
      </c>
      <c r="K132" s="18" t="s">
        <v>98</v>
      </c>
      <c r="L132" s="52">
        <v>610</v>
      </c>
      <c r="M132" s="18" t="s">
        <v>1472</v>
      </c>
      <c r="N132" s="18" t="s">
        <v>11</v>
      </c>
      <c r="O132" s="78">
        <v>1.1801999999999999</v>
      </c>
      <c r="P132" s="11">
        <f>ROUND(O132*L132,2)</f>
        <v>719.92</v>
      </c>
      <c r="Q132" s="12">
        <f>IF(N132="HKD",7.8,IF(N132="CNY",7.30034,1))</f>
        <v>7.3003400000000003</v>
      </c>
      <c r="R132" s="14">
        <f>+ROUND(O132/Q132,4)</f>
        <v>0.16170000000000001</v>
      </c>
      <c r="S132" s="13">
        <f>ROUND(R132*L132,2)</f>
        <v>98.64</v>
      </c>
      <c r="T132" s="14" t="s">
        <v>349</v>
      </c>
      <c r="U132" s="18" t="s">
        <v>228</v>
      </c>
    </row>
    <row r="133" spans="1:21" x14ac:dyDescent="0.2">
      <c r="A133" s="18" t="s">
        <v>1069</v>
      </c>
      <c r="B133" s="19">
        <v>45663</v>
      </c>
      <c r="C133" s="19">
        <v>45618</v>
      </c>
      <c r="D133" s="18" t="s">
        <v>372</v>
      </c>
      <c r="E133" s="18" t="s">
        <v>373</v>
      </c>
      <c r="G133" s="18" t="s">
        <v>1054</v>
      </c>
      <c r="H133" s="18" t="s">
        <v>1067</v>
      </c>
      <c r="I133" s="18" t="s">
        <v>1068</v>
      </c>
      <c r="J133" s="10" t="str">
        <f>+LEFT(U133,4)</f>
        <v>HDL-</v>
      </c>
      <c r="K133" s="18" t="s">
        <v>98</v>
      </c>
      <c r="L133" s="52">
        <v>620</v>
      </c>
      <c r="M133" s="18" t="s">
        <v>1472</v>
      </c>
      <c r="N133" s="18" t="s">
        <v>11</v>
      </c>
      <c r="O133" s="78">
        <v>1.1801999999999999</v>
      </c>
      <c r="P133" s="11">
        <f>ROUND(O133*L133,2)</f>
        <v>731.72</v>
      </c>
      <c r="Q133" s="12">
        <f>IF(N133="HKD",7.8,IF(N133="CNY",7.30034,1))</f>
        <v>7.3003400000000003</v>
      </c>
      <c r="R133" s="14">
        <f>+ROUND(O133/Q133,4)</f>
        <v>0.16170000000000001</v>
      </c>
      <c r="S133" s="13">
        <f>ROUND(R133*L133,2)</f>
        <v>100.25</v>
      </c>
      <c r="T133" s="14" t="s">
        <v>349</v>
      </c>
      <c r="U133" s="18" t="s">
        <v>228</v>
      </c>
    </row>
    <row r="134" spans="1:21" x14ac:dyDescent="0.2">
      <c r="A134" s="18" t="s">
        <v>1066</v>
      </c>
      <c r="B134" s="19">
        <v>45663</v>
      </c>
      <c r="C134" s="19">
        <v>45618</v>
      </c>
      <c r="D134" s="18" t="s">
        <v>372</v>
      </c>
      <c r="E134" s="18" t="s">
        <v>373</v>
      </c>
      <c r="G134" s="18" t="s">
        <v>1054</v>
      </c>
      <c r="H134" s="18" t="s">
        <v>1064</v>
      </c>
      <c r="I134" s="18" t="s">
        <v>1065</v>
      </c>
      <c r="J134" s="10" t="str">
        <f>+LEFT(U134,4)</f>
        <v>HDL-</v>
      </c>
      <c r="K134" s="18" t="s">
        <v>98</v>
      </c>
      <c r="L134" s="52">
        <v>620</v>
      </c>
      <c r="M134" s="18" t="s">
        <v>1472</v>
      </c>
      <c r="N134" s="18" t="s">
        <v>11</v>
      </c>
      <c r="O134" s="78">
        <v>1.1801999999999999</v>
      </c>
      <c r="P134" s="11">
        <f>ROUND(O134*L134,2)</f>
        <v>731.72</v>
      </c>
      <c r="Q134" s="12">
        <f>IF(N134="HKD",7.8,IF(N134="CNY",7.30034,1))</f>
        <v>7.3003400000000003</v>
      </c>
      <c r="R134" s="14">
        <f>+ROUND(O134/Q134,4)</f>
        <v>0.16170000000000001</v>
      </c>
      <c r="S134" s="13">
        <f>ROUND(R134*L134,2)</f>
        <v>100.25</v>
      </c>
      <c r="T134" s="14" t="s">
        <v>349</v>
      </c>
      <c r="U134" s="18" t="s">
        <v>228</v>
      </c>
    </row>
    <row r="135" spans="1:21" x14ac:dyDescent="0.2">
      <c r="A135" s="18" t="s">
        <v>1063</v>
      </c>
      <c r="B135" s="19">
        <v>45663</v>
      </c>
      <c r="C135" s="19">
        <v>45618</v>
      </c>
      <c r="D135" s="18" t="s">
        <v>372</v>
      </c>
      <c r="E135" s="18" t="s">
        <v>373</v>
      </c>
      <c r="G135" s="18" t="s">
        <v>1054</v>
      </c>
      <c r="H135" s="18" t="s">
        <v>1061</v>
      </c>
      <c r="I135" s="18" t="s">
        <v>1062</v>
      </c>
      <c r="J135" s="10" t="str">
        <f>+LEFT(U135,4)</f>
        <v>HDL-</v>
      </c>
      <c r="K135" s="18" t="s">
        <v>98</v>
      </c>
      <c r="L135" s="52">
        <v>630</v>
      </c>
      <c r="M135" s="18" t="s">
        <v>1472</v>
      </c>
      <c r="N135" s="18" t="s">
        <v>11</v>
      </c>
      <c r="O135" s="78">
        <v>1.1801999999999999</v>
      </c>
      <c r="P135" s="11">
        <f>ROUND(O135*L135,2)</f>
        <v>743.53</v>
      </c>
      <c r="Q135" s="12">
        <f>IF(N135="HKD",7.8,IF(N135="CNY",7.30034,1))</f>
        <v>7.3003400000000003</v>
      </c>
      <c r="R135" s="14">
        <f>+ROUND(O135/Q135,4)</f>
        <v>0.16170000000000001</v>
      </c>
      <c r="S135" s="13">
        <f>ROUND(R135*L135,2)</f>
        <v>101.87</v>
      </c>
      <c r="T135" s="14" t="s">
        <v>349</v>
      </c>
      <c r="U135" s="18" t="s">
        <v>228</v>
      </c>
    </row>
    <row r="136" spans="1:21" x14ac:dyDescent="0.2">
      <c r="A136" s="18" t="s">
        <v>1169</v>
      </c>
      <c r="B136" s="19">
        <v>45663</v>
      </c>
      <c r="C136" s="19">
        <v>45629</v>
      </c>
      <c r="D136" s="18" t="s">
        <v>28</v>
      </c>
      <c r="E136" s="18" t="s">
        <v>29</v>
      </c>
      <c r="G136" s="18" t="s">
        <v>1161</v>
      </c>
      <c r="H136" s="18" t="s">
        <v>1167</v>
      </c>
      <c r="I136" s="18" t="s">
        <v>1168</v>
      </c>
      <c r="J136" s="10" t="str">
        <f>+LEFT(U136,4)</f>
        <v>FG--</v>
      </c>
      <c r="K136" s="18" t="s">
        <v>10</v>
      </c>
      <c r="L136" s="52">
        <v>2000</v>
      </c>
      <c r="M136" s="18" t="s">
        <v>1472</v>
      </c>
      <c r="N136" s="18" t="s">
        <v>11</v>
      </c>
      <c r="O136" s="78">
        <v>1.2692000000000001</v>
      </c>
      <c r="P136" s="11">
        <f>ROUND(O136*L136,2)</f>
        <v>2538.4</v>
      </c>
      <c r="Q136" s="12">
        <f>IF(N136="HKD",7.8,IF(N136="CNY",7.30034,1))</f>
        <v>7.3003400000000003</v>
      </c>
      <c r="R136" s="14">
        <f>+ROUND(O136/Q136,4)</f>
        <v>0.1739</v>
      </c>
      <c r="S136" s="13">
        <f>ROUND(R136*L136,2)</f>
        <v>347.8</v>
      </c>
      <c r="T136" s="14" t="s">
        <v>349</v>
      </c>
      <c r="U136" s="18" t="s">
        <v>64</v>
      </c>
    </row>
    <row r="137" spans="1:21" x14ac:dyDescent="0.2">
      <c r="A137" s="18" t="s">
        <v>1060</v>
      </c>
      <c r="B137" s="19">
        <v>45663</v>
      </c>
      <c r="C137" s="19">
        <v>45618</v>
      </c>
      <c r="D137" s="18" t="s">
        <v>372</v>
      </c>
      <c r="E137" s="18" t="s">
        <v>373</v>
      </c>
      <c r="G137" s="18" t="s">
        <v>1054</v>
      </c>
      <c r="H137" s="18" t="s">
        <v>1058</v>
      </c>
      <c r="I137" s="18" t="s">
        <v>1059</v>
      </c>
      <c r="J137" s="10" t="str">
        <f>+LEFT(U137,4)</f>
        <v>HDL-</v>
      </c>
      <c r="K137" s="18" t="s">
        <v>98</v>
      </c>
      <c r="L137" s="52">
        <v>620</v>
      </c>
      <c r="M137" s="18" t="s">
        <v>1472</v>
      </c>
      <c r="N137" s="18" t="s">
        <v>11</v>
      </c>
      <c r="O137" s="78">
        <v>1.2863</v>
      </c>
      <c r="P137" s="11">
        <f>ROUND(O137*L137,2)</f>
        <v>797.51</v>
      </c>
      <c r="Q137" s="12">
        <f>IF(N137="HKD",7.8,IF(N137="CNY",7.30034,1))</f>
        <v>7.3003400000000003</v>
      </c>
      <c r="R137" s="14">
        <f>+ROUND(O137/Q137,4)</f>
        <v>0.1762</v>
      </c>
      <c r="S137" s="13">
        <f>ROUND(R137*L137,2)</f>
        <v>109.24</v>
      </c>
      <c r="T137" s="14" t="s">
        <v>349</v>
      </c>
      <c r="U137" s="18" t="s">
        <v>228</v>
      </c>
    </row>
    <row r="138" spans="1:21" x14ac:dyDescent="0.2">
      <c r="A138" s="18" t="s">
        <v>1057</v>
      </c>
      <c r="B138" s="19">
        <v>45663</v>
      </c>
      <c r="C138" s="19">
        <v>45618</v>
      </c>
      <c r="D138" s="18" t="s">
        <v>372</v>
      </c>
      <c r="E138" s="18" t="s">
        <v>373</v>
      </c>
      <c r="G138" s="18" t="s">
        <v>1054</v>
      </c>
      <c r="H138" s="18" t="s">
        <v>1055</v>
      </c>
      <c r="I138" s="18" t="s">
        <v>1056</v>
      </c>
      <c r="J138" s="10" t="str">
        <f>+LEFT(U138,4)</f>
        <v>HDL-</v>
      </c>
      <c r="K138" s="18" t="s">
        <v>98</v>
      </c>
      <c r="L138" s="52">
        <v>620</v>
      </c>
      <c r="M138" s="18" t="s">
        <v>1472</v>
      </c>
      <c r="N138" s="18" t="s">
        <v>11</v>
      </c>
      <c r="O138" s="78">
        <v>1.2863</v>
      </c>
      <c r="P138" s="11">
        <f>ROUND(O138*L138,2)</f>
        <v>797.51</v>
      </c>
      <c r="Q138" s="12">
        <f>IF(N138="HKD",7.8,IF(N138="CNY",7.30034,1))</f>
        <v>7.3003400000000003</v>
      </c>
      <c r="R138" s="14">
        <f>+ROUND(O138/Q138,4)</f>
        <v>0.1762</v>
      </c>
      <c r="S138" s="13">
        <f>ROUND(R138*L138,2)</f>
        <v>109.24</v>
      </c>
      <c r="T138" s="14" t="s">
        <v>349</v>
      </c>
      <c r="U138" s="18" t="s">
        <v>228</v>
      </c>
    </row>
    <row r="139" spans="1:21" x14ac:dyDescent="0.2">
      <c r="A139" s="18" t="s">
        <v>1053</v>
      </c>
      <c r="B139" s="19">
        <v>45663</v>
      </c>
      <c r="C139" s="19">
        <v>45618</v>
      </c>
      <c r="D139" s="18" t="s">
        <v>372</v>
      </c>
      <c r="E139" s="18" t="s">
        <v>373</v>
      </c>
      <c r="G139" s="18" t="s">
        <v>1054</v>
      </c>
      <c r="H139" s="18" t="s">
        <v>1051</v>
      </c>
      <c r="I139" s="18" t="s">
        <v>1052</v>
      </c>
      <c r="J139" s="10" t="str">
        <f>+LEFT(U139,4)</f>
        <v>HDL-</v>
      </c>
      <c r="K139" s="18" t="s">
        <v>98</v>
      </c>
      <c r="L139" s="52">
        <v>626</v>
      </c>
      <c r="M139" s="18" t="s">
        <v>1472</v>
      </c>
      <c r="N139" s="18" t="s">
        <v>11</v>
      </c>
      <c r="O139" s="78">
        <v>1.2863</v>
      </c>
      <c r="P139" s="11">
        <f>ROUND(O139*L139,2)</f>
        <v>805.22</v>
      </c>
      <c r="Q139" s="12">
        <f>IF(N139="HKD",7.8,IF(N139="CNY",7.30034,1))</f>
        <v>7.3003400000000003</v>
      </c>
      <c r="R139" s="14">
        <f>+ROUND(O139/Q139,4)</f>
        <v>0.1762</v>
      </c>
      <c r="S139" s="13">
        <f>ROUND(R139*L139,2)</f>
        <v>110.3</v>
      </c>
      <c r="T139" s="14" t="s">
        <v>349</v>
      </c>
      <c r="U139" s="18" t="s">
        <v>228</v>
      </c>
    </row>
    <row r="140" spans="1:21" x14ac:dyDescent="0.2">
      <c r="A140" s="18" t="s">
        <v>1125</v>
      </c>
      <c r="B140" s="19">
        <v>45663</v>
      </c>
      <c r="C140" s="19">
        <v>45643</v>
      </c>
      <c r="D140" s="18" t="s">
        <v>169</v>
      </c>
      <c r="E140" s="18" t="s">
        <v>170</v>
      </c>
      <c r="G140" s="18" t="s">
        <v>1122</v>
      </c>
      <c r="H140" s="18" t="s">
        <v>1124</v>
      </c>
      <c r="I140" s="18" t="s">
        <v>643</v>
      </c>
      <c r="J140" s="10" t="str">
        <f>+LEFT(U140,4)</f>
        <v>U&amp;C-</v>
      </c>
      <c r="K140" s="18" t="s">
        <v>10</v>
      </c>
      <c r="L140" s="52">
        <v>2100</v>
      </c>
      <c r="M140" s="18" t="s">
        <v>1472</v>
      </c>
      <c r="N140" s="18" t="s">
        <v>11</v>
      </c>
      <c r="O140" s="78">
        <v>1.29</v>
      </c>
      <c r="P140" s="11">
        <f>ROUND(O140*L140,2)</f>
        <v>2709</v>
      </c>
      <c r="Q140" s="12">
        <f>IF(N140="HKD",7.8,IF(N140="CNY",7.30034,1))</f>
        <v>7.3003400000000003</v>
      </c>
      <c r="R140" s="14">
        <f>+ROUND(O140/Q140,4)</f>
        <v>0.1767</v>
      </c>
      <c r="S140" s="13">
        <f>ROUND(R140*L140,2)</f>
        <v>371.07</v>
      </c>
      <c r="T140" s="14" t="s">
        <v>349</v>
      </c>
      <c r="U140" s="18" t="s">
        <v>177</v>
      </c>
    </row>
    <row r="141" spans="1:21" x14ac:dyDescent="0.2">
      <c r="A141" s="18" t="s">
        <v>1123</v>
      </c>
      <c r="B141" s="19">
        <v>45663</v>
      </c>
      <c r="C141" s="19">
        <v>45643</v>
      </c>
      <c r="D141" s="18" t="s">
        <v>169</v>
      </c>
      <c r="E141" s="18" t="s">
        <v>170</v>
      </c>
      <c r="G141" s="18" t="s">
        <v>1122</v>
      </c>
      <c r="H141" s="18" t="s">
        <v>642</v>
      </c>
      <c r="I141" s="18" t="s">
        <v>643</v>
      </c>
      <c r="J141" s="10" t="str">
        <f>+LEFT(U141,4)</f>
        <v>U&amp;C-</v>
      </c>
      <c r="K141" s="18" t="s">
        <v>10</v>
      </c>
      <c r="L141" s="52">
        <v>2100</v>
      </c>
      <c r="M141" s="18" t="s">
        <v>1472</v>
      </c>
      <c r="N141" s="18" t="s">
        <v>11</v>
      </c>
      <c r="O141" s="78">
        <v>1.29</v>
      </c>
      <c r="P141" s="11">
        <f>ROUND(O141*L141,2)</f>
        <v>2709</v>
      </c>
      <c r="Q141" s="12">
        <f>IF(N141="HKD",7.8,IF(N141="CNY",7.30034,1))</f>
        <v>7.3003400000000003</v>
      </c>
      <c r="R141" s="14">
        <f>+ROUND(O141/Q141,4)</f>
        <v>0.1767</v>
      </c>
      <c r="S141" s="13">
        <f>ROUND(R141*L141,2)</f>
        <v>371.07</v>
      </c>
      <c r="T141" s="14" t="s">
        <v>349</v>
      </c>
      <c r="U141" s="18" t="s">
        <v>177</v>
      </c>
    </row>
    <row r="142" spans="1:21" x14ac:dyDescent="0.2">
      <c r="A142" s="18" t="s">
        <v>1024</v>
      </c>
      <c r="B142" s="19">
        <v>45663</v>
      </c>
      <c r="C142" s="19">
        <v>45646</v>
      </c>
      <c r="D142" s="18" t="s">
        <v>252</v>
      </c>
      <c r="E142" s="18" t="s">
        <v>253</v>
      </c>
      <c r="G142" s="18" t="s">
        <v>1025</v>
      </c>
      <c r="H142" s="18" t="s">
        <v>1022</v>
      </c>
      <c r="I142" s="18" t="s">
        <v>1023</v>
      </c>
      <c r="J142" s="10" t="s">
        <v>1525</v>
      </c>
      <c r="K142" s="18" t="s">
        <v>10</v>
      </c>
      <c r="L142" s="52">
        <v>1000</v>
      </c>
      <c r="M142" s="18" t="s">
        <v>1472</v>
      </c>
      <c r="N142" s="18" t="s">
        <v>11</v>
      </c>
      <c r="O142" s="78">
        <v>1.31</v>
      </c>
      <c r="P142" s="11">
        <f>ROUND(O142*L142,2)</f>
        <v>1310</v>
      </c>
      <c r="Q142" s="12">
        <f>IF(N142="HKD",7.8,IF(N142="CNY",7.30034,1))</f>
        <v>7.3003400000000003</v>
      </c>
      <c r="R142" s="14">
        <f>+ROUND(O142/Q142,4)</f>
        <v>0.1794</v>
      </c>
      <c r="S142" s="13">
        <f>ROUND(R142*L142,2)</f>
        <v>179.4</v>
      </c>
      <c r="T142" s="14" t="s">
        <v>349</v>
      </c>
      <c r="U142" s="18" t="s">
        <v>36</v>
      </c>
    </row>
    <row r="143" spans="1:21" x14ac:dyDescent="0.2">
      <c r="A143" s="18" t="s">
        <v>1166</v>
      </c>
      <c r="B143" s="19">
        <v>45663</v>
      </c>
      <c r="C143" s="19">
        <v>45629</v>
      </c>
      <c r="D143" s="18" t="s">
        <v>28</v>
      </c>
      <c r="E143" s="18" t="s">
        <v>29</v>
      </c>
      <c r="G143" s="18" t="s">
        <v>1161</v>
      </c>
      <c r="H143" s="18" t="s">
        <v>1162</v>
      </c>
      <c r="I143" s="18" t="s">
        <v>1163</v>
      </c>
      <c r="J143" s="10" t="str">
        <f>+LEFT(U143,4)</f>
        <v>FG--</v>
      </c>
      <c r="K143" s="18" t="s">
        <v>10</v>
      </c>
      <c r="L143" s="52">
        <v>1000</v>
      </c>
      <c r="M143" s="18" t="s">
        <v>1472</v>
      </c>
      <c r="N143" s="18" t="s">
        <v>11</v>
      </c>
      <c r="O143" s="78">
        <v>1.3815999999999999</v>
      </c>
      <c r="P143" s="11">
        <f>ROUND(O143*L143,2)</f>
        <v>1381.6</v>
      </c>
      <c r="Q143" s="12">
        <f>IF(N143="HKD",7.8,IF(N143="CNY",7.30034,1))</f>
        <v>7.3003400000000003</v>
      </c>
      <c r="R143" s="14">
        <f>+ROUND(O143/Q143,4)</f>
        <v>0.1893</v>
      </c>
      <c r="S143" s="13">
        <f>ROUND(R143*L143,2)</f>
        <v>189.3</v>
      </c>
      <c r="T143" s="14" t="s">
        <v>349</v>
      </c>
      <c r="U143" s="18" t="s">
        <v>64</v>
      </c>
    </row>
    <row r="144" spans="1:21" x14ac:dyDescent="0.2">
      <c r="A144" s="18" t="s">
        <v>1165</v>
      </c>
      <c r="B144" s="19">
        <v>45663</v>
      </c>
      <c r="C144" s="19">
        <v>45629</v>
      </c>
      <c r="D144" s="18" t="s">
        <v>28</v>
      </c>
      <c r="E144" s="18" t="s">
        <v>29</v>
      </c>
      <c r="G144" s="18" t="s">
        <v>1161</v>
      </c>
      <c r="H144" s="18" t="s">
        <v>1158</v>
      </c>
      <c r="I144" s="18" t="s">
        <v>1159</v>
      </c>
      <c r="J144" s="10" t="str">
        <f>+LEFT(U144,4)</f>
        <v>FG--</v>
      </c>
      <c r="K144" s="18" t="s">
        <v>10</v>
      </c>
      <c r="L144" s="52">
        <v>1040</v>
      </c>
      <c r="M144" s="18" t="s">
        <v>1472</v>
      </c>
      <c r="N144" s="18" t="s">
        <v>11</v>
      </c>
      <c r="O144" s="78">
        <v>1.3815999999999999</v>
      </c>
      <c r="P144" s="11">
        <f>ROUND(O144*L144,2)</f>
        <v>1436.86</v>
      </c>
      <c r="Q144" s="12">
        <f>IF(N144="HKD",7.8,IF(N144="CNY",7.30034,1))</f>
        <v>7.3003400000000003</v>
      </c>
      <c r="R144" s="14">
        <f>+ROUND(O144/Q144,4)</f>
        <v>0.1893</v>
      </c>
      <c r="S144" s="13">
        <f>ROUND(R144*L144,2)</f>
        <v>196.87</v>
      </c>
      <c r="T144" s="14" t="s">
        <v>349</v>
      </c>
      <c r="U144" s="18" t="s">
        <v>64</v>
      </c>
    </row>
    <row r="145" spans="1:21" x14ac:dyDescent="0.2">
      <c r="A145" s="18" t="s">
        <v>1164</v>
      </c>
      <c r="B145" s="19">
        <v>45663</v>
      </c>
      <c r="C145" s="19">
        <v>45646</v>
      </c>
      <c r="D145" s="18" t="s">
        <v>28</v>
      </c>
      <c r="E145" s="18" t="s">
        <v>29</v>
      </c>
      <c r="G145" s="18" t="s">
        <v>1161</v>
      </c>
      <c r="H145" s="18" t="s">
        <v>1162</v>
      </c>
      <c r="I145" s="18" t="s">
        <v>1163</v>
      </c>
      <c r="J145" s="10" t="str">
        <f>+LEFT(U145,4)</f>
        <v>FG--</v>
      </c>
      <c r="K145" s="18" t="s">
        <v>10</v>
      </c>
      <c r="L145" s="52">
        <v>1050</v>
      </c>
      <c r="M145" s="18" t="s">
        <v>1472</v>
      </c>
      <c r="N145" s="18" t="s">
        <v>11</v>
      </c>
      <c r="O145" s="78">
        <v>1.3815999999999999</v>
      </c>
      <c r="P145" s="11">
        <f>ROUND(O145*L145,2)</f>
        <v>1450.68</v>
      </c>
      <c r="Q145" s="12">
        <f>IF(N145="HKD",7.8,IF(N145="CNY",7.30034,1))</f>
        <v>7.3003400000000003</v>
      </c>
      <c r="R145" s="14">
        <f>+ROUND(O145/Q145,4)</f>
        <v>0.1893</v>
      </c>
      <c r="S145" s="13">
        <f>ROUND(R145*L145,2)</f>
        <v>198.77</v>
      </c>
      <c r="T145" s="14" t="s">
        <v>349</v>
      </c>
      <c r="U145" s="18" t="s">
        <v>64</v>
      </c>
    </row>
    <row r="146" spans="1:21" x14ac:dyDescent="0.2">
      <c r="A146" s="18" t="s">
        <v>1160</v>
      </c>
      <c r="B146" s="19">
        <v>45663</v>
      </c>
      <c r="C146" s="19">
        <v>45646</v>
      </c>
      <c r="D146" s="18" t="s">
        <v>28</v>
      </c>
      <c r="E146" s="18" t="s">
        <v>29</v>
      </c>
      <c r="G146" s="18" t="s">
        <v>1161</v>
      </c>
      <c r="H146" s="18" t="s">
        <v>1158</v>
      </c>
      <c r="I146" s="18" t="s">
        <v>1159</v>
      </c>
      <c r="J146" s="10" t="str">
        <f>+LEFT(U146,4)</f>
        <v>FG--</v>
      </c>
      <c r="K146" s="18" t="s">
        <v>10</v>
      </c>
      <c r="L146" s="52">
        <v>1050</v>
      </c>
      <c r="M146" s="18" t="s">
        <v>1472</v>
      </c>
      <c r="N146" s="18" t="s">
        <v>11</v>
      </c>
      <c r="O146" s="78">
        <v>1.3815999999999999</v>
      </c>
      <c r="P146" s="11">
        <f>ROUND(O146*L146,2)</f>
        <v>1450.68</v>
      </c>
      <c r="Q146" s="12">
        <f>IF(N146="HKD",7.8,IF(N146="CNY",7.30034,1))</f>
        <v>7.3003400000000003</v>
      </c>
      <c r="R146" s="14">
        <f>+ROUND(O146/Q146,4)</f>
        <v>0.1893</v>
      </c>
      <c r="S146" s="13">
        <f>ROUND(R146*L146,2)</f>
        <v>198.77</v>
      </c>
      <c r="T146" s="14" t="s">
        <v>349</v>
      </c>
      <c r="U146" s="18" t="s">
        <v>64</v>
      </c>
    </row>
    <row r="147" spans="1:21" x14ac:dyDescent="0.2">
      <c r="A147" s="18" t="s">
        <v>1085</v>
      </c>
      <c r="B147" s="19">
        <v>45663</v>
      </c>
      <c r="C147" s="19">
        <v>45653</v>
      </c>
      <c r="D147" s="18" t="s">
        <v>5</v>
      </c>
      <c r="E147" s="18" t="s">
        <v>6</v>
      </c>
      <c r="G147" s="18" t="s">
        <v>1084</v>
      </c>
      <c r="H147" s="18" t="s">
        <v>493</v>
      </c>
      <c r="I147" s="18" t="s">
        <v>494</v>
      </c>
      <c r="J147" s="10" t="str">
        <f>+LEFT(U147,4)</f>
        <v>SHTS</v>
      </c>
      <c r="K147" s="18" t="s">
        <v>10</v>
      </c>
      <c r="L147" s="52">
        <v>2020</v>
      </c>
      <c r="M147" s="18" t="s">
        <v>1472</v>
      </c>
      <c r="N147" s="18" t="s">
        <v>11</v>
      </c>
      <c r="O147" s="78">
        <v>1.75</v>
      </c>
      <c r="P147" s="11">
        <f>ROUND(O147*L147,2)</f>
        <v>3535</v>
      </c>
      <c r="Q147" s="12">
        <f>IF(N147="HKD",7.8,IF(N147="CNY",7.30034,1))</f>
        <v>7.3003400000000003</v>
      </c>
      <c r="R147" s="14">
        <f>+ROUND(O147/Q147,4)</f>
        <v>0.2397</v>
      </c>
      <c r="S147" s="13">
        <f>ROUND(R147*L147,2)</f>
        <v>484.19</v>
      </c>
      <c r="T147" s="14" t="s">
        <v>349</v>
      </c>
      <c r="U147" s="18" t="s">
        <v>9</v>
      </c>
    </row>
    <row r="148" spans="1:21" x14ac:dyDescent="0.2">
      <c r="A148" s="18" t="s">
        <v>1189</v>
      </c>
      <c r="B148" s="19">
        <v>45663</v>
      </c>
      <c r="C148" s="19">
        <v>45643</v>
      </c>
      <c r="D148" s="18" t="s">
        <v>149</v>
      </c>
      <c r="E148" s="18" t="s">
        <v>150</v>
      </c>
      <c r="G148" s="18" t="s">
        <v>1182</v>
      </c>
      <c r="H148" s="18" t="s">
        <v>1187</v>
      </c>
      <c r="I148" s="18" t="s">
        <v>1188</v>
      </c>
      <c r="J148" s="10" t="str">
        <f>+LEFT(U148,4)</f>
        <v>GLID</v>
      </c>
      <c r="K148" s="18" t="s">
        <v>10</v>
      </c>
      <c r="L148" s="52">
        <v>1220</v>
      </c>
      <c r="M148" s="18" t="s">
        <v>1472</v>
      </c>
      <c r="N148" s="18" t="s">
        <v>11</v>
      </c>
      <c r="O148" s="78">
        <v>2.5366</v>
      </c>
      <c r="P148" s="11">
        <f>ROUND(O148*L148,2)</f>
        <v>3094.65</v>
      </c>
      <c r="Q148" s="12">
        <f>IF(N148="HKD",7.8,IF(N148="CNY",7.30034,1))</f>
        <v>7.3003400000000003</v>
      </c>
      <c r="R148" s="14">
        <f>+ROUND(O148/Q148,4)</f>
        <v>0.34749999999999998</v>
      </c>
      <c r="S148" s="13">
        <f>ROUND(R148*L148,2)</f>
        <v>423.95</v>
      </c>
      <c r="T148" s="14" t="s">
        <v>349</v>
      </c>
      <c r="U148" s="18" t="s">
        <v>78</v>
      </c>
    </row>
    <row r="149" spans="1:21" x14ac:dyDescent="0.2">
      <c r="A149" s="18" t="s">
        <v>1021</v>
      </c>
      <c r="B149" s="19">
        <v>45663</v>
      </c>
      <c r="C149" s="19">
        <v>45657</v>
      </c>
      <c r="D149" s="18" t="s">
        <v>1006</v>
      </c>
      <c r="E149" s="18" t="s">
        <v>1007</v>
      </c>
      <c r="G149" s="18" t="s">
        <v>1009</v>
      </c>
      <c r="H149" s="18" t="s">
        <v>1019</v>
      </c>
      <c r="I149" s="18" t="s">
        <v>1020</v>
      </c>
      <c r="J149" s="10" t="str">
        <f>+LEFT(U149,4)</f>
        <v>ALM-</v>
      </c>
      <c r="K149" s="18" t="s">
        <v>98</v>
      </c>
      <c r="L149" s="52">
        <v>1698</v>
      </c>
      <c r="M149" s="18" t="s">
        <v>186</v>
      </c>
      <c r="N149" s="18" t="s">
        <v>11</v>
      </c>
      <c r="O149" s="78">
        <v>2.9203999999999999</v>
      </c>
      <c r="P149" s="11">
        <f>ROUND(O149*L149,2)</f>
        <v>4958.84</v>
      </c>
      <c r="Q149" s="12">
        <f>IF(N149="HKD",7.8,IF(N149="CNY",7.30034,1))</f>
        <v>7.3003400000000003</v>
      </c>
      <c r="R149" s="14">
        <f>+ROUND(O149/Q149,4)</f>
        <v>0.4</v>
      </c>
      <c r="S149" s="13">
        <f>ROUND(R149*L149,2)</f>
        <v>679.2</v>
      </c>
      <c r="T149" s="14" t="s">
        <v>349</v>
      </c>
      <c r="U149" s="18" t="s">
        <v>191</v>
      </c>
    </row>
    <row r="150" spans="1:21" x14ac:dyDescent="0.2">
      <c r="A150" s="18" t="s">
        <v>1012</v>
      </c>
      <c r="B150" s="19">
        <v>45663</v>
      </c>
      <c r="C150" s="19">
        <v>45657</v>
      </c>
      <c r="D150" s="18" t="s">
        <v>1006</v>
      </c>
      <c r="E150" s="18" t="s">
        <v>1007</v>
      </c>
      <c r="G150" s="18" t="s">
        <v>1009</v>
      </c>
      <c r="H150" s="18" t="s">
        <v>1010</v>
      </c>
      <c r="I150" s="18" t="s">
        <v>1011</v>
      </c>
      <c r="J150" s="10" t="str">
        <f>+LEFT(U150,4)</f>
        <v>ALM-</v>
      </c>
      <c r="K150" s="18" t="s">
        <v>98</v>
      </c>
      <c r="L150" s="52">
        <v>562</v>
      </c>
      <c r="M150" s="18" t="s">
        <v>186</v>
      </c>
      <c r="N150" s="18" t="s">
        <v>11</v>
      </c>
      <c r="O150" s="78">
        <v>2.9203999999999999</v>
      </c>
      <c r="P150" s="11">
        <f>ROUND(O150*L150,2)</f>
        <v>1641.26</v>
      </c>
      <c r="Q150" s="12">
        <f>IF(N150="HKD",7.8,IF(N150="CNY",7.30034,1))</f>
        <v>7.3003400000000003</v>
      </c>
      <c r="R150" s="14">
        <f>+ROUND(O150/Q150,4)</f>
        <v>0.4</v>
      </c>
      <c r="S150" s="13">
        <f>ROUND(R150*L150,2)</f>
        <v>224.8</v>
      </c>
      <c r="T150" s="14" t="s">
        <v>349</v>
      </c>
      <c r="U150" s="18" t="s">
        <v>191</v>
      </c>
    </row>
    <row r="151" spans="1:21" x14ac:dyDescent="0.2">
      <c r="A151" s="18" t="s">
        <v>1008</v>
      </c>
      <c r="B151" s="19">
        <v>45663</v>
      </c>
      <c r="C151" s="19">
        <v>45657</v>
      </c>
      <c r="D151" s="18" t="s">
        <v>1006</v>
      </c>
      <c r="E151" s="18" t="s">
        <v>1007</v>
      </c>
      <c r="G151" s="18" t="s">
        <v>1009</v>
      </c>
      <c r="H151" s="18" t="s">
        <v>1004</v>
      </c>
      <c r="I151" s="18" t="s">
        <v>1005</v>
      </c>
      <c r="J151" s="10" t="str">
        <f>+LEFT(U151,4)</f>
        <v>ALM-</v>
      </c>
      <c r="K151" s="18" t="s">
        <v>98</v>
      </c>
      <c r="L151" s="52">
        <v>550</v>
      </c>
      <c r="M151" s="18" t="s">
        <v>186</v>
      </c>
      <c r="N151" s="18" t="s">
        <v>11</v>
      </c>
      <c r="O151" s="78">
        <v>2.9203999999999999</v>
      </c>
      <c r="P151" s="11">
        <f>ROUND(O151*L151,2)</f>
        <v>1606.22</v>
      </c>
      <c r="Q151" s="12">
        <f>IF(N151="HKD",7.8,IF(N151="CNY",7.30034,1))</f>
        <v>7.3003400000000003</v>
      </c>
      <c r="R151" s="14">
        <f>+ROUND(O151/Q151,4)</f>
        <v>0.4</v>
      </c>
      <c r="S151" s="13">
        <f>ROUND(R151*L151,2)</f>
        <v>220</v>
      </c>
      <c r="T151" s="14" t="s">
        <v>349</v>
      </c>
      <c r="U151" s="18" t="s">
        <v>191</v>
      </c>
    </row>
    <row r="152" spans="1:21" x14ac:dyDescent="0.2">
      <c r="A152" s="18" t="s">
        <v>1018</v>
      </c>
      <c r="B152" s="19">
        <v>45663</v>
      </c>
      <c r="C152" s="19">
        <v>45657</v>
      </c>
      <c r="D152" s="18" t="s">
        <v>1006</v>
      </c>
      <c r="E152" s="18" t="s">
        <v>1007</v>
      </c>
      <c r="G152" s="18" t="s">
        <v>1009</v>
      </c>
      <c r="H152" s="80" t="s">
        <v>8683</v>
      </c>
      <c r="I152" s="18" t="s">
        <v>1017</v>
      </c>
      <c r="J152" s="10" t="str">
        <f>+LEFT(U152,4)</f>
        <v>ALM-</v>
      </c>
      <c r="K152" s="18" t="s">
        <v>98</v>
      </c>
      <c r="L152" s="52">
        <v>902</v>
      </c>
      <c r="M152" s="18" t="s">
        <v>186</v>
      </c>
      <c r="N152" s="18" t="s">
        <v>11</v>
      </c>
      <c r="O152" s="78">
        <v>3.0973000000000002</v>
      </c>
      <c r="P152" s="11">
        <f>ROUND(O152*L152,2)</f>
        <v>2793.76</v>
      </c>
      <c r="Q152" s="12">
        <f>IF(N152="HKD",7.8,IF(N152="CNY",7.30034,1))</f>
        <v>7.3003400000000003</v>
      </c>
      <c r="R152" s="14">
        <f>+ROUND(O152/Q152,4)</f>
        <v>0.42430000000000001</v>
      </c>
      <c r="S152" s="13">
        <f>ROUND(R152*L152,2)</f>
        <v>382.72</v>
      </c>
      <c r="T152" s="14" t="s">
        <v>349</v>
      </c>
      <c r="U152" s="18" t="s">
        <v>191</v>
      </c>
    </row>
    <row r="153" spans="1:21" x14ac:dyDescent="0.2">
      <c r="A153" s="18" t="s">
        <v>1015</v>
      </c>
      <c r="B153" s="19">
        <v>45663</v>
      </c>
      <c r="C153" s="19">
        <v>45657</v>
      </c>
      <c r="D153" s="18" t="s">
        <v>1006</v>
      </c>
      <c r="E153" s="18" t="s">
        <v>1007</v>
      </c>
      <c r="G153" s="18" t="s">
        <v>1009</v>
      </c>
      <c r="H153" s="18" t="s">
        <v>1013</v>
      </c>
      <c r="I153" s="18" t="s">
        <v>1014</v>
      </c>
      <c r="J153" s="10" t="str">
        <f>+LEFT(U153,4)</f>
        <v>ALM-</v>
      </c>
      <c r="K153" s="18" t="s">
        <v>98</v>
      </c>
      <c r="L153" s="52">
        <v>555</v>
      </c>
      <c r="M153" s="18" t="s">
        <v>186</v>
      </c>
      <c r="N153" s="18" t="s">
        <v>11</v>
      </c>
      <c r="O153" s="78">
        <v>3.0973000000000002</v>
      </c>
      <c r="P153" s="11">
        <f>ROUND(O153*L153,2)</f>
        <v>1719</v>
      </c>
      <c r="Q153" s="12">
        <f>IF(N153="HKD",7.8,IF(N153="CNY",7.30034,1))</f>
        <v>7.3003400000000003</v>
      </c>
      <c r="R153" s="14">
        <f>+ROUND(O153/Q153,4)</f>
        <v>0.42430000000000001</v>
      </c>
      <c r="S153" s="13">
        <f>ROUND(R153*L153,2)</f>
        <v>235.49</v>
      </c>
      <c r="T153" s="14" t="s">
        <v>349</v>
      </c>
      <c r="U153" s="18" t="s">
        <v>191</v>
      </c>
    </row>
    <row r="154" spans="1:21" x14ac:dyDescent="0.2">
      <c r="A154" s="18" t="s">
        <v>1234</v>
      </c>
      <c r="B154" s="19">
        <v>45663</v>
      </c>
      <c r="C154" s="19">
        <v>45615</v>
      </c>
      <c r="D154" s="18" t="s">
        <v>187</v>
      </c>
      <c r="E154" s="18" t="s">
        <v>188</v>
      </c>
      <c r="G154" s="18" t="s">
        <v>1199</v>
      </c>
      <c r="H154" s="80" t="s">
        <v>8684</v>
      </c>
      <c r="I154" s="18" t="s">
        <v>212</v>
      </c>
      <c r="J154" s="10" t="str">
        <f>+LEFT(U154,4)</f>
        <v>ALM-</v>
      </c>
      <c r="K154" s="18" t="s">
        <v>98</v>
      </c>
      <c r="L154" s="52">
        <v>800</v>
      </c>
      <c r="M154" s="18" t="s">
        <v>186</v>
      </c>
      <c r="N154" s="18" t="s">
        <v>11</v>
      </c>
      <c r="O154" s="78">
        <v>3.1415999999999999</v>
      </c>
      <c r="P154" s="11">
        <f>ROUND(O154*L154,2)</f>
        <v>2513.2800000000002</v>
      </c>
      <c r="Q154" s="12">
        <f>IF(N154="HKD",7.8,IF(N154="CNY",7.30034,1))</f>
        <v>7.3003400000000003</v>
      </c>
      <c r="R154" s="14">
        <f>+ROUND(O154/Q154,4)</f>
        <v>0.43030000000000002</v>
      </c>
      <c r="S154" s="13">
        <f>ROUND(R154*L154,2)</f>
        <v>344.24</v>
      </c>
      <c r="T154" s="14" t="s">
        <v>349</v>
      </c>
      <c r="U154" s="18" t="s">
        <v>191</v>
      </c>
    </row>
    <row r="155" spans="1:21" x14ac:dyDescent="0.2">
      <c r="A155" s="18" t="s">
        <v>1233</v>
      </c>
      <c r="B155" s="19">
        <v>45663</v>
      </c>
      <c r="C155" s="19">
        <v>45615</v>
      </c>
      <c r="D155" s="18" t="s">
        <v>187</v>
      </c>
      <c r="E155" s="18" t="s">
        <v>188</v>
      </c>
      <c r="G155" s="18" t="s">
        <v>1199</v>
      </c>
      <c r="H155" s="18" t="s">
        <v>208</v>
      </c>
      <c r="I155" s="18" t="s">
        <v>209</v>
      </c>
      <c r="J155" s="10" t="str">
        <f>+LEFT(U155,4)</f>
        <v>ALM-</v>
      </c>
      <c r="K155" s="18" t="s">
        <v>98</v>
      </c>
      <c r="L155" s="52">
        <v>1000</v>
      </c>
      <c r="M155" s="18" t="s">
        <v>186</v>
      </c>
      <c r="N155" s="18" t="s">
        <v>11</v>
      </c>
      <c r="O155" s="78">
        <v>3.1415999999999999</v>
      </c>
      <c r="P155" s="11">
        <f>ROUND(O155*L155,2)</f>
        <v>3141.6</v>
      </c>
      <c r="Q155" s="12">
        <f>IF(N155="HKD",7.8,IF(N155="CNY",7.30034,1))</f>
        <v>7.3003400000000003</v>
      </c>
      <c r="R155" s="14">
        <f>+ROUND(O155/Q155,4)</f>
        <v>0.43030000000000002</v>
      </c>
      <c r="S155" s="13">
        <f>ROUND(R155*L155,2)</f>
        <v>430.3</v>
      </c>
      <c r="T155" s="14" t="s">
        <v>349</v>
      </c>
      <c r="U155" s="18" t="s">
        <v>191</v>
      </c>
    </row>
    <row r="156" spans="1:21" x14ac:dyDescent="0.2">
      <c r="A156" s="18" t="s">
        <v>1232</v>
      </c>
      <c r="B156" s="19">
        <v>45663</v>
      </c>
      <c r="C156" s="19">
        <v>45615</v>
      </c>
      <c r="D156" s="18" t="s">
        <v>187</v>
      </c>
      <c r="E156" s="18" t="s">
        <v>188</v>
      </c>
      <c r="G156" s="18" t="s">
        <v>1199</v>
      </c>
      <c r="H156" s="18" t="s">
        <v>205</v>
      </c>
      <c r="I156" s="18" t="s">
        <v>206</v>
      </c>
      <c r="J156" s="10" t="str">
        <f>+LEFT(U156,4)</f>
        <v>ALM-</v>
      </c>
      <c r="K156" s="18" t="s">
        <v>98</v>
      </c>
      <c r="L156" s="52">
        <v>550</v>
      </c>
      <c r="M156" s="18" t="s">
        <v>186</v>
      </c>
      <c r="N156" s="18" t="s">
        <v>11</v>
      </c>
      <c r="O156" s="78">
        <v>3.1415999999999999</v>
      </c>
      <c r="P156" s="11">
        <f>ROUND(O156*L156,2)</f>
        <v>1727.88</v>
      </c>
      <c r="Q156" s="12">
        <f>IF(N156="HKD",7.8,IF(N156="CNY",7.30034,1))</f>
        <v>7.3003400000000003</v>
      </c>
      <c r="R156" s="14">
        <f>+ROUND(O156/Q156,4)</f>
        <v>0.43030000000000002</v>
      </c>
      <c r="S156" s="13">
        <f>ROUND(R156*L156,2)</f>
        <v>236.67</v>
      </c>
      <c r="T156" s="14" t="s">
        <v>349</v>
      </c>
      <c r="U156" s="18" t="s">
        <v>191</v>
      </c>
    </row>
    <row r="157" spans="1:21" x14ac:dyDescent="0.2">
      <c r="A157" s="18" t="s">
        <v>1231</v>
      </c>
      <c r="B157" s="19">
        <v>45663</v>
      </c>
      <c r="C157" s="19">
        <v>45615</v>
      </c>
      <c r="D157" s="18" t="s">
        <v>187</v>
      </c>
      <c r="E157" s="18" t="s">
        <v>188</v>
      </c>
      <c r="G157" s="18" t="s">
        <v>1199</v>
      </c>
      <c r="H157" s="18" t="s">
        <v>202</v>
      </c>
      <c r="I157" s="18" t="s">
        <v>203</v>
      </c>
      <c r="J157" s="10" t="str">
        <f>+LEFT(U157,4)</f>
        <v>ALM-</v>
      </c>
      <c r="K157" s="18" t="s">
        <v>98</v>
      </c>
      <c r="L157" s="52">
        <v>300</v>
      </c>
      <c r="M157" s="18" t="s">
        <v>186</v>
      </c>
      <c r="N157" s="18" t="s">
        <v>11</v>
      </c>
      <c r="O157" s="78">
        <v>3.1415999999999999</v>
      </c>
      <c r="P157" s="11">
        <f>ROUND(O157*L157,2)</f>
        <v>942.48</v>
      </c>
      <c r="Q157" s="12">
        <f>IF(N157="HKD",7.8,IF(N157="CNY",7.30034,1))</f>
        <v>7.3003400000000003</v>
      </c>
      <c r="R157" s="14">
        <f>+ROUND(O157/Q157,4)</f>
        <v>0.43030000000000002</v>
      </c>
      <c r="S157" s="13">
        <f>ROUND(R157*L157,2)</f>
        <v>129.09</v>
      </c>
      <c r="T157" s="14" t="s">
        <v>349</v>
      </c>
      <c r="U157" s="18" t="s">
        <v>191</v>
      </c>
    </row>
    <row r="158" spans="1:21" x14ac:dyDescent="0.2">
      <c r="A158" s="18" t="s">
        <v>1230</v>
      </c>
      <c r="B158" s="19">
        <v>45663</v>
      </c>
      <c r="C158" s="19">
        <v>45615</v>
      </c>
      <c r="D158" s="18" t="s">
        <v>187</v>
      </c>
      <c r="E158" s="18" t="s">
        <v>188</v>
      </c>
      <c r="G158" s="18" t="s">
        <v>1199</v>
      </c>
      <c r="H158" s="18" t="s">
        <v>199</v>
      </c>
      <c r="I158" s="18" t="s">
        <v>200</v>
      </c>
      <c r="J158" s="10" t="str">
        <f>+LEFT(U158,4)</f>
        <v>ALM-</v>
      </c>
      <c r="K158" s="18" t="s">
        <v>98</v>
      </c>
      <c r="L158" s="52">
        <v>1900</v>
      </c>
      <c r="M158" s="18" t="s">
        <v>186</v>
      </c>
      <c r="N158" s="18" t="s">
        <v>11</v>
      </c>
      <c r="O158" s="78">
        <v>3.1415999999999999</v>
      </c>
      <c r="P158" s="11">
        <f>ROUND(O158*L158,2)</f>
        <v>5969.04</v>
      </c>
      <c r="Q158" s="12">
        <f>IF(N158="HKD",7.8,IF(N158="CNY",7.30034,1))</f>
        <v>7.3003400000000003</v>
      </c>
      <c r="R158" s="14">
        <f>+ROUND(O158/Q158,4)</f>
        <v>0.43030000000000002</v>
      </c>
      <c r="S158" s="13">
        <f>ROUND(R158*L158,2)</f>
        <v>817.57</v>
      </c>
      <c r="T158" s="14" t="s">
        <v>349</v>
      </c>
      <c r="U158" s="18" t="s">
        <v>191</v>
      </c>
    </row>
    <row r="159" spans="1:21" x14ac:dyDescent="0.2">
      <c r="A159" s="18" t="s">
        <v>1229</v>
      </c>
      <c r="B159" s="19">
        <v>45663</v>
      </c>
      <c r="C159" s="19">
        <v>45615</v>
      </c>
      <c r="D159" s="18" t="s">
        <v>187</v>
      </c>
      <c r="E159" s="18" t="s">
        <v>188</v>
      </c>
      <c r="G159" s="18" t="s">
        <v>1199</v>
      </c>
      <c r="H159" s="18" t="s">
        <v>1206</v>
      </c>
      <c r="I159" s="18" t="s">
        <v>1207</v>
      </c>
      <c r="J159" s="10" t="str">
        <f>+LEFT(U159,4)</f>
        <v>ALM-</v>
      </c>
      <c r="K159" s="18" t="s">
        <v>98</v>
      </c>
      <c r="L159" s="52">
        <v>100</v>
      </c>
      <c r="M159" s="18" t="s">
        <v>186</v>
      </c>
      <c r="N159" s="18" t="s">
        <v>11</v>
      </c>
      <c r="O159" s="78">
        <v>3.1415999999999999</v>
      </c>
      <c r="P159" s="11">
        <f>ROUND(O159*L159,2)</f>
        <v>314.16000000000003</v>
      </c>
      <c r="Q159" s="12">
        <f>IF(N159="HKD",7.8,IF(N159="CNY",7.30034,1))</f>
        <v>7.3003400000000003</v>
      </c>
      <c r="R159" s="14">
        <f>+ROUND(O159/Q159,4)</f>
        <v>0.43030000000000002</v>
      </c>
      <c r="S159" s="13">
        <f>ROUND(R159*L159,2)</f>
        <v>43.03</v>
      </c>
      <c r="T159" s="14" t="s">
        <v>349</v>
      </c>
      <c r="U159" s="18" t="s">
        <v>191</v>
      </c>
    </row>
    <row r="160" spans="1:21" x14ac:dyDescent="0.2">
      <c r="A160" s="18" t="s">
        <v>1205</v>
      </c>
      <c r="B160" s="19">
        <v>45663</v>
      </c>
      <c r="C160" s="19">
        <v>45638</v>
      </c>
      <c r="D160" s="18" t="s">
        <v>187</v>
      </c>
      <c r="E160" s="18" t="s">
        <v>188</v>
      </c>
      <c r="G160" s="18" t="s">
        <v>1199</v>
      </c>
      <c r="H160" s="18" t="s">
        <v>211</v>
      </c>
      <c r="I160" s="18" t="s">
        <v>212</v>
      </c>
      <c r="J160" s="10" t="str">
        <f>+LEFT(U160,4)</f>
        <v>ALM-</v>
      </c>
      <c r="K160" s="18" t="s">
        <v>98</v>
      </c>
      <c r="L160" s="52">
        <v>300</v>
      </c>
      <c r="M160" s="18" t="s">
        <v>186</v>
      </c>
      <c r="N160" s="18" t="s">
        <v>11</v>
      </c>
      <c r="O160" s="78">
        <v>3.1415999999999999</v>
      </c>
      <c r="P160" s="11">
        <f>ROUND(O160*L160,2)</f>
        <v>942.48</v>
      </c>
      <c r="Q160" s="12">
        <f>IF(N160="HKD",7.8,IF(N160="CNY",7.30034,1))</f>
        <v>7.3003400000000003</v>
      </c>
      <c r="R160" s="14">
        <f>+ROUND(O160/Q160,4)</f>
        <v>0.43030000000000002</v>
      </c>
      <c r="S160" s="13">
        <f>ROUND(R160*L160,2)</f>
        <v>129.09</v>
      </c>
      <c r="T160" s="14" t="s">
        <v>349</v>
      </c>
      <c r="U160" s="18" t="s">
        <v>191</v>
      </c>
    </row>
    <row r="161" spans="1:21" x14ac:dyDescent="0.2">
      <c r="A161" s="18" t="s">
        <v>1204</v>
      </c>
      <c r="B161" s="19">
        <v>45663</v>
      </c>
      <c r="C161" s="19">
        <v>45638</v>
      </c>
      <c r="D161" s="18" t="s">
        <v>187</v>
      </c>
      <c r="E161" s="18" t="s">
        <v>188</v>
      </c>
      <c r="G161" s="18" t="s">
        <v>1199</v>
      </c>
      <c r="H161" s="18" t="s">
        <v>208</v>
      </c>
      <c r="I161" s="18" t="s">
        <v>209</v>
      </c>
      <c r="J161" s="10" t="str">
        <f>+LEFT(U161,4)</f>
        <v>ALM-</v>
      </c>
      <c r="K161" s="18" t="s">
        <v>98</v>
      </c>
      <c r="L161" s="52">
        <v>300</v>
      </c>
      <c r="M161" s="18" t="s">
        <v>186</v>
      </c>
      <c r="N161" s="18" t="s">
        <v>11</v>
      </c>
      <c r="O161" s="78">
        <v>3.1415999999999999</v>
      </c>
      <c r="P161" s="11">
        <f>ROUND(O161*L161,2)</f>
        <v>942.48</v>
      </c>
      <c r="Q161" s="12">
        <f>IF(N161="HKD",7.8,IF(N161="CNY",7.30034,1))</f>
        <v>7.3003400000000003</v>
      </c>
      <c r="R161" s="14">
        <f>+ROUND(O161/Q161,4)</f>
        <v>0.43030000000000002</v>
      </c>
      <c r="S161" s="13">
        <f>ROUND(R161*L161,2)</f>
        <v>129.09</v>
      </c>
      <c r="T161" s="14" t="s">
        <v>349</v>
      </c>
      <c r="U161" s="18" t="s">
        <v>191</v>
      </c>
    </row>
    <row r="162" spans="1:21" x14ac:dyDescent="0.2">
      <c r="A162" s="18" t="s">
        <v>1222</v>
      </c>
      <c r="B162" s="19">
        <v>45663</v>
      </c>
      <c r="C162" s="19">
        <v>45643</v>
      </c>
      <c r="D162" s="18" t="s">
        <v>187</v>
      </c>
      <c r="E162" s="18" t="s">
        <v>188</v>
      </c>
      <c r="G162" s="18" t="s">
        <v>1199</v>
      </c>
      <c r="H162" s="18" t="s">
        <v>214</v>
      </c>
      <c r="I162" s="18" t="s">
        <v>215</v>
      </c>
      <c r="J162" s="10" t="str">
        <f>+LEFT(U162,4)</f>
        <v>ALM-</v>
      </c>
      <c r="K162" s="18" t="s">
        <v>98</v>
      </c>
      <c r="L162" s="52">
        <v>300</v>
      </c>
      <c r="M162" s="18" t="s">
        <v>186</v>
      </c>
      <c r="N162" s="18" t="s">
        <v>11</v>
      </c>
      <c r="O162" s="78">
        <v>3.1415999999999999</v>
      </c>
      <c r="P162" s="11">
        <f>ROUND(O162*L162,2)</f>
        <v>942.48</v>
      </c>
      <c r="Q162" s="12">
        <f>IF(N162="HKD",7.8,IF(N162="CNY",7.30034,1))</f>
        <v>7.3003400000000003</v>
      </c>
      <c r="R162" s="14">
        <f>+ROUND(O162/Q162,4)</f>
        <v>0.43030000000000002</v>
      </c>
      <c r="S162" s="13">
        <f>ROUND(R162*L162,2)</f>
        <v>129.09</v>
      </c>
      <c r="T162" s="14" t="s">
        <v>349</v>
      </c>
      <c r="U162" s="18" t="s">
        <v>191</v>
      </c>
    </row>
    <row r="163" spans="1:21" x14ac:dyDescent="0.2">
      <c r="A163" s="18" t="s">
        <v>1221</v>
      </c>
      <c r="B163" s="19">
        <v>45663</v>
      </c>
      <c r="C163" s="19">
        <v>45643</v>
      </c>
      <c r="D163" s="18" t="s">
        <v>187</v>
      </c>
      <c r="E163" s="18" t="s">
        <v>188</v>
      </c>
      <c r="G163" s="18" t="s">
        <v>1199</v>
      </c>
      <c r="H163" s="18" t="s">
        <v>211</v>
      </c>
      <c r="I163" s="18" t="s">
        <v>212</v>
      </c>
      <c r="J163" s="10" t="str">
        <f>+LEFT(U163,4)</f>
        <v>ALM-</v>
      </c>
      <c r="K163" s="18" t="s">
        <v>98</v>
      </c>
      <c r="L163" s="52">
        <v>460</v>
      </c>
      <c r="M163" s="18" t="s">
        <v>186</v>
      </c>
      <c r="N163" s="18" t="s">
        <v>11</v>
      </c>
      <c r="O163" s="78">
        <v>3.1415999999999999</v>
      </c>
      <c r="P163" s="11">
        <f>ROUND(O163*L163,2)</f>
        <v>1445.14</v>
      </c>
      <c r="Q163" s="12">
        <f>IF(N163="HKD",7.8,IF(N163="CNY",7.30034,1))</f>
        <v>7.3003400000000003</v>
      </c>
      <c r="R163" s="14">
        <f>+ROUND(O163/Q163,4)</f>
        <v>0.43030000000000002</v>
      </c>
      <c r="S163" s="13">
        <f>ROUND(R163*L163,2)</f>
        <v>197.94</v>
      </c>
      <c r="T163" s="14" t="s">
        <v>349</v>
      </c>
      <c r="U163" s="18" t="s">
        <v>191</v>
      </c>
    </row>
    <row r="164" spans="1:21" x14ac:dyDescent="0.2">
      <c r="A164" s="18" t="s">
        <v>1220</v>
      </c>
      <c r="B164" s="19">
        <v>45663</v>
      </c>
      <c r="C164" s="19">
        <v>45643</v>
      </c>
      <c r="D164" s="18" t="s">
        <v>187</v>
      </c>
      <c r="E164" s="18" t="s">
        <v>188</v>
      </c>
      <c r="G164" s="18" t="s">
        <v>1199</v>
      </c>
      <c r="H164" s="18" t="s">
        <v>202</v>
      </c>
      <c r="I164" s="18" t="s">
        <v>203</v>
      </c>
      <c r="J164" s="10" t="str">
        <f>+LEFT(U164,4)</f>
        <v>ALM-</v>
      </c>
      <c r="K164" s="18" t="s">
        <v>98</v>
      </c>
      <c r="L164" s="52">
        <v>310</v>
      </c>
      <c r="M164" s="18" t="s">
        <v>186</v>
      </c>
      <c r="N164" s="18" t="s">
        <v>11</v>
      </c>
      <c r="O164" s="78">
        <v>3.1415999999999999</v>
      </c>
      <c r="P164" s="11">
        <f>ROUND(O164*L164,2)</f>
        <v>973.9</v>
      </c>
      <c r="Q164" s="12">
        <f>IF(N164="HKD",7.8,IF(N164="CNY",7.30034,1))</f>
        <v>7.3003400000000003</v>
      </c>
      <c r="R164" s="14">
        <f>+ROUND(O164/Q164,4)</f>
        <v>0.43030000000000002</v>
      </c>
      <c r="S164" s="13">
        <f>ROUND(R164*L164,2)</f>
        <v>133.38999999999999</v>
      </c>
      <c r="T164" s="14" t="s">
        <v>349</v>
      </c>
      <c r="U164" s="18" t="s">
        <v>191</v>
      </c>
    </row>
    <row r="165" spans="1:21" x14ac:dyDescent="0.2">
      <c r="A165" s="18" t="s">
        <v>1219</v>
      </c>
      <c r="B165" s="19">
        <v>45663</v>
      </c>
      <c r="C165" s="19">
        <v>45643</v>
      </c>
      <c r="D165" s="18" t="s">
        <v>187</v>
      </c>
      <c r="E165" s="18" t="s">
        <v>188</v>
      </c>
      <c r="G165" s="18" t="s">
        <v>1199</v>
      </c>
      <c r="H165" s="18" t="s">
        <v>1217</v>
      </c>
      <c r="I165" s="18" t="s">
        <v>1218</v>
      </c>
      <c r="J165" s="10" t="str">
        <f>+LEFT(U165,4)</f>
        <v>ALM-</v>
      </c>
      <c r="K165" s="18" t="s">
        <v>98</v>
      </c>
      <c r="L165" s="52">
        <v>780</v>
      </c>
      <c r="M165" s="18" t="s">
        <v>186</v>
      </c>
      <c r="N165" s="18" t="s">
        <v>11</v>
      </c>
      <c r="O165" s="78">
        <v>3.1415999999999999</v>
      </c>
      <c r="P165" s="11">
        <f>ROUND(O165*L165,2)</f>
        <v>2450.4499999999998</v>
      </c>
      <c r="Q165" s="12">
        <f>IF(N165="HKD",7.8,IF(N165="CNY",7.30034,1))</f>
        <v>7.3003400000000003</v>
      </c>
      <c r="R165" s="14">
        <f>+ROUND(O165/Q165,4)</f>
        <v>0.43030000000000002</v>
      </c>
      <c r="S165" s="13">
        <f>ROUND(R165*L165,2)</f>
        <v>335.63</v>
      </c>
      <c r="T165" s="14" t="s">
        <v>349</v>
      </c>
      <c r="U165" s="18" t="s">
        <v>191</v>
      </c>
    </row>
    <row r="166" spans="1:21" x14ac:dyDescent="0.2">
      <c r="A166" s="18" t="s">
        <v>1216</v>
      </c>
      <c r="B166" s="19">
        <v>45663</v>
      </c>
      <c r="C166" s="19">
        <v>45643</v>
      </c>
      <c r="D166" s="18" t="s">
        <v>187</v>
      </c>
      <c r="E166" s="18" t="s">
        <v>188</v>
      </c>
      <c r="G166" s="18" t="s">
        <v>1199</v>
      </c>
      <c r="H166" s="18" t="s">
        <v>211</v>
      </c>
      <c r="I166" s="18" t="s">
        <v>212</v>
      </c>
      <c r="J166" s="10" t="str">
        <f>+LEFT(U166,4)</f>
        <v>ALM-</v>
      </c>
      <c r="K166" s="18" t="s">
        <v>98</v>
      </c>
      <c r="L166" s="52">
        <v>900</v>
      </c>
      <c r="M166" s="18" t="s">
        <v>186</v>
      </c>
      <c r="N166" s="18" t="s">
        <v>11</v>
      </c>
      <c r="O166" s="78">
        <v>3.1415999999999999</v>
      </c>
      <c r="P166" s="11">
        <f>ROUND(O166*L166,2)</f>
        <v>2827.44</v>
      </c>
      <c r="Q166" s="12">
        <f>IF(N166="HKD",7.8,IF(N166="CNY",7.30034,1))</f>
        <v>7.3003400000000003</v>
      </c>
      <c r="R166" s="14">
        <f>+ROUND(O166/Q166,4)</f>
        <v>0.43030000000000002</v>
      </c>
      <c r="S166" s="13">
        <f>ROUND(R166*L166,2)</f>
        <v>387.27</v>
      </c>
      <c r="T166" s="14" t="s">
        <v>349</v>
      </c>
      <c r="U166" s="18" t="s">
        <v>191</v>
      </c>
    </row>
    <row r="167" spans="1:21" x14ac:dyDescent="0.2">
      <c r="A167" s="18" t="s">
        <v>1215</v>
      </c>
      <c r="B167" s="19">
        <v>45663</v>
      </c>
      <c r="C167" s="19">
        <v>45643</v>
      </c>
      <c r="D167" s="18" t="s">
        <v>187</v>
      </c>
      <c r="E167" s="18" t="s">
        <v>188</v>
      </c>
      <c r="G167" s="18" t="s">
        <v>1199</v>
      </c>
      <c r="H167" s="18" t="s">
        <v>1213</v>
      </c>
      <c r="I167" s="18" t="s">
        <v>1214</v>
      </c>
      <c r="J167" s="10" t="str">
        <f>+LEFT(U167,4)</f>
        <v>ALM-</v>
      </c>
      <c r="K167" s="18" t="s">
        <v>98</v>
      </c>
      <c r="L167" s="52">
        <v>120</v>
      </c>
      <c r="M167" s="18" t="s">
        <v>186</v>
      </c>
      <c r="N167" s="18" t="s">
        <v>11</v>
      </c>
      <c r="O167" s="78">
        <v>3.1415999999999999</v>
      </c>
      <c r="P167" s="11">
        <f>ROUND(O167*L167,2)</f>
        <v>376.99</v>
      </c>
      <c r="Q167" s="12">
        <f>IF(N167="HKD",7.8,IF(N167="CNY",7.30034,1))</f>
        <v>7.3003400000000003</v>
      </c>
      <c r="R167" s="14">
        <f>+ROUND(O167/Q167,4)</f>
        <v>0.43030000000000002</v>
      </c>
      <c r="S167" s="13">
        <f>ROUND(R167*L167,2)</f>
        <v>51.64</v>
      </c>
      <c r="T167" s="14" t="s">
        <v>349</v>
      </c>
      <c r="U167" s="18" t="s">
        <v>191</v>
      </c>
    </row>
    <row r="168" spans="1:21" x14ac:dyDescent="0.2">
      <c r="A168" s="18" t="s">
        <v>1198</v>
      </c>
      <c r="B168" s="19">
        <v>45663</v>
      </c>
      <c r="C168" s="19">
        <v>45650</v>
      </c>
      <c r="D168" s="18" t="s">
        <v>187</v>
      </c>
      <c r="E168" s="18" t="s">
        <v>188</v>
      </c>
      <c r="G168" s="18" t="s">
        <v>1199</v>
      </c>
      <c r="H168" s="18" t="s">
        <v>211</v>
      </c>
      <c r="I168" s="18" t="s">
        <v>212</v>
      </c>
      <c r="J168" s="10" t="str">
        <f>+LEFT(U168,4)</f>
        <v>ALM-</v>
      </c>
      <c r="K168" s="18" t="s">
        <v>98</v>
      </c>
      <c r="L168" s="52">
        <v>450</v>
      </c>
      <c r="M168" s="18" t="s">
        <v>186</v>
      </c>
      <c r="N168" s="18" t="s">
        <v>11</v>
      </c>
      <c r="O168" s="78">
        <v>3.1415999999999999</v>
      </c>
      <c r="P168" s="11">
        <f>ROUND(O168*L168,2)</f>
        <v>1413.72</v>
      </c>
      <c r="Q168" s="12">
        <f>IF(N168="HKD",7.8,IF(N168="CNY",7.30034,1))</f>
        <v>7.3003400000000003</v>
      </c>
      <c r="R168" s="14">
        <f>+ROUND(O168/Q168,4)</f>
        <v>0.43030000000000002</v>
      </c>
      <c r="S168" s="13">
        <f>ROUND(R168*L168,2)</f>
        <v>193.64</v>
      </c>
      <c r="T168" s="14" t="s">
        <v>349</v>
      </c>
      <c r="U168" s="18" t="s">
        <v>191</v>
      </c>
    </row>
    <row r="169" spans="1:21" x14ac:dyDescent="0.2">
      <c r="A169" s="18" t="s">
        <v>1212</v>
      </c>
      <c r="B169" s="19">
        <v>45663</v>
      </c>
      <c r="C169" s="19">
        <v>45656</v>
      </c>
      <c r="D169" s="18" t="s">
        <v>187</v>
      </c>
      <c r="E169" s="18" t="s">
        <v>188</v>
      </c>
      <c r="G169" s="18" t="s">
        <v>1199</v>
      </c>
      <c r="H169" s="18" t="s">
        <v>1210</v>
      </c>
      <c r="I169" s="18" t="s">
        <v>1211</v>
      </c>
      <c r="J169" s="10" t="str">
        <f>+LEFT(U169,4)</f>
        <v>ALM-</v>
      </c>
      <c r="K169" s="18" t="s">
        <v>98</v>
      </c>
      <c r="L169" s="52">
        <v>205</v>
      </c>
      <c r="M169" s="18" t="s">
        <v>186</v>
      </c>
      <c r="N169" s="18" t="s">
        <v>11</v>
      </c>
      <c r="O169" s="78">
        <v>3.1415999999999999</v>
      </c>
      <c r="P169" s="11">
        <f>ROUND(O169*L169,2)</f>
        <v>644.03</v>
      </c>
      <c r="Q169" s="12">
        <f>IF(N169="HKD",7.8,IF(N169="CNY",7.30034,1))</f>
        <v>7.3003400000000003</v>
      </c>
      <c r="R169" s="14">
        <f>+ROUND(O169/Q169,4)</f>
        <v>0.43030000000000002</v>
      </c>
      <c r="S169" s="13">
        <f>ROUND(R169*L169,2)</f>
        <v>88.21</v>
      </c>
      <c r="T169" s="14" t="s">
        <v>349</v>
      </c>
      <c r="U169" s="18" t="s">
        <v>191</v>
      </c>
    </row>
    <row r="170" spans="1:21" x14ac:dyDescent="0.2">
      <c r="A170" s="18" t="s">
        <v>1208</v>
      </c>
      <c r="B170" s="19">
        <v>45663</v>
      </c>
      <c r="C170" s="19">
        <v>45656</v>
      </c>
      <c r="D170" s="18" t="s">
        <v>187</v>
      </c>
      <c r="E170" s="18" t="s">
        <v>188</v>
      </c>
      <c r="G170" s="18" t="s">
        <v>1199</v>
      </c>
      <c r="H170" s="18" t="s">
        <v>1206</v>
      </c>
      <c r="I170" s="18" t="s">
        <v>1207</v>
      </c>
      <c r="J170" s="10" t="str">
        <f>+LEFT(U170,4)</f>
        <v>ALM-</v>
      </c>
      <c r="K170" s="18" t="s">
        <v>98</v>
      </c>
      <c r="L170" s="52">
        <v>160</v>
      </c>
      <c r="M170" s="18" t="s">
        <v>186</v>
      </c>
      <c r="N170" s="18" t="s">
        <v>11</v>
      </c>
      <c r="O170" s="78">
        <v>3.1415999999999999</v>
      </c>
      <c r="P170" s="11">
        <f>ROUND(O170*L170,2)</f>
        <v>502.66</v>
      </c>
      <c r="Q170" s="12">
        <f>IF(N170="HKD",7.8,IF(N170="CNY",7.30034,1))</f>
        <v>7.3003400000000003</v>
      </c>
      <c r="R170" s="14">
        <f>+ROUND(O170/Q170,4)</f>
        <v>0.43030000000000002</v>
      </c>
      <c r="S170" s="13">
        <f>ROUND(R170*L170,2)</f>
        <v>68.849999999999994</v>
      </c>
      <c r="T170" s="14" t="s">
        <v>349</v>
      </c>
      <c r="U170" s="18" t="s">
        <v>191</v>
      </c>
    </row>
    <row r="171" spans="1:21" x14ac:dyDescent="0.2">
      <c r="A171" s="18" t="s">
        <v>1185</v>
      </c>
      <c r="B171" s="19">
        <v>45663</v>
      </c>
      <c r="C171" s="19">
        <v>45609</v>
      </c>
      <c r="D171" s="18" t="s">
        <v>149</v>
      </c>
      <c r="E171" s="18" t="s">
        <v>150</v>
      </c>
      <c r="G171" s="18" t="s">
        <v>1182</v>
      </c>
      <c r="H171" s="18" t="s">
        <v>1183</v>
      </c>
      <c r="I171" s="18" t="s">
        <v>1184</v>
      </c>
      <c r="J171" s="10" t="str">
        <f>+LEFT(U171,4)</f>
        <v>GLID</v>
      </c>
      <c r="K171" s="18" t="s">
        <v>10</v>
      </c>
      <c r="L171" s="52">
        <v>1000</v>
      </c>
      <c r="M171" s="18" t="s">
        <v>1472</v>
      </c>
      <c r="N171" s="18" t="s">
        <v>11</v>
      </c>
      <c r="O171" s="78">
        <v>3.1461000000000001</v>
      </c>
      <c r="P171" s="11">
        <f>ROUND(O171*L171,2)</f>
        <v>3146.1</v>
      </c>
      <c r="Q171" s="12">
        <f>IF(N171="HKD",7.8,IF(N171="CNY",7.30034,1))</f>
        <v>7.3003400000000003</v>
      </c>
      <c r="R171" s="14">
        <f>+ROUND(O171/Q171,4)</f>
        <v>0.43099999999999999</v>
      </c>
      <c r="S171" s="13">
        <f>ROUND(R171*L171,2)</f>
        <v>431</v>
      </c>
      <c r="T171" s="14" t="s">
        <v>349</v>
      </c>
      <c r="U171" s="18" t="s">
        <v>78</v>
      </c>
    </row>
    <row r="172" spans="1:21" x14ac:dyDescent="0.2">
      <c r="A172" s="18" t="s">
        <v>1186</v>
      </c>
      <c r="B172" s="19">
        <v>45663</v>
      </c>
      <c r="C172" s="19">
        <v>45643</v>
      </c>
      <c r="D172" s="18" t="s">
        <v>149</v>
      </c>
      <c r="E172" s="18" t="s">
        <v>150</v>
      </c>
      <c r="G172" s="18" t="s">
        <v>1182</v>
      </c>
      <c r="H172" s="18" t="s">
        <v>1183</v>
      </c>
      <c r="I172" s="18" t="s">
        <v>1184</v>
      </c>
      <c r="J172" s="10" t="str">
        <f>+LEFT(U172,4)</f>
        <v>GLID</v>
      </c>
      <c r="K172" s="18" t="s">
        <v>10</v>
      </c>
      <c r="L172" s="52">
        <v>1730</v>
      </c>
      <c r="M172" s="18" t="s">
        <v>1472</v>
      </c>
      <c r="N172" s="18" t="s">
        <v>11</v>
      </c>
      <c r="O172" s="78">
        <v>3.1461000000000001</v>
      </c>
      <c r="P172" s="11">
        <f>ROUND(O172*L172,2)</f>
        <v>5442.75</v>
      </c>
      <c r="Q172" s="12">
        <f>IF(N172="HKD",7.8,IF(N172="CNY",7.30034,1))</f>
        <v>7.3003400000000003</v>
      </c>
      <c r="R172" s="14">
        <f>+ROUND(O172/Q172,4)</f>
        <v>0.43099999999999999</v>
      </c>
      <c r="S172" s="13">
        <f>ROUND(R172*L172,2)</f>
        <v>745.63</v>
      </c>
      <c r="T172" s="14" t="s">
        <v>349</v>
      </c>
      <c r="U172" s="18" t="s">
        <v>78</v>
      </c>
    </row>
    <row r="173" spans="1:21" x14ac:dyDescent="0.2">
      <c r="A173" s="18" t="s">
        <v>1157</v>
      </c>
      <c r="B173" s="19">
        <v>45663</v>
      </c>
      <c r="C173" s="19">
        <v>45609</v>
      </c>
      <c r="D173" s="18" t="s">
        <v>28</v>
      </c>
      <c r="E173" s="18" t="s">
        <v>29</v>
      </c>
      <c r="G173" s="18" t="s">
        <v>1144</v>
      </c>
      <c r="H173" s="18" t="s">
        <v>1155</v>
      </c>
      <c r="I173" s="18" t="s">
        <v>1156</v>
      </c>
      <c r="J173" s="10" t="str">
        <f>+LEFT(U173,4)</f>
        <v>KNOB</v>
      </c>
      <c r="K173" s="18" t="s">
        <v>10</v>
      </c>
      <c r="L173" s="52">
        <v>520</v>
      </c>
      <c r="M173" s="18" t="s">
        <v>1472</v>
      </c>
      <c r="N173" s="18" t="s">
        <v>11</v>
      </c>
      <c r="O173" s="78">
        <v>3.3721999999999999</v>
      </c>
      <c r="P173" s="11">
        <f>ROUND(O173*L173,2)</f>
        <v>1753.54</v>
      </c>
      <c r="Q173" s="12">
        <f>IF(N173="HKD",7.8,IF(N173="CNY",7.30034,1))</f>
        <v>7.3003400000000003</v>
      </c>
      <c r="R173" s="14">
        <f>+ROUND(O173/Q173,4)</f>
        <v>0.46189999999999998</v>
      </c>
      <c r="S173" s="13">
        <f>ROUND(R173*L173,2)</f>
        <v>240.19</v>
      </c>
      <c r="T173" s="14" t="s">
        <v>349</v>
      </c>
      <c r="U173" s="18" t="s">
        <v>32</v>
      </c>
    </row>
    <row r="174" spans="1:21" x14ac:dyDescent="0.2">
      <c r="A174" s="18" t="s">
        <v>1225</v>
      </c>
      <c r="B174" s="19">
        <v>45663</v>
      </c>
      <c r="C174" s="19">
        <v>45643</v>
      </c>
      <c r="D174" s="18" t="s">
        <v>187</v>
      </c>
      <c r="E174" s="18" t="s">
        <v>188</v>
      </c>
      <c r="G174" s="18" t="s">
        <v>1199</v>
      </c>
      <c r="H174" s="18" t="s">
        <v>1223</v>
      </c>
      <c r="I174" s="18" t="s">
        <v>1224</v>
      </c>
      <c r="J174" s="10" t="str">
        <f>+LEFT(U174,4)</f>
        <v>ALM-</v>
      </c>
      <c r="K174" s="18" t="s">
        <v>98</v>
      </c>
      <c r="L174" s="52">
        <v>50</v>
      </c>
      <c r="M174" s="18" t="s">
        <v>186</v>
      </c>
      <c r="N174" s="18" t="s">
        <v>11</v>
      </c>
      <c r="O174" s="78">
        <v>3.6282999999999999</v>
      </c>
      <c r="P174" s="11">
        <f>ROUND(O174*L174,2)</f>
        <v>181.42</v>
      </c>
      <c r="Q174" s="12">
        <f>IF(N174="HKD",7.8,IF(N174="CNY",7.30034,1))</f>
        <v>7.3003400000000003</v>
      </c>
      <c r="R174" s="14">
        <f>+ROUND(O174/Q174,4)</f>
        <v>0.497</v>
      </c>
      <c r="S174" s="13">
        <f>ROUND(R174*L174,2)</f>
        <v>24.85</v>
      </c>
      <c r="T174" s="14" t="s">
        <v>349</v>
      </c>
      <c r="U174" s="18" t="s">
        <v>191</v>
      </c>
    </row>
    <row r="175" spans="1:21" x14ac:dyDescent="0.2">
      <c r="A175" s="18" t="s">
        <v>1228</v>
      </c>
      <c r="B175" s="19">
        <v>45663</v>
      </c>
      <c r="C175" s="19">
        <v>45643</v>
      </c>
      <c r="D175" s="18" t="s">
        <v>187</v>
      </c>
      <c r="E175" s="18" t="s">
        <v>188</v>
      </c>
      <c r="G175" s="18" t="s">
        <v>1199</v>
      </c>
      <c r="H175" s="18" t="s">
        <v>1226</v>
      </c>
      <c r="I175" s="18" t="s">
        <v>1227</v>
      </c>
      <c r="J175" s="10" t="str">
        <f>+LEFT(U175,4)</f>
        <v>ALM-</v>
      </c>
      <c r="K175" s="18" t="s">
        <v>98</v>
      </c>
      <c r="L175" s="52">
        <v>220</v>
      </c>
      <c r="M175" s="18" t="s">
        <v>186</v>
      </c>
      <c r="N175" s="18" t="s">
        <v>11</v>
      </c>
      <c r="O175" s="78">
        <v>3.6282999999999999</v>
      </c>
      <c r="P175" s="11">
        <f>ROUND(O175*L175,2)</f>
        <v>798.23</v>
      </c>
      <c r="Q175" s="12">
        <f>IF(N175="HKD",7.8,IF(N175="CNY",7.30034,1))</f>
        <v>7.3003400000000003</v>
      </c>
      <c r="R175" s="14">
        <f>+ROUND(O175/Q175,4)</f>
        <v>0.497</v>
      </c>
      <c r="S175" s="13">
        <f>ROUND(R175*L175,2)</f>
        <v>109.34</v>
      </c>
      <c r="T175" s="14" t="s">
        <v>349</v>
      </c>
      <c r="U175" s="18" t="s">
        <v>191</v>
      </c>
    </row>
    <row r="176" spans="1:21" x14ac:dyDescent="0.2">
      <c r="A176" s="18" t="s">
        <v>1203</v>
      </c>
      <c r="B176" s="19">
        <v>45663</v>
      </c>
      <c r="C176" s="19">
        <v>45650</v>
      </c>
      <c r="D176" s="18" t="s">
        <v>187</v>
      </c>
      <c r="E176" s="18" t="s">
        <v>188</v>
      </c>
      <c r="G176" s="18" t="s">
        <v>1199</v>
      </c>
      <c r="H176" s="18" t="s">
        <v>192</v>
      </c>
      <c r="I176" s="18" t="s">
        <v>193</v>
      </c>
      <c r="J176" s="10" t="str">
        <f>+LEFT(U176,4)</f>
        <v>ALM-</v>
      </c>
      <c r="K176" s="18" t="s">
        <v>98</v>
      </c>
      <c r="L176" s="52">
        <v>85</v>
      </c>
      <c r="M176" s="18" t="s">
        <v>186</v>
      </c>
      <c r="N176" s="18" t="s">
        <v>11</v>
      </c>
      <c r="O176" s="78">
        <v>3.6282999999999999</v>
      </c>
      <c r="P176" s="11">
        <f>ROUND(O176*L176,2)</f>
        <v>308.41000000000003</v>
      </c>
      <c r="Q176" s="12">
        <f>IF(N176="HKD",7.8,IF(N176="CNY",7.30034,1))</f>
        <v>7.3003400000000003</v>
      </c>
      <c r="R176" s="14">
        <f>+ROUND(O176/Q176,4)</f>
        <v>0.497</v>
      </c>
      <c r="S176" s="13">
        <f>ROUND(R176*L176,2)</f>
        <v>42.25</v>
      </c>
      <c r="T176" s="14" t="s">
        <v>349</v>
      </c>
      <c r="U176" s="18" t="s">
        <v>191</v>
      </c>
    </row>
    <row r="177" spans="1:22" x14ac:dyDescent="0.2">
      <c r="A177" s="18" t="s">
        <v>1202</v>
      </c>
      <c r="B177" s="19">
        <v>45663</v>
      </c>
      <c r="C177" s="19">
        <v>45650</v>
      </c>
      <c r="D177" s="18" t="s">
        <v>187</v>
      </c>
      <c r="E177" s="18" t="s">
        <v>188</v>
      </c>
      <c r="G177" s="18" t="s">
        <v>1199</v>
      </c>
      <c r="H177" s="18" t="s">
        <v>1200</v>
      </c>
      <c r="I177" s="18" t="s">
        <v>1201</v>
      </c>
      <c r="J177" s="10" t="str">
        <f>+LEFT(U177,4)</f>
        <v>ALM-</v>
      </c>
      <c r="K177" s="18" t="s">
        <v>98</v>
      </c>
      <c r="L177" s="52">
        <v>70</v>
      </c>
      <c r="M177" s="18" t="s">
        <v>186</v>
      </c>
      <c r="N177" s="18" t="s">
        <v>11</v>
      </c>
      <c r="O177" s="78">
        <v>3.6282999999999999</v>
      </c>
      <c r="P177" s="11">
        <f>ROUND(O177*L177,2)</f>
        <v>253.98</v>
      </c>
      <c r="Q177" s="12">
        <f>IF(N177="HKD",7.8,IF(N177="CNY",7.30034,1))</f>
        <v>7.3003400000000003</v>
      </c>
      <c r="R177" s="14">
        <f>+ROUND(O177/Q177,4)</f>
        <v>0.497</v>
      </c>
      <c r="S177" s="13">
        <f>ROUND(R177*L177,2)</f>
        <v>34.79</v>
      </c>
      <c r="T177" s="14" t="s">
        <v>349</v>
      </c>
      <c r="U177" s="18" t="s">
        <v>191</v>
      </c>
    </row>
    <row r="178" spans="1:22" x14ac:dyDescent="0.2">
      <c r="A178" s="18" t="s">
        <v>1209</v>
      </c>
      <c r="B178" s="19">
        <v>45663</v>
      </c>
      <c r="C178" s="19">
        <v>45656</v>
      </c>
      <c r="D178" s="18" t="s">
        <v>187</v>
      </c>
      <c r="E178" s="18" t="s">
        <v>188</v>
      </c>
      <c r="G178" s="18" t="s">
        <v>1199</v>
      </c>
      <c r="H178" s="18" t="s">
        <v>192</v>
      </c>
      <c r="I178" s="18" t="s">
        <v>193</v>
      </c>
      <c r="J178" s="10" t="str">
        <f>+LEFT(U178,4)</f>
        <v>ALM-</v>
      </c>
      <c r="K178" s="18" t="s">
        <v>98</v>
      </c>
      <c r="L178" s="52">
        <v>50</v>
      </c>
      <c r="M178" s="18" t="s">
        <v>186</v>
      </c>
      <c r="N178" s="18" t="s">
        <v>11</v>
      </c>
      <c r="O178" s="78">
        <v>3.6282999999999999</v>
      </c>
      <c r="P178" s="11">
        <f>ROUND(O178*L178,2)</f>
        <v>181.42</v>
      </c>
      <c r="Q178" s="12">
        <f>IF(N178="HKD",7.8,IF(N178="CNY",7.30034,1))</f>
        <v>7.3003400000000003</v>
      </c>
      <c r="R178" s="14">
        <f>+ROUND(O178/Q178,4)</f>
        <v>0.497</v>
      </c>
      <c r="S178" s="13">
        <f>ROUND(R178*L178,2)</f>
        <v>24.85</v>
      </c>
      <c r="T178" s="14" t="s">
        <v>349</v>
      </c>
      <c r="U178" s="18" t="s">
        <v>191</v>
      </c>
    </row>
    <row r="179" spans="1:22" x14ac:dyDescent="0.2">
      <c r="A179" s="18" t="s">
        <v>1181</v>
      </c>
      <c r="B179" s="19">
        <v>45663</v>
      </c>
      <c r="C179" s="19">
        <v>45643</v>
      </c>
      <c r="D179" s="18" t="s">
        <v>149</v>
      </c>
      <c r="E179" s="18" t="s">
        <v>150</v>
      </c>
      <c r="G179" s="18" t="s">
        <v>1182</v>
      </c>
      <c r="H179" s="18" t="s">
        <v>1179</v>
      </c>
      <c r="I179" s="18" t="s">
        <v>1180</v>
      </c>
      <c r="J179" s="10" t="str">
        <f>+LEFT(U179,4)</f>
        <v>GLID</v>
      </c>
      <c r="K179" s="18" t="s">
        <v>10</v>
      </c>
      <c r="L179" s="52">
        <v>1200</v>
      </c>
      <c r="M179" s="18" t="s">
        <v>1472</v>
      </c>
      <c r="N179" s="18" t="s">
        <v>11</v>
      </c>
      <c r="O179" s="78">
        <v>3.6753999999999998</v>
      </c>
      <c r="P179" s="11">
        <f>ROUND(O179*L179,2)</f>
        <v>4410.4799999999996</v>
      </c>
      <c r="Q179" s="12">
        <f>IF(N179="HKD",7.8,IF(N179="CNY",7.30034,1))</f>
        <v>7.3003400000000003</v>
      </c>
      <c r="R179" s="14">
        <f>+ROUND(O179/Q179,4)</f>
        <v>0.50349999999999995</v>
      </c>
      <c r="S179" s="13">
        <f>ROUND(R179*L179,2)</f>
        <v>604.20000000000005</v>
      </c>
      <c r="T179" s="14" t="s">
        <v>349</v>
      </c>
      <c r="U179" s="18" t="s">
        <v>78</v>
      </c>
    </row>
    <row r="180" spans="1:22" x14ac:dyDescent="0.2">
      <c r="A180" s="18" t="s">
        <v>1270</v>
      </c>
      <c r="B180" s="19">
        <v>45663</v>
      </c>
      <c r="C180" s="19">
        <v>45576</v>
      </c>
      <c r="D180" s="18" t="s">
        <v>94</v>
      </c>
      <c r="E180" s="18" t="s">
        <v>95</v>
      </c>
      <c r="F180" s="20"/>
      <c r="G180" s="18" t="s">
        <v>1271</v>
      </c>
      <c r="H180" s="18" t="s">
        <v>1268</v>
      </c>
      <c r="I180" s="18" t="s">
        <v>1269</v>
      </c>
      <c r="J180" s="10" t="str">
        <f>+LEFT(U180,4)</f>
        <v>SKU-</v>
      </c>
      <c r="K180" s="18" t="s">
        <v>98</v>
      </c>
      <c r="L180" s="52">
        <v>1000</v>
      </c>
      <c r="M180" s="18" t="s">
        <v>1472</v>
      </c>
      <c r="N180" s="18" t="s">
        <v>11</v>
      </c>
      <c r="O180" s="78">
        <v>4.3499999999999996</v>
      </c>
      <c r="P180" s="11">
        <f>ROUND(O180*L180,2)</f>
        <v>4350</v>
      </c>
      <c r="Q180" s="12">
        <f>IF(N180="HKD",7.8,IF(N180="CNY",7.30034,1))</f>
        <v>7.3003400000000003</v>
      </c>
      <c r="R180" s="14">
        <f>+ROUND(O180/Q180,4)</f>
        <v>0.59589999999999999</v>
      </c>
      <c r="S180" s="13">
        <f>ROUND(R180*L180,2)</f>
        <v>595.9</v>
      </c>
      <c r="T180" s="14" t="s">
        <v>349</v>
      </c>
      <c r="U180" s="18" t="s">
        <v>2</v>
      </c>
      <c r="V180" s="21"/>
    </row>
    <row r="181" spans="1:22" x14ac:dyDescent="0.2">
      <c r="A181" s="18" t="s">
        <v>1192</v>
      </c>
      <c r="B181" s="19">
        <v>45663</v>
      </c>
      <c r="C181" s="19">
        <v>45639</v>
      </c>
      <c r="D181" s="18" t="s">
        <v>149</v>
      </c>
      <c r="E181" s="18" t="s">
        <v>150</v>
      </c>
      <c r="G181" s="18" t="s">
        <v>1182</v>
      </c>
      <c r="H181" s="18" t="s">
        <v>1190</v>
      </c>
      <c r="I181" s="18" t="s">
        <v>1191</v>
      </c>
      <c r="J181" s="10" t="str">
        <f>+LEFT(U181,4)</f>
        <v>GLID</v>
      </c>
      <c r="K181" s="18" t="s">
        <v>10</v>
      </c>
      <c r="L181" s="52">
        <v>2530</v>
      </c>
      <c r="M181" s="18" t="s">
        <v>1472</v>
      </c>
      <c r="N181" s="18" t="s">
        <v>11</v>
      </c>
      <c r="O181" s="78">
        <v>4.3726000000000003</v>
      </c>
      <c r="P181" s="11">
        <f>ROUND(O181*L181,2)</f>
        <v>11062.68</v>
      </c>
      <c r="Q181" s="12">
        <f>IF(N181="HKD",7.8,IF(N181="CNY",7.30034,1))</f>
        <v>7.3003400000000003</v>
      </c>
      <c r="R181" s="14">
        <f>+ROUND(O181/Q181,4)</f>
        <v>0.59899999999999998</v>
      </c>
      <c r="S181" s="13">
        <f>ROUND(R181*L181,2)</f>
        <v>1515.47</v>
      </c>
      <c r="T181" s="14" t="s">
        <v>349</v>
      </c>
      <c r="U181" s="18" t="s">
        <v>78</v>
      </c>
    </row>
    <row r="182" spans="1:22" x14ac:dyDescent="0.2">
      <c r="A182" s="18" t="s">
        <v>1195</v>
      </c>
      <c r="B182" s="19">
        <v>45663</v>
      </c>
      <c r="C182" s="19">
        <v>45629</v>
      </c>
      <c r="D182" s="18" t="s">
        <v>149</v>
      </c>
      <c r="E182" s="18" t="s">
        <v>150</v>
      </c>
      <c r="G182" s="18" t="s">
        <v>1182</v>
      </c>
      <c r="H182" s="18" t="s">
        <v>1193</v>
      </c>
      <c r="I182" s="18" t="s">
        <v>1194</v>
      </c>
      <c r="J182" s="10" t="str">
        <f>+LEFT(U182,4)</f>
        <v>GLID</v>
      </c>
      <c r="K182" s="18" t="s">
        <v>10</v>
      </c>
      <c r="L182" s="52">
        <v>1040</v>
      </c>
      <c r="M182" s="18" t="s">
        <v>1472</v>
      </c>
      <c r="N182" s="18" t="s">
        <v>11</v>
      </c>
      <c r="O182" s="78">
        <v>4.4463999999999997</v>
      </c>
      <c r="P182" s="11">
        <f>ROUND(O182*L182,2)</f>
        <v>4624.26</v>
      </c>
      <c r="Q182" s="12">
        <f>IF(N182="HKD",7.8,IF(N182="CNY",7.30034,1))</f>
        <v>7.3003400000000003</v>
      </c>
      <c r="R182" s="14">
        <f>+ROUND(O182/Q182,4)</f>
        <v>0.60909999999999997</v>
      </c>
      <c r="S182" s="13">
        <f>ROUND(R182*L182,2)</f>
        <v>633.46</v>
      </c>
      <c r="T182" s="14" t="s">
        <v>349</v>
      </c>
      <c r="U182" s="18" t="s">
        <v>78</v>
      </c>
    </row>
    <row r="183" spans="1:22" x14ac:dyDescent="0.2">
      <c r="A183" s="18" t="s">
        <v>1083</v>
      </c>
      <c r="B183" s="19">
        <v>45663</v>
      </c>
      <c r="C183" s="19">
        <v>45653</v>
      </c>
      <c r="D183" s="18" t="s">
        <v>5</v>
      </c>
      <c r="E183" s="18" t="s">
        <v>6</v>
      </c>
      <c r="G183" s="18" t="s">
        <v>1084</v>
      </c>
      <c r="H183" s="18" t="s">
        <v>1081</v>
      </c>
      <c r="I183" s="18" t="s">
        <v>1082</v>
      </c>
      <c r="J183" s="10" t="str">
        <f>+LEFT(U183,4)</f>
        <v>SHTS</v>
      </c>
      <c r="K183" s="18" t="s">
        <v>10</v>
      </c>
      <c r="L183" s="52">
        <v>1010</v>
      </c>
      <c r="M183" s="18" t="s">
        <v>1472</v>
      </c>
      <c r="N183" s="18" t="s">
        <v>11</v>
      </c>
      <c r="O183" s="78">
        <v>4.5199999999999996</v>
      </c>
      <c r="P183" s="11">
        <f>ROUND(O183*L183,2)</f>
        <v>4565.2</v>
      </c>
      <c r="Q183" s="12">
        <f>IF(N183="HKD",7.8,IF(N183="CNY",7.30034,1))</f>
        <v>7.3003400000000003</v>
      </c>
      <c r="R183" s="14">
        <f>+ROUND(O183/Q183,4)</f>
        <v>0.61909999999999998</v>
      </c>
      <c r="S183" s="13">
        <f>ROUND(R183*L183,2)</f>
        <v>625.29</v>
      </c>
      <c r="T183" s="14" t="s">
        <v>349</v>
      </c>
      <c r="U183" s="18" t="s">
        <v>9</v>
      </c>
    </row>
    <row r="184" spans="1:22" x14ac:dyDescent="0.2">
      <c r="A184" s="18" t="s">
        <v>1274</v>
      </c>
      <c r="B184" s="19">
        <v>45663</v>
      </c>
      <c r="C184" s="19">
        <v>45576</v>
      </c>
      <c r="D184" s="18" t="s">
        <v>94</v>
      </c>
      <c r="E184" s="18" t="s">
        <v>95</v>
      </c>
      <c r="G184" s="18" t="s">
        <v>1271</v>
      </c>
      <c r="H184" s="18" t="s">
        <v>1272</v>
      </c>
      <c r="I184" s="18" t="s">
        <v>1273</v>
      </c>
      <c r="J184" s="10" t="str">
        <f>+LEFT(U184,4)</f>
        <v>SKU-</v>
      </c>
      <c r="K184" s="18" t="s">
        <v>98</v>
      </c>
      <c r="L184" s="52">
        <v>800</v>
      </c>
      <c r="M184" s="18" t="s">
        <v>1472</v>
      </c>
      <c r="N184" s="18" t="s">
        <v>11</v>
      </c>
      <c r="O184" s="78">
        <v>4.91</v>
      </c>
      <c r="P184" s="11">
        <f>ROUND(O184*L184,2)</f>
        <v>3928</v>
      </c>
      <c r="Q184" s="12">
        <f>IF(N184="HKD",7.8,IF(N184="CNY",7.30034,1))</f>
        <v>7.3003400000000003</v>
      </c>
      <c r="R184" s="14">
        <f>+ROUND(O184/Q184,4)</f>
        <v>0.67259999999999998</v>
      </c>
      <c r="S184" s="13">
        <f>ROUND(R184*L184,2)</f>
        <v>538.08000000000004</v>
      </c>
      <c r="T184" s="14" t="s">
        <v>349</v>
      </c>
      <c r="U184" s="18" t="s">
        <v>2</v>
      </c>
    </row>
    <row r="185" spans="1:22" x14ac:dyDescent="0.2">
      <c r="A185" s="18" t="s">
        <v>792</v>
      </c>
      <c r="B185" s="19">
        <v>45663</v>
      </c>
      <c r="C185" s="19">
        <v>45629</v>
      </c>
      <c r="D185" s="18" t="s">
        <v>149</v>
      </c>
      <c r="E185" s="18" t="s">
        <v>150</v>
      </c>
      <c r="G185" s="18" t="s">
        <v>1182</v>
      </c>
      <c r="H185" s="18" t="s">
        <v>790</v>
      </c>
      <c r="I185" s="18" t="s">
        <v>791</v>
      </c>
      <c r="J185" s="10" t="str">
        <f>+LEFT(U185,4)</f>
        <v>GLID</v>
      </c>
      <c r="K185" s="18" t="s">
        <v>10</v>
      </c>
      <c r="L185" s="52">
        <v>980</v>
      </c>
      <c r="M185" s="18" t="s">
        <v>1472</v>
      </c>
      <c r="N185" s="18" t="s">
        <v>11</v>
      </c>
      <c r="O185" s="78">
        <v>5.1580000000000004</v>
      </c>
      <c r="P185" s="11">
        <f>ROUND(O185*L185,2)</f>
        <v>5054.84</v>
      </c>
      <c r="Q185" s="12">
        <f>IF(N185="HKD",7.8,IF(N185="CNY",7.30034,1))</f>
        <v>7.3003400000000003</v>
      </c>
      <c r="R185" s="14">
        <f>+ROUND(O185/Q185,4)</f>
        <v>0.70650000000000002</v>
      </c>
      <c r="S185" s="13">
        <f>ROUND(R185*L185,2)</f>
        <v>692.37</v>
      </c>
      <c r="T185" s="14" t="s">
        <v>349</v>
      </c>
      <c r="U185" s="18" t="s">
        <v>78</v>
      </c>
    </row>
    <row r="186" spans="1:22" x14ac:dyDescent="0.2">
      <c r="A186" s="18" t="s">
        <v>1079</v>
      </c>
      <c r="B186" s="19">
        <v>45663</v>
      </c>
      <c r="C186" s="19">
        <v>45646</v>
      </c>
      <c r="D186" s="18" t="s">
        <v>268</v>
      </c>
      <c r="E186" s="18" t="s">
        <v>269</v>
      </c>
      <c r="G186" s="18" t="s">
        <v>1076</v>
      </c>
      <c r="H186" s="18" t="s">
        <v>1077</v>
      </c>
      <c r="I186" s="18" t="s">
        <v>1078</v>
      </c>
      <c r="J186" s="10" t="str">
        <f>+LEFT(U186,4)</f>
        <v>MISC</v>
      </c>
      <c r="K186" s="18" t="s">
        <v>10</v>
      </c>
      <c r="L186" s="52">
        <v>40</v>
      </c>
      <c r="M186" s="18" t="s">
        <v>136</v>
      </c>
      <c r="N186" s="18" t="s">
        <v>11</v>
      </c>
      <c r="O186" s="78">
        <v>5.18</v>
      </c>
      <c r="P186" s="11">
        <f>ROUND(O186*L186,2)</f>
        <v>207.2</v>
      </c>
      <c r="Q186" s="12">
        <f>IF(N186="HKD",7.8,IF(N186="CNY",7.30034,1))</f>
        <v>7.3003400000000003</v>
      </c>
      <c r="R186" s="14">
        <f>+ROUND(O186/Q186,4)</f>
        <v>0.70960000000000001</v>
      </c>
      <c r="S186" s="13">
        <f>ROUND(R186*L186,2)</f>
        <v>28.38</v>
      </c>
      <c r="T186" s="14" t="s">
        <v>349</v>
      </c>
      <c r="U186" s="18" t="s">
        <v>25</v>
      </c>
    </row>
    <row r="187" spans="1:22" x14ac:dyDescent="0.2">
      <c r="A187" s="18" t="s">
        <v>1079</v>
      </c>
      <c r="B187" s="19">
        <v>45663</v>
      </c>
      <c r="C187" s="19">
        <v>45646</v>
      </c>
      <c r="D187" s="18" t="s">
        <v>268</v>
      </c>
      <c r="E187" s="18" t="s">
        <v>269</v>
      </c>
      <c r="G187" s="18" t="s">
        <v>1080</v>
      </c>
      <c r="H187" s="18" t="s">
        <v>1077</v>
      </c>
      <c r="I187" s="18" t="s">
        <v>1078</v>
      </c>
      <c r="J187" s="10" t="str">
        <f>+LEFT(U187,4)</f>
        <v>MISC</v>
      </c>
      <c r="K187" s="18" t="s">
        <v>10</v>
      </c>
      <c r="L187" s="52">
        <v>-50</v>
      </c>
      <c r="M187" s="18" t="s">
        <v>136</v>
      </c>
      <c r="N187" s="18" t="s">
        <v>11</v>
      </c>
      <c r="O187" s="78">
        <v>5.18</v>
      </c>
      <c r="P187" s="11">
        <f>ROUND(O187*L187,2)</f>
        <v>-259</v>
      </c>
      <c r="Q187" s="12">
        <f>IF(N187="HKD",7.8,IF(N187="CNY",7.30034,1))</f>
        <v>7.3003400000000003</v>
      </c>
      <c r="R187" s="14">
        <f>+ROUND(O187/Q187,4)</f>
        <v>0.70960000000000001</v>
      </c>
      <c r="S187" s="13">
        <f>ROUND(R187*L187,2)</f>
        <v>-35.479999999999997</v>
      </c>
      <c r="T187" s="14" t="s">
        <v>349</v>
      </c>
      <c r="U187" s="18" t="s">
        <v>25</v>
      </c>
    </row>
    <row r="188" spans="1:22" x14ac:dyDescent="0.2">
      <c r="A188" s="18" t="s">
        <v>1079</v>
      </c>
      <c r="B188" s="19">
        <v>45663</v>
      </c>
      <c r="C188" s="19">
        <v>45646</v>
      </c>
      <c r="D188" s="18" t="s">
        <v>268</v>
      </c>
      <c r="E188" s="18" t="s">
        <v>269</v>
      </c>
      <c r="G188" s="18" t="s">
        <v>1076</v>
      </c>
      <c r="H188" s="18" t="s">
        <v>1077</v>
      </c>
      <c r="I188" s="18" t="s">
        <v>1078</v>
      </c>
      <c r="J188" s="10" t="str">
        <f>+LEFT(U188,4)</f>
        <v>MISC</v>
      </c>
      <c r="K188" s="18" t="s">
        <v>10</v>
      </c>
      <c r="L188" s="52">
        <v>50</v>
      </c>
      <c r="M188" s="18" t="s">
        <v>136</v>
      </c>
      <c r="N188" s="18" t="s">
        <v>11</v>
      </c>
      <c r="O188" s="78">
        <v>5.18</v>
      </c>
      <c r="P188" s="11">
        <f>ROUND(O188*L188,2)</f>
        <v>259</v>
      </c>
      <c r="Q188" s="12">
        <f>IF(N188="HKD",7.8,IF(N188="CNY",7.30034,1))</f>
        <v>7.3003400000000003</v>
      </c>
      <c r="R188" s="14">
        <f>+ROUND(O188/Q188,4)</f>
        <v>0.70960000000000001</v>
      </c>
      <c r="S188" s="13">
        <f>ROUND(R188*L188,2)</f>
        <v>35.479999999999997</v>
      </c>
      <c r="T188" s="14" t="s">
        <v>349</v>
      </c>
      <c r="U188" s="18" t="s">
        <v>25</v>
      </c>
    </row>
    <row r="189" spans="1:22" x14ac:dyDescent="0.2">
      <c r="A189" s="18" t="s">
        <v>1075</v>
      </c>
      <c r="B189" s="19">
        <v>45663</v>
      </c>
      <c r="C189" s="19">
        <v>45646</v>
      </c>
      <c r="D189" s="18" t="s">
        <v>268</v>
      </c>
      <c r="E189" s="18" t="s">
        <v>269</v>
      </c>
      <c r="G189" s="18" t="s">
        <v>1076</v>
      </c>
      <c r="H189" s="18" t="s">
        <v>1073</v>
      </c>
      <c r="I189" s="18" t="s">
        <v>1074</v>
      </c>
      <c r="J189" s="10" t="str">
        <f>+LEFT(U189,4)</f>
        <v>MISC</v>
      </c>
      <c r="K189" s="18" t="s">
        <v>10</v>
      </c>
      <c r="L189" s="52">
        <v>50</v>
      </c>
      <c r="M189" s="18" t="s">
        <v>136</v>
      </c>
      <c r="N189" s="18" t="s">
        <v>11</v>
      </c>
      <c r="O189" s="78">
        <v>6.64</v>
      </c>
      <c r="P189" s="11">
        <f>ROUND(O189*L189,2)</f>
        <v>332</v>
      </c>
      <c r="Q189" s="12">
        <f>IF(N189="HKD",7.8,IF(N189="CNY",7.30034,1))</f>
        <v>7.3003400000000003</v>
      </c>
      <c r="R189" s="14">
        <f>+ROUND(O189/Q189,4)</f>
        <v>0.90949999999999998</v>
      </c>
      <c r="S189" s="13">
        <f>ROUND(R189*L189,2)</f>
        <v>45.48</v>
      </c>
      <c r="T189" s="14" t="s">
        <v>349</v>
      </c>
      <c r="U189" s="18" t="s">
        <v>25</v>
      </c>
    </row>
    <row r="190" spans="1:22" x14ac:dyDescent="0.2">
      <c r="A190" s="18" t="s">
        <v>780</v>
      </c>
      <c r="B190" s="19">
        <v>45663</v>
      </c>
      <c r="C190" s="19">
        <v>45615</v>
      </c>
      <c r="D190" s="18" t="s">
        <v>149</v>
      </c>
      <c r="E190" s="18" t="s">
        <v>150</v>
      </c>
      <c r="G190" s="18" t="s">
        <v>1197</v>
      </c>
      <c r="H190" s="18" t="s">
        <v>345</v>
      </c>
      <c r="I190" s="18" t="s">
        <v>346</v>
      </c>
      <c r="J190" s="10" t="str">
        <f>+LEFT(U190,4)</f>
        <v>SKU-</v>
      </c>
      <c r="K190" s="18" t="s">
        <v>98</v>
      </c>
      <c r="L190" s="52">
        <v>480</v>
      </c>
      <c r="M190" s="18" t="s">
        <v>1472</v>
      </c>
      <c r="N190" s="18" t="s">
        <v>11</v>
      </c>
      <c r="O190" s="78">
        <v>7.4157999999999999</v>
      </c>
      <c r="P190" s="11">
        <f>ROUND(O190*L190,2)</f>
        <v>3559.58</v>
      </c>
      <c r="Q190" s="12">
        <f>IF(N190="HKD",7.8,IF(N190="CNY",7.30034,1))</f>
        <v>7.3003400000000003</v>
      </c>
      <c r="R190" s="14">
        <f>+ROUND(O190/Q190,4)</f>
        <v>1.0158</v>
      </c>
      <c r="S190" s="13">
        <f>ROUND(R190*L190,2)</f>
        <v>487.58</v>
      </c>
      <c r="T190" s="14" t="s">
        <v>349</v>
      </c>
      <c r="U190" s="18" t="s">
        <v>2</v>
      </c>
    </row>
    <row r="191" spans="1:22" x14ac:dyDescent="0.2">
      <c r="A191" s="18" t="s">
        <v>853</v>
      </c>
      <c r="B191" s="19">
        <v>45663</v>
      </c>
      <c r="C191" s="19">
        <v>45638</v>
      </c>
      <c r="D191" s="18" t="s">
        <v>287</v>
      </c>
      <c r="E191" s="18" t="s">
        <v>288</v>
      </c>
      <c r="G191" s="18" t="s">
        <v>1275</v>
      </c>
      <c r="H191" s="18" t="s">
        <v>851</v>
      </c>
      <c r="I191" s="18" t="s">
        <v>852</v>
      </c>
      <c r="J191" s="10" t="str">
        <f>+LEFT(U191,4)</f>
        <v>GLID</v>
      </c>
      <c r="K191" s="18" t="s">
        <v>10</v>
      </c>
      <c r="L191" s="52">
        <v>3920</v>
      </c>
      <c r="M191" s="18" t="s">
        <v>1472</v>
      </c>
      <c r="N191" s="18" t="s">
        <v>11</v>
      </c>
      <c r="O191" s="78">
        <v>7.9870000000000001</v>
      </c>
      <c r="P191" s="11">
        <f>ROUND(O191*L191,2)</f>
        <v>31309.040000000001</v>
      </c>
      <c r="Q191" s="12">
        <f>IF(N191="HKD",7.8,IF(N191="CNY",7.30034,1))</f>
        <v>7.3003400000000003</v>
      </c>
      <c r="R191" s="14">
        <f>+ROUND(O191/Q191,4)</f>
        <v>1.0941000000000001</v>
      </c>
      <c r="S191" s="13">
        <f>ROUND(R191*L191,2)</f>
        <v>4288.87</v>
      </c>
      <c r="T191" s="14" t="s">
        <v>349</v>
      </c>
      <c r="U191" s="18" t="s">
        <v>78</v>
      </c>
    </row>
    <row r="192" spans="1:22" x14ac:dyDescent="0.2">
      <c r="A192" s="18" t="s">
        <v>1196</v>
      </c>
      <c r="B192" s="19">
        <v>45663</v>
      </c>
      <c r="C192" s="19">
        <v>45615</v>
      </c>
      <c r="D192" s="18" t="s">
        <v>149</v>
      </c>
      <c r="E192" s="18" t="s">
        <v>150</v>
      </c>
      <c r="G192" s="18" t="s">
        <v>1197</v>
      </c>
      <c r="H192" s="18" t="s">
        <v>147</v>
      </c>
      <c r="I192" s="18" t="s">
        <v>148</v>
      </c>
      <c r="J192" s="10" t="str">
        <f>+LEFT(U192,4)</f>
        <v>SKU-</v>
      </c>
      <c r="K192" s="18" t="s">
        <v>98</v>
      </c>
      <c r="L192" s="52">
        <v>1830</v>
      </c>
      <c r="M192" s="18" t="s">
        <v>1472</v>
      </c>
      <c r="N192" s="18" t="s">
        <v>11</v>
      </c>
      <c r="O192" s="78">
        <v>8.6722999999999999</v>
      </c>
      <c r="P192" s="11">
        <f>ROUND(O192*L192,2)</f>
        <v>15870.31</v>
      </c>
      <c r="Q192" s="12">
        <f>IF(N192="HKD",7.8,IF(N192="CNY",7.30034,1))</f>
        <v>7.3003400000000003</v>
      </c>
      <c r="R192" s="14">
        <f>+ROUND(O192/Q192,4)</f>
        <v>1.1879</v>
      </c>
      <c r="S192" s="13">
        <f>ROUND(R192*L192,2)</f>
        <v>2173.86</v>
      </c>
      <c r="T192" s="14" t="s">
        <v>349</v>
      </c>
      <c r="U192" s="18" t="s">
        <v>2</v>
      </c>
    </row>
    <row r="193" spans="1:21" x14ac:dyDescent="0.2">
      <c r="A193" s="18" t="s">
        <v>844</v>
      </c>
      <c r="B193" s="19">
        <v>45663</v>
      </c>
      <c r="C193" s="19">
        <v>45638</v>
      </c>
      <c r="D193" s="18" t="s">
        <v>287</v>
      </c>
      <c r="E193" s="18" t="s">
        <v>288</v>
      </c>
      <c r="G193" s="18" t="s">
        <v>1275</v>
      </c>
      <c r="H193" s="18" t="s">
        <v>842</v>
      </c>
      <c r="I193" s="18" t="s">
        <v>843</v>
      </c>
      <c r="J193" s="10" t="str">
        <f>+LEFT(U193,4)</f>
        <v>GLID</v>
      </c>
      <c r="K193" s="18" t="s">
        <v>10</v>
      </c>
      <c r="L193" s="52">
        <v>1400</v>
      </c>
      <c r="M193" s="18" t="s">
        <v>1472</v>
      </c>
      <c r="N193" s="18" t="s">
        <v>11</v>
      </c>
      <c r="O193" s="78">
        <v>9.31</v>
      </c>
      <c r="P193" s="11">
        <f>ROUND(O193*L193,2)</f>
        <v>13034</v>
      </c>
      <c r="Q193" s="12">
        <f>IF(N193="HKD",7.8,IF(N193="CNY",7.30034,1))</f>
        <v>7.3003400000000003</v>
      </c>
      <c r="R193" s="14">
        <f>+ROUND(O193/Q193,4)</f>
        <v>1.2753000000000001</v>
      </c>
      <c r="S193" s="13">
        <f>ROUND(R193*L193,2)</f>
        <v>1785.42</v>
      </c>
      <c r="T193" s="14" t="s">
        <v>349</v>
      </c>
      <c r="U193" s="18" t="s">
        <v>78</v>
      </c>
    </row>
    <row r="194" spans="1:21" x14ac:dyDescent="0.2">
      <c r="A194" s="18" t="s">
        <v>1239</v>
      </c>
      <c r="B194" s="19">
        <v>45663</v>
      </c>
      <c r="C194" s="19">
        <v>45638</v>
      </c>
      <c r="D194" s="18" t="s">
        <v>311</v>
      </c>
      <c r="E194" s="18" t="s">
        <v>312</v>
      </c>
      <c r="G194" s="18" t="s">
        <v>1236</v>
      </c>
      <c r="H194" s="18" t="s">
        <v>1237</v>
      </c>
      <c r="I194" s="18" t="s">
        <v>1238</v>
      </c>
      <c r="J194" s="10" t="str">
        <f>+LEFT(U194,4)</f>
        <v>EXM-</v>
      </c>
      <c r="K194" s="18" t="s">
        <v>10</v>
      </c>
      <c r="L194" s="52">
        <v>25</v>
      </c>
      <c r="M194" s="18" t="s">
        <v>186</v>
      </c>
      <c r="N194" s="18" t="s">
        <v>11</v>
      </c>
      <c r="O194" s="78">
        <v>90.177000000000007</v>
      </c>
      <c r="P194" s="11">
        <f>ROUND(O194*L194,2)</f>
        <v>2254.4299999999998</v>
      </c>
      <c r="Q194" s="12">
        <f>IF(N194="HKD",7.8,IF(N194="CNY",7.30034,1))</f>
        <v>7.3003400000000003</v>
      </c>
      <c r="R194" s="14">
        <f>+ROUND(O194/Q194,4)</f>
        <v>12.352399999999999</v>
      </c>
      <c r="S194" s="13">
        <f>ROUND(R194*L194,2)</f>
        <v>308.81</v>
      </c>
      <c r="T194" s="14" t="s">
        <v>349</v>
      </c>
      <c r="U194" s="18" t="s">
        <v>315</v>
      </c>
    </row>
    <row r="195" spans="1:21" x14ac:dyDescent="0.2">
      <c r="A195" s="18" t="s">
        <v>1243</v>
      </c>
      <c r="B195" s="19">
        <v>45663</v>
      </c>
      <c r="C195" s="19">
        <v>45638</v>
      </c>
      <c r="D195" s="18" t="s">
        <v>311</v>
      </c>
      <c r="E195" s="18" t="s">
        <v>312</v>
      </c>
      <c r="G195" s="18" t="s">
        <v>1244</v>
      </c>
      <c r="H195" s="18" t="s">
        <v>662</v>
      </c>
      <c r="I195" s="18" t="s">
        <v>663</v>
      </c>
      <c r="J195" s="10" t="str">
        <f>+LEFT(U195,4)</f>
        <v>INM-</v>
      </c>
      <c r="K195" s="18" t="s">
        <v>10</v>
      </c>
      <c r="L195" s="52">
        <v>50</v>
      </c>
      <c r="M195" s="18" t="s">
        <v>186</v>
      </c>
      <c r="N195" s="18" t="s">
        <v>11</v>
      </c>
      <c r="O195" s="78">
        <v>92.743399999999994</v>
      </c>
      <c r="P195" s="11">
        <f>ROUND(O195*L195,2)</f>
        <v>4637.17</v>
      </c>
      <c r="Q195" s="12">
        <f>IF(N195="HKD",7.8,IF(N195="CNY",7.30034,1))</f>
        <v>7.3003400000000003</v>
      </c>
      <c r="R195" s="14">
        <f>+ROUND(O195/Q195,4)</f>
        <v>12.704000000000001</v>
      </c>
      <c r="S195" s="13">
        <f>ROUND(R195*L195,2)</f>
        <v>635.20000000000005</v>
      </c>
      <c r="T195" s="14" t="s">
        <v>349</v>
      </c>
      <c r="U195" s="18" t="s">
        <v>327</v>
      </c>
    </row>
    <row r="196" spans="1:21" x14ac:dyDescent="0.2">
      <c r="A196" s="18" t="s">
        <v>1235</v>
      </c>
      <c r="B196" s="19">
        <v>45663</v>
      </c>
      <c r="C196" s="19">
        <v>45638</v>
      </c>
      <c r="D196" s="18" t="s">
        <v>311</v>
      </c>
      <c r="E196" s="18" t="s">
        <v>312</v>
      </c>
      <c r="G196" s="18" t="s">
        <v>1236</v>
      </c>
      <c r="H196" s="18" t="s">
        <v>316</v>
      </c>
      <c r="I196" s="18" t="s">
        <v>317</v>
      </c>
      <c r="J196" s="10" t="str">
        <f>+LEFT(U196,4)</f>
        <v>EXM-</v>
      </c>
      <c r="K196" s="18" t="s">
        <v>10</v>
      </c>
      <c r="L196" s="52">
        <v>25</v>
      </c>
      <c r="M196" s="18" t="s">
        <v>186</v>
      </c>
      <c r="N196" s="18" t="s">
        <v>11</v>
      </c>
      <c r="O196" s="78">
        <v>117.3451</v>
      </c>
      <c r="P196" s="11">
        <f>ROUND(O196*L196,2)</f>
        <v>2933.63</v>
      </c>
      <c r="Q196" s="12">
        <f>IF(N196="HKD",7.8,IF(N196="CNY",7.30034,1))</f>
        <v>7.3003400000000003</v>
      </c>
      <c r="R196" s="14">
        <f>+ROUND(O196/Q196,4)</f>
        <v>16.073899999999998</v>
      </c>
      <c r="S196" s="13">
        <f>ROUND(R196*L196,2)</f>
        <v>401.85</v>
      </c>
      <c r="T196" s="14" t="s">
        <v>349</v>
      </c>
      <c r="U196" s="18" t="s">
        <v>315</v>
      </c>
    </row>
    <row r="197" spans="1:21" x14ac:dyDescent="0.2">
      <c r="A197" s="18" t="s">
        <v>1242</v>
      </c>
      <c r="B197" s="19">
        <v>45663</v>
      </c>
      <c r="C197" s="19">
        <v>45638</v>
      </c>
      <c r="D197" s="18" t="s">
        <v>311</v>
      </c>
      <c r="E197" s="18" t="s">
        <v>312</v>
      </c>
      <c r="G197" s="18" t="s">
        <v>1236</v>
      </c>
      <c r="H197" s="18" t="s">
        <v>1240</v>
      </c>
      <c r="I197" s="18" t="s">
        <v>1241</v>
      </c>
      <c r="J197" s="10" t="str">
        <f>+LEFT(U197,4)</f>
        <v>EXM-</v>
      </c>
      <c r="K197" s="18" t="s">
        <v>10</v>
      </c>
      <c r="L197" s="52">
        <v>50</v>
      </c>
      <c r="M197" s="18" t="s">
        <v>186</v>
      </c>
      <c r="N197" s="18" t="s">
        <v>11</v>
      </c>
      <c r="O197" s="78">
        <v>118.6726</v>
      </c>
      <c r="P197" s="11">
        <f>ROUND(O197*L197,2)</f>
        <v>5933.63</v>
      </c>
      <c r="Q197" s="12">
        <f>IF(N197="HKD",7.8,IF(N197="CNY",7.30034,1))</f>
        <v>7.3003400000000003</v>
      </c>
      <c r="R197" s="14">
        <f>+ROUND(O197/Q197,4)</f>
        <v>16.255800000000001</v>
      </c>
      <c r="S197" s="13">
        <f>ROUND(R197*L197,2)</f>
        <v>812.79</v>
      </c>
      <c r="T197" s="14" t="s">
        <v>349</v>
      </c>
      <c r="U197" s="18" t="s">
        <v>315</v>
      </c>
    </row>
    <row r="198" spans="1:21" x14ac:dyDescent="0.2">
      <c r="A198" s="18" t="s">
        <v>961</v>
      </c>
      <c r="B198" s="19">
        <v>45664</v>
      </c>
      <c r="C198" s="19">
        <v>45643</v>
      </c>
      <c r="D198" s="18" t="s">
        <v>128</v>
      </c>
      <c r="E198" s="18" t="s">
        <v>129</v>
      </c>
      <c r="G198" s="18" t="s">
        <v>953</v>
      </c>
      <c r="H198" s="18" t="s">
        <v>958</v>
      </c>
      <c r="I198" s="18" t="s">
        <v>959</v>
      </c>
      <c r="J198" s="10" t="str">
        <f>+LEFT(U198,4)</f>
        <v>RIV-</v>
      </c>
      <c r="K198" s="18" t="s">
        <v>10</v>
      </c>
      <c r="L198" s="52">
        <v>4300</v>
      </c>
      <c r="M198" s="18" t="s">
        <v>1472</v>
      </c>
      <c r="N198" s="18" t="s">
        <v>11</v>
      </c>
      <c r="O198" s="78">
        <v>4.8000000000000001E-2</v>
      </c>
      <c r="P198" s="11">
        <f>ROUND(O198*L198,2)</f>
        <v>206.4</v>
      </c>
      <c r="Q198" s="12">
        <f>IF(N198="HKD",7.8,IF(N198="CNY",7.30034,1))</f>
        <v>7.3003400000000003</v>
      </c>
      <c r="R198" s="14">
        <f>+ROUND(O198/Q198,4)</f>
        <v>6.6E-3</v>
      </c>
      <c r="S198" s="13">
        <f>ROUND(R198*L198,2)</f>
        <v>28.38</v>
      </c>
      <c r="T198" s="14" t="s">
        <v>349</v>
      </c>
      <c r="U198" s="18" t="s">
        <v>132</v>
      </c>
    </row>
    <row r="199" spans="1:21" x14ac:dyDescent="0.2">
      <c r="A199" s="18" t="s">
        <v>960</v>
      </c>
      <c r="B199" s="19">
        <v>45664</v>
      </c>
      <c r="C199" s="19">
        <v>45653</v>
      </c>
      <c r="D199" s="18" t="s">
        <v>128</v>
      </c>
      <c r="E199" s="18" t="s">
        <v>129</v>
      </c>
      <c r="G199" s="18" t="s">
        <v>953</v>
      </c>
      <c r="H199" s="18" t="s">
        <v>958</v>
      </c>
      <c r="I199" s="18" t="s">
        <v>959</v>
      </c>
      <c r="J199" s="10" t="str">
        <f>+LEFT(U199,4)</f>
        <v>RIV-</v>
      </c>
      <c r="K199" s="18" t="s">
        <v>10</v>
      </c>
      <c r="L199" s="52">
        <v>1000</v>
      </c>
      <c r="M199" s="18" t="s">
        <v>1472</v>
      </c>
      <c r="N199" s="18" t="s">
        <v>11</v>
      </c>
      <c r="O199" s="78">
        <v>4.8000000000000001E-2</v>
      </c>
      <c r="P199" s="11">
        <f>ROUND(O199*L199,2)</f>
        <v>48</v>
      </c>
      <c r="Q199" s="12">
        <f>IF(N199="HKD",7.8,IF(N199="CNY",7.30034,1))</f>
        <v>7.3003400000000003</v>
      </c>
      <c r="R199" s="14">
        <f>+ROUND(O199/Q199,4)</f>
        <v>6.6E-3</v>
      </c>
      <c r="S199" s="13">
        <f>ROUND(R199*L199,2)</f>
        <v>6.6</v>
      </c>
      <c r="T199" s="14" t="s">
        <v>349</v>
      </c>
      <c r="U199" s="18" t="s">
        <v>132</v>
      </c>
    </row>
    <row r="200" spans="1:21" x14ac:dyDescent="0.2">
      <c r="A200" s="18" t="s">
        <v>943</v>
      </c>
      <c r="B200" s="19">
        <v>45664</v>
      </c>
      <c r="C200" s="19">
        <v>45629</v>
      </c>
      <c r="D200" s="18" t="s">
        <v>143</v>
      </c>
      <c r="E200" s="18" t="s">
        <v>144</v>
      </c>
      <c r="G200" s="18" t="s">
        <v>942</v>
      </c>
      <c r="H200" s="18" t="s">
        <v>939</v>
      </c>
      <c r="I200" s="18" t="s">
        <v>940</v>
      </c>
      <c r="J200" s="10" t="str">
        <f>+LEFT(U200,4)</f>
        <v>WHR-</v>
      </c>
      <c r="K200" s="18" t="s">
        <v>10</v>
      </c>
      <c r="L200" s="52">
        <v>1000</v>
      </c>
      <c r="M200" s="18" t="s">
        <v>1472</v>
      </c>
      <c r="N200" s="18" t="s">
        <v>11</v>
      </c>
      <c r="O200" s="78">
        <v>6.2E-2</v>
      </c>
      <c r="P200" s="11">
        <f>ROUND(O200*L200,2)</f>
        <v>62</v>
      </c>
      <c r="Q200" s="12">
        <f>IF(N200="HKD",7.8,IF(N200="CNY",7.30034,1))</f>
        <v>7.3003400000000003</v>
      </c>
      <c r="R200" s="14">
        <f>+ROUND(O200/Q200,4)</f>
        <v>8.5000000000000006E-3</v>
      </c>
      <c r="S200" s="13">
        <f>ROUND(R200*L200,2)</f>
        <v>8.5</v>
      </c>
      <c r="T200" s="14" t="s">
        <v>349</v>
      </c>
      <c r="U200" s="18" t="s">
        <v>248</v>
      </c>
    </row>
    <row r="201" spans="1:21" x14ac:dyDescent="0.2">
      <c r="A201" s="18" t="s">
        <v>941</v>
      </c>
      <c r="B201" s="19">
        <v>45664</v>
      </c>
      <c r="C201" s="19">
        <v>45646</v>
      </c>
      <c r="D201" s="18" t="s">
        <v>143</v>
      </c>
      <c r="E201" s="18" t="s">
        <v>144</v>
      </c>
      <c r="G201" s="18" t="s">
        <v>942</v>
      </c>
      <c r="H201" s="18" t="s">
        <v>939</v>
      </c>
      <c r="I201" s="18" t="s">
        <v>940</v>
      </c>
      <c r="J201" s="10" t="str">
        <f>+LEFT(U201,4)</f>
        <v>WHR-</v>
      </c>
      <c r="K201" s="18" t="s">
        <v>10</v>
      </c>
      <c r="L201" s="52">
        <v>9800</v>
      </c>
      <c r="M201" s="18" t="s">
        <v>1472</v>
      </c>
      <c r="N201" s="18" t="s">
        <v>11</v>
      </c>
      <c r="O201" s="78">
        <v>6.2E-2</v>
      </c>
      <c r="P201" s="11">
        <f>ROUND(O201*L201,2)</f>
        <v>607.6</v>
      </c>
      <c r="Q201" s="12">
        <f>IF(N201="HKD",7.8,IF(N201="CNY",7.30034,1))</f>
        <v>7.3003400000000003</v>
      </c>
      <c r="R201" s="14">
        <f>+ROUND(O201/Q201,4)</f>
        <v>8.5000000000000006E-3</v>
      </c>
      <c r="S201" s="13">
        <f>ROUND(R201*L201,2)</f>
        <v>83.3</v>
      </c>
      <c r="T201" s="14" t="s">
        <v>349</v>
      </c>
      <c r="U201" s="18" t="s">
        <v>248</v>
      </c>
    </row>
    <row r="202" spans="1:21" x14ac:dyDescent="0.2">
      <c r="A202" s="18" t="s">
        <v>956</v>
      </c>
      <c r="B202" s="19">
        <v>45664</v>
      </c>
      <c r="C202" s="19">
        <v>45653</v>
      </c>
      <c r="D202" s="18" t="s">
        <v>128</v>
      </c>
      <c r="E202" s="18" t="s">
        <v>129</v>
      </c>
      <c r="G202" s="18" t="s">
        <v>953</v>
      </c>
      <c r="H202" s="18" t="s">
        <v>954</v>
      </c>
      <c r="I202" s="18" t="s">
        <v>955</v>
      </c>
      <c r="J202" s="10" t="str">
        <f>+LEFT(U202,4)</f>
        <v>RIV-</v>
      </c>
      <c r="K202" s="18" t="s">
        <v>10</v>
      </c>
      <c r="L202" s="52">
        <v>2100</v>
      </c>
      <c r="M202" s="18" t="s">
        <v>1472</v>
      </c>
      <c r="N202" s="18" t="s">
        <v>11</v>
      </c>
      <c r="O202" s="78">
        <v>7.0099999999999996E-2</v>
      </c>
      <c r="P202" s="11">
        <f>ROUND(O202*L202,2)</f>
        <v>147.21</v>
      </c>
      <c r="Q202" s="12">
        <f>IF(N202="HKD",7.8,IF(N202="CNY",7.30034,1))</f>
        <v>7.3003400000000003</v>
      </c>
      <c r="R202" s="14">
        <f>+ROUND(O202/Q202,4)</f>
        <v>9.5999999999999992E-3</v>
      </c>
      <c r="S202" s="13">
        <f>ROUND(R202*L202,2)</f>
        <v>20.16</v>
      </c>
      <c r="T202" s="14" t="s">
        <v>349</v>
      </c>
      <c r="U202" s="18" t="s">
        <v>132</v>
      </c>
    </row>
    <row r="203" spans="1:21" x14ac:dyDescent="0.2">
      <c r="A203" s="18" t="s">
        <v>957</v>
      </c>
      <c r="B203" s="19">
        <v>45664</v>
      </c>
      <c r="C203" s="19">
        <v>45610</v>
      </c>
      <c r="D203" s="18" t="s">
        <v>128</v>
      </c>
      <c r="E203" s="18" t="s">
        <v>129</v>
      </c>
      <c r="G203" s="18" t="s">
        <v>953</v>
      </c>
      <c r="H203" s="18" t="s">
        <v>950</v>
      </c>
      <c r="I203" s="18" t="s">
        <v>951</v>
      </c>
      <c r="J203" s="10" t="str">
        <f>+LEFT(U203,4)</f>
        <v>RIV-</v>
      </c>
      <c r="K203" s="18" t="s">
        <v>10</v>
      </c>
      <c r="L203" s="52">
        <v>2000</v>
      </c>
      <c r="M203" s="18" t="s">
        <v>1472</v>
      </c>
      <c r="N203" s="18" t="s">
        <v>11</v>
      </c>
      <c r="O203" s="78">
        <v>0.1016</v>
      </c>
      <c r="P203" s="11">
        <f>ROUND(O203*L203,2)</f>
        <v>203.2</v>
      </c>
      <c r="Q203" s="12">
        <f>IF(N203="HKD",7.8,IF(N203="CNY",7.30034,1))</f>
        <v>7.3003400000000003</v>
      </c>
      <c r="R203" s="14">
        <f>+ROUND(O203/Q203,4)</f>
        <v>1.3899999999999999E-2</v>
      </c>
      <c r="S203" s="13">
        <f>ROUND(R203*L203,2)</f>
        <v>27.8</v>
      </c>
      <c r="T203" s="14" t="s">
        <v>349</v>
      </c>
      <c r="U203" s="18" t="s">
        <v>132</v>
      </c>
    </row>
    <row r="204" spans="1:21" x14ac:dyDescent="0.2">
      <c r="A204" s="18" t="s">
        <v>952</v>
      </c>
      <c r="B204" s="19">
        <v>45664</v>
      </c>
      <c r="C204" s="19">
        <v>45644</v>
      </c>
      <c r="D204" s="18" t="s">
        <v>128</v>
      </c>
      <c r="E204" s="18" t="s">
        <v>129</v>
      </c>
      <c r="G204" s="18" t="s">
        <v>953</v>
      </c>
      <c r="H204" s="18" t="s">
        <v>950</v>
      </c>
      <c r="I204" s="18" t="s">
        <v>951</v>
      </c>
      <c r="J204" s="10" t="str">
        <f>+LEFT(U204,4)</f>
        <v>RIV-</v>
      </c>
      <c r="K204" s="18" t="s">
        <v>10</v>
      </c>
      <c r="L204" s="52">
        <v>600</v>
      </c>
      <c r="M204" s="18" t="s">
        <v>1472</v>
      </c>
      <c r="N204" s="18" t="s">
        <v>11</v>
      </c>
      <c r="O204" s="78">
        <v>0.1016</v>
      </c>
      <c r="P204" s="11">
        <f>ROUND(O204*L204,2)</f>
        <v>60.96</v>
      </c>
      <c r="Q204" s="12">
        <f>IF(N204="HKD",7.8,IF(N204="CNY",7.30034,1))</f>
        <v>7.3003400000000003</v>
      </c>
      <c r="R204" s="14">
        <f>+ROUND(O204/Q204,4)</f>
        <v>1.3899999999999999E-2</v>
      </c>
      <c r="S204" s="13">
        <f>ROUND(R204*L204,2)</f>
        <v>8.34</v>
      </c>
      <c r="T204" s="14" t="s">
        <v>349</v>
      </c>
      <c r="U204" s="18" t="s">
        <v>132</v>
      </c>
    </row>
    <row r="205" spans="1:21" x14ac:dyDescent="0.2">
      <c r="A205" s="18" t="s">
        <v>539</v>
      </c>
      <c r="B205" s="19">
        <v>45664</v>
      </c>
      <c r="C205" s="19">
        <v>45657</v>
      </c>
      <c r="D205" s="18" t="s">
        <v>530</v>
      </c>
      <c r="E205" s="18" t="s">
        <v>531</v>
      </c>
      <c r="G205" s="18" t="s">
        <v>968</v>
      </c>
      <c r="H205" s="18" t="s">
        <v>537</v>
      </c>
      <c r="I205" s="18" t="s">
        <v>538</v>
      </c>
      <c r="J205" s="10" t="str">
        <f>+LEFT(U205,4)</f>
        <v>MISC</v>
      </c>
      <c r="K205" s="18" t="s">
        <v>10</v>
      </c>
      <c r="L205" s="52">
        <v>10000</v>
      </c>
      <c r="M205" s="18" t="s">
        <v>1472</v>
      </c>
      <c r="N205" s="18" t="s">
        <v>11</v>
      </c>
      <c r="O205" s="78">
        <v>0.3085</v>
      </c>
      <c r="P205" s="11">
        <f>ROUND(O205*L205,2)</f>
        <v>3085</v>
      </c>
      <c r="Q205" s="12">
        <f>IF(N205="HKD",7.8,IF(N205="CNY",7.30034,1))</f>
        <v>7.3003400000000003</v>
      </c>
      <c r="R205" s="14">
        <f>+ROUND(O205/Q205,4)</f>
        <v>4.2299999999999997E-2</v>
      </c>
      <c r="S205" s="13">
        <f>ROUND(R205*L205,2)</f>
        <v>423</v>
      </c>
      <c r="T205" s="14" t="s">
        <v>349</v>
      </c>
      <c r="U205" s="18" t="s">
        <v>25</v>
      </c>
    </row>
    <row r="206" spans="1:21" x14ac:dyDescent="0.2">
      <c r="A206" s="18" t="s">
        <v>532</v>
      </c>
      <c r="B206" s="19">
        <v>45664</v>
      </c>
      <c r="C206" s="19">
        <v>45657</v>
      </c>
      <c r="D206" s="18" t="s">
        <v>530</v>
      </c>
      <c r="E206" s="18" t="s">
        <v>531</v>
      </c>
      <c r="G206" s="18" t="s">
        <v>968</v>
      </c>
      <c r="H206" s="18" t="s">
        <v>528</v>
      </c>
      <c r="I206" s="18" t="s">
        <v>529</v>
      </c>
      <c r="J206" s="10" t="str">
        <f>+LEFT(U206,4)</f>
        <v>MISC</v>
      </c>
      <c r="K206" s="18" t="s">
        <v>10</v>
      </c>
      <c r="L206" s="52">
        <v>8000</v>
      </c>
      <c r="M206" s="18" t="s">
        <v>1472</v>
      </c>
      <c r="N206" s="18" t="s">
        <v>11</v>
      </c>
      <c r="O206" s="78">
        <v>0.39500000000000002</v>
      </c>
      <c r="P206" s="11">
        <f>ROUND(O206*L206,2)</f>
        <v>3160</v>
      </c>
      <c r="Q206" s="12">
        <f>IF(N206="HKD",7.8,IF(N206="CNY",7.30034,1))</f>
        <v>7.3003400000000003</v>
      </c>
      <c r="R206" s="14">
        <f>+ROUND(O206/Q206,4)</f>
        <v>5.4100000000000002E-2</v>
      </c>
      <c r="S206" s="13">
        <f>ROUND(R206*L206,2)</f>
        <v>432.8</v>
      </c>
      <c r="T206" s="14" t="s">
        <v>349</v>
      </c>
      <c r="U206" s="18" t="s">
        <v>25</v>
      </c>
    </row>
    <row r="207" spans="1:21" x14ac:dyDescent="0.2">
      <c r="A207" s="18" t="s">
        <v>967</v>
      </c>
      <c r="B207" s="19">
        <v>45664</v>
      </c>
      <c r="C207" s="19">
        <v>45610</v>
      </c>
      <c r="D207" s="18" t="s">
        <v>128</v>
      </c>
      <c r="E207" s="18" t="s">
        <v>129</v>
      </c>
      <c r="G207" s="18" t="s">
        <v>953</v>
      </c>
      <c r="H207" s="18" t="s">
        <v>965</v>
      </c>
      <c r="I207" s="18" t="s">
        <v>966</v>
      </c>
      <c r="J207" s="10" t="str">
        <f>+LEFT(U207,4)</f>
        <v>LHDL</v>
      </c>
      <c r="K207" s="18" t="s">
        <v>10</v>
      </c>
      <c r="L207" s="52">
        <v>1020</v>
      </c>
      <c r="M207" s="18" t="s">
        <v>1472</v>
      </c>
      <c r="N207" s="18" t="s">
        <v>11</v>
      </c>
      <c r="O207" s="78">
        <v>1.9986999999999999</v>
      </c>
      <c r="P207" s="11">
        <f>ROUND(O207*L207,2)</f>
        <v>2038.67</v>
      </c>
      <c r="Q207" s="12">
        <f>IF(N207="HKD",7.8,IF(N207="CNY",7.30034,1))</f>
        <v>7.3003400000000003</v>
      </c>
      <c r="R207" s="14">
        <f>+ROUND(O207/Q207,4)</f>
        <v>0.27379999999999999</v>
      </c>
      <c r="S207" s="13">
        <f>ROUND(R207*L207,2)</f>
        <v>279.27999999999997</v>
      </c>
      <c r="T207" s="14" t="s">
        <v>349</v>
      </c>
      <c r="U207" s="18" t="s">
        <v>125</v>
      </c>
    </row>
    <row r="208" spans="1:21" x14ac:dyDescent="0.2">
      <c r="A208" s="18" t="s">
        <v>971</v>
      </c>
      <c r="B208" s="19">
        <v>45664</v>
      </c>
      <c r="C208" s="19">
        <v>45622</v>
      </c>
      <c r="D208" s="18" t="s">
        <v>121</v>
      </c>
      <c r="E208" s="18" t="s">
        <v>122</v>
      </c>
      <c r="G208" s="18" t="s">
        <v>972</v>
      </c>
      <c r="H208" s="18" t="s">
        <v>969</v>
      </c>
      <c r="I208" s="18" t="s">
        <v>970</v>
      </c>
      <c r="J208" s="10" t="str">
        <f>+LEFT(U208,4)</f>
        <v>LHDL</v>
      </c>
      <c r="K208" s="18" t="s">
        <v>10</v>
      </c>
      <c r="L208" s="52">
        <v>1020</v>
      </c>
      <c r="M208" s="18" t="s">
        <v>1472</v>
      </c>
      <c r="N208" s="18" t="s">
        <v>11</v>
      </c>
      <c r="O208" s="78">
        <v>3.2938000000000001</v>
      </c>
      <c r="P208" s="11">
        <f>ROUND(O208*L208,2)</f>
        <v>3359.68</v>
      </c>
      <c r="Q208" s="12">
        <f>IF(N208="HKD",7.8,IF(N208="CNY",7.30034,1))</f>
        <v>7.3003400000000003</v>
      </c>
      <c r="R208" s="14">
        <f>+ROUND(O208/Q208,4)</f>
        <v>0.45119999999999999</v>
      </c>
      <c r="S208" s="13">
        <f>ROUND(R208*L208,2)</f>
        <v>460.22</v>
      </c>
      <c r="T208" s="14" t="s">
        <v>349</v>
      </c>
      <c r="U208" s="18" t="s">
        <v>125</v>
      </c>
    </row>
    <row r="209" spans="1:21" x14ac:dyDescent="0.2">
      <c r="A209" s="18" t="s">
        <v>1003</v>
      </c>
      <c r="B209" s="19">
        <v>45664</v>
      </c>
      <c r="C209" s="19">
        <v>45609</v>
      </c>
      <c r="D209" s="18" t="s">
        <v>94</v>
      </c>
      <c r="E209" s="18" t="s">
        <v>95</v>
      </c>
      <c r="G209" s="18" t="s">
        <v>1000</v>
      </c>
      <c r="H209" s="18" t="s">
        <v>1001</v>
      </c>
      <c r="I209" s="18" t="s">
        <v>1002</v>
      </c>
      <c r="J209" s="10" t="str">
        <f>+LEFT(U209,4)</f>
        <v>LID-</v>
      </c>
      <c r="K209" s="18" t="s">
        <v>98</v>
      </c>
      <c r="L209" s="52">
        <v>1030</v>
      </c>
      <c r="M209" s="18" t="s">
        <v>1472</v>
      </c>
      <c r="N209" s="18" t="s">
        <v>11</v>
      </c>
      <c r="O209" s="78">
        <v>3.42</v>
      </c>
      <c r="P209" s="11">
        <f>ROUND(O209*L209,2)</f>
        <v>3522.6</v>
      </c>
      <c r="Q209" s="12">
        <f>IF(N209="HKD",7.8,IF(N209="CNY",7.30034,1))</f>
        <v>7.3003400000000003</v>
      </c>
      <c r="R209" s="14">
        <f>+ROUND(O209/Q209,4)</f>
        <v>0.46850000000000003</v>
      </c>
      <c r="S209" s="13">
        <f>ROUND(R209*L209,2)</f>
        <v>482.56</v>
      </c>
      <c r="T209" s="14" t="s">
        <v>349</v>
      </c>
      <c r="U209" s="18" t="s">
        <v>368</v>
      </c>
    </row>
    <row r="210" spans="1:21" x14ac:dyDescent="0.2">
      <c r="A210" s="18" t="s">
        <v>999</v>
      </c>
      <c r="B210" s="19">
        <v>45664</v>
      </c>
      <c r="C210" s="19">
        <v>45609</v>
      </c>
      <c r="D210" s="18" t="s">
        <v>94</v>
      </c>
      <c r="E210" s="18" t="s">
        <v>95</v>
      </c>
      <c r="G210" s="18" t="s">
        <v>1000</v>
      </c>
      <c r="H210" s="18" t="s">
        <v>997</v>
      </c>
      <c r="I210" s="18" t="s">
        <v>998</v>
      </c>
      <c r="J210" s="10" t="str">
        <f>+LEFT(U210,4)</f>
        <v>LID-</v>
      </c>
      <c r="K210" s="18" t="s">
        <v>98</v>
      </c>
      <c r="L210" s="52">
        <v>1030</v>
      </c>
      <c r="M210" s="18" t="s">
        <v>1472</v>
      </c>
      <c r="N210" s="18" t="s">
        <v>11</v>
      </c>
      <c r="O210" s="78">
        <v>3.64</v>
      </c>
      <c r="P210" s="11">
        <f>ROUND(O210*L210,2)</f>
        <v>3749.2</v>
      </c>
      <c r="Q210" s="12">
        <f>IF(N210="HKD",7.8,IF(N210="CNY",7.30034,1))</f>
        <v>7.3003400000000003</v>
      </c>
      <c r="R210" s="14">
        <f>+ROUND(O210/Q210,4)</f>
        <v>0.49859999999999999</v>
      </c>
      <c r="S210" s="13">
        <f>ROUND(R210*L210,2)</f>
        <v>513.55999999999995</v>
      </c>
      <c r="T210" s="14" t="s">
        <v>349</v>
      </c>
      <c r="U210" s="18" t="s">
        <v>368</v>
      </c>
    </row>
    <row r="211" spans="1:21" x14ac:dyDescent="0.2">
      <c r="A211" s="18" t="s">
        <v>964</v>
      </c>
      <c r="B211" s="19">
        <v>45664</v>
      </c>
      <c r="C211" s="19">
        <v>45610</v>
      </c>
      <c r="D211" s="18" t="s">
        <v>128</v>
      </c>
      <c r="E211" s="18" t="s">
        <v>129</v>
      </c>
      <c r="G211" s="18" t="s">
        <v>953</v>
      </c>
      <c r="H211" s="18" t="s">
        <v>962</v>
      </c>
      <c r="I211" s="18" t="s">
        <v>963</v>
      </c>
      <c r="J211" s="10" t="str">
        <f>+LEFT(U211,4)</f>
        <v>SHDL</v>
      </c>
      <c r="K211" s="18" t="s">
        <v>10</v>
      </c>
      <c r="L211" s="52">
        <v>1810</v>
      </c>
      <c r="M211" s="18" t="s">
        <v>1472</v>
      </c>
      <c r="N211" s="18" t="s">
        <v>11</v>
      </c>
      <c r="O211" s="78">
        <v>3.9451000000000001</v>
      </c>
      <c r="P211" s="11">
        <f>ROUND(O211*L211,2)</f>
        <v>7140.63</v>
      </c>
      <c r="Q211" s="12">
        <f>IF(N211="HKD",7.8,IF(N211="CNY",7.30034,1))</f>
        <v>7.3003400000000003</v>
      </c>
      <c r="R211" s="14">
        <f>+ROUND(O211/Q211,4)</f>
        <v>0.54039999999999999</v>
      </c>
      <c r="S211" s="13">
        <f>ROUND(R211*L211,2)</f>
        <v>978.12</v>
      </c>
      <c r="T211" s="14" t="s">
        <v>349</v>
      </c>
      <c r="U211" s="18" t="s">
        <v>722</v>
      </c>
    </row>
    <row r="212" spans="1:21" x14ac:dyDescent="0.2">
      <c r="A212" s="18" t="s">
        <v>978</v>
      </c>
      <c r="B212" s="19">
        <v>45664</v>
      </c>
      <c r="C212" s="19">
        <v>45622</v>
      </c>
      <c r="D212" s="18" t="s">
        <v>121</v>
      </c>
      <c r="E212" s="18" t="s">
        <v>122</v>
      </c>
      <c r="G212" s="18" t="s">
        <v>972</v>
      </c>
      <c r="H212" s="18" t="s">
        <v>976</v>
      </c>
      <c r="I212" s="18" t="s">
        <v>977</v>
      </c>
      <c r="J212" s="10" t="str">
        <f>+LEFT(U212,4)</f>
        <v>HDL-</v>
      </c>
      <c r="K212" s="18" t="s">
        <v>10</v>
      </c>
      <c r="L212" s="52">
        <v>1020</v>
      </c>
      <c r="M212" s="18" t="s">
        <v>1472</v>
      </c>
      <c r="N212" s="18" t="s">
        <v>11</v>
      </c>
      <c r="O212" s="78">
        <v>6.5797999999999996</v>
      </c>
      <c r="P212" s="11">
        <f>ROUND(O212*L212,2)</f>
        <v>6711.4</v>
      </c>
      <c r="Q212" s="12">
        <f>IF(N212="HKD",7.8,IF(N212="CNY",7.30034,1))</f>
        <v>7.3003400000000003</v>
      </c>
      <c r="R212" s="14">
        <f>+ROUND(O212/Q212,4)</f>
        <v>0.90129999999999999</v>
      </c>
      <c r="S212" s="13">
        <f>ROUND(R212*L212,2)</f>
        <v>919.33</v>
      </c>
      <c r="T212" s="14" t="s">
        <v>349</v>
      </c>
      <c r="U212" s="18" t="s">
        <v>228</v>
      </c>
    </row>
    <row r="213" spans="1:21" x14ac:dyDescent="0.2">
      <c r="A213" s="18" t="s">
        <v>975</v>
      </c>
      <c r="B213" s="19">
        <v>45664</v>
      </c>
      <c r="C213" s="19">
        <v>45622</v>
      </c>
      <c r="D213" s="18" t="s">
        <v>121</v>
      </c>
      <c r="E213" s="18" t="s">
        <v>122</v>
      </c>
      <c r="G213" s="18" t="s">
        <v>972</v>
      </c>
      <c r="H213" s="18" t="s">
        <v>973</v>
      </c>
      <c r="I213" s="18" t="s">
        <v>974</v>
      </c>
      <c r="J213" s="10" t="str">
        <f>+LEFT(U213,4)</f>
        <v>HDL-</v>
      </c>
      <c r="K213" s="18" t="s">
        <v>10</v>
      </c>
      <c r="L213" s="52">
        <v>1000</v>
      </c>
      <c r="M213" s="18" t="s">
        <v>1472</v>
      </c>
      <c r="N213" s="18" t="s">
        <v>11</v>
      </c>
      <c r="O213" s="78">
        <v>7.6571999999999996</v>
      </c>
      <c r="P213" s="11">
        <f>ROUND(O213*L213,2)</f>
        <v>7657.2</v>
      </c>
      <c r="Q213" s="12">
        <f>IF(N213="HKD",7.8,IF(N213="CNY",7.30034,1))</f>
        <v>7.3003400000000003</v>
      </c>
      <c r="R213" s="14">
        <f>+ROUND(O213/Q213,4)</f>
        <v>1.0488999999999999</v>
      </c>
      <c r="S213" s="13">
        <f>ROUND(R213*L213,2)</f>
        <v>1048.9000000000001</v>
      </c>
      <c r="T213" s="14" t="s">
        <v>349</v>
      </c>
      <c r="U213" s="18" t="s">
        <v>228</v>
      </c>
    </row>
    <row r="214" spans="1:21" x14ac:dyDescent="0.2">
      <c r="A214" s="18" t="s">
        <v>856</v>
      </c>
      <c r="B214" s="19">
        <v>45664</v>
      </c>
      <c r="C214" s="19">
        <v>45638</v>
      </c>
      <c r="D214" s="18" t="s">
        <v>287</v>
      </c>
      <c r="E214" s="18" t="s">
        <v>288</v>
      </c>
      <c r="G214" s="18" t="s">
        <v>988</v>
      </c>
      <c r="H214" s="18" t="s">
        <v>854</v>
      </c>
      <c r="I214" s="18" t="s">
        <v>855</v>
      </c>
      <c r="J214" s="10" t="str">
        <f>+LEFT(U214,4)</f>
        <v>GLID</v>
      </c>
      <c r="K214" s="18" t="s">
        <v>10</v>
      </c>
      <c r="L214" s="52">
        <v>4060</v>
      </c>
      <c r="M214" s="18" t="s">
        <v>1472</v>
      </c>
      <c r="N214" s="18" t="s">
        <v>11</v>
      </c>
      <c r="O214" s="78">
        <v>7.9870000000000001</v>
      </c>
      <c r="P214" s="11">
        <f>ROUND(O214*L214,2)</f>
        <v>32427.22</v>
      </c>
      <c r="Q214" s="12">
        <f>IF(N214="HKD",7.8,IF(N214="CNY",7.30034,1))</f>
        <v>7.3003400000000003</v>
      </c>
      <c r="R214" s="14">
        <f>+ROUND(O214/Q214,4)</f>
        <v>1.0941000000000001</v>
      </c>
      <c r="S214" s="13">
        <f>ROUND(R214*L214,2)</f>
        <v>4442.05</v>
      </c>
      <c r="T214" s="14" t="s">
        <v>349</v>
      </c>
      <c r="U214" s="18" t="s">
        <v>78</v>
      </c>
    </row>
    <row r="215" spans="1:21" x14ac:dyDescent="0.2">
      <c r="A215" s="18" t="s">
        <v>844</v>
      </c>
      <c r="B215" s="19">
        <v>45664</v>
      </c>
      <c r="C215" s="19">
        <v>45638</v>
      </c>
      <c r="D215" s="18" t="s">
        <v>287</v>
      </c>
      <c r="E215" s="18" t="s">
        <v>288</v>
      </c>
      <c r="G215" s="18" t="s">
        <v>988</v>
      </c>
      <c r="H215" s="18" t="s">
        <v>842</v>
      </c>
      <c r="I215" s="18" t="s">
        <v>843</v>
      </c>
      <c r="J215" s="10" t="str">
        <f>+LEFT(U215,4)</f>
        <v>GLID</v>
      </c>
      <c r="K215" s="18" t="s">
        <v>10</v>
      </c>
      <c r="L215" s="52">
        <v>1400</v>
      </c>
      <c r="M215" s="18" t="s">
        <v>1472</v>
      </c>
      <c r="N215" s="18" t="s">
        <v>11</v>
      </c>
      <c r="O215" s="78">
        <v>9.31</v>
      </c>
      <c r="P215" s="11">
        <f>ROUND(O215*L215,2)</f>
        <v>13034</v>
      </c>
      <c r="Q215" s="12">
        <f>IF(N215="HKD",7.8,IF(N215="CNY",7.30034,1))</f>
        <v>7.3003400000000003</v>
      </c>
      <c r="R215" s="14">
        <f>+ROUND(O215/Q215,4)</f>
        <v>1.2753000000000001</v>
      </c>
      <c r="S215" s="13">
        <f>ROUND(R215*L215,2)</f>
        <v>1785.42</v>
      </c>
      <c r="T215" s="14" t="s">
        <v>349</v>
      </c>
      <c r="U215" s="18" t="s">
        <v>78</v>
      </c>
    </row>
    <row r="216" spans="1:21" x14ac:dyDescent="0.2">
      <c r="A216" s="18" t="s">
        <v>949</v>
      </c>
      <c r="B216" s="19">
        <v>45664</v>
      </c>
      <c r="C216" s="19">
        <v>45609</v>
      </c>
      <c r="D216" s="18" t="s">
        <v>143</v>
      </c>
      <c r="E216" s="18" t="s">
        <v>144</v>
      </c>
      <c r="G216" s="18" t="s">
        <v>942</v>
      </c>
      <c r="H216" s="18" t="s">
        <v>947</v>
      </c>
      <c r="I216" s="18" t="s">
        <v>948</v>
      </c>
      <c r="J216" s="10" t="str">
        <f>+LEFT(U216,4)</f>
        <v>LHDL</v>
      </c>
      <c r="K216" s="18" t="s">
        <v>10</v>
      </c>
      <c r="L216" s="52">
        <v>1030</v>
      </c>
      <c r="M216" s="18" t="s">
        <v>1472</v>
      </c>
      <c r="N216" s="18" t="s">
        <v>11</v>
      </c>
      <c r="O216" s="78">
        <v>10.730700000000001</v>
      </c>
      <c r="P216" s="11">
        <f>ROUND(O216*L216,2)</f>
        <v>11052.62</v>
      </c>
      <c r="Q216" s="12">
        <f>IF(N216="HKD",7.8,IF(N216="CNY",7.30034,1))</f>
        <v>7.3003400000000003</v>
      </c>
      <c r="R216" s="14">
        <f>+ROUND(O216/Q216,4)</f>
        <v>1.4699</v>
      </c>
      <c r="S216" s="13">
        <f>ROUND(R216*L216,2)</f>
        <v>1514</v>
      </c>
      <c r="T216" s="14" t="s">
        <v>349</v>
      </c>
      <c r="U216" s="18" t="s">
        <v>125</v>
      </c>
    </row>
    <row r="217" spans="1:21" x14ac:dyDescent="0.2">
      <c r="A217" s="18" t="s">
        <v>946</v>
      </c>
      <c r="B217" s="19">
        <v>45664</v>
      </c>
      <c r="C217" s="19">
        <v>45609</v>
      </c>
      <c r="D217" s="18" t="s">
        <v>143</v>
      </c>
      <c r="E217" s="18" t="s">
        <v>144</v>
      </c>
      <c r="G217" s="18" t="s">
        <v>942</v>
      </c>
      <c r="H217" s="18" t="s">
        <v>944</v>
      </c>
      <c r="I217" s="18" t="s">
        <v>945</v>
      </c>
      <c r="J217" s="10" t="str">
        <f>+LEFT(U217,4)</f>
        <v>LHDL</v>
      </c>
      <c r="K217" s="18" t="s">
        <v>10</v>
      </c>
      <c r="L217" s="52">
        <v>1030</v>
      </c>
      <c r="M217" s="18" t="s">
        <v>1472</v>
      </c>
      <c r="N217" s="18" t="s">
        <v>11</v>
      </c>
      <c r="O217" s="78">
        <v>10.730700000000001</v>
      </c>
      <c r="P217" s="11">
        <f>ROUND(O217*L217,2)</f>
        <v>11052.62</v>
      </c>
      <c r="Q217" s="12">
        <f>IF(N217="HKD",7.8,IF(N217="CNY",7.30034,1))</f>
        <v>7.3003400000000003</v>
      </c>
      <c r="R217" s="14">
        <f>+ROUND(O217/Q217,4)</f>
        <v>1.4699</v>
      </c>
      <c r="S217" s="13">
        <f>ROUND(R217*L217,2)</f>
        <v>1514</v>
      </c>
      <c r="T217" s="14" t="s">
        <v>349</v>
      </c>
      <c r="U217" s="18" t="s">
        <v>125</v>
      </c>
    </row>
    <row r="218" spans="1:21" x14ac:dyDescent="0.2">
      <c r="A218" s="18" t="s">
        <v>983</v>
      </c>
      <c r="B218" s="19">
        <v>45664</v>
      </c>
      <c r="C218" s="19">
        <v>45610</v>
      </c>
      <c r="D218" s="18" t="s">
        <v>981</v>
      </c>
      <c r="E218" s="18" t="s">
        <v>982</v>
      </c>
      <c r="G218" s="18" t="s">
        <v>984</v>
      </c>
      <c r="H218" s="18" t="s">
        <v>979</v>
      </c>
      <c r="I218" s="18" t="s">
        <v>980</v>
      </c>
      <c r="J218" s="10" t="str">
        <f>+LEFT(U218,4)</f>
        <v>HDL-</v>
      </c>
      <c r="K218" s="18" t="s">
        <v>10</v>
      </c>
      <c r="L218" s="52">
        <v>2040</v>
      </c>
      <c r="M218" s="18" t="s">
        <v>1472</v>
      </c>
      <c r="N218" s="18" t="s">
        <v>11</v>
      </c>
      <c r="O218" s="78">
        <v>13.042</v>
      </c>
      <c r="P218" s="11">
        <f>ROUND(O218*L218,2)</f>
        <v>26605.68</v>
      </c>
      <c r="Q218" s="12">
        <f>IF(N218="HKD",7.8,IF(N218="CNY",7.30034,1))</f>
        <v>7.3003400000000003</v>
      </c>
      <c r="R218" s="14">
        <f>+ROUND(O218/Q218,4)</f>
        <v>1.7865</v>
      </c>
      <c r="S218" s="13">
        <f>ROUND(R218*L218,2)</f>
        <v>3644.46</v>
      </c>
      <c r="T218" s="14" t="s">
        <v>349</v>
      </c>
      <c r="U218" s="18" t="s">
        <v>228</v>
      </c>
    </row>
    <row r="219" spans="1:21" x14ac:dyDescent="0.2">
      <c r="A219" s="18" t="s">
        <v>996</v>
      </c>
      <c r="B219" s="19">
        <v>45664</v>
      </c>
      <c r="C219" s="19">
        <v>45610</v>
      </c>
      <c r="D219" s="18" t="s">
        <v>263</v>
      </c>
      <c r="E219" s="18" t="s">
        <v>0</v>
      </c>
      <c r="G219" s="18" t="s">
        <v>992</v>
      </c>
      <c r="H219" s="18" t="s">
        <v>989</v>
      </c>
      <c r="I219" s="18" t="s">
        <v>990</v>
      </c>
      <c r="J219" s="10" t="str">
        <f>+LEFT(U219,4)</f>
        <v>HDL-</v>
      </c>
      <c r="K219" s="18" t="s">
        <v>10</v>
      </c>
      <c r="L219" s="52">
        <v>550</v>
      </c>
      <c r="M219" s="18" t="s">
        <v>1472</v>
      </c>
      <c r="N219" s="18" t="s">
        <v>11</v>
      </c>
      <c r="O219" s="78">
        <v>13.303100000000001</v>
      </c>
      <c r="P219" s="11">
        <f>ROUND(O219*L219,2)</f>
        <v>7316.71</v>
      </c>
      <c r="Q219" s="12">
        <f>IF(N219="HKD",7.8,IF(N219="CNY",7.30034,1))</f>
        <v>7.3003400000000003</v>
      </c>
      <c r="R219" s="14">
        <f>+ROUND(O219/Q219,4)</f>
        <v>1.8223</v>
      </c>
      <c r="S219" s="13">
        <f>ROUND(R219*L219,2)</f>
        <v>1002.27</v>
      </c>
      <c r="T219" s="14" t="s">
        <v>349</v>
      </c>
      <c r="U219" s="18" t="s">
        <v>228</v>
      </c>
    </row>
    <row r="220" spans="1:21" x14ac:dyDescent="0.2">
      <c r="A220" s="18" t="s">
        <v>991</v>
      </c>
      <c r="B220" s="19">
        <v>45664</v>
      </c>
      <c r="C220" s="19">
        <v>45622</v>
      </c>
      <c r="D220" s="18" t="s">
        <v>263</v>
      </c>
      <c r="E220" s="18" t="s">
        <v>0</v>
      </c>
      <c r="G220" s="18" t="s">
        <v>992</v>
      </c>
      <c r="H220" s="18" t="s">
        <v>989</v>
      </c>
      <c r="I220" s="18" t="s">
        <v>990</v>
      </c>
      <c r="J220" s="10" t="str">
        <f>+LEFT(U220,4)</f>
        <v>HDL-</v>
      </c>
      <c r="K220" s="18" t="s">
        <v>10</v>
      </c>
      <c r="L220" s="52">
        <v>1020</v>
      </c>
      <c r="M220" s="18" t="s">
        <v>1472</v>
      </c>
      <c r="N220" s="18" t="s">
        <v>11</v>
      </c>
      <c r="O220" s="78">
        <v>13.303100000000001</v>
      </c>
      <c r="P220" s="11">
        <f>ROUND(O220*L220,2)</f>
        <v>13569.16</v>
      </c>
      <c r="Q220" s="12">
        <f>IF(N220="HKD",7.8,IF(N220="CNY",7.30034,1))</f>
        <v>7.3003400000000003</v>
      </c>
      <c r="R220" s="14">
        <f>+ROUND(O220/Q220,4)</f>
        <v>1.8223</v>
      </c>
      <c r="S220" s="13">
        <f>ROUND(R220*L220,2)</f>
        <v>1858.75</v>
      </c>
      <c r="T220" s="14" t="s">
        <v>349</v>
      </c>
      <c r="U220" s="18" t="s">
        <v>228</v>
      </c>
    </row>
    <row r="221" spans="1:21" x14ac:dyDescent="0.2">
      <c r="A221" s="18" t="s">
        <v>987</v>
      </c>
      <c r="B221" s="19">
        <v>45664</v>
      </c>
      <c r="C221" s="19">
        <v>45602</v>
      </c>
      <c r="D221" s="18" t="s">
        <v>981</v>
      </c>
      <c r="E221" s="18" t="s">
        <v>982</v>
      </c>
      <c r="G221" s="18" t="s">
        <v>984</v>
      </c>
      <c r="H221" s="18" t="s">
        <v>985</v>
      </c>
      <c r="I221" s="18" t="s">
        <v>986</v>
      </c>
      <c r="J221" s="10" t="str">
        <f>+LEFT(U221,4)</f>
        <v>HDL-</v>
      </c>
      <c r="K221" s="18" t="s">
        <v>10</v>
      </c>
      <c r="L221" s="52">
        <v>1010</v>
      </c>
      <c r="M221" s="18" t="s">
        <v>1472</v>
      </c>
      <c r="N221" s="18" t="s">
        <v>11</v>
      </c>
      <c r="O221" s="78">
        <v>13.8696</v>
      </c>
      <c r="P221" s="11">
        <f>ROUND(O221*L221,2)</f>
        <v>14008.3</v>
      </c>
      <c r="Q221" s="12">
        <f>IF(N221="HKD",7.8,IF(N221="CNY",7.30034,1))</f>
        <v>7.3003400000000003</v>
      </c>
      <c r="R221" s="14">
        <f>+ROUND(O221/Q221,4)</f>
        <v>1.8998999999999999</v>
      </c>
      <c r="S221" s="13">
        <f>ROUND(R221*L221,2)</f>
        <v>1918.9</v>
      </c>
      <c r="T221" s="14" t="s">
        <v>349</v>
      </c>
      <c r="U221" s="18" t="s">
        <v>228</v>
      </c>
    </row>
    <row r="222" spans="1:21" x14ac:dyDescent="0.2">
      <c r="A222" s="18" t="s">
        <v>995</v>
      </c>
      <c r="B222" s="19">
        <v>45664</v>
      </c>
      <c r="C222" s="19">
        <v>45610</v>
      </c>
      <c r="D222" s="18" t="s">
        <v>263</v>
      </c>
      <c r="E222" s="18" t="s">
        <v>0</v>
      </c>
      <c r="G222" s="18" t="s">
        <v>992</v>
      </c>
      <c r="H222" s="18" t="s">
        <v>993</v>
      </c>
      <c r="I222" s="18" t="s">
        <v>994</v>
      </c>
      <c r="J222" s="10" t="str">
        <f>+LEFT(U222,4)</f>
        <v>HDL-</v>
      </c>
      <c r="K222" s="18" t="s">
        <v>10</v>
      </c>
      <c r="L222" s="52">
        <v>1550</v>
      </c>
      <c r="M222" s="18" t="s">
        <v>1472</v>
      </c>
      <c r="N222" s="18" t="s">
        <v>11</v>
      </c>
      <c r="O222" s="78">
        <v>14.150399999999999</v>
      </c>
      <c r="P222" s="11">
        <f>ROUND(O222*L222,2)</f>
        <v>21933.119999999999</v>
      </c>
      <c r="Q222" s="12">
        <f>IF(N222="HKD",7.8,IF(N222="CNY",7.30034,1))</f>
        <v>7.3003400000000003</v>
      </c>
      <c r="R222" s="14">
        <f>+ROUND(O222/Q222,4)</f>
        <v>1.9382999999999999</v>
      </c>
      <c r="S222" s="13">
        <f>ROUND(R222*L222,2)</f>
        <v>3004.37</v>
      </c>
      <c r="T222" s="14" t="s">
        <v>349</v>
      </c>
      <c r="U222" s="18" t="s">
        <v>228</v>
      </c>
    </row>
    <row r="223" spans="1:21" x14ac:dyDescent="0.2">
      <c r="A223" s="18" t="s">
        <v>927</v>
      </c>
      <c r="B223" s="19">
        <v>45665</v>
      </c>
      <c r="C223" s="19">
        <v>45660</v>
      </c>
      <c r="D223" s="18" t="s">
        <v>925</v>
      </c>
      <c r="E223" s="18" t="s">
        <v>926</v>
      </c>
      <c r="G223" s="18" t="s">
        <v>451</v>
      </c>
      <c r="H223" s="18" t="s">
        <v>923</v>
      </c>
      <c r="I223" s="18" t="s">
        <v>924</v>
      </c>
      <c r="J223" s="10" t="str">
        <f>+LEFT(U223,4)</f>
        <v>FG--</v>
      </c>
      <c r="K223" s="18" t="s">
        <v>10</v>
      </c>
      <c r="L223" s="52">
        <v>530</v>
      </c>
      <c r="M223" s="18" t="s">
        <v>1472</v>
      </c>
      <c r="N223" s="18" t="s">
        <v>11</v>
      </c>
      <c r="O223" s="78">
        <v>0.30170000000000002</v>
      </c>
      <c r="P223" s="11">
        <f>ROUND(O223*L223,2)</f>
        <v>159.9</v>
      </c>
      <c r="Q223" s="12">
        <f>IF(N223="HKD",7.8,IF(N223="CNY",7.30034,1))</f>
        <v>7.3003400000000003</v>
      </c>
      <c r="R223" s="14">
        <f>+ROUND(O223/Q223,4)</f>
        <v>4.1300000000000003E-2</v>
      </c>
      <c r="S223" s="13">
        <f>ROUND(R223*L223,2)</f>
        <v>21.89</v>
      </c>
      <c r="T223" s="14" t="s">
        <v>349</v>
      </c>
      <c r="U223" s="18" t="s">
        <v>64</v>
      </c>
    </row>
    <row r="224" spans="1:21" x14ac:dyDescent="0.2">
      <c r="A224" s="18" t="s">
        <v>922</v>
      </c>
      <c r="B224" s="19">
        <v>45665</v>
      </c>
      <c r="C224" s="19">
        <v>45646</v>
      </c>
      <c r="D224" s="18" t="s">
        <v>866</v>
      </c>
      <c r="E224" s="18" t="s">
        <v>867</v>
      </c>
      <c r="G224" s="18" t="s">
        <v>919</v>
      </c>
      <c r="H224" s="18" t="s">
        <v>920</v>
      </c>
      <c r="I224" s="18" t="s">
        <v>921</v>
      </c>
      <c r="J224" s="10" t="s">
        <v>1483</v>
      </c>
      <c r="K224" s="18" t="s">
        <v>10</v>
      </c>
      <c r="L224" s="52">
        <v>15000</v>
      </c>
      <c r="M224" s="18" t="s">
        <v>1472</v>
      </c>
      <c r="N224" s="18" t="s">
        <v>11</v>
      </c>
      <c r="O224" s="78">
        <v>5.2389000000000001</v>
      </c>
      <c r="P224" s="11">
        <f>ROUND(O224*L224,2)</f>
        <v>78583.5</v>
      </c>
      <c r="Q224" s="12">
        <f>IF(N224="HKD",7.8,IF(N224="CNY",7.30034,1))</f>
        <v>7.3003400000000003</v>
      </c>
      <c r="R224" s="14">
        <f>+ROUND(O224/Q224,4)</f>
        <v>0.71760000000000002</v>
      </c>
      <c r="S224" s="13">
        <f>ROUND(R224*L224,2)</f>
        <v>10764</v>
      </c>
      <c r="T224" s="14" t="s">
        <v>349</v>
      </c>
      <c r="U224" s="18" t="s">
        <v>36</v>
      </c>
    </row>
    <row r="225" spans="1:21" x14ac:dyDescent="0.2">
      <c r="A225" s="18" t="s">
        <v>910</v>
      </c>
      <c r="B225" s="19">
        <v>45665</v>
      </c>
      <c r="C225" s="19">
        <v>45287</v>
      </c>
      <c r="D225" s="18" t="s">
        <v>866</v>
      </c>
      <c r="E225" s="18" t="s">
        <v>867</v>
      </c>
      <c r="G225" s="18" t="s">
        <v>911</v>
      </c>
      <c r="H225" s="18" t="s">
        <v>908</v>
      </c>
      <c r="I225" s="18" t="s">
        <v>909</v>
      </c>
      <c r="J225" s="10" t="s">
        <v>1483</v>
      </c>
      <c r="K225" s="18" t="s">
        <v>10</v>
      </c>
      <c r="L225" s="52">
        <v>4008</v>
      </c>
      <c r="M225" s="18" t="s">
        <v>1472</v>
      </c>
      <c r="N225" s="18" t="s">
        <v>11</v>
      </c>
      <c r="O225" s="78">
        <v>5.3804999999999996</v>
      </c>
      <c r="P225" s="11">
        <f>ROUND(O225*L225,2)</f>
        <v>21565.040000000001</v>
      </c>
      <c r="Q225" s="12">
        <f>IF(N225="HKD",7.8,IF(N225="CNY",7.30034,1))</f>
        <v>7.3003400000000003</v>
      </c>
      <c r="R225" s="14">
        <f>+ROUND(O225/Q225,4)</f>
        <v>0.73699999999999999</v>
      </c>
      <c r="S225" s="13">
        <f>ROUND(R225*L225,2)</f>
        <v>2953.9</v>
      </c>
      <c r="T225" s="14" t="s">
        <v>349</v>
      </c>
      <c r="U225" s="18" t="s">
        <v>36</v>
      </c>
    </row>
    <row r="226" spans="1:21" x14ac:dyDescent="0.2">
      <c r="A226" s="18" t="s">
        <v>918</v>
      </c>
      <c r="B226" s="19">
        <v>45665</v>
      </c>
      <c r="C226" s="19">
        <v>45646</v>
      </c>
      <c r="D226" s="18" t="s">
        <v>866</v>
      </c>
      <c r="E226" s="18" t="s">
        <v>867</v>
      </c>
      <c r="G226" s="18" t="s">
        <v>919</v>
      </c>
      <c r="H226" s="18" t="s">
        <v>916</v>
      </c>
      <c r="I226" s="18" t="s">
        <v>917</v>
      </c>
      <c r="J226" s="10" t="s">
        <v>1483</v>
      </c>
      <c r="K226" s="18" t="s">
        <v>10</v>
      </c>
      <c r="L226" s="52">
        <v>19992</v>
      </c>
      <c r="M226" s="18" t="s">
        <v>1472</v>
      </c>
      <c r="N226" s="18" t="s">
        <v>11</v>
      </c>
      <c r="O226" s="78">
        <v>5.9381000000000004</v>
      </c>
      <c r="P226" s="11">
        <f>ROUND(O226*L226,2)</f>
        <v>118714.5</v>
      </c>
      <c r="Q226" s="12">
        <f>IF(N226="HKD",7.8,IF(N226="CNY",7.30034,1))</f>
        <v>7.3003400000000003</v>
      </c>
      <c r="R226" s="14">
        <f>+ROUND(O226/Q226,4)</f>
        <v>0.81340000000000001</v>
      </c>
      <c r="S226" s="13">
        <f>ROUND(R226*L226,2)</f>
        <v>16261.49</v>
      </c>
      <c r="T226" s="14" t="s">
        <v>349</v>
      </c>
      <c r="U226" s="18" t="s">
        <v>36</v>
      </c>
    </row>
    <row r="227" spans="1:21" x14ac:dyDescent="0.2">
      <c r="A227" s="18" t="s">
        <v>914</v>
      </c>
      <c r="B227" s="19">
        <v>45665</v>
      </c>
      <c r="C227" s="19">
        <v>45526</v>
      </c>
      <c r="D227" s="18" t="s">
        <v>866</v>
      </c>
      <c r="E227" s="18" t="s">
        <v>867</v>
      </c>
      <c r="G227" s="18" t="s">
        <v>915</v>
      </c>
      <c r="H227" s="18" t="s">
        <v>912</v>
      </c>
      <c r="I227" s="18" t="s">
        <v>913</v>
      </c>
      <c r="J227" s="10" t="s">
        <v>1483</v>
      </c>
      <c r="K227" s="18" t="s">
        <v>10</v>
      </c>
      <c r="L227" s="52">
        <v>4400</v>
      </c>
      <c r="M227" s="18" t="s">
        <v>1472</v>
      </c>
      <c r="N227" s="18" t="s">
        <v>11</v>
      </c>
      <c r="O227" s="78">
        <v>6.5929000000000002</v>
      </c>
      <c r="P227" s="11">
        <f>ROUND(O227*L227,2)</f>
        <v>29008.76</v>
      </c>
      <c r="Q227" s="12">
        <f>IF(N227="HKD",7.8,IF(N227="CNY",7.30034,1))</f>
        <v>7.3003400000000003</v>
      </c>
      <c r="R227" s="14">
        <f>+ROUND(O227/Q227,4)</f>
        <v>0.90310000000000001</v>
      </c>
      <c r="S227" s="13">
        <f>ROUND(R227*L227,2)</f>
        <v>3973.64</v>
      </c>
      <c r="T227" s="14" t="s">
        <v>349</v>
      </c>
      <c r="U227" s="18" t="s">
        <v>36</v>
      </c>
    </row>
    <row r="228" spans="1:21" x14ac:dyDescent="0.2">
      <c r="A228" s="18" t="s">
        <v>705</v>
      </c>
      <c r="B228" s="19">
        <v>45665</v>
      </c>
      <c r="C228" s="19">
        <v>45639</v>
      </c>
      <c r="D228" s="18" t="s">
        <v>287</v>
      </c>
      <c r="E228" s="18" t="s">
        <v>288</v>
      </c>
      <c r="G228" s="18" t="s">
        <v>938</v>
      </c>
      <c r="H228" s="18" t="s">
        <v>703</v>
      </c>
      <c r="I228" s="18" t="s">
        <v>704</v>
      </c>
      <c r="J228" s="10" t="s">
        <v>1477</v>
      </c>
      <c r="K228" s="18" t="s">
        <v>10</v>
      </c>
      <c r="L228" s="52">
        <v>2100</v>
      </c>
      <c r="M228" s="18" t="s">
        <v>1472</v>
      </c>
      <c r="N228" s="18" t="s">
        <v>11</v>
      </c>
      <c r="O228" s="78">
        <v>7.4237000000000002</v>
      </c>
      <c r="P228" s="11">
        <f>ROUND(O228*L228,2)</f>
        <v>15589.77</v>
      </c>
      <c r="Q228" s="12">
        <f>IF(N228="HKD",7.8,IF(N228="CNY",7.30034,1))</f>
        <v>7.3003400000000003</v>
      </c>
      <c r="R228" s="14">
        <f>+ROUND(O228/Q228,4)</f>
        <v>1.0168999999999999</v>
      </c>
      <c r="S228" s="13">
        <f>ROUND(R228*L228,2)</f>
        <v>2135.4899999999998</v>
      </c>
      <c r="T228" s="14" t="s">
        <v>349</v>
      </c>
      <c r="U228" s="18" t="s">
        <v>36</v>
      </c>
    </row>
    <row r="229" spans="1:21" x14ac:dyDescent="0.2">
      <c r="A229" s="18" t="s">
        <v>937</v>
      </c>
      <c r="B229" s="19">
        <v>45665</v>
      </c>
      <c r="C229" s="19">
        <v>45639</v>
      </c>
      <c r="D229" s="18" t="s">
        <v>287</v>
      </c>
      <c r="E229" s="18" t="s">
        <v>288</v>
      </c>
      <c r="G229" s="18" t="s">
        <v>938</v>
      </c>
      <c r="H229" s="18" t="s">
        <v>935</v>
      </c>
      <c r="I229" s="18" t="s">
        <v>936</v>
      </c>
      <c r="J229" s="10" t="s">
        <v>1477</v>
      </c>
      <c r="K229" s="18" t="s">
        <v>10</v>
      </c>
      <c r="L229" s="52">
        <v>2100</v>
      </c>
      <c r="M229" s="18" t="s">
        <v>1472</v>
      </c>
      <c r="N229" s="18" t="s">
        <v>11</v>
      </c>
      <c r="O229" s="78">
        <v>7.4237000000000002</v>
      </c>
      <c r="P229" s="11">
        <f>ROUND(O229*L229,2)</f>
        <v>15589.77</v>
      </c>
      <c r="Q229" s="12">
        <f>IF(N229="HKD",7.8,IF(N229="CNY",7.30034,1))</f>
        <v>7.3003400000000003</v>
      </c>
      <c r="R229" s="14">
        <f>+ROUND(O229/Q229,4)</f>
        <v>1.0168999999999999</v>
      </c>
      <c r="S229" s="13">
        <f>ROUND(R229*L229,2)</f>
        <v>2135.4899999999998</v>
      </c>
      <c r="T229" s="14" t="s">
        <v>349</v>
      </c>
      <c r="U229" s="18" t="s">
        <v>36</v>
      </c>
    </row>
    <row r="230" spans="1:21" x14ac:dyDescent="0.2">
      <c r="A230" s="18" t="s">
        <v>934</v>
      </c>
      <c r="B230" s="19">
        <v>45665</v>
      </c>
      <c r="C230" s="19">
        <v>45609</v>
      </c>
      <c r="D230" s="18" t="s">
        <v>830</v>
      </c>
      <c r="E230" s="18" t="s">
        <v>831</v>
      </c>
      <c r="G230" s="18" t="s">
        <v>931</v>
      </c>
      <c r="H230" s="18" t="s">
        <v>932</v>
      </c>
      <c r="I230" s="18" t="s">
        <v>933</v>
      </c>
      <c r="J230" s="10" t="str">
        <f>+LEFT(U230,4)</f>
        <v>LID-</v>
      </c>
      <c r="K230" s="18" t="s">
        <v>369</v>
      </c>
      <c r="L230" s="52">
        <v>730</v>
      </c>
      <c r="M230" s="18" t="s">
        <v>1472</v>
      </c>
      <c r="N230" s="18" t="s">
        <v>11</v>
      </c>
      <c r="O230" s="78">
        <v>7.8</v>
      </c>
      <c r="P230" s="11">
        <f>ROUND(O230*L230,2)</f>
        <v>5694</v>
      </c>
      <c r="Q230" s="12">
        <f>IF(N230="HKD",7.8,IF(N230="CNY",7.30034,1))</f>
        <v>7.3003400000000003</v>
      </c>
      <c r="R230" s="14">
        <f>+ROUND(O230/Q230,4)</f>
        <v>1.0684</v>
      </c>
      <c r="S230" s="13">
        <f>ROUND(R230*L230,2)</f>
        <v>779.93</v>
      </c>
      <c r="T230" s="14" t="s">
        <v>349</v>
      </c>
      <c r="U230" s="18" t="s">
        <v>368</v>
      </c>
    </row>
    <row r="231" spans="1:21" x14ac:dyDescent="0.2">
      <c r="A231" s="18" t="s">
        <v>930</v>
      </c>
      <c r="B231" s="19">
        <v>45665</v>
      </c>
      <c r="C231" s="19">
        <v>45609</v>
      </c>
      <c r="D231" s="18" t="s">
        <v>830</v>
      </c>
      <c r="E231" s="18" t="s">
        <v>831</v>
      </c>
      <c r="G231" s="18" t="s">
        <v>931</v>
      </c>
      <c r="H231" s="18" t="s">
        <v>928</v>
      </c>
      <c r="I231" s="18" t="s">
        <v>929</v>
      </c>
      <c r="J231" s="10" t="str">
        <f>+LEFT(U231,4)</f>
        <v>LID-</v>
      </c>
      <c r="K231" s="18" t="s">
        <v>369</v>
      </c>
      <c r="L231" s="52">
        <v>1330</v>
      </c>
      <c r="M231" s="18" t="s">
        <v>1472</v>
      </c>
      <c r="N231" s="18" t="s">
        <v>11</v>
      </c>
      <c r="O231" s="78">
        <v>7.8</v>
      </c>
      <c r="P231" s="11">
        <f>ROUND(O231*L231,2)</f>
        <v>10374</v>
      </c>
      <c r="Q231" s="12">
        <f>IF(N231="HKD",7.8,IF(N231="CNY",7.30034,1))</f>
        <v>7.3003400000000003</v>
      </c>
      <c r="R231" s="14">
        <f>+ROUND(O231/Q231,4)</f>
        <v>1.0684</v>
      </c>
      <c r="S231" s="13">
        <f>ROUND(R231*L231,2)</f>
        <v>1420.97</v>
      </c>
      <c r="T231" s="14" t="s">
        <v>349</v>
      </c>
      <c r="U231" s="18" t="s">
        <v>368</v>
      </c>
    </row>
    <row r="232" spans="1:21" x14ac:dyDescent="0.2">
      <c r="A232" s="18" t="s">
        <v>844</v>
      </c>
      <c r="B232" s="19">
        <v>45665</v>
      </c>
      <c r="C232" s="19">
        <v>45638</v>
      </c>
      <c r="D232" s="18" t="s">
        <v>287</v>
      </c>
      <c r="E232" s="18" t="s">
        <v>288</v>
      </c>
      <c r="G232" s="18" t="s">
        <v>938</v>
      </c>
      <c r="H232" s="18" t="s">
        <v>842</v>
      </c>
      <c r="I232" s="18" t="s">
        <v>843</v>
      </c>
      <c r="J232" s="10" t="str">
        <f>+LEFT(U232,4)</f>
        <v>GLID</v>
      </c>
      <c r="K232" s="18" t="s">
        <v>10</v>
      </c>
      <c r="L232" s="52">
        <v>1200</v>
      </c>
      <c r="M232" s="18" t="s">
        <v>1472</v>
      </c>
      <c r="N232" s="18" t="s">
        <v>11</v>
      </c>
      <c r="O232" s="78">
        <v>9.31</v>
      </c>
      <c r="P232" s="11">
        <f>ROUND(O232*L232,2)</f>
        <v>11172</v>
      </c>
      <c r="Q232" s="12">
        <f>IF(N232="HKD",7.8,IF(N232="CNY",7.30034,1))</f>
        <v>7.3003400000000003</v>
      </c>
      <c r="R232" s="14">
        <f>+ROUND(O232/Q232,4)</f>
        <v>1.2753000000000001</v>
      </c>
      <c r="S232" s="13">
        <f>ROUND(R232*L232,2)</f>
        <v>1530.36</v>
      </c>
      <c r="T232" s="14" t="s">
        <v>349</v>
      </c>
      <c r="U232" s="18" t="s">
        <v>78</v>
      </c>
    </row>
    <row r="233" spans="1:21" x14ac:dyDescent="0.2">
      <c r="A233" s="18" t="s">
        <v>840</v>
      </c>
      <c r="B233" s="19">
        <v>45665</v>
      </c>
      <c r="C233" s="19">
        <v>45638</v>
      </c>
      <c r="D233" s="18" t="s">
        <v>287</v>
      </c>
      <c r="E233" s="18" t="s">
        <v>288</v>
      </c>
      <c r="G233" s="18" t="s">
        <v>938</v>
      </c>
      <c r="H233" s="18" t="s">
        <v>838</v>
      </c>
      <c r="I233" s="18" t="s">
        <v>839</v>
      </c>
      <c r="J233" s="10" t="str">
        <f>+LEFT(U233,4)</f>
        <v>GLID</v>
      </c>
      <c r="K233" s="18" t="s">
        <v>10</v>
      </c>
      <c r="L233" s="52">
        <v>1400</v>
      </c>
      <c r="M233" s="18" t="s">
        <v>1472</v>
      </c>
      <c r="N233" s="18" t="s">
        <v>11</v>
      </c>
      <c r="O233" s="78">
        <v>9.31</v>
      </c>
      <c r="P233" s="11">
        <f>ROUND(O233*L233,2)</f>
        <v>13034</v>
      </c>
      <c r="Q233" s="12">
        <f>IF(N233="HKD",7.8,IF(N233="CNY",7.30034,1))</f>
        <v>7.3003400000000003</v>
      </c>
      <c r="R233" s="14">
        <f>+ROUND(O233/Q233,4)</f>
        <v>1.2753000000000001</v>
      </c>
      <c r="S233" s="13">
        <f>ROUND(R233*L233,2)</f>
        <v>1785.42</v>
      </c>
      <c r="T233" s="14" t="s">
        <v>349</v>
      </c>
      <c r="U233" s="18" t="s">
        <v>78</v>
      </c>
    </row>
    <row r="234" spans="1:21" x14ac:dyDescent="0.2">
      <c r="A234" s="18" t="s">
        <v>823</v>
      </c>
      <c r="B234" s="19">
        <v>45666</v>
      </c>
      <c r="C234" s="19">
        <v>45650</v>
      </c>
      <c r="D234" s="18" t="s">
        <v>806</v>
      </c>
      <c r="E234" s="18" t="s">
        <v>807</v>
      </c>
      <c r="G234" s="18" t="s">
        <v>809</v>
      </c>
      <c r="H234" s="18" t="s">
        <v>821</v>
      </c>
      <c r="I234" s="18" t="s">
        <v>822</v>
      </c>
      <c r="J234" s="10" t="str">
        <f>+LEFT(U234,4)</f>
        <v>BAG-</v>
      </c>
      <c r="K234" s="18" t="s">
        <v>10</v>
      </c>
      <c r="L234" s="52">
        <v>5000</v>
      </c>
      <c r="M234" s="18" t="s">
        <v>1472</v>
      </c>
      <c r="N234" s="18" t="s">
        <v>11</v>
      </c>
      <c r="O234" s="78">
        <v>0.08</v>
      </c>
      <c r="P234" s="11">
        <f>ROUND(O234*L234,2)</f>
        <v>400</v>
      </c>
      <c r="Q234" s="12">
        <f>IF(N234="HKD",7.8,IF(N234="CNY",7.30034,1))</f>
        <v>7.3003400000000003</v>
      </c>
      <c r="R234" s="14">
        <f>+ROUND(O234/Q234,4)</f>
        <v>1.0999999999999999E-2</v>
      </c>
      <c r="S234" s="13">
        <f>ROUND(R234*L234,2)</f>
        <v>55</v>
      </c>
      <c r="T234" s="14" t="s">
        <v>349</v>
      </c>
      <c r="U234" s="18" t="s">
        <v>810</v>
      </c>
    </row>
    <row r="235" spans="1:21" x14ac:dyDescent="0.2">
      <c r="A235" s="18" t="s">
        <v>819</v>
      </c>
      <c r="B235" s="19">
        <v>45666</v>
      </c>
      <c r="C235" s="19">
        <v>45650</v>
      </c>
      <c r="D235" s="18" t="s">
        <v>806</v>
      </c>
      <c r="E235" s="18" t="s">
        <v>807</v>
      </c>
      <c r="G235" s="18" t="s">
        <v>809</v>
      </c>
      <c r="H235" s="18" t="s">
        <v>817</v>
      </c>
      <c r="I235" s="18" t="s">
        <v>818</v>
      </c>
      <c r="J235" s="10" t="str">
        <f>+LEFT(U235,4)</f>
        <v>BAG-</v>
      </c>
      <c r="K235" s="18" t="s">
        <v>10</v>
      </c>
      <c r="L235" s="52">
        <v>5000</v>
      </c>
      <c r="M235" s="18" t="s">
        <v>1472</v>
      </c>
      <c r="N235" s="18" t="s">
        <v>11</v>
      </c>
      <c r="O235" s="78">
        <v>8.5000000000000006E-2</v>
      </c>
      <c r="P235" s="11">
        <f>ROUND(O235*L235,2)</f>
        <v>425</v>
      </c>
      <c r="Q235" s="12">
        <f>IF(N235="HKD",7.8,IF(N235="CNY",7.30034,1))</f>
        <v>7.3003400000000003</v>
      </c>
      <c r="R235" s="14">
        <f>+ROUND(O235/Q235,4)</f>
        <v>1.1599999999999999E-2</v>
      </c>
      <c r="S235" s="13">
        <f>ROUND(R235*L235,2)</f>
        <v>58</v>
      </c>
      <c r="T235" s="14" t="s">
        <v>349</v>
      </c>
      <c r="U235" s="18" t="s">
        <v>810</v>
      </c>
    </row>
    <row r="236" spans="1:21" x14ac:dyDescent="0.2">
      <c r="A236" s="18" t="s">
        <v>808</v>
      </c>
      <c r="B236" s="19">
        <v>45666</v>
      </c>
      <c r="C236" s="19">
        <v>45650</v>
      </c>
      <c r="D236" s="18" t="s">
        <v>806</v>
      </c>
      <c r="E236" s="18" t="s">
        <v>807</v>
      </c>
      <c r="G236" s="18" t="s">
        <v>809</v>
      </c>
      <c r="H236" s="18" t="s">
        <v>804</v>
      </c>
      <c r="I236" s="18" t="s">
        <v>805</v>
      </c>
      <c r="J236" s="10" t="str">
        <f>+LEFT(U236,4)</f>
        <v>BAG-</v>
      </c>
      <c r="K236" s="18" t="s">
        <v>10</v>
      </c>
      <c r="L236" s="52">
        <v>7000</v>
      </c>
      <c r="M236" s="18" t="s">
        <v>1472</v>
      </c>
      <c r="N236" s="18" t="s">
        <v>11</v>
      </c>
      <c r="O236" s="78">
        <v>0.152</v>
      </c>
      <c r="P236" s="11">
        <f>ROUND(O236*L236,2)</f>
        <v>1064</v>
      </c>
      <c r="Q236" s="12">
        <f>IF(N236="HKD",7.8,IF(N236="CNY",7.30034,1))</f>
        <v>7.3003400000000003</v>
      </c>
      <c r="R236" s="14">
        <f>+ROUND(O236/Q236,4)</f>
        <v>2.0799999999999999E-2</v>
      </c>
      <c r="S236" s="13">
        <f>ROUND(R236*L236,2)</f>
        <v>145.6</v>
      </c>
      <c r="T236" s="14" t="s">
        <v>349</v>
      </c>
      <c r="U236" s="18" t="s">
        <v>810</v>
      </c>
    </row>
    <row r="237" spans="1:21" x14ac:dyDescent="0.2">
      <c r="A237" s="18" t="s">
        <v>826</v>
      </c>
      <c r="B237" s="19">
        <v>45666</v>
      </c>
      <c r="C237" s="19">
        <v>45660</v>
      </c>
      <c r="D237" s="18" t="s">
        <v>21</v>
      </c>
      <c r="E237" s="18" t="s">
        <v>22</v>
      </c>
      <c r="G237" s="18" t="s">
        <v>827</v>
      </c>
      <c r="H237" s="18" t="s">
        <v>824</v>
      </c>
      <c r="I237" s="18" t="s">
        <v>825</v>
      </c>
      <c r="J237" s="10" t="str">
        <f>+LEFT(U237,4)</f>
        <v>BRKT</v>
      </c>
      <c r="K237" s="18" t="s">
        <v>10</v>
      </c>
      <c r="L237" s="52">
        <v>1500</v>
      </c>
      <c r="M237" s="18" t="s">
        <v>1472</v>
      </c>
      <c r="N237" s="18" t="s">
        <v>11</v>
      </c>
      <c r="O237" s="78">
        <v>0.17269999999999999</v>
      </c>
      <c r="P237" s="11">
        <f>ROUND(O237*L237,2)</f>
        <v>259.05</v>
      </c>
      <c r="Q237" s="12">
        <f>IF(N237="HKD",7.8,IF(N237="CNY",7.30034,1))</f>
        <v>7.3003400000000003</v>
      </c>
      <c r="R237" s="14">
        <f>+ROUND(O237/Q237,4)</f>
        <v>2.3699999999999999E-2</v>
      </c>
      <c r="S237" s="13">
        <f>ROUND(R237*L237,2)</f>
        <v>35.549999999999997</v>
      </c>
      <c r="T237" s="14" t="s">
        <v>349</v>
      </c>
      <c r="U237" s="18" t="s">
        <v>442</v>
      </c>
    </row>
    <row r="238" spans="1:21" x14ac:dyDescent="0.2">
      <c r="A238" s="18" t="s">
        <v>774</v>
      </c>
      <c r="B238" s="19">
        <v>45666</v>
      </c>
      <c r="C238" s="19">
        <v>45646</v>
      </c>
      <c r="D238" s="18" t="s">
        <v>569</v>
      </c>
      <c r="E238" s="18" t="s">
        <v>570</v>
      </c>
      <c r="G238" s="18" t="s">
        <v>762</v>
      </c>
      <c r="H238" s="18" t="s">
        <v>772</v>
      </c>
      <c r="I238" s="18" t="s">
        <v>773</v>
      </c>
      <c r="J238" s="10" t="str">
        <f>+LEFT(U238,4)</f>
        <v>WHR-</v>
      </c>
      <c r="K238" s="18" t="s">
        <v>10</v>
      </c>
      <c r="L238" s="52">
        <v>9200</v>
      </c>
      <c r="M238" s="18" t="s">
        <v>1472</v>
      </c>
      <c r="N238" s="18" t="s">
        <v>11</v>
      </c>
      <c r="O238" s="78">
        <v>0.4365</v>
      </c>
      <c r="P238" s="11">
        <f>ROUND(O238*L238,2)</f>
        <v>4015.8</v>
      </c>
      <c r="Q238" s="12">
        <f>IF(N238="HKD",7.8,IF(N238="CNY",7.30034,1))</f>
        <v>7.3003400000000003</v>
      </c>
      <c r="R238" s="14">
        <f>+ROUND(O238/Q238,4)</f>
        <v>5.9799999999999999E-2</v>
      </c>
      <c r="S238" s="13">
        <f>ROUND(R238*L238,2)</f>
        <v>550.16</v>
      </c>
      <c r="T238" s="14" t="s">
        <v>349</v>
      </c>
      <c r="U238" s="18" t="s">
        <v>248</v>
      </c>
    </row>
    <row r="239" spans="1:21" x14ac:dyDescent="0.2">
      <c r="A239" s="18" t="s">
        <v>803</v>
      </c>
      <c r="B239" s="19">
        <v>45666</v>
      </c>
      <c r="C239" s="19">
        <v>45653</v>
      </c>
      <c r="D239" s="18" t="s">
        <v>21</v>
      </c>
      <c r="E239" s="18" t="s">
        <v>22</v>
      </c>
      <c r="G239" s="18" t="s">
        <v>796</v>
      </c>
      <c r="H239" s="18" t="s">
        <v>801</v>
      </c>
      <c r="I239" s="18" t="s">
        <v>802</v>
      </c>
      <c r="J239" s="10" t="str">
        <f>+LEFT(U239,4)</f>
        <v>BRKT</v>
      </c>
      <c r="K239" s="18" t="s">
        <v>10</v>
      </c>
      <c r="L239" s="52">
        <v>970</v>
      </c>
      <c r="M239" s="18" t="s">
        <v>1472</v>
      </c>
      <c r="N239" s="18" t="s">
        <v>11</v>
      </c>
      <c r="O239" s="78">
        <v>0.57579999999999998</v>
      </c>
      <c r="P239" s="11">
        <f>ROUND(O239*L239,2)</f>
        <v>558.53</v>
      </c>
      <c r="Q239" s="12">
        <f>IF(N239="HKD",7.8,IF(N239="CNY",7.30034,1))</f>
        <v>7.3003400000000003</v>
      </c>
      <c r="R239" s="14">
        <f>+ROUND(O239/Q239,4)</f>
        <v>7.8899999999999998E-2</v>
      </c>
      <c r="S239" s="13">
        <f>ROUND(R239*L239,2)</f>
        <v>76.53</v>
      </c>
      <c r="T239" s="14" t="s">
        <v>349</v>
      </c>
      <c r="U239" s="18" t="s">
        <v>442</v>
      </c>
    </row>
    <row r="240" spans="1:21" x14ac:dyDescent="0.2">
      <c r="A240" s="18" t="s">
        <v>820</v>
      </c>
      <c r="B240" s="19">
        <v>45666</v>
      </c>
      <c r="C240" s="19">
        <v>45609</v>
      </c>
      <c r="D240" s="18" t="s">
        <v>21</v>
      </c>
      <c r="E240" s="18" t="s">
        <v>22</v>
      </c>
      <c r="G240" s="18" t="s">
        <v>796</v>
      </c>
      <c r="H240" s="18" t="s">
        <v>814</v>
      </c>
      <c r="I240" s="18" t="s">
        <v>815</v>
      </c>
      <c r="J240" s="10" t="str">
        <f>+LEFT(U240,4)</f>
        <v>BRKT</v>
      </c>
      <c r="K240" s="18" t="s">
        <v>10</v>
      </c>
      <c r="L240" s="52">
        <v>520</v>
      </c>
      <c r="M240" s="18" t="s">
        <v>1472</v>
      </c>
      <c r="N240" s="18" t="s">
        <v>11</v>
      </c>
      <c r="O240" s="78">
        <v>0.60570000000000002</v>
      </c>
      <c r="P240" s="11">
        <f>ROUND(O240*L240,2)</f>
        <v>314.95999999999998</v>
      </c>
      <c r="Q240" s="12">
        <f>IF(N240="HKD",7.8,IF(N240="CNY",7.30034,1))</f>
        <v>7.3003400000000003</v>
      </c>
      <c r="R240" s="14">
        <f>+ROUND(O240/Q240,4)</f>
        <v>8.3000000000000004E-2</v>
      </c>
      <c r="S240" s="13">
        <f>ROUND(R240*L240,2)</f>
        <v>43.16</v>
      </c>
      <c r="T240" s="14" t="s">
        <v>349</v>
      </c>
      <c r="U240" s="18" t="s">
        <v>442</v>
      </c>
    </row>
    <row r="241" spans="1:21" x14ac:dyDescent="0.2">
      <c r="A241" s="18" t="s">
        <v>816</v>
      </c>
      <c r="B241" s="19">
        <v>45666</v>
      </c>
      <c r="C241" s="19">
        <v>45650</v>
      </c>
      <c r="D241" s="18" t="s">
        <v>21</v>
      </c>
      <c r="E241" s="18" t="s">
        <v>22</v>
      </c>
      <c r="G241" s="18" t="s">
        <v>796</v>
      </c>
      <c r="H241" s="18" t="s">
        <v>814</v>
      </c>
      <c r="I241" s="18" t="s">
        <v>815</v>
      </c>
      <c r="J241" s="10" t="str">
        <f>+LEFT(U241,4)</f>
        <v>BRKT</v>
      </c>
      <c r="K241" s="18" t="s">
        <v>10</v>
      </c>
      <c r="L241" s="52">
        <v>510</v>
      </c>
      <c r="M241" s="18" t="s">
        <v>1472</v>
      </c>
      <c r="N241" s="18" t="s">
        <v>11</v>
      </c>
      <c r="O241" s="78">
        <v>0.60570000000000002</v>
      </c>
      <c r="P241" s="11">
        <f>ROUND(O241*L241,2)</f>
        <v>308.91000000000003</v>
      </c>
      <c r="Q241" s="12">
        <f>IF(N241="HKD",7.8,IF(N241="CNY",7.30034,1))</f>
        <v>7.3003400000000003</v>
      </c>
      <c r="R241" s="14">
        <f>+ROUND(O241/Q241,4)</f>
        <v>8.3000000000000004E-2</v>
      </c>
      <c r="S241" s="13">
        <f>ROUND(R241*L241,2)</f>
        <v>42.33</v>
      </c>
      <c r="T241" s="14" t="s">
        <v>349</v>
      </c>
      <c r="U241" s="18" t="s">
        <v>442</v>
      </c>
    </row>
    <row r="242" spans="1:21" x14ac:dyDescent="0.2">
      <c r="A242" s="18" t="s">
        <v>797</v>
      </c>
      <c r="B242" s="19">
        <v>45666</v>
      </c>
      <c r="C242" s="19">
        <v>45609</v>
      </c>
      <c r="D242" s="18" t="s">
        <v>21</v>
      </c>
      <c r="E242" s="18" t="s">
        <v>22</v>
      </c>
      <c r="G242" s="18" t="s">
        <v>796</v>
      </c>
      <c r="H242" s="18" t="s">
        <v>793</v>
      </c>
      <c r="I242" s="18" t="s">
        <v>794</v>
      </c>
      <c r="J242" s="10" t="str">
        <f>+LEFT(U242,4)</f>
        <v>FG--</v>
      </c>
      <c r="K242" s="18" t="s">
        <v>10</v>
      </c>
      <c r="L242" s="52">
        <v>500</v>
      </c>
      <c r="M242" s="18" t="s">
        <v>1472</v>
      </c>
      <c r="N242" s="18" t="s">
        <v>11</v>
      </c>
      <c r="O242" s="78">
        <v>0.62919999999999998</v>
      </c>
      <c r="P242" s="11">
        <f>ROUND(O242*L242,2)</f>
        <v>314.60000000000002</v>
      </c>
      <c r="Q242" s="12">
        <f>IF(N242="HKD",7.8,IF(N242="CNY",7.30034,1))</f>
        <v>7.3003400000000003</v>
      </c>
      <c r="R242" s="14">
        <f>+ROUND(O242/Q242,4)</f>
        <v>8.6199999999999999E-2</v>
      </c>
      <c r="S242" s="13">
        <f>ROUND(R242*L242,2)</f>
        <v>43.1</v>
      </c>
      <c r="T242" s="14" t="s">
        <v>349</v>
      </c>
      <c r="U242" s="18" t="s">
        <v>64</v>
      </c>
    </row>
    <row r="243" spans="1:21" x14ac:dyDescent="0.2">
      <c r="A243" s="18" t="s">
        <v>795</v>
      </c>
      <c r="B243" s="19">
        <v>45666</v>
      </c>
      <c r="C243" s="19">
        <v>45650</v>
      </c>
      <c r="D243" s="18" t="s">
        <v>21</v>
      </c>
      <c r="E243" s="18" t="s">
        <v>22</v>
      </c>
      <c r="G243" s="18" t="s">
        <v>796</v>
      </c>
      <c r="H243" s="18" t="s">
        <v>793</v>
      </c>
      <c r="I243" s="18" t="s">
        <v>794</v>
      </c>
      <c r="J243" s="10" t="str">
        <f>+LEFT(U243,4)</f>
        <v>FG--</v>
      </c>
      <c r="K243" s="18" t="s">
        <v>10</v>
      </c>
      <c r="L243" s="52">
        <v>520</v>
      </c>
      <c r="M243" s="18" t="s">
        <v>1472</v>
      </c>
      <c r="N243" s="18" t="s">
        <v>11</v>
      </c>
      <c r="O243" s="78">
        <v>0.62919999999999998</v>
      </c>
      <c r="P243" s="11">
        <f>ROUND(O243*L243,2)</f>
        <v>327.18</v>
      </c>
      <c r="Q243" s="12">
        <f>IF(N243="HKD",7.8,IF(N243="CNY",7.30034,1))</f>
        <v>7.3003400000000003</v>
      </c>
      <c r="R243" s="14">
        <f>+ROUND(O243/Q243,4)</f>
        <v>8.6199999999999999E-2</v>
      </c>
      <c r="S243" s="13">
        <f>ROUND(R243*L243,2)</f>
        <v>44.82</v>
      </c>
      <c r="T243" s="14" t="s">
        <v>349</v>
      </c>
      <c r="U243" s="18" t="s">
        <v>64</v>
      </c>
    </row>
    <row r="244" spans="1:21" x14ac:dyDescent="0.2">
      <c r="A244" s="18" t="s">
        <v>800</v>
      </c>
      <c r="B244" s="19">
        <v>45666</v>
      </c>
      <c r="C244" s="19">
        <v>45609</v>
      </c>
      <c r="D244" s="18" t="s">
        <v>21</v>
      </c>
      <c r="E244" s="18" t="s">
        <v>22</v>
      </c>
      <c r="G244" s="18" t="s">
        <v>796</v>
      </c>
      <c r="H244" s="18" t="s">
        <v>798</v>
      </c>
      <c r="I244" s="18" t="s">
        <v>799</v>
      </c>
      <c r="J244" s="10" t="str">
        <f>+LEFT(U244,4)</f>
        <v>FG--</v>
      </c>
      <c r="K244" s="18" t="s">
        <v>10</v>
      </c>
      <c r="L244" s="52">
        <v>1040</v>
      </c>
      <c r="M244" s="18" t="s">
        <v>1472</v>
      </c>
      <c r="N244" s="18" t="s">
        <v>11</v>
      </c>
      <c r="O244" s="78">
        <v>0.65839999999999999</v>
      </c>
      <c r="P244" s="11">
        <f>ROUND(O244*L244,2)</f>
        <v>684.74</v>
      </c>
      <c r="Q244" s="12">
        <f>IF(N244="HKD",7.8,IF(N244="CNY",7.30034,1))</f>
        <v>7.3003400000000003</v>
      </c>
      <c r="R244" s="14">
        <f>+ROUND(O244/Q244,4)</f>
        <v>9.0200000000000002E-2</v>
      </c>
      <c r="S244" s="13">
        <f>ROUND(R244*L244,2)</f>
        <v>93.81</v>
      </c>
      <c r="T244" s="14" t="s">
        <v>349</v>
      </c>
      <c r="U244" s="18" t="s">
        <v>64</v>
      </c>
    </row>
    <row r="245" spans="1:21" x14ac:dyDescent="0.2">
      <c r="A245" s="18" t="s">
        <v>813</v>
      </c>
      <c r="B245" s="19">
        <v>45666</v>
      </c>
      <c r="C245" s="19">
        <v>45609</v>
      </c>
      <c r="D245" s="18" t="s">
        <v>21</v>
      </c>
      <c r="E245" s="18" t="s">
        <v>22</v>
      </c>
      <c r="G245" s="18" t="s">
        <v>796</v>
      </c>
      <c r="H245" s="18" t="s">
        <v>811</v>
      </c>
      <c r="I245" s="18" t="s">
        <v>812</v>
      </c>
      <c r="J245" s="10" t="str">
        <f>+LEFT(U245,4)</f>
        <v>BRKT</v>
      </c>
      <c r="K245" s="18" t="s">
        <v>10</v>
      </c>
      <c r="L245" s="52">
        <v>1030</v>
      </c>
      <c r="M245" s="18" t="s">
        <v>1472</v>
      </c>
      <c r="N245" s="18" t="s">
        <v>11</v>
      </c>
      <c r="O245" s="78">
        <v>0.66110000000000002</v>
      </c>
      <c r="P245" s="11">
        <f>ROUND(O245*L245,2)</f>
        <v>680.93</v>
      </c>
      <c r="Q245" s="12">
        <f>IF(N245="HKD",7.8,IF(N245="CNY",7.30034,1))</f>
        <v>7.3003400000000003</v>
      </c>
      <c r="R245" s="14">
        <f>+ROUND(O245/Q245,4)</f>
        <v>9.06E-2</v>
      </c>
      <c r="S245" s="13">
        <f>ROUND(R245*L245,2)</f>
        <v>93.32</v>
      </c>
      <c r="T245" s="14" t="s">
        <v>349</v>
      </c>
      <c r="U245" s="18" t="s">
        <v>442</v>
      </c>
    </row>
    <row r="246" spans="1:21" x14ac:dyDescent="0.2">
      <c r="A246" s="18" t="s">
        <v>755</v>
      </c>
      <c r="B246" s="19">
        <v>45666</v>
      </c>
      <c r="C246" s="19">
        <v>45651</v>
      </c>
      <c r="D246" s="18" t="s">
        <v>746</v>
      </c>
      <c r="E246" s="18" t="s">
        <v>747</v>
      </c>
      <c r="G246" s="18" t="s">
        <v>756</v>
      </c>
      <c r="H246" s="18" t="s">
        <v>753</v>
      </c>
      <c r="I246" s="18" t="s">
        <v>754</v>
      </c>
      <c r="J246" s="10" t="str">
        <f>+LEFT(U246,4)</f>
        <v>SSM-</v>
      </c>
      <c r="K246" s="18" t="s">
        <v>10</v>
      </c>
      <c r="L246" s="52">
        <v>1500</v>
      </c>
      <c r="M246" s="18" t="s">
        <v>1472</v>
      </c>
      <c r="N246" s="18" t="s">
        <v>11</v>
      </c>
      <c r="O246" s="78">
        <v>0.94689999999999996</v>
      </c>
      <c r="P246" s="11">
        <f>ROUND(O246*L246,2)</f>
        <v>1420.35</v>
      </c>
      <c r="Q246" s="12">
        <f>IF(N246="HKD",7.8,IF(N246="CNY",7.30034,1))</f>
        <v>7.3003400000000003</v>
      </c>
      <c r="R246" s="14">
        <f>+ROUND(O246/Q246,4)</f>
        <v>0.12970000000000001</v>
      </c>
      <c r="S246" s="13">
        <f>ROUND(R246*L246,2)</f>
        <v>194.55</v>
      </c>
      <c r="T246" s="14" t="s">
        <v>349</v>
      </c>
      <c r="U246" s="18" t="s">
        <v>33</v>
      </c>
    </row>
    <row r="247" spans="1:21" x14ac:dyDescent="0.2">
      <c r="A247" s="18" t="s">
        <v>752</v>
      </c>
      <c r="B247" s="19">
        <v>45666</v>
      </c>
      <c r="C247" s="19">
        <v>45664</v>
      </c>
      <c r="D247" s="18" t="s">
        <v>746</v>
      </c>
      <c r="E247" s="18" t="s">
        <v>747</v>
      </c>
      <c r="G247" s="18" t="s">
        <v>749</v>
      </c>
      <c r="H247" s="18" t="s">
        <v>750</v>
      </c>
      <c r="I247" s="18" t="s">
        <v>751</v>
      </c>
      <c r="J247" s="10" t="str">
        <f>+LEFT(U247,4)</f>
        <v>SSM-</v>
      </c>
      <c r="K247" s="18" t="s">
        <v>10</v>
      </c>
      <c r="L247" s="52">
        <v>2500</v>
      </c>
      <c r="M247" s="18" t="s">
        <v>1472</v>
      </c>
      <c r="N247" s="18" t="s">
        <v>11</v>
      </c>
      <c r="O247" s="78">
        <v>1.0530999999999999</v>
      </c>
      <c r="P247" s="11">
        <f>ROUND(O247*L247,2)</f>
        <v>2632.75</v>
      </c>
      <c r="Q247" s="12">
        <f>IF(N247="HKD",7.8,IF(N247="CNY",7.30034,1))</f>
        <v>7.3003400000000003</v>
      </c>
      <c r="R247" s="14">
        <f>+ROUND(O247/Q247,4)</f>
        <v>0.14430000000000001</v>
      </c>
      <c r="S247" s="13">
        <f>ROUND(R247*L247,2)</f>
        <v>360.75</v>
      </c>
      <c r="T247" s="14" t="s">
        <v>349</v>
      </c>
      <c r="U247" s="18" t="s">
        <v>33</v>
      </c>
    </row>
    <row r="248" spans="1:21" x14ac:dyDescent="0.2">
      <c r="A248" s="18" t="s">
        <v>748</v>
      </c>
      <c r="B248" s="19">
        <v>45666</v>
      </c>
      <c r="C248" s="19">
        <v>45664</v>
      </c>
      <c r="D248" s="18" t="s">
        <v>746</v>
      </c>
      <c r="E248" s="18" t="s">
        <v>747</v>
      </c>
      <c r="G248" s="18" t="s">
        <v>749</v>
      </c>
      <c r="H248" s="18" t="s">
        <v>744</v>
      </c>
      <c r="I248" s="18" t="s">
        <v>745</v>
      </c>
      <c r="J248" s="10" t="str">
        <f>+LEFT(U248,4)</f>
        <v>SSM-</v>
      </c>
      <c r="K248" s="18" t="s">
        <v>10</v>
      </c>
      <c r="L248" s="52">
        <v>600</v>
      </c>
      <c r="M248" s="18" t="s">
        <v>1472</v>
      </c>
      <c r="N248" s="18" t="s">
        <v>11</v>
      </c>
      <c r="O248" s="78">
        <v>1.0972999999999999</v>
      </c>
      <c r="P248" s="11">
        <f>ROUND(O248*L248,2)</f>
        <v>658.38</v>
      </c>
      <c r="Q248" s="12">
        <f>IF(N248="HKD",7.8,IF(N248="CNY",7.30034,1))</f>
        <v>7.3003400000000003</v>
      </c>
      <c r="R248" s="14">
        <f>+ROUND(O248/Q248,4)</f>
        <v>0.15029999999999999</v>
      </c>
      <c r="S248" s="13">
        <f>ROUND(R248*L248,2)</f>
        <v>90.18</v>
      </c>
      <c r="T248" s="14" t="s">
        <v>349</v>
      </c>
      <c r="U248" s="18" t="s">
        <v>33</v>
      </c>
    </row>
    <row r="249" spans="1:21" x14ac:dyDescent="0.2">
      <c r="A249" s="18" t="s">
        <v>789</v>
      </c>
      <c r="B249" s="19">
        <v>45666</v>
      </c>
      <c r="C249" s="19">
        <v>45643</v>
      </c>
      <c r="D249" s="18" t="s">
        <v>149</v>
      </c>
      <c r="E249" s="18" t="s">
        <v>150</v>
      </c>
      <c r="G249" s="18" t="s">
        <v>784</v>
      </c>
      <c r="H249" s="18" t="s">
        <v>786</v>
      </c>
      <c r="I249" s="18" t="s">
        <v>787</v>
      </c>
      <c r="J249" s="10" t="str">
        <f>+LEFT(U249,4)</f>
        <v>GLID</v>
      </c>
      <c r="K249" s="18" t="s">
        <v>10</v>
      </c>
      <c r="L249" s="52">
        <v>1200</v>
      </c>
      <c r="M249" s="18" t="s">
        <v>1472</v>
      </c>
      <c r="N249" s="18" t="s">
        <v>11</v>
      </c>
      <c r="O249" s="78">
        <v>2.7494000000000001</v>
      </c>
      <c r="P249" s="11">
        <f>ROUND(O249*L249,2)</f>
        <v>3299.28</v>
      </c>
      <c r="Q249" s="12">
        <f>IF(N249="HKD",7.8,IF(N249="CNY",7.30034,1))</f>
        <v>7.3003400000000003</v>
      </c>
      <c r="R249" s="14">
        <f>+ROUND(O249/Q249,4)</f>
        <v>0.37659999999999999</v>
      </c>
      <c r="S249" s="13">
        <f>ROUND(R249*L249,2)</f>
        <v>451.92</v>
      </c>
      <c r="T249" s="14" t="s">
        <v>349</v>
      </c>
      <c r="U249" s="18" t="s">
        <v>78</v>
      </c>
    </row>
    <row r="250" spans="1:21" x14ac:dyDescent="0.2">
      <c r="A250" s="18" t="s">
        <v>788</v>
      </c>
      <c r="B250" s="19">
        <v>45666</v>
      </c>
      <c r="C250" s="19">
        <v>45646</v>
      </c>
      <c r="D250" s="18" t="s">
        <v>149</v>
      </c>
      <c r="E250" s="18" t="s">
        <v>150</v>
      </c>
      <c r="G250" s="18" t="s">
        <v>784</v>
      </c>
      <c r="H250" s="18" t="s">
        <v>786</v>
      </c>
      <c r="I250" s="18" t="s">
        <v>787</v>
      </c>
      <c r="J250" s="10" t="str">
        <f>+LEFT(U250,4)</f>
        <v>GLID</v>
      </c>
      <c r="K250" s="18" t="s">
        <v>10</v>
      </c>
      <c r="L250" s="52">
        <v>510</v>
      </c>
      <c r="M250" s="18" t="s">
        <v>1472</v>
      </c>
      <c r="N250" s="18" t="s">
        <v>11</v>
      </c>
      <c r="O250" s="78">
        <v>2.7494000000000001</v>
      </c>
      <c r="P250" s="11">
        <f>ROUND(O250*L250,2)</f>
        <v>1402.19</v>
      </c>
      <c r="Q250" s="12">
        <f>IF(N250="HKD",7.8,IF(N250="CNY",7.30034,1))</f>
        <v>7.3003400000000003</v>
      </c>
      <c r="R250" s="14">
        <f>+ROUND(O250/Q250,4)</f>
        <v>0.37659999999999999</v>
      </c>
      <c r="S250" s="13">
        <f>ROUND(R250*L250,2)</f>
        <v>192.07</v>
      </c>
      <c r="T250" s="14" t="s">
        <v>349</v>
      </c>
      <c r="U250" s="18" t="s">
        <v>78</v>
      </c>
    </row>
    <row r="251" spans="1:21" x14ac:dyDescent="0.2">
      <c r="A251" s="18" t="s">
        <v>785</v>
      </c>
      <c r="B251" s="19">
        <v>45666</v>
      </c>
      <c r="C251" s="19">
        <v>45609</v>
      </c>
      <c r="D251" s="18" t="s">
        <v>149</v>
      </c>
      <c r="E251" s="18" t="s">
        <v>150</v>
      </c>
      <c r="G251" s="18" t="s">
        <v>784</v>
      </c>
      <c r="H251" s="18" t="s">
        <v>781</v>
      </c>
      <c r="I251" s="18" t="s">
        <v>782</v>
      </c>
      <c r="J251" s="10" t="str">
        <f>+LEFT(U251,4)</f>
        <v>GLID</v>
      </c>
      <c r="K251" s="18" t="s">
        <v>10</v>
      </c>
      <c r="L251" s="52">
        <v>530</v>
      </c>
      <c r="M251" s="18" t="s">
        <v>1472</v>
      </c>
      <c r="N251" s="18" t="s">
        <v>11</v>
      </c>
      <c r="O251" s="78">
        <v>3.1166</v>
      </c>
      <c r="P251" s="11">
        <f>ROUND(O251*L251,2)</f>
        <v>1651.8</v>
      </c>
      <c r="Q251" s="12">
        <f>IF(N251="HKD",7.8,IF(N251="CNY",7.30034,1))</f>
        <v>7.3003400000000003</v>
      </c>
      <c r="R251" s="14">
        <f>+ROUND(O251/Q251,4)</f>
        <v>0.4269</v>
      </c>
      <c r="S251" s="13">
        <f>ROUND(R251*L251,2)</f>
        <v>226.26</v>
      </c>
      <c r="T251" s="14" t="s">
        <v>349</v>
      </c>
      <c r="U251" s="18" t="s">
        <v>78</v>
      </c>
    </row>
    <row r="252" spans="1:21" x14ac:dyDescent="0.2">
      <c r="A252" s="18" t="s">
        <v>783</v>
      </c>
      <c r="B252" s="19">
        <v>45666</v>
      </c>
      <c r="C252" s="19">
        <v>45650</v>
      </c>
      <c r="D252" s="18" t="s">
        <v>149</v>
      </c>
      <c r="E252" s="18" t="s">
        <v>150</v>
      </c>
      <c r="G252" s="18" t="s">
        <v>784</v>
      </c>
      <c r="H252" s="18" t="s">
        <v>781</v>
      </c>
      <c r="I252" s="18" t="s">
        <v>782</v>
      </c>
      <c r="J252" s="10" t="str">
        <f>+LEFT(U252,4)</f>
        <v>GLID</v>
      </c>
      <c r="K252" s="18" t="s">
        <v>10</v>
      </c>
      <c r="L252" s="52">
        <v>500</v>
      </c>
      <c r="M252" s="18" t="s">
        <v>1472</v>
      </c>
      <c r="N252" s="18" t="s">
        <v>11</v>
      </c>
      <c r="O252" s="78">
        <v>3.1166</v>
      </c>
      <c r="P252" s="11">
        <f>ROUND(O252*L252,2)</f>
        <v>1558.3</v>
      </c>
      <c r="Q252" s="12">
        <f>IF(N252="HKD",7.8,IF(N252="CNY",7.30034,1))</f>
        <v>7.3003400000000003</v>
      </c>
      <c r="R252" s="14">
        <f>+ROUND(O252/Q252,4)</f>
        <v>0.4269</v>
      </c>
      <c r="S252" s="13">
        <f>ROUND(R252*L252,2)</f>
        <v>213.45</v>
      </c>
      <c r="T252" s="14" t="s">
        <v>349</v>
      </c>
      <c r="U252" s="18" t="s">
        <v>78</v>
      </c>
    </row>
    <row r="253" spans="1:21" x14ac:dyDescent="0.2">
      <c r="A253" s="18" t="s">
        <v>761</v>
      </c>
      <c r="B253" s="19">
        <v>45666</v>
      </c>
      <c r="C253" s="19">
        <v>45664</v>
      </c>
      <c r="D253" s="18" t="s">
        <v>569</v>
      </c>
      <c r="E253" s="18" t="s">
        <v>570</v>
      </c>
      <c r="G253" s="18" t="s">
        <v>762</v>
      </c>
      <c r="H253" s="18" t="s">
        <v>759</v>
      </c>
      <c r="I253" s="18" t="s">
        <v>760</v>
      </c>
      <c r="J253" s="10" t="s">
        <v>1503</v>
      </c>
      <c r="K253" s="18" t="s">
        <v>10</v>
      </c>
      <c r="L253" s="52">
        <v>300</v>
      </c>
      <c r="M253" s="18" t="s">
        <v>1472</v>
      </c>
      <c r="N253" s="18" t="s">
        <v>11</v>
      </c>
      <c r="O253" s="78">
        <v>3.5</v>
      </c>
      <c r="P253" s="11">
        <f>ROUND(O253*L253,2)</f>
        <v>1050</v>
      </c>
      <c r="Q253" s="12">
        <f>IF(N253="HKD",7.8,IF(N253="CNY",7.30034,1))</f>
        <v>7.3003400000000003</v>
      </c>
      <c r="R253" s="14">
        <f>+ROUND(O253/Q253,4)</f>
        <v>0.47939999999999999</v>
      </c>
      <c r="S253" s="13">
        <f>ROUND(R253*L253,2)</f>
        <v>143.82</v>
      </c>
      <c r="T253" s="14" t="s">
        <v>349</v>
      </c>
      <c r="U253" s="18" t="s">
        <v>36</v>
      </c>
    </row>
    <row r="254" spans="1:21" x14ac:dyDescent="0.2">
      <c r="A254" s="18" t="s">
        <v>907</v>
      </c>
      <c r="B254" s="19">
        <v>45666</v>
      </c>
      <c r="C254" s="19">
        <v>45614</v>
      </c>
      <c r="D254" s="18" t="s">
        <v>898</v>
      </c>
      <c r="E254" s="18" t="s">
        <v>899</v>
      </c>
      <c r="G254" s="18" t="s">
        <v>901</v>
      </c>
      <c r="H254" s="18" t="s">
        <v>905</v>
      </c>
      <c r="I254" s="18" t="s">
        <v>906</v>
      </c>
      <c r="J254" s="10" t="str">
        <f>+LEFT(U254,4)</f>
        <v>GLID</v>
      </c>
      <c r="K254" s="18" t="s">
        <v>10</v>
      </c>
      <c r="L254" s="52">
        <v>1020</v>
      </c>
      <c r="M254" s="18" t="s">
        <v>1472</v>
      </c>
      <c r="N254" s="18" t="s">
        <v>11</v>
      </c>
      <c r="O254" s="78">
        <v>3.5017</v>
      </c>
      <c r="P254" s="11">
        <f>ROUND(O254*L254,2)</f>
        <v>3571.73</v>
      </c>
      <c r="Q254" s="12">
        <f>IF(N254="HKD",7.8,IF(N254="CNY",7.30034,1))</f>
        <v>7.3003400000000003</v>
      </c>
      <c r="R254" s="14">
        <f>+ROUND(O254/Q254,4)</f>
        <v>0.47970000000000002</v>
      </c>
      <c r="S254" s="13">
        <f>ROUND(R254*L254,2)</f>
        <v>489.29</v>
      </c>
      <c r="T254" s="14" t="s">
        <v>349</v>
      </c>
      <c r="U254" s="18" t="s">
        <v>78</v>
      </c>
    </row>
    <row r="255" spans="1:21" x14ac:dyDescent="0.2">
      <c r="A255" s="18" t="s">
        <v>771</v>
      </c>
      <c r="B255" s="19">
        <v>45666</v>
      </c>
      <c r="C255" s="19">
        <v>45650</v>
      </c>
      <c r="D255" s="18" t="s">
        <v>569</v>
      </c>
      <c r="E255" s="18" t="s">
        <v>570</v>
      </c>
      <c r="G255" s="18" t="s">
        <v>762</v>
      </c>
      <c r="H255" s="18" t="s">
        <v>769</v>
      </c>
      <c r="I255" s="18" t="s">
        <v>770</v>
      </c>
      <c r="J255" s="10" t="s">
        <v>1503</v>
      </c>
      <c r="K255" s="18" t="s">
        <v>10</v>
      </c>
      <c r="L255" s="52">
        <v>100</v>
      </c>
      <c r="M255" s="18" t="s">
        <v>1472</v>
      </c>
      <c r="N255" s="18" t="s">
        <v>11</v>
      </c>
      <c r="O255" s="78">
        <v>4.9000000000000004</v>
      </c>
      <c r="P255" s="11">
        <f>ROUND(O255*L255,2)</f>
        <v>490</v>
      </c>
      <c r="Q255" s="12">
        <f>IF(N255="HKD",7.8,IF(N255="CNY",7.30034,1))</f>
        <v>7.3003400000000003</v>
      </c>
      <c r="R255" s="14">
        <f>+ROUND(O255/Q255,4)</f>
        <v>0.67120000000000002</v>
      </c>
      <c r="S255" s="13">
        <f>ROUND(R255*L255,2)</f>
        <v>67.12</v>
      </c>
      <c r="T255" s="14" t="s">
        <v>349</v>
      </c>
      <c r="U255" s="18" t="s">
        <v>36</v>
      </c>
    </row>
    <row r="256" spans="1:21" x14ac:dyDescent="0.2">
      <c r="A256" s="18" t="s">
        <v>765</v>
      </c>
      <c r="B256" s="19">
        <v>45666</v>
      </c>
      <c r="C256" s="19">
        <v>45664</v>
      </c>
      <c r="D256" s="18" t="s">
        <v>569</v>
      </c>
      <c r="E256" s="18" t="s">
        <v>570</v>
      </c>
      <c r="G256" s="18" t="s">
        <v>762</v>
      </c>
      <c r="H256" s="18" t="s">
        <v>763</v>
      </c>
      <c r="I256" s="18" t="s">
        <v>764</v>
      </c>
      <c r="J256" s="10" t="s">
        <v>1503</v>
      </c>
      <c r="K256" s="18" t="s">
        <v>10</v>
      </c>
      <c r="L256" s="52">
        <v>300</v>
      </c>
      <c r="M256" s="18" t="s">
        <v>1472</v>
      </c>
      <c r="N256" s="18" t="s">
        <v>11</v>
      </c>
      <c r="O256" s="78">
        <v>4.9000000000000004</v>
      </c>
      <c r="P256" s="11">
        <f>ROUND(O256*L256,2)</f>
        <v>1470</v>
      </c>
      <c r="Q256" s="12">
        <f>IF(N256="HKD",7.8,IF(N256="CNY",7.30034,1))</f>
        <v>7.3003400000000003</v>
      </c>
      <c r="R256" s="14">
        <f>+ROUND(O256/Q256,4)</f>
        <v>0.67120000000000002</v>
      </c>
      <c r="S256" s="13">
        <f>ROUND(R256*L256,2)</f>
        <v>201.36</v>
      </c>
      <c r="T256" s="14" t="s">
        <v>349</v>
      </c>
      <c r="U256" s="18" t="s">
        <v>36</v>
      </c>
    </row>
    <row r="257" spans="1:21" x14ac:dyDescent="0.2">
      <c r="A257" s="18" t="s">
        <v>836</v>
      </c>
      <c r="B257" s="19">
        <v>45666</v>
      </c>
      <c r="C257" s="19">
        <v>45615</v>
      </c>
      <c r="D257" s="18" t="s">
        <v>830</v>
      </c>
      <c r="E257" s="18" t="s">
        <v>831</v>
      </c>
      <c r="G257" s="18" t="s">
        <v>833</v>
      </c>
      <c r="H257" s="18" t="s">
        <v>834</v>
      </c>
      <c r="I257" s="18" t="s">
        <v>835</v>
      </c>
      <c r="J257" s="10" t="str">
        <f>+LEFT(U257,4)</f>
        <v>SKU-</v>
      </c>
      <c r="K257" s="18" t="s">
        <v>98</v>
      </c>
      <c r="L257" s="52">
        <v>1000</v>
      </c>
      <c r="M257" s="18" t="s">
        <v>1472</v>
      </c>
      <c r="N257" s="18" t="s">
        <v>11</v>
      </c>
      <c r="O257" s="78">
        <v>4.9154</v>
      </c>
      <c r="P257" s="11">
        <f>ROUND(O257*L257,2)</f>
        <v>4915.3999999999996</v>
      </c>
      <c r="Q257" s="12">
        <f>IF(N257="HKD",7.8,IF(N257="CNY",7.30034,1))</f>
        <v>7.3003400000000003</v>
      </c>
      <c r="R257" s="14">
        <f>+ROUND(O257/Q257,4)</f>
        <v>0.67330000000000001</v>
      </c>
      <c r="S257" s="13">
        <f>ROUND(R257*L257,2)</f>
        <v>673.3</v>
      </c>
      <c r="T257" s="14" t="s">
        <v>349</v>
      </c>
      <c r="U257" s="18" t="s">
        <v>2</v>
      </c>
    </row>
    <row r="258" spans="1:21" x14ac:dyDescent="0.2">
      <c r="A258" s="18" t="s">
        <v>892</v>
      </c>
      <c r="B258" s="19">
        <v>45666</v>
      </c>
      <c r="C258" s="19">
        <v>45650</v>
      </c>
      <c r="D258" s="18" t="s">
        <v>696</v>
      </c>
      <c r="E258" s="18" t="s">
        <v>697</v>
      </c>
      <c r="G258" s="18" t="s">
        <v>893</v>
      </c>
      <c r="H258" s="18" t="s">
        <v>890</v>
      </c>
      <c r="I258" s="18" t="s">
        <v>891</v>
      </c>
      <c r="J258" s="10" t="s">
        <v>1534</v>
      </c>
      <c r="K258" s="18" t="s">
        <v>10</v>
      </c>
      <c r="L258" s="52">
        <v>1000</v>
      </c>
      <c r="M258" s="18" t="s">
        <v>1472</v>
      </c>
      <c r="N258" s="18" t="s">
        <v>11</v>
      </c>
      <c r="O258" s="78">
        <v>5</v>
      </c>
      <c r="P258" s="11">
        <f>ROUND(O258*L258,2)</f>
        <v>5000</v>
      </c>
      <c r="Q258" s="12">
        <f>IF(N258="HKD",7.8,IF(N258="CNY",7.30034,1))</f>
        <v>7.3003400000000003</v>
      </c>
      <c r="R258" s="14">
        <f>+ROUND(O258/Q258,4)</f>
        <v>0.68489999999999995</v>
      </c>
      <c r="S258" s="13">
        <f>ROUND(R258*L258,2)</f>
        <v>684.9</v>
      </c>
      <c r="T258" s="14" t="s">
        <v>349</v>
      </c>
      <c r="U258" s="18" t="s">
        <v>36</v>
      </c>
    </row>
    <row r="259" spans="1:21" x14ac:dyDescent="0.2">
      <c r="A259" s="18" t="s">
        <v>832</v>
      </c>
      <c r="B259" s="19">
        <v>45666</v>
      </c>
      <c r="C259" s="19">
        <v>45615</v>
      </c>
      <c r="D259" s="18" t="s">
        <v>830</v>
      </c>
      <c r="E259" s="18" t="s">
        <v>831</v>
      </c>
      <c r="G259" s="18" t="s">
        <v>833</v>
      </c>
      <c r="H259" s="18" t="s">
        <v>828</v>
      </c>
      <c r="I259" s="18" t="s">
        <v>829</v>
      </c>
      <c r="J259" s="10" t="str">
        <f>+LEFT(U259,4)</f>
        <v>SKU-</v>
      </c>
      <c r="K259" s="18" t="s">
        <v>98</v>
      </c>
      <c r="L259" s="52">
        <v>1000</v>
      </c>
      <c r="M259" s="18" t="s">
        <v>1472</v>
      </c>
      <c r="N259" s="18" t="s">
        <v>11</v>
      </c>
      <c r="O259" s="78">
        <v>5.0862999999999996</v>
      </c>
      <c r="P259" s="11">
        <f>ROUND(O259*L259,2)</f>
        <v>5086.3</v>
      </c>
      <c r="Q259" s="12">
        <f>IF(N259="HKD",7.8,IF(N259="CNY",7.30034,1))</f>
        <v>7.3003400000000003</v>
      </c>
      <c r="R259" s="14">
        <f>+ROUND(O259/Q259,4)</f>
        <v>0.69669999999999999</v>
      </c>
      <c r="S259" s="13">
        <f>ROUND(R259*L259,2)</f>
        <v>696.7</v>
      </c>
      <c r="T259" s="14" t="s">
        <v>349</v>
      </c>
      <c r="U259" s="18" t="s">
        <v>2</v>
      </c>
    </row>
    <row r="260" spans="1:21" x14ac:dyDescent="0.2">
      <c r="A260" s="18" t="s">
        <v>792</v>
      </c>
      <c r="B260" s="19">
        <v>45666</v>
      </c>
      <c r="C260" s="19">
        <v>45629</v>
      </c>
      <c r="D260" s="18" t="s">
        <v>149</v>
      </c>
      <c r="E260" s="18" t="s">
        <v>150</v>
      </c>
      <c r="G260" s="18" t="s">
        <v>784</v>
      </c>
      <c r="H260" s="18" t="s">
        <v>790</v>
      </c>
      <c r="I260" s="18" t="s">
        <v>791</v>
      </c>
      <c r="J260" s="10" t="str">
        <f>+LEFT(U260,4)</f>
        <v>GLID</v>
      </c>
      <c r="K260" s="18" t="s">
        <v>10</v>
      </c>
      <c r="L260" s="52">
        <v>20</v>
      </c>
      <c r="M260" s="18" t="s">
        <v>1472</v>
      </c>
      <c r="N260" s="18" t="s">
        <v>11</v>
      </c>
      <c r="O260" s="78">
        <v>5.1580000000000004</v>
      </c>
      <c r="P260" s="11">
        <f>ROUND(O260*L260,2)</f>
        <v>103.16</v>
      </c>
      <c r="Q260" s="12">
        <f>IF(N260="HKD",7.8,IF(N260="CNY",7.30034,1))</f>
        <v>7.3003400000000003</v>
      </c>
      <c r="R260" s="14">
        <f>+ROUND(O260/Q260,4)</f>
        <v>0.70650000000000002</v>
      </c>
      <c r="S260" s="13">
        <f>ROUND(R260*L260,2)</f>
        <v>14.13</v>
      </c>
      <c r="T260" s="14" t="s">
        <v>349</v>
      </c>
      <c r="U260" s="18" t="s">
        <v>78</v>
      </c>
    </row>
    <row r="261" spans="1:21" x14ac:dyDescent="0.2">
      <c r="A261" s="18" t="s">
        <v>698</v>
      </c>
      <c r="B261" s="19">
        <v>45666</v>
      </c>
      <c r="C261" s="19">
        <v>45595</v>
      </c>
      <c r="D261" s="18" t="s">
        <v>696</v>
      </c>
      <c r="E261" s="18" t="s">
        <v>697</v>
      </c>
      <c r="G261" s="18" t="s">
        <v>758</v>
      </c>
      <c r="H261" s="18" t="s">
        <v>694</v>
      </c>
      <c r="I261" s="18" t="s">
        <v>695</v>
      </c>
      <c r="J261" s="10" t="s">
        <v>1534</v>
      </c>
      <c r="K261" s="18" t="s">
        <v>10</v>
      </c>
      <c r="L261" s="52">
        <v>-200</v>
      </c>
      <c r="M261" s="18" t="s">
        <v>1472</v>
      </c>
      <c r="N261" s="18" t="s">
        <v>11</v>
      </c>
      <c r="O261" s="78">
        <v>5.49</v>
      </c>
      <c r="P261" s="11">
        <f>ROUND(O261*L261,2)</f>
        <v>-1098</v>
      </c>
      <c r="Q261" s="12">
        <f>IF(N261="HKD",7.8,IF(N261="CNY",7.30034,1))</f>
        <v>7.3003400000000003</v>
      </c>
      <c r="R261" s="14">
        <f>+ROUND(O261/Q261,4)</f>
        <v>0.752</v>
      </c>
      <c r="S261" s="13">
        <f>ROUND(R261*L261,2)</f>
        <v>-150.4</v>
      </c>
      <c r="T261" s="14" t="s">
        <v>349</v>
      </c>
      <c r="U261" s="18" t="s">
        <v>36</v>
      </c>
    </row>
    <row r="262" spans="1:21" x14ac:dyDescent="0.2">
      <c r="A262" s="18" t="s">
        <v>895</v>
      </c>
      <c r="B262" s="19">
        <v>45666</v>
      </c>
      <c r="C262" s="19">
        <v>45650</v>
      </c>
      <c r="D262" s="18" t="s">
        <v>696</v>
      </c>
      <c r="E262" s="18" t="s">
        <v>697</v>
      </c>
      <c r="G262" s="18" t="s">
        <v>699</v>
      </c>
      <c r="H262" s="18" t="s">
        <v>694</v>
      </c>
      <c r="I262" s="18" t="s">
        <v>695</v>
      </c>
      <c r="J262" s="10" t="s">
        <v>1534</v>
      </c>
      <c r="K262" s="18" t="s">
        <v>10</v>
      </c>
      <c r="L262" s="52">
        <v>1000</v>
      </c>
      <c r="M262" s="18" t="s">
        <v>1472</v>
      </c>
      <c r="N262" s="18" t="s">
        <v>11</v>
      </c>
      <c r="O262" s="78">
        <v>5.49</v>
      </c>
      <c r="P262" s="11">
        <f>ROUND(O262*L262,2)</f>
        <v>5490</v>
      </c>
      <c r="Q262" s="12">
        <f>IF(N262="HKD",7.8,IF(N262="CNY",7.30034,1))</f>
        <v>7.3003400000000003</v>
      </c>
      <c r="R262" s="14">
        <f>+ROUND(O262/Q262,4)</f>
        <v>0.752</v>
      </c>
      <c r="S262" s="13">
        <f>ROUND(R262*L262,2)</f>
        <v>752</v>
      </c>
      <c r="T262" s="14" t="s">
        <v>349</v>
      </c>
      <c r="U262" s="18" t="s">
        <v>36</v>
      </c>
    </row>
    <row r="263" spans="1:21" x14ac:dyDescent="0.2">
      <c r="A263" s="18" t="s">
        <v>768</v>
      </c>
      <c r="B263" s="19">
        <v>45666</v>
      </c>
      <c r="C263" s="19">
        <v>45650</v>
      </c>
      <c r="D263" s="18" t="s">
        <v>569</v>
      </c>
      <c r="E263" s="18" t="s">
        <v>570</v>
      </c>
      <c r="G263" s="18" t="s">
        <v>762</v>
      </c>
      <c r="H263" s="18" t="s">
        <v>766</v>
      </c>
      <c r="I263" s="18" t="s">
        <v>767</v>
      </c>
      <c r="J263" s="10" t="s">
        <v>1503</v>
      </c>
      <c r="K263" s="18" t="s">
        <v>10</v>
      </c>
      <c r="L263" s="52">
        <v>700</v>
      </c>
      <c r="M263" s="18" t="s">
        <v>1472</v>
      </c>
      <c r="N263" s="18" t="s">
        <v>11</v>
      </c>
      <c r="O263" s="78">
        <v>5.7</v>
      </c>
      <c r="P263" s="11">
        <f>ROUND(O263*L263,2)</f>
        <v>3990</v>
      </c>
      <c r="Q263" s="12">
        <f>IF(N263="HKD",7.8,IF(N263="CNY",7.30034,1))</f>
        <v>7.3003400000000003</v>
      </c>
      <c r="R263" s="14">
        <f>+ROUND(O263/Q263,4)</f>
        <v>0.78080000000000005</v>
      </c>
      <c r="S263" s="13">
        <f>ROUND(R263*L263,2)</f>
        <v>546.55999999999995</v>
      </c>
      <c r="T263" s="14" t="s">
        <v>349</v>
      </c>
      <c r="U263" s="18" t="s">
        <v>36</v>
      </c>
    </row>
    <row r="264" spans="1:21" x14ac:dyDescent="0.2">
      <c r="A264" s="18" t="s">
        <v>702</v>
      </c>
      <c r="B264" s="19">
        <v>45666</v>
      </c>
      <c r="C264" s="19">
        <v>45610</v>
      </c>
      <c r="D264" s="18" t="s">
        <v>696</v>
      </c>
      <c r="E264" s="18" t="s">
        <v>697</v>
      </c>
      <c r="G264" s="18" t="s">
        <v>758</v>
      </c>
      <c r="H264" s="18" t="s">
        <v>700</v>
      </c>
      <c r="I264" s="18" t="s">
        <v>701</v>
      </c>
      <c r="J264" s="10" t="s">
        <v>1534</v>
      </c>
      <c r="K264" s="18" t="s">
        <v>10</v>
      </c>
      <c r="L264" s="52">
        <v>-470</v>
      </c>
      <c r="M264" s="18" t="s">
        <v>1472</v>
      </c>
      <c r="N264" s="18" t="s">
        <v>11</v>
      </c>
      <c r="O264" s="78">
        <v>6.01</v>
      </c>
      <c r="P264" s="11">
        <f>ROUND(O264*L264,2)</f>
        <v>-2824.7</v>
      </c>
      <c r="Q264" s="12">
        <f>IF(N264="HKD",7.8,IF(N264="CNY",7.30034,1))</f>
        <v>7.3003400000000003</v>
      </c>
      <c r="R264" s="14">
        <f>+ROUND(O264/Q264,4)</f>
        <v>0.82320000000000004</v>
      </c>
      <c r="S264" s="13">
        <f>ROUND(R264*L264,2)</f>
        <v>-386.9</v>
      </c>
      <c r="T264" s="14" t="s">
        <v>349</v>
      </c>
      <c r="U264" s="18" t="s">
        <v>36</v>
      </c>
    </row>
    <row r="265" spans="1:21" x14ac:dyDescent="0.2">
      <c r="A265" s="18" t="s">
        <v>894</v>
      </c>
      <c r="B265" s="19">
        <v>45666</v>
      </c>
      <c r="C265" s="19">
        <v>45653</v>
      </c>
      <c r="D265" s="18" t="s">
        <v>696</v>
      </c>
      <c r="E265" s="18" t="s">
        <v>697</v>
      </c>
      <c r="G265" s="18" t="s">
        <v>699</v>
      </c>
      <c r="H265" s="18" t="s">
        <v>700</v>
      </c>
      <c r="I265" s="18" t="s">
        <v>701</v>
      </c>
      <c r="J265" s="10" t="s">
        <v>1534</v>
      </c>
      <c r="K265" s="18" t="s">
        <v>10</v>
      </c>
      <c r="L265" s="52">
        <v>1000</v>
      </c>
      <c r="M265" s="18" t="s">
        <v>1472</v>
      </c>
      <c r="N265" s="18" t="s">
        <v>11</v>
      </c>
      <c r="O265" s="78">
        <v>6.01</v>
      </c>
      <c r="P265" s="11">
        <f>ROUND(O265*L265,2)</f>
        <v>6010</v>
      </c>
      <c r="Q265" s="12">
        <f>IF(N265="HKD",7.8,IF(N265="CNY",7.30034,1))</f>
        <v>7.3003400000000003</v>
      </c>
      <c r="R265" s="14">
        <f>+ROUND(O265/Q265,4)</f>
        <v>0.82320000000000004</v>
      </c>
      <c r="S265" s="13">
        <f>ROUND(R265*L265,2)</f>
        <v>823.2</v>
      </c>
      <c r="T265" s="14" t="s">
        <v>349</v>
      </c>
      <c r="U265" s="18" t="s">
        <v>36</v>
      </c>
    </row>
    <row r="266" spans="1:21" x14ac:dyDescent="0.2">
      <c r="A266" s="18" t="s">
        <v>868</v>
      </c>
      <c r="B266" s="19">
        <v>45666</v>
      </c>
      <c r="C266" s="19">
        <v>45309</v>
      </c>
      <c r="D266" s="18" t="s">
        <v>866</v>
      </c>
      <c r="E266" s="18" t="s">
        <v>867</v>
      </c>
      <c r="G266" s="18" t="s">
        <v>869</v>
      </c>
      <c r="H266" s="18" t="s">
        <v>864</v>
      </c>
      <c r="I266" s="18" t="s">
        <v>865</v>
      </c>
      <c r="J266" s="10" t="s">
        <v>1483</v>
      </c>
      <c r="K266" s="18" t="s">
        <v>10</v>
      </c>
      <c r="L266" s="52">
        <v>3120</v>
      </c>
      <c r="M266" s="18" t="s">
        <v>1472</v>
      </c>
      <c r="N266" s="18" t="s">
        <v>11</v>
      </c>
      <c r="O266" s="78">
        <v>6.0212000000000003</v>
      </c>
      <c r="P266" s="11">
        <f>ROUND(O266*L266,2)</f>
        <v>18786.14</v>
      </c>
      <c r="Q266" s="12">
        <f>IF(N266="HKD",7.8,IF(N266="CNY",7.30034,1))</f>
        <v>7.3003400000000003</v>
      </c>
      <c r="R266" s="14">
        <f>+ROUND(O266/Q266,4)</f>
        <v>0.82479999999999998</v>
      </c>
      <c r="S266" s="13">
        <f>ROUND(R266*L266,2)</f>
        <v>2573.38</v>
      </c>
      <c r="T266" s="14" t="s">
        <v>349</v>
      </c>
      <c r="U266" s="18" t="s">
        <v>36</v>
      </c>
    </row>
    <row r="267" spans="1:21" x14ac:dyDescent="0.2">
      <c r="A267" s="18" t="s">
        <v>863</v>
      </c>
      <c r="B267" s="19">
        <v>45666</v>
      </c>
      <c r="C267" s="19">
        <v>45638</v>
      </c>
      <c r="D267" s="18" t="s">
        <v>287</v>
      </c>
      <c r="E267" s="18" t="s">
        <v>288</v>
      </c>
      <c r="G267" s="18" t="s">
        <v>841</v>
      </c>
      <c r="H267" s="18" t="s">
        <v>79</v>
      </c>
      <c r="I267" s="18" t="s">
        <v>80</v>
      </c>
      <c r="J267" s="10" t="s">
        <v>1477</v>
      </c>
      <c r="K267" s="18" t="s">
        <v>10</v>
      </c>
      <c r="L267" s="52">
        <v>518</v>
      </c>
      <c r="M267" s="18" t="s">
        <v>1472</v>
      </c>
      <c r="N267" s="18" t="s">
        <v>11</v>
      </c>
      <c r="O267" s="78">
        <v>6.4610000000000003</v>
      </c>
      <c r="P267" s="11">
        <f>ROUND(O267*L267,2)</f>
        <v>3346.8</v>
      </c>
      <c r="Q267" s="12">
        <f>IF(N267="HKD",7.8,IF(N267="CNY",7.30034,1))</f>
        <v>7.3003400000000003</v>
      </c>
      <c r="R267" s="14">
        <f>+ROUND(O267/Q267,4)</f>
        <v>0.88500000000000001</v>
      </c>
      <c r="S267" s="13">
        <f>ROUND(R267*L267,2)</f>
        <v>458.43</v>
      </c>
      <c r="T267" s="14" t="s">
        <v>349</v>
      </c>
      <c r="U267" s="18" t="s">
        <v>36</v>
      </c>
    </row>
    <row r="268" spans="1:21" x14ac:dyDescent="0.2">
      <c r="A268" s="18" t="s">
        <v>876</v>
      </c>
      <c r="B268" s="19">
        <v>45666</v>
      </c>
      <c r="C268" s="19">
        <v>45287</v>
      </c>
      <c r="D268" s="18" t="s">
        <v>866</v>
      </c>
      <c r="E268" s="18" t="s">
        <v>867</v>
      </c>
      <c r="G268" s="18" t="s">
        <v>873</v>
      </c>
      <c r="H268" s="18" t="s">
        <v>874</v>
      </c>
      <c r="I268" s="18" t="s">
        <v>875</v>
      </c>
      <c r="J268" s="10" t="s">
        <v>1483</v>
      </c>
      <c r="K268" s="18" t="s">
        <v>10</v>
      </c>
      <c r="L268" s="52">
        <v>2000</v>
      </c>
      <c r="M268" s="18" t="s">
        <v>1472</v>
      </c>
      <c r="N268" s="18" t="s">
        <v>11</v>
      </c>
      <c r="O268" s="78">
        <v>6.6637000000000004</v>
      </c>
      <c r="P268" s="11">
        <f>ROUND(O268*L268,2)</f>
        <v>13327.4</v>
      </c>
      <c r="Q268" s="12">
        <f>IF(N268="HKD",7.8,IF(N268="CNY",7.30034,1))</f>
        <v>7.3003400000000003</v>
      </c>
      <c r="R268" s="14">
        <f>+ROUND(O268/Q268,4)</f>
        <v>0.91279999999999994</v>
      </c>
      <c r="S268" s="13">
        <f>ROUND(R268*L268,2)</f>
        <v>1825.6</v>
      </c>
      <c r="T268" s="14" t="s">
        <v>349</v>
      </c>
      <c r="U268" s="18" t="s">
        <v>36</v>
      </c>
    </row>
    <row r="269" spans="1:21" x14ac:dyDescent="0.2">
      <c r="A269" s="18" t="s">
        <v>862</v>
      </c>
      <c r="B269" s="19">
        <v>45666</v>
      </c>
      <c r="C269" s="19">
        <v>45638</v>
      </c>
      <c r="D269" s="18" t="s">
        <v>287</v>
      </c>
      <c r="E269" s="18" t="s">
        <v>288</v>
      </c>
      <c r="G269" s="18" t="s">
        <v>841</v>
      </c>
      <c r="H269" s="18" t="s">
        <v>860</v>
      </c>
      <c r="I269" s="18" t="s">
        <v>861</v>
      </c>
      <c r="J269" s="10" t="str">
        <f>+LEFT(U269,4)</f>
        <v>GLID</v>
      </c>
      <c r="K269" s="18" t="s">
        <v>10</v>
      </c>
      <c r="L269" s="52">
        <v>175</v>
      </c>
      <c r="M269" s="18" t="s">
        <v>1472</v>
      </c>
      <c r="N269" s="18" t="s">
        <v>11</v>
      </c>
      <c r="O269" s="78">
        <v>7.2716000000000003</v>
      </c>
      <c r="P269" s="11">
        <f>ROUND(O269*L269,2)</f>
        <v>1272.53</v>
      </c>
      <c r="Q269" s="12">
        <f>IF(N269="HKD",7.8,IF(N269="CNY",7.30034,1))</f>
        <v>7.3003400000000003</v>
      </c>
      <c r="R269" s="14">
        <f>+ROUND(O269/Q269,4)</f>
        <v>0.99609999999999999</v>
      </c>
      <c r="S269" s="13">
        <f>ROUND(R269*L269,2)</f>
        <v>174.32</v>
      </c>
      <c r="T269" s="14" t="s">
        <v>349</v>
      </c>
      <c r="U269" s="18" t="s">
        <v>78</v>
      </c>
    </row>
    <row r="270" spans="1:21" x14ac:dyDescent="0.2">
      <c r="A270" s="18" t="s">
        <v>859</v>
      </c>
      <c r="B270" s="19">
        <v>45666</v>
      </c>
      <c r="C270" s="19">
        <v>45638</v>
      </c>
      <c r="D270" s="18" t="s">
        <v>287</v>
      </c>
      <c r="E270" s="18" t="s">
        <v>288</v>
      </c>
      <c r="G270" s="18" t="s">
        <v>841</v>
      </c>
      <c r="H270" s="18" t="s">
        <v>857</v>
      </c>
      <c r="I270" s="18" t="s">
        <v>858</v>
      </c>
      <c r="J270" s="10" t="str">
        <f>+LEFT(U270,4)</f>
        <v>GLID</v>
      </c>
      <c r="K270" s="18" t="s">
        <v>10</v>
      </c>
      <c r="L270" s="52">
        <v>1040</v>
      </c>
      <c r="M270" s="18" t="s">
        <v>1472</v>
      </c>
      <c r="N270" s="18" t="s">
        <v>11</v>
      </c>
      <c r="O270" s="78">
        <v>7.2716000000000003</v>
      </c>
      <c r="P270" s="11">
        <f>ROUND(O270*L270,2)</f>
        <v>7562.46</v>
      </c>
      <c r="Q270" s="12">
        <f>IF(N270="HKD",7.8,IF(N270="CNY",7.30034,1))</f>
        <v>7.3003400000000003</v>
      </c>
      <c r="R270" s="14">
        <f>+ROUND(O270/Q270,4)</f>
        <v>0.99609999999999999</v>
      </c>
      <c r="S270" s="13">
        <f>ROUND(R270*L270,2)</f>
        <v>1035.94</v>
      </c>
      <c r="T270" s="14" t="s">
        <v>349</v>
      </c>
      <c r="U270" s="18" t="s">
        <v>78</v>
      </c>
    </row>
    <row r="271" spans="1:21" x14ac:dyDescent="0.2">
      <c r="A271" s="18" t="s">
        <v>780</v>
      </c>
      <c r="B271" s="19">
        <v>45666</v>
      </c>
      <c r="C271" s="19">
        <v>45615</v>
      </c>
      <c r="D271" s="18" t="s">
        <v>149</v>
      </c>
      <c r="E271" s="18" t="s">
        <v>150</v>
      </c>
      <c r="G271" s="18" t="s">
        <v>779</v>
      </c>
      <c r="H271" s="18" t="s">
        <v>345</v>
      </c>
      <c r="I271" s="18" t="s">
        <v>346</v>
      </c>
      <c r="J271" s="10" t="str">
        <f>+LEFT(U271,4)</f>
        <v>SKU-</v>
      </c>
      <c r="K271" s="18" t="s">
        <v>98</v>
      </c>
      <c r="L271" s="52">
        <v>4520</v>
      </c>
      <c r="M271" s="18" t="s">
        <v>1472</v>
      </c>
      <c r="N271" s="18" t="s">
        <v>11</v>
      </c>
      <c r="O271" s="78">
        <v>7.4157999999999999</v>
      </c>
      <c r="P271" s="11">
        <f>ROUND(O271*L271,2)</f>
        <v>33519.42</v>
      </c>
      <c r="Q271" s="12">
        <f>IF(N271="HKD",7.8,IF(N271="CNY",7.30034,1))</f>
        <v>7.3003400000000003</v>
      </c>
      <c r="R271" s="14">
        <f>+ROUND(O271/Q271,4)</f>
        <v>1.0158</v>
      </c>
      <c r="S271" s="13">
        <f>ROUND(R271*L271,2)</f>
        <v>4591.42</v>
      </c>
      <c r="T271" s="14" t="s">
        <v>349</v>
      </c>
      <c r="U271" s="18" t="s">
        <v>2</v>
      </c>
    </row>
    <row r="272" spans="1:21" x14ac:dyDescent="0.2">
      <c r="A272" s="18" t="s">
        <v>347</v>
      </c>
      <c r="B272" s="19">
        <v>45666</v>
      </c>
      <c r="C272" s="19">
        <v>45639</v>
      </c>
      <c r="D272" s="18" t="s">
        <v>149</v>
      </c>
      <c r="E272" s="18" t="s">
        <v>150</v>
      </c>
      <c r="G272" s="18" t="s">
        <v>757</v>
      </c>
      <c r="H272" s="18" t="s">
        <v>345</v>
      </c>
      <c r="I272" s="18" t="s">
        <v>346</v>
      </c>
      <c r="J272" s="10" t="str">
        <f>+LEFT(U272,4)</f>
        <v>SKU-</v>
      </c>
      <c r="K272" s="18" t="s">
        <v>98</v>
      </c>
      <c r="L272" s="52">
        <v>1920</v>
      </c>
      <c r="M272" s="18" t="s">
        <v>1472</v>
      </c>
      <c r="N272" s="18" t="s">
        <v>11</v>
      </c>
      <c r="O272" s="78">
        <v>7.4157999999999999</v>
      </c>
      <c r="P272" s="11">
        <f>ROUND(O272*L272,2)</f>
        <v>14238.34</v>
      </c>
      <c r="Q272" s="12">
        <f>IF(N272="HKD",7.8,IF(N272="CNY",7.30034,1))</f>
        <v>7.3003400000000003</v>
      </c>
      <c r="R272" s="14">
        <f>+ROUND(O272/Q272,4)</f>
        <v>1.0158</v>
      </c>
      <c r="S272" s="13">
        <f>ROUND(R272*L272,2)</f>
        <v>1950.34</v>
      </c>
      <c r="T272" s="14" t="s">
        <v>349</v>
      </c>
      <c r="U272" s="18" t="s">
        <v>2</v>
      </c>
    </row>
    <row r="273" spans="1:21" x14ac:dyDescent="0.2">
      <c r="A273" s="18" t="s">
        <v>347</v>
      </c>
      <c r="B273" s="19">
        <v>45666</v>
      </c>
      <c r="C273" s="19">
        <v>45639</v>
      </c>
      <c r="D273" s="18" t="s">
        <v>149</v>
      </c>
      <c r="E273" s="18" t="s">
        <v>150</v>
      </c>
      <c r="G273" s="18" t="s">
        <v>779</v>
      </c>
      <c r="H273" s="18" t="s">
        <v>345</v>
      </c>
      <c r="I273" s="18" t="s">
        <v>346</v>
      </c>
      <c r="J273" s="10" t="str">
        <f>+LEFT(U273,4)</f>
        <v>SKU-</v>
      </c>
      <c r="K273" s="18" t="s">
        <v>98</v>
      </c>
      <c r="L273" s="52">
        <v>680</v>
      </c>
      <c r="M273" s="18" t="s">
        <v>1472</v>
      </c>
      <c r="N273" s="18" t="s">
        <v>11</v>
      </c>
      <c r="O273" s="78">
        <v>7.4157999999999999</v>
      </c>
      <c r="P273" s="11">
        <f>ROUND(O273*L273,2)</f>
        <v>5042.74</v>
      </c>
      <c r="Q273" s="12">
        <f>IF(N273="HKD",7.8,IF(N273="CNY",7.30034,1))</f>
        <v>7.3003400000000003</v>
      </c>
      <c r="R273" s="14">
        <f>+ROUND(O273/Q273,4)</f>
        <v>1.0158</v>
      </c>
      <c r="S273" s="13">
        <f>ROUND(R273*L273,2)</f>
        <v>690.74</v>
      </c>
      <c r="T273" s="14" t="s">
        <v>349</v>
      </c>
      <c r="U273" s="18" t="s">
        <v>2</v>
      </c>
    </row>
    <row r="274" spans="1:21" x14ac:dyDescent="0.2">
      <c r="A274" s="18" t="s">
        <v>705</v>
      </c>
      <c r="B274" s="19">
        <v>45666</v>
      </c>
      <c r="C274" s="19">
        <v>45639</v>
      </c>
      <c r="D274" s="18" t="s">
        <v>287</v>
      </c>
      <c r="E274" s="18" t="s">
        <v>288</v>
      </c>
      <c r="G274" s="18" t="s">
        <v>837</v>
      </c>
      <c r="H274" s="18" t="s">
        <v>703</v>
      </c>
      <c r="I274" s="18" t="s">
        <v>704</v>
      </c>
      <c r="J274" s="10" t="s">
        <v>1477</v>
      </c>
      <c r="K274" s="18" t="s">
        <v>10</v>
      </c>
      <c r="L274" s="52">
        <v>314</v>
      </c>
      <c r="M274" s="18" t="s">
        <v>1472</v>
      </c>
      <c r="N274" s="18" t="s">
        <v>11</v>
      </c>
      <c r="O274" s="78">
        <v>7.4237000000000002</v>
      </c>
      <c r="P274" s="11">
        <f>ROUND(O274*L274,2)</f>
        <v>2331.04</v>
      </c>
      <c r="Q274" s="12">
        <f>IF(N274="HKD",7.8,IF(N274="CNY",7.30034,1))</f>
        <v>7.3003400000000003</v>
      </c>
      <c r="R274" s="14">
        <f>+ROUND(O274/Q274,4)</f>
        <v>1.0168999999999999</v>
      </c>
      <c r="S274" s="13">
        <f>ROUND(R274*L274,2)</f>
        <v>319.31</v>
      </c>
      <c r="T274" s="14" t="s">
        <v>349</v>
      </c>
      <c r="U274" s="18" t="s">
        <v>36</v>
      </c>
    </row>
    <row r="275" spans="1:21" x14ac:dyDescent="0.2">
      <c r="A275" s="18" t="s">
        <v>856</v>
      </c>
      <c r="B275" s="19">
        <v>45666</v>
      </c>
      <c r="C275" s="19">
        <v>45638</v>
      </c>
      <c r="D275" s="18" t="s">
        <v>287</v>
      </c>
      <c r="E275" s="18" t="s">
        <v>288</v>
      </c>
      <c r="G275" s="18" t="s">
        <v>841</v>
      </c>
      <c r="H275" s="18" t="s">
        <v>854</v>
      </c>
      <c r="I275" s="18" t="s">
        <v>855</v>
      </c>
      <c r="J275" s="10" t="str">
        <f>+LEFT(U275,4)</f>
        <v>GLID</v>
      </c>
      <c r="K275" s="18" t="s">
        <v>10</v>
      </c>
      <c r="L275" s="52">
        <v>340</v>
      </c>
      <c r="M275" s="18" t="s">
        <v>1472</v>
      </c>
      <c r="N275" s="18" t="s">
        <v>11</v>
      </c>
      <c r="O275" s="78">
        <v>7.9870000000000001</v>
      </c>
      <c r="P275" s="11">
        <f>ROUND(O275*L275,2)</f>
        <v>2715.58</v>
      </c>
      <c r="Q275" s="12">
        <f>IF(N275="HKD",7.8,IF(N275="CNY",7.30034,1))</f>
        <v>7.3003400000000003</v>
      </c>
      <c r="R275" s="14">
        <f>+ROUND(O275/Q275,4)</f>
        <v>1.0941000000000001</v>
      </c>
      <c r="S275" s="13">
        <f>ROUND(R275*L275,2)</f>
        <v>371.99</v>
      </c>
      <c r="T275" s="14" t="s">
        <v>349</v>
      </c>
      <c r="U275" s="18" t="s">
        <v>78</v>
      </c>
    </row>
    <row r="276" spans="1:21" x14ac:dyDescent="0.2">
      <c r="A276" s="18" t="s">
        <v>853</v>
      </c>
      <c r="B276" s="19">
        <v>45666</v>
      </c>
      <c r="C276" s="19">
        <v>45638</v>
      </c>
      <c r="D276" s="18" t="s">
        <v>287</v>
      </c>
      <c r="E276" s="18" t="s">
        <v>288</v>
      </c>
      <c r="G276" s="18" t="s">
        <v>841</v>
      </c>
      <c r="H276" s="18" t="s">
        <v>851</v>
      </c>
      <c r="I276" s="18" t="s">
        <v>852</v>
      </c>
      <c r="J276" s="10" t="str">
        <f>+LEFT(U276,4)</f>
        <v>GLID</v>
      </c>
      <c r="K276" s="18" t="s">
        <v>10</v>
      </c>
      <c r="L276" s="52">
        <v>480</v>
      </c>
      <c r="M276" s="18" t="s">
        <v>1472</v>
      </c>
      <c r="N276" s="18" t="s">
        <v>11</v>
      </c>
      <c r="O276" s="78">
        <v>7.9870000000000001</v>
      </c>
      <c r="P276" s="11">
        <f>ROUND(O276*L276,2)</f>
        <v>3833.76</v>
      </c>
      <c r="Q276" s="12">
        <f>IF(N276="HKD",7.8,IF(N276="CNY",7.30034,1))</f>
        <v>7.3003400000000003</v>
      </c>
      <c r="R276" s="14">
        <f>+ROUND(O276/Q276,4)</f>
        <v>1.0941000000000001</v>
      </c>
      <c r="S276" s="13">
        <f>ROUND(R276*L276,2)</f>
        <v>525.16999999999996</v>
      </c>
      <c r="T276" s="14" t="s">
        <v>349</v>
      </c>
      <c r="U276" s="18" t="s">
        <v>78</v>
      </c>
    </row>
    <row r="277" spans="1:21" x14ac:dyDescent="0.2">
      <c r="A277" s="18" t="s">
        <v>882</v>
      </c>
      <c r="B277" s="19">
        <v>45666</v>
      </c>
      <c r="C277" s="19">
        <v>45287</v>
      </c>
      <c r="D277" s="18" t="s">
        <v>866</v>
      </c>
      <c r="E277" s="18" t="s">
        <v>867</v>
      </c>
      <c r="G277" s="18" t="s">
        <v>873</v>
      </c>
      <c r="H277" s="18" t="s">
        <v>880</v>
      </c>
      <c r="I277" s="18" t="s">
        <v>881</v>
      </c>
      <c r="J277" s="10" t="s">
        <v>1483</v>
      </c>
      <c r="K277" s="18" t="s">
        <v>10</v>
      </c>
      <c r="L277" s="52">
        <v>2000</v>
      </c>
      <c r="M277" s="18" t="s">
        <v>1472</v>
      </c>
      <c r="N277" s="18" t="s">
        <v>11</v>
      </c>
      <c r="O277" s="78">
        <v>8.1858000000000004</v>
      </c>
      <c r="P277" s="11">
        <f>ROUND(O277*L277,2)</f>
        <v>16371.6</v>
      </c>
      <c r="Q277" s="12">
        <f>IF(N277="HKD",7.8,IF(N277="CNY",7.30034,1))</f>
        <v>7.3003400000000003</v>
      </c>
      <c r="R277" s="14">
        <f>+ROUND(O277/Q277,4)</f>
        <v>1.1213</v>
      </c>
      <c r="S277" s="13">
        <f>ROUND(R277*L277,2)</f>
        <v>2242.6</v>
      </c>
      <c r="T277" s="14" t="s">
        <v>349</v>
      </c>
      <c r="U277" s="18" t="s">
        <v>36</v>
      </c>
    </row>
    <row r="278" spans="1:21" x14ac:dyDescent="0.2">
      <c r="A278" s="18" t="s">
        <v>850</v>
      </c>
      <c r="B278" s="19">
        <v>45666</v>
      </c>
      <c r="C278" s="19">
        <v>45638</v>
      </c>
      <c r="D278" s="18" t="s">
        <v>287</v>
      </c>
      <c r="E278" s="18" t="s">
        <v>288</v>
      </c>
      <c r="G278" s="18" t="s">
        <v>841</v>
      </c>
      <c r="H278" s="18" t="s">
        <v>848</v>
      </c>
      <c r="I278" s="18" t="s">
        <v>849</v>
      </c>
      <c r="J278" s="10" t="str">
        <f>+LEFT(U278,4)</f>
        <v>GLID</v>
      </c>
      <c r="K278" s="18" t="s">
        <v>10</v>
      </c>
      <c r="L278" s="52">
        <v>409</v>
      </c>
      <c r="M278" s="18" t="s">
        <v>1472</v>
      </c>
      <c r="N278" s="18" t="s">
        <v>11</v>
      </c>
      <c r="O278" s="78">
        <v>8.6631999999999998</v>
      </c>
      <c r="P278" s="11">
        <f>ROUND(O278*L278,2)</f>
        <v>3543.25</v>
      </c>
      <c r="Q278" s="12">
        <f>IF(N278="HKD",7.8,IF(N278="CNY",7.30034,1))</f>
        <v>7.3003400000000003</v>
      </c>
      <c r="R278" s="14">
        <f>+ROUND(O278/Q278,4)</f>
        <v>1.1867000000000001</v>
      </c>
      <c r="S278" s="13">
        <f>ROUND(R278*L278,2)</f>
        <v>485.36</v>
      </c>
      <c r="T278" s="14" t="s">
        <v>349</v>
      </c>
      <c r="U278" s="18" t="s">
        <v>78</v>
      </c>
    </row>
    <row r="279" spans="1:21" x14ac:dyDescent="0.2">
      <c r="A279" s="18" t="s">
        <v>847</v>
      </c>
      <c r="B279" s="19">
        <v>45666</v>
      </c>
      <c r="C279" s="19">
        <v>45638</v>
      </c>
      <c r="D279" s="18" t="s">
        <v>287</v>
      </c>
      <c r="E279" s="18" t="s">
        <v>288</v>
      </c>
      <c r="G279" s="18" t="s">
        <v>841</v>
      </c>
      <c r="H279" s="18" t="s">
        <v>845</v>
      </c>
      <c r="I279" s="18" t="s">
        <v>846</v>
      </c>
      <c r="J279" s="10" t="str">
        <f>+LEFT(U279,4)</f>
        <v>GLID</v>
      </c>
      <c r="K279" s="18" t="s">
        <v>10</v>
      </c>
      <c r="L279" s="52">
        <v>165</v>
      </c>
      <c r="M279" s="18" t="s">
        <v>1472</v>
      </c>
      <c r="N279" s="18" t="s">
        <v>11</v>
      </c>
      <c r="O279" s="78">
        <v>8.6631999999999998</v>
      </c>
      <c r="P279" s="11">
        <f>ROUND(O279*L279,2)</f>
        <v>1429.43</v>
      </c>
      <c r="Q279" s="12">
        <f>IF(N279="HKD",7.8,IF(N279="CNY",7.30034,1))</f>
        <v>7.3003400000000003</v>
      </c>
      <c r="R279" s="14">
        <f>+ROUND(O279/Q279,4)</f>
        <v>1.1867000000000001</v>
      </c>
      <c r="S279" s="13">
        <f>ROUND(R279*L279,2)</f>
        <v>195.81</v>
      </c>
      <c r="T279" s="14" t="s">
        <v>349</v>
      </c>
      <c r="U279" s="18" t="s">
        <v>78</v>
      </c>
    </row>
    <row r="280" spans="1:21" x14ac:dyDescent="0.2">
      <c r="A280" s="18" t="s">
        <v>872</v>
      </c>
      <c r="B280" s="19">
        <v>45666</v>
      </c>
      <c r="C280" s="19">
        <v>45287</v>
      </c>
      <c r="D280" s="18" t="s">
        <v>866</v>
      </c>
      <c r="E280" s="18" t="s">
        <v>867</v>
      </c>
      <c r="G280" s="18" t="s">
        <v>873</v>
      </c>
      <c r="H280" s="18" t="s">
        <v>870</v>
      </c>
      <c r="I280" s="18" t="s">
        <v>871</v>
      </c>
      <c r="J280" s="10" t="s">
        <v>1483</v>
      </c>
      <c r="K280" s="18" t="s">
        <v>10</v>
      </c>
      <c r="L280" s="52">
        <v>1760</v>
      </c>
      <c r="M280" s="18" t="s">
        <v>1472</v>
      </c>
      <c r="N280" s="18" t="s">
        <v>11</v>
      </c>
      <c r="O280" s="78">
        <v>8.8053000000000008</v>
      </c>
      <c r="P280" s="11">
        <f>ROUND(O280*L280,2)</f>
        <v>15497.33</v>
      </c>
      <c r="Q280" s="12">
        <f>IF(N280="HKD",7.8,IF(N280="CNY",7.30034,1))</f>
        <v>7.3003400000000003</v>
      </c>
      <c r="R280" s="14">
        <f>+ROUND(O280/Q280,4)</f>
        <v>1.2060999999999999</v>
      </c>
      <c r="S280" s="13">
        <f>ROUND(R280*L280,2)</f>
        <v>2122.7399999999998</v>
      </c>
      <c r="T280" s="14" t="s">
        <v>349</v>
      </c>
      <c r="U280" s="18" t="s">
        <v>36</v>
      </c>
    </row>
    <row r="281" spans="1:21" x14ac:dyDescent="0.2">
      <c r="A281" s="18" t="s">
        <v>889</v>
      </c>
      <c r="B281" s="19">
        <v>45666</v>
      </c>
      <c r="C281" s="19">
        <v>45526</v>
      </c>
      <c r="D281" s="18" t="s">
        <v>866</v>
      </c>
      <c r="E281" s="18" t="s">
        <v>867</v>
      </c>
      <c r="G281" s="18" t="s">
        <v>886</v>
      </c>
      <c r="H281" s="18" t="s">
        <v>887</v>
      </c>
      <c r="I281" s="18" t="s">
        <v>888</v>
      </c>
      <c r="J281" s="10" t="s">
        <v>1483</v>
      </c>
      <c r="K281" s="18" t="s">
        <v>10</v>
      </c>
      <c r="L281" s="52">
        <v>10000</v>
      </c>
      <c r="M281" s="18" t="s">
        <v>1472</v>
      </c>
      <c r="N281" s="18" t="s">
        <v>11</v>
      </c>
      <c r="O281" s="78">
        <v>9.2124000000000006</v>
      </c>
      <c r="P281" s="11">
        <f>ROUND(O281*L281,2)</f>
        <v>92124</v>
      </c>
      <c r="Q281" s="12">
        <f>IF(N281="HKD",7.8,IF(N281="CNY",7.30034,1))</f>
        <v>7.3003400000000003</v>
      </c>
      <c r="R281" s="14">
        <f>+ROUND(O281/Q281,4)</f>
        <v>1.2619</v>
      </c>
      <c r="S281" s="13">
        <f>ROUND(R281*L281,2)</f>
        <v>12619</v>
      </c>
      <c r="T281" s="14" t="s">
        <v>349</v>
      </c>
      <c r="U281" s="18" t="s">
        <v>36</v>
      </c>
    </row>
    <row r="282" spans="1:21" x14ac:dyDescent="0.2">
      <c r="A282" s="18" t="s">
        <v>844</v>
      </c>
      <c r="B282" s="19">
        <v>45666</v>
      </c>
      <c r="C282" s="19">
        <v>45638</v>
      </c>
      <c r="D282" s="18" t="s">
        <v>287</v>
      </c>
      <c r="E282" s="18" t="s">
        <v>288</v>
      </c>
      <c r="G282" s="18" t="s">
        <v>841</v>
      </c>
      <c r="H282" s="18" t="s">
        <v>842</v>
      </c>
      <c r="I282" s="18" t="s">
        <v>843</v>
      </c>
      <c r="J282" s="10" t="str">
        <f>+LEFT(U282,4)</f>
        <v>GLID</v>
      </c>
      <c r="K282" s="18" t="s">
        <v>10</v>
      </c>
      <c r="L282" s="52">
        <v>400</v>
      </c>
      <c r="M282" s="18" t="s">
        <v>1472</v>
      </c>
      <c r="N282" s="18" t="s">
        <v>11</v>
      </c>
      <c r="O282" s="78">
        <v>9.31</v>
      </c>
      <c r="P282" s="11">
        <f>ROUND(O282*L282,2)</f>
        <v>3724</v>
      </c>
      <c r="Q282" s="12">
        <f>IF(N282="HKD",7.8,IF(N282="CNY",7.30034,1))</f>
        <v>7.3003400000000003</v>
      </c>
      <c r="R282" s="14">
        <f>+ROUND(O282/Q282,4)</f>
        <v>1.2753000000000001</v>
      </c>
      <c r="S282" s="13">
        <f>ROUND(R282*L282,2)</f>
        <v>510.12</v>
      </c>
      <c r="T282" s="14" t="s">
        <v>349</v>
      </c>
      <c r="U282" s="18" t="s">
        <v>78</v>
      </c>
    </row>
    <row r="283" spans="1:21" x14ac:dyDescent="0.2">
      <c r="A283" s="18" t="s">
        <v>840</v>
      </c>
      <c r="B283" s="19">
        <v>45666</v>
      </c>
      <c r="C283" s="19">
        <v>45638</v>
      </c>
      <c r="D283" s="18" t="s">
        <v>287</v>
      </c>
      <c r="E283" s="18" t="s">
        <v>288</v>
      </c>
      <c r="G283" s="18" t="s">
        <v>841</v>
      </c>
      <c r="H283" s="18" t="s">
        <v>838</v>
      </c>
      <c r="I283" s="18" t="s">
        <v>839</v>
      </c>
      <c r="J283" s="10" t="str">
        <f>+LEFT(U283,4)</f>
        <v>GLID</v>
      </c>
      <c r="K283" s="18" t="s">
        <v>10</v>
      </c>
      <c r="L283" s="52">
        <v>200</v>
      </c>
      <c r="M283" s="18" t="s">
        <v>1472</v>
      </c>
      <c r="N283" s="18" t="s">
        <v>11</v>
      </c>
      <c r="O283" s="78">
        <v>9.31</v>
      </c>
      <c r="P283" s="11">
        <f>ROUND(O283*L283,2)</f>
        <v>1862</v>
      </c>
      <c r="Q283" s="12">
        <f>IF(N283="HKD",7.8,IF(N283="CNY",7.30034,1))</f>
        <v>7.3003400000000003</v>
      </c>
      <c r="R283" s="14">
        <f>+ROUND(O283/Q283,4)</f>
        <v>1.2753000000000001</v>
      </c>
      <c r="S283" s="13">
        <f>ROUND(R283*L283,2)</f>
        <v>255.06</v>
      </c>
      <c r="T283" s="14" t="s">
        <v>349</v>
      </c>
      <c r="U283" s="18" t="s">
        <v>78</v>
      </c>
    </row>
    <row r="284" spans="1:21" x14ac:dyDescent="0.2">
      <c r="A284" s="18" t="s">
        <v>885</v>
      </c>
      <c r="B284" s="19">
        <v>45666</v>
      </c>
      <c r="C284" s="19">
        <v>45526</v>
      </c>
      <c r="D284" s="18" t="s">
        <v>866</v>
      </c>
      <c r="E284" s="18" t="s">
        <v>867</v>
      </c>
      <c r="G284" s="18" t="s">
        <v>886</v>
      </c>
      <c r="H284" s="18" t="s">
        <v>883</v>
      </c>
      <c r="I284" s="18" t="s">
        <v>884</v>
      </c>
      <c r="J284" s="10" t="s">
        <v>1483</v>
      </c>
      <c r="K284" s="18" t="s">
        <v>10</v>
      </c>
      <c r="L284" s="52">
        <v>9996</v>
      </c>
      <c r="M284" s="18" t="s">
        <v>1472</v>
      </c>
      <c r="N284" s="18" t="s">
        <v>11</v>
      </c>
      <c r="O284" s="78">
        <v>9.7788000000000004</v>
      </c>
      <c r="P284" s="11">
        <f>ROUND(O284*L284,2)</f>
        <v>97748.88</v>
      </c>
      <c r="Q284" s="12">
        <f>IF(N284="HKD",7.8,IF(N284="CNY",7.30034,1))</f>
        <v>7.3003400000000003</v>
      </c>
      <c r="R284" s="14">
        <f>+ROUND(O284/Q284,4)</f>
        <v>1.3394999999999999</v>
      </c>
      <c r="S284" s="13">
        <f>ROUND(R284*L284,2)</f>
        <v>13389.64</v>
      </c>
      <c r="T284" s="14" t="s">
        <v>349</v>
      </c>
      <c r="U284" s="18" t="s">
        <v>36</v>
      </c>
    </row>
    <row r="285" spans="1:21" x14ac:dyDescent="0.2">
      <c r="A285" s="18" t="s">
        <v>904</v>
      </c>
      <c r="B285" s="19">
        <v>45666</v>
      </c>
      <c r="C285" s="19">
        <v>45609</v>
      </c>
      <c r="D285" s="18" t="s">
        <v>898</v>
      </c>
      <c r="E285" s="18" t="s">
        <v>899</v>
      </c>
      <c r="G285" s="18" t="s">
        <v>901</v>
      </c>
      <c r="H285" s="18" t="s">
        <v>902</v>
      </c>
      <c r="I285" s="18" t="s">
        <v>903</v>
      </c>
      <c r="J285" s="10" t="str">
        <f>+LEFT(U285,4)</f>
        <v>GLID</v>
      </c>
      <c r="K285" s="18" t="s">
        <v>10</v>
      </c>
      <c r="L285" s="52">
        <v>4000</v>
      </c>
      <c r="M285" s="18" t="s">
        <v>1472</v>
      </c>
      <c r="N285" s="18" t="s">
        <v>11</v>
      </c>
      <c r="O285" s="78">
        <v>10.7965</v>
      </c>
      <c r="P285" s="11">
        <f>ROUND(O285*L285,2)</f>
        <v>43186</v>
      </c>
      <c r="Q285" s="12">
        <f>IF(N285="HKD",7.8,IF(N285="CNY",7.30034,1))</f>
        <v>7.3003400000000003</v>
      </c>
      <c r="R285" s="14">
        <f>+ROUND(O285/Q285,4)</f>
        <v>1.4789000000000001</v>
      </c>
      <c r="S285" s="13">
        <f>ROUND(R285*L285,2)</f>
        <v>5915.6</v>
      </c>
      <c r="T285" s="14" t="s">
        <v>349</v>
      </c>
      <c r="U285" s="18" t="s">
        <v>78</v>
      </c>
    </row>
    <row r="286" spans="1:21" x14ac:dyDescent="0.2">
      <c r="A286" s="18" t="s">
        <v>879</v>
      </c>
      <c r="B286" s="19">
        <v>45666</v>
      </c>
      <c r="C286" s="19">
        <v>45287</v>
      </c>
      <c r="D286" s="18" t="s">
        <v>866</v>
      </c>
      <c r="E286" s="18" t="s">
        <v>867</v>
      </c>
      <c r="G286" s="18" t="s">
        <v>873</v>
      </c>
      <c r="H286" s="18" t="s">
        <v>877</v>
      </c>
      <c r="I286" s="18" t="s">
        <v>878</v>
      </c>
      <c r="J286" s="10" t="s">
        <v>1483</v>
      </c>
      <c r="K286" s="18" t="s">
        <v>10</v>
      </c>
      <c r="L286" s="52">
        <v>2004</v>
      </c>
      <c r="M286" s="18" t="s">
        <v>1472</v>
      </c>
      <c r="N286" s="18" t="s">
        <v>11</v>
      </c>
      <c r="O286" s="78">
        <v>11.672599999999999</v>
      </c>
      <c r="P286" s="11">
        <f>ROUND(O286*L286,2)</f>
        <v>23391.89</v>
      </c>
      <c r="Q286" s="12">
        <f>IF(N286="HKD",7.8,IF(N286="CNY",7.30034,1))</f>
        <v>7.3003400000000003</v>
      </c>
      <c r="R286" s="14">
        <f>+ROUND(O286/Q286,4)</f>
        <v>1.5989</v>
      </c>
      <c r="S286" s="13">
        <f>ROUND(R286*L286,2)</f>
        <v>3204.2</v>
      </c>
      <c r="T286" s="14" t="s">
        <v>349</v>
      </c>
      <c r="U286" s="18" t="s">
        <v>36</v>
      </c>
    </row>
    <row r="287" spans="1:21" x14ac:dyDescent="0.2">
      <c r="A287" s="18" t="s">
        <v>777</v>
      </c>
      <c r="B287" s="19">
        <v>45666</v>
      </c>
      <c r="C287" s="19">
        <v>45644</v>
      </c>
      <c r="D287" s="18" t="s">
        <v>569</v>
      </c>
      <c r="E287" s="18" t="s">
        <v>570</v>
      </c>
      <c r="G287" s="18" t="s">
        <v>762</v>
      </c>
      <c r="H287" s="18" t="s">
        <v>775</v>
      </c>
      <c r="I287" s="18" t="s">
        <v>776</v>
      </c>
      <c r="J287" s="10" t="str">
        <f>+LEFT(U287,4)</f>
        <v>GLID</v>
      </c>
      <c r="K287" s="18" t="s">
        <v>10</v>
      </c>
      <c r="L287" s="52">
        <v>1560</v>
      </c>
      <c r="M287" s="18" t="s">
        <v>1472</v>
      </c>
      <c r="N287" s="18" t="s">
        <v>11</v>
      </c>
      <c r="O287" s="78">
        <v>13.818</v>
      </c>
      <c r="P287" s="11">
        <f>ROUND(O287*L287,2)</f>
        <v>21556.080000000002</v>
      </c>
      <c r="Q287" s="12">
        <f>IF(N287="HKD",7.8,IF(N287="CNY",7.30034,1))</f>
        <v>7.3003400000000003</v>
      </c>
      <c r="R287" s="14">
        <f>+ROUND(O287/Q287,4)</f>
        <v>1.8928</v>
      </c>
      <c r="S287" s="13">
        <f>ROUND(R287*L287,2)</f>
        <v>2952.77</v>
      </c>
      <c r="T287" s="14" t="s">
        <v>349</v>
      </c>
      <c r="U287" s="18" t="s">
        <v>78</v>
      </c>
    </row>
    <row r="288" spans="1:21" x14ac:dyDescent="0.2">
      <c r="A288" s="18" t="s">
        <v>778</v>
      </c>
      <c r="B288" s="19">
        <v>45666</v>
      </c>
      <c r="C288" s="19">
        <v>45639</v>
      </c>
      <c r="D288" s="18" t="s">
        <v>569</v>
      </c>
      <c r="E288" s="18" t="s">
        <v>570</v>
      </c>
      <c r="G288" s="18" t="s">
        <v>762</v>
      </c>
      <c r="H288" s="18" t="s">
        <v>775</v>
      </c>
      <c r="I288" s="18" t="s">
        <v>776</v>
      </c>
      <c r="J288" s="10" t="str">
        <f>+LEFT(U288,4)</f>
        <v>GLID</v>
      </c>
      <c r="K288" s="18" t="s">
        <v>10</v>
      </c>
      <c r="L288" s="52">
        <v>1010</v>
      </c>
      <c r="M288" s="18" t="s">
        <v>1472</v>
      </c>
      <c r="N288" s="18" t="s">
        <v>11</v>
      </c>
      <c r="O288" s="78">
        <v>14.1</v>
      </c>
      <c r="P288" s="11">
        <f>ROUND(O288*L288,2)</f>
        <v>14241</v>
      </c>
      <c r="Q288" s="12">
        <f>IF(N288="HKD",7.8,IF(N288="CNY",7.30034,1))</f>
        <v>7.3003400000000003</v>
      </c>
      <c r="R288" s="14">
        <f>+ROUND(O288/Q288,4)</f>
        <v>1.9314</v>
      </c>
      <c r="S288" s="13">
        <f>ROUND(R288*L288,2)</f>
        <v>1950.71</v>
      </c>
      <c r="T288" s="14" t="s">
        <v>349</v>
      </c>
      <c r="U288" s="18" t="s">
        <v>78</v>
      </c>
    </row>
    <row r="289" spans="1:21" x14ac:dyDescent="0.2">
      <c r="A289" s="18" t="s">
        <v>900</v>
      </c>
      <c r="B289" s="19">
        <v>45666</v>
      </c>
      <c r="C289" s="19">
        <v>45639</v>
      </c>
      <c r="D289" s="18" t="s">
        <v>898</v>
      </c>
      <c r="E289" s="18" t="s">
        <v>899</v>
      </c>
      <c r="G289" s="18" t="s">
        <v>901</v>
      </c>
      <c r="H289" s="18" t="s">
        <v>896</v>
      </c>
      <c r="I289" s="18" t="s">
        <v>897</v>
      </c>
      <c r="J289" s="10" t="str">
        <f>+LEFT(U289,4)</f>
        <v>GLID</v>
      </c>
      <c r="K289" s="18" t="s">
        <v>10</v>
      </c>
      <c r="L289" s="52">
        <v>1900</v>
      </c>
      <c r="M289" s="18" t="s">
        <v>1472</v>
      </c>
      <c r="N289" s="18" t="s">
        <v>11</v>
      </c>
      <c r="O289" s="78">
        <v>16.5</v>
      </c>
      <c r="P289" s="11">
        <f>ROUND(O289*L289,2)</f>
        <v>31350</v>
      </c>
      <c r="Q289" s="12">
        <f>IF(N289="HKD",7.8,IF(N289="CNY",7.30034,1))</f>
        <v>7.3003400000000003</v>
      </c>
      <c r="R289" s="14">
        <f>+ROUND(O289/Q289,4)</f>
        <v>2.2602000000000002</v>
      </c>
      <c r="S289" s="13">
        <f>ROUND(R289*L289,2)</f>
        <v>4294.38</v>
      </c>
      <c r="T289" s="14" t="s">
        <v>349</v>
      </c>
      <c r="U289" s="18" t="s">
        <v>78</v>
      </c>
    </row>
    <row r="290" spans="1:21" x14ac:dyDescent="0.2">
      <c r="A290" s="18" t="s">
        <v>737</v>
      </c>
      <c r="B290" s="19">
        <v>45667</v>
      </c>
      <c r="C290" s="19">
        <v>45653</v>
      </c>
      <c r="D290" s="18" t="s">
        <v>709</v>
      </c>
      <c r="E290" s="18" t="s">
        <v>710</v>
      </c>
      <c r="G290" s="18" t="s">
        <v>712</v>
      </c>
      <c r="H290" s="18" t="s">
        <v>735</v>
      </c>
      <c r="I290" s="18" t="s">
        <v>736</v>
      </c>
      <c r="J290" s="10" t="str">
        <f>+LEFT(U290,4)</f>
        <v>KNOB</v>
      </c>
      <c r="K290" s="18" t="s">
        <v>10</v>
      </c>
      <c r="L290" s="52">
        <v>750</v>
      </c>
      <c r="M290" s="18" t="s">
        <v>1472</v>
      </c>
      <c r="N290" s="18" t="s">
        <v>11</v>
      </c>
      <c r="O290" s="78">
        <v>0.39329999999999998</v>
      </c>
      <c r="P290" s="11">
        <f>ROUND(O290*L290,2)</f>
        <v>294.98</v>
      </c>
      <c r="Q290" s="12">
        <f>IF(N290="HKD",7.8,IF(N290="CNY",7.30034,1))</f>
        <v>7.3003400000000003</v>
      </c>
      <c r="R290" s="14">
        <f>+ROUND(O290/Q290,4)</f>
        <v>5.3900000000000003E-2</v>
      </c>
      <c r="S290" s="13">
        <f>ROUND(R290*L290,2)</f>
        <v>40.43</v>
      </c>
      <c r="T290" s="14" t="s">
        <v>349</v>
      </c>
      <c r="U290" s="18" t="s">
        <v>32</v>
      </c>
    </row>
    <row r="291" spans="1:21" x14ac:dyDescent="0.2">
      <c r="A291" s="18" t="s">
        <v>728</v>
      </c>
      <c r="B291" s="19">
        <v>45667</v>
      </c>
      <c r="C291" s="19">
        <v>45646</v>
      </c>
      <c r="D291" s="18" t="s">
        <v>709</v>
      </c>
      <c r="E291" s="18" t="s">
        <v>710</v>
      </c>
      <c r="G291" s="18" t="s">
        <v>712</v>
      </c>
      <c r="H291" s="18" t="s">
        <v>726</v>
      </c>
      <c r="I291" s="18" t="s">
        <v>727</v>
      </c>
      <c r="J291" s="10" t="str">
        <f>+LEFT(U291,4)</f>
        <v>KNOB</v>
      </c>
      <c r="K291" s="18" t="s">
        <v>10</v>
      </c>
      <c r="L291" s="52">
        <v>6750</v>
      </c>
      <c r="M291" s="18" t="s">
        <v>1472</v>
      </c>
      <c r="N291" s="18" t="s">
        <v>11</v>
      </c>
      <c r="O291" s="78">
        <v>0.54969999999999997</v>
      </c>
      <c r="P291" s="11">
        <f>ROUND(O291*L291,2)</f>
        <v>3710.48</v>
      </c>
      <c r="Q291" s="12">
        <f>IF(N291="HKD",7.8,IF(N291="CNY",7.30034,1))</f>
        <v>7.3003400000000003</v>
      </c>
      <c r="R291" s="14">
        <f>+ROUND(O291/Q291,4)</f>
        <v>7.5300000000000006E-2</v>
      </c>
      <c r="S291" s="13">
        <f>ROUND(R291*L291,2)</f>
        <v>508.28</v>
      </c>
      <c r="T291" s="14" t="s">
        <v>349</v>
      </c>
      <c r="U291" s="18" t="s">
        <v>32</v>
      </c>
    </row>
    <row r="292" spans="1:21" x14ac:dyDescent="0.2">
      <c r="A292" s="18" t="s">
        <v>715</v>
      </c>
      <c r="B292" s="19">
        <v>45667</v>
      </c>
      <c r="C292" s="19">
        <v>45659</v>
      </c>
      <c r="D292" s="18" t="s">
        <v>709</v>
      </c>
      <c r="E292" s="18" t="s">
        <v>710</v>
      </c>
      <c r="G292" s="18" t="s">
        <v>712</v>
      </c>
      <c r="H292" s="18" t="s">
        <v>713</v>
      </c>
      <c r="I292" s="18" t="s">
        <v>714</v>
      </c>
      <c r="J292" s="10" t="str">
        <f>+LEFT(U292,4)</f>
        <v>KNOB</v>
      </c>
      <c r="K292" s="18" t="s">
        <v>10</v>
      </c>
      <c r="L292" s="52">
        <v>500</v>
      </c>
      <c r="M292" s="18" t="s">
        <v>1472</v>
      </c>
      <c r="N292" s="18" t="s">
        <v>11</v>
      </c>
      <c r="O292" s="78">
        <v>0.63100000000000001</v>
      </c>
      <c r="P292" s="11">
        <f>ROUND(O292*L292,2)</f>
        <v>315.5</v>
      </c>
      <c r="Q292" s="12">
        <f>IF(N292="HKD",7.8,IF(N292="CNY",7.30034,1))</f>
        <v>7.3003400000000003</v>
      </c>
      <c r="R292" s="14">
        <f>+ROUND(O292/Q292,4)</f>
        <v>8.6400000000000005E-2</v>
      </c>
      <c r="S292" s="13">
        <f>ROUND(R292*L292,2)</f>
        <v>43.2</v>
      </c>
      <c r="T292" s="14" t="s">
        <v>349</v>
      </c>
      <c r="U292" s="18" t="s">
        <v>32</v>
      </c>
    </row>
    <row r="293" spans="1:21" x14ac:dyDescent="0.2">
      <c r="A293" s="18" t="s">
        <v>718</v>
      </c>
      <c r="B293" s="19">
        <v>45667</v>
      </c>
      <c r="C293" s="19">
        <v>45659</v>
      </c>
      <c r="D293" s="18" t="s">
        <v>709</v>
      </c>
      <c r="E293" s="18" t="s">
        <v>710</v>
      </c>
      <c r="G293" s="18" t="s">
        <v>712</v>
      </c>
      <c r="H293" s="18" t="s">
        <v>716</v>
      </c>
      <c r="I293" s="18" t="s">
        <v>717</v>
      </c>
      <c r="J293" s="10" t="str">
        <f>+LEFT(U293,4)</f>
        <v>KNOB</v>
      </c>
      <c r="K293" s="18" t="s">
        <v>10</v>
      </c>
      <c r="L293" s="52">
        <v>500</v>
      </c>
      <c r="M293" s="18" t="s">
        <v>1472</v>
      </c>
      <c r="N293" s="18" t="s">
        <v>11</v>
      </c>
      <c r="O293" s="78">
        <v>0.86950000000000005</v>
      </c>
      <c r="P293" s="11">
        <f>ROUND(O293*L293,2)</f>
        <v>434.75</v>
      </c>
      <c r="Q293" s="12">
        <f>IF(N293="HKD",7.8,IF(N293="CNY",7.30034,1))</f>
        <v>7.3003400000000003</v>
      </c>
      <c r="R293" s="14">
        <f>+ROUND(O293/Q293,4)</f>
        <v>0.1191</v>
      </c>
      <c r="S293" s="13">
        <f>ROUND(R293*L293,2)</f>
        <v>59.55</v>
      </c>
      <c r="T293" s="14" t="s">
        <v>349</v>
      </c>
      <c r="U293" s="18" t="s">
        <v>32</v>
      </c>
    </row>
    <row r="294" spans="1:21" x14ac:dyDescent="0.2">
      <c r="A294" s="18" t="s">
        <v>690</v>
      </c>
      <c r="B294" s="19">
        <v>45667</v>
      </c>
      <c r="C294" s="19">
        <v>45638</v>
      </c>
      <c r="D294" s="18" t="s">
        <v>252</v>
      </c>
      <c r="E294" s="18" t="s">
        <v>253</v>
      </c>
      <c r="G294" s="18" t="s">
        <v>681</v>
      </c>
      <c r="H294" s="18" t="s">
        <v>688</v>
      </c>
      <c r="I294" s="18" t="s">
        <v>689</v>
      </c>
      <c r="J294" s="10" t="s">
        <v>1525</v>
      </c>
      <c r="K294" s="18" t="s">
        <v>10</v>
      </c>
      <c r="L294" s="52">
        <v>5400</v>
      </c>
      <c r="M294" s="18" t="s">
        <v>1472</v>
      </c>
      <c r="N294" s="18" t="s">
        <v>11</v>
      </c>
      <c r="O294" s="78">
        <v>0.873</v>
      </c>
      <c r="P294" s="11">
        <f>ROUND(O294*L294,2)</f>
        <v>4714.2</v>
      </c>
      <c r="Q294" s="12">
        <f>IF(N294="HKD",7.8,IF(N294="CNY",7.30034,1))</f>
        <v>7.3003400000000003</v>
      </c>
      <c r="R294" s="14">
        <f>+ROUND(O294/Q294,4)</f>
        <v>0.1196</v>
      </c>
      <c r="S294" s="13">
        <f>ROUND(R294*L294,2)</f>
        <v>645.84</v>
      </c>
      <c r="T294" s="14" t="s">
        <v>349</v>
      </c>
      <c r="U294" s="18" t="s">
        <v>36</v>
      </c>
    </row>
    <row r="295" spans="1:21" x14ac:dyDescent="0.2">
      <c r="A295" s="18" t="s">
        <v>740</v>
      </c>
      <c r="B295" s="19">
        <v>45667</v>
      </c>
      <c r="C295" s="19">
        <v>45650</v>
      </c>
      <c r="D295" s="18" t="s">
        <v>709</v>
      </c>
      <c r="E295" s="18" t="s">
        <v>710</v>
      </c>
      <c r="G295" s="18" t="s">
        <v>712</v>
      </c>
      <c r="H295" s="18" t="s">
        <v>738</v>
      </c>
      <c r="I295" s="18" t="s">
        <v>739</v>
      </c>
      <c r="J295" s="10" t="str">
        <f>+LEFT(U295,4)</f>
        <v>KNOB</v>
      </c>
      <c r="K295" s="18" t="s">
        <v>10</v>
      </c>
      <c r="L295" s="52">
        <v>510</v>
      </c>
      <c r="M295" s="18" t="s">
        <v>1472</v>
      </c>
      <c r="N295" s="18" t="s">
        <v>11</v>
      </c>
      <c r="O295" s="78">
        <v>1.0463</v>
      </c>
      <c r="P295" s="11">
        <f>ROUND(O295*L295,2)</f>
        <v>533.61</v>
      </c>
      <c r="Q295" s="12">
        <f>IF(N295="HKD",7.8,IF(N295="CNY",7.30034,1))</f>
        <v>7.3003400000000003</v>
      </c>
      <c r="R295" s="14">
        <f>+ROUND(O295/Q295,4)</f>
        <v>0.14330000000000001</v>
      </c>
      <c r="S295" s="13">
        <f>ROUND(R295*L295,2)</f>
        <v>73.08</v>
      </c>
      <c r="T295" s="14" t="s">
        <v>349</v>
      </c>
      <c r="U295" s="18" t="s">
        <v>32</v>
      </c>
    </row>
    <row r="296" spans="1:21" x14ac:dyDescent="0.2">
      <c r="A296" s="18" t="s">
        <v>687</v>
      </c>
      <c r="B296" s="19">
        <v>45667</v>
      </c>
      <c r="C296" s="19">
        <v>45653</v>
      </c>
      <c r="D296" s="18" t="s">
        <v>252</v>
      </c>
      <c r="E296" s="18" t="s">
        <v>253</v>
      </c>
      <c r="G296" s="18" t="s">
        <v>681</v>
      </c>
      <c r="H296" s="18" t="s">
        <v>685</v>
      </c>
      <c r="I296" s="18" t="s">
        <v>686</v>
      </c>
      <c r="J296" s="10" t="s">
        <v>1525</v>
      </c>
      <c r="K296" s="18" t="s">
        <v>10</v>
      </c>
      <c r="L296" s="52">
        <v>1000</v>
      </c>
      <c r="M296" s="18" t="s">
        <v>1472</v>
      </c>
      <c r="N296" s="18" t="s">
        <v>11</v>
      </c>
      <c r="O296" s="78">
        <v>1.31</v>
      </c>
      <c r="P296" s="11">
        <f>ROUND(O296*L296,2)</f>
        <v>1310</v>
      </c>
      <c r="Q296" s="12">
        <f>IF(N296="HKD",7.8,IF(N296="CNY",7.30034,1))</f>
        <v>7.3003400000000003</v>
      </c>
      <c r="R296" s="14">
        <f>+ROUND(O296/Q296,4)</f>
        <v>0.1794</v>
      </c>
      <c r="S296" s="13">
        <f>ROUND(R296*L296,2)</f>
        <v>179.4</v>
      </c>
      <c r="T296" s="14" t="s">
        <v>349</v>
      </c>
      <c r="U296" s="18" t="s">
        <v>36</v>
      </c>
    </row>
    <row r="297" spans="1:21" x14ac:dyDescent="0.2">
      <c r="A297" s="18" t="s">
        <v>684</v>
      </c>
      <c r="B297" s="19">
        <v>45667</v>
      </c>
      <c r="C297" s="19">
        <v>45653</v>
      </c>
      <c r="D297" s="18" t="s">
        <v>252</v>
      </c>
      <c r="E297" s="18" t="s">
        <v>253</v>
      </c>
      <c r="G297" s="18" t="s">
        <v>681</v>
      </c>
      <c r="H297" s="18" t="s">
        <v>682</v>
      </c>
      <c r="I297" s="18" t="s">
        <v>683</v>
      </c>
      <c r="J297" s="10" t="s">
        <v>1525</v>
      </c>
      <c r="K297" s="18" t="s">
        <v>10</v>
      </c>
      <c r="L297" s="52">
        <v>1000</v>
      </c>
      <c r="M297" s="18" t="s">
        <v>1472</v>
      </c>
      <c r="N297" s="18" t="s">
        <v>11</v>
      </c>
      <c r="O297" s="78">
        <v>1.38</v>
      </c>
      <c r="P297" s="11">
        <f>ROUND(O297*L297,2)</f>
        <v>1380</v>
      </c>
      <c r="Q297" s="12">
        <f>IF(N297="HKD",7.8,IF(N297="CNY",7.30034,1))</f>
        <v>7.3003400000000003</v>
      </c>
      <c r="R297" s="14">
        <f>+ROUND(O297/Q297,4)</f>
        <v>0.189</v>
      </c>
      <c r="S297" s="13">
        <f>ROUND(R297*L297,2)</f>
        <v>189</v>
      </c>
      <c r="T297" s="14" t="s">
        <v>349</v>
      </c>
      <c r="U297" s="18" t="s">
        <v>36</v>
      </c>
    </row>
    <row r="298" spans="1:21" x14ac:dyDescent="0.2">
      <c r="A298" s="18" t="s">
        <v>680</v>
      </c>
      <c r="B298" s="19">
        <v>45667</v>
      </c>
      <c r="C298" s="19">
        <v>45653</v>
      </c>
      <c r="D298" s="18" t="s">
        <v>252</v>
      </c>
      <c r="E298" s="18" t="s">
        <v>253</v>
      </c>
      <c r="G298" s="18" t="s">
        <v>681</v>
      </c>
      <c r="H298" s="18" t="s">
        <v>678</v>
      </c>
      <c r="I298" s="18" t="s">
        <v>679</v>
      </c>
      <c r="J298" s="10" t="s">
        <v>1525</v>
      </c>
      <c r="K298" s="18" t="s">
        <v>10</v>
      </c>
      <c r="L298" s="52">
        <v>1000</v>
      </c>
      <c r="M298" s="18" t="s">
        <v>1472</v>
      </c>
      <c r="N298" s="18" t="s">
        <v>11</v>
      </c>
      <c r="O298" s="78">
        <v>1.38</v>
      </c>
      <c r="P298" s="11">
        <f>ROUND(O298*L298,2)</f>
        <v>1380</v>
      </c>
      <c r="Q298" s="12">
        <f>IF(N298="HKD",7.8,IF(N298="CNY",7.30034,1))</f>
        <v>7.3003400000000003</v>
      </c>
      <c r="R298" s="14">
        <f>+ROUND(O298/Q298,4)</f>
        <v>0.189</v>
      </c>
      <c r="S298" s="13">
        <f>ROUND(R298*L298,2)</f>
        <v>189</v>
      </c>
      <c r="T298" s="14" t="s">
        <v>349</v>
      </c>
      <c r="U298" s="18" t="s">
        <v>36</v>
      </c>
    </row>
    <row r="299" spans="1:21" x14ac:dyDescent="0.2">
      <c r="A299" s="18" t="s">
        <v>731</v>
      </c>
      <c r="B299" s="19">
        <v>45667</v>
      </c>
      <c r="C299" s="19">
        <v>45646</v>
      </c>
      <c r="D299" s="18" t="s">
        <v>709</v>
      </c>
      <c r="E299" s="18" t="s">
        <v>710</v>
      </c>
      <c r="G299" s="18" t="s">
        <v>712</v>
      </c>
      <c r="H299" s="18" t="s">
        <v>729</v>
      </c>
      <c r="I299" s="18" t="s">
        <v>730</v>
      </c>
      <c r="J299" s="10" t="str">
        <f>+LEFT(U299,4)</f>
        <v>HDL-</v>
      </c>
      <c r="K299" s="18" t="s">
        <v>10</v>
      </c>
      <c r="L299" s="52">
        <v>2000</v>
      </c>
      <c r="M299" s="18" t="s">
        <v>1472</v>
      </c>
      <c r="N299" s="18" t="s">
        <v>11</v>
      </c>
      <c r="O299" s="78">
        <v>1.5313000000000001</v>
      </c>
      <c r="P299" s="11">
        <f>ROUND(O299*L299,2)</f>
        <v>3062.6</v>
      </c>
      <c r="Q299" s="12">
        <f>IF(N299="HKD",7.8,IF(N299="CNY",7.30034,1))</f>
        <v>7.3003400000000003</v>
      </c>
      <c r="R299" s="14">
        <f>+ROUND(O299/Q299,4)</f>
        <v>0.20979999999999999</v>
      </c>
      <c r="S299" s="13">
        <f>ROUND(R299*L299,2)</f>
        <v>419.6</v>
      </c>
      <c r="T299" s="14" t="s">
        <v>349</v>
      </c>
      <c r="U299" s="18" t="s">
        <v>228</v>
      </c>
    </row>
    <row r="300" spans="1:21" x14ac:dyDescent="0.2">
      <c r="A300" s="18" t="s">
        <v>725</v>
      </c>
      <c r="B300" s="19">
        <v>45667</v>
      </c>
      <c r="C300" s="19">
        <v>45646</v>
      </c>
      <c r="D300" s="18" t="s">
        <v>709</v>
      </c>
      <c r="E300" s="18" t="s">
        <v>710</v>
      </c>
      <c r="G300" s="18" t="s">
        <v>712</v>
      </c>
      <c r="H300" s="18" t="s">
        <v>723</v>
      </c>
      <c r="I300" s="18" t="s">
        <v>724</v>
      </c>
      <c r="J300" s="10" t="str">
        <f>+LEFT(U300,4)</f>
        <v>SHDL</v>
      </c>
      <c r="K300" s="18" t="s">
        <v>10</v>
      </c>
      <c r="L300" s="52">
        <v>2000</v>
      </c>
      <c r="M300" s="18" t="s">
        <v>1472</v>
      </c>
      <c r="N300" s="18" t="s">
        <v>11</v>
      </c>
      <c r="O300" s="78">
        <v>1.6517999999999999</v>
      </c>
      <c r="P300" s="11">
        <f>ROUND(O300*L300,2)</f>
        <v>3303.6</v>
      </c>
      <c r="Q300" s="12">
        <f>IF(N300="HKD",7.8,IF(N300="CNY",7.30034,1))</f>
        <v>7.3003400000000003</v>
      </c>
      <c r="R300" s="14">
        <f>+ROUND(O300/Q300,4)</f>
        <v>0.2263</v>
      </c>
      <c r="S300" s="13">
        <f>ROUND(R300*L300,2)</f>
        <v>452.6</v>
      </c>
      <c r="T300" s="14" t="s">
        <v>349</v>
      </c>
      <c r="U300" s="18" t="s">
        <v>722</v>
      </c>
    </row>
    <row r="301" spans="1:21" x14ac:dyDescent="0.2">
      <c r="A301" s="18" t="s">
        <v>734</v>
      </c>
      <c r="B301" s="19">
        <v>45667</v>
      </c>
      <c r="C301" s="19">
        <v>45646</v>
      </c>
      <c r="D301" s="18" t="s">
        <v>709</v>
      </c>
      <c r="E301" s="18" t="s">
        <v>710</v>
      </c>
      <c r="G301" s="18" t="s">
        <v>712</v>
      </c>
      <c r="H301" s="18" t="s">
        <v>732</v>
      </c>
      <c r="I301" s="18" t="s">
        <v>733</v>
      </c>
      <c r="J301" s="10" t="str">
        <f>+LEFT(U301,4)</f>
        <v>HDL-</v>
      </c>
      <c r="K301" s="18" t="s">
        <v>10</v>
      </c>
      <c r="L301" s="52">
        <v>5000</v>
      </c>
      <c r="M301" s="18" t="s">
        <v>1472</v>
      </c>
      <c r="N301" s="18" t="s">
        <v>11</v>
      </c>
      <c r="O301" s="78">
        <v>1.849</v>
      </c>
      <c r="P301" s="11">
        <f>ROUND(O301*L301,2)</f>
        <v>9245</v>
      </c>
      <c r="Q301" s="12">
        <f>IF(N301="HKD",7.8,IF(N301="CNY",7.30034,1))</f>
        <v>7.3003400000000003</v>
      </c>
      <c r="R301" s="14">
        <f>+ROUND(O301/Q301,4)</f>
        <v>0.25330000000000003</v>
      </c>
      <c r="S301" s="13">
        <f>ROUND(R301*L301,2)</f>
        <v>1266.5</v>
      </c>
      <c r="T301" s="14" t="s">
        <v>349</v>
      </c>
      <c r="U301" s="18" t="s">
        <v>228</v>
      </c>
    </row>
    <row r="302" spans="1:21" x14ac:dyDescent="0.2">
      <c r="A302" s="18" t="s">
        <v>721</v>
      </c>
      <c r="B302" s="19">
        <v>45667</v>
      </c>
      <c r="C302" s="19">
        <v>45646</v>
      </c>
      <c r="D302" s="18" t="s">
        <v>709</v>
      </c>
      <c r="E302" s="18" t="s">
        <v>710</v>
      </c>
      <c r="G302" s="18" t="s">
        <v>712</v>
      </c>
      <c r="H302" s="18" t="s">
        <v>719</v>
      </c>
      <c r="I302" s="18" t="s">
        <v>720</v>
      </c>
      <c r="J302" s="10" t="str">
        <f>+LEFT(U302,4)</f>
        <v>SHDL</v>
      </c>
      <c r="K302" s="18" t="s">
        <v>10</v>
      </c>
      <c r="L302" s="52">
        <v>2050</v>
      </c>
      <c r="M302" s="18" t="s">
        <v>1472</v>
      </c>
      <c r="N302" s="18" t="s">
        <v>11</v>
      </c>
      <c r="O302" s="78">
        <v>1.8811</v>
      </c>
      <c r="P302" s="11">
        <f>ROUND(O302*L302,2)</f>
        <v>3856.26</v>
      </c>
      <c r="Q302" s="12">
        <f>IF(N302="HKD",7.8,IF(N302="CNY",7.30034,1))</f>
        <v>7.3003400000000003</v>
      </c>
      <c r="R302" s="14">
        <f>+ROUND(O302/Q302,4)</f>
        <v>0.25769999999999998</v>
      </c>
      <c r="S302" s="13">
        <f>ROUND(R302*L302,2)</f>
        <v>528.29</v>
      </c>
      <c r="T302" s="14" t="s">
        <v>349</v>
      </c>
      <c r="U302" s="18" t="s">
        <v>722</v>
      </c>
    </row>
    <row r="303" spans="1:21" x14ac:dyDescent="0.2">
      <c r="A303" s="18" t="s">
        <v>711</v>
      </c>
      <c r="B303" s="19">
        <v>45667</v>
      </c>
      <c r="C303" s="19">
        <v>45659</v>
      </c>
      <c r="D303" s="18" t="s">
        <v>709</v>
      </c>
      <c r="E303" s="18" t="s">
        <v>710</v>
      </c>
      <c r="G303" s="18" t="s">
        <v>712</v>
      </c>
      <c r="H303" s="18" t="s">
        <v>707</v>
      </c>
      <c r="I303" s="18" t="s">
        <v>708</v>
      </c>
      <c r="J303" s="10" t="str">
        <f>+LEFT(U303,4)</f>
        <v>HDL-</v>
      </c>
      <c r="K303" s="18" t="s">
        <v>10</v>
      </c>
      <c r="L303" s="52">
        <v>520</v>
      </c>
      <c r="M303" s="18" t="s">
        <v>1472</v>
      </c>
      <c r="N303" s="18" t="s">
        <v>11</v>
      </c>
      <c r="O303" s="78">
        <v>2.6798000000000002</v>
      </c>
      <c r="P303" s="11">
        <f>ROUND(O303*L303,2)</f>
        <v>1393.5</v>
      </c>
      <c r="Q303" s="12">
        <f>IF(N303="HKD",7.8,IF(N303="CNY",7.30034,1))</f>
        <v>7.3003400000000003</v>
      </c>
      <c r="R303" s="14">
        <f>+ROUND(O303/Q303,4)</f>
        <v>0.36709999999999998</v>
      </c>
      <c r="S303" s="13">
        <f>ROUND(R303*L303,2)</f>
        <v>190.89</v>
      </c>
      <c r="T303" s="14" t="s">
        <v>349</v>
      </c>
      <c r="U303" s="18" t="s">
        <v>228</v>
      </c>
    </row>
    <row r="304" spans="1:21" x14ac:dyDescent="0.2">
      <c r="A304" s="18" t="s">
        <v>359</v>
      </c>
      <c r="B304" s="19">
        <v>45667</v>
      </c>
      <c r="C304" s="19">
        <v>45639</v>
      </c>
      <c r="D304" s="18" t="s">
        <v>121</v>
      </c>
      <c r="E304" s="18" t="s">
        <v>122</v>
      </c>
      <c r="G304" s="18" t="s">
        <v>693</v>
      </c>
      <c r="H304" s="18" t="s">
        <v>357</v>
      </c>
      <c r="I304" s="18" t="s">
        <v>358</v>
      </c>
      <c r="J304" s="10" t="str">
        <f>+LEFT(U304,4)</f>
        <v>HDL-</v>
      </c>
      <c r="K304" s="18" t="s">
        <v>10</v>
      </c>
      <c r="L304" s="52">
        <v>1738</v>
      </c>
      <c r="M304" s="18" t="s">
        <v>1472</v>
      </c>
      <c r="N304" s="18" t="s">
        <v>11</v>
      </c>
      <c r="O304" s="78">
        <v>3.5398000000000001</v>
      </c>
      <c r="P304" s="11">
        <f>ROUND(O304*L304,2)</f>
        <v>6152.17</v>
      </c>
      <c r="Q304" s="12">
        <f>IF(N304="HKD",7.8,IF(N304="CNY",7.30034,1))</f>
        <v>7.3003400000000003</v>
      </c>
      <c r="R304" s="14">
        <f>+ROUND(O304/Q304,4)</f>
        <v>0.4849</v>
      </c>
      <c r="S304" s="13">
        <f>ROUND(R304*L304,2)</f>
        <v>842.76</v>
      </c>
      <c r="T304" s="14" t="s">
        <v>349</v>
      </c>
      <c r="U304" s="18" t="s">
        <v>228</v>
      </c>
    </row>
    <row r="305" spans="1:21" x14ac:dyDescent="0.2">
      <c r="A305" s="18" t="s">
        <v>743</v>
      </c>
      <c r="B305" s="19">
        <v>45667</v>
      </c>
      <c r="C305" s="19">
        <v>45615</v>
      </c>
      <c r="D305" s="18" t="s">
        <v>709</v>
      </c>
      <c r="E305" s="18" t="s">
        <v>710</v>
      </c>
      <c r="G305" s="18" t="s">
        <v>712</v>
      </c>
      <c r="H305" s="18" t="s">
        <v>741</v>
      </c>
      <c r="I305" s="18" t="s">
        <v>742</v>
      </c>
      <c r="J305" s="10" t="str">
        <f>+LEFT(U305,4)</f>
        <v>SHDL</v>
      </c>
      <c r="K305" s="18" t="s">
        <v>10</v>
      </c>
      <c r="L305" s="52">
        <v>3030</v>
      </c>
      <c r="M305" s="18" t="s">
        <v>1472</v>
      </c>
      <c r="N305" s="18" t="s">
        <v>11</v>
      </c>
      <c r="O305" s="78">
        <v>3.5945999999999998</v>
      </c>
      <c r="P305" s="11">
        <f>ROUND(O305*L305,2)</f>
        <v>10891.64</v>
      </c>
      <c r="Q305" s="12">
        <f>IF(N305="HKD",7.8,IF(N305="CNY",7.30034,1))</f>
        <v>7.3003400000000003</v>
      </c>
      <c r="R305" s="14">
        <f>+ROUND(O305/Q305,4)</f>
        <v>0.4924</v>
      </c>
      <c r="S305" s="13">
        <f>ROUND(R305*L305,2)</f>
        <v>1491.97</v>
      </c>
      <c r="T305" s="14" t="s">
        <v>349</v>
      </c>
      <c r="U305" s="18" t="s">
        <v>722</v>
      </c>
    </row>
    <row r="306" spans="1:21" x14ac:dyDescent="0.2">
      <c r="A306" s="18" t="s">
        <v>249</v>
      </c>
      <c r="B306" s="19">
        <v>45667</v>
      </c>
      <c r="C306" s="19">
        <v>45639</v>
      </c>
      <c r="D306" s="18" t="s">
        <v>143</v>
      </c>
      <c r="E306" s="18" t="s">
        <v>144</v>
      </c>
      <c r="G306" s="18" t="s">
        <v>691</v>
      </c>
      <c r="H306" s="18" t="s">
        <v>141</v>
      </c>
      <c r="I306" s="18" t="s">
        <v>142</v>
      </c>
      <c r="J306" s="10" t="str">
        <f>+LEFT(U306,4)</f>
        <v>KNOB</v>
      </c>
      <c r="K306" s="18" t="s">
        <v>10</v>
      </c>
      <c r="L306" s="52">
        <v>7840</v>
      </c>
      <c r="M306" s="18" t="s">
        <v>1472</v>
      </c>
      <c r="N306" s="18" t="s">
        <v>11</v>
      </c>
      <c r="O306" s="78">
        <v>5.0999999999999996</v>
      </c>
      <c r="P306" s="11">
        <f>ROUND(O306*L306,2)</f>
        <v>39984</v>
      </c>
      <c r="Q306" s="12">
        <f>IF(N306="HKD",7.8,IF(N306="CNY",7.30034,1))</f>
        <v>7.3003400000000003</v>
      </c>
      <c r="R306" s="14">
        <f>+ROUND(O306/Q306,4)</f>
        <v>0.6986</v>
      </c>
      <c r="S306" s="13">
        <f>ROUND(R306*L306,2)</f>
        <v>5477.02</v>
      </c>
      <c r="T306" s="14" t="s">
        <v>349</v>
      </c>
      <c r="U306" s="18" t="s">
        <v>32</v>
      </c>
    </row>
    <row r="307" spans="1:21" x14ac:dyDescent="0.2">
      <c r="A307" s="18" t="s">
        <v>698</v>
      </c>
      <c r="B307" s="19">
        <v>45667</v>
      </c>
      <c r="C307" s="19">
        <v>45595</v>
      </c>
      <c r="D307" s="18" t="s">
        <v>696</v>
      </c>
      <c r="E307" s="18" t="s">
        <v>697</v>
      </c>
      <c r="G307" s="18" t="s">
        <v>699</v>
      </c>
      <c r="H307" s="18" t="s">
        <v>694</v>
      </c>
      <c r="I307" s="18" t="s">
        <v>695</v>
      </c>
      <c r="J307" s="10" t="s">
        <v>1534</v>
      </c>
      <c r="K307" s="18" t="s">
        <v>10</v>
      </c>
      <c r="L307" s="52">
        <v>200</v>
      </c>
      <c r="M307" s="18" t="s">
        <v>1472</v>
      </c>
      <c r="N307" s="18" t="s">
        <v>11</v>
      </c>
      <c r="O307" s="78">
        <v>5.49</v>
      </c>
      <c r="P307" s="11">
        <f>ROUND(O307*L307,2)</f>
        <v>1098</v>
      </c>
      <c r="Q307" s="12">
        <f>IF(N307="HKD",7.8,IF(N307="CNY",7.30034,1))</f>
        <v>7.3003400000000003</v>
      </c>
      <c r="R307" s="14">
        <f>+ROUND(O307/Q307,4)</f>
        <v>0.752</v>
      </c>
      <c r="S307" s="13">
        <f>ROUND(R307*L307,2)</f>
        <v>150.4</v>
      </c>
      <c r="T307" s="14" t="s">
        <v>349</v>
      </c>
      <c r="U307" s="18" t="s">
        <v>36</v>
      </c>
    </row>
    <row r="308" spans="1:21" x14ac:dyDescent="0.2">
      <c r="A308" s="18" t="s">
        <v>702</v>
      </c>
      <c r="B308" s="19">
        <v>45667</v>
      </c>
      <c r="C308" s="19">
        <v>45610</v>
      </c>
      <c r="D308" s="18" t="s">
        <v>696</v>
      </c>
      <c r="E308" s="18" t="s">
        <v>697</v>
      </c>
      <c r="G308" s="18" t="s">
        <v>699</v>
      </c>
      <c r="H308" s="18" t="s">
        <v>700</v>
      </c>
      <c r="I308" s="18" t="s">
        <v>701</v>
      </c>
      <c r="J308" s="10" t="s">
        <v>1534</v>
      </c>
      <c r="K308" s="18" t="s">
        <v>10</v>
      </c>
      <c r="L308" s="52">
        <v>470</v>
      </c>
      <c r="M308" s="18" t="s">
        <v>1472</v>
      </c>
      <c r="N308" s="18" t="s">
        <v>11</v>
      </c>
      <c r="O308" s="78">
        <v>6.01</v>
      </c>
      <c r="P308" s="11">
        <f>ROUND(O308*L308,2)</f>
        <v>2824.7</v>
      </c>
      <c r="Q308" s="12">
        <f>IF(N308="HKD",7.8,IF(N308="CNY",7.30034,1))</f>
        <v>7.3003400000000003</v>
      </c>
      <c r="R308" s="14">
        <f>+ROUND(O308/Q308,4)</f>
        <v>0.82320000000000004</v>
      </c>
      <c r="S308" s="13">
        <f>ROUND(R308*L308,2)</f>
        <v>386.9</v>
      </c>
      <c r="T308" s="14" t="s">
        <v>349</v>
      </c>
      <c r="U308" s="18" t="s">
        <v>36</v>
      </c>
    </row>
    <row r="309" spans="1:21" x14ac:dyDescent="0.2">
      <c r="A309" s="18" t="s">
        <v>289</v>
      </c>
      <c r="B309" s="19">
        <v>45667</v>
      </c>
      <c r="C309" s="19">
        <v>45604</v>
      </c>
      <c r="D309" s="18" t="s">
        <v>287</v>
      </c>
      <c r="E309" s="18" t="s">
        <v>288</v>
      </c>
      <c r="G309" s="18" t="s">
        <v>692</v>
      </c>
      <c r="H309" s="18" t="s">
        <v>81</v>
      </c>
      <c r="I309" s="18" t="s">
        <v>82</v>
      </c>
      <c r="J309" s="10" t="s">
        <v>1477</v>
      </c>
      <c r="K309" s="18" t="s">
        <v>10</v>
      </c>
      <c r="L309" s="52">
        <v>-540</v>
      </c>
      <c r="M309" s="18" t="s">
        <v>1472</v>
      </c>
      <c r="N309" s="18" t="s">
        <v>11</v>
      </c>
      <c r="O309" s="78">
        <v>6.4610000000000003</v>
      </c>
      <c r="P309" s="11">
        <f>ROUND(O309*L309,2)</f>
        <v>-3488.94</v>
      </c>
      <c r="Q309" s="12">
        <f>IF(N309="HKD",7.8,IF(N309="CNY",7.30034,1))</f>
        <v>7.3003400000000003</v>
      </c>
      <c r="R309" s="14">
        <f>+ROUND(O309/Q309,4)</f>
        <v>0.88500000000000001</v>
      </c>
      <c r="S309" s="13">
        <f>ROUND(R309*L309,2)</f>
        <v>-477.9</v>
      </c>
      <c r="T309" s="14" t="s">
        <v>349</v>
      </c>
      <c r="U309" s="18" t="s">
        <v>36</v>
      </c>
    </row>
    <row r="310" spans="1:21" x14ac:dyDescent="0.2">
      <c r="A310" s="18" t="s">
        <v>705</v>
      </c>
      <c r="B310" s="19">
        <v>45667</v>
      </c>
      <c r="C310" s="19">
        <v>45639</v>
      </c>
      <c r="D310" s="18" t="s">
        <v>287</v>
      </c>
      <c r="E310" s="18" t="s">
        <v>288</v>
      </c>
      <c r="G310" s="18" t="s">
        <v>706</v>
      </c>
      <c r="H310" s="18" t="s">
        <v>703</v>
      </c>
      <c r="I310" s="18" t="s">
        <v>704</v>
      </c>
      <c r="J310" s="10" t="s">
        <v>1477</v>
      </c>
      <c r="K310" s="18" t="s">
        <v>10</v>
      </c>
      <c r="L310" s="52">
        <v>86</v>
      </c>
      <c r="M310" s="18" t="s">
        <v>1472</v>
      </c>
      <c r="N310" s="18" t="s">
        <v>11</v>
      </c>
      <c r="O310" s="78">
        <v>7.4237000000000002</v>
      </c>
      <c r="P310" s="11">
        <f>ROUND(O310*L310,2)</f>
        <v>638.44000000000005</v>
      </c>
      <c r="Q310" s="12">
        <f>IF(N310="HKD",7.8,IF(N310="CNY",7.30034,1))</f>
        <v>7.3003400000000003</v>
      </c>
      <c r="R310" s="14">
        <f>+ROUND(O310/Q310,4)</f>
        <v>1.0168999999999999</v>
      </c>
      <c r="S310" s="13">
        <f>ROUND(R310*L310,2)</f>
        <v>87.45</v>
      </c>
      <c r="T310" s="14" t="s">
        <v>349</v>
      </c>
      <c r="U310" s="18" t="s">
        <v>36</v>
      </c>
    </row>
    <row r="311" spans="1:21" x14ac:dyDescent="0.2">
      <c r="A311" s="18" t="s">
        <v>676</v>
      </c>
      <c r="B311" s="19">
        <v>45667</v>
      </c>
      <c r="C311" s="19">
        <v>45638</v>
      </c>
      <c r="D311" s="18" t="s">
        <v>311</v>
      </c>
      <c r="E311" s="18" t="s">
        <v>312</v>
      </c>
      <c r="G311" s="18" t="s">
        <v>675</v>
      </c>
      <c r="H311" s="18" t="s">
        <v>341</v>
      </c>
      <c r="I311" s="18" t="s">
        <v>342</v>
      </c>
      <c r="J311" s="10" t="str">
        <f>+LEFT(U311,4)</f>
        <v>INM-</v>
      </c>
      <c r="K311" s="18" t="s">
        <v>10</v>
      </c>
      <c r="L311" s="52">
        <v>25</v>
      </c>
      <c r="M311" s="18" t="s">
        <v>186</v>
      </c>
      <c r="N311" s="18" t="s">
        <v>11</v>
      </c>
      <c r="O311" s="78">
        <v>63.008800000000001</v>
      </c>
      <c r="P311" s="11">
        <f>ROUND(O311*L311,2)</f>
        <v>1575.22</v>
      </c>
      <c r="Q311" s="12">
        <f>IF(N311="HKD",7.8,IF(N311="CNY",7.30034,1))</f>
        <v>7.3003400000000003</v>
      </c>
      <c r="R311" s="14">
        <f>+ROUND(O311/Q311,4)</f>
        <v>8.6309000000000005</v>
      </c>
      <c r="S311" s="13">
        <f>ROUND(R311*L311,2)</f>
        <v>215.77</v>
      </c>
      <c r="T311" s="14" t="s">
        <v>349</v>
      </c>
      <c r="U311" s="18" t="s">
        <v>327</v>
      </c>
    </row>
    <row r="312" spans="1:21" x14ac:dyDescent="0.2">
      <c r="A312" s="18" t="s">
        <v>677</v>
      </c>
      <c r="B312" s="19">
        <v>45667</v>
      </c>
      <c r="C312" s="19">
        <v>45638</v>
      </c>
      <c r="D312" s="18" t="s">
        <v>311</v>
      </c>
      <c r="E312" s="18" t="s">
        <v>312</v>
      </c>
      <c r="G312" s="18" t="s">
        <v>675</v>
      </c>
      <c r="H312" s="18" t="s">
        <v>328</v>
      </c>
      <c r="I312" s="18" t="s">
        <v>329</v>
      </c>
      <c r="J312" s="10" t="str">
        <f>+LEFT(U312,4)</f>
        <v>INM-</v>
      </c>
      <c r="K312" s="18" t="s">
        <v>10</v>
      </c>
      <c r="L312" s="52">
        <v>25</v>
      </c>
      <c r="M312" s="18" t="s">
        <v>186</v>
      </c>
      <c r="N312" s="18" t="s">
        <v>11</v>
      </c>
      <c r="O312" s="78">
        <v>69.026499999999999</v>
      </c>
      <c r="P312" s="11">
        <f>ROUND(O312*L312,2)</f>
        <v>1725.66</v>
      </c>
      <c r="Q312" s="12">
        <f>IF(N312="HKD",7.8,IF(N312="CNY",7.30034,1))</f>
        <v>7.3003400000000003</v>
      </c>
      <c r="R312" s="14">
        <f>+ROUND(O312/Q312,4)</f>
        <v>9.4551999999999996</v>
      </c>
      <c r="S312" s="13">
        <f>ROUND(R312*L312,2)</f>
        <v>236.38</v>
      </c>
      <c r="T312" s="14" t="s">
        <v>349</v>
      </c>
      <c r="U312" s="18" t="s">
        <v>327</v>
      </c>
    </row>
    <row r="313" spans="1:21" x14ac:dyDescent="0.2">
      <c r="A313" s="18" t="s">
        <v>674</v>
      </c>
      <c r="B313" s="19">
        <v>45667</v>
      </c>
      <c r="C313" s="19">
        <v>45638</v>
      </c>
      <c r="D313" s="18" t="s">
        <v>311</v>
      </c>
      <c r="E313" s="18" t="s">
        <v>312</v>
      </c>
      <c r="G313" s="18" t="s">
        <v>675</v>
      </c>
      <c r="H313" s="18" t="s">
        <v>323</v>
      </c>
      <c r="I313" s="18" t="s">
        <v>324</v>
      </c>
      <c r="J313" s="10" t="str">
        <f>+LEFT(U313,4)</f>
        <v>INM-</v>
      </c>
      <c r="K313" s="18" t="s">
        <v>10</v>
      </c>
      <c r="L313" s="52">
        <v>50</v>
      </c>
      <c r="M313" s="18" t="s">
        <v>186</v>
      </c>
      <c r="N313" s="18" t="s">
        <v>11</v>
      </c>
      <c r="O313" s="78">
        <v>69.026499999999999</v>
      </c>
      <c r="P313" s="11">
        <f>ROUND(O313*L313,2)</f>
        <v>3451.33</v>
      </c>
      <c r="Q313" s="12">
        <f>IF(N313="HKD",7.8,IF(N313="CNY",7.30034,1))</f>
        <v>7.3003400000000003</v>
      </c>
      <c r="R313" s="14">
        <f>+ROUND(O313/Q313,4)</f>
        <v>9.4551999999999996</v>
      </c>
      <c r="S313" s="13">
        <f>ROUND(R313*L313,2)</f>
        <v>472.76</v>
      </c>
      <c r="T313" s="14" t="s">
        <v>349</v>
      </c>
      <c r="U313" s="18" t="s">
        <v>327</v>
      </c>
    </row>
    <row r="314" spans="1:21" x14ac:dyDescent="0.2">
      <c r="A314" s="18" t="s">
        <v>672</v>
      </c>
      <c r="B314" s="19">
        <v>45667</v>
      </c>
      <c r="C314" s="19">
        <v>45643</v>
      </c>
      <c r="D314" s="18" t="s">
        <v>311</v>
      </c>
      <c r="E314" s="18" t="s">
        <v>312</v>
      </c>
      <c r="G314" s="18" t="s">
        <v>665</v>
      </c>
      <c r="H314" s="18" t="s">
        <v>662</v>
      </c>
      <c r="I314" s="18" t="s">
        <v>663</v>
      </c>
      <c r="J314" s="10" t="str">
        <f>+LEFT(U314,4)</f>
        <v>INM-</v>
      </c>
      <c r="K314" s="18" t="s">
        <v>10</v>
      </c>
      <c r="L314" s="52">
        <v>50</v>
      </c>
      <c r="M314" s="18" t="s">
        <v>186</v>
      </c>
      <c r="N314" s="18" t="s">
        <v>11</v>
      </c>
      <c r="O314" s="78">
        <v>92.743399999999994</v>
      </c>
      <c r="P314" s="11">
        <f>ROUND(O314*L314,2)</f>
        <v>4637.17</v>
      </c>
      <c r="Q314" s="12">
        <f>IF(N314="HKD",7.8,IF(N314="CNY",7.30034,1))</f>
        <v>7.3003400000000003</v>
      </c>
      <c r="R314" s="14">
        <f>+ROUND(O314/Q314,4)</f>
        <v>12.704000000000001</v>
      </c>
      <c r="S314" s="13">
        <f>ROUND(R314*L314,2)</f>
        <v>635.20000000000005</v>
      </c>
      <c r="T314" s="14" t="s">
        <v>349</v>
      </c>
      <c r="U314" s="18" t="s">
        <v>327</v>
      </c>
    </row>
    <row r="315" spans="1:21" x14ac:dyDescent="0.2">
      <c r="A315" s="18" t="s">
        <v>664</v>
      </c>
      <c r="B315" s="19">
        <v>45667</v>
      </c>
      <c r="C315" s="19">
        <v>45643</v>
      </c>
      <c r="D315" s="18" t="s">
        <v>311</v>
      </c>
      <c r="E315" s="18" t="s">
        <v>312</v>
      </c>
      <c r="G315" s="18" t="s">
        <v>665</v>
      </c>
      <c r="H315" s="18" t="s">
        <v>662</v>
      </c>
      <c r="I315" s="18" t="s">
        <v>663</v>
      </c>
      <c r="J315" s="10" t="str">
        <f>+LEFT(U315,4)</f>
        <v>INM-</v>
      </c>
      <c r="K315" s="18" t="s">
        <v>10</v>
      </c>
      <c r="L315" s="52">
        <v>100</v>
      </c>
      <c r="M315" s="18" t="s">
        <v>186</v>
      </c>
      <c r="N315" s="18" t="s">
        <v>11</v>
      </c>
      <c r="O315" s="78">
        <v>92.743399999999994</v>
      </c>
      <c r="P315" s="11">
        <f>ROUND(O315*L315,2)</f>
        <v>9274.34</v>
      </c>
      <c r="Q315" s="12">
        <f>IF(N315="HKD",7.8,IF(N315="CNY",7.30034,1))</f>
        <v>7.3003400000000003</v>
      </c>
      <c r="R315" s="14">
        <f>+ROUND(O315/Q315,4)</f>
        <v>12.704000000000001</v>
      </c>
      <c r="S315" s="13">
        <f>ROUND(R315*L315,2)</f>
        <v>1270.4000000000001</v>
      </c>
      <c r="T315" s="14" t="s">
        <v>349</v>
      </c>
      <c r="U315" s="18" t="s">
        <v>327</v>
      </c>
    </row>
    <row r="316" spans="1:21" x14ac:dyDescent="0.2">
      <c r="A316" s="18" t="s">
        <v>668</v>
      </c>
      <c r="B316" s="19">
        <v>45667</v>
      </c>
      <c r="C316" s="19">
        <v>45643</v>
      </c>
      <c r="D316" s="18" t="s">
        <v>311</v>
      </c>
      <c r="E316" s="18" t="s">
        <v>312</v>
      </c>
      <c r="G316" s="18" t="s">
        <v>665</v>
      </c>
      <c r="H316" s="18" t="s">
        <v>666</v>
      </c>
      <c r="I316" s="18" t="s">
        <v>667</v>
      </c>
      <c r="J316" s="10" t="str">
        <f>+LEFT(U316,4)</f>
        <v>INM-</v>
      </c>
      <c r="K316" s="18" t="s">
        <v>10</v>
      </c>
      <c r="L316" s="52">
        <v>50</v>
      </c>
      <c r="M316" s="18" t="s">
        <v>186</v>
      </c>
      <c r="N316" s="18" t="s">
        <v>11</v>
      </c>
      <c r="O316" s="78">
        <v>105.0442</v>
      </c>
      <c r="P316" s="11">
        <f>ROUND(O316*L316,2)</f>
        <v>5252.21</v>
      </c>
      <c r="Q316" s="12">
        <f>IF(N316="HKD",7.8,IF(N316="CNY",7.30034,1))</f>
        <v>7.3003400000000003</v>
      </c>
      <c r="R316" s="14">
        <f>+ROUND(O316/Q316,4)</f>
        <v>14.3889</v>
      </c>
      <c r="S316" s="13">
        <f>ROUND(R316*L316,2)</f>
        <v>719.45</v>
      </c>
      <c r="T316" s="14" t="s">
        <v>349</v>
      </c>
      <c r="U316" s="18" t="s">
        <v>327</v>
      </c>
    </row>
    <row r="317" spans="1:21" x14ac:dyDescent="0.2">
      <c r="A317" s="18" t="s">
        <v>673</v>
      </c>
      <c r="B317" s="19">
        <v>45667</v>
      </c>
      <c r="C317" s="19">
        <v>45643</v>
      </c>
      <c r="D317" s="18" t="s">
        <v>311</v>
      </c>
      <c r="E317" s="18" t="s">
        <v>312</v>
      </c>
      <c r="G317" s="18" t="s">
        <v>665</v>
      </c>
      <c r="H317" s="18" t="s">
        <v>669</v>
      </c>
      <c r="I317" s="18" t="s">
        <v>670</v>
      </c>
      <c r="J317" s="10" t="str">
        <f>+LEFT(U317,4)</f>
        <v>INM-</v>
      </c>
      <c r="K317" s="18" t="s">
        <v>10</v>
      </c>
      <c r="L317" s="52">
        <v>25</v>
      </c>
      <c r="M317" s="18" t="s">
        <v>186</v>
      </c>
      <c r="N317" s="18" t="s">
        <v>11</v>
      </c>
      <c r="O317" s="78">
        <v>110.17700000000001</v>
      </c>
      <c r="P317" s="11">
        <f>ROUND(O317*L317,2)</f>
        <v>2754.43</v>
      </c>
      <c r="Q317" s="12">
        <f>IF(N317="HKD",7.8,IF(N317="CNY",7.30034,1))</f>
        <v>7.3003400000000003</v>
      </c>
      <c r="R317" s="14">
        <f>+ROUND(O317/Q317,4)</f>
        <v>15.092000000000001</v>
      </c>
      <c r="S317" s="13">
        <f>ROUND(R317*L317,2)</f>
        <v>377.3</v>
      </c>
      <c r="T317" s="14" t="s">
        <v>349</v>
      </c>
      <c r="U317" s="18" t="s">
        <v>327</v>
      </c>
    </row>
    <row r="318" spans="1:21" x14ac:dyDescent="0.2">
      <c r="A318" s="18" t="s">
        <v>671</v>
      </c>
      <c r="B318" s="19">
        <v>45667</v>
      </c>
      <c r="C318" s="19">
        <v>45643</v>
      </c>
      <c r="D318" s="18" t="s">
        <v>311</v>
      </c>
      <c r="E318" s="18" t="s">
        <v>312</v>
      </c>
      <c r="G318" s="18" t="s">
        <v>665</v>
      </c>
      <c r="H318" s="18" t="s">
        <v>669</v>
      </c>
      <c r="I318" s="18" t="s">
        <v>670</v>
      </c>
      <c r="J318" s="10" t="str">
        <f>+LEFT(U318,4)</f>
        <v>INM-</v>
      </c>
      <c r="K318" s="18" t="s">
        <v>10</v>
      </c>
      <c r="L318" s="52">
        <v>75</v>
      </c>
      <c r="M318" s="18" t="s">
        <v>186</v>
      </c>
      <c r="N318" s="18" t="s">
        <v>11</v>
      </c>
      <c r="O318" s="78">
        <v>110.17700000000001</v>
      </c>
      <c r="P318" s="11">
        <f>ROUND(O318*L318,2)</f>
        <v>8263.2800000000007</v>
      </c>
      <c r="Q318" s="12">
        <f>IF(N318="HKD",7.8,IF(N318="CNY",7.30034,1))</f>
        <v>7.3003400000000003</v>
      </c>
      <c r="R318" s="14">
        <f>+ROUND(O318/Q318,4)</f>
        <v>15.092000000000001</v>
      </c>
      <c r="S318" s="13">
        <f>ROUND(R318*L318,2)</f>
        <v>1131.9000000000001</v>
      </c>
      <c r="T318" s="14" t="s">
        <v>349</v>
      </c>
      <c r="U318" s="18" t="s">
        <v>327</v>
      </c>
    </row>
    <row r="319" spans="1:21" x14ac:dyDescent="0.2">
      <c r="A319" s="18" t="s">
        <v>661</v>
      </c>
      <c r="B319" s="19">
        <v>45667</v>
      </c>
      <c r="C319" s="19">
        <v>45651</v>
      </c>
      <c r="D319" s="18" t="s">
        <v>311</v>
      </c>
      <c r="E319" s="18" t="s">
        <v>312</v>
      </c>
      <c r="G319" s="18" t="s">
        <v>658</v>
      </c>
      <c r="H319" s="18" t="s">
        <v>659</v>
      </c>
      <c r="I319" s="18" t="s">
        <v>660</v>
      </c>
      <c r="J319" s="10" t="str">
        <f>+LEFT(U319,4)</f>
        <v>INM-</v>
      </c>
      <c r="K319" s="18" t="s">
        <v>10</v>
      </c>
      <c r="L319" s="52">
        <v>25</v>
      </c>
      <c r="M319" s="18" t="s">
        <v>186</v>
      </c>
      <c r="N319" s="18" t="s">
        <v>11</v>
      </c>
      <c r="O319" s="78">
        <v>197.3451</v>
      </c>
      <c r="P319" s="11">
        <f>ROUND(O319*L319,2)</f>
        <v>4933.63</v>
      </c>
      <c r="Q319" s="12">
        <f>IF(N319="HKD",7.8,IF(N319="CNY",7.30034,1))</f>
        <v>7.3003400000000003</v>
      </c>
      <c r="R319" s="14">
        <f>+ROUND(O319/Q319,4)</f>
        <v>27.032299999999999</v>
      </c>
      <c r="S319" s="13">
        <f>ROUND(R319*L319,2)</f>
        <v>675.81</v>
      </c>
      <c r="T319" s="14" t="s">
        <v>349</v>
      </c>
      <c r="U319" s="18" t="s">
        <v>327</v>
      </c>
    </row>
    <row r="320" spans="1:21" x14ac:dyDescent="0.2">
      <c r="A320" s="18" t="s">
        <v>657</v>
      </c>
      <c r="B320" s="19">
        <v>45667</v>
      </c>
      <c r="C320" s="19">
        <v>45651</v>
      </c>
      <c r="D320" s="18" t="s">
        <v>311</v>
      </c>
      <c r="E320" s="18" t="s">
        <v>312</v>
      </c>
      <c r="G320" s="18" t="s">
        <v>658</v>
      </c>
      <c r="H320" s="18" t="s">
        <v>655</v>
      </c>
      <c r="I320" s="18" t="s">
        <v>656</v>
      </c>
      <c r="J320" s="10" t="str">
        <f>+LEFT(U320,4)</f>
        <v>INM-</v>
      </c>
      <c r="K320" s="18" t="s">
        <v>10</v>
      </c>
      <c r="L320" s="52">
        <v>25</v>
      </c>
      <c r="M320" s="18" t="s">
        <v>186</v>
      </c>
      <c r="N320" s="18" t="s">
        <v>11</v>
      </c>
      <c r="O320" s="78">
        <v>197.3451</v>
      </c>
      <c r="P320" s="11">
        <f>ROUND(O320*L320,2)</f>
        <v>4933.63</v>
      </c>
      <c r="Q320" s="12">
        <f>IF(N320="HKD",7.8,IF(N320="CNY",7.30034,1))</f>
        <v>7.3003400000000003</v>
      </c>
      <c r="R320" s="14">
        <f>+ROUND(O320/Q320,4)</f>
        <v>27.032299999999999</v>
      </c>
      <c r="S320" s="13">
        <f>ROUND(R320*L320,2)</f>
        <v>675.81</v>
      </c>
      <c r="T320" s="14" t="s">
        <v>349</v>
      </c>
      <c r="U320" s="18" t="s">
        <v>327</v>
      </c>
    </row>
    <row r="321" spans="1:21" x14ac:dyDescent="0.2">
      <c r="A321" s="18" t="s">
        <v>621</v>
      </c>
      <c r="B321" s="19">
        <v>45670</v>
      </c>
      <c r="C321" s="19">
        <v>45643</v>
      </c>
      <c r="D321" s="18" t="s">
        <v>169</v>
      </c>
      <c r="E321" s="18" t="s">
        <v>170</v>
      </c>
      <c r="G321" s="18" t="s">
        <v>618</v>
      </c>
      <c r="H321" s="18" t="s">
        <v>619</v>
      </c>
      <c r="I321" s="18" t="s">
        <v>620</v>
      </c>
      <c r="J321" s="10" t="str">
        <f>+LEFT(U321,4)</f>
        <v>STKR</v>
      </c>
      <c r="K321" s="18" t="s">
        <v>10</v>
      </c>
      <c r="L321" s="52">
        <v>3020</v>
      </c>
      <c r="M321" s="18" t="s">
        <v>1472</v>
      </c>
      <c r="N321" s="18" t="s">
        <v>11</v>
      </c>
      <c r="O321" s="78">
        <v>0.03</v>
      </c>
      <c r="P321" s="11">
        <f>ROUND(O321*L321,2)</f>
        <v>90.6</v>
      </c>
      <c r="Q321" s="12">
        <f>IF(N321="HKD",7.8,IF(N321="CNY",7.30034,1))</f>
        <v>7.3003400000000003</v>
      </c>
      <c r="R321" s="14">
        <f>+ROUND(O321/Q321,4)</f>
        <v>4.1000000000000003E-3</v>
      </c>
      <c r="S321" s="13">
        <f>ROUND(R321*L321,2)</f>
        <v>12.38</v>
      </c>
      <c r="T321" s="14" t="s">
        <v>349</v>
      </c>
      <c r="U321" s="18" t="s">
        <v>18</v>
      </c>
    </row>
    <row r="322" spans="1:21" x14ac:dyDescent="0.2">
      <c r="A322" s="18" t="s">
        <v>613</v>
      </c>
      <c r="B322" s="19">
        <v>45670</v>
      </c>
      <c r="C322" s="19">
        <v>45643</v>
      </c>
      <c r="D322" s="18" t="s">
        <v>101</v>
      </c>
      <c r="E322" s="18" t="s">
        <v>102</v>
      </c>
      <c r="G322" s="18" t="s">
        <v>614</v>
      </c>
      <c r="H322" s="18" t="s">
        <v>611</v>
      </c>
      <c r="I322" s="18" t="s">
        <v>612</v>
      </c>
      <c r="J322" s="10" t="str">
        <f>+LEFT(U322,4)</f>
        <v>STKR</v>
      </c>
      <c r="K322" s="18" t="s">
        <v>10</v>
      </c>
      <c r="L322" s="52">
        <v>1010</v>
      </c>
      <c r="M322" s="18" t="s">
        <v>1472</v>
      </c>
      <c r="N322" s="18" t="s">
        <v>11</v>
      </c>
      <c r="O322" s="78">
        <v>0.03</v>
      </c>
      <c r="P322" s="11">
        <f>ROUND(O322*L322,2)</f>
        <v>30.3</v>
      </c>
      <c r="Q322" s="12">
        <f>IF(N322="HKD",7.8,IF(N322="CNY",7.30034,1))</f>
        <v>7.3003400000000003</v>
      </c>
      <c r="R322" s="14">
        <f>+ROUND(O322/Q322,4)</f>
        <v>4.1000000000000003E-3</v>
      </c>
      <c r="S322" s="13">
        <f>ROUND(R322*L322,2)</f>
        <v>4.1399999999999997</v>
      </c>
      <c r="T322" s="14" t="s">
        <v>349</v>
      </c>
      <c r="U322" s="18" t="s">
        <v>18</v>
      </c>
    </row>
    <row r="323" spans="1:21" x14ac:dyDescent="0.2">
      <c r="A323" s="18" t="s">
        <v>561</v>
      </c>
      <c r="B323" s="19">
        <v>45670</v>
      </c>
      <c r="C323" s="19">
        <v>45629</v>
      </c>
      <c r="D323" s="18" t="s">
        <v>545</v>
      </c>
      <c r="E323" s="18" t="s">
        <v>546</v>
      </c>
      <c r="G323" s="18" t="s">
        <v>548</v>
      </c>
      <c r="H323" s="18" t="s">
        <v>557</v>
      </c>
      <c r="I323" s="18" t="s">
        <v>558</v>
      </c>
      <c r="J323" s="10" t="str">
        <f>+LEFT(U323,4)</f>
        <v>WHR-</v>
      </c>
      <c r="K323" s="18" t="s">
        <v>10</v>
      </c>
      <c r="L323" s="52">
        <v>5000</v>
      </c>
      <c r="M323" s="18" t="s">
        <v>1472</v>
      </c>
      <c r="N323" s="18" t="s">
        <v>11</v>
      </c>
      <c r="O323" s="78">
        <v>3.9800000000000002E-2</v>
      </c>
      <c r="P323" s="11">
        <f>ROUND(O323*L323,2)</f>
        <v>199</v>
      </c>
      <c r="Q323" s="12">
        <f>IF(N323="HKD",7.8,IF(N323="CNY",7.30034,1))</f>
        <v>7.3003400000000003</v>
      </c>
      <c r="R323" s="14">
        <f>+ROUND(O323/Q323,4)</f>
        <v>5.4999999999999997E-3</v>
      </c>
      <c r="S323" s="13">
        <f>ROUND(R323*L323,2)</f>
        <v>27.5</v>
      </c>
      <c r="T323" s="14" t="s">
        <v>349</v>
      </c>
      <c r="U323" s="18" t="s">
        <v>248</v>
      </c>
    </row>
    <row r="324" spans="1:21" x14ac:dyDescent="0.2">
      <c r="A324" s="18" t="s">
        <v>560</v>
      </c>
      <c r="B324" s="19">
        <v>45670</v>
      </c>
      <c r="C324" s="19">
        <v>45636</v>
      </c>
      <c r="D324" s="18" t="s">
        <v>545</v>
      </c>
      <c r="E324" s="18" t="s">
        <v>546</v>
      </c>
      <c r="G324" s="18" t="s">
        <v>548</v>
      </c>
      <c r="H324" s="18" t="s">
        <v>557</v>
      </c>
      <c r="I324" s="18" t="s">
        <v>558</v>
      </c>
      <c r="J324" s="10" t="str">
        <f>+LEFT(U324,4)</f>
        <v>WHR-</v>
      </c>
      <c r="K324" s="18" t="s">
        <v>10</v>
      </c>
      <c r="L324" s="52">
        <v>1400</v>
      </c>
      <c r="M324" s="18" t="s">
        <v>1472</v>
      </c>
      <c r="N324" s="18" t="s">
        <v>11</v>
      </c>
      <c r="O324" s="78">
        <v>3.9800000000000002E-2</v>
      </c>
      <c r="P324" s="11">
        <f>ROUND(O324*L324,2)</f>
        <v>55.72</v>
      </c>
      <c r="Q324" s="12">
        <f>IF(N324="HKD",7.8,IF(N324="CNY",7.30034,1))</f>
        <v>7.3003400000000003</v>
      </c>
      <c r="R324" s="14">
        <f>+ROUND(O324/Q324,4)</f>
        <v>5.4999999999999997E-3</v>
      </c>
      <c r="S324" s="13">
        <f>ROUND(R324*L324,2)</f>
        <v>7.7</v>
      </c>
      <c r="T324" s="14" t="s">
        <v>349</v>
      </c>
      <c r="U324" s="18" t="s">
        <v>248</v>
      </c>
    </row>
    <row r="325" spans="1:21" x14ac:dyDescent="0.2">
      <c r="A325" s="18" t="s">
        <v>559</v>
      </c>
      <c r="B325" s="19">
        <v>45670</v>
      </c>
      <c r="C325" s="19">
        <v>45653</v>
      </c>
      <c r="D325" s="18" t="s">
        <v>545</v>
      </c>
      <c r="E325" s="18" t="s">
        <v>546</v>
      </c>
      <c r="G325" s="18" t="s">
        <v>548</v>
      </c>
      <c r="H325" s="18" t="s">
        <v>557</v>
      </c>
      <c r="I325" s="18" t="s">
        <v>558</v>
      </c>
      <c r="J325" s="10" t="str">
        <f>+LEFT(U325,4)</f>
        <v>WHR-</v>
      </c>
      <c r="K325" s="18" t="s">
        <v>10</v>
      </c>
      <c r="L325" s="52">
        <v>1000</v>
      </c>
      <c r="M325" s="18" t="s">
        <v>1472</v>
      </c>
      <c r="N325" s="18" t="s">
        <v>11</v>
      </c>
      <c r="O325" s="78">
        <v>3.9800000000000002E-2</v>
      </c>
      <c r="P325" s="11">
        <f>ROUND(O325*L325,2)</f>
        <v>39.799999999999997</v>
      </c>
      <c r="Q325" s="12">
        <f>IF(N325="HKD",7.8,IF(N325="CNY",7.30034,1))</f>
        <v>7.3003400000000003</v>
      </c>
      <c r="R325" s="14">
        <f>+ROUND(O325/Q325,4)</f>
        <v>5.4999999999999997E-3</v>
      </c>
      <c r="S325" s="13">
        <f>ROUND(R325*L325,2)</f>
        <v>5.5</v>
      </c>
      <c r="T325" s="14" t="s">
        <v>349</v>
      </c>
      <c r="U325" s="18" t="s">
        <v>248</v>
      </c>
    </row>
    <row r="326" spans="1:21" x14ac:dyDescent="0.2">
      <c r="A326" s="18" t="s">
        <v>566</v>
      </c>
      <c r="B326" s="19">
        <v>45670</v>
      </c>
      <c r="C326" s="19">
        <v>45644</v>
      </c>
      <c r="D326" s="18" t="s">
        <v>545</v>
      </c>
      <c r="E326" s="18" t="s">
        <v>546</v>
      </c>
      <c r="G326" s="18" t="s">
        <v>562</v>
      </c>
      <c r="H326" s="18" t="s">
        <v>563</v>
      </c>
      <c r="I326" s="18" t="s">
        <v>564</v>
      </c>
      <c r="J326" s="10" t="str">
        <f>+LEFT(U326,4)</f>
        <v>WHR-</v>
      </c>
      <c r="K326" s="18" t="s">
        <v>10</v>
      </c>
      <c r="L326" s="52">
        <v>9800</v>
      </c>
      <c r="M326" s="18" t="s">
        <v>1472</v>
      </c>
      <c r="N326" s="18" t="s">
        <v>11</v>
      </c>
      <c r="O326" s="78">
        <v>4.1000000000000002E-2</v>
      </c>
      <c r="P326" s="11">
        <f>ROUND(O326*L326,2)</f>
        <v>401.8</v>
      </c>
      <c r="Q326" s="12">
        <f>IF(N326="HKD",7.8,IF(N326="CNY",7.30034,1))</f>
        <v>7.3003400000000003</v>
      </c>
      <c r="R326" s="14">
        <f>+ROUND(O326/Q326,4)</f>
        <v>5.5999999999999999E-3</v>
      </c>
      <c r="S326" s="13">
        <f>ROUND(R326*L326,2)</f>
        <v>54.88</v>
      </c>
      <c r="T326" s="14" t="s">
        <v>349</v>
      </c>
      <c r="U326" s="18" t="s">
        <v>248</v>
      </c>
    </row>
    <row r="327" spans="1:21" x14ac:dyDescent="0.2">
      <c r="A327" s="18" t="s">
        <v>565</v>
      </c>
      <c r="B327" s="19">
        <v>45670</v>
      </c>
      <c r="C327" s="19">
        <v>45646</v>
      </c>
      <c r="D327" s="18" t="s">
        <v>545</v>
      </c>
      <c r="E327" s="18" t="s">
        <v>546</v>
      </c>
      <c r="G327" s="18" t="s">
        <v>562</v>
      </c>
      <c r="H327" s="18" t="s">
        <v>563</v>
      </c>
      <c r="I327" s="18" t="s">
        <v>564</v>
      </c>
      <c r="J327" s="10" t="str">
        <f>+LEFT(U327,4)</f>
        <v>WHR-</v>
      </c>
      <c r="K327" s="18" t="s">
        <v>10</v>
      </c>
      <c r="L327" s="52">
        <v>3900</v>
      </c>
      <c r="M327" s="18" t="s">
        <v>1472</v>
      </c>
      <c r="N327" s="18" t="s">
        <v>11</v>
      </c>
      <c r="O327" s="78">
        <v>4.1000000000000002E-2</v>
      </c>
      <c r="P327" s="11">
        <f>ROUND(O327*L327,2)</f>
        <v>159.9</v>
      </c>
      <c r="Q327" s="12">
        <f>IF(N327="HKD",7.8,IF(N327="CNY",7.30034,1))</f>
        <v>7.3003400000000003</v>
      </c>
      <c r="R327" s="14">
        <f>+ROUND(O327/Q327,4)</f>
        <v>5.5999999999999999E-3</v>
      </c>
      <c r="S327" s="13">
        <f>ROUND(R327*L327,2)</f>
        <v>21.84</v>
      </c>
      <c r="T327" s="14" t="s">
        <v>349</v>
      </c>
      <c r="U327" s="18" t="s">
        <v>248</v>
      </c>
    </row>
    <row r="328" spans="1:21" x14ac:dyDescent="0.2">
      <c r="A328" s="18" t="s">
        <v>604</v>
      </c>
      <c r="B328" s="19">
        <v>45670</v>
      </c>
      <c r="C328" s="19">
        <v>45622</v>
      </c>
      <c r="D328" s="18" t="s">
        <v>162</v>
      </c>
      <c r="E328" s="18" t="s">
        <v>163</v>
      </c>
      <c r="G328" s="18" t="s">
        <v>602</v>
      </c>
      <c r="H328" s="18" t="s">
        <v>599</v>
      </c>
      <c r="I328" s="18" t="s">
        <v>600</v>
      </c>
      <c r="J328" s="10" t="str">
        <f>+LEFT(U328,4)</f>
        <v>SCR-</v>
      </c>
      <c r="K328" s="18" t="s">
        <v>10</v>
      </c>
      <c r="L328" s="52">
        <v>15000</v>
      </c>
      <c r="M328" s="18" t="s">
        <v>1472</v>
      </c>
      <c r="N328" s="18" t="s">
        <v>11</v>
      </c>
      <c r="O328" s="78">
        <v>4.2000000000000003E-2</v>
      </c>
      <c r="P328" s="11">
        <f>ROUND(O328*L328,2)</f>
        <v>630</v>
      </c>
      <c r="Q328" s="12">
        <f>IF(N328="HKD",7.8,IF(N328="CNY",7.30034,1))</f>
        <v>7.3003400000000003</v>
      </c>
      <c r="R328" s="14">
        <f>+ROUND(O328/Q328,4)</f>
        <v>5.7999999999999996E-3</v>
      </c>
      <c r="S328" s="13">
        <f>ROUND(R328*L328,2)</f>
        <v>87</v>
      </c>
      <c r="T328" s="14" t="s">
        <v>349</v>
      </c>
      <c r="U328" s="18" t="s">
        <v>166</v>
      </c>
    </row>
    <row r="329" spans="1:21" x14ac:dyDescent="0.2">
      <c r="A329" s="18" t="s">
        <v>603</v>
      </c>
      <c r="B329" s="19">
        <v>45670</v>
      </c>
      <c r="C329" s="19">
        <v>45643</v>
      </c>
      <c r="D329" s="18" t="s">
        <v>162</v>
      </c>
      <c r="E329" s="18" t="s">
        <v>163</v>
      </c>
      <c r="G329" s="18" t="s">
        <v>602</v>
      </c>
      <c r="H329" s="18" t="s">
        <v>599</v>
      </c>
      <c r="I329" s="18" t="s">
        <v>600</v>
      </c>
      <c r="J329" s="10" t="str">
        <f>+LEFT(U329,4)</f>
        <v>SCR-</v>
      </c>
      <c r="K329" s="18" t="s">
        <v>10</v>
      </c>
      <c r="L329" s="52">
        <v>7300</v>
      </c>
      <c r="M329" s="18" t="s">
        <v>1472</v>
      </c>
      <c r="N329" s="18" t="s">
        <v>11</v>
      </c>
      <c r="O329" s="78">
        <v>4.2000000000000003E-2</v>
      </c>
      <c r="P329" s="11">
        <f>ROUND(O329*L329,2)</f>
        <v>306.60000000000002</v>
      </c>
      <c r="Q329" s="12">
        <f>IF(N329="HKD",7.8,IF(N329="CNY",7.30034,1))</f>
        <v>7.3003400000000003</v>
      </c>
      <c r="R329" s="14">
        <f>+ROUND(O329/Q329,4)</f>
        <v>5.7999999999999996E-3</v>
      </c>
      <c r="S329" s="13">
        <f>ROUND(R329*L329,2)</f>
        <v>42.34</v>
      </c>
      <c r="T329" s="14" t="s">
        <v>349</v>
      </c>
      <c r="U329" s="18" t="s">
        <v>166</v>
      </c>
    </row>
    <row r="330" spans="1:21" x14ac:dyDescent="0.2">
      <c r="A330" s="18" t="s">
        <v>601</v>
      </c>
      <c r="B330" s="19">
        <v>45670</v>
      </c>
      <c r="C330" s="19">
        <v>45646</v>
      </c>
      <c r="D330" s="18" t="s">
        <v>162</v>
      </c>
      <c r="E330" s="18" t="s">
        <v>163</v>
      </c>
      <c r="G330" s="18" t="s">
        <v>602</v>
      </c>
      <c r="H330" s="18" t="s">
        <v>599</v>
      </c>
      <c r="I330" s="18" t="s">
        <v>600</v>
      </c>
      <c r="J330" s="10" t="str">
        <f>+LEFT(U330,4)</f>
        <v>SCR-</v>
      </c>
      <c r="K330" s="18" t="s">
        <v>10</v>
      </c>
      <c r="L330" s="52">
        <v>2200</v>
      </c>
      <c r="M330" s="18" t="s">
        <v>1472</v>
      </c>
      <c r="N330" s="18" t="s">
        <v>11</v>
      </c>
      <c r="O330" s="78">
        <v>4.2000000000000003E-2</v>
      </c>
      <c r="P330" s="11">
        <f>ROUND(O330*L330,2)</f>
        <v>92.4</v>
      </c>
      <c r="Q330" s="12">
        <f>IF(N330="HKD",7.8,IF(N330="CNY",7.30034,1))</f>
        <v>7.3003400000000003</v>
      </c>
      <c r="R330" s="14">
        <f>+ROUND(O330/Q330,4)</f>
        <v>5.7999999999999996E-3</v>
      </c>
      <c r="S330" s="13">
        <f>ROUND(R330*L330,2)</f>
        <v>12.76</v>
      </c>
      <c r="T330" s="14" t="s">
        <v>349</v>
      </c>
      <c r="U330" s="18" t="s">
        <v>166</v>
      </c>
    </row>
    <row r="331" spans="1:21" x14ac:dyDescent="0.2">
      <c r="A331" s="18" t="s">
        <v>625</v>
      </c>
      <c r="B331" s="19">
        <v>45670</v>
      </c>
      <c r="C331" s="19">
        <v>45643</v>
      </c>
      <c r="D331" s="18" t="s">
        <v>169</v>
      </c>
      <c r="E331" s="18" t="s">
        <v>170</v>
      </c>
      <c r="G331" s="18" t="s">
        <v>618</v>
      </c>
      <c r="H331" s="18" t="s">
        <v>622</v>
      </c>
      <c r="I331" s="18" t="s">
        <v>623</v>
      </c>
      <c r="J331" s="10" t="str">
        <f>+LEFT(U331,4)</f>
        <v>STKR</v>
      </c>
      <c r="K331" s="18" t="s">
        <v>10</v>
      </c>
      <c r="L331" s="52">
        <v>2020</v>
      </c>
      <c r="M331" s="18" t="s">
        <v>1472</v>
      </c>
      <c r="N331" s="18" t="s">
        <v>11</v>
      </c>
      <c r="O331" s="78">
        <v>4.2000000000000003E-2</v>
      </c>
      <c r="P331" s="11">
        <f>ROUND(O331*L331,2)</f>
        <v>84.84</v>
      </c>
      <c r="Q331" s="12">
        <f>IF(N331="HKD",7.8,IF(N331="CNY",7.30034,1))</f>
        <v>7.3003400000000003</v>
      </c>
      <c r="R331" s="14">
        <f>+ROUND(O331/Q331,4)</f>
        <v>5.7999999999999996E-3</v>
      </c>
      <c r="S331" s="13">
        <f>ROUND(R331*L331,2)</f>
        <v>11.72</v>
      </c>
      <c r="T331" s="14" t="s">
        <v>349</v>
      </c>
      <c r="U331" s="18" t="s">
        <v>18</v>
      </c>
    </row>
    <row r="332" spans="1:21" x14ac:dyDescent="0.2">
      <c r="A332" s="18" t="s">
        <v>624</v>
      </c>
      <c r="B332" s="19">
        <v>45670</v>
      </c>
      <c r="C332" s="19">
        <v>45643</v>
      </c>
      <c r="D332" s="18" t="s">
        <v>169</v>
      </c>
      <c r="E332" s="18" t="s">
        <v>170</v>
      </c>
      <c r="G332" s="18" t="s">
        <v>618</v>
      </c>
      <c r="H332" s="18" t="s">
        <v>622</v>
      </c>
      <c r="I332" s="18" t="s">
        <v>623</v>
      </c>
      <c r="J332" s="10" t="str">
        <f>+LEFT(U332,4)</f>
        <v>STKR</v>
      </c>
      <c r="K332" s="18" t="s">
        <v>10</v>
      </c>
      <c r="L332" s="52">
        <v>50</v>
      </c>
      <c r="M332" s="18" t="s">
        <v>1472</v>
      </c>
      <c r="N332" s="18" t="s">
        <v>11</v>
      </c>
      <c r="O332" s="78">
        <v>4.2000000000000003E-2</v>
      </c>
      <c r="P332" s="11">
        <f>ROUND(O332*L332,2)</f>
        <v>2.1</v>
      </c>
      <c r="Q332" s="12">
        <f>IF(N332="HKD",7.8,IF(N332="CNY",7.30034,1))</f>
        <v>7.3003400000000003</v>
      </c>
      <c r="R332" s="14">
        <f>+ROUND(O332/Q332,4)</f>
        <v>5.7999999999999996E-3</v>
      </c>
      <c r="S332" s="13">
        <f>ROUND(R332*L332,2)</f>
        <v>0.28999999999999998</v>
      </c>
      <c r="T332" s="14" t="s">
        <v>349</v>
      </c>
      <c r="U332" s="18" t="s">
        <v>18</v>
      </c>
    </row>
    <row r="333" spans="1:21" x14ac:dyDescent="0.2">
      <c r="A333" s="18" t="s">
        <v>617</v>
      </c>
      <c r="B333" s="19">
        <v>45670</v>
      </c>
      <c r="C333" s="19">
        <v>45643</v>
      </c>
      <c r="D333" s="18" t="s">
        <v>169</v>
      </c>
      <c r="E333" s="18" t="s">
        <v>170</v>
      </c>
      <c r="G333" s="18" t="s">
        <v>618</v>
      </c>
      <c r="H333" s="18" t="s">
        <v>615</v>
      </c>
      <c r="I333" s="18" t="s">
        <v>616</v>
      </c>
      <c r="J333" s="10" t="str">
        <f>+LEFT(U333,4)</f>
        <v>STKR</v>
      </c>
      <c r="K333" s="18" t="s">
        <v>10</v>
      </c>
      <c r="L333" s="52">
        <v>2520</v>
      </c>
      <c r="M333" s="18" t="s">
        <v>1472</v>
      </c>
      <c r="N333" s="18" t="s">
        <v>11</v>
      </c>
      <c r="O333" s="78">
        <v>4.2000000000000003E-2</v>
      </c>
      <c r="P333" s="11">
        <f>ROUND(O333*L333,2)</f>
        <v>105.84</v>
      </c>
      <c r="Q333" s="12">
        <f>IF(N333="HKD",7.8,IF(N333="CNY",7.30034,1))</f>
        <v>7.3003400000000003</v>
      </c>
      <c r="R333" s="14">
        <f>+ROUND(O333/Q333,4)</f>
        <v>5.7999999999999996E-3</v>
      </c>
      <c r="S333" s="13">
        <f>ROUND(R333*L333,2)</f>
        <v>14.62</v>
      </c>
      <c r="T333" s="14" t="s">
        <v>349</v>
      </c>
      <c r="U333" s="18" t="s">
        <v>18</v>
      </c>
    </row>
    <row r="334" spans="1:21" x14ac:dyDescent="0.2">
      <c r="A334" s="18" t="s">
        <v>547</v>
      </c>
      <c r="B334" s="19">
        <v>45670</v>
      </c>
      <c r="C334" s="19">
        <v>45660</v>
      </c>
      <c r="D334" s="18" t="s">
        <v>545</v>
      </c>
      <c r="E334" s="18" t="s">
        <v>546</v>
      </c>
      <c r="G334" s="18" t="s">
        <v>548</v>
      </c>
      <c r="H334" s="18" t="s">
        <v>543</v>
      </c>
      <c r="I334" s="18" t="s">
        <v>544</v>
      </c>
      <c r="J334" s="10" t="str">
        <f>+LEFT(U334,4)</f>
        <v>WHR-</v>
      </c>
      <c r="K334" s="18" t="s">
        <v>10</v>
      </c>
      <c r="L334" s="52">
        <v>1000</v>
      </c>
      <c r="M334" s="18" t="s">
        <v>1472</v>
      </c>
      <c r="N334" s="18" t="s">
        <v>11</v>
      </c>
      <c r="O334" s="78">
        <v>4.2999999999999997E-2</v>
      </c>
      <c r="P334" s="11">
        <f>ROUND(O334*L334,2)</f>
        <v>43</v>
      </c>
      <c r="Q334" s="12">
        <f>IF(N334="HKD",7.8,IF(N334="CNY",7.30034,1))</f>
        <v>7.3003400000000003</v>
      </c>
      <c r="R334" s="14">
        <f>+ROUND(O334/Q334,4)</f>
        <v>5.8999999999999999E-3</v>
      </c>
      <c r="S334" s="13">
        <f>ROUND(R334*L334,2)</f>
        <v>5.9</v>
      </c>
      <c r="T334" s="14" t="s">
        <v>349</v>
      </c>
      <c r="U334" s="18" t="s">
        <v>248</v>
      </c>
    </row>
    <row r="335" spans="1:21" x14ac:dyDescent="0.2">
      <c r="A335" s="18" t="s">
        <v>633</v>
      </c>
      <c r="B335" s="19">
        <v>45670</v>
      </c>
      <c r="C335" s="19">
        <v>45643</v>
      </c>
      <c r="D335" s="18" t="s">
        <v>169</v>
      </c>
      <c r="E335" s="18" t="s">
        <v>170</v>
      </c>
      <c r="G335" s="18" t="s">
        <v>634</v>
      </c>
      <c r="H335" s="18" t="s">
        <v>631</v>
      </c>
      <c r="I335" s="18" t="s">
        <v>632</v>
      </c>
      <c r="J335" s="10" t="str">
        <f>+LEFT(U335,4)</f>
        <v>WACD</v>
      </c>
      <c r="K335" s="18" t="s">
        <v>10</v>
      </c>
      <c r="L335" s="52">
        <v>2010</v>
      </c>
      <c r="M335" s="18" t="s">
        <v>1472</v>
      </c>
      <c r="N335" s="18" t="s">
        <v>11</v>
      </c>
      <c r="O335" s="78">
        <v>6.5000000000000002E-2</v>
      </c>
      <c r="P335" s="11">
        <f>ROUND(O335*L335,2)</f>
        <v>130.65</v>
      </c>
      <c r="Q335" s="12">
        <f>IF(N335="HKD",7.8,IF(N335="CNY",7.30034,1))</f>
        <v>7.3003400000000003</v>
      </c>
      <c r="R335" s="14">
        <f>+ROUND(O335/Q335,4)</f>
        <v>8.8999999999999999E-3</v>
      </c>
      <c r="S335" s="13">
        <f>ROUND(R335*L335,2)</f>
        <v>17.89</v>
      </c>
      <c r="T335" s="14" t="s">
        <v>349</v>
      </c>
      <c r="U335" s="18" t="s">
        <v>635</v>
      </c>
    </row>
    <row r="336" spans="1:21" x14ac:dyDescent="0.2">
      <c r="A336" s="18" t="s">
        <v>595</v>
      </c>
      <c r="B336" s="19">
        <v>45670</v>
      </c>
      <c r="C336" s="19">
        <v>45630</v>
      </c>
      <c r="D336" s="18" t="s">
        <v>162</v>
      </c>
      <c r="E336" s="18" t="s">
        <v>163</v>
      </c>
      <c r="G336" s="18" t="s">
        <v>590</v>
      </c>
      <c r="H336" s="18" t="s">
        <v>592</v>
      </c>
      <c r="I336" s="18" t="s">
        <v>593</v>
      </c>
      <c r="J336" s="10" t="str">
        <f>+LEFT(U336,4)</f>
        <v>SCR-</v>
      </c>
      <c r="K336" s="18" t="s">
        <v>10</v>
      </c>
      <c r="L336" s="52">
        <v>21000</v>
      </c>
      <c r="M336" s="18" t="s">
        <v>1472</v>
      </c>
      <c r="N336" s="18" t="s">
        <v>11</v>
      </c>
      <c r="O336" s="78">
        <v>6.8599999999999994E-2</v>
      </c>
      <c r="P336" s="11">
        <f>ROUND(O336*L336,2)</f>
        <v>1440.6</v>
      </c>
      <c r="Q336" s="12">
        <f>IF(N336="HKD",7.8,IF(N336="CNY",7.30034,1))</f>
        <v>7.3003400000000003</v>
      </c>
      <c r="R336" s="14">
        <f>+ROUND(O336/Q336,4)</f>
        <v>9.4000000000000004E-3</v>
      </c>
      <c r="S336" s="13">
        <f>ROUND(R336*L336,2)</f>
        <v>197.4</v>
      </c>
      <c r="T336" s="14" t="s">
        <v>349</v>
      </c>
      <c r="U336" s="18" t="s">
        <v>166</v>
      </c>
    </row>
    <row r="337" spans="1:21" x14ac:dyDescent="0.2">
      <c r="A337" s="18" t="s">
        <v>609</v>
      </c>
      <c r="B337" s="19">
        <v>45670</v>
      </c>
      <c r="C337" s="19">
        <v>45636</v>
      </c>
      <c r="D337" s="18" t="s">
        <v>162</v>
      </c>
      <c r="E337" s="18" t="s">
        <v>163</v>
      </c>
      <c r="G337" s="18" t="s">
        <v>602</v>
      </c>
      <c r="H337" s="18" t="s">
        <v>606</v>
      </c>
      <c r="I337" s="18" t="s">
        <v>607</v>
      </c>
      <c r="J337" s="10" t="str">
        <f>+LEFT(U337,4)</f>
        <v>SCR-</v>
      </c>
      <c r="K337" s="18" t="s">
        <v>10</v>
      </c>
      <c r="L337" s="52">
        <v>1100</v>
      </c>
      <c r="M337" s="18" t="s">
        <v>1472</v>
      </c>
      <c r="N337" s="18" t="s">
        <v>11</v>
      </c>
      <c r="O337" s="78">
        <v>6.9000000000000006E-2</v>
      </c>
      <c r="P337" s="11">
        <f>ROUND(O337*L337,2)</f>
        <v>75.900000000000006</v>
      </c>
      <c r="Q337" s="12">
        <f>IF(N337="HKD",7.8,IF(N337="CNY",7.30034,1))</f>
        <v>7.3003400000000003</v>
      </c>
      <c r="R337" s="14">
        <f>+ROUND(O337/Q337,4)</f>
        <v>9.4999999999999998E-3</v>
      </c>
      <c r="S337" s="13">
        <f>ROUND(R337*L337,2)</f>
        <v>10.45</v>
      </c>
      <c r="T337" s="14" t="s">
        <v>349</v>
      </c>
      <c r="U337" s="18" t="s">
        <v>166</v>
      </c>
    </row>
    <row r="338" spans="1:21" x14ac:dyDescent="0.2">
      <c r="A338" s="18" t="s">
        <v>608</v>
      </c>
      <c r="B338" s="19">
        <v>45670</v>
      </c>
      <c r="C338" s="19">
        <v>45653</v>
      </c>
      <c r="D338" s="18" t="s">
        <v>162</v>
      </c>
      <c r="E338" s="18" t="s">
        <v>163</v>
      </c>
      <c r="G338" s="18" t="s">
        <v>602</v>
      </c>
      <c r="H338" s="18" t="s">
        <v>606</v>
      </c>
      <c r="I338" s="18" t="s">
        <v>607</v>
      </c>
      <c r="J338" s="10" t="str">
        <f>+LEFT(U338,4)</f>
        <v>SCR-</v>
      </c>
      <c r="K338" s="18" t="s">
        <v>10</v>
      </c>
      <c r="L338" s="52">
        <v>1000</v>
      </c>
      <c r="M338" s="18" t="s">
        <v>1472</v>
      </c>
      <c r="N338" s="18" t="s">
        <v>11</v>
      </c>
      <c r="O338" s="78">
        <v>6.9000000000000006E-2</v>
      </c>
      <c r="P338" s="11">
        <f>ROUND(O338*L338,2)</f>
        <v>69</v>
      </c>
      <c r="Q338" s="12">
        <f>IF(N338="HKD",7.8,IF(N338="CNY",7.30034,1))</f>
        <v>7.3003400000000003</v>
      </c>
      <c r="R338" s="14">
        <f>+ROUND(O338/Q338,4)</f>
        <v>9.4999999999999998E-3</v>
      </c>
      <c r="S338" s="13">
        <f>ROUND(R338*L338,2)</f>
        <v>9.5</v>
      </c>
      <c r="T338" s="14" t="s">
        <v>349</v>
      </c>
      <c r="U338" s="18" t="s">
        <v>166</v>
      </c>
    </row>
    <row r="339" spans="1:21" x14ac:dyDescent="0.2">
      <c r="A339" s="18" t="s">
        <v>598</v>
      </c>
      <c r="B339" s="19">
        <v>45670</v>
      </c>
      <c r="C339" s="19">
        <v>45636</v>
      </c>
      <c r="D339" s="18" t="s">
        <v>162</v>
      </c>
      <c r="E339" s="18" t="s">
        <v>163</v>
      </c>
      <c r="G339" s="18" t="s">
        <v>590</v>
      </c>
      <c r="H339" s="18" t="s">
        <v>592</v>
      </c>
      <c r="I339" s="18" t="s">
        <v>593</v>
      </c>
      <c r="J339" s="10" t="str">
        <f>+LEFT(U339,4)</f>
        <v>SCR-</v>
      </c>
      <c r="K339" s="18" t="s">
        <v>10</v>
      </c>
      <c r="L339" s="52">
        <v>2100</v>
      </c>
      <c r="M339" s="18" t="s">
        <v>1472</v>
      </c>
      <c r="N339" s="18" t="s">
        <v>11</v>
      </c>
      <c r="O339" s="78">
        <v>7.0000000000000007E-2</v>
      </c>
      <c r="P339" s="11">
        <f>ROUND(O339*L339,2)</f>
        <v>147</v>
      </c>
      <c r="Q339" s="12">
        <f>IF(N339="HKD",7.8,IF(N339="CNY",7.30034,1))</f>
        <v>7.3003400000000003</v>
      </c>
      <c r="R339" s="14">
        <f>+ROUND(O339/Q339,4)</f>
        <v>9.5999999999999992E-3</v>
      </c>
      <c r="S339" s="13">
        <f>ROUND(R339*L339,2)</f>
        <v>20.16</v>
      </c>
      <c r="T339" s="14" t="s">
        <v>349</v>
      </c>
      <c r="U339" s="18" t="s">
        <v>166</v>
      </c>
    </row>
    <row r="340" spans="1:21" x14ac:dyDescent="0.2">
      <c r="A340" s="18" t="s">
        <v>597</v>
      </c>
      <c r="B340" s="19">
        <v>45670</v>
      </c>
      <c r="C340" s="19">
        <v>45639</v>
      </c>
      <c r="D340" s="18" t="s">
        <v>162</v>
      </c>
      <c r="E340" s="18" t="s">
        <v>163</v>
      </c>
      <c r="G340" s="18" t="s">
        <v>590</v>
      </c>
      <c r="H340" s="18" t="s">
        <v>592</v>
      </c>
      <c r="I340" s="18" t="s">
        <v>593</v>
      </c>
      <c r="J340" s="10" t="str">
        <f>+LEFT(U340,4)</f>
        <v>SCR-</v>
      </c>
      <c r="K340" s="18" t="s">
        <v>10</v>
      </c>
      <c r="L340" s="52">
        <v>3100</v>
      </c>
      <c r="M340" s="18" t="s">
        <v>1472</v>
      </c>
      <c r="N340" s="18" t="s">
        <v>11</v>
      </c>
      <c r="O340" s="78">
        <v>7.0000000000000007E-2</v>
      </c>
      <c r="P340" s="11">
        <f>ROUND(O340*L340,2)</f>
        <v>217</v>
      </c>
      <c r="Q340" s="12">
        <f>IF(N340="HKD",7.8,IF(N340="CNY",7.30034,1))</f>
        <v>7.3003400000000003</v>
      </c>
      <c r="R340" s="14">
        <f>+ROUND(O340/Q340,4)</f>
        <v>9.5999999999999992E-3</v>
      </c>
      <c r="S340" s="13">
        <f>ROUND(R340*L340,2)</f>
        <v>29.76</v>
      </c>
      <c r="T340" s="14" t="s">
        <v>349</v>
      </c>
      <c r="U340" s="18" t="s">
        <v>166</v>
      </c>
    </row>
    <row r="341" spans="1:21" x14ac:dyDescent="0.2">
      <c r="A341" s="18" t="s">
        <v>596</v>
      </c>
      <c r="B341" s="19">
        <v>45670</v>
      </c>
      <c r="C341" s="19">
        <v>45643</v>
      </c>
      <c r="D341" s="18" t="s">
        <v>162</v>
      </c>
      <c r="E341" s="18" t="s">
        <v>163</v>
      </c>
      <c r="G341" s="18" t="s">
        <v>590</v>
      </c>
      <c r="H341" s="18" t="s">
        <v>592</v>
      </c>
      <c r="I341" s="18" t="s">
        <v>593</v>
      </c>
      <c r="J341" s="10" t="str">
        <f>+LEFT(U341,4)</f>
        <v>SCR-</v>
      </c>
      <c r="K341" s="18" t="s">
        <v>10</v>
      </c>
      <c r="L341" s="52">
        <v>3100</v>
      </c>
      <c r="M341" s="18" t="s">
        <v>1472</v>
      </c>
      <c r="N341" s="18" t="s">
        <v>11</v>
      </c>
      <c r="O341" s="78">
        <v>7.0000000000000007E-2</v>
      </c>
      <c r="P341" s="11">
        <f>ROUND(O341*L341,2)</f>
        <v>217</v>
      </c>
      <c r="Q341" s="12">
        <f>IF(N341="HKD",7.8,IF(N341="CNY",7.30034,1))</f>
        <v>7.3003400000000003</v>
      </c>
      <c r="R341" s="14">
        <f>+ROUND(O341/Q341,4)</f>
        <v>9.5999999999999992E-3</v>
      </c>
      <c r="S341" s="13">
        <f>ROUND(R341*L341,2)</f>
        <v>29.76</v>
      </c>
      <c r="T341" s="14" t="s">
        <v>349</v>
      </c>
      <c r="U341" s="18" t="s">
        <v>166</v>
      </c>
    </row>
    <row r="342" spans="1:21" x14ac:dyDescent="0.2">
      <c r="A342" s="18" t="s">
        <v>594</v>
      </c>
      <c r="B342" s="19">
        <v>45670</v>
      </c>
      <c r="C342" s="19">
        <v>45646</v>
      </c>
      <c r="D342" s="18" t="s">
        <v>162</v>
      </c>
      <c r="E342" s="18" t="s">
        <v>163</v>
      </c>
      <c r="G342" s="18" t="s">
        <v>590</v>
      </c>
      <c r="H342" s="18" t="s">
        <v>592</v>
      </c>
      <c r="I342" s="18" t="s">
        <v>593</v>
      </c>
      <c r="J342" s="10" t="str">
        <f>+LEFT(U342,4)</f>
        <v>SCR-</v>
      </c>
      <c r="K342" s="18" t="s">
        <v>10</v>
      </c>
      <c r="L342" s="52">
        <v>13500</v>
      </c>
      <c r="M342" s="18" t="s">
        <v>1472</v>
      </c>
      <c r="N342" s="18" t="s">
        <v>11</v>
      </c>
      <c r="O342" s="78">
        <v>7.0000000000000007E-2</v>
      </c>
      <c r="P342" s="11">
        <f>ROUND(O342*L342,2)</f>
        <v>945</v>
      </c>
      <c r="Q342" s="12">
        <f>IF(N342="HKD",7.8,IF(N342="CNY",7.30034,1))</f>
        <v>7.3003400000000003</v>
      </c>
      <c r="R342" s="14">
        <f>+ROUND(O342/Q342,4)</f>
        <v>9.5999999999999992E-3</v>
      </c>
      <c r="S342" s="13">
        <f>ROUND(R342*L342,2)</f>
        <v>129.6</v>
      </c>
      <c r="T342" s="14" t="s">
        <v>349</v>
      </c>
      <c r="U342" s="18" t="s">
        <v>166</v>
      </c>
    </row>
    <row r="343" spans="1:21" x14ac:dyDescent="0.2">
      <c r="A343" s="18" t="s">
        <v>556</v>
      </c>
      <c r="B343" s="19">
        <v>45670</v>
      </c>
      <c r="C343" s="19">
        <v>45639</v>
      </c>
      <c r="D343" s="18" t="s">
        <v>545</v>
      </c>
      <c r="E343" s="18" t="s">
        <v>546</v>
      </c>
      <c r="G343" s="18" t="s">
        <v>548</v>
      </c>
      <c r="H343" s="18" t="s">
        <v>553</v>
      </c>
      <c r="I343" s="18" t="s">
        <v>554</v>
      </c>
      <c r="J343" s="10" t="str">
        <f>+LEFT(U343,4)</f>
        <v>WHR-</v>
      </c>
      <c r="K343" s="18" t="s">
        <v>10</v>
      </c>
      <c r="L343" s="52">
        <v>2300</v>
      </c>
      <c r="M343" s="18" t="s">
        <v>1472</v>
      </c>
      <c r="N343" s="18" t="s">
        <v>11</v>
      </c>
      <c r="O343" s="78">
        <v>8.5000000000000006E-2</v>
      </c>
      <c r="P343" s="11">
        <f>ROUND(O343*L343,2)</f>
        <v>195.5</v>
      </c>
      <c r="Q343" s="12">
        <f>IF(N343="HKD",7.8,IF(N343="CNY",7.30034,1))</f>
        <v>7.3003400000000003</v>
      </c>
      <c r="R343" s="14">
        <f>+ROUND(O343/Q343,4)</f>
        <v>1.1599999999999999E-2</v>
      </c>
      <c r="S343" s="13">
        <f>ROUND(R343*L343,2)</f>
        <v>26.68</v>
      </c>
      <c r="T343" s="14" t="s">
        <v>349</v>
      </c>
      <c r="U343" s="18" t="s">
        <v>248</v>
      </c>
    </row>
    <row r="344" spans="1:21" x14ac:dyDescent="0.2">
      <c r="A344" s="18" t="s">
        <v>555</v>
      </c>
      <c r="B344" s="19">
        <v>45670</v>
      </c>
      <c r="C344" s="19">
        <v>45643</v>
      </c>
      <c r="D344" s="18" t="s">
        <v>545</v>
      </c>
      <c r="E344" s="18" t="s">
        <v>546</v>
      </c>
      <c r="G344" s="18" t="s">
        <v>548</v>
      </c>
      <c r="H344" s="18" t="s">
        <v>553</v>
      </c>
      <c r="I344" s="18" t="s">
        <v>554</v>
      </c>
      <c r="J344" s="10" t="str">
        <f>+LEFT(U344,4)</f>
        <v>WHR-</v>
      </c>
      <c r="K344" s="18" t="s">
        <v>10</v>
      </c>
      <c r="L344" s="52">
        <v>4100</v>
      </c>
      <c r="M344" s="18" t="s">
        <v>1472</v>
      </c>
      <c r="N344" s="18" t="s">
        <v>11</v>
      </c>
      <c r="O344" s="78">
        <v>8.5000000000000006E-2</v>
      </c>
      <c r="P344" s="11">
        <f>ROUND(O344*L344,2)</f>
        <v>348.5</v>
      </c>
      <c r="Q344" s="12">
        <f>IF(N344="HKD",7.8,IF(N344="CNY",7.30034,1))</f>
        <v>7.3003400000000003</v>
      </c>
      <c r="R344" s="14">
        <f>+ROUND(O344/Q344,4)</f>
        <v>1.1599999999999999E-2</v>
      </c>
      <c r="S344" s="13">
        <f>ROUND(R344*L344,2)</f>
        <v>47.56</v>
      </c>
      <c r="T344" s="14" t="s">
        <v>349</v>
      </c>
      <c r="U344" s="18" t="s">
        <v>248</v>
      </c>
    </row>
    <row r="345" spans="1:21" x14ac:dyDescent="0.2">
      <c r="A345" s="18" t="s">
        <v>586</v>
      </c>
      <c r="B345" s="19">
        <v>45670</v>
      </c>
      <c r="C345" s="19">
        <v>45643</v>
      </c>
      <c r="D345" s="18" t="s">
        <v>162</v>
      </c>
      <c r="E345" s="18" t="s">
        <v>163</v>
      </c>
      <c r="G345" s="18" t="s">
        <v>576</v>
      </c>
      <c r="H345" s="18" t="s">
        <v>583</v>
      </c>
      <c r="I345" s="18" t="s">
        <v>584</v>
      </c>
      <c r="J345" s="10" t="str">
        <f>+LEFT(U345,4)</f>
        <v>SCR-</v>
      </c>
      <c r="K345" s="18" t="s">
        <v>10</v>
      </c>
      <c r="L345" s="52">
        <v>2000</v>
      </c>
      <c r="M345" s="18" t="s">
        <v>1472</v>
      </c>
      <c r="N345" s="18" t="s">
        <v>11</v>
      </c>
      <c r="O345" s="78">
        <v>9.2999999999999999E-2</v>
      </c>
      <c r="P345" s="11">
        <f>ROUND(O345*L345,2)</f>
        <v>186</v>
      </c>
      <c r="Q345" s="12">
        <f>IF(N345="HKD",7.8,IF(N345="CNY",7.30034,1))</f>
        <v>7.3003400000000003</v>
      </c>
      <c r="R345" s="14">
        <f>+ROUND(O345/Q345,4)</f>
        <v>1.2699999999999999E-2</v>
      </c>
      <c r="S345" s="13">
        <f>ROUND(R345*L345,2)</f>
        <v>25.4</v>
      </c>
      <c r="T345" s="14" t="s">
        <v>349</v>
      </c>
      <c r="U345" s="18" t="s">
        <v>166</v>
      </c>
    </row>
    <row r="346" spans="1:21" x14ac:dyDescent="0.2">
      <c r="A346" s="18" t="s">
        <v>585</v>
      </c>
      <c r="B346" s="19">
        <v>45670</v>
      </c>
      <c r="C346" s="19">
        <v>45646</v>
      </c>
      <c r="D346" s="18" t="s">
        <v>162</v>
      </c>
      <c r="E346" s="18" t="s">
        <v>163</v>
      </c>
      <c r="G346" s="18" t="s">
        <v>576</v>
      </c>
      <c r="H346" s="18" t="s">
        <v>583</v>
      </c>
      <c r="I346" s="18" t="s">
        <v>584</v>
      </c>
      <c r="J346" s="10" t="str">
        <f>+LEFT(U346,4)</f>
        <v>SCR-</v>
      </c>
      <c r="K346" s="18" t="s">
        <v>10</v>
      </c>
      <c r="L346" s="52">
        <v>9250</v>
      </c>
      <c r="M346" s="18" t="s">
        <v>1472</v>
      </c>
      <c r="N346" s="18" t="s">
        <v>11</v>
      </c>
      <c r="O346" s="78">
        <v>9.2999999999999999E-2</v>
      </c>
      <c r="P346" s="11">
        <f>ROUND(O346*L346,2)</f>
        <v>860.25</v>
      </c>
      <c r="Q346" s="12">
        <f>IF(N346="HKD",7.8,IF(N346="CNY",7.30034,1))</f>
        <v>7.3003400000000003</v>
      </c>
      <c r="R346" s="14">
        <f>+ROUND(O346/Q346,4)</f>
        <v>1.2699999999999999E-2</v>
      </c>
      <c r="S346" s="13">
        <f>ROUND(R346*L346,2)</f>
        <v>117.48</v>
      </c>
      <c r="T346" s="14" t="s">
        <v>349</v>
      </c>
      <c r="U346" s="18" t="s">
        <v>166</v>
      </c>
    </row>
    <row r="347" spans="1:21" x14ac:dyDescent="0.2">
      <c r="A347" s="18" t="s">
        <v>582</v>
      </c>
      <c r="B347" s="19">
        <v>45670</v>
      </c>
      <c r="C347" s="19">
        <v>45629</v>
      </c>
      <c r="D347" s="18" t="s">
        <v>162</v>
      </c>
      <c r="E347" s="18" t="s">
        <v>163</v>
      </c>
      <c r="G347" s="18" t="s">
        <v>576</v>
      </c>
      <c r="H347" s="18" t="s">
        <v>578</v>
      </c>
      <c r="I347" s="18" t="s">
        <v>579</v>
      </c>
      <c r="J347" s="10" t="str">
        <f>+LEFT(U347,4)</f>
        <v>SCR-</v>
      </c>
      <c r="K347" s="18" t="s">
        <v>10</v>
      </c>
      <c r="L347" s="52">
        <v>6000</v>
      </c>
      <c r="M347" s="18" t="s">
        <v>1472</v>
      </c>
      <c r="N347" s="18" t="s">
        <v>11</v>
      </c>
      <c r="O347" s="78">
        <v>9.8000000000000004E-2</v>
      </c>
      <c r="P347" s="11">
        <f>ROUND(O347*L347,2)</f>
        <v>588</v>
      </c>
      <c r="Q347" s="12">
        <f>IF(N347="HKD",7.8,IF(N347="CNY",7.30034,1))</f>
        <v>7.3003400000000003</v>
      </c>
      <c r="R347" s="14">
        <f>+ROUND(O347/Q347,4)</f>
        <v>1.34E-2</v>
      </c>
      <c r="S347" s="13">
        <f>ROUND(R347*L347,2)</f>
        <v>80.400000000000006</v>
      </c>
      <c r="T347" s="14" t="s">
        <v>349</v>
      </c>
      <c r="U347" s="18" t="s">
        <v>166</v>
      </c>
    </row>
    <row r="348" spans="1:21" x14ac:dyDescent="0.2">
      <c r="A348" s="18" t="s">
        <v>581</v>
      </c>
      <c r="B348" s="19">
        <v>45670</v>
      </c>
      <c r="C348" s="19">
        <v>45643</v>
      </c>
      <c r="D348" s="18" t="s">
        <v>162</v>
      </c>
      <c r="E348" s="18" t="s">
        <v>163</v>
      </c>
      <c r="G348" s="18" t="s">
        <v>576</v>
      </c>
      <c r="H348" s="18" t="s">
        <v>578</v>
      </c>
      <c r="I348" s="18" t="s">
        <v>579</v>
      </c>
      <c r="J348" s="10" t="str">
        <f>+LEFT(U348,4)</f>
        <v>SCR-</v>
      </c>
      <c r="K348" s="18" t="s">
        <v>10</v>
      </c>
      <c r="L348" s="52">
        <v>4200</v>
      </c>
      <c r="M348" s="18" t="s">
        <v>1472</v>
      </c>
      <c r="N348" s="18" t="s">
        <v>11</v>
      </c>
      <c r="O348" s="78">
        <v>9.8000000000000004E-2</v>
      </c>
      <c r="P348" s="11">
        <f>ROUND(O348*L348,2)</f>
        <v>411.6</v>
      </c>
      <c r="Q348" s="12">
        <f>IF(N348="HKD",7.8,IF(N348="CNY",7.30034,1))</f>
        <v>7.3003400000000003</v>
      </c>
      <c r="R348" s="14">
        <f>+ROUND(O348/Q348,4)</f>
        <v>1.34E-2</v>
      </c>
      <c r="S348" s="13">
        <f>ROUND(R348*L348,2)</f>
        <v>56.28</v>
      </c>
      <c r="T348" s="14" t="s">
        <v>349</v>
      </c>
      <c r="U348" s="18" t="s">
        <v>166</v>
      </c>
    </row>
    <row r="349" spans="1:21" x14ac:dyDescent="0.2">
      <c r="A349" s="18" t="s">
        <v>580</v>
      </c>
      <c r="B349" s="19">
        <v>45670</v>
      </c>
      <c r="C349" s="19">
        <v>45653</v>
      </c>
      <c r="D349" s="18" t="s">
        <v>162</v>
      </c>
      <c r="E349" s="18" t="s">
        <v>163</v>
      </c>
      <c r="G349" s="18" t="s">
        <v>576</v>
      </c>
      <c r="H349" s="18" t="s">
        <v>578</v>
      </c>
      <c r="I349" s="18" t="s">
        <v>579</v>
      </c>
      <c r="J349" s="10" t="str">
        <f>+LEFT(U349,4)</f>
        <v>SCR-</v>
      </c>
      <c r="K349" s="18" t="s">
        <v>10</v>
      </c>
      <c r="L349" s="52">
        <v>1000</v>
      </c>
      <c r="M349" s="18" t="s">
        <v>1472</v>
      </c>
      <c r="N349" s="18" t="s">
        <v>11</v>
      </c>
      <c r="O349" s="78">
        <v>9.8000000000000004E-2</v>
      </c>
      <c r="P349" s="11">
        <f>ROUND(O349*L349,2)</f>
        <v>98</v>
      </c>
      <c r="Q349" s="12">
        <f>IF(N349="HKD",7.8,IF(N349="CNY",7.30034,1))</f>
        <v>7.3003400000000003</v>
      </c>
      <c r="R349" s="14">
        <f>+ROUND(O349/Q349,4)</f>
        <v>1.34E-2</v>
      </c>
      <c r="S349" s="13">
        <f>ROUND(R349*L349,2)</f>
        <v>13.4</v>
      </c>
      <c r="T349" s="14" t="s">
        <v>349</v>
      </c>
      <c r="U349" s="18" t="s">
        <v>166</v>
      </c>
    </row>
    <row r="350" spans="1:21" x14ac:dyDescent="0.2">
      <c r="A350" s="18" t="s">
        <v>551</v>
      </c>
      <c r="B350" s="19">
        <v>45670</v>
      </c>
      <c r="C350" s="19">
        <v>45639</v>
      </c>
      <c r="D350" s="18" t="s">
        <v>545</v>
      </c>
      <c r="E350" s="18" t="s">
        <v>546</v>
      </c>
      <c r="G350" s="18" t="s">
        <v>548</v>
      </c>
      <c r="H350" s="18" t="s">
        <v>549</v>
      </c>
      <c r="I350" s="18" t="s">
        <v>550</v>
      </c>
      <c r="J350" s="10" t="str">
        <f>+LEFT(U350,4)</f>
        <v>MISC</v>
      </c>
      <c r="K350" s="18" t="s">
        <v>10</v>
      </c>
      <c r="L350" s="52">
        <v>13000</v>
      </c>
      <c r="M350" s="18" t="s">
        <v>1472</v>
      </c>
      <c r="N350" s="18" t="s">
        <v>11</v>
      </c>
      <c r="O350" s="78">
        <v>0.115</v>
      </c>
      <c r="P350" s="11">
        <f>ROUND(O350*L350,2)</f>
        <v>1495</v>
      </c>
      <c r="Q350" s="12">
        <f>IF(N350="HKD",7.8,IF(N350="CNY",7.30034,1))</f>
        <v>7.3003400000000003</v>
      </c>
      <c r="R350" s="14">
        <f>+ROUND(O350/Q350,4)</f>
        <v>1.5800000000000002E-2</v>
      </c>
      <c r="S350" s="13">
        <f>ROUND(R350*L350,2)</f>
        <v>205.4</v>
      </c>
      <c r="T350" s="14" t="s">
        <v>349</v>
      </c>
      <c r="U350" s="18" t="s">
        <v>25</v>
      </c>
    </row>
    <row r="351" spans="1:21" x14ac:dyDescent="0.2">
      <c r="A351" s="18" t="s">
        <v>551</v>
      </c>
      <c r="B351" s="19">
        <v>45670</v>
      </c>
      <c r="C351" s="19">
        <v>45639</v>
      </c>
      <c r="D351" s="18" t="s">
        <v>545</v>
      </c>
      <c r="E351" s="18" t="s">
        <v>546</v>
      </c>
      <c r="G351" s="18" t="s">
        <v>562</v>
      </c>
      <c r="H351" s="18" t="s">
        <v>549</v>
      </c>
      <c r="I351" s="18" t="s">
        <v>550</v>
      </c>
      <c r="J351" s="10" t="str">
        <f>+LEFT(U351,4)</f>
        <v>MISC</v>
      </c>
      <c r="K351" s="18" t="s">
        <v>10</v>
      </c>
      <c r="L351" s="52">
        <v>500</v>
      </c>
      <c r="M351" s="18" t="s">
        <v>1472</v>
      </c>
      <c r="N351" s="18" t="s">
        <v>11</v>
      </c>
      <c r="O351" s="78">
        <v>0.115</v>
      </c>
      <c r="P351" s="11">
        <f>ROUND(O351*L351,2)</f>
        <v>57.5</v>
      </c>
      <c r="Q351" s="12">
        <f>IF(N351="HKD",7.8,IF(N351="CNY",7.30034,1))</f>
        <v>7.3003400000000003</v>
      </c>
      <c r="R351" s="14">
        <f>+ROUND(O351/Q351,4)</f>
        <v>1.5800000000000002E-2</v>
      </c>
      <c r="S351" s="13">
        <f>ROUND(R351*L351,2)</f>
        <v>7.9</v>
      </c>
      <c r="T351" s="14" t="s">
        <v>349</v>
      </c>
      <c r="U351" s="18" t="s">
        <v>25</v>
      </c>
    </row>
    <row r="352" spans="1:21" x14ac:dyDescent="0.2">
      <c r="A352" s="18" t="s">
        <v>552</v>
      </c>
      <c r="B352" s="19">
        <v>45670</v>
      </c>
      <c r="C352" s="19">
        <v>45644</v>
      </c>
      <c r="D352" s="18" t="s">
        <v>545</v>
      </c>
      <c r="E352" s="18" t="s">
        <v>546</v>
      </c>
      <c r="G352" s="18" t="s">
        <v>548</v>
      </c>
      <c r="H352" s="18" t="s">
        <v>549</v>
      </c>
      <c r="I352" s="18" t="s">
        <v>550</v>
      </c>
      <c r="J352" s="10" t="str">
        <f>+LEFT(U352,4)</f>
        <v>MISC</v>
      </c>
      <c r="K352" s="18" t="s">
        <v>10</v>
      </c>
      <c r="L352" s="52">
        <v>9800</v>
      </c>
      <c r="M352" s="18" t="s">
        <v>1472</v>
      </c>
      <c r="N352" s="18" t="s">
        <v>11</v>
      </c>
      <c r="O352" s="78">
        <v>0.115</v>
      </c>
      <c r="P352" s="11">
        <f>ROUND(O352*L352,2)</f>
        <v>1127</v>
      </c>
      <c r="Q352" s="12">
        <f>IF(N352="HKD",7.8,IF(N352="CNY",7.30034,1))</f>
        <v>7.3003400000000003</v>
      </c>
      <c r="R352" s="14">
        <f>+ROUND(O352/Q352,4)</f>
        <v>1.5800000000000002E-2</v>
      </c>
      <c r="S352" s="13">
        <f>ROUND(R352*L352,2)</f>
        <v>154.84</v>
      </c>
      <c r="T352" s="14" t="s">
        <v>349</v>
      </c>
      <c r="U352" s="18" t="s">
        <v>25</v>
      </c>
    </row>
    <row r="353" spans="1:21" x14ac:dyDescent="0.2">
      <c r="A353" s="18" t="s">
        <v>577</v>
      </c>
      <c r="B353" s="19">
        <v>45670</v>
      </c>
      <c r="C353" s="19">
        <v>45646</v>
      </c>
      <c r="D353" s="18" t="s">
        <v>162</v>
      </c>
      <c r="E353" s="18" t="s">
        <v>163</v>
      </c>
      <c r="G353" s="18" t="s">
        <v>576</v>
      </c>
      <c r="H353" s="18" t="s">
        <v>573</v>
      </c>
      <c r="I353" s="18" t="s">
        <v>574</v>
      </c>
      <c r="J353" s="10" t="str">
        <f>+LEFT(U353,4)</f>
        <v>SCR-</v>
      </c>
      <c r="K353" s="18" t="s">
        <v>10</v>
      </c>
      <c r="L353" s="52">
        <v>400</v>
      </c>
      <c r="M353" s="18" t="s">
        <v>1472</v>
      </c>
      <c r="N353" s="18" t="s">
        <v>11</v>
      </c>
      <c r="O353" s="78">
        <v>0.11700000000000001</v>
      </c>
      <c r="P353" s="11">
        <f>ROUND(O353*L353,2)</f>
        <v>46.8</v>
      </c>
      <c r="Q353" s="12">
        <f>IF(N353="HKD",7.8,IF(N353="CNY",7.30034,1))</f>
        <v>7.3003400000000003</v>
      </c>
      <c r="R353" s="14">
        <f>+ROUND(O353/Q353,4)</f>
        <v>1.6E-2</v>
      </c>
      <c r="S353" s="13">
        <f>ROUND(R353*L353,2)</f>
        <v>6.4</v>
      </c>
      <c r="T353" s="14" t="s">
        <v>349</v>
      </c>
      <c r="U353" s="18" t="s">
        <v>166</v>
      </c>
    </row>
    <row r="354" spans="1:21" x14ac:dyDescent="0.2">
      <c r="A354" s="18" t="s">
        <v>575</v>
      </c>
      <c r="B354" s="19">
        <v>45670</v>
      </c>
      <c r="C354" s="19">
        <v>45664</v>
      </c>
      <c r="D354" s="18" t="s">
        <v>162</v>
      </c>
      <c r="E354" s="18" t="s">
        <v>163</v>
      </c>
      <c r="G354" s="18" t="s">
        <v>576</v>
      </c>
      <c r="H354" s="18" t="s">
        <v>573</v>
      </c>
      <c r="I354" s="18" t="s">
        <v>574</v>
      </c>
      <c r="J354" s="10" t="str">
        <f>+LEFT(U354,4)</f>
        <v>SCR-</v>
      </c>
      <c r="K354" s="18" t="s">
        <v>10</v>
      </c>
      <c r="L354" s="52">
        <v>1500</v>
      </c>
      <c r="M354" s="18" t="s">
        <v>1472</v>
      </c>
      <c r="N354" s="18" t="s">
        <v>11</v>
      </c>
      <c r="O354" s="78">
        <v>0.11700000000000001</v>
      </c>
      <c r="P354" s="11">
        <f>ROUND(O354*L354,2)</f>
        <v>175.5</v>
      </c>
      <c r="Q354" s="12">
        <f>IF(N354="HKD",7.8,IF(N354="CNY",7.30034,1))</f>
        <v>7.3003400000000003</v>
      </c>
      <c r="R354" s="14">
        <f>+ROUND(O354/Q354,4)</f>
        <v>1.6E-2</v>
      </c>
      <c r="S354" s="13">
        <f>ROUND(R354*L354,2)</f>
        <v>24</v>
      </c>
      <c r="T354" s="14" t="s">
        <v>349</v>
      </c>
      <c r="U354" s="18" t="s">
        <v>166</v>
      </c>
    </row>
    <row r="355" spans="1:21" x14ac:dyDescent="0.2">
      <c r="A355" s="18" t="s">
        <v>641</v>
      </c>
      <c r="B355" s="19">
        <v>45670</v>
      </c>
      <c r="C355" s="19">
        <v>45643</v>
      </c>
      <c r="D355" s="18" t="s">
        <v>169</v>
      </c>
      <c r="E355" s="18" t="s">
        <v>170</v>
      </c>
      <c r="G355" s="18" t="s">
        <v>634</v>
      </c>
      <c r="H355" s="18" t="s">
        <v>639</v>
      </c>
      <c r="I355" s="18" t="s">
        <v>640</v>
      </c>
      <c r="J355" s="10" t="str">
        <f>+LEFT(U355,4)</f>
        <v>U&amp;C-</v>
      </c>
      <c r="K355" s="18" t="s">
        <v>10</v>
      </c>
      <c r="L355" s="52">
        <v>2020</v>
      </c>
      <c r="M355" s="18" t="s">
        <v>1472</v>
      </c>
      <c r="N355" s="18" t="s">
        <v>11</v>
      </c>
      <c r="O355" s="78">
        <v>0.1244</v>
      </c>
      <c r="P355" s="11">
        <f>ROUND(O355*L355,2)</f>
        <v>251.29</v>
      </c>
      <c r="Q355" s="12">
        <f>IF(N355="HKD",7.8,IF(N355="CNY",7.30034,1))</f>
        <v>7.3003400000000003</v>
      </c>
      <c r="R355" s="14">
        <f>+ROUND(O355/Q355,4)</f>
        <v>1.7000000000000001E-2</v>
      </c>
      <c r="S355" s="13">
        <f>ROUND(R355*L355,2)</f>
        <v>34.340000000000003</v>
      </c>
      <c r="T355" s="14" t="s">
        <v>349</v>
      </c>
      <c r="U355" s="18" t="s">
        <v>177</v>
      </c>
    </row>
    <row r="356" spans="1:21" x14ac:dyDescent="0.2">
      <c r="A356" s="18" t="s">
        <v>605</v>
      </c>
      <c r="B356" s="19">
        <v>45670</v>
      </c>
      <c r="C356" s="19">
        <v>45643</v>
      </c>
      <c r="D356" s="18" t="s">
        <v>162</v>
      </c>
      <c r="E356" s="18" t="s">
        <v>163</v>
      </c>
      <c r="G356" s="18" t="s">
        <v>602</v>
      </c>
      <c r="H356" s="18" t="s">
        <v>160</v>
      </c>
      <c r="I356" s="18" t="s">
        <v>161</v>
      </c>
      <c r="J356" s="10" t="str">
        <f>+LEFT(U356,4)</f>
        <v>SCR-</v>
      </c>
      <c r="K356" s="18" t="s">
        <v>10</v>
      </c>
      <c r="L356" s="52">
        <v>7200</v>
      </c>
      <c r="M356" s="18" t="s">
        <v>1472</v>
      </c>
      <c r="N356" s="18" t="s">
        <v>11</v>
      </c>
      <c r="O356" s="78">
        <v>0.14199999999999999</v>
      </c>
      <c r="P356" s="11">
        <f>ROUND(O356*L356,2)</f>
        <v>1022.4</v>
      </c>
      <c r="Q356" s="12">
        <f>IF(N356="HKD",7.8,IF(N356="CNY",7.30034,1))</f>
        <v>7.3003400000000003</v>
      </c>
      <c r="R356" s="14">
        <f>+ROUND(O356/Q356,4)</f>
        <v>1.95E-2</v>
      </c>
      <c r="S356" s="13">
        <f>ROUND(R356*L356,2)</f>
        <v>140.4</v>
      </c>
      <c r="T356" s="14" t="s">
        <v>349</v>
      </c>
      <c r="U356" s="18" t="s">
        <v>166</v>
      </c>
    </row>
    <row r="357" spans="1:21" x14ac:dyDescent="0.2">
      <c r="A357" s="18" t="s">
        <v>589</v>
      </c>
      <c r="B357" s="19">
        <v>45670</v>
      </c>
      <c r="C357" s="19">
        <v>45639</v>
      </c>
      <c r="D357" s="18" t="s">
        <v>162</v>
      </c>
      <c r="E357" s="18" t="s">
        <v>163</v>
      </c>
      <c r="G357" s="18" t="s">
        <v>590</v>
      </c>
      <c r="H357" s="18" t="s">
        <v>587</v>
      </c>
      <c r="I357" s="18" t="s">
        <v>588</v>
      </c>
      <c r="J357" s="10" t="str">
        <f>+LEFT(U357,4)</f>
        <v>SCR-</v>
      </c>
      <c r="K357" s="18" t="s">
        <v>10</v>
      </c>
      <c r="L357" s="52">
        <v>13000</v>
      </c>
      <c r="M357" s="18" t="s">
        <v>1472</v>
      </c>
      <c r="N357" s="18" t="s">
        <v>11</v>
      </c>
      <c r="O357" s="78">
        <v>0.153</v>
      </c>
      <c r="P357" s="11">
        <f>ROUND(O357*L357,2)</f>
        <v>1989</v>
      </c>
      <c r="Q357" s="12">
        <f>IF(N357="HKD",7.8,IF(N357="CNY",7.30034,1))</f>
        <v>7.3003400000000003</v>
      </c>
      <c r="R357" s="14">
        <f>+ROUND(O357/Q357,4)</f>
        <v>2.1000000000000001E-2</v>
      </c>
      <c r="S357" s="13">
        <f>ROUND(R357*L357,2)</f>
        <v>273</v>
      </c>
      <c r="T357" s="14" t="s">
        <v>349</v>
      </c>
      <c r="U357" s="18" t="s">
        <v>166</v>
      </c>
    </row>
    <row r="358" spans="1:21" x14ac:dyDescent="0.2">
      <c r="A358" s="18" t="s">
        <v>591</v>
      </c>
      <c r="B358" s="19">
        <v>45670</v>
      </c>
      <c r="C358" s="19">
        <v>45644</v>
      </c>
      <c r="D358" s="18" t="s">
        <v>162</v>
      </c>
      <c r="E358" s="18" t="s">
        <v>163</v>
      </c>
      <c r="G358" s="18" t="s">
        <v>590</v>
      </c>
      <c r="H358" s="18" t="s">
        <v>587</v>
      </c>
      <c r="I358" s="18" t="s">
        <v>588</v>
      </c>
      <c r="J358" s="10" t="str">
        <f>+LEFT(U358,4)</f>
        <v>SCR-</v>
      </c>
      <c r="K358" s="18" t="s">
        <v>10</v>
      </c>
      <c r="L358" s="52">
        <v>9800</v>
      </c>
      <c r="M358" s="18" t="s">
        <v>1472</v>
      </c>
      <c r="N358" s="18" t="s">
        <v>11</v>
      </c>
      <c r="O358" s="78">
        <v>0.153</v>
      </c>
      <c r="P358" s="11">
        <f>ROUND(O358*L358,2)</f>
        <v>1499.4</v>
      </c>
      <c r="Q358" s="12">
        <f>IF(N358="HKD",7.8,IF(N358="CNY",7.30034,1))</f>
        <v>7.3003400000000003</v>
      </c>
      <c r="R358" s="14">
        <f>+ROUND(O358/Q358,4)</f>
        <v>2.1000000000000001E-2</v>
      </c>
      <c r="S358" s="13">
        <f>ROUND(R358*L358,2)</f>
        <v>205.8</v>
      </c>
      <c r="T358" s="14" t="s">
        <v>349</v>
      </c>
      <c r="U358" s="18" t="s">
        <v>166</v>
      </c>
    </row>
    <row r="359" spans="1:21" x14ac:dyDescent="0.2">
      <c r="A359" s="18" t="s">
        <v>542</v>
      </c>
      <c r="B359" s="19">
        <v>45670</v>
      </c>
      <c r="C359" s="19">
        <v>45657</v>
      </c>
      <c r="D359" s="18" t="s">
        <v>530</v>
      </c>
      <c r="E359" s="18" t="s">
        <v>531</v>
      </c>
      <c r="G359" s="18" t="s">
        <v>533</v>
      </c>
      <c r="H359" s="18" t="s">
        <v>540</v>
      </c>
      <c r="I359" s="18" t="s">
        <v>541</v>
      </c>
      <c r="J359" s="10" t="str">
        <f>+LEFT(U359,4)</f>
        <v>MISC</v>
      </c>
      <c r="K359" s="18" t="s">
        <v>10</v>
      </c>
      <c r="L359" s="52">
        <v>20000</v>
      </c>
      <c r="M359" s="18" t="s">
        <v>1472</v>
      </c>
      <c r="N359" s="18" t="s">
        <v>11</v>
      </c>
      <c r="O359" s="78">
        <v>0.24829999999999999</v>
      </c>
      <c r="P359" s="11">
        <f>ROUND(O359*L359,2)</f>
        <v>4966</v>
      </c>
      <c r="Q359" s="12">
        <f>IF(N359="HKD",7.8,IF(N359="CNY",7.30034,1))</f>
        <v>7.3003400000000003</v>
      </c>
      <c r="R359" s="14">
        <f>+ROUND(O359/Q359,4)</f>
        <v>3.4000000000000002E-2</v>
      </c>
      <c r="S359" s="13">
        <f>ROUND(R359*L359,2)</f>
        <v>680</v>
      </c>
      <c r="T359" s="14" t="s">
        <v>349</v>
      </c>
      <c r="U359" s="18" t="s">
        <v>25</v>
      </c>
    </row>
    <row r="360" spans="1:21" x14ac:dyDescent="0.2">
      <c r="A360" s="18" t="s">
        <v>176</v>
      </c>
      <c r="B360" s="19">
        <v>45670</v>
      </c>
      <c r="C360" s="19">
        <v>45660</v>
      </c>
      <c r="D360" s="18" t="s">
        <v>169</v>
      </c>
      <c r="E360" s="18" t="s">
        <v>170</v>
      </c>
      <c r="G360" s="18" t="s">
        <v>634</v>
      </c>
      <c r="H360" s="18" t="s">
        <v>174</v>
      </c>
      <c r="I360" s="18" t="s">
        <v>175</v>
      </c>
      <c r="J360" s="10" t="str">
        <f>+LEFT(U360,4)</f>
        <v>U&amp;C-</v>
      </c>
      <c r="K360" s="18" t="s">
        <v>10</v>
      </c>
      <c r="L360" s="52">
        <v>1000</v>
      </c>
      <c r="M360" s="18" t="s">
        <v>1472</v>
      </c>
      <c r="N360" s="18" t="s">
        <v>11</v>
      </c>
      <c r="O360" s="78">
        <v>0.28000000000000003</v>
      </c>
      <c r="P360" s="11">
        <f>ROUND(O360*L360,2)</f>
        <v>280</v>
      </c>
      <c r="Q360" s="12">
        <f>IF(N360="HKD",7.8,IF(N360="CNY",7.30034,1))</f>
        <v>7.3003400000000003</v>
      </c>
      <c r="R360" s="14">
        <f>+ROUND(O360/Q360,4)</f>
        <v>3.8399999999999997E-2</v>
      </c>
      <c r="S360" s="13">
        <f>ROUND(R360*L360,2)</f>
        <v>38.4</v>
      </c>
      <c r="T360" s="14" t="s">
        <v>349</v>
      </c>
      <c r="U360" s="18" t="s">
        <v>177</v>
      </c>
    </row>
    <row r="361" spans="1:21" x14ac:dyDescent="0.2">
      <c r="A361" s="18" t="s">
        <v>539</v>
      </c>
      <c r="B361" s="19">
        <v>45670</v>
      </c>
      <c r="C361" s="19">
        <v>45657</v>
      </c>
      <c r="D361" s="18" t="s">
        <v>530</v>
      </c>
      <c r="E361" s="18" t="s">
        <v>531</v>
      </c>
      <c r="G361" s="18" t="s">
        <v>533</v>
      </c>
      <c r="H361" s="18" t="s">
        <v>537</v>
      </c>
      <c r="I361" s="18" t="s">
        <v>538</v>
      </c>
      <c r="J361" s="10" t="str">
        <f>+LEFT(U361,4)</f>
        <v>MISC</v>
      </c>
      <c r="K361" s="18" t="s">
        <v>10</v>
      </c>
      <c r="L361" s="52">
        <v>10000</v>
      </c>
      <c r="M361" s="18" t="s">
        <v>1472</v>
      </c>
      <c r="N361" s="18" t="s">
        <v>11</v>
      </c>
      <c r="O361" s="78">
        <v>0.3085</v>
      </c>
      <c r="P361" s="11">
        <f>ROUND(O361*L361,2)</f>
        <v>3085</v>
      </c>
      <c r="Q361" s="12">
        <f>IF(N361="HKD",7.8,IF(N361="CNY",7.30034,1))</f>
        <v>7.3003400000000003</v>
      </c>
      <c r="R361" s="14">
        <f>+ROUND(O361/Q361,4)</f>
        <v>4.2299999999999997E-2</v>
      </c>
      <c r="S361" s="13">
        <f>ROUND(R361*L361,2)</f>
        <v>423</v>
      </c>
      <c r="T361" s="14" t="s">
        <v>349</v>
      </c>
      <c r="U361" s="18" t="s">
        <v>25</v>
      </c>
    </row>
    <row r="362" spans="1:21" x14ac:dyDescent="0.2">
      <c r="A362" s="18" t="s">
        <v>638</v>
      </c>
      <c r="B362" s="19">
        <v>45670</v>
      </c>
      <c r="C362" s="19">
        <v>45643</v>
      </c>
      <c r="D362" s="18" t="s">
        <v>169</v>
      </c>
      <c r="E362" s="18" t="s">
        <v>170</v>
      </c>
      <c r="G362" s="18" t="s">
        <v>634</v>
      </c>
      <c r="H362" s="18" t="s">
        <v>636</v>
      </c>
      <c r="I362" s="18" t="s">
        <v>637</v>
      </c>
      <c r="J362" s="10" t="str">
        <f>+LEFT(U362,4)</f>
        <v>WACD</v>
      </c>
      <c r="K362" s="18" t="s">
        <v>10</v>
      </c>
      <c r="L362" s="52">
        <v>710</v>
      </c>
      <c r="M362" s="18" t="s">
        <v>1472</v>
      </c>
      <c r="N362" s="18" t="s">
        <v>11</v>
      </c>
      <c r="O362" s="78">
        <v>0.315</v>
      </c>
      <c r="P362" s="11">
        <f>ROUND(O362*L362,2)</f>
        <v>223.65</v>
      </c>
      <c r="Q362" s="12">
        <f>IF(N362="HKD",7.8,IF(N362="CNY",7.30034,1))</f>
        <v>7.3003400000000003</v>
      </c>
      <c r="R362" s="14">
        <f>+ROUND(O362/Q362,4)</f>
        <v>4.3099999999999999E-2</v>
      </c>
      <c r="S362" s="13">
        <f>ROUND(R362*L362,2)</f>
        <v>30.6</v>
      </c>
      <c r="T362" s="14" t="s">
        <v>349</v>
      </c>
      <c r="U362" s="18" t="s">
        <v>635</v>
      </c>
    </row>
    <row r="363" spans="1:21" x14ac:dyDescent="0.2">
      <c r="A363" s="18" t="s">
        <v>532</v>
      </c>
      <c r="B363" s="19">
        <v>45670</v>
      </c>
      <c r="C363" s="19">
        <v>45657</v>
      </c>
      <c r="D363" s="18" t="s">
        <v>530</v>
      </c>
      <c r="E363" s="18" t="s">
        <v>531</v>
      </c>
      <c r="G363" s="18" t="s">
        <v>533</v>
      </c>
      <c r="H363" s="18" t="s">
        <v>528</v>
      </c>
      <c r="I363" s="18" t="s">
        <v>529</v>
      </c>
      <c r="J363" s="10" t="str">
        <f>+LEFT(U363,4)</f>
        <v>MISC</v>
      </c>
      <c r="K363" s="18" t="s">
        <v>10</v>
      </c>
      <c r="L363" s="52">
        <v>2000</v>
      </c>
      <c r="M363" s="18" t="s">
        <v>1472</v>
      </c>
      <c r="N363" s="18" t="s">
        <v>11</v>
      </c>
      <c r="O363" s="78">
        <v>0.39500000000000002</v>
      </c>
      <c r="P363" s="11">
        <f>ROUND(O363*L363,2)</f>
        <v>790</v>
      </c>
      <c r="Q363" s="12">
        <f>IF(N363="HKD",7.8,IF(N363="CNY",7.30034,1))</f>
        <v>7.3003400000000003</v>
      </c>
      <c r="R363" s="14">
        <f>+ROUND(O363/Q363,4)</f>
        <v>5.4100000000000002E-2</v>
      </c>
      <c r="S363" s="13">
        <f>ROUND(R363*L363,2)</f>
        <v>108.2</v>
      </c>
      <c r="T363" s="14" t="s">
        <v>349</v>
      </c>
      <c r="U363" s="18" t="s">
        <v>25</v>
      </c>
    </row>
    <row r="364" spans="1:21" x14ac:dyDescent="0.2">
      <c r="A364" s="18" t="s">
        <v>536</v>
      </c>
      <c r="B364" s="19">
        <v>45670</v>
      </c>
      <c r="C364" s="19">
        <v>45657</v>
      </c>
      <c r="D364" s="18" t="s">
        <v>530</v>
      </c>
      <c r="E364" s="18" t="s">
        <v>531</v>
      </c>
      <c r="G364" s="18" t="s">
        <v>533</v>
      </c>
      <c r="H364" s="18" t="s">
        <v>534</v>
      </c>
      <c r="I364" s="18" t="s">
        <v>535</v>
      </c>
      <c r="J364" s="10" t="str">
        <f>+LEFT(U364,4)</f>
        <v>MISC</v>
      </c>
      <c r="K364" s="18" t="s">
        <v>10</v>
      </c>
      <c r="L364" s="52">
        <v>10000</v>
      </c>
      <c r="M364" s="18" t="s">
        <v>1472</v>
      </c>
      <c r="N364" s="18" t="s">
        <v>11</v>
      </c>
      <c r="O364" s="78">
        <v>0.53669999999999995</v>
      </c>
      <c r="P364" s="11">
        <f>ROUND(O364*L364,2)</f>
        <v>5367</v>
      </c>
      <c r="Q364" s="12">
        <f>IF(N364="HKD",7.8,IF(N364="CNY",7.30034,1))</f>
        <v>7.3003400000000003</v>
      </c>
      <c r="R364" s="14">
        <f>+ROUND(O364/Q364,4)</f>
        <v>7.3499999999999996E-2</v>
      </c>
      <c r="S364" s="13">
        <f>ROUND(R364*L364,2)</f>
        <v>735</v>
      </c>
      <c r="T364" s="14" t="s">
        <v>349</v>
      </c>
      <c r="U364" s="18" t="s">
        <v>25</v>
      </c>
    </row>
    <row r="365" spans="1:21" x14ac:dyDescent="0.2">
      <c r="A365" s="18" t="s">
        <v>441</v>
      </c>
      <c r="B365" s="19">
        <v>45670</v>
      </c>
      <c r="C365" s="19">
        <v>45660</v>
      </c>
      <c r="D365" s="18" t="s">
        <v>128</v>
      </c>
      <c r="E365" s="18" t="s">
        <v>129</v>
      </c>
      <c r="G365" s="18" t="s">
        <v>437</v>
      </c>
      <c r="H365" s="18" t="s">
        <v>439</v>
      </c>
      <c r="I365" s="18" t="s">
        <v>440</v>
      </c>
      <c r="J365" s="10" t="str">
        <f>+LEFT(U365,4)</f>
        <v>BRKT</v>
      </c>
      <c r="K365" s="18" t="s">
        <v>10</v>
      </c>
      <c r="L365" s="52">
        <v>520</v>
      </c>
      <c r="M365" s="18" t="s">
        <v>1472</v>
      </c>
      <c r="N365" s="18" t="s">
        <v>11</v>
      </c>
      <c r="O365" s="78">
        <v>0.53990000000000005</v>
      </c>
      <c r="P365" s="11">
        <f>ROUND(O365*L365,2)</f>
        <v>280.75</v>
      </c>
      <c r="Q365" s="12">
        <f>IF(N365="HKD",7.8,IF(N365="CNY",7.30034,1))</f>
        <v>7.3003400000000003</v>
      </c>
      <c r="R365" s="14">
        <f>+ROUND(O365/Q365,4)</f>
        <v>7.3999999999999996E-2</v>
      </c>
      <c r="S365" s="13">
        <f>ROUND(R365*L365,2)</f>
        <v>38.479999999999997</v>
      </c>
      <c r="T365" s="14" t="s">
        <v>349</v>
      </c>
      <c r="U365" s="18" t="s">
        <v>442</v>
      </c>
    </row>
    <row r="366" spans="1:21" x14ac:dyDescent="0.2">
      <c r="A366" s="18" t="s">
        <v>628</v>
      </c>
      <c r="B366" s="19">
        <v>45670</v>
      </c>
      <c r="C366" s="19">
        <v>45638</v>
      </c>
      <c r="D366" s="18" t="s">
        <v>169</v>
      </c>
      <c r="E366" s="18" t="s">
        <v>170</v>
      </c>
      <c r="G366" s="18" t="s">
        <v>629</v>
      </c>
      <c r="H366" s="18" t="s">
        <v>626</v>
      </c>
      <c r="I366" s="18" t="s">
        <v>627</v>
      </c>
      <c r="J366" s="10" t="str">
        <f>+LEFT(U366,4)</f>
        <v>LABL</v>
      </c>
      <c r="K366" s="18" t="s">
        <v>10</v>
      </c>
      <c r="L366" s="52">
        <v>1010</v>
      </c>
      <c r="M366" s="18" t="s">
        <v>1472</v>
      </c>
      <c r="N366" s="18" t="s">
        <v>11</v>
      </c>
      <c r="O366" s="78">
        <v>0.68</v>
      </c>
      <c r="P366" s="11">
        <f>ROUND(O366*L366,2)</f>
        <v>686.8</v>
      </c>
      <c r="Q366" s="12">
        <f>IF(N366="HKD",7.8,IF(N366="CNY",7.30034,1))</f>
        <v>7.3003400000000003</v>
      </c>
      <c r="R366" s="14">
        <f>+ROUND(O366/Q366,4)</f>
        <v>9.3100000000000002E-2</v>
      </c>
      <c r="S366" s="13">
        <f>ROUND(R366*L366,2)</f>
        <v>94.03</v>
      </c>
      <c r="T366" s="14" t="s">
        <v>349</v>
      </c>
      <c r="U366" s="18" t="s">
        <v>630</v>
      </c>
    </row>
    <row r="367" spans="1:21" x14ac:dyDescent="0.2">
      <c r="A367" s="18" t="s">
        <v>648</v>
      </c>
      <c r="B367" s="19">
        <v>45670</v>
      </c>
      <c r="C367" s="19">
        <v>45643</v>
      </c>
      <c r="D367" s="18" t="s">
        <v>169</v>
      </c>
      <c r="E367" s="18" t="s">
        <v>170</v>
      </c>
      <c r="G367" s="18" t="s">
        <v>645</v>
      </c>
      <c r="H367" s="18" t="s">
        <v>646</v>
      </c>
      <c r="I367" s="18" t="s">
        <v>647</v>
      </c>
      <c r="J367" s="10" t="str">
        <f>+LEFT(U367,4)</f>
        <v>PRIM</v>
      </c>
      <c r="K367" s="18" t="s">
        <v>10</v>
      </c>
      <c r="L367" s="52">
        <v>14000</v>
      </c>
      <c r="M367" s="18" t="s">
        <v>1472</v>
      </c>
      <c r="N367" s="18" t="s">
        <v>11</v>
      </c>
      <c r="O367" s="78">
        <v>0.82</v>
      </c>
      <c r="P367" s="11">
        <f>ROUND(O367*L367,2)</f>
        <v>11480</v>
      </c>
      <c r="Q367" s="12">
        <f>IF(N367="HKD",7.8,IF(N367="CNY",7.30034,1))</f>
        <v>7.3003400000000003</v>
      </c>
      <c r="R367" s="14">
        <f>+ROUND(O367/Q367,4)</f>
        <v>0.1123</v>
      </c>
      <c r="S367" s="13">
        <f>ROUND(R367*L367,2)</f>
        <v>1572.2</v>
      </c>
      <c r="T367" s="14" t="s">
        <v>349</v>
      </c>
      <c r="U367" s="18" t="s">
        <v>181</v>
      </c>
    </row>
    <row r="368" spans="1:21" x14ac:dyDescent="0.2">
      <c r="A368" s="18" t="s">
        <v>445</v>
      </c>
      <c r="B368" s="19">
        <v>45670</v>
      </c>
      <c r="C368" s="19">
        <v>45646</v>
      </c>
      <c r="D368" s="18" t="s">
        <v>128</v>
      </c>
      <c r="E368" s="18" t="s">
        <v>129</v>
      </c>
      <c r="G368" s="18" t="s">
        <v>437</v>
      </c>
      <c r="H368" s="18" t="s">
        <v>443</v>
      </c>
      <c r="I368" s="18" t="s">
        <v>444</v>
      </c>
      <c r="J368" s="10" t="str">
        <f>+LEFT(U368,4)</f>
        <v>FG--</v>
      </c>
      <c r="K368" s="18" t="s">
        <v>10</v>
      </c>
      <c r="L368" s="52">
        <v>7100</v>
      </c>
      <c r="M368" s="18" t="s">
        <v>1472</v>
      </c>
      <c r="N368" s="18" t="s">
        <v>11</v>
      </c>
      <c r="O368" s="78">
        <v>1.0021</v>
      </c>
      <c r="P368" s="11">
        <f>ROUND(O368*L368,2)</f>
        <v>7114.91</v>
      </c>
      <c r="Q368" s="12">
        <f>IF(N368="HKD",7.8,IF(N368="CNY",7.30034,1))</f>
        <v>7.3003400000000003</v>
      </c>
      <c r="R368" s="14">
        <f>+ROUND(O368/Q368,4)</f>
        <v>0.13730000000000001</v>
      </c>
      <c r="S368" s="13">
        <f>ROUND(R368*L368,2)</f>
        <v>974.83</v>
      </c>
      <c r="T368" s="14" t="s">
        <v>349</v>
      </c>
      <c r="U368" s="18" t="s">
        <v>64</v>
      </c>
    </row>
    <row r="369" spans="1:21" x14ac:dyDescent="0.2">
      <c r="A369" s="18" t="s">
        <v>644</v>
      </c>
      <c r="B369" s="19">
        <v>45670</v>
      </c>
      <c r="C369" s="19">
        <v>45638</v>
      </c>
      <c r="D369" s="18" t="s">
        <v>169</v>
      </c>
      <c r="E369" s="18" t="s">
        <v>170</v>
      </c>
      <c r="G369" s="18" t="s">
        <v>645</v>
      </c>
      <c r="H369" s="18" t="s">
        <v>642</v>
      </c>
      <c r="I369" s="18" t="s">
        <v>643</v>
      </c>
      <c r="J369" s="10" t="str">
        <f>+LEFT(U369,4)</f>
        <v>U&amp;C-</v>
      </c>
      <c r="K369" s="18" t="s">
        <v>10</v>
      </c>
      <c r="L369" s="52">
        <v>1000</v>
      </c>
      <c r="M369" s="18" t="s">
        <v>1472</v>
      </c>
      <c r="N369" s="18" t="s">
        <v>11</v>
      </c>
      <c r="O369" s="78">
        <v>1.29</v>
      </c>
      <c r="P369" s="11">
        <f>ROUND(O369*L369,2)</f>
        <v>1290</v>
      </c>
      <c r="Q369" s="12">
        <f>IF(N369="HKD",7.8,IF(N369="CNY",7.30034,1))</f>
        <v>7.3003400000000003</v>
      </c>
      <c r="R369" s="14">
        <f>+ROUND(O369/Q369,4)</f>
        <v>0.1767</v>
      </c>
      <c r="S369" s="13">
        <f>ROUND(R369*L369,2)</f>
        <v>176.7</v>
      </c>
      <c r="T369" s="14" t="s">
        <v>349</v>
      </c>
      <c r="U369" s="18" t="s">
        <v>177</v>
      </c>
    </row>
    <row r="370" spans="1:21" x14ac:dyDescent="0.2">
      <c r="A370" s="18" t="s">
        <v>498</v>
      </c>
      <c r="B370" s="19">
        <v>45670</v>
      </c>
      <c r="C370" s="19">
        <v>45653</v>
      </c>
      <c r="D370" s="18" t="s">
        <v>5</v>
      </c>
      <c r="E370" s="18" t="s">
        <v>6</v>
      </c>
      <c r="G370" s="18" t="s">
        <v>492</v>
      </c>
      <c r="H370" s="18" t="s">
        <v>496</v>
      </c>
      <c r="I370" s="18" t="s">
        <v>497</v>
      </c>
      <c r="J370" s="10" t="str">
        <f>+LEFT(U370,4)</f>
        <v>SHTS</v>
      </c>
      <c r="K370" s="18" t="s">
        <v>10</v>
      </c>
      <c r="L370" s="52">
        <v>1010</v>
      </c>
      <c r="M370" s="18" t="s">
        <v>1472</v>
      </c>
      <c r="N370" s="18" t="s">
        <v>11</v>
      </c>
      <c r="O370" s="78">
        <v>1.3</v>
      </c>
      <c r="P370" s="11">
        <f>ROUND(O370*L370,2)</f>
        <v>1313</v>
      </c>
      <c r="Q370" s="12">
        <f>IF(N370="HKD",7.8,IF(N370="CNY",7.30034,1))</f>
        <v>7.3003400000000003</v>
      </c>
      <c r="R370" s="14">
        <f>+ROUND(O370/Q370,4)</f>
        <v>0.17810000000000001</v>
      </c>
      <c r="S370" s="13">
        <f>ROUND(R370*L370,2)</f>
        <v>179.88</v>
      </c>
      <c r="T370" s="14" t="s">
        <v>349</v>
      </c>
      <c r="U370" s="18" t="s">
        <v>9</v>
      </c>
    </row>
    <row r="371" spans="1:21" x14ac:dyDescent="0.2">
      <c r="A371" s="18" t="s">
        <v>653</v>
      </c>
      <c r="B371" s="19">
        <v>45670</v>
      </c>
      <c r="C371" s="19">
        <v>45650</v>
      </c>
      <c r="D371" s="18" t="s">
        <v>651</v>
      </c>
      <c r="E371" s="18" t="s">
        <v>652</v>
      </c>
      <c r="G371" s="18" t="s">
        <v>654</v>
      </c>
      <c r="H371" s="18" t="s">
        <v>649</v>
      </c>
      <c r="I371" s="18" t="s">
        <v>650</v>
      </c>
      <c r="J371" s="10" t="str">
        <f>+LEFT(U371,4)</f>
        <v>HDL-</v>
      </c>
      <c r="K371" s="18" t="s">
        <v>10</v>
      </c>
      <c r="L371" s="52">
        <v>520</v>
      </c>
      <c r="M371" s="18" t="s">
        <v>1472</v>
      </c>
      <c r="N371" s="18" t="s">
        <v>11</v>
      </c>
      <c r="O371" s="78">
        <v>1.5</v>
      </c>
      <c r="P371" s="11">
        <f>ROUND(O371*L371,2)</f>
        <v>780</v>
      </c>
      <c r="Q371" s="12">
        <f>IF(N371="HKD",7.8,IF(N371="CNY",7.30034,1))</f>
        <v>7.3003400000000003</v>
      </c>
      <c r="R371" s="14">
        <f>+ROUND(O371/Q371,4)</f>
        <v>0.20549999999999999</v>
      </c>
      <c r="S371" s="13">
        <f>ROUND(R371*L371,2)</f>
        <v>106.86</v>
      </c>
      <c r="T371" s="14" t="s">
        <v>349</v>
      </c>
      <c r="U371" s="18" t="s">
        <v>228</v>
      </c>
    </row>
    <row r="372" spans="1:21" x14ac:dyDescent="0.2">
      <c r="A372" s="18" t="s">
        <v>491</v>
      </c>
      <c r="B372" s="19">
        <v>45670</v>
      </c>
      <c r="C372" s="19">
        <v>45653</v>
      </c>
      <c r="D372" s="18" t="s">
        <v>5</v>
      </c>
      <c r="E372" s="18" t="s">
        <v>6</v>
      </c>
      <c r="G372" s="18" t="s">
        <v>492</v>
      </c>
      <c r="H372" s="18" t="s">
        <v>489</v>
      </c>
      <c r="I372" s="18" t="s">
        <v>490</v>
      </c>
      <c r="J372" s="10" t="str">
        <f>+LEFT(U372,4)</f>
        <v>SHTS</v>
      </c>
      <c r="K372" s="18" t="s">
        <v>10</v>
      </c>
      <c r="L372" s="52">
        <v>1010</v>
      </c>
      <c r="M372" s="18" t="s">
        <v>1472</v>
      </c>
      <c r="N372" s="18" t="s">
        <v>11</v>
      </c>
      <c r="O372" s="78">
        <v>1.66</v>
      </c>
      <c r="P372" s="11">
        <f>ROUND(O372*L372,2)</f>
        <v>1676.6</v>
      </c>
      <c r="Q372" s="12">
        <f>IF(N372="HKD",7.8,IF(N372="CNY",7.30034,1))</f>
        <v>7.3003400000000003</v>
      </c>
      <c r="R372" s="14">
        <f>+ROUND(O372/Q372,4)</f>
        <v>0.22739999999999999</v>
      </c>
      <c r="S372" s="13">
        <f>ROUND(R372*L372,2)</f>
        <v>229.67</v>
      </c>
      <c r="T372" s="14" t="s">
        <v>349</v>
      </c>
      <c r="U372" s="18" t="s">
        <v>9</v>
      </c>
    </row>
    <row r="373" spans="1:21" x14ac:dyDescent="0.2">
      <c r="A373" s="18" t="s">
        <v>495</v>
      </c>
      <c r="B373" s="19">
        <v>45670</v>
      </c>
      <c r="C373" s="19">
        <v>45653</v>
      </c>
      <c r="D373" s="18" t="s">
        <v>5</v>
      </c>
      <c r="E373" s="18" t="s">
        <v>6</v>
      </c>
      <c r="G373" s="18" t="s">
        <v>492</v>
      </c>
      <c r="H373" s="18" t="s">
        <v>493</v>
      </c>
      <c r="I373" s="18" t="s">
        <v>494</v>
      </c>
      <c r="J373" s="10" t="str">
        <f>+LEFT(U373,4)</f>
        <v>SHTS</v>
      </c>
      <c r="K373" s="18" t="s">
        <v>10</v>
      </c>
      <c r="L373" s="52">
        <v>1010</v>
      </c>
      <c r="M373" s="18" t="s">
        <v>1472</v>
      </c>
      <c r="N373" s="18" t="s">
        <v>11</v>
      </c>
      <c r="O373" s="78">
        <v>1.75</v>
      </c>
      <c r="P373" s="11">
        <f>ROUND(O373*L373,2)</f>
        <v>1767.5</v>
      </c>
      <c r="Q373" s="12">
        <f>IF(N373="HKD",7.8,IF(N373="CNY",7.30034,1))</f>
        <v>7.3003400000000003</v>
      </c>
      <c r="R373" s="14">
        <f>+ROUND(O373/Q373,4)</f>
        <v>0.2397</v>
      </c>
      <c r="S373" s="13">
        <f>ROUND(R373*L373,2)</f>
        <v>242.1</v>
      </c>
      <c r="T373" s="14" t="s">
        <v>349</v>
      </c>
      <c r="U373" s="18" t="s">
        <v>9</v>
      </c>
    </row>
    <row r="374" spans="1:21" x14ac:dyDescent="0.2">
      <c r="A374" s="18" t="s">
        <v>420</v>
      </c>
      <c r="B374" s="19">
        <v>45670</v>
      </c>
      <c r="C374" s="19">
        <v>45664</v>
      </c>
      <c r="D374" s="18" t="s">
        <v>5</v>
      </c>
      <c r="E374" s="18" t="s">
        <v>6</v>
      </c>
      <c r="G374" s="18" t="s">
        <v>393</v>
      </c>
      <c r="H374" s="18" t="s">
        <v>418</v>
      </c>
      <c r="I374" s="18" t="s">
        <v>419</v>
      </c>
      <c r="J374" s="10" t="str">
        <f>+LEFT(U374,4)</f>
        <v>BOX-</v>
      </c>
      <c r="K374" s="18" t="s">
        <v>10</v>
      </c>
      <c r="L374" s="52">
        <v>2020</v>
      </c>
      <c r="M374" s="18" t="s">
        <v>1472</v>
      </c>
      <c r="N374" s="18" t="s">
        <v>11</v>
      </c>
      <c r="O374" s="78">
        <v>1.94</v>
      </c>
      <c r="P374" s="11">
        <f>ROUND(O374*L374,2)</f>
        <v>3918.8</v>
      </c>
      <c r="Q374" s="12">
        <f>IF(N374="HKD",7.8,IF(N374="CNY",7.30034,1))</f>
        <v>7.3003400000000003</v>
      </c>
      <c r="R374" s="14">
        <f>+ROUND(O374/Q374,4)</f>
        <v>0.26569999999999999</v>
      </c>
      <c r="S374" s="13">
        <f>ROUND(R374*L374,2)</f>
        <v>536.71</v>
      </c>
      <c r="T374" s="14" t="s">
        <v>349</v>
      </c>
      <c r="U374" s="18" t="s">
        <v>1</v>
      </c>
    </row>
    <row r="375" spans="1:21" x14ac:dyDescent="0.2">
      <c r="A375" s="18" t="s">
        <v>417</v>
      </c>
      <c r="B375" s="19">
        <v>45670</v>
      </c>
      <c r="C375" s="19">
        <v>45664</v>
      </c>
      <c r="D375" s="18" t="s">
        <v>5</v>
      </c>
      <c r="E375" s="18" t="s">
        <v>6</v>
      </c>
      <c r="G375" s="18" t="s">
        <v>393</v>
      </c>
      <c r="H375" s="18" t="s">
        <v>415</v>
      </c>
      <c r="I375" s="18" t="s">
        <v>416</v>
      </c>
      <c r="J375" s="10" t="str">
        <f>+LEFT(U375,4)</f>
        <v>BOX-</v>
      </c>
      <c r="K375" s="18" t="s">
        <v>10</v>
      </c>
      <c r="L375" s="52">
        <v>2020</v>
      </c>
      <c r="M375" s="18" t="s">
        <v>1472</v>
      </c>
      <c r="N375" s="18" t="s">
        <v>11</v>
      </c>
      <c r="O375" s="78">
        <v>2.0299999999999998</v>
      </c>
      <c r="P375" s="11">
        <f>ROUND(O375*L375,2)</f>
        <v>4100.6000000000004</v>
      </c>
      <c r="Q375" s="12">
        <f>IF(N375="HKD",7.8,IF(N375="CNY",7.30034,1))</f>
        <v>7.3003400000000003</v>
      </c>
      <c r="R375" s="14">
        <f>+ROUND(O375/Q375,4)</f>
        <v>0.27810000000000001</v>
      </c>
      <c r="S375" s="13">
        <f>ROUND(R375*L375,2)</f>
        <v>561.76</v>
      </c>
      <c r="T375" s="14" t="s">
        <v>349</v>
      </c>
      <c r="U375" s="18" t="s">
        <v>1</v>
      </c>
    </row>
    <row r="376" spans="1:21" x14ac:dyDescent="0.2">
      <c r="A376" s="18" t="s">
        <v>517</v>
      </c>
      <c r="B376" s="19">
        <v>45670</v>
      </c>
      <c r="C376" s="19">
        <v>45663</v>
      </c>
      <c r="D376" s="18" t="s">
        <v>5</v>
      </c>
      <c r="E376" s="18" t="s">
        <v>6</v>
      </c>
      <c r="G376" s="18" t="s">
        <v>492</v>
      </c>
      <c r="H376" s="18" t="s">
        <v>515</v>
      </c>
      <c r="I376" s="18" t="s">
        <v>516</v>
      </c>
      <c r="J376" s="10" t="str">
        <f>+LEFT(U376,4)</f>
        <v>SHTS</v>
      </c>
      <c r="K376" s="18" t="s">
        <v>10</v>
      </c>
      <c r="L376" s="52">
        <v>1010</v>
      </c>
      <c r="M376" s="18" t="s">
        <v>1472</v>
      </c>
      <c r="N376" s="18" t="s">
        <v>11</v>
      </c>
      <c r="O376" s="78">
        <v>2.09</v>
      </c>
      <c r="P376" s="11">
        <f>ROUND(O376*L376,2)</f>
        <v>2110.9</v>
      </c>
      <c r="Q376" s="12">
        <f>IF(N376="HKD",7.8,IF(N376="CNY",7.30034,1))</f>
        <v>7.3003400000000003</v>
      </c>
      <c r="R376" s="14">
        <f>+ROUND(O376/Q376,4)</f>
        <v>0.2863</v>
      </c>
      <c r="S376" s="13">
        <f>ROUND(R376*L376,2)</f>
        <v>289.16000000000003</v>
      </c>
      <c r="T376" s="14" t="s">
        <v>349</v>
      </c>
      <c r="U376" s="18" t="s">
        <v>9</v>
      </c>
    </row>
    <row r="377" spans="1:21" x14ac:dyDescent="0.2">
      <c r="A377" s="18" t="s">
        <v>502</v>
      </c>
      <c r="B377" s="19">
        <v>45670</v>
      </c>
      <c r="C377" s="19">
        <v>45663</v>
      </c>
      <c r="D377" s="18" t="s">
        <v>5</v>
      </c>
      <c r="E377" s="18" t="s">
        <v>6</v>
      </c>
      <c r="G377" s="18" t="s">
        <v>492</v>
      </c>
      <c r="H377" s="18" t="s">
        <v>499</v>
      </c>
      <c r="I377" s="18" t="s">
        <v>500</v>
      </c>
      <c r="J377" s="10" t="str">
        <f>+LEFT(U377,4)</f>
        <v>SHTS</v>
      </c>
      <c r="K377" s="18" t="s">
        <v>10</v>
      </c>
      <c r="L377" s="52">
        <v>510</v>
      </c>
      <c r="M377" s="18" t="s">
        <v>1472</v>
      </c>
      <c r="N377" s="18" t="s">
        <v>11</v>
      </c>
      <c r="O377" s="78">
        <v>2.2999999999999998</v>
      </c>
      <c r="P377" s="11">
        <f>ROUND(O377*L377,2)</f>
        <v>1173</v>
      </c>
      <c r="Q377" s="12">
        <f>IF(N377="HKD",7.8,IF(N377="CNY",7.30034,1))</f>
        <v>7.3003400000000003</v>
      </c>
      <c r="R377" s="14">
        <f>+ROUND(O377/Q377,4)</f>
        <v>0.31509999999999999</v>
      </c>
      <c r="S377" s="13">
        <f>ROUND(R377*L377,2)</f>
        <v>160.69999999999999</v>
      </c>
      <c r="T377" s="14" t="s">
        <v>349</v>
      </c>
      <c r="U377" s="18" t="s">
        <v>9</v>
      </c>
    </row>
    <row r="378" spans="1:21" x14ac:dyDescent="0.2">
      <c r="A378" s="18" t="s">
        <v>501</v>
      </c>
      <c r="B378" s="19">
        <v>45670</v>
      </c>
      <c r="C378" s="19">
        <v>45663</v>
      </c>
      <c r="D378" s="18" t="s">
        <v>5</v>
      </c>
      <c r="E378" s="18" t="s">
        <v>6</v>
      </c>
      <c r="G378" s="18" t="s">
        <v>492</v>
      </c>
      <c r="H378" s="18" t="s">
        <v>499</v>
      </c>
      <c r="I378" s="18" t="s">
        <v>500</v>
      </c>
      <c r="J378" s="10" t="str">
        <f>+LEFT(U378,4)</f>
        <v>SHTS</v>
      </c>
      <c r="K378" s="18" t="s">
        <v>10</v>
      </c>
      <c r="L378" s="52">
        <v>1010</v>
      </c>
      <c r="M378" s="18" t="s">
        <v>1472</v>
      </c>
      <c r="N378" s="18" t="s">
        <v>11</v>
      </c>
      <c r="O378" s="78">
        <v>2.2999999999999998</v>
      </c>
      <c r="P378" s="11">
        <f>ROUND(O378*L378,2)</f>
        <v>2323</v>
      </c>
      <c r="Q378" s="12">
        <f>IF(N378="HKD",7.8,IF(N378="CNY",7.30034,1))</f>
        <v>7.3003400000000003</v>
      </c>
      <c r="R378" s="14">
        <f>+ROUND(O378/Q378,4)</f>
        <v>0.31509999999999999</v>
      </c>
      <c r="S378" s="13">
        <f>ROUND(R378*L378,2)</f>
        <v>318.25</v>
      </c>
      <c r="T378" s="14" t="s">
        <v>349</v>
      </c>
      <c r="U378" s="18" t="s">
        <v>9</v>
      </c>
    </row>
    <row r="379" spans="1:21" x14ac:dyDescent="0.2">
      <c r="A379" s="18" t="s">
        <v>446</v>
      </c>
      <c r="B379" s="19">
        <v>45670</v>
      </c>
      <c r="C379" s="19">
        <v>45639</v>
      </c>
      <c r="D379" s="18" t="s">
        <v>128</v>
      </c>
      <c r="E379" s="18" t="s">
        <v>129</v>
      </c>
      <c r="G379" s="18" t="s">
        <v>437</v>
      </c>
      <c r="H379" s="18" t="s">
        <v>26</v>
      </c>
      <c r="I379" s="18" t="s">
        <v>27</v>
      </c>
      <c r="J379" s="10" t="str">
        <f>+LEFT(U379,4)</f>
        <v>KNOB</v>
      </c>
      <c r="K379" s="18" t="s">
        <v>10</v>
      </c>
      <c r="L379" s="52">
        <v>2040</v>
      </c>
      <c r="M379" s="18" t="s">
        <v>1472</v>
      </c>
      <c r="N379" s="18" t="s">
        <v>11</v>
      </c>
      <c r="O379" s="78">
        <v>2.3193999999999999</v>
      </c>
      <c r="P379" s="11">
        <f>ROUND(O379*L379,2)</f>
        <v>4731.58</v>
      </c>
      <c r="Q379" s="12">
        <f>IF(N379="HKD",7.8,IF(N379="CNY",7.30034,1))</f>
        <v>7.3003400000000003</v>
      </c>
      <c r="R379" s="14">
        <f>+ROUND(O379/Q379,4)</f>
        <v>0.31769999999999998</v>
      </c>
      <c r="S379" s="13">
        <f>ROUND(R379*L379,2)</f>
        <v>648.11</v>
      </c>
      <c r="T379" s="14" t="s">
        <v>349</v>
      </c>
      <c r="U379" s="18" t="s">
        <v>32</v>
      </c>
    </row>
    <row r="380" spans="1:21" x14ac:dyDescent="0.2">
      <c r="A380" s="18" t="s">
        <v>511</v>
      </c>
      <c r="B380" s="19">
        <v>45670</v>
      </c>
      <c r="C380" s="19">
        <v>45663</v>
      </c>
      <c r="D380" s="18" t="s">
        <v>5</v>
      </c>
      <c r="E380" s="18" t="s">
        <v>6</v>
      </c>
      <c r="G380" s="18" t="s">
        <v>492</v>
      </c>
      <c r="H380" s="18" t="s">
        <v>509</v>
      </c>
      <c r="I380" s="18" t="s">
        <v>510</v>
      </c>
      <c r="J380" s="10" t="str">
        <f>+LEFT(U380,4)</f>
        <v>SHTS</v>
      </c>
      <c r="K380" s="18" t="s">
        <v>10</v>
      </c>
      <c r="L380" s="52">
        <v>1010</v>
      </c>
      <c r="M380" s="18" t="s">
        <v>1472</v>
      </c>
      <c r="N380" s="18" t="s">
        <v>11</v>
      </c>
      <c r="O380" s="78">
        <v>2.46</v>
      </c>
      <c r="P380" s="11">
        <f>ROUND(O380*L380,2)</f>
        <v>2484.6</v>
      </c>
      <c r="Q380" s="12">
        <f>IF(N380="HKD",7.8,IF(N380="CNY",7.30034,1))</f>
        <v>7.3003400000000003</v>
      </c>
      <c r="R380" s="14">
        <f>+ROUND(O380/Q380,4)</f>
        <v>0.33700000000000002</v>
      </c>
      <c r="S380" s="13">
        <f>ROUND(R380*L380,2)</f>
        <v>340.37</v>
      </c>
      <c r="T380" s="14" t="s">
        <v>349</v>
      </c>
      <c r="U380" s="18" t="s">
        <v>9</v>
      </c>
    </row>
    <row r="381" spans="1:21" x14ac:dyDescent="0.2">
      <c r="A381" s="18" t="s">
        <v>386</v>
      </c>
      <c r="B381" s="19">
        <v>45670</v>
      </c>
      <c r="C381" s="19">
        <v>45663</v>
      </c>
      <c r="D381" s="18" t="s">
        <v>5</v>
      </c>
      <c r="E381" s="18" t="s">
        <v>6</v>
      </c>
      <c r="G381" s="18" t="s">
        <v>383</v>
      </c>
      <c r="H381" s="18" t="s">
        <v>384</v>
      </c>
      <c r="I381" s="18" t="s">
        <v>385</v>
      </c>
      <c r="J381" s="10" t="str">
        <f>+LEFT(U381,4)</f>
        <v>BOX-</v>
      </c>
      <c r="K381" s="18" t="s">
        <v>10</v>
      </c>
      <c r="L381" s="52">
        <v>1010</v>
      </c>
      <c r="M381" s="18" t="s">
        <v>1472</v>
      </c>
      <c r="N381" s="18" t="s">
        <v>11</v>
      </c>
      <c r="O381" s="78">
        <v>2.5</v>
      </c>
      <c r="P381" s="11">
        <f>ROUND(O381*L381,2)</f>
        <v>2525</v>
      </c>
      <c r="Q381" s="12">
        <f>IF(N381="HKD",7.8,IF(N381="CNY",7.30034,1))</f>
        <v>7.3003400000000003</v>
      </c>
      <c r="R381" s="14">
        <f>+ROUND(O381/Q381,4)</f>
        <v>0.34239999999999998</v>
      </c>
      <c r="S381" s="13">
        <f>ROUND(R381*L381,2)</f>
        <v>345.82</v>
      </c>
      <c r="T381" s="14" t="s">
        <v>349</v>
      </c>
      <c r="U381" s="18" t="s">
        <v>1</v>
      </c>
    </row>
    <row r="382" spans="1:21" x14ac:dyDescent="0.2">
      <c r="A382" s="18" t="s">
        <v>411</v>
      </c>
      <c r="B382" s="19">
        <v>45670</v>
      </c>
      <c r="C382" s="19">
        <v>45664</v>
      </c>
      <c r="D382" s="18" t="s">
        <v>5</v>
      </c>
      <c r="E382" s="18" t="s">
        <v>6</v>
      </c>
      <c r="G382" s="18" t="s">
        <v>393</v>
      </c>
      <c r="H382" s="18" t="s">
        <v>409</v>
      </c>
      <c r="I382" s="18" t="s">
        <v>410</v>
      </c>
      <c r="J382" s="10" t="str">
        <f>+LEFT(U382,4)</f>
        <v>BOX-</v>
      </c>
      <c r="K382" s="18" t="s">
        <v>10</v>
      </c>
      <c r="L382" s="52">
        <v>2020</v>
      </c>
      <c r="M382" s="18" t="s">
        <v>1472</v>
      </c>
      <c r="N382" s="18" t="s">
        <v>11</v>
      </c>
      <c r="O382" s="78">
        <v>2.52</v>
      </c>
      <c r="P382" s="11">
        <f>ROUND(O382*L382,2)</f>
        <v>5090.3999999999996</v>
      </c>
      <c r="Q382" s="12">
        <f>IF(N382="HKD",7.8,IF(N382="CNY",7.30034,1))</f>
        <v>7.3003400000000003</v>
      </c>
      <c r="R382" s="14">
        <f>+ROUND(O382/Q382,4)</f>
        <v>0.34520000000000001</v>
      </c>
      <c r="S382" s="13">
        <f>ROUND(R382*L382,2)</f>
        <v>697.3</v>
      </c>
      <c r="T382" s="14" t="s">
        <v>349</v>
      </c>
      <c r="U382" s="18" t="s">
        <v>1</v>
      </c>
    </row>
    <row r="383" spans="1:21" x14ac:dyDescent="0.2">
      <c r="A383" s="18" t="s">
        <v>514</v>
      </c>
      <c r="B383" s="19">
        <v>45670</v>
      </c>
      <c r="C383" s="19">
        <v>45663</v>
      </c>
      <c r="D383" s="18" t="s">
        <v>5</v>
      </c>
      <c r="E383" s="18" t="s">
        <v>6</v>
      </c>
      <c r="G383" s="18" t="s">
        <v>492</v>
      </c>
      <c r="H383" s="18" t="s">
        <v>512</v>
      </c>
      <c r="I383" s="18" t="s">
        <v>513</v>
      </c>
      <c r="J383" s="10" t="str">
        <f>+LEFT(U383,4)</f>
        <v>SHTS</v>
      </c>
      <c r="K383" s="18" t="s">
        <v>10</v>
      </c>
      <c r="L383" s="52">
        <v>1010</v>
      </c>
      <c r="M383" s="18" t="s">
        <v>1472</v>
      </c>
      <c r="N383" s="18" t="s">
        <v>11</v>
      </c>
      <c r="O383" s="78">
        <v>2.56</v>
      </c>
      <c r="P383" s="11">
        <f>ROUND(O383*L383,2)</f>
        <v>2585.6</v>
      </c>
      <c r="Q383" s="12">
        <f>IF(N383="HKD",7.8,IF(N383="CNY",7.30034,1))</f>
        <v>7.3003400000000003</v>
      </c>
      <c r="R383" s="14">
        <f>+ROUND(O383/Q383,4)</f>
        <v>0.35070000000000001</v>
      </c>
      <c r="S383" s="13">
        <f>ROUND(R383*L383,2)</f>
        <v>354.21</v>
      </c>
      <c r="T383" s="14" t="s">
        <v>349</v>
      </c>
      <c r="U383" s="18" t="s">
        <v>9</v>
      </c>
    </row>
    <row r="384" spans="1:21" x14ac:dyDescent="0.2">
      <c r="A384" s="18" t="s">
        <v>414</v>
      </c>
      <c r="B384" s="19">
        <v>45670</v>
      </c>
      <c r="C384" s="19">
        <v>45664</v>
      </c>
      <c r="D384" s="18" t="s">
        <v>5</v>
      </c>
      <c r="E384" s="18" t="s">
        <v>6</v>
      </c>
      <c r="G384" s="18" t="s">
        <v>393</v>
      </c>
      <c r="H384" s="18" t="s">
        <v>412</v>
      </c>
      <c r="I384" s="18" t="s">
        <v>413</v>
      </c>
      <c r="J384" s="10" t="str">
        <f>+LEFT(U384,4)</f>
        <v>BOX-</v>
      </c>
      <c r="K384" s="18" t="s">
        <v>10</v>
      </c>
      <c r="L384" s="52">
        <v>2020</v>
      </c>
      <c r="M384" s="18" t="s">
        <v>1472</v>
      </c>
      <c r="N384" s="18" t="s">
        <v>11</v>
      </c>
      <c r="O384" s="78">
        <v>2.6</v>
      </c>
      <c r="P384" s="11">
        <f>ROUND(O384*L384,2)</f>
        <v>5252</v>
      </c>
      <c r="Q384" s="12">
        <f>IF(N384="HKD",7.8,IF(N384="CNY",7.30034,1))</f>
        <v>7.3003400000000003</v>
      </c>
      <c r="R384" s="14">
        <f>+ROUND(O384/Q384,4)</f>
        <v>0.35610000000000003</v>
      </c>
      <c r="S384" s="13">
        <f>ROUND(R384*L384,2)</f>
        <v>719.32</v>
      </c>
      <c r="T384" s="14" t="s">
        <v>349</v>
      </c>
      <c r="U384" s="18" t="s">
        <v>1</v>
      </c>
    </row>
    <row r="385" spans="1:21" x14ac:dyDescent="0.2">
      <c r="A385" s="18" t="s">
        <v>408</v>
      </c>
      <c r="B385" s="19">
        <v>45670</v>
      </c>
      <c r="C385" s="19">
        <v>45664</v>
      </c>
      <c r="D385" s="18" t="s">
        <v>5</v>
      </c>
      <c r="E385" s="18" t="s">
        <v>6</v>
      </c>
      <c r="G385" s="18" t="s">
        <v>393</v>
      </c>
      <c r="H385" s="18" t="s">
        <v>406</v>
      </c>
      <c r="I385" s="18" t="s">
        <v>407</v>
      </c>
      <c r="J385" s="10" t="str">
        <f>+LEFT(U385,4)</f>
        <v>BOX-</v>
      </c>
      <c r="K385" s="18" t="s">
        <v>10</v>
      </c>
      <c r="L385" s="52">
        <v>2020</v>
      </c>
      <c r="M385" s="18" t="s">
        <v>1472</v>
      </c>
      <c r="N385" s="18" t="s">
        <v>11</v>
      </c>
      <c r="O385" s="78">
        <v>2.76</v>
      </c>
      <c r="P385" s="11">
        <f>ROUND(O385*L385,2)</f>
        <v>5575.2</v>
      </c>
      <c r="Q385" s="12">
        <f>IF(N385="HKD",7.8,IF(N385="CNY",7.30034,1))</f>
        <v>7.3003400000000003</v>
      </c>
      <c r="R385" s="14">
        <f>+ROUND(O385/Q385,4)</f>
        <v>0.37809999999999999</v>
      </c>
      <c r="S385" s="13">
        <f>ROUND(R385*L385,2)</f>
        <v>763.76</v>
      </c>
      <c r="T385" s="14" t="s">
        <v>349</v>
      </c>
      <c r="U385" s="18" t="s">
        <v>1</v>
      </c>
    </row>
    <row r="386" spans="1:21" x14ac:dyDescent="0.2">
      <c r="A386" s="18" t="s">
        <v>505</v>
      </c>
      <c r="B386" s="19">
        <v>45670</v>
      </c>
      <c r="C386" s="19">
        <v>45663</v>
      </c>
      <c r="D386" s="18" t="s">
        <v>5</v>
      </c>
      <c r="E386" s="18" t="s">
        <v>6</v>
      </c>
      <c r="G386" s="18" t="s">
        <v>492</v>
      </c>
      <c r="H386" s="18" t="s">
        <v>503</v>
      </c>
      <c r="I386" s="18" t="s">
        <v>504</v>
      </c>
      <c r="J386" s="10" t="str">
        <f>+LEFT(U386,4)</f>
        <v>SHTS</v>
      </c>
      <c r="K386" s="18" t="s">
        <v>10</v>
      </c>
      <c r="L386" s="52">
        <v>1010</v>
      </c>
      <c r="M386" s="18" t="s">
        <v>1472</v>
      </c>
      <c r="N386" s="18" t="s">
        <v>11</v>
      </c>
      <c r="O386" s="78">
        <v>2.84</v>
      </c>
      <c r="P386" s="11">
        <f>ROUND(O386*L386,2)</f>
        <v>2868.4</v>
      </c>
      <c r="Q386" s="12">
        <f>IF(N386="HKD",7.8,IF(N386="CNY",7.30034,1))</f>
        <v>7.3003400000000003</v>
      </c>
      <c r="R386" s="14">
        <f>+ROUND(O386/Q386,4)</f>
        <v>0.38900000000000001</v>
      </c>
      <c r="S386" s="13">
        <f>ROUND(R386*L386,2)</f>
        <v>392.89</v>
      </c>
      <c r="T386" s="14" t="s">
        <v>349</v>
      </c>
      <c r="U386" s="18" t="s">
        <v>9</v>
      </c>
    </row>
    <row r="387" spans="1:21" x14ac:dyDescent="0.2">
      <c r="A387" s="18" t="s">
        <v>508</v>
      </c>
      <c r="B387" s="19">
        <v>45670</v>
      </c>
      <c r="C387" s="19">
        <v>45663</v>
      </c>
      <c r="D387" s="18" t="s">
        <v>5</v>
      </c>
      <c r="E387" s="18" t="s">
        <v>6</v>
      </c>
      <c r="G387" s="18" t="s">
        <v>492</v>
      </c>
      <c r="H387" s="18" t="s">
        <v>506</v>
      </c>
      <c r="I387" s="18" t="s">
        <v>507</v>
      </c>
      <c r="J387" s="10" t="str">
        <f>+LEFT(U387,4)</f>
        <v>SHTS</v>
      </c>
      <c r="K387" s="18" t="s">
        <v>10</v>
      </c>
      <c r="L387" s="52">
        <v>1010</v>
      </c>
      <c r="M387" s="18" t="s">
        <v>1472</v>
      </c>
      <c r="N387" s="18" t="s">
        <v>11</v>
      </c>
      <c r="O387" s="78">
        <v>2.86</v>
      </c>
      <c r="P387" s="11">
        <f>ROUND(O387*L387,2)</f>
        <v>2888.6</v>
      </c>
      <c r="Q387" s="12">
        <f>IF(N387="HKD",7.8,IF(N387="CNY",7.30034,1))</f>
        <v>7.3003400000000003</v>
      </c>
      <c r="R387" s="14">
        <f>+ROUND(O387/Q387,4)</f>
        <v>0.39179999999999998</v>
      </c>
      <c r="S387" s="13">
        <f>ROUND(R387*L387,2)</f>
        <v>395.72</v>
      </c>
      <c r="T387" s="14" t="s">
        <v>349</v>
      </c>
      <c r="U387" s="18" t="s">
        <v>9</v>
      </c>
    </row>
    <row r="388" spans="1:21" x14ac:dyDescent="0.2">
      <c r="A388" s="18" t="s">
        <v>461</v>
      </c>
      <c r="B388" s="19">
        <v>45670</v>
      </c>
      <c r="C388" s="19">
        <v>45663</v>
      </c>
      <c r="D388" s="18" t="s">
        <v>5</v>
      </c>
      <c r="E388" s="18" t="s">
        <v>6</v>
      </c>
      <c r="G388" s="18" t="s">
        <v>458</v>
      </c>
      <c r="H388" s="18" t="s">
        <v>459</v>
      </c>
      <c r="I388" s="18" t="s">
        <v>460</v>
      </c>
      <c r="J388" s="10" t="str">
        <f>+LEFT(U388,4)</f>
        <v>BOX-</v>
      </c>
      <c r="K388" s="18" t="s">
        <v>10</v>
      </c>
      <c r="L388" s="52">
        <v>2020</v>
      </c>
      <c r="M388" s="18" t="s">
        <v>1472</v>
      </c>
      <c r="N388" s="18" t="s">
        <v>11</v>
      </c>
      <c r="O388" s="78">
        <v>3.05</v>
      </c>
      <c r="P388" s="11">
        <f>ROUND(O388*L388,2)</f>
        <v>6161</v>
      </c>
      <c r="Q388" s="12">
        <f>IF(N388="HKD",7.8,IF(N388="CNY",7.30034,1))</f>
        <v>7.3003400000000003</v>
      </c>
      <c r="R388" s="14">
        <f>+ROUND(O388/Q388,4)</f>
        <v>0.4178</v>
      </c>
      <c r="S388" s="13">
        <f>ROUND(R388*L388,2)</f>
        <v>843.96</v>
      </c>
      <c r="T388" s="14" t="s">
        <v>349</v>
      </c>
      <c r="U388" s="18" t="s">
        <v>1</v>
      </c>
    </row>
    <row r="389" spans="1:21" x14ac:dyDescent="0.2">
      <c r="A389" s="18" t="s">
        <v>382</v>
      </c>
      <c r="B389" s="19">
        <v>45670</v>
      </c>
      <c r="C389" s="19">
        <v>45663</v>
      </c>
      <c r="D389" s="18" t="s">
        <v>5</v>
      </c>
      <c r="E389" s="18" t="s">
        <v>6</v>
      </c>
      <c r="G389" s="18" t="s">
        <v>383</v>
      </c>
      <c r="H389" s="18" t="s">
        <v>380</v>
      </c>
      <c r="I389" s="18" t="s">
        <v>381</v>
      </c>
      <c r="J389" s="10" t="str">
        <f>+LEFT(U389,4)</f>
        <v>BOX-</v>
      </c>
      <c r="K389" s="18" t="s">
        <v>10</v>
      </c>
      <c r="L389" s="52">
        <v>1010</v>
      </c>
      <c r="M389" s="18" t="s">
        <v>1472</v>
      </c>
      <c r="N389" s="18" t="s">
        <v>11</v>
      </c>
      <c r="O389" s="78">
        <v>3.08</v>
      </c>
      <c r="P389" s="11">
        <f>ROUND(O389*L389,2)</f>
        <v>3110.8</v>
      </c>
      <c r="Q389" s="12">
        <f>IF(N389="HKD",7.8,IF(N389="CNY",7.30034,1))</f>
        <v>7.3003400000000003</v>
      </c>
      <c r="R389" s="14">
        <f>+ROUND(O389/Q389,4)</f>
        <v>0.4219</v>
      </c>
      <c r="S389" s="13">
        <f>ROUND(R389*L389,2)</f>
        <v>426.12</v>
      </c>
      <c r="T389" s="14" t="s">
        <v>349</v>
      </c>
      <c r="U389" s="18" t="s">
        <v>1</v>
      </c>
    </row>
    <row r="390" spans="1:21" x14ac:dyDescent="0.2">
      <c r="A390" s="18" t="s">
        <v>405</v>
      </c>
      <c r="B390" s="19">
        <v>45670</v>
      </c>
      <c r="C390" s="19">
        <v>45664</v>
      </c>
      <c r="D390" s="18" t="s">
        <v>5</v>
      </c>
      <c r="E390" s="18" t="s">
        <v>6</v>
      </c>
      <c r="G390" s="18" t="s">
        <v>393</v>
      </c>
      <c r="H390" s="18" t="s">
        <v>403</v>
      </c>
      <c r="I390" s="18" t="s">
        <v>404</v>
      </c>
      <c r="J390" s="10" t="str">
        <f>+LEFT(U390,4)</f>
        <v>BOX-</v>
      </c>
      <c r="K390" s="18" t="s">
        <v>10</v>
      </c>
      <c r="L390" s="52">
        <v>2020</v>
      </c>
      <c r="M390" s="18" t="s">
        <v>1472</v>
      </c>
      <c r="N390" s="18" t="s">
        <v>11</v>
      </c>
      <c r="O390" s="78">
        <v>3.23</v>
      </c>
      <c r="P390" s="11">
        <f>ROUND(O390*L390,2)</f>
        <v>6524.6</v>
      </c>
      <c r="Q390" s="12">
        <f>IF(N390="HKD",7.8,IF(N390="CNY",7.30034,1))</f>
        <v>7.3003400000000003</v>
      </c>
      <c r="R390" s="14">
        <f>+ROUND(O390/Q390,4)</f>
        <v>0.44240000000000002</v>
      </c>
      <c r="S390" s="13">
        <f>ROUND(R390*L390,2)</f>
        <v>893.65</v>
      </c>
      <c r="T390" s="14" t="s">
        <v>349</v>
      </c>
      <c r="U390" s="18" t="s">
        <v>1</v>
      </c>
    </row>
    <row r="391" spans="1:21" x14ac:dyDescent="0.2">
      <c r="A391" s="18" t="s">
        <v>432</v>
      </c>
      <c r="B391" s="19">
        <v>45670</v>
      </c>
      <c r="C391" s="19">
        <v>45663</v>
      </c>
      <c r="D391" s="18" t="s">
        <v>5</v>
      </c>
      <c r="E391" s="18" t="s">
        <v>6</v>
      </c>
      <c r="G391" s="18" t="s">
        <v>433</v>
      </c>
      <c r="H391" s="18" t="s">
        <v>430</v>
      </c>
      <c r="I391" s="18" t="s">
        <v>431</v>
      </c>
      <c r="J391" s="10" t="str">
        <f>+LEFT(U391,4)</f>
        <v>SHTS</v>
      </c>
      <c r="K391" s="18" t="s">
        <v>10</v>
      </c>
      <c r="L391" s="52">
        <v>1010</v>
      </c>
      <c r="M391" s="18" t="s">
        <v>1472</v>
      </c>
      <c r="N391" s="18" t="s">
        <v>11</v>
      </c>
      <c r="O391" s="78">
        <v>3.33</v>
      </c>
      <c r="P391" s="11">
        <f>ROUND(O391*L391,2)</f>
        <v>3363.3</v>
      </c>
      <c r="Q391" s="12">
        <f>IF(N391="HKD",7.8,IF(N391="CNY",7.30034,1))</f>
        <v>7.3003400000000003</v>
      </c>
      <c r="R391" s="14">
        <f>+ROUND(O391/Q391,4)</f>
        <v>0.45610000000000001</v>
      </c>
      <c r="S391" s="13">
        <f>ROUND(R391*L391,2)</f>
        <v>460.66</v>
      </c>
      <c r="T391" s="14" t="s">
        <v>349</v>
      </c>
      <c r="U391" s="18" t="s">
        <v>9</v>
      </c>
    </row>
    <row r="392" spans="1:21" x14ac:dyDescent="0.2">
      <c r="A392" s="18" t="s">
        <v>523</v>
      </c>
      <c r="B392" s="19">
        <v>45670</v>
      </c>
      <c r="C392" s="19">
        <v>45663</v>
      </c>
      <c r="D392" s="18" t="s">
        <v>5</v>
      </c>
      <c r="E392" s="18" t="s">
        <v>6</v>
      </c>
      <c r="G392" s="18" t="s">
        <v>492</v>
      </c>
      <c r="H392" s="18" t="s">
        <v>521</v>
      </c>
      <c r="I392" s="18" t="s">
        <v>522</v>
      </c>
      <c r="J392" s="10" t="str">
        <f>+LEFT(U392,4)</f>
        <v>SHTS</v>
      </c>
      <c r="K392" s="18" t="s">
        <v>10</v>
      </c>
      <c r="L392" s="52">
        <v>1010</v>
      </c>
      <c r="M392" s="18" t="s">
        <v>1472</v>
      </c>
      <c r="N392" s="18" t="s">
        <v>11</v>
      </c>
      <c r="O392" s="78">
        <v>3.45</v>
      </c>
      <c r="P392" s="11">
        <f>ROUND(O392*L392,2)</f>
        <v>3484.5</v>
      </c>
      <c r="Q392" s="12">
        <f>IF(N392="HKD",7.8,IF(N392="CNY",7.30034,1))</f>
        <v>7.3003400000000003</v>
      </c>
      <c r="R392" s="14">
        <f>+ROUND(O392/Q392,4)</f>
        <v>0.47260000000000002</v>
      </c>
      <c r="S392" s="13">
        <f>ROUND(R392*L392,2)</f>
        <v>477.33</v>
      </c>
      <c r="T392" s="14" t="s">
        <v>349</v>
      </c>
      <c r="U392" s="18" t="s">
        <v>9</v>
      </c>
    </row>
    <row r="393" spans="1:21" x14ac:dyDescent="0.2">
      <c r="A393" s="18" t="s">
        <v>526</v>
      </c>
      <c r="B393" s="19">
        <v>45670</v>
      </c>
      <c r="C393" s="19">
        <v>45663</v>
      </c>
      <c r="D393" s="18" t="s">
        <v>5</v>
      </c>
      <c r="E393" s="18" t="s">
        <v>6</v>
      </c>
      <c r="G393" s="18" t="s">
        <v>527</v>
      </c>
      <c r="H393" s="18" t="s">
        <v>524</v>
      </c>
      <c r="I393" s="18" t="s">
        <v>525</v>
      </c>
      <c r="J393" s="10" t="str">
        <f>+LEFT(U393,4)</f>
        <v>BOX-</v>
      </c>
      <c r="K393" s="18" t="s">
        <v>10</v>
      </c>
      <c r="L393" s="52">
        <v>505</v>
      </c>
      <c r="M393" s="18" t="s">
        <v>1472</v>
      </c>
      <c r="N393" s="18" t="s">
        <v>11</v>
      </c>
      <c r="O393" s="78">
        <v>3.49</v>
      </c>
      <c r="P393" s="11">
        <f>ROUND(O393*L393,2)</f>
        <v>1762.45</v>
      </c>
      <c r="Q393" s="12">
        <f>IF(N393="HKD",7.8,IF(N393="CNY",7.30034,1))</f>
        <v>7.3003400000000003</v>
      </c>
      <c r="R393" s="14">
        <f>+ROUND(O393/Q393,4)</f>
        <v>0.47810000000000002</v>
      </c>
      <c r="S393" s="13">
        <f>ROUND(R393*L393,2)</f>
        <v>241.44</v>
      </c>
      <c r="T393" s="14" t="s">
        <v>349</v>
      </c>
      <c r="U393" s="18" t="s">
        <v>1</v>
      </c>
    </row>
    <row r="394" spans="1:21" x14ac:dyDescent="0.2">
      <c r="A394" s="18" t="s">
        <v>571</v>
      </c>
      <c r="B394" s="19">
        <v>45670</v>
      </c>
      <c r="C394" s="19">
        <v>45667</v>
      </c>
      <c r="D394" s="18" t="s">
        <v>569</v>
      </c>
      <c r="E394" s="18" t="s">
        <v>570</v>
      </c>
      <c r="G394" s="18" t="s">
        <v>572</v>
      </c>
      <c r="H394" s="18" t="s">
        <v>567</v>
      </c>
      <c r="I394" s="18" t="s">
        <v>568</v>
      </c>
      <c r="J394" s="10" t="s">
        <v>1503</v>
      </c>
      <c r="K394" s="18" t="s">
        <v>10</v>
      </c>
      <c r="L394" s="52">
        <v>100</v>
      </c>
      <c r="M394" s="18" t="s">
        <v>1472</v>
      </c>
      <c r="N394" s="18" t="s">
        <v>11</v>
      </c>
      <c r="O394" s="78">
        <v>3.85</v>
      </c>
      <c r="P394" s="11">
        <f>ROUND(O394*L394,2)</f>
        <v>385</v>
      </c>
      <c r="Q394" s="12">
        <f>IF(N394="HKD",7.8,IF(N394="CNY",7.30034,1))</f>
        <v>7.3003400000000003</v>
      </c>
      <c r="R394" s="14">
        <f>+ROUND(O394/Q394,4)</f>
        <v>0.52739999999999998</v>
      </c>
      <c r="S394" s="13">
        <f>ROUND(R394*L394,2)</f>
        <v>52.74</v>
      </c>
      <c r="T394" s="14" t="s">
        <v>349</v>
      </c>
      <c r="U394" s="18" t="s">
        <v>36</v>
      </c>
    </row>
    <row r="395" spans="1:21" x14ac:dyDescent="0.2">
      <c r="A395" s="18" t="s">
        <v>402</v>
      </c>
      <c r="B395" s="19">
        <v>45670</v>
      </c>
      <c r="C395" s="19">
        <v>45664</v>
      </c>
      <c r="D395" s="18" t="s">
        <v>5</v>
      </c>
      <c r="E395" s="18" t="s">
        <v>6</v>
      </c>
      <c r="G395" s="18" t="s">
        <v>393</v>
      </c>
      <c r="H395" s="18" t="s">
        <v>400</v>
      </c>
      <c r="I395" s="18" t="s">
        <v>401</v>
      </c>
      <c r="J395" s="10" t="str">
        <f>+LEFT(U395,4)</f>
        <v>BOX-</v>
      </c>
      <c r="K395" s="18" t="s">
        <v>10</v>
      </c>
      <c r="L395" s="52">
        <v>2020</v>
      </c>
      <c r="M395" s="18" t="s">
        <v>1472</v>
      </c>
      <c r="N395" s="18" t="s">
        <v>11</v>
      </c>
      <c r="O395" s="78">
        <v>3.94</v>
      </c>
      <c r="P395" s="11">
        <f>ROUND(O395*L395,2)</f>
        <v>7958.8</v>
      </c>
      <c r="Q395" s="12">
        <f>IF(N395="HKD",7.8,IF(N395="CNY",7.30034,1))</f>
        <v>7.3003400000000003</v>
      </c>
      <c r="R395" s="14">
        <f>+ROUND(O395/Q395,4)</f>
        <v>0.53969999999999996</v>
      </c>
      <c r="S395" s="13">
        <f>ROUND(R395*L395,2)</f>
        <v>1090.19</v>
      </c>
      <c r="T395" s="14" t="s">
        <v>349</v>
      </c>
      <c r="U395" s="18" t="s">
        <v>1</v>
      </c>
    </row>
    <row r="396" spans="1:21" x14ac:dyDescent="0.2">
      <c r="A396" s="18" t="s">
        <v>423</v>
      </c>
      <c r="B396" s="19">
        <v>45670</v>
      </c>
      <c r="C396" s="19">
        <v>45664</v>
      </c>
      <c r="D396" s="18" t="s">
        <v>5</v>
      </c>
      <c r="E396" s="18" t="s">
        <v>6</v>
      </c>
      <c r="G396" s="18" t="s">
        <v>393</v>
      </c>
      <c r="H396" s="18" t="s">
        <v>421</v>
      </c>
      <c r="I396" s="18" t="s">
        <v>422</v>
      </c>
      <c r="J396" s="10" t="str">
        <f>+LEFT(U396,4)</f>
        <v>BOX-</v>
      </c>
      <c r="K396" s="18" t="s">
        <v>10</v>
      </c>
      <c r="L396" s="52">
        <v>2200</v>
      </c>
      <c r="M396" s="18" t="s">
        <v>1472</v>
      </c>
      <c r="N396" s="18" t="s">
        <v>11</v>
      </c>
      <c r="O396" s="78">
        <v>4.45</v>
      </c>
      <c r="P396" s="11">
        <f>ROUND(O396*L396,2)</f>
        <v>9790</v>
      </c>
      <c r="Q396" s="12">
        <f>IF(N396="HKD",7.8,IF(N396="CNY",7.30034,1))</f>
        <v>7.3003400000000003</v>
      </c>
      <c r="R396" s="14">
        <f>+ROUND(O396/Q396,4)</f>
        <v>0.60960000000000003</v>
      </c>
      <c r="S396" s="13">
        <f>ROUND(R396*L396,2)</f>
        <v>1341.12</v>
      </c>
      <c r="T396" s="14" t="s">
        <v>349</v>
      </c>
      <c r="U396" s="18" t="s">
        <v>1</v>
      </c>
    </row>
    <row r="397" spans="1:21" x14ac:dyDescent="0.2">
      <c r="A397" s="18" t="s">
        <v>457</v>
      </c>
      <c r="B397" s="19">
        <v>45670</v>
      </c>
      <c r="C397" s="19">
        <v>45663</v>
      </c>
      <c r="D397" s="18" t="s">
        <v>5</v>
      </c>
      <c r="E397" s="18" t="s">
        <v>6</v>
      </c>
      <c r="G397" s="18" t="s">
        <v>458</v>
      </c>
      <c r="H397" s="18" t="s">
        <v>455</v>
      </c>
      <c r="I397" s="18" t="s">
        <v>456</v>
      </c>
      <c r="J397" s="10" t="str">
        <f>+LEFT(U397,4)</f>
        <v>SHTS</v>
      </c>
      <c r="K397" s="18" t="s">
        <v>10</v>
      </c>
      <c r="L397" s="52">
        <v>1010</v>
      </c>
      <c r="M397" s="18" t="s">
        <v>1472</v>
      </c>
      <c r="N397" s="18" t="s">
        <v>11</v>
      </c>
      <c r="O397" s="78">
        <v>4.63</v>
      </c>
      <c r="P397" s="11">
        <f>ROUND(O397*L397,2)</f>
        <v>4676.3</v>
      </c>
      <c r="Q397" s="12">
        <f>IF(N397="HKD",7.8,IF(N397="CNY",7.30034,1))</f>
        <v>7.3003400000000003</v>
      </c>
      <c r="R397" s="14">
        <f>+ROUND(O397/Q397,4)</f>
        <v>0.63419999999999999</v>
      </c>
      <c r="S397" s="13">
        <f>ROUND(R397*L397,2)</f>
        <v>640.54</v>
      </c>
      <c r="T397" s="14" t="s">
        <v>349</v>
      </c>
      <c r="U397" s="18" t="s">
        <v>9</v>
      </c>
    </row>
    <row r="398" spans="1:21" x14ac:dyDescent="0.2">
      <c r="A398" s="18" t="s">
        <v>429</v>
      </c>
      <c r="B398" s="19">
        <v>45670</v>
      </c>
      <c r="C398" s="19">
        <v>45664</v>
      </c>
      <c r="D398" s="18" t="s">
        <v>5</v>
      </c>
      <c r="E398" s="18" t="s">
        <v>6</v>
      </c>
      <c r="G398" s="18" t="s">
        <v>393</v>
      </c>
      <c r="H398" s="18" t="s">
        <v>427</v>
      </c>
      <c r="I398" s="18" t="s">
        <v>428</v>
      </c>
      <c r="J398" s="10" t="str">
        <f>+LEFT(U398,4)</f>
        <v>BOX-</v>
      </c>
      <c r="K398" s="18" t="s">
        <v>10</v>
      </c>
      <c r="L398" s="52">
        <v>1150</v>
      </c>
      <c r="M398" s="18" t="s">
        <v>1472</v>
      </c>
      <c r="N398" s="18" t="s">
        <v>11</v>
      </c>
      <c r="O398" s="78">
        <v>4.7699999999999996</v>
      </c>
      <c r="P398" s="11">
        <f>ROUND(O398*L398,2)</f>
        <v>5485.5</v>
      </c>
      <c r="Q398" s="12">
        <f>IF(N398="HKD",7.8,IF(N398="CNY",7.30034,1))</f>
        <v>7.3003400000000003</v>
      </c>
      <c r="R398" s="14">
        <f>+ROUND(O398/Q398,4)</f>
        <v>0.65339999999999998</v>
      </c>
      <c r="S398" s="13">
        <f>ROUND(R398*L398,2)</f>
        <v>751.41</v>
      </c>
      <c r="T398" s="14" t="s">
        <v>349</v>
      </c>
      <c r="U398" s="18" t="s">
        <v>1</v>
      </c>
    </row>
    <row r="399" spans="1:21" x14ac:dyDescent="0.2">
      <c r="A399" s="18" t="s">
        <v>436</v>
      </c>
      <c r="B399" s="19">
        <v>45670</v>
      </c>
      <c r="C399" s="19">
        <v>45639</v>
      </c>
      <c r="D399" s="18" t="s">
        <v>128</v>
      </c>
      <c r="E399" s="18" t="s">
        <v>129</v>
      </c>
      <c r="G399" s="18" t="s">
        <v>437</v>
      </c>
      <c r="H399" s="18" t="s">
        <v>434</v>
      </c>
      <c r="I399" s="18" t="s">
        <v>435</v>
      </c>
      <c r="J399" s="10" t="str">
        <f>+LEFT(U399,4)</f>
        <v>HDL-</v>
      </c>
      <c r="K399" s="18" t="s">
        <v>10</v>
      </c>
      <c r="L399" s="52">
        <v>1000</v>
      </c>
      <c r="M399" s="18" t="s">
        <v>1472</v>
      </c>
      <c r="N399" s="18" t="s">
        <v>11</v>
      </c>
      <c r="O399" s="78">
        <v>4.9203000000000001</v>
      </c>
      <c r="P399" s="11">
        <f>ROUND(O399*L399,2)</f>
        <v>4920.3</v>
      </c>
      <c r="Q399" s="12">
        <f>IF(N399="HKD",7.8,IF(N399="CNY",7.30034,1))</f>
        <v>7.3003400000000003</v>
      </c>
      <c r="R399" s="14">
        <f>+ROUND(O399/Q399,4)</f>
        <v>0.67400000000000004</v>
      </c>
      <c r="S399" s="13">
        <f>ROUND(R399*L399,2)</f>
        <v>674</v>
      </c>
      <c r="T399" s="14" t="s">
        <v>349</v>
      </c>
      <c r="U399" s="18" t="s">
        <v>228</v>
      </c>
    </row>
    <row r="400" spans="1:21" x14ac:dyDescent="0.2">
      <c r="A400" s="18" t="s">
        <v>436</v>
      </c>
      <c r="B400" s="19">
        <v>45670</v>
      </c>
      <c r="C400" s="19">
        <v>45639</v>
      </c>
      <c r="D400" s="18" t="s">
        <v>128</v>
      </c>
      <c r="E400" s="18" t="s">
        <v>129</v>
      </c>
      <c r="G400" s="18" t="s">
        <v>438</v>
      </c>
      <c r="H400" s="18" t="s">
        <v>434</v>
      </c>
      <c r="I400" s="18" t="s">
        <v>435</v>
      </c>
      <c r="J400" s="10" t="str">
        <f>+LEFT(U400,4)</f>
        <v>HDL-</v>
      </c>
      <c r="K400" s="18" t="s">
        <v>10</v>
      </c>
      <c r="L400" s="52">
        <v>-1000</v>
      </c>
      <c r="M400" s="18" t="s">
        <v>1472</v>
      </c>
      <c r="N400" s="18" t="s">
        <v>11</v>
      </c>
      <c r="O400" s="78">
        <v>4.9203000000000001</v>
      </c>
      <c r="P400" s="11">
        <f>ROUND(O400*L400,2)</f>
        <v>-4920.3</v>
      </c>
      <c r="Q400" s="12">
        <f>IF(N400="HKD",7.8,IF(N400="CNY",7.30034,1))</f>
        <v>7.3003400000000003</v>
      </c>
      <c r="R400" s="14">
        <f>+ROUND(O400/Q400,4)</f>
        <v>0.67400000000000004</v>
      </c>
      <c r="S400" s="13">
        <f>ROUND(R400*L400,2)</f>
        <v>-674</v>
      </c>
      <c r="T400" s="14" t="s">
        <v>349</v>
      </c>
      <c r="U400" s="18" t="s">
        <v>228</v>
      </c>
    </row>
    <row r="401" spans="1:21" x14ac:dyDescent="0.2">
      <c r="A401" s="18" t="s">
        <v>436</v>
      </c>
      <c r="B401" s="19">
        <v>45670</v>
      </c>
      <c r="C401" s="19">
        <v>45639</v>
      </c>
      <c r="D401" s="18" t="s">
        <v>128</v>
      </c>
      <c r="E401" s="18" t="s">
        <v>129</v>
      </c>
      <c r="G401" s="18" t="s">
        <v>451</v>
      </c>
      <c r="H401" s="18" t="s">
        <v>434</v>
      </c>
      <c r="I401" s="18" t="s">
        <v>435</v>
      </c>
      <c r="J401" s="10" t="str">
        <f>+LEFT(U401,4)</f>
        <v>HDL-</v>
      </c>
      <c r="K401" s="18" t="s">
        <v>10</v>
      </c>
      <c r="L401" s="52">
        <v>1000</v>
      </c>
      <c r="M401" s="18" t="s">
        <v>1472</v>
      </c>
      <c r="N401" s="18" t="s">
        <v>11</v>
      </c>
      <c r="O401" s="78">
        <v>4.9203000000000001</v>
      </c>
      <c r="P401" s="11">
        <f>ROUND(O401*L401,2)</f>
        <v>4920.3</v>
      </c>
      <c r="Q401" s="12">
        <f>IF(N401="HKD",7.8,IF(N401="CNY",7.30034,1))</f>
        <v>7.3003400000000003</v>
      </c>
      <c r="R401" s="14">
        <f>+ROUND(O401/Q401,4)</f>
        <v>0.67400000000000004</v>
      </c>
      <c r="S401" s="13">
        <f>ROUND(R401*L401,2)</f>
        <v>674</v>
      </c>
      <c r="T401" s="14" t="s">
        <v>349</v>
      </c>
      <c r="U401" s="18" t="s">
        <v>228</v>
      </c>
    </row>
    <row r="402" spans="1:21" x14ac:dyDescent="0.2">
      <c r="A402" s="18" t="s">
        <v>520</v>
      </c>
      <c r="B402" s="19">
        <v>45670</v>
      </c>
      <c r="C402" s="19">
        <v>45663</v>
      </c>
      <c r="D402" s="18" t="s">
        <v>5</v>
      </c>
      <c r="E402" s="18" t="s">
        <v>6</v>
      </c>
      <c r="G402" s="18" t="s">
        <v>492</v>
      </c>
      <c r="H402" s="18" t="s">
        <v>518</v>
      </c>
      <c r="I402" s="18" t="s">
        <v>519</v>
      </c>
      <c r="J402" s="10" t="str">
        <f>+LEFT(U402,4)</f>
        <v>SHTS</v>
      </c>
      <c r="K402" s="18" t="s">
        <v>10</v>
      </c>
      <c r="L402" s="52">
        <v>505</v>
      </c>
      <c r="M402" s="18" t="s">
        <v>1472</v>
      </c>
      <c r="N402" s="18" t="s">
        <v>11</v>
      </c>
      <c r="O402" s="78">
        <v>4.95</v>
      </c>
      <c r="P402" s="11">
        <f>ROUND(O402*L402,2)</f>
        <v>2499.75</v>
      </c>
      <c r="Q402" s="12">
        <f>IF(N402="HKD",7.8,IF(N402="CNY",7.30034,1))</f>
        <v>7.3003400000000003</v>
      </c>
      <c r="R402" s="14">
        <f>+ROUND(O402/Q402,4)</f>
        <v>0.67810000000000004</v>
      </c>
      <c r="S402" s="13">
        <f>ROUND(R402*L402,2)</f>
        <v>342.44</v>
      </c>
      <c r="T402" s="14" t="s">
        <v>349</v>
      </c>
      <c r="U402" s="18" t="s">
        <v>9</v>
      </c>
    </row>
    <row r="403" spans="1:21" x14ac:dyDescent="0.2">
      <c r="A403" s="18" t="s">
        <v>476</v>
      </c>
      <c r="B403" s="19">
        <v>45670</v>
      </c>
      <c r="C403" s="19">
        <v>45663</v>
      </c>
      <c r="D403" s="18" t="s">
        <v>5</v>
      </c>
      <c r="E403" s="18" t="s">
        <v>6</v>
      </c>
      <c r="G403" s="18" t="s">
        <v>458</v>
      </c>
      <c r="H403" s="18" t="s">
        <v>474</v>
      </c>
      <c r="I403" s="18" t="s">
        <v>475</v>
      </c>
      <c r="J403" s="10" t="str">
        <f>+LEFT(U403,4)</f>
        <v>BOX-</v>
      </c>
      <c r="K403" s="18" t="s">
        <v>10</v>
      </c>
      <c r="L403" s="52">
        <v>1010</v>
      </c>
      <c r="M403" s="18" t="s">
        <v>1472</v>
      </c>
      <c r="N403" s="18" t="s">
        <v>11</v>
      </c>
      <c r="O403" s="78">
        <v>4.9800000000000004</v>
      </c>
      <c r="P403" s="11">
        <f>ROUND(O403*L403,2)</f>
        <v>5029.8</v>
      </c>
      <c r="Q403" s="12">
        <f>IF(N403="HKD",7.8,IF(N403="CNY",7.30034,1))</f>
        <v>7.3003400000000003</v>
      </c>
      <c r="R403" s="14">
        <f>+ROUND(O403/Q403,4)</f>
        <v>0.68220000000000003</v>
      </c>
      <c r="S403" s="13">
        <f>ROUND(R403*L403,2)</f>
        <v>689.02</v>
      </c>
      <c r="T403" s="14" t="s">
        <v>349</v>
      </c>
      <c r="U403" s="18" t="s">
        <v>1</v>
      </c>
    </row>
    <row r="404" spans="1:21" x14ac:dyDescent="0.2">
      <c r="A404" s="18" t="s">
        <v>473</v>
      </c>
      <c r="B404" s="19">
        <v>45670</v>
      </c>
      <c r="C404" s="19">
        <v>45663</v>
      </c>
      <c r="D404" s="18" t="s">
        <v>5</v>
      </c>
      <c r="E404" s="18" t="s">
        <v>6</v>
      </c>
      <c r="G404" s="18" t="s">
        <v>458</v>
      </c>
      <c r="H404" s="18" t="s">
        <v>471</v>
      </c>
      <c r="I404" s="18" t="s">
        <v>472</v>
      </c>
      <c r="J404" s="10" t="str">
        <f>+LEFT(U404,4)</f>
        <v>BOX-</v>
      </c>
      <c r="K404" s="18" t="s">
        <v>10</v>
      </c>
      <c r="L404" s="52">
        <v>1010</v>
      </c>
      <c r="M404" s="18" t="s">
        <v>1472</v>
      </c>
      <c r="N404" s="18" t="s">
        <v>11</v>
      </c>
      <c r="O404" s="78">
        <v>5.46</v>
      </c>
      <c r="P404" s="11">
        <f>ROUND(O404*L404,2)</f>
        <v>5514.6</v>
      </c>
      <c r="Q404" s="12">
        <f>IF(N404="HKD",7.8,IF(N404="CNY",7.30034,1))</f>
        <v>7.3003400000000003</v>
      </c>
      <c r="R404" s="14">
        <f>+ROUND(O404/Q404,4)</f>
        <v>0.74790000000000001</v>
      </c>
      <c r="S404" s="13">
        <f>ROUND(R404*L404,2)</f>
        <v>755.38</v>
      </c>
      <c r="T404" s="14" t="s">
        <v>349</v>
      </c>
      <c r="U404" s="18" t="s">
        <v>1</v>
      </c>
    </row>
    <row r="405" spans="1:21" x14ac:dyDescent="0.2">
      <c r="A405" s="18" t="s">
        <v>399</v>
      </c>
      <c r="B405" s="19">
        <v>45670</v>
      </c>
      <c r="C405" s="19">
        <v>45664</v>
      </c>
      <c r="D405" s="18" t="s">
        <v>5</v>
      </c>
      <c r="E405" s="18" t="s">
        <v>6</v>
      </c>
      <c r="G405" s="18" t="s">
        <v>393</v>
      </c>
      <c r="H405" s="18" t="s">
        <v>397</v>
      </c>
      <c r="I405" s="18" t="s">
        <v>398</v>
      </c>
      <c r="J405" s="10" t="str">
        <f>+LEFT(U405,4)</f>
        <v>BOX-</v>
      </c>
      <c r="K405" s="18" t="s">
        <v>10</v>
      </c>
      <c r="L405" s="52">
        <v>2020</v>
      </c>
      <c r="M405" s="18" t="s">
        <v>1472</v>
      </c>
      <c r="N405" s="18" t="s">
        <v>11</v>
      </c>
      <c r="O405" s="78">
        <v>5.64</v>
      </c>
      <c r="P405" s="11">
        <f>ROUND(O405*L405,2)</f>
        <v>11392.8</v>
      </c>
      <c r="Q405" s="12">
        <f>IF(N405="HKD",7.8,IF(N405="CNY",7.30034,1))</f>
        <v>7.3003400000000003</v>
      </c>
      <c r="R405" s="14">
        <f>+ROUND(O405/Q405,4)</f>
        <v>0.77259999999999995</v>
      </c>
      <c r="S405" s="13">
        <f>ROUND(R405*L405,2)</f>
        <v>1560.65</v>
      </c>
      <c r="T405" s="14" t="s">
        <v>349</v>
      </c>
      <c r="U405" s="18" t="s">
        <v>1</v>
      </c>
    </row>
    <row r="406" spans="1:21" x14ac:dyDescent="0.2">
      <c r="A406" s="18" t="s">
        <v>396</v>
      </c>
      <c r="B406" s="19">
        <v>45670</v>
      </c>
      <c r="C406" s="19">
        <v>45664</v>
      </c>
      <c r="D406" s="18" t="s">
        <v>5</v>
      </c>
      <c r="E406" s="18" t="s">
        <v>6</v>
      </c>
      <c r="G406" s="18" t="s">
        <v>393</v>
      </c>
      <c r="H406" s="18" t="s">
        <v>394</v>
      </c>
      <c r="I406" s="18" t="s">
        <v>395</v>
      </c>
      <c r="J406" s="10" t="str">
        <f>+LEFT(U406,4)</f>
        <v>BOX-</v>
      </c>
      <c r="K406" s="18" t="s">
        <v>10</v>
      </c>
      <c r="L406" s="52">
        <v>2020</v>
      </c>
      <c r="M406" s="18" t="s">
        <v>1472</v>
      </c>
      <c r="N406" s="18" t="s">
        <v>11</v>
      </c>
      <c r="O406" s="78">
        <v>5.64</v>
      </c>
      <c r="P406" s="11">
        <f>ROUND(O406*L406,2)</f>
        <v>11392.8</v>
      </c>
      <c r="Q406" s="12">
        <f>IF(N406="HKD",7.8,IF(N406="CNY",7.30034,1))</f>
        <v>7.3003400000000003</v>
      </c>
      <c r="R406" s="14">
        <f>+ROUND(O406/Q406,4)</f>
        <v>0.77259999999999995</v>
      </c>
      <c r="S406" s="13">
        <f>ROUND(R406*L406,2)</f>
        <v>1560.65</v>
      </c>
      <c r="T406" s="14" t="s">
        <v>349</v>
      </c>
      <c r="U406" s="18" t="s">
        <v>1</v>
      </c>
    </row>
    <row r="407" spans="1:21" x14ac:dyDescent="0.2">
      <c r="A407" s="18" t="s">
        <v>362</v>
      </c>
      <c r="B407" s="19">
        <v>45670</v>
      </c>
      <c r="C407" s="19">
        <v>45615</v>
      </c>
      <c r="D407" s="18" t="s">
        <v>94</v>
      </c>
      <c r="E407" s="18" t="s">
        <v>95</v>
      </c>
      <c r="G407" s="18" t="s">
        <v>610</v>
      </c>
      <c r="H407" s="18" t="s">
        <v>360</v>
      </c>
      <c r="I407" s="18" t="s">
        <v>361</v>
      </c>
      <c r="J407" s="10" t="str">
        <f>+LEFT(U407,4)</f>
        <v>SKU-</v>
      </c>
      <c r="K407" s="18" t="s">
        <v>98</v>
      </c>
      <c r="L407" s="52">
        <v>2640</v>
      </c>
      <c r="M407" s="18" t="s">
        <v>1472</v>
      </c>
      <c r="N407" s="18" t="s">
        <v>11</v>
      </c>
      <c r="O407" s="78">
        <v>5.8230000000000004</v>
      </c>
      <c r="P407" s="11">
        <f>ROUND(O407*L407,2)</f>
        <v>15372.72</v>
      </c>
      <c r="Q407" s="12">
        <f>IF(N407="HKD",7.8,IF(N407="CNY",7.30034,1))</f>
        <v>7.3003400000000003</v>
      </c>
      <c r="R407" s="14">
        <f>+ROUND(O407/Q407,4)</f>
        <v>0.79759999999999998</v>
      </c>
      <c r="S407" s="13">
        <f>ROUND(R407*L407,2)</f>
        <v>2105.66</v>
      </c>
      <c r="T407" s="14" t="s">
        <v>349</v>
      </c>
      <c r="U407" s="18" t="s">
        <v>2</v>
      </c>
    </row>
    <row r="408" spans="1:21" x14ac:dyDescent="0.2">
      <c r="A408" s="18" t="s">
        <v>488</v>
      </c>
      <c r="B408" s="19">
        <v>45670</v>
      </c>
      <c r="C408" s="19">
        <v>45663</v>
      </c>
      <c r="D408" s="18" t="s">
        <v>5</v>
      </c>
      <c r="E408" s="18" t="s">
        <v>6</v>
      </c>
      <c r="G408" s="18" t="s">
        <v>458</v>
      </c>
      <c r="H408" s="18" t="s">
        <v>486</v>
      </c>
      <c r="I408" s="18" t="s">
        <v>487</v>
      </c>
      <c r="J408" s="10" t="str">
        <f>+LEFT(U408,4)</f>
        <v>BOX-</v>
      </c>
      <c r="K408" s="18" t="s">
        <v>10</v>
      </c>
      <c r="L408" s="52">
        <v>1010</v>
      </c>
      <c r="M408" s="18" t="s">
        <v>1472</v>
      </c>
      <c r="N408" s="18" t="s">
        <v>11</v>
      </c>
      <c r="O408" s="78">
        <v>6.27</v>
      </c>
      <c r="P408" s="11">
        <f>ROUND(O408*L408,2)</f>
        <v>6332.7</v>
      </c>
      <c r="Q408" s="12">
        <f>IF(N408="HKD",7.8,IF(N408="CNY",7.30034,1))</f>
        <v>7.3003400000000003</v>
      </c>
      <c r="R408" s="14">
        <f>+ROUND(O408/Q408,4)</f>
        <v>0.8589</v>
      </c>
      <c r="S408" s="13">
        <f>ROUND(R408*L408,2)</f>
        <v>867.49</v>
      </c>
      <c r="T408" s="14" t="s">
        <v>349</v>
      </c>
      <c r="U408" s="18" t="s">
        <v>1</v>
      </c>
    </row>
    <row r="409" spans="1:21" x14ac:dyDescent="0.2">
      <c r="A409" s="18" t="s">
        <v>426</v>
      </c>
      <c r="B409" s="19">
        <v>45670</v>
      </c>
      <c r="C409" s="19">
        <v>45664</v>
      </c>
      <c r="D409" s="18" t="s">
        <v>5</v>
      </c>
      <c r="E409" s="18" t="s">
        <v>6</v>
      </c>
      <c r="G409" s="18" t="s">
        <v>393</v>
      </c>
      <c r="H409" s="18" t="s">
        <v>424</v>
      </c>
      <c r="I409" s="18" t="s">
        <v>425</v>
      </c>
      <c r="J409" s="10" t="str">
        <f>+LEFT(U409,4)</f>
        <v>BOX-</v>
      </c>
      <c r="K409" s="18" t="s">
        <v>10</v>
      </c>
      <c r="L409" s="52">
        <v>2120</v>
      </c>
      <c r="M409" s="18" t="s">
        <v>1472</v>
      </c>
      <c r="N409" s="18" t="s">
        <v>11</v>
      </c>
      <c r="O409" s="78">
        <v>7.13</v>
      </c>
      <c r="P409" s="11">
        <f>ROUND(O409*L409,2)</f>
        <v>15115.6</v>
      </c>
      <c r="Q409" s="12">
        <f>IF(N409="HKD",7.8,IF(N409="CNY",7.30034,1))</f>
        <v>7.3003400000000003</v>
      </c>
      <c r="R409" s="14">
        <f>+ROUND(O409/Q409,4)</f>
        <v>0.97670000000000001</v>
      </c>
      <c r="S409" s="13">
        <f>ROUND(R409*L409,2)</f>
        <v>2070.6</v>
      </c>
      <c r="T409" s="14" t="s">
        <v>349</v>
      </c>
      <c r="U409" s="18" t="s">
        <v>1</v>
      </c>
    </row>
    <row r="410" spans="1:21" x14ac:dyDescent="0.2">
      <c r="A410" s="18" t="s">
        <v>482</v>
      </c>
      <c r="B410" s="19">
        <v>45670</v>
      </c>
      <c r="C410" s="19">
        <v>45663</v>
      </c>
      <c r="D410" s="18" t="s">
        <v>5</v>
      </c>
      <c r="E410" s="18" t="s">
        <v>6</v>
      </c>
      <c r="G410" s="18" t="s">
        <v>458</v>
      </c>
      <c r="H410" s="18" t="s">
        <v>480</v>
      </c>
      <c r="I410" s="18" t="s">
        <v>481</v>
      </c>
      <c r="J410" s="10" t="str">
        <f>+LEFT(U410,4)</f>
        <v>BOX-</v>
      </c>
      <c r="K410" s="18" t="s">
        <v>10</v>
      </c>
      <c r="L410" s="52">
        <v>1010</v>
      </c>
      <c r="M410" s="18" t="s">
        <v>1472</v>
      </c>
      <c r="N410" s="18" t="s">
        <v>11</v>
      </c>
      <c r="O410" s="78">
        <v>7.6</v>
      </c>
      <c r="P410" s="11">
        <f>ROUND(O410*L410,2)</f>
        <v>7676</v>
      </c>
      <c r="Q410" s="12">
        <f>IF(N410="HKD",7.8,IF(N410="CNY",7.30034,1))</f>
        <v>7.3003400000000003</v>
      </c>
      <c r="R410" s="14">
        <f>+ROUND(O410/Q410,4)</f>
        <v>1.0409999999999999</v>
      </c>
      <c r="S410" s="13">
        <f>ROUND(R410*L410,2)</f>
        <v>1051.4100000000001</v>
      </c>
      <c r="T410" s="14" t="s">
        <v>349</v>
      </c>
      <c r="U410" s="18" t="s">
        <v>1</v>
      </c>
    </row>
    <row r="411" spans="1:21" x14ac:dyDescent="0.2">
      <c r="A411" s="18" t="s">
        <v>389</v>
      </c>
      <c r="B411" s="19">
        <v>45670</v>
      </c>
      <c r="C411" s="19">
        <v>45663</v>
      </c>
      <c r="D411" s="18" t="s">
        <v>5</v>
      </c>
      <c r="E411" s="18" t="s">
        <v>6</v>
      </c>
      <c r="G411" s="18" t="s">
        <v>383</v>
      </c>
      <c r="H411" s="18" t="s">
        <v>387</v>
      </c>
      <c r="I411" s="18" t="s">
        <v>388</v>
      </c>
      <c r="J411" s="10" t="str">
        <f>+LEFT(U411,4)</f>
        <v>BOX-</v>
      </c>
      <c r="K411" s="18" t="s">
        <v>10</v>
      </c>
      <c r="L411" s="52">
        <v>1510</v>
      </c>
      <c r="M411" s="18" t="s">
        <v>1472</v>
      </c>
      <c r="N411" s="18" t="s">
        <v>11</v>
      </c>
      <c r="O411" s="78">
        <v>7.75</v>
      </c>
      <c r="P411" s="11">
        <f>ROUND(O411*L411,2)</f>
        <v>11702.5</v>
      </c>
      <c r="Q411" s="12">
        <f>IF(N411="HKD",7.8,IF(N411="CNY",7.30034,1))</f>
        <v>7.3003400000000003</v>
      </c>
      <c r="R411" s="14">
        <f>+ROUND(O411/Q411,4)</f>
        <v>1.0616000000000001</v>
      </c>
      <c r="S411" s="13">
        <f>ROUND(R411*L411,2)</f>
        <v>1603.02</v>
      </c>
      <c r="T411" s="14" t="s">
        <v>349</v>
      </c>
      <c r="U411" s="18" t="s">
        <v>1</v>
      </c>
    </row>
    <row r="412" spans="1:21" x14ac:dyDescent="0.2">
      <c r="A412" s="18" t="s">
        <v>485</v>
      </c>
      <c r="B412" s="19">
        <v>45670</v>
      </c>
      <c r="C412" s="19">
        <v>45663</v>
      </c>
      <c r="D412" s="18" t="s">
        <v>5</v>
      </c>
      <c r="E412" s="18" t="s">
        <v>6</v>
      </c>
      <c r="G412" s="18" t="s">
        <v>458</v>
      </c>
      <c r="H412" s="18" t="s">
        <v>483</v>
      </c>
      <c r="I412" s="18" t="s">
        <v>484</v>
      </c>
      <c r="J412" s="10" t="str">
        <f>+LEFT(U412,4)</f>
        <v>BOX-</v>
      </c>
      <c r="K412" s="18" t="s">
        <v>10</v>
      </c>
      <c r="L412" s="52">
        <v>1010</v>
      </c>
      <c r="M412" s="18" t="s">
        <v>1472</v>
      </c>
      <c r="N412" s="18" t="s">
        <v>11</v>
      </c>
      <c r="O412" s="78">
        <v>7.86</v>
      </c>
      <c r="P412" s="11">
        <f>ROUND(O412*L412,2)</f>
        <v>7938.6</v>
      </c>
      <c r="Q412" s="12">
        <f>IF(N412="HKD",7.8,IF(N412="CNY",7.30034,1))</f>
        <v>7.3003400000000003</v>
      </c>
      <c r="R412" s="14">
        <f>+ROUND(O412/Q412,4)</f>
        <v>1.0767</v>
      </c>
      <c r="S412" s="13">
        <f>ROUND(R412*L412,2)</f>
        <v>1087.47</v>
      </c>
      <c r="T412" s="14" t="s">
        <v>349</v>
      </c>
      <c r="U412" s="18" t="s">
        <v>1</v>
      </c>
    </row>
    <row r="413" spans="1:21" x14ac:dyDescent="0.2">
      <c r="A413" s="18" t="s">
        <v>479</v>
      </c>
      <c r="B413" s="19">
        <v>45670</v>
      </c>
      <c r="C413" s="19">
        <v>45663</v>
      </c>
      <c r="D413" s="18" t="s">
        <v>5</v>
      </c>
      <c r="E413" s="18" t="s">
        <v>6</v>
      </c>
      <c r="G413" s="18" t="s">
        <v>458</v>
      </c>
      <c r="H413" s="18" t="s">
        <v>477</v>
      </c>
      <c r="I413" s="18" t="s">
        <v>478</v>
      </c>
      <c r="J413" s="10" t="str">
        <f>+LEFT(U413,4)</f>
        <v>BOX-</v>
      </c>
      <c r="K413" s="18" t="s">
        <v>10</v>
      </c>
      <c r="L413" s="52">
        <v>1010</v>
      </c>
      <c r="M413" s="18" t="s">
        <v>1472</v>
      </c>
      <c r="N413" s="18" t="s">
        <v>11</v>
      </c>
      <c r="O413" s="78">
        <v>7.87</v>
      </c>
      <c r="P413" s="11">
        <f>ROUND(O413*L413,2)</f>
        <v>7948.7</v>
      </c>
      <c r="Q413" s="12">
        <f>IF(N413="HKD",7.8,IF(N413="CNY",7.30034,1))</f>
        <v>7.3003400000000003</v>
      </c>
      <c r="R413" s="14">
        <f>+ROUND(O413/Q413,4)</f>
        <v>1.0780000000000001</v>
      </c>
      <c r="S413" s="13">
        <f>ROUND(R413*L413,2)</f>
        <v>1088.78</v>
      </c>
      <c r="T413" s="14" t="s">
        <v>349</v>
      </c>
      <c r="U413" s="18" t="s">
        <v>1</v>
      </c>
    </row>
    <row r="414" spans="1:21" x14ac:dyDescent="0.2">
      <c r="A414" s="18" t="s">
        <v>464</v>
      </c>
      <c r="B414" s="19">
        <v>45670</v>
      </c>
      <c r="C414" s="19">
        <v>45663</v>
      </c>
      <c r="D414" s="18" t="s">
        <v>5</v>
      </c>
      <c r="E414" s="18" t="s">
        <v>6</v>
      </c>
      <c r="G414" s="18" t="s">
        <v>458</v>
      </c>
      <c r="H414" s="18" t="s">
        <v>462</v>
      </c>
      <c r="I414" s="18" t="s">
        <v>463</v>
      </c>
      <c r="J414" s="10" t="str">
        <f>+LEFT(U414,4)</f>
        <v>BOX-</v>
      </c>
      <c r="K414" s="18" t="s">
        <v>10</v>
      </c>
      <c r="L414" s="52">
        <v>1010</v>
      </c>
      <c r="M414" s="18" t="s">
        <v>1472</v>
      </c>
      <c r="N414" s="18" t="s">
        <v>11</v>
      </c>
      <c r="O414" s="78">
        <v>8.59</v>
      </c>
      <c r="P414" s="11">
        <f>ROUND(O414*L414,2)</f>
        <v>8675.9</v>
      </c>
      <c r="Q414" s="12">
        <f>IF(N414="HKD",7.8,IF(N414="CNY",7.30034,1))</f>
        <v>7.3003400000000003</v>
      </c>
      <c r="R414" s="14">
        <f>+ROUND(O414/Q414,4)</f>
        <v>1.1767000000000001</v>
      </c>
      <c r="S414" s="13">
        <f>ROUND(R414*L414,2)</f>
        <v>1188.47</v>
      </c>
      <c r="T414" s="14" t="s">
        <v>349</v>
      </c>
      <c r="U414" s="18" t="s">
        <v>1</v>
      </c>
    </row>
    <row r="415" spans="1:21" x14ac:dyDescent="0.2">
      <c r="A415" s="18" t="s">
        <v>392</v>
      </c>
      <c r="B415" s="19">
        <v>45670</v>
      </c>
      <c r="C415" s="19">
        <v>45664</v>
      </c>
      <c r="D415" s="18" t="s">
        <v>5</v>
      </c>
      <c r="E415" s="18" t="s">
        <v>6</v>
      </c>
      <c r="G415" s="18" t="s">
        <v>393</v>
      </c>
      <c r="H415" s="18" t="s">
        <v>390</v>
      </c>
      <c r="I415" s="18" t="s">
        <v>391</v>
      </c>
      <c r="J415" s="10" t="str">
        <f>+LEFT(U415,4)</f>
        <v>BOX-</v>
      </c>
      <c r="K415" s="18" t="s">
        <v>10</v>
      </c>
      <c r="L415" s="52">
        <v>1000</v>
      </c>
      <c r="M415" s="18" t="s">
        <v>1472</v>
      </c>
      <c r="N415" s="18" t="s">
        <v>11</v>
      </c>
      <c r="O415" s="78">
        <v>9.15</v>
      </c>
      <c r="P415" s="11">
        <f>ROUND(O415*L415,2)</f>
        <v>9150</v>
      </c>
      <c r="Q415" s="12">
        <f>IF(N415="HKD",7.8,IF(N415="CNY",7.30034,1))</f>
        <v>7.3003400000000003</v>
      </c>
      <c r="R415" s="14">
        <f>+ROUND(O415/Q415,4)</f>
        <v>1.2534000000000001</v>
      </c>
      <c r="S415" s="13">
        <f>ROUND(R415*L415,2)</f>
        <v>1253.4000000000001</v>
      </c>
      <c r="T415" s="14" t="s">
        <v>349</v>
      </c>
      <c r="U415" s="18" t="s">
        <v>1</v>
      </c>
    </row>
    <row r="416" spans="1:21" x14ac:dyDescent="0.2">
      <c r="A416" s="18" t="s">
        <v>454</v>
      </c>
      <c r="B416" s="19">
        <v>45670</v>
      </c>
      <c r="C416" s="19">
        <v>45663</v>
      </c>
      <c r="D416" s="18" t="s">
        <v>5</v>
      </c>
      <c r="E416" s="18" t="s">
        <v>6</v>
      </c>
      <c r="G416" s="18" t="s">
        <v>450</v>
      </c>
      <c r="H416" s="18" t="s">
        <v>452</v>
      </c>
      <c r="I416" s="18" t="s">
        <v>453</v>
      </c>
      <c r="J416" s="10" t="str">
        <f>+LEFT(U416,4)</f>
        <v>BOX-</v>
      </c>
      <c r="K416" s="18" t="s">
        <v>10</v>
      </c>
      <c r="L416" s="52">
        <v>505</v>
      </c>
      <c r="M416" s="18" t="s">
        <v>1472</v>
      </c>
      <c r="N416" s="18" t="s">
        <v>11</v>
      </c>
      <c r="O416" s="78">
        <v>9.33</v>
      </c>
      <c r="P416" s="11">
        <f>ROUND(O416*L416,2)</f>
        <v>4711.6499999999996</v>
      </c>
      <c r="Q416" s="12">
        <f>IF(N416="HKD",7.8,IF(N416="CNY",7.30034,1))</f>
        <v>7.3003400000000003</v>
      </c>
      <c r="R416" s="14">
        <f>+ROUND(O416/Q416,4)</f>
        <v>1.278</v>
      </c>
      <c r="S416" s="13">
        <f>ROUND(R416*L416,2)</f>
        <v>645.39</v>
      </c>
      <c r="T416" s="14" t="s">
        <v>349</v>
      </c>
      <c r="U416" s="18" t="s">
        <v>1</v>
      </c>
    </row>
    <row r="417" spans="1:21" x14ac:dyDescent="0.2">
      <c r="A417" s="18" t="s">
        <v>467</v>
      </c>
      <c r="B417" s="19">
        <v>45670</v>
      </c>
      <c r="C417" s="19">
        <v>45663</v>
      </c>
      <c r="D417" s="18" t="s">
        <v>5</v>
      </c>
      <c r="E417" s="18" t="s">
        <v>6</v>
      </c>
      <c r="G417" s="18" t="s">
        <v>458</v>
      </c>
      <c r="H417" s="18" t="s">
        <v>465</v>
      </c>
      <c r="I417" s="18" t="s">
        <v>466</v>
      </c>
      <c r="J417" s="10" t="str">
        <f>+LEFT(U417,4)</f>
        <v>BOX-</v>
      </c>
      <c r="K417" s="18" t="s">
        <v>10</v>
      </c>
      <c r="L417" s="52">
        <v>1010</v>
      </c>
      <c r="M417" s="18" t="s">
        <v>1472</v>
      </c>
      <c r="N417" s="18" t="s">
        <v>11</v>
      </c>
      <c r="O417" s="78">
        <v>10.3</v>
      </c>
      <c r="P417" s="11">
        <f>ROUND(O417*L417,2)</f>
        <v>10403</v>
      </c>
      <c r="Q417" s="12">
        <f>IF(N417="HKD",7.8,IF(N417="CNY",7.30034,1))</f>
        <v>7.3003400000000003</v>
      </c>
      <c r="R417" s="14">
        <f>+ROUND(O417/Q417,4)</f>
        <v>1.4109</v>
      </c>
      <c r="S417" s="13">
        <f>ROUND(R417*L417,2)</f>
        <v>1425.01</v>
      </c>
      <c r="T417" s="14" t="s">
        <v>349</v>
      </c>
      <c r="U417" s="18" t="s">
        <v>1</v>
      </c>
    </row>
    <row r="418" spans="1:21" x14ac:dyDescent="0.2">
      <c r="A418" s="18" t="s">
        <v>470</v>
      </c>
      <c r="B418" s="19">
        <v>45670</v>
      </c>
      <c r="C418" s="19">
        <v>45663</v>
      </c>
      <c r="D418" s="18" t="s">
        <v>5</v>
      </c>
      <c r="E418" s="18" t="s">
        <v>6</v>
      </c>
      <c r="G418" s="18" t="s">
        <v>458</v>
      </c>
      <c r="H418" s="18" t="s">
        <v>468</v>
      </c>
      <c r="I418" s="18" t="s">
        <v>469</v>
      </c>
      <c r="J418" s="10" t="str">
        <f>+LEFT(U418,4)</f>
        <v>BOX-</v>
      </c>
      <c r="K418" s="18" t="s">
        <v>10</v>
      </c>
      <c r="L418" s="52">
        <v>505</v>
      </c>
      <c r="M418" s="18" t="s">
        <v>1472</v>
      </c>
      <c r="N418" s="18" t="s">
        <v>11</v>
      </c>
      <c r="O418" s="78">
        <v>12.45</v>
      </c>
      <c r="P418" s="11">
        <f>ROUND(O418*L418,2)</f>
        <v>6287.25</v>
      </c>
      <c r="Q418" s="12">
        <f>IF(N418="HKD",7.8,IF(N418="CNY",7.30034,1))</f>
        <v>7.3003400000000003</v>
      </c>
      <c r="R418" s="14">
        <f>+ROUND(O418/Q418,4)</f>
        <v>1.7054</v>
      </c>
      <c r="S418" s="13">
        <f>ROUND(R418*L418,2)</f>
        <v>861.23</v>
      </c>
      <c r="T418" s="14" t="s">
        <v>349</v>
      </c>
      <c r="U418" s="18" t="s">
        <v>1</v>
      </c>
    </row>
    <row r="419" spans="1:21" x14ac:dyDescent="0.2">
      <c r="A419" s="18" t="s">
        <v>449</v>
      </c>
      <c r="B419" s="19">
        <v>45670</v>
      </c>
      <c r="C419" s="19">
        <v>45663</v>
      </c>
      <c r="D419" s="18" t="s">
        <v>5</v>
      </c>
      <c r="E419" s="18" t="s">
        <v>6</v>
      </c>
      <c r="G419" s="18" t="s">
        <v>450</v>
      </c>
      <c r="H419" s="18" t="s">
        <v>447</v>
      </c>
      <c r="I419" s="18" t="s">
        <v>448</v>
      </c>
      <c r="J419" s="10" t="str">
        <f>+LEFT(U419,4)</f>
        <v>BOX-</v>
      </c>
      <c r="K419" s="18" t="s">
        <v>10</v>
      </c>
      <c r="L419" s="52">
        <v>1010</v>
      </c>
      <c r="M419" s="18" t="s">
        <v>1472</v>
      </c>
      <c r="N419" s="18" t="s">
        <v>11</v>
      </c>
      <c r="O419" s="78">
        <v>15.95</v>
      </c>
      <c r="P419" s="11">
        <f>ROUND(O419*L419,2)</f>
        <v>16109.5</v>
      </c>
      <c r="Q419" s="12">
        <f>IF(N419="HKD",7.8,IF(N419="CNY",7.30034,1))</f>
        <v>7.3003400000000003</v>
      </c>
      <c r="R419" s="14">
        <f>+ROUND(O419/Q419,4)</f>
        <v>2.1848000000000001</v>
      </c>
      <c r="S419" s="13">
        <f>ROUND(R419*L419,2)</f>
        <v>2206.65</v>
      </c>
      <c r="T419" s="14" t="s">
        <v>349</v>
      </c>
      <c r="U419" s="18" t="s">
        <v>1</v>
      </c>
    </row>
    <row r="420" spans="1:21" x14ac:dyDescent="0.2">
      <c r="A420" s="18" t="s">
        <v>374</v>
      </c>
      <c r="B420" s="19">
        <v>45671</v>
      </c>
      <c r="C420" s="19">
        <v>45653</v>
      </c>
      <c r="D420" s="18" t="s">
        <v>372</v>
      </c>
      <c r="E420" s="18" t="s">
        <v>373</v>
      </c>
      <c r="G420" s="18" t="s">
        <v>375</v>
      </c>
      <c r="H420" s="18" t="s">
        <v>370</v>
      </c>
      <c r="I420" s="18" t="s">
        <v>371</v>
      </c>
      <c r="J420" s="10" t="str">
        <f>+LEFT(U420,4)</f>
        <v>HDL-</v>
      </c>
      <c r="K420" s="18" t="s">
        <v>98</v>
      </c>
      <c r="L420" s="52">
        <v>1050</v>
      </c>
      <c r="M420" s="18" t="s">
        <v>1472</v>
      </c>
      <c r="N420" s="18" t="s">
        <v>11</v>
      </c>
      <c r="O420" s="78">
        <v>1.4438</v>
      </c>
      <c r="P420" s="11">
        <f>ROUND(O420*L420,2)</f>
        <v>1515.99</v>
      </c>
      <c r="Q420" s="12">
        <f>IF(N420="HKD",7.8,IF(N420="CNY",7.30034,1))</f>
        <v>7.3003400000000003</v>
      </c>
      <c r="R420" s="14">
        <f>+ROUND(O420/Q420,4)</f>
        <v>0.1978</v>
      </c>
      <c r="S420" s="13">
        <f>ROUND(R420*L420,2)</f>
        <v>207.69</v>
      </c>
      <c r="T420" s="14" t="s">
        <v>349</v>
      </c>
      <c r="U420" s="18" t="s">
        <v>228</v>
      </c>
    </row>
    <row r="421" spans="1:21" x14ac:dyDescent="0.2">
      <c r="A421" s="18" t="s">
        <v>378</v>
      </c>
      <c r="B421" s="19">
        <v>45671</v>
      </c>
      <c r="C421" s="19">
        <v>45663</v>
      </c>
      <c r="D421" s="18" t="s">
        <v>5</v>
      </c>
      <c r="E421" s="18" t="s">
        <v>6</v>
      </c>
      <c r="G421" s="18" t="s">
        <v>379</v>
      </c>
      <c r="H421" s="18" t="s">
        <v>376</v>
      </c>
      <c r="I421" s="18" t="s">
        <v>377</v>
      </c>
      <c r="J421" s="10" t="str">
        <f>+LEFT(U421,4)</f>
        <v>SHTS</v>
      </c>
      <c r="K421" s="18" t="s">
        <v>10</v>
      </c>
      <c r="L421" s="52">
        <v>1005</v>
      </c>
      <c r="M421" s="18" t="s">
        <v>1472</v>
      </c>
      <c r="N421" s="18" t="s">
        <v>11</v>
      </c>
      <c r="O421" s="78">
        <v>3</v>
      </c>
      <c r="P421" s="11">
        <f>ROUND(O421*L421,2)</f>
        <v>3015</v>
      </c>
      <c r="Q421" s="12">
        <f>IF(N421="HKD",7.8,IF(N421="CNY",7.30034,1))</f>
        <v>7.3003400000000003</v>
      </c>
      <c r="R421" s="14">
        <f>+ROUND(O421/Q421,4)</f>
        <v>0.41089999999999999</v>
      </c>
      <c r="S421" s="13">
        <f>ROUND(R421*L421,2)</f>
        <v>412.95</v>
      </c>
      <c r="T421" s="14" t="s">
        <v>349</v>
      </c>
      <c r="U421" s="18" t="s">
        <v>9</v>
      </c>
    </row>
    <row r="422" spans="1:21" x14ac:dyDescent="0.2">
      <c r="A422" s="18" t="s">
        <v>366</v>
      </c>
      <c r="B422" s="19">
        <v>45671</v>
      </c>
      <c r="C422" s="19">
        <v>45638</v>
      </c>
      <c r="D422" s="18" t="s">
        <v>94</v>
      </c>
      <c r="E422" s="18" t="s">
        <v>95</v>
      </c>
      <c r="G422" s="18" t="s">
        <v>367</v>
      </c>
      <c r="H422" s="18" t="s">
        <v>364</v>
      </c>
      <c r="I422" s="18" t="s">
        <v>365</v>
      </c>
      <c r="J422" s="10" t="str">
        <f>+LEFT(U422,4)</f>
        <v>LID-</v>
      </c>
      <c r="K422" s="18" t="s">
        <v>369</v>
      </c>
      <c r="L422" s="52">
        <v>1030</v>
      </c>
      <c r="M422" s="18" t="s">
        <v>1472</v>
      </c>
      <c r="N422" s="18" t="s">
        <v>11</v>
      </c>
      <c r="O422" s="78">
        <v>3.32</v>
      </c>
      <c r="P422" s="11">
        <f>ROUND(O422*L422,2)</f>
        <v>3419.6</v>
      </c>
      <c r="Q422" s="12">
        <f>IF(N422="HKD",7.8,IF(N422="CNY",7.30034,1))</f>
        <v>7.3003400000000003</v>
      </c>
      <c r="R422" s="14">
        <f>+ROUND(O422/Q422,4)</f>
        <v>0.45479999999999998</v>
      </c>
      <c r="S422" s="13">
        <f>ROUND(R422*L422,2)</f>
        <v>468.44</v>
      </c>
      <c r="T422" s="14" t="s">
        <v>349</v>
      </c>
      <c r="U422" s="18" t="s">
        <v>368</v>
      </c>
    </row>
    <row r="423" spans="1:21" x14ac:dyDescent="0.2">
      <c r="A423" s="18" t="s">
        <v>359</v>
      </c>
      <c r="B423" s="19">
        <v>45671</v>
      </c>
      <c r="C423" s="19">
        <v>45639</v>
      </c>
      <c r="D423" s="18" t="s">
        <v>121</v>
      </c>
      <c r="E423" s="18" t="s">
        <v>122</v>
      </c>
      <c r="G423" s="18" t="s">
        <v>353</v>
      </c>
      <c r="H423" s="18" t="s">
        <v>357</v>
      </c>
      <c r="I423" s="18" t="s">
        <v>358</v>
      </c>
      <c r="J423" s="10" t="str">
        <f>+LEFT(U423,4)</f>
        <v>HDL-</v>
      </c>
      <c r="K423" s="18" t="s">
        <v>10</v>
      </c>
      <c r="L423" s="52">
        <v>302</v>
      </c>
      <c r="M423" s="18" t="s">
        <v>1472</v>
      </c>
      <c r="N423" s="18" t="s">
        <v>11</v>
      </c>
      <c r="O423" s="78">
        <v>3.5398000000000001</v>
      </c>
      <c r="P423" s="11">
        <f>ROUND(O423*L423,2)</f>
        <v>1069.02</v>
      </c>
      <c r="Q423" s="12">
        <f>IF(N423="HKD",7.8,IF(N423="CNY",7.30034,1))</f>
        <v>7.3003400000000003</v>
      </c>
      <c r="R423" s="14">
        <f>+ROUND(O423/Q423,4)</f>
        <v>0.4849</v>
      </c>
      <c r="S423" s="13">
        <f>ROUND(R423*L423,2)</f>
        <v>146.44</v>
      </c>
      <c r="T423" s="14" t="s">
        <v>349</v>
      </c>
      <c r="U423" s="18" t="s">
        <v>228</v>
      </c>
    </row>
    <row r="424" spans="1:21" x14ac:dyDescent="0.2">
      <c r="A424" s="18" t="s">
        <v>356</v>
      </c>
      <c r="B424" s="19">
        <v>45671</v>
      </c>
      <c r="C424" s="19">
        <v>45636</v>
      </c>
      <c r="D424" s="18" t="s">
        <v>121</v>
      </c>
      <c r="E424" s="18" t="s">
        <v>122</v>
      </c>
      <c r="G424" s="18" t="s">
        <v>353</v>
      </c>
      <c r="H424" s="18" t="s">
        <v>354</v>
      </c>
      <c r="I424" s="18" t="s">
        <v>355</v>
      </c>
      <c r="J424" s="10" t="str">
        <f>+LEFT(U424,4)</f>
        <v>HDL-</v>
      </c>
      <c r="K424" s="18" t="s">
        <v>10</v>
      </c>
      <c r="L424" s="52">
        <v>1020</v>
      </c>
      <c r="M424" s="18" t="s">
        <v>1472</v>
      </c>
      <c r="N424" s="18" t="s">
        <v>11</v>
      </c>
      <c r="O424" s="78">
        <v>3.9580000000000002</v>
      </c>
      <c r="P424" s="11">
        <f>ROUND(O424*L424,2)</f>
        <v>4037.16</v>
      </c>
      <c r="Q424" s="12">
        <f>IF(N424="HKD",7.8,IF(N424="CNY",7.30034,1))</f>
        <v>7.3003400000000003</v>
      </c>
      <c r="R424" s="14">
        <f>+ROUND(O424/Q424,4)</f>
        <v>0.54220000000000002</v>
      </c>
      <c r="S424" s="13">
        <f>ROUND(R424*L424,2)</f>
        <v>553.04</v>
      </c>
      <c r="T424" s="14" t="s">
        <v>349</v>
      </c>
      <c r="U424" s="18" t="s">
        <v>228</v>
      </c>
    </row>
    <row r="425" spans="1:21" x14ac:dyDescent="0.2">
      <c r="A425" s="18" t="s">
        <v>352</v>
      </c>
      <c r="B425" s="19">
        <v>45671</v>
      </c>
      <c r="C425" s="19">
        <v>45636</v>
      </c>
      <c r="D425" s="18" t="s">
        <v>121</v>
      </c>
      <c r="E425" s="18" t="s">
        <v>122</v>
      </c>
      <c r="G425" s="18" t="s">
        <v>353</v>
      </c>
      <c r="H425" s="18" t="s">
        <v>350</v>
      </c>
      <c r="I425" s="18" t="s">
        <v>351</v>
      </c>
      <c r="J425" s="10" t="str">
        <f>+LEFT(U425,4)</f>
        <v>HDL-</v>
      </c>
      <c r="K425" s="18" t="s">
        <v>10</v>
      </c>
      <c r="L425" s="52">
        <v>1030</v>
      </c>
      <c r="M425" s="18" t="s">
        <v>1472</v>
      </c>
      <c r="N425" s="18" t="s">
        <v>11</v>
      </c>
      <c r="O425" s="78">
        <v>3.9580000000000002</v>
      </c>
      <c r="P425" s="11">
        <f>ROUND(O425*L425,2)</f>
        <v>4076.74</v>
      </c>
      <c r="Q425" s="12">
        <f>IF(N425="HKD",7.8,IF(N425="CNY",7.30034,1))</f>
        <v>7.3003400000000003</v>
      </c>
      <c r="R425" s="14">
        <f>+ROUND(O425/Q425,4)</f>
        <v>0.54220000000000002</v>
      </c>
      <c r="S425" s="13">
        <f>ROUND(R425*L425,2)</f>
        <v>558.47</v>
      </c>
      <c r="T425" s="14" t="s">
        <v>349</v>
      </c>
      <c r="U425" s="18" t="s">
        <v>228</v>
      </c>
    </row>
    <row r="426" spans="1:21" x14ac:dyDescent="0.2">
      <c r="A426" s="18" t="s">
        <v>362</v>
      </c>
      <c r="B426" s="19">
        <v>45671</v>
      </c>
      <c r="C426" s="19">
        <v>45615</v>
      </c>
      <c r="D426" s="18" t="s">
        <v>94</v>
      </c>
      <c r="E426" s="18" t="s">
        <v>95</v>
      </c>
      <c r="G426" s="18" t="s">
        <v>363</v>
      </c>
      <c r="H426" s="18" t="s">
        <v>360</v>
      </c>
      <c r="I426" s="18" t="s">
        <v>361</v>
      </c>
      <c r="J426" s="10" t="str">
        <f>+LEFT(U426,4)</f>
        <v>SKU-</v>
      </c>
      <c r="K426" s="18" t="s">
        <v>98</v>
      </c>
      <c r="L426" s="52">
        <v>2860</v>
      </c>
      <c r="M426" s="18" t="s">
        <v>1472</v>
      </c>
      <c r="N426" s="18" t="s">
        <v>11</v>
      </c>
      <c r="O426" s="78">
        <v>5.8230000000000004</v>
      </c>
      <c r="P426" s="11">
        <f>ROUND(O426*L426,2)</f>
        <v>16653.78</v>
      </c>
      <c r="Q426" s="12">
        <f>IF(N426="HKD",7.8,IF(N426="CNY",7.30034,1))</f>
        <v>7.3003400000000003</v>
      </c>
      <c r="R426" s="14">
        <f>+ROUND(O426/Q426,4)</f>
        <v>0.79759999999999998</v>
      </c>
      <c r="S426" s="13">
        <f>ROUND(R426*L426,2)</f>
        <v>2281.14</v>
      </c>
      <c r="T426" s="14" t="s">
        <v>349</v>
      </c>
      <c r="U426" s="18" t="s">
        <v>2</v>
      </c>
    </row>
    <row r="427" spans="1:21" x14ac:dyDescent="0.2">
      <c r="A427" s="18" t="s">
        <v>308</v>
      </c>
      <c r="B427" s="19">
        <v>45672</v>
      </c>
      <c r="C427" s="19">
        <v>45670</v>
      </c>
      <c r="D427" s="18" t="s">
        <v>295</v>
      </c>
      <c r="E427" s="18" t="s">
        <v>296</v>
      </c>
      <c r="G427" s="18" t="s">
        <v>305</v>
      </c>
      <c r="H427" s="18" t="s">
        <v>306</v>
      </c>
      <c r="I427" s="18" t="s">
        <v>307</v>
      </c>
      <c r="J427" s="10" t="str">
        <f>+LEFT(U427,4)</f>
        <v>LHDL</v>
      </c>
      <c r="K427" s="18" t="s">
        <v>10</v>
      </c>
      <c r="L427" s="52">
        <v>52</v>
      </c>
      <c r="M427" s="18" t="s">
        <v>1472</v>
      </c>
      <c r="N427" s="18" t="s">
        <v>11</v>
      </c>
      <c r="O427" s="78">
        <v>1.0327</v>
      </c>
      <c r="P427" s="11">
        <f>ROUND(O427*L427,2)</f>
        <v>53.7</v>
      </c>
      <c r="Q427" s="12">
        <f>IF(N427="HKD",7.8,IF(N427="CNY",7.30034,1))</f>
        <v>7.3003400000000003</v>
      </c>
      <c r="R427" s="14">
        <f>+ROUND(O427/Q427,4)</f>
        <v>0.14149999999999999</v>
      </c>
      <c r="S427" s="13">
        <f>ROUND(R427*L427,2)</f>
        <v>7.36</v>
      </c>
      <c r="T427" s="14" t="s">
        <v>349</v>
      </c>
      <c r="U427" s="18" t="s">
        <v>125</v>
      </c>
    </row>
    <row r="428" spans="1:21" x14ac:dyDescent="0.2">
      <c r="A428" s="18" t="s">
        <v>304</v>
      </c>
      <c r="B428" s="19">
        <v>45672</v>
      </c>
      <c r="C428" s="19">
        <v>45670</v>
      </c>
      <c r="D428" s="18" t="s">
        <v>295</v>
      </c>
      <c r="E428" s="18" t="s">
        <v>296</v>
      </c>
      <c r="G428" s="18" t="s">
        <v>305</v>
      </c>
      <c r="H428" s="18" t="s">
        <v>302</v>
      </c>
      <c r="I428" s="18" t="s">
        <v>303</v>
      </c>
      <c r="J428" s="10" t="str">
        <f>+LEFT(U428,4)</f>
        <v>LHDL</v>
      </c>
      <c r="K428" s="18" t="s">
        <v>10</v>
      </c>
      <c r="L428" s="52">
        <v>38</v>
      </c>
      <c r="M428" s="18" t="s">
        <v>1472</v>
      </c>
      <c r="N428" s="18" t="s">
        <v>11</v>
      </c>
      <c r="O428" s="78">
        <v>1.073</v>
      </c>
      <c r="P428" s="11">
        <f>ROUND(O428*L428,2)</f>
        <v>40.770000000000003</v>
      </c>
      <c r="Q428" s="12">
        <f>IF(N428="HKD",7.8,IF(N428="CNY",7.30034,1))</f>
        <v>7.3003400000000003</v>
      </c>
      <c r="R428" s="14">
        <f>+ROUND(O428/Q428,4)</f>
        <v>0.14699999999999999</v>
      </c>
      <c r="S428" s="13">
        <f>ROUND(R428*L428,2)</f>
        <v>5.59</v>
      </c>
      <c r="T428" s="14" t="s">
        <v>349</v>
      </c>
      <c r="U428" s="18" t="s">
        <v>125</v>
      </c>
    </row>
    <row r="429" spans="1:21" x14ac:dyDescent="0.2">
      <c r="A429" s="18" t="s">
        <v>301</v>
      </c>
      <c r="B429" s="19">
        <v>45672</v>
      </c>
      <c r="C429" s="19">
        <v>45670</v>
      </c>
      <c r="D429" s="18" t="s">
        <v>295</v>
      </c>
      <c r="E429" s="18" t="s">
        <v>296</v>
      </c>
      <c r="G429" s="18" t="s">
        <v>298</v>
      </c>
      <c r="H429" s="18" t="s">
        <v>299</v>
      </c>
      <c r="I429" s="18" t="s">
        <v>300</v>
      </c>
      <c r="J429" s="10" t="str">
        <f>+LEFT(U429,4)</f>
        <v>LHDL</v>
      </c>
      <c r="K429" s="18" t="s">
        <v>10</v>
      </c>
      <c r="L429" s="52">
        <v>75</v>
      </c>
      <c r="M429" s="18" t="s">
        <v>1472</v>
      </c>
      <c r="N429" s="18" t="s">
        <v>11</v>
      </c>
      <c r="O429" s="78">
        <v>1.073</v>
      </c>
      <c r="P429" s="11">
        <f>ROUND(O429*L429,2)</f>
        <v>80.48</v>
      </c>
      <c r="Q429" s="12">
        <f>IF(N429="HKD",7.8,IF(N429="CNY",7.30034,1))</f>
        <v>7.3003400000000003</v>
      </c>
      <c r="R429" s="14">
        <f>+ROUND(O429/Q429,4)</f>
        <v>0.14699999999999999</v>
      </c>
      <c r="S429" s="13">
        <f>ROUND(R429*L429,2)</f>
        <v>11.03</v>
      </c>
      <c r="T429" s="14" t="s">
        <v>349</v>
      </c>
      <c r="U429" s="18" t="s">
        <v>125</v>
      </c>
    </row>
    <row r="430" spans="1:21" x14ac:dyDescent="0.2">
      <c r="A430" s="18" t="s">
        <v>297</v>
      </c>
      <c r="B430" s="19">
        <v>45672</v>
      </c>
      <c r="C430" s="19">
        <v>45670</v>
      </c>
      <c r="D430" s="18" t="s">
        <v>295</v>
      </c>
      <c r="E430" s="18" t="s">
        <v>296</v>
      </c>
      <c r="G430" s="18" t="s">
        <v>298</v>
      </c>
      <c r="H430" s="18" t="s">
        <v>293</v>
      </c>
      <c r="I430" s="18" t="s">
        <v>294</v>
      </c>
      <c r="J430" s="10" t="str">
        <f>+LEFT(U430,4)</f>
        <v>LHDL</v>
      </c>
      <c r="K430" s="18" t="s">
        <v>10</v>
      </c>
      <c r="L430" s="52">
        <v>58</v>
      </c>
      <c r="M430" s="18" t="s">
        <v>1472</v>
      </c>
      <c r="N430" s="18" t="s">
        <v>11</v>
      </c>
      <c r="O430" s="78">
        <v>1.073</v>
      </c>
      <c r="P430" s="11">
        <f>ROUND(O430*L430,2)</f>
        <v>62.23</v>
      </c>
      <c r="Q430" s="12">
        <f>IF(N430="HKD",7.8,IF(N430="CNY",7.30034,1))</f>
        <v>7.3003400000000003</v>
      </c>
      <c r="R430" s="14">
        <f>+ROUND(O430/Q430,4)</f>
        <v>0.14699999999999999</v>
      </c>
      <c r="S430" s="13">
        <f>ROUND(R430*L430,2)</f>
        <v>8.5299999999999994</v>
      </c>
      <c r="T430" s="14" t="s">
        <v>349</v>
      </c>
      <c r="U430" s="18" t="s">
        <v>125</v>
      </c>
    </row>
    <row r="431" spans="1:21" x14ac:dyDescent="0.2">
      <c r="A431" s="18" t="s">
        <v>277</v>
      </c>
      <c r="B431" s="19">
        <v>45672</v>
      </c>
      <c r="C431" s="19">
        <v>45615</v>
      </c>
      <c r="D431" s="18" t="s">
        <v>149</v>
      </c>
      <c r="E431" s="18" t="s">
        <v>150</v>
      </c>
      <c r="G431" s="18" t="s">
        <v>348</v>
      </c>
      <c r="H431" s="18" t="s">
        <v>274</v>
      </c>
      <c r="I431" s="18" t="s">
        <v>275</v>
      </c>
      <c r="J431" s="10" t="str">
        <f>+LEFT(U431,4)</f>
        <v>SKU-</v>
      </c>
      <c r="K431" s="18" t="s">
        <v>98</v>
      </c>
      <c r="L431" s="52">
        <v>4000</v>
      </c>
      <c r="M431" s="18" t="s">
        <v>1472</v>
      </c>
      <c r="N431" s="18" t="s">
        <v>11</v>
      </c>
      <c r="O431" s="78">
        <v>5.7253999999999996</v>
      </c>
      <c r="P431" s="11">
        <f>ROUND(O431*L431,2)</f>
        <v>22901.599999999999</v>
      </c>
      <c r="Q431" s="12">
        <f>IF(N431="HKD",7.8,IF(N431="CNY",7.30034,1))</f>
        <v>7.3003400000000003</v>
      </c>
      <c r="R431" s="14">
        <f>+ROUND(O431/Q431,4)</f>
        <v>0.7843</v>
      </c>
      <c r="S431" s="13">
        <f>ROUND(R431*L431,2)</f>
        <v>3137.2</v>
      </c>
      <c r="T431" s="14" t="s">
        <v>349</v>
      </c>
      <c r="U431" s="18" t="s">
        <v>2</v>
      </c>
    </row>
    <row r="432" spans="1:21" x14ac:dyDescent="0.2">
      <c r="A432" s="18" t="s">
        <v>347</v>
      </c>
      <c r="B432" s="19">
        <v>45672</v>
      </c>
      <c r="C432" s="19">
        <v>45639</v>
      </c>
      <c r="D432" s="18" t="s">
        <v>149</v>
      </c>
      <c r="E432" s="18" t="s">
        <v>150</v>
      </c>
      <c r="G432" s="18" t="s">
        <v>348</v>
      </c>
      <c r="H432" s="18" t="s">
        <v>345</v>
      </c>
      <c r="I432" s="18" t="s">
        <v>346</v>
      </c>
      <c r="J432" s="10" t="str">
        <f>+LEFT(U432,4)</f>
        <v>SKU-</v>
      </c>
      <c r="K432" s="18" t="s">
        <v>98</v>
      </c>
      <c r="L432" s="52">
        <v>2400</v>
      </c>
      <c r="M432" s="18" t="s">
        <v>1472</v>
      </c>
      <c r="N432" s="18" t="s">
        <v>11</v>
      </c>
      <c r="O432" s="78">
        <v>7.4157999999999999</v>
      </c>
      <c r="P432" s="11">
        <f>ROUND(O432*L432,2)</f>
        <v>17797.919999999998</v>
      </c>
      <c r="Q432" s="12">
        <f>IF(N432="HKD",7.8,IF(N432="CNY",7.30034,1))</f>
        <v>7.3003400000000003</v>
      </c>
      <c r="R432" s="14">
        <f>+ROUND(O432/Q432,4)</f>
        <v>1.0158</v>
      </c>
      <c r="S432" s="13">
        <f>ROUND(R432*L432,2)</f>
        <v>2437.92</v>
      </c>
      <c r="T432" s="14" t="s">
        <v>349</v>
      </c>
      <c r="U432" s="18" t="s">
        <v>2</v>
      </c>
    </row>
    <row r="433" spans="1:21" x14ac:dyDescent="0.2">
      <c r="A433" s="18" t="s">
        <v>260</v>
      </c>
      <c r="B433" s="19">
        <v>45672</v>
      </c>
      <c r="C433" s="19">
        <v>45644</v>
      </c>
      <c r="D433" s="18" t="s">
        <v>252</v>
      </c>
      <c r="E433" s="18" t="s">
        <v>253</v>
      </c>
      <c r="G433" s="18" t="s">
        <v>292</v>
      </c>
      <c r="H433" s="18" t="s">
        <v>256</v>
      </c>
      <c r="I433" s="18" t="s">
        <v>257</v>
      </c>
      <c r="J433" s="10" t="str">
        <f>+LEFT(U433,4)</f>
        <v>GLID</v>
      </c>
      <c r="K433" s="18" t="s">
        <v>10</v>
      </c>
      <c r="L433" s="52">
        <v>3420</v>
      </c>
      <c r="M433" s="18" t="s">
        <v>1472</v>
      </c>
      <c r="N433" s="18" t="s">
        <v>11</v>
      </c>
      <c r="O433" s="78">
        <v>8.7219999999999995</v>
      </c>
      <c r="P433" s="11">
        <f>ROUND(O433*L433,2)</f>
        <v>29829.24</v>
      </c>
      <c r="Q433" s="12">
        <f>IF(N433="HKD",7.8,IF(N433="CNY",7.30034,1))</f>
        <v>7.3003400000000003</v>
      </c>
      <c r="R433" s="14">
        <f>+ROUND(O433/Q433,4)</f>
        <v>1.1947000000000001</v>
      </c>
      <c r="S433" s="13">
        <f>ROUND(R433*L433,2)</f>
        <v>4085.87</v>
      </c>
      <c r="T433" s="14" t="s">
        <v>349</v>
      </c>
      <c r="U433" s="18" t="s">
        <v>78</v>
      </c>
    </row>
    <row r="434" spans="1:21" x14ac:dyDescent="0.2">
      <c r="A434" s="18" t="s">
        <v>259</v>
      </c>
      <c r="B434" s="19">
        <v>45672</v>
      </c>
      <c r="C434" s="19">
        <v>45644</v>
      </c>
      <c r="D434" s="18" t="s">
        <v>252</v>
      </c>
      <c r="E434" s="18" t="s">
        <v>253</v>
      </c>
      <c r="G434" s="18" t="s">
        <v>292</v>
      </c>
      <c r="H434" s="18" t="s">
        <v>250</v>
      </c>
      <c r="I434" s="18" t="s">
        <v>251</v>
      </c>
      <c r="J434" s="10" t="str">
        <f>+LEFT(U434,4)</f>
        <v>GLID</v>
      </c>
      <c r="K434" s="18" t="s">
        <v>10</v>
      </c>
      <c r="L434" s="52">
        <v>2220</v>
      </c>
      <c r="M434" s="18" t="s">
        <v>1472</v>
      </c>
      <c r="N434" s="18" t="s">
        <v>11</v>
      </c>
      <c r="O434" s="78">
        <v>10.8584</v>
      </c>
      <c r="P434" s="11">
        <f>ROUND(O434*L434,2)</f>
        <v>24105.65</v>
      </c>
      <c r="Q434" s="12">
        <f>IF(N434="HKD",7.8,IF(N434="CNY",7.30034,1))</f>
        <v>7.3003400000000003</v>
      </c>
      <c r="R434" s="14">
        <f>+ROUND(O434/Q434,4)</f>
        <v>1.4874000000000001</v>
      </c>
      <c r="S434" s="13">
        <f>ROUND(R434*L434,2)</f>
        <v>3302.03</v>
      </c>
      <c r="T434" s="14" t="s">
        <v>349</v>
      </c>
      <c r="U434" s="18" t="s">
        <v>78</v>
      </c>
    </row>
    <row r="435" spans="1:21" x14ac:dyDescent="0.2">
      <c r="A435" s="18" t="s">
        <v>343</v>
      </c>
      <c r="B435" s="19">
        <v>45672</v>
      </c>
      <c r="C435" s="19">
        <v>45652</v>
      </c>
      <c r="D435" s="18" t="s">
        <v>311</v>
      </c>
      <c r="E435" s="18" t="s">
        <v>312</v>
      </c>
      <c r="G435" s="18" t="s">
        <v>344</v>
      </c>
      <c r="H435" s="18" t="s">
        <v>341</v>
      </c>
      <c r="I435" s="18" t="s">
        <v>342</v>
      </c>
      <c r="J435" s="10" t="str">
        <f>+LEFT(U435,4)</f>
        <v>INM-</v>
      </c>
      <c r="K435" s="18" t="s">
        <v>10</v>
      </c>
      <c r="L435" s="52">
        <v>100</v>
      </c>
      <c r="M435" s="18" t="s">
        <v>186</v>
      </c>
      <c r="N435" s="18" t="s">
        <v>11</v>
      </c>
      <c r="O435" s="78">
        <v>63.008800000000001</v>
      </c>
      <c r="P435" s="11">
        <f>ROUND(O435*L435,2)</f>
        <v>6300.88</v>
      </c>
      <c r="Q435" s="12">
        <f>IF(N435="HKD",7.8,IF(N435="CNY",7.30034,1))</f>
        <v>7.3003400000000003</v>
      </c>
      <c r="R435" s="14">
        <f>+ROUND(O435/Q435,4)</f>
        <v>8.6309000000000005</v>
      </c>
      <c r="S435" s="13">
        <f>ROUND(R435*L435,2)</f>
        <v>863.09</v>
      </c>
      <c r="T435" s="14" t="s">
        <v>349</v>
      </c>
      <c r="U435" s="18" t="s">
        <v>327</v>
      </c>
    </row>
    <row r="436" spans="1:21" x14ac:dyDescent="0.2">
      <c r="A436" s="18" t="s">
        <v>333</v>
      </c>
      <c r="B436" s="19">
        <v>45672</v>
      </c>
      <c r="C436" s="19">
        <v>45657</v>
      </c>
      <c r="D436" s="18" t="s">
        <v>311</v>
      </c>
      <c r="E436" s="18" t="s">
        <v>312</v>
      </c>
      <c r="G436" s="18" t="s">
        <v>326</v>
      </c>
      <c r="H436" s="18" t="s">
        <v>331</v>
      </c>
      <c r="I436" s="18" t="s">
        <v>332</v>
      </c>
      <c r="J436" s="10" t="str">
        <f>+LEFT(U436,4)</f>
        <v>INM-</v>
      </c>
      <c r="K436" s="18" t="s">
        <v>10</v>
      </c>
      <c r="L436" s="52">
        <v>25</v>
      </c>
      <c r="M436" s="18" t="s">
        <v>186</v>
      </c>
      <c r="N436" s="18" t="s">
        <v>11</v>
      </c>
      <c r="O436" s="78">
        <v>64.778800000000004</v>
      </c>
      <c r="P436" s="11">
        <f>ROUND(O436*L436,2)</f>
        <v>1619.47</v>
      </c>
      <c r="Q436" s="12">
        <f>IF(N436="HKD",7.8,IF(N436="CNY",7.30034,1))</f>
        <v>7.3003400000000003</v>
      </c>
      <c r="R436" s="14">
        <f>+ROUND(O436/Q436,4)</f>
        <v>8.8734000000000002</v>
      </c>
      <c r="S436" s="13">
        <f>ROUND(R436*L436,2)</f>
        <v>221.84</v>
      </c>
      <c r="T436" s="14" t="s">
        <v>349</v>
      </c>
      <c r="U436" s="18" t="s">
        <v>327</v>
      </c>
    </row>
    <row r="437" spans="1:21" x14ac:dyDescent="0.2">
      <c r="A437" s="18" t="s">
        <v>340</v>
      </c>
      <c r="B437" s="19">
        <v>45672</v>
      </c>
      <c r="C437" s="19">
        <v>45657</v>
      </c>
      <c r="D437" s="18" t="s">
        <v>311</v>
      </c>
      <c r="E437" s="18" t="s">
        <v>312</v>
      </c>
      <c r="G437" s="18" t="s">
        <v>326</v>
      </c>
      <c r="H437" s="18" t="s">
        <v>328</v>
      </c>
      <c r="I437" s="18" t="s">
        <v>329</v>
      </c>
      <c r="J437" s="10" t="str">
        <f>+LEFT(U437,4)</f>
        <v>INM-</v>
      </c>
      <c r="K437" s="18" t="s">
        <v>10</v>
      </c>
      <c r="L437" s="52">
        <v>25</v>
      </c>
      <c r="M437" s="18" t="s">
        <v>186</v>
      </c>
      <c r="N437" s="18" t="s">
        <v>11</v>
      </c>
      <c r="O437" s="78">
        <v>69.026499999999999</v>
      </c>
      <c r="P437" s="11">
        <f>ROUND(O437*L437,2)</f>
        <v>1725.66</v>
      </c>
      <c r="Q437" s="12">
        <f>IF(N437="HKD",7.8,IF(N437="CNY",7.30034,1))</f>
        <v>7.3003400000000003</v>
      </c>
      <c r="R437" s="14">
        <f>+ROUND(O437/Q437,4)</f>
        <v>9.4551999999999996</v>
      </c>
      <c r="S437" s="13">
        <f>ROUND(R437*L437,2)</f>
        <v>236.38</v>
      </c>
      <c r="T437" s="14" t="s">
        <v>349</v>
      </c>
      <c r="U437" s="18" t="s">
        <v>327</v>
      </c>
    </row>
    <row r="438" spans="1:21" x14ac:dyDescent="0.2">
      <c r="A438" s="18" t="s">
        <v>330</v>
      </c>
      <c r="B438" s="19">
        <v>45672</v>
      </c>
      <c r="C438" s="19">
        <v>45657</v>
      </c>
      <c r="D438" s="18" t="s">
        <v>311</v>
      </c>
      <c r="E438" s="18" t="s">
        <v>312</v>
      </c>
      <c r="G438" s="18" t="s">
        <v>326</v>
      </c>
      <c r="H438" s="18" t="s">
        <v>328</v>
      </c>
      <c r="I438" s="18" t="s">
        <v>329</v>
      </c>
      <c r="J438" s="10" t="str">
        <f>+LEFT(U438,4)</f>
        <v>INM-</v>
      </c>
      <c r="K438" s="18" t="s">
        <v>10</v>
      </c>
      <c r="L438" s="52">
        <v>75</v>
      </c>
      <c r="M438" s="18" t="s">
        <v>186</v>
      </c>
      <c r="N438" s="18" t="s">
        <v>11</v>
      </c>
      <c r="O438" s="78">
        <v>69.026499999999999</v>
      </c>
      <c r="P438" s="11">
        <f>ROUND(O438*L438,2)</f>
        <v>5176.99</v>
      </c>
      <c r="Q438" s="12">
        <f>IF(N438="HKD",7.8,IF(N438="CNY",7.30034,1))</f>
        <v>7.3003400000000003</v>
      </c>
      <c r="R438" s="14">
        <f>+ROUND(O438/Q438,4)</f>
        <v>9.4551999999999996</v>
      </c>
      <c r="S438" s="13">
        <f>ROUND(R438*L438,2)</f>
        <v>709.14</v>
      </c>
      <c r="T438" s="14" t="s">
        <v>349</v>
      </c>
      <c r="U438" s="18" t="s">
        <v>327</v>
      </c>
    </row>
    <row r="439" spans="1:21" x14ac:dyDescent="0.2">
      <c r="A439" s="18" t="s">
        <v>325</v>
      </c>
      <c r="B439" s="19">
        <v>45672</v>
      </c>
      <c r="C439" s="19">
        <v>45657</v>
      </c>
      <c r="D439" s="18" t="s">
        <v>311</v>
      </c>
      <c r="E439" s="18" t="s">
        <v>312</v>
      </c>
      <c r="G439" s="18" t="s">
        <v>326</v>
      </c>
      <c r="H439" s="18" t="s">
        <v>323</v>
      </c>
      <c r="I439" s="18" t="s">
        <v>324</v>
      </c>
      <c r="J439" s="10" t="str">
        <f>+LEFT(U439,4)</f>
        <v>INM-</v>
      </c>
      <c r="K439" s="18" t="s">
        <v>10</v>
      </c>
      <c r="L439" s="52">
        <v>25</v>
      </c>
      <c r="M439" s="18" t="s">
        <v>186</v>
      </c>
      <c r="N439" s="18" t="s">
        <v>11</v>
      </c>
      <c r="O439" s="78">
        <v>69.026499999999999</v>
      </c>
      <c r="P439" s="11">
        <f>ROUND(O439*L439,2)</f>
        <v>1725.66</v>
      </c>
      <c r="Q439" s="12">
        <f>IF(N439="HKD",7.8,IF(N439="CNY",7.30034,1))</f>
        <v>7.3003400000000003</v>
      </c>
      <c r="R439" s="14">
        <f>+ROUND(O439/Q439,4)</f>
        <v>9.4551999999999996</v>
      </c>
      <c r="S439" s="13">
        <f>ROUND(R439*L439,2)</f>
        <v>236.38</v>
      </c>
      <c r="T439" s="14" t="s">
        <v>349</v>
      </c>
      <c r="U439" s="18" t="s">
        <v>327</v>
      </c>
    </row>
    <row r="440" spans="1:21" x14ac:dyDescent="0.2">
      <c r="A440" s="18" t="s">
        <v>336</v>
      </c>
      <c r="B440" s="19">
        <v>45672</v>
      </c>
      <c r="C440" s="19">
        <v>45657</v>
      </c>
      <c r="D440" s="18" t="s">
        <v>311</v>
      </c>
      <c r="E440" s="18" t="s">
        <v>312</v>
      </c>
      <c r="G440" s="18" t="s">
        <v>326</v>
      </c>
      <c r="H440" s="18" t="s">
        <v>334</v>
      </c>
      <c r="I440" s="18" t="s">
        <v>335</v>
      </c>
      <c r="J440" s="10" t="str">
        <f>+LEFT(U440,4)</f>
        <v>EXM-</v>
      </c>
      <c r="K440" s="18" t="s">
        <v>10</v>
      </c>
      <c r="L440" s="52">
        <v>75</v>
      </c>
      <c r="M440" s="18" t="s">
        <v>186</v>
      </c>
      <c r="N440" s="18" t="s">
        <v>11</v>
      </c>
      <c r="O440" s="78">
        <v>70.353999999999999</v>
      </c>
      <c r="P440" s="11">
        <f>ROUND(O440*L440,2)</f>
        <v>5276.55</v>
      </c>
      <c r="Q440" s="12">
        <f>IF(N440="HKD",7.8,IF(N440="CNY",7.30034,1))</f>
        <v>7.3003400000000003</v>
      </c>
      <c r="R440" s="14">
        <f>+ROUND(O440/Q440,4)</f>
        <v>9.6371000000000002</v>
      </c>
      <c r="S440" s="13">
        <f>ROUND(R440*L440,2)</f>
        <v>722.78</v>
      </c>
      <c r="T440" s="14" t="s">
        <v>349</v>
      </c>
      <c r="U440" s="18" t="s">
        <v>315</v>
      </c>
    </row>
    <row r="441" spans="1:21" x14ac:dyDescent="0.2">
      <c r="A441" s="18" t="s">
        <v>339</v>
      </c>
      <c r="B441" s="19">
        <v>45672</v>
      </c>
      <c r="C441" s="19">
        <v>45657</v>
      </c>
      <c r="D441" s="18" t="s">
        <v>311</v>
      </c>
      <c r="E441" s="18" t="s">
        <v>312</v>
      </c>
      <c r="G441" s="18" t="s">
        <v>326</v>
      </c>
      <c r="H441" s="18" t="s">
        <v>337</v>
      </c>
      <c r="I441" s="18" t="s">
        <v>338</v>
      </c>
      <c r="J441" s="10" t="str">
        <f>+LEFT(U441,4)</f>
        <v>EXM-</v>
      </c>
      <c r="K441" s="18" t="s">
        <v>10</v>
      </c>
      <c r="L441" s="52">
        <v>75</v>
      </c>
      <c r="M441" s="18" t="s">
        <v>186</v>
      </c>
      <c r="N441" s="18" t="s">
        <v>11</v>
      </c>
      <c r="O441" s="78">
        <v>71.769900000000007</v>
      </c>
      <c r="P441" s="11">
        <f>ROUND(O441*L441,2)</f>
        <v>5382.74</v>
      </c>
      <c r="Q441" s="12">
        <f>IF(N441="HKD",7.8,IF(N441="CNY",7.30034,1))</f>
        <v>7.3003400000000003</v>
      </c>
      <c r="R441" s="14">
        <f>+ROUND(O441/Q441,4)</f>
        <v>9.8309999999999995</v>
      </c>
      <c r="S441" s="13">
        <f>ROUND(R441*L441,2)</f>
        <v>737.33</v>
      </c>
      <c r="T441" s="14" t="s">
        <v>349</v>
      </c>
      <c r="U441" s="18" t="s">
        <v>315</v>
      </c>
    </row>
    <row r="442" spans="1:21" x14ac:dyDescent="0.2">
      <c r="A442" s="18" t="s">
        <v>313</v>
      </c>
      <c r="B442" s="19">
        <v>45672</v>
      </c>
      <c r="C442" s="19">
        <v>45664</v>
      </c>
      <c r="D442" s="18" t="s">
        <v>311</v>
      </c>
      <c r="E442" s="18" t="s">
        <v>312</v>
      </c>
      <c r="G442" s="18" t="s">
        <v>314</v>
      </c>
      <c r="H442" s="18" t="s">
        <v>309</v>
      </c>
      <c r="I442" s="18" t="s">
        <v>310</v>
      </c>
      <c r="J442" s="10" t="str">
        <f>+LEFT(U442,4)</f>
        <v>EXM-</v>
      </c>
      <c r="K442" s="18" t="s">
        <v>10</v>
      </c>
      <c r="L442" s="52">
        <v>25</v>
      </c>
      <c r="M442" s="18" t="s">
        <v>186</v>
      </c>
      <c r="N442" s="18" t="s">
        <v>11</v>
      </c>
      <c r="O442" s="78">
        <v>102.0354</v>
      </c>
      <c r="P442" s="11">
        <f>ROUND(O442*L442,2)</f>
        <v>2550.89</v>
      </c>
      <c r="Q442" s="12">
        <f>IF(N442="HKD",7.8,IF(N442="CNY",7.30034,1))</f>
        <v>7.3003400000000003</v>
      </c>
      <c r="R442" s="14">
        <f>+ROUND(O442/Q442,4)</f>
        <v>13.976800000000001</v>
      </c>
      <c r="S442" s="13">
        <f>ROUND(R442*L442,2)</f>
        <v>349.42</v>
      </c>
      <c r="T442" s="14" t="s">
        <v>349</v>
      </c>
      <c r="U442" s="18" t="s">
        <v>315</v>
      </c>
    </row>
    <row r="443" spans="1:21" x14ac:dyDescent="0.2">
      <c r="A443" s="18" t="s">
        <v>322</v>
      </c>
      <c r="B443" s="19">
        <v>45672</v>
      </c>
      <c r="C443" s="19">
        <v>45657</v>
      </c>
      <c r="D443" s="18" t="s">
        <v>311</v>
      </c>
      <c r="E443" s="18" t="s">
        <v>312</v>
      </c>
      <c r="G443" s="18" t="s">
        <v>319</v>
      </c>
      <c r="H443" s="18" t="s">
        <v>320</v>
      </c>
      <c r="I443" s="18" t="s">
        <v>321</v>
      </c>
      <c r="J443" s="10" t="str">
        <f>+LEFT(U443,4)</f>
        <v>EXM-</v>
      </c>
      <c r="K443" s="18" t="s">
        <v>10</v>
      </c>
      <c r="L443" s="52">
        <v>125</v>
      </c>
      <c r="M443" s="18" t="s">
        <v>186</v>
      </c>
      <c r="N443" s="18" t="s">
        <v>11</v>
      </c>
      <c r="O443" s="78">
        <v>110.6195</v>
      </c>
      <c r="P443" s="11">
        <f>ROUND(O443*L443,2)</f>
        <v>13827.44</v>
      </c>
      <c r="Q443" s="12">
        <f>IF(N443="HKD",7.8,IF(N443="CNY",7.30034,1))</f>
        <v>7.3003400000000003</v>
      </c>
      <c r="R443" s="14">
        <f>+ROUND(O443/Q443,4)</f>
        <v>15.152699999999999</v>
      </c>
      <c r="S443" s="13">
        <f>ROUND(R443*L443,2)</f>
        <v>1894.09</v>
      </c>
      <c r="T443" s="14" t="s">
        <v>349</v>
      </c>
      <c r="U443" s="18" t="s">
        <v>315</v>
      </c>
    </row>
    <row r="444" spans="1:21" x14ac:dyDescent="0.2">
      <c r="A444" s="18" t="s">
        <v>318</v>
      </c>
      <c r="B444" s="19">
        <v>45672</v>
      </c>
      <c r="C444" s="19">
        <v>45657</v>
      </c>
      <c r="D444" s="18" t="s">
        <v>311</v>
      </c>
      <c r="E444" s="18" t="s">
        <v>312</v>
      </c>
      <c r="G444" s="18" t="s">
        <v>319</v>
      </c>
      <c r="H444" s="18" t="s">
        <v>316</v>
      </c>
      <c r="I444" s="18" t="s">
        <v>317</v>
      </c>
      <c r="J444" s="10" t="str">
        <f>+LEFT(U444,4)</f>
        <v>EXM-</v>
      </c>
      <c r="K444" s="18" t="s">
        <v>10</v>
      </c>
      <c r="L444" s="52">
        <v>25</v>
      </c>
      <c r="M444" s="18" t="s">
        <v>186</v>
      </c>
      <c r="N444" s="18" t="s">
        <v>11</v>
      </c>
      <c r="O444" s="78">
        <v>117.3451</v>
      </c>
      <c r="P444" s="11">
        <f>ROUND(O444*L444,2)</f>
        <v>2933.63</v>
      </c>
      <c r="Q444" s="12">
        <f>IF(N444="HKD",7.8,IF(N444="CNY",7.30034,1))</f>
        <v>7.3003400000000003</v>
      </c>
      <c r="R444" s="14">
        <f>+ROUND(O444/Q444,4)</f>
        <v>16.073899999999998</v>
      </c>
      <c r="S444" s="13">
        <f>ROUND(R444*L444,2)</f>
        <v>401.85</v>
      </c>
      <c r="T444" s="14" t="s">
        <v>349</v>
      </c>
      <c r="U444" s="18" t="s">
        <v>315</v>
      </c>
    </row>
    <row r="445" spans="1:21" x14ac:dyDescent="0.2">
      <c r="A445" s="18" t="s">
        <v>286</v>
      </c>
      <c r="B445" s="19">
        <v>45673</v>
      </c>
      <c r="C445" s="19">
        <v>45639</v>
      </c>
      <c r="D445" s="18" t="s">
        <v>280</v>
      </c>
      <c r="E445" s="18" t="s">
        <v>281</v>
      </c>
      <c r="G445" s="18" t="s">
        <v>283</v>
      </c>
      <c r="H445" s="18" t="s">
        <v>284</v>
      </c>
      <c r="I445" s="18" t="s">
        <v>285</v>
      </c>
      <c r="J445" s="10" t="str">
        <f>+LEFT(U445,4)</f>
        <v>BOX-</v>
      </c>
      <c r="K445" s="18" t="s">
        <v>10</v>
      </c>
      <c r="L445" s="52">
        <v>3050</v>
      </c>
      <c r="M445" s="18" t="s">
        <v>1472</v>
      </c>
      <c r="N445" s="18" t="s">
        <v>11</v>
      </c>
      <c r="O445" s="78">
        <v>3.18</v>
      </c>
      <c r="P445" s="11">
        <f>ROUND(O445*L445,2)</f>
        <v>9699</v>
      </c>
      <c r="Q445" s="12">
        <f>IF(N445="HKD",7.8,IF(N445="CNY",7.30034,1))</f>
        <v>7.3003400000000003</v>
      </c>
      <c r="R445" s="14">
        <f>+ROUND(O445/Q445,4)</f>
        <v>0.43559999999999999</v>
      </c>
      <c r="S445" s="13">
        <f>ROUND(R445*L445,2)</f>
        <v>1328.58</v>
      </c>
      <c r="T445" s="14" t="s">
        <v>349</v>
      </c>
      <c r="U445" s="18" t="s">
        <v>1</v>
      </c>
    </row>
    <row r="446" spans="1:21" x14ac:dyDescent="0.2">
      <c r="A446" s="18" t="s">
        <v>282</v>
      </c>
      <c r="B446" s="19">
        <v>45673</v>
      </c>
      <c r="C446" s="19">
        <v>45639</v>
      </c>
      <c r="D446" s="18" t="s">
        <v>280</v>
      </c>
      <c r="E446" s="18" t="s">
        <v>281</v>
      </c>
      <c r="G446" s="18" t="s">
        <v>283</v>
      </c>
      <c r="H446" s="18" t="s">
        <v>278</v>
      </c>
      <c r="I446" s="18" t="s">
        <v>279</v>
      </c>
      <c r="J446" s="10" t="str">
        <f>+LEFT(U446,4)</f>
        <v>BOX-</v>
      </c>
      <c r="K446" s="18" t="s">
        <v>10</v>
      </c>
      <c r="L446" s="52">
        <v>3000</v>
      </c>
      <c r="M446" s="18" t="s">
        <v>1472</v>
      </c>
      <c r="N446" s="18" t="s">
        <v>11</v>
      </c>
      <c r="O446" s="78">
        <v>5</v>
      </c>
      <c r="P446" s="11">
        <f>ROUND(O446*L446,2)</f>
        <v>15000</v>
      </c>
      <c r="Q446" s="12">
        <f>IF(N446="HKD",7.8,IF(N446="CNY",7.30034,1))</f>
        <v>7.3003400000000003</v>
      </c>
      <c r="R446" s="14">
        <f>+ROUND(O446/Q446,4)</f>
        <v>0.68489999999999995</v>
      </c>
      <c r="S446" s="13">
        <f>ROUND(R446*L446,2)</f>
        <v>2054.6999999999998</v>
      </c>
      <c r="T446" s="14" t="s">
        <v>349</v>
      </c>
      <c r="U446" s="18" t="s">
        <v>1</v>
      </c>
    </row>
    <row r="447" spans="1:21" x14ac:dyDescent="0.2">
      <c r="A447" s="18" t="s">
        <v>277</v>
      </c>
      <c r="B447" s="19">
        <v>45673</v>
      </c>
      <c r="C447" s="19">
        <v>45615</v>
      </c>
      <c r="D447" s="18" t="s">
        <v>149</v>
      </c>
      <c r="E447" s="18" t="s">
        <v>150</v>
      </c>
      <c r="G447" s="18" t="s">
        <v>273</v>
      </c>
      <c r="H447" s="18" t="s">
        <v>274</v>
      </c>
      <c r="I447" s="18" t="s">
        <v>275</v>
      </c>
      <c r="J447" s="10" t="str">
        <f>+LEFT(U447,4)</f>
        <v>SKU-</v>
      </c>
      <c r="K447" s="18" t="s">
        <v>98</v>
      </c>
      <c r="L447" s="52">
        <v>500</v>
      </c>
      <c r="M447" s="18" t="s">
        <v>1472</v>
      </c>
      <c r="N447" s="18" t="s">
        <v>11</v>
      </c>
      <c r="O447" s="78">
        <v>5.7253999999999996</v>
      </c>
      <c r="P447" s="11">
        <f>ROUND(O447*L447,2)</f>
        <v>2862.7</v>
      </c>
      <c r="Q447" s="12">
        <f>IF(N447="HKD",7.8,IF(N447="CNY",7.30034,1))</f>
        <v>7.3003400000000003</v>
      </c>
      <c r="R447" s="14">
        <f>+ROUND(O447/Q447,4)</f>
        <v>0.7843</v>
      </c>
      <c r="S447" s="13">
        <f>ROUND(R447*L447,2)</f>
        <v>392.15</v>
      </c>
      <c r="T447" s="14" t="s">
        <v>349</v>
      </c>
      <c r="U447" s="18" t="s">
        <v>2</v>
      </c>
    </row>
    <row r="448" spans="1:21" x14ac:dyDescent="0.2">
      <c r="A448" s="18" t="s">
        <v>276</v>
      </c>
      <c r="B448" s="19">
        <v>45673</v>
      </c>
      <c r="C448" s="19">
        <v>45639</v>
      </c>
      <c r="D448" s="18" t="s">
        <v>149</v>
      </c>
      <c r="E448" s="18" t="s">
        <v>150</v>
      </c>
      <c r="G448" s="18" t="s">
        <v>273</v>
      </c>
      <c r="H448" s="18" t="s">
        <v>274</v>
      </c>
      <c r="I448" s="18" t="s">
        <v>275</v>
      </c>
      <c r="J448" s="10" t="str">
        <f>+LEFT(U448,4)</f>
        <v>SKU-</v>
      </c>
      <c r="K448" s="18" t="s">
        <v>98</v>
      </c>
      <c r="L448" s="52">
        <v>4500</v>
      </c>
      <c r="M448" s="18" t="s">
        <v>1472</v>
      </c>
      <c r="N448" s="18" t="s">
        <v>11</v>
      </c>
      <c r="O448" s="78">
        <v>5.7253999999999996</v>
      </c>
      <c r="P448" s="11">
        <f>ROUND(O448*L448,2)</f>
        <v>25764.3</v>
      </c>
      <c r="Q448" s="12">
        <f>IF(N448="HKD",7.8,IF(N448="CNY",7.30034,1))</f>
        <v>7.3003400000000003</v>
      </c>
      <c r="R448" s="14">
        <f>+ROUND(O448/Q448,4)</f>
        <v>0.7843</v>
      </c>
      <c r="S448" s="13">
        <f>ROUND(R448*L448,2)</f>
        <v>3529.35</v>
      </c>
      <c r="T448" s="14" t="s">
        <v>349</v>
      </c>
      <c r="U448" s="18" t="s">
        <v>2</v>
      </c>
    </row>
    <row r="449" spans="1:21" x14ac:dyDescent="0.2">
      <c r="A449" s="18" t="s">
        <v>289</v>
      </c>
      <c r="B449" s="19">
        <v>45673</v>
      </c>
      <c r="C449" s="19">
        <v>45604</v>
      </c>
      <c r="D449" s="18" t="s">
        <v>287</v>
      </c>
      <c r="E449" s="18" t="s">
        <v>288</v>
      </c>
      <c r="G449" s="18" t="s">
        <v>290</v>
      </c>
      <c r="H449" s="18" t="s">
        <v>81</v>
      </c>
      <c r="I449" s="18" t="s">
        <v>82</v>
      </c>
      <c r="J449" s="10" t="s">
        <v>1477</v>
      </c>
      <c r="K449" s="18" t="s">
        <v>10</v>
      </c>
      <c r="L449" s="52">
        <v>540</v>
      </c>
      <c r="M449" s="18" t="s">
        <v>1472</v>
      </c>
      <c r="N449" s="18" t="s">
        <v>11</v>
      </c>
      <c r="O449" s="78">
        <v>6.4610000000000003</v>
      </c>
      <c r="P449" s="11">
        <f>ROUND(O449*L449,2)</f>
        <v>3488.94</v>
      </c>
      <c r="Q449" s="12">
        <f>IF(N449="HKD",7.8,IF(N449="CNY",7.30034,1))</f>
        <v>7.3003400000000003</v>
      </c>
      <c r="R449" s="14">
        <f>+ROUND(O449/Q449,4)</f>
        <v>0.88500000000000001</v>
      </c>
      <c r="S449" s="13">
        <f>ROUND(R449*L449,2)</f>
        <v>477.9</v>
      </c>
      <c r="T449" s="14" t="s">
        <v>349</v>
      </c>
      <c r="U449" s="18" t="s">
        <v>36</v>
      </c>
    </row>
    <row r="450" spans="1:21" x14ac:dyDescent="0.2">
      <c r="A450" s="18" t="s">
        <v>264</v>
      </c>
      <c r="B450" s="19">
        <v>45673</v>
      </c>
      <c r="C450" s="19">
        <v>45636</v>
      </c>
      <c r="D450" s="18" t="s">
        <v>263</v>
      </c>
      <c r="E450" s="18" t="s">
        <v>0</v>
      </c>
      <c r="G450" s="18" t="s">
        <v>265</v>
      </c>
      <c r="H450" s="18" t="s">
        <v>261</v>
      </c>
      <c r="I450" s="18" t="s">
        <v>262</v>
      </c>
      <c r="J450" s="10" t="str">
        <f>+LEFT(U450,4)</f>
        <v>LHDL</v>
      </c>
      <c r="K450" s="18" t="s">
        <v>10</v>
      </c>
      <c r="L450" s="52">
        <v>1000</v>
      </c>
      <c r="M450" s="18" t="s">
        <v>1472</v>
      </c>
      <c r="N450" s="18" t="s">
        <v>11</v>
      </c>
      <c r="O450" s="78">
        <v>6.492</v>
      </c>
      <c r="P450" s="11">
        <f>ROUND(O450*L450,2)</f>
        <v>6492</v>
      </c>
      <c r="Q450" s="12">
        <f>IF(N450="HKD",7.8,IF(N450="CNY",7.30034,1))</f>
        <v>7.3003400000000003</v>
      </c>
      <c r="R450" s="14">
        <f>+ROUND(O450/Q450,4)</f>
        <v>0.88929999999999998</v>
      </c>
      <c r="S450" s="13">
        <f>ROUND(R450*L450,2)</f>
        <v>889.3</v>
      </c>
      <c r="T450" s="14" t="s">
        <v>349</v>
      </c>
      <c r="U450" s="18" t="s">
        <v>125</v>
      </c>
    </row>
    <row r="451" spans="1:21" x14ac:dyDescent="0.2">
      <c r="A451" s="18" t="s">
        <v>291</v>
      </c>
      <c r="B451" s="19">
        <v>45673</v>
      </c>
      <c r="C451" s="19">
        <v>45670</v>
      </c>
      <c r="D451" s="18" t="s">
        <v>287</v>
      </c>
      <c r="E451" s="18" t="s">
        <v>288</v>
      </c>
      <c r="G451" s="18" t="s">
        <v>290</v>
      </c>
      <c r="H451" s="18" t="s">
        <v>76</v>
      </c>
      <c r="I451" s="18" t="s">
        <v>77</v>
      </c>
      <c r="J451" s="10" t="str">
        <f>+LEFT(U451,4)</f>
        <v>GLID</v>
      </c>
      <c r="K451" s="18" t="s">
        <v>10</v>
      </c>
      <c r="L451" s="52">
        <v>200</v>
      </c>
      <c r="M451" s="18" t="s">
        <v>1472</v>
      </c>
      <c r="N451" s="18" t="s">
        <v>11</v>
      </c>
      <c r="O451" s="78">
        <v>6.5929000000000002</v>
      </c>
      <c r="P451" s="11">
        <f>ROUND(O451*L451,2)</f>
        <v>1318.58</v>
      </c>
      <c r="Q451" s="12">
        <f>IF(N451="HKD",7.8,IF(N451="CNY",7.30034,1))</f>
        <v>7.3003400000000003</v>
      </c>
      <c r="R451" s="14">
        <f>+ROUND(O451/Q451,4)</f>
        <v>0.90310000000000001</v>
      </c>
      <c r="S451" s="13">
        <f>ROUND(R451*L451,2)</f>
        <v>180.62</v>
      </c>
      <c r="T451" s="14" t="s">
        <v>349</v>
      </c>
      <c r="U451" s="18" t="s">
        <v>78</v>
      </c>
    </row>
    <row r="452" spans="1:21" x14ac:dyDescent="0.2">
      <c r="A452" s="18" t="s">
        <v>258</v>
      </c>
      <c r="B452" s="19">
        <v>45673</v>
      </c>
      <c r="C452" s="19">
        <v>45639</v>
      </c>
      <c r="D452" s="18" t="s">
        <v>252</v>
      </c>
      <c r="E452" s="18" t="s">
        <v>253</v>
      </c>
      <c r="G452" s="18" t="s">
        <v>255</v>
      </c>
      <c r="H452" s="18" t="s">
        <v>256</v>
      </c>
      <c r="I452" s="18" t="s">
        <v>257</v>
      </c>
      <c r="J452" s="10" t="str">
        <f>+LEFT(U452,4)</f>
        <v>GLID</v>
      </c>
      <c r="K452" s="18" t="s">
        <v>10</v>
      </c>
      <c r="L452" s="52">
        <v>300</v>
      </c>
      <c r="M452" s="18" t="s">
        <v>1472</v>
      </c>
      <c r="N452" s="18" t="s">
        <v>11</v>
      </c>
      <c r="O452" s="78">
        <v>8.6329999999999991</v>
      </c>
      <c r="P452" s="11">
        <f>ROUND(O452*L452,2)</f>
        <v>2589.9</v>
      </c>
      <c r="Q452" s="12">
        <f>IF(N452="HKD",7.8,IF(N452="CNY",7.30034,1))</f>
        <v>7.3003400000000003</v>
      </c>
      <c r="R452" s="14">
        <f>+ROUND(O452/Q452,4)</f>
        <v>1.1825000000000001</v>
      </c>
      <c r="S452" s="13">
        <f>ROUND(R452*L452,2)</f>
        <v>354.75</v>
      </c>
      <c r="T452" s="14" t="s">
        <v>349</v>
      </c>
      <c r="U452" s="18" t="s">
        <v>78</v>
      </c>
    </row>
    <row r="453" spans="1:21" x14ac:dyDescent="0.2">
      <c r="A453" s="18" t="s">
        <v>151</v>
      </c>
      <c r="B453" s="19">
        <v>45673</v>
      </c>
      <c r="C453" s="19">
        <v>45639</v>
      </c>
      <c r="D453" s="18" t="s">
        <v>149</v>
      </c>
      <c r="E453" s="18" t="s">
        <v>150</v>
      </c>
      <c r="G453" s="18" t="s">
        <v>273</v>
      </c>
      <c r="H453" s="18" t="s">
        <v>147</v>
      </c>
      <c r="I453" s="18" t="s">
        <v>148</v>
      </c>
      <c r="J453" s="10" t="str">
        <f>+LEFT(U453,4)</f>
        <v>SKU-</v>
      </c>
      <c r="K453" s="18" t="s">
        <v>98</v>
      </c>
      <c r="L453" s="52">
        <v>2090</v>
      </c>
      <c r="M453" s="18" t="s">
        <v>1472</v>
      </c>
      <c r="N453" s="18" t="s">
        <v>11</v>
      </c>
      <c r="O453" s="78">
        <v>8.6722999999999999</v>
      </c>
      <c r="P453" s="11">
        <f>ROUND(O453*L453,2)</f>
        <v>18125.11</v>
      </c>
      <c r="Q453" s="12">
        <f>IF(N453="HKD",7.8,IF(N453="CNY",7.30034,1))</f>
        <v>7.3003400000000003</v>
      </c>
      <c r="R453" s="14">
        <f>+ROUND(O453/Q453,4)</f>
        <v>1.1879</v>
      </c>
      <c r="S453" s="13">
        <f>ROUND(R453*L453,2)</f>
        <v>2482.71</v>
      </c>
      <c r="T453" s="14" t="s">
        <v>349</v>
      </c>
      <c r="U453" s="18" t="s">
        <v>2</v>
      </c>
    </row>
    <row r="454" spans="1:21" x14ac:dyDescent="0.2">
      <c r="A454" s="18" t="s">
        <v>260</v>
      </c>
      <c r="B454" s="19">
        <v>45673</v>
      </c>
      <c r="C454" s="19">
        <v>45644</v>
      </c>
      <c r="D454" s="18" t="s">
        <v>252</v>
      </c>
      <c r="E454" s="18" t="s">
        <v>253</v>
      </c>
      <c r="G454" s="18" t="s">
        <v>255</v>
      </c>
      <c r="H454" s="18" t="s">
        <v>256</v>
      </c>
      <c r="I454" s="18" t="s">
        <v>257</v>
      </c>
      <c r="J454" s="10" t="str">
        <f>+LEFT(U454,4)</f>
        <v>GLID</v>
      </c>
      <c r="K454" s="18" t="s">
        <v>10</v>
      </c>
      <c r="L454" s="52">
        <v>600</v>
      </c>
      <c r="M454" s="18" t="s">
        <v>1472</v>
      </c>
      <c r="N454" s="18" t="s">
        <v>11</v>
      </c>
      <c r="O454" s="78">
        <v>8.7219999999999995</v>
      </c>
      <c r="P454" s="11">
        <f>ROUND(O454*L454,2)</f>
        <v>5233.2</v>
      </c>
      <c r="Q454" s="12">
        <f>IF(N454="HKD",7.8,IF(N454="CNY",7.30034,1))</f>
        <v>7.3003400000000003</v>
      </c>
      <c r="R454" s="14">
        <f>+ROUND(O454/Q454,4)</f>
        <v>1.1947000000000001</v>
      </c>
      <c r="S454" s="13">
        <f>ROUND(R454*L454,2)</f>
        <v>716.82</v>
      </c>
      <c r="T454" s="14" t="s">
        <v>349</v>
      </c>
      <c r="U454" s="18" t="s">
        <v>78</v>
      </c>
    </row>
    <row r="455" spans="1:21" x14ac:dyDescent="0.2">
      <c r="A455" s="18" t="s">
        <v>254</v>
      </c>
      <c r="B455" s="19">
        <v>45673</v>
      </c>
      <c r="C455" s="19">
        <v>45639</v>
      </c>
      <c r="D455" s="18" t="s">
        <v>252</v>
      </c>
      <c r="E455" s="18" t="s">
        <v>253</v>
      </c>
      <c r="G455" s="18" t="s">
        <v>255</v>
      </c>
      <c r="H455" s="18" t="s">
        <v>250</v>
      </c>
      <c r="I455" s="18" t="s">
        <v>251</v>
      </c>
      <c r="J455" s="10" t="str">
        <f>+LEFT(U455,4)</f>
        <v>GLID</v>
      </c>
      <c r="K455" s="18" t="s">
        <v>10</v>
      </c>
      <c r="L455" s="52">
        <v>660</v>
      </c>
      <c r="M455" s="18" t="s">
        <v>1472</v>
      </c>
      <c r="N455" s="18" t="s">
        <v>11</v>
      </c>
      <c r="O455" s="78">
        <v>10.7476</v>
      </c>
      <c r="P455" s="11">
        <f>ROUND(O455*L455,2)</f>
        <v>7093.42</v>
      </c>
      <c r="Q455" s="12">
        <f>IF(N455="HKD",7.8,IF(N455="CNY",7.30034,1))</f>
        <v>7.3003400000000003</v>
      </c>
      <c r="R455" s="14">
        <f>+ROUND(O455/Q455,4)</f>
        <v>1.4722</v>
      </c>
      <c r="S455" s="13">
        <f>ROUND(R455*L455,2)</f>
        <v>971.65</v>
      </c>
      <c r="T455" s="14" t="s">
        <v>349</v>
      </c>
      <c r="U455" s="18" t="s">
        <v>78</v>
      </c>
    </row>
    <row r="456" spans="1:21" x14ac:dyDescent="0.2">
      <c r="A456" s="18" t="s">
        <v>259</v>
      </c>
      <c r="B456" s="19">
        <v>45673</v>
      </c>
      <c r="C456" s="19">
        <v>45644</v>
      </c>
      <c r="D456" s="18" t="s">
        <v>252</v>
      </c>
      <c r="E456" s="18" t="s">
        <v>253</v>
      </c>
      <c r="G456" s="18" t="s">
        <v>255</v>
      </c>
      <c r="H456" s="18" t="s">
        <v>250</v>
      </c>
      <c r="I456" s="18" t="s">
        <v>251</v>
      </c>
      <c r="J456" s="10" t="str">
        <f>+LEFT(U456,4)</f>
        <v>GLID</v>
      </c>
      <c r="K456" s="18" t="s">
        <v>10</v>
      </c>
      <c r="L456" s="52">
        <v>1000</v>
      </c>
      <c r="M456" s="18" t="s">
        <v>1472</v>
      </c>
      <c r="N456" s="18" t="s">
        <v>11</v>
      </c>
      <c r="O456" s="78">
        <v>10.8584</v>
      </c>
      <c r="P456" s="11">
        <f>ROUND(O456*L456,2)</f>
        <v>10858.4</v>
      </c>
      <c r="Q456" s="12">
        <f>IF(N456="HKD",7.8,IF(N456="CNY",7.30034,1))</f>
        <v>7.3003400000000003</v>
      </c>
      <c r="R456" s="14">
        <f>+ROUND(O456/Q456,4)</f>
        <v>1.4874000000000001</v>
      </c>
      <c r="S456" s="13">
        <f>ROUND(R456*L456,2)</f>
        <v>1487.4</v>
      </c>
      <c r="T456" s="14" t="s">
        <v>349</v>
      </c>
      <c r="U456" s="18" t="s">
        <v>78</v>
      </c>
    </row>
    <row r="457" spans="1:21" x14ac:dyDescent="0.2">
      <c r="A457" s="18" t="s">
        <v>270</v>
      </c>
      <c r="B457" s="19">
        <v>45673</v>
      </c>
      <c r="C457" s="19">
        <v>45651</v>
      </c>
      <c r="D457" s="18" t="s">
        <v>268</v>
      </c>
      <c r="E457" s="18" t="s">
        <v>269</v>
      </c>
      <c r="G457" s="18" t="s">
        <v>271</v>
      </c>
      <c r="H457" s="18" t="s">
        <v>266</v>
      </c>
      <c r="I457" s="18" t="s">
        <v>267</v>
      </c>
      <c r="J457" s="10" t="str">
        <f>+LEFT(U457,4)</f>
        <v>POLM</v>
      </c>
      <c r="K457" s="18" t="s">
        <v>10</v>
      </c>
      <c r="L457" s="52">
        <v>400</v>
      </c>
      <c r="M457" s="18" t="s">
        <v>136</v>
      </c>
      <c r="N457" s="18" t="s">
        <v>11</v>
      </c>
      <c r="O457" s="78">
        <v>43.3628</v>
      </c>
      <c r="P457" s="11">
        <f>ROUND(O457*L457,2)</f>
        <v>17345.12</v>
      </c>
      <c r="Q457" s="12">
        <f>IF(N457="HKD",7.8,IF(N457="CNY",7.30034,1))</f>
        <v>7.3003400000000003</v>
      </c>
      <c r="R457" s="14">
        <f>+ROUND(O457/Q457,4)</f>
        <v>5.9398</v>
      </c>
      <c r="S457" s="13">
        <f>ROUND(R457*L457,2)</f>
        <v>2375.92</v>
      </c>
      <c r="T457" s="14" t="s">
        <v>349</v>
      </c>
      <c r="U457" s="18" t="s">
        <v>272</v>
      </c>
    </row>
    <row r="458" spans="1:21" x14ac:dyDescent="0.2">
      <c r="A458" s="18" t="s">
        <v>237</v>
      </c>
      <c r="B458" s="19">
        <v>45674</v>
      </c>
      <c r="C458" s="19">
        <v>45660</v>
      </c>
      <c r="D458" s="18" t="s">
        <v>235</v>
      </c>
      <c r="E458" s="18" t="s">
        <v>236</v>
      </c>
      <c r="G458" s="18" t="s">
        <v>238</v>
      </c>
      <c r="H458" s="18" t="s">
        <v>233</v>
      </c>
      <c r="I458" s="18" t="s">
        <v>234</v>
      </c>
      <c r="J458" s="10" t="str">
        <f>+LEFT(U458,4)</f>
        <v>RIV-</v>
      </c>
      <c r="K458" s="18" t="s">
        <v>10</v>
      </c>
      <c r="L458" s="52">
        <v>2000</v>
      </c>
      <c r="M458" s="18" t="s">
        <v>1472</v>
      </c>
      <c r="N458" s="18" t="s">
        <v>11</v>
      </c>
      <c r="O458" s="78">
        <v>4.1599999999999998E-2</v>
      </c>
      <c r="P458" s="11">
        <f>ROUND(O458*L458,2)</f>
        <v>83.2</v>
      </c>
      <c r="Q458" s="12">
        <f>IF(N458="HKD",7.8,IF(N458="CNY",7.30034,1))</f>
        <v>7.3003400000000003</v>
      </c>
      <c r="R458" s="14">
        <f>+ROUND(O458/Q458,4)</f>
        <v>5.7000000000000002E-3</v>
      </c>
      <c r="S458" s="13">
        <f>ROUND(R458*L458,2)</f>
        <v>11.4</v>
      </c>
      <c r="T458" s="14" t="s">
        <v>349</v>
      </c>
      <c r="U458" s="18" t="s">
        <v>132</v>
      </c>
    </row>
    <row r="459" spans="1:21" x14ac:dyDescent="0.2">
      <c r="A459" s="18" t="s">
        <v>231</v>
      </c>
      <c r="B459" s="19">
        <v>45674</v>
      </c>
      <c r="C459" s="19">
        <v>45653</v>
      </c>
      <c r="D459" s="18" t="s">
        <v>101</v>
      </c>
      <c r="E459" s="18" t="s">
        <v>102</v>
      </c>
      <c r="G459" s="18" t="s">
        <v>232</v>
      </c>
      <c r="H459" s="18" t="s">
        <v>229</v>
      </c>
      <c r="I459" s="18" t="s">
        <v>230</v>
      </c>
      <c r="J459" s="10" t="str">
        <f>+LEFT(U459,4)</f>
        <v>STKR</v>
      </c>
      <c r="K459" s="18" t="s">
        <v>10</v>
      </c>
      <c r="L459" s="52">
        <v>1010</v>
      </c>
      <c r="M459" s="18" t="s">
        <v>1472</v>
      </c>
      <c r="N459" s="18" t="s">
        <v>11</v>
      </c>
      <c r="O459" s="78">
        <v>0.05</v>
      </c>
      <c r="P459" s="11">
        <f>ROUND(O459*L459,2)</f>
        <v>50.5</v>
      </c>
      <c r="Q459" s="12">
        <f>IF(N459="HKD",7.8,IF(N459="CNY",7.30034,1))</f>
        <v>7.3003400000000003</v>
      </c>
      <c r="R459" s="14">
        <f>+ROUND(O459/Q459,4)</f>
        <v>6.7999999999999996E-3</v>
      </c>
      <c r="S459" s="13">
        <f>ROUND(R459*L459,2)</f>
        <v>6.87</v>
      </c>
      <c r="T459" s="14" t="s">
        <v>349</v>
      </c>
      <c r="U459" s="18" t="s">
        <v>18</v>
      </c>
    </row>
    <row r="460" spans="1:21" x14ac:dyDescent="0.2">
      <c r="A460" s="18" t="s">
        <v>247</v>
      </c>
      <c r="B460" s="19">
        <v>45674</v>
      </c>
      <c r="C460" s="19">
        <v>45664</v>
      </c>
      <c r="D460" s="18" t="s">
        <v>143</v>
      </c>
      <c r="E460" s="18" t="s">
        <v>144</v>
      </c>
      <c r="G460" s="18" t="s">
        <v>182</v>
      </c>
      <c r="H460" s="18" t="s">
        <v>245</v>
      </c>
      <c r="I460" s="18" t="s">
        <v>246</v>
      </c>
      <c r="J460" s="10" t="str">
        <f>+LEFT(U460,4)</f>
        <v>WHR-</v>
      </c>
      <c r="K460" s="18" t="s">
        <v>10</v>
      </c>
      <c r="L460" s="52">
        <v>9000</v>
      </c>
      <c r="M460" s="18" t="s">
        <v>1472</v>
      </c>
      <c r="N460" s="18" t="s">
        <v>11</v>
      </c>
      <c r="O460" s="78">
        <v>0.1096</v>
      </c>
      <c r="P460" s="11">
        <f>ROUND(O460*L460,2)</f>
        <v>986.4</v>
      </c>
      <c r="Q460" s="12">
        <f>IF(N460="HKD",7.8,IF(N460="CNY",7.30034,1))</f>
        <v>7.3003400000000003</v>
      </c>
      <c r="R460" s="14">
        <f>+ROUND(O460/Q460,4)</f>
        <v>1.4999999999999999E-2</v>
      </c>
      <c r="S460" s="13">
        <f>ROUND(R460*L460,2)</f>
        <v>135</v>
      </c>
      <c r="T460" s="14" t="s">
        <v>349</v>
      </c>
      <c r="U460" s="18" t="s">
        <v>248</v>
      </c>
    </row>
    <row r="461" spans="1:21" x14ac:dyDescent="0.2">
      <c r="A461" s="18" t="s">
        <v>241</v>
      </c>
      <c r="B461" s="19">
        <v>45674</v>
      </c>
      <c r="C461" s="19">
        <v>45646</v>
      </c>
      <c r="D461" s="18" t="s">
        <v>235</v>
      </c>
      <c r="E461" s="18" t="s">
        <v>236</v>
      </c>
      <c r="G461" s="18" t="s">
        <v>238</v>
      </c>
      <c r="H461" s="18" t="s">
        <v>239</v>
      </c>
      <c r="I461" s="18" t="s">
        <v>240</v>
      </c>
      <c r="J461" s="10" t="str">
        <f>+LEFT(U461,4)</f>
        <v>RIV-</v>
      </c>
      <c r="K461" s="18" t="s">
        <v>10</v>
      </c>
      <c r="L461" s="52">
        <v>18400</v>
      </c>
      <c r="M461" s="18" t="s">
        <v>1472</v>
      </c>
      <c r="N461" s="18" t="s">
        <v>11</v>
      </c>
      <c r="O461" s="78">
        <v>0.16120000000000001</v>
      </c>
      <c r="P461" s="11">
        <f>ROUND(O461*L461,2)</f>
        <v>2966.08</v>
      </c>
      <c r="Q461" s="12">
        <f>IF(N461="HKD",7.8,IF(N461="CNY",7.30034,1))</f>
        <v>7.3003400000000003</v>
      </c>
      <c r="R461" s="14">
        <f>+ROUND(O461/Q461,4)</f>
        <v>2.2100000000000002E-2</v>
      </c>
      <c r="S461" s="13">
        <f>ROUND(R461*L461,2)</f>
        <v>406.64</v>
      </c>
      <c r="T461" s="14" t="s">
        <v>349</v>
      </c>
      <c r="U461" s="18" t="s">
        <v>132</v>
      </c>
    </row>
    <row r="462" spans="1:21" x14ac:dyDescent="0.2">
      <c r="A462" s="18" t="s">
        <v>244</v>
      </c>
      <c r="B462" s="19">
        <v>45674</v>
      </c>
      <c r="C462" s="19">
        <v>45611</v>
      </c>
      <c r="D462" s="18" t="s">
        <v>235</v>
      </c>
      <c r="E462" s="18" t="s">
        <v>236</v>
      </c>
      <c r="G462" s="18" t="s">
        <v>238</v>
      </c>
      <c r="H462" s="18" t="s">
        <v>242</v>
      </c>
      <c r="I462" s="18" t="s">
        <v>243</v>
      </c>
      <c r="J462" s="10" t="str">
        <f>+LEFT(U462,4)</f>
        <v>RIV-</v>
      </c>
      <c r="K462" s="18" t="s">
        <v>10</v>
      </c>
      <c r="L462" s="52">
        <v>4100</v>
      </c>
      <c r="M462" s="18" t="s">
        <v>1472</v>
      </c>
      <c r="N462" s="18" t="s">
        <v>11</v>
      </c>
      <c r="O462" s="78">
        <v>0.1865</v>
      </c>
      <c r="P462" s="11">
        <f>ROUND(O462*L462,2)</f>
        <v>764.65</v>
      </c>
      <c r="Q462" s="12">
        <f>IF(N462="HKD",7.8,IF(N462="CNY",7.30034,1))</f>
        <v>7.3003400000000003</v>
      </c>
      <c r="R462" s="14">
        <f>+ROUND(O462/Q462,4)</f>
        <v>2.5499999999999998E-2</v>
      </c>
      <c r="S462" s="13">
        <f>ROUND(R462*L462,2)</f>
        <v>104.55</v>
      </c>
      <c r="T462" s="14" t="s">
        <v>349</v>
      </c>
      <c r="U462" s="18" t="s">
        <v>132</v>
      </c>
    </row>
    <row r="463" spans="1:21" x14ac:dyDescent="0.2">
      <c r="A463" s="18" t="s">
        <v>176</v>
      </c>
      <c r="B463" s="19">
        <v>45674</v>
      </c>
      <c r="C463" s="19">
        <v>45660</v>
      </c>
      <c r="D463" s="18" t="s">
        <v>169</v>
      </c>
      <c r="E463" s="18" t="s">
        <v>170</v>
      </c>
      <c r="G463" s="18" t="s">
        <v>172</v>
      </c>
      <c r="H463" s="18" t="s">
        <v>174</v>
      </c>
      <c r="I463" s="18" t="s">
        <v>175</v>
      </c>
      <c r="J463" s="10" t="str">
        <f>+LEFT(U463,4)</f>
        <v>U&amp;C-</v>
      </c>
      <c r="K463" s="18" t="s">
        <v>10</v>
      </c>
      <c r="L463" s="52">
        <v>1000</v>
      </c>
      <c r="M463" s="18" t="s">
        <v>1472</v>
      </c>
      <c r="N463" s="18" t="s">
        <v>11</v>
      </c>
      <c r="O463" s="78">
        <v>0.28000000000000003</v>
      </c>
      <c r="P463" s="11">
        <f>ROUND(O463*L463,2)</f>
        <v>280</v>
      </c>
      <c r="Q463" s="12">
        <f>IF(N463="HKD",7.8,IF(N463="CNY",7.30034,1))</f>
        <v>7.3003400000000003</v>
      </c>
      <c r="R463" s="14">
        <f>+ROUND(O463/Q463,4)</f>
        <v>3.8399999999999997E-2</v>
      </c>
      <c r="S463" s="13">
        <f>ROUND(R463*L463,2)</f>
        <v>38.4</v>
      </c>
      <c r="T463" s="14" t="s">
        <v>349</v>
      </c>
      <c r="U463" s="18" t="s">
        <v>177</v>
      </c>
    </row>
    <row r="464" spans="1:21" x14ac:dyDescent="0.2">
      <c r="A464" s="18" t="s">
        <v>223</v>
      </c>
      <c r="B464" s="19">
        <v>45674</v>
      </c>
      <c r="C464" s="19">
        <v>45653</v>
      </c>
      <c r="D464" s="18" t="s">
        <v>61</v>
      </c>
      <c r="E464" s="18" t="s">
        <v>61</v>
      </c>
      <c r="G464" s="18" t="s">
        <v>224</v>
      </c>
      <c r="H464" s="18" t="s">
        <v>221</v>
      </c>
      <c r="I464" s="18" t="s">
        <v>222</v>
      </c>
      <c r="J464" s="10" t="str">
        <f>+LEFT(U464,4)</f>
        <v>KNOB</v>
      </c>
      <c r="K464" s="18" t="s">
        <v>10</v>
      </c>
      <c r="L464" s="52">
        <v>1350</v>
      </c>
      <c r="M464" s="18" t="s">
        <v>1472</v>
      </c>
      <c r="N464" s="18" t="s">
        <v>11</v>
      </c>
      <c r="O464" s="78">
        <v>1.2455000000000001</v>
      </c>
      <c r="P464" s="11">
        <f>ROUND(O464*L464,2)</f>
        <v>1681.43</v>
      </c>
      <c r="Q464" s="12">
        <f>IF(N464="HKD",7.8,IF(N464="CNY",7.30034,1))</f>
        <v>7.3003400000000003</v>
      </c>
      <c r="R464" s="14">
        <f>+ROUND(O464/Q464,4)</f>
        <v>0.1706</v>
      </c>
      <c r="S464" s="13">
        <f>ROUND(R464*L464,2)</f>
        <v>230.31</v>
      </c>
      <c r="T464" s="14" t="s">
        <v>349</v>
      </c>
      <c r="U464" s="18" t="s">
        <v>32</v>
      </c>
    </row>
    <row r="465" spans="1:21" x14ac:dyDescent="0.2">
      <c r="A465" s="18" t="s">
        <v>227</v>
      </c>
      <c r="B465" s="19">
        <v>45674</v>
      </c>
      <c r="C465" s="19">
        <v>45653</v>
      </c>
      <c r="D465" s="18" t="s">
        <v>61</v>
      </c>
      <c r="E465" s="18" t="s">
        <v>61</v>
      </c>
      <c r="G465" s="18" t="s">
        <v>224</v>
      </c>
      <c r="H465" s="18" t="s">
        <v>225</v>
      </c>
      <c r="I465" s="18" t="s">
        <v>226</v>
      </c>
      <c r="J465" s="10" t="str">
        <f>+LEFT(U465,4)</f>
        <v>HDL-</v>
      </c>
      <c r="K465" s="18" t="s">
        <v>10</v>
      </c>
      <c r="L465" s="52">
        <v>1050</v>
      </c>
      <c r="M465" s="18" t="s">
        <v>1472</v>
      </c>
      <c r="N465" s="18" t="s">
        <v>11</v>
      </c>
      <c r="O465" s="78">
        <v>1.3992</v>
      </c>
      <c r="P465" s="11">
        <f>ROUND(O465*L465,2)</f>
        <v>1469.16</v>
      </c>
      <c r="Q465" s="12">
        <f>IF(N465="HKD",7.8,IF(N465="CNY",7.30034,1))</f>
        <v>7.3003400000000003</v>
      </c>
      <c r="R465" s="14">
        <f>+ROUND(O465/Q465,4)</f>
        <v>0.19170000000000001</v>
      </c>
      <c r="S465" s="13">
        <f>ROUND(R465*L465,2)</f>
        <v>201.29</v>
      </c>
      <c r="T465" s="14" t="s">
        <v>349</v>
      </c>
      <c r="U465" s="18" t="s">
        <v>228</v>
      </c>
    </row>
    <row r="466" spans="1:21" x14ac:dyDescent="0.2">
      <c r="A466" s="18" t="s">
        <v>180</v>
      </c>
      <c r="B466" s="19">
        <v>45674</v>
      </c>
      <c r="C466" s="19">
        <v>45663</v>
      </c>
      <c r="D466" s="18" t="s">
        <v>169</v>
      </c>
      <c r="E466" s="18" t="s">
        <v>170</v>
      </c>
      <c r="G466" s="18" t="s">
        <v>172</v>
      </c>
      <c r="H466" s="18" t="s">
        <v>178</v>
      </c>
      <c r="I466" s="18" t="s">
        <v>179</v>
      </c>
      <c r="J466" s="10" t="str">
        <f>+LEFT(U466,4)</f>
        <v>PRIM</v>
      </c>
      <c r="K466" s="18" t="s">
        <v>10</v>
      </c>
      <c r="L466" s="52">
        <v>1000</v>
      </c>
      <c r="M466" s="18" t="s">
        <v>1472</v>
      </c>
      <c r="N466" s="18" t="s">
        <v>11</v>
      </c>
      <c r="O466" s="78">
        <v>1.53</v>
      </c>
      <c r="P466" s="11">
        <f>ROUND(O466*L466,2)</f>
        <v>1530</v>
      </c>
      <c r="Q466" s="12">
        <f>IF(N466="HKD",7.8,IF(N466="CNY",7.30034,1))</f>
        <v>7.3003400000000003</v>
      </c>
      <c r="R466" s="14">
        <f>+ROUND(O466/Q466,4)</f>
        <v>0.20960000000000001</v>
      </c>
      <c r="S466" s="13">
        <f>ROUND(R466*L466,2)</f>
        <v>209.6</v>
      </c>
      <c r="T466" s="14" t="s">
        <v>349</v>
      </c>
      <c r="U466" s="18" t="s">
        <v>181</v>
      </c>
    </row>
    <row r="467" spans="1:21" x14ac:dyDescent="0.2">
      <c r="A467" s="18" t="s">
        <v>171</v>
      </c>
      <c r="B467" s="19">
        <v>45674</v>
      </c>
      <c r="C467" s="19">
        <v>45660</v>
      </c>
      <c r="D467" s="18" t="s">
        <v>169</v>
      </c>
      <c r="E467" s="18" t="s">
        <v>170</v>
      </c>
      <c r="G467" s="18" t="s">
        <v>172</v>
      </c>
      <c r="H467" s="18" t="s">
        <v>167</v>
      </c>
      <c r="I467" s="18" t="s">
        <v>168</v>
      </c>
      <c r="J467" s="10" t="str">
        <f>+LEFT(U467,4)</f>
        <v>BHRE</v>
      </c>
      <c r="K467" s="18" t="s">
        <v>10</v>
      </c>
      <c r="L467" s="52">
        <v>2850</v>
      </c>
      <c r="M467" s="18" t="s">
        <v>1472</v>
      </c>
      <c r="N467" s="18" t="s">
        <v>11</v>
      </c>
      <c r="O467" s="78">
        <v>2.79</v>
      </c>
      <c r="P467" s="11">
        <f>ROUND(O467*L467,2)</f>
        <v>7951.5</v>
      </c>
      <c r="Q467" s="12">
        <f>IF(N467="HKD",7.8,IF(N467="CNY",7.30034,1))</f>
        <v>7.3003400000000003</v>
      </c>
      <c r="R467" s="14">
        <f>+ROUND(O467/Q467,4)</f>
        <v>0.38219999999999998</v>
      </c>
      <c r="S467" s="13">
        <f>ROUND(R467*L467,2)</f>
        <v>1089.27</v>
      </c>
      <c r="T467" s="14" t="s">
        <v>349</v>
      </c>
      <c r="U467" s="18" t="s">
        <v>173</v>
      </c>
    </row>
    <row r="468" spans="1:21" x14ac:dyDescent="0.2">
      <c r="A468" s="18" t="s">
        <v>220</v>
      </c>
      <c r="B468" s="19">
        <v>45674</v>
      </c>
      <c r="C468" s="19">
        <v>45663</v>
      </c>
      <c r="D468" s="18" t="s">
        <v>187</v>
      </c>
      <c r="E468" s="18" t="s">
        <v>188</v>
      </c>
      <c r="G468" s="18" t="s">
        <v>195</v>
      </c>
      <c r="H468" s="18" t="s">
        <v>211</v>
      </c>
      <c r="I468" s="18" t="s">
        <v>212</v>
      </c>
      <c r="J468" s="10" t="str">
        <f>+LEFT(U468,4)</f>
        <v>ALM-</v>
      </c>
      <c r="K468" s="18" t="s">
        <v>98</v>
      </c>
      <c r="L468" s="52">
        <v>400</v>
      </c>
      <c r="M468" s="18" t="s">
        <v>186</v>
      </c>
      <c r="N468" s="18" t="s">
        <v>11</v>
      </c>
      <c r="O468" s="78">
        <v>3.1415999999999999</v>
      </c>
      <c r="P468" s="11">
        <f>ROUND(O468*L468,2)</f>
        <v>1256.6400000000001</v>
      </c>
      <c r="Q468" s="12">
        <f>IF(N468="HKD",7.8,IF(N468="CNY",7.30034,1))</f>
        <v>7.3003400000000003</v>
      </c>
      <c r="R468" s="14">
        <f>+ROUND(O468/Q468,4)</f>
        <v>0.43030000000000002</v>
      </c>
      <c r="S468" s="13">
        <f>ROUND(R468*L468,2)</f>
        <v>172.12</v>
      </c>
      <c r="T468" s="14" t="s">
        <v>349</v>
      </c>
      <c r="U468" s="18" t="s">
        <v>191</v>
      </c>
    </row>
    <row r="469" spans="1:21" x14ac:dyDescent="0.2">
      <c r="A469" s="18" t="s">
        <v>219</v>
      </c>
      <c r="B469" s="19">
        <v>45674</v>
      </c>
      <c r="C469" s="19">
        <v>45663</v>
      </c>
      <c r="D469" s="18" t="s">
        <v>187</v>
      </c>
      <c r="E469" s="18" t="s">
        <v>188</v>
      </c>
      <c r="G469" s="18" t="s">
        <v>195</v>
      </c>
      <c r="H469" s="18" t="s">
        <v>217</v>
      </c>
      <c r="I469" s="18" t="s">
        <v>218</v>
      </c>
      <c r="J469" s="10" t="str">
        <f>+LEFT(U469,4)</f>
        <v>ALM-</v>
      </c>
      <c r="K469" s="18" t="s">
        <v>98</v>
      </c>
      <c r="L469" s="52">
        <v>100</v>
      </c>
      <c r="M469" s="18" t="s">
        <v>186</v>
      </c>
      <c r="N469" s="18" t="s">
        <v>11</v>
      </c>
      <c r="O469" s="78">
        <v>3.1415999999999999</v>
      </c>
      <c r="P469" s="11">
        <f>ROUND(O469*L469,2)</f>
        <v>314.16000000000003</v>
      </c>
      <c r="Q469" s="12">
        <f>IF(N469="HKD",7.8,IF(N469="CNY",7.30034,1))</f>
        <v>7.3003400000000003</v>
      </c>
      <c r="R469" s="14">
        <f>+ROUND(O469/Q469,4)</f>
        <v>0.43030000000000002</v>
      </c>
      <c r="S469" s="13">
        <f>ROUND(R469*L469,2)</f>
        <v>43.03</v>
      </c>
      <c r="T469" s="14" t="s">
        <v>349</v>
      </c>
      <c r="U469" s="18" t="s">
        <v>191</v>
      </c>
    </row>
    <row r="470" spans="1:21" x14ac:dyDescent="0.2">
      <c r="A470" s="18" t="s">
        <v>216</v>
      </c>
      <c r="B470" s="19">
        <v>45674</v>
      </c>
      <c r="C470" s="19">
        <v>45663</v>
      </c>
      <c r="D470" s="18" t="s">
        <v>187</v>
      </c>
      <c r="E470" s="18" t="s">
        <v>188</v>
      </c>
      <c r="G470" s="18" t="s">
        <v>195</v>
      </c>
      <c r="H470" s="18" t="s">
        <v>214</v>
      </c>
      <c r="I470" s="18" t="s">
        <v>215</v>
      </c>
      <c r="J470" s="10" t="str">
        <f>+LEFT(U470,4)</f>
        <v>ALM-</v>
      </c>
      <c r="K470" s="18" t="s">
        <v>98</v>
      </c>
      <c r="L470" s="52">
        <v>350</v>
      </c>
      <c r="M470" s="18" t="s">
        <v>186</v>
      </c>
      <c r="N470" s="18" t="s">
        <v>11</v>
      </c>
      <c r="O470" s="78">
        <v>3.1415999999999999</v>
      </c>
      <c r="P470" s="11">
        <f>ROUND(O470*L470,2)</f>
        <v>1099.56</v>
      </c>
      <c r="Q470" s="12">
        <f>IF(N470="HKD",7.8,IF(N470="CNY",7.30034,1))</f>
        <v>7.3003400000000003</v>
      </c>
      <c r="R470" s="14">
        <f>+ROUND(O470/Q470,4)</f>
        <v>0.43030000000000002</v>
      </c>
      <c r="S470" s="13">
        <f>ROUND(R470*L470,2)</f>
        <v>150.61000000000001</v>
      </c>
      <c r="T470" s="14" t="s">
        <v>349</v>
      </c>
      <c r="U470" s="18" t="s">
        <v>191</v>
      </c>
    </row>
    <row r="471" spans="1:21" x14ac:dyDescent="0.2">
      <c r="A471" s="18" t="s">
        <v>213</v>
      </c>
      <c r="B471" s="19">
        <v>45674</v>
      </c>
      <c r="C471" s="19">
        <v>45663</v>
      </c>
      <c r="D471" s="18" t="s">
        <v>187</v>
      </c>
      <c r="E471" s="18" t="s">
        <v>188</v>
      </c>
      <c r="G471" s="18" t="s">
        <v>195</v>
      </c>
      <c r="H471" s="18" t="s">
        <v>211</v>
      </c>
      <c r="I471" s="18" t="s">
        <v>212</v>
      </c>
      <c r="J471" s="10" t="str">
        <f>+LEFT(U471,4)</f>
        <v>ALM-</v>
      </c>
      <c r="K471" s="18" t="s">
        <v>98</v>
      </c>
      <c r="L471" s="52">
        <v>800</v>
      </c>
      <c r="M471" s="18" t="s">
        <v>186</v>
      </c>
      <c r="N471" s="18" t="s">
        <v>11</v>
      </c>
      <c r="O471" s="78">
        <v>3.1415999999999999</v>
      </c>
      <c r="P471" s="11">
        <f>ROUND(O471*L471,2)</f>
        <v>2513.2800000000002</v>
      </c>
      <c r="Q471" s="12">
        <f>IF(N471="HKD",7.8,IF(N471="CNY",7.30034,1))</f>
        <v>7.3003400000000003</v>
      </c>
      <c r="R471" s="14">
        <f>+ROUND(O471/Q471,4)</f>
        <v>0.43030000000000002</v>
      </c>
      <c r="S471" s="13">
        <f>ROUND(R471*L471,2)</f>
        <v>344.24</v>
      </c>
      <c r="T471" s="14" t="s">
        <v>349</v>
      </c>
      <c r="U471" s="18" t="s">
        <v>191</v>
      </c>
    </row>
    <row r="472" spans="1:21" x14ac:dyDescent="0.2">
      <c r="A472" s="18" t="s">
        <v>210</v>
      </c>
      <c r="B472" s="19">
        <v>45674</v>
      </c>
      <c r="C472" s="19">
        <v>45663</v>
      </c>
      <c r="D472" s="18" t="s">
        <v>187</v>
      </c>
      <c r="E472" s="18" t="s">
        <v>188</v>
      </c>
      <c r="G472" s="18" t="s">
        <v>195</v>
      </c>
      <c r="H472" s="18" t="s">
        <v>208</v>
      </c>
      <c r="I472" s="18" t="s">
        <v>209</v>
      </c>
      <c r="J472" s="10" t="str">
        <f>+LEFT(U472,4)</f>
        <v>ALM-</v>
      </c>
      <c r="K472" s="18" t="s">
        <v>98</v>
      </c>
      <c r="L472" s="52">
        <v>550</v>
      </c>
      <c r="M472" s="18" t="s">
        <v>186</v>
      </c>
      <c r="N472" s="18" t="s">
        <v>11</v>
      </c>
      <c r="O472" s="78">
        <v>3.1415999999999999</v>
      </c>
      <c r="P472" s="11">
        <f>ROUND(O472*L472,2)</f>
        <v>1727.88</v>
      </c>
      <c r="Q472" s="12">
        <f>IF(N472="HKD",7.8,IF(N472="CNY",7.30034,1))</f>
        <v>7.3003400000000003</v>
      </c>
      <c r="R472" s="14">
        <f>+ROUND(O472/Q472,4)</f>
        <v>0.43030000000000002</v>
      </c>
      <c r="S472" s="13">
        <f>ROUND(R472*L472,2)</f>
        <v>236.67</v>
      </c>
      <c r="T472" s="14" t="s">
        <v>349</v>
      </c>
      <c r="U472" s="18" t="s">
        <v>191</v>
      </c>
    </row>
    <row r="473" spans="1:21" x14ac:dyDescent="0.2">
      <c r="A473" s="18" t="s">
        <v>207</v>
      </c>
      <c r="B473" s="19">
        <v>45674</v>
      </c>
      <c r="C473" s="19">
        <v>45663</v>
      </c>
      <c r="D473" s="18" t="s">
        <v>187</v>
      </c>
      <c r="E473" s="18" t="s">
        <v>188</v>
      </c>
      <c r="G473" s="18" t="s">
        <v>195</v>
      </c>
      <c r="H473" s="18" t="s">
        <v>205</v>
      </c>
      <c r="I473" s="18" t="s">
        <v>206</v>
      </c>
      <c r="J473" s="10" t="str">
        <f>+LEFT(U473,4)</f>
        <v>ALM-</v>
      </c>
      <c r="K473" s="18" t="s">
        <v>98</v>
      </c>
      <c r="L473" s="52">
        <v>400</v>
      </c>
      <c r="M473" s="18" t="s">
        <v>186</v>
      </c>
      <c r="N473" s="18" t="s">
        <v>11</v>
      </c>
      <c r="O473" s="78">
        <v>3.1415999999999999</v>
      </c>
      <c r="P473" s="11">
        <f>ROUND(O473*L473,2)</f>
        <v>1256.6400000000001</v>
      </c>
      <c r="Q473" s="12">
        <f>IF(N473="HKD",7.8,IF(N473="CNY",7.30034,1))</f>
        <v>7.3003400000000003</v>
      </c>
      <c r="R473" s="14">
        <f>+ROUND(O473/Q473,4)</f>
        <v>0.43030000000000002</v>
      </c>
      <c r="S473" s="13">
        <f>ROUND(R473*L473,2)</f>
        <v>172.12</v>
      </c>
      <c r="T473" s="14" t="s">
        <v>349</v>
      </c>
      <c r="U473" s="18" t="s">
        <v>191</v>
      </c>
    </row>
    <row r="474" spans="1:21" x14ac:dyDescent="0.2">
      <c r="A474" s="18" t="s">
        <v>204</v>
      </c>
      <c r="B474" s="19">
        <v>45674</v>
      </c>
      <c r="C474" s="19">
        <v>45663</v>
      </c>
      <c r="D474" s="18" t="s">
        <v>187</v>
      </c>
      <c r="E474" s="18" t="s">
        <v>188</v>
      </c>
      <c r="G474" s="18" t="s">
        <v>195</v>
      </c>
      <c r="H474" s="18" t="s">
        <v>202</v>
      </c>
      <c r="I474" s="18" t="s">
        <v>203</v>
      </c>
      <c r="J474" s="10" t="str">
        <f>+LEFT(U474,4)</f>
        <v>ALM-</v>
      </c>
      <c r="K474" s="18" t="s">
        <v>98</v>
      </c>
      <c r="L474" s="52">
        <v>500</v>
      </c>
      <c r="M474" s="18" t="s">
        <v>186</v>
      </c>
      <c r="N474" s="18" t="s">
        <v>11</v>
      </c>
      <c r="O474" s="78">
        <v>3.1415999999999999</v>
      </c>
      <c r="P474" s="11">
        <f>ROUND(O474*L474,2)</f>
        <v>1570.8</v>
      </c>
      <c r="Q474" s="12">
        <f>IF(N474="HKD",7.8,IF(N474="CNY",7.30034,1))</f>
        <v>7.3003400000000003</v>
      </c>
      <c r="R474" s="14">
        <f>+ROUND(O474/Q474,4)</f>
        <v>0.43030000000000002</v>
      </c>
      <c r="S474" s="13">
        <f>ROUND(R474*L474,2)</f>
        <v>215.15</v>
      </c>
      <c r="T474" s="14" t="s">
        <v>349</v>
      </c>
      <c r="U474" s="18" t="s">
        <v>191</v>
      </c>
    </row>
    <row r="475" spans="1:21" x14ac:dyDescent="0.2">
      <c r="A475" s="18" t="s">
        <v>201</v>
      </c>
      <c r="B475" s="19">
        <v>45674</v>
      </c>
      <c r="C475" s="19">
        <v>45663</v>
      </c>
      <c r="D475" s="18" t="s">
        <v>187</v>
      </c>
      <c r="E475" s="18" t="s">
        <v>188</v>
      </c>
      <c r="G475" s="18" t="s">
        <v>195</v>
      </c>
      <c r="H475" s="18" t="s">
        <v>199</v>
      </c>
      <c r="I475" s="18" t="s">
        <v>200</v>
      </c>
      <c r="J475" s="10" t="str">
        <f>+LEFT(U475,4)</f>
        <v>ALM-</v>
      </c>
      <c r="K475" s="18" t="s">
        <v>98</v>
      </c>
      <c r="L475" s="52">
        <v>1200</v>
      </c>
      <c r="M475" s="18" t="s">
        <v>186</v>
      </c>
      <c r="N475" s="18" t="s">
        <v>11</v>
      </c>
      <c r="O475" s="78">
        <v>3.1415999999999999</v>
      </c>
      <c r="P475" s="11">
        <f>ROUND(O475*L475,2)</f>
        <v>3769.92</v>
      </c>
      <c r="Q475" s="12">
        <f>IF(N475="HKD",7.8,IF(N475="CNY",7.30034,1))</f>
        <v>7.3003400000000003</v>
      </c>
      <c r="R475" s="14">
        <f>+ROUND(O475/Q475,4)</f>
        <v>0.43030000000000002</v>
      </c>
      <c r="S475" s="13">
        <f>ROUND(R475*L475,2)</f>
        <v>516.36</v>
      </c>
      <c r="T475" s="14" t="s">
        <v>349</v>
      </c>
      <c r="U475" s="18" t="s">
        <v>191</v>
      </c>
    </row>
    <row r="476" spans="1:21" x14ac:dyDescent="0.2">
      <c r="A476" s="18" t="s">
        <v>198</v>
      </c>
      <c r="B476" s="19">
        <v>45674</v>
      </c>
      <c r="C476" s="19">
        <v>45664</v>
      </c>
      <c r="D476" s="18" t="s">
        <v>187</v>
      </c>
      <c r="E476" s="18" t="s">
        <v>188</v>
      </c>
      <c r="G476" s="18" t="s">
        <v>195</v>
      </c>
      <c r="H476" s="18" t="s">
        <v>196</v>
      </c>
      <c r="I476" s="18" t="s">
        <v>197</v>
      </c>
      <c r="J476" s="10" t="str">
        <f>+LEFT(U476,4)</f>
        <v>ALM-</v>
      </c>
      <c r="K476" s="18" t="s">
        <v>98</v>
      </c>
      <c r="L476" s="52">
        <v>2400</v>
      </c>
      <c r="M476" s="18" t="s">
        <v>186</v>
      </c>
      <c r="N476" s="18" t="s">
        <v>11</v>
      </c>
      <c r="O476" s="78">
        <v>3.1415999999999999</v>
      </c>
      <c r="P476" s="11">
        <f>ROUND(O476*L476,2)</f>
        <v>7539.84</v>
      </c>
      <c r="Q476" s="12">
        <f>IF(N476="HKD",7.8,IF(N476="CNY",7.30034,1))</f>
        <v>7.3003400000000003</v>
      </c>
      <c r="R476" s="14">
        <f>+ROUND(O476/Q476,4)</f>
        <v>0.43030000000000002</v>
      </c>
      <c r="S476" s="13">
        <f>ROUND(R476*L476,2)</f>
        <v>1032.72</v>
      </c>
      <c r="T476" s="14" t="s">
        <v>349</v>
      </c>
      <c r="U476" s="18" t="s">
        <v>191</v>
      </c>
    </row>
    <row r="477" spans="1:21" x14ac:dyDescent="0.2">
      <c r="A477" s="18" t="s">
        <v>189</v>
      </c>
      <c r="B477" s="19">
        <v>45674</v>
      </c>
      <c r="C477" s="19">
        <v>45650</v>
      </c>
      <c r="D477" s="18" t="s">
        <v>187</v>
      </c>
      <c r="E477" s="18" t="s">
        <v>188</v>
      </c>
      <c r="G477" s="18" t="s">
        <v>190</v>
      </c>
      <c r="H477" s="18" t="s">
        <v>184</v>
      </c>
      <c r="I477" s="18" t="s">
        <v>185</v>
      </c>
      <c r="J477" s="10" t="str">
        <f>+LEFT(U477,4)</f>
        <v>ALM-</v>
      </c>
      <c r="K477" s="18" t="s">
        <v>98</v>
      </c>
      <c r="L477" s="52">
        <v>100</v>
      </c>
      <c r="M477" s="18" t="s">
        <v>186</v>
      </c>
      <c r="N477" s="18" t="s">
        <v>11</v>
      </c>
      <c r="O477" s="78">
        <v>3.6282999999999999</v>
      </c>
      <c r="P477" s="11">
        <f>ROUND(O477*L477,2)</f>
        <v>362.83</v>
      </c>
      <c r="Q477" s="12">
        <f>IF(N477="HKD",7.8,IF(N477="CNY",7.30034,1))</f>
        <v>7.3003400000000003</v>
      </c>
      <c r="R477" s="14">
        <f>+ROUND(O477/Q477,4)</f>
        <v>0.497</v>
      </c>
      <c r="S477" s="13">
        <f>ROUND(R477*L477,2)</f>
        <v>49.7</v>
      </c>
      <c r="T477" s="14" t="s">
        <v>349</v>
      </c>
      <c r="U477" s="18" t="s">
        <v>191</v>
      </c>
    </row>
    <row r="478" spans="1:21" x14ac:dyDescent="0.2">
      <c r="A478" s="18" t="s">
        <v>194</v>
      </c>
      <c r="B478" s="19">
        <v>45674</v>
      </c>
      <c r="C478" s="19">
        <v>45667</v>
      </c>
      <c r="D478" s="18" t="s">
        <v>187</v>
      </c>
      <c r="E478" s="18" t="s">
        <v>188</v>
      </c>
      <c r="G478" s="18" t="s">
        <v>195</v>
      </c>
      <c r="H478" s="18" t="s">
        <v>192</v>
      </c>
      <c r="I478" s="18" t="s">
        <v>193</v>
      </c>
      <c r="J478" s="10" t="str">
        <f>+LEFT(U478,4)</f>
        <v>ALM-</v>
      </c>
      <c r="K478" s="18" t="s">
        <v>98</v>
      </c>
      <c r="L478" s="52">
        <v>50</v>
      </c>
      <c r="M478" s="18" t="s">
        <v>186</v>
      </c>
      <c r="N478" s="18" t="s">
        <v>11</v>
      </c>
      <c r="O478" s="78">
        <v>3.6282999999999999</v>
      </c>
      <c r="P478" s="11">
        <f>ROUND(O478*L478,2)</f>
        <v>181.42</v>
      </c>
      <c r="Q478" s="12">
        <f>IF(N478="HKD",7.8,IF(N478="CNY",7.30034,1))</f>
        <v>7.3003400000000003</v>
      </c>
      <c r="R478" s="14">
        <f>+ROUND(O478/Q478,4)</f>
        <v>0.497</v>
      </c>
      <c r="S478" s="13">
        <f>ROUND(R478*L478,2)</f>
        <v>24.85</v>
      </c>
      <c r="T478" s="14" t="s">
        <v>349</v>
      </c>
      <c r="U478" s="18" t="s">
        <v>191</v>
      </c>
    </row>
    <row r="479" spans="1:21" x14ac:dyDescent="0.2">
      <c r="A479" s="18" t="s">
        <v>249</v>
      </c>
      <c r="B479" s="19">
        <v>45674</v>
      </c>
      <c r="C479" s="19">
        <v>45639</v>
      </c>
      <c r="D479" s="18" t="s">
        <v>143</v>
      </c>
      <c r="E479" s="18" t="s">
        <v>144</v>
      </c>
      <c r="G479" s="18" t="s">
        <v>182</v>
      </c>
      <c r="H479" s="18" t="s">
        <v>141</v>
      </c>
      <c r="I479" s="18" t="s">
        <v>142</v>
      </c>
      <c r="J479" s="10" t="str">
        <f>+LEFT(U479,4)</f>
        <v>KNOB</v>
      </c>
      <c r="K479" s="18" t="s">
        <v>10</v>
      </c>
      <c r="L479" s="52">
        <v>5100</v>
      </c>
      <c r="M479" s="18" t="s">
        <v>1472</v>
      </c>
      <c r="N479" s="18" t="s">
        <v>11</v>
      </c>
      <c r="O479" s="78">
        <v>5.0999999999999996</v>
      </c>
      <c r="P479" s="11">
        <f>ROUND(O479*L479,2)</f>
        <v>26010</v>
      </c>
      <c r="Q479" s="12">
        <f>IF(N479="HKD",7.8,IF(N479="CNY",7.30034,1))</f>
        <v>7.3003400000000003</v>
      </c>
      <c r="R479" s="14">
        <f>+ROUND(O479/Q479,4)</f>
        <v>0.6986</v>
      </c>
      <c r="S479" s="13">
        <f>ROUND(R479*L479,2)</f>
        <v>3562.86</v>
      </c>
      <c r="T479" s="14" t="s">
        <v>349</v>
      </c>
      <c r="U479" s="18" t="s">
        <v>32</v>
      </c>
    </row>
    <row r="480" spans="1:21" x14ac:dyDescent="0.2">
      <c r="A480" s="18" t="s">
        <v>145</v>
      </c>
      <c r="B480" s="19">
        <v>45674</v>
      </c>
      <c r="C480" s="19">
        <v>45646</v>
      </c>
      <c r="D480" s="18" t="s">
        <v>143</v>
      </c>
      <c r="E480" s="18" t="s">
        <v>144</v>
      </c>
      <c r="G480" s="18" t="s">
        <v>182</v>
      </c>
      <c r="H480" s="18" t="s">
        <v>141</v>
      </c>
      <c r="I480" s="18" t="s">
        <v>142</v>
      </c>
      <c r="J480" s="10" t="str">
        <f>+LEFT(U480,4)</f>
        <v>KNOB</v>
      </c>
      <c r="K480" s="18" t="s">
        <v>10</v>
      </c>
      <c r="L480" s="52">
        <v>4000</v>
      </c>
      <c r="M480" s="18" t="s">
        <v>1472</v>
      </c>
      <c r="N480" s="18" t="s">
        <v>11</v>
      </c>
      <c r="O480" s="78">
        <v>5.0999999999999996</v>
      </c>
      <c r="P480" s="11">
        <f>ROUND(O480*L480,2)</f>
        <v>20400</v>
      </c>
      <c r="Q480" s="12">
        <f>IF(N480="HKD",7.8,IF(N480="CNY",7.30034,1))</f>
        <v>7.3003400000000003</v>
      </c>
      <c r="R480" s="14">
        <f>+ROUND(O480/Q480,4)</f>
        <v>0.6986</v>
      </c>
      <c r="S480" s="13">
        <f>ROUND(R480*L480,2)</f>
        <v>2794.4</v>
      </c>
      <c r="T480" s="14" t="s">
        <v>349</v>
      </c>
      <c r="U480" s="18" t="s">
        <v>32</v>
      </c>
    </row>
    <row r="481" spans="1:22" x14ac:dyDescent="0.2">
      <c r="A481" s="18" t="s">
        <v>145</v>
      </c>
      <c r="B481" s="19">
        <v>45674</v>
      </c>
      <c r="C481" s="19">
        <v>45646</v>
      </c>
      <c r="D481" s="18" t="s">
        <v>143</v>
      </c>
      <c r="E481" s="18" t="s">
        <v>144</v>
      </c>
      <c r="G481" s="18" t="s">
        <v>183</v>
      </c>
      <c r="H481" s="18" t="s">
        <v>141</v>
      </c>
      <c r="I481" s="18" t="s">
        <v>142</v>
      </c>
      <c r="J481" s="10" t="str">
        <f>+LEFT(U481,4)</f>
        <v>KNOB</v>
      </c>
      <c r="K481" s="18" t="s">
        <v>10</v>
      </c>
      <c r="L481" s="52">
        <v>-400</v>
      </c>
      <c r="M481" s="18" t="s">
        <v>1472</v>
      </c>
      <c r="N481" s="18" t="s">
        <v>11</v>
      </c>
      <c r="O481" s="78">
        <v>5.0999999999999996</v>
      </c>
      <c r="P481" s="11">
        <f>ROUND(O481*L481,2)</f>
        <v>-2040</v>
      </c>
      <c r="Q481" s="12">
        <f>IF(N481="HKD",7.8,IF(N481="CNY",7.30034,1))</f>
        <v>7.3003400000000003</v>
      </c>
      <c r="R481" s="14">
        <f>+ROUND(O481/Q481,4)</f>
        <v>0.6986</v>
      </c>
      <c r="S481" s="13">
        <f>ROUND(R481*L481,2)</f>
        <v>-279.44</v>
      </c>
      <c r="T481" s="14" t="s">
        <v>349</v>
      </c>
      <c r="U481" s="18" t="s">
        <v>32</v>
      </c>
    </row>
    <row r="482" spans="1:22" x14ac:dyDescent="0.2">
      <c r="A482" s="18" t="s">
        <v>145</v>
      </c>
      <c r="B482" s="19">
        <v>45674</v>
      </c>
      <c r="C482" s="19">
        <v>45646</v>
      </c>
      <c r="D482" s="18" t="s">
        <v>143</v>
      </c>
      <c r="E482" s="18" t="s">
        <v>144</v>
      </c>
      <c r="G482" s="18" t="s">
        <v>182</v>
      </c>
      <c r="H482" s="18" t="s">
        <v>141</v>
      </c>
      <c r="I482" s="18" t="s">
        <v>142</v>
      </c>
      <c r="J482" s="10" t="str">
        <f>+LEFT(U482,4)</f>
        <v>KNOB</v>
      </c>
      <c r="K482" s="18" t="s">
        <v>10</v>
      </c>
      <c r="L482" s="52">
        <v>400</v>
      </c>
      <c r="M482" s="18" t="s">
        <v>1472</v>
      </c>
      <c r="N482" s="18" t="s">
        <v>11</v>
      </c>
      <c r="O482" s="78">
        <v>5.0999999999999996</v>
      </c>
      <c r="P482" s="11">
        <f>ROUND(O482*L482,2)</f>
        <v>2040</v>
      </c>
      <c r="Q482" s="12">
        <f>IF(N482="HKD",7.8,IF(N482="CNY",7.30034,1))</f>
        <v>7.3003400000000003</v>
      </c>
      <c r="R482" s="14">
        <f>+ROUND(O482/Q482,4)</f>
        <v>0.6986</v>
      </c>
      <c r="S482" s="13">
        <f>ROUND(R482*L482,2)</f>
        <v>279.44</v>
      </c>
      <c r="T482" s="14" t="s">
        <v>349</v>
      </c>
      <c r="U482" s="18" t="s">
        <v>32</v>
      </c>
    </row>
    <row r="483" spans="1:22" x14ac:dyDescent="0.2">
      <c r="A483" s="18" t="s">
        <v>164</v>
      </c>
      <c r="B483" s="19">
        <v>45675</v>
      </c>
      <c r="C483" s="19">
        <v>45670</v>
      </c>
      <c r="D483" s="18" t="s">
        <v>162</v>
      </c>
      <c r="E483" s="18" t="s">
        <v>163</v>
      </c>
      <c r="G483" s="18" t="s">
        <v>165</v>
      </c>
      <c r="H483" s="18" t="s">
        <v>160</v>
      </c>
      <c r="I483" s="18" t="s">
        <v>161</v>
      </c>
      <c r="J483" s="10" t="str">
        <f>+LEFT(U483,4)</f>
        <v>SCR-</v>
      </c>
      <c r="K483" s="18" t="s">
        <v>10</v>
      </c>
      <c r="L483" s="52">
        <v>3200</v>
      </c>
      <c r="M483" s="18" t="s">
        <v>1472</v>
      </c>
      <c r="N483" s="18" t="s">
        <v>11</v>
      </c>
      <c r="O483" s="78">
        <v>0.14199999999999999</v>
      </c>
      <c r="P483" s="11">
        <f>ROUND(O483*L483,2)</f>
        <v>454.4</v>
      </c>
      <c r="Q483" s="12">
        <f>IF(N483="HKD",7.8,IF(N483="CNY",7.30034,1))</f>
        <v>7.3003400000000003</v>
      </c>
      <c r="R483" s="14">
        <f>+ROUND(O483/Q483,4)</f>
        <v>1.95E-2</v>
      </c>
      <c r="S483" s="13">
        <f>ROUND(R483*L483,2)</f>
        <v>62.4</v>
      </c>
      <c r="T483" s="14" t="s">
        <v>349</v>
      </c>
      <c r="U483" s="18" t="s">
        <v>166</v>
      </c>
    </row>
    <row r="484" spans="1:22" x14ac:dyDescent="0.2">
      <c r="A484" s="18" t="s">
        <v>155</v>
      </c>
      <c r="B484" s="19">
        <v>45675</v>
      </c>
      <c r="C484" s="19">
        <v>45653</v>
      </c>
      <c r="D484" s="18" t="s">
        <v>149</v>
      </c>
      <c r="E484" s="18" t="s">
        <v>150</v>
      </c>
      <c r="G484" s="18" t="s">
        <v>156</v>
      </c>
      <c r="H484" s="18" t="s">
        <v>153</v>
      </c>
      <c r="I484" s="18" t="s">
        <v>154</v>
      </c>
      <c r="J484" s="10" t="str">
        <f>+LEFT(U484,4)</f>
        <v>GLID</v>
      </c>
      <c r="K484" s="18" t="s">
        <v>10</v>
      </c>
      <c r="L484" s="52">
        <v>1000</v>
      </c>
      <c r="M484" s="18" t="s">
        <v>1472</v>
      </c>
      <c r="N484" s="18" t="s">
        <v>11</v>
      </c>
      <c r="O484" s="78">
        <v>3.0440999999999998</v>
      </c>
      <c r="P484" s="11">
        <f>ROUND(O484*L484,2)</f>
        <v>3044.1</v>
      </c>
      <c r="Q484" s="12">
        <f>IF(N484="HKD",7.8,IF(N484="CNY",7.30034,1))</f>
        <v>7.3003400000000003</v>
      </c>
      <c r="R484" s="14">
        <f>+ROUND(O484/Q484,4)</f>
        <v>0.41699999999999998</v>
      </c>
      <c r="S484" s="13">
        <f>ROUND(R484*L484,2)</f>
        <v>417</v>
      </c>
      <c r="T484" s="14" t="s">
        <v>349</v>
      </c>
      <c r="U484" s="18" t="s">
        <v>78</v>
      </c>
    </row>
    <row r="485" spans="1:22" x14ac:dyDescent="0.2">
      <c r="A485" s="18" t="s">
        <v>159</v>
      </c>
      <c r="B485" s="19">
        <v>45675</v>
      </c>
      <c r="C485" s="19">
        <v>45646</v>
      </c>
      <c r="D485" s="18" t="s">
        <v>149</v>
      </c>
      <c r="E485" s="18" t="s">
        <v>150</v>
      </c>
      <c r="G485" s="18" t="s">
        <v>156</v>
      </c>
      <c r="H485" s="18" t="s">
        <v>157</v>
      </c>
      <c r="I485" s="18" t="s">
        <v>158</v>
      </c>
      <c r="J485" s="10" t="str">
        <f>+LEFT(U485,4)</f>
        <v>GLID</v>
      </c>
      <c r="K485" s="18" t="s">
        <v>10</v>
      </c>
      <c r="L485" s="52">
        <v>7100</v>
      </c>
      <c r="M485" s="18" t="s">
        <v>1472</v>
      </c>
      <c r="N485" s="18" t="s">
        <v>11</v>
      </c>
      <c r="O485" s="78">
        <v>3.3437000000000001</v>
      </c>
      <c r="P485" s="11">
        <f>ROUND(O485*L485,2)</f>
        <v>23740.27</v>
      </c>
      <c r="Q485" s="12">
        <f>IF(N485="HKD",7.8,IF(N485="CNY",7.30034,1))</f>
        <v>7.3003400000000003</v>
      </c>
      <c r="R485" s="14">
        <f>+ROUND(O485/Q485,4)</f>
        <v>0.45800000000000002</v>
      </c>
      <c r="S485" s="13">
        <f>ROUND(R485*L485,2)</f>
        <v>3251.8</v>
      </c>
      <c r="T485" s="14" t="s">
        <v>349</v>
      </c>
      <c r="U485" s="18" t="s">
        <v>78</v>
      </c>
    </row>
    <row r="486" spans="1:22" x14ac:dyDescent="0.2">
      <c r="A486" s="18" t="s">
        <v>145</v>
      </c>
      <c r="B486" s="19">
        <v>45675</v>
      </c>
      <c r="C486" s="19">
        <v>45646</v>
      </c>
      <c r="D486" s="18" t="s">
        <v>143</v>
      </c>
      <c r="E486" s="18" t="s">
        <v>144</v>
      </c>
      <c r="G486" s="18" t="s">
        <v>146</v>
      </c>
      <c r="H486" s="18" t="s">
        <v>141</v>
      </c>
      <c r="I486" s="18" t="s">
        <v>142</v>
      </c>
      <c r="J486" s="10" t="str">
        <f>+LEFT(U486,4)</f>
        <v>KNOB</v>
      </c>
      <c r="K486" s="18" t="s">
        <v>10</v>
      </c>
      <c r="L486" s="52">
        <v>9500</v>
      </c>
      <c r="M486" s="18" t="s">
        <v>1472</v>
      </c>
      <c r="N486" s="18" t="s">
        <v>11</v>
      </c>
      <c r="O486" s="78">
        <v>5.0999999999999996</v>
      </c>
      <c r="P486" s="11">
        <f>ROUND(O486*L486,2)</f>
        <v>48450</v>
      </c>
      <c r="Q486" s="12">
        <f>IF(N486="HKD",7.8,IF(N486="CNY",7.30034,1))</f>
        <v>7.3003400000000003</v>
      </c>
      <c r="R486" s="14">
        <f>+ROUND(O486/Q486,4)</f>
        <v>0.6986</v>
      </c>
      <c r="S486" s="13">
        <f>ROUND(R486*L486,2)</f>
        <v>6636.7</v>
      </c>
      <c r="T486" s="14" t="s">
        <v>349</v>
      </c>
      <c r="U486" s="18" t="s">
        <v>32</v>
      </c>
    </row>
    <row r="487" spans="1:22" x14ac:dyDescent="0.2">
      <c r="A487" s="18" t="s">
        <v>139</v>
      </c>
      <c r="B487" s="19">
        <v>45675</v>
      </c>
      <c r="C487" s="19">
        <v>45671</v>
      </c>
      <c r="D487" s="18" t="s">
        <v>137</v>
      </c>
      <c r="E487" s="18" t="s">
        <v>138</v>
      </c>
      <c r="G487" s="18" t="s">
        <v>140</v>
      </c>
      <c r="H487" s="18" t="s">
        <v>134</v>
      </c>
      <c r="I487" s="18" t="s">
        <v>135</v>
      </c>
      <c r="J487" s="10" t="str">
        <f>+LEFT(U487,4)</f>
        <v>MISC</v>
      </c>
      <c r="K487" s="18" t="s">
        <v>10</v>
      </c>
      <c r="L487" s="52">
        <v>900</v>
      </c>
      <c r="M487" s="18" t="s">
        <v>136</v>
      </c>
      <c r="N487" s="18" t="s">
        <v>11</v>
      </c>
      <c r="O487" s="78">
        <v>6.5</v>
      </c>
      <c r="P487" s="11">
        <f>ROUND(O487*L487,2)</f>
        <v>5850</v>
      </c>
      <c r="Q487" s="12">
        <f>IF(N487="HKD",7.8,IF(N487="CNY",7.30034,1))</f>
        <v>7.3003400000000003</v>
      </c>
      <c r="R487" s="14">
        <f>+ROUND(O487/Q487,4)</f>
        <v>0.89039999999999997</v>
      </c>
      <c r="S487" s="13">
        <f>ROUND(R487*L487,2)</f>
        <v>801.36</v>
      </c>
      <c r="T487" s="14" t="s">
        <v>349</v>
      </c>
      <c r="U487" s="18" t="s">
        <v>25</v>
      </c>
    </row>
    <row r="488" spans="1:22" x14ac:dyDescent="0.2">
      <c r="A488" s="18" t="s">
        <v>151</v>
      </c>
      <c r="B488" s="19">
        <v>45675</v>
      </c>
      <c r="C488" s="19">
        <v>45639</v>
      </c>
      <c r="D488" s="18" t="s">
        <v>149</v>
      </c>
      <c r="E488" s="18" t="s">
        <v>150</v>
      </c>
      <c r="G488" s="18" t="s">
        <v>152</v>
      </c>
      <c r="H488" s="18" t="s">
        <v>147</v>
      </c>
      <c r="I488" s="18" t="s">
        <v>148</v>
      </c>
      <c r="J488" s="10" t="str">
        <f>+LEFT(U488,4)</f>
        <v>SKU-</v>
      </c>
      <c r="K488" s="18" t="s">
        <v>98</v>
      </c>
      <c r="L488" s="52">
        <v>910</v>
      </c>
      <c r="M488" s="18" t="s">
        <v>1472</v>
      </c>
      <c r="N488" s="18" t="s">
        <v>11</v>
      </c>
      <c r="O488" s="78">
        <v>8.6722999999999999</v>
      </c>
      <c r="P488" s="11">
        <f>ROUND(O488*L488,2)</f>
        <v>7891.79</v>
      </c>
      <c r="Q488" s="12">
        <f>IF(N488="HKD",7.8,IF(N488="CNY",7.30034,1))</f>
        <v>7.3003400000000003</v>
      </c>
      <c r="R488" s="14">
        <f>+ROUND(O488/Q488,4)</f>
        <v>1.1879</v>
      </c>
      <c r="S488" s="13">
        <f>ROUND(R488*L488,2)</f>
        <v>1080.99</v>
      </c>
      <c r="T488" s="14" t="s">
        <v>349</v>
      </c>
      <c r="U488" s="18" t="s">
        <v>2</v>
      </c>
    </row>
    <row r="489" spans="1:22" x14ac:dyDescent="0.2">
      <c r="A489" s="18" t="s">
        <v>130</v>
      </c>
      <c r="B489" s="19">
        <v>45677</v>
      </c>
      <c r="C489" s="19">
        <v>45664</v>
      </c>
      <c r="D489" s="18" t="s">
        <v>128</v>
      </c>
      <c r="E489" s="18" t="s">
        <v>129</v>
      </c>
      <c r="G489" s="18" t="s">
        <v>131</v>
      </c>
      <c r="H489" s="18" t="s">
        <v>126</v>
      </c>
      <c r="I489" s="18" t="s">
        <v>127</v>
      </c>
      <c r="J489" s="10" t="str">
        <f>+LEFT(U489,4)</f>
        <v>RIV-</v>
      </c>
      <c r="K489" s="18" t="s">
        <v>10</v>
      </c>
      <c r="L489" s="52">
        <v>1000</v>
      </c>
      <c r="M489" s="18" t="s">
        <v>1472</v>
      </c>
      <c r="N489" s="18" t="s">
        <v>11</v>
      </c>
      <c r="O489" s="78">
        <v>8.7300000000000003E-2</v>
      </c>
      <c r="P489" s="11">
        <f>ROUND(O489*L489,2)</f>
        <v>87.3</v>
      </c>
      <c r="Q489" s="12">
        <f>IF(N489="HKD",7.8,IF(N489="CNY",7.30034,1))</f>
        <v>7.3003400000000003</v>
      </c>
      <c r="R489" s="14">
        <f>+ROUND(O489/Q489,4)</f>
        <v>1.2E-2</v>
      </c>
      <c r="S489" s="13">
        <f>ROUND(R489*L489,2)</f>
        <v>12</v>
      </c>
      <c r="T489" s="14" t="s">
        <v>349</v>
      </c>
      <c r="U489" s="18" t="s">
        <v>132</v>
      </c>
    </row>
    <row r="490" spans="1:22" x14ac:dyDescent="0.2">
      <c r="A490" s="18" t="s">
        <v>96</v>
      </c>
      <c r="B490" s="19">
        <v>45677</v>
      </c>
      <c r="C490" s="19">
        <v>45615</v>
      </c>
      <c r="D490" s="18" t="s">
        <v>94</v>
      </c>
      <c r="E490" s="18" t="s">
        <v>95</v>
      </c>
      <c r="G490" s="18" t="s">
        <v>118</v>
      </c>
      <c r="H490" s="18" t="s">
        <v>92</v>
      </c>
      <c r="I490" s="18" t="s">
        <v>93</v>
      </c>
      <c r="J490" s="10" t="str">
        <f>+LEFT(U490,4)</f>
        <v>SKU-</v>
      </c>
      <c r="K490" s="18" t="s">
        <v>98</v>
      </c>
      <c r="L490" s="52">
        <v>600</v>
      </c>
      <c r="M490" s="18" t="s">
        <v>1472</v>
      </c>
      <c r="N490" s="18" t="s">
        <v>11</v>
      </c>
      <c r="O490" s="78">
        <v>6.298</v>
      </c>
      <c r="P490" s="11">
        <f>ROUND(O490*L490,2)</f>
        <v>3778.8</v>
      </c>
      <c r="Q490" s="12">
        <f>IF(N490="HKD",7.8,IF(N490="CNY",7.30034,1))</f>
        <v>7.3003400000000003</v>
      </c>
      <c r="R490" s="14">
        <f>+ROUND(O490/Q490,4)</f>
        <v>0.86270000000000002</v>
      </c>
      <c r="S490" s="13">
        <f>ROUND(R490*L490,2)</f>
        <v>517.62</v>
      </c>
      <c r="T490" s="14" t="s">
        <v>349</v>
      </c>
      <c r="U490" s="18" t="s">
        <v>2</v>
      </c>
    </row>
    <row r="491" spans="1:22" x14ac:dyDescent="0.2">
      <c r="A491" s="18" t="s">
        <v>96</v>
      </c>
      <c r="B491" s="19">
        <v>45677</v>
      </c>
      <c r="C491" s="19">
        <v>45615</v>
      </c>
      <c r="D491" s="18" t="s">
        <v>94</v>
      </c>
      <c r="E491" s="18" t="s">
        <v>95</v>
      </c>
      <c r="G491" s="18" t="s">
        <v>133</v>
      </c>
      <c r="H491" s="18" t="s">
        <v>92</v>
      </c>
      <c r="I491" s="18" t="s">
        <v>93</v>
      </c>
      <c r="J491" s="10" t="str">
        <f>+LEFT(U491,4)</f>
        <v>SKU-</v>
      </c>
      <c r="K491" s="18" t="s">
        <v>98</v>
      </c>
      <c r="L491" s="52">
        <v>1800</v>
      </c>
      <c r="M491" s="18" t="s">
        <v>1472</v>
      </c>
      <c r="N491" s="18" t="s">
        <v>11</v>
      </c>
      <c r="O491" s="78">
        <v>6.298</v>
      </c>
      <c r="P491" s="11">
        <f>ROUND(O491*L491,2)</f>
        <v>11336.4</v>
      </c>
      <c r="Q491" s="12">
        <f>IF(N491="HKD",7.8,IF(N491="CNY",7.30034,1))</f>
        <v>7.3003400000000003</v>
      </c>
      <c r="R491" s="14">
        <f>+ROUND(O491/Q491,4)</f>
        <v>0.86270000000000002</v>
      </c>
      <c r="S491" s="13">
        <f>ROUND(R491*L491,2)</f>
        <v>1552.86</v>
      </c>
      <c r="T491" s="14" t="s">
        <v>349</v>
      </c>
      <c r="U491" s="18" t="s">
        <v>2</v>
      </c>
    </row>
    <row r="492" spans="1:22" x14ac:dyDescent="0.2">
      <c r="A492" s="18" t="s">
        <v>123</v>
      </c>
      <c r="B492" s="19">
        <v>45677</v>
      </c>
      <c r="C492" s="19">
        <v>45672</v>
      </c>
      <c r="D492" s="18" t="s">
        <v>121</v>
      </c>
      <c r="E492" s="18" t="s">
        <v>122</v>
      </c>
      <c r="G492" s="18" t="s">
        <v>124</v>
      </c>
      <c r="H492" s="18" t="s">
        <v>119</v>
      </c>
      <c r="I492" s="18" t="s">
        <v>120</v>
      </c>
      <c r="J492" s="10" t="str">
        <f>+LEFT(U492,4)</f>
        <v>LHDL</v>
      </c>
      <c r="K492" s="18" t="s">
        <v>10</v>
      </c>
      <c r="L492" s="52">
        <v>32</v>
      </c>
      <c r="M492" s="18" t="s">
        <v>1472</v>
      </c>
      <c r="N492" s="18" t="s">
        <v>11</v>
      </c>
      <c r="O492" s="78">
        <v>7.4566999999999997</v>
      </c>
      <c r="P492" s="11">
        <f>ROUND(O492*L492,2)</f>
        <v>238.61</v>
      </c>
      <c r="Q492" s="12">
        <f>IF(N492="HKD",7.8,IF(N492="CNY",7.30034,1))</f>
        <v>7.3003400000000003</v>
      </c>
      <c r="R492" s="14">
        <f>+ROUND(O492/Q492,4)</f>
        <v>1.0214000000000001</v>
      </c>
      <c r="S492" s="13">
        <f>ROUND(R492*L492,2)</f>
        <v>32.68</v>
      </c>
      <c r="T492" s="14" t="s">
        <v>349</v>
      </c>
      <c r="U492" s="18" t="s">
        <v>125</v>
      </c>
    </row>
    <row r="493" spans="1:22" x14ac:dyDescent="0.2">
      <c r="A493" s="18" t="s">
        <v>116</v>
      </c>
      <c r="B493" s="19">
        <v>45678</v>
      </c>
      <c r="C493" s="19">
        <v>45677</v>
      </c>
      <c r="D493" s="18" t="s">
        <v>101</v>
      </c>
      <c r="E493" s="18" t="s">
        <v>102</v>
      </c>
      <c r="F493" s="20"/>
      <c r="G493" s="18" t="s">
        <v>117</v>
      </c>
      <c r="H493" s="18" t="s">
        <v>114</v>
      </c>
      <c r="I493" s="18" t="s">
        <v>115</v>
      </c>
      <c r="J493" s="10" t="str">
        <f>+LEFT(U493,4)</f>
        <v>STKR</v>
      </c>
      <c r="K493" s="18" t="s">
        <v>10</v>
      </c>
      <c r="L493" s="52">
        <v>5000</v>
      </c>
      <c r="M493" s="18" t="s">
        <v>1472</v>
      </c>
      <c r="N493" s="18" t="s">
        <v>11</v>
      </c>
      <c r="O493" s="78">
        <v>2.5000000000000001E-2</v>
      </c>
      <c r="P493" s="11">
        <f>ROUND(O493*L493,2)</f>
        <v>125</v>
      </c>
      <c r="Q493" s="12">
        <f>IF(N493="HKD",7.8,IF(N493="CNY",7.30034,1))</f>
        <v>7.3003400000000003</v>
      </c>
      <c r="R493" s="14">
        <f>+ROUND(O493/Q493,4)</f>
        <v>3.3999999999999998E-3</v>
      </c>
      <c r="S493" s="13">
        <f>ROUND(R493*L493,2)</f>
        <v>17</v>
      </c>
      <c r="T493" s="14" t="s">
        <v>349</v>
      </c>
      <c r="U493" s="18" t="s">
        <v>18</v>
      </c>
      <c r="V493" s="21"/>
    </row>
    <row r="494" spans="1:22" x14ac:dyDescent="0.2">
      <c r="A494" s="18" t="s">
        <v>113</v>
      </c>
      <c r="B494" s="19">
        <v>45678</v>
      </c>
      <c r="C494" s="19">
        <v>45643</v>
      </c>
      <c r="D494" s="18" t="s">
        <v>101</v>
      </c>
      <c r="E494" s="18" t="s">
        <v>102</v>
      </c>
      <c r="G494" s="18" t="s">
        <v>104</v>
      </c>
      <c r="H494" s="18" t="s">
        <v>111</v>
      </c>
      <c r="I494" s="18" t="s">
        <v>112</v>
      </c>
      <c r="J494" s="10" t="str">
        <f>+LEFT(U494,4)</f>
        <v>STKR</v>
      </c>
      <c r="K494" s="18" t="s">
        <v>10</v>
      </c>
      <c r="L494" s="52">
        <v>2270</v>
      </c>
      <c r="M494" s="18" t="s">
        <v>1472</v>
      </c>
      <c r="N494" s="18" t="s">
        <v>11</v>
      </c>
      <c r="O494" s="78">
        <v>0.05</v>
      </c>
      <c r="P494" s="11">
        <f>ROUND(O494*L494,2)</f>
        <v>113.5</v>
      </c>
      <c r="Q494" s="12">
        <f>IF(N494="HKD",7.8,IF(N494="CNY",7.30034,1))</f>
        <v>7.3003400000000003</v>
      </c>
      <c r="R494" s="14">
        <f>+ROUND(O494/Q494,4)</f>
        <v>6.7999999999999996E-3</v>
      </c>
      <c r="S494" s="13">
        <f>ROUND(R494*L494,2)</f>
        <v>15.44</v>
      </c>
      <c r="T494" s="14" t="s">
        <v>349</v>
      </c>
      <c r="U494" s="18" t="s">
        <v>18</v>
      </c>
    </row>
    <row r="495" spans="1:22" x14ac:dyDescent="0.2">
      <c r="A495" s="18" t="s">
        <v>110</v>
      </c>
      <c r="B495" s="19">
        <v>45678</v>
      </c>
      <c r="C495" s="19">
        <v>45643</v>
      </c>
      <c r="D495" s="18" t="s">
        <v>101</v>
      </c>
      <c r="E495" s="18" t="s">
        <v>102</v>
      </c>
      <c r="G495" s="18" t="s">
        <v>104</v>
      </c>
      <c r="H495" s="18" t="s">
        <v>108</v>
      </c>
      <c r="I495" s="18" t="s">
        <v>109</v>
      </c>
      <c r="J495" s="10" t="str">
        <f>+LEFT(U495,4)</f>
        <v>STKR</v>
      </c>
      <c r="K495" s="18" t="s">
        <v>10</v>
      </c>
      <c r="L495" s="52">
        <v>1880</v>
      </c>
      <c r="M495" s="18" t="s">
        <v>1472</v>
      </c>
      <c r="N495" s="18" t="s">
        <v>11</v>
      </c>
      <c r="O495" s="78">
        <v>0.05</v>
      </c>
      <c r="P495" s="11">
        <f>ROUND(O495*L495,2)</f>
        <v>94</v>
      </c>
      <c r="Q495" s="12">
        <f>IF(N495="HKD",7.8,IF(N495="CNY",7.30034,1))</f>
        <v>7.3003400000000003</v>
      </c>
      <c r="R495" s="14">
        <f>+ROUND(O495/Q495,4)</f>
        <v>6.7999999999999996E-3</v>
      </c>
      <c r="S495" s="13">
        <f>ROUND(R495*L495,2)</f>
        <v>12.78</v>
      </c>
      <c r="T495" s="14" t="s">
        <v>349</v>
      </c>
      <c r="U495" s="18" t="s">
        <v>18</v>
      </c>
    </row>
    <row r="496" spans="1:22" x14ac:dyDescent="0.2">
      <c r="A496" s="18" t="s">
        <v>107</v>
      </c>
      <c r="B496" s="19">
        <v>45678</v>
      </c>
      <c r="C496" s="19">
        <v>45643</v>
      </c>
      <c r="D496" s="18" t="s">
        <v>101</v>
      </c>
      <c r="E496" s="18" t="s">
        <v>102</v>
      </c>
      <c r="G496" s="18" t="s">
        <v>104</v>
      </c>
      <c r="H496" s="18" t="s">
        <v>105</v>
      </c>
      <c r="I496" s="18" t="s">
        <v>106</v>
      </c>
      <c r="J496" s="10" t="str">
        <f>+LEFT(U496,4)</f>
        <v>STKR</v>
      </c>
      <c r="K496" s="18" t="s">
        <v>10</v>
      </c>
      <c r="L496" s="52">
        <v>1200</v>
      </c>
      <c r="M496" s="18" t="s">
        <v>1472</v>
      </c>
      <c r="N496" s="18" t="s">
        <v>11</v>
      </c>
      <c r="O496" s="78">
        <v>0.05</v>
      </c>
      <c r="P496" s="11">
        <f>ROUND(O496*L496,2)</f>
        <v>60</v>
      </c>
      <c r="Q496" s="12">
        <f>IF(N496="HKD",7.8,IF(N496="CNY",7.30034,1))</f>
        <v>7.3003400000000003</v>
      </c>
      <c r="R496" s="14">
        <f>+ROUND(O496/Q496,4)</f>
        <v>6.7999999999999996E-3</v>
      </c>
      <c r="S496" s="13">
        <f>ROUND(R496*L496,2)</f>
        <v>8.16</v>
      </c>
      <c r="T496" s="14" t="s">
        <v>349</v>
      </c>
      <c r="U496" s="18" t="s">
        <v>18</v>
      </c>
    </row>
    <row r="497" spans="1:21" x14ac:dyDescent="0.2">
      <c r="A497" s="18" t="s">
        <v>69</v>
      </c>
      <c r="B497" s="19">
        <v>45678</v>
      </c>
      <c r="C497" s="19">
        <v>45678</v>
      </c>
      <c r="D497" s="18" t="s">
        <v>67</v>
      </c>
      <c r="E497" s="18" t="s">
        <v>68</v>
      </c>
      <c r="G497" s="18" t="s">
        <v>70</v>
      </c>
      <c r="H497" s="18" t="s">
        <v>65</v>
      </c>
      <c r="I497" s="18" t="s">
        <v>66</v>
      </c>
      <c r="J497" s="10" t="str">
        <f>+LEFT(U497,4)</f>
        <v>MISC</v>
      </c>
      <c r="K497" s="18" t="s">
        <v>10</v>
      </c>
      <c r="L497" s="52">
        <v>1000</v>
      </c>
      <c r="M497" s="18" t="s">
        <v>1472</v>
      </c>
      <c r="N497" s="18" t="s">
        <v>11</v>
      </c>
      <c r="O497" s="78">
        <v>6.1100000000000002E-2</v>
      </c>
      <c r="P497" s="11">
        <f>ROUND(O497*L497,2)</f>
        <v>61.1</v>
      </c>
      <c r="Q497" s="12">
        <f>IF(N497="HKD",7.8,IF(N497="CNY",7.30034,1))</f>
        <v>7.3003400000000003</v>
      </c>
      <c r="R497" s="14">
        <f>+ROUND(O497/Q497,4)</f>
        <v>8.3999999999999995E-3</v>
      </c>
      <c r="S497" s="13">
        <f>ROUND(R497*L497,2)</f>
        <v>8.4</v>
      </c>
      <c r="T497" s="14" t="s">
        <v>349</v>
      </c>
      <c r="U497" s="18" t="s">
        <v>25</v>
      </c>
    </row>
    <row r="498" spans="1:21" x14ac:dyDescent="0.2">
      <c r="A498" s="18" t="s">
        <v>103</v>
      </c>
      <c r="B498" s="19">
        <v>45678</v>
      </c>
      <c r="C498" s="19">
        <v>45643</v>
      </c>
      <c r="D498" s="18" t="s">
        <v>101</v>
      </c>
      <c r="E498" s="18" t="s">
        <v>102</v>
      </c>
      <c r="G498" s="18" t="s">
        <v>104</v>
      </c>
      <c r="H498" s="18" t="s">
        <v>99</v>
      </c>
      <c r="I498" s="18" t="s">
        <v>100</v>
      </c>
      <c r="J498" s="10" t="str">
        <f>+LEFT(U498,4)</f>
        <v>STKR</v>
      </c>
      <c r="K498" s="18" t="s">
        <v>10</v>
      </c>
      <c r="L498" s="52">
        <v>1010</v>
      </c>
      <c r="M498" s="18" t="s">
        <v>1472</v>
      </c>
      <c r="N498" s="18" t="s">
        <v>11</v>
      </c>
      <c r="O498" s="78">
        <v>0.11</v>
      </c>
      <c r="P498" s="11">
        <f>ROUND(O498*L498,2)</f>
        <v>111.1</v>
      </c>
      <c r="Q498" s="12">
        <f>IF(N498="HKD",7.8,IF(N498="CNY",7.30034,1))</f>
        <v>7.3003400000000003</v>
      </c>
      <c r="R498" s="14">
        <f>+ROUND(O498/Q498,4)</f>
        <v>1.5100000000000001E-2</v>
      </c>
      <c r="S498" s="13">
        <f>ROUND(R498*L498,2)</f>
        <v>15.25</v>
      </c>
      <c r="T498" s="14" t="s">
        <v>349</v>
      </c>
      <c r="U498" s="18" t="s">
        <v>18</v>
      </c>
    </row>
    <row r="499" spans="1:21" x14ac:dyDescent="0.2">
      <c r="A499" s="18" t="s">
        <v>90</v>
      </c>
      <c r="B499" s="19">
        <v>45678</v>
      </c>
      <c r="C499" s="19">
        <v>45677</v>
      </c>
      <c r="D499" s="18" t="s">
        <v>5</v>
      </c>
      <c r="E499" s="18" t="s">
        <v>6</v>
      </c>
      <c r="G499" s="18" t="s">
        <v>91</v>
      </c>
      <c r="H499" s="18" t="s">
        <v>88</v>
      </c>
      <c r="I499" s="18" t="s">
        <v>89</v>
      </c>
      <c r="J499" s="10" t="str">
        <f>+LEFT(U499,4)</f>
        <v>SHTS</v>
      </c>
      <c r="K499" s="18" t="s">
        <v>10</v>
      </c>
      <c r="L499" s="52">
        <v>1010</v>
      </c>
      <c r="M499" s="18" t="s">
        <v>1472</v>
      </c>
      <c r="N499" s="18" t="s">
        <v>11</v>
      </c>
      <c r="O499" s="78">
        <v>3.22</v>
      </c>
      <c r="P499" s="11">
        <f>ROUND(O499*L499,2)</f>
        <v>3252.2</v>
      </c>
      <c r="Q499" s="12">
        <f>IF(N499="HKD",7.8,IF(N499="CNY",7.30034,1))</f>
        <v>7.3003400000000003</v>
      </c>
      <c r="R499" s="14">
        <f>+ROUND(O499/Q499,4)</f>
        <v>0.44109999999999999</v>
      </c>
      <c r="S499" s="13">
        <f>ROUND(R499*L499,2)</f>
        <v>445.51</v>
      </c>
      <c r="T499" s="14" t="s">
        <v>349</v>
      </c>
      <c r="U499" s="18" t="s">
        <v>9</v>
      </c>
    </row>
    <row r="500" spans="1:21" x14ac:dyDescent="0.2">
      <c r="A500" s="18" t="s">
        <v>86</v>
      </c>
      <c r="B500" s="19">
        <v>45678</v>
      </c>
      <c r="C500" s="19">
        <v>45677</v>
      </c>
      <c r="D500" s="18" t="s">
        <v>5</v>
      </c>
      <c r="E500" s="18" t="s">
        <v>6</v>
      </c>
      <c r="G500" s="18" t="s">
        <v>87</v>
      </c>
      <c r="H500" s="18" t="s">
        <v>84</v>
      </c>
      <c r="I500" s="18" t="s">
        <v>85</v>
      </c>
      <c r="J500" s="10" t="str">
        <f>+LEFT(U500,4)</f>
        <v>BOX-</v>
      </c>
      <c r="K500" s="18" t="s">
        <v>10</v>
      </c>
      <c r="L500" s="52">
        <v>910</v>
      </c>
      <c r="M500" s="18" t="s">
        <v>1472</v>
      </c>
      <c r="N500" s="18" t="s">
        <v>11</v>
      </c>
      <c r="O500" s="78">
        <v>5.2</v>
      </c>
      <c r="P500" s="11">
        <f>ROUND(O500*L500,2)</f>
        <v>4732</v>
      </c>
      <c r="Q500" s="12">
        <f>IF(N500="HKD",7.8,IF(N500="CNY",7.30034,1))</f>
        <v>7.3003400000000003</v>
      </c>
      <c r="R500" s="14">
        <f>+ROUND(O500/Q500,4)</f>
        <v>0.71230000000000004</v>
      </c>
      <c r="S500" s="13">
        <f>ROUND(R500*L500,2)</f>
        <v>648.19000000000005</v>
      </c>
      <c r="T500" s="14" t="s">
        <v>349</v>
      </c>
      <c r="U500" s="18" t="s">
        <v>1</v>
      </c>
    </row>
    <row r="501" spans="1:21" x14ac:dyDescent="0.2">
      <c r="A501" s="18" t="s">
        <v>96</v>
      </c>
      <c r="B501" s="19">
        <v>45678</v>
      </c>
      <c r="C501" s="19">
        <v>45615</v>
      </c>
      <c r="D501" s="18" t="s">
        <v>94</v>
      </c>
      <c r="E501" s="18" t="s">
        <v>95</v>
      </c>
      <c r="G501" s="18" t="s">
        <v>97</v>
      </c>
      <c r="H501" s="18" t="s">
        <v>92</v>
      </c>
      <c r="I501" s="18" t="s">
        <v>93</v>
      </c>
      <c r="J501" s="10" t="str">
        <f>+LEFT(U501,4)</f>
        <v>SKU-</v>
      </c>
      <c r="K501" s="18" t="s">
        <v>98</v>
      </c>
      <c r="L501" s="52">
        <v>600</v>
      </c>
      <c r="M501" s="18" t="s">
        <v>1472</v>
      </c>
      <c r="N501" s="18" t="s">
        <v>11</v>
      </c>
      <c r="O501" s="78">
        <v>6.298</v>
      </c>
      <c r="P501" s="11">
        <f>ROUND(O501*L501,2)</f>
        <v>3778.8</v>
      </c>
      <c r="Q501" s="12">
        <f>IF(N501="HKD",7.8,IF(N501="CNY",7.30034,1))</f>
        <v>7.3003400000000003</v>
      </c>
      <c r="R501" s="14">
        <f>+ROUND(O501/Q501,4)</f>
        <v>0.86270000000000002</v>
      </c>
      <c r="S501" s="13">
        <f>ROUND(R501*L501,2)</f>
        <v>517.62</v>
      </c>
      <c r="T501" s="14" t="s">
        <v>349</v>
      </c>
      <c r="U501" s="18" t="s">
        <v>2</v>
      </c>
    </row>
    <row r="502" spans="1:21" x14ac:dyDescent="0.2">
      <c r="A502" s="18" t="s">
        <v>62</v>
      </c>
      <c r="B502" s="19">
        <v>45679</v>
      </c>
      <c r="C502" s="19">
        <v>45653</v>
      </c>
      <c r="D502" s="18" t="s">
        <v>61</v>
      </c>
      <c r="E502" s="18" t="s">
        <v>61</v>
      </c>
      <c r="G502" s="18" t="s">
        <v>63</v>
      </c>
      <c r="H502" s="18" t="s">
        <v>59</v>
      </c>
      <c r="I502" s="18" t="s">
        <v>60</v>
      </c>
      <c r="J502" s="10" t="str">
        <f>+LEFT(U502,4)</f>
        <v>FG--</v>
      </c>
      <c r="K502" s="18" t="s">
        <v>10</v>
      </c>
      <c r="L502" s="52">
        <v>1600</v>
      </c>
      <c r="M502" s="18" t="s">
        <v>1472</v>
      </c>
      <c r="N502" s="18" t="s">
        <v>11</v>
      </c>
      <c r="O502" s="78">
        <v>1.3002</v>
      </c>
      <c r="P502" s="11">
        <f>ROUND(O502*L502,2)</f>
        <v>2080.3200000000002</v>
      </c>
      <c r="Q502" s="12">
        <f>IF(N502="HKD",7.8,IF(N502="CNY",7.30034,1))</f>
        <v>7.3003400000000003</v>
      </c>
      <c r="R502" s="14">
        <f>+ROUND(O502/Q502,4)</f>
        <v>0.17810000000000001</v>
      </c>
      <c r="S502" s="13">
        <f>ROUND(R502*L502,2)</f>
        <v>284.95999999999998</v>
      </c>
      <c r="T502" s="14" t="s">
        <v>349</v>
      </c>
      <c r="U502" s="18" t="s">
        <v>64</v>
      </c>
    </row>
    <row r="503" spans="1:21" x14ac:dyDescent="0.2">
      <c r="A503" s="18" t="s">
        <v>58</v>
      </c>
      <c r="B503" s="19">
        <v>45679</v>
      </c>
      <c r="C503" s="19">
        <v>45677</v>
      </c>
      <c r="D503" s="18" t="s">
        <v>5</v>
      </c>
      <c r="E503" s="18" t="s">
        <v>6</v>
      </c>
      <c r="G503" s="18" t="s">
        <v>40</v>
      </c>
      <c r="H503" s="18" t="s">
        <v>56</v>
      </c>
      <c r="I503" s="18" t="s">
        <v>57</v>
      </c>
      <c r="J503" s="10" t="str">
        <f>+LEFT(U503,4)</f>
        <v>BOX-</v>
      </c>
      <c r="K503" s="18" t="s">
        <v>10</v>
      </c>
      <c r="L503" s="52">
        <v>505</v>
      </c>
      <c r="M503" s="18" t="s">
        <v>1472</v>
      </c>
      <c r="N503" s="18" t="s">
        <v>11</v>
      </c>
      <c r="O503" s="78">
        <v>3.81</v>
      </c>
      <c r="P503" s="11">
        <f>ROUND(O503*L503,2)</f>
        <v>1924.05</v>
      </c>
      <c r="Q503" s="12">
        <f>IF(N503="HKD",7.8,IF(N503="CNY",7.30034,1))</f>
        <v>7.3003400000000003</v>
      </c>
      <c r="R503" s="14">
        <f>+ROUND(O503/Q503,4)</f>
        <v>0.52190000000000003</v>
      </c>
      <c r="S503" s="13">
        <f>ROUND(R503*L503,2)</f>
        <v>263.56</v>
      </c>
      <c r="T503" s="14" t="s">
        <v>349</v>
      </c>
      <c r="U503" s="18" t="s">
        <v>1</v>
      </c>
    </row>
    <row r="504" spans="1:21" x14ac:dyDescent="0.2">
      <c r="A504" s="18" t="s">
        <v>52</v>
      </c>
      <c r="B504" s="19">
        <v>45679</v>
      </c>
      <c r="C504" s="19">
        <v>45677</v>
      </c>
      <c r="D504" s="18" t="s">
        <v>5</v>
      </c>
      <c r="E504" s="18" t="s">
        <v>6</v>
      </c>
      <c r="G504" s="18" t="s">
        <v>40</v>
      </c>
      <c r="H504" s="18" t="s">
        <v>50</v>
      </c>
      <c r="I504" s="18" t="s">
        <v>51</v>
      </c>
      <c r="J504" s="10" t="str">
        <f>+LEFT(U504,4)</f>
        <v>BOX-</v>
      </c>
      <c r="K504" s="18" t="s">
        <v>10</v>
      </c>
      <c r="L504" s="52">
        <v>505</v>
      </c>
      <c r="M504" s="18" t="s">
        <v>1472</v>
      </c>
      <c r="N504" s="18" t="s">
        <v>11</v>
      </c>
      <c r="O504" s="78">
        <v>4.49</v>
      </c>
      <c r="P504" s="11">
        <f>ROUND(O504*L504,2)</f>
        <v>2267.4499999999998</v>
      </c>
      <c r="Q504" s="12">
        <f>IF(N504="HKD",7.8,IF(N504="CNY",7.30034,1))</f>
        <v>7.3003400000000003</v>
      </c>
      <c r="R504" s="14">
        <f>+ROUND(O504/Q504,4)</f>
        <v>0.61499999999999999</v>
      </c>
      <c r="S504" s="13">
        <f>ROUND(R504*L504,2)</f>
        <v>310.58</v>
      </c>
      <c r="T504" s="14" t="s">
        <v>349</v>
      </c>
      <c r="U504" s="18" t="s">
        <v>1</v>
      </c>
    </row>
    <row r="505" spans="1:21" x14ac:dyDescent="0.2">
      <c r="A505" s="18" t="s">
        <v>43</v>
      </c>
      <c r="B505" s="19">
        <v>45679</v>
      </c>
      <c r="C505" s="19">
        <v>45677</v>
      </c>
      <c r="D505" s="18" t="s">
        <v>5</v>
      </c>
      <c r="E505" s="18" t="s">
        <v>6</v>
      </c>
      <c r="G505" s="18" t="s">
        <v>40</v>
      </c>
      <c r="H505" s="18" t="s">
        <v>41</v>
      </c>
      <c r="I505" s="18" t="s">
        <v>42</v>
      </c>
      <c r="J505" s="10" t="str">
        <f>+LEFT(U505,4)</f>
        <v>BOX-</v>
      </c>
      <c r="K505" s="18" t="s">
        <v>10</v>
      </c>
      <c r="L505" s="52">
        <v>500</v>
      </c>
      <c r="M505" s="18" t="s">
        <v>1472</v>
      </c>
      <c r="N505" s="18" t="s">
        <v>11</v>
      </c>
      <c r="O505" s="78">
        <v>4.49</v>
      </c>
      <c r="P505" s="11">
        <f>ROUND(O505*L505,2)</f>
        <v>2245</v>
      </c>
      <c r="Q505" s="12">
        <f>IF(N505="HKD",7.8,IF(N505="CNY",7.30034,1))</f>
        <v>7.3003400000000003</v>
      </c>
      <c r="R505" s="14">
        <f>+ROUND(O505/Q505,4)</f>
        <v>0.61499999999999999</v>
      </c>
      <c r="S505" s="13">
        <f>ROUND(R505*L505,2)</f>
        <v>307.5</v>
      </c>
      <c r="T505" s="14" t="s">
        <v>349</v>
      </c>
      <c r="U505" s="18" t="s">
        <v>1</v>
      </c>
    </row>
    <row r="506" spans="1:21" x14ac:dyDescent="0.2">
      <c r="A506" s="18" t="s">
        <v>39</v>
      </c>
      <c r="B506" s="19">
        <v>45679</v>
      </c>
      <c r="C506" s="19">
        <v>45677</v>
      </c>
      <c r="D506" s="18" t="s">
        <v>5</v>
      </c>
      <c r="E506" s="18" t="s">
        <v>6</v>
      </c>
      <c r="G506" s="18" t="s">
        <v>40</v>
      </c>
      <c r="H506" s="18" t="s">
        <v>37</v>
      </c>
      <c r="I506" s="18" t="s">
        <v>38</v>
      </c>
      <c r="J506" s="10" t="str">
        <f>+LEFT(U506,4)</f>
        <v>BOX-</v>
      </c>
      <c r="K506" s="18" t="s">
        <v>10</v>
      </c>
      <c r="L506" s="52">
        <v>500</v>
      </c>
      <c r="M506" s="18" t="s">
        <v>1472</v>
      </c>
      <c r="N506" s="18" t="s">
        <v>11</v>
      </c>
      <c r="O506" s="78">
        <v>4.49</v>
      </c>
      <c r="P506" s="11">
        <f>ROUND(O506*L506,2)</f>
        <v>2245</v>
      </c>
      <c r="Q506" s="12">
        <f>IF(N506="HKD",7.8,IF(N506="CNY",7.30034,1))</f>
        <v>7.3003400000000003</v>
      </c>
      <c r="R506" s="14">
        <f>+ROUND(O506/Q506,4)</f>
        <v>0.61499999999999999</v>
      </c>
      <c r="S506" s="13">
        <f>ROUND(R506*L506,2)</f>
        <v>307.5</v>
      </c>
      <c r="T506" s="14" t="s">
        <v>349</v>
      </c>
      <c r="U506" s="18" t="s">
        <v>1</v>
      </c>
    </row>
    <row r="507" spans="1:21" x14ac:dyDescent="0.2">
      <c r="A507" s="18" t="s">
        <v>46</v>
      </c>
      <c r="B507" s="19">
        <v>45679</v>
      </c>
      <c r="C507" s="19">
        <v>45677</v>
      </c>
      <c r="D507" s="18" t="s">
        <v>5</v>
      </c>
      <c r="E507" s="18" t="s">
        <v>6</v>
      </c>
      <c r="G507" s="18" t="s">
        <v>40</v>
      </c>
      <c r="H507" s="18" t="s">
        <v>44</v>
      </c>
      <c r="I507" s="18" t="s">
        <v>45</v>
      </c>
      <c r="J507" s="10" t="str">
        <f>+LEFT(U507,4)</f>
        <v>BOX-</v>
      </c>
      <c r="K507" s="18" t="s">
        <v>10</v>
      </c>
      <c r="L507" s="52">
        <v>505</v>
      </c>
      <c r="M507" s="18" t="s">
        <v>1472</v>
      </c>
      <c r="N507" s="18" t="s">
        <v>11</v>
      </c>
      <c r="O507" s="78">
        <v>5.17</v>
      </c>
      <c r="P507" s="11">
        <f>ROUND(O507*L507,2)</f>
        <v>2610.85</v>
      </c>
      <c r="Q507" s="12">
        <f>IF(N507="HKD",7.8,IF(N507="CNY",7.30034,1))</f>
        <v>7.3003400000000003</v>
      </c>
      <c r="R507" s="14">
        <f>+ROUND(O507/Q507,4)</f>
        <v>0.70820000000000005</v>
      </c>
      <c r="S507" s="13">
        <f>ROUND(R507*L507,2)</f>
        <v>357.64</v>
      </c>
      <c r="T507" s="14" t="s">
        <v>349</v>
      </c>
      <c r="U507" s="18" t="s">
        <v>1</v>
      </c>
    </row>
    <row r="508" spans="1:21" x14ac:dyDescent="0.2">
      <c r="A508" s="18" t="s">
        <v>49</v>
      </c>
      <c r="B508" s="19">
        <v>45679</v>
      </c>
      <c r="C508" s="19">
        <v>45677</v>
      </c>
      <c r="D508" s="18" t="s">
        <v>5</v>
      </c>
      <c r="E508" s="18" t="s">
        <v>6</v>
      </c>
      <c r="G508" s="18" t="s">
        <v>40</v>
      </c>
      <c r="H508" s="18" t="s">
        <v>47</v>
      </c>
      <c r="I508" s="18" t="s">
        <v>48</v>
      </c>
      <c r="J508" s="10" t="str">
        <f>+LEFT(U508,4)</f>
        <v>BOX-</v>
      </c>
      <c r="K508" s="18" t="s">
        <v>10</v>
      </c>
      <c r="L508" s="52">
        <v>505</v>
      </c>
      <c r="M508" s="18" t="s">
        <v>1472</v>
      </c>
      <c r="N508" s="18" t="s">
        <v>11</v>
      </c>
      <c r="O508" s="78">
        <v>5.41</v>
      </c>
      <c r="P508" s="11">
        <f>ROUND(O508*L508,2)</f>
        <v>2732.05</v>
      </c>
      <c r="Q508" s="12">
        <f>IF(N508="HKD",7.8,IF(N508="CNY",7.30034,1))</f>
        <v>7.3003400000000003</v>
      </c>
      <c r="R508" s="14">
        <f>+ROUND(O508/Q508,4)</f>
        <v>0.74109999999999998</v>
      </c>
      <c r="S508" s="13">
        <f>ROUND(R508*L508,2)</f>
        <v>374.26</v>
      </c>
      <c r="T508" s="14" t="s">
        <v>349</v>
      </c>
      <c r="U508" s="18" t="s">
        <v>1</v>
      </c>
    </row>
    <row r="509" spans="1:21" x14ac:dyDescent="0.2">
      <c r="A509" s="18" t="s">
        <v>55</v>
      </c>
      <c r="B509" s="19">
        <v>45679</v>
      </c>
      <c r="C509" s="19">
        <v>45677</v>
      </c>
      <c r="D509" s="18" t="s">
        <v>5</v>
      </c>
      <c r="E509" s="18" t="s">
        <v>6</v>
      </c>
      <c r="G509" s="18" t="s">
        <v>40</v>
      </c>
      <c r="H509" s="18" t="s">
        <v>53</v>
      </c>
      <c r="I509" s="18" t="s">
        <v>54</v>
      </c>
      <c r="J509" s="10" t="str">
        <f>+LEFT(U509,4)</f>
        <v>BOX-</v>
      </c>
      <c r="K509" s="18" t="s">
        <v>10</v>
      </c>
      <c r="L509" s="52">
        <v>505</v>
      </c>
      <c r="M509" s="18" t="s">
        <v>1472</v>
      </c>
      <c r="N509" s="18" t="s">
        <v>11</v>
      </c>
      <c r="O509" s="78">
        <v>5.45</v>
      </c>
      <c r="P509" s="11">
        <f>ROUND(O509*L509,2)</f>
        <v>2752.25</v>
      </c>
      <c r="Q509" s="12">
        <f>IF(N509="HKD",7.8,IF(N509="CNY",7.30034,1))</f>
        <v>7.3003400000000003</v>
      </c>
      <c r="R509" s="14">
        <f>+ROUND(O509/Q509,4)</f>
        <v>0.74650000000000005</v>
      </c>
      <c r="S509" s="13">
        <f>ROUND(R509*L509,2)</f>
        <v>376.98</v>
      </c>
      <c r="T509" s="14" t="s">
        <v>349</v>
      </c>
      <c r="U509" s="18" t="s">
        <v>1</v>
      </c>
    </row>
    <row r="510" spans="1:21" x14ac:dyDescent="0.2">
      <c r="A510" s="18" t="s">
        <v>16</v>
      </c>
      <c r="B510" s="19">
        <v>45680</v>
      </c>
      <c r="C510" s="19">
        <v>45671</v>
      </c>
      <c r="D510" s="18" t="s">
        <v>14</v>
      </c>
      <c r="E510" s="18" t="s">
        <v>15</v>
      </c>
      <c r="G510" s="18" t="s">
        <v>17</v>
      </c>
      <c r="H510" s="18" t="s">
        <v>12</v>
      </c>
      <c r="I510" s="18" t="s">
        <v>13</v>
      </c>
      <c r="J510" s="10" t="str">
        <f>+LEFT(U510,4)</f>
        <v>STKR</v>
      </c>
      <c r="K510" s="18" t="s">
        <v>10</v>
      </c>
      <c r="L510" s="52">
        <v>60000</v>
      </c>
      <c r="M510" s="18" t="s">
        <v>1472</v>
      </c>
      <c r="N510" s="18" t="s">
        <v>11</v>
      </c>
      <c r="O510" s="78">
        <v>2.8199999999999999E-2</v>
      </c>
      <c r="P510" s="11">
        <f>ROUND(O510*L510,2)</f>
        <v>1692</v>
      </c>
      <c r="Q510" s="12">
        <f>IF(N510="HKD",7.8,IF(N510="CNY",7.30034,1))</f>
        <v>7.3003400000000003</v>
      </c>
      <c r="R510" s="14">
        <f>+ROUND(O510/Q510,4)</f>
        <v>3.8999999999999998E-3</v>
      </c>
      <c r="S510" s="13">
        <f>ROUND(R510*L510,2)</f>
        <v>234</v>
      </c>
      <c r="T510" s="14" t="s">
        <v>349</v>
      </c>
      <c r="U510" s="18" t="s">
        <v>18</v>
      </c>
    </row>
    <row r="511" spans="1:21" x14ac:dyDescent="0.2">
      <c r="A511" s="18" t="s">
        <v>23</v>
      </c>
      <c r="B511" s="19">
        <v>45680</v>
      </c>
      <c r="C511" s="19">
        <v>45670</v>
      </c>
      <c r="D511" s="18" t="s">
        <v>21</v>
      </c>
      <c r="E511" s="18" t="s">
        <v>22</v>
      </c>
      <c r="G511" s="18" t="s">
        <v>24</v>
      </c>
      <c r="H511" s="18" t="s">
        <v>19</v>
      </c>
      <c r="I511" s="18" t="s">
        <v>20</v>
      </c>
      <c r="J511" s="10" t="str">
        <f>+LEFT(U511,4)</f>
        <v>MISC</v>
      </c>
      <c r="K511" s="18" t="s">
        <v>10</v>
      </c>
      <c r="L511" s="52">
        <v>500</v>
      </c>
      <c r="M511" s="18" t="s">
        <v>1472</v>
      </c>
      <c r="N511" s="18" t="s">
        <v>11</v>
      </c>
      <c r="O511" s="78">
        <v>0.25180000000000002</v>
      </c>
      <c r="P511" s="11">
        <f>ROUND(O511*L511,2)</f>
        <v>125.9</v>
      </c>
      <c r="Q511" s="12">
        <f>IF(N511="HKD",7.8,IF(N511="CNY",7.30034,1))</f>
        <v>7.3003400000000003</v>
      </c>
      <c r="R511" s="14">
        <f>+ROUND(O511/Q511,4)</f>
        <v>3.4500000000000003E-2</v>
      </c>
      <c r="S511" s="13">
        <f>ROUND(R511*L511,2)</f>
        <v>17.25</v>
      </c>
      <c r="T511" s="14" t="s">
        <v>349</v>
      </c>
      <c r="U511" s="18" t="s">
        <v>25</v>
      </c>
    </row>
    <row r="512" spans="1:21" x14ac:dyDescent="0.2">
      <c r="A512" s="18" t="s">
        <v>30</v>
      </c>
      <c r="B512" s="19">
        <v>45680</v>
      </c>
      <c r="C512" s="19">
        <v>45646</v>
      </c>
      <c r="D512" s="18" t="s">
        <v>28</v>
      </c>
      <c r="E512" s="18" t="s">
        <v>29</v>
      </c>
      <c r="G512" s="18" t="s">
        <v>31</v>
      </c>
      <c r="H512" s="18" t="s">
        <v>26</v>
      </c>
      <c r="I512" s="18" t="s">
        <v>27</v>
      </c>
      <c r="J512" s="10" t="str">
        <f>+LEFT(U512,4)</f>
        <v>KNOB</v>
      </c>
      <c r="K512" s="18" t="s">
        <v>10</v>
      </c>
      <c r="L512" s="52">
        <v>9250</v>
      </c>
      <c r="M512" s="18" t="s">
        <v>1472</v>
      </c>
      <c r="N512" s="18" t="s">
        <v>11</v>
      </c>
      <c r="O512" s="78">
        <v>2.2488000000000001</v>
      </c>
      <c r="P512" s="11">
        <f>ROUND(O512*L512,2)</f>
        <v>20801.400000000001</v>
      </c>
      <c r="Q512" s="12">
        <f>IF(N512="HKD",7.8,IF(N512="CNY",7.30034,1))</f>
        <v>7.3003400000000003</v>
      </c>
      <c r="R512" s="14">
        <f>+ROUND(O512/Q512,4)</f>
        <v>0.308</v>
      </c>
      <c r="S512" s="13">
        <f>ROUND(R512*L512,2)</f>
        <v>2849</v>
      </c>
      <c r="T512" s="14" t="s">
        <v>349</v>
      </c>
      <c r="U512" s="18" t="s">
        <v>32</v>
      </c>
    </row>
    <row r="513" spans="1:21" x14ac:dyDescent="0.2">
      <c r="A513" s="18" t="s">
        <v>7</v>
      </c>
      <c r="B513" s="19">
        <v>45681</v>
      </c>
      <c r="C513" s="19">
        <v>45575</v>
      </c>
      <c r="D513" s="18" t="s">
        <v>5</v>
      </c>
      <c r="E513" s="18" t="s">
        <v>6</v>
      </c>
      <c r="G513" s="18" t="s">
        <v>8</v>
      </c>
      <c r="H513" s="18" t="s">
        <v>3</v>
      </c>
      <c r="I513" s="18" t="s">
        <v>4</v>
      </c>
      <c r="J513" s="10" t="str">
        <f>+LEFT(U513,4)</f>
        <v>SHTS</v>
      </c>
      <c r="K513" s="18" t="s">
        <v>10</v>
      </c>
      <c r="L513" s="52">
        <v>500</v>
      </c>
      <c r="M513" s="18" t="s">
        <v>1472</v>
      </c>
      <c r="N513" s="18" t="s">
        <v>11</v>
      </c>
      <c r="O513" s="78">
        <v>2.94</v>
      </c>
      <c r="P513" s="11">
        <f>ROUND(O513*L513,2)</f>
        <v>1470</v>
      </c>
      <c r="Q513" s="12">
        <f>IF(N513="HKD",7.8,IF(N513="CNY",7.30034,1))</f>
        <v>7.3003400000000003</v>
      </c>
      <c r="R513" s="14">
        <f>+ROUND(O513/Q513,4)</f>
        <v>0.4027</v>
      </c>
      <c r="S513" s="13">
        <f>ROUND(R513*L513,2)</f>
        <v>201.35</v>
      </c>
      <c r="T513" s="14" t="s">
        <v>349</v>
      </c>
      <c r="U513" s="18" t="s">
        <v>9</v>
      </c>
    </row>
    <row r="514" spans="1:21" x14ac:dyDescent="0.2">
      <c r="A514" t="s">
        <v>1838</v>
      </c>
      <c r="B514" s="23">
        <v>45698</v>
      </c>
      <c r="C514" s="23">
        <v>45643</v>
      </c>
      <c r="D514" t="s">
        <v>169</v>
      </c>
      <c r="E514" t="s">
        <v>170</v>
      </c>
      <c r="G514" t="s">
        <v>2142</v>
      </c>
      <c r="H514" s="18" t="s">
        <v>1575</v>
      </c>
      <c r="I514" s="18" t="s">
        <v>1576</v>
      </c>
      <c r="J514" s="10" t="str">
        <f>+LEFT(U514,4)</f>
        <v>STKR</v>
      </c>
      <c r="K514" t="s">
        <v>10</v>
      </c>
      <c r="L514" s="52">
        <v>1010</v>
      </c>
      <c r="M514" t="s">
        <v>1472</v>
      </c>
      <c r="N514" t="s">
        <v>11</v>
      </c>
      <c r="O514" s="78">
        <v>0.08</v>
      </c>
      <c r="P514" s="11">
        <f>ROUND(O514*L514,2)</f>
        <v>80.8</v>
      </c>
      <c r="Q514" s="12">
        <f>IF(N514="HKD",7.8,IF(N514="CNY",7.30034,1))</f>
        <v>7.3003400000000003</v>
      </c>
      <c r="R514" s="14">
        <f>+ROUND(O514/Q514,4)</f>
        <v>1.0999999999999999E-2</v>
      </c>
      <c r="S514" s="13">
        <f>ROUND(R514*L514,2)</f>
        <v>11.11</v>
      </c>
      <c r="T514" s="14" t="s">
        <v>349</v>
      </c>
      <c r="U514" t="s">
        <v>18</v>
      </c>
    </row>
    <row r="515" spans="1:21" x14ac:dyDescent="0.2">
      <c r="A515" t="s">
        <v>1841</v>
      </c>
      <c r="B515" s="23">
        <v>45698</v>
      </c>
      <c r="C515" s="23">
        <v>45698</v>
      </c>
      <c r="D515" t="s">
        <v>101</v>
      </c>
      <c r="E515" t="s">
        <v>102</v>
      </c>
      <c r="G515" t="s">
        <v>2143</v>
      </c>
      <c r="H515" s="18" t="s">
        <v>1579</v>
      </c>
      <c r="I515" s="18" t="s">
        <v>1580</v>
      </c>
      <c r="J515" s="10" t="str">
        <f>+LEFT(U515,4)</f>
        <v>STKR</v>
      </c>
      <c r="K515" t="s">
        <v>10</v>
      </c>
      <c r="L515" s="52">
        <v>600</v>
      </c>
      <c r="M515" t="s">
        <v>1472</v>
      </c>
      <c r="N515" t="s">
        <v>11</v>
      </c>
      <c r="O515" s="78">
        <v>8.3299999999999999E-2</v>
      </c>
      <c r="P515" s="11">
        <f>ROUND(O515*L515,2)</f>
        <v>49.98</v>
      </c>
      <c r="Q515" s="12">
        <f>IF(N515="HKD",7.8,IF(N515="CNY",7.30034,1))</f>
        <v>7.3003400000000003</v>
      </c>
      <c r="R515" s="14">
        <f>+ROUND(O515/Q515,4)</f>
        <v>1.14E-2</v>
      </c>
      <c r="S515" s="13">
        <f>ROUND(R515*L515,2)</f>
        <v>6.84</v>
      </c>
      <c r="T515" s="14" t="s">
        <v>349</v>
      </c>
      <c r="U515" t="s">
        <v>18</v>
      </c>
    </row>
    <row r="516" spans="1:21" x14ac:dyDescent="0.2">
      <c r="A516" t="s">
        <v>1851</v>
      </c>
      <c r="B516" s="23">
        <v>45698</v>
      </c>
      <c r="C516" s="23">
        <v>45698</v>
      </c>
      <c r="D516" t="s">
        <v>101</v>
      </c>
      <c r="E516" t="s">
        <v>102</v>
      </c>
      <c r="G516" t="s">
        <v>2143</v>
      </c>
      <c r="H516" s="18" t="s">
        <v>1587</v>
      </c>
      <c r="I516" s="18" t="s">
        <v>1588</v>
      </c>
      <c r="J516" s="10" t="str">
        <f>+LEFT(U516,4)</f>
        <v>STKR</v>
      </c>
      <c r="K516" t="s">
        <v>10</v>
      </c>
      <c r="L516" s="52">
        <v>600</v>
      </c>
      <c r="M516" t="s">
        <v>1472</v>
      </c>
      <c r="N516" t="s">
        <v>11</v>
      </c>
      <c r="O516" s="78">
        <v>0.10829999999999999</v>
      </c>
      <c r="P516" s="11">
        <f>ROUND(O516*L516,2)</f>
        <v>64.98</v>
      </c>
      <c r="Q516" s="12">
        <f>IF(N516="HKD",7.8,IF(N516="CNY",7.30034,1))</f>
        <v>7.3003400000000003</v>
      </c>
      <c r="R516" s="14">
        <f>+ROUND(O516/Q516,4)</f>
        <v>1.4800000000000001E-2</v>
      </c>
      <c r="S516" s="13">
        <f>ROUND(R516*L516,2)</f>
        <v>8.8800000000000008</v>
      </c>
      <c r="T516" s="14" t="s">
        <v>349</v>
      </c>
      <c r="U516" t="s">
        <v>18</v>
      </c>
    </row>
    <row r="517" spans="1:21" x14ac:dyDescent="0.2">
      <c r="A517" t="s">
        <v>1852</v>
      </c>
      <c r="B517" s="23">
        <v>45698</v>
      </c>
      <c r="C517" s="23">
        <v>45698</v>
      </c>
      <c r="D517" t="s">
        <v>101</v>
      </c>
      <c r="E517" t="s">
        <v>102</v>
      </c>
      <c r="G517" t="s">
        <v>2143</v>
      </c>
      <c r="H517" s="18" t="s">
        <v>1589</v>
      </c>
      <c r="I517" s="18" t="s">
        <v>1590</v>
      </c>
      <c r="J517" s="10" t="str">
        <f>+LEFT(U517,4)</f>
        <v>STKR</v>
      </c>
      <c r="K517" t="s">
        <v>10</v>
      </c>
      <c r="L517" s="52">
        <v>600</v>
      </c>
      <c r="M517" t="s">
        <v>1472</v>
      </c>
      <c r="N517" t="s">
        <v>11</v>
      </c>
      <c r="O517" s="78">
        <v>0.10829999999999999</v>
      </c>
      <c r="P517" s="11">
        <f>ROUND(O517*L517,2)</f>
        <v>64.98</v>
      </c>
      <c r="Q517" s="12">
        <f>IF(N517="HKD",7.8,IF(N517="CNY",7.30034,1))</f>
        <v>7.3003400000000003</v>
      </c>
      <c r="R517" s="14">
        <f>+ROUND(O517/Q517,4)</f>
        <v>1.4800000000000001E-2</v>
      </c>
      <c r="S517" s="13">
        <f>ROUND(R517*L517,2)</f>
        <v>8.8800000000000008</v>
      </c>
      <c r="T517" s="14" t="s">
        <v>349</v>
      </c>
      <c r="U517" t="s">
        <v>18</v>
      </c>
    </row>
    <row r="518" spans="1:21" x14ac:dyDescent="0.2">
      <c r="A518" t="s">
        <v>1853</v>
      </c>
      <c r="B518" s="23">
        <v>45698</v>
      </c>
      <c r="C518" s="23">
        <v>45698</v>
      </c>
      <c r="D518" t="s">
        <v>101</v>
      </c>
      <c r="E518" t="s">
        <v>102</v>
      </c>
      <c r="G518" t="s">
        <v>2143</v>
      </c>
      <c r="H518" s="18" t="s">
        <v>1591</v>
      </c>
      <c r="I518" s="18" t="s">
        <v>1592</v>
      </c>
      <c r="J518" s="10" t="str">
        <f>+LEFT(U518,4)</f>
        <v>STKR</v>
      </c>
      <c r="K518" t="s">
        <v>10</v>
      </c>
      <c r="L518" s="52">
        <v>600</v>
      </c>
      <c r="M518" t="s">
        <v>1472</v>
      </c>
      <c r="N518" t="s">
        <v>11</v>
      </c>
      <c r="O518" s="78">
        <v>0.10829999999999999</v>
      </c>
      <c r="P518" s="11">
        <f>ROUND(O518*L518,2)</f>
        <v>64.98</v>
      </c>
      <c r="Q518" s="12">
        <f>IF(N518="HKD",7.8,IF(N518="CNY",7.30034,1))</f>
        <v>7.3003400000000003</v>
      </c>
      <c r="R518" s="14">
        <f>+ROUND(O518/Q518,4)</f>
        <v>1.4800000000000001E-2</v>
      </c>
      <c r="S518" s="13">
        <f>ROUND(R518*L518,2)</f>
        <v>8.8800000000000008</v>
      </c>
      <c r="T518" s="14" t="s">
        <v>349</v>
      </c>
      <c r="U518" t="s">
        <v>18</v>
      </c>
    </row>
    <row r="519" spans="1:21" x14ac:dyDescent="0.2">
      <c r="A519" t="s">
        <v>1854</v>
      </c>
      <c r="B519" s="23">
        <v>45698</v>
      </c>
      <c r="C519" s="23">
        <v>45698</v>
      </c>
      <c r="D519" t="s">
        <v>101</v>
      </c>
      <c r="E519" t="s">
        <v>102</v>
      </c>
      <c r="G519" t="s">
        <v>2143</v>
      </c>
      <c r="H519" s="18" t="s">
        <v>1593</v>
      </c>
      <c r="I519" s="18" t="s">
        <v>1594</v>
      </c>
      <c r="J519" s="10" t="str">
        <f>+LEFT(U519,4)</f>
        <v>STKR</v>
      </c>
      <c r="K519" t="s">
        <v>10</v>
      </c>
      <c r="L519" s="52">
        <v>600</v>
      </c>
      <c r="M519" t="s">
        <v>1472</v>
      </c>
      <c r="N519" t="s">
        <v>11</v>
      </c>
      <c r="O519" s="78">
        <v>0.10829999999999999</v>
      </c>
      <c r="P519" s="11">
        <f>ROUND(O519*L519,2)</f>
        <v>64.98</v>
      </c>
      <c r="Q519" s="12">
        <f>IF(N519="HKD",7.8,IF(N519="CNY",7.30034,1))</f>
        <v>7.3003400000000003</v>
      </c>
      <c r="R519" s="14">
        <f>+ROUND(O519/Q519,4)</f>
        <v>1.4800000000000001E-2</v>
      </c>
      <c r="S519" s="13">
        <f>ROUND(R519*L519,2)</f>
        <v>8.8800000000000008</v>
      </c>
      <c r="T519" s="14" t="s">
        <v>349</v>
      </c>
      <c r="U519" t="s">
        <v>18</v>
      </c>
    </row>
    <row r="520" spans="1:21" x14ac:dyDescent="0.2">
      <c r="A520" t="s">
        <v>1900</v>
      </c>
      <c r="B520" s="23">
        <v>45698</v>
      </c>
      <c r="C520" s="23">
        <v>45698</v>
      </c>
      <c r="D520" t="s">
        <v>101</v>
      </c>
      <c r="E520" t="s">
        <v>102</v>
      </c>
      <c r="G520" t="s">
        <v>2143</v>
      </c>
      <c r="H520" s="18" t="s">
        <v>1631</v>
      </c>
      <c r="I520" s="18" t="s">
        <v>1632</v>
      </c>
      <c r="J520" s="10" t="str">
        <f>+LEFT(U520,4)</f>
        <v>STKR</v>
      </c>
      <c r="K520" t="s">
        <v>10</v>
      </c>
      <c r="L520" s="52">
        <v>100</v>
      </c>
      <c r="M520" t="s">
        <v>1472</v>
      </c>
      <c r="N520" t="s">
        <v>11</v>
      </c>
      <c r="O520" s="78">
        <v>0.65</v>
      </c>
      <c r="P520" s="11">
        <f>ROUND(O520*L520,2)</f>
        <v>65</v>
      </c>
      <c r="Q520" s="12">
        <f>IF(N520="HKD",7.8,IF(N520="CNY",7.30034,1))</f>
        <v>7.3003400000000003</v>
      </c>
      <c r="R520" s="14">
        <f>+ROUND(O520/Q520,4)</f>
        <v>8.8999999999999996E-2</v>
      </c>
      <c r="S520" s="13">
        <f>ROUND(R520*L520,2)</f>
        <v>8.9</v>
      </c>
      <c r="T520" s="14" t="s">
        <v>349</v>
      </c>
      <c r="U520" t="s">
        <v>18</v>
      </c>
    </row>
    <row r="521" spans="1:21" x14ac:dyDescent="0.2">
      <c r="A521" t="s">
        <v>1941</v>
      </c>
      <c r="B521" s="23">
        <v>45698</v>
      </c>
      <c r="C521" s="23">
        <v>45653</v>
      </c>
      <c r="D521" t="s">
        <v>5</v>
      </c>
      <c r="E521" t="s">
        <v>6</v>
      </c>
      <c r="G521" t="s">
        <v>2172</v>
      </c>
      <c r="H521" s="18" t="s">
        <v>1660</v>
      </c>
      <c r="I521" s="18" t="s">
        <v>1661</v>
      </c>
      <c r="J521" s="10" t="str">
        <f>+LEFT(U521,4)</f>
        <v>SHTS</v>
      </c>
      <c r="K521" t="s">
        <v>10</v>
      </c>
      <c r="L521" s="52">
        <v>1010</v>
      </c>
      <c r="M521" t="s">
        <v>1472</v>
      </c>
      <c r="N521" t="s">
        <v>11</v>
      </c>
      <c r="O521" s="78">
        <v>1.77</v>
      </c>
      <c r="P521" s="11">
        <f>ROUND(O521*L521,2)</f>
        <v>1787.7</v>
      </c>
      <c r="Q521" s="12">
        <f>IF(N521="HKD",7.8,IF(N521="CNY",7.30034,1))</f>
        <v>7.3003400000000003</v>
      </c>
      <c r="R521" s="14">
        <f>+ROUND(O521/Q521,4)</f>
        <v>0.24249999999999999</v>
      </c>
      <c r="S521" s="13">
        <f>ROUND(R521*L521,2)</f>
        <v>244.93</v>
      </c>
      <c r="T521" s="14" t="s">
        <v>349</v>
      </c>
      <c r="U521" t="s">
        <v>9</v>
      </c>
    </row>
    <row r="522" spans="1:21" x14ac:dyDescent="0.2">
      <c r="A522" t="s">
        <v>1958</v>
      </c>
      <c r="B522" s="23">
        <v>45698</v>
      </c>
      <c r="C522" s="23">
        <v>45677</v>
      </c>
      <c r="D522" t="s">
        <v>5</v>
      </c>
      <c r="E522" t="s">
        <v>6</v>
      </c>
      <c r="G522" t="s">
        <v>2172</v>
      </c>
      <c r="H522" s="18" t="s">
        <v>512</v>
      </c>
      <c r="I522" s="18" t="s">
        <v>513</v>
      </c>
      <c r="J522" s="10" t="str">
        <f>+LEFT(U522,4)</f>
        <v>SHTS</v>
      </c>
      <c r="K522" t="s">
        <v>10</v>
      </c>
      <c r="L522" s="52">
        <v>1010</v>
      </c>
      <c r="M522" t="s">
        <v>1472</v>
      </c>
      <c r="N522" t="s">
        <v>11</v>
      </c>
      <c r="O522" s="78">
        <v>2.56</v>
      </c>
      <c r="P522" s="11">
        <f>ROUND(O522*L522,2)</f>
        <v>2585.6</v>
      </c>
      <c r="Q522" s="12">
        <f>IF(N522="HKD",7.8,IF(N522="CNY",7.30034,1))</f>
        <v>7.3003400000000003</v>
      </c>
      <c r="R522" s="14">
        <f>+ROUND(O522/Q522,4)</f>
        <v>0.35070000000000001</v>
      </c>
      <c r="S522" s="13">
        <f>ROUND(R522*L522,2)</f>
        <v>354.21</v>
      </c>
      <c r="T522" s="14" t="s">
        <v>349</v>
      </c>
      <c r="U522" t="s">
        <v>9</v>
      </c>
    </row>
    <row r="523" spans="1:21" x14ac:dyDescent="0.2">
      <c r="A523" t="s">
        <v>1971</v>
      </c>
      <c r="B523" s="23">
        <v>45698</v>
      </c>
      <c r="C523" s="23">
        <v>45677</v>
      </c>
      <c r="D523" t="s">
        <v>5</v>
      </c>
      <c r="E523" t="s">
        <v>6</v>
      </c>
      <c r="G523" t="s">
        <v>2172</v>
      </c>
      <c r="H523" s="18" t="s">
        <v>1689</v>
      </c>
      <c r="I523" s="18" t="s">
        <v>1690</v>
      </c>
      <c r="J523" s="10" t="str">
        <f>+LEFT(U523,4)</f>
        <v>SHTS</v>
      </c>
      <c r="K523" t="s">
        <v>10</v>
      </c>
      <c r="L523" s="52">
        <v>1010</v>
      </c>
      <c r="M523" t="s">
        <v>1472</v>
      </c>
      <c r="N523" t="s">
        <v>11</v>
      </c>
      <c r="O523" s="78">
        <v>2.8</v>
      </c>
      <c r="P523" s="11">
        <f>ROUND(O523*L523,2)</f>
        <v>2828</v>
      </c>
      <c r="Q523" s="12">
        <f>IF(N523="HKD",7.8,IF(N523="CNY",7.30034,1))</f>
        <v>7.3003400000000003</v>
      </c>
      <c r="R523" s="14">
        <f>+ROUND(O523/Q523,4)</f>
        <v>0.38350000000000001</v>
      </c>
      <c r="S523" s="13">
        <f>ROUND(R523*L523,2)</f>
        <v>387.34</v>
      </c>
      <c r="T523" s="14" t="s">
        <v>349</v>
      </c>
      <c r="U523" t="s">
        <v>9</v>
      </c>
    </row>
    <row r="524" spans="1:21" x14ac:dyDescent="0.2">
      <c r="A524" t="s">
        <v>2030</v>
      </c>
      <c r="B524" s="23">
        <v>45698</v>
      </c>
      <c r="C524" s="23">
        <v>45636</v>
      </c>
      <c r="D524" t="s">
        <v>94</v>
      </c>
      <c r="E524" t="s">
        <v>95</v>
      </c>
      <c r="G524" t="s">
        <v>2196</v>
      </c>
      <c r="H524" s="18" t="s">
        <v>1740</v>
      </c>
      <c r="I524" s="18" t="s">
        <v>1741</v>
      </c>
      <c r="J524" s="10" t="str">
        <f>+LEFT(U524,4)</f>
        <v>LID-</v>
      </c>
      <c r="K524" t="s">
        <v>369</v>
      </c>
      <c r="L524" s="52">
        <v>3090</v>
      </c>
      <c r="M524" t="s">
        <v>1472</v>
      </c>
      <c r="N524" t="s">
        <v>11</v>
      </c>
      <c r="O524" s="78">
        <v>3.75</v>
      </c>
      <c r="P524" s="11">
        <f>ROUND(O524*L524,2)</f>
        <v>11587.5</v>
      </c>
      <c r="Q524" s="12">
        <f>IF(N524="HKD",7.8,IF(N524="CNY",7.30034,1))</f>
        <v>7.3003400000000003</v>
      </c>
      <c r="R524" s="14">
        <f>+ROUND(O524/Q524,4)</f>
        <v>0.51370000000000005</v>
      </c>
      <c r="S524" s="13">
        <f>ROUND(R524*L524,2)</f>
        <v>1587.33</v>
      </c>
      <c r="T524" s="14" t="s">
        <v>349</v>
      </c>
      <c r="U524" t="s">
        <v>368</v>
      </c>
    </row>
    <row r="525" spans="1:21" x14ac:dyDescent="0.2">
      <c r="A525" t="s">
        <v>2031</v>
      </c>
      <c r="B525" s="23">
        <v>45698</v>
      </c>
      <c r="C525" s="23">
        <v>45636</v>
      </c>
      <c r="D525" t="s">
        <v>94</v>
      </c>
      <c r="E525" t="s">
        <v>95</v>
      </c>
      <c r="G525" t="s">
        <v>2196</v>
      </c>
      <c r="H525" s="18" t="s">
        <v>1740</v>
      </c>
      <c r="I525" s="18" t="s">
        <v>1741</v>
      </c>
      <c r="J525" s="10" t="str">
        <f>+LEFT(U525,4)</f>
        <v>LID-</v>
      </c>
      <c r="K525" t="s">
        <v>369</v>
      </c>
      <c r="L525" s="52">
        <v>1030</v>
      </c>
      <c r="M525" t="s">
        <v>1472</v>
      </c>
      <c r="N525" t="s">
        <v>11</v>
      </c>
      <c r="O525" s="78">
        <v>3.75</v>
      </c>
      <c r="P525" s="11">
        <f>ROUND(O525*L525,2)</f>
        <v>3862.5</v>
      </c>
      <c r="Q525" s="12">
        <f>IF(N525="HKD",7.8,IF(N525="CNY",7.30034,1))</f>
        <v>7.3003400000000003</v>
      </c>
      <c r="R525" s="14">
        <f>+ROUND(O525/Q525,4)</f>
        <v>0.51370000000000005</v>
      </c>
      <c r="S525" s="13">
        <f>ROUND(R525*L525,2)</f>
        <v>529.11</v>
      </c>
      <c r="T525" s="14" t="s">
        <v>349</v>
      </c>
      <c r="U525" t="s">
        <v>368</v>
      </c>
    </row>
    <row r="526" spans="1:21" x14ac:dyDescent="0.2">
      <c r="A526" t="s">
        <v>2041</v>
      </c>
      <c r="B526" s="23">
        <v>45698</v>
      </c>
      <c r="C526" s="23">
        <v>45677</v>
      </c>
      <c r="D526" t="s">
        <v>5</v>
      </c>
      <c r="E526" t="s">
        <v>6</v>
      </c>
      <c r="G526" t="s">
        <v>2172</v>
      </c>
      <c r="H526" s="18" t="s">
        <v>1752</v>
      </c>
      <c r="I526" s="18" t="s">
        <v>1753</v>
      </c>
      <c r="J526" s="10" t="str">
        <f>+LEFT(U526,4)</f>
        <v>SHTS</v>
      </c>
      <c r="K526" t="s">
        <v>10</v>
      </c>
      <c r="L526" s="52">
        <v>1010</v>
      </c>
      <c r="M526" t="s">
        <v>1472</v>
      </c>
      <c r="N526" t="s">
        <v>11</v>
      </c>
      <c r="O526" s="78">
        <v>4.0199999999999996</v>
      </c>
      <c r="P526" s="11">
        <f>ROUND(O526*L526,2)</f>
        <v>4060.2</v>
      </c>
      <c r="Q526" s="12">
        <f>IF(N526="HKD",7.8,IF(N526="CNY",7.30034,1))</f>
        <v>7.3003400000000003</v>
      </c>
      <c r="R526" s="14">
        <f>+ROUND(O526/Q526,4)</f>
        <v>0.55069999999999997</v>
      </c>
      <c r="S526" s="13">
        <f>ROUND(R526*L526,2)</f>
        <v>556.21</v>
      </c>
      <c r="T526" s="14" t="s">
        <v>349</v>
      </c>
      <c r="U526" t="s">
        <v>9</v>
      </c>
    </row>
    <row r="527" spans="1:21" x14ac:dyDescent="0.2">
      <c r="A527" t="s">
        <v>2047</v>
      </c>
      <c r="B527" s="23">
        <v>45698</v>
      </c>
      <c r="C527" s="23">
        <v>45630</v>
      </c>
      <c r="D527" t="s">
        <v>651</v>
      </c>
      <c r="E527" t="s">
        <v>652</v>
      </c>
      <c r="G527" t="s">
        <v>2202</v>
      </c>
      <c r="H527" s="18" t="s">
        <v>1758</v>
      </c>
      <c r="I527" s="18" t="s">
        <v>1759</v>
      </c>
      <c r="J527" s="10" t="str">
        <f>+LEFT(U527,4)</f>
        <v>KNOB</v>
      </c>
      <c r="K527" t="s">
        <v>10</v>
      </c>
      <c r="L527" s="52">
        <v>19000</v>
      </c>
      <c r="M527" t="s">
        <v>1472</v>
      </c>
      <c r="N527" t="s">
        <v>11</v>
      </c>
      <c r="O527" s="78">
        <v>4.4320000000000004</v>
      </c>
      <c r="P527" s="11">
        <f>ROUND(O527*L527,2)</f>
        <v>84208</v>
      </c>
      <c r="Q527" s="12">
        <f>IF(N527="HKD",7.8,IF(N527="CNY",7.30034,1))</f>
        <v>7.3003400000000003</v>
      </c>
      <c r="R527" s="14">
        <f>+ROUND(O527/Q527,4)</f>
        <v>0.60709999999999997</v>
      </c>
      <c r="S527" s="13">
        <f>ROUND(R527*L527,2)</f>
        <v>11534.9</v>
      </c>
      <c r="T527" s="14" t="s">
        <v>349</v>
      </c>
      <c r="U527" t="s">
        <v>32</v>
      </c>
    </row>
    <row r="528" spans="1:21" x14ac:dyDescent="0.2">
      <c r="A528" t="s">
        <v>2048</v>
      </c>
      <c r="B528" s="23">
        <v>45698</v>
      </c>
      <c r="C528" s="23">
        <v>45646</v>
      </c>
      <c r="D528" t="s">
        <v>651</v>
      </c>
      <c r="E528" t="s">
        <v>652</v>
      </c>
      <c r="G528" t="s">
        <v>2202</v>
      </c>
      <c r="H528" s="18" t="s">
        <v>1758</v>
      </c>
      <c r="I528" s="18" t="s">
        <v>1759</v>
      </c>
      <c r="J528" s="10" t="str">
        <f>+LEFT(U528,4)</f>
        <v>KNOB</v>
      </c>
      <c r="K528" t="s">
        <v>10</v>
      </c>
      <c r="L528" s="52">
        <v>13500</v>
      </c>
      <c r="M528" t="s">
        <v>1472</v>
      </c>
      <c r="N528" t="s">
        <v>11</v>
      </c>
      <c r="O528" s="78">
        <v>4.4320000000000004</v>
      </c>
      <c r="P528" s="11">
        <f>ROUND(O528*L528,2)</f>
        <v>59832</v>
      </c>
      <c r="Q528" s="12">
        <f>IF(N528="HKD",7.8,IF(N528="CNY",7.30034,1))</f>
        <v>7.3003400000000003</v>
      </c>
      <c r="R528" s="14">
        <f>+ROUND(O528/Q528,4)</f>
        <v>0.60709999999999997</v>
      </c>
      <c r="S528" s="13">
        <f>ROUND(R528*L528,2)</f>
        <v>8195.85</v>
      </c>
      <c r="T528" s="14" t="s">
        <v>349</v>
      </c>
      <c r="U528" t="s">
        <v>32</v>
      </c>
    </row>
    <row r="529" spans="1:21" x14ac:dyDescent="0.2">
      <c r="A529" t="s">
        <v>2065</v>
      </c>
      <c r="B529" s="23">
        <v>45698</v>
      </c>
      <c r="C529" s="23">
        <v>45677</v>
      </c>
      <c r="D529" t="s">
        <v>5</v>
      </c>
      <c r="E529" t="s">
        <v>6</v>
      </c>
      <c r="G529" t="s">
        <v>2209</v>
      </c>
      <c r="H529" s="18" t="s">
        <v>1772</v>
      </c>
      <c r="I529" s="18" t="s">
        <v>1773</v>
      </c>
      <c r="J529" s="10" t="str">
        <f>+LEFT(U529,4)</f>
        <v>BOX-</v>
      </c>
      <c r="K529" t="s">
        <v>10</v>
      </c>
      <c r="L529" s="52">
        <v>505</v>
      </c>
      <c r="M529" t="s">
        <v>1472</v>
      </c>
      <c r="N529" t="s">
        <v>11</v>
      </c>
      <c r="O529" s="78">
        <v>5.18</v>
      </c>
      <c r="P529" s="11">
        <f>ROUND(O529*L529,2)</f>
        <v>2615.9</v>
      </c>
      <c r="Q529" s="12">
        <f>IF(N529="HKD",7.8,IF(N529="CNY",7.30034,1))</f>
        <v>7.3003400000000003</v>
      </c>
      <c r="R529" s="14">
        <f>+ROUND(O529/Q529,4)</f>
        <v>0.70960000000000001</v>
      </c>
      <c r="S529" s="13">
        <f>ROUND(R529*L529,2)</f>
        <v>358.35</v>
      </c>
      <c r="T529" s="14" t="s">
        <v>349</v>
      </c>
      <c r="U529" t="s">
        <v>1</v>
      </c>
    </row>
    <row r="530" spans="1:21" x14ac:dyDescent="0.2">
      <c r="A530" t="s">
        <v>2071</v>
      </c>
      <c r="B530" s="23">
        <v>45698</v>
      </c>
      <c r="C530" s="23">
        <v>45677</v>
      </c>
      <c r="D530" t="s">
        <v>5</v>
      </c>
      <c r="E530" t="s">
        <v>6</v>
      </c>
      <c r="G530" t="s">
        <v>2209</v>
      </c>
      <c r="H530" s="18" t="s">
        <v>459</v>
      </c>
      <c r="I530" s="18" t="s">
        <v>460</v>
      </c>
      <c r="J530" s="10" t="str">
        <f>+LEFT(U530,4)</f>
        <v>BOX-</v>
      </c>
      <c r="K530" t="s">
        <v>10</v>
      </c>
      <c r="L530" s="52">
        <v>500</v>
      </c>
      <c r="M530" t="s">
        <v>1472</v>
      </c>
      <c r="N530" t="s">
        <v>11</v>
      </c>
      <c r="O530" s="78">
        <v>5.55</v>
      </c>
      <c r="P530" s="11">
        <f>ROUND(O530*L530,2)</f>
        <v>2775</v>
      </c>
      <c r="Q530" s="12">
        <f>IF(N530="HKD",7.8,IF(N530="CNY",7.30034,1))</f>
        <v>7.3003400000000003</v>
      </c>
      <c r="R530" s="14">
        <f>+ROUND(O530/Q530,4)</f>
        <v>0.76019999999999999</v>
      </c>
      <c r="S530" s="13">
        <f>ROUND(R530*L530,2)</f>
        <v>380.1</v>
      </c>
      <c r="T530" s="14" t="s">
        <v>349</v>
      </c>
      <c r="U530" t="s">
        <v>1</v>
      </c>
    </row>
    <row r="531" spans="1:21" x14ac:dyDescent="0.2">
      <c r="A531" t="s">
        <v>1860</v>
      </c>
      <c r="B531" s="23">
        <v>45699</v>
      </c>
      <c r="C531" s="23">
        <v>45674</v>
      </c>
      <c r="D531" t="s">
        <v>569</v>
      </c>
      <c r="E531" t="s">
        <v>570</v>
      </c>
      <c r="G531" t="s">
        <v>2146</v>
      </c>
      <c r="H531" s="18" t="s">
        <v>1412</v>
      </c>
      <c r="I531" s="18" t="s">
        <v>1413</v>
      </c>
      <c r="J531" s="10" t="str">
        <f>+LEFT(U531,4)</f>
        <v>WHR-</v>
      </c>
      <c r="K531" t="s">
        <v>10</v>
      </c>
      <c r="L531" s="52">
        <v>500</v>
      </c>
      <c r="M531" t="s">
        <v>1472</v>
      </c>
      <c r="N531" t="s">
        <v>11</v>
      </c>
      <c r="O531" s="78">
        <v>0.12</v>
      </c>
      <c r="P531" s="11">
        <f>ROUND(O531*L531,2)</f>
        <v>60</v>
      </c>
      <c r="Q531" s="12">
        <f>IF(N531="HKD",7.8,IF(N531="CNY",7.30034,1))</f>
        <v>7.3003400000000003</v>
      </c>
      <c r="R531" s="14">
        <f>+ROUND(O531/Q531,4)</f>
        <v>1.6400000000000001E-2</v>
      </c>
      <c r="S531" s="13">
        <f>ROUND(R531*L531,2)</f>
        <v>8.1999999999999993</v>
      </c>
      <c r="T531" s="14" t="s">
        <v>349</v>
      </c>
      <c r="U531" t="s">
        <v>248</v>
      </c>
    </row>
    <row r="532" spans="1:21" x14ac:dyDescent="0.2">
      <c r="A532" t="s">
        <v>1889</v>
      </c>
      <c r="B532" s="23">
        <v>45699</v>
      </c>
      <c r="C532" s="23">
        <v>45674</v>
      </c>
      <c r="D532" t="s">
        <v>569</v>
      </c>
      <c r="E532" t="s">
        <v>570</v>
      </c>
      <c r="G532" t="s">
        <v>2146</v>
      </c>
      <c r="H532" s="18" t="s">
        <v>772</v>
      </c>
      <c r="I532" s="18" t="s">
        <v>773</v>
      </c>
      <c r="J532" s="10" t="str">
        <f>+LEFT(U532,4)</f>
        <v>WHR-</v>
      </c>
      <c r="K532" t="s">
        <v>10</v>
      </c>
      <c r="L532" s="52">
        <v>1300</v>
      </c>
      <c r="M532" t="s">
        <v>1472</v>
      </c>
      <c r="N532" t="s">
        <v>11</v>
      </c>
      <c r="O532" s="78">
        <v>0.45</v>
      </c>
      <c r="P532" s="11">
        <f>ROUND(O532*L532,2)</f>
        <v>585</v>
      </c>
      <c r="Q532" s="12">
        <f>IF(N532="HKD",7.8,IF(N532="CNY",7.30034,1))</f>
        <v>7.3003400000000003</v>
      </c>
      <c r="R532" s="14">
        <f>+ROUND(O532/Q532,4)</f>
        <v>6.1600000000000002E-2</v>
      </c>
      <c r="S532" s="13">
        <f>ROUND(R532*L532,2)</f>
        <v>80.08</v>
      </c>
      <c r="T532" s="14" t="s">
        <v>349</v>
      </c>
      <c r="U532" t="s">
        <v>248</v>
      </c>
    </row>
    <row r="533" spans="1:21" x14ac:dyDescent="0.2">
      <c r="A533" t="s">
        <v>1934</v>
      </c>
      <c r="B533" s="23">
        <v>45699</v>
      </c>
      <c r="C533" s="23">
        <v>45677</v>
      </c>
      <c r="D533" t="s">
        <v>5</v>
      </c>
      <c r="E533" t="s">
        <v>6</v>
      </c>
      <c r="G533" t="s">
        <v>2170</v>
      </c>
      <c r="H533" s="18" t="s">
        <v>1658</v>
      </c>
      <c r="I533" s="18" t="s">
        <v>1659</v>
      </c>
      <c r="J533" s="10" t="str">
        <f>+LEFT(U533,4)</f>
        <v>SHTS</v>
      </c>
      <c r="K533" t="s">
        <v>10</v>
      </c>
      <c r="L533" s="52">
        <v>2020</v>
      </c>
      <c r="M533" t="s">
        <v>1472</v>
      </c>
      <c r="N533" t="s">
        <v>11</v>
      </c>
      <c r="O533" s="78">
        <v>1.63</v>
      </c>
      <c r="P533" s="11">
        <f>ROUND(O533*L533,2)</f>
        <v>3292.6</v>
      </c>
      <c r="Q533" s="12">
        <f>IF(N533="HKD",7.8,IF(N533="CNY",7.30034,1))</f>
        <v>7.3003400000000003</v>
      </c>
      <c r="R533" s="14">
        <f>+ROUND(O533/Q533,4)</f>
        <v>0.2233</v>
      </c>
      <c r="S533" s="13">
        <f>ROUND(R533*L533,2)</f>
        <v>451.07</v>
      </c>
      <c r="T533" s="14" t="s">
        <v>349</v>
      </c>
      <c r="U533" t="s">
        <v>9</v>
      </c>
    </row>
    <row r="534" spans="1:21" x14ac:dyDescent="0.2">
      <c r="A534" t="s">
        <v>1935</v>
      </c>
      <c r="B534" s="23">
        <v>45699</v>
      </c>
      <c r="C534" s="23">
        <v>45677</v>
      </c>
      <c r="D534" t="s">
        <v>5</v>
      </c>
      <c r="E534" t="s">
        <v>6</v>
      </c>
      <c r="G534" t="s">
        <v>2170</v>
      </c>
      <c r="H534" s="18" t="s">
        <v>493</v>
      </c>
      <c r="I534" s="18" t="s">
        <v>494</v>
      </c>
      <c r="J534" s="10" t="str">
        <f>+LEFT(U534,4)</f>
        <v>SHTS</v>
      </c>
      <c r="K534" t="s">
        <v>10</v>
      </c>
      <c r="L534" s="52">
        <v>1010</v>
      </c>
      <c r="M534" t="s">
        <v>1472</v>
      </c>
      <c r="N534" t="s">
        <v>11</v>
      </c>
      <c r="O534" s="78">
        <v>1.64</v>
      </c>
      <c r="P534" s="11">
        <f>ROUND(O534*L534,2)</f>
        <v>1656.4</v>
      </c>
      <c r="Q534" s="12">
        <f>IF(N534="HKD",7.8,IF(N534="CNY",7.30034,1))</f>
        <v>7.3003400000000003</v>
      </c>
      <c r="R534" s="14">
        <f>+ROUND(O534/Q534,4)</f>
        <v>0.22459999999999999</v>
      </c>
      <c r="S534" s="13">
        <f>ROUND(R534*L534,2)</f>
        <v>226.85</v>
      </c>
      <c r="T534" s="14" t="s">
        <v>349</v>
      </c>
      <c r="U534" t="s">
        <v>9</v>
      </c>
    </row>
    <row r="535" spans="1:21" x14ac:dyDescent="0.2">
      <c r="A535" t="s">
        <v>1939</v>
      </c>
      <c r="B535" s="23">
        <v>45699</v>
      </c>
      <c r="C535" s="23">
        <v>45653</v>
      </c>
      <c r="D535" t="s">
        <v>5</v>
      </c>
      <c r="E535" t="s">
        <v>6</v>
      </c>
      <c r="G535" t="s">
        <v>2170</v>
      </c>
      <c r="H535" s="18" t="s">
        <v>489</v>
      </c>
      <c r="I535" s="18" t="s">
        <v>490</v>
      </c>
      <c r="J535" s="10" t="str">
        <f>+LEFT(U535,4)</f>
        <v>SHTS</v>
      </c>
      <c r="K535" t="s">
        <v>10</v>
      </c>
      <c r="L535" s="52">
        <v>1010</v>
      </c>
      <c r="M535" t="s">
        <v>1472</v>
      </c>
      <c r="N535" t="s">
        <v>11</v>
      </c>
      <c r="O535" s="78">
        <v>1.66</v>
      </c>
      <c r="P535" s="11">
        <f>ROUND(O535*L535,2)</f>
        <v>1676.6</v>
      </c>
      <c r="Q535" s="12">
        <f>IF(N535="HKD",7.8,IF(N535="CNY",7.30034,1))</f>
        <v>7.3003400000000003</v>
      </c>
      <c r="R535" s="14">
        <f>+ROUND(O535/Q535,4)</f>
        <v>0.22739999999999999</v>
      </c>
      <c r="S535" s="13">
        <f>ROUND(R535*L535,2)</f>
        <v>229.67</v>
      </c>
      <c r="T535" s="14" t="s">
        <v>349</v>
      </c>
      <c r="U535" t="s">
        <v>9</v>
      </c>
    </row>
    <row r="536" spans="1:21" x14ac:dyDescent="0.2">
      <c r="A536" t="s">
        <v>1940</v>
      </c>
      <c r="B536" s="23">
        <v>45699</v>
      </c>
      <c r="C536" s="23">
        <v>45653</v>
      </c>
      <c r="D536" t="s">
        <v>5</v>
      </c>
      <c r="E536" t="s">
        <v>6</v>
      </c>
      <c r="G536" t="s">
        <v>2170</v>
      </c>
      <c r="H536" s="18" t="s">
        <v>489</v>
      </c>
      <c r="I536" s="18" t="s">
        <v>490</v>
      </c>
      <c r="J536" s="10" t="str">
        <f>+LEFT(U536,4)</f>
        <v>SHTS</v>
      </c>
      <c r="K536" t="s">
        <v>10</v>
      </c>
      <c r="L536" s="52">
        <v>2020</v>
      </c>
      <c r="M536" t="s">
        <v>1472</v>
      </c>
      <c r="N536" t="s">
        <v>11</v>
      </c>
      <c r="O536" s="78">
        <v>1.66</v>
      </c>
      <c r="P536" s="11">
        <f>ROUND(O536*L536,2)</f>
        <v>3353.2</v>
      </c>
      <c r="Q536" s="12">
        <f>IF(N536="HKD",7.8,IF(N536="CNY",7.30034,1))</f>
        <v>7.3003400000000003</v>
      </c>
      <c r="R536" s="14">
        <f>+ROUND(O536/Q536,4)</f>
        <v>0.22739999999999999</v>
      </c>
      <c r="S536" s="13">
        <f>ROUND(R536*L536,2)</f>
        <v>459.35</v>
      </c>
      <c r="T536" s="14" t="s">
        <v>349</v>
      </c>
      <c r="U536" t="s">
        <v>9</v>
      </c>
    </row>
    <row r="537" spans="1:21" x14ac:dyDescent="0.2">
      <c r="A537" t="s">
        <v>1942</v>
      </c>
      <c r="B537" s="23">
        <v>45699</v>
      </c>
      <c r="C537" s="23">
        <v>45677</v>
      </c>
      <c r="D537" t="s">
        <v>5</v>
      </c>
      <c r="E537" t="s">
        <v>6</v>
      </c>
      <c r="G537" t="s">
        <v>2170</v>
      </c>
      <c r="H537" s="18" t="s">
        <v>1662</v>
      </c>
      <c r="I537" s="18" t="s">
        <v>1663</v>
      </c>
      <c r="J537" s="10" t="str">
        <f>+LEFT(U537,4)</f>
        <v>SHTS</v>
      </c>
      <c r="K537" t="s">
        <v>10</v>
      </c>
      <c r="L537" s="52">
        <v>3020</v>
      </c>
      <c r="M537" t="s">
        <v>1472</v>
      </c>
      <c r="N537" t="s">
        <v>11</v>
      </c>
      <c r="O537" s="78">
        <v>1.82</v>
      </c>
      <c r="P537" s="11">
        <f>ROUND(O537*L537,2)</f>
        <v>5496.4</v>
      </c>
      <c r="Q537" s="12">
        <f>IF(N537="HKD",7.8,IF(N537="CNY",7.30034,1))</f>
        <v>7.3003400000000003</v>
      </c>
      <c r="R537" s="14">
        <f>+ROUND(O537/Q537,4)</f>
        <v>0.24929999999999999</v>
      </c>
      <c r="S537" s="13">
        <f>ROUND(R537*L537,2)</f>
        <v>752.89</v>
      </c>
      <c r="T537" s="14" t="s">
        <v>349</v>
      </c>
      <c r="U537" t="s">
        <v>9</v>
      </c>
    </row>
    <row r="538" spans="1:21" x14ac:dyDescent="0.2">
      <c r="A538" t="s">
        <v>1951</v>
      </c>
      <c r="B538" s="23">
        <v>45699</v>
      </c>
      <c r="C538" s="23">
        <v>45677</v>
      </c>
      <c r="D538" t="s">
        <v>5</v>
      </c>
      <c r="E538" t="s">
        <v>6</v>
      </c>
      <c r="G538" t="s">
        <v>2170</v>
      </c>
      <c r="H538" s="18" t="s">
        <v>1668</v>
      </c>
      <c r="I538" s="18" t="s">
        <v>1669</v>
      </c>
      <c r="J538" s="10" t="str">
        <f>+LEFT(U538,4)</f>
        <v>SHTS</v>
      </c>
      <c r="K538" t="s">
        <v>10</v>
      </c>
      <c r="L538" s="52">
        <v>1010</v>
      </c>
      <c r="M538" t="s">
        <v>1472</v>
      </c>
      <c r="N538" t="s">
        <v>11</v>
      </c>
      <c r="O538" s="78">
        <v>2.02</v>
      </c>
      <c r="P538" s="11">
        <f>ROUND(O538*L538,2)</f>
        <v>2040.2</v>
      </c>
      <c r="Q538" s="12">
        <f>IF(N538="HKD",7.8,IF(N538="CNY",7.30034,1))</f>
        <v>7.3003400000000003</v>
      </c>
      <c r="R538" s="14">
        <f>+ROUND(O538/Q538,4)</f>
        <v>0.2767</v>
      </c>
      <c r="S538" s="13">
        <f>ROUND(R538*L538,2)</f>
        <v>279.47000000000003</v>
      </c>
      <c r="T538" s="14" t="s">
        <v>349</v>
      </c>
      <c r="U538" t="s">
        <v>9</v>
      </c>
    </row>
    <row r="539" spans="1:21" x14ac:dyDescent="0.2">
      <c r="A539" t="s">
        <v>1953</v>
      </c>
      <c r="B539" s="23">
        <v>45699</v>
      </c>
      <c r="C539" s="23">
        <v>45677</v>
      </c>
      <c r="D539" t="s">
        <v>5</v>
      </c>
      <c r="E539" t="s">
        <v>6</v>
      </c>
      <c r="G539" t="s">
        <v>2170</v>
      </c>
      <c r="H539" s="18" t="s">
        <v>1670</v>
      </c>
      <c r="I539" s="18" t="s">
        <v>1671</v>
      </c>
      <c r="J539" s="10" t="str">
        <f>+LEFT(U539,4)</f>
        <v>SHTS</v>
      </c>
      <c r="K539" t="s">
        <v>10</v>
      </c>
      <c r="L539" s="52">
        <v>2020</v>
      </c>
      <c r="M539" t="s">
        <v>1472</v>
      </c>
      <c r="N539" t="s">
        <v>11</v>
      </c>
      <c r="O539" s="78">
        <v>2.12</v>
      </c>
      <c r="P539" s="11">
        <f>ROUND(O539*L539,2)</f>
        <v>4282.3999999999996</v>
      </c>
      <c r="Q539" s="12">
        <f>IF(N539="HKD",7.8,IF(N539="CNY",7.30034,1))</f>
        <v>7.3003400000000003</v>
      </c>
      <c r="R539" s="14">
        <f>+ROUND(O539/Q539,4)</f>
        <v>0.29039999999999999</v>
      </c>
      <c r="S539" s="13">
        <f>ROUND(R539*L539,2)</f>
        <v>586.61</v>
      </c>
      <c r="T539" s="14" t="s">
        <v>349</v>
      </c>
      <c r="U539" t="s">
        <v>9</v>
      </c>
    </row>
    <row r="540" spans="1:21" x14ac:dyDescent="0.2">
      <c r="A540" t="s">
        <v>1956</v>
      </c>
      <c r="B540" s="23">
        <v>45699</v>
      </c>
      <c r="C540" s="23">
        <v>45677</v>
      </c>
      <c r="D540" t="s">
        <v>5</v>
      </c>
      <c r="E540" t="s">
        <v>6</v>
      </c>
      <c r="G540" t="s">
        <v>2170</v>
      </c>
      <c r="H540" s="18" t="s">
        <v>1674</v>
      </c>
      <c r="I540" s="18" t="s">
        <v>1675</v>
      </c>
      <c r="J540" s="10" t="str">
        <f>+LEFT(U540,4)</f>
        <v>SHTS</v>
      </c>
      <c r="K540" t="s">
        <v>10</v>
      </c>
      <c r="L540" s="52">
        <v>1010</v>
      </c>
      <c r="M540" t="s">
        <v>1472</v>
      </c>
      <c r="N540" t="s">
        <v>11</v>
      </c>
      <c r="O540" s="78">
        <v>2.27</v>
      </c>
      <c r="P540" s="11">
        <f>ROUND(O540*L540,2)</f>
        <v>2292.6999999999998</v>
      </c>
      <c r="Q540" s="12">
        <f>IF(N540="HKD",7.8,IF(N540="CNY",7.30034,1))</f>
        <v>7.3003400000000003</v>
      </c>
      <c r="R540" s="14">
        <f>+ROUND(O540/Q540,4)</f>
        <v>0.31090000000000001</v>
      </c>
      <c r="S540" s="13">
        <f>ROUND(R540*L540,2)</f>
        <v>314.01</v>
      </c>
      <c r="T540" s="14" t="s">
        <v>349</v>
      </c>
      <c r="U540" t="s">
        <v>9</v>
      </c>
    </row>
    <row r="541" spans="1:21" x14ac:dyDescent="0.2">
      <c r="A541" t="s">
        <v>1960</v>
      </c>
      <c r="B541" s="23">
        <v>45699</v>
      </c>
      <c r="C541" s="23">
        <v>45677</v>
      </c>
      <c r="D541" t="s">
        <v>5</v>
      </c>
      <c r="E541" t="s">
        <v>6</v>
      </c>
      <c r="G541" t="s">
        <v>2170</v>
      </c>
      <c r="H541" s="18" t="s">
        <v>1678</v>
      </c>
      <c r="I541" s="18" t="s">
        <v>1679</v>
      </c>
      <c r="J541" s="10" t="str">
        <f>+LEFT(U541,4)</f>
        <v>SHTS</v>
      </c>
      <c r="K541" t="s">
        <v>10</v>
      </c>
      <c r="L541" s="52">
        <v>1260</v>
      </c>
      <c r="M541" t="s">
        <v>1472</v>
      </c>
      <c r="N541" t="s">
        <v>11</v>
      </c>
      <c r="O541" s="78">
        <v>2.59</v>
      </c>
      <c r="P541" s="11">
        <f>ROUND(O541*L541,2)</f>
        <v>3263.4</v>
      </c>
      <c r="Q541" s="12">
        <f>IF(N541="HKD",7.8,IF(N541="CNY",7.30034,1))</f>
        <v>7.3003400000000003</v>
      </c>
      <c r="R541" s="14">
        <f>+ROUND(O541/Q541,4)</f>
        <v>0.3548</v>
      </c>
      <c r="S541" s="13">
        <f>ROUND(R541*L541,2)</f>
        <v>447.05</v>
      </c>
      <c r="T541" s="14" t="s">
        <v>349</v>
      </c>
      <c r="U541" t="s">
        <v>9</v>
      </c>
    </row>
    <row r="542" spans="1:21" x14ac:dyDescent="0.2">
      <c r="A542" t="s">
        <v>1969</v>
      </c>
      <c r="B542" s="23">
        <v>45699</v>
      </c>
      <c r="C542" s="23">
        <v>45674</v>
      </c>
      <c r="D542" t="s">
        <v>569</v>
      </c>
      <c r="E542" t="s">
        <v>570</v>
      </c>
      <c r="G542" t="s">
        <v>2146</v>
      </c>
      <c r="H542" s="18" t="s">
        <v>1425</v>
      </c>
      <c r="I542" s="18" t="s">
        <v>1426</v>
      </c>
      <c r="J542" s="10" t="s">
        <v>1503</v>
      </c>
      <c r="K542" t="s">
        <v>10</v>
      </c>
      <c r="L542" s="52">
        <v>1050</v>
      </c>
      <c r="M542" t="s">
        <v>1472</v>
      </c>
      <c r="N542" t="s">
        <v>11</v>
      </c>
      <c r="O542" s="78">
        <v>2.75</v>
      </c>
      <c r="P542" s="11">
        <f>ROUND(O542*L542,2)</f>
        <v>2887.5</v>
      </c>
      <c r="Q542" s="12">
        <f>IF(N542="HKD",7.8,IF(N542="CNY",7.30034,1))</f>
        <v>7.3003400000000003</v>
      </c>
      <c r="R542" s="14">
        <f>+ROUND(O542/Q542,4)</f>
        <v>0.37669999999999998</v>
      </c>
      <c r="S542" s="13">
        <f>ROUND(R542*L542,2)</f>
        <v>395.54</v>
      </c>
      <c r="T542" s="14" t="s">
        <v>349</v>
      </c>
      <c r="U542" t="s">
        <v>36</v>
      </c>
    </row>
    <row r="543" spans="1:21" x14ac:dyDescent="0.2">
      <c r="A543" t="s">
        <v>1986</v>
      </c>
      <c r="B543" s="23">
        <v>45699</v>
      </c>
      <c r="C543" s="23">
        <v>45677</v>
      </c>
      <c r="D543" t="s">
        <v>5</v>
      </c>
      <c r="E543" t="s">
        <v>6</v>
      </c>
      <c r="G543" t="s">
        <v>2170</v>
      </c>
      <c r="H543" s="18" t="s">
        <v>1709</v>
      </c>
      <c r="I543" s="18" t="s">
        <v>1710</v>
      </c>
      <c r="J543" s="10" t="str">
        <f>+LEFT(U543,4)</f>
        <v>SHTS</v>
      </c>
      <c r="K543" t="s">
        <v>10</v>
      </c>
      <c r="L543" s="52">
        <v>1010</v>
      </c>
      <c r="M543" t="s">
        <v>1472</v>
      </c>
      <c r="N543" t="s">
        <v>11</v>
      </c>
      <c r="O543" s="78">
        <v>3.09</v>
      </c>
      <c r="P543" s="11">
        <f>ROUND(O543*L543,2)</f>
        <v>3120.9</v>
      </c>
      <c r="Q543" s="12">
        <f>IF(N543="HKD",7.8,IF(N543="CNY",7.30034,1))</f>
        <v>7.3003400000000003</v>
      </c>
      <c r="R543" s="14">
        <f>+ROUND(O543/Q543,4)</f>
        <v>0.42330000000000001</v>
      </c>
      <c r="S543" s="13">
        <f>ROUND(R543*L543,2)</f>
        <v>427.53</v>
      </c>
      <c r="T543" s="14" t="s">
        <v>349</v>
      </c>
      <c r="U543" t="s">
        <v>9</v>
      </c>
    </row>
    <row r="544" spans="1:21" x14ac:dyDescent="0.2">
      <c r="A544" t="s">
        <v>1989</v>
      </c>
      <c r="B544" s="23">
        <v>45699</v>
      </c>
      <c r="C544" s="23">
        <v>45677</v>
      </c>
      <c r="D544" t="s">
        <v>569</v>
      </c>
      <c r="E544" t="s">
        <v>570</v>
      </c>
      <c r="G544" t="s">
        <v>2184</v>
      </c>
      <c r="H544" s="18" t="s">
        <v>1419</v>
      </c>
      <c r="I544" s="18" t="s">
        <v>1420</v>
      </c>
      <c r="J544" s="10" t="s">
        <v>1503</v>
      </c>
      <c r="K544" t="s">
        <v>10</v>
      </c>
      <c r="L544" s="52">
        <v>1000</v>
      </c>
      <c r="M544" t="s">
        <v>1472</v>
      </c>
      <c r="N544" t="s">
        <v>11</v>
      </c>
      <c r="O544" s="78">
        <v>3.1</v>
      </c>
      <c r="P544" s="11">
        <f>ROUND(O544*L544,2)</f>
        <v>3100</v>
      </c>
      <c r="Q544" s="12">
        <f>IF(N544="HKD",7.8,IF(N544="CNY",7.30034,1))</f>
        <v>7.3003400000000003</v>
      </c>
      <c r="R544" s="14">
        <f>+ROUND(O544/Q544,4)</f>
        <v>0.42459999999999998</v>
      </c>
      <c r="S544" s="13">
        <f>ROUND(R544*L544,2)</f>
        <v>424.6</v>
      </c>
      <c r="T544" s="14" t="s">
        <v>349</v>
      </c>
      <c r="U544" t="s">
        <v>36</v>
      </c>
    </row>
    <row r="545" spans="1:21" x14ac:dyDescent="0.2">
      <c r="A545" t="s">
        <v>2050</v>
      </c>
      <c r="B545" s="23">
        <v>45699</v>
      </c>
      <c r="C545" s="23">
        <v>45677</v>
      </c>
      <c r="D545" t="s">
        <v>5</v>
      </c>
      <c r="E545" t="s">
        <v>6</v>
      </c>
      <c r="G545" t="s">
        <v>2170</v>
      </c>
      <c r="H545" s="18" t="s">
        <v>1081</v>
      </c>
      <c r="I545" s="18" t="s">
        <v>1082</v>
      </c>
      <c r="J545" s="10" t="str">
        <f>+LEFT(U545,4)</f>
        <v>SHTS</v>
      </c>
      <c r="K545" t="s">
        <v>10</v>
      </c>
      <c r="L545" s="52">
        <v>1010</v>
      </c>
      <c r="M545" t="s">
        <v>1472</v>
      </c>
      <c r="N545" t="s">
        <v>11</v>
      </c>
      <c r="O545" s="78">
        <v>4.5199999999999996</v>
      </c>
      <c r="P545" s="11">
        <f>ROUND(O545*L545,2)</f>
        <v>4565.2</v>
      </c>
      <c r="Q545" s="12">
        <f>IF(N545="HKD",7.8,IF(N545="CNY",7.30034,1))</f>
        <v>7.3003400000000003</v>
      </c>
      <c r="R545" s="14">
        <f>+ROUND(O545/Q545,4)</f>
        <v>0.61909999999999998</v>
      </c>
      <c r="S545" s="13">
        <f>ROUND(R545*L545,2)</f>
        <v>625.29</v>
      </c>
      <c r="T545" s="14" t="s">
        <v>349</v>
      </c>
      <c r="U545" t="s">
        <v>9</v>
      </c>
    </row>
    <row r="546" spans="1:21" x14ac:dyDescent="0.2">
      <c r="A546" t="s">
        <v>2054</v>
      </c>
      <c r="B546" s="23">
        <v>45699</v>
      </c>
      <c r="C546" s="23">
        <v>45630</v>
      </c>
      <c r="D546" t="s">
        <v>569</v>
      </c>
      <c r="E546" t="s">
        <v>570</v>
      </c>
      <c r="G546" t="s">
        <v>2146</v>
      </c>
      <c r="H546" s="18" t="s">
        <v>1762</v>
      </c>
      <c r="I546" s="18" t="s">
        <v>1763</v>
      </c>
      <c r="J546" s="10" t="str">
        <f>+LEFT(U546,4)</f>
        <v>MISC</v>
      </c>
      <c r="K546" t="s">
        <v>10</v>
      </c>
      <c r="L546" s="52">
        <v>1000</v>
      </c>
      <c r="M546" t="s">
        <v>1472</v>
      </c>
      <c r="N546" t="s">
        <v>11</v>
      </c>
      <c r="O546" s="78">
        <v>4.6900000000000004</v>
      </c>
      <c r="P546" s="11">
        <f>ROUND(O546*L546,2)</f>
        <v>4690</v>
      </c>
      <c r="Q546" s="12">
        <f>IF(N546="HKD",7.8,IF(N546="CNY",7.30034,1))</f>
        <v>7.3003400000000003</v>
      </c>
      <c r="R546" s="14">
        <f>+ROUND(O546/Q546,4)</f>
        <v>0.64239999999999997</v>
      </c>
      <c r="S546" s="13">
        <f>ROUND(R546*L546,2)</f>
        <v>642.4</v>
      </c>
      <c r="T546" s="14" t="s">
        <v>349</v>
      </c>
      <c r="U546" t="s">
        <v>25</v>
      </c>
    </row>
    <row r="547" spans="1:21" x14ac:dyDescent="0.2">
      <c r="A547" t="s">
        <v>2056</v>
      </c>
      <c r="B547" s="23">
        <v>45699</v>
      </c>
      <c r="C547" s="23">
        <v>45674</v>
      </c>
      <c r="D547" t="s">
        <v>569</v>
      </c>
      <c r="E547" t="s">
        <v>570</v>
      </c>
      <c r="G547" t="s">
        <v>2184</v>
      </c>
      <c r="H547" s="18" t="s">
        <v>769</v>
      </c>
      <c r="I547" s="18" t="s">
        <v>770</v>
      </c>
      <c r="J547" s="10" t="s">
        <v>1503</v>
      </c>
      <c r="K547" t="s">
        <v>10</v>
      </c>
      <c r="L547" s="52">
        <v>2100</v>
      </c>
      <c r="M547" t="s">
        <v>1472</v>
      </c>
      <c r="N547" t="s">
        <v>11</v>
      </c>
      <c r="O547" s="78">
        <v>4.9000000000000004</v>
      </c>
      <c r="P547" s="11">
        <f>ROUND(O547*L547,2)</f>
        <v>10290</v>
      </c>
      <c r="Q547" s="12">
        <f>IF(N547="HKD",7.8,IF(N547="CNY",7.30034,1))</f>
        <v>7.3003400000000003</v>
      </c>
      <c r="R547" s="14">
        <f>+ROUND(O547/Q547,4)</f>
        <v>0.67120000000000002</v>
      </c>
      <c r="S547" s="13">
        <f>ROUND(R547*L547,2)</f>
        <v>1409.52</v>
      </c>
      <c r="T547" s="14" t="s">
        <v>349</v>
      </c>
      <c r="U547" t="s">
        <v>36</v>
      </c>
    </row>
    <row r="548" spans="1:21" x14ac:dyDescent="0.2">
      <c r="A548" t="s">
        <v>2059</v>
      </c>
      <c r="B548" s="23">
        <v>45699</v>
      </c>
      <c r="C548" s="23">
        <v>45677</v>
      </c>
      <c r="D548" t="s">
        <v>5</v>
      </c>
      <c r="E548" t="s">
        <v>6</v>
      </c>
      <c r="G548" t="s">
        <v>2170</v>
      </c>
      <c r="H548" s="18" t="s">
        <v>1764</v>
      </c>
      <c r="I548" s="18" t="s">
        <v>1765</v>
      </c>
      <c r="J548" s="10" t="str">
        <f>+LEFT(U548,4)</f>
        <v>SHTS</v>
      </c>
      <c r="K548" t="s">
        <v>10</v>
      </c>
      <c r="L548" s="52">
        <v>1010</v>
      </c>
      <c r="M548" t="s">
        <v>1472</v>
      </c>
      <c r="N548" t="s">
        <v>11</v>
      </c>
      <c r="O548" s="78">
        <v>5.0199999999999996</v>
      </c>
      <c r="P548" s="11">
        <f>ROUND(O548*L548,2)</f>
        <v>5070.2</v>
      </c>
      <c r="Q548" s="12">
        <f>IF(N548="HKD",7.8,IF(N548="CNY",7.30034,1))</f>
        <v>7.3003400000000003</v>
      </c>
      <c r="R548" s="14">
        <f>+ROUND(O548/Q548,4)</f>
        <v>0.68759999999999999</v>
      </c>
      <c r="S548" s="13">
        <f>ROUND(R548*L548,2)</f>
        <v>694.48</v>
      </c>
      <c r="T548" s="14" t="s">
        <v>349</v>
      </c>
      <c r="U548" t="s">
        <v>9</v>
      </c>
    </row>
    <row r="549" spans="1:21" x14ac:dyDescent="0.2">
      <c r="A549" t="s">
        <v>2073</v>
      </c>
      <c r="B549" s="23">
        <v>45699</v>
      </c>
      <c r="C549" s="23">
        <v>45674</v>
      </c>
      <c r="D549" t="s">
        <v>569</v>
      </c>
      <c r="E549" t="s">
        <v>570</v>
      </c>
      <c r="G549" t="s">
        <v>2184</v>
      </c>
      <c r="H549" s="18" t="s">
        <v>766</v>
      </c>
      <c r="I549" s="18" t="s">
        <v>767</v>
      </c>
      <c r="J549" s="10" t="s">
        <v>1503</v>
      </c>
      <c r="K549" t="s">
        <v>10</v>
      </c>
      <c r="L549" s="52">
        <v>1300</v>
      </c>
      <c r="M549" t="s">
        <v>1472</v>
      </c>
      <c r="N549" t="s">
        <v>11</v>
      </c>
      <c r="O549" s="78">
        <v>5.7</v>
      </c>
      <c r="P549" s="11">
        <f>ROUND(O549*L549,2)</f>
        <v>7410</v>
      </c>
      <c r="Q549" s="12">
        <f>IF(N549="HKD",7.8,IF(N549="CNY",7.30034,1))</f>
        <v>7.3003400000000003</v>
      </c>
      <c r="R549" s="14">
        <f>+ROUND(O549/Q549,4)</f>
        <v>0.78080000000000005</v>
      </c>
      <c r="S549" s="13">
        <f>ROUND(R549*L549,2)</f>
        <v>1015.04</v>
      </c>
      <c r="T549" s="14" t="s">
        <v>349</v>
      </c>
      <c r="U549" t="s">
        <v>36</v>
      </c>
    </row>
    <row r="550" spans="1:21" x14ac:dyDescent="0.2">
      <c r="A550" t="s">
        <v>2077</v>
      </c>
      <c r="B550" s="23">
        <v>45699</v>
      </c>
      <c r="C550" s="23">
        <v>45630</v>
      </c>
      <c r="D550" t="s">
        <v>569</v>
      </c>
      <c r="E550" t="s">
        <v>570</v>
      </c>
      <c r="G550" t="s">
        <v>2146</v>
      </c>
      <c r="H550" s="18" t="s">
        <v>1778</v>
      </c>
      <c r="I550" s="18" t="s">
        <v>1779</v>
      </c>
      <c r="J550" s="10" t="str">
        <f>+LEFT(U550,4)</f>
        <v>MISC</v>
      </c>
      <c r="K550" t="s">
        <v>10</v>
      </c>
      <c r="L550" s="52">
        <v>6030</v>
      </c>
      <c r="M550" t="s">
        <v>1472</v>
      </c>
      <c r="N550" t="s">
        <v>11</v>
      </c>
      <c r="O550" s="78">
        <v>5.8394000000000004</v>
      </c>
      <c r="P550" s="11">
        <f>ROUND(O550*L550,2)</f>
        <v>35211.58</v>
      </c>
      <c r="Q550" s="12">
        <f>IF(N550="HKD",7.8,IF(N550="CNY",7.30034,1))</f>
        <v>7.3003400000000003</v>
      </c>
      <c r="R550" s="14">
        <f>+ROUND(O550/Q550,4)</f>
        <v>0.79990000000000006</v>
      </c>
      <c r="S550" s="13">
        <f>ROUND(R550*L550,2)</f>
        <v>4823.3999999999996</v>
      </c>
      <c r="T550" s="14" t="s">
        <v>349</v>
      </c>
      <c r="U550" t="s">
        <v>25</v>
      </c>
    </row>
    <row r="551" spans="1:21" x14ac:dyDescent="0.2">
      <c r="A551" t="s">
        <v>2078</v>
      </c>
      <c r="B551" s="23">
        <v>45699</v>
      </c>
      <c r="C551" s="23">
        <v>45646</v>
      </c>
      <c r="D551" t="s">
        <v>569</v>
      </c>
      <c r="E551" t="s">
        <v>570</v>
      </c>
      <c r="G551" t="s">
        <v>2146</v>
      </c>
      <c r="H551" s="18" t="s">
        <v>1778</v>
      </c>
      <c r="I551" s="18" t="s">
        <v>1779</v>
      </c>
      <c r="J551" s="10" t="str">
        <f>+LEFT(U551,4)</f>
        <v>MISC</v>
      </c>
      <c r="K551" t="s">
        <v>10</v>
      </c>
      <c r="L551" s="52">
        <v>3520</v>
      </c>
      <c r="M551" t="s">
        <v>1472</v>
      </c>
      <c r="N551" t="s">
        <v>11</v>
      </c>
      <c r="O551" s="78">
        <v>5.8996000000000004</v>
      </c>
      <c r="P551" s="11">
        <f>ROUND(O551*L551,2)</f>
        <v>20766.59</v>
      </c>
      <c r="Q551" s="12">
        <f>IF(N551="HKD",7.8,IF(N551="CNY",7.30034,1))</f>
        <v>7.3003400000000003</v>
      </c>
      <c r="R551" s="14">
        <f>+ROUND(O551/Q551,4)</f>
        <v>0.80810000000000004</v>
      </c>
      <c r="S551" s="13">
        <f>ROUND(R551*L551,2)</f>
        <v>2844.51</v>
      </c>
      <c r="T551" s="14" t="s">
        <v>349</v>
      </c>
      <c r="U551" t="s">
        <v>25</v>
      </c>
    </row>
    <row r="552" spans="1:21" x14ac:dyDescent="0.2">
      <c r="A552" t="s">
        <v>2109</v>
      </c>
      <c r="B552" s="23">
        <v>45699</v>
      </c>
      <c r="C552" s="23">
        <v>45630</v>
      </c>
      <c r="D552" t="s">
        <v>569</v>
      </c>
      <c r="E552" t="s">
        <v>570</v>
      </c>
      <c r="G552" t="s">
        <v>2146</v>
      </c>
      <c r="H552" s="18" t="s">
        <v>1804</v>
      </c>
      <c r="I552" s="18" t="s">
        <v>1805</v>
      </c>
      <c r="J552" s="10" t="str">
        <f>+LEFT(U552,4)</f>
        <v>MISC</v>
      </c>
      <c r="K552" t="s">
        <v>10</v>
      </c>
      <c r="L552" s="52">
        <v>2520</v>
      </c>
      <c r="M552" t="s">
        <v>1472</v>
      </c>
      <c r="N552" t="s">
        <v>11</v>
      </c>
      <c r="O552" s="78">
        <v>10.632999999999999</v>
      </c>
      <c r="P552" s="11">
        <f>ROUND(O552*L552,2)</f>
        <v>26795.16</v>
      </c>
      <c r="Q552" s="12">
        <f>IF(N552="HKD",7.8,IF(N552="CNY",7.30034,1))</f>
        <v>7.3003400000000003</v>
      </c>
      <c r="R552" s="14">
        <f>+ROUND(O552/Q552,4)</f>
        <v>1.4564999999999999</v>
      </c>
      <c r="S552" s="13">
        <f>ROUND(R552*L552,2)</f>
        <v>3670.38</v>
      </c>
      <c r="T552" s="14" t="s">
        <v>349</v>
      </c>
      <c r="U552" t="s">
        <v>25</v>
      </c>
    </row>
    <row r="553" spans="1:21" x14ac:dyDescent="0.2">
      <c r="A553" t="s">
        <v>2110</v>
      </c>
      <c r="B553" s="23">
        <v>45699</v>
      </c>
      <c r="C553" s="23">
        <v>45646</v>
      </c>
      <c r="D553" t="s">
        <v>569</v>
      </c>
      <c r="E553" t="s">
        <v>570</v>
      </c>
      <c r="G553" t="s">
        <v>2146</v>
      </c>
      <c r="H553" s="18" t="s">
        <v>1804</v>
      </c>
      <c r="I553" s="18" t="s">
        <v>1805</v>
      </c>
      <c r="J553" s="10" t="str">
        <f>+LEFT(U553,4)</f>
        <v>MISC</v>
      </c>
      <c r="K553" t="s">
        <v>10</v>
      </c>
      <c r="L553" s="52">
        <v>2000</v>
      </c>
      <c r="M553" t="s">
        <v>1472</v>
      </c>
      <c r="N553" t="s">
        <v>11</v>
      </c>
      <c r="O553" s="78">
        <v>10.632999999999999</v>
      </c>
      <c r="P553" s="11">
        <f>ROUND(O553*L553,2)</f>
        <v>21266</v>
      </c>
      <c r="Q553" s="12">
        <f>IF(N553="HKD",7.8,IF(N553="CNY",7.30034,1))</f>
        <v>7.3003400000000003</v>
      </c>
      <c r="R553" s="14">
        <f>+ROUND(O553/Q553,4)</f>
        <v>1.4564999999999999</v>
      </c>
      <c r="S553" s="13">
        <f>ROUND(R553*L553,2)</f>
        <v>2913</v>
      </c>
      <c r="T553" s="14" t="s">
        <v>349</v>
      </c>
      <c r="U553" t="s">
        <v>25</v>
      </c>
    </row>
    <row r="554" spans="1:21" x14ac:dyDescent="0.2">
      <c r="A554" t="s">
        <v>2120</v>
      </c>
      <c r="B554" s="23">
        <v>45699</v>
      </c>
      <c r="C554" s="23">
        <v>45664</v>
      </c>
      <c r="D554" t="s">
        <v>2261</v>
      </c>
      <c r="E554" t="s">
        <v>2262</v>
      </c>
      <c r="G554" t="s">
        <v>2232</v>
      </c>
      <c r="H554" s="18" t="s">
        <v>1819</v>
      </c>
      <c r="I554" s="18" t="s">
        <v>1820</v>
      </c>
      <c r="J554" s="10" t="str">
        <f>+LEFT(U554,4)</f>
        <v>INM-</v>
      </c>
      <c r="K554" t="s">
        <v>10</v>
      </c>
      <c r="L554" s="52">
        <v>113.29300000000001</v>
      </c>
      <c r="M554" t="s">
        <v>186</v>
      </c>
      <c r="N554" t="s">
        <v>2244</v>
      </c>
      <c r="O554" s="78">
        <v>21.21</v>
      </c>
      <c r="P554" s="11">
        <f>ROUND(O554*L554,2)</f>
        <v>2402.94</v>
      </c>
      <c r="Q554" s="12">
        <f>IF(N554="HKD",7.8,IF(N554="CNY",7.30034,1))</f>
        <v>1</v>
      </c>
      <c r="R554" s="14">
        <f>+ROUND(O554/Q554,4)</f>
        <v>21.21</v>
      </c>
      <c r="S554" s="13">
        <f>ROUND(R554*L554,2)</f>
        <v>2402.94</v>
      </c>
      <c r="T554" s="14" t="s">
        <v>349</v>
      </c>
      <c r="U554" t="s">
        <v>327</v>
      </c>
    </row>
    <row r="555" spans="1:21" x14ac:dyDescent="0.2">
      <c r="A555" t="s">
        <v>1877</v>
      </c>
      <c r="B555" s="23">
        <v>45701</v>
      </c>
      <c r="C555" s="23">
        <v>45671</v>
      </c>
      <c r="D555" t="s">
        <v>169</v>
      </c>
      <c r="E555" t="s">
        <v>170</v>
      </c>
      <c r="G555" t="s">
        <v>2150</v>
      </c>
      <c r="H555" s="18" t="s">
        <v>1611</v>
      </c>
      <c r="I555" s="18" t="s">
        <v>1612</v>
      </c>
      <c r="J555" s="10" t="str">
        <f>+LEFT(U555,4)</f>
        <v>U&amp;C-</v>
      </c>
      <c r="K555" t="s">
        <v>10</v>
      </c>
      <c r="L555" s="52">
        <v>4000</v>
      </c>
      <c r="M555" t="s">
        <v>1472</v>
      </c>
      <c r="N555" t="s">
        <v>11</v>
      </c>
      <c r="O555" s="78">
        <v>0.22839999999999999</v>
      </c>
      <c r="P555" s="11">
        <f>ROUND(O555*L555,2)</f>
        <v>913.6</v>
      </c>
      <c r="Q555" s="12">
        <f>IF(N555="HKD",7.8,IF(N555="CNY",7.30034,1))</f>
        <v>7.3003400000000003</v>
      </c>
      <c r="R555" s="14">
        <f>+ROUND(O555/Q555,4)</f>
        <v>3.1300000000000001E-2</v>
      </c>
      <c r="S555" s="13">
        <f>ROUND(R555*L555,2)</f>
        <v>125.2</v>
      </c>
      <c r="T555" s="14" t="s">
        <v>349</v>
      </c>
      <c r="U555" t="s">
        <v>177</v>
      </c>
    </row>
    <row r="556" spans="1:21" x14ac:dyDescent="0.2">
      <c r="A556" t="s">
        <v>1881</v>
      </c>
      <c r="B556" s="23">
        <v>45701</v>
      </c>
      <c r="C556" s="23">
        <v>45671</v>
      </c>
      <c r="D556" t="s">
        <v>169</v>
      </c>
      <c r="E556" t="s">
        <v>170</v>
      </c>
      <c r="G556" t="s">
        <v>2150</v>
      </c>
      <c r="H556" s="18" t="s">
        <v>1114</v>
      </c>
      <c r="I556" s="18" t="s">
        <v>1115</v>
      </c>
      <c r="J556" s="10" t="str">
        <f>+LEFT(U556,4)</f>
        <v>U&amp;C-</v>
      </c>
      <c r="K556" t="s">
        <v>10</v>
      </c>
      <c r="L556" s="52">
        <v>2020</v>
      </c>
      <c r="M556" t="s">
        <v>1472</v>
      </c>
      <c r="N556" t="s">
        <v>11</v>
      </c>
      <c r="O556" s="78">
        <v>0.26700000000000002</v>
      </c>
      <c r="P556" s="11">
        <f>ROUND(O556*L556,2)</f>
        <v>539.34</v>
      </c>
      <c r="Q556" s="12">
        <f>IF(N556="HKD",7.8,IF(N556="CNY",7.30034,1))</f>
        <v>7.3003400000000003</v>
      </c>
      <c r="R556" s="14">
        <f>+ROUND(O556/Q556,4)</f>
        <v>3.6600000000000001E-2</v>
      </c>
      <c r="S556" s="13">
        <f>ROUND(R556*L556,2)</f>
        <v>73.930000000000007</v>
      </c>
      <c r="T556" s="14" t="s">
        <v>349</v>
      </c>
      <c r="U556" t="s">
        <v>177</v>
      </c>
    </row>
    <row r="557" spans="1:21" x14ac:dyDescent="0.2">
      <c r="A557" t="s">
        <v>2088</v>
      </c>
      <c r="B557" s="23">
        <v>45701</v>
      </c>
      <c r="C557" s="23">
        <v>45630</v>
      </c>
      <c r="D557" t="s">
        <v>252</v>
      </c>
      <c r="E557" t="s">
        <v>253</v>
      </c>
      <c r="G557" t="s">
        <v>2217</v>
      </c>
      <c r="H557" s="18" t="s">
        <v>1786</v>
      </c>
      <c r="I557" s="18" t="s">
        <v>1787</v>
      </c>
      <c r="J557" s="10" t="str">
        <f>+LEFT(U557,4)</f>
        <v>MISC</v>
      </c>
      <c r="K557" t="s">
        <v>10</v>
      </c>
      <c r="L557" s="52">
        <v>11350</v>
      </c>
      <c r="M557" t="s">
        <v>1472</v>
      </c>
      <c r="N557" t="s">
        <v>11</v>
      </c>
      <c r="O557" s="78">
        <v>7.2556000000000003</v>
      </c>
      <c r="P557" s="11">
        <f>ROUND(O557*L557,2)</f>
        <v>82351.06</v>
      </c>
      <c r="Q557" s="12">
        <f>IF(N557="HKD",7.8,IF(N557="CNY",7.30034,1))</f>
        <v>7.3003400000000003</v>
      </c>
      <c r="R557" s="14">
        <f>+ROUND(O557/Q557,4)</f>
        <v>0.99390000000000001</v>
      </c>
      <c r="S557" s="13">
        <f>ROUND(R557*L557,2)</f>
        <v>11280.77</v>
      </c>
      <c r="T557" s="14" t="s">
        <v>349</v>
      </c>
      <c r="U557" t="s">
        <v>25</v>
      </c>
    </row>
    <row r="558" spans="1:21" x14ac:dyDescent="0.2">
      <c r="A558" t="s">
        <v>2111</v>
      </c>
      <c r="B558" s="23">
        <v>45701</v>
      </c>
      <c r="C558" s="23">
        <v>45695</v>
      </c>
      <c r="D558" t="s">
        <v>898</v>
      </c>
      <c r="E558" t="s">
        <v>899</v>
      </c>
      <c r="G558" t="s">
        <v>2227</v>
      </c>
      <c r="H558" s="18" t="s">
        <v>902</v>
      </c>
      <c r="I558" s="18" t="s">
        <v>903</v>
      </c>
      <c r="J558" s="10" t="str">
        <f>+LEFT(U558,4)</f>
        <v>GLID</v>
      </c>
      <c r="K558" t="s">
        <v>10</v>
      </c>
      <c r="L558" s="52">
        <v>400</v>
      </c>
      <c r="M558" t="s">
        <v>1472</v>
      </c>
      <c r="N558" t="s">
        <v>11</v>
      </c>
      <c r="O558" s="78">
        <v>10.7965</v>
      </c>
      <c r="P558" s="11">
        <f>ROUND(O558*L558,2)</f>
        <v>4318.6000000000004</v>
      </c>
      <c r="Q558" s="12">
        <f>IF(N558="HKD",7.8,IF(N558="CNY",7.30034,1))</f>
        <v>7.3003400000000003</v>
      </c>
      <c r="R558" s="14">
        <f>+ROUND(O558/Q558,4)</f>
        <v>1.4789000000000001</v>
      </c>
      <c r="S558" s="13">
        <f>ROUND(R558*L558,2)</f>
        <v>591.55999999999995</v>
      </c>
      <c r="T558" s="14" t="s">
        <v>349</v>
      </c>
      <c r="U558" t="s">
        <v>78</v>
      </c>
    </row>
    <row r="559" spans="1:21" x14ac:dyDescent="0.2">
      <c r="A559" t="s">
        <v>2129</v>
      </c>
      <c r="B559" s="23">
        <v>45701</v>
      </c>
      <c r="C559" s="23">
        <v>45630</v>
      </c>
      <c r="D559" t="s">
        <v>311</v>
      </c>
      <c r="E559" t="s">
        <v>312</v>
      </c>
      <c r="G559" t="s">
        <v>2239</v>
      </c>
      <c r="H559" s="18" t="s">
        <v>1823</v>
      </c>
      <c r="I559" s="18" t="s">
        <v>1824</v>
      </c>
      <c r="J559" s="10" t="str">
        <f>+LEFT(U559,4)</f>
        <v>EXM-</v>
      </c>
      <c r="K559" t="s">
        <v>10</v>
      </c>
      <c r="L559" s="52">
        <v>50</v>
      </c>
      <c r="M559" t="s">
        <v>186</v>
      </c>
      <c r="N559" t="s">
        <v>11</v>
      </c>
      <c r="O559" s="78">
        <v>108.3186</v>
      </c>
      <c r="P559" s="11">
        <f>ROUND(O559*L559,2)</f>
        <v>5415.93</v>
      </c>
      <c r="Q559" s="12">
        <f>IF(N559="HKD",7.8,IF(N559="CNY",7.30034,1))</f>
        <v>7.3003400000000003</v>
      </c>
      <c r="R559" s="14">
        <f>+ROUND(O559/Q559,4)</f>
        <v>14.8375</v>
      </c>
      <c r="S559" s="13">
        <f>ROUND(R559*L559,2)</f>
        <v>741.88</v>
      </c>
      <c r="T559" s="14" t="s">
        <v>349</v>
      </c>
      <c r="U559" t="s">
        <v>315</v>
      </c>
    </row>
    <row r="560" spans="1:21" x14ac:dyDescent="0.2">
      <c r="A560" t="s">
        <v>2130</v>
      </c>
      <c r="B560" s="23">
        <v>45701</v>
      </c>
      <c r="C560" s="23">
        <v>45657</v>
      </c>
      <c r="D560" t="s">
        <v>311</v>
      </c>
      <c r="E560" t="s">
        <v>312</v>
      </c>
      <c r="G560" t="s">
        <v>2240</v>
      </c>
      <c r="H560" s="18" t="s">
        <v>1823</v>
      </c>
      <c r="I560" s="18" t="s">
        <v>1824</v>
      </c>
      <c r="J560" s="10" t="str">
        <f>+LEFT(U560,4)</f>
        <v>EXM-</v>
      </c>
      <c r="K560" t="s">
        <v>10</v>
      </c>
      <c r="L560" s="52">
        <v>25</v>
      </c>
      <c r="M560" t="s">
        <v>186</v>
      </c>
      <c r="N560" t="s">
        <v>11</v>
      </c>
      <c r="O560" s="78">
        <v>108.3186</v>
      </c>
      <c r="P560" s="11">
        <f>ROUND(O560*L560,2)</f>
        <v>2707.97</v>
      </c>
      <c r="Q560" s="12">
        <f>IF(N560="HKD",7.8,IF(N560="CNY",7.30034,1))</f>
        <v>7.3003400000000003</v>
      </c>
      <c r="R560" s="14">
        <f>+ROUND(O560/Q560,4)</f>
        <v>14.8375</v>
      </c>
      <c r="S560" s="13">
        <f>ROUND(R560*L560,2)</f>
        <v>370.94</v>
      </c>
      <c r="T560" s="14" t="s">
        <v>349</v>
      </c>
      <c r="U560" t="s">
        <v>315</v>
      </c>
    </row>
    <row r="561" spans="1:21" x14ac:dyDescent="0.2">
      <c r="A561" t="s">
        <v>2131</v>
      </c>
      <c r="B561" s="23">
        <v>45701</v>
      </c>
      <c r="C561" s="23">
        <v>45672</v>
      </c>
      <c r="D561" t="s">
        <v>311</v>
      </c>
      <c r="E561" t="s">
        <v>312</v>
      </c>
      <c r="G561" t="s">
        <v>2241</v>
      </c>
      <c r="H561" s="18" t="s">
        <v>1823</v>
      </c>
      <c r="I561" s="18" t="s">
        <v>1824</v>
      </c>
      <c r="J561" s="10" t="str">
        <f>+LEFT(U561,4)</f>
        <v>EXM-</v>
      </c>
      <c r="K561" t="s">
        <v>10</v>
      </c>
      <c r="L561" s="52">
        <v>25</v>
      </c>
      <c r="M561" t="s">
        <v>186</v>
      </c>
      <c r="N561" t="s">
        <v>11</v>
      </c>
      <c r="O561" s="78">
        <v>108.3186</v>
      </c>
      <c r="P561" s="11">
        <f>ROUND(O561*L561,2)</f>
        <v>2707.97</v>
      </c>
      <c r="Q561" s="12">
        <f>IF(N561="HKD",7.8,IF(N561="CNY",7.30034,1))</f>
        <v>7.3003400000000003</v>
      </c>
      <c r="R561" s="14">
        <f>+ROUND(O561/Q561,4)</f>
        <v>14.8375</v>
      </c>
      <c r="S561" s="13">
        <f>ROUND(R561*L561,2)</f>
        <v>370.94</v>
      </c>
      <c r="T561" s="14" t="s">
        <v>349</v>
      </c>
      <c r="U561" t="s">
        <v>315</v>
      </c>
    </row>
    <row r="562" spans="1:21" x14ac:dyDescent="0.2">
      <c r="A562" t="s">
        <v>2132</v>
      </c>
      <c r="B562" s="23">
        <v>45701</v>
      </c>
      <c r="C562" s="23">
        <v>45672</v>
      </c>
      <c r="D562" t="s">
        <v>311</v>
      </c>
      <c r="E562" t="s">
        <v>312</v>
      </c>
      <c r="G562" t="s">
        <v>2241</v>
      </c>
      <c r="H562" s="18" t="s">
        <v>1825</v>
      </c>
      <c r="I562" s="18" t="s">
        <v>1826</v>
      </c>
      <c r="J562" s="10" t="str">
        <f>+LEFT(U562,4)</f>
        <v>EXM-</v>
      </c>
      <c r="K562" t="s">
        <v>10</v>
      </c>
      <c r="L562" s="52">
        <v>25</v>
      </c>
      <c r="M562" t="s">
        <v>186</v>
      </c>
      <c r="N562" t="s">
        <v>11</v>
      </c>
      <c r="O562" s="78">
        <v>110.6195</v>
      </c>
      <c r="P562" s="11">
        <f>ROUND(O562*L562,2)</f>
        <v>2765.49</v>
      </c>
      <c r="Q562" s="12">
        <f>IF(N562="HKD",7.8,IF(N562="CNY",7.30034,1))</f>
        <v>7.3003400000000003</v>
      </c>
      <c r="R562" s="14">
        <f>+ROUND(O562/Q562,4)</f>
        <v>15.152699999999999</v>
      </c>
      <c r="S562" s="13">
        <f>ROUND(R562*L562,2)</f>
        <v>378.82</v>
      </c>
      <c r="T562" s="14" t="s">
        <v>349</v>
      </c>
      <c r="U562" t="s">
        <v>315</v>
      </c>
    </row>
    <row r="563" spans="1:21" x14ac:dyDescent="0.2">
      <c r="A563" t="s">
        <v>2133</v>
      </c>
      <c r="B563" s="23">
        <v>45701</v>
      </c>
      <c r="C563" s="23">
        <v>45672</v>
      </c>
      <c r="D563" t="s">
        <v>311</v>
      </c>
      <c r="E563" t="s">
        <v>312</v>
      </c>
      <c r="G563" t="s">
        <v>2241</v>
      </c>
      <c r="H563" s="18" t="s">
        <v>320</v>
      </c>
      <c r="I563" s="18" t="s">
        <v>321</v>
      </c>
      <c r="J563" s="10" t="str">
        <f>+LEFT(U563,4)</f>
        <v>EXM-</v>
      </c>
      <c r="K563" t="s">
        <v>10</v>
      </c>
      <c r="L563" s="52">
        <v>25</v>
      </c>
      <c r="M563" t="s">
        <v>186</v>
      </c>
      <c r="N563" t="s">
        <v>11</v>
      </c>
      <c r="O563" s="78">
        <v>110.6195</v>
      </c>
      <c r="P563" s="11">
        <f>ROUND(O563*L563,2)</f>
        <v>2765.49</v>
      </c>
      <c r="Q563" s="12">
        <f>IF(N563="HKD",7.8,IF(N563="CNY",7.30034,1))</f>
        <v>7.3003400000000003</v>
      </c>
      <c r="R563" s="14">
        <f>+ROUND(O563/Q563,4)</f>
        <v>15.152699999999999</v>
      </c>
      <c r="S563" s="13">
        <f>ROUND(R563*L563,2)</f>
        <v>378.82</v>
      </c>
      <c r="T563" s="14" t="s">
        <v>349</v>
      </c>
      <c r="U563" t="s">
        <v>315</v>
      </c>
    </row>
    <row r="564" spans="1:21" x14ac:dyDescent="0.2">
      <c r="A564" t="s">
        <v>1882</v>
      </c>
      <c r="B564" s="23">
        <v>45702</v>
      </c>
      <c r="C564" s="23">
        <v>45671</v>
      </c>
      <c r="D564" t="s">
        <v>169</v>
      </c>
      <c r="E564" t="s">
        <v>170</v>
      </c>
      <c r="G564" t="s">
        <v>2153</v>
      </c>
      <c r="H564" s="18" t="s">
        <v>1617</v>
      </c>
      <c r="I564" s="18" t="s">
        <v>1618</v>
      </c>
      <c r="J564" s="10" t="str">
        <f>+LEFT(U564,4)</f>
        <v>U&amp;C-</v>
      </c>
      <c r="K564" t="s">
        <v>10</v>
      </c>
      <c r="L564" s="52">
        <v>1510</v>
      </c>
      <c r="M564" t="s">
        <v>1472</v>
      </c>
      <c r="N564" t="s">
        <v>11</v>
      </c>
      <c r="O564" s="78">
        <v>0.27500000000000002</v>
      </c>
      <c r="P564" s="11">
        <f>ROUND(O564*L564,2)</f>
        <v>415.25</v>
      </c>
      <c r="Q564" s="12">
        <f>IF(N564="HKD",7.8,IF(N564="CNY",7.30034,1))</f>
        <v>7.3003400000000003</v>
      </c>
      <c r="R564" s="14">
        <f>+ROUND(O564/Q564,4)</f>
        <v>3.7699999999999997E-2</v>
      </c>
      <c r="S564" s="13">
        <f>ROUND(R564*L564,2)</f>
        <v>56.93</v>
      </c>
      <c r="T564" s="14" t="s">
        <v>349</v>
      </c>
      <c r="U564" t="s">
        <v>177</v>
      </c>
    </row>
    <row r="565" spans="1:21" x14ac:dyDescent="0.2">
      <c r="A565" t="s">
        <v>1884</v>
      </c>
      <c r="B565" s="23">
        <v>45702</v>
      </c>
      <c r="C565" s="23">
        <v>45674</v>
      </c>
      <c r="D565" t="s">
        <v>169</v>
      </c>
      <c r="E565" t="s">
        <v>170</v>
      </c>
      <c r="G565" t="s">
        <v>2154</v>
      </c>
      <c r="H565" s="18" t="s">
        <v>1095</v>
      </c>
      <c r="I565" s="18" t="s">
        <v>1096</v>
      </c>
      <c r="J565" s="10" t="str">
        <f>+LEFT(U565,4)</f>
        <v>PAP-</v>
      </c>
      <c r="K565" t="s">
        <v>10</v>
      </c>
      <c r="L565" s="52">
        <v>20000</v>
      </c>
      <c r="M565" t="s">
        <v>1472</v>
      </c>
      <c r="N565" t="s">
        <v>11</v>
      </c>
      <c r="O565" s="78">
        <v>0.28999999999999998</v>
      </c>
      <c r="P565" s="11">
        <f>ROUND(O565*L565,2)</f>
        <v>5800</v>
      </c>
      <c r="Q565" s="12">
        <f>IF(N565="HKD",7.8,IF(N565="CNY",7.30034,1))</f>
        <v>7.3003400000000003</v>
      </c>
      <c r="R565" s="14">
        <f>+ROUND(O565/Q565,4)</f>
        <v>3.9699999999999999E-2</v>
      </c>
      <c r="S565" s="13">
        <f>ROUND(R565*L565,2)</f>
        <v>794</v>
      </c>
      <c r="T565" s="14" t="s">
        <v>349</v>
      </c>
      <c r="U565" t="s">
        <v>1094</v>
      </c>
    </row>
    <row r="566" spans="1:21" x14ac:dyDescent="0.2">
      <c r="A566" t="s">
        <v>1887</v>
      </c>
      <c r="B566" s="23">
        <v>45702</v>
      </c>
      <c r="C566" s="23">
        <v>45677</v>
      </c>
      <c r="D566" t="s">
        <v>169</v>
      </c>
      <c r="E566" t="s">
        <v>170</v>
      </c>
      <c r="G566" t="s">
        <v>2153</v>
      </c>
      <c r="H566" s="18" t="s">
        <v>1623</v>
      </c>
      <c r="I566" s="18" t="s">
        <v>1624</v>
      </c>
      <c r="J566" s="10" t="str">
        <f>+LEFT(U566,4)</f>
        <v>U&amp;C-</v>
      </c>
      <c r="K566" t="s">
        <v>10</v>
      </c>
      <c r="L566" s="52">
        <v>1200</v>
      </c>
      <c r="M566" t="s">
        <v>1472</v>
      </c>
      <c r="N566" t="s">
        <v>11</v>
      </c>
      <c r="O566" s="78">
        <v>0.32300000000000001</v>
      </c>
      <c r="P566" s="11">
        <f>ROUND(O566*L566,2)</f>
        <v>387.6</v>
      </c>
      <c r="Q566" s="12">
        <f>IF(N566="HKD",7.8,IF(N566="CNY",7.30034,1))</f>
        <v>7.3003400000000003</v>
      </c>
      <c r="R566" s="14">
        <f>+ROUND(O566/Q566,4)</f>
        <v>4.4200000000000003E-2</v>
      </c>
      <c r="S566" s="13">
        <f>ROUND(R566*L566,2)</f>
        <v>53.04</v>
      </c>
      <c r="T566" s="14" t="s">
        <v>349</v>
      </c>
      <c r="U566" t="s">
        <v>177</v>
      </c>
    </row>
    <row r="567" spans="1:21" x14ac:dyDescent="0.2">
      <c r="A567" t="s">
        <v>1920</v>
      </c>
      <c r="B567" s="23">
        <v>45702</v>
      </c>
      <c r="C567" s="23">
        <v>45674</v>
      </c>
      <c r="D567" t="s">
        <v>169</v>
      </c>
      <c r="E567" t="s">
        <v>170</v>
      </c>
      <c r="G567" t="s">
        <v>2169</v>
      </c>
      <c r="H567" s="18" t="s">
        <v>642</v>
      </c>
      <c r="I567" s="18" t="s">
        <v>643</v>
      </c>
      <c r="J567" s="10" t="str">
        <f>+LEFT(U567,4)</f>
        <v>U&amp;C-</v>
      </c>
      <c r="K567" t="s">
        <v>10</v>
      </c>
      <c r="L567" s="52">
        <v>2020</v>
      </c>
      <c r="M567" t="s">
        <v>1472</v>
      </c>
      <c r="N567" t="s">
        <v>11</v>
      </c>
      <c r="O567" s="78">
        <v>1.29</v>
      </c>
      <c r="P567" s="11">
        <f>ROUND(O567*L567,2)</f>
        <v>2605.8000000000002</v>
      </c>
      <c r="Q567" s="12">
        <f>IF(N567="HKD",7.8,IF(N567="CNY",7.30034,1))</f>
        <v>7.3003400000000003</v>
      </c>
      <c r="R567" s="14">
        <f>+ROUND(O567/Q567,4)</f>
        <v>0.1767</v>
      </c>
      <c r="S567" s="13">
        <f>ROUND(R567*L567,2)</f>
        <v>356.93</v>
      </c>
      <c r="T567" s="14" t="s">
        <v>349</v>
      </c>
      <c r="U567" t="s">
        <v>177</v>
      </c>
    </row>
    <row r="568" spans="1:21" x14ac:dyDescent="0.2">
      <c r="A568" t="s">
        <v>1921</v>
      </c>
      <c r="B568" s="23">
        <v>45702</v>
      </c>
      <c r="C568" s="23">
        <v>45674</v>
      </c>
      <c r="D568" t="s">
        <v>169</v>
      </c>
      <c r="E568" t="s">
        <v>170</v>
      </c>
      <c r="G568" t="s">
        <v>2169</v>
      </c>
      <c r="H568" s="18" t="s">
        <v>1124</v>
      </c>
      <c r="I568" s="18" t="s">
        <v>643</v>
      </c>
      <c r="J568" s="10" t="str">
        <f>+LEFT(U568,4)</f>
        <v>U&amp;C-</v>
      </c>
      <c r="K568" t="s">
        <v>10</v>
      </c>
      <c r="L568" s="52">
        <v>2020</v>
      </c>
      <c r="M568" t="s">
        <v>1472</v>
      </c>
      <c r="N568" t="s">
        <v>11</v>
      </c>
      <c r="O568" s="78">
        <v>1.29</v>
      </c>
      <c r="P568" s="11">
        <f>ROUND(O568*L568,2)</f>
        <v>2605.8000000000002</v>
      </c>
      <c r="Q568" s="12">
        <f>IF(N568="HKD",7.8,IF(N568="CNY",7.30034,1))</f>
        <v>7.3003400000000003</v>
      </c>
      <c r="R568" s="14">
        <f>+ROUND(O568/Q568,4)</f>
        <v>0.1767</v>
      </c>
      <c r="S568" s="13">
        <f>ROUND(R568*L568,2)</f>
        <v>356.93</v>
      </c>
      <c r="T568" s="14" t="s">
        <v>349</v>
      </c>
      <c r="U568" t="s">
        <v>177</v>
      </c>
    </row>
    <row r="569" spans="1:21" x14ac:dyDescent="0.2">
      <c r="A569" t="s">
        <v>1927</v>
      </c>
      <c r="B569" s="23">
        <v>45702</v>
      </c>
      <c r="C569" s="23">
        <v>45674</v>
      </c>
      <c r="D569" t="s">
        <v>169</v>
      </c>
      <c r="E569" t="s">
        <v>170</v>
      </c>
      <c r="G569" t="s">
        <v>2169</v>
      </c>
      <c r="H569" s="18" t="s">
        <v>1655</v>
      </c>
      <c r="I569" s="18" t="s">
        <v>1656</v>
      </c>
      <c r="J569" s="10" t="str">
        <f>+LEFT(U569,4)</f>
        <v>PRIM</v>
      </c>
      <c r="K569" t="s">
        <v>10</v>
      </c>
      <c r="L569" s="52">
        <v>1900</v>
      </c>
      <c r="M569" t="s">
        <v>1472</v>
      </c>
      <c r="N569" t="s">
        <v>11</v>
      </c>
      <c r="O569" s="78">
        <v>1.51</v>
      </c>
      <c r="P569" s="11">
        <f>ROUND(O569*L569,2)</f>
        <v>2869</v>
      </c>
      <c r="Q569" s="12">
        <f>IF(N569="HKD",7.8,IF(N569="CNY",7.30034,1))</f>
        <v>7.3003400000000003</v>
      </c>
      <c r="R569" s="14">
        <f>+ROUND(O569/Q569,4)</f>
        <v>0.20680000000000001</v>
      </c>
      <c r="S569" s="13">
        <f>ROUND(R569*L569,2)</f>
        <v>392.92</v>
      </c>
      <c r="T569" s="14" t="s">
        <v>349</v>
      </c>
      <c r="U569" t="s">
        <v>181</v>
      </c>
    </row>
    <row r="570" spans="1:21" x14ac:dyDescent="0.2">
      <c r="A570" t="s">
        <v>1930</v>
      </c>
      <c r="B570" s="23">
        <v>45702</v>
      </c>
      <c r="C570" s="23">
        <v>45674</v>
      </c>
      <c r="D570" t="s">
        <v>169</v>
      </c>
      <c r="E570" t="s">
        <v>170</v>
      </c>
      <c r="G570" t="s">
        <v>2169</v>
      </c>
      <c r="H570" s="18" t="s">
        <v>178</v>
      </c>
      <c r="I570" s="18" t="s">
        <v>179</v>
      </c>
      <c r="J570" s="10" t="str">
        <f>+LEFT(U570,4)</f>
        <v>PRIM</v>
      </c>
      <c r="K570" t="s">
        <v>10</v>
      </c>
      <c r="L570" s="52">
        <v>4000</v>
      </c>
      <c r="M570" t="s">
        <v>1472</v>
      </c>
      <c r="N570" t="s">
        <v>11</v>
      </c>
      <c r="O570" s="78">
        <v>1.53</v>
      </c>
      <c r="P570" s="11">
        <f>ROUND(O570*L570,2)</f>
        <v>6120</v>
      </c>
      <c r="Q570" s="12">
        <f>IF(N570="HKD",7.8,IF(N570="CNY",7.30034,1))</f>
        <v>7.3003400000000003</v>
      </c>
      <c r="R570" s="14">
        <f>+ROUND(O570/Q570,4)</f>
        <v>0.20960000000000001</v>
      </c>
      <c r="S570" s="13">
        <f>ROUND(R570*L570,2)</f>
        <v>838.4</v>
      </c>
      <c r="T570" s="14" t="s">
        <v>349</v>
      </c>
      <c r="U570" t="s">
        <v>181</v>
      </c>
    </row>
    <row r="571" spans="1:21" x14ac:dyDescent="0.2">
      <c r="A571" t="s">
        <v>2063</v>
      </c>
      <c r="B571" s="23">
        <v>45702</v>
      </c>
      <c r="C571" s="23">
        <v>45630</v>
      </c>
      <c r="D571" t="s">
        <v>143</v>
      </c>
      <c r="E571" t="s">
        <v>144</v>
      </c>
      <c r="G571" t="s">
        <v>2206</v>
      </c>
      <c r="H571" s="18" t="s">
        <v>141</v>
      </c>
      <c r="I571" s="18" t="s">
        <v>142</v>
      </c>
      <c r="J571" s="10" t="str">
        <f>+LEFT(U571,4)</f>
        <v>KNOB</v>
      </c>
      <c r="K571" t="s">
        <v>10</v>
      </c>
      <c r="L571" s="52">
        <v>8540</v>
      </c>
      <c r="M571" t="s">
        <v>1472</v>
      </c>
      <c r="N571" t="s">
        <v>11</v>
      </c>
      <c r="O571" s="78">
        <v>5.0999999999999996</v>
      </c>
      <c r="P571" s="11">
        <f>ROUND(O571*L571,2)</f>
        <v>43554</v>
      </c>
      <c r="Q571" s="12">
        <f>IF(N571="HKD",7.8,IF(N571="CNY",7.30034,1))</f>
        <v>7.3003400000000003</v>
      </c>
      <c r="R571" s="14">
        <f>+ROUND(O571/Q571,4)</f>
        <v>0.6986</v>
      </c>
      <c r="S571" s="13">
        <f>ROUND(R571*L571,2)</f>
        <v>5966.04</v>
      </c>
      <c r="T571" s="14" t="s">
        <v>349</v>
      </c>
      <c r="U571" t="s">
        <v>32</v>
      </c>
    </row>
    <row r="572" spans="1:21" x14ac:dyDescent="0.2">
      <c r="A572" t="s">
        <v>1855</v>
      </c>
      <c r="B572" s="23">
        <v>45705</v>
      </c>
      <c r="C572" s="23">
        <v>45695</v>
      </c>
      <c r="D572" t="s">
        <v>143</v>
      </c>
      <c r="E572" t="s">
        <v>144</v>
      </c>
      <c r="G572" t="s">
        <v>2145</v>
      </c>
      <c r="H572" s="18" t="s">
        <v>245</v>
      </c>
      <c r="I572" s="18" t="s">
        <v>246</v>
      </c>
      <c r="J572" s="10" t="str">
        <f>+LEFT(U572,4)</f>
        <v>WHR-</v>
      </c>
      <c r="K572" t="s">
        <v>10</v>
      </c>
      <c r="L572" s="52">
        <v>4000</v>
      </c>
      <c r="M572" t="s">
        <v>1472</v>
      </c>
      <c r="N572" t="s">
        <v>11</v>
      </c>
      <c r="O572" s="78">
        <v>0.1096</v>
      </c>
      <c r="P572" s="11">
        <f>ROUND(O572*L572,2)</f>
        <v>438.4</v>
      </c>
      <c r="Q572" s="12">
        <f>IF(N572="HKD",7.8,IF(N572="CNY",7.30034,1))</f>
        <v>7.3003400000000003</v>
      </c>
      <c r="R572" s="14">
        <f>+ROUND(O572/Q572,4)</f>
        <v>1.4999999999999999E-2</v>
      </c>
      <c r="S572" s="13">
        <f>ROUND(R572*L572,2)</f>
        <v>60</v>
      </c>
      <c r="T572" s="14" t="s">
        <v>349</v>
      </c>
      <c r="U572" t="s">
        <v>248</v>
      </c>
    </row>
    <row r="573" spans="1:21" x14ac:dyDescent="0.2">
      <c r="A573" t="s">
        <v>1856</v>
      </c>
      <c r="B573" s="23">
        <v>45705</v>
      </c>
      <c r="C573" s="23">
        <v>45698</v>
      </c>
      <c r="D573" t="s">
        <v>143</v>
      </c>
      <c r="E573" t="s">
        <v>144</v>
      </c>
      <c r="G573" t="s">
        <v>2145</v>
      </c>
      <c r="H573" s="18" t="s">
        <v>245</v>
      </c>
      <c r="I573" s="18" t="s">
        <v>246</v>
      </c>
      <c r="J573" s="10" t="str">
        <f>+LEFT(U573,4)</f>
        <v>WHR-</v>
      </c>
      <c r="K573" t="s">
        <v>10</v>
      </c>
      <c r="L573" s="52">
        <v>10000</v>
      </c>
      <c r="M573" t="s">
        <v>1472</v>
      </c>
      <c r="N573" t="s">
        <v>11</v>
      </c>
      <c r="O573" s="78">
        <v>0.1096</v>
      </c>
      <c r="P573" s="11">
        <f>ROUND(O573*L573,2)</f>
        <v>1096</v>
      </c>
      <c r="Q573" s="12">
        <f>IF(N573="HKD",7.8,IF(N573="CNY",7.30034,1))</f>
        <v>7.3003400000000003</v>
      </c>
      <c r="R573" s="14">
        <f>+ROUND(O573/Q573,4)</f>
        <v>1.4999999999999999E-2</v>
      </c>
      <c r="S573" s="13">
        <f>ROUND(R573*L573,2)</f>
        <v>150</v>
      </c>
      <c r="T573" s="14" t="s">
        <v>349</v>
      </c>
      <c r="U573" t="s">
        <v>248</v>
      </c>
    </row>
    <row r="574" spans="1:21" x14ac:dyDescent="0.2">
      <c r="A574" t="s">
        <v>1865</v>
      </c>
      <c r="B574" s="23">
        <v>45705</v>
      </c>
      <c r="C574" s="23">
        <v>45671</v>
      </c>
      <c r="D574" t="s">
        <v>235</v>
      </c>
      <c r="E574" t="s">
        <v>236</v>
      </c>
      <c r="G574" t="s">
        <v>2148</v>
      </c>
      <c r="H574" s="18" t="s">
        <v>239</v>
      </c>
      <c r="I574" s="18" t="s">
        <v>240</v>
      </c>
      <c r="J574" s="10" t="str">
        <f>+LEFT(U574,4)</f>
        <v>RIV-</v>
      </c>
      <c r="K574" t="s">
        <v>10</v>
      </c>
      <c r="L574" s="52">
        <v>10000</v>
      </c>
      <c r="M574" t="s">
        <v>1472</v>
      </c>
      <c r="N574" t="s">
        <v>11</v>
      </c>
      <c r="O574" s="78">
        <v>0.16120000000000001</v>
      </c>
      <c r="P574" s="11">
        <f>ROUND(O574*L574,2)</f>
        <v>1612</v>
      </c>
      <c r="Q574" s="12">
        <f>IF(N574="HKD",7.8,IF(N574="CNY",7.30034,1))</f>
        <v>7.3003400000000003</v>
      </c>
      <c r="R574" s="14">
        <f>+ROUND(O574/Q574,4)</f>
        <v>2.2100000000000002E-2</v>
      </c>
      <c r="S574" s="13">
        <f>ROUND(R574*L574,2)</f>
        <v>221</v>
      </c>
      <c r="T574" s="14" t="s">
        <v>349</v>
      </c>
      <c r="U574" t="s">
        <v>132</v>
      </c>
    </row>
    <row r="575" spans="1:21" x14ac:dyDescent="0.2">
      <c r="A575" t="s">
        <v>1866</v>
      </c>
      <c r="B575" s="23">
        <v>45705</v>
      </c>
      <c r="C575" s="23">
        <v>45674</v>
      </c>
      <c r="D575" t="s">
        <v>235</v>
      </c>
      <c r="E575" t="s">
        <v>236</v>
      </c>
      <c r="G575" t="s">
        <v>2148</v>
      </c>
      <c r="H575" s="18" t="s">
        <v>239</v>
      </c>
      <c r="I575" s="18" t="s">
        <v>240</v>
      </c>
      <c r="J575" s="10" t="str">
        <f>+LEFT(U575,4)</f>
        <v>RIV-</v>
      </c>
      <c r="K575" t="s">
        <v>10</v>
      </c>
      <c r="L575" s="52">
        <v>15000</v>
      </c>
      <c r="M575" t="s">
        <v>1472</v>
      </c>
      <c r="N575" t="s">
        <v>11</v>
      </c>
      <c r="O575" s="78">
        <v>0.16120000000000001</v>
      </c>
      <c r="P575" s="11">
        <f>ROUND(O575*L575,2)</f>
        <v>2418</v>
      </c>
      <c r="Q575" s="12">
        <f>IF(N575="HKD",7.8,IF(N575="CNY",7.30034,1))</f>
        <v>7.3003400000000003</v>
      </c>
      <c r="R575" s="14">
        <f>+ROUND(O575/Q575,4)</f>
        <v>2.2100000000000002E-2</v>
      </c>
      <c r="S575" s="13">
        <f>ROUND(R575*L575,2)</f>
        <v>331.5</v>
      </c>
      <c r="T575" s="14" t="s">
        <v>349</v>
      </c>
      <c r="U575" t="s">
        <v>132</v>
      </c>
    </row>
    <row r="576" spans="1:21" x14ac:dyDescent="0.2">
      <c r="A576" t="s">
        <v>2015</v>
      </c>
      <c r="B576" s="23">
        <v>45705</v>
      </c>
      <c r="C576" s="23">
        <v>45636</v>
      </c>
      <c r="D576" t="s">
        <v>94</v>
      </c>
      <c r="E576" t="s">
        <v>95</v>
      </c>
      <c r="G576" t="s">
        <v>2191</v>
      </c>
      <c r="H576" s="18" t="s">
        <v>1001</v>
      </c>
      <c r="I576" s="18" t="s">
        <v>1002</v>
      </c>
      <c r="J576" s="10" t="str">
        <f>+LEFT(U576,4)</f>
        <v>LID-</v>
      </c>
      <c r="K576" t="s">
        <v>369</v>
      </c>
      <c r="L576" s="52">
        <v>3360</v>
      </c>
      <c r="M576" t="s">
        <v>1472</v>
      </c>
      <c r="N576" t="s">
        <v>11</v>
      </c>
      <c r="O576" s="78">
        <v>3.42</v>
      </c>
      <c r="P576" s="11">
        <f>ROUND(O576*L576,2)</f>
        <v>11491.2</v>
      </c>
      <c r="Q576" s="12">
        <f>IF(N576="HKD",7.8,IF(N576="CNY",7.30034,1))</f>
        <v>7.3003400000000003</v>
      </c>
      <c r="R576" s="14">
        <f>+ROUND(O576/Q576,4)</f>
        <v>0.46850000000000003</v>
      </c>
      <c r="S576" s="13">
        <f>ROUND(R576*L576,2)</f>
        <v>1574.16</v>
      </c>
      <c r="T576" s="14" t="s">
        <v>349</v>
      </c>
      <c r="U576" t="s">
        <v>368</v>
      </c>
    </row>
    <row r="577" spans="1:21" x14ac:dyDescent="0.2">
      <c r="A577" t="s">
        <v>2063</v>
      </c>
      <c r="B577" s="23">
        <v>45705</v>
      </c>
      <c r="C577" s="23">
        <v>45630</v>
      </c>
      <c r="D577" t="s">
        <v>143</v>
      </c>
      <c r="E577" t="s">
        <v>144</v>
      </c>
      <c r="G577" t="s">
        <v>2145</v>
      </c>
      <c r="H577" s="18" t="s">
        <v>141</v>
      </c>
      <c r="I577" s="18" t="s">
        <v>142</v>
      </c>
      <c r="J577" s="10" t="str">
        <f>+LEFT(U577,4)</f>
        <v>KNOB</v>
      </c>
      <c r="K577" t="s">
        <v>10</v>
      </c>
      <c r="L577" s="52">
        <v>12360</v>
      </c>
      <c r="M577" t="s">
        <v>1472</v>
      </c>
      <c r="N577" t="s">
        <v>11</v>
      </c>
      <c r="O577" s="78">
        <v>5.0999999999999996</v>
      </c>
      <c r="P577" s="11">
        <f>ROUND(O577*L577,2)</f>
        <v>63036</v>
      </c>
      <c r="Q577" s="12">
        <f>IF(N577="HKD",7.8,IF(N577="CNY",7.30034,1))</f>
        <v>7.3003400000000003</v>
      </c>
      <c r="R577" s="14">
        <f>+ROUND(O577/Q577,4)</f>
        <v>0.6986</v>
      </c>
      <c r="S577" s="13">
        <f>ROUND(R577*L577,2)</f>
        <v>8634.7000000000007</v>
      </c>
      <c r="T577" s="14" t="s">
        <v>349</v>
      </c>
      <c r="U577" t="s">
        <v>32</v>
      </c>
    </row>
    <row r="578" spans="1:21" x14ac:dyDescent="0.2">
      <c r="A578" t="s">
        <v>2067</v>
      </c>
      <c r="B578" s="23">
        <v>45705</v>
      </c>
      <c r="C578" s="23">
        <v>45646</v>
      </c>
      <c r="D578" t="s">
        <v>866</v>
      </c>
      <c r="E578" t="s">
        <v>867</v>
      </c>
      <c r="G578" t="s">
        <v>2210</v>
      </c>
      <c r="H578" s="18" t="s">
        <v>34</v>
      </c>
      <c r="I578" s="18" t="s">
        <v>35</v>
      </c>
      <c r="J578" s="10" t="s">
        <v>1483</v>
      </c>
      <c r="K578" t="s">
        <v>10</v>
      </c>
      <c r="L578" s="52">
        <v>12000</v>
      </c>
      <c r="M578" t="s">
        <v>1472</v>
      </c>
      <c r="N578" t="s">
        <v>11</v>
      </c>
      <c r="O578" s="78">
        <v>5.2389000000000001</v>
      </c>
      <c r="P578" s="11">
        <f>ROUND(O578*L578,2)</f>
        <v>62866.8</v>
      </c>
      <c r="Q578" s="12">
        <f>IF(N578="HKD",7.8,IF(N578="CNY",7.30034,1))</f>
        <v>7.3003400000000003</v>
      </c>
      <c r="R578" s="14">
        <f>+ROUND(O578/Q578,4)</f>
        <v>0.71760000000000002</v>
      </c>
      <c r="S578" s="13">
        <f>ROUND(R578*L578,2)</f>
        <v>8611.2000000000007</v>
      </c>
      <c r="T578" s="14" t="s">
        <v>349</v>
      </c>
      <c r="U578" t="s">
        <v>36</v>
      </c>
    </row>
    <row r="579" spans="1:21" x14ac:dyDescent="0.2">
      <c r="A579" t="s">
        <v>2068</v>
      </c>
      <c r="B579" s="23">
        <v>45705</v>
      </c>
      <c r="C579" s="23">
        <v>45309</v>
      </c>
      <c r="D579" t="s">
        <v>866</v>
      </c>
      <c r="E579" t="s">
        <v>867</v>
      </c>
      <c r="G579" t="s">
        <v>2181</v>
      </c>
      <c r="H579" s="18" t="s">
        <v>1495</v>
      </c>
      <c r="I579" s="18" t="s">
        <v>1496</v>
      </c>
      <c r="J579" s="10" t="s">
        <v>1483</v>
      </c>
      <c r="K579" t="s">
        <v>10</v>
      </c>
      <c r="L579" s="52">
        <v>2000</v>
      </c>
      <c r="M579" t="s">
        <v>1472</v>
      </c>
      <c r="N579" t="s">
        <v>11</v>
      </c>
      <c r="O579" s="78">
        <v>5.3574999999999999</v>
      </c>
      <c r="P579" s="11">
        <f>ROUND(O579*L579,2)</f>
        <v>10715</v>
      </c>
      <c r="Q579" s="12">
        <f>IF(N579="HKD",7.8,IF(N579="CNY",7.30034,1))</f>
        <v>7.3003400000000003</v>
      </c>
      <c r="R579" s="14">
        <f>+ROUND(O579/Q579,4)</f>
        <v>0.7339</v>
      </c>
      <c r="S579" s="13">
        <f>ROUND(R579*L579,2)</f>
        <v>1467.8</v>
      </c>
      <c r="T579" s="14" t="s">
        <v>349</v>
      </c>
      <c r="U579" t="s">
        <v>36</v>
      </c>
    </row>
    <row r="580" spans="1:21" x14ac:dyDescent="0.2">
      <c r="A580" t="s">
        <v>910</v>
      </c>
      <c r="B580" s="23">
        <v>45705</v>
      </c>
      <c r="C580" s="23">
        <v>45287</v>
      </c>
      <c r="D580" t="s">
        <v>866</v>
      </c>
      <c r="E580" t="s">
        <v>867</v>
      </c>
      <c r="G580" t="s">
        <v>2211</v>
      </c>
      <c r="H580" s="18" t="s">
        <v>908</v>
      </c>
      <c r="I580" s="18" t="s">
        <v>909</v>
      </c>
      <c r="J580" s="10" t="s">
        <v>1483</v>
      </c>
      <c r="K580" t="s">
        <v>10</v>
      </c>
      <c r="L580" s="52">
        <v>2016</v>
      </c>
      <c r="M580" t="s">
        <v>1472</v>
      </c>
      <c r="N580" t="s">
        <v>11</v>
      </c>
      <c r="O580" s="78">
        <v>5.3804999999999996</v>
      </c>
      <c r="P580" s="11">
        <f>ROUND(O580*L580,2)</f>
        <v>10847.09</v>
      </c>
      <c r="Q580" s="12">
        <f>IF(N580="HKD",7.8,IF(N580="CNY",7.30034,1))</f>
        <v>7.3003400000000003</v>
      </c>
      <c r="R580" s="14">
        <f>+ROUND(O580/Q580,4)</f>
        <v>0.73699999999999999</v>
      </c>
      <c r="S580" s="13">
        <f>ROUND(R580*L580,2)</f>
        <v>1485.79</v>
      </c>
      <c r="T580" s="14" t="s">
        <v>349</v>
      </c>
      <c r="U580" t="s">
        <v>36</v>
      </c>
    </row>
    <row r="581" spans="1:21" x14ac:dyDescent="0.2">
      <c r="A581" t="s">
        <v>868</v>
      </c>
      <c r="B581" s="23">
        <v>45705</v>
      </c>
      <c r="C581" s="23">
        <v>45309</v>
      </c>
      <c r="D581" t="s">
        <v>866</v>
      </c>
      <c r="E581" t="s">
        <v>867</v>
      </c>
      <c r="G581" t="s">
        <v>2181</v>
      </c>
      <c r="H581" s="18" t="s">
        <v>864</v>
      </c>
      <c r="I581" s="18" t="s">
        <v>865</v>
      </c>
      <c r="J581" s="10" t="s">
        <v>1483</v>
      </c>
      <c r="K581" t="s">
        <v>10</v>
      </c>
      <c r="L581" s="52">
        <v>3520</v>
      </c>
      <c r="M581" t="s">
        <v>1472</v>
      </c>
      <c r="N581" t="s">
        <v>11</v>
      </c>
      <c r="O581" s="78">
        <v>6.0212000000000003</v>
      </c>
      <c r="P581" s="11">
        <f>ROUND(O581*L581,2)</f>
        <v>21194.62</v>
      </c>
      <c r="Q581" s="12">
        <f>IF(N581="HKD",7.8,IF(N581="CNY",7.30034,1))</f>
        <v>7.3003400000000003</v>
      </c>
      <c r="R581" s="14">
        <f>+ROUND(O581/Q581,4)</f>
        <v>0.82479999999999998</v>
      </c>
      <c r="S581" s="13">
        <f>ROUND(R581*L581,2)</f>
        <v>2903.3</v>
      </c>
      <c r="T581" s="14" t="s">
        <v>349</v>
      </c>
      <c r="U581" t="s">
        <v>36</v>
      </c>
    </row>
    <row r="582" spans="1:21" x14ac:dyDescent="0.2">
      <c r="A582" t="s">
        <v>2082</v>
      </c>
      <c r="B582" s="23">
        <v>45705</v>
      </c>
      <c r="C582" s="23">
        <v>45677</v>
      </c>
      <c r="D582" t="s">
        <v>5</v>
      </c>
      <c r="E582" t="s">
        <v>6</v>
      </c>
      <c r="G582" t="s">
        <v>2209</v>
      </c>
      <c r="H582" s="18" t="s">
        <v>455</v>
      </c>
      <c r="I582" s="18" t="s">
        <v>456</v>
      </c>
      <c r="J582" s="10" t="str">
        <f>+LEFT(U582,4)</f>
        <v>SHTS</v>
      </c>
      <c r="K582" t="s">
        <v>10</v>
      </c>
      <c r="L582" s="52">
        <v>500</v>
      </c>
      <c r="M582" t="s">
        <v>1472</v>
      </c>
      <c r="N582" t="s">
        <v>11</v>
      </c>
      <c r="O582" s="78">
        <v>6.47</v>
      </c>
      <c r="P582" s="11">
        <f>ROUND(O582*L582,2)</f>
        <v>3235</v>
      </c>
      <c r="Q582" s="12">
        <f>IF(N582="HKD",7.8,IF(N582="CNY",7.30034,1))</f>
        <v>7.3003400000000003</v>
      </c>
      <c r="R582" s="14">
        <f>+ROUND(O582/Q582,4)</f>
        <v>0.88629999999999998</v>
      </c>
      <c r="S582" s="13">
        <f>ROUND(R582*L582,2)</f>
        <v>443.15</v>
      </c>
      <c r="T582" s="14" t="s">
        <v>349</v>
      </c>
      <c r="U582" t="s">
        <v>9</v>
      </c>
    </row>
    <row r="583" spans="1:21" x14ac:dyDescent="0.2">
      <c r="A583" t="s">
        <v>876</v>
      </c>
      <c r="B583" s="23">
        <v>45705</v>
      </c>
      <c r="C583" s="23">
        <v>45287</v>
      </c>
      <c r="D583" t="s">
        <v>866</v>
      </c>
      <c r="E583" t="s">
        <v>867</v>
      </c>
      <c r="G583" t="s">
        <v>2211</v>
      </c>
      <c r="H583" s="18" t="s">
        <v>874</v>
      </c>
      <c r="I583" s="18" t="s">
        <v>875</v>
      </c>
      <c r="J583" s="10" t="s">
        <v>1483</v>
      </c>
      <c r="K583" t="s">
        <v>10</v>
      </c>
      <c r="L583" s="52">
        <v>1000</v>
      </c>
      <c r="M583" t="s">
        <v>1472</v>
      </c>
      <c r="N583" t="s">
        <v>11</v>
      </c>
      <c r="O583" s="78">
        <v>6.6637000000000004</v>
      </c>
      <c r="P583" s="11">
        <f>ROUND(O583*L583,2)</f>
        <v>6663.7</v>
      </c>
      <c r="Q583" s="12">
        <f>IF(N583="HKD",7.8,IF(N583="CNY",7.30034,1))</f>
        <v>7.3003400000000003</v>
      </c>
      <c r="R583" s="14">
        <f>+ROUND(O583/Q583,4)</f>
        <v>0.91279999999999994</v>
      </c>
      <c r="S583" s="13">
        <f>ROUND(R583*L583,2)</f>
        <v>912.8</v>
      </c>
      <c r="T583" s="14" t="s">
        <v>349</v>
      </c>
      <c r="U583" t="s">
        <v>36</v>
      </c>
    </row>
    <row r="584" spans="1:21" x14ac:dyDescent="0.2">
      <c r="A584" t="s">
        <v>882</v>
      </c>
      <c r="B584" s="23">
        <v>45705</v>
      </c>
      <c r="C584" s="23">
        <v>45287</v>
      </c>
      <c r="D584" t="s">
        <v>866</v>
      </c>
      <c r="E584" t="s">
        <v>867</v>
      </c>
      <c r="G584" t="s">
        <v>2211</v>
      </c>
      <c r="H584" s="18" t="s">
        <v>880</v>
      </c>
      <c r="I584" s="18" t="s">
        <v>881</v>
      </c>
      <c r="J584" s="10" t="s">
        <v>1483</v>
      </c>
      <c r="K584" t="s">
        <v>10</v>
      </c>
      <c r="L584" s="52">
        <v>2000</v>
      </c>
      <c r="M584" t="s">
        <v>1472</v>
      </c>
      <c r="N584" t="s">
        <v>11</v>
      </c>
      <c r="O584" s="78">
        <v>8.1858000000000004</v>
      </c>
      <c r="P584" s="11">
        <f>ROUND(O584*L584,2)</f>
        <v>16371.6</v>
      </c>
      <c r="Q584" s="12">
        <f>IF(N584="HKD",7.8,IF(N584="CNY",7.30034,1))</f>
        <v>7.3003400000000003</v>
      </c>
      <c r="R584" s="14">
        <f>+ROUND(O584/Q584,4)</f>
        <v>1.1213</v>
      </c>
      <c r="S584" s="13">
        <f>ROUND(R584*L584,2)</f>
        <v>2242.6</v>
      </c>
      <c r="T584" s="14" t="s">
        <v>349</v>
      </c>
      <c r="U584" t="s">
        <v>36</v>
      </c>
    </row>
    <row r="585" spans="1:21" x14ac:dyDescent="0.2">
      <c r="A585" t="s">
        <v>872</v>
      </c>
      <c r="B585" s="23">
        <v>45705</v>
      </c>
      <c r="C585" s="23">
        <v>45287</v>
      </c>
      <c r="D585" t="s">
        <v>866</v>
      </c>
      <c r="E585" t="s">
        <v>867</v>
      </c>
      <c r="G585" t="s">
        <v>2211</v>
      </c>
      <c r="H585" s="18" t="s">
        <v>870</v>
      </c>
      <c r="I585" s="18" t="s">
        <v>871</v>
      </c>
      <c r="J585" s="10" t="s">
        <v>1483</v>
      </c>
      <c r="K585" t="s">
        <v>10</v>
      </c>
      <c r="L585" s="52">
        <v>1000</v>
      </c>
      <c r="M585" t="s">
        <v>1472</v>
      </c>
      <c r="N585" t="s">
        <v>11</v>
      </c>
      <c r="O585" s="78">
        <v>8.8053000000000008</v>
      </c>
      <c r="P585" s="11">
        <f>ROUND(O585*L585,2)</f>
        <v>8805.2999999999993</v>
      </c>
      <c r="Q585" s="12">
        <f>IF(N585="HKD",7.8,IF(N585="CNY",7.30034,1))</f>
        <v>7.3003400000000003</v>
      </c>
      <c r="R585" s="14">
        <f>+ROUND(O585/Q585,4)</f>
        <v>1.2060999999999999</v>
      </c>
      <c r="S585" s="13">
        <f>ROUND(R585*L585,2)</f>
        <v>1206.0999999999999</v>
      </c>
      <c r="T585" s="14" t="s">
        <v>349</v>
      </c>
      <c r="U585" t="s">
        <v>36</v>
      </c>
    </row>
    <row r="586" spans="1:21" x14ac:dyDescent="0.2">
      <c r="A586" t="s">
        <v>889</v>
      </c>
      <c r="B586" s="23">
        <v>45705</v>
      </c>
      <c r="C586" s="23">
        <v>45526</v>
      </c>
      <c r="D586" t="s">
        <v>866</v>
      </c>
      <c r="E586" t="s">
        <v>867</v>
      </c>
      <c r="G586" t="s">
        <v>2226</v>
      </c>
      <c r="H586" s="18" t="s">
        <v>887</v>
      </c>
      <c r="I586" s="18" t="s">
        <v>888</v>
      </c>
      <c r="J586" s="10" t="s">
        <v>1483</v>
      </c>
      <c r="K586" t="s">
        <v>10</v>
      </c>
      <c r="L586" s="52">
        <v>3008</v>
      </c>
      <c r="M586" t="s">
        <v>1472</v>
      </c>
      <c r="N586" t="s">
        <v>11</v>
      </c>
      <c r="O586" s="78">
        <v>9.2124000000000006</v>
      </c>
      <c r="P586" s="11">
        <f>ROUND(O586*L586,2)</f>
        <v>27710.9</v>
      </c>
      <c r="Q586" s="12">
        <f>IF(N586="HKD",7.8,IF(N586="CNY",7.30034,1))</f>
        <v>7.3003400000000003</v>
      </c>
      <c r="R586" s="14">
        <f>+ROUND(O586/Q586,4)</f>
        <v>1.2619</v>
      </c>
      <c r="S586" s="13">
        <f>ROUND(R586*L586,2)</f>
        <v>3795.8</v>
      </c>
      <c r="T586" s="14" t="s">
        <v>349</v>
      </c>
      <c r="U586" t="s">
        <v>36</v>
      </c>
    </row>
    <row r="587" spans="1:21" x14ac:dyDescent="0.2">
      <c r="A587" t="s">
        <v>879</v>
      </c>
      <c r="B587" s="23">
        <v>45705</v>
      </c>
      <c r="C587" s="23">
        <v>45287</v>
      </c>
      <c r="D587" t="s">
        <v>866</v>
      </c>
      <c r="E587" t="s">
        <v>867</v>
      </c>
      <c r="G587" t="s">
        <v>2211</v>
      </c>
      <c r="H587" s="18" t="s">
        <v>877</v>
      </c>
      <c r="I587" s="18" t="s">
        <v>878</v>
      </c>
      <c r="J587" s="10" t="s">
        <v>1483</v>
      </c>
      <c r="K587" t="s">
        <v>10</v>
      </c>
      <c r="L587" s="52">
        <v>2004</v>
      </c>
      <c r="M587" t="s">
        <v>1472</v>
      </c>
      <c r="N587" t="s">
        <v>11</v>
      </c>
      <c r="O587" s="78">
        <v>11.672599999999999</v>
      </c>
      <c r="P587" s="11">
        <f>ROUND(O587*L587,2)</f>
        <v>23391.89</v>
      </c>
      <c r="Q587" s="12">
        <f>IF(N587="HKD",7.8,IF(N587="CNY",7.30034,1))</f>
        <v>7.3003400000000003</v>
      </c>
      <c r="R587" s="14">
        <f>+ROUND(O587/Q587,4)</f>
        <v>1.5989</v>
      </c>
      <c r="S587" s="13">
        <f>ROUND(R587*L587,2)</f>
        <v>3204.2</v>
      </c>
      <c r="T587" s="14" t="s">
        <v>349</v>
      </c>
      <c r="U587" t="s">
        <v>36</v>
      </c>
    </row>
    <row r="588" spans="1:21" x14ac:dyDescent="0.2">
      <c r="A588" t="s">
        <v>2118</v>
      </c>
      <c r="B588" s="23">
        <v>45705</v>
      </c>
      <c r="C588" s="23">
        <v>45646</v>
      </c>
      <c r="D588" t="s">
        <v>866</v>
      </c>
      <c r="E588" t="s">
        <v>867</v>
      </c>
      <c r="G588" t="s">
        <v>2210</v>
      </c>
      <c r="H588" s="18" t="s">
        <v>1544</v>
      </c>
      <c r="I588" s="18" t="s">
        <v>1816</v>
      </c>
      <c r="J588" s="10" t="s">
        <v>1483</v>
      </c>
      <c r="K588" t="s">
        <v>10</v>
      </c>
      <c r="L588" s="52">
        <v>2004</v>
      </c>
      <c r="M588" t="s">
        <v>1472</v>
      </c>
      <c r="N588" t="s">
        <v>11</v>
      </c>
      <c r="O588" s="78">
        <v>17.805299999999999</v>
      </c>
      <c r="P588" s="11">
        <f>ROUND(O588*L588,2)</f>
        <v>35681.82</v>
      </c>
      <c r="Q588" s="12">
        <f>IF(N588="HKD",7.8,IF(N588="CNY",7.30034,1))</f>
        <v>7.3003400000000003</v>
      </c>
      <c r="R588" s="14">
        <f>+ROUND(O588/Q588,4)</f>
        <v>2.4390000000000001</v>
      </c>
      <c r="S588" s="13">
        <f>ROUND(R588*L588,2)</f>
        <v>4887.76</v>
      </c>
      <c r="T588" s="14" t="s">
        <v>349</v>
      </c>
      <c r="U588" t="s">
        <v>36</v>
      </c>
    </row>
    <row r="589" spans="1:21" x14ac:dyDescent="0.2">
      <c r="A589" t="s">
        <v>2123</v>
      </c>
      <c r="B589" s="23">
        <v>45705</v>
      </c>
      <c r="C589" s="23">
        <v>45672</v>
      </c>
      <c r="D589" t="s">
        <v>311</v>
      </c>
      <c r="E589" t="s">
        <v>312</v>
      </c>
      <c r="G589" t="s">
        <v>2235</v>
      </c>
      <c r="H589" s="18" t="s">
        <v>323</v>
      </c>
      <c r="I589" s="18" t="s">
        <v>324</v>
      </c>
      <c r="J589" s="10" t="str">
        <f>+LEFT(U589,4)</f>
        <v>INM-</v>
      </c>
      <c r="K589" t="s">
        <v>10</v>
      </c>
      <c r="L589" s="52">
        <v>25</v>
      </c>
      <c r="M589" t="s">
        <v>186</v>
      </c>
      <c r="N589" t="s">
        <v>11</v>
      </c>
      <c r="O589" s="78">
        <v>69.026499999999999</v>
      </c>
      <c r="P589" s="11">
        <f>ROUND(O589*L589,2)</f>
        <v>1725.66</v>
      </c>
      <c r="Q589" s="12">
        <f>IF(N589="HKD",7.8,IF(N589="CNY",7.30034,1))</f>
        <v>7.3003400000000003</v>
      </c>
      <c r="R589" s="14">
        <f>+ROUND(O589/Q589,4)</f>
        <v>9.4551999999999996</v>
      </c>
      <c r="S589" s="13">
        <f>ROUND(R589*L589,2)</f>
        <v>236.38</v>
      </c>
      <c r="T589" s="14" t="s">
        <v>349</v>
      </c>
      <c r="U589" t="s">
        <v>327</v>
      </c>
    </row>
    <row r="590" spans="1:21" x14ac:dyDescent="0.2">
      <c r="A590" t="s">
        <v>1905</v>
      </c>
      <c r="B590" s="23">
        <v>45706</v>
      </c>
      <c r="C590" s="23">
        <v>45674</v>
      </c>
      <c r="D590" t="s">
        <v>121</v>
      </c>
      <c r="E590" t="s">
        <v>122</v>
      </c>
      <c r="G590" t="s">
        <v>2163</v>
      </c>
      <c r="H590" s="18" t="s">
        <v>1306</v>
      </c>
      <c r="I590" s="18" t="s">
        <v>1307</v>
      </c>
      <c r="J590" s="10" t="s">
        <v>1525</v>
      </c>
      <c r="K590" t="s">
        <v>10</v>
      </c>
      <c r="L590" s="52">
        <v>2000</v>
      </c>
      <c r="M590" t="s">
        <v>1472</v>
      </c>
      <c r="N590" t="s">
        <v>11</v>
      </c>
      <c r="O590" s="78">
        <v>0.8</v>
      </c>
      <c r="P590" s="11">
        <f>ROUND(O590*L590,2)</f>
        <v>1600</v>
      </c>
      <c r="Q590" s="12">
        <f>IF(N590="HKD",7.8,IF(N590="CNY",7.30034,1))</f>
        <v>7.3003400000000003</v>
      </c>
      <c r="R590" s="14">
        <f>+ROUND(O590/Q590,4)</f>
        <v>0.1096</v>
      </c>
      <c r="S590" s="13">
        <f>ROUND(R590*L590,2)</f>
        <v>219.2</v>
      </c>
      <c r="T590" s="14" t="s">
        <v>349</v>
      </c>
      <c r="U590" t="s">
        <v>36</v>
      </c>
    </row>
    <row r="591" spans="1:21" x14ac:dyDescent="0.2">
      <c r="A591" t="s">
        <v>1906</v>
      </c>
      <c r="B591" s="23">
        <v>45706</v>
      </c>
      <c r="C591" s="23">
        <v>45677</v>
      </c>
      <c r="D591" t="s">
        <v>121</v>
      </c>
      <c r="E591" t="s">
        <v>122</v>
      </c>
      <c r="G591" t="s">
        <v>2163</v>
      </c>
      <c r="H591" s="18" t="s">
        <v>1546</v>
      </c>
      <c r="I591" s="18" t="s">
        <v>1547</v>
      </c>
      <c r="J591" s="10" t="s">
        <v>1525</v>
      </c>
      <c r="K591" t="s">
        <v>10</v>
      </c>
      <c r="L591" s="52">
        <v>1020</v>
      </c>
      <c r="M591" t="s">
        <v>1472</v>
      </c>
      <c r="N591" t="s">
        <v>11</v>
      </c>
      <c r="O591" s="78">
        <v>0.8</v>
      </c>
      <c r="P591" s="11">
        <f>ROUND(O591*L591,2)</f>
        <v>816</v>
      </c>
      <c r="Q591" s="12">
        <f>IF(N591="HKD",7.8,IF(N591="CNY",7.30034,1))</f>
        <v>7.3003400000000003</v>
      </c>
      <c r="R591" s="14">
        <f>+ROUND(O591/Q591,4)</f>
        <v>0.1096</v>
      </c>
      <c r="S591" s="13">
        <f>ROUND(R591*L591,2)</f>
        <v>111.79</v>
      </c>
      <c r="T591" s="14" t="s">
        <v>349</v>
      </c>
      <c r="U591" t="s">
        <v>36</v>
      </c>
    </row>
    <row r="592" spans="1:21" x14ac:dyDescent="0.2">
      <c r="A592" t="s">
        <v>2032</v>
      </c>
      <c r="B592" s="23">
        <v>45706</v>
      </c>
      <c r="C592" s="23">
        <v>45609</v>
      </c>
      <c r="D592" t="s">
        <v>128</v>
      </c>
      <c r="E592" t="s">
        <v>129</v>
      </c>
      <c r="G592" t="s">
        <v>2197</v>
      </c>
      <c r="H592" s="18" t="s">
        <v>1742</v>
      </c>
      <c r="I592" s="18" t="s">
        <v>1743</v>
      </c>
      <c r="J592" s="10" t="str">
        <f>+LEFT(U592,4)</f>
        <v>HDL-</v>
      </c>
      <c r="K592" t="s">
        <v>10</v>
      </c>
      <c r="L592" s="52">
        <v>-18</v>
      </c>
      <c r="M592" t="s">
        <v>1472</v>
      </c>
      <c r="N592" t="s">
        <v>11</v>
      </c>
      <c r="O592" s="78">
        <v>3.7610000000000001</v>
      </c>
      <c r="P592" s="11">
        <f>ROUND(O592*L592,2)</f>
        <v>-67.7</v>
      </c>
      <c r="Q592" s="12">
        <f>IF(N592="HKD",7.8,IF(N592="CNY",7.30034,1))</f>
        <v>7.3003400000000003</v>
      </c>
      <c r="R592" s="14">
        <f>+ROUND(O592/Q592,4)</f>
        <v>0.51519999999999999</v>
      </c>
      <c r="S592" s="13">
        <f>ROUND(R592*L592,2)</f>
        <v>-9.27</v>
      </c>
      <c r="T592" s="14" t="s">
        <v>349</v>
      </c>
      <c r="U592" t="s">
        <v>228</v>
      </c>
    </row>
    <row r="593" spans="1:21" x14ac:dyDescent="0.2">
      <c r="A593" t="s">
        <v>2051</v>
      </c>
      <c r="B593" s="23">
        <v>45706</v>
      </c>
      <c r="C593" s="23">
        <v>45350</v>
      </c>
      <c r="D593" t="s">
        <v>128</v>
      </c>
      <c r="E593" t="s">
        <v>129</v>
      </c>
      <c r="G593" t="s">
        <v>2197</v>
      </c>
      <c r="H593" s="18" t="s">
        <v>1760</v>
      </c>
      <c r="I593" s="18" t="s">
        <v>1761</v>
      </c>
      <c r="J593" s="10" t="str">
        <f>+LEFT(U593,4)</f>
        <v>HDL-</v>
      </c>
      <c r="K593" t="s">
        <v>10</v>
      </c>
      <c r="L593" s="52">
        <v>-1820</v>
      </c>
      <c r="M593" t="s">
        <v>1472</v>
      </c>
      <c r="N593" t="s">
        <v>11</v>
      </c>
      <c r="O593" s="78">
        <v>4.5491999999999999</v>
      </c>
      <c r="P593" s="11">
        <f>ROUND(O593*L593,2)</f>
        <v>-8279.5400000000009</v>
      </c>
      <c r="Q593" s="12">
        <f>IF(N593="HKD",7.8,IF(N593="CNY",7.30034,1))</f>
        <v>7.3003400000000003</v>
      </c>
      <c r="R593" s="14">
        <f>+ROUND(O593/Q593,4)</f>
        <v>0.62309999999999999</v>
      </c>
      <c r="S593" s="13">
        <f>ROUND(R593*L593,2)</f>
        <v>-1134.04</v>
      </c>
      <c r="T593" s="14" t="s">
        <v>349</v>
      </c>
      <c r="U593" t="s">
        <v>228</v>
      </c>
    </row>
    <row r="594" spans="1:21" x14ac:dyDescent="0.2">
      <c r="A594" t="s">
        <v>2065</v>
      </c>
      <c r="B594" s="23">
        <v>45706</v>
      </c>
      <c r="C594" s="23">
        <v>45677</v>
      </c>
      <c r="D594" t="s">
        <v>5</v>
      </c>
      <c r="E594" t="s">
        <v>6</v>
      </c>
      <c r="G594" t="s">
        <v>2208</v>
      </c>
      <c r="H594" s="18" t="s">
        <v>1772</v>
      </c>
      <c r="I594" s="18" t="s">
        <v>1773</v>
      </c>
      <c r="J594" s="10" t="str">
        <f>+LEFT(U594,4)</f>
        <v>BOX-</v>
      </c>
      <c r="K594" t="s">
        <v>10</v>
      </c>
      <c r="L594" s="52">
        <v>500</v>
      </c>
      <c r="M594" t="s">
        <v>1472</v>
      </c>
      <c r="N594" t="s">
        <v>11</v>
      </c>
      <c r="O594" s="78">
        <v>5.18</v>
      </c>
      <c r="P594" s="11">
        <f>ROUND(O594*L594,2)</f>
        <v>2590</v>
      </c>
      <c r="Q594" s="12">
        <f>IF(N594="HKD",7.8,IF(N594="CNY",7.30034,1))</f>
        <v>7.3003400000000003</v>
      </c>
      <c r="R594" s="14">
        <f>+ROUND(O594/Q594,4)</f>
        <v>0.70960000000000001</v>
      </c>
      <c r="S594" s="13">
        <f>ROUND(R594*L594,2)</f>
        <v>354.8</v>
      </c>
      <c r="T594" s="14" t="s">
        <v>349</v>
      </c>
      <c r="U594" t="s">
        <v>1</v>
      </c>
    </row>
    <row r="595" spans="1:21" x14ac:dyDescent="0.2">
      <c r="A595" t="s">
        <v>2075</v>
      </c>
      <c r="B595" s="23">
        <v>45706</v>
      </c>
      <c r="C595" s="23">
        <v>45639</v>
      </c>
      <c r="D595" t="s">
        <v>149</v>
      </c>
      <c r="E595" t="s">
        <v>150</v>
      </c>
      <c r="G595" t="s">
        <v>2213</v>
      </c>
      <c r="H595" s="18" t="s">
        <v>274</v>
      </c>
      <c r="I595" s="18" t="s">
        <v>275</v>
      </c>
      <c r="J595" s="10" t="str">
        <f>+LEFT(U595,4)</f>
        <v>SKU-</v>
      </c>
      <c r="K595" t="s">
        <v>98</v>
      </c>
      <c r="L595" s="52">
        <v>5000</v>
      </c>
      <c r="M595" t="s">
        <v>1472</v>
      </c>
      <c r="N595" t="s">
        <v>11</v>
      </c>
      <c r="O595" s="78">
        <v>5.7253999999999996</v>
      </c>
      <c r="P595" s="11">
        <f>ROUND(O595*L595,2)</f>
        <v>28627</v>
      </c>
      <c r="Q595" s="12">
        <f>IF(N595="HKD",7.8,IF(N595="CNY",7.30034,1))</f>
        <v>7.3003400000000003</v>
      </c>
      <c r="R595" s="14">
        <f>+ROUND(O595/Q595,4)</f>
        <v>0.7843</v>
      </c>
      <c r="S595" s="13">
        <f>ROUND(R595*L595,2)</f>
        <v>3921.5</v>
      </c>
      <c r="T595" s="14" t="s">
        <v>349</v>
      </c>
      <c r="U595" t="s">
        <v>2</v>
      </c>
    </row>
    <row r="596" spans="1:21" x14ac:dyDescent="0.2">
      <c r="A596" t="s">
        <v>2076</v>
      </c>
      <c r="B596" s="23">
        <v>45706</v>
      </c>
      <c r="C596" s="23">
        <v>45644</v>
      </c>
      <c r="D596" t="s">
        <v>149</v>
      </c>
      <c r="E596" t="s">
        <v>150</v>
      </c>
      <c r="G596" t="s">
        <v>2213</v>
      </c>
      <c r="H596" s="18" t="s">
        <v>274</v>
      </c>
      <c r="I596" s="18" t="s">
        <v>275</v>
      </c>
      <c r="J596" s="10" t="str">
        <f>+LEFT(U596,4)</f>
        <v>SKU-</v>
      </c>
      <c r="K596" t="s">
        <v>98</v>
      </c>
      <c r="L596" s="52">
        <v>4000</v>
      </c>
      <c r="M596" t="s">
        <v>1472</v>
      </c>
      <c r="N596" t="s">
        <v>11</v>
      </c>
      <c r="O596" s="78">
        <v>5.7253999999999996</v>
      </c>
      <c r="P596" s="11">
        <f>ROUND(O596*L596,2)</f>
        <v>22901.599999999999</v>
      </c>
      <c r="Q596" s="12">
        <f>IF(N596="HKD",7.8,IF(N596="CNY",7.30034,1))</f>
        <v>7.3003400000000003</v>
      </c>
      <c r="R596" s="14">
        <f>+ROUND(O596/Q596,4)</f>
        <v>0.7843</v>
      </c>
      <c r="S596" s="13">
        <f>ROUND(R596*L596,2)</f>
        <v>3137.2</v>
      </c>
      <c r="T596" s="14" t="s">
        <v>349</v>
      </c>
      <c r="U596" t="s">
        <v>2</v>
      </c>
    </row>
    <row r="597" spans="1:21" x14ac:dyDescent="0.2">
      <c r="A597" t="s">
        <v>2085</v>
      </c>
      <c r="B597" s="23">
        <v>45706</v>
      </c>
      <c r="C597" s="23">
        <v>45609</v>
      </c>
      <c r="D597" t="s">
        <v>149</v>
      </c>
      <c r="E597" t="s">
        <v>150</v>
      </c>
      <c r="G597" t="s">
        <v>2216</v>
      </c>
      <c r="H597" s="18" t="s">
        <v>1784</v>
      </c>
      <c r="I597" s="18" t="s">
        <v>1785</v>
      </c>
      <c r="J597" s="10" t="str">
        <f>+LEFT(U597,4)</f>
        <v>GLID</v>
      </c>
      <c r="K597" t="s">
        <v>10</v>
      </c>
      <c r="L597" s="52">
        <v>-74</v>
      </c>
      <c r="M597" t="s">
        <v>1472</v>
      </c>
      <c r="N597" t="s">
        <v>11</v>
      </c>
      <c r="O597" s="78">
        <v>6.65</v>
      </c>
      <c r="P597" s="11">
        <f>ROUND(O597*L597,2)</f>
        <v>-492.1</v>
      </c>
      <c r="Q597" s="12">
        <f>IF(N597="HKD",7.8,IF(N597="CNY",7.30034,1))</f>
        <v>7.3003400000000003</v>
      </c>
      <c r="R597" s="14">
        <f>+ROUND(O597/Q597,4)</f>
        <v>0.91090000000000004</v>
      </c>
      <c r="S597" s="13">
        <f>ROUND(R597*L597,2)</f>
        <v>-67.41</v>
      </c>
      <c r="T597" s="14" t="s">
        <v>349</v>
      </c>
      <c r="U597" t="s">
        <v>78</v>
      </c>
    </row>
    <row r="598" spans="1:21" x14ac:dyDescent="0.2">
      <c r="A598" t="s">
        <v>258</v>
      </c>
      <c r="B598" s="23">
        <v>45706</v>
      </c>
      <c r="C598" s="23">
        <v>45639</v>
      </c>
      <c r="D598" t="s">
        <v>252</v>
      </c>
      <c r="E598" t="s">
        <v>253</v>
      </c>
      <c r="G598" t="s">
        <v>2225</v>
      </c>
      <c r="H598" s="18" t="s">
        <v>256</v>
      </c>
      <c r="I598" s="18" t="s">
        <v>257</v>
      </c>
      <c r="J598" s="10" t="str">
        <f>+LEFT(U598,4)</f>
        <v>GLID</v>
      </c>
      <c r="K598" t="s">
        <v>10</v>
      </c>
      <c r="L598" s="52">
        <v>3470</v>
      </c>
      <c r="M598" t="s">
        <v>1472</v>
      </c>
      <c r="N598" t="s">
        <v>11</v>
      </c>
      <c r="O598" s="78">
        <v>8.6329999999999991</v>
      </c>
      <c r="P598" s="11">
        <f>ROUND(O598*L598,2)</f>
        <v>29956.51</v>
      </c>
      <c r="Q598" s="12">
        <f>IF(N598="HKD",7.8,IF(N598="CNY",7.30034,1))</f>
        <v>7.3003400000000003</v>
      </c>
      <c r="R598" s="14">
        <f>+ROUND(O598/Q598,4)</f>
        <v>1.1825000000000001</v>
      </c>
      <c r="S598" s="13">
        <f>ROUND(R598*L598,2)</f>
        <v>4103.28</v>
      </c>
      <c r="T598" s="14" t="s">
        <v>349</v>
      </c>
      <c r="U598" t="s">
        <v>78</v>
      </c>
    </row>
    <row r="599" spans="1:21" x14ac:dyDescent="0.2">
      <c r="A599" t="s">
        <v>2108</v>
      </c>
      <c r="B599" s="23">
        <v>45706</v>
      </c>
      <c r="C599" s="23">
        <v>45644</v>
      </c>
      <c r="D599" t="s">
        <v>149</v>
      </c>
      <c r="E599" t="s">
        <v>150</v>
      </c>
      <c r="G599" t="s">
        <v>2213</v>
      </c>
      <c r="H599" s="18" t="s">
        <v>147</v>
      </c>
      <c r="I599" s="18" t="s">
        <v>148</v>
      </c>
      <c r="J599" s="10" t="str">
        <f>+LEFT(U599,4)</f>
        <v>SKU-</v>
      </c>
      <c r="K599" t="s">
        <v>98</v>
      </c>
      <c r="L599" s="52">
        <v>280</v>
      </c>
      <c r="M599" t="s">
        <v>1472</v>
      </c>
      <c r="N599" t="s">
        <v>11</v>
      </c>
      <c r="O599" s="78">
        <v>8.6722999999999999</v>
      </c>
      <c r="P599" s="11">
        <f>ROUND(O599*L599,2)</f>
        <v>2428.2399999999998</v>
      </c>
      <c r="Q599" s="12">
        <f>IF(N599="HKD",7.8,IF(N599="CNY",7.30034,1))</f>
        <v>7.3003400000000003</v>
      </c>
      <c r="R599" s="14">
        <f>+ROUND(O599/Q599,4)</f>
        <v>1.1879</v>
      </c>
      <c r="S599" s="13">
        <f>ROUND(R599*L599,2)</f>
        <v>332.61</v>
      </c>
      <c r="T599" s="14" t="s">
        <v>349</v>
      </c>
      <c r="U599" t="s">
        <v>2</v>
      </c>
    </row>
    <row r="600" spans="1:21" x14ac:dyDescent="0.2">
      <c r="A600" t="s">
        <v>254</v>
      </c>
      <c r="B600" s="23">
        <v>45706</v>
      </c>
      <c r="C600" s="23">
        <v>45639</v>
      </c>
      <c r="D600" t="s">
        <v>252</v>
      </c>
      <c r="E600" t="s">
        <v>253</v>
      </c>
      <c r="G600" t="s">
        <v>2225</v>
      </c>
      <c r="H600" s="18" t="s">
        <v>250</v>
      </c>
      <c r="I600" s="18" t="s">
        <v>251</v>
      </c>
      <c r="J600" s="10" t="str">
        <f>+LEFT(U600,4)</f>
        <v>GLID</v>
      </c>
      <c r="K600" t="s">
        <v>10</v>
      </c>
      <c r="L600" s="52">
        <v>6390</v>
      </c>
      <c r="M600" t="s">
        <v>1472</v>
      </c>
      <c r="N600" t="s">
        <v>11</v>
      </c>
      <c r="O600" s="78">
        <v>10.7476</v>
      </c>
      <c r="P600" s="11">
        <f>ROUND(O600*L600,2)</f>
        <v>68677.16</v>
      </c>
      <c r="Q600" s="12">
        <f>IF(N600="HKD",7.8,IF(N600="CNY",7.30034,1))</f>
        <v>7.3003400000000003</v>
      </c>
      <c r="R600" s="14">
        <f>+ROUND(O600/Q600,4)</f>
        <v>1.4722</v>
      </c>
      <c r="S600" s="13">
        <f>ROUND(R600*L600,2)</f>
        <v>9407.36</v>
      </c>
      <c r="T600" s="14" t="s">
        <v>349</v>
      </c>
      <c r="U600" t="s">
        <v>78</v>
      </c>
    </row>
    <row r="601" spans="1:21" x14ac:dyDescent="0.2">
      <c r="A601" t="s">
        <v>1936</v>
      </c>
      <c r="B601" s="23">
        <v>45707</v>
      </c>
      <c r="C601" s="23">
        <v>45677</v>
      </c>
      <c r="D601" t="s">
        <v>5</v>
      </c>
      <c r="E601" t="s">
        <v>6</v>
      </c>
      <c r="G601" t="s">
        <v>2171</v>
      </c>
      <c r="H601" s="18" t="s">
        <v>493</v>
      </c>
      <c r="I601" s="18" t="s">
        <v>494</v>
      </c>
      <c r="J601" s="10" t="str">
        <f>+LEFT(U601,4)</f>
        <v>SHTS</v>
      </c>
      <c r="K601" t="s">
        <v>10</v>
      </c>
      <c r="L601" s="52">
        <v>2020</v>
      </c>
      <c r="M601" t="s">
        <v>1472</v>
      </c>
      <c r="N601" t="s">
        <v>11</v>
      </c>
      <c r="O601" s="78">
        <v>1.64</v>
      </c>
      <c r="P601" s="11">
        <f>ROUND(O601*L601,2)</f>
        <v>3312.8</v>
      </c>
      <c r="Q601" s="12">
        <f>IF(N601="HKD",7.8,IF(N601="CNY",7.30034,1))</f>
        <v>7.3003400000000003</v>
      </c>
      <c r="R601" s="14">
        <f>+ROUND(O601/Q601,4)</f>
        <v>0.22459999999999999</v>
      </c>
      <c r="S601" s="13">
        <f>ROUND(R601*L601,2)</f>
        <v>453.69</v>
      </c>
      <c r="T601" s="14" t="s">
        <v>349</v>
      </c>
      <c r="U601" t="s">
        <v>9</v>
      </c>
    </row>
    <row r="602" spans="1:21" x14ac:dyDescent="0.2">
      <c r="A602" t="s">
        <v>1944</v>
      </c>
      <c r="B602" s="23">
        <v>45707</v>
      </c>
      <c r="C602" s="23">
        <v>45664</v>
      </c>
      <c r="D602" t="s">
        <v>2247</v>
      </c>
      <c r="E602" t="s">
        <v>2248</v>
      </c>
      <c r="G602" t="s">
        <v>2173</v>
      </c>
      <c r="H602" s="18" t="s">
        <v>1664</v>
      </c>
      <c r="I602" s="18" t="s">
        <v>1665</v>
      </c>
      <c r="J602" s="10" t="str">
        <f>+LEFT(U602,4)</f>
        <v>SHDL</v>
      </c>
      <c r="K602" t="s">
        <v>10</v>
      </c>
      <c r="L602" s="52">
        <v>2000</v>
      </c>
      <c r="M602" t="s">
        <v>1472</v>
      </c>
      <c r="N602" t="s">
        <v>11</v>
      </c>
      <c r="O602" s="78">
        <v>1.8651</v>
      </c>
      <c r="P602" s="11">
        <f>ROUND(O602*L602,2)</f>
        <v>3730.2</v>
      </c>
      <c r="Q602" s="12">
        <f>IF(N602="HKD",7.8,IF(N602="CNY",7.30034,1))</f>
        <v>7.3003400000000003</v>
      </c>
      <c r="R602" s="14">
        <f>+ROUND(O602/Q602,4)</f>
        <v>0.2555</v>
      </c>
      <c r="S602" s="13">
        <f>ROUND(R602*L602,2)</f>
        <v>511</v>
      </c>
      <c r="T602" s="14" t="s">
        <v>349</v>
      </c>
      <c r="U602" t="s">
        <v>722</v>
      </c>
    </row>
    <row r="603" spans="1:21" x14ac:dyDescent="0.2">
      <c r="A603" t="s">
        <v>1950</v>
      </c>
      <c r="B603" s="23">
        <v>45707</v>
      </c>
      <c r="C603" s="23">
        <v>45706</v>
      </c>
      <c r="D603" t="s">
        <v>5</v>
      </c>
      <c r="E603" t="s">
        <v>6</v>
      </c>
      <c r="G603" t="s">
        <v>2171</v>
      </c>
      <c r="H603" s="18" t="s">
        <v>1666</v>
      </c>
      <c r="I603" s="18" t="s">
        <v>1667</v>
      </c>
      <c r="J603" s="10" t="str">
        <f>+LEFT(U603,4)</f>
        <v>SHTS</v>
      </c>
      <c r="K603" t="s">
        <v>10</v>
      </c>
      <c r="L603" s="52">
        <v>2010</v>
      </c>
      <c r="M603" t="s">
        <v>1472</v>
      </c>
      <c r="N603" t="s">
        <v>11</v>
      </c>
      <c r="O603" s="78">
        <v>1.96</v>
      </c>
      <c r="P603" s="11">
        <f>ROUND(O603*L603,2)</f>
        <v>3939.6</v>
      </c>
      <c r="Q603" s="12">
        <f>IF(N603="HKD",7.8,IF(N603="CNY",7.30034,1))</f>
        <v>7.3003400000000003</v>
      </c>
      <c r="R603" s="14">
        <f>+ROUND(O603/Q603,4)</f>
        <v>0.26850000000000002</v>
      </c>
      <c r="S603" s="13">
        <f>ROUND(R603*L603,2)</f>
        <v>539.69000000000005</v>
      </c>
      <c r="T603" s="14" t="s">
        <v>349</v>
      </c>
      <c r="U603" t="s">
        <v>9</v>
      </c>
    </row>
    <row r="604" spans="1:21" x14ac:dyDescent="0.2">
      <c r="A604" t="s">
        <v>1959</v>
      </c>
      <c r="B604" s="23">
        <v>45707</v>
      </c>
      <c r="C604" s="23">
        <v>45677</v>
      </c>
      <c r="D604" t="s">
        <v>5</v>
      </c>
      <c r="E604" t="s">
        <v>6</v>
      </c>
      <c r="G604" t="s">
        <v>2171</v>
      </c>
      <c r="H604" s="18" t="s">
        <v>1678</v>
      </c>
      <c r="I604" s="18" t="s">
        <v>1679</v>
      </c>
      <c r="J604" s="10" t="str">
        <f>+LEFT(U604,4)</f>
        <v>SHTS</v>
      </c>
      <c r="K604" t="s">
        <v>10</v>
      </c>
      <c r="L604" s="52">
        <v>1260</v>
      </c>
      <c r="M604" t="s">
        <v>1472</v>
      </c>
      <c r="N604" t="s">
        <v>11</v>
      </c>
      <c r="O604" s="78">
        <v>2.59</v>
      </c>
      <c r="P604" s="11">
        <f>ROUND(O604*L604,2)</f>
        <v>3263.4</v>
      </c>
      <c r="Q604" s="12">
        <f>IF(N604="HKD",7.8,IF(N604="CNY",7.30034,1))</f>
        <v>7.3003400000000003</v>
      </c>
      <c r="R604" s="14">
        <f>+ROUND(O604/Q604,4)</f>
        <v>0.3548</v>
      </c>
      <c r="S604" s="13">
        <f>ROUND(R604*L604,2)</f>
        <v>447.05</v>
      </c>
      <c r="T604" s="14" t="s">
        <v>349</v>
      </c>
      <c r="U604" t="s">
        <v>9</v>
      </c>
    </row>
    <row r="605" spans="1:21" x14ac:dyDescent="0.2">
      <c r="A605" t="s">
        <v>1972</v>
      </c>
      <c r="B605" s="23">
        <v>45707</v>
      </c>
      <c r="C605" s="23">
        <v>45706</v>
      </c>
      <c r="D605" t="s">
        <v>5</v>
      </c>
      <c r="E605" t="s">
        <v>6</v>
      </c>
      <c r="G605" t="s">
        <v>2181</v>
      </c>
      <c r="H605" s="18" t="s">
        <v>1691</v>
      </c>
      <c r="I605" s="18" t="s">
        <v>1692</v>
      </c>
      <c r="J605" s="10" t="str">
        <f>+LEFT(U605,4)</f>
        <v>SHTS</v>
      </c>
      <c r="K605" t="s">
        <v>10</v>
      </c>
      <c r="L605" s="52">
        <v>1010</v>
      </c>
      <c r="M605" t="s">
        <v>1472</v>
      </c>
      <c r="N605" t="s">
        <v>11</v>
      </c>
      <c r="O605" s="78">
        <v>2.9</v>
      </c>
      <c r="P605" s="11">
        <f>ROUND(O605*L605,2)</f>
        <v>2929</v>
      </c>
      <c r="Q605" s="12">
        <f>IF(N605="HKD",7.8,IF(N605="CNY",7.30034,1))</f>
        <v>7.3003400000000003</v>
      </c>
      <c r="R605" s="14">
        <f>+ROUND(O605/Q605,4)</f>
        <v>0.3972</v>
      </c>
      <c r="S605" s="13">
        <f>ROUND(R605*L605,2)</f>
        <v>401.17</v>
      </c>
      <c r="T605" s="14" t="s">
        <v>349</v>
      </c>
      <c r="U605" t="s">
        <v>9</v>
      </c>
    </row>
    <row r="606" spans="1:21" x14ac:dyDescent="0.2">
      <c r="A606" t="s">
        <v>1981</v>
      </c>
      <c r="B606" s="23">
        <v>45707</v>
      </c>
      <c r="C606" s="23">
        <v>45706</v>
      </c>
      <c r="D606" t="s">
        <v>5</v>
      </c>
      <c r="E606" t="s">
        <v>6</v>
      </c>
      <c r="G606" t="s">
        <v>2181</v>
      </c>
      <c r="H606" s="18" t="s">
        <v>1705</v>
      </c>
      <c r="I606" s="18" t="s">
        <v>1706</v>
      </c>
      <c r="J606" s="10" t="str">
        <f>+LEFT(U606,4)</f>
        <v>SHTS</v>
      </c>
      <c r="K606" t="s">
        <v>10</v>
      </c>
      <c r="L606" s="52">
        <v>1010</v>
      </c>
      <c r="M606" t="s">
        <v>1472</v>
      </c>
      <c r="N606" t="s">
        <v>11</v>
      </c>
      <c r="O606" s="78">
        <v>2.96</v>
      </c>
      <c r="P606" s="11">
        <f>ROUND(O606*L606,2)</f>
        <v>2989.6</v>
      </c>
      <c r="Q606" s="12">
        <f>IF(N606="HKD",7.8,IF(N606="CNY",7.30034,1))</f>
        <v>7.3003400000000003</v>
      </c>
      <c r="R606" s="14">
        <f>+ROUND(O606/Q606,4)</f>
        <v>0.40550000000000003</v>
      </c>
      <c r="S606" s="13">
        <f>ROUND(R606*L606,2)</f>
        <v>409.56</v>
      </c>
      <c r="T606" s="14" t="s">
        <v>349</v>
      </c>
      <c r="U606" t="s">
        <v>9</v>
      </c>
    </row>
    <row r="607" spans="1:21" x14ac:dyDescent="0.2">
      <c r="A607" t="s">
        <v>1982</v>
      </c>
      <c r="B607" s="23">
        <v>45707</v>
      </c>
      <c r="C607" s="23">
        <v>45706</v>
      </c>
      <c r="D607" t="s">
        <v>5</v>
      </c>
      <c r="E607" t="s">
        <v>6</v>
      </c>
      <c r="G607" t="s">
        <v>2171</v>
      </c>
      <c r="H607" s="18" t="s">
        <v>489</v>
      </c>
      <c r="I607" s="18" t="s">
        <v>490</v>
      </c>
      <c r="J607" s="10" t="str">
        <f>+LEFT(U607,4)</f>
        <v>SHTS</v>
      </c>
      <c r="K607" t="s">
        <v>10</v>
      </c>
      <c r="L607" s="52">
        <v>1010</v>
      </c>
      <c r="M607" t="s">
        <v>1472</v>
      </c>
      <c r="N607" t="s">
        <v>11</v>
      </c>
      <c r="O607" s="78">
        <v>3</v>
      </c>
      <c r="P607" s="11">
        <f>ROUND(O607*L607,2)</f>
        <v>3030</v>
      </c>
      <c r="Q607" s="12">
        <f>IF(N607="HKD",7.8,IF(N607="CNY",7.30034,1))</f>
        <v>7.3003400000000003</v>
      </c>
      <c r="R607" s="14">
        <f>+ROUND(O607/Q607,4)</f>
        <v>0.41089999999999999</v>
      </c>
      <c r="S607" s="13">
        <f>ROUND(R607*L607,2)</f>
        <v>415.01</v>
      </c>
      <c r="T607" s="14" t="s">
        <v>349</v>
      </c>
      <c r="U607" t="s">
        <v>9</v>
      </c>
    </row>
    <row r="608" spans="1:21" x14ac:dyDescent="0.2">
      <c r="A608" t="s">
        <v>1984</v>
      </c>
      <c r="B608" s="23">
        <v>45707</v>
      </c>
      <c r="C608" s="23">
        <v>45706</v>
      </c>
      <c r="D608" t="s">
        <v>5</v>
      </c>
      <c r="E608" t="s">
        <v>6</v>
      </c>
      <c r="G608" t="s">
        <v>2183</v>
      </c>
      <c r="H608" s="18" t="s">
        <v>459</v>
      </c>
      <c r="I608" s="18" t="s">
        <v>460</v>
      </c>
      <c r="J608" s="10" t="str">
        <f>+LEFT(U608,4)</f>
        <v>BOX-</v>
      </c>
      <c r="K608" t="s">
        <v>10</v>
      </c>
      <c r="L608" s="52">
        <v>2020</v>
      </c>
      <c r="M608" t="s">
        <v>1472</v>
      </c>
      <c r="N608" t="s">
        <v>11</v>
      </c>
      <c r="O608" s="78">
        <v>3.05</v>
      </c>
      <c r="P608" s="11">
        <f>ROUND(O608*L608,2)</f>
        <v>6161</v>
      </c>
      <c r="Q608" s="12">
        <f>IF(N608="HKD",7.8,IF(N608="CNY",7.30034,1))</f>
        <v>7.3003400000000003</v>
      </c>
      <c r="R608" s="14">
        <f>+ROUND(O608/Q608,4)</f>
        <v>0.4178</v>
      </c>
      <c r="S608" s="13">
        <f>ROUND(R608*L608,2)</f>
        <v>843.96</v>
      </c>
      <c r="T608" s="14" t="s">
        <v>349</v>
      </c>
      <c r="U608" t="s">
        <v>1</v>
      </c>
    </row>
    <row r="609" spans="1:21" x14ac:dyDescent="0.2">
      <c r="A609" t="s">
        <v>2009</v>
      </c>
      <c r="B609" s="23">
        <v>45707</v>
      </c>
      <c r="C609" s="23">
        <v>45706</v>
      </c>
      <c r="D609" t="s">
        <v>5</v>
      </c>
      <c r="E609" t="s">
        <v>6</v>
      </c>
      <c r="G609" t="s">
        <v>2171</v>
      </c>
      <c r="H609" s="18" t="s">
        <v>1658</v>
      </c>
      <c r="I609" s="18" t="s">
        <v>1659</v>
      </c>
      <c r="J609" s="10" t="str">
        <f>+LEFT(U609,4)</f>
        <v>SHTS</v>
      </c>
      <c r="K609" t="s">
        <v>10</v>
      </c>
      <c r="L609" s="52">
        <v>1000</v>
      </c>
      <c r="M609" t="s">
        <v>1472</v>
      </c>
      <c r="N609" t="s">
        <v>11</v>
      </c>
      <c r="O609" s="78">
        <v>3.18</v>
      </c>
      <c r="P609" s="11">
        <f>ROUND(O609*L609,2)</f>
        <v>3180</v>
      </c>
      <c r="Q609" s="12">
        <f>IF(N609="HKD",7.8,IF(N609="CNY",7.30034,1))</f>
        <v>7.3003400000000003</v>
      </c>
      <c r="R609" s="14">
        <f>+ROUND(O609/Q609,4)</f>
        <v>0.43559999999999999</v>
      </c>
      <c r="S609" s="13">
        <f>ROUND(R609*L609,2)</f>
        <v>435.6</v>
      </c>
      <c r="T609" s="14" t="s">
        <v>349</v>
      </c>
      <c r="U609" t="s">
        <v>9</v>
      </c>
    </row>
    <row r="610" spans="1:21" x14ac:dyDescent="0.2">
      <c r="A610" t="s">
        <v>2015</v>
      </c>
      <c r="B610" s="23">
        <v>45707</v>
      </c>
      <c r="C610" s="23">
        <v>45636</v>
      </c>
      <c r="D610" t="s">
        <v>94</v>
      </c>
      <c r="E610" t="s">
        <v>95</v>
      </c>
      <c r="G610" t="s">
        <v>2190</v>
      </c>
      <c r="H610" s="18" t="s">
        <v>1001</v>
      </c>
      <c r="I610" s="18" t="s">
        <v>1002</v>
      </c>
      <c r="J610" s="10" t="str">
        <f>+LEFT(U610,4)</f>
        <v>LID-</v>
      </c>
      <c r="K610" t="s">
        <v>369</v>
      </c>
      <c r="L610" s="52">
        <v>760</v>
      </c>
      <c r="M610" t="s">
        <v>1472</v>
      </c>
      <c r="N610" t="s">
        <v>11</v>
      </c>
      <c r="O610" s="78">
        <v>3.42</v>
      </c>
      <c r="P610" s="11">
        <f>ROUND(O610*L610,2)</f>
        <v>2599.1999999999998</v>
      </c>
      <c r="Q610" s="12">
        <f>IF(N610="HKD",7.8,IF(N610="CNY",7.30034,1))</f>
        <v>7.3003400000000003</v>
      </c>
      <c r="R610" s="14">
        <f>+ROUND(O610/Q610,4)</f>
        <v>0.46850000000000003</v>
      </c>
      <c r="S610" s="13">
        <f>ROUND(R610*L610,2)</f>
        <v>356.06</v>
      </c>
      <c r="T610" s="14" t="s">
        <v>349</v>
      </c>
      <c r="U610" t="s">
        <v>368</v>
      </c>
    </row>
    <row r="611" spans="1:21" x14ac:dyDescent="0.2">
      <c r="A611" t="s">
        <v>2016</v>
      </c>
      <c r="B611" s="23">
        <v>45707</v>
      </c>
      <c r="C611" s="23">
        <v>45636</v>
      </c>
      <c r="D611" t="s">
        <v>94</v>
      </c>
      <c r="E611" t="s">
        <v>95</v>
      </c>
      <c r="G611" t="s">
        <v>2190</v>
      </c>
      <c r="H611" s="18" t="s">
        <v>1001</v>
      </c>
      <c r="I611" s="18" t="s">
        <v>1002</v>
      </c>
      <c r="J611" s="10" t="str">
        <f>+LEFT(U611,4)</f>
        <v>LID-</v>
      </c>
      <c r="K611" t="s">
        <v>369</v>
      </c>
      <c r="L611" s="52">
        <v>1030</v>
      </c>
      <c r="M611" t="s">
        <v>1472</v>
      </c>
      <c r="N611" t="s">
        <v>11</v>
      </c>
      <c r="O611" s="78">
        <v>3.42</v>
      </c>
      <c r="P611" s="11">
        <f>ROUND(O611*L611,2)</f>
        <v>3522.6</v>
      </c>
      <c r="Q611" s="12">
        <f>IF(N611="HKD",7.8,IF(N611="CNY",7.30034,1))</f>
        <v>7.3003400000000003</v>
      </c>
      <c r="R611" s="14">
        <f>+ROUND(O611/Q611,4)</f>
        <v>0.46850000000000003</v>
      </c>
      <c r="S611" s="13">
        <f>ROUND(R611*L611,2)</f>
        <v>482.56</v>
      </c>
      <c r="T611" s="14" t="s">
        <v>349</v>
      </c>
      <c r="U611" t="s">
        <v>368</v>
      </c>
    </row>
    <row r="612" spans="1:21" x14ac:dyDescent="0.2">
      <c r="A612" t="s">
        <v>2018</v>
      </c>
      <c r="B612" s="23">
        <v>45707</v>
      </c>
      <c r="C612" s="23">
        <v>45636</v>
      </c>
      <c r="D612" t="s">
        <v>94</v>
      </c>
      <c r="E612" t="s">
        <v>95</v>
      </c>
      <c r="G612" t="s">
        <v>2190</v>
      </c>
      <c r="H612" s="18" t="s">
        <v>1732</v>
      </c>
      <c r="I612" s="18" t="s">
        <v>1733</v>
      </c>
      <c r="J612" s="10" t="str">
        <f>+LEFT(U612,4)</f>
        <v>LID-</v>
      </c>
      <c r="K612" t="s">
        <v>369</v>
      </c>
      <c r="L612" s="52">
        <v>1680</v>
      </c>
      <c r="M612" t="s">
        <v>1472</v>
      </c>
      <c r="N612" t="s">
        <v>11</v>
      </c>
      <c r="O612" s="78">
        <v>3.53</v>
      </c>
      <c r="P612" s="11">
        <f>ROUND(O612*L612,2)</f>
        <v>5930.4</v>
      </c>
      <c r="Q612" s="12">
        <f>IF(N612="HKD",7.8,IF(N612="CNY",7.30034,1))</f>
        <v>7.3003400000000003</v>
      </c>
      <c r="R612" s="14">
        <f>+ROUND(O612/Q612,4)</f>
        <v>0.48349999999999999</v>
      </c>
      <c r="S612" s="13">
        <f>ROUND(R612*L612,2)</f>
        <v>812.28</v>
      </c>
      <c r="T612" s="14" t="s">
        <v>349</v>
      </c>
      <c r="U612" t="s">
        <v>368</v>
      </c>
    </row>
    <row r="613" spans="1:21" x14ac:dyDescent="0.2">
      <c r="A613" t="s">
        <v>2028</v>
      </c>
      <c r="B613" s="23">
        <v>45707</v>
      </c>
      <c r="C613" s="23">
        <v>45636</v>
      </c>
      <c r="D613" t="s">
        <v>94</v>
      </c>
      <c r="E613" t="s">
        <v>95</v>
      </c>
      <c r="G613" t="s">
        <v>2190</v>
      </c>
      <c r="H613" s="18" t="s">
        <v>997</v>
      </c>
      <c r="I613" s="18" t="s">
        <v>998</v>
      </c>
      <c r="J613" s="10" t="str">
        <f>+LEFT(U613,4)</f>
        <v>LID-</v>
      </c>
      <c r="K613" t="s">
        <v>369</v>
      </c>
      <c r="L613" s="52">
        <v>1200</v>
      </c>
      <c r="M613" t="s">
        <v>1472</v>
      </c>
      <c r="N613" t="s">
        <v>11</v>
      </c>
      <c r="O613" s="78">
        <v>3.64</v>
      </c>
      <c r="P613" s="11">
        <f>ROUND(O613*L613,2)</f>
        <v>4368</v>
      </c>
      <c r="Q613" s="12">
        <f>IF(N613="HKD",7.8,IF(N613="CNY",7.30034,1))</f>
        <v>7.3003400000000003</v>
      </c>
      <c r="R613" s="14">
        <f>+ROUND(O613/Q613,4)</f>
        <v>0.49859999999999999</v>
      </c>
      <c r="S613" s="13">
        <f>ROUND(R613*L613,2)</f>
        <v>598.32000000000005</v>
      </c>
      <c r="T613" s="14" t="s">
        <v>349</v>
      </c>
      <c r="U613" t="s">
        <v>368</v>
      </c>
    </row>
    <row r="614" spans="1:21" x14ac:dyDescent="0.2">
      <c r="A614" t="s">
        <v>2037</v>
      </c>
      <c r="B614" s="23">
        <v>45707</v>
      </c>
      <c r="C614" s="23">
        <v>45706</v>
      </c>
      <c r="D614" t="s">
        <v>5</v>
      </c>
      <c r="E614" t="s">
        <v>6</v>
      </c>
      <c r="G614" t="s">
        <v>2183</v>
      </c>
      <c r="H614" s="18" t="s">
        <v>1746</v>
      </c>
      <c r="I614" s="18" t="s">
        <v>1747</v>
      </c>
      <c r="J614" s="10" t="str">
        <f>+LEFT(U614,4)</f>
        <v>BOX-</v>
      </c>
      <c r="K614" t="s">
        <v>10</v>
      </c>
      <c r="L614" s="52">
        <v>2020</v>
      </c>
      <c r="M614" t="s">
        <v>1472</v>
      </c>
      <c r="N614" t="s">
        <v>11</v>
      </c>
      <c r="O614" s="78">
        <v>3.87</v>
      </c>
      <c r="P614" s="11">
        <f>ROUND(O614*L614,2)</f>
        <v>7817.4</v>
      </c>
      <c r="Q614" s="12">
        <f>IF(N614="HKD",7.8,IF(N614="CNY",7.30034,1))</f>
        <v>7.3003400000000003</v>
      </c>
      <c r="R614" s="14">
        <f>+ROUND(O614/Q614,4)</f>
        <v>0.53010000000000002</v>
      </c>
      <c r="S614" s="13">
        <f>ROUND(R614*L614,2)</f>
        <v>1070.8</v>
      </c>
      <c r="T614" s="14" t="s">
        <v>349</v>
      </c>
      <c r="U614" t="s">
        <v>1</v>
      </c>
    </row>
    <row r="615" spans="1:21" x14ac:dyDescent="0.2">
      <c r="A615" t="s">
        <v>2049</v>
      </c>
      <c r="B615" s="23">
        <v>45707</v>
      </c>
      <c r="C615" s="23">
        <v>45706</v>
      </c>
      <c r="D615" t="s">
        <v>5</v>
      </c>
      <c r="E615" t="s">
        <v>6</v>
      </c>
      <c r="G615" t="s">
        <v>2171</v>
      </c>
      <c r="H615" s="18" t="s">
        <v>1678</v>
      </c>
      <c r="I615" s="18" t="s">
        <v>1679</v>
      </c>
      <c r="J615" s="10" t="str">
        <f>+LEFT(U615,4)</f>
        <v>SHTS</v>
      </c>
      <c r="K615" t="s">
        <v>10</v>
      </c>
      <c r="L615" s="52">
        <v>1010</v>
      </c>
      <c r="M615" t="s">
        <v>1472</v>
      </c>
      <c r="N615" t="s">
        <v>11</v>
      </c>
      <c r="O615" s="78">
        <v>4.47</v>
      </c>
      <c r="P615" s="11">
        <f>ROUND(O615*L615,2)</f>
        <v>4514.7</v>
      </c>
      <c r="Q615" s="12">
        <f>IF(N615="HKD",7.8,IF(N615="CNY",7.30034,1))</f>
        <v>7.3003400000000003</v>
      </c>
      <c r="R615" s="14">
        <f>+ROUND(O615/Q615,4)</f>
        <v>0.61229999999999996</v>
      </c>
      <c r="S615" s="13">
        <f>ROUND(R615*L615,2)</f>
        <v>618.41999999999996</v>
      </c>
      <c r="T615" s="14" t="s">
        <v>349</v>
      </c>
      <c r="U615" t="s">
        <v>9</v>
      </c>
    </row>
    <row r="616" spans="1:21" x14ac:dyDescent="0.2">
      <c r="A616" t="s">
        <v>2055</v>
      </c>
      <c r="B616" s="23">
        <v>45707</v>
      </c>
      <c r="C616" s="23">
        <v>45706</v>
      </c>
      <c r="D616" t="s">
        <v>5</v>
      </c>
      <c r="E616" t="s">
        <v>6</v>
      </c>
      <c r="G616" t="s">
        <v>2203</v>
      </c>
      <c r="H616" s="18" t="s">
        <v>427</v>
      </c>
      <c r="I616" s="18" t="s">
        <v>428</v>
      </c>
      <c r="J616" s="10" t="str">
        <f>+LEFT(U616,4)</f>
        <v>BOX-</v>
      </c>
      <c r="K616" t="s">
        <v>10</v>
      </c>
      <c r="L616" s="52">
        <v>2020</v>
      </c>
      <c r="M616" t="s">
        <v>1472</v>
      </c>
      <c r="N616" t="s">
        <v>11</v>
      </c>
      <c r="O616" s="78">
        <v>4.7699999999999996</v>
      </c>
      <c r="P616" s="11">
        <f>ROUND(O616*L616,2)</f>
        <v>9635.4</v>
      </c>
      <c r="Q616" s="12">
        <f>IF(N616="HKD",7.8,IF(N616="CNY",7.30034,1))</f>
        <v>7.3003400000000003</v>
      </c>
      <c r="R616" s="14">
        <f>+ROUND(O616/Q616,4)</f>
        <v>0.65339999999999998</v>
      </c>
      <c r="S616" s="13">
        <f>ROUND(R616*L616,2)</f>
        <v>1319.87</v>
      </c>
      <c r="T616" s="14" t="s">
        <v>349</v>
      </c>
      <c r="U616" t="s">
        <v>1</v>
      </c>
    </row>
    <row r="617" spans="1:21" x14ac:dyDescent="0.2">
      <c r="A617" t="s">
        <v>2060</v>
      </c>
      <c r="B617" s="23">
        <v>45707</v>
      </c>
      <c r="C617" s="23">
        <v>45677</v>
      </c>
      <c r="D617" t="s">
        <v>5</v>
      </c>
      <c r="E617" t="s">
        <v>6</v>
      </c>
      <c r="G617" t="s">
        <v>2171</v>
      </c>
      <c r="H617" s="18" t="s">
        <v>1766</v>
      </c>
      <c r="I617" s="18" t="s">
        <v>1767</v>
      </c>
      <c r="J617" s="10" t="str">
        <f>+LEFT(U617,4)</f>
        <v>SHTS</v>
      </c>
      <c r="K617" t="s">
        <v>10</v>
      </c>
      <c r="L617" s="52">
        <v>1010</v>
      </c>
      <c r="M617" t="s">
        <v>1472</v>
      </c>
      <c r="N617" t="s">
        <v>11</v>
      </c>
      <c r="O617" s="78">
        <v>5.03</v>
      </c>
      <c r="P617" s="11">
        <f>ROUND(O617*L617,2)</f>
        <v>5080.3</v>
      </c>
      <c r="Q617" s="12">
        <f>IF(N617="HKD",7.8,IF(N617="CNY",7.30034,1))</f>
        <v>7.3003400000000003</v>
      </c>
      <c r="R617" s="14">
        <f>+ROUND(O617/Q617,4)</f>
        <v>0.68899999999999995</v>
      </c>
      <c r="S617" s="13">
        <f>ROUND(R617*L617,2)</f>
        <v>695.89</v>
      </c>
      <c r="T617" s="14" t="s">
        <v>349</v>
      </c>
      <c r="U617" t="s">
        <v>9</v>
      </c>
    </row>
    <row r="618" spans="1:21" x14ac:dyDescent="0.2">
      <c r="A618" t="s">
        <v>2061</v>
      </c>
      <c r="B618" s="23">
        <v>45707</v>
      </c>
      <c r="C618" s="23">
        <v>45706</v>
      </c>
      <c r="D618" t="s">
        <v>5</v>
      </c>
      <c r="E618" t="s">
        <v>6</v>
      </c>
      <c r="G618" t="s">
        <v>2183</v>
      </c>
      <c r="H618" s="18" t="s">
        <v>1768</v>
      </c>
      <c r="I618" s="18" t="s">
        <v>1769</v>
      </c>
      <c r="J618" s="10" t="str">
        <f>+LEFT(U618,4)</f>
        <v>BOX-</v>
      </c>
      <c r="K618" t="s">
        <v>10</v>
      </c>
      <c r="L618" s="52">
        <v>2020</v>
      </c>
      <c r="M618" t="s">
        <v>1472</v>
      </c>
      <c r="N618" t="s">
        <v>11</v>
      </c>
      <c r="O618" s="78">
        <v>5.04</v>
      </c>
      <c r="P618" s="11">
        <f>ROUND(O618*L618,2)</f>
        <v>10180.799999999999</v>
      </c>
      <c r="Q618" s="12">
        <f>IF(N618="HKD",7.8,IF(N618="CNY",7.30034,1))</f>
        <v>7.3003400000000003</v>
      </c>
      <c r="R618" s="14">
        <f>+ROUND(O618/Q618,4)</f>
        <v>0.69040000000000001</v>
      </c>
      <c r="S618" s="13">
        <f>ROUND(R618*L618,2)</f>
        <v>1394.61</v>
      </c>
      <c r="T618" s="14" t="s">
        <v>349</v>
      </c>
      <c r="U618" t="s">
        <v>1</v>
      </c>
    </row>
    <row r="619" spans="1:21" x14ac:dyDescent="0.2">
      <c r="A619" t="s">
        <v>2069</v>
      </c>
      <c r="B619" s="23">
        <v>45707</v>
      </c>
      <c r="C619" s="23">
        <v>45706</v>
      </c>
      <c r="D619" t="s">
        <v>5</v>
      </c>
      <c r="E619" t="s">
        <v>6</v>
      </c>
      <c r="G619" t="s">
        <v>2171</v>
      </c>
      <c r="H619" s="18" t="s">
        <v>1774</v>
      </c>
      <c r="I619" s="18" t="s">
        <v>1775</v>
      </c>
      <c r="J619" s="10" t="str">
        <f>+LEFT(U619,4)</f>
        <v>SHTS</v>
      </c>
      <c r="K619" t="s">
        <v>10</v>
      </c>
      <c r="L619" s="52">
        <v>505</v>
      </c>
      <c r="M619" t="s">
        <v>1472</v>
      </c>
      <c r="N619" t="s">
        <v>11</v>
      </c>
      <c r="O619" s="78">
        <v>5.41</v>
      </c>
      <c r="P619" s="11">
        <f>ROUND(O619*L619,2)</f>
        <v>2732.05</v>
      </c>
      <c r="Q619" s="12">
        <f>IF(N619="HKD",7.8,IF(N619="CNY",7.30034,1))</f>
        <v>7.3003400000000003</v>
      </c>
      <c r="R619" s="14">
        <f>+ROUND(O619/Q619,4)</f>
        <v>0.74109999999999998</v>
      </c>
      <c r="S619" s="13">
        <f>ROUND(R619*L619,2)</f>
        <v>374.26</v>
      </c>
      <c r="T619" s="14" t="s">
        <v>349</v>
      </c>
      <c r="U619" t="s">
        <v>9</v>
      </c>
    </row>
    <row r="620" spans="1:21" x14ac:dyDescent="0.2">
      <c r="A620" t="s">
        <v>2072</v>
      </c>
      <c r="B620" s="23">
        <v>45707</v>
      </c>
      <c r="C620" s="23">
        <v>45677</v>
      </c>
      <c r="D620" t="s">
        <v>5</v>
      </c>
      <c r="E620" t="s">
        <v>6</v>
      </c>
      <c r="G620" t="s">
        <v>2171</v>
      </c>
      <c r="H620" s="18" t="s">
        <v>1776</v>
      </c>
      <c r="I620" s="18" t="s">
        <v>1777</v>
      </c>
      <c r="J620" s="10" t="str">
        <f>+LEFT(U620,4)</f>
        <v>SHTS</v>
      </c>
      <c r="K620" t="s">
        <v>10</v>
      </c>
      <c r="L620" s="52">
        <v>1010</v>
      </c>
      <c r="M620" t="s">
        <v>1472</v>
      </c>
      <c r="N620" t="s">
        <v>11</v>
      </c>
      <c r="O620" s="78">
        <v>5.62</v>
      </c>
      <c r="P620" s="11">
        <f>ROUND(O620*L620,2)</f>
        <v>5676.2</v>
      </c>
      <c r="Q620" s="12">
        <f>IF(N620="HKD",7.8,IF(N620="CNY",7.30034,1))</f>
        <v>7.3003400000000003</v>
      </c>
      <c r="R620" s="14">
        <f>+ROUND(O620/Q620,4)</f>
        <v>0.76980000000000004</v>
      </c>
      <c r="S620" s="13">
        <f>ROUND(R620*L620,2)</f>
        <v>777.5</v>
      </c>
      <c r="T620" s="14" t="s">
        <v>349</v>
      </c>
      <c r="U620" t="s">
        <v>9</v>
      </c>
    </row>
    <row r="621" spans="1:21" x14ac:dyDescent="0.2">
      <c r="A621" t="s">
        <v>2086</v>
      </c>
      <c r="B621" s="23">
        <v>45707</v>
      </c>
      <c r="C621" s="23">
        <v>45706</v>
      </c>
      <c r="D621" t="s">
        <v>5</v>
      </c>
      <c r="E621" t="s">
        <v>6</v>
      </c>
      <c r="G621" t="s">
        <v>2203</v>
      </c>
      <c r="H621" s="18" t="s">
        <v>390</v>
      </c>
      <c r="I621" s="18" t="s">
        <v>391</v>
      </c>
      <c r="J621" s="10" t="str">
        <f>+LEFT(U621,4)</f>
        <v>BOX-</v>
      </c>
      <c r="K621" t="s">
        <v>10</v>
      </c>
      <c r="L621" s="52">
        <v>1200</v>
      </c>
      <c r="M621" t="s">
        <v>1472</v>
      </c>
      <c r="N621" t="s">
        <v>11</v>
      </c>
      <c r="O621" s="78">
        <v>6.88</v>
      </c>
      <c r="P621" s="11">
        <f>ROUND(O621*L621,2)</f>
        <v>8256</v>
      </c>
      <c r="Q621" s="12">
        <f>IF(N621="HKD",7.8,IF(N621="CNY",7.30034,1))</f>
        <v>7.3003400000000003</v>
      </c>
      <c r="R621" s="14">
        <f>+ROUND(O621/Q621,4)</f>
        <v>0.94240000000000002</v>
      </c>
      <c r="S621" s="13">
        <f>ROUND(R621*L621,2)</f>
        <v>1130.8800000000001</v>
      </c>
      <c r="T621" s="14" t="s">
        <v>349</v>
      </c>
      <c r="U621" t="s">
        <v>1</v>
      </c>
    </row>
    <row r="622" spans="1:21" x14ac:dyDescent="0.2">
      <c r="A622" t="s">
        <v>2087</v>
      </c>
      <c r="B622" s="23">
        <v>45707</v>
      </c>
      <c r="C622" s="23">
        <v>45706</v>
      </c>
      <c r="D622" t="s">
        <v>5</v>
      </c>
      <c r="E622" t="s">
        <v>6</v>
      </c>
      <c r="G622" t="s">
        <v>2203</v>
      </c>
      <c r="H622" s="18" t="s">
        <v>424</v>
      </c>
      <c r="I622" s="18" t="s">
        <v>425</v>
      </c>
      <c r="J622" s="10" t="str">
        <f>+LEFT(U622,4)</f>
        <v>BOX-</v>
      </c>
      <c r="K622" t="s">
        <v>10</v>
      </c>
      <c r="L622" s="52">
        <v>2020</v>
      </c>
      <c r="M622" t="s">
        <v>1472</v>
      </c>
      <c r="N622" t="s">
        <v>11</v>
      </c>
      <c r="O622" s="78">
        <v>7.13</v>
      </c>
      <c r="P622" s="11">
        <f>ROUND(O622*L622,2)</f>
        <v>14402.6</v>
      </c>
      <c r="Q622" s="12">
        <f>IF(N622="HKD",7.8,IF(N622="CNY",7.30034,1))</f>
        <v>7.3003400000000003</v>
      </c>
      <c r="R622" s="14">
        <f>+ROUND(O622/Q622,4)</f>
        <v>0.97670000000000001</v>
      </c>
      <c r="S622" s="13">
        <f>ROUND(R622*L622,2)</f>
        <v>1972.93</v>
      </c>
      <c r="T622" s="14" t="s">
        <v>349</v>
      </c>
      <c r="U622" t="s">
        <v>1</v>
      </c>
    </row>
    <row r="623" spans="1:21" x14ac:dyDescent="0.2">
      <c r="A623" t="s">
        <v>2095</v>
      </c>
      <c r="B623" s="23">
        <v>45707</v>
      </c>
      <c r="C623" s="23">
        <v>45670</v>
      </c>
      <c r="D623" t="s">
        <v>2253</v>
      </c>
      <c r="E623" t="s">
        <v>2254</v>
      </c>
      <c r="G623" t="s">
        <v>2221</v>
      </c>
      <c r="H623" s="18" t="s">
        <v>1794</v>
      </c>
      <c r="I623" s="18" t="s">
        <v>1795</v>
      </c>
      <c r="J623" s="10" t="str">
        <f>+LEFT(U623,4)</f>
        <v>GLID</v>
      </c>
      <c r="K623" t="s">
        <v>10</v>
      </c>
      <c r="L623" s="52">
        <v>310</v>
      </c>
      <c r="M623" t="s">
        <v>1472</v>
      </c>
      <c r="N623" t="s">
        <v>11</v>
      </c>
      <c r="O623" s="78">
        <v>7.4503000000000004</v>
      </c>
      <c r="P623" s="11">
        <f>ROUND(O623*L623,2)</f>
        <v>2309.59</v>
      </c>
      <c r="Q623" s="12">
        <f>IF(N623="HKD",7.8,IF(N623="CNY",7.30034,1))</f>
        <v>7.3003400000000003</v>
      </c>
      <c r="R623" s="14">
        <f>+ROUND(O623/Q623,4)</f>
        <v>1.0205</v>
      </c>
      <c r="S623" s="13">
        <f>ROUND(R623*L623,2)</f>
        <v>316.36</v>
      </c>
      <c r="T623" s="14" t="s">
        <v>349</v>
      </c>
      <c r="U623" t="s">
        <v>78</v>
      </c>
    </row>
    <row r="624" spans="1:21" x14ac:dyDescent="0.2">
      <c r="A624" t="s">
        <v>2105</v>
      </c>
      <c r="B624" s="23">
        <v>45707</v>
      </c>
      <c r="C624" s="23">
        <v>45677</v>
      </c>
      <c r="D624" t="s">
        <v>5</v>
      </c>
      <c r="E624" t="s">
        <v>6</v>
      </c>
      <c r="G624" t="s">
        <v>2183</v>
      </c>
      <c r="H624" s="18" t="s">
        <v>1802</v>
      </c>
      <c r="I624" s="18" t="s">
        <v>1803</v>
      </c>
      <c r="J624" s="10" t="str">
        <f>+LEFT(U624,4)</f>
        <v>BOX-</v>
      </c>
      <c r="K624" t="s">
        <v>10</v>
      </c>
      <c r="L624" s="52">
        <v>1010</v>
      </c>
      <c r="M624" t="s">
        <v>1472</v>
      </c>
      <c r="N624" t="s">
        <v>11</v>
      </c>
      <c r="O624" s="78">
        <v>8.2200000000000006</v>
      </c>
      <c r="P624" s="11">
        <f>ROUND(O624*L624,2)</f>
        <v>8302.2000000000007</v>
      </c>
      <c r="Q624" s="12">
        <f>IF(N624="HKD",7.8,IF(N624="CNY",7.30034,1))</f>
        <v>7.3003400000000003</v>
      </c>
      <c r="R624" s="14">
        <f>+ROUND(O624/Q624,4)</f>
        <v>1.1259999999999999</v>
      </c>
      <c r="S624" s="13">
        <f>ROUND(R624*L624,2)</f>
        <v>1137.26</v>
      </c>
      <c r="T624" s="14" t="s">
        <v>349</v>
      </c>
      <c r="U624" t="s">
        <v>1</v>
      </c>
    </row>
    <row r="625" spans="1:21" x14ac:dyDescent="0.2">
      <c r="A625" t="s">
        <v>2106</v>
      </c>
      <c r="B625" s="23">
        <v>45707</v>
      </c>
      <c r="C625" s="23">
        <v>45677</v>
      </c>
      <c r="D625" t="s">
        <v>5</v>
      </c>
      <c r="E625" t="s">
        <v>6</v>
      </c>
      <c r="G625" t="s">
        <v>2183</v>
      </c>
      <c r="H625" s="18" t="s">
        <v>1802</v>
      </c>
      <c r="I625" s="18" t="s">
        <v>1803</v>
      </c>
      <c r="J625" s="10" t="str">
        <f>+LEFT(U625,4)</f>
        <v>BOX-</v>
      </c>
      <c r="K625" t="s">
        <v>10</v>
      </c>
      <c r="L625" s="52">
        <v>1010</v>
      </c>
      <c r="M625" t="s">
        <v>1472</v>
      </c>
      <c r="N625" t="s">
        <v>11</v>
      </c>
      <c r="O625" s="78">
        <v>8.2200000000000006</v>
      </c>
      <c r="P625" s="11">
        <f>ROUND(O625*L625,2)</f>
        <v>8302.2000000000007</v>
      </c>
      <c r="Q625" s="12">
        <f>IF(N625="HKD",7.8,IF(N625="CNY",7.30034,1))</f>
        <v>7.3003400000000003</v>
      </c>
      <c r="R625" s="14">
        <f>+ROUND(O625/Q625,4)</f>
        <v>1.1259999999999999</v>
      </c>
      <c r="S625" s="13">
        <f>ROUND(R625*L625,2)</f>
        <v>1137.26</v>
      </c>
      <c r="T625" s="14" t="s">
        <v>349</v>
      </c>
      <c r="U625" t="s">
        <v>1</v>
      </c>
    </row>
    <row r="626" spans="1:21" x14ac:dyDescent="0.2">
      <c r="A626" t="s">
        <v>2113</v>
      </c>
      <c r="B626" s="23">
        <v>45707</v>
      </c>
      <c r="C626" s="23">
        <v>45701</v>
      </c>
      <c r="D626" t="s">
        <v>2257</v>
      </c>
      <c r="E626" t="s">
        <v>2258</v>
      </c>
      <c r="G626" t="s">
        <v>2229</v>
      </c>
      <c r="H626" s="18" t="s">
        <v>1808</v>
      </c>
      <c r="I626" s="18" t="s">
        <v>1809</v>
      </c>
      <c r="J626" s="10" t="str">
        <f>+LEFT(U626,4)</f>
        <v>SSM-</v>
      </c>
      <c r="K626" t="s">
        <v>10</v>
      </c>
      <c r="L626" s="52">
        <v>10874</v>
      </c>
      <c r="M626" t="s">
        <v>186</v>
      </c>
      <c r="N626" t="s">
        <v>11</v>
      </c>
      <c r="O626" s="78">
        <v>12.035399999999999</v>
      </c>
      <c r="P626" s="11">
        <f>ROUND(O626*L626,2)</f>
        <v>130872.94</v>
      </c>
      <c r="Q626" s="12">
        <f>IF(N626="HKD",7.8,IF(N626="CNY",7.30034,1))</f>
        <v>7.3003400000000003</v>
      </c>
      <c r="R626" s="14">
        <f>+ROUND(O626/Q626,4)</f>
        <v>1.6486000000000001</v>
      </c>
      <c r="S626" s="13">
        <f>ROUND(R626*L626,2)</f>
        <v>17926.88</v>
      </c>
      <c r="T626" s="14" t="s">
        <v>349</v>
      </c>
      <c r="U626" t="s">
        <v>33</v>
      </c>
    </row>
    <row r="627" spans="1:21" x14ac:dyDescent="0.2">
      <c r="A627" t="s">
        <v>2115</v>
      </c>
      <c r="B627" s="23">
        <v>45707</v>
      </c>
      <c r="C627" s="23">
        <v>45701</v>
      </c>
      <c r="D627" t="s">
        <v>2257</v>
      </c>
      <c r="E627" t="s">
        <v>2258</v>
      </c>
      <c r="G627" t="s">
        <v>2229</v>
      </c>
      <c r="H627" s="18" t="s">
        <v>1812</v>
      </c>
      <c r="I627" s="18" t="s">
        <v>1813</v>
      </c>
      <c r="J627" s="10" t="str">
        <f>+LEFT(U627,4)</f>
        <v>SSM-</v>
      </c>
      <c r="K627" t="s">
        <v>10</v>
      </c>
      <c r="L627" s="52">
        <v>21993</v>
      </c>
      <c r="M627" t="s">
        <v>186</v>
      </c>
      <c r="N627" t="s">
        <v>11</v>
      </c>
      <c r="O627" s="78">
        <v>12.212400000000001</v>
      </c>
      <c r="P627" s="11">
        <f>ROUND(O627*L627,2)</f>
        <v>268587.31</v>
      </c>
      <c r="Q627" s="12">
        <f>IF(N627="HKD",7.8,IF(N627="CNY",7.30034,1))</f>
        <v>7.3003400000000003</v>
      </c>
      <c r="R627" s="14">
        <f>+ROUND(O627/Q627,4)</f>
        <v>1.6729000000000001</v>
      </c>
      <c r="S627" s="13">
        <f>ROUND(R627*L627,2)</f>
        <v>36792.089999999997</v>
      </c>
      <c r="T627" s="14" t="s">
        <v>349</v>
      </c>
      <c r="U627" t="s">
        <v>33</v>
      </c>
    </row>
    <row r="628" spans="1:21" x14ac:dyDescent="0.2">
      <c r="A628" t="s">
        <v>2116</v>
      </c>
      <c r="B628" s="23">
        <v>45707</v>
      </c>
      <c r="C628" s="23">
        <v>45706</v>
      </c>
      <c r="D628" t="s">
        <v>5</v>
      </c>
      <c r="E628" t="s">
        <v>6</v>
      </c>
      <c r="G628" t="s">
        <v>2183</v>
      </c>
      <c r="H628" s="18" t="s">
        <v>1814</v>
      </c>
      <c r="I628" s="18" t="s">
        <v>1815</v>
      </c>
      <c r="J628" s="10" t="str">
        <f>+LEFT(U628,4)</f>
        <v>BOX-</v>
      </c>
      <c r="K628" t="s">
        <v>10</v>
      </c>
      <c r="L628" s="52">
        <v>1010</v>
      </c>
      <c r="M628" t="s">
        <v>1472</v>
      </c>
      <c r="N628" t="s">
        <v>11</v>
      </c>
      <c r="O628" s="78">
        <v>12.85</v>
      </c>
      <c r="P628" s="11">
        <f>ROUND(O628*L628,2)</f>
        <v>12978.5</v>
      </c>
      <c r="Q628" s="12">
        <f>IF(N628="HKD",7.8,IF(N628="CNY",7.30034,1))</f>
        <v>7.3003400000000003</v>
      </c>
      <c r="R628" s="14">
        <f>+ROUND(O628/Q628,4)</f>
        <v>1.7602</v>
      </c>
      <c r="S628" s="13">
        <f>ROUND(R628*L628,2)</f>
        <v>1777.8</v>
      </c>
      <c r="T628" s="14" t="s">
        <v>349</v>
      </c>
      <c r="U628" t="s">
        <v>1</v>
      </c>
    </row>
    <row r="629" spans="1:21" x14ac:dyDescent="0.2">
      <c r="A629" t="s">
        <v>2117</v>
      </c>
      <c r="B629" s="23">
        <v>45707</v>
      </c>
      <c r="C629" s="23">
        <v>45706</v>
      </c>
      <c r="D629" t="s">
        <v>5</v>
      </c>
      <c r="E629" t="s">
        <v>6</v>
      </c>
      <c r="G629" t="s">
        <v>2183</v>
      </c>
      <c r="H629" s="18" t="s">
        <v>1802</v>
      </c>
      <c r="I629" s="18" t="s">
        <v>1803</v>
      </c>
      <c r="J629" s="10" t="str">
        <f>+LEFT(U629,4)</f>
        <v>BOX-</v>
      </c>
      <c r="K629" t="s">
        <v>10</v>
      </c>
      <c r="L629" s="52">
        <v>1010</v>
      </c>
      <c r="M629" t="s">
        <v>1472</v>
      </c>
      <c r="N629" t="s">
        <v>11</v>
      </c>
      <c r="O629" s="78">
        <v>12.95</v>
      </c>
      <c r="P629" s="11">
        <f>ROUND(O629*L629,2)</f>
        <v>13079.5</v>
      </c>
      <c r="Q629" s="12">
        <f>IF(N629="HKD",7.8,IF(N629="CNY",7.30034,1))</f>
        <v>7.3003400000000003</v>
      </c>
      <c r="R629" s="14">
        <f>+ROUND(O629/Q629,4)</f>
        <v>1.7739</v>
      </c>
      <c r="S629" s="13">
        <f>ROUND(R629*L629,2)</f>
        <v>1791.64</v>
      </c>
      <c r="T629" s="14" t="s">
        <v>349</v>
      </c>
      <c r="U629" t="s">
        <v>1</v>
      </c>
    </row>
    <row r="630" spans="1:21" x14ac:dyDescent="0.2">
      <c r="A630" t="s">
        <v>1827</v>
      </c>
      <c r="B630" s="23">
        <v>45708</v>
      </c>
      <c r="C630" s="23">
        <v>45671</v>
      </c>
      <c r="D630" t="s">
        <v>169</v>
      </c>
      <c r="E630" t="s">
        <v>170</v>
      </c>
      <c r="G630" t="s">
        <v>2135</v>
      </c>
      <c r="H630" s="18" t="s">
        <v>1559</v>
      </c>
      <c r="I630" s="18" t="s">
        <v>1560</v>
      </c>
      <c r="J630" s="10" t="str">
        <f>+LEFT(U630,4)</f>
        <v>STKR</v>
      </c>
      <c r="K630" t="s">
        <v>10</v>
      </c>
      <c r="L630" s="52">
        <v>5100</v>
      </c>
      <c r="M630" t="s">
        <v>1472</v>
      </c>
      <c r="N630" t="s">
        <v>11</v>
      </c>
      <c r="O630" s="78">
        <v>3.2000000000000001E-2</v>
      </c>
      <c r="P630" s="11">
        <f>ROUND(O630*L630,2)</f>
        <v>163.19999999999999</v>
      </c>
      <c r="Q630" s="12">
        <f>IF(N630="HKD",7.8,IF(N630="CNY",7.30034,1))</f>
        <v>7.3003400000000003</v>
      </c>
      <c r="R630" s="14">
        <f>+ROUND(O630/Q630,4)</f>
        <v>4.4000000000000003E-3</v>
      </c>
      <c r="S630" s="13">
        <f>ROUND(R630*L630,2)</f>
        <v>22.44</v>
      </c>
      <c r="T630" s="14" t="s">
        <v>349</v>
      </c>
      <c r="U630" t="s">
        <v>18</v>
      </c>
    </row>
    <row r="631" spans="1:21" x14ac:dyDescent="0.2">
      <c r="A631" t="s">
        <v>1829</v>
      </c>
      <c r="B631" s="23">
        <v>45708</v>
      </c>
      <c r="C631" s="23">
        <v>45671</v>
      </c>
      <c r="D631" t="s">
        <v>101</v>
      </c>
      <c r="E631" t="s">
        <v>102</v>
      </c>
      <c r="G631" t="s">
        <v>2139</v>
      </c>
      <c r="H631" s="18" t="s">
        <v>1561</v>
      </c>
      <c r="I631" s="18" t="s">
        <v>1562</v>
      </c>
      <c r="J631" s="10" t="str">
        <f>+LEFT(U631,4)</f>
        <v>STKR</v>
      </c>
      <c r="K631" t="s">
        <v>10</v>
      </c>
      <c r="L631" s="52">
        <v>2270</v>
      </c>
      <c r="M631" t="s">
        <v>1472</v>
      </c>
      <c r="N631" t="s">
        <v>11</v>
      </c>
      <c r="O631" s="78">
        <v>0.05</v>
      </c>
      <c r="P631" s="11">
        <f>ROUND(O631*L631,2)</f>
        <v>113.5</v>
      </c>
      <c r="Q631" s="12">
        <f>IF(N631="HKD",7.8,IF(N631="CNY",7.30034,1))</f>
        <v>7.3003400000000003</v>
      </c>
      <c r="R631" s="14">
        <f>+ROUND(O631/Q631,4)</f>
        <v>6.7999999999999996E-3</v>
      </c>
      <c r="S631" s="13">
        <f>ROUND(R631*L631,2)</f>
        <v>15.44</v>
      </c>
      <c r="T631" s="14" t="s">
        <v>349</v>
      </c>
      <c r="U631" t="s">
        <v>18</v>
      </c>
    </row>
    <row r="632" spans="1:21" x14ac:dyDescent="0.2">
      <c r="A632" t="s">
        <v>1830</v>
      </c>
      <c r="B632" s="23">
        <v>45708</v>
      </c>
      <c r="C632" s="23">
        <v>45698</v>
      </c>
      <c r="D632" t="s">
        <v>101</v>
      </c>
      <c r="E632" t="s">
        <v>102</v>
      </c>
      <c r="G632" t="s">
        <v>2139</v>
      </c>
      <c r="H632" s="18" t="s">
        <v>1563</v>
      </c>
      <c r="I632" s="18" t="s">
        <v>1564</v>
      </c>
      <c r="J632" s="10" t="str">
        <f>+LEFT(U632,4)</f>
        <v>STKR</v>
      </c>
      <c r="K632" t="s">
        <v>10</v>
      </c>
      <c r="L632" s="52">
        <v>510</v>
      </c>
      <c r="M632" t="s">
        <v>1472</v>
      </c>
      <c r="N632" t="s">
        <v>11</v>
      </c>
      <c r="O632" s="78">
        <v>0.05</v>
      </c>
      <c r="P632" s="11">
        <f>ROUND(O632*L632,2)</f>
        <v>25.5</v>
      </c>
      <c r="Q632" s="12">
        <f>IF(N632="HKD",7.8,IF(N632="CNY",7.30034,1))</f>
        <v>7.3003400000000003</v>
      </c>
      <c r="R632" s="14">
        <f>+ROUND(O632/Q632,4)</f>
        <v>6.7999999999999996E-3</v>
      </c>
      <c r="S632" s="13">
        <f>ROUND(R632*L632,2)</f>
        <v>3.47</v>
      </c>
      <c r="T632" s="14" t="s">
        <v>349</v>
      </c>
      <c r="U632" t="s">
        <v>18</v>
      </c>
    </row>
    <row r="633" spans="1:21" x14ac:dyDescent="0.2">
      <c r="A633" t="s">
        <v>1831</v>
      </c>
      <c r="B633" s="23">
        <v>45708</v>
      </c>
      <c r="C633" s="23">
        <v>45698</v>
      </c>
      <c r="D633" t="s">
        <v>101</v>
      </c>
      <c r="E633" t="s">
        <v>102</v>
      </c>
      <c r="G633" t="s">
        <v>2139</v>
      </c>
      <c r="H633" s="18" t="s">
        <v>1261</v>
      </c>
      <c r="I633" s="18" t="s">
        <v>1262</v>
      </c>
      <c r="J633" s="10" t="str">
        <f>+LEFT(U633,4)</f>
        <v>STKR</v>
      </c>
      <c r="K633" t="s">
        <v>10</v>
      </c>
      <c r="L633" s="52">
        <v>1010</v>
      </c>
      <c r="M633" t="s">
        <v>1472</v>
      </c>
      <c r="N633" t="s">
        <v>11</v>
      </c>
      <c r="O633" s="78">
        <v>0.05</v>
      </c>
      <c r="P633" s="11">
        <f>ROUND(O633*L633,2)</f>
        <v>50.5</v>
      </c>
      <c r="Q633" s="12">
        <f>IF(N633="HKD",7.8,IF(N633="CNY",7.30034,1))</f>
        <v>7.3003400000000003</v>
      </c>
      <c r="R633" s="14">
        <f>+ROUND(O633/Q633,4)</f>
        <v>6.7999999999999996E-3</v>
      </c>
      <c r="S633" s="13">
        <f>ROUND(R633*L633,2)</f>
        <v>6.87</v>
      </c>
      <c r="T633" s="14" t="s">
        <v>349</v>
      </c>
      <c r="U633" t="s">
        <v>18</v>
      </c>
    </row>
    <row r="634" spans="1:21" x14ac:dyDescent="0.2">
      <c r="A634" t="s">
        <v>1832</v>
      </c>
      <c r="B634" s="23">
        <v>45708</v>
      </c>
      <c r="C634" s="23">
        <v>45674</v>
      </c>
      <c r="D634" t="s">
        <v>806</v>
      </c>
      <c r="E634" t="s">
        <v>807</v>
      </c>
      <c r="G634" t="s">
        <v>2140</v>
      </c>
      <c r="H634" s="18" t="s">
        <v>1565</v>
      </c>
      <c r="I634" s="18" t="s">
        <v>1566</v>
      </c>
      <c r="J634" s="10" t="str">
        <f>+LEFT(U634,4)</f>
        <v>BAG-</v>
      </c>
      <c r="K634" t="s">
        <v>10</v>
      </c>
      <c r="L634" s="52">
        <v>10000</v>
      </c>
      <c r="M634" t="s">
        <v>1472</v>
      </c>
      <c r="N634" t="s">
        <v>11</v>
      </c>
      <c r="O634" s="78">
        <v>5.2999999999999999E-2</v>
      </c>
      <c r="P634" s="11">
        <f>ROUND(O634*L634,2)</f>
        <v>530</v>
      </c>
      <c r="Q634" s="12">
        <f>IF(N634="HKD",7.8,IF(N634="CNY",7.30034,1))</f>
        <v>7.3003400000000003</v>
      </c>
      <c r="R634" s="14">
        <f>+ROUND(O634/Q634,4)</f>
        <v>7.3000000000000001E-3</v>
      </c>
      <c r="S634" s="13">
        <f>ROUND(R634*L634,2)</f>
        <v>73</v>
      </c>
      <c r="T634" s="14" t="s">
        <v>349</v>
      </c>
      <c r="U634" t="s">
        <v>810</v>
      </c>
    </row>
    <row r="635" spans="1:21" x14ac:dyDescent="0.2">
      <c r="A635" t="s">
        <v>1833</v>
      </c>
      <c r="B635" s="23">
        <v>45708</v>
      </c>
      <c r="C635" s="23">
        <v>45674</v>
      </c>
      <c r="D635" t="s">
        <v>806</v>
      </c>
      <c r="E635" t="s">
        <v>807</v>
      </c>
      <c r="G635" t="s">
        <v>2141</v>
      </c>
      <c r="H635" s="18" t="s">
        <v>1567</v>
      </c>
      <c r="I635" s="18" t="s">
        <v>1568</v>
      </c>
      <c r="J635" s="10" t="str">
        <f>+LEFT(U635,4)</f>
        <v>BAG-</v>
      </c>
      <c r="K635" t="s">
        <v>10</v>
      </c>
      <c r="L635" s="52">
        <v>7160</v>
      </c>
      <c r="M635" t="s">
        <v>1472</v>
      </c>
      <c r="N635" t="s">
        <v>11</v>
      </c>
      <c r="O635" s="78">
        <v>0.06</v>
      </c>
      <c r="P635" s="11">
        <f>ROUND(O635*L635,2)</f>
        <v>429.6</v>
      </c>
      <c r="Q635" s="12">
        <f>IF(N635="HKD",7.8,IF(N635="CNY",7.30034,1))</f>
        <v>7.3003400000000003</v>
      </c>
      <c r="R635" s="14">
        <f>+ROUND(O635/Q635,4)</f>
        <v>8.2000000000000007E-3</v>
      </c>
      <c r="S635" s="13">
        <f>ROUND(R635*L635,2)</f>
        <v>58.71</v>
      </c>
      <c r="T635" s="14" t="s">
        <v>349</v>
      </c>
      <c r="U635" t="s">
        <v>810</v>
      </c>
    </row>
    <row r="636" spans="1:21" x14ac:dyDescent="0.2">
      <c r="A636" t="s">
        <v>1834</v>
      </c>
      <c r="B636" s="23">
        <v>45708</v>
      </c>
      <c r="C636" s="23">
        <v>45674</v>
      </c>
      <c r="D636" t="s">
        <v>806</v>
      </c>
      <c r="E636" t="s">
        <v>807</v>
      </c>
      <c r="G636" t="s">
        <v>2140</v>
      </c>
      <c r="H636" s="18" t="s">
        <v>1569</v>
      </c>
      <c r="I636" s="18" t="s">
        <v>1570</v>
      </c>
      <c r="J636" s="10" t="str">
        <f>+LEFT(U636,4)</f>
        <v>BAG-</v>
      </c>
      <c r="K636" t="s">
        <v>10</v>
      </c>
      <c r="L636" s="52">
        <v>7000</v>
      </c>
      <c r="M636" t="s">
        <v>1472</v>
      </c>
      <c r="N636" t="s">
        <v>11</v>
      </c>
      <c r="O636" s="78">
        <v>0.06</v>
      </c>
      <c r="P636" s="11">
        <f>ROUND(O636*L636,2)</f>
        <v>420</v>
      </c>
      <c r="Q636" s="12">
        <f>IF(N636="HKD",7.8,IF(N636="CNY",7.30034,1))</f>
        <v>7.3003400000000003</v>
      </c>
      <c r="R636" s="14">
        <f>+ROUND(O636/Q636,4)</f>
        <v>8.2000000000000007E-3</v>
      </c>
      <c r="S636" s="13">
        <f>ROUND(R636*L636,2)</f>
        <v>57.4</v>
      </c>
      <c r="T636" s="14" t="s">
        <v>349</v>
      </c>
      <c r="U636" t="s">
        <v>810</v>
      </c>
    </row>
    <row r="637" spans="1:21" x14ac:dyDescent="0.2">
      <c r="A637" t="s">
        <v>1835</v>
      </c>
      <c r="B637" s="23">
        <v>45708</v>
      </c>
      <c r="C637" s="23">
        <v>45671</v>
      </c>
      <c r="D637" t="s">
        <v>169</v>
      </c>
      <c r="E637" t="s">
        <v>170</v>
      </c>
      <c r="G637" t="s">
        <v>2135</v>
      </c>
      <c r="H637" s="18" t="s">
        <v>1571</v>
      </c>
      <c r="I637" s="18" t="s">
        <v>1572</v>
      </c>
      <c r="J637" s="10" t="str">
        <f>+LEFT(U637,4)</f>
        <v>STKR</v>
      </c>
      <c r="K637" t="s">
        <v>10</v>
      </c>
      <c r="L637" s="52">
        <v>1010</v>
      </c>
      <c r="M637" t="s">
        <v>1472</v>
      </c>
      <c r="N637" t="s">
        <v>11</v>
      </c>
      <c r="O637" s="78">
        <v>7.0000000000000007E-2</v>
      </c>
      <c r="P637" s="11">
        <f>ROUND(O637*L637,2)</f>
        <v>70.7</v>
      </c>
      <c r="Q637" s="12">
        <f>IF(N637="HKD",7.8,IF(N637="CNY",7.30034,1))</f>
        <v>7.3003400000000003</v>
      </c>
      <c r="R637" s="14">
        <f>+ROUND(O637/Q637,4)</f>
        <v>9.5999999999999992E-3</v>
      </c>
      <c r="S637" s="13">
        <f>ROUND(R637*L637,2)</f>
        <v>9.6999999999999993</v>
      </c>
      <c r="T637" s="14" t="s">
        <v>349</v>
      </c>
      <c r="U637" t="s">
        <v>18</v>
      </c>
    </row>
    <row r="638" spans="1:21" x14ac:dyDescent="0.2">
      <c r="A638" t="s">
        <v>1836</v>
      </c>
      <c r="B638" s="23">
        <v>45708</v>
      </c>
      <c r="C638" s="23">
        <v>45671</v>
      </c>
      <c r="D638" t="s">
        <v>169</v>
      </c>
      <c r="E638" t="s">
        <v>170</v>
      </c>
      <c r="G638" t="s">
        <v>2135</v>
      </c>
      <c r="H638" s="18" t="s">
        <v>1573</v>
      </c>
      <c r="I638" s="18" t="s">
        <v>1574</v>
      </c>
      <c r="J638" s="10" t="str">
        <f>+LEFT(U638,4)</f>
        <v>STKR</v>
      </c>
      <c r="K638" t="s">
        <v>10</v>
      </c>
      <c r="L638" s="52">
        <v>1010</v>
      </c>
      <c r="M638" t="s">
        <v>1472</v>
      </c>
      <c r="N638" t="s">
        <v>11</v>
      </c>
      <c r="O638" s="78">
        <v>7.0000000000000007E-2</v>
      </c>
      <c r="P638" s="11">
        <f>ROUND(O638*L638,2)</f>
        <v>70.7</v>
      </c>
      <c r="Q638" s="12">
        <f>IF(N638="HKD",7.8,IF(N638="CNY",7.30034,1))</f>
        <v>7.3003400000000003</v>
      </c>
      <c r="R638" s="14">
        <f>+ROUND(O638/Q638,4)</f>
        <v>9.5999999999999992E-3</v>
      </c>
      <c r="S638" s="13">
        <f>ROUND(R638*L638,2)</f>
        <v>9.6999999999999993</v>
      </c>
      <c r="T638" s="14" t="s">
        <v>349</v>
      </c>
      <c r="U638" t="s">
        <v>18</v>
      </c>
    </row>
    <row r="639" spans="1:21" x14ac:dyDescent="0.2">
      <c r="A639" t="s">
        <v>1839</v>
      </c>
      <c r="B639" s="23">
        <v>45708</v>
      </c>
      <c r="C639" s="23">
        <v>45667</v>
      </c>
      <c r="D639" t="s">
        <v>806</v>
      </c>
      <c r="E639" t="s">
        <v>807</v>
      </c>
      <c r="G639" t="s">
        <v>2140</v>
      </c>
      <c r="H639" s="18" t="s">
        <v>1577</v>
      </c>
      <c r="I639" s="18" t="s">
        <v>1578</v>
      </c>
      <c r="J639" s="10" t="str">
        <f>+LEFT(U639,4)</f>
        <v>BAG-</v>
      </c>
      <c r="K639" t="s">
        <v>10</v>
      </c>
      <c r="L639" s="52">
        <v>10000</v>
      </c>
      <c r="M639" t="s">
        <v>1472</v>
      </c>
      <c r="N639" t="s">
        <v>11</v>
      </c>
      <c r="O639" s="78">
        <v>0.08</v>
      </c>
      <c r="P639" s="11">
        <f>ROUND(O639*L639,2)</f>
        <v>800</v>
      </c>
      <c r="Q639" s="12">
        <f>IF(N639="HKD",7.8,IF(N639="CNY",7.30034,1))</f>
        <v>7.3003400000000003</v>
      </c>
      <c r="R639" s="14">
        <f>+ROUND(O639/Q639,4)</f>
        <v>1.0999999999999999E-2</v>
      </c>
      <c r="S639" s="13">
        <f>ROUND(R639*L639,2)</f>
        <v>110</v>
      </c>
      <c r="T639" s="14" t="s">
        <v>349</v>
      </c>
      <c r="U639" t="s">
        <v>810</v>
      </c>
    </row>
    <row r="640" spans="1:21" x14ac:dyDescent="0.2">
      <c r="A640" t="s">
        <v>1840</v>
      </c>
      <c r="B640" s="23">
        <v>45708</v>
      </c>
      <c r="C640" s="23">
        <v>45672</v>
      </c>
      <c r="D640" t="s">
        <v>806</v>
      </c>
      <c r="E640" t="s">
        <v>807</v>
      </c>
      <c r="G640" t="s">
        <v>2141</v>
      </c>
      <c r="H640" s="18" t="s">
        <v>821</v>
      </c>
      <c r="I640" s="18" t="s">
        <v>822</v>
      </c>
      <c r="J640" s="10" t="str">
        <f>+LEFT(U640,4)</f>
        <v>BAG-</v>
      </c>
      <c r="K640" t="s">
        <v>10</v>
      </c>
      <c r="L640" s="52">
        <v>3000</v>
      </c>
      <c r="M640" t="s">
        <v>1472</v>
      </c>
      <c r="N640" t="s">
        <v>11</v>
      </c>
      <c r="O640" s="78">
        <v>0.08</v>
      </c>
      <c r="P640" s="11">
        <f>ROUND(O640*L640,2)</f>
        <v>240</v>
      </c>
      <c r="Q640" s="12">
        <f>IF(N640="HKD",7.8,IF(N640="CNY",7.30034,1))</f>
        <v>7.3003400000000003</v>
      </c>
      <c r="R640" s="14">
        <f>+ROUND(O640/Q640,4)</f>
        <v>1.0999999999999999E-2</v>
      </c>
      <c r="S640" s="13">
        <f>ROUND(R640*L640,2)</f>
        <v>33</v>
      </c>
      <c r="T640" s="14" t="s">
        <v>349</v>
      </c>
      <c r="U640" t="s">
        <v>810</v>
      </c>
    </row>
    <row r="641" spans="1:21" x14ac:dyDescent="0.2">
      <c r="A641" t="s">
        <v>1842</v>
      </c>
      <c r="B641" s="23">
        <v>45708</v>
      </c>
      <c r="C641" s="23">
        <v>45667</v>
      </c>
      <c r="D641" t="s">
        <v>806</v>
      </c>
      <c r="E641" t="s">
        <v>807</v>
      </c>
      <c r="G641" t="s">
        <v>2140</v>
      </c>
      <c r="H641" s="18" t="s">
        <v>1581</v>
      </c>
      <c r="I641" s="18" t="s">
        <v>1582</v>
      </c>
      <c r="J641" s="10" t="str">
        <f>+LEFT(U641,4)</f>
        <v>BAG-</v>
      </c>
      <c r="K641" t="s">
        <v>10</v>
      </c>
      <c r="L641" s="52">
        <v>3000</v>
      </c>
      <c r="M641" t="s">
        <v>1472</v>
      </c>
      <c r="N641" t="s">
        <v>11</v>
      </c>
      <c r="O641" s="78">
        <v>8.5000000000000006E-2</v>
      </c>
      <c r="P641" s="11">
        <f>ROUND(O641*L641,2)</f>
        <v>255</v>
      </c>
      <c r="Q641" s="12">
        <f>IF(N641="HKD",7.8,IF(N641="CNY",7.30034,1))</f>
        <v>7.3003400000000003</v>
      </c>
      <c r="R641" s="14">
        <f>+ROUND(O641/Q641,4)</f>
        <v>1.1599999999999999E-2</v>
      </c>
      <c r="S641" s="13">
        <f>ROUND(R641*L641,2)</f>
        <v>34.799999999999997</v>
      </c>
      <c r="T641" s="14" t="s">
        <v>349</v>
      </c>
      <c r="U641" t="s">
        <v>810</v>
      </c>
    </row>
    <row r="642" spans="1:21" x14ac:dyDescent="0.2">
      <c r="A642" t="s">
        <v>1843</v>
      </c>
      <c r="B642" s="23">
        <v>45708</v>
      </c>
      <c r="C642" s="23">
        <v>45667</v>
      </c>
      <c r="D642" t="s">
        <v>806</v>
      </c>
      <c r="E642" t="s">
        <v>807</v>
      </c>
      <c r="G642" t="s">
        <v>2140</v>
      </c>
      <c r="H642" s="18" t="s">
        <v>1583</v>
      </c>
      <c r="I642" s="18" t="s">
        <v>1584</v>
      </c>
      <c r="J642" s="10" t="str">
        <f>+LEFT(U642,4)</f>
        <v>BAG-</v>
      </c>
      <c r="K642" t="s">
        <v>10</v>
      </c>
      <c r="L642" s="52">
        <v>10000</v>
      </c>
      <c r="M642" t="s">
        <v>1472</v>
      </c>
      <c r="N642" t="s">
        <v>11</v>
      </c>
      <c r="O642" s="78">
        <v>0.09</v>
      </c>
      <c r="P642" s="11">
        <f>ROUND(O642*L642,2)</f>
        <v>900</v>
      </c>
      <c r="Q642" s="12">
        <f>IF(N642="HKD",7.8,IF(N642="CNY",7.30034,1))</f>
        <v>7.3003400000000003</v>
      </c>
      <c r="R642" s="14">
        <f>+ROUND(O642/Q642,4)</f>
        <v>1.23E-2</v>
      </c>
      <c r="S642" s="13">
        <f>ROUND(R642*L642,2)</f>
        <v>123</v>
      </c>
      <c r="T642" s="14" t="s">
        <v>349</v>
      </c>
      <c r="U642" t="s">
        <v>810</v>
      </c>
    </row>
    <row r="643" spans="1:21" x14ac:dyDescent="0.2">
      <c r="A643" t="s">
        <v>1857</v>
      </c>
      <c r="B643" s="23">
        <v>45708</v>
      </c>
      <c r="C643" s="23">
        <v>45671</v>
      </c>
      <c r="D643" t="s">
        <v>101</v>
      </c>
      <c r="E643" t="s">
        <v>102</v>
      </c>
      <c r="G643" t="s">
        <v>2139</v>
      </c>
      <c r="H643" s="18" t="s">
        <v>99</v>
      </c>
      <c r="I643" s="18" t="s">
        <v>100</v>
      </c>
      <c r="J643" s="10" t="str">
        <f>+LEFT(U643,4)</f>
        <v>STKR</v>
      </c>
      <c r="K643" t="s">
        <v>10</v>
      </c>
      <c r="L643" s="52">
        <v>1010</v>
      </c>
      <c r="M643" t="s">
        <v>1472</v>
      </c>
      <c r="N643" t="s">
        <v>11</v>
      </c>
      <c r="O643" s="78">
        <v>0.11</v>
      </c>
      <c r="P643" s="11">
        <f>ROUND(O643*L643,2)</f>
        <v>111.1</v>
      </c>
      <c r="Q643" s="12">
        <f>IF(N643="HKD",7.8,IF(N643="CNY",7.30034,1))</f>
        <v>7.3003400000000003</v>
      </c>
      <c r="R643" s="14">
        <f>+ROUND(O643/Q643,4)</f>
        <v>1.5100000000000001E-2</v>
      </c>
      <c r="S643" s="13">
        <f>ROUND(R643*L643,2)</f>
        <v>15.25</v>
      </c>
      <c r="T643" s="14" t="s">
        <v>349</v>
      </c>
      <c r="U643" t="s">
        <v>18</v>
      </c>
    </row>
    <row r="644" spans="1:21" x14ac:dyDescent="0.2">
      <c r="A644" t="s">
        <v>1858</v>
      </c>
      <c r="B644" s="23">
        <v>45708</v>
      </c>
      <c r="C644" s="23">
        <v>45671</v>
      </c>
      <c r="D644" t="s">
        <v>101</v>
      </c>
      <c r="E644" t="s">
        <v>102</v>
      </c>
      <c r="G644" t="s">
        <v>2139</v>
      </c>
      <c r="H644" s="18" t="s">
        <v>1595</v>
      </c>
      <c r="I644" s="18" t="s">
        <v>1596</v>
      </c>
      <c r="J644" s="10" t="str">
        <f>+LEFT(U644,4)</f>
        <v>STKR</v>
      </c>
      <c r="K644" t="s">
        <v>10</v>
      </c>
      <c r="L644" s="52">
        <v>1010</v>
      </c>
      <c r="M644" t="s">
        <v>1472</v>
      </c>
      <c r="N644" t="s">
        <v>11</v>
      </c>
      <c r="O644" s="78">
        <v>0.11</v>
      </c>
      <c r="P644" s="11">
        <f>ROUND(O644*L644,2)</f>
        <v>111.1</v>
      </c>
      <c r="Q644" s="12">
        <f>IF(N644="HKD",7.8,IF(N644="CNY",7.30034,1))</f>
        <v>7.3003400000000003</v>
      </c>
      <c r="R644" s="14">
        <f>+ROUND(O644/Q644,4)</f>
        <v>1.5100000000000001E-2</v>
      </c>
      <c r="S644" s="13">
        <f>ROUND(R644*L644,2)</f>
        <v>15.25</v>
      </c>
      <c r="T644" s="14" t="s">
        <v>349</v>
      </c>
      <c r="U644" t="s">
        <v>18</v>
      </c>
    </row>
    <row r="645" spans="1:21" x14ac:dyDescent="0.2">
      <c r="A645" t="s">
        <v>1859</v>
      </c>
      <c r="B645" s="23">
        <v>45708</v>
      </c>
      <c r="C645" s="23">
        <v>45667</v>
      </c>
      <c r="D645" t="s">
        <v>806</v>
      </c>
      <c r="E645" t="s">
        <v>807</v>
      </c>
      <c r="G645" t="s">
        <v>2140</v>
      </c>
      <c r="H645" s="18" t="s">
        <v>1597</v>
      </c>
      <c r="I645" s="18" t="s">
        <v>1598</v>
      </c>
      <c r="J645" s="10" t="str">
        <f>+LEFT(U645,4)</f>
        <v>BAG-</v>
      </c>
      <c r="K645" t="s">
        <v>10</v>
      </c>
      <c r="L645" s="52">
        <v>10000</v>
      </c>
      <c r="M645" t="s">
        <v>1472</v>
      </c>
      <c r="N645" t="s">
        <v>11</v>
      </c>
      <c r="O645" s="78">
        <v>0.12</v>
      </c>
      <c r="P645" s="11">
        <f>ROUND(O645*L645,2)</f>
        <v>1200</v>
      </c>
      <c r="Q645" s="12">
        <f>IF(N645="HKD",7.8,IF(N645="CNY",7.30034,1))</f>
        <v>7.3003400000000003</v>
      </c>
      <c r="R645" s="14">
        <f>+ROUND(O645/Q645,4)</f>
        <v>1.6400000000000001E-2</v>
      </c>
      <c r="S645" s="13">
        <f>ROUND(R645*L645,2)</f>
        <v>164</v>
      </c>
      <c r="T645" s="14" t="s">
        <v>349</v>
      </c>
      <c r="U645" t="s">
        <v>810</v>
      </c>
    </row>
    <row r="646" spans="1:21" x14ac:dyDescent="0.2">
      <c r="A646" t="s">
        <v>1861</v>
      </c>
      <c r="B646" s="23">
        <v>45708</v>
      </c>
      <c r="C646" s="23">
        <v>45679</v>
      </c>
      <c r="D646" t="s">
        <v>806</v>
      </c>
      <c r="E646" t="s">
        <v>807</v>
      </c>
      <c r="G646" t="s">
        <v>2140</v>
      </c>
      <c r="H646" s="18" t="s">
        <v>1599</v>
      </c>
      <c r="I646" s="18" t="s">
        <v>1600</v>
      </c>
      <c r="J646" s="10" t="str">
        <f>+LEFT(U646,4)</f>
        <v>BAG-</v>
      </c>
      <c r="K646" t="s">
        <v>10</v>
      </c>
      <c r="L646" s="52">
        <v>10000</v>
      </c>
      <c r="M646" t="s">
        <v>1472</v>
      </c>
      <c r="N646" t="s">
        <v>11</v>
      </c>
      <c r="O646" s="78">
        <v>0.128</v>
      </c>
      <c r="P646" s="11">
        <f>ROUND(O646*L646,2)</f>
        <v>1280</v>
      </c>
      <c r="Q646" s="12">
        <f>IF(N646="HKD",7.8,IF(N646="CNY",7.30034,1))</f>
        <v>7.3003400000000003</v>
      </c>
      <c r="R646" s="14">
        <f>+ROUND(O646/Q646,4)</f>
        <v>1.7500000000000002E-2</v>
      </c>
      <c r="S646" s="13">
        <f>ROUND(R646*L646,2)</f>
        <v>175</v>
      </c>
      <c r="T646" s="14" t="s">
        <v>349</v>
      </c>
      <c r="U646" t="s">
        <v>810</v>
      </c>
    </row>
    <row r="647" spans="1:21" x14ac:dyDescent="0.2">
      <c r="A647" t="s">
        <v>1864</v>
      </c>
      <c r="B647" s="23">
        <v>45708</v>
      </c>
      <c r="C647" s="23">
        <v>45672</v>
      </c>
      <c r="D647" t="s">
        <v>806</v>
      </c>
      <c r="E647" t="s">
        <v>807</v>
      </c>
      <c r="G647" t="s">
        <v>2141</v>
      </c>
      <c r="H647" s="18" t="s">
        <v>1601</v>
      </c>
      <c r="I647" s="18" t="s">
        <v>1602</v>
      </c>
      <c r="J647" s="10" t="str">
        <f>+LEFT(U647,4)</f>
        <v>BAG-</v>
      </c>
      <c r="K647" t="s">
        <v>10</v>
      </c>
      <c r="L647" s="52">
        <v>10000</v>
      </c>
      <c r="M647" t="s">
        <v>1472</v>
      </c>
      <c r="N647" t="s">
        <v>11</v>
      </c>
      <c r="O647" s="78">
        <v>0.158</v>
      </c>
      <c r="P647" s="11">
        <f>ROUND(O647*L647,2)</f>
        <v>1580</v>
      </c>
      <c r="Q647" s="12">
        <f>IF(N647="HKD",7.8,IF(N647="CNY",7.30034,1))</f>
        <v>7.3003400000000003</v>
      </c>
      <c r="R647" s="14">
        <f>+ROUND(O647/Q647,4)</f>
        <v>2.1600000000000001E-2</v>
      </c>
      <c r="S647" s="13">
        <f>ROUND(R647*L647,2)</f>
        <v>216</v>
      </c>
      <c r="T647" s="14" t="s">
        <v>349</v>
      </c>
      <c r="U647" t="s">
        <v>810</v>
      </c>
    </row>
    <row r="648" spans="1:21" x14ac:dyDescent="0.2">
      <c r="A648" t="s">
        <v>1867</v>
      </c>
      <c r="B648" s="23">
        <v>45708</v>
      </c>
      <c r="C648" s="23">
        <v>45667</v>
      </c>
      <c r="D648" t="s">
        <v>806</v>
      </c>
      <c r="E648" t="s">
        <v>807</v>
      </c>
      <c r="G648" t="s">
        <v>2140</v>
      </c>
      <c r="H648" s="18" t="s">
        <v>1603</v>
      </c>
      <c r="I648" s="18" t="s">
        <v>1604</v>
      </c>
      <c r="J648" s="10" t="str">
        <f>+LEFT(U648,4)</f>
        <v>BAG-</v>
      </c>
      <c r="K648" t="s">
        <v>10</v>
      </c>
      <c r="L648" s="52">
        <v>15000</v>
      </c>
      <c r="M648" t="s">
        <v>1472</v>
      </c>
      <c r="N648" t="s">
        <v>11</v>
      </c>
      <c r="O648" s="78">
        <v>0.17</v>
      </c>
      <c r="P648" s="11">
        <f>ROUND(O648*L648,2)</f>
        <v>2550</v>
      </c>
      <c r="Q648" s="12">
        <f>IF(N648="HKD",7.8,IF(N648="CNY",7.30034,1))</f>
        <v>7.3003400000000003</v>
      </c>
      <c r="R648" s="14">
        <f>+ROUND(O648/Q648,4)</f>
        <v>2.3300000000000001E-2</v>
      </c>
      <c r="S648" s="13">
        <f>ROUND(R648*L648,2)</f>
        <v>349.5</v>
      </c>
      <c r="T648" s="14" t="s">
        <v>349</v>
      </c>
      <c r="U648" t="s">
        <v>810</v>
      </c>
    </row>
    <row r="649" spans="1:21" x14ac:dyDescent="0.2">
      <c r="A649" t="s">
        <v>1868</v>
      </c>
      <c r="B649" s="23">
        <v>45708</v>
      </c>
      <c r="C649" s="23">
        <v>45674</v>
      </c>
      <c r="D649" t="s">
        <v>806</v>
      </c>
      <c r="E649" t="s">
        <v>807</v>
      </c>
      <c r="G649" t="s">
        <v>2140</v>
      </c>
      <c r="H649" s="18" t="s">
        <v>1603</v>
      </c>
      <c r="I649" s="18" t="s">
        <v>1604</v>
      </c>
      <c r="J649" s="10" t="str">
        <f>+LEFT(U649,4)</f>
        <v>BAG-</v>
      </c>
      <c r="K649" t="s">
        <v>10</v>
      </c>
      <c r="L649" s="52">
        <v>5000</v>
      </c>
      <c r="M649" t="s">
        <v>1472</v>
      </c>
      <c r="N649" t="s">
        <v>11</v>
      </c>
      <c r="O649" s="78">
        <v>0.17</v>
      </c>
      <c r="P649" s="11">
        <f>ROUND(O649*L649,2)</f>
        <v>850</v>
      </c>
      <c r="Q649" s="12">
        <f>IF(N649="HKD",7.8,IF(N649="CNY",7.30034,1))</f>
        <v>7.3003400000000003</v>
      </c>
      <c r="R649" s="14">
        <f>+ROUND(O649/Q649,4)</f>
        <v>2.3300000000000001E-2</v>
      </c>
      <c r="S649" s="13">
        <f>ROUND(R649*L649,2)</f>
        <v>116.5</v>
      </c>
      <c r="T649" s="14" t="s">
        <v>349</v>
      </c>
      <c r="U649" t="s">
        <v>810</v>
      </c>
    </row>
    <row r="650" spans="1:21" x14ac:dyDescent="0.2">
      <c r="A650" t="s">
        <v>1869</v>
      </c>
      <c r="B650" s="23">
        <v>45708</v>
      </c>
      <c r="C650" s="23">
        <v>45679</v>
      </c>
      <c r="D650" t="s">
        <v>806</v>
      </c>
      <c r="E650" t="s">
        <v>807</v>
      </c>
      <c r="G650" t="s">
        <v>2141</v>
      </c>
      <c r="H650" s="18" t="s">
        <v>1605</v>
      </c>
      <c r="I650" s="18" t="s">
        <v>1606</v>
      </c>
      <c r="J650" s="10" t="str">
        <f>+LEFT(U650,4)</f>
        <v>BAG-</v>
      </c>
      <c r="K650" t="s">
        <v>10</v>
      </c>
      <c r="L650" s="52">
        <v>20000</v>
      </c>
      <c r="M650" t="s">
        <v>1472</v>
      </c>
      <c r="N650" t="s">
        <v>11</v>
      </c>
      <c r="O650" s="78">
        <v>0.17299999999999999</v>
      </c>
      <c r="P650" s="11">
        <f>ROUND(O650*L650,2)</f>
        <v>3460</v>
      </c>
      <c r="Q650" s="12">
        <f>IF(N650="HKD",7.8,IF(N650="CNY",7.30034,1))</f>
        <v>7.3003400000000003</v>
      </c>
      <c r="R650" s="14">
        <f>+ROUND(O650/Q650,4)</f>
        <v>2.3699999999999999E-2</v>
      </c>
      <c r="S650" s="13">
        <f>ROUND(R650*L650,2)</f>
        <v>474</v>
      </c>
      <c r="T650" s="14" t="s">
        <v>349</v>
      </c>
      <c r="U650" t="s">
        <v>810</v>
      </c>
    </row>
    <row r="651" spans="1:21" x14ac:dyDescent="0.2">
      <c r="A651" t="s">
        <v>1875</v>
      </c>
      <c r="B651" s="23">
        <v>45708</v>
      </c>
      <c r="C651" s="23">
        <v>45667</v>
      </c>
      <c r="D651" t="s">
        <v>806</v>
      </c>
      <c r="E651" t="s">
        <v>807</v>
      </c>
      <c r="G651" t="s">
        <v>2140</v>
      </c>
      <c r="H651" s="18" t="s">
        <v>1607</v>
      </c>
      <c r="I651" s="18" t="s">
        <v>1608</v>
      </c>
      <c r="J651" s="10" t="str">
        <f>+LEFT(U651,4)</f>
        <v>BAG-</v>
      </c>
      <c r="K651" t="s">
        <v>10</v>
      </c>
      <c r="L651" s="52">
        <v>5000</v>
      </c>
      <c r="M651" t="s">
        <v>1472</v>
      </c>
      <c r="N651" t="s">
        <v>11</v>
      </c>
      <c r="O651" s="78">
        <v>0.185</v>
      </c>
      <c r="P651" s="11">
        <f>ROUND(O651*L651,2)</f>
        <v>925</v>
      </c>
      <c r="Q651" s="12">
        <f>IF(N651="HKD",7.8,IF(N651="CNY",7.30034,1))</f>
        <v>7.3003400000000003</v>
      </c>
      <c r="R651" s="14">
        <f>+ROUND(O651/Q651,4)</f>
        <v>2.53E-2</v>
      </c>
      <c r="S651" s="13">
        <f>ROUND(R651*L651,2)</f>
        <v>126.5</v>
      </c>
      <c r="T651" s="14" t="s">
        <v>349</v>
      </c>
      <c r="U651" t="s">
        <v>810</v>
      </c>
    </row>
    <row r="652" spans="1:21" x14ac:dyDescent="0.2">
      <c r="A652" t="s">
        <v>1876</v>
      </c>
      <c r="B652" s="23">
        <v>45708</v>
      </c>
      <c r="C652" s="23">
        <v>45667</v>
      </c>
      <c r="D652" t="s">
        <v>806</v>
      </c>
      <c r="E652" t="s">
        <v>807</v>
      </c>
      <c r="G652" t="s">
        <v>2140</v>
      </c>
      <c r="H652" s="18" t="s">
        <v>1609</v>
      </c>
      <c r="I652" s="18" t="s">
        <v>1610</v>
      </c>
      <c r="J652" s="10" t="str">
        <f>+LEFT(U652,4)</f>
        <v>BAG-</v>
      </c>
      <c r="K652" t="s">
        <v>10</v>
      </c>
      <c r="L652" s="52">
        <v>4000</v>
      </c>
      <c r="M652" t="s">
        <v>1472</v>
      </c>
      <c r="N652" t="s">
        <v>11</v>
      </c>
      <c r="O652" s="78">
        <v>0.22</v>
      </c>
      <c r="P652" s="11">
        <f>ROUND(O652*L652,2)</f>
        <v>880</v>
      </c>
      <c r="Q652" s="12">
        <f>IF(N652="HKD",7.8,IF(N652="CNY",7.30034,1))</f>
        <v>7.3003400000000003</v>
      </c>
      <c r="R652" s="14">
        <f>+ROUND(O652/Q652,4)</f>
        <v>3.0099999999999998E-2</v>
      </c>
      <c r="S652" s="13">
        <f>ROUND(R652*L652,2)</f>
        <v>120.4</v>
      </c>
      <c r="T652" s="14" t="s">
        <v>349</v>
      </c>
      <c r="U652" t="s">
        <v>810</v>
      </c>
    </row>
    <row r="653" spans="1:21" x14ac:dyDescent="0.2">
      <c r="A653" t="s">
        <v>1879</v>
      </c>
      <c r="B653" s="23">
        <v>45708</v>
      </c>
      <c r="C653" s="23">
        <v>45674</v>
      </c>
      <c r="D653" t="s">
        <v>806</v>
      </c>
      <c r="E653" t="s">
        <v>807</v>
      </c>
      <c r="G653" t="s">
        <v>2140</v>
      </c>
      <c r="H653" s="18" t="s">
        <v>1613</v>
      </c>
      <c r="I653" s="18" t="s">
        <v>1614</v>
      </c>
      <c r="J653" s="10" t="str">
        <f>+LEFT(U653,4)</f>
        <v>BAG-</v>
      </c>
      <c r="K653" t="s">
        <v>10</v>
      </c>
      <c r="L653" s="52">
        <v>2000</v>
      </c>
      <c r="M653" t="s">
        <v>1472</v>
      </c>
      <c r="N653" t="s">
        <v>11</v>
      </c>
      <c r="O653" s="78">
        <v>0.23499999999999999</v>
      </c>
      <c r="P653" s="11">
        <f>ROUND(O653*L653,2)</f>
        <v>470</v>
      </c>
      <c r="Q653" s="12">
        <f>IF(N653="HKD",7.8,IF(N653="CNY",7.30034,1))</f>
        <v>7.3003400000000003</v>
      </c>
      <c r="R653" s="14">
        <f>+ROUND(O653/Q653,4)</f>
        <v>3.2199999999999999E-2</v>
      </c>
      <c r="S653" s="13">
        <f>ROUND(R653*L653,2)</f>
        <v>64.400000000000006</v>
      </c>
      <c r="T653" s="14" t="s">
        <v>349</v>
      </c>
      <c r="U653" t="s">
        <v>810</v>
      </c>
    </row>
    <row r="654" spans="1:21" x14ac:dyDescent="0.2">
      <c r="A654" t="s">
        <v>1880</v>
      </c>
      <c r="B654" s="23">
        <v>45708</v>
      </c>
      <c r="C654" s="23">
        <v>45706</v>
      </c>
      <c r="D654" t="s">
        <v>169</v>
      </c>
      <c r="E654" t="s">
        <v>170</v>
      </c>
      <c r="G654" t="s">
        <v>2152</v>
      </c>
      <c r="H654" s="18" t="s">
        <v>1615</v>
      </c>
      <c r="I654" s="18" t="s">
        <v>1616</v>
      </c>
      <c r="J654" s="10" t="str">
        <f>+LEFT(U654,4)</f>
        <v>WACD</v>
      </c>
      <c r="K654" t="s">
        <v>10</v>
      </c>
      <c r="L654" s="52">
        <v>1000</v>
      </c>
      <c r="M654" t="s">
        <v>1472</v>
      </c>
      <c r="N654" t="s">
        <v>11</v>
      </c>
      <c r="O654" s="78">
        <v>0.252</v>
      </c>
      <c r="P654" s="11">
        <f>ROUND(O654*L654,2)</f>
        <v>252</v>
      </c>
      <c r="Q654" s="12">
        <f>IF(N654="HKD",7.8,IF(N654="CNY",7.30034,1))</f>
        <v>7.3003400000000003</v>
      </c>
      <c r="R654" s="14">
        <f>+ROUND(O654/Q654,4)</f>
        <v>3.4500000000000003E-2</v>
      </c>
      <c r="S654" s="13">
        <f>ROUND(R654*L654,2)</f>
        <v>34.5</v>
      </c>
      <c r="T654" s="14" t="s">
        <v>349</v>
      </c>
      <c r="U654" t="s">
        <v>635</v>
      </c>
    </row>
    <row r="655" spans="1:21" x14ac:dyDescent="0.2">
      <c r="A655" t="s">
        <v>1886</v>
      </c>
      <c r="B655" s="23">
        <v>45708</v>
      </c>
      <c r="C655" s="23">
        <v>45667</v>
      </c>
      <c r="D655" t="s">
        <v>806</v>
      </c>
      <c r="E655" t="s">
        <v>807</v>
      </c>
      <c r="G655" t="s">
        <v>2140</v>
      </c>
      <c r="H655" s="18" t="s">
        <v>1621</v>
      </c>
      <c r="I655" s="18" t="s">
        <v>1622</v>
      </c>
      <c r="J655" s="10" t="str">
        <f>+LEFT(U655,4)</f>
        <v>BAG-</v>
      </c>
      <c r="K655" t="s">
        <v>10</v>
      </c>
      <c r="L655" s="52">
        <v>4000</v>
      </c>
      <c r="M655" t="s">
        <v>1472</v>
      </c>
      <c r="N655" t="s">
        <v>11</v>
      </c>
      <c r="O655" s="78">
        <v>0.3</v>
      </c>
      <c r="P655" s="11">
        <f>ROUND(O655*L655,2)</f>
        <v>1200</v>
      </c>
      <c r="Q655" s="12">
        <f>IF(N655="HKD",7.8,IF(N655="CNY",7.30034,1))</f>
        <v>7.3003400000000003</v>
      </c>
      <c r="R655" s="14">
        <f>+ROUND(O655/Q655,4)</f>
        <v>4.1099999999999998E-2</v>
      </c>
      <c r="S655" s="13">
        <f>ROUND(R655*L655,2)</f>
        <v>164.4</v>
      </c>
      <c r="T655" s="14" t="s">
        <v>349</v>
      </c>
      <c r="U655" t="s">
        <v>810</v>
      </c>
    </row>
    <row r="656" spans="1:21" x14ac:dyDescent="0.2">
      <c r="A656" t="s">
        <v>1888</v>
      </c>
      <c r="B656" s="23">
        <v>45708</v>
      </c>
      <c r="C656" s="23">
        <v>45671</v>
      </c>
      <c r="D656" t="s">
        <v>169</v>
      </c>
      <c r="E656" t="s">
        <v>170</v>
      </c>
      <c r="G656" t="s">
        <v>2152</v>
      </c>
      <c r="H656" s="18" t="s">
        <v>1625</v>
      </c>
      <c r="I656" s="18" t="s">
        <v>1626</v>
      </c>
      <c r="J656" s="10" t="str">
        <f>+LEFT(U656,4)</f>
        <v>WACD</v>
      </c>
      <c r="K656" t="s">
        <v>10</v>
      </c>
      <c r="L656" s="52">
        <v>1500</v>
      </c>
      <c r="M656" t="s">
        <v>1472</v>
      </c>
      <c r="N656" t="s">
        <v>11</v>
      </c>
      <c r="O656" s="78">
        <v>0.39200000000000002</v>
      </c>
      <c r="P656" s="11">
        <f>ROUND(O656*L656,2)</f>
        <v>588</v>
      </c>
      <c r="Q656" s="12">
        <f>IF(N656="HKD",7.8,IF(N656="CNY",7.30034,1))</f>
        <v>7.3003400000000003</v>
      </c>
      <c r="R656" s="14">
        <f>+ROUND(O656/Q656,4)</f>
        <v>5.3699999999999998E-2</v>
      </c>
      <c r="S656" s="13">
        <f>ROUND(R656*L656,2)</f>
        <v>80.55</v>
      </c>
      <c r="T656" s="14" t="s">
        <v>349</v>
      </c>
      <c r="U656" t="s">
        <v>635</v>
      </c>
    </row>
    <row r="657" spans="1:21" x14ac:dyDescent="0.2">
      <c r="A657" t="s">
        <v>1919</v>
      </c>
      <c r="B657" s="23">
        <v>45708</v>
      </c>
      <c r="C657" s="23">
        <v>45674</v>
      </c>
      <c r="D657" t="s">
        <v>169</v>
      </c>
      <c r="E657" t="s">
        <v>170</v>
      </c>
      <c r="G657" t="s">
        <v>2168</v>
      </c>
      <c r="H657" s="18" t="s">
        <v>1653</v>
      </c>
      <c r="I657" s="18" t="s">
        <v>1654</v>
      </c>
      <c r="J657" s="10" t="str">
        <f>+LEFT(U657,4)</f>
        <v>PRIM</v>
      </c>
      <c r="K657" t="s">
        <v>10</v>
      </c>
      <c r="L657" s="52">
        <v>2000</v>
      </c>
      <c r="M657" t="s">
        <v>1472</v>
      </c>
      <c r="N657" t="s">
        <v>11</v>
      </c>
      <c r="O657" s="78">
        <v>1.29</v>
      </c>
      <c r="P657" s="11">
        <f>ROUND(O657*L657,2)</f>
        <v>2580</v>
      </c>
      <c r="Q657" s="12">
        <f>IF(N657="HKD",7.8,IF(N657="CNY",7.30034,1))</f>
        <v>7.3003400000000003</v>
      </c>
      <c r="R657" s="14">
        <f>+ROUND(O657/Q657,4)</f>
        <v>0.1767</v>
      </c>
      <c r="S657" s="13">
        <f>ROUND(R657*L657,2)</f>
        <v>353.4</v>
      </c>
      <c r="T657" s="14" t="s">
        <v>349</v>
      </c>
      <c r="U657" t="s">
        <v>181</v>
      </c>
    </row>
    <row r="658" spans="1:21" x14ac:dyDescent="0.2">
      <c r="A658" t="s">
        <v>1931</v>
      </c>
      <c r="B658" s="23">
        <v>45708</v>
      </c>
      <c r="C658" s="23">
        <v>45674</v>
      </c>
      <c r="D658" t="s">
        <v>169</v>
      </c>
      <c r="E658" t="s">
        <v>170</v>
      </c>
      <c r="G658" t="s">
        <v>2168</v>
      </c>
      <c r="H658" s="18" t="s">
        <v>1657</v>
      </c>
      <c r="I658" s="18" t="s">
        <v>643</v>
      </c>
      <c r="J658" s="10" t="str">
        <f>+LEFT(U658,4)</f>
        <v>U&amp;C-</v>
      </c>
      <c r="K658" t="s">
        <v>10</v>
      </c>
      <c r="L658" s="52">
        <v>3000</v>
      </c>
      <c r="M658" t="s">
        <v>1472</v>
      </c>
      <c r="N658" t="s">
        <v>11</v>
      </c>
      <c r="O658" s="78">
        <v>1.53</v>
      </c>
      <c r="P658" s="11">
        <f>ROUND(O658*L658,2)</f>
        <v>4590</v>
      </c>
      <c r="Q658" s="12">
        <f>IF(N658="HKD",7.8,IF(N658="CNY",7.30034,1))</f>
        <v>7.3003400000000003</v>
      </c>
      <c r="R658" s="14">
        <f>+ROUND(O658/Q658,4)</f>
        <v>0.20960000000000001</v>
      </c>
      <c r="S658" s="13">
        <f>ROUND(R658*L658,2)</f>
        <v>628.79999999999995</v>
      </c>
      <c r="T658" s="14" t="s">
        <v>349</v>
      </c>
      <c r="U658" t="s">
        <v>177</v>
      </c>
    </row>
    <row r="659" spans="1:21" x14ac:dyDescent="0.2">
      <c r="A659" t="s">
        <v>1970</v>
      </c>
      <c r="B659" s="23">
        <v>45708</v>
      </c>
      <c r="C659" s="23">
        <v>45677</v>
      </c>
      <c r="D659" t="s">
        <v>569</v>
      </c>
      <c r="E659" t="s">
        <v>570</v>
      </c>
      <c r="G659" t="s">
        <v>2180</v>
      </c>
      <c r="H659" s="18" t="s">
        <v>1425</v>
      </c>
      <c r="I659" s="18" t="s">
        <v>1426</v>
      </c>
      <c r="J659" s="10" t="s">
        <v>1503</v>
      </c>
      <c r="K659" t="s">
        <v>10</v>
      </c>
      <c r="L659" s="52">
        <v>1000</v>
      </c>
      <c r="M659" t="s">
        <v>1472</v>
      </c>
      <c r="N659" t="s">
        <v>11</v>
      </c>
      <c r="O659" s="78">
        <v>2.75</v>
      </c>
      <c r="P659" s="11">
        <f>ROUND(O659*L659,2)</f>
        <v>2750</v>
      </c>
      <c r="Q659" s="12">
        <f>IF(N659="HKD",7.8,IF(N659="CNY",7.30034,1))</f>
        <v>7.3003400000000003</v>
      </c>
      <c r="R659" s="14">
        <f>+ROUND(O659/Q659,4)</f>
        <v>0.37669999999999998</v>
      </c>
      <c r="S659" s="13">
        <f>ROUND(R659*L659,2)</f>
        <v>376.7</v>
      </c>
      <c r="T659" s="14" t="s">
        <v>349</v>
      </c>
      <c r="U659" t="s">
        <v>36</v>
      </c>
    </row>
    <row r="660" spans="1:21" x14ac:dyDescent="0.2">
      <c r="A660" t="s">
        <v>2018</v>
      </c>
      <c r="B660" s="23">
        <v>45708</v>
      </c>
      <c r="C660" s="23">
        <v>45636</v>
      </c>
      <c r="D660" t="s">
        <v>94</v>
      </c>
      <c r="E660" t="s">
        <v>95</v>
      </c>
      <c r="G660" t="s">
        <v>2192</v>
      </c>
      <c r="H660" s="18" t="s">
        <v>1732</v>
      </c>
      <c r="I660" s="18" t="s">
        <v>1733</v>
      </c>
      <c r="J660" s="10" t="str">
        <f>+LEFT(U660,4)</f>
        <v>LID-</v>
      </c>
      <c r="K660" t="s">
        <v>369</v>
      </c>
      <c r="L660" s="52">
        <v>1410</v>
      </c>
      <c r="M660" t="s">
        <v>1472</v>
      </c>
      <c r="N660" t="s">
        <v>11</v>
      </c>
      <c r="O660" s="78">
        <v>3.53</v>
      </c>
      <c r="P660" s="11">
        <f>ROUND(O660*L660,2)</f>
        <v>4977.3</v>
      </c>
      <c r="Q660" s="12">
        <f>IF(N660="HKD",7.8,IF(N660="CNY",7.30034,1))</f>
        <v>7.3003400000000003</v>
      </c>
      <c r="R660" s="14">
        <f>+ROUND(O660/Q660,4)</f>
        <v>0.48349999999999999</v>
      </c>
      <c r="S660" s="13">
        <f>ROUND(R660*L660,2)</f>
        <v>681.74</v>
      </c>
      <c r="T660" s="14" t="s">
        <v>349</v>
      </c>
      <c r="U660" t="s">
        <v>368</v>
      </c>
    </row>
    <row r="661" spans="1:21" x14ac:dyDescent="0.2">
      <c r="A661" t="s">
        <v>2019</v>
      </c>
      <c r="B661" s="23">
        <v>45708</v>
      </c>
      <c r="C661" s="23">
        <v>45636</v>
      </c>
      <c r="D661" t="s">
        <v>94</v>
      </c>
      <c r="E661" t="s">
        <v>95</v>
      </c>
      <c r="G661" t="s">
        <v>2192</v>
      </c>
      <c r="H661" s="18" t="s">
        <v>1732</v>
      </c>
      <c r="I661" s="18" t="s">
        <v>1733</v>
      </c>
      <c r="J661" s="10" t="str">
        <f>+LEFT(U661,4)</f>
        <v>LID-</v>
      </c>
      <c r="K661" t="s">
        <v>369</v>
      </c>
      <c r="L661" s="52">
        <v>1030</v>
      </c>
      <c r="M661" t="s">
        <v>1472</v>
      </c>
      <c r="N661" t="s">
        <v>11</v>
      </c>
      <c r="O661" s="78">
        <v>3.53</v>
      </c>
      <c r="P661" s="11">
        <f>ROUND(O661*L661,2)</f>
        <v>3635.9</v>
      </c>
      <c r="Q661" s="12">
        <f>IF(N661="HKD",7.8,IF(N661="CNY",7.30034,1))</f>
        <v>7.3003400000000003</v>
      </c>
      <c r="R661" s="14">
        <f>+ROUND(O661/Q661,4)</f>
        <v>0.48349999999999999</v>
      </c>
      <c r="S661" s="13">
        <f>ROUND(R661*L661,2)</f>
        <v>498.01</v>
      </c>
      <c r="T661" s="14" t="s">
        <v>349</v>
      </c>
      <c r="U661" t="s">
        <v>368</v>
      </c>
    </row>
    <row r="662" spans="1:21" x14ac:dyDescent="0.2">
      <c r="A662" t="s">
        <v>2034</v>
      </c>
      <c r="B662" s="23">
        <v>45708</v>
      </c>
      <c r="C662" s="23">
        <v>45674</v>
      </c>
      <c r="D662" t="s">
        <v>696</v>
      </c>
      <c r="E662" t="s">
        <v>697</v>
      </c>
      <c r="G662" t="s">
        <v>2198</v>
      </c>
      <c r="H662" s="18" t="s">
        <v>1535</v>
      </c>
      <c r="I662" s="18" t="s">
        <v>1536</v>
      </c>
      <c r="J662" s="10" t="s">
        <v>1534</v>
      </c>
      <c r="K662" t="s">
        <v>10</v>
      </c>
      <c r="L662" s="52">
        <v>1050</v>
      </c>
      <c r="M662" t="s">
        <v>1472</v>
      </c>
      <c r="N662" t="s">
        <v>11</v>
      </c>
      <c r="O662" s="78">
        <v>3.85</v>
      </c>
      <c r="P662" s="11">
        <f>ROUND(O662*L662,2)</f>
        <v>4042.5</v>
      </c>
      <c r="Q662" s="12">
        <f>IF(N662="HKD",7.8,IF(N662="CNY",7.30034,1))</f>
        <v>7.3003400000000003</v>
      </c>
      <c r="R662" s="14">
        <f>+ROUND(O662/Q662,4)</f>
        <v>0.52739999999999998</v>
      </c>
      <c r="S662" s="13">
        <f>ROUND(R662*L662,2)</f>
        <v>553.77</v>
      </c>
      <c r="T662" s="14" t="s">
        <v>349</v>
      </c>
      <c r="U662" t="s">
        <v>36</v>
      </c>
    </row>
    <row r="663" spans="1:21" x14ac:dyDescent="0.2">
      <c r="A663" t="s">
        <v>2035</v>
      </c>
      <c r="B663" s="23">
        <v>45708</v>
      </c>
      <c r="C663" s="23">
        <v>45677</v>
      </c>
      <c r="D663" t="s">
        <v>696</v>
      </c>
      <c r="E663" t="s">
        <v>697</v>
      </c>
      <c r="G663" t="s">
        <v>2198</v>
      </c>
      <c r="H663" s="18" t="s">
        <v>1535</v>
      </c>
      <c r="I663" s="18" t="s">
        <v>1536</v>
      </c>
      <c r="J663" s="10" t="s">
        <v>1534</v>
      </c>
      <c r="K663" t="s">
        <v>10</v>
      </c>
      <c r="L663" s="52">
        <v>1000</v>
      </c>
      <c r="M663" t="s">
        <v>1472</v>
      </c>
      <c r="N663" t="s">
        <v>11</v>
      </c>
      <c r="O663" s="78">
        <v>3.85</v>
      </c>
      <c r="P663" s="11">
        <f>ROUND(O663*L663,2)</f>
        <v>3850</v>
      </c>
      <c r="Q663" s="12">
        <f>IF(N663="HKD",7.8,IF(N663="CNY",7.30034,1))</f>
        <v>7.3003400000000003</v>
      </c>
      <c r="R663" s="14">
        <f>+ROUND(O663/Q663,4)</f>
        <v>0.52739999999999998</v>
      </c>
      <c r="S663" s="13">
        <f>ROUND(R663*L663,2)</f>
        <v>527.4</v>
      </c>
      <c r="T663" s="14" t="s">
        <v>349</v>
      </c>
      <c r="U663" t="s">
        <v>36</v>
      </c>
    </row>
    <row r="664" spans="1:21" x14ac:dyDescent="0.2">
      <c r="A664" t="s">
        <v>2036</v>
      </c>
      <c r="B664" s="23">
        <v>45708</v>
      </c>
      <c r="C664" s="23">
        <v>45680</v>
      </c>
      <c r="D664" t="s">
        <v>696</v>
      </c>
      <c r="E664" t="s">
        <v>697</v>
      </c>
      <c r="G664" t="s">
        <v>2198</v>
      </c>
      <c r="H664" s="18" t="s">
        <v>1535</v>
      </c>
      <c r="I664" s="18" t="s">
        <v>1536</v>
      </c>
      <c r="J664" s="10" t="s">
        <v>1534</v>
      </c>
      <c r="K664" t="s">
        <v>10</v>
      </c>
      <c r="L664" s="52">
        <v>1600</v>
      </c>
      <c r="M664" t="s">
        <v>1472</v>
      </c>
      <c r="N664" t="s">
        <v>11</v>
      </c>
      <c r="O664" s="78">
        <v>3.85</v>
      </c>
      <c r="P664" s="11">
        <f>ROUND(O664*L664,2)</f>
        <v>6160</v>
      </c>
      <c r="Q664" s="12">
        <f>IF(N664="HKD",7.8,IF(N664="CNY",7.30034,1))</f>
        <v>7.3003400000000003</v>
      </c>
      <c r="R664" s="14">
        <f>+ROUND(O664/Q664,4)</f>
        <v>0.52739999999999998</v>
      </c>
      <c r="S664" s="13">
        <f>ROUND(R664*L664,2)</f>
        <v>843.84</v>
      </c>
      <c r="T664" s="14" t="s">
        <v>349</v>
      </c>
      <c r="U664" t="s">
        <v>36</v>
      </c>
    </row>
    <row r="665" spans="1:21" x14ac:dyDescent="0.2">
      <c r="A665" t="s">
        <v>2042</v>
      </c>
      <c r="B665" s="23">
        <v>45708</v>
      </c>
      <c r="C665" s="23">
        <v>45677</v>
      </c>
      <c r="D665" t="s">
        <v>696</v>
      </c>
      <c r="E665" t="s">
        <v>697</v>
      </c>
      <c r="G665" t="s">
        <v>2198</v>
      </c>
      <c r="H665" s="18" t="s">
        <v>1537</v>
      </c>
      <c r="I665" s="18" t="s">
        <v>1538</v>
      </c>
      <c r="J665" s="10" t="s">
        <v>1534</v>
      </c>
      <c r="K665" t="s">
        <v>10</v>
      </c>
      <c r="L665" s="52">
        <v>1000</v>
      </c>
      <c r="M665" t="s">
        <v>1472</v>
      </c>
      <c r="N665" t="s">
        <v>11</v>
      </c>
      <c r="O665" s="78">
        <v>4.04</v>
      </c>
      <c r="P665" s="11">
        <f>ROUND(O665*L665,2)</f>
        <v>4040</v>
      </c>
      <c r="Q665" s="12">
        <f>IF(N665="HKD",7.8,IF(N665="CNY",7.30034,1))</f>
        <v>7.3003400000000003</v>
      </c>
      <c r="R665" s="14">
        <f>+ROUND(O665/Q665,4)</f>
        <v>0.5534</v>
      </c>
      <c r="S665" s="13">
        <f>ROUND(R665*L665,2)</f>
        <v>553.4</v>
      </c>
      <c r="T665" s="14" t="s">
        <v>349</v>
      </c>
      <c r="U665" t="s">
        <v>36</v>
      </c>
    </row>
    <row r="666" spans="1:21" x14ac:dyDescent="0.2">
      <c r="A666" t="s">
        <v>2043</v>
      </c>
      <c r="B666" s="23">
        <v>45708</v>
      </c>
      <c r="C666" s="23">
        <v>45680</v>
      </c>
      <c r="D666" t="s">
        <v>696</v>
      </c>
      <c r="E666" t="s">
        <v>697</v>
      </c>
      <c r="G666" t="s">
        <v>2198</v>
      </c>
      <c r="H666" s="18" t="s">
        <v>1537</v>
      </c>
      <c r="I666" s="18" t="s">
        <v>1538</v>
      </c>
      <c r="J666" s="10" t="s">
        <v>1534</v>
      </c>
      <c r="K666" t="s">
        <v>10</v>
      </c>
      <c r="L666" s="52">
        <v>2200</v>
      </c>
      <c r="M666" t="s">
        <v>1472</v>
      </c>
      <c r="N666" t="s">
        <v>11</v>
      </c>
      <c r="O666" s="78">
        <v>4.04</v>
      </c>
      <c r="P666" s="11">
        <f>ROUND(O666*L666,2)</f>
        <v>8888</v>
      </c>
      <c r="Q666" s="12">
        <f>IF(N666="HKD",7.8,IF(N666="CNY",7.30034,1))</f>
        <v>7.3003400000000003</v>
      </c>
      <c r="R666" s="14">
        <f>+ROUND(O666/Q666,4)</f>
        <v>0.5534</v>
      </c>
      <c r="S666" s="13">
        <f>ROUND(R666*L666,2)</f>
        <v>1217.48</v>
      </c>
      <c r="T666" s="14" t="s">
        <v>349</v>
      </c>
      <c r="U666" t="s">
        <v>36</v>
      </c>
    </row>
    <row r="667" spans="1:21" x14ac:dyDescent="0.2">
      <c r="A667" t="s">
        <v>2046</v>
      </c>
      <c r="B667" s="23">
        <v>45708</v>
      </c>
      <c r="C667" s="23">
        <v>45674</v>
      </c>
      <c r="D667" t="s">
        <v>569</v>
      </c>
      <c r="E667" t="s">
        <v>570</v>
      </c>
      <c r="G667" t="s">
        <v>2180</v>
      </c>
      <c r="H667" s="18" t="s">
        <v>1501</v>
      </c>
      <c r="I667" s="18" t="s">
        <v>1502</v>
      </c>
      <c r="J667" s="10" t="s">
        <v>1503</v>
      </c>
      <c r="K667" t="s">
        <v>10</v>
      </c>
      <c r="L667" s="52">
        <v>1000</v>
      </c>
      <c r="M667" t="s">
        <v>1472</v>
      </c>
      <c r="N667" t="s">
        <v>11</v>
      </c>
      <c r="O667" s="78">
        <v>4.2</v>
      </c>
      <c r="P667" s="11">
        <f>ROUND(O667*L667,2)</f>
        <v>4200</v>
      </c>
      <c r="Q667" s="12">
        <f>IF(N667="HKD",7.8,IF(N667="CNY",7.30034,1))</f>
        <v>7.3003400000000003</v>
      </c>
      <c r="R667" s="14">
        <f>+ROUND(O667/Q667,4)</f>
        <v>0.57530000000000003</v>
      </c>
      <c r="S667" s="13">
        <f>ROUND(R667*L667,2)</f>
        <v>575.29999999999995</v>
      </c>
      <c r="T667" s="14" t="s">
        <v>349</v>
      </c>
      <c r="U667" t="s">
        <v>36</v>
      </c>
    </row>
    <row r="668" spans="1:21" x14ac:dyDescent="0.2">
      <c r="A668" t="s">
        <v>2053</v>
      </c>
      <c r="B668" s="23">
        <v>45708</v>
      </c>
      <c r="C668" s="23">
        <v>45646</v>
      </c>
      <c r="D668" t="s">
        <v>569</v>
      </c>
      <c r="E668" t="s">
        <v>570</v>
      </c>
      <c r="G668" t="s">
        <v>2180</v>
      </c>
      <c r="H668" s="18" t="s">
        <v>1762</v>
      </c>
      <c r="I668" s="18" t="s">
        <v>1763</v>
      </c>
      <c r="J668" s="10" t="str">
        <f>+LEFT(U668,4)</f>
        <v>MISC</v>
      </c>
      <c r="K668" t="s">
        <v>10</v>
      </c>
      <c r="L668" s="52">
        <v>2010</v>
      </c>
      <c r="M668" t="s">
        <v>1472</v>
      </c>
      <c r="N668" t="s">
        <v>11</v>
      </c>
      <c r="O668" s="78">
        <v>4.5961999999999996</v>
      </c>
      <c r="P668" s="11">
        <f>ROUND(O668*L668,2)</f>
        <v>9238.36</v>
      </c>
      <c r="Q668" s="12">
        <f>IF(N668="HKD",7.8,IF(N668="CNY",7.30034,1))</f>
        <v>7.3003400000000003</v>
      </c>
      <c r="R668" s="14">
        <f>+ROUND(O668/Q668,4)</f>
        <v>0.62960000000000005</v>
      </c>
      <c r="S668" s="13">
        <f>ROUND(R668*L668,2)</f>
        <v>1265.5</v>
      </c>
      <c r="T668" s="14" t="s">
        <v>349</v>
      </c>
      <c r="U668" t="s">
        <v>25</v>
      </c>
    </row>
    <row r="669" spans="1:21" x14ac:dyDescent="0.2">
      <c r="A669" t="s">
        <v>2058</v>
      </c>
      <c r="B669" s="23">
        <v>45708</v>
      </c>
      <c r="C669" s="23">
        <v>45674</v>
      </c>
      <c r="D669" t="s">
        <v>696</v>
      </c>
      <c r="E669" t="s">
        <v>697</v>
      </c>
      <c r="G669" t="s">
        <v>2198</v>
      </c>
      <c r="H669" s="18" t="s">
        <v>890</v>
      </c>
      <c r="I669" s="18" t="s">
        <v>891</v>
      </c>
      <c r="J669" s="10" t="s">
        <v>1534</v>
      </c>
      <c r="K669" t="s">
        <v>10</v>
      </c>
      <c r="L669" s="52">
        <v>1050</v>
      </c>
      <c r="M669" t="s">
        <v>1472</v>
      </c>
      <c r="N669" t="s">
        <v>11</v>
      </c>
      <c r="O669" s="78">
        <v>5</v>
      </c>
      <c r="P669" s="11">
        <f>ROUND(O669*L669,2)</f>
        <v>5250</v>
      </c>
      <c r="Q669" s="12">
        <f>IF(N669="HKD",7.8,IF(N669="CNY",7.30034,1))</f>
        <v>7.3003400000000003</v>
      </c>
      <c r="R669" s="14">
        <f>+ROUND(O669/Q669,4)</f>
        <v>0.68489999999999995</v>
      </c>
      <c r="S669" s="13">
        <f>ROUND(R669*L669,2)</f>
        <v>719.15</v>
      </c>
      <c r="T669" s="14" t="s">
        <v>349</v>
      </c>
      <c r="U669" t="s">
        <v>36</v>
      </c>
    </row>
    <row r="670" spans="1:21" x14ac:dyDescent="0.2">
      <c r="A670" t="s">
        <v>2070</v>
      </c>
      <c r="B670" s="23">
        <v>45708</v>
      </c>
      <c r="C670" s="23">
        <v>45673</v>
      </c>
      <c r="D670" t="s">
        <v>696</v>
      </c>
      <c r="E670" t="s">
        <v>697</v>
      </c>
      <c r="G670" t="s">
        <v>2212</v>
      </c>
      <c r="H670" s="18" t="s">
        <v>694</v>
      </c>
      <c r="I670" s="18" t="s">
        <v>695</v>
      </c>
      <c r="J670" s="10" t="s">
        <v>1534</v>
      </c>
      <c r="K670" t="s">
        <v>10</v>
      </c>
      <c r="L670" s="52">
        <v>2000</v>
      </c>
      <c r="M670" t="s">
        <v>1472</v>
      </c>
      <c r="N670" t="s">
        <v>11</v>
      </c>
      <c r="O670" s="78">
        <v>5.49</v>
      </c>
      <c r="P670" s="11">
        <f>ROUND(O670*L670,2)</f>
        <v>10980</v>
      </c>
      <c r="Q670" s="12">
        <f>IF(N670="HKD",7.8,IF(N670="CNY",7.30034,1))</f>
        <v>7.3003400000000003</v>
      </c>
      <c r="R670" s="14">
        <f>+ROUND(O670/Q670,4)</f>
        <v>0.752</v>
      </c>
      <c r="S670" s="13">
        <f>ROUND(R670*L670,2)</f>
        <v>1504</v>
      </c>
      <c r="T670" s="14" t="s">
        <v>349</v>
      </c>
      <c r="U670" t="s">
        <v>36</v>
      </c>
    </row>
    <row r="671" spans="1:21" x14ac:dyDescent="0.2">
      <c r="A671" t="s">
        <v>2073</v>
      </c>
      <c r="B671" s="23">
        <v>45708</v>
      </c>
      <c r="C671" s="23">
        <v>45674</v>
      </c>
      <c r="D671" t="s">
        <v>569</v>
      </c>
      <c r="E671" t="s">
        <v>570</v>
      </c>
      <c r="G671" t="s">
        <v>2180</v>
      </c>
      <c r="H671" s="18" t="s">
        <v>766</v>
      </c>
      <c r="I671" s="18" t="s">
        <v>767</v>
      </c>
      <c r="J671" s="10" t="s">
        <v>1503</v>
      </c>
      <c r="K671" t="s">
        <v>10</v>
      </c>
      <c r="L671" s="52">
        <v>800</v>
      </c>
      <c r="M671" t="s">
        <v>1472</v>
      </c>
      <c r="N671" t="s">
        <v>11</v>
      </c>
      <c r="O671" s="78">
        <v>5.7</v>
      </c>
      <c r="P671" s="11">
        <f>ROUND(O671*L671,2)</f>
        <v>4560</v>
      </c>
      <c r="Q671" s="12">
        <f>IF(N671="HKD",7.8,IF(N671="CNY",7.30034,1))</f>
        <v>7.3003400000000003</v>
      </c>
      <c r="R671" s="14">
        <f>+ROUND(O671/Q671,4)</f>
        <v>0.78080000000000005</v>
      </c>
      <c r="S671" s="13">
        <f>ROUND(R671*L671,2)</f>
        <v>624.64</v>
      </c>
      <c r="T671" s="14" t="s">
        <v>349</v>
      </c>
      <c r="U671" t="s">
        <v>36</v>
      </c>
    </row>
    <row r="672" spans="1:21" x14ac:dyDescent="0.2">
      <c r="A672" t="s">
        <v>2074</v>
      </c>
      <c r="B672" s="23">
        <v>45708</v>
      </c>
      <c r="C672" s="23">
        <v>45677</v>
      </c>
      <c r="D672" t="s">
        <v>569</v>
      </c>
      <c r="E672" t="s">
        <v>570</v>
      </c>
      <c r="G672" t="s">
        <v>2180</v>
      </c>
      <c r="H672" s="18" t="s">
        <v>766</v>
      </c>
      <c r="I672" s="18" t="s">
        <v>767</v>
      </c>
      <c r="J672" s="10" t="s">
        <v>1503</v>
      </c>
      <c r="K672" t="s">
        <v>10</v>
      </c>
      <c r="L672" s="52">
        <v>500</v>
      </c>
      <c r="M672" t="s">
        <v>1472</v>
      </c>
      <c r="N672" t="s">
        <v>11</v>
      </c>
      <c r="O672" s="78">
        <v>5.7</v>
      </c>
      <c r="P672" s="11">
        <f>ROUND(O672*L672,2)</f>
        <v>2850</v>
      </c>
      <c r="Q672" s="12">
        <f>IF(N672="HKD",7.8,IF(N672="CNY",7.30034,1))</f>
        <v>7.3003400000000003</v>
      </c>
      <c r="R672" s="14">
        <f>+ROUND(O672/Q672,4)</f>
        <v>0.78080000000000005</v>
      </c>
      <c r="S672" s="13">
        <f>ROUND(R672*L672,2)</f>
        <v>390.4</v>
      </c>
      <c r="T672" s="14" t="s">
        <v>349</v>
      </c>
      <c r="U672" t="s">
        <v>36</v>
      </c>
    </row>
    <row r="673" spans="1:21" x14ac:dyDescent="0.2">
      <c r="A673" t="s">
        <v>2079</v>
      </c>
      <c r="B673" s="23">
        <v>45708</v>
      </c>
      <c r="C673" s="23">
        <v>45673</v>
      </c>
      <c r="D673" t="s">
        <v>696</v>
      </c>
      <c r="E673" t="s">
        <v>697</v>
      </c>
      <c r="G673" t="s">
        <v>2212</v>
      </c>
      <c r="H673" s="18" t="s">
        <v>700</v>
      </c>
      <c r="I673" s="18" t="s">
        <v>701</v>
      </c>
      <c r="J673" s="10" t="s">
        <v>1534</v>
      </c>
      <c r="K673" t="s">
        <v>10</v>
      </c>
      <c r="L673" s="52">
        <v>3000</v>
      </c>
      <c r="M673" t="s">
        <v>1472</v>
      </c>
      <c r="N673" t="s">
        <v>11</v>
      </c>
      <c r="O673" s="78">
        <v>6.01</v>
      </c>
      <c r="P673" s="11">
        <f>ROUND(O673*L673,2)</f>
        <v>18030</v>
      </c>
      <c r="Q673" s="12">
        <f>IF(N673="HKD",7.8,IF(N673="CNY",7.30034,1))</f>
        <v>7.3003400000000003</v>
      </c>
      <c r="R673" s="14">
        <f>+ROUND(O673/Q673,4)</f>
        <v>0.82320000000000004</v>
      </c>
      <c r="S673" s="13">
        <f>ROUND(R673*L673,2)</f>
        <v>2469.6</v>
      </c>
      <c r="T673" s="14" t="s">
        <v>349</v>
      </c>
      <c r="U673" t="s">
        <v>36</v>
      </c>
    </row>
    <row r="674" spans="1:21" x14ac:dyDescent="0.2">
      <c r="A674" t="s">
        <v>2081</v>
      </c>
      <c r="B674" s="23">
        <v>45708</v>
      </c>
      <c r="C674" s="23">
        <v>45671</v>
      </c>
      <c r="D674" t="s">
        <v>696</v>
      </c>
      <c r="E674" t="s">
        <v>697</v>
      </c>
      <c r="G674" t="s">
        <v>2215</v>
      </c>
      <c r="H674" s="18" t="s">
        <v>1782</v>
      </c>
      <c r="I674" s="18" t="s">
        <v>1783</v>
      </c>
      <c r="J674" s="10" t="str">
        <f>+LEFT(U674,4)</f>
        <v>GLID</v>
      </c>
      <c r="K674" t="s">
        <v>10</v>
      </c>
      <c r="L674" s="52">
        <v>2040</v>
      </c>
      <c r="M674" t="s">
        <v>1472</v>
      </c>
      <c r="N674" t="s">
        <v>11</v>
      </c>
      <c r="O674" s="78">
        <v>6.08</v>
      </c>
      <c r="P674" s="11">
        <f>ROUND(O674*L674,2)</f>
        <v>12403.2</v>
      </c>
      <c r="Q674" s="12">
        <f>IF(N674="HKD",7.8,IF(N674="CNY",7.30034,1))</f>
        <v>7.3003400000000003</v>
      </c>
      <c r="R674" s="14">
        <f>+ROUND(O674/Q674,4)</f>
        <v>0.83279999999999998</v>
      </c>
      <c r="S674" s="13">
        <f>ROUND(R674*L674,2)</f>
        <v>1698.91</v>
      </c>
      <c r="T674" s="14" t="s">
        <v>349</v>
      </c>
      <c r="U674" t="s">
        <v>78</v>
      </c>
    </row>
    <row r="675" spans="1:21" x14ac:dyDescent="0.2">
      <c r="A675" t="s">
        <v>2093</v>
      </c>
      <c r="B675" s="23">
        <v>45708</v>
      </c>
      <c r="C675" s="23">
        <v>45644</v>
      </c>
      <c r="D675" t="s">
        <v>149</v>
      </c>
      <c r="E675" t="s">
        <v>150</v>
      </c>
      <c r="G675" t="s">
        <v>2220</v>
      </c>
      <c r="H675" s="18" t="s">
        <v>345</v>
      </c>
      <c r="I675" s="18" t="s">
        <v>346</v>
      </c>
      <c r="J675" s="10" t="str">
        <f>+LEFT(U675,4)</f>
        <v>SKU-</v>
      </c>
      <c r="K675" t="s">
        <v>98</v>
      </c>
      <c r="L675" s="52">
        <v>1460</v>
      </c>
      <c r="M675" t="s">
        <v>1472</v>
      </c>
      <c r="N675" t="s">
        <v>11</v>
      </c>
      <c r="O675" s="78">
        <v>7.4157999999999999</v>
      </c>
      <c r="P675" s="11">
        <f>ROUND(O675*L675,2)</f>
        <v>10827.07</v>
      </c>
      <c r="Q675" s="12">
        <f>IF(N675="HKD",7.8,IF(N675="CNY",7.30034,1))</f>
        <v>7.3003400000000003</v>
      </c>
      <c r="R675" s="14">
        <f>+ROUND(O675/Q675,4)</f>
        <v>1.0158</v>
      </c>
      <c r="S675" s="13">
        <f>ROUND(R675*L675,2)</f>
        <v>1483.07</v>
      </c>
      <c r="T675" s="14" t="s">
        <v>349</v>
      </c>
      <c r="U675" t="s">
        <v>2</v>
      </c>
    </row>
    <row r="676" spans="1:21" x14ac:dyDescent="0.2">
      <c r="A676" t="s">
        <v>2107</v>
      </c>
      <c r="B676" s="23">
        <v>45708</v>
      </c>
      <c r="C676" s="23">
        <v>45639</v>
      </c>
      <c r="D676" t="s">
        <v>149</v>
      </c>
      <c r="E676" t="s">
        <v>150</v>
      </c>
      <c r="G676" t="s">
        <v>2220</v>
      </c>
      <c r="H676" s="18" t="s">
        <v>147</v>
      </c>
      <c r="I676" s="18" t="s">
        <v>148</v>
      </c>
      <c r="J676" s="10" t="str">
        <f>+LEFT(U676,4)</f>
        <v>SKU-</v>
      </c>
      <c r="K676" t="s">
        <v>98</v>
      </c>
      <c r="L676" s="52">
        <v>1000</v>
      </c>
      <c r="M676" t="s">
        <v>1472</v>
      </c>
      <c r="N676" t="s">
        <v>11</v>
      </c>
      <c r="O676" s="78">
        <v>8.6722999999999999</v>
      </c>
      <c r="P676" s="11">
        <f>ROUND(O676*L676,2)</f>
        <v>8672.2999999999993</v>
      </c>
      <c r="Q676" s="12">
        <f>IF(N676="HKD",7.8,IF(N676="CNY",7.30034,1))</f>
        <v>7.3003400000000003</v>
      </c>
      <c r="R676" s="14">
        <f>+ROUND(O676/Q676,4)</f>
        <v>1.1879</v>
      </c>
      <c r="S676" s="13">
        <f>ROUND(R676*L676,2)</f>
        <v>1187.9000000000001</v>
      </c>
      <c r="T676" s="14" t="s">
        <v>349</v>
      </c>
      <c r="U676" t="s">
        <v>2</v>
      </c>
    </row>
    <row r="677" spans="1:21" x14ac:dyDescent="0.2">
      <c r="A677" t="s">
        <v>2108</v>
      </c>
      <c r="B677" s="23">
        <v>45708</v>
      </c>
      <c r="C677" s="23">
        <v>45644</v>
      </c>
      <c r="D677" t="s">
        <v>149</v>
      </c>
      <c r="E677" t="s">
        <v>150</v>
      </c>
      <c r="G677" t="s">
        <v>2220</v>
      </c>
      <c r="H677" s="18" t="s">
        <v>147</v>
      </c>
      <c r="I677" s="18" t="s">
        <v>148</v>
      </c>
      <c r="J677" s="10" t="str">
        <f>+LEFT(U677,4)</f>
        <v>SKU-</v>
      </c>
      <c r="K677" t="s">
        <v>98</v>
      </c>
      <c r="L677" s="52">
        <v>2220</v>
      </c>
      <c r="M677" t="s">
        <v>1472</v>
      </c>
      <c r="N677" t="s">
        <v>11</v>
      </c>
      <c r="O677" s="78">
        <v>8.6722999999999999</v>
      </c>
      <c r="P677" s="11">
        <f>ROUND(O677*L677,2)</f>
        <v>19252.509999999998</v>
      </c>
      <c r="Q677" s="12">
        <f>IF(N677="HKD",7.8,IF(N677="CNY",7.30034,1))</f>
        <v>7.3003400000000003</v>
      </c>
      <c r="R677" s="14">
        <f>+ROUND(O677/Q677,4)</f>
        <v>1.1879</v>
      </c>
      <c r="S677" s="13">
        <f>ROUND(R677*L677,2)</f>
        <v>2637.14</v>
      </c>
      <c r="T677" s="14" t="s">
        <v>349</v>
      </c>
      <c r="U677" t="s">
        <v>2</v>
      </c>
    </row>
    <row r="678" spans="1:21" x14ac:dyDescent="0.2">
      <c r="A678" t="s">
        <v>1918</v>
      </c>
      <c r="B678" s="23">
        <v>45709</v>
      </c>
      <c r="C678" s="23">
        <v>45674</v>
      </c>
      <c r="D678" t="s">
        <v>252</v>
      </c>
      <c r="E678" t="s">
        <v>253</v>
      </c>
      <c r="G678" t="s">
        <v>2167</v>
      </c>
      <c r="H678" s="18" t="s">
        <v>1022</v>
      </c>
      <c r="I678" s="18" t="s">
        <v>1023</v>
      </c>
      <c r="J678" s="10" t="s">
        <v>1525</v>
      </c>
      <c r="K678" t="s">
        <v>10</v>
      </c>
      <c r="L678" s="52">
        <v>2050</v>
      </c>
      <c r="M678" t="s">
        <v>1472</v>
      </c>
      <c r="N678" t="s">
        <v>11</v>
      </c>
      <c r="O678" s="78">
        <v>1.2838000000000001</v>
      </c>
      <c r="P678" s="11">
        <f>ROUND(O678*L678,2)</f>
        <v>2631.79</v>
      </c>
      <c r="Q678" s="12">
        <f>IF(N678="HKD",7.8,IF(N678="CNY",7.30034,1))</f>
        <v>7.3003400000000003</v>
      </c>
      <c r="R678" s="14">
        <f>+ROUND(O678/Q678,4)</f>
        <v>0.1759</v>
      </c>
      <c r="S678" s="13">
        <f>ROUND(R678*L678,2)</f>
        <v>360.6</v>
      </c>
      <c r="T678" s="14" t="s">
        <v>349</v>
      </c>
      <c r="U678" t="s">
        <v>36</v>
      </c>
    </row>
    <row r="679" spans="1:21" x14ac:dyDescent="0.2">
      <c r="A679" t="s">
        <v>1922</v>
      </c>
      <c r="B679" s="23">
        <v>45709</v>
      </c>
      <c r="C679" s="23">
        <v>45677</v>
      </c>
      <c r="D679" t="s">
        <v>252</v>
      </c>
      <c r="E679" t="s">
        <v>253</v>
      </c>
      <c r="G679" t="s">
        <v>2167</v>
      </c>
      <c r="H679" s="18" t="s">
        <v>1022</v>
      </c>
      <c r="I679" s="18" t="s">
        <v>1023</v>
      </c>
      <c r="J679" s="10" t="s">
        <v>1525</v>
      </c>
      <c r="K679" t="s">
        <v>10</v>
      </c>
      <c r="L679" s="52">
        <v>1500</v>
      </c>
      <c r="M679" t="s">
        <v>1472</v>
      </c>
      <c r="N679" t="s">
        <v>11</v>
      </c>
      <c r="O679" s="78">
        <v>1.31</v>
      </c>
      <c r="P679" s="11">
        <f>ROUND(O679*L679,2)</f>
        <v>1965</v>
      </c>
      <c r="Q679" s="12">
        <f>IF(N679="HKD",7.8,IF(N679="CNY",7.30034,1))</f>
        <v>7.3003400000000003</v>
      </c>
      <c r="R679" s="14">
        <f>+ROUND(O679/Q679,4)</f>
        <v>0.1794</v>
      </c>
      <c r="S679" s="13">
        <f>ROUND(R679*L679,2)</f>
        <v>269.10000000000002</v>
      </c>
      <c r="T679" s="14" t="s">
        <v>349</v>
      </c>
      <c r="U679" t="s">
        <v>36</v>
      </c>
    </row>
    <row r="680" spans="1:21" x14ac:dyDescent="0.2">
      <c r="A680" t="s">
        <v>1923</v>
      </c>
      <c r="B680" s="23">
        <v>45709</v>
      </c>
      <c r="C680" s="23">
        <v>45674</v>
      </c>
      <c r="D680" t="s">
        <v>252</v>
      </c>
      <c r="E680" t="s">
        <v>253</v>
      </c>
      <c r="G680" t="s">
        <v>2167</v>
      </c>
      <c r="H680" s="18" t="s">
        <v>682</v>
      </c>
      <c r="I680" s="18" t="s">
        <v>683</v>
      </c>
      <c r="J680" s="10" t="s">
        <v>1525</v>
      </c>
      <c r="K680" t="s">
        <v>10</v>
      </c>
      <c r="L680" s="52">
        <v>3050</v>
      </c>
      <c r="M680" t="s">
        <v>1472</v>
      </c>
      <c r="N680" t="s">
        <v>11</v>
      </c>
      <c r="O680" s="78">
        <v>1.3524</v>
      </c>
      <c r="P680" s="11">
        <f>ROUND(O680*L680,2)</f>
        <v>4124.82</v>
      </c>
      <c r="Q680" s="12">
        <f>IF(N680="HKD",7.8,IF(N680="CNY",7.30034,1))</f>
        <v>7.3003400000000003</v>
      </c>
      <c r="R680" s="14">
        <f>+ROUND(O680/Q680,4)</f>
        <v>0.18529999999999999</v>
      </c>
      <c r="S680" s="13">
        <f>ROUND(R680*L680,2)</f>
        <v>565.16999999999996</v>
      </c>
      <c r="T680" s="14" t="s">
        <v>349</v>
      </c>
      <c r="U680" t="s">
        <v>36</v>
      </c>
    </row>
    <row r="681" spans="1:21" x14ac:dyDescent="0.2">
      <c r="A681" t="s">
        <v>1925</v>
      </c>
      <c r="B681" s="23">
        <v>45709</v>
      </c>
      <c r="C681" s="23">
        <v>45674</v>
      </c>
      <c r="D681" t="s">
        <v>252</v>
      </c>
      <c r="E681" t="s">
        <v>253</v>
      </c>
      <c r="G681" t="s">
        <v>2167</v>
      </c>
      <c r="H681" s="18" t="s">
        <v>678</v>
      </c>
      <c r="I681" s="18" t="s">
        <v>679</v>
      </c>
      <c r="J681" s="10" t="s">
        <v>1525</v>
      </c>
      <c r="K681" t="s">
        <v>10</v>
      </c>
      <c r="L681" s="52">
        <v>1000</v>
      </c>
      <c r="M681" t="s">
        <v>1472</v>
      </c>
      <c r="N681" t="s">
        <v>11</v>
      </c>
      <c r="O681" s="78">
        <v>1.38</v>
      </c>
      <c r="P681" s="11">
        <f>ROUND(O681*L681,2)</f>
        <v>1380</v>
      </c>
      <c r="Q681" s="12">
        <f>IF(N681="HKD",7.8,IF(N681="CNY",7.30034,1))</f>
        <v>7.3003400000000003</v>
      </c>
      <c r="R681" s="14">
        <f>+ROUND(O681/Q681,4)</f>
        <v>0.189</v>
      </c>
      <c r="S681" s="13">
        <f>ROUND(R681*L681,2)</f>
        <v>189</v>
      </c>
      <c r="T681" s="14" t="s">
        <v>349</v>
      </c>
      <c r="U681" t="s">
        <v>36</v>
      </c>
    </row>
    <row r="682" spans="1:21" x14ac:dyDescent="0.2">
      <c r="A682" t="s">
        <v>1926</v>
      </c>
      <c r="B682" s="23">
        <v>45709</v>
      </c>
      <c r="C682" s="23">
        <v>45677</v>
      </c>
      <c r="D682" t="s">
        <v>252</v>
      </c>
      <c r="E682" t="s">
        <v>253</v>
      </c>
      <c r="G682" t="s">
        <v>2167</v>
      </c>
      <c r="H682" s="18" t="s">
        <v>678</v>
      </c>
      <c r="I682" s="18" t="s">
        <v>679</v>
      </c>
      <c r="J682" s="10" t="s">
        <v>1525</v>
      </c>
      <c r="K682" t="s">
        <v>10</v>
      </c>
      <c r="L682" s="52">
        <v>1020</v>
      </c>
      <c r="M682" t="s">
        <v>1472</v>
      </c>
      <c r="N682" t="s">
        <v>11</v>
      </c>
      <c r="O682" s="78">
        <v>1.38</v>
      </c>
      <c r="P682" s="11">
        <f>ROUND(O682*L682,2)</f>
        <v>1407.6</v>
      </c>
      <c r="Q682" s="12">
        <f>IF(N682="HKD",7.8,IF(N682="CNY",7.30034,1))</f>
        <v>7.3003400000000003</v>
      </c>
      <c r="R682" s="14">
        <f>+ROUND(O682/Q682,4)</f>
        <v>0.189</v>
      </c>
      <c r="S682" s="13">
        <f>ROUND(R682*L682,2)</f>
        <v>192.78</v>
      </c>
      <c r="T682" s="14" t="s">
        <v>349</v>
      </c>
      <c r="U682" t="s">
        <v>36</v>
      </c>
    </row>
    <row r="683" spans="1:21" x14ac:dyDescent="0.2">
      <c r="A683" t="s">
        <v>2028</v>
      </c>
      <c r="B683" s="23">
        <v>45709</v>
      </c>
      <c r="C683" s="23">
        <v>45636</v>
      </c>
      <c r="D683" t="s">
        <v>94</v>
      </c>
      <c r="E683" t="s">
        <v>95</v>
      </c>
      <c r="G683" t="s">
        <v>2194</v>
      </c>
      <c r="H683" s="18" t="s">
        <v>997</v>
      </c>
      <c r="I683" s="18" t="s">
        <v>998</v>
      </c>
      <c r="J683" s="10" t="str">
        <f>+LEFT(U683,4)</f>
        <v>LID-</v>
      </c>
      <c r="K683" t="s">
        <v>369</v>
      </c>
      <c r="L683" s="52">
        <v>860</v>
      </c>
      <c r="M683" t="s">
        <v>1472</v>
      </c>
      <c r="N683" t="s">
        <v>11</v>
      </c>
      <c r="O683" s="78">
        <v>3.64</v>
      </c>
      <c r="P683" s="11">
        <f>ROUND(O683*L683,2)</f>
        <v>3130.4</v>
      </c>
      <c r="Q683" s="12">
        <f>IF(N683="HKD",7.8,IF(N683="CNY",7.30034,1))</f>
        <v>7.3003400000000003</v>
      </c>
      <c r="R683" s="14">
        <f>+ROUND(O683/Q683,4)</f>
        <v>0.49859999999999999</v>
      </c>
      <c r="S683" s="13">
        <f>ROUND(R683*L683,2)</f>
        <v>428.8</v>
      </c>
      <c r="T683" s="14" t="s">
        <v>349</v>
      </c>
      <c r="U683" t="s">
        <v>368</v>
      </c>
    </row>
    <row r="684" spans="1:21" x14ac:dyDescent="0.2">
      <c r="A684" t="s">
        <v>2029</v>
      </c>
      <c r="B684" s="23">
        <v>45709</v>
      </c>
      <c r="C684" s="23">
        <v>45636</v>
      </c>
      <c r="D684" t="s">
        <v>94</v>
      </c>
      <c r="E684" t="s">
        <v>95</v>
      </c>
      <c r="G684" t="s">
        <v>2194</v>
      </c>
      <c r="H684" s="18" t="s">
        <v>997</v>
      </c>
      <c r="I684" s="18" t="s">
        <v>998</v>
      </c>
      <c r="J684" s="10" t="str">
        <f>+LEFT(U684,4)</f>
        <v>LID-</v>
      </c>
      <c r="K684" t="s">
        <v>369</v>
      </c>
      <c r="L684" s="52">
        <v>1840</v>
      </c>
      <c r="M684" t="s">
        <v>1472</v>
      </c>
      <c r="N684" t="s">
        <v>11</v>
      </c>
      <c r="O684" s="78">
        <v>3.64</v>
      </c>
      <c r="P684" s="11">
        <f>ROUND(O684*L684,2)</f>
        <v>6697.6</v>
      </c>
      <c r="Q684" s="12">
        <f>IF(N684="HKD",7.8,IF(N684="CNY",7.30034,1))</f>
        <v>7.3003400000000003</v>
      </c>
      <c r="R684" s="14">
        <f>+ROUND(O684/Q684,4)</f>
        <v>0.49859999999999999</v>
      </c>
      <c r="S684" s="13">
        <f>ROUND(R684*L684,2)</f>
        <v>917.42</v>
      </c>
      <c r="T684" s="14" t="s">
        <v>349</v>
      </c>
      <c r="U684" t="s">
        <v>368</v>
      </c>
    </row>
    <row r="685" spans="1:21" x14ac:dyDescent="0.2">
      <c r="A685" t="s">
        <v>2057</v>
      </c>
      <c r="B685" s="23">
        <v>45709</v>
      </c>
      <c r="C685" s="23">
        <v>45630</v>
      </c>
      <c r="D685" t="s">
        <v>830</v>
      </c>
      <c r="E685" t="s">
        <v>831</v>
      </c>
      <c r="G685" t="s">
        <v>2204</v>
      </c>
      <c r="H685" s="18" t="s">
        <v>834</v>
      </c>
      <c r="I685" s="18" t="s">
        <v>835</v>
      </c>
      <c r="J685" s="10" t="str">
        <f>+LEFT(U685,4)</f>
        <v>SKU-</v>
      </c>
      <c r="K685" t="s">
        <v>98</v>
      </c>
      <c r="L685" s="52">
        <v>800</v>
      </c>
      <c r="M685" t="s">
        <v>1472</v>
      </c>
      <c r="N685" t="s">
        <v>11</v>
      </c>
      <c r="O685" s="78">
        <v>4.9154</v>
      </c>
      <c r="P685" s="11">
        <f>ROUND(O685*L685,2)</f>
        <v>3932.32</v>
      </c>
      <c r="Q685" s="12">
        <f>IF(N685="HKD",7.8,IF(N685="CNY",7.30034,1))</f>
        <v>7.3003400000000003</v>
      </c>
      <c r="R685" s="14">
        <f>+ROUND(O685/Q685,4)</f>
        <v>0.67330000000000001</v>
      </c>
      <c r="S685" s="13">
        <f>ROUND(R685*L685,2)</f>
        <v>538.64</v>
      </c>
      <c r="T685" s="14" t="s">
        <v>349</v>
      </c>
      <c r="U685" t="s">
        <v>2</v>
      </c>
    </row>
    <row r="686" spans="1:21" x14ac:dyDescent="0.2">
      <c r="A686" t="s">
        <v>2062</v>
      </c>
      <c r="B686" s="23">
        <v>45709</v>
      </c>
      <c r="C686" s="23">
        <v>45630</v>
      </c>
      <c r="D686" t="s">
        <v>830</v>
      </c>
      <c r="E686" t="s">
        <v>831</v>
      </c>
      <c r="G686" t="s">
        <v>2204</v>
      </c>
      <c r="H686" s="18" t="s">
        <v>828</v>
      </c>
      <c r="I686" s="18" t="s">
        <v>829</v>
      </c>
      <c r="J686" s="10" t="str">
        <f>+LEFT(U686,4)</f>
        <v>SKU-</v>
      </c>
      <c r="K686" t="s">
        <v>98</v>
      </c>
      <c r="L686" s="52">
        <v>1200</v>
      </c>
      <c r="M686" t="s">
        <v>1472</v>
      </c>
      <c r="N686" t="s">
        <v>11</v>
      </c>
      <c r="O686" s="78">
        <v>5.0862999999999996</v>
      </c>
      <c r="P686" s="11">
        <f>ROUND(O686*L686,2)</f>
        <v>6103.56</v>
      </c>
      <c r="Q686" s="12">
        <f>IF(N686="HKD",7.8,IF(N686="CNY",7.30034,1))</f>
        <v>7.3003400000000003</v>
      </c>
      <c r="R686" s="14">
        <f>+ROUND(O686/Q686,4)</f>
        <v>0.69669999999999999</v>
      </c>
      <c r="S686" s="13">
        <f>ROUND(R686*L686,2)</f>
        <v>836.04</v>
      </c>
      <c r="T686" s="14" t="s">
        <v>349</v>
      </c>
      <c r="U686" t="s">
        <v>2</v>
      </c>
    </row>
    <row r="687" spans="1:21" x14ac:dyDescent="0.2">
      <c r="A687" t="s">
        <v>2089</v>
      </c>
      <c r="B687" s="23">
        <v>45709</v>
      </c>
      <c r="C687" s="23">
        <v>45646</v>
      </c>
      <c r="D687" t="s">
        <v>252</v>
      </c>
      <c r="E687" t="s">
        <v>253</v>
      </c>
      <c r="G687" t="s">
        <v>2167</v>
      </c>
      <c r="H687" s="18" t="s">
        <v>1786</v>
      </c>
      <c r="I687" s="18" t="s">
        <v>1787</v>
      </c>
      <c r="J687" s="10" t="str">
        <f>+LEFT(U687,4)</f>
        <v>MISC</v>
      </c>
      <c r="K687" t="s">
        <v>10</v>
      </c>
      <c r="L687" s="52">
        <v>6030</v>
      </c>
      <c r="M687" t="s">
        <v>1472</v>
      </c>
      <c r="N687" t="s">
        <v>11</v>
      </c>
      <c r="O687" s="78">
        <v>7.2556000000000003</v>
      </c>
      <c r="P687" s="11">
        <f>ROUND(O687*L687,2)</f>
        <v>43751.27</v>
      </c>
      <c r="Q687" s="12">
        <f>IF(N687="HKD",7.8,IF(N687="CNY",7.30034,1))</f>
        <v>7.3003400000000003</v>
      </c>
      <c r="R687" s="14">
        <f>+ROUND(O687/Q687,4)</f>
        <v>0.99390000000000001</v>
      </c>
      <c r="S687" s="13">
        <f>ROUND(R687*L687,2)</f>
        <v>5993.22</v>
      </c>
      <c r="T687" s="14" t="s">
        <v>349</v>
      </c>
      <c r="U687" t="s">
        <v>25</v>
      </c>
    </row>
    <row r="688" spans="1:21" x14ac:dyDescent="0.2">
      <c r="A688" t="s">
        <v>2112</v>
      </c>
      <c r="B688" s="23">
        <v>45709</v>
      </c>
      <c r="C688" s="23">
        <v>45701</v>
      </c>
      <c r="D688" t="s">
        <v>2257</v>
      </c>
      <c r="E688" t="s">
        <v>2258</v>
      </c>
      <c r="G688" t="s">
        <v>2228</v>
      </c>
      <c r="H688" s="18" t="s">
        <v>1806</v>
      </c>
      <c r="I688" s="18" t="s">
        <v>1807</v>
      </c>
      <c r="J688" s="10" t="str">
        <f>+LEFT(U688,4)</f>
        <v>SSM-</v>
      </c>
      <c r="K688" t="s">
        <v>10</v>
      </c>
      <c r="L688" s="52">
        <v>54331</v>
      </c>
      <c r="M688" t="s">
        <v>186</v>
      </c>
      <c r="N688" t="s">
        <v>11</v>
      </c>
      <c r="O688" s="78">
        <v>11.7699</v>
      </c>
      <c r="P688" s="11">
        <f>ROUND(O688*L688,2)</f>
        <v>639470.43999999994</v>
      </c>
      <c r="Q688" s="12">
        <f>IF(N688="HKD",7.8,IF(N688="CNY",7.30034,1))</f>
        <v>7.3003400000000003</v>
      </c>
      <c r="R688" s="14">
        <f>+ROUND(O688/Q688,4)</f>
        <v>1.6122000000000001</v>
      </c>
      <c r="S688" s="13">
        <f>ROUND(R688*L688,2)</f>
        <v>87592.44</v>
      </c>
      <c r="T688" s="14" t="s">
        <v>349</v>
      </c>
      <c r="U688" t="s">
        <v>33</v>
      </c>
    </row>
    <row r="689" spans="1:21" x14ac:dyDescent="0.2">
      <c r="A689" t="s">
        <v>2113</v>
      </c>
      <c r="B689" s="23">
        <v>45709</v>
      </c>
      <c r="C689" s="23">
        <v>45701</v>
      </c>
      <c r="D689" t="s">
        <v>2257</v>
      </c>
      <c r="E689" t="s">
        <v>2258</v>
      </c>
      <c r="G689" t="s">
        <v>2228</v>
      </c>
      <c r="H689" s="18" t="s">
        <v>1808</v>
      </c>
      <c r="I689" s="18" t="s">
        <v>1809</v>
      </c>
      <c r="J689" s="10" t="str">
        <f>+LEFT(U689,4)</f>
        <v>SSM-</v>
      </c>
      <c r="K689" t="s">
        <v>10</v>
      </c>
      <c r="L689" s="52">
        <v>11071</v>
      </c>
      <c r="M689" t="s">
        <v>186</v>
      </c>
      <c r="N689" t="s">
        <v>11</v>
      </c>
      <c r="O689" s="78">
        <v>12.035399999999999</v>
      </c>
      <c r="P689" s="11">
        <f>ROUND(O689*L689,2)</f>
        <v>133243.91</v>
      </c>
      <c r="Q689" s="12">
        <f>IF(N689="HKD",7.8,IF(N689="CNY",7.30034,1))</f>
        <v>7.3003400000000003</v>
      </c>
      <c r="R689" s="14">
        <f>+ROUND(O689/Q689,4)</f>
        <v>1.6486000000000001</v>
      </c>
      <c r="S689" s="13">
        <f>ROUND(R689*L689,2)</f>
        <v>18251.650000000001</v>
      </c>
      <c r="T689" s="14" t="s">
        <v>349</v>
      </c>
      <c r="U689" t="s">
        <v>33</v>
      </c>
    </row>
    <row r="690" spans="1:21" x14ac:dyDescent="0.2">
      <c r="A690" t="s">
        <v>1828</v>
      </c>
      <c r="B690" s="23">
        <v>45712</v>
      </c>
      <c r="C690" s="23">
        <v>45670</v>
      </c>
      <c r="D690" t="s">
        <v>162</v>
      </c>
      <c r="E690" t="s">
        <v>163</v>
      </c>
      <c r="G690" t="s">
        <v>2137</v>
      </c>
      <c r="H690" s="18" t="s">
        <v>599</v>
      </c>
      <c r="I690" s="18" t="s">
        <v>600</v>
      </c>
      <c r="J690" s="10" t="str">
        <f>+LEFT(U690,4)</f>
        <v>SCR-</v>
      </c>
      <c r="K690" t="s">
        <v>10</v>
      </c>
      <c r="L690" s="52">
        <v>22600</v>
      </c>
      <c r="M690" t="s">
        <v>1472</v>
      </c>
      <c r="N690" t="s">
        <v>11</v>
      </c>
      <c r="O690" s="78">
        <v>4.1200000000000001E-2</v>
      </c>
      <c r="P690" s="11">
        <f>ROUND(O690*L690,2)</f>
        <v>931.12</v>
      </c>
      <c r="Q690" s="12">
        <f>IF(N690="HKD",7.8,IF(N690="CNY",7.30034,1))</f>
        <v>7.3003400000000003</v>
      </c>
      <c r="R690" s="14">
        <f>+ROUND(O690/Q690,4)</f>
        <v>5.5999999999999999E-3</v>
      </c>
      <c r="S690" s="13">
        <f>ROUND(R690*L690,2)</f>
        <v>126.56</v>
      </c>
      <c r="T690" s="14" t="s">
        <v>349</v>
      </c>
      <c r="U690" t="s">
        <v>166</v>
      </c>
    </row>
    <row r="691" spans="1:21" x14ac:dyDescent="0.2">
      <c r="A691" t="s">
        <v>1828</v>
      </c>
      <c r="B691" s="23">
        <v>45712</v>
      </c>
      <c r="C691" s="23">
        <v>45670</v>
      </c>
      <c r="D691" t="s">
        <v>162</v>
      </c>
      <c r="E691" t="s">
        <v>163</v>
      </c>
      <c r="G691" t="s">
        <v>2138</v>
      </c>
      <c r="H691" s="18" t="s">
        <v>599</v>
      </c>
      <c r="I691" s="18" t="s">
        <v>600</v>
      </c>
      <c r="J691" s="10" t="str">
        <f>+LEFT(U691,4)</f>
        <v>SCR-</v>
      </c>
      <c r="K691" t="s">
        <v>10</v>
      </c>
      <c r="L691" s="52">
        <v>-26000</v>
      </c>
      <c r="M691" t="s">
        <v>1472</v>
      </c>
      <c r="N691" t="s">
        <v>11</v>
      </c>
      <c r="O691" s="78">
        <v>4.1200000000000001E-2</v>
      </c>
      <c r="P691" s="11">
        <f>ROUND(O691*L691,2)</f>
        <v>-1071.2</v>
      </c>
      <c r="Q691" s="12">
        <f>IF(N691="HKD",7.8,IF(N691="CNY",7.30034,1))</f>
        <v>7.3003400000000003</v>
      </c>
      <c r="R691" s="14">
        <f>+ROUND(O691/Q691,4)</f>
        <v>5.5999999999999999E-3</v>
      </c>
      <c r="S691" s="13">
        <f>ROUND(R691*L691,2)</f>
        <v>-145.6</v>
      </c>
      <c r="T691" s="14" t="s">
        <v>349</v>
      </c>
      <c r="U691" t="s">
        <v>166</v>
      </c>
    </row>
    <row r="692" spans="1:21" x14ac:dyDescent="0.2">
      <c r="A692" t="s">
        <v>1828</v>
      </c>
      <c r="B692" s="23">
        <v>45712</v>
      </c>
      <c r="C692" s="23">
        <v>45670</v>
      </c>
      <c r="D692" t="s">
        <v>162</v>
      </c>
      <c r="E692" t="s">
        <v>163</v>
      </c>
      <c r="G692" t="s">
        <v>2137</v>
      </c>
      <c r="H692" s="18" t="s">
        <v>599</v>
      </c>
      <c r="I692" s="18" t="s">
        <v>600</v>
      </c>
      <c r="J692" s="10" t="str">
        <f>+LEFT(U692,4)</f>
        <v>SCR-</v>
      </c>
      <c r="K692" t="s">
        <v>10</v>
      </c>
      <c r="L692" s="52">
        <v>26000</v>
      </c>
      <c r="M692" t="s">
        <v>1472</v>
      </c>
      <c r="N692" t="s">
        <v>11</v>
      </c>
      <c r="O692" s="78">
        <v>4.1200000000000001E-2</v>
      </c>
      <c r="P692" s="11">
        <f>ROUND(O692*L692,2)</f>
        <v>1071.2</v>
      </c>
      <c r="Q692" s="12">
        <f>IF(N692="HKD",7.8,IF(N692="CNY",7.30034,1))</f>
        <v>7.3003400000000003</v>
      </c>
      <c r="R692" s="14">
        <f>+ROUND(O692/Q692,4)</f>
        <v>5.5999999999999999E-3</v>
      </c>
      <c r="S692" s="13">
        <f>ROUND(R692*L692,2)</f>
        <v>145.6</v>
      </c>
      <c r="T692" s="14" t="s">
        <v>349</v>
      </c>
      <c r="U692" t="s">
        <v>166</v>
      </c>
    </row>
    <row r="693" spans="1:21" x14ac:dyDescent="0.2">
      <c r="A693" t="s">
        <v>1837</v>
      </c>
      <c r="B693" s="23">
        <v>45712</v>
      </c>
      <c r="C693" s="23">
        <v>45674</v>
      </c>
      <c r="D693" t="s">
        <v>162</v>
      </c>
      <c r="E693" t="s">
        <v>163</v>
      </c>
      <c r="G693" t="s">
        <v>2137</v>
      </c>
      <c r="H693" s="18" t="s">
        <v>592</v>
      </c>
      <c r="I693" s="18" t="s">
        <v>593</v>
      </c>
      <c r="J693" s="10" t="str">
        <f>+LEFT(U693,4)</f>
        <v>SCR-</v>
      </c>
      <c r="K693" t="s">
        <v>10</v>
      </c>
      <c r="L693" s="52">
        <v>3100</v>
      </c>
      <c r="M693" t="s">
        <v>1472</v>
      </c>
      <c r="N693" t="s">
        <v>11</v>
      </c>
      <c r="O693" s="78">
        <v>7.0000000000000007E-2</v>
      </c>
      <c r="P693" s="11">
        <f>ROUND(O693*L693,2)</f>
        <v>217</v>
      </c>
      <c r="Q693" s="12">
        <f>IF(N693="HKD",7.8,IF(N693="CNY",7.30034,1))</f>
        <v>7.3003400000000003</v>
      </c>
      <c r="R693" s="14">
        <f>+ROUND(O693/Q693,4)</f>
        <v>9.5999999999999992E-3</v>
      </c>
      <c r="S693" s="13">
        <f>ROUND(R693*L693,2)</f>
        <v>29.76</v>
      </c>
      <c r="T693" s="14" t="s">
        <v>349</v>
      </c>
      <c r="U693" t="s">
        <v>166</v>
      </c>
    </row>
    <row r="694" spans="1:21" x14ac:dyDescent="0.2">
      <c r="A694" t="s">
        <v>1844</v>
      </c>
      <c r="B694" s="23">
        <v>45712</v>
      </c>
      <c r="C694" s="23">
        <v>45674</v>
      </c>
      <c r="D694" t="s">
        <v>162</v>
      </c>
      <c r="E694" t="s">
        <v>163</v>
      </c>
      <c r="G694" t="s">
        <v>2137</v>
      </c>
      <c r="H694" s="18" t="s">
        <v>583</v>
      </c>
      <c r="I694" s="18" t="s">
        <v>584</v>
      </c>
      <c r="J694" s="10" t="str">
        <f>+LEFT(U694,4)</f>
        <v>SCR-</v>
      </c>
      <c r="K694" t="s">
        <v>10</v>
      </c>
      <c r="L694" s="52">
        <v>2000</v>
      </c>
      <c r="M694" t="s">
        <v>1472</v>
      </c>
      <c r="N694" t="s">
        <v>11</v>
      </c>
      <c r="O694" s="78">
        <v>9.2999999999999999E-2</v>
      </c>
      <c r="P694" s="11">
        <f>ROUND(O694*L694,2)</f>
        <v>186</v>
      </c>
      <c r="Q694" s="12">
        <f>IF(N694="HKD",7.8,IF(N694="CNY",7.30034,1))</f>
        <v>7.3003400000000003</v>
      </c>
      <c r="R694" s="14">
        <f>+ROUND(O694/Q694,4)</f>
        <v>1.2699999999999999E-2</v>
      </c>
      <c r="S694" s="13">
        <f>ROUND(R694*L694,2)</f>
        <v>25.4</v>
      </c>
      <c r="T694" s="14" t="s">
        <v>349</v>
      </c>
      <c r="U694" t="s">
        <v>166</v>
      </c>
    </row>
    <row r="695" spans="1:21" x14ac:dyDescent="0.2">
      <c r="A695" t="s">
        <v>1845</v>
      </c>
      <c r="B695" s="23">
        <v>45712</v>
      </c>
      <c r="C695" s="23">
        <v>45664</v>
      </c>
      <c r="D695" t="s">
        <v>128</v>
      </c>
      <c r="E695" t="s">
        <v>129</v>
      </c>
      <c r="G695" t="s">
        <v>2144</v>
      </c>
      <c r="H695" s="18" t="s">
        <v>1585</v>
      </c>
      <c r="I695" s="18" t="s">
        <v>1586</v>
      </c>
      <c r="J695" s="10" t="str">
        <f>+LEFT(U695,4)</f>
        <v>RIV-</v>
      </c>
      <c r="K695" t="s">
        <v>10</v>
      </c>
      <c r="L695" s="52">
        <v>10000</v>
      </c>
      <c r="M695" t="s">
        <v>1472</v>
      </c>
      <c r="N695" t="s">
        <v>11</v>
      </c>
      <c r="O695" s="78">
        <v>9.6100000000000005E-2</v>
      </c>
      <c r="P695" s="11">
        <f>ROUND(O695*L695,2)</f>
        <v>961</v>
      </c>
      <c r="Q695" s="12">
        <f>IF(N695="HKD",7.8,IF(N695="CNY",7.30034,1))</f>
        <v>7.3003400000000003</v>
      </c>
      <c r="R695" s="14">
        <f>+ROUND(O695/Q695,4)</f>
        <v>1.32E-2</v>
      </c>
      <c r="S695" s="13">
        <f>ROUND(R695*L695,2)</f>
        <v>132</v>
      </c>
      <c r="T695" s="14" t="s">
        <v>349</v>
      </c>
      <c r="U695" t="s">
        <v>132</v>
      </c>
    </row>
    <row r="696" spans="1:21" x14ac:dyDescent="0.2">
      <c r="A696" t="s">
        <v>1846</v>
      </c>
      <c r="B696" s="23">
        <v>45712</v>
      </c>
      <c r="C696" s="23">
        <v>45674</v>
      </c>
      <c r="D696" t="s">
        <v>128</v>
      </c>
      <c r="E696" t="s">
        <v>129</v>
      </c>
      <c r="G696" t="s">
        <v>2144</v>
      </c>
      <c r="H696" s="18" t="s">
        <v>1585</v>
      </c>
      <c r="I696" s="18" t="s">
        <v>1586</v>
      </c>
      <c r="J696" s="10" t="str">
        <f>+LEFT(U696,4)</f>
        <v>RIV-</v>
      </c>
      <c r="K696" t="s">
        <v>10</v>
      </c>
      <c r="L696" s="52">
        <v>3000</v>
      </c>
      <c r="M696" t="s">
        <v>1472</v>
      </c>
      <c r="N696" t="s">
        <v>11</v>
      </c>
      <c r="O696" s="78">
        <v>9.6100000000000005E-2</v>
      </c>
      <c r="P696" s="11">
        <f>ROUND(O696*L696,2)</f>
        <v>288.3</v>
      </c>
      <c r="Q696" s="12">
        <f>IF(N696="HKD",7.8,IF(N696="CNY",7.30034,1))</f>
        <v>7.3003400000000003</v>
      </c>
      <c r="R696" s="14">
        <f>+ROUND(O696/Q696,4)</f>
        <v>1.32E-2</v>
      </c>
      <c r="S696" s="13">
        <f>ROUND(R696*L696,2)</f>
        <v>39.6</v>
      </c>
      <c r="T696" s="14" t="s">
        <v>349</v>
      </c>
      <c r="U696" t="s">
        <v>132</v>
      </c>
    </row>
    <row r="697" spans="1:21" x14ac:dyDescent="0.2">
      <c r="A697" t="s">
        <v>1847</v>
      </c>
      <c r="B697" s="23">
        <v>45712</v>
      </c>
      <c r="C697" s="23">
        <v>45670</v>
      </c>
      <c r="D697" t="s">
        <v>162</v>
      </c>
      <c r="E697" t="s">
        <v>163</v>
      </c>
      <c r="G697" t="s">
        <v>2137</v>
      </c>
      <c r="H697" s="18" t="s">
        <v>578</v>
      </c>
      <c r="I697" s="18" t="s">
        <v>579</v>
      </c>
      <c r="J697" s="10" t="str">
        <f>+LEFT(U697,4)</f>
        <v>SCR-</v>
      </c>
      <c r="K697" t="s">
        <v>10</v>
      </c>
      <c r="L697" s="52">
        <v>1040</v>
      </c>
      <c r="M697" t="s">
        <v>1472</v>
      </c>
      <c r="N697" t="s">
        <v>11</v>
      </c>
      <c r="O697" s="78">
        <v>9.8000000000000004E-2</v>
      </c>
      <c r="P697" s="11">
        <f>ROUND(O697*L697,2)</f>
        <v>101.92</v>
      </c>
      <c r="Q697" s="12">
        <f>IF(N697="HKD",7.8,IF(N697="CNY",7.30034,1))</f>
        <v>7.3003400000000003</v>
      </c>
      <c r="R697" s="14">
        <f>+ROUND(O697/Q697,4)</f>
        <v>1.34E-2</v>
      </c>
      <c r="S697" s="13">
        <f>ROUND(R697*L697,2)</f>
        <v>13.94</v>
      </c>
      <c r="T697" s="14" t="s">
        <v>349</v>
      </c>
      <c r="U697" t="s">
        <v>166</v>
      </c>
    </row>
    <row r="698" spans="1:21" x14ac:dyDescent="0.2">
      <c r="A698" t="s">
        <v>1848</v>
      </c>
      <c r="B698" s="23">
        <v>45712</v>
      </c>
      <c r="C698" s="23">
        <v>45671</v>
      </c>
      <c r="D698" t="s">
        <v>162</v>
      </c>
      <c r="E698" t="s">
        <v>163</v>
      </c>
      <c r="G698" t="s">
        <v>2137</v>
      </c>
      <c r="H698" s="18" t="s">
        <v>578</v>
      </c>
      <c r="I698" s="18" t="s">
        <v>579</v>
      </c>
      <c r="J698" s="10" t="str">
        <f>+LEFT(U698,4)</f>
        <v>SCR-</v>
      </c>
      <c r="K698" t="s">
        <v>10</v>
      </c>
      <c r="L698" s="52">
        <v>10000</v>
      </c>
      <c r="M698" t="s">
        <v>1472</v>
      </c>
      <c r="N698" t="s">
        <v>11</v>
      </c>
      <c r="O698" s="78">
        <v>9.8000000000000004E-2</v>
      </c>
      <c r="P698" s="11">
        <f>ROUND(O698*L698,2)</f>
        <v>980</v>
      </c>
      <c r="Q698" s="12">
        <f>IF(N698="HKD",7.8,IF(N698="CNY",7.30034,1))</f>
        <v>7.3003400000000003</v>
      </c>
      <c r="R698" s="14">
        <f>+ROUND(O698/Q698,4)</f>
        <v>1.34E-2</v>
      </c>
      <c r="S698" s="13">
        <f>ROUND(R698*L698,2)</f>
        <v>134</v>
      </c>
      <c r="T698" s="14" t="s">
        <v>349</v>
      </c>
      <c r="U698" t="s">
        <v>166</v>
      </c>
    </row>
    <row r="699" spans="1:21" x14ac:dyDescent="0.2">
      <c r="A699" t="s">
        <v>1849</v>
      </c>
      <c r="B699" s="23">
        <v>45712</v>
      </c>
      <c r="C699" s="23">
        <v>45695</v>
      </c>
      <c r="D699" t="s">
        <v>162</v>
      </c>
      <c r="E699" t="s">
        <v>163</v>
      </c>
      <c r="G699" t="s">
        <v>2137</v>
      </c>
      <c r="H699" s="18" t="s">
        <v>578</v>
      </c>
      <c r="I699" s="18" t="s">
        <v>579</v>
      </c>
      <c r="J699" s="10" t="str">
        <f>+LEFT(U699,4)</f>
        <v>SCR-</v>
      </c>
      <c r="K699" t="s">
        <v>10</v>
      </c>
      <c r="L699" s="52">
        <v>2200</v>
      </c>
      <c r="M699" t="s">
        <v>1472</v>
      </c>
      <c r="N699" t="s">
        <v>11</v>
      </c>
      <c r="O699" s="78">
        <v>9.8000000000000004E-2</v>
      </c>
      <c r="P699" s="11">
        <f>ROUND(O699*L699,2)</f>
        <v>215.6</v>
      </c>
      <c r="Q699" s="12">
        <f>IF(N699="HKD",7.8,IF(N699="CNY",7.30034,1))</f>
        <v>7.3003400000000003</v>
      </c>
      <c r="R699" s="14">
        <f>+ROUND(O699/Q699,4)</f>
        <v>1.34E-2</v>
      </c>
      <c r="S699" s="13">
        <f>ROUND(R699*L699,2)</f>
        <v>29.48</v>
      </c>
      <c r="T699" s="14" t="s">
        <v>349</v>
      </c>
      <c r="U699" t="s">
        <v>166</v>
      </c>
    </row>
    <row r="700" spans="1:21" x14ac:dyDescent="0.2">
      <c r="A700" t="s">
        <v>1850</v>
      </c>
      <c r="B700" s="23">
        <v>45712</v>
      </c>
      <c r="C700" s="23">
        <v>45674</v>
      </c>
      <c r="D700" t="s">
        <v>128</v>
      </c>
      <c r="E700" t="s">
        <v>129</v>
      </c>
      <c r="G700" t="s">
        <v>2144</v>
      </c>
      <c r="H700" s="18" t="s">
        <v>950</v>
      </c>
      <c r="I700" s="18" t="s">
        <v>951</v>
      </c>
      <c r="J700" s="10" t="str">
        <f>+LEFT(U700,4)</f>
        <v>RIV-</v>
      </c>
      <c r="K700" t="s">
        <v>10</v>
      </c>
      <c r="L700" s="52">
        <v>2000</v>
      </c>
      <c r="M700" t="s">
        <v>1472</v>
      </c>
      <c r="N700" t="s">
        <v>11</v>
      </c>
      <c r="O700" s="78">
        <v>0.1016</v>
      </c>
      <c r="P700" s="11">
        <f>ROUND(O700*L700,2)</f>
        <v>203.2</v>
      </c>
      <c r="Q700" s="12">
        <f>IF(N700="HKD",7.8,IF(N700="CNY",7.30034,1))</f>
        <v>7.3003400000000003</v>
      </c>
      <c r="R700" s="14">
        <f>+ROUND(O700/Q700,4)</f>
        <v>1.3899999999999999E-2</v>
      </c>
      <c r="S700" s="13">
        <f>ROUND(R700*L700,2)</f>
        <v>27.8</v>
      </c>
      <c r="T700" s="14" t="s">
        <v>349</v>
      </c>
      <c r="U700" t="s">
        <v>132</v>
      </c>
    </row>
    <row r="701" spans="1:21" x14ac:dyDescent="0.2">
      <c r="A701" t="s">
        <v>1862</v>
      </c>
      <c r="B701" s="23">
        <v>45712</v>
      </c>
      <c r="C701" s="23">
        <v>45664</v>
      </c>
      <c r="D701" t="s">
        <v>235</v>
      </c>
      <c r="E701" t="s">
        <v>236</v>
      </c>
      <c r="G701" t="s">
        <v>2147</v>
      </c>
      <c r="H701" s="18" t="s">
        <v>1352</v>
      </c>
      <c r="I701" s="18" t="s">
        <v>1353</v>
      </c>
      <c r="J701" s="10" t="str">
        <f>+LEFT(U701,4)</f>
        <v>RIV-</v>
      </c>
      <c r="K701" t="s">
        <v>10</v>
      </c>
      <c r="L701" s="52">
        <v>4800</v>
      </c>
      <c r="M701" t="s">
        <v>1472</v>
      </c>
      <c r="N701" t="s">
        <v>11</v>
      </c>
      <c r="O701" s="78">
        <v>0.13550000000000001</v>
      </c>
      <c r="P701" s="11">
        <f>ROUND(O701*L701,2)</f>
        <v>650.4</v>
      </c>
      <c r="Q701" s="12">
        <f>IF(N701="HKD",7.8,IF(N701="CNY",7.30034,1))</f>
        <v>7.3003400000000003</v>
      </c>
      <c r="R701" s="14">
        <f>+ROUND(O701/Q701,4)</f>
        <v>1.8599999999999998E-2</v>
      </c>
      <c r="S701" s="13">
        <f>ROUND(R701*L701,2)</f>
        <v>89.28</v>
      </c>
      <c r="T701" s="14" t="s">
        <v>349</v>
      </c>
      <c r="U701" t="s">
        <v>132</v>
      </c>
    </row>
    <row r="702" spans="1:21" x14ac:dyDescent="0.2">
      <c r="A702" t="s">
        <v>1863</v>
      </c>
      <c r="B702" s="23">
        <v>45712</v>
      </c>
      <c r="C702" s="23">
        <v>45670</v>
      </c>
      <c r="D702" t="s">
        <v>162</v>
      </c>
      <c r="E702" t="s">
        <v>163</v>
      </c>
      <c r="G702" t="s">
        <v>2137</v>
      </c>
      <c r="H702" s="18" t="s">
        <v>160</v>
      </c>
      <c r="I702" s="18" t="s">
        <v>161</v>
      </c>
      <c r="J702" s="10" t="str">
        <f>+LEFT(U702,4)</f>
        <v>SCR-</v>
      </c>
      <c r="K702" t="s">
        <v>10</v>
      </c>
      <c r="L702" s="52">
        <v>27000</v>
      </c>
      <c r="M702" t="s">
        <v>1472</v>
      </c>
      <c r="N702" t="s">
        <v>11</v>
      </c>
      <c r="O702" s="78">
        <v>0.13919999999999999</v>
      </c>
      <c r="P702" s="11">
        <f>ROUND(O702*L702,2)</f>
        <v>3758.4</v>
      </c>
      <c r="Q702" s="12">
        <f>IF(N702="HKD",7.8,IF(N702="CNY",7.30034,1))</f>
        <v>7.3003400000000003</v>
      </c>
      <c r="R702" s="14">
        <f>+ROUND(O702/Q702,4)</f>
        <v>1.9099999999999999E-2</v>
      </c>
      <c r="S702" s="13">
        <f>ROUND(R702*L702,2)</f>
        <v>515.70000000000005</v>
      </c>
      <c r="T702" s="14" t="s">
        <v>349</v>
      </c>
      <c r="U702" t="s">
        <v>166</v>
      </c>
    </row>
    <row r="703" spans="1:21" x14ac:dyDescent="0.2">
      <c r="A703" t="s">
        <v>1870</v>
      </c>
      <c r="B703" s="23">
        <v>45712</v>
      </c>
      <c r="C703" s="23">
        <v>45664</v>
      </c>
      <c r="D703" t="s">
        <v>235</v>
      </c>
      <c r="E703" t="s">
        <v>236</v>
      </c>
      <c r="G703" t="s">
        <v>2147</v>
      </c>
      <c r="H703" s="18" t="s">
        <v>1361</v>
      </c>
      <c r="I703" s="18" t="s">
        <v>1362</v>
      </c>
      <c r="J703" s="10" t="str">
        <f>+LEFT(U703,4)</f>
        <v>RIV-</v>
      </c>
      <c r="K703" t="s">
        <v>10</v>
      </c>
      <c r="L703" s="52">
        <v>17000</v>
      </c>
      <c r="M703" t="s">
        <v>1472</v>
      </c>
      <c r="N703" t="s">
        <v>11</v>
      </c>
      <c r="O703" s="78">
        <v>0.17649999999999999</v>
      </c>
      <c r="P703" s="11">
        <f>ROUND(O703*L703,2)</f>
        <v>3000.5</v>
      </c>
      <c r="Q703" s="12">
        <f>IF(N703="HKD",7.8,IF(N703="CNY",7.30034,1))</f>
        <v>7.3003400000000003</v>
      </c>
      <c r="R703" s="14">
        <f>+ROUND(O703/Q703,4)</f>
        <v>2.4199999999999999E-2</v>
      </c>
      <c r="S703" s="13">
        <f>ROUND(R703*L703,2)</f>
        <v>411.4</v>
      </c>
      <c r="T703" s="14" t="s">
        <v>349</v>
      </c>
      <c r="U703" t="s">
        <v>132</v>
      </c>
    </row>
    <row r="704" spans="1:21" x14ac:dyDescent="0.2">
      <c r="A704" t="s">
        <v>1871</v>
      </c>
      <c r="B704" s="23">
        <v>45712</v>
      </c>
      <c r="C704" s="23">
        <v>45695</v>
      </c>
      <c r="D704" t="s">
        <v>235</v>
      </c>
      <c r="E704" t="s">
        <v>236</v>
      </c>
      <c r="G704" t="s">
        <v>2147</v>
      </c>
      <c r="H704" s="18" t="s">
        <v>1361</v>
      </c>
      <c r="I704" s="18" t="s">
        <v>1362</v>
      </c>
      <c r="J704" s="10" t="str">
        <f>+LEFT(U704,4)</f>
        <v>RIV-</v>
      </c>
      <c r="K704" t="s">
        <v>10</v>
      </c>
      <c r="L704" s="52">
        <v>3000</v>
      </c>
      <c r="M704" t="s">
        <v>1472</v>
      </c>
      <c r="N704" t="s">
        <v>11</v>
      </c>
      <c r="O704" s="78">
        <v>0.17649999999999999</v>
      </c>
      <c r="P704" s="11">
        <f>ROUND(O704*L704,2)</f>
        <v>529.5</v>
      </c>
      <c r="Q704" s="12">
        <f>IF(N704="HKD",7.8,IF(N704="CNY",7.30034,1))</f>
        <v>7.3003400000000003</v>
      </c>
      <c r="R704" s="14">
        <f>+ROUND(O704/Q704,4)</f>
        <v>2.4199999999999999E-2</v>
      </c>
      <c r="S704" s="13">
        <f>ROUND(R704*L704,2)</f>
        <v>72.599999999999994</v>
      </c>
      <c r="T704" s="14" t="s">
        <v>349</v>
      </c>
      <c r="U704" t="s">
        <v>132</v>
      </c>
    </row>
    <row r="705" spans="1:21" x14ac:dyDescent="0.2">
      <c r="A705" t="s">
        <v>1872</v>
      </c>
      <c r="B705" s="23">
        <v>45712</v>
      </c>
      <c r="C705" s="23">
        <v>45670</v>
      </c>
      <c r="D705" t="s">
        <v>28</v>
      </c>
      <c r="E705" t="s">
        <v>29</v>
      </c>
      <c r="G705" t="s">
        <v>2149</v>
      </c>
      <c r="H705" s="18" t="s">
        <v>1175</v>
      </c>
      <c r="I705" s="18" t="s">
        <v>1176</v>
      </c>
      <c r="J705" s="10" t="str">
        <f>+LEFT(U705,4)</f>
        <v>MISC</v>
      </c>
      <c r="K705" t="s">
        <v>10</v>
      </c>
      <c r="L705" s="52">
        <v>5000</v>
      </c>
      <c r="M705" t="s">
        <v>1472</v>
      </c>
      <c r="N705" t="s">
        <v>11</v>
      </c>
      <c r="O705" s="78">
        <v>0.18160000000000001</v>
      </c>
      <c r="P705" s="11">
        <f>ROUND(O705*L705,2)</f>
        <v>908</v>
      </c>
      <c r="Q705" s="12">
        <f>IF(N705="HKD",7.8,IF(N705="CNY",7.30034,1))</f>
        <v>7.3003400000000003</v>
      </c>
      <c r="R705" s="14">
        <f>+ROUND(O705/Q705,4)</f>
        <v>2.4899999999999999E-2</v>
      </c>
      <c r="S705" s="13">
        <f>ROUND(R705*L705,2)</f>
        <v>124.5</v>
      </c>
      <c r="T705" s="14" t="s">
        <v>349</v>
      </c>
      <c r="U705" t="s">
        <v>25</v>
      </c>
    </row>
    <row r="706" spans="1:21" x14ac:dyDescent="0.2">
      <c r="A706" t="s">
        <v>1873</v>
      </c>
      <c r="B706" s="23">
        <v>45712</v>
      </c>
      <c r="C706" s="23">
        <v>45671</v>
      </c>
      <c r="D706" t="s">
        <v>28</v>
      </c>
      <c r="E706" t="s">
        <v>29</v>
      </c>
      <c r="G706" t="s">
        <v>2149</v>
      </c>
      <c r="H706" s="18" t="s">
        <v>1175</v>
      </c>
      <c r="I706" s="18" t="s">
        <v>1176</v>
      </c>
      <c r="J706" s="10" t="str">
        <f>+LEFT(U706,4)</f>
        <v>MISC</v>
      </c>
      <c r="K706" t="s">
        <v>10</v>
      </c>
      <c r="L706" s="52">
        <v>18000</v>
      </c>
      <c r="M706" t="s">
        <v>1472</v>
      </c>
      <c r="N706" t="s">
        <v>11</v>
      </c>
      <c r="O706" s="78">
        <v>0.18160000000000001</v>
      </c>
      <c r="P706" s="11">
        <f>ROUND(O706*L706,2)</f>
        <v>3268.8</v>
      </c>
      <c r="Q706" s="12">
        <f>IF(N706="HKD",7.8,IF(N706="CNY",7.30034,1))</f>
        <v>7.3003400000000003</v>
      </c>
      <c r="R706" s="14">
        <f>+ROUND(O706/Q706,4)</f>
        <v>2.4899999999999999E-2</v>
      </c>
      <c r="S706" s="13">
        <f>ROUND(R706*L706,2)</f>
        <v>448.2</v>
      </c>
      <c r="T706" s="14" t="s">
        <v>349</v>
      </c>
      <c r="U706" t="s">
        <v>25</v>
      </c>
    </row>
    <row r="707" spans="1:21" x14ac:dyDescent="0.2">
      <c r="A707" t="s">
        <v>1874</v>
      </c>
      <c r="B707" s="23">
        <v>45712</v>
      </c>
      <c r="C707" s="23">
        <v>45695</v>
      </c>
      <c r="D707" t="s">
        <v>28</v>
      </c>
      <c r="E707" t="s">
        <v>29</v>
      </c>
      <c r="G707" t="s">
        <v>2149</v>
      </c>
      <c r="H707" s="18" t="s">
        <v>1175</v>
      </c>
      <c r="I707" s="18" t="s">
        <v>1176</v>
      </c>
      <c r="J707" s="10" t="str">
        <f>+LEFT(U707,4)</f>
        <v>MISC</v>
      </c>
      <c r="K707" t="s">
        <v>10</v>
      </c>
      <c r="L707" s="52">
        <v>3000</v>
      </c>
      <c r="M707" t="s">
        <v>1472</v>
      </c>
      <c r="N707" t="s">
        <v>11</v>
      </c>
      <c r="O707" s="78">
        <v>0.1835</v>
      </c>
      <c r="P707" s="11">
        <f>ROUND(O707*L707,2)</f>
        <v>550.5</v>
      </c>
      <c r="Q707" s="12">
        <f>IF(N707="HKD",7.8,IF(N707="CNY",7.30034,1))</f>
        <v>7.3003400000000003</v>
      </c>
      <c r="R707" s="14">
        <f>+ROUND(O707/Q707,4)</f>
        <v>2.5100000000000001E-2</v>
      </c>
      <c r="S707" s="13">
        <f>ROUND(R707*L707,2)</f>
        <v>75.3</v>
      </c>
      <c r="T707" s="14" t="s">
        <v>349</v>
      </c>
      <c r="U707" t="s">
        <v>25</v>
      </c>
    </row>
    <row r="708" spans="1:21" x14ac:dyDescent="0.2">
      <c r="A708" t="s">
        <v>1878</v>
      </c>
      <c r="B708" s="23">
        <v>45712</v>
      </c>
      <c r="C708" s="23">
        <v>45698</v>
      </c>
      <c r="D708" t="s">
        <v>235</v>
      </c>
      <c r="E708" t="s">
        <v>236</v>
      </c>
      <c r="G708" t="s">
        <v>2151</v>
      </c>
      <c r="H708" s="18" t="s">
        <v>1358</v>
      </c>
      <c r="I708" s="18" t="s">
        <v>1359</v>
      </c>
      <c r="J708" s="10" t="str">
        <f>+LEFT(U708,4)</f>
        <v>RIV-</v>
      </c>
      <c r="K708" t="s">
        <v>10</v>
      </c>
      <c r="L708" s="52">
        <v>8000</v>
      </c>
      <c r="M708" t="s">
        <v>1472</v>
      </c>
      <c r="N708" t="s">
        <v>11</v>
      </c>
      <c r="O708" s="78">
        <v>0.2331</v>
      </c>
      <c r="P708" s="11">
        <f>ROUND(O708*L708,2)</f>
        <v>1864.8</v>
      </c>
      <c r="Q708" s="12">
        <f>IF(N708="HKD",7.8,IF(N708="CNY",7.30034,1))</f>
        <v>7.3003400000000003</v>
      </c>
      <c r="R708" s="14">
        <f>+ROUND(O708/Q708,4)</f>
        <v>3.1899999999999998E-2</v>
      </c>
      <c r="S708" s="13">
        <f>ROUND(R708*L708,2)</f>
        <v>255.2</v>
      </c>
      <c r="T708" s="14" t="s">
        <v>349</v>
      </c>
      <c r="U708" t="s">
        <v>132</v>
      </c>
    </row>
    <row r="709" spans="1:21" x14ac:dyDescent="0.2">
      <c r="A709" t="s">
        <v>1883</v>
      </c>
      <c r="B709" s="23">
        <v>45712</v>
      </c>
      <c r="C709" s="23">
        <v>45698</v>
      </c>
      <c r="D709" t="s">
        <v>235</v>
      </c>
      <c r="E709" t="s">
        <v>236</v>
      </c>
      <c r="G709" t="s">
        <v>2151</v>
      </c>
      <c r="H709" s="18" t="s">
        <v>1371</v>
      </c>
      <c r="I709" s="18" t="s">
        <v>1372</v>
      </c>
      <c r="J709" s="10" t="str">
        <f>+LEFT(U709,4)</f>
        <v>SCR-</v>
      </c>
      <c r="K709" t="s">
        <v>10</v>
      </c>
      <c r="L709" s="52">
        <v>200</v>
      </c>
      <c r="M709" t="s">
        <v>1472</v>
      </c>
      <c r="N709" t="s">
        <v>11</v>
      </c>
      <c r="O709" s="78">
        <v>0.28810000000000002</v>
      </c>
      <c r="P709" s="11">
        <f>ROUND(O709*L709,2)</f>
        <v>57.62</v>
      </c>
      <c r="Q709" s="12">
        <f>IF(N709="HKD",7.8,IF(N709="CNY",7.30034,1))</f>
        <v>7.3003400000000003</v>
      </c>
      <c r="R709" s="14">
        <f>+ROUND(O709/Q709,4)</f>
        <v>3.95E-2</v>
      </c>
      <c r="S709" s="13">
        <f>ROUND(R709*L709,2)</f>
        <v>7.9</v>
      </c>
      <c r="T709" s="14" t="s">
        <v>349</v>
      </c>
      <c r="U709" t="s">
        <v>166</v>
      </c>
    </row>
    <row r="710" spans="1:21" x14ac:dyDescent="0.2">
      <c r="A710" t="s">
        <v>1883</v>
      </c>
      <c r="B710" s="23">
        <v>45712</v>
      </c>
      <c r="C710" s="23">
        <v>45698</v>
      </c>
      <c r="D710" t="s">
        <v>235</v>
      </c>
      <c r="E710" t="s">
        <v>236</v>
      </c>
      <c r="G710" t="s">
        <v>2151</v>
      </c>
      <c r="H710" s="18" t="s">
        <v>1371</v>
      </c>
      <c r="I710" s="18" t="s">
        <v>1372</v>
      </c>
      <c r="J710" s="10" t="str">
        <f>+LEFT(U710,4)</f>
        <v>SCR-</v>
      </c>
      <c r="K710" t="s">
        <v>10</v>
      </c>
      <c r="L710" s="52">
        <v>500</v>
      </c>
      <c r="M710" t="s">
        <v>1472</v>
      </c>
      <c r="N710" t="s">
        <v>11</v>
      </c>
      <c r="O710" s="78">
        <v>0.28810000000000002</v>
      </c>
      <c r="P710" s="11">
        <f>ROUND(O710*L710,2)</f>
        <v>144.05000000000001</v>
      </c>
      <c r="Q710" s="12">
        <f>IF(N710="HKD",7.8,IF(N710="CNY",7.30034,1))</f>
        <v>7.3003400000000003</v>
      </c>
      <c r="R710" s="14">
        <f>+ROUND(O710/Q710,4)</f>
        <v>3.95E-2</v>
      </c>
      <c r="S710" s="13">
        <f>ROUND(R710*L710,2)</f>
        <v>19.75</v>
      </c>
      <c r="T710" s="14" t="s">
        <v>349</v>
      </c>
      <c r="U710" t="s">
        <v>166</v>
      </c>
    </row>
    <row r="711" spans="1:21" x14ac:dyDescent="0.2">
      <c r="A711" t="s">
        <v>1890</v>
      </c>
      <c r="B711" s="23">
        <v>45712</v>
      </c>
      <c r="C711" s="23">
        <v>45695</v>
      </c>
      <c r="D711" t="s">
        <v>235</v>
      </c>
      <c r="E711" t="s">
        <v>236</v>
      </c>
      <c r="G711" t="s">
        <v>2147</v>
      </c>
      <c r="H711" s="18" t="s">
        <v>1344</v>
      </c>
      <c r="I711" s="18" t="s">
        <v>1345</v>
      </c>
      <c r="J711" s="10" t="str">
        <f>+LEFT(U711,4)</f>
        <v>SCR-</v>
      </c>
      <c r="K711" t="s">
        <v>10</v>
      </c>
      <c r="L711" s="52">
        <v>1750</v>
      </c>
      <c r="M711" t="s">
        <v>1472</v>
      </c>
      <c r="N711" t="s">
        <v>11</v>
      </c>
      <c r="O711" s="78">
        <v>0.47449999999999998</v>
      </c>
      <c r="P711" s="11">
        <f>ROUND(O711*L711,2)</f>
        <v>830.38</v>
      </c>
      <c r="Q711" s="12">
        <f>IF(N711="HKD",7.8,IF(N711="CNY",7.30034,1))</f>
        <v>7.3003400000000003</v>
      </c>
      <c r="R711" s="14">
        <f>+ROUND(O711/Q711,4)</f>
        <v>6.5000000000000002E-2</v>
      </c>
      <c r="S711" s="13">
        <f>ROUND(R711*L711,2)</f>
        <v>113.75</v>
      </c>
      <c r="T711" s="14" t="s">
        <v>349</v>
      </c>
      <c r="U711" t="s">
        <v>166</v>
      </c>
    </row>
    <row r="712" spans="1:21" x14ac:dyDescent="0.2">
      <c r="A712" t="s">
        <v>1891</v>
      </c>
      <c r="B712" s="23">
        <v>45712</v>
      </c>
      <c r="C712" s="23">
        <v>45695</v>
      </c>
      <c r="D712" t="s">
        <v>28</v>
      </c>
      <c r="E712" t="s">
        <v>29</v>
      </c>
      <c r="G712" t="s">
        <v>2156</v>
      </c>
      <c r="H712" s="18" t="s">
        <v>1627</v>
      </c>
      <c r="I712" s="18" t="s">
        <v>1628</v>
      </c>
      <c r="J712" s="10" t="str">
        <f>+LEFT(U712,4)</f>
        <v>FG--</v>
      </c>
      <c r="K712" t="s">
        <v>10</v>
      </c>
      <c r="L712" s="52">
        <v>2000</v>
      </c>
      <c r="M712" t="s">
        <v>1472</v>
      </c>
      <c r="N712" t="s">
        <v>11</v>
      </c>
      <c r="O712" s="78">
        <v>0.47620000000000001</v>
      </c>
      <c r="P712" s="11">
        <f>ROUND(O712*L712,2)</f>
        <v>952.4</v>
      </c>
      <c r="Q712" s="12">
        <f>IF(N712="HKD",7.8,IF(N712="CNY",7.30034,1))</f>
        <v>7.3003400000000003</v>
      </c>
      <c r="R712" s="14">
        <f>+ROUND(O712/Q712,4)</f>
        <v>6.5199999999999994E-2</v>
      </c>
      <c r="S712" s="13">
        <f>ROUND(R712*L712,2)</f>
        <v>130.4</v>
      </c>
      <c r="T712" s="14" t="s">
        <v>349</v>
      </c>
      <c r="U712" t="s">
        <v>64</v>
      </c>
    </row>
    <row r="713" spans="1:21" x14ac:dyDescent="0.2">
      <c r="A713" t="s">
        <v>1895</v>
      </c>
      <c r="B713" s="23">
        <v>45712</v>
      </c>
      <c r="C713" s="23">
        <v>45671</v>
      </c>
      <c r="D713" t="s">
        <v>28</v>
      </c>
      <c r="E713" t="s">
        <v>29</v>
      </c>
      <c r="G713" t="s">
        <v>2149</v>
      </c>
      <c r="H713" s="18" t="s">
        <v>1170</v>
      </c>
      <c r="I713" s="18" t="s">
        <v>1171</v>
      </c>
      <c r="J713" s="10" t="str">
        <f>+LEFT(U713,4)</f>
        <v>BRKT</v>
      </c>
      <c r="K713" t="s">
        <v>10</v>
      </c>
      <c r="L713" s="52">
        <v>8500</v>
      </c>
      <c r="M713" t="s">
        <v>1472</v>
      </c>
      <c r="N713" t="s">
        <v>11</v>
      </c>
      <c r="O713" s="78">
        <v>0.5877</v>
      </c>
      <c r="P713" s="11">
        <f>ROUND(O713*L713,2)</f>
        <v>4995.45</v>
      </c>
      <c r="Q713" s="12">
        <f>IF(N713="HKD",7.8,IF(N713="CNY",7.30034,1))</f>
        <v>7.3003400000000003</v>
      </c>
      <c r="R713" s="14">
        <f>+ROUND(O713/Q713,4)</f>
        <v>8.0500000000000002E-2</v>
      </c>
      <c r="S713" s="13">
        <f>ROUND(R713*L713,2)</f>
        <v>684.25</v>
      </c>
      <c r="T713" s="14" t="s">
        <v>349</v>
      </c>
      <c r="U713" t="s">
        <v>442</v>
      </c>
    </row>
    <row r="714" spans="1:21" x14ac:dyDescent="0.2">
      <c r="A714" t="s">
        <v>1896</v>
      </c>
      <c r="B714" s="23">
        <v>45712</v>
      </c>
      <c r="C714" s="23">
        <v>45670</v>
      </c>
      <c r="D714" t="s">
        <v>28</v>
      </c>
      <c r="E714" t="s">
        <v>29</v>
      </c>
      <c r="G714" t="s">
        <v>2149</v>
      </c>
      <c r="H714" s="18" t="s">
        <v>1170</v>
      </c>
      <c r="I714" s="18" t="s">
        <v>1171</v>
      </c>
      <c r="J714" s="10" t="str">
        <f>+LEFT(U714,4)</f>
        <v>BRKT</v>
      </c>
      <c r="K714" t="s">
        <v>10</v>
      </c>
      <c r="L714" s="52">
        <v>2000</v>
      </c>
      <c r="M714" t="s">
        <v>1472</v>
      </c>
      <c r="N714" t="s">
        <v>11</v>
      </c>
      <c r="O714" s="78">
        <v>0.59379999999999999</v>
      </c>
      <c r="P714" s="11">
        <f>ROUND(O714*L714,2)</f>
        <v>1187.5999999999999</v>
      </c>
      <c r="Q714" s="12">
        <f>IF(N714="HKD",7.8,IF(N714="CNY",7.30034,1))</f>
        <v>7.3003400000000003</v>
      </c>
      <c r="R714" s="14">
        <f>+ROUND(O714/Q714,4)</f>
        <v>8.1299999999999997E-2</v>
      </c>
      <c r="S714" s="13">
        <f>ROUND(R714*L714,2)</f>
        <v>162.6</v>
      </c>
      <c r="T714" s="14" t="s">
        <v>349</v>
      </c>
      <c r="U714" t="s">
        <v>442</v>
      </c>
    </row>
    <row r="715" spans="1:21" x14ac:dyDescent="0.2">
      <c r="A715" t="s">
        <v>1897</v>
      </c>
      <c r="B715" s="23">
        <v>45712</v>
      </c>
      <c r="C715" s="23">
        <v>45695</v>
      </c>
      <c r="D715" t="s">
        <v>28</v>
      </c>
      <c r="E715" t="s">
        <v>29</v>
      </c>
      <c r="G715" t="s">
        <v>2149</v>
      </c>
      <c r="H715" s="18" t="s">
        <v>1170</v>
      </c>
      <c r="I715" s="18" t="s">
        <v>1171</v>
      </c>
      <c r="J715" s="10" t="str">
        <f>+LEFT(U715,4)</f>
        <v>BRKT</v>
      </c>
      <c r="K715" t="s">
        <v>10</v>
      </c>
      <c r="L715" s="52">
        <v>4000</v>
      </c>
      <c r="M715" t="s">
        <v>1472</v>
      </c>
      <c r="N715" t="s">
        <v>11</v>
      </c>
      <c r="O715" s="78">
        <v>0.59379999999999999</v>
      </c>
      <c r="P715" s="11">
        <f>ROUND(O715*L715,2)</f>
        <v>2375.1999999999998</v>
      </c>
      <c r="Q715" s="12">
        <f>IF(N715="HKD",7.8,IF(N715="CNY",7.30034,1))</f>
        <v>7.3003400000000003</v>
      </c>
      <c r="R715" s="14">
        <f>+ROUND(O715/Q715,4)</f>
        <v>8.1299999999999997E-2</v>
      </c>
      <c r="S715" s="13">
        <f>ROUND(R715*L715,2)</f>
        <v>325.2</v>
      </c>
      <c r="T715" s="14" t="s">
        <v>349</v>
      </c>
      <c r="U715" t="s">
        <v>442</v>
      </c>
    </row>
    <row r="716" spans="1:21" x14ac:dyDescent="0.2">
      <c r="A716" t="s">
        <v>1899</v>
      </c>
      <c r="B716" s="23">
        <v>45712</v>
      </c>
      <c r="C716" s="23">
        <v>45670</v>
      </c>
      <c r="D716" t="s">
        <v>21</v>
      </c>
      <c r="E716" t="s">
        <v>22</v>
      </c>
      <c r="G716" t="s">
        <v>2159</v>
      </c>
      <c r="H716" s="18" t="s">
        <v>1629</v>
      </c>
      <c r="I716" s="18" t="s">
        <v>1630</v>
      </c>
      <c r="J716" s="10" t="str">
        <f>+LEFT(U716,4)</f>
        <v>BRKT</v>
      </c>
      <c r="K716" t="s">
        <v>10</v>
      </c>
      <c r="L716" s="52">
        <v>1050</v>
      </c>
      <c r="M716" t="s">
        <v>1472</v>
      </c>
      <c r="N716" t="s">
        <v>11</v>
      </c>
      <c r="O716" s="78">
        <v>0.63419999999999999</v>
      </c>
      <c r="P716" s="11">
        <f>ROUND(O716*L716,2)</f>
        <v>665.91</v>
      </c>
      <c r="Q716" s="12">
        <f>IF(N716="HKD",7.8,IF(N716="CNY",7.30034,1))</f>
        <v>7.3003400000000003</v>
      </c>
      <c r="R716" s="14">
        <f>+ROUND(O716/Q716,4)</f>
        <v>8.6900000000000005E-2</v>
      </c>
      <c r="S716" s="13">
        <f>ROUND(R716*L716,2)</f>
        <v>91.25</v>
      </c>
      <c r="T716" s="14" t="s">
        <v>349</v>
      </c>
      <c r="U716" t="s">
        <v>442</v>
      </c>
    </row>
    <row r="717" spans="1:21" x14ac:dyDescent="0.2">
      <c r="A717" t="s">
        <v>1901</v>
      </c>
      <c r="B717" s="23">
        <v>45712</v>
      </c>
      <c r="C717" s="23">
        <v>45695</v>
      </c>
      <c r="D717" t="s">
        <v>28</v>
      </c>
      <c r="E717" t="s">
        <v>29</v>
      </c>
      <c r="G717" t="s">
        <v>2156</v>
      </c>
      <c r="H717" s="18" t="s">
        <v>1152</v>
      </c>
      <c r="I717" s="18" t="s">
        <v>1153</v>
      </c>
      <c r="J717" s="10" t="str">
        <f>+LEFT(U717,4)</f>
        <v>BRKT</v>
      </c>
      <c r="K717" t="s">
        <v>10</v>
      </c>
      <c r="L717" s="52">
        <v>1850</v>
      </c>
      <c r="M717" t="s">
        <v>1472</v>
      </c>
      <c r="N717" t="s">
        <v>11</v>
      </c>
      <c r="O717" s="78">
        <v>0.6522</v>
      </c>
      <c r="P717" s="11">
        <f>ROUND(O717*L717,2)</f>
        <v>1206.57</v>
      </c>
      <c r="Q717" s="12">
        <f>IF(N717="HKD",7.8,IF(N717="CNY",7.30034,1))</f>
        <v>7.3003400000000003</v>
      </c>
      <c r="R717" s="14">
        <f>+ROUND(O717/Q717,4)</f>
        <v>8.9300000000000004E-2</v>
      </c>
      <c r="S717" s="13">
        <f>ROUND(R717*L717,2)</f>
        <v>165.21</v>
      </c>
      <c r="T717" s="14" t="s">
        <v>349</v>
      </c>
      <c r="U717" t="s">
        <v>442</v>
      </c>
    </row>
    <row r="718" spans="1:21" x14ac:dyDescent="0.2">
      <c r="A718" t="s">
        <v>1902</v>
      </c>
      <c r="B718" s="23">
        <v>45712</v>
      </c>
      <c r="C718" s="23">
        <v>45695</v>
      </c>
      <c r="D718" t="s">
        <v>2245</v>
      </c>
      <c r="E718" t="s">
        <v>2246</v>
      </c>
      <c r="G718" t="s">
        <v>2160</v>
      </c>
      <c r="H718" s="18" t="s">
        <v>1633</v>
      </c>
      <c r="I718" s="18" t="s">
        <v>1634</v>
      </c>
      <c r="J718" s="10" t="str">
        <f>+LEFT(U718,4)</f>
        <v>KNOB</v>
      </c>
      <c r="K718" t="s">
        <v>10</v>
      </c>
      <c r="L718" s="52">
        <v>2000</v>
      </c>
      <c r="M718" t="s">
        <v>1472</v>
      </c>
      <c r="N718" t="s">
        <v>11</v>
      </c>
      <c r="O718" s="78">
        <v>0.68910000000000005</v>
      </c>
      <c r="P718" s="11">
        <f>ROUND(O718*L718,2)</f>
        <v>1378.2</v>
      </c>
      <c r="Q718" s="12">
        <f>IF(N718="HKD",7.8,IF(N718="CNY",7.30034,1))</f>
        <v>7.3003400000000003</v>
      </c>
      <c r="R718" s="14">
        <f>+ROUND(O718/Q718,4)</f>
        <v>9.4399999999999998E-2</v>
      </c>
      <c r="S718" s="13">
        <f>ROUND(R718*L718,2)</f>
        <v>188.8</v>
      </c>
      <c r="T718" s="14" t="s">
        <v>349</v>
      </c>
      <c r="U718" t="s">
        <v>32</v>
      </c>
    </row>
    <row r="719" spans="1:21" x14ac:dyDescent="0.2">
      <c r="A719" t="s">
        <v>1909</v>
      </c>
      <c r="B719" s="23">
        <v>45712</v>
      </c>
      <c r="C719" s="23">
        <v>45698</v>
      </c>
      <c r="D719" t="s">
        <v>28</v>
      </c>
      <c r="E719" t="s">
        <v>29</v>
      </c>
      <c r="G719" t="s">
        <v>2156</v>
      </c>
      <c r="H719" s="18" t="s">
        <v>1641</v>
      </c>
      <c r="I719" s="18" t="s">
        <v>1642</v>
      </c>
      <c r="J719" s="10" t="str">
        <f>+LEFT(U719,4)</f>
        <v>FG--</v>
      </c>
      <c r="K719" t="s">
        <v>10</v>
      </c>
      <c r="L719" s="52">
        <v>1350</v>
      </c>
      <c r="M719" t="s">
        <v>1472</v>
      </c>
      <c r="N719" t="s">
        <v>11</v>
      </c>
      <c r="O719" s="78">
        <v>0.97430000000000005</v>
      </c>
      <c r="P719" s="11">
        <f>ROUND(O719*L719,2)</f>
        <v>1315.31</v>
      </c>
      <c r="Q719" s="12">
        <f>IF(N719="HKD",7.8,IF(N719="CNY",7.30034,1))</f>
        <v>7.3003400000000003</v>
      </c>
      <c r="R719" s="14">
        <f>+ROUND(O719/Q719,4)</f>
        <v>0.13350000000000001</v>
      </c>
      <c r="S719" s="13">
        <f>ROUND(R719*L719,2)</f>
        <v>180.23</v>
      </c>
      <c r="T719" s="14" t="s">
        <v>349</v>
      </c>
      <c r="U719" t="s">
        <v>64</v>
      </c>
    </row>
    <row r="720" spans="1:21" x14ac:dyDescent="0.2">
      <c r="A720" t="s">
        <v>1915</v>
      </c>
      <c r="B720" s="23">
        <v>45712</v>
      </c>
      <c r="C720" s="23">
        <v>45698</v>
      </c>
      <c r="D720" t="s">
        <v>268</v>
      </c>
      <c r="E720" t="s">
        <v>269</v>
      </c>
      <c r="G720" t="s">
        <v>2166</v>
      </c>
      <c r="H720" s="18" t="s">
        <v>1649</v>
      </c>
      <c r="I720" s="18" t="s">
        <v>1650</v>
      </c>
      <c r="J720" s="10" t="str">
        <f>+LEFT(U720,4)</f>
        <v>MISC</v>
      </c>
      <c r="K720" t="s">
        <v>10</v>
      </c>
      <c r="L720" s="52">
        <v>47</v>
      </c>
      <c r="M720" t="s">
        <v>136</v>
      </c>
      <c r="N720" t="s">
        <v>11</v>
      </c>
      <c r="O720" s="78">
        <v>1.2390000000000001</v>
      </c>
      <c r="P720" s="11">
        <f>ROUND(O720*L720,2)</f>
        <v>58.23</v>
      </c>
      <c r="Q720" s="12">
        <f>IF(N720="HKD",7.8,IF(N720="CNY",7.30034,1))</f>
        <v>7.3003400000000003</v>
      </c>
      <c r="R720" s="14">
        <f>+ROUND(O720/Q720,4)</f>
        <v>0.16969999999999999</v>
      </c>
      <c r="S720" s="13">
        <f>ROUND(R720*L720,2)</f>
        <v>7.98</v>
      </c>
      <c r="T720" s="14" t="s">
        <v>349</v>
      </c>
      <c r="U720" t="s">
        <v>25</v>
      </c>
    </row>
    <row r="721" spans="1:21" x14ac:dyDescent="0.2">
      <c r="A721" t="s">
        <v>1916</v>
      </c>
      <c r="B721" s="23">
        <v>45712</v>
      </c>
      <c r="C721" s="23">
        <v>45670</v>
      </c>
      <c r="D721" t="s">
        <v>28</v>
      </c>
      <c r="E721" t="s">
        <v>29</v>
      </c>
      <c r="G721" t="s">
        <v>2156</v>
      </c>
      <c r="H721" s="18" t="s">
        <v>1167</v>
      </c>
      <c r="I721" s="18" t="s">
        <v>1168</v>
      </c>
      <c r="J721" s="10" t="str">
        <f>+LEFT(U721,4)</f>
        <v>FG--</v>
      </c>
      <c r="K721" t="s">
        <v>10</v>
      </c>
      <c r="L721" s="52">
        <v>2010</v>
      </c>
      <c r="M721" t="s">
        <v>1472</v>
      </c>
      <c r="N721" t="s">
        <v>11</v>
      </c>
      <c r="O721" s="78">
        <v>1.2692000000000001</v>
      </c>
      <c r="P721" s="11">
        <f>ROUND(O721*L721,2)</f>
        <v>2551.09</v>
      </c>
      <c r="Q721" s="12">
        <f>IF(N721="HKD",7.8,IF(N721="CNY",7.30034,1))</f>
        <v>7.3003400000000003</v>
      </c>
      <c r="R721" s="14">
        <f>+ROUND(O721/Q721,4)</f>
        <v>0.1739</v>
      </c>
      <c r="S721" s="13">
        <f>ROUND(R721*L721,2)</f>
        <v>349.54</v>
      </c>
      <c r="T721" s="14" t="s">
        <v>349</v>
      </c>
      <c r="U721" t="s">
        <v>64</v>
      </c>
    </row>
    <row r="722" spans="1:21" x14ac:dyDescent="0.2">
      <c r="A722" t="s">
        <v>1924</v>
      </c>
      <c r="B722" s="23">
        <v>45712</v>
      </c>
      <c r="C722" s="23">
        <v>45671</v>
      </c>
      <c r="D722" t="s">
        <v>28</v>
      </c>
      <c r="E722" t="s">
        <v>29</v>
      </c>
      <c r="G722" t="s">
        <v>2156</v>
      </c>
      <c r="H722" s="18" t="s">
        <v>1158</v>
      </c>
      <c r="I722" s="18" t="s">
        <v>1159</v>
      </c>
      <c r="J722" s="10" t="str">
        <f>+LEFT(U722,4)</f>
        <v>FG--</v>
      </c>
      <c r="K722" t="s">
        <v>10</v>
      </c>
      <c r="L722" s="52">
        <v>3100</v>
      </c>
      <c r="M722" t="s">
        <v>1472</v>
      </c>
      <c r="N722" t="s">
        <v>11</v>
      </c>
      <c r="O722" s="78">
        <v>1.3540000000000001</v>
      </c>
      <c r="P722" s="11">
        <f>ROUND(O722*L722,2)</f>
        <v>4197.3999999999996</v>
      </c>
      <c r="Q722" s="12">
        <f>IF(N722="HKD",7.8,IF(N722="CNY",7.30034,1))</f>
        <v>7.3003400000000003</v>
      </c>
      <c r="R722" s="14">
        <f>+ROUND(O722/Q722,4)</f>
        <v>0.1855</v>
      </c>
      <c r="S722" s="13">
        <f>ROUND(R722*L722,2)</f>
        <v>575.04999999999995</v>
      </c>
      <c r="T722" s="14" t="s">
        <v>349</v>
      </c>
      <c r="U722" t="s">
        <v>64</v>
      </c>
    </row>
    <row r="723" spans="1:21" x14ac:dyDescent="0.2">
      <c r="A723" t="s">
        <v>1954</v>
      </c>
      <c r="B723" s="23">
        <v>45712</v>
      </c>
      <c r="C723" s="23">
        <v>45695</v>
      </c>
      <c r="D723" t="s">
        <v>651</v>
      </c>
      <c r="E723" t="s">
        <v>652</v>
      </c>
      <c r="G723" t="s">
        <v>2175</v>
      </c>
      <c r="H723" s="18" t="s">
        <v>1672</v>
      </c>
      <c r="I723" s="18" t="s">
        <v>1673</v>
      </c>
      <c r="J723" s="10" t="str">
        <f>+LEFT(U723,4)</f>
        <v>HDL-</v>
      </c>
      <c r="K723" t="s">
        <v>10</v>
      </c>
      <c r="L723" s="52">
        <v>1300</v>
      </c>
      <c r="M723" t="s">
        <v>1472</v>
      </c>
      <c r="N723" t="s">
        <v>11</v>
      </c>
      <c r="O723" s="78">
        <v>2.1269999999999998</v>
      </c>
      <c r="P723" s="11">
        <f>ROUND(O723*L723,2)</f>
        <v>2765.1</v>
      </c>
      <c r="Q723" s="12">
        <f>IF(N723="HKD",7.8,IF(N723="CNY",7.30034,1))</f>
        <v>7.3003400000000003</v>
      </c>
      <c r="R723" s="14">
        <f>+ROUND(O723/Q723,4)</f>
        <v>0.29139999999999999</v>
      </c>
      <c r="S723" s="13">
        <f>ROUND(R723*L723,2)</f>
        <v>378.82</v>
      </c>
      <c r="T723" s="14" t="s">
        <v>349</v>
      </c>
      <c r="U723" t="s">
        <v>228</v>
      </c>
    </row>
    <row r="724" spans="1:21" x14ac:dyDescent="0.2">
      <c r="A724" t="s">
        <v>1955</v>
      </c>
      <c r="B724" s="23">
        <v>45712</v>
      </c>
      <c r="C724" s="23">
        <v>45698</v>
      </c>
      <c r="D724" t="s">
        <v>651</v>
      </c>
      <c r="E724" t="s">
        <v>652</v>
      </c>
      <c r="G724" t="s">
        <v>2175</v>
      </c>
      <c r="H724" s="18" t="s">
        <v>1672</v>
      </c>
      <c r="I724" s="18" t="s">
        <v>1673</v>
      </c>
      <c r="J724" s="10" t="str">
        <f>+LEFT(U724,4)</f>
        <v>HDL-</v>
      </c>
      <c r="K724" t="s">
        <v>10</v>
      </c>
      <c r="L724" s="52">
        <v>500</v>
      </c>
      <c r="M724" t="s">
        <v>1472</v>
      </c>
      <c r="N724" t="s">
        <v>11</v>
      </c>
      <c r="O724" s="78">
        <v>2.1269999999999998</v>
      </c>
      <c r="P724" s="11">
        <f>ROUND(O724*L724,2)</f>
        <v>1063.5</v>
      </c>
      <c r="Q724" s="12">
        <f>IF(N724="HKD",7.8,IF(N724="CNY",7.30034,1))</f>
        <v>7.3003400000000003</v>
      </c>
      <c r="R724" s="14">
        <f>+ROUND(O724/Q724,4)</f>
        <v>0.29139999999999999</v>
      </c>
      <c r="S724" s="13">
        <f>ROUND(R724*L724,2)</f>
        <v>145.69999999999999</v>
      </c>
      <c r="T724" s="14" t="s">
        <v>349</v>
      </c>
      <c r="U724" t="s">
        <v>228</v>
      </c>
    </row>
    <row r="725" spans="1:21" x14ac:dyDescent="0.2">
      <c r="A725" t="s">
        <v>1957</v>
      </c>
      <c r="B725" s="23">
        <v>45712</v>
      </c>
      <c r="C725" s="23">
        <v>45695</v>
      </c>
      <c r="D725" t="s">
        <v>651</v>
      </c>
      <c r="E725" t="s">
        <v>652</v>
      </c>
      <c r="G725" t="s">
        <v>2175</v>
      </c>
      <c r="H725" s="18" t="s">
        <v>1676</v>
      </c>
      <c r="I725" s="18" t="s">
        <v>1677</v>
      </c>
      <c r="J725" s="10" t="str">
        <f>+LEFT(U725,4)</f>
        <v>HDL-</v>
      </c>
      <c r="K725" t="s">
        <v>10</v>
      </c>
      <c r="L725" s="52">
        <v>950</v>
      </c>
      <c r="M725" t="s">
        <v>1472</v>
      </c>
      <c r="N725" t="s">
        <v>11</v>
      </c>
      <c r="O725" s="78">
        <v>2.2766999999999999</v>
      </c>
      <c r="P725" s="11">
        <f>ROUND(O725*L725,2)</f>
        <v>2162.87</v>
      </c>
      <c r="Q725" s="12">
        <f>IF(N725="HKD",7.8,IF(N725="CNY",7.30034,1))</f>
        <v>7.3003400000000003</v>
      </c>
      <c r="R725" s="14">
        <f>+ROUND(O725/Q725,4)</f>
        <v>0.31190000000000001</v>
      </c>
      <c r="S725" s="13">
        <f>ROUND(R725*L725,2)</f>
        <v>296.31</v>
      </c>
      <c r="T725" s="14" t="s">
        <v>349</v>
      </c>
      <c r="U725" t="s">
        <v>228</v>
      </c>
    </row>
    <row r="726" spans="1:21" x14ac:dyDescent="0.2">
      <c r="A726" t="s">
        <v>1964</v>
      </c>
      <c r="B726" s="23">
        <v>45712</v>
      </c>
      <c r="C726" s="23">
        <v>45707</v>
      </c>
      <c r="D726" t="s">
        <v>2249</v>
      </c>
      <c r="E726" t="s">
        <v>2250</v>
      </c>
      <c r="G726" t="s">
        <v>2176</v>
      </c>
      <c r="H726" s="18" t="s">
        <v>1684</v>
      </c>
      <c r="I726" s="18" t="s">
        <v>1685</v>
      </c>
      <c r="J726" s="10" t="str">
        <f>+LEFT(U726,4)</f>
        <v>MISC</v>
      </c>
      <c r="K726" t="s">
        <v>10</v>
      </c>
      <c r="L726" s="52">
        <v>3000</v>
      </c>
      <c r="M726" t="s">
        <v>1472</v>
      </c>
      <c r="N726" t="s">
        <v>11</v>
      </c>
      <c r="O726" s="78">
        <v>2.6814</v>
      </c>
      <c r="P726" s="11">
        <f>ROUND(O726*L726,2)</f>
        <v>8044.2</v>
      </c>
      <c r="Q726" s="12">
        <f>IF(N726="HKD",7.8,IF(N726="CNY",7.30034,1))</f>
        <v>7.3003400000000003</v>
      </c>
      <c r="R726" s="14">
        <f>+ROUND(O726/Q726,4)</f>
        <v>0.36730000000000002</v>
      </c>
      <c r="S726" s="13">
        <f>ROUND(R726*L726,2)</f>
        <v>1101.9000000000001</v>
      </c>
      <c r="T726" s="14" t="s">
        <v>349</v>
      </c>
      <c r="U726" t="s">
        <v>25</v>
      </c>
    </row>
    <row r="727" spans="1:21" x14ac:dyDescent="0.2">
      <c r="A727" t="s">
        <v>1965</v>
      </c>
      <c r="B727" s="23">
        <v>45712</v>
      </c>
      <c r="C727" s="23">
        <v>45707</v>
      </c>
      <c r="D727" t="s">
        <v>2249</v>
      </c>
      <c r="E727" t="s">
        <v>2250</v>
      </c>
      <c r="G727" t="s">
        <v>2176</v>
      </c>
      <c r="H727" s="18" t="s">
        <v>1684</v>
      </c>
      <c r="I727" s="18" t="s">
        <v>1685</v>
      </c>
      <c r="J727" s="10" t="str">
        <f>+LEFT(U727,4)</f>
        <v>MISC</v>
      </c>
      <c r="K727" t="s">
        <v>10</v>
      </c>
      <c r="L727" s="52">
        <v>2000</v>
      </c>
      <c r="M727" t="s">
        <v>1472</v>
      </c>
      <c r="N727" t="s">
        <v>11</v>
      </c>
      <c r="O727" s="78">
        <v>2.6814</v>
      </c>
      <c r="P727" s="11">
        <f>ROUND(O727*L727,2)</f>
        <v>5362.8</v>
      </c>
      <c r="Q727" s="12">
        <f>IF(N727="HKD",7.8,IF(N727="CNY",7.30034,1))</f>
        <v>7.3003400000000003</v>
      </c>
      <c r="R727" s="14">
        <f>+ROUND(O727/Q727,4)</f>
        <v>0.36730000000000002</v>
      </c>
      <c r="S727" s="13">
        <f>ROUND(R727*L727,2)</f>
        <v>734.6</v>
      </c>
      <c r="T727" s="14" t="s">
        <v>349</v>
      </c>
      <c r="U727" t="s">
        <v>25</v>
      </c>
    </row>
    <row r="728" spans="1:21" x14ac:dyDescent="0.2">
      <c r="A728" t="s">
        <v>2013</v>
      </c>
      <c r="B728" s="23">
        <v>45712</v>
      </c>
      <c r="C728" s="23">
        <v>45706</v>
      </c>
      <c r="D728" t="s">
        <v>28</v>
      </c>
      <c r="E728" t="s">
        <v>29</v>
      </c>
      <c r="G728" t="s">
        <v>2156</v>
      </c>
      <c r="H728" s="18" t="s">
        <v>1155</v>
      </c>
      <c r="I728" s="18" t="s">
        <v>1156</v>
      </c>
      <c r="J728" s="10" t="str">
        <f>+LEFT(U728,4)</f>
        <v>KNOB</v>
      </c>
      <c r="K728" t="s">
        <v>10</v>
      </c>
      <c r="L728" s="52">
        <v>15</v>
      </c>
      <c r="M728" t="s">
        <v>1472</v>
      </c>
      <c r="N728" t="s">
        <v>11</v>
      </c>
      <c r="O728" s="78">
        <v>3.3721999999999999</v>
      </c>
      <c r="P728" s="11">
        <f>ROUND(O728*L728,2)</f>
        <v>50.58</v>
      </c>
      <c r="Q728" s="12">
        <f>IF(N728="HKD",7.8,IF(N728="CNY",7.30034,1))</f>
        <v>7.3003400000000003</v>
      </c>
      <c r="R728" s="14">
        <f>+ROUND(O728/Q728,4)</f>
        <v>0.46189999999999998</v>
      </c>
      <c r="S728" s="13">
        <f>ROUND(R728*L728,2)</f>
        <v>6.93</v>
      </c>
      <c r="T728" s="14" t="s">
        <v>349</v>
      </c>
      <c r="U728" t="s">
        <v>32</v>
      </c>
    </row>
    <row r="729" spans="1:21" x14ac:dyDescent="0.2">
      <c r="A729" t="s">
        <v>2029</v>
      </c>
      <c r="B729" s="23">
        <v>45712</v>
      </c>
      <c r="C729" s="23">
        <v>45636</v>
      </c>
      <c r="D729" t="s">
        <v>94</v>
      </c>
      <c r="E729" t="s">
        <v>95</v>
      </c>
      <c r="G729" t="s">
        <v>2195</v>
      </c>
      <c r="H729" s="18" t="s">
        <v>997</v>
      </c>
      <c r="I729" s="18" t="s">
        <v>998</v>
      </c>
      <c r="J729" s="10" t="str">
        <f>+LEFT(U729,4)</f>
        <v>LID-</v>
      </c>
      <c r="K729" t="s">
        <v>369</v>
      </c>
      <c r="L729" s="52">
        <v>1250</v>
      </c>
      <c r="M729" t="s">
        <v>1472</v>
      </c>
      <c r="N729" t="s">
        <v>11</v>
      </c>
      <c r="O729" s="78">
        <v>3.64</v>
      </c>
      <c r="P729" s="11">
        <f>ROUND(O729*L729,2)</f>
        <v>4550</v>
      </c>
      <c r="Q729" s="12">
        <f>IF(N729="HKD",7.8,IF(N729="CNY",7.30034,1))</f>
        <v>7.3003400000000003</v>
      </c>
      <c r="R729" s="14">
        <f>+ROUND(O729/Q729,4)</f>
        <v>0.49859999999999999</v>
      </c>
      <c r="S729" s="13">
        <f>ROUND(R729*L729,2)</f>
        <v>623.25</v>
      </c>
      <c r="T729" s="14" t="s">
        <v>349</v>
      </c>
      <c r="U729" t="s">
        <v>368</v>
      </c>
    </row>
    <row r="730" spans="1:21" x14ac:dyDescent="0.2">
      <c r="A730" t="s">
        <v>2066</v>
      </c>
      <c r="B730" s="23">
        <v>45712</v>
      </c>
      <c r="C730" s="23">
        <v>45698</v>
      </c>
      <c r="D730" t="s">
        <v>268</v>
      </c>
      <c r="E730" t="s">
        <v>269</v>
      </c>
      <c r="G730" t="s">
        <v>2166</v>
      </c>
      <c r="H730" s="18" t="s">
        <v>1077</v>
      </c>
      <c r="I730" s="18" t="s">
        <v>1078</v>
      </c>
      <c r="J730" s="10" t="str">
        <f>+LEFT(U730,4)</f>
        <v>MISC</v>
      </c>
      <c r="K730" t="s">
        <v>10</v>
      </c>
      <c r="L730" s="52">
        <v>50</v>
      </c>
      <c r="M730" t="s">
        <v>136</v>
      </c>
      <c r="N730" t="s">
        <v>11</v>
      </c>
      <c r="O730" s="78">
        <v>5.18</v>
      </c>
      <c r="P730" s="11">
        <f>ROUND(O730*L730,2)</f>
        <v>259</v>
      </c>
      <c r="Q730" s="12">
        <f>IF(N730="HKD",7.8,IF(N730="CNY",7.30034,1))</f>
        <v>7.3003400000000003</v>
      </c>
      <c r="R730" s="14">
        <f>+ROUND(O730/Q730,4)</f>
        <v>0.70960000000000001</v>
      </c>
      <c r="S730" s="13">
        <f>ROUND(R730*L730,2)</f>
        <v>35.479999999999997</v>
      </c>
      <c r="T730" s="14" t="s">
        <v>349</v>
      </c>
      <c r="U730" t="s">
        <v>25</v>
      </c>
    </row>
    <row r="731" spans="1:21" x14ac:dyDescent="0.2">
      <c r="A731" t="s">
        <v>2080</v>
      </c>
      <c r="B731" s="23">
        <v>45712</v>
      </c>
      <c r="C731" s="23">
        <v>45707</v>
      </c>
      <c r="D731" t="s">
        <v>2251</v>
      </c>
      <c r="E731" t="s">
        <v>2252</v>
      </c>
      <c r="G731" t="s">
        <v>2214</v>
      </c>
      <c r="H731" s="18" t="s">
        <v>1780</v>
      </c>
      <c r="I731" s="18" t="s">
        <v>1781</v>
      </c>
      <c r="J731" s="10" t="str">
        <f>+LEFT(U731,4)</f>
        <v>MISC</v>
      </c>
      <c r="K731" t="s">
        <v>10</v>
      </c>
      <c r="L731" s="52">
        <v>2000</v>
      </c>
      <c r="M731" t="s">
        <v>186</v>
      </c>
      <c r="N731" t="s">
        <v>11</v>
      </c>
      <c r="O731" s="78">
        <v>6.0620000000000003</v>
      </c>
      <c r="P731" s="11">
        <f>ROUND(O731*L731,2)</f>
        <v>12124</v>
      </c>
      <c r="Q731" s="12">
        <f>IF(N731="HKD",7.8,IF(N731="CNY",7.30034,1))</f>
        <v>7.3003400000000003</v>
      </c>
      <c r="R731" s="14">
        <f>+ROUND(O731/Q731,4)</f>
        <v>0.83040000000000003</v>
      </c>
      <c r="S731" s="13">
        <f>ROUND(R731*L731,2)</f>
        <v>1660.8</v>
      </c>
      <c r="T731" s="14" t="s">
        <v>349</v>
      </c>
      <c r="U731" t="s">
        <v>25</v>
      </c>
    </row>
    <row r="732" spans="1:21" x14ac:dyDescent="0.2">
      <c r="A732" t="s">
        <v>2083</v>
      </c>
      <c r="B732" s="23">
        <v>45712</v>
      </c>
      <c r="C732" s="23">
        <v>45673</v>
      </c>
      <c r="D732" t="s">
        <v>268</v>
      </c>
      <c r="E732" t="s">
        <v>269</v>
      </c>
      <c r="G732" t="s">
        <v>2166</v>
      </c>
      <c r="H732" s="18" t="s">
        <v>1073</v>
      </c>
      <c r="I732" s="18" t="s">
        <v>1074</v>
      </c>
      <c r="J732" s="10" t="str">
        <f>+LEFT(U732,4)</f>
        <v>MISC</v>
      </c>
      <c r="K732" t="s">
        <v>10</v>
      </c>
      <c r="L732" s="52">
        <v>100</v>
      </c>
      <c r="M732" t="s">
        <v>136</v>
      </c>
      <c r="N732" t="s">
        <v>11</v>
      </c>
      <c r="O732" s="78">
        <v>6.64</v>
      </c>
      <c r="P732" s="11">
        <f>ROUND(O732*L732,2)</f>
        <v>664</v>
      </c>
      <c r="Q732" s="12">
        <f>IF(N732="HKD",7.8,IF(N732="CNY",7.30034,1))</f>
        <v>7.3003400000000003</v>
      </c>
      <c r="R732" s="14">
        <f>+ROUND(O732/Q732,4)</f>
        <v>0.90949999999999998</v>
      </c>
      <c r="S732" s="13">
        <f>ROUND(R732*L732,2)</f>
        <v>90.95</v>
      </c>
      <c r="T732" s="14" t="s">
        <v>349</v>
      </c>
      <c r="U732" t="s">
        <v>25</v>
      </c>
    </row>
    <row r="733" spans="1:21" x14ac:dyDescent="0.2">
      <c r="A733" t="s">
        <v>2084</v>
      </c>
      <c r="B733" s="23">
        <v>45712</v>
      </c>
      <c r="C733" s="23">
        <v>45698</v>
      </c>
      <c r="D733" t="s">
        <v>268</v>
      </c>
      <c r="E733" t="s">
        <v>269</v>
      </c>
      <c r="G733" t="s">
        <v>2166</v>
      </c>
      <c r="H733" s="18" t="s">
        <v>1073</v>
      </c>
      <c r="I733" s="18" t="s">
        <v>1074</v>
      </c>
      <c r="J733" s="10" t="str">
        <f>+LEFT(U733,4)</f>
        <v>MISC</v>
      </c>
      <c r="K733" t="s">
        <v>10</v>
      </c>
      <c r="L733" s="52">
        <v>50</v>
      </c>
      <c r="M733" t="s">
        <v>136</v>
      </c>
      <c r="N733" t="s">
        <v>11</v>
      </c>
      <c r="O733" s="78">
        <v>6.64</v>
      </c>
      <c r="P733" s="11">
        <f>ROUND(O733*L733,2)</f>
        <v>332</v>
      </c>
      <c r="Q733" s="12">
        <f>IF(N733="HKD",7.8,IF(N733="CNY",7.30034,1))</f>
        <v>7.3003400000000003</v>
      </c>
      <c r="R733" s="14">
        <f>+ROUND(O733/Q733,4)</f>
        <v>0.90949999999999998</v>
      </c>
      <c r="S733" s="13">
        <f>ROUND(R733*L733,2)</f>
        <v>45.48</v>
      </c>
      <c r="T733" s="14" t="s">
        <v>349</v>
      </c>
      <c r="U733" t="s">
        <v>25</v>
      </c>
    </row>
    <row r="734" spans="1:21" x14ac:dyDescent="0.2">
      <c r="A734" t="s">
        <v>2104</v>
      </c>
      <c r="B734" s="23">
        <v>45712</v>
      </c>
      <c r="C734" s="23">
        <v>45673</v>
      </c>
      <c r="D734" t="s">
        <v>287</v>
      </c>
      <c r="E734" t="s">
        <v>288</v>
      </c>
      <c r="G734" t="s">
        <v>2224</v>
      </c>
      <c r="H734" s="18" t="s">
        <v>71</v>
      </c>
      <c r="I734" s="18" t="s">
        <v>72</v>
      </c>
      <c r="J734" s="10" t="s">
        <v>1477</v>
      </c>
      <c r="K734" t="s">
        <v>10</v>
      </c>
      <c r="L734" s="52">
        <v>1000</v>
      </c>
      <c r="M734" t="s">
        <v>1472</v>
      </c>
      <c r="N734" t="s">
        <v>11</v>
      </c>
      <c r="O734" s="78">
        <v>8.15</v>
      </c>
      <c r="P734" s="11">
        <f>ROUND(O734*L734,2)</f>
        <v>8150</v>
      </c>
      <c r="Q734" s="12">
        <f>IF(N734="HKD",7.8,IF(N734="CNY",7.30034,1))</f>
        <v>7.3003400000000003</v>
      </c>
      <c r="R734" s="14">
        <f>+ROUND(O734/Q734,4)</f>
        <v>1.1164000000000001</v>
      </c>
      <c r="S734" s="13">
        <f>ROUND(R734*L734,2)</f>
        <v>1116.4000000000001</v>
      </c>
      <c r="T734" s="14" t="s">
        <v>349</v>
      </c>
      <c r="U734" t="s">
        <v>36</v>
      </c>
    </row>
    <row r="735" spans="1:21" x14ac:dyDescent="0.2">
      <c r="A735" t="s">
        <v>2119</v>
      </c>
      <c r="B735" s="23">
        <v>45712</v>
      </c>
      <c r="C735" s="23">
        <v>45709</v>
      </c>
      <c r="D735" t="s">
        <v>2259</v>
      </c>
      <c r="E735" t="s">
        <v>2260</v>
      </c>
      <c r="G735" t="s">
        <v>2231</v>
      </c>
      <c r="H735" s="18" t="s">
        <v>1817</v>
      </c>
      <c r="I735" s="18" t="s">
        <v>1818</v>
      </c>
      <c r="J735" s="10" t="str">
        <f>+LEFT(U735,4)</f>
        <v>ALM-</v>
      </c>
      <c r="K735" t="s">
        <v>10</v>
      </c>
      <c r="L735" s="52">
        <v>34295</v>
      </c>
      <c r="M735" t="s">
        <v>186</v>
      </c>
      <c r="N735" t="s">
        <v>11</v>
      </c>
      <c r="O735" s="78">
        <v>18.380500000000001</v>
      </c>
      <c r="P735" s="11">
        <f>ROUND(O735*L735,2)</f>
        <v>630359.25</v>
      </c>
      <c r="Q735" s="12">
        <f>IF(N735="HKD",7.8,IF(N735="CNY",7.30034,1))</f>
        <v>7.3003400000000003</v>
      </c>
      <c r="R735" s="14">
        <f>+ROUND(O735/Q735,4)</f>
        <v>2.5177999999999998</v>
      </c>
      <c r="S735" s="13">
        <f>ROUND(R735*L735,2)</f>
        <v>86347.95</v>
      </c>
      <c r="T735" s="14" t="s">
        <v>349</v>
      </c>
      <c r="U735" t="s">
        <v>191</v>
      </c>
    </row>
    <row r="736" spans="1:21" x14ac:dyDescent="0.2">
      <c r="A736" t="s">
        <v>2121</v>
      </c>
      <c r="B736" s="23">
        <v>45712</v>
      </c>
      <c r="C736" s="23">
        <v>45671</v>
      </c>
      <c r="D736" t="s">
        <v>311</v>
      </c>
      <c r="E736" t="s">
        <v>312</v>
      </c>
      <c r="G736" t="s">
        <v>2233</v>
      </c>
      <c r="H736" s="18" t="s">
        <v>341</v>
      </c>
      <c r="I736" s="18" t="s">
        <v>342</v>
      </c>
      <c r="J736" s="10" t="str">
        <f>+LEFT(U736,4)</f>
        <v>INM-</v>
      </c>
      <c r="K736" t="s">
        <v>10</v>
      </c>
      <c r="L736" s="52">
        <v>50</v>
      </c>
      <c r="M736" t="s">
        <v>186</v>
      </c>
      <c r="N736" t="s">
        <v>11</v>
      </c>
      <c r="O736" s="78">
        <v>63.008800000000001</v>
      </c>
      <c r="P736" s="11">
        <f>ROUND(O736*L736,2)</f>
        <v>3150.44</v>
      </c>
      <c r="Q736" s="12">
        <f>IF(N736="HKD",7.8,IF(N736="CNY",7.30034,1))</f>
        <v>7.3003400000000003</v>
      </c>
      <c r="R736" s="14">
        <f>+ROUND(O736/Q736,4)</f>
        <v>8.6309000000000005</v>
      </c>
      <c r="S736" s="13">
        <f>ROUND(R736*L736,2)</f>
        <v>431.55</v>
      </c>
      <c r="T736" s="14" t="s">
        <v>349</v>
      </c>
      <c r="U736" t="s">
        <v>327</v>
      </c>
    </row>
    <row r="737" spans="1:21" x14ac:dyDescent="0.2">
      <c r="A737" t="s">
        <v>2122</v>
      </c>
      <c r="B737" s="23">
        <v>45712</v>
      </c>
      <c r="C737" s="23">
        <v>45699</v>
      </c>
      <c r="D737" t="s">
        <v>311</v>
      </c>
      <c r="E737" t="s">
        <v>312</v>
      </c>
      <c r="G737" t="s">
        <v>2234</v>
      </c>
      <c r="H737" s="18" t="s">
        <v>341</v>
      </c>
      <c r="I737" s="18" t="s">
        <v>342</v>
      </c>
      <c r="J737" s="10" t="str">
        <f>+LEFT(U737,4)</f>
        <v>INM-</v>
      </c>
      <c r="K737" t="s">
        <v>10</v>
      </c>
      <c r="L737" s="52">
        <v>50</v>
      </c>
      <c r="M737" t="s">
        <v>186</v>
      </c>
      <c r="N737" t="s">
        <v>11</v>
      </c>
      <c r="O737" s="78">
        <v>63.008800000000001</v>
      </c>
      <c r="P737" s="11">
        <f>ROUND(O737*L737,2)</f>
        <v>3150.44</v>
      </c>
      <c r="Q737" s="12">
        <f>IF(N737="HKD",7.8,IF(N737="CNY",7.30034,1))</f>
        <v>7.3003400000000003</v>
      </c>
      <c r="R737" s="14">
        <f>+ROUND(O737/Q737,4)</f>
        <v>8.6309000000000005</v>
      </c>
      <c r="S737" s="13">
        <f>ROUND(R737*L737,2)</f>
        <v>431.55</v>
      </c>
      <c r="T737" s="14" t="s">
        <v>349</v>
      </c>
      <c r="U737" t="s">
        <v>327</v>
      </c>
    </row>
    <row r="738" spans="1:21" x14ac:dyDescent="0.2">
      <c r="A738" t="s">
        <v>2124</v>
      </c>
      <c r="B738" s="23">
        <v>45712</v>
      </c>
      <c r="C738" s="23">
        <v>45698</v>
      </c>
      <c r="D738" t="s">
        <v>2263</v>
      </c>
      <c r="E738" t="s">
        <v>312</v>
      </c>
      <c r="G738" t="s">
        <v>2236</v>
      </c>
      <c r="H738" s="18" t="s">
        <v>1821</v>
      </c>
      <c r="I738" s="18" t="s">
        <v>1822</v>
      </c>
      <c r="J738" s="10" t="str">
        <f>+LEFT(U738,4)</f>
        <v>EXM-</v>
      </c>
      <c r="K738" t="s">
        <v>10</v>
      </c>
      <c r="L738" s="52">
        <v>25</v>
      </c>
      <c r="M738" t="s">
        <v>186</v>
      </c>
      <c r="N738" t="s">
        <v>11</v>
      </c>
      <c r="O738" s="78">
        <v>90.796499999999995</v>
      </c>
      <c r="P738" s="11">
        <f>ROUND(O738*L738,2)</f>
        <v>2269.91</v>
      </c>
      <c r="Q738" s="12">
        <f>IF(N738="HKD",7.8,IF(N738="CNY",7.30034,1))</f>
        <v>7.3003400000000003</v>
      </c>
      <c r="R738" s="14">
        <f>+ROUND(O738/Q738,4)</f>
        <v>12.4373</v>
      </c>
      <c r="S738" s="13">
        <f>ROUND(R738*L738,2)</f>
        <v>310.93</v>
      </c>
      <c r="T738" s="14" t="s">
        <v>349</v>
      </c>
      <c r="U738" t="s">
        <v>315</v>
      </c>
    </row>
    <row r="739" spans="1:21" x14ac:dyDescent="0.2">
      <c r="A739" t="s">
        <v>2125</v>
      </c>
      <c r="B739" s="23">
        <v>45712</v>
      </c>
      <c r="C739" s="23">
        <v>45671</v>
      </c>
      <c r="D739" t="s">
        <v>311</v>
      </c>
      <c r="E739" t="s">
        <v>312</v>
      </c>
      <c r="G739" t="s">
        <v>2233</v>
      </c>
      <c r="H739" s="18" t="s">
        <v>662</v>
      </c>
      <c r="I739" s="18" t="s">
        <v>663</v>
      </c>
      <c r="J739" s="10" t="str">
        <f>+LEFT(U739,4)</f>
        <v>INM-</v>
      </c>
      <c r="K739" t="s">
        <v>10</v>
      </c>
      <c r="L739" s="52">
        <v>75</v>
      </c>
      <c r="M739" t="s">
        <v>186</v>
      </c>
      <c r="N739" t="s">
        <v>11</v>
      </c>
      <c r="O739" s="78">
        <v>92.743399999999994</v>
      </c>
      <c r="P739" s="11">
        <f>ROUND(O739*L739,2)</f>
        <v>6955.76</v>
      </c>
      <c r="Q739" s="12">
        <f>IF(N739="HKD",7.8,IF(N739="CNY",7.30034,1))</f>
        <v>7.3003400000000003</v>
      </c>
      <c r="R739" s="14">
        <f>+ROUND(O739/Q739,4)</f>
        <v>12.704000000000001</v>
      </c>
      <c r="S739" s="13">
        <f>ROUND(R739*L739,2)</f>
        <v>952.8</v>
      </c>
      <c r="T739" s="14" t="s">
        <v>349</v>
      </c>
      <c r="U739" t="s">
        <v>327</v>
      </c>
    </row>
    <row r="740" spans="1:21" x14ac:dyDescent="0.2">
      <c r="A740" t="s">
        <v>2126</v>
      </c>
      <c r="B740" s="23">
        <v>45712</v>
      </c>
      <c r="C740" s="23">
        <v>45678</v>
      </c>
      <c r="D740" t="s">
        <v>311</v>
      </c>
      <c r="E740" t="s">
        <v>312</v>
      </c>
      <c r="G740" t="s">
        <v>2237</v>
      </c>
      <c r="H740" s="18" t="s">
        <v>662</v>
      </c>
      <c r="I740" s="18" t="s">
        <v>663</v>
      </c>
      <c r="J740" s="10" t="str">
        <f>+LEFT(U740,4)</f>
        <v>INM-</v>
      </c>
      <c r="K740" t="s">
        <v>10</v>
      </c>
      <c r="L740" s="52">
        <v>25</v>
      </c>
      <c r="M740" t="s">
        <v>186</v>
      </c>
      <c r="N740" t="s">
        <v>11</v>
      </c>
      <c r="O740" s="78">
        <v>92.743399999999994</v>
      </c>
      <c r="P740" s="11">
        <f>ROUND(O740*L740,2)</f>
        <v>2318.59</v>
      </c>
      <c r="Q740" s="12">
        <f>IF(N740="HKD",7.8,IF(N740="CNY",7.30034,1))</f>
        <v>7.3003400000000003</v>
      </c>
      <c r="R740" s="14">
        <f>+ROUND(O740/Q740,4)</f>
        <v>12.704000000000001</v>
      </c>
      <c r="S740" s="13">
        <f>ROUND(R740*L740,2)</f>
        <v>317.60000000000002</v>
      </c>
      <c r="T740" s="14" t="s">
        <v>349</v>
      </c>
      <c r="U740" t="s">
        <v>327</v>
      </c>
    </row>
    <row r="741" spans="1:21" x14ac:dyDescent="0.2">
      <c r="A741" t="s">
        <v>2127</v>
      </c>
      <c r="B741" s="23">
        <v>45712</v>
      </c>
      <c r="C741" s="23">
        <v>45695</v>
      </c>
      <c r="D741" t="s">
        <v>311</v>
      </c>
      <c r="E741" t="s">
        <v>312</v>
      </c>
      <c r="G741" t="s">
        <v>2238</v>
      </c>
      <c r="H741" s="18" t="s">
        <v>662</v>
      </c>
      <c r="I741" s="18" t="s">
        <v>663</v>
      </c>
      <c r="J741" s="10" t="str">
        <f>+LEFT(U741,4)</f>
        <v>INM-</v>
      </c>
      <c r="K741" t="s">
        <v>10</v>
      </c>
      <c r="L741" s="52">
        <v>100</v>
      </c>
      <c r="M741" t="s">
        <v>186</v>
      </c>
      <c r="N741" t="s">
        <v>11</v>
      </c>
      <c r="O741" s="78">
        <v>92.743399999999994</v>
      </c>
      <c r="P741" s="11">
        <f>ROUND(O741*L741,2)</f>
        <v>9274.34</v>
      </c>
      <c r="Q741" s="12">
        <f>IF(N741="HKD",7.8,IF(N741="CNY",7.30034,1))</f>
        <v>7.3003400000000003</v>
      </c>
      <c r="R741" s="14">
        <f>+ROUND(O741/Q741,4)</f>
        <v>12.704000000000001</v>
      </c>
      <c r="S741" s="13">
        <f>ROUND(R741*L741,2)</f>
        <v>1270.4000000000001</v>
      </c>
      <c r="T741" s="14" t="s">
        <v>349</v>
      </c>
      <c r="U741" t="s">
        <v>327</v>
      </c>
    </row>
    <row r="742" spans="1:21" x14ac:dyDescent="0.2">
      <c r="A742" t="s">
        <v>2128</v>
      </c>
      <c r="B742" s="23">
        <v>45712</v>
      </c>
      <c r="C742" s="23">
        <v>45699</v>
      </c>
      <c r="D742" t="s">
        <v>311</v>
      </c>
      <c r="E742" t="s">
        <v>312</v>
      </c>
      <c r="G742" t="s">
        <v>2234</v>
      </c>
      <c r="H742" s="18" t="s">
        <v>662</v>
      </c>
      <c r="I742" s="18" t="s">
        <v>663</v>
      </c>
      <c r="J742" s="10" t="str">
        <f>+LEFT(U742,4)</f>
        <v>INM-</v>
      </c>
      <c r="K742" t="s">
        <v>10</v>
      </c>
      <c r="L742" s="52">
        <v>100</v>
      </c>
      <c r="M742" t="s">
        <v>186</v>
      </c>
      <c r="N742" t="s">
        <v>11</v>
      </c>
      <c r="O742" s="78">
        <v>92.743399999999994</v>
      </c>
      <c r="P742" s="11">
        <f>ROUND(O742*L742,2)</f>
        <v>9274.34</v>
      </c>
      <c r="Q742" s="12">
        <f>IF(N742="HKD",7.8,IF(N742="CNY",7.30034,1))</f>
        <v>7.3003400000000003</v>
      </c>
      <c r="R742" s="14">
        <f>+ROUND(O742/Q742,4)</f>
        <v>12.704000000000001</v>
      </c>
      <c r="S742" s="13">
        <f>ROUND(R742*L742,2)</f>
        <v>1270.4000000000001</v>
      </c>
      <c r="T742" s="14" t="s">
        <v>349</v>
      </c>
      <c r="U742" t="s">
        <v>327</v>
      </c>
    </row>
    <row r="743" spans="1:21" x14ac:dyDescent="0.2">
      <c r="A743" t="s">
        <v>2134</v>
      </c>
      <c r="B743" s="23">
        <v>45712</v>
      </c>
      <c r="C743" s="23">
        <v>45678</v>
      </c>
      <c r="D743" t="s">
        <v>311</v>
      </c>
      <c r="E743" t="s">
        <v>312</v>
      </c>
      <c r="G743" t="s">
        <v>2242</v>
      </c>
      <c r="H743" s="18" t="s">
        <v>316</v>
      </c>
      <c r="I743" s="18" t="s">
        <v>317</v>
      </c>
      <c r="J743" s="10" t="str">
        <f>+LEFT(U743,4)</f>
        <v>EXM-</v>
      </c>
      <c r="K743" t="s">
        <v>10</v>
      </c>
      <c r="L743" s="52">
        <v>75</v>
      </c>
      <c r="M743" t="s">
        <v>186</v>
      </c>
      <c r="N743" t="s">
        <v>11</v>
      </c>
      <c r="O743" s="78">
        <v>117.3451</v>
      </c>
      <c r="P743" s="11">
        <f>ROUND(O743*L743,2)</f>
        <v>8800.8799999999992</v>
      </c>
      <c r="Q743" s="12">
        <f>IF(N743="HKD",7.8,IF(N743="CNY",7.30034,1))</f>
        <v>7.3003400000000003</v>
      </c>
      <c r="R743" s="14">
        <f>+ROUND(O743/Q743,4)</f>
        <v>16.073899999999998</v>
      </c>
      <c r="S743" s="13">
        <f>ROUND(R743*L743,2)</f>
        <v>1205.54</v>
      </c>
      <c r="T743" s="14" t="s">
        <v>349</v>
      </c>
      <c r="U743" t="s">
        <v>315</v>
      </c>
    </row>
    <row r="744" spans="1:21" x14ac:dyDescent="0.2">
      <c r="A744" t="s">
        <v>1828</v>
      </c>
      <c r="B744" s="23">
        <v>45713</v>
      </c>
      <c r="C744" s="23">
        <v>45670</v>
      </c>
      <c r="D744" t="s">
        <v>162</v>
      </c>
      <c r="E744" t="s">
        <v>163</v>
      </c>
      <c r="G744" t="s">
        <v>2136</v>
      </c>
      <c r="H744" s="18" t="s">
        <v>599</v>
      </c>
      <c r="I744" s="18" t="s">
        <v>600</v>
      </c>
      <c r="J744" s="10" t="str">
        <f>+LEFT(U744,4)</f>
        <v>SCR-</v>
      </c>
      <c r="K744" t="s">
        <v>10</v>
      </c>
      <c r="L744" s="52">
        <v>3400</v>
      </c>
      <c r="M744" t="s">
        <v>1472</v>
      </c>
      <c r="N744" t="s">
        <v>11</v>
      </c>
      <c r="O744" s="78">
        <v>4.1200000000000001E-2</v>
      </c>
      <c r="P744" s="11">
        <f>ROUND(O744*L744,2)</f>
        <v>140.08000000000001</v>
      </c>
      <c r="Q744" s="12">
        <f>IF(N744="HKD",7.8,IF(N744="CNY",7.30034,1))</f>
        <v>7.3003400000000003</v>
      </c>
      <c r="R744" s="14">
        <f>+ROUND(O744/Q744,4)</f>
        <v>5.5999999999999999E-3</v>
      </c>
      <c r="S744" s="13">
        <f>ROUND(R744*L744,2)</f>
        <v>19.04</v>
      </c>
      <c r="T744" s="14" t="s">
        <v>349</v>
      </c>
      <c r="U744" t="s">
        <v>166</v>
      </c>
    </row>
    <row r="745" spans="1:21" x14ac:dyDescent="0.2">
      <c r="A745" t="s">
        <v>1892</v>
      </c>
      <c r="B745" s="23">
        <v>45713</v>
      </c>
      <c r="C745" s="23">
        <v>45670</v>
      </c>
      <c r="D745" t="s">
        <v>709</v>
      </c>
      <c r="E745" t="s">
        <v>710</v>
      </c>
      <c r="G745" t="s">
        <v>2157</v>
      </c>
      <c r="H745" s="18" t="s">
        <v>726</v>
      </c>
      <c r="I745" s="18" t="s">
        <v>727</v>
      </c>
      <c r="J745" s="10" t="str">
        <f>+LEFT(U745,4)</f>
        <v>KNOB</v>
      </c>
      <c r="K745" t="s">
        <v>10</v>
      </c>
      <c r="L745" s="52">
        <v>6100</v>
      </c>
      <c r="M745" t="s">
        <v>1472</v>
      </c>
      <c r="N745" t="s">
        <v>11</v>
      </c>
      <c r="O745" s="78">
        <v>0.54969999999999997</v>
      </c>
      <c r="P745" s="11">
        <f>ROUND(O745*L745,2)</f>
        <v>3353.17</v>
      </c>
      <c r="Q745" s="12">
        <f>IF(N745="HKD",7.8,IF(N745="CNY",7.30034,1))</f>
        <v>7.3003400000000003</v>
      </c>
      <c r="R745" s="14">
        <f>+ROUND(O745/Q745,4)</f>
        <v>7.5300000000000006E-2</v>
      </c>
      <c r="S745" s="13">
        <f>ROUND(R745*L745,2)</f>
        <v>459.33</v>
      </c>
      <c r="T745" s="14" t="s">
        <v>349</v>
      </c>
      <c r="U745" t="s">
        <v>32</v>
      </c>
    </row>
    <row r="746" spans="1:21" x14ac:dyDescent="0.2">
      <c r="A746" t="s">
        <v>1893</v>
      </c>
      <c r="B746" s="23">
        <v>45713</v>
      </c>
      <c r="C746" s="23">
        <v>45671</v>
      </c>
      <c r="D746" t="s">
        <v>709</v>
      </c>
      <c r="E746" t="s">
        <v>710</v>
      </c>
      <c r="G746" t="s">
        <v>2157</v>
      </c>
      <c r="H746" s="18" t="s">
        <v>726</v>
      </c>
      <c r="I746" s="18" t="s">
        <v>727</v>
      </c>
      <c r="J746" s="10" t="str">
        <f>+LEFT(U746,4)</f>
        <v>KNOB</v>
      </c>
      <c r="K746" t="s">
        <v>10</v>
      </c>
      <c r="L746" s="52">
        <v>12300</v>
      </c>
      <c r="M746" t="s">
        <v>1472</v>
      </c>
      <c r="N746" t="s">
        <v>11</v>
      </c>
      <c r="O746" s="78">
        <v>0.54969999999999997</v>
      </c>
      <c r="P746" s="11">
        <f>ROUND(O746*L746,2)</f>
        <v>6761.31</v>
      </c>
      <c r="Q746" s="12">
        <f>IF(N746="HKD",7.8,IF(N746="CNY",7.30034,1))</f>
        <v>7.3003400000000003</v>
      </c>
      <c r="R746" s="14">
        <f>+ROUND(O746/Q746,4)</f>
        <v>7.5300000000000006E-2</v>
      </c>
      <c r="S746" s="13">
        <f>ROUND(R746*L746,2)</f>
        <v>926.19</v>
      </c>
      <c r="T746" s="14" t="s">
        <v>349</v>
      </c>
      <c r="U746" t="s">
        <v>32</v>
      </c>
    </row>
    <row r="747" spans="1:21" x14ac:dyDescent="0.2">
      <c r="A747" t="s">
        <v>1894</v>
      </c>
      <c r="B747" s="23">
        <v>45713</v>
      </c>
      <c r="C747" s="23">
        <v>45695</v>
      </c>
      <c r="D747" t="s">
        <v>709</v>
      </c>
      <c r="E747" t="s">
        <v>710</v>
      </c>
      <c r="G747" t="s">
        <v>2157</v>
      </c>
      <c r="H747" s="18" t="s">
        <v>726</v>
      </c>
      <c r="I747" s="18" t="s">
        <v>727</v>
      </c>
      <c r="J747" s="10" t="str">
        <f>+LEFT(U747,4)</f>
        <v>KNOB</v>
      </c>
      <c r="K747" t="s">
        <v>10</v>
      </c>
      <c r="L747" s="52">
        <v>10000</v>
      </c>
      <c r="M747" t="s">
        <v>1472</v>
      </c>
      <c r="N747" t="s">
        <v>11</v>
      </c>
      <c r="O747" s="78">
        <v>0.54969999999999997</v>
      </c>
      <c r="P747" s="11">
        <f>ROUND(O747*L747,2)</f>
        <v>5497</v>
      </c>
      <c r="Q747" s="12">
        <f>IF(N747="HKD",7.8,IF(N747="CNY",7.30034,1))</f>
        <v>7.3003400000000003</v>
      </c>
      <c r="R747" s="14">
        <f>+ROUND(O747/Q747,4)</f>
        <v>7.5300000000000006E-2</v>
      </c>
      <c r="S747" s="13">
        <f>ROUND(R747*L747,2)</f>
        <v>753</v>
      </c>
      <c r="T747" s="14" t="s">
        <v>349</v>
      </c>
      <c r="U747" t="s">
        <v>32</v>
      </c>
    </row>
    <row r="748" spans="1:21" x14ac:dyDescent="0.2">
      <c r="A748" t="s">
        <v>1898</v>
      </c>
      <c r="B748" s="23">
        <v>45713</v>
      </c>
      <c r="C748" s="23">
        <v>45695</v>
      </c>
      <c r="D748" t="s">
        <v>709</v>
      </c>
      <c r="E748" t="s">
        <v>710</v>
      </c>
      <c r="G748" t="s">
        <v>2158</v>
      </c>
      <c r="H748" s="18" t="s">
        <v>713</v>
      </c>
      <c r="I748" s="18" t="s">
        <v>714</v>
      </c>
      <c r="J748" s="10" t="str">
        <f>+LEFT(U748,4)</f>
        <v>KNOB</v>
      </c>
      <c r="K748" t="s">
        <v>10</v>
      </c>
      <c r="L748" s="52">
        <v>1700</v>
      </c>
      <c r="M748" t="s">
        <v>1472</v>
      </c>
      <c r="N748" t="s">
        <v>11</v>
      </c>
      <c r="O748" s="78">
        <v>0.61839999999999995</v>
      </c>
      <c r="P748" s="11">
        <f>ROUND(O748*L748,2)</f>
        <v>1051.28</v>
      </c>
      <c r="Q748" s="12">
        <f>IF(N748="HKD",7.8,IF(N748="CNY",7.30034,1))</f>
        <v>7.3003400000000003</v>
      </c>
      <c r="R748" s="14">
        <f>+ROUND(O748/Q748,4)</f>
        <v>8.4699999999999998E-2</v>
      </c>
      <c r="S748" s="13">
        <f>ROUND(R748*L748,2)</f>
        <v>143.99</v>
      </c>
      <c r="T748" s="14" t="s">
        <v>349</v>
      </c>
      <c r="U748" t="s">
        <v>32</v>
      </c>
    </row>
    <row r="749" spans="1:21" x14ac:dyDescent="0.2">
      <c r="A749" t="s">
        <v>1907</v>
      </c>
      <c r="B749" s="23">
        <v>45713</v>
      </c>
      <c r="C749" s="23">
        <v>45674</v>
      </c>
      <c r="D749" t="s">
        <v>709</v>
      </c>
      <c r="E749" t="s">
        <v>710</v>
      </c>
      <c r="G749" t="s">
        <v>2164</v>
      </c>
      <c r="H749" s="18" t="s">
        <v>1639</v>
      </c>
      <c r="I749" s="18" t="s">
        <v>1640</v>
      </c>
      <c r="J749" s="10" t="str">
        <f>+LEFT(U749,4)</f>
        <v>KNOB</v>
      </c>
      <c r="K749" t="s">
        <v>10</v>
      </c>
      <c r="L749" s="52">
        <v>600</v>
      </c>
      <c r="M749" t="s">
        <v>1472</v>
      </c>
      <c r="N749" t="s">
        <v>11</v>
      </c>
      <c r="O749" s="78">
        <v>0.89419999999999999</v>
      </c>
      <c r="P749" s="11">
        <f>ROUND(O749*L749,2)</f>
        <v>536.52</v>
      </c>
      <c r="Q749" s="12">
        <f>IF(N749="HKD",7.8,IF(N749="CNY",7.30034,1))</f>
        <v>7.3003400000000003</v>
      </c>
      <c r="R749" s="14">
        <f>+ROUND(O749/Q749,4)</f>
        <v>0.1225</v>
      </c>
      <c r="S749" s="13">
        <f>ROUND(R749*L749,2)</f>
        <v>73.5</v>
      </c>
      <c r="T749" s="14" t="s">
        <v>349</v>
      </c>
      <c r="U749" t="s">
        <v>32</v>
      </c>
    </row>
    <row r="750" spans="1:21" x14ac:dyDescent="0.2">
      <c r="A750" t="s">
        <v>1908</v>
      </c>
      <c r="B750" s="23">
        <v>45713</v>
      </c>
      <c r="C750" s="23">
        <v>45674</v>
      </c>
      <c r="D750" t="s">
        <v>709</v>
      </c>
      <c r="E750" t="s">
        <v>710</v>
      </c>
      <c r="G750" t="s">
        <v>2164</v>
      </c>
      <c r="H750" s="18" t="s">
        <v>1639</v>
      </c>
      <c r="I750" s="18" t="s">
        <v>1640</v>
      </c>
      <c r="J750" s="10" t="str">
        <f>+LEFT(U750,4)</f>
        <v>KNOB</v>
      </c>
      <c r="K750" t="s">
        <v>10</v>
      </c>
      <c r="L750" s="52">
        <v>200</v>
      </c>
      <c r="M750" t="s">
        <v>1472</v>
      </c>
      <c r="N750" t="s">
        <v>11</v>
      </c>
      <c r="O750" s="78">
        <v>0.89419999999999999</v>
      </c>
      <c r="P750" s="11">
        <f>ROUND(O750*L750,2)</f>
        <v>178.84</v>
      </c>
      <c r="Q750" s="12">
        <f>IF(N750="HKD",7.8,IF(N750="CNY",7.30034,1))</f>
        <v>7.3003400000000003</v>
      </c>
      <c r="R750" s="14">
        <f>+ROUND(O750/Q750,4)</f>
        <v>0.1225</v>
      </c>
      <c r="S750" s="13">
        <f>ROUND(R750*L750,2)</f>
        <v>24.5</v>
      </c>
      <c r="T750" s="14" t="s">
        <v>349</v>
      </c>
      <c r="U750" t="s">
        <v>32</v>
      </c>
    </row>
    <row r="751" spans="1:21" x14ac:dyDescent="0.2">
      <c r="A751" t="s">
        <v>1912</v>
      </c>
      <c r="B751" s="23">
        <v>45713</v>
      </c>
      <c r="C751" s="23">
        <v>45653</v>
      </c>
      <c r="D751" t="s">
        <v>709</v>
      </c>
      <c r="E751" t="s">
        <v>710</v>
      </c>
      <c r="G751" t="s">
        <v>2164</v>
      </c>
      <c r="H751" s="18" t="s">
        <v>1643</v>
      </c>
      <c r="I751" s="18" t="s">
        <v>1644</v>
      </c>
      <c r="J751" s="10" t="str">
        <f>+LEFT(U751,4)</f>
        <v>T&amp;G-</v>
      </c>
      <c r="K751" t="s">
        <v>10</v>
      </c>
      <c r="L751" s="52">
        <v>20000</v>
      </c>
      <c r="M751" t="s">
        <v>1472</v>
      </c>
      <c r="N751" t="s">
        <v>11</v>
      </c>
      <c r="O751" s="78">
        <v>1.0768</v>
      </c>
      <c r="P751" s="11">
        <f>ROUND(O751*L751,2)</f>
        <v>21536</v>
      </c>
      <c r="Q751" s="12">
        <f>IF(N751="HKD",7.8,IF(N751="CNY",7.30034,1))</f>
        <v>7.3003400000000003</v>
      </c>
      <c r="R751" s="14">
        <f>+ROUND(O751/Q751,4)</f>
        <v>0.14749999999999999</v>
      </c>
      <c r="S751" s="13">
        <f>ROUND(R751*L751,2)</f>
        <v>2950</v>
      </c>
      <c r="T751" s="14" t="s">
        <v>349</v>
      </c>
      <c r="U751" t="s">
        <v>2243</v>
      </c>
    </row>
    <row r="752" spans="1:21" x14ac:dyDescent="0.2">
      <c r="A752" t="s">
        <v>1913</v>
      </c>
      <c r="B752" s="23">
        <v>45713</v>
      </c>
      <c r="C752" s="23">
        <v>45674</v>
      </c>
      <c r="D752" t="s">
        <v>709</v>
      </c>
      <c r="E752" t="s">
        <v>710</v>
      </c>
      <c r="G752" t="s">
        <v>2164</v>
      </c>
      <c r="H752" s="18" t="s">
        <v>1645</v>
      </c>
      <c r="I752" s="18" t="s">
        <v>1646</v>
      </c>
      <c r="J752" s="10" t="str">
        <f>+LEFT(U752,4)</f>
        <v>KNOB</v>
      </c>
      <c r="K752" t="s">
        <v>10</v>
      </c>
      <c r="L752" s="52">
        <v>510</v>
      </c>
      <c r="M752" t="s">
        <v>1472</v>
      </c>
      <c r="N752" t="s">
        <v>11</v>
      </c>
      <c r="O752" s="78">
        <v>1.0902000000000001</v>
      </c>
      <c r="P752" s="11">
        <f>ROUND(O752*L752,2)</f>
        <v>556</v>
      </c>
      <c r="Q752" s="12">
        <f>IF(N752="HKD",7.8,IF(N752="CNY",7.30034,1))</f>
        <v>7.3003400000000003</v>
      </c>
      <c r="R752" s="14">
        <f>+ROUND(O752/Q752,4)</f>
        <v>0.14929999999999999</v>
      </c>
      <c r="S752" s="13">
        <f>ROUND(R752*L752,2)</f>
        <v>76.14</v>
      </c>
      <c r="T752" s="14" t="s">
        <v>349</v>
      </c>
      <c r="U752" t="s">
        <v>32</v>
      </c>
    </row>
    <row r="753" spans="1:21" x14ac:dyDescent="0.2">
      <c r="A753" t="s">
        <v>1914</v>
      </c>
      <c r="B753" s="23">
        <v>45713</v>
      </c>
      <c r="C753" s="23">
        <v>45695</v>
      </c>
      <c r="D753" t="s">
        <v>709</v>
      </c>
      <c r="E753" t="s">
        <v>710</v>
      </c>
      <c r="G753" t="s">
        <v>2157</v>
      </c>
      <c r="H753" s="18" t="s">
        <v>1647</v>
      </c>
      <c r="I753" s="18" t="s">
        <v>1648</v>
      </c>
      <c r="J753" s="10" t="str">
        <f>+LEFT(U753,4)</f>
        <v>HDL-</v>
      </c>
      <c r="K753" t="s">
        <v>10</v>
      </c>
      <c r="L753" s="52">
        <v>3050</v>
      </c>
      <c r="M753" t="s">
        <v>1472</v>
      </c>
      <c r="N753" t="s">
        <v>11</v>
      </c>
      <c r="O753" s="78">
        <v>1.1255999999999999</v>
      </c>
      <c r="P753" s="11">
        <f>ROUND(O753*L753,2)</f>
        <v>3433.08</v>
      </c>
      <c r="Q753" s="12">
        <f>IF(N753="HKD",7.8,IF(N753="CNY",7.30034,1))</f>
        <v>7.3003400000000003</v>
      </c>
      <c r="R753" s="14">
        <f>+ROUND(O753/Q753,4)</f>
        <v>0.1542</v>
      </c>
      <c r="S753" s="13">
        <f>ROUND(R753*L753,2)</f>
        <v>470.31</v>
      </c>
      <c r="T753" s="14" t="s">
        <v>349</v>
      </c>
      <c r="U753" t="s">
        <v>228</v>
      </c>
    </row>
    <row r="754" spans="1:21" x14ac:dyDescent="0.2">
      <c r="A754" t="s">
        <v>1917</v>
      </c>
      <c r="B754" s="23">
        <v>45713</v>
      </c>
      <c r="C754" s="23">
        <v>45695</v>
      </c>
      <c r="D754" t="s">
        <v>709</v>
      </c>
      <c r="E754" t="s">
        <v>710</v>
      </c>
      <c r="G754" t="s">
        <v>2157</v>
      </c>
      <c r="H754" s="18" t="s">
        <v>1651</v>
      </c>
      <c r="I754" s="18" t="s">
        <v>1652</v>
      </c>
      <c r="J754" s="10" t="str">
        <f>+LEFT(U754,4)</f>
        <v>HDL-</v>
      </c>
      <c r="K754" t="s">
        <v>10</v>
      </c>
      <c r="L754" s="52">
        <v>3000</v>
      </c>
      <c r="M754" t="s">
        <v>1472</v>
      </c>
      <c r="N754" t="s">
        <v>11</v>
      </c>
      <c r="O754" s="78">
        <v>1.278</v>
      </c>
      <c r="P754" s="11">
        <f>ROUND(O754*L754,2)</f>
        <v>3834</v>
      </c>
      <c r="Q754" s="12">
        <f>IF(N754="HKD",7.8,IF(N754="CNY",7.30034,1))</f>
        <v>7.3003400000000003</v>
      </c>
      <c r="R754" s="14">
        <f>+ROUND(O754/Q754,4)</f>
        <v>0.17510000000000001</v>
      </c>
      <c r="S754" s="13">
        <f>ROUND(R754*L754,2)</f>
        <v>525.29999999999995</v>
      </c>
      <c r="T754" s="14" t="s">
        <v>349</v>
      </c>
      <c r="U754" t="s">
        <v>228</v>
      </c>
    </row>
    <row r="755" spans="1:21" x14ac:dyDescent="0.2">
      <c r="A755" t="s">
        <v>1928</v>
      </c>
      <c r="B755" s="23">
        <v>45713</v>
      </c>
      <c r="C755" s="23">
        <v>45670</v>
      </c>
      <c r="D755" t="s">
        <v>709</v>
      </c>
      <c r="E755" t="s">
        <v>710</v>
      </c>
      <c r="G755" t="s">
        <v>2157</v>
      </c>
      <c r="H755" s="18" t="s">
        <v>729</v>
      </c>
      <c r="I755" s="18" t="s">
        <v>730</v>
      </c>
      <c r="J755" s="10" t="str">
        <f>+LEFT(U755,4)</f>
        <v>HDL-</v>
      </c>
      <c r="K755" t="s">
        <v>10</v>
      </c>
      <c r="L755" s="52">
        <v>6100</v>
      </c>
      <c r="M755" t="s">
        <v>1472</v>
      </c>
      <c r="N755" t="s">
        <v>11</v>
      </c>
      <c r="O755" s="78">
        <v>1.5156000000000001</v>
      </c>
      <c r="P755" s="11">
        <f>ROUND(O755*L755,2)</f>
        <v>9245.16</v>
      </c>
      <c r="Q755" s="12">
        <f>IF(N755="HKD",7.8,IF(N755="CNY",7.30034,1))</f>
        <v>7.3003400000000003</v>
      </c>
      <c r="R755" s="14">
        <f>+ROUND(O755/Q755,4)</f>
        <v>0.20760000000000001</v>
      </c>
      <c r="S755" s="13">
        <f>ROUND(R755*L755,2)</f>
        <v>1266.3599999999999</v>
      </c>
      <c r="T755" s="14" t="s">
        <v>349</v>
      </c>
      <c r="U755" t="s">
        <v>228</v>
      </c>
    </row>
    <row r="756" spans="1:21" x14ac:dyDescent="0.2">
      <c r="A756" t="s">
        <v>1929</v>
      </c>
      <c r="B756" s="23">
        <v>45713</v>
      </c>
      <c r="C756" s="23">
        <v>45671</v>
      </c>
      <c r="D756" t="s">
        <v>709</v>
      </c>
      <c r="E756" t="s">
        <v>710</v>
      </c>
      <c r="G756" t="s">
        <v>2157</v>
      </c>
      <c r="H756" s="18" t="s">
        <v>729</v>
      </c>
      <c r="I756" s="18" t="s">
        <v>730</v>
      </c>
      <c r="J756" s="10" t="str">
        <f>+LEFT(U756,4)</f>
        <v>HDL-</v>
      </c>
      <c r="K756" t="s">
        <v>10</v>
      </c>
      <c r="L756" s="52">
        <v>8200</v>
      </c>
      <c r="M756" t="s">
        <v>1472</v>
      </c>
      <c r="N756" t="s">
        <v>11</v>
      </c>
      <c r="O756" s="78">
        <v>1.5156000000000001</v>
      </c>
      <c r="P756" s="11">
        <f>ROUND(O756*L756,2)</f>
        <v>12427.92</v>
      </c>
      <c r="Q756" s="12">
        <f>IF(N756="HKD",7.8,IF(N756="CNY",7.30034,1))</f>
        <v>7.3003400000000003</v>
      </c>
      <c r="R756" s="14">
        <f>+ROUND(O756/Q756,4)</f>
        <v>0.20760000000000001</v>
      </c>
      <c r="S756" s="13">
        <f>ROUND(R756*L756,2)</f>
        <v>1702.32</v>
      </c>
      <c r="T756" s="14" t="s">
        <v>349</v>
      </c>
      <c r="U756" t="s">
        <v>228</v>
      </c>
    </row>
    <row r="757" spans="1:21" x14ac:dyDescent="0.2">
      <c r="A757" t="s">
        <v>1932</v>
      </c>
      <c r="B757" s="23">
        <v>45713</v>
      </c>
      <c r="C757" s="23">
        <v>45695</v>
      </c>
      <c r="D757" t="s">
        <v>709</v>
      </c>
      <c r="E757" t="s">
        <v>710</v>
      </c>
      <c r="G757" t="s">
        <v>2157</v>
      </c>
      <c r="H757" s="18" t="s">
        <v>729</v>
      </c>
      <c r="I757" s="18" t="s">
        <v>730</v>
      </c>
      <c r="J757" s="10" t="str">
        <f>+LEFT(U757,4)</f>
        <v>HDL-</v>
      </c>
      <c r="K757" t="s">
        <v>10</v>
      </c>
      <c r="L757" s="52">
        <v>2000</v>
      </c>
      <c r="M757" t="s">
        <v>1472</v>
      </c>
      <c r="N757" t="s">
        <v>11</v>
      </c>
      <c r="O757" s="78">
        <v>1.5313000000000001</v>
      </c>
      <c r="P757" s="11">
        <f>ROUND(O757*L757,2)</f>
        <v>3062.6</v>
      </c>
      <c r="Q757" s="12">
        <f>IF(N757="HKD",7.8,IF(N757="CNY",7.30034,1))</f>
        <v>7.3003400000000003</v>
      </c>
      <c r="R757" s="14">
        <f>+ROUND(O757/Q757,4)</f>
        <v>0.20979999999999999</v>
      </c>
      <c r="S757" s="13">
        <f>ROUND(R757*L757,2)</f>
        <v>419.6</v>
      </c>
      <c r="T757" s="14" t="s">
        <v>349</v>
      </c>
      <c r="U757" t="s">
        <v>228</v>
      </c>
    </row>
    <row r="758" spans="1:21" x14ac:dyDescent="0.2">
      <c r="A758" t="s">
        <v>1933</v>
      </c>
      <c r="B758" s="23">
        <v>45713</v>
      </c>
      <c r="C758" s="23">
        <v>45698</v>
      </c>
      <c r="D758" t="s">
        <v>709</v>
      </c>
      <c r="E758" t="s">
        <v>710</v>
      </c>
      <c r="G758" t="s">
        <v>2157</v>
      </c>
      <c r="H758" s="18" t="s">
        <v>729</v>
      </c>
      <c r="I758" s="18" t="s">
        <v>730</v>
      </c>
      <c r="J758" s="10" t="str">
        <f>+LEFT(U758,4)</f>
        <v>HDL-</v>
      </c>
      <c r="K758" t="s">
        <v>10</v>
      </c>
      <c r="L758" s="52">
        <v>2010</v>
      </c>
      <c r="M758" t="s">
        <v>1472</v>
      </c>
      <c r="N758" t="s">
        <v>11</v>
      </c>
      <c r="O758" s="78">
        <v>1.5313000000000001</v>
      </c>
      <c r="P758" s="11">
        <f>ROUND(O758*L758,2)</f>
        <v>3077.91</v>
      </c>
      <c r="Q758" s="12">
        <f>IF(N758="HKD",7.8,IF(N758="CNY",7.30034,1))</f>
        <v>7.3003400000000003</v>
      </c>
      <c r="R758" s="14">
        <f>+ROUND(O758/Q758,4)</f>
        <v>0.20979999999999999</v>
      </c>
      <c r="S758" s="13">
        <f>ROUND(R758*L758,2)</f>
        <v>421.7</v>
      </c>
      <c r="T758" s="14" t="s">
        <v>349</v>
      </c>
      <c r="U758" t="s">
        <v>228</v>
      </c>
    </row>
    <row r="759" spans="1:21" x14ac:dyDescent="0.2">
      <c r="A759" t="s">
        <v>1937</v>
      </c>
      <c r="B759" s="23">
        <v>45713</v>
      </c>
      <c r="C759" s="23">
        <v>45671</v>
      </c>
      <c r="D759" t="s">
        <v>709</v>
      </c>
      <c r="E759" t="s">
        <v>710</v>
      </c>
      <c r="G759" t="s">
        <v>2157</v>
      </c>
      <c r="H759" s="18" t="s">
        <v>723</v>
      </c>
      <c r="I759" s="18" t="s">
        <v>724</v>
      </c>
      <c r="J759" s="10" t="str">
        <f>+LEFT(U759,4)</f>
        <v>SHDL</v>
      </c>
      <c r="K759" t="s">
        <v>10</v>
      </c>
      <c r="L759" s="52">
        <v>4100</v>
      </c>
      <c r="M759" t="s">
        <v>1472</v>
      </c>
      <c r="N759" t="s">
        <v>11</v>
      </c>
      <c r="O759" s="78">
        <v>1.6517999999999999</v>
      </c>
      <c r="P759" s="11">
        <f>ROUND(O759*L759,2)</f>
        <v>6772.38</v>
      </c>
      <c r="Q759" s="12">
        <f>IF(N759="HKD",7.8,IF(N759="CNY",7.30034,1))</f>
        <v>7.3003400000000003</v>
      </c>
      <c r="R759" s="14">
        <f>+ROUND(O759/Q759,4)</f>
        <v>0.2263</v>
      </c>
      <c r="S759" s="13">
        <f>ROUND(R759*L759,2)</f>
        <v>927.83</v>
      </c>
      <c r="T759" s="14" t="s">
        <v>349</v>
      </c>
      <c r="U759" t="s">
        <v>722</v>
      </c>
    </row>
    <row r="760" spans="1:21" x14ac:dyDescent="0.2">
      <c r="A760" t="s">
        <v>1938</v>
      </c>
      <c r="B760" s="23">
        <v>45713</v>
      </c>
      <c r="C760" s="23">
        <v>45695</v>
      </c>
      <c r="D760" t="s">
        <v>709</v>
      </c>
      <c r="E760" t="s">
        <v>710</v>
      </c>
      <c r="G760" t="s">
        <v>2157</v>
      </c>
      <c r="H760" s="18" t="s">
        <v>723</v>
      </c>
      <c r="I760" s="18" t="s">
        <v>724</v>
      </c>
      <c r="J760" s="10" t="str">
        <f>+LEFT(U760,4)</f>
        <v>SHDL</v>
      </c>
      <c r="K760" t="s">
        <v>10</v>
      </c>
      <c r="L760" s="52">
        <v>2000</v>
      </c>
      <c r="M760" t="s">
        <v>1472</v>
      </c>
      <c r="N760" t="s">
        <v>11</v>
      </c>
      <c r="O760" s="78">
        <v>1.6517999999999999</v>
      </c>
      <c r="P760" s="11">
        <f>ROUND(O760*L760,2)</f>
        <v>3303.6</v>
      </c>
      <c r="Q760" s="12">
        <f>IF(N760="HKD",7.8,IF(N760="CNY",7.30034,1))</f>
        <v>7.3003400000000003</v>
      </c>
      <c r="R760" s="14">
        <f>+ROUND(O760/Q760,4)</f>
        <v>0.2263</v>
      </c>
      <c r="S760" s="13">
        <f>ROUND(R760*L760,2)</f>
        <v>452.6</v>
      </c>
      <c r="T760" s="14" t="s">
        <v>349</v>
      </c>
      <c r="U760" t="s">
        <v>722</v>
      </c>
    </row>
    <row r="761" spans="1:21" x14ac:dyDescent="0.2">
      <c r="A761" t="s">
        <v>1943</v>
      </c>
      <c r="B761" s="23">
        <v>45713</v>
      </c>
      <c r="C761" s="23">
        <v>45671</v>
      </c>
      <c r="D761" t="s">
        <v>709</v>
      </c>
      <c r="E761" t="s">
        <v>710</v>
      </c>
      <c r="G761" t="s">
        <v>2164</v>
      </c>
      <c r="H761" s="18" t="s">
        <v>732</v>
      </c>
      <c r="I761" s="18" t="s">
        <v>733</v>
      </c>
      <c r="J761" s="10" t="str">
        <f>+LEFT(U761,4)</f>
        <v>HDL-</v>
      </c>
      <c r="K761" t="s">
        <v>10</v>
      </c>
      <c r="L761" s="52">
        <v>6300</v>
      </c>
      <c r="M761" t="s">
        <v>1472</v>
      </c>
      <c r="N761" t="s">
        <v>11</v>
      </c>
      <c r="O761" s="78">
        <v>1.849</v>
      </c>
      <c r="P761" s="11">
        <f>ROUND(O761*L761,2)</f>
        <v>11648.7</v>
      </c>
      <c r="Q761" s="12">
        <f>IF(N761="HKD",7.8,IF(N761="CNY",7.30034,1))</f>
        <v>7.3003400000000003</v>
      </c>
      <c r="R761" s="14">
        <f>+ROUND(O761/Q761,4)</f>
        <v>0.25330000000000003</v>
      </c>
      <c r="S761" s="13">
        <f>ROUND(R761*L761,2)</f>
        <v>1595.79</v>
      </c>
      <c r="T761" s="14" t="s">
        <v>349</v>
      </c>
      <c r="U761" t="s">
        <v>228</v>
      </c>
    </row>
    <row r="762" spans="1:21" x14ac:dyDescent="0.2">
      <c r="A762" t="s">
        <v>1945</v>
      </c>
      <c r="B762" s="23">
        <v>45713</v>
      </c>
      <c r="C762" s="23">
        <v>45695</v>
      </c>
      <c r="D762" t="s">
        <v>709</v>
      </c>
      <c r="E762" t="s">
        <v>710</v>
      </c>
      <c r="G762" t="s">
        <v>2164</v>
      </c>
      <c r="H762" s="18" t="s">
        <v>732</v>
      </c>
      <c r="I762" s="18" t="s">
        <v>733</v>
      </c>
      <c r="J762" s="10" t="str">
        <f>+LEFT(U762,4)</f>
        <v>HDL-</v>
      </c>
      <c r="K762" t="s">
        <v>10</v>
      </c>
      <c r="L762" s="52">
        <v>3000</v>
      </c>
      <c r="M762" t="s">
        <v>1472</v>
      </c>
      <c r="N762" t="s">
        <v>11</v>
      </c>
      <c r="O762" s="78">
        <v>1.8681000000000001</v>
      </c>
      <c r="P762" s="11">
        <f>ROUND(O762*L762,2)</f>
        <v>5604.3</v>
      </c>
      <c r="Q762" s="12">
        <f>IF(N762="HKD",7.8,IF(N762="CNY",7.30034,1))</f>
        <v>7.3003400000000003</v>
      </c>
      <c r="R762" s="14">
        <f>+ROUND(O762/Q762,4)</f>
        <v>0.25590000000000002</v>
      </c>
      <c r="S762" s="13">
        <f>ROUND(R762*L762,2)</f>
        <v>767.7</v>
      </c>
      <c r="T762" s="14" t="s">
        <v>349</v>
      </c>
      <c r="U762" t="s">
        <v>228</v>
      </c>
    </row>
    <row r="763" spans="1:21" x14ac:dyDescent="0.2">
      <c r="A763" t="s">
        <v>1946</v>
      </c>
      <c r="B763" s="23">
        <v>45713</v>
      </c>
      <c r="C763" s="23">
        <v>45670</v>
      </c>
      <c r="D763" t="s">
        <v>709</v>
      </c>
      <c r="E763" t="s">
        <v>710</v>
      </c>
      <c r="G763" t="s">
        <v>2158</v>
      </c>
      <c r="H763" s="18" t="s">
        <v>719</v>
      </c>
      <c r="I763" s="18" t="s">
        <v>720</v>
      </c>
      <c r="J763" s="10" t="str">
        <f>+LEFT(U763,4)</f>
        <v>SHDL</v>
      </c>
      <c r="K763" t="s">
        <v>10</v>
      </c>
      <c r="L763" s="52">
        <v>2030</v>
      </c>
      <c r="M763" t="s">
        <v>1472</v>
      </c>
      <c r="N763" t="s">
        <v>11</v>
      </c>
      <c r="O763" s="78">
        <v>1.8811</v>
      </c>
      <c r="P763" s="11">
        <f>ROUND(O763*L763,2)</f>
        <v>3818.63</v>
      </c>
      <c r="Q763" s="12">
        <f>IF(N763="HKD",7.8,IF(N763="CNY",7.30034,1))</f>
        <v>7.3003400000000003</v>
      </c>
      <c r="R763" s="14">
        <f>+ROUND(O763/Q763,4)</f>
        <v>0.25769999999999998</v>
      </c>
      <c r="S763" s="13">
        <f>ROUND(R763*L763,2)</f>
        <v>523.13</v>
      </c>
      <c r="T763" s="14" t="s">
        <v>349</v>
      </c>
      <c r="U763" t="s">
        <v>722</v>
      </c>
    </row>
    <row r="764" spans="1:21" x14ac:dyDescent="0.2">
      <c r="A764" t="s">
        <v>1947</v>
      </c>
      <c r="B764" s="23">
        <v>45713</v>
      </c>
      <c r="C764" s="23">
        <v>45671</v>
      </c>
      <c r="D764" t="s">
        <v>709</v>
      </c>
      <c r="E764" t="s">
        <v>710</v>
      </c>
      <c r="G764" t="s">
        <v>2158</v>
      </c>
      <c r="H764" s="18" t="s">
        <v>719</v>
      </c>
      <c r="I764" s="18" t="s">
        <v>720</v>
      </c>
      <c r="J764" s="10" t="str">
        <f>+LEFT(U764,4)</f>
        <v>SHDL</v>
      </c>
      <c r="K764" t="s">
        <v>10</v>
      </c>
      <c r="L764" s="52">
        <v>4100</v>
      </c>
      <c r="M764" t="s">
        <v>1472</v>
      </c>
      <c r="N764" t="s">
        <v>11</v>
      </c>
      <c r="O764" s="78">
        <v>1.8811</v>
      </c>
      <c r="P764" s="11">
        <f>ROUND(O764*L764,2)</f>
        <v>7712.51</v>
      </c>
      <c r="Q764" s="12">
        <f>IF(N764="HKD",7.8,IF(N764="CNY",7.30034,1))</f>
        <v>7.3003400000000003</v>
      </c>
      <c r="R764" s="14">
        <f>+ROUND(O764/Q764,4)</f>
        <v>0.25769999999999998</v>
      </c>
      <c r="S764" s="13">
        <f>ROUND(R764*L764,2)</f>
        <v>1056.57</v>
      </c>
      <c r="T764" s="14" t="s">
        <v>349</v>
      </c>
      <c r="U764" t="s">
        <v>722</v>
      </c>
    </row>
    <row r="765" spans="1:21" x14ac:dyDescent="0.2">
      <c r="A765" t="s">
        <v>1948</v>
      </c>
      <c r="B765" s="23">
        <v>45713</v>
      </c>
      <c r="C765" s="23">
        <v>45695</v>
      </c>
      <c r="D765" t="s">
        <v>709</v>
      </c>
      <c r="E765" t="s">
        <v>710</v>
      </c>
      <c r="G765" t="s">
        <v>2158</v>
      </c>
      <c r="H765" s="18" t="s">
        <v>719</v>
      </c>
      <c r="I765" s="18" t="s">
        <v>720</v>
      </c>
      <c r="J765" s="10" t="str">
        <f>+LEFT(U765,4)</f>
        <v>SHDL</v>
      </c>
      <c r="K765" t="s">
        <v>10</v>
      </c>
      <c r="L765" s="52">
        <v>2000</v>
      </c>
      <c r="M765" t="s">
        <v>1472</v>
      </c>
      <c r="N765" t="s">
        <v>11</v>
      </c>
      <c r="O765" s="78">
        <v>1.8811</v>
      </c>
      <c r="P765" s="11">
        <f>ROUND(O765*L765,2)</f>
        <v>3762.2</v>
      </c>
      <c r="Q765" s="12">
        <f>IF(N765="HKD",7.8,IF(N765="CNY",7.30034,1))</f>
        <v>7.3003400000000003</v>
      </c>
      <c r="R765" s="14">
        <f>+ROUND(O765/Q765,4)</f>
        <v>0.25769999999999998</v>
      </c>
      <c r="S765" s="13">
        <f>ROUND(R765*L765,2)</f>
        <v>515.4</v>
      </c>
      <c r="T765" s="14" t="s">
        <v>349</v>
      </c>
      <c r="U765" t="s">
        <v>722</v>
      </c>
    </row>
    <row r="766" spans="1:21" x14ac:dyDescent="0.2">
      <c r="A766" t="s">
        <v>1949</v>
      </c>
      <c r="B766" s="23">
        <v>45713</v>
      </c>
      <c r="C766" s="23">
        <v>45670</v>
      </c>
      <c r="D766" t="s">
        <v>709</v>
      </c>
      <c r="E766" t="s">
        <v>710</v>
      </c>
      <c r="G766" t="s">
        <v>2164</v>
      </c>
      <c r="H766" s="18" t="s">
        <v>732</v>
      </c>
      <c r="I766" s="18" t="s">
        <v>733</v>
      </c>
      <c r="J766" s="10" t="str">
        <f>+LEFT(U766,4)</f>
        <v>HDL-</v>
      </c>
      <c r="K766" t="s">
        <v>10</v>
      </c>
      <c r="L766" s="52">
        <v>1900</v>
      </c>
      <c r="M766" t="s">
        <v>1472</v>
      </c>
      <c r="N766" t="s">
        <v>11</v>
      </c>
      <c r="O766" s="78">
        <v>1.9061999999999999</v>
      </c>
      <c r="P766" s="11">
        <f>ROUND(O766*L766,2)</f>
        <v>3621.78</v>
      </c>
      <c r="Q766" s="12">
        <f>IF(N766="HKD",7.8,IF(N766="CNY",7.30034,1))</f>
        <v>7.3003400000000003</v>
      </c>
      <c r="R766" s="14">
        <f>+ROUND(O766/Q766,4)</f>
        <v>0.2611</v>
      </c>
      <c r="S766" s="13">
        <f>ROUND(R766*L766,2)</f>
        <v>496.09</v>
      </c>
      <c r="T766" s="14" t="s">
        <v>349</v>
      </c>
      <c r="U766" t="s">
        <v>228</v>
      </c>
    </row>
    <row r="767" spans="1:21" x14ac:dyDescent="0.2">
      <c r="A767" t="s">
        <v>1961</v>
      </c>
      <c r="B767" s="23">
        <v>45713</v>
      </c>
      <c r="C767" s="23">
        <v>45698</v>
      </c>
      <c r="D767" t="s">
        <v>709</v>
      </c>
      <c r="E767" t="s">
        <v>710</v>
      </c>
      <c r="G767" t="s">
        <v>2164</v>
      </c>
      <c r="H767" s="18" t="s">
        <v>1680</v>
      </c>
      <c r="I767" s="18" t="s">
        <v>1681</v>
      </c>
      <c r="J767" s="10" t="str">
        <f>+LEFT(U767,4)</f>
        <v>LHDL</v>
      </c>
      <c r="K767" t="s">
        <v>10</v>
      </c>
      <c r="L767" s="52">
        <v>380</v>
      </c>
      <c r="M767" t="s">
        <v>1472</v>
      </c>
      <c r="N767" t="s">
        <v>11</v>
      </c>
      <c r="O767" s="78">
        <v>2.6436000000000002</v>
      </c>
      <c r="P767" s="11">
        <f>ROUND(O767*L767,2)</f>
        <v>1004.57</v>
      </c>
      <c r="Q767" s="12">
        <f>IF(N767="HKD",7.8,IF(N767="CNY",7.30034,1))</f>
        <v>7.3003400000000003</v>
      </c>
      <c r="R767" s="14">
        <f>+ROUND(O767/Q767,4)</f>
        <v>0.36209999999999998</v>
      </c>
      <c r="S767" s="13">
        <f>ROUND(R767*L767,2)</f>
        <v>137.6</v>
      </c>
      <c r="T767" s="14" t="s">
        <v>349</v>
      </c>
      <c r="U767" t="s">
        <v>125</v>
      </c>
    </row>
    <row r="768" spans="1:21" x14ac:dyDescent="0.2">
      <c r="A768" t="s">
        <v>1962</v>
      </c>
      <c r="B768" s="23">
        <v>45713</v>
      </c>
      <c r="C768" s="23">
        <v>45702</v>
      </c>
      <c r="D768" t="s">
        <v>709</v>
      </c>
      <c r="E768" t="s">
        <v>710</v>
      </c>
      <c r="G768" t="s">
        <v>2164</v>
      </c>
      <c r="H768" s="18" t="s">
        <v>1680</v>
      </c>
      <c r="I768" s="18" t="s">
        <v>1681</v>
      </c>
      <c r="J768" s="10" t="str">
        <f>+LEFT(U768,4)</f>
        <v>LHDL</v>
      </c>
      <c r="K768" t="s">
        <v>10</v>
      </c>
      <c r="L768" s="52">
        <v>150</v>
      </c>
      <c r="M768" t="s">
        <v>1472</v>
      </c>
      <c r="N768" t="s">
        <v>11</v>
      </c>
      <c r="O768" s="78">
        <v>2.6436000000000002</v>
      </c>
      <c r="P768" s="11">
        <f>ROUND(O768*L768,2)</f>
        <v>396.54</v>
      </c>
      <c r="Q768" s="12">
        <f>IF(N768="HKD",7.8,IF(N768="CNY",7.30034,1))</f>
        <v>7.3003400000000003</v>
      </c>
      <c r="R768" s="14">
        <f>+ROUND(O768/Q768,4)</f>
        <v>0.36209999999999998</v>
      </c>
      <c r="S768" s="13">
        <f>ROUND(R768*L768,2)</f>
        <v>54.32</v>
      </c>
      <c r="T768" s="14" t="s">
        <v>349</v>
      </c>
      <c r="U768" t="s">
        <v>125</v>
      </c>
    </row>
    <row r="769" spans="1:21" x14ac:dyDescent="0.2">
      <c r="A769" t="s">
        <v>1963</v>
      </c>
      <c r="B769" s="23">
        <v>45713</v>
      </c>
      <c r="C769" s="23">
        <v>45660</v>
      </c>
      <c r="D769" t="s">
        <v>709</v>
      </c>
      <c r="E769" t="s">
        <v>710</v>
      </c>
      <c r="G769" t="s">
        <v>2164</v>
      </c>
      <c r="H769" s="18" t="s">
        <v>1682</v>
      </c>
      <c r="I769" s="18" t="s">
        <v>1683</v>
      </c>
      <c r="J769" s="10" t="str">
        <f>+LEFT(U769,4)</f>
        <v>SHDL</v>
      </c>
      <c r="K769" t="s">
        <v>10</v>
      </c>
      <c r="L769" s="52">
        <v>1800</v>
      </c>
      <c r="M769" t="s">
        <v>1472</v>
      </c>
      <c r="N769" t="s">
        <v>11</v>
      </c>
      <c r="O769" s="78">
        <v>2.6659999999999999</v>
      </c>
      <c r="P769" s="11">
        <f>ROUND(O769*L769,2)</f>
        <v>4798.8</v>
      </c>
      <c r="Q769" s="12">
        <f>IF(N769="HKD",7.8,IF(N769="CNY",7.30034,1))</f>
        <v>7.3003400000000003</v>
      </c>
      <c r="R769" s="14">
        <f>+ROUND(O769/Q769,4)</f>
        <v>0.36520000000000002</v>
      </c>
      <c r="S769" s="13">
        <f>ROUND(R769*L769,2)</f>
        <v>657.36</v>
      </c>
      <c r="T769" s="14" t="s">
        <v>349</v>
      </c>
      <c r="U769" t="s">
        <v>722</v>
      </c>
    </row>
    <row r="770" spans="1:21" x14ac:dyDescent="0.2">
      <c r="A770" t="s">
        <v>1967</v>
      </c>
      <c r="B770" s="23">
        <v>45713</v>
      </c>
      <c r="C770" s="23">
        <v>45664</v>
      </c>
      <c r="D770" t="s">
        <v>149</v>
      </c>
      <c r="E770" t="s">
        <v>150</v>
      </c>
      <c r="G770" t="s">
        <v>2179</v>
      </c>
      <c r="H770" s="18" t="s">
        <v>1687</v>
      </c>
      <c r="I770" s="18" t="s">
        <v>1688</v>
      </c>
      <c r="J770" s="10" t="str">
        <f>+LEFT(U770,4)</f>
        <v>GLID</v>
      </c>
      <c r="K770" t="s">
        <v>10</v>
      </c>
      <c r="L770" s="52">
        <v>1200</v>
      </c>
      <c r="M770" t="s">
        <v>1472</v>
      </c>
      <c r="N770" t="s">
        <v>11</v>
      </c>
      <c r="O770" s="78">
        <v>2.7103999999999999</v>
      </c>
      <c r="P770" s="11">
        <f>ROUND(O770*L770,2)</f>
        <v>3252.48</v>
      </c>
      <c r="Q770" s="12">
        <f>IF(N770="HKD",7.8,IF(N770="CNY",7.30034,1))</f>
        <v>7.3003400000000003</v>
      </c>
      <c r="R770" s="14">
        <f>+ROUND(O770/Q770,4)</f>
        <v>0.37130000000000002</v>
      </c>
      <c r="S770" s="13">
        <f>ROUND(R770*L770,2)</f>
        <v>445.56</v>
      </c>
      <c r="T770" s="14" t="s">
        <v>349</v>
      </c>
      <c r="U770" t="s">
        <v>78</v>
      </c>
    </row>
    <row r="771" spans="1:21" x14ac:dyDescent="0.2">
      <c r="A771" t="s">
        <v>1968</v>
      </c>
      <c r="B771" s="23">
        <v>45713</v>
      </c>
      <c r="C771" s="23">
        <v>45698</v>
      </c>
      <c r="D771" t="s">
        <v>149</v>
      </c>
      <c r="E771" t="s">
        <v>150</v>
      </c>
      <c r="G771" t="s">
        <v>2179</v>
      </c>
      <c r="H771" s="18" t="s">
        <v>786</v>
      </c>
      <c r="I771" s="18" t="s">
        <v>787</v>
      </c>
      <c r="J771" s="10" t="str">
        <f>+LEFT(U771,4)</f>
        <v>GLID</v>
      </c>
      <c r="K771" t="s">
        <v>10</v>
      </c>
      <c r="L771" s="52">
        <v>1530</v>
      </c>
      <c r="M771" t="s">
        <v>1472</v>
      </c>
      <c r="N771" t="s">
        <v>11</v>
      </c>
      <c r="O771" s="78">
        <v>2.7494000000000001</v>
      </c>
      <c r="P771" s="11">
        <f>ROUND(O771*L771,2)</f>
        <v>4206.58</v>
      </c>
      <c r="Q771" s="12">
        <f>IF(N771="HKD",7.8,IF(N771="CNY",7.30034,1))</f>
        <v>7.3003400000000003</v>
      </c>
      <c r="R771" s="14">
        <f>+ROUND(O771/Q771,4)</f>
        <v>0.37659999999999999</v>
      </c>
      <c r="S771" s="13">
        <f>ROUND(R771*L771,2)</f>
        <v>576.20000000000005</v>
      </c>
      <c r="T771" s="14" t="s">
        <v>349</v>
      </c>
      <c r="U771" t="s">
        <v>78</v>
      </c>
    </row>
    <row r="772" spans="1:21" x14ac:dyDescent="0.2">
      <c r="A772" t="s">
        <v>1973</v>
      </c>
      <c r="B772" s="23">
        <v>45713</v>
      </c>
      <c r="C772" s="23">
        <v>45700</v>
      </c>
      <c r="D772" t="s">
        <v>149</v>
      </c>
      <c r="E772" t="s">
        <v>150</v>
      </c>
      <c r="G772" t="s">
        <v>2179</v>
      </c>
      <c r="H772" s="18" t="s">
        <v>1693</v>
      </c>
      <c r="I772" s="18" t="s">
        <v>1694</v>
      </c>
      <c r="J772" s="10" t="str">
        <f>+LEFT(U772,4)</f>
        <v>GLID</v>
      </c>
      <c r="K772" t="s">
        <v>10</v>
      </c>
      <c r="L772" s="52">
        <v>450</v>
      </c>
      <c r="M772" t="s">
        <v>1472</v>
      </c>
      <c r="N772" t="s">
        <v>11</v>
      </c>
      <c r="O772" s="78">
        <v>2.9073000000000002</v>
      </c>
      <c r="P772" s="11">
        <f>ROUND(O772*L772,2)</f>
        <v>1308.29</v>
      </c>
      <c r="Q772" s="12">
        <f>IF(N772="HKD",7.8,IF(N772="CNY",7.30034,1))</f>
        <v>7.3003400000000003</v>
      </c>
      <c r="R772" s="14">
        <f>+ROUND(O772/Q772,4)</f>
        <v>0.3982</v>
      </c>
      <c r="S772" s="13">
        <f>ROUND(R772*L772,2)</f>
        <v>179.19</v>
      </c>
      <c r="T772" s="14" t="s">
        <v>349</v>
      </c>
      <c r="U772" t="s">
        <v>78</v>
      </c>
    </row>
    <row r="773" spans="1:21" x14ac:dyDescent="0.2">
      <c r="A773" t="s">
        <v>1983</v>
      </c>
      <c r="B773" s="23">
        <v>45713</v>
      </c>
      <c r="C773" s="23">
        <v>45664</v>
      </c>
      <c r="D773" t="s">
        <v>149</v>
      </c>
      <c r="E773" t="s">
        <v>150</v>
      </c>
      <c r="G773" t="s">
        <v>2179</v>
      </c>
      <c r="H773" s="18" t="s">
        <v>1707</v>
      </c>
      <c r="I773" s="18" t="s">
        <v>1708</v>
      </c>
      <c r="J773" s="10" t="str">
        <f>+LEFT(U773,4)</f>
        <v>GLID</v>
      </c>
      <c r="K773" t="s">
        <v>10</v>
      </c>
      <c r="L773" s="52">
        <v>520</v>
      </c>
      <c r="M773" t="s">
        <v>1472</v>
      </c>
      <c r="N773" t="s">
        <v>11</v>
      </c>
      <c r="O773" s="78">
        <v>3.0331000000000001</v>
      </c>
      <c r="P773" s="11">
        <f>ROUND(O773*L773,2)</f>
        <v>1577.21</v>
      </c>
      <c r="Q773" s="12">
        <f>IF(N773="HKD",7.8,IF(N773="CNY",7.30034,1))</f>
        <v>7.3003400000000003</v>
      </c>
      <c r="R773" s="14">
        <f>+ROUND(O773/Q773,4)</f>
        <v>0.41549999999999998</v>
      </c>
      <c r="S773" s="13">
        <f>ROUND(R773*L773,2)</f>
        <v>216.06</v>
      </c>
      <c r="T773" s="14" t="s">
        <v>349</v>
      </c>
      <c r="U773" t="s">
        <v>78</v>
      </c>
    </row>
    <row r="774" spans="1:21" x14ac:dyDescent="0.2">
      <c r="A774" t="s">
        <v>2020</v>
      </c>
      <c r="B774" s="23">
        <v>45713</v>
      </c>
      <c r="C774" s="23">
        <v>45671</v>
      </c>
      <c r="D774" t="s">
        <v>121</v>
      </c>
      <c r="E774" t="s">
        <v>122</v>
      </c>
      <c r="G774" t="s">
        <v>2193</v>
      </c>
      <c r="H774" s="18" t="s">
        <v>357</v>
      </c>
      <c r="I774" s="18" t="s">
        <v>358</v>
      </c>
      <c r="J774" s="10" t="str">
        <f>+LEFT(U774,4)</f>
        <v>HDL-</v>
      </c>
      <c r="K774" t="s">
        <v>10</v>
      </c>
      <c r="L774" s="52">
        <v>195</v>
      </c>
      <c r="M774" t="s">
        <v>1472</v>
      </c>
      <c r="N774" t="s">
        <v>11</v>
      </c>
      <c r="O774" s="78">
        <v>3.5398000000000001</v>
      </c>
      <c r="P774" s="11">
        <f>ROUND(O774*L774,2)</f>
        <v>690.26</v>
      </c>
      <c r="Q774" s="12">
        <f>IF(N774="HKD",7.8,IF(N774="CNY",7.30034,1))</f>
        <v>7.3003400000000003</v>
      </c>
      <c r="R774" s="14">
        <f>+ROUND(O774/Q774,4)</f>
        <v>0.4849</v>
      </c>
      <c r="S774" s="13">
        <f>ROUND(R774*L774,2)</f>
        <v>94.56</v>
      </c>
      <c r="T774" s="14" t="s">
        <v>349</v>
      </c>
      <c r="U774" t="s">
        <v>228</v>
      </c>
    </row>
    <row r="775" spans="1:21" x14ac:dyDescent="0.2">
      <c r="A775" t="s">
        <v>2033</v>
      </c>
      <c r="B775" s="23">
        <v>45713</v>
      </c>
      <c r="C775" s="23">
        <v>45674</v>
      </c>
      <c r="D775" t="s">
        <v>149</v>
      </c>
      <c r="E775" t="s">
        <v>150</v>
      </c>
      <c r="G775" t="s">
        <v>2179</v>
      </c>
      <c r="H775" s="18" t="s">
        <v>1744</v>
      </c>
      <c r="I775" s="18" t="s">
        <v>1745</v>
      </c>
      <c r="J775" s="10" t="str">
        <f>+LEFT(U775,4)</f>
        <v>GLID</v>
      </c>
      <c r="K775" t="s">
        <v>10</v>
      </c>
      <c r="L775" s="52">
        <v>510</v>
      </c>
      <c r="M775" t="s">
        <v>1472</v>
      </c>
      <c r="N775" t="s">
        <v>11</v>
      </c>
      <c r="O775" s="78">
        <v>3.8246000000000002</v>
      </c>
      <c r="P775" s="11">
        <f>ROUND(O775*L775,2)</f>
        <v>1950.55</v>
      </c>
      <c r="Q775" s="12">
        <f>IF(N775="HKD",7.8,IF(N775="CNY",7.30034,1))</f>
        <v>7.3003400000000003</v>
      </c>
      <c r="R775" s="14">
        <f>+ROUND(O775/Q775,4)</f>
        <v>0.52390000000000003</v>
      </c>
      <c r="S775" s="13">
        <f>ROUND(R775*L775,2)</f>
        <v>267.19</v>
      </c>
      <c r="T775" s="14" t="s">
        <v>349</v>
      </c>
      <c r="U775" t="s">
        <v>78</v>
      </c>
    </row>
    <row r="776" spans="1:21" x14ac:dyDescent="0.2">
      <c r="A776" t="s">
        <v>2044</v>
      </c>
      <c r="B776" s="23">
        <v>45713</v>
      </c>
      <c r="C776" s="23">
        <v>45698</v>
      </c>
      <c r="D776" t="s">
        <v>709</v>
      </c>
      <c r="E776" t="s">
        <v>710</v>
      </c>
      <c r="G776" t="s">
        <v>2164</v>
      </c>
      <c r="H776" s="18" t="s">
        <v>1754</v>
      </c>
      <c r="I776" s="18" t="s">
        <v>1755</v>
      </c>
      <c r="J776" s="10" t="str">
        <f>+LEFT(U776,4)</f>
        <v>HDL-</v>
      </c>
      <c r="K776" t="s">
        <v>10</v>
      </c>
      <c r="L776" s="52">
        <v>400</v>
      </c>
      <c r="M776" t="s">
        <v>1472</v>
      </c>
      <c r="N776" t="s">
        <v>11</v>
      </c>
      <c r="O776" s="78">
        <v>4.0471000000000004</v>
      </c>
      <c r="P776" s="11">
        <f>ROUND(O776*L776,2)</f>
        <v>1618.84</v>
      </c>
      <c r="Q776" s="12">
        <f>IF(N776="HKD",7.8,IF(N776="CNY",7.30034,1))</f>
        <v>7.3003400000000003</v>
      </c>
      <c r="R776" s="14">
        <f>+ROUND(O776/Q776,4)</f>
        <v>0.5544</v>
      </c>
      <c r="S776" s="13">
        <f>ROUND(R776*L776,2)</f>
        <v>221.76</v>
      </c>
      <c r="T776" s="14" t="s">
        <v>349</v>
      </c>
      <c r="U776" t="s">
        <v>228</v>
      </c>
    </row>
    <row r="777" spans="1:21" x14ac:dyDescent="0.2">
      <c r="A777" t="s">
        <v>2085</v>
      </c>
      <c r="B777" s="23">
        <v>45713</v>
      </c>
      <c r="C777" s="23">
        <v>45609</v>
      </c>
      <c r="D777" t="s">
        <v>149</v>
      </c>
      <c r="E777" t="s">
        <v>150</v>
      </c>
      <c r="G777" t="s">
        <v>2179</v>
      </c>
      <c r="H777" s="18" t="s">
        <v>1784</v>
      </c>
      <c r="I777" s="18" t="s">
        <v>1785</v>
      </c>
      <c r="J777" s="10" t="str">
        <f>+LEFT(U777,4)</f>
        <v>GLID</v>
      </c>
      <c r="K777" t="s">
        <v>10</v>
      </c>
      <c r="L777" s="52">
        <v>74</v>
      </c>
      <c r="M777" t="s">
        <v>1472</v>
      </c>
      <c r="N777" t="s">
        <v>11</v>
      </c>
      <c r="O777" s="78">
        <v>6.65</v>
      </c>
      <c r="P777" s="11">
        <f>ROUND(O777*L777,2)</f>
        <v>492.1</v>
      </c>
      <c r="Q777" s="12">
        <f>IF(N777="HKD",7.8,IF(N777="CNY",7.30034,1))</f>
        <v>7.3003400000000003</v>
      </c>
      <c r="R777" s="14">
        <f>+ROUND(O777/Q777,4)</f>
        <v>0.91090000000000004</v>
      </c>
      <c r="S777" s="13">
        <f>ROUND(R777*L777,2)</f>
        <v>67.41</v>
      </c>
      <c r="T777" s="14" t="s">
        <v>349</v>
      </c>
      <c r="U777" t="s">
        <v>78</v>
      </c>
    </row>
    <row r="778" spans="1:21" x14ac:dyDescent="0.2">
      <c r="A778" t="s">
        <v>2090</v>
      </c>
      <c r="B778" s="23">
        <v>45713</v>
      </c>
      <c r="C778" s="23">
        <v>45576</v>
      </c>
      <c r="D778" t="s">
        <v>121</v>
      </c>
      <c r="E778" t="s">
        <v>122</v>
      </c>
      <c r="G778" t="s">
        <v>2193</v>
      </c>
      <c r="H778" s="18" t="s">
        <v>1788</v>
      </c>
      <c r="I778" s="18" t="s">
        <v>1789</v>
      </c>
      <c r="J778" s="10" t="str">
        <f>+LEFT(U778,4)</f>
        <v>LHDL</v>
      </c>
      <c r="K778" t="s">
        <v>10</v>
      </c>
      <c r="L778" s="52">
        <v>1520</v>
      </c>
      <c r="M778" t="s">
        <v>1472</v>
      </c>
      <c r="N778" t="s">
        <v>11</v>
      </c>
      <c r="O778" s="78">
        <v>7.3506999999999998</v>
      </c>
      <c r="P778" s="11">
        <f>ROUND(O778*L778,2)</f>
        <v>11173.06</v>
      </c>
      <c r="Q778" s="12">
        <f>IF(N778="HKD",7.8,IF(N778="CNY",7.30034,1))</f>
        <v>7.3003400000000003</v>
      </c>
      <c r="R778" s="14">
        <f>+ROUND(O778/Q778,4)</f>
        <v>1.0068999999999999</v>
      </c>
      <c r="S778" s="13">
        <f>ROUND(R778*L778,2)</f>
        <v>1530.49</v>
      </c>
      <c r="T778" s="14" t="s">
        <v>349</v>
      </c>
      <c r="U778" t="s">
        <v>125</v>
      </c>
    </row>
    <row r="779" spans="1:21" x14ac:dyDescent="0.2">
      <c r="A779" t="s">
        <v>2091</v>
      </c>
      <c r="B779" s="23">
        <v>45713</v>
      </c>
      <c r="C779" s="23">
        <v>45576</v>
      </c>
      <c r="D779" t="s">
        <v>121</v>
      </c>
      <c r="E779" t="s">
        <v>122</v>
      </c>
      <c r="G779" t="s">
        <v>2193</v>
      </c>
      <c r="H779" s="18" t="s">
        <v>1790</v>
      </c>
      <c r="I779" s="18" t="s">
        <v>1791</v>
      </c>
      <c r="J779" s="10" t="str">
        <f>+LEFT(U779,4)</f>
        <v>LHDL</v>
      </c>
      <c r="K779" t="s">
        <v>10</v>
      </c>
      <c r="L779" s="52">
        <v>1420</v>
      </c>
      <c r="M779" t="s">
        <v>1472</v>
      </c>
      <c r="N779" t="s">
        <v>11</v>
      </c>
      <c r="O779" s="78">
        <v>7.3506999999999998</v>
      </c>
      <c r="P779" s="11">
        <f>ROUND(O779*L779,2)</f>
        <v>10437.99</v>
      </c>
      <c r="Q779" s="12">
        <f>IF(N779="HKD",7.8,IF(N779="CNY",7.30034,1))</f>
        <v>7.3003400000000003</v>
      </c>
      <c r="R779" s="14">
        <f>+ROUND(O779/Q779,4)</f>
        <v>1.0068999999999999</v>
      </c>
      <c r="S779" s="13">
        <f>ROUND(R779*L779,2)</f>
        <v>1429.8</v>
      </c>
      <c r="T779" s="14" t="s">
        <v>349</v>
      </c>
      <c r="U779" t="s">
        <v>125</v>
      </c>
    </row>
    <row r="780" spans="1:21" x14ac:dyDescent="0.2">
      <c r="A780" t="s">
        <v>2092</v>
      </c>
      <c r="B780" s="23">
        <v>45713</v>
      </c>
      <c r="C780" s="23">
        <v>45639</v>
      </c>
      <c r="D780" t="s">
        <v>149</v>
      </c>
      <c r="E780" t="s">
        <v>150</v>
      </c>
      <c r="G780" t="s">
        <v>2219</v>
      </c>
      <c r="H780" s="18" t="s">
        <v>345</v>
      </c>
      <c r="I780" s="18" t="s">
        <v>346</v>
      </c>
      <c r="J780" s="10" t="str">
        <f>+LEFT(U780,4)</f>
        <v>SKU-</v>
      </c>
      <c r="K780" t="s">
        <v>98</v>
      </c>
      <c r="L780" s="52">
        <v>4020</v>
      </c>
      <c r="M780" t="s">
        <v>1472</v>
      </c>
      <c r="N780" t="s">
        <v>11</v>
      </c>
      <c r="O780" s="78">
        <v>7.4157999999999999</v>
      </c>
      <c r="P780" s="11">
        <f>ROUND(O780*L780,2)</f>
        <v>29811.52</v>
      </c>
      <c r="Q780" s="12">
        <f>IF(N780="HKD",7.8,IF(N780="CNY",7.30034,1))</f>
        <v>7.3003400000000003</v>
      </c>
      <c r="R780" s="14">
        <f>+ROUND(O780/Q780,4)</f>
        <v>1.0158</v>
      </c>
      <c r="S780" s="13">
        <f>ROUND(R780*L780,2)</f>
        <v>4083.52</v>
      </c>
      <c r="T780" s="14" t="s">
        <v>349</v>
      </c>
      <c r="U780" t="s">
        <v>2</v>
      </c>
    </row>
    <row r="781" spans="1:21" x14ac:dyDescent="0.2">
      <c r="A781" t="s">
        <v>2093</v>
      </c>
      <c r="B781" s="23">
        <v>45713</v>
      </c>
      <c r="C781" s="23">
        <v>45644</v>
      </c>
      <c r="D781" t="s">
        <v>149</v>
      </c>
      <c r="E781" t="s">
        <v>150</v>
      </c>
      <c r="G781" t="s">
        <v>2219</v>
      </c>
      <c r="H781" s="18" t="s">
        <v>345</v>
      </c>
      <c r="I781" s="18" t="s">
        <v>346</v>
      </c>
      <c r="J781" s="10" t="str">
        <f>+LEFT(U781,4)</f>
        <v>SKU-</v>
      </c>
      <c r="K781" t="s">
        <v>98</v>
      </c>
      <c r="L781" s="52">
        <v>1740</v>
      </c>
      <c r="M781" t="s">
        <v>1472</v>
      </c>
      <c r="N781" t="s">
        <v>11</v>
      </c>
      <c r="O781" s="78">
        <v>7.4157999999999999</v>
      </c>
      <c r="P781" s="11">
        <f>ROUND(O781*L781,2)</f>
        <v>12903.49</v>
      </c>
      <c r="Q781" s="12">
        <f>IF(N781="HKD",7.8,IF(N781="CNY",7.30034,1))</f>
        <v>7.3003400000000003</v>
      </c>
      <c r="R781" s="14">
        <f>+ROUND(O781/Q781,4)</f>
        <v>1.0158</v>
      </c>
      <c r="S781" s="13">
        <f>ROUND(R781*L781,2)</f>
        <v>1767.49</v>
      </c>
      <c r="T781" s="14" t="s">
        <v>349</v>
      </c>
      <c r="U781" t="s">
        <v>2</v>
      </c>
    </row>
    <row r="782" spans="1:21" x14ac:dyDescent="0.2">
      <c r="A782" t="s">
        <v>2094</v>
      </c>
      <c r="B782" s="23">
        <v>45713</v>
      </c>
      <c r="C782" s="23">
        <v>45576</v>
      </c>
      <c r="D782" t="s">
        <v>121</v>
      </c>
      <c r="E782" t="s">
        <v>122</v>
      </c>
      <c r="G782" t="s">
        <v>2193</v>
      </c>
      <c r="H782" s="18" t="s">
        <v>1792</v>
      </c>
      <c r="I782" s="18" t="s">
        <v>1793</v>
      </c>
      <c r="J782" s="10" t="str">
        <f>+LEFT(U782,4)</f>
        <v>LHDL</v>
      </c>
      <c r="K782" t="s">
        <v>10</v>
      </c>
      <c r="L782" s="52">
        <v>1010</v>
      </c>
      <c r="M782" t="s">
        <v>1472</v>
      </c>
      <c r="N782" t="s">
        <v>11</v>
      </c>
      <c r="O782" s="78">
        <v>7.4212999999999996</v>
      </c>
      <c r="P782" s="11">
        <f>ROUND(O782*L782,2)</f>
        <v>7495.51</v>
      </c>
      <c r="Q782" s="12">
        <f>IF(N782="HKD",7.8,IF(N782="CNY",7.30034,1))</f>
        <v>7.3003400000000003</v>
      </c>
      <c r="R782" s="14">
        <f>+ROUND(O782/Q782,4)</f>
        <v>1.0165999999999999</v>
      </c>
      <c r="S782" s="13">
        <f>ROUND(R782*L782,2)</f>
        <v>1026.77</v>
      </c>
      <c r="T782" s="14" t="s">
        <v>349</v>
      </c>
      <c r="U782" t="s">
        <v>125</v>
      </c>
    </row>
    <row r="783" spans="1:21" x14ac:dyDescent="0.2">
      <c r="A783" t="s">
        <v>2114</v>
      </c>
      <c r="B783" s="23">
        <v>45713</v>
      </c>
      <c r="C783" s="23">
        <v>45709</v>
      </c>
      <c r="D783" t="s">
        <v>5</v>
      </c>
      <c r="E783" t="s">
        <v>6</v>
      </c>
      <c r="G783" t="s">
        <v>2230</v>
      </c>
      <c r="H783" s="18" t="s">
        <v>1810</v>
      </c>
      <c r="I783" s="18" t="s">
        <v>1811</v>
      </c>
      <c r="J783" s="10" t="str">
        <f>+LEFT(U783,4)</f>
        <v>BOX-</v>
      </c>
      <c r="K783" t="s">
        <v>10</v>
      </c>
      <c r="L783" s="52">
        <v>505</v>
      </c>
      <c r="M783" t="s">
        <v>1472</v>
      </c>
      <c r="N783" t="s">
        <v>11</v>
      </c>
      <c r="O783" s="78">
        <v>12.21</v>
      </c>
      <c r="P783" s="11">
        <f>ROUND(O783*L783,2)</f>
        <v>6166.05</v>
      </c>
      <c r="Q783" s="12">
        <f>IF(N783="HKD",7.8,IF(N783="CNY",7.30034,1))</f>
        <v>7.3003400000000003</v>
      </c>
      <c r="R783" s="14">
        <f>+ROUND(O783/Q783,4)</f>
        <v>1.6725000000000001</v>
      </c>
      <c r="S783" s="13">
        <f>ROUND(R783*L783,2)</f>
        <v>844.61</v>
      </c>
      <c r="T783" s="14" t="s">
        <v>349</v>
      </c>
      <c r="U783" t="s">
        <v>1</v>
      </c>
    </row>
    <row r="784" spans="1:21" x14ac:dyDescent="0.2">
      <c r="A784" t="s">
        <v>1910</v>
      </c>
      <c r="B784" s="23">
        <v>45714</v>
      </c>
      <c r="C784" s="23">
        <v>45671</v>
      </c>
      <c r="D784" t="s">
        <v>128</v>
      </c>
      <c r="E784" t="s">
        <v>129</v>
      </c>
      <c r="G784" t="s">
        <v>2165</v>
      </c>
      <c r="H784" s="18" t="s">
        <v>443</v>
      </c>
      <c r="I784" s="18" t="s">
        <v>444</v>
      </c>
      <c r="J784" s="10" t="str">
        <f>+LEFT(U784,4)</f>
        <v>FG--</v>
      </c>
      <c r="K784" t="s">
        <v>10</v>
      </c>
      <c r="L784" s="52">
        <v>1000</v>
      </c>
      <c r="M784" t="s">
        <v>1472</v>
      </c>
      <c r="N784" t="s">
        <v>11</v>
      </c>
      <c r="O784" s="78">
        <v>1.0021</v>
      </c>
      <c r="P784" s="11">
        <f>ROUND(O784*L784,2)</f>
        <v>1002.1</v>
      </c>
      <c r="Q784" s="12">
        <f>IF(N784="HKD",7.8,IF(N784="CNY",7.30034,1))</f>
        <v>7.3003400000000003</v>
      </c>
      <c r="R784" s="14">
        <f>+ROUND(O784/Q784,4)</f>
        <v>0.13730000000000001</v>
      </c>
      <c r="S784" s="13">
        <f>ROUND(R784*L784,2)</f>
        <v>137.30000000000001</v>
      </c>
      <c r="T784" s="14" t="s">
        <v>349</v>
      </c>
      <c r="U784" t="s">
        <v>64</v>
      </c>
    </row>
    <row r="785" spans="1:21" x14ac:dyDescent="0.2">
      <c r="A785" t="s">
        <v>1911</v>
      </c>
      <c r="B785" s="23">
        <v>45714</v>
      </c>
      <c r="C785" s="23">
        <v>45670</v>
      </c>
      <c r="D785" t="s">
        <v>128</v>
      </c>
      <c r="E785" t="s">
        <v>129</v>
      </c>
      <c r="G785" t="s">
        <v>2165</v>
      </c>
      <c r="H785" s="18" t="s">
        <v>443</v>
      </c>
      <c r="I785" s="18" t="s">
        <v>444</v>
      </c>
      <c r="J785" s="10" t="str">
        <f>+LEFT(U785,4)</f>
        <v>FG--</v>
      </c>
      <c r="K785" t="s">
        <v>10</v>
      </c>
      <c r="L785" s="52">
        <v>4020</v>
      </c>
      <c r="M785" t="s">
        <v>1472</v>
      </c>
      <c r="N785" t="s">
        <v>11</v>
      </c>
      <c r="O785" s="78">
        <v>1.0124</v>
      </c>
      <c r="P785" s="11">
        <f>ROUND(O785*L785,2)</f>
        <v>4069.85</v>
      </c>
      <c r="Q785" s="12">
        <f>IF(N785="HKD",7.8,IF(N785="CNY",7.30034,1))</f>
        <v>7.3003400000000003</v>
      </c>
      <c r="R785" s="14">
        <f>+ROUND(O785/Q785,4)</f>
        <v>0.13869999999999999</v>
      </c>
      <c r="S785" s="13">
        <f>ROUND(R785*L785,2)</f>
        <v>557.57000000000005</v>
      </c>
      <c r="T785" s="14" t="s">
        <v>349</v>
      </c>
      <c r="U785" t="s">
        <v>64</v>
      </c>
    </row>
    <row r="786" spans="1:21" x14ac:dyDescent="0.2">
      <c r="A786" t="s">
        <v>1966</v>
      </c>
      <c r="B786" s="23">
        <v>45714</v>
      </c>
      <c r="C786" s="23">
        <v>45714</v>
      </c>
      <c r="D786" t="s">
        <v>898</v>
      </c>
      <c r="E786" t="s">
        <v>899</v>
      </c>
      <c r="G786" t="s">
        <v>2177</v>
      </c>
      <c r="H786" s="18" t="s">
        <v>1686</v>
      </c>
      <c r="I786" s="18" t="s">
        <v>1188</v>
      </c>
      <c r="J786" s="10" t="str">
        <f>+LEFT(U786,4)</f>
        <v>GLID</v>
      </c>
      <c r="K786" t="s">
        <v>10</v>
      </c>
      <c r="L786" s="52">
        <v>50</v>
      </c>
      <c r="M786" t="s">
        <v>1472</v>
      </c>
      <c r="N786" t="s">
        <v>11</v>
      </c>
      <c r="O786" s="78">
        <v>2.6817000000000002</v>
      </c>
      <c r="P786" s="11">
        <f>ROUND(O786*L786,2)</f>
        <v>134.09</v>
      </c>
      <c r="Q786" s="12">
        <f>IF(N786="HKD",7.8,IF(N786="CNY",7.30034,1))</f>
        <v>7.3003400000000003</v>
      </c>
      <c r="R786" s="14">
        <f>+ROUND(O786/Q786,4)</f>
        <v>0.36730000000000002</v>
      </c>
      <c r="S786" s="13">
        <f>ROUND(R786*L786,2)</f>
        <v>18.37</v>
      </c>
      <c r="T786" s="14" t="s">
        <v>349</v>
      </c>
      <c r="U786" t="s">
        <v>78</v>
      </c>
    </row>
    <row r="787" spans="1:21" x14ac:dyDescent="0.2">
      <c r="A787" t="s">
        <v>1990</v>
      </c>
      <c r="B787" s="23">
        <v>45714</v>
      </c>
      <c r="C787" s="23">
        <v>45671</v>
      </c>
      <c r="D787" t="s">
        <v>187</v>
      </c>
      <c r="E787" t="s">
        <v>188</v>
      </c>
      <c r="G787" t="s">
        <v>2185</v>
      </c>
      <c r="H787" s="18" t="s">
        <v>211</v>
      </c>
      <c r="I787" s="18" t="s">
        <v>212</v>
      </c>
      <c r="J787" s="10" t="str">
        <f>+LEFT(U787,4)</f>
        <v>ALM-</v>
      </c>
      <c r="K787" t="s">
        <v>98</v>
      </c>
      <c r="L787" s="52">
        <v>1200</v>
      </c>
      <c r="M787" t="s">
        <v>186</v>
      </c>
      <c r="N787" t="s">
        <v>11</v>
      </c>
      <c r="O787" s="78">
        <v>3.1415999999999999</v>
      </c>
      <c r="P787" s="11">
        <f>ROUND(O787*L787,2)</f>
        <v>3769.92</v>
      </c>
      <c r="Q787" s="12">
        <f>IF(N787="HKD",7.8,IF(N787="CNY",7.30034,1))</f>
        <v>7.3003400000000003</v>
      </c>
      <c r="R787" s="14">
        <f>+ROUND(O787/Q787,4)</f>
        <v>0.43030000000000002</v>
      </c>
      <c r="S787" s="13">
        <f>ROUND(R787*L787,2)</f>
        <v>516.36</v>
      </c>
      <c r="T787" s="14" t="s">
        <v>349</v>
      </c>
      <c r="U787" t="s">
        <v>191</v>
      </c>
    </row>
    <row r="788" spans="1:21" x14ac:dyDescent="0.2">
      <c r="A788" t="s">
        <v>1991</v>
      </c>
      <c r="B788" s="23">
        <v>45714</v>
      </c>
      <c r="C788" s="23">
        <v>45671</v>
      </c>
      <c r="D788" t="s">
        <v>187</v>
      </c>
      <c r="E788" t="s">
        <v>188</v>
      </c>
      <c r="G788" t="s">
        <v>2185</v>
      </c>
      <c r="H788" s="18" t="s">
        <v>214</v>
      </c>
      <c r="I788" s="18" t="s">
        <v>215</v>
      </c>
      <c r="J788" s="10" t="str">
        <f>+LEFT(U788,4)</f>
        <v>ALM-</v>
      </c>
      <c r="K788" t="s">
        <v>98</v>
      </c>
      <c r="L788" s="52">
        <v>500</v>
      </c>
      <c r="M788" t="s">
        <v>186</v>
      </c>
      <c r="N788" t="s">
        <v>11</v>
      </c>
      <c r="O788" s="78">
        <v>3.1415999999999999</v>
      </c>
      <c r="P788" s="11">
        <f>ROUND(O788*L788,2)</f>
        <v>1570.8</v>
      </c>
      <c r="Q788" s="12">
        <f>IF(N788="HKD",7.8,IF(N788="CNY",7.30034,1))</f>
        <v>7.3003400000000003</v>
      </c>
      <c r="R788" s="14">
        <f>+ROUND(O788/Q788,4)</f>
        <v>0.43030000000000002</v>
      </c>
      <c r="S788" s="13">
        <f>ROUND(R788*L788,2)</f>
        <v>215.15</v>
      </c>
      <c r="T788" s="14" t="s">
        <v>349</v>
      </c>
      <c r="U788" t="s">
        <v>191</v>
      </c>
    </row>
    <row r="789" spans="1:21" x14ac:dyDescent="0.2">
      <c r="A789" t="s">
        <v>1992</v>
      </c>
      <c r="B789" s="23">
        <v>45714</v>
      </c>
      <c r="C789" s="23">
        <v>45671</v>
      </c>
      <c r="D789" t="s">
        <v>187</v>
      </c>
      <c r="E789" t="s">
        <v>188</v>
      </c>
      <c r="G789" t="s">
        <v>2185</v>
      </c>
      <c r="H789" s="18" t="s">
        <v>199</v>
      </c>
      <c r="I789" s="18" t="s">
        <v>200</v>
      </c>
      <c r="J789" s="10" t="str">
        <f>+LEFT(U789,4)</f>
        <v>ALM-</v>
      </c>
      <c r="K789" t="s">
        <v>98</v>
      </c>
      <c r="L789" s="52">
        <v>1000</v>
      </c>
      <c r="M789" t="s">
        <v>186</v>
      </c>
      <c r="N789" t="s">
        <v>11</v>
      </c>
      <c r="O789" s="78">
        <v>3.1415999999999999</v>
      </c>
      <c r="P789" s="11">
        <f>ROUND(O789*L789,2)</f>
        <v>3141.6</v>
      </c>
      <c r="Q789" s="12">
        <f>IF(N789="HKD",7.8,IF(N789="CNY",7.30034,1))</f>
        <v>7.3003400000000003</v>
      </c>
      <c r="R789" s="14">
        <f>+ROUND(O789/Q789,4)</f>
        <v>0.43030000000000002</v>
      </c>
      <c r="S789" s="13">
        <f>ROUND(R789*L789,2)</f>
        <v>430.3</v>
      </c>
      <c r="T789" s="14" t="s">
        <v>349</v>
      </c>
      <c r="U789" t="s">
        <v>191</v>
      </c>
    </row>
    <row r="790" spans="1:21" x14ac:dyDescent="0.2">
      <c r="A790" t="s">
        <v>1993</v>
      </c>
      <c r="B790" s="23">
        <v>45714</v>
      </c>
      <c r="C790" s="23">
        <v>45675</v>
      </c>
      <c r="D790" t="s">
        <v>187</v>
      </c>
      <c r="E790" t="s">
        <v>188</v>
      </c>
      <c r="G790" t="s">
        <v>2185</v>
      </c>
      <c r="H790" s="18" t="s">
        <v>208</v>
      </c>
      <c r="I790" s="18" t="s">
        <v>209</v>
      </c>
      <c r="J790" s="10" t="str">
        <f>+LEFT(U790,4)</f>
        <v>ALM-</v>
      </c>
      <c r="K790" t="s">
        <v>98</v>
      </c>
      <c r="L790" s="52">
        <v>500</v>
      </c>
      <c r="M790" t="s">
        <v>186</v>
      </c>
      <c r="N790" t="s">
        <v>11</v>
      </c>
      <c r="O790" s="78">
        <v>3.1415999999999999</v>
      </c>
      <c r="P790" s="11">
        <f>ROUND(O790*L790,2)</f>
        <v>1570.8</v>
      </c>
      <c r="Q790" s="12">
        <f>IF(N790="HKD",7.8,IF(N790="CNY",7.30034,1))</f>
        <v>7.3003400000000003</v>
      </c>
      <c r="R790" s="14">
        <f>+ROUND(O790/Q790,4)</f>
        <v>0.43030000000000002</v>
      </c>
      <c r="S790" s="13">
        <f>ROUND(R790*L790,2)</f>
        <v>215.15</v>
      </c>
      <c r="T790" s="14" t="s">
        <v>349</v>
      </c>
      <c r="U790" t="s">
        <v>191</v>
      </c>
    </row>
    <row r="791" spans="1:21" x14ac:dyDescent="0.2">
      <c r="A791" t="s">
        <v>1994</v>
      </c>
      <c r="B791" s="23">
        <v>45714</v>
      </c>
      <c r="C791" s="23">
        <v>45675</v>
      </c>
      <c r="D791" t="s">
        <v>187</v>
      </c>
      <c r="E791" t="s">
        <v>188</v>
      </c>
      <c r="G791" t="s">
        <v>2185</v>
      </c>
      <c r="H791" s="18" t="s">
        <v>202</v>
      </c>
      <c r="I791" s="18" t="s">
        <v>203</v>
      </c>
      <c r="J791" s="10" t="str">
        <f>+LEFT(U791,4)</f>
        <v>ALM-</v>
      </c>
      <c r="K791" t="s">
        <v>98</v>
      </c>
      <c r="L791" s="52">
        <v>300</v>
      </c>
      <c r="M791" t="s">
        <v>186</v>
      </c>
      <c r="N791" t="s">
        <v>11</v>
      </c>
      <c r="O791" s="78">
        <v>3.1415999999999999</v>
      </c>
      <c r="P791" s="11">
        <f>ROUND(O791*L791,2)</f>
        <v>942.48</v>
      </c>
      <c r="Q791" s="12">
        <f>IF(N791="HKD",7.8,IF(N791="CNY",7.30034,1))</f>
        <v>7.3003400000000003</v>
      </c>
      <c r="R791" s="14">
        <f>+ROUND(O791/Q791,4)</f>
        <v>0.43030000000000002</v>
      </c>
      <c r="S791" s="13">
        <f>ROUND(R791*L791,2)</f>
        <v>129.09</v>
      </c>
      <c r="T791" s="14" t="s">
        <v>349</v>
      </c>
      <c r="U791" t="s">
        <v>191</v>
      </c>
    </row>
    <row r="792" spans="1:21" x14ac:dyDescent="0.2">
      <c r="A792" t="s">
        <v>1995</v>
      </c>
      <c r="B792" s="23">
        <v>45714</v>
      </c>
      <c r="C792" s="23">
        <v>45675</v>
      </c>
      <c r="D792" t="s">
        <v>187</v>
      </c>
      <c r="E792" t="s">
        <v>188</v>
      </c>
      <c r="G792" t="s">
        <v>2185</v>
      </c>
      <c r="H792" s="18" t="s">
        <v>1217</v>
      </c>
      <c r="I792" s="18" t="s">
        <v>1218</v>
      </c>
      <c r="J792" s="10" t="str">
        <f>+LEFT(U792,4)</f>
        <v>ALM-</v>
      </c>
      <c r="K792" t="s">
        <v>98</v>
      </c>
      <c r="L792" s="52">
        <v>250</v>
      </c>
      <c r="M792" t="s">
        <v>186</v>
      </c>
      <c r="N792" t="s">
        <v>11</v>
      </c>
      <c r="O792" s="78">
        <v>3.1415999999999999</v>
      </c>
      <c r="P792" s="11">
        <f>ROUND(O792*L792,2)</f>
        <v>785.4</v>
      </c>
      <c r="Q792" s="12">
        <f>IF(N792="HKD",7.8,IF(N792="CNY",7.30034,1))</f>
        <v>7.3003400000000003</v>
      </c>
      <c r="R792" s="14">
        <f>+ROUND(O792/Q792,4)</f>
        <v>0.43030000000000002</v>
      </c>
      <c r="S792" s="13">
        <f>ROUND(R792*L792,2)</f>
        <v>107.58</v>
      </c>
      <c r="T792" s="14" t="s">
        <v>349</v>
      </c>
      <c r="U792" t="s">
        <v>191</v>
      </c>
    </row>
    <row r="793" spans="1:21" x14ac:dyDescent="0.2">
      <c r="A793" t="s">
        <v>1996</v>
      </c>
      <c r="B793" s="23">
        <v>45714</v>
      </c>
      <c r="C793" s="23">
        <v>45675</v>
      </c>
      <c r="D793" t="s">
        <v>187</v>
      </c>
      <c r="E793" t="s">
        <v>188</v>
      </c>
      <c r="G793" t="s">
        <v>2186</v>
      </c>
      <c r="H793" s="18" t="s">
        <v>214</v>
      </c>
      <c r="I793" s="18" t="s">
        <v>215</v>
      </c>
      <c r="J793" s="10" t="str">
        <f>+LEFT(U793,4)</f>
        <v>ALM-</v>
      </c>
      <c r="K793" t="s">
        <v>98</v>
      </c>
      <c r="L793" s="52">
        <v>150</v>
      </c>
      <c r="M793" t="s">
        <v>186</v>
      </c>
      <c r="N793" t="s">
        <v>11</v>
      </c>
      <c r="O793" s="78">
        <v>3.1415999999999999</v>
      </c>
      <c r="P793" s="11">
        <f>ROUND(O793*L793,2)</f>
        <v>471.24</v>
      </c>
      <c r="Q793" s="12">
        <f>IF(N793="HKD",7.8,IF(N793="CNY",7.30034,1))</f>
        <v>7.3003400000000003</v>
      </c>
      <c r="R793" s="14">
        <f>+ROUND(O793/Q793,4)</f>
        <v>0.43030000000000002</v>
      </c>
      <c r="S793" s="13">
        <f>ROUND(R793*L793,2)</f>
        <v>64.55</v>
      </c>
      <c r="T793" s="14" t="s">
        <v>349</v>
      </c>
      <c r="U793" t="s">
        <v>191</v>
      </c>
    </row>
    <row r="794" spans="1:21" x14ac:dyDescent="0.2">
      <c r="A794" t="s">
        <v>1997</v>
      </c>
      <c r="B794" s="23">
        <v>45714</v>
      </c>
      <c r="C794" s="23">
        <v>45698</v>
      </c>
      <c r="D794" t="s">
        <v>187</v>
      </c>
      <c r="E794" t="s">
        <v>188</v>
      </c>
      <c r="G794" t="s">
        <v>2185</v>
      </c>
      <c r="H794" s="18" t="s">
        <v>205</v>
      </c>
      <c r="I794" s="18" t="s">
        <v>206</v>
      </c>
      <c r="J794" s="10" t="str">
        <f>+LEFT(U794,4)</f>
        <v>ALM-</v>
      </c>
      <c r="K794" t="s">
        <v>98</v>
      </c>
      <c r="L794" s="52">
        <v>550</v>
      </c>
      <c r="M794" t="s">
        <v>186</v>
      </c>
      <c r="N794" t="s">
        <v>11</v>
      </c>
      <c r="O794" s="78">
        <v>3.1415999999999999</v>
      </c>
      <c r="P794" s="11">
        <f>ROUND(O794*L794,2)</f>
        <v>1727.88</v>
      </c>
      <c r="Q794" s="12">
        <f>IF(N794="HKD",7.8,IF(N794="CNY",7.30034,1))</f>
        <v>7.3003400000000003</v>
      </c>
      <c r="R794" s="14">
        <f>+ROUND(O794/Q794,4)</f>
        <v>0.43030000000000002</v>
      </c>
      <c r="S794" s="13">
        <f>ROUND(R794*L794,2)</f>
        <v>236.67</v>
      </c>
      <c r="T794" s="14" t="s">
        <v>349</v>
      </c>
      <c r="U794" t="s">
        <v>191</v>
      </c>
    </row>
    <row r="795" spans="1:21" x14ac:dyDescent="0.2">
      <c r="A795" t="s">
        <v>1998</v>
      </c>
      <c r="B795" s="23">
        <v>45714</v>
      </c>
      <c r="C795" s="23">
        <v>45698</v>
      </c>
      <c r="D795" t="s">
        <v>187</v>
      </c>
      <c r="E795" t="s">
        <v>188</v>
      </c>
      <c r="G795" t="s">
        <v>2185</v>
      </c>
      <c r="H795" s="18" t="s">
        <v>214</v>
      </c>
      <c r="I795" s="18" t="s">
        <v>215</v>
      </c>
      <c r="J795" s="10" t="str">
        <f>+LEFT(U795,4)</f>
        <v>ALM-</v>
      </c>
      <c r="K795" t="s">
        <v>98</v>
      </c>
      <c r="L795" s="52">
        <v>300</v>
      </c>
      <c r="M795" t="s">
        <v>186</v>
      </c>
      <c r="N795" t="s">
        <v>11</v>
      </c>
      <c r="O795" s="78">
        <v>3.1415999999999999</v>
      </c>
      <c r="P795" s="11">
        <f>ROUND(O795*L795,2)</f>
        <v>942.48</v>
      </c>
      <c r="Q795" s="12">
        <f>IF(N795="HKD",7.8,IF(N795="CNY",7.30034,1))</f>
        <v>7.3003400000000003</v>
      </c>
      <c r="R795" s="14">
        <f>+ROUND(O795/Q795,4)</f>
        <v>0.43030000000000002</v>
      </c>
      <c r="S795" s="13">
        <f>ROUND(R795*L795,2)</f>
        <v>129.09</v>
      </c>
      <c r="T795" s="14" t="s">
        <v>349</v>
      </c>
      <c r="U795" t="s">
        <v>191</v>
      </c>
    </row>
    <row r="796" spans="1:21" x14ac:dyDescent="0.2">
      <c r="A796" t="s">
        <v>1999</v>
      </c>
      <c r="B796" s="23">
        <v>45714</v>
      </c>
      <c r="C796" s="23">
        <v>45698</v>
      </c>
      <c r="D796" t="s">
        <v>187</v>
      </c>
      <c r="E796" t="s">
        <v>188</v>
      </c>
      <c r="G796" t="s">
        <v>2185</v>
      </c>
      <c r="H796" s="18" t="s">
        <v>211</v>
      </c>
      <c r="I796" s="18" t="s">
        <v>212</v>
      </c>
      <c r="J796" s="10" t="str">
        <f>+LEFT(U796,4)</f>
        <v>ALM-</v>
      </c>
      <c r="K796" t="s">
        <v>98</v>
      </c>
      <c r="L796" s="52">
        <v>1000</v>
      </c>
      <c r="M796" t="s">
        <v>186</v>
      </c>
      <c r="N796" t="s">
        <v>11</v>
      </c>
      <c r="O796" s="78">
        <v>3.1415999999999999</v>
      </c>
      <c r="P796" s="11">
        <f>ROUND(O796*L796,2)</f>
        <v>3141.6</v>
      </c>
      <c r="Q796" s="12">
        <f>IF(N796="HKD",7.8,IF(N796="CNY",7.30034,1))</f>
        <v>7.3003400000000003</v>
      </c>
      <c r="R796" s="14">
        <f>+ROUND(O796/Q796,4)</f>
        <v>0.43030000000000002</v>
      </c>
      <c r="S796" s="13">
        <f>ROUND(R796*L796,2)</f>
        <v>430.3</v>
      </c>
      <c r="T796" s="14" t="s">
        <v>349</v>
      </c>
      <c r="U796" t="s">
        <v>191</v>
      </c>
    </row>
    <row r="797" spans="1:21" x14ac:dyDescent="0.2">
      <c r="A797" t="s">
        <v>2000</v>
      </c>
      <c r="B797" s="23">
        <v>45714</v>
      </c>
      <c r="C797" s="23">
        <v>45698</v>
      </c>
      <c r="D797" t="s">
        <v>187</v>
      </c>
      <c r="E797" t="s">
        <v>188</v>
      </c>
      <c r="G797" t="s">
        <v>2185</v>
      </c>
      <c r="H797" s="18" t="s">
        <v>1713</v>
      </c>
      <c r="I797" s="18" t="s">
        <v>1714</v>
      </c>
      <c r="J797" s="10" t="str">
        <f>+LEFT(U797,4)</f>
        <v>ALM-</v>
      </c>
      <c r="K797" t="s">
        <v>98</v>
      </c>
      <c r="L797" s="52">
        <v>100</v>
      </c>
      <c r="M797" t="s">
        <v>186</v>
      </c>
      <c r="N797" t="s">
        <v>11</v>
      </c>
      <c r="O797" s="78">
        <v>3.1415999999999999</v>
      </c>
      <c r="P797" s="11">
        <f>ROUND(O797*L797,2)</f>
        <v>314.16000000000003</v>
      </c>
      <c r="Q797" s="12">
        <f>IF(N797="HKD",7.8,IF(N797="CNY",7.30034,1))</f>
        <v>7.3003400000000003</v>
      </c>
      <c r="R797" s="14">
        <f>+ROUND(O797/Q797,4)</f>
        <v>0.43030000000000002</v>
      </c>
      <c r="S797" s="13">
        <f>ROUND(R797*L797,2)</f>
        <v>43.03</v>
      </c>
      <c r="T797" s="14" t="s">
        <v>349</v>
      </c>
      <c r="U797" t="s">
        <v>191</v>
      </c>
    </row>
    <row r="798" spans="1:21" x14ac:dyDescent="0.2">
      <c r="A798" t="s">
        <v>2001</v>
      </c>
      <c r="B798" s="23">
        <v>45714</v>
      </c>
      <c r="C798" s="23">
        <v>45698</v>
      </c>
      <c r="D798" t="s">
        <v>187</v>
      </c>
      <c r="E798" t="s">
        <v>188</v>
      </c>
      <c r="G798" t="s">
        <v>2185</v>
      </c>
      <c r="H798" s="18" t="s">
        <v>1715</v>
      </c>
      <c r="I798" s="18" t="s">
        <v>1214</v>
      </c>
      <c r="J798" s="10" t="str">
        <f>+LEFT(U798,4)</f>
        <v>ALM-</v>
      </c>
      <c r="K798" t="s">
        <v>98</v>
      </c>
      <c r="L798" s="52">
        <v>50</v>
      </c>
      <c r="M798" t="s">
        <v>186</v>
      </c>
      <c r="N798" t="s">
        <v>11</v>
      </c>
      <c r="O798" s="78">
        <v>3.1415999999999999</v>
      </c>
      <c r="P798" s="11">
        <f>ROUND(O798*L798,2)</f>
        <v>157.08000000000001</v>
      </c>
      <c r="Q798" s="12">
        <f>IF(N798="HKD",7.8,IF(N798="CNY",7.30034,1))</f>
        <v>7.3003400000000003</v>
      </c>
      <c r="R798" s="14">
        <f>+ROUND(O798/Q798,4)</f>
        <v>0.43030000000000002</v>
      </c>
      <c r="S798" s="13">
        <f>ROUND(R798*L798,2)</f>
        <v>21.52</v>
      </c>
      <c r="T798" s="14" t="s">
        <v>349</v>
      </c>
      <c r="U798" t="s">
        <v>191</v>
      </c>
    </row>
    <row r="799" spans="1:21" x14ac:dyDescent="0.2">
      <c r="A799" t="s">
        <v>2002</v>
      </c>
      <c r="B799" s="23">
        <v>45714</v>
      </c>
      <c r="C799" s="23">
        <v>45698</v>
      </c>
      <c r="D799" t="s">
        <v>187</v>
      </c>
      <c r="E799" t="s">
        <v>188</v>
      </c>
      <c r="G799" t="s">
        <v>2185</v>
      </c>
      <c r="H799" s="18" t="s">
        <v>1716</v>
      </c>
      <c r="I799" s="18" t="s">
        <v>1717</v>
      </c>
      <c r="J799" s="10" t="str">
        <f>+LEFT(U799,4)</f>
        <v>ALM-</v>
      </c>
      <c r="K799" t="s">
        <v>98</v>
      </c>
      <c r="L799" s="52">
        <v>300</v>
      </c>
      <c r="M799" t="s">
        <v>186</v>
      </c>
      <c r="N799" t="s">
        <v>11</v>
      </c>
      <c r="O799" s="78">
        <v>3.1415999999999999</v>
      </c>
      <c r="P799" s="11">
        <f>ROUND(O799*L799,2)</f>
        <v>942.48</v>
      </c>
      <c r="Q799" s="12">
        <f>IF(N799="HKD",7.8,IF(N799="CNY",7.30034,1))</f>
        <v>7.3003400000000003</v>
      </c>
      <c r="R799" s="14">
        <f>+ROUND(O799/Q799,4)</f>
        <v>0.43030000000000002</v>
      </c>
      <c r="S799" s="13">
        <f>ROUND(R799*L799,2)</f>
        <v>129.09</v>
      </c>
      <c r="T799" s="14" t="s">
        <v>349</v>
      </c>
      <c r="U799" t="s">
        <v>191</v>
      </c>
    </row>
    <row r="800" spans="1:21" x14ac:dyDescent="0.2">
      <c r="A800" t="s">
        <v>2003</v>
      </c>
      <c r="B800" s="23">
        <v>45714</v>
      </c>
      <c r="C800" s="23">
        <v>45698</v>
      </c>
      <c r="D800" t="s">
        <v>187</v>
      </c>
      <c r="E800" t="s">
        <v>188</v>
      </c>
      <c r="G800" t="s">
        <v>2185</v>
      </c>
      <c r="H800" s="18" t="s">
        <v>199</v>
      </c>
      <c r="I800" s="18" t="s">
        <v>200</v>
      </c>
      <c r="J800" s="10" t="str">
        <f>+LEFT(U800,4)</f>
        <v>ALM-</v>
      </c>
      <c r="K800" t="s">
        <v>98</v>
      </c>
      <c r="L800" s="52">
        <v>1500</v>
      </c>
      <c r="M800" t="s">
        <v>186</v>
      </c>
      <c r="N800" t="s">
        <v>11</v>
      </c>
      <c r="O800" s="78">
        <v>3.1415999999999999</v>
      </c>
      <c r="P800" s="11">
        <f>ROUND(O800*L800,2)</f>
        <v>4712.3999999999996</v>
      </c>
      <c r="Q800" s="12">
        <f>IF(N800="HKD",7.8,IF(N800="CNY",7.30034,1))</f>
        <v>7.3003400000000003</v>
      </c>
      <c r="R800" s="14">
        <f>+ROUND(O800/Q800,4)</f>
        <v>0.43030000000000002</v>
      </c>
      <c r="S800" s="13">
        <f>ROUND(R800*L800,2)</f>
        <v>645.45000000000005</v>
      </c>
      <c r="T800" s="14" t="s">
        <v>349</v>
      </c>
      <c r="U800" t="s">
        <v>191</v>
      </c>
    </row>
    <row r="801" spans="1:21" x14ac:dyDescent="0.2">
      <c r="A801" t="s">
        <v>2004</v>
      </c>
      <c r="B801" s="23">
        <v>45714</v>
      </c>
      <c r="C801" s="23">
        <v>45698</v>
      </c>
      <c r="D801" t="s">
        <v>187</v>
      </c>
      <c r="E801" t="s">
        <v>188</v>
      </c>
      <c r="G801" t="s">
        <v>2185</v>
      </c>
      <c r="H801" s="18" t="s">
        <v>1718</v>
      </c>
      <c r="I801" s="18" t="s">
        <v>1719</v>
      </c>
      <c r="J801" s="10" t="str">
        <f>+LEFT(U801,4)</f>
        <v>ALM-</v>
      </c>
      <c r="K801" t="s">
        <v>98</v>
      </c>
      <c r="L801" s="52">
        <v>400</v>
      </c>
      <c r="M801" t="s">
        <v>186</v>
      </c>
      <c r="N801" t="s">
        <v>11</v>
      </c>
      <c r="O801" s="78">
        <v>3.1415999999999999</v>
      </c>
      <c r="P801" s="11">
        <f>ROUND(O801*L801,2)</f>
        <v>1256.6400000000001</v>
      </c>
      <c r="Q801" s="12">
        <f>IF(N801="HKD",7.8,IF(N801="CNY",7.30034,1))</f>
        <v>7.3003400000000003</v>
      </c>
      <c r="R801" s="14">
        <f>+ROUND(O801/Q801,4)</f>
        <v>0.43030000000000002</v>
      </c>
      <c r="S801" s="13">
        <f>ROUND(R801*L801,2)</f>
        <v>172.12</v>
      </c>
      <c r="T801" s="14" t="s">
        <v>349</v>
      </c>
      <c r="U801" t="s">
        <v>191</v>
      </c>
    </row>
    <row r="802" spans="1:21" x14ac:dyDescent="0.2">
      <c r="A802" t="s">
        <v>2005</v>
      </c>
      <c r="B802" s="23">
        <v>45714</v>
      </c>
      <c r="C802" s="23">
        <v>45698</v>
      </c>
      <c r="D802" t="s">
        <v>187</v>
      </c>
      <c r="E802" t="s">
        <v>188</v>
      </c>
      <c r="G802" t="s">
        <v>2185</v>
      </c>
      <c r="H802" s="18" t="s">
        <v>1720</v>
      </c>
      <c r="I802" s="18" t="s">
        <v>1721</v>
      </c>
      <c r="J802" s="10" t="str">
        <f>+LEFT(U802,4)</f>
        <v>ALM-</v>
      </c>
      <c r="K802" t="s">
        <v>98</v>
      </c>
      <c r="L802" s="52">
        <v>350</v>
      </c>
      <c r="M802" t="s">
        <v>186</v>
      </c>
      <c r="N802" t="s">
        <v>11</v>
      </c>
      <c r="O802" s="78">
        <v>3.1415999999999999</v>
      </c>
      <c r="P802" s="11">
        <f>ROUND(O802*L802,2)</f>
        <v>1099.56</v>
      </c>
      <c r="Q802" s="12">
        <f>IF(N802="HKD",7.8,IF(N802="CNY",7.30034,1))</f>
        <v>7.3003400000000003</v>
      </c>
      <c r="R802" s="14">
        <f>+ROUND(O802/Q802,4)</f>
        <v>0.43030000000000002</v>
      </c>
      <c r="S802" s="13">
        <f>ROUND(R802*L802,2)</f>
        <v>150.61000000000001</v>
      </c>
      <c r="T802" s="14" t="s">
        <v>349</v>
      </c>
      <c r="U802" t="s">
        <v>191</v>
      </c>
    </row>
    <row r="803" spans="1:21" x14ac:dyDescent="0.2">
      <c r="A803" t="s">
        <v>2006</v>
      </c>
      <c r="B803" s="23">
        <v>45714</v>
      </c>
      <c r="C803" s="23">
        <v>45701</v>
      </c>
      <c r="D803" t="s">
        <v>187</v>
      </c>
      <c r="E803" t="s">
        <v>188</v>
      </c>
      <c r="G803" t="s">
        <v>2187</v>
      </c>
      <c r="H803" s="18" t="s">
        <v>202</v>
      </c>
      <c r="I803" s="18" t="s">
        <v>203</v>
      </c>
      <c r="J803" s="10" t="str">
        <f>+LEFT(U803,4)</f>
        <v>ALM-</v>
      </c>
      <c r="K803" t="s">
        <v>98</v>
      </c>
      <c r="L803" s="52">
        <v>500</v>
      </c>
      <c r="M803" t="s">
        <v>186</v>
      </c>
      <c r="N803" t="s">
        <v>11</v>
      </c>
      <c r="O803" s="78">
        <v>3.1415999999999999</v>
      </c>
      <c r="P803" s="11">
        <f>ROUND(O803*L803,2)</f>
        <v>1570.8</v>
      </c>
      <c r="Q803" s="12">
        <f>IF(N803="HKD",7.8,IF(N803="CNY",7.30034,1))</f>
        <v>7.3003400000000003</v>
      </c>
      <c r="R803" s="14">
        <f>+ROUND(O803/Q803,4)</f>
        <v>0.43030000000000002</v>
      </c>
      <c r="S803" s="13">
        <f>ROUND(R803*L803,2)</f>
        <v>215.15</v>
      </c>
      <c r="T803" s="14" t="s">
        <v>349</v>
      </c>
      <c r="U803" t="s">
        <v>191</v>
      </c>
    </row>
    <row r="804" spans="1:21" x14ac:dyDescent="0.2">
      <c r="A804" t="s">
        <v>2007</v>
      </c>
      <c r="B804" s="23">
        <v>45714</v>
      </c>
      <c r="C804" s="23">
        <v>45701</v>
      </c>
      <c r="D804" t="s">
        <v>187</v>
      </c>
      <c r="E804" t="s">
        <v>188</v>
      </c>
      <c r="G804" t="s">
        <v>2185</v>
      </c>
      <c r="H804" s="18" t="s">
        <v>205</v>
      </c>
      <c r="I804" s="18" t="s">
        <v>206</v>
      </c>
      <c r="J804" s="10" t="str">
        <f>+LEFT(U804,4)</f>
        <v>ALM-</v>
      </c>
      <c r="K804" t="s">
        <v>98</v>
      </c>
      <c r="L804" s="52">
        <v>550</v>
      </c>
      <c r="M804" t="s">
        <v>186</v>
      </c>
      <c r="N804" t="s">
        <v>11</v>
      </c>
      <c r="O804" s="78">
        <v>3.1415999999999999</v>
      </c>
      <c r="P804" s="11">
        <f>ROUND(O804*L804,2)</f>
        <v>1727.88</v>
      </c>
      <c r="Q804" s="12">
        <f>IF(N804="HKD",7.8,IF(N804="CNY",7.30034,1))</f>
        <v>7.3003400000000003</v>
      </c>
      <c r="R804" s="14">
        <f>+ROUND(O804/Q804,4)</f>
        <v>0.43030000000000002</v>
      </c>
      <c r="S804" s="13">
        <f>ROUND(R804*L804,2)</f>
        <v>236.67</v>
      </c>
      <c r="T804" s="14" t="s">
        <v>349</v>
      </c>
      <c r="U804" t="s">
        <v>191</v>
      </c>
    </row>
    <row r="805" spans="1:21" x14ac:dyDescent="0.2">
      <c r="A805" t="s">
        <v>2010</v>
      </c>
      <c r="B805" s="23">
        <v>45714</v>
      </c>
      <c r="C805" s="23">
        <v>45714</v>
      </c>
      <c r="D805" t="s">
        <v>898</v>
      </c>
      <c r="E805" t="s">
        <v>899</v>
      </c>
      <c r="G805" t="s">
        <v>2177</v>
      </c>
      <c r="H805" s="18" t="s">
        <v>1724</v>
      </c>
      <c r="I805" s="18" t="s">
        <v>1725</v>
      </c>
      <c r="J805" s="10" t="str">
        <f>+LEFT(U805,4)</f>
        <v>GLID</v>
      </c>
      <c r="K805" t="s">
        <v>10</v>
      </c>
      <c r="L805" s="52">
        <v>75</v>
      </c>
      <c r="M805" t="s">
        <v>1472</v>
      </c>
      <c r="N805" t="s">
        <v>11</v>
      </c>
      <c r="O805" s="78">
        <v>3.1972</v>
      </c>
      <c r="P805" s="11">
        <f>ROUND(O805*L805,2)</f>
        <v>239.79</v>
      </c>
      <c r="Q805" s="12">
        <f>IF(N805="HKD",7.8,IF(N805="CNY",7.30034,1))</f>
        <v>7.3003400000000003</v>
      </c>
      <c r="R805" s="14">
        <f>+ROUND(O805/Q805,4)</f>
        <v>0.438</v>
      </c>
      <c r="S805" s="13">
        <f>ROUND(R805*L805,2)</f>
        <v>32.85</v>
      </c>
      <c r="T805" s="14" t="s">
        <v>349</v>
      </c>
      <c r="U805" t="s">
        <v>78</v>
      </c>
    </row>
    <row r="806" spans="1:21" x14ac:dyDescent="0.2">
      <c r="A806" t="s">
        <v>2021</v>
      </c>
      <c r="B806" s="23">
        <v>45714</v>
      </c>
      <c r="C806" s="23">
        <v>45675</v>
      </c>
      <c r="D806" t="s">
        <v>187</v>
      </c>
      <c r="E806" t="s">
        <v>188</v>
      </c>
      <c r="G806" t="s">
        <v>2185</v>
      </c>
      <c r="H806" s="18" t="s">
        <v>192</v>
      </c>
      <c r="I806" s="18" t="s">
        <v>193</v>
      </c>
      <c r="J806" s="10" t="str">
        <f>+LEFT(U806,4)</f>
        <v>ALM-</v>
      </c>
      <c r="K806" t="s">
        <v>98</v>
      </c>
      <c r="L806" s="52">
        <v>50</v>
      </c>
      <c r="M806" t="s">
        <v>186</v>
      </c>
      <c r="N806" t="s">
        <v>11</v>
      </c>
      <c r="O806" s="78">
        <v>3.6282999999999999</v>
      </c>
      <c r="P806" s="11">
        <f>ROUND(O806*L806,2)</f>
        <v>181.42</v>
      </c>
      <c r="Q806" s="12">
        <f>IF(N806="HKD",7.8,IF(N806="CNY",7.30034,1))</f>
        <v>7.3003400000000003</v>
      </c>
      <c r="R806" s="14">
        <f>+ROUND(O806/Q806,4)</f>
        <v>0.497</v>
      </c>
      <c r="S806" s="13">
        <f>ROUND(R806*L806,2)</f>
        <v>24.85</v>
      </c>
      <c r="T806" s="14" t="s">
        <v>349</v>
      </c>
      <c r="U806" t="s">
        <v>191</v>
      </c>
    </row>
    <row r="807" spans="1:21" x14ac:dyDescent="0.2">
      <c r="A807" t="s">
        <v>2022</v>
      </c>
      <c r="B807" s="23">
        <v>45714</v>
      </c>
      <c r="C807" s="23">
        <v>45675</v>
      </c>
      <c r="D807" t="s">
        <v>187</v>
      </c>
      <c r="E807" t="s">
        <v>188</v>
      </c>
      <c r="G807" t="s">
        <v>2185</v>
      </c>
      <c r="H807" s="18" t="s">
        <v>1734</v>
      </c>
      <c r="I807" s="18" t="s">
        <v>1735</v>
      </c>
      <c r="J807" s="10" t="str">
        <f>+LEFT(U807,4)</f>
        <v>ALM-</v>
      </c>
      <c r="K807" t="s">
        <v>98</v>
      </c>
      <c r="L807" s="52">
        <v>50</v>
      </c>
      <c r="M807" t="s">
        <v>186</v>
      </c>
      <c r="N807" t="s">
        <v>11</v>
      </c>
      <c r="O807" s="78">
        <v>3.6282999999999999</v>
      </c>
      <c r="P807" s="11">
        <f>ROUND(O807*L807,2)</f>
        <v>181.42</v>
      </c>
      <c r="Q807" s="12">
        <f>IF(N807="HKD",7.8,IF(N807="CNY",7.30034,1))</f>
        <v>7.3003400000000003</v>
      </c>
      <c r="R807" s="14">
        <f>+ROUND(O807/Q807,4)</f>
        <v>0.497</v>
      </c>
      <c r="S807" s="13">
        <f>ROUND(R807*L807,2)</f>
        <v>24.85</v>
      </c>
      <c r="T807" s="14" t="s">
        <v>349</v>
      </c>
      <c r="U807" t="s">
        <v>191</v>
      </c>
    </row>
    <row r="808" spans="1:21" x14ac:dyDescent="0.2">
      <c r="A808" t="s">
        <v>2023</v>
      </c>
      <c r="B808" s="23">
        <v>45714</v>
      </c>
      <c r="C808" s="23">
        <v>45675</v>
      </c>
      <c r="D808" t="s">
        <v>187</v>
      </c>
      <c r="E808" t="s">
        <v>188</v>
      </c>
      <c r="G808" t="s">
        <v>2185</v>
      </c>
      <c r="H808" s="18" t="s">
        <v>1200</v>
      </c>
      <c r="I808" s="18" t="s">
        <v>1201</v>
      </c>
      <c r="J808" s="10" t="str">
        <f>+LEFT(U808,4)</f>
        <v>ALM-</v>
      </c>
      <c r="K808" t="s">
        <v>98</v>
      </c>
      <c r="L808" s="52">
        <v>80</v>
      </c>
      <c r="M808" t="s">
        <v>186</v>
      </c>
      <c r="N808" t="s">
        <v>11</v>
      </c>
      <c r="O808" s="78">
        <v>3.6282999999999999</v>
      </c>
      <c r="P808" s="11">
        <f>ROUND(O808*L808,2)</f>
        <v>290.26</v>
      </c>
      <c r="Q808" s="12">
        <f>IF(N808="HKD",7.8,IF(N808="CNY",7.30034,1))</f>
        <v>7.3003400000000003</v>
      </c>
      <c r="R808" s="14">
        <f>+ROUND(O808/Q808,4)</f>
        <v>0.497</v>
      </c>
      <c r="S808" s="13">
        <f>ROUND(R808*L808,2)</f>
        <v>39.76</v>
      </c>
      <c r="T808" s="14" t="s">
        <v>349</v>
      </c>
      <c r="U808" t="s">
        <v>191</v>
      </c>
    </row>
    <row r="809" spans="1:21" x14ac:dyDescent="0.2">
      <c r="A809" t="s">
        <v>2024</v>
      </c>
      <c r="B809" s="23">
        <v>45714</v>
      </c>
      <c r="C809" s="23">
        <v>45675</v>
      </c>
      <c r="D809" t="s">
        <v>187</v>
      </c>
      <c r="E809" t="s">
        <v>188</v>
      </c>
      <c r="G809" t="s">
        <v>2185</v>
      </c>
      <c r="H809" s="18" t="s">
        <v>1226</v>
      </c>
      <c r="I809" s="18" t="s">
        <v>1227</v>
      </c>
      <c r="J809" s="10" t="str">
        <f>+LEFT(U809,4)</f>
        <v>ALM-</v>
      </c>
      <c r="K809" t="s">
        <v>98</v>
      </c>
      <c r="L809" s="52">
        <v>170</v>
      </c>
      <c r="M809" t="s">
        <v>186</v>
      </c>
      <c r="N809" t="s">
        <v>11</v>
      </c>
      <c r="O809" s="78">
        <v>3.6282999999999999</v>
      </c>
      <c r="P809" s="11">
        <f>ROUND(O809*L809,2)</f>
        <v>616.80999999999995</v>
      </c>
      <c r="Q809" s="12">
        <f>IF(N809="HKD",7.8,IF(N809="CNY",7.30034,1))</f>
        <v>7.3003400000000003</v>
      </c>
      <c r="R809" s="14">
        <f>+ROUND(O809/Q809,4)</f>
        <v>0.497</v>
      </c>
      <c r="S809" s="13">
        <f>ROUND(R809*L809,2)</f>
        <v>84.49</v>
      </c>
      <c r="T809" s="14" t="s">
        <v>349</v>
      </c>
      <c r="U809" t="s">
        <v>191</v>
      </c>
    </row>
    <row r="810" spans="1:21" x14ac:dyDescent="0.2">
      <c r="A810" t="s">
        <v>2025</v>
      </c>
      <c r="B810" s="23">
        <v>45714</v>
      </c>
      <c r="C810" s="23">
        <v>45698</v>
      </c>
      <c r="D810" t="s">
        <v>187</v>
      </c>
      <c r="E810" t="s">
        <v>188</v>
      </c>
      <c r="G810" t="s">
        <v>2185</v>
      </c>
      <c r="H810" s="18" t="s">
        <v>1734</v>
      </c>
      <c r="I810" s="18" t="s">
        <v>1735</v>
      </c>
      <c r="J810" s="10" t="str">
        <f>+LEFT(U810,4)</f>
        <v>ALM-</v>
      </c>
      <c r="K810" t="s">
        <v>98</v>
      </c>
      <c r="L810" s="52">
        <v>50</v>
      </c>
      <c r="M810" t="s">
        <v>186</v>
      </c>
      <c r="N810" t="s">
        <v>11</v>
      </c>
      <c r="O810" s="78">
        <v>3.6282999999999999</v>
      </c>
      <c r="P810" s="11">
        <f>ROUND(O810*L810,2)</f>
        <v>181.42</v>
      </c>
      <c r="Q810" s="12">
        <f>IF(N810="HKD",7.8,IF(N810="CNY",7.30034,1))</f>
        <v>7.3003400000000003</v>
      </c>
      <c r="R810" s="14">
        <f>+ROUND(O810/Q810,4)</f>
        <v>0.497</v>
      </c>
      <c r="S810" s="13">
        <f>ROUND(R810*L810,2)</f>
        <v>24.85</v>
      </c>
      <c r="T810" s="14" t="s">
        <v>349</v>
      </c>
      <c r="U810" t="s">
        <v>191</v>
      </c>
    </row>
    <row r="811" spans="1:21" x14ac:dyDescent="0.2">
      <c r="A811" t="s">
        <v>2026</v>
      </c>
      <c r="B811" s="23">
        <v>45714</v>
      </c>
      <c r="C811" s="23">
        <v>45698</v>
      </c>
      <c r="D811" t="s">
        <v>187</v>
      </c>
      <c r="E811" t="s">
        <v>188</v>
      </c>
      <c r="G811" t="s">
        <v>2185</v>
      </c>
      <c r="H811" s="18" t="s">
        <v>1736</v>
      </c>
      <c r="I811" s="18" t="s">
        <v>1737</v>
      </c>
      <c r="J811" s="10" t="str">
        <f>+LEFT(U811,4)</f>
        <v>ALM-</v>
      </c>
      <c r="K811" t="s">
        <v>98</v>
      </c>
      <c r="L811" s="52">
        <v>100</v>
      </c>
      <c r="M811" t="s">
        <v>186</v>
      </c>
      <c r="N811" t="s">
        <v>11</v>
      </c>
      <c r="O811" s="78">
        <v>3.6282999999999999</v>
      </c>
      <c r="P811" s="11">
        <f>ROUND(O811*L811,2)</f>
        <v>362.83</v>
      </c>
      <c r="Q811" s="12">
        <f>IF(N811="HKD",7.8,IF(N811="CNY",7.30034,1))</f>
        <v>7.3003400000000003</v>
      </c>
      <c r="R811" s="14">
        <f>+ROUND(O811/Q811,4)</f>
        <v>0.497</v>
      </c>
      <c r="S811" s="13">
        <f>ROUND(R811*L811,2)</f>
        <v>49.7</v>
      </c>
      <c r="T811" s="14" t="s">
        <v>349</v>
      </c>
      <c r="U811" t="s">
        <v>191</v>
      </c>
    </row>
    <row r="812" spans="1:21" x14ac:dyDescent="0.2">
      <c r="A812" t="s">
        <v>2027</v>
      </c>
      <c r="B812" s="23">
        <v>45714</v>
      </c>
      <c r="C812" s="23">
        <v>45698</v>
      </c>
      <c r="D812" t="s">
        <v>187</v>
      </c>
      <c r="E812" t="s">
        <v>188</v>
      </c>
      <c r="G812" t="s">
        <v>2185</v>
      </c>
      <c r="H812" s="18" t="s">
        <v>1738</v>
      </c>
      <c r="I812" s="18" t="s">
        <v>1739</v>
      </c>
      <c r="J812" s="10" t="str">
        <f>+LEFT(U812,4)</f>
        <v>ALM-</v>
      </c>
      <c r="K812" t="s">
        <v>98</v>
      </c>
      <c r="L812" s="52">
        <v>150</v>
      </c>
      <c r="M812" t="s">
        <v>186</v>
      </c>
      <c r="N812" t="s">
        <v>11</v>
      </c>
      <c r="O812" s="78">
        <v>3.6282999999999999</v>
      </c>
      <c r="P812" s="11">
        <f>ROUND(O812*L812,2)</f>
        <v>544.25</v>
      </c>
      <c r="Q812" s="12">
        <f>IF(N812="HKD",7.8,IF(N812="CNY",7.30034,1))</f>
        <v>7.3003400000000003</v>
      </c>
      <c r="R812" s="14">
        <f>+ROUND(O812/Q812,4)</f>
        <v>0.497</v>
      </c>
      <c r="S812" s="13">
        <f>ROUND(R812*L812,2)</f>
        <v>74.55</v>
      </c>
      <c r="T812" s="14" t="s">
        <v>349</v>
      </c>
      <c r="U812" t="s">
        <v>191</v>
      </c>
    </row>
    <row r="813" spans="1:21" x14ac:dyDescent="0.2">
      <c r="A813" t="s">
        <v>2038</v>
      </c>
      <c r="B813" s="23">
        <v>45714</v>
      </c>
      <c r="C813" s="23">
        <v>45636</v>
      </c>
      <c r="D813" t="s">
        <v>94</v>
      </c>
      <c r="E813" t="s">
        <v>95</v>
      </c>
      <c r="G813" t="s">
        <v>2201</v>
      </c>
      <c r="H813" s="18" t="s">
        <v>1748</v>
      </c>
      <c r="I813" s="18" t="s">
        <v>1749</v>
      </c>
      <c r="J813" s="10" t="str">
        <f>+LEFT(U813,4)</f>
        <v>LID-</v>
      </c>
      <c r="K813" t="s">
        <v>369</v>
      </c>
      <c r="L813" s="52">
        <v>640</v>
      </c>
      <c r="M813" t="s">
        <v>1472</v>
      </c>
      <c r="N813" t="s">
        <v>11</v>
      </c>
      <c r="O813" s="78">
        <v>3.92</v>
      </c>
      <c r="P813" s="11">
        <f>ROUND(O813*L813,2)</f>
        <v>2508.8000000000002</v>
      </c>
      <c r="Q813" s="12">
        <f>IF(N813="HKD",7.8,IF(N813="CNY",7.30034,1))</f>
        <v>7.3003400000000003</v>
      </c>
      <c r="R813" s="14">
        <f>+ROUND(O813/Q813,4)</f>
        <v>0.53700000000000003</v>
      </c>
      <c r="S813" s="13">
        <f>ROUND(R813*L813,2)</f>
        <v>343.68</v>
      </c>
      <c r="T813" s="14" t="s">
        <v>349</v>
      </c>
      <c r="U813" t="s">
        <v>368</v>
      </c>
    </row>
    <row r="814" spans="1:21" x14ac:dyDescent="0.2">
      <c r="A814" t="s">
        <v>2040</v>
      </c>
      <c r="B814" s="23">
        <v>45714</v>
      </c>
      <c r="C814" s="23">
        <v>45576</v>
      </c>
      <c r="D814" t="s">
        <v>94</v>
      </c>
      <c r="E814" t="s">
        <v>95</v>
      </c>
      <c r="G814" t="s">
        <v>2201</v>
      </c>
      <c r="H814" s="18" t="s">
        <v>1750</v>
      </c>
      <c r="I814" s="18" t="s">
        <v>1751</v>
      </c>
      <c r="J814" s="10" t="str">
        <f>+LEFT(U814,4)</f>
        <v>LID-</v>
      </c>
      <c r="K814" t="s">
        <v>98</v>
      </c>
      <c r="L814" s="52">
        <v>427</v>
      </c>
      <c r="M814" t="s">
        <v>1472</v>
      </c>
      <c r="N814" t="s">
        <v>11</v>
      </c>
      <c r="O814" s="78">
        <v>4</v>
      </c>
      <c r="P814" s="11">
        <f>ROUND(O814*L814,2)</f>
        <v>1708</v>
      </c>
      <c r="Q814" s="12">
        <f>IF(N814="HKD",7.8,IF(N814="CNY",7.30034,1))</f>
        <v>7.3003400000000003</v>
      </c>
      <c r="R814" s="14">
        <f>+ROUND(O814/Q814,4)</f>
        <v>0.54790000000000005</v>
      </c>
      <c r="S814" s="13">
        <f>ROUND(R814*L814,2)</f>
        <v>233.95</v>
      </c>
      <c r="T814" s="14" t="s">
        <v>349</v>
      </c>
      <c r="U814" t="s">
        <v>368</v>
      </c>
    </row>
    <row r="815" spans="1:21" x14ac:dyDescent="0.2">
      <c r="A815" t="s">
        <v>2052</v>
      </c>
      <c r="B815" s="23">
        <v>45714</v>
      </c>
      <c r="C815" s="23">
        <v>45656</v>
      </c>
      <c r="D815" t="s">
        <v>128</v>
      </c>
      <c r="E815" t="s">
        <v>129</v>
      </c>
      <c r="G815" t="s">
        <v>2165</v>
      </c>
      <c r="H815" s="18" t="s">
        <v>1760</v>
      </c>
      <c r="I815" s="18" t="s">
        <v>1761</v>
      </c>
      <c r="J815" s="10" t="str">
        <f>+LEFT(U815,4)</f>
        <v>HDL-</v>
      </c>
      <c r="K815" t="s">
        <v>10</v>
      </c>
      <c r="L815" s="52">
        <v>1050</v>
      </c>
      <c r="M815" t="s">
        <v>1472</v>
      </c>
      <c r="N815" t="s">
        <v>11</v>
      </c>
      <c r="O815" s="78">
        <v>4.5491999999999999</v>
      </c>
      <c r="P815" s="11">
        <f>ROUND(O815*L815,2)</f>
        <v>4776.66</v>
      </c>
      <c r="Q815" s="12">
        <f>IF(N815="HKD",7.8,IF(N815="CNY",7.30034,1))</f>
        <v>7.3003400000000003</v>
      </c>
      <c r="R815" s="14">
        <f>+ROUND(O815/Q815,4)</f>
        <v>0.62309999999999999</v>
      </c>
      <c r="S815" s="13">
        <f>ROUND(R815*L815,2)</f>
        <v>654.26</v>
      </c>
      <c r="T815" s="14" t="s">
        <v>349</v>
      </c>
      <c r="U815" t="s">
        <v>228</v>
      </c>
    </row>
    <row r="816" spans="1:21" x14ac:dyDescent="0.2">
      <c r="A816" t="s">
        <v>2064</v>
      </c>
      <c r="B816" s="23">
        <v>45714</v>
      </c>
      <c r="C816" s="23">
        <v>45713</v>
      </c>
      <c r="D816" t="s">
        <v>5</v>
      </c>
      <c r="E816" t="s">
        <v>6</v>
      </c>
      <c r="G816" t="s">
        <v>2207</v>
      </c>
      <c r="H816" s="18" t="s">
        <v>1770</v>
      </c>
      <c r="I816" s="18" t="s">
        <v>1771</v>
      </c>
      <c r="J816" s="10" t="str">
        <f>+LEFT(U816,4)</f>
        <v>BOX-</v>
      </c>
      <c r="K816" t="s">
        <v>10</v>
      </c>
      <c r="L816" s="52">
        <v>505</v>
      </c>
      <c r="M816" t="s">
        <v>1472</v>
      </c>
      <c r="N816" t="s">
        <v>11</v>
      </c>
      <c r="O816" s="78">
        <v>5.17</v>
      </c>
      <c r="P816" s="11">
        <f>ROUND(O816*L816,2)</f>
        <v>2610.85</v>
      </c>
      <c r="Q816" s="12">
        <f>IF(N816="HKD",7.8,IF(N816="CNY",7.30034,1))</f>
        <v>7.3003400000000003</v>
      </c>
      <c r="R816" s="14">
        <f>+ROUND(O816/Q816,4)</f>
        <v>0.70820000000000005</v>
      </c>
      <c r="S816" s="13">
        <f>ROUND(R816*L816,2)</f>
        <v>357.64</v>
      </c>
      <c r="T816" s="14" t="s">
        <v>349</v>
      </c>
      <c r="U816" t="s">
        <v>1</v>
      </c>
    </row>
    <row r="817" spans="1:21" x14ac:dyDescent="0.2">
      <c r="A817" t="s">
        <v>2096</v>
      </c>
      <c r="B817" s="23">
        <v>45714</v>
      </c>
      <c r="C817" s="23">
        <v>45713</v>
      </c>
      <c r="D817" t="s">
        <v>2255</v>
      </c>
      <c r="E817" t="s">
        <v>2256</v>
      </c>
      <c r="G817" t="s">
        <v>2222</v>
      </c>
      <c r="H817" s="18" t="s">
        <v>1796</v>
      </c>
      <c r="I817" s="18" t="s">
        <v>1797</v>
      </c>
      <c r="J817" s="10" t="str">
        <f>+LEFT(U817,4)</f>
        <v>HDL-</v>
      </c>
      <c r="K817" t="s">
        <v>10</v>
      </c>
      <c r="L817" s="52">
        <v>2700</v>
      </c>
      <c r="M817" t="s">
        <v>1472</v>
      </c>
      <c r="N817" t="s">
        <v>11</v>
      </c>
      <c r="O817" s="78">
        <v>7.4931000000000001</v>
      </c>
      <c r="P817" s="11">
        <f>ROUND(O817*L817,2)</f>
        <v>20231.37</v>
      </c>
      <c r="Q817" s="12">
        <f>IF(N817="HKD",7.8,IF(N817="CNY",7.30034,1))</f>
        <v>7.3003400000000003</v>
      </c>
      <c r="R817" s="14">
        <f>+ROUND(O817/Q817,4)</f>
        <v>1.0264</v>
      </c>
      <c r="S817" s="13">
        <f>ROUND(R817*L817,2)</f>
        <v>2771.28</v>
      </c>
      <c r="T817" s="14" t="s">
        <v>349</v>
      </c>
      <c r="U817" t="s">
        <v>228</v>
      </c>
    </row>
    <row r="818" spans="1:21" x14ac:dyDescent="0.2">
      <c r="A818" t="s">
        <v>2097</v>
      </c>
      <c r="B818" s="23">
        <v>45714</v>
      </c>
      <c r="C818" s="23">
        <v>45713</v>
      </c>
      <c r="D818" t="s">
        <v>2255</v>
      </c>
      <c r="E818" t="s">
        <v>2256</v>
      </c>
      <c r="G818" t="s">
        <v>2222</v>
      </c>
      <c r="H818" s="18" t="s">
        <v>1796</v>
      </c>
      <c r="I818" s="18" t="s">
        <v>1797</v>
      </c>
      <c r="J818" s="10" t="str">
        <f>+LEFT(U818,4)</f>
        <v>HDL-</v>
      </c>
      <c r="K818" t="s">
        <v>10</v>
      </c>
      <c r="L818" s="52">
        <v>2200</v>
      </c>
      <c r="M818" t="s">
        <v>1472</v>
      </c>
      <c r="N818" t="s">
        <v>11</v>
      </c>
      <c r="O818" s="78">
        <v>7.4931000000000001</v>
      </c>
      <c r="P818" s="11">
        <f>ROUND(O818*L818,2)</f>
        <v>16484.82</v>
      </c>
      <c r="Q818" s="12">
        <f>IF(N818="HKD",7.8,IF(N818="CNY",7.30034,1))</f>
        <v>7.3003400000000003</v>
      </c>
      <c r="R818" s="14">
        <f>+ROUND(O818/Q818,4)</f>
        <v>1.0264</v>
      </c>
      <c r="S818" s="13">
        <f>ROUND(R818*L818,2)</f>
        <v>2258.08</v>
      </c>
      <c r="T818" s="14" t="s">
        <v>349</v>
      </c>
      <c r="U818" t="s">
        <v>228</v>
      </c>
    </row>
    <row r="819" spans="1:21" x14ac:dyDescent="0.2">
      <c r="A819" t="s">
        <v>2098</v>
      </c>
      <c r="B819" s="23">
        <v>45714</v>
      </c>
      <c r="C819" s="23">
        <v>45713</v>
      </c>
      <c r="D819" t="s">
        <v>2255</v>
      </c>
      <c r="E819" t="s">
        <v>2256</v>
      </c>
      <c r="G819" t="s">
        <v>2222</v>
      </c>
      <c r="H819" s="18" t="s">
        <v>1798</v>
      </c>
      <c r="I819" s="18" t="s">
        <v>1799</v>
      </c>
      <c r="J819" s="10" t="str">
        <f>+LEFT(U819,4)</f>
        <v>HDL-</v>
      </c>
      <c r="K819" t="s">
        <v>10</v>
      </c>
      <c r="L819" s="52">
        <v>200</v>
      </c>
      <c r="M819" t="s">
        <v>1472</v>
      </c>
      <c r="N819" t="s">
        <v>11</v>
      </c>
      <c r="O819" s="78">
        <v>7.4931000000000001</v>
      </c>
      <c r="P819" s="11">
        <f>ROUND(O819*L819,2)</f>
        <v>1498.62</v>
      </c>
      <c r="Q819" s="12">
        <f>IF(N819="HKD",7.8,IF(N819="CNY",7.30034,1))</f>
        <v>7.3003400000000003</v>
      </c>
      <c r="R819" s="14">
        <f>+ROUND(O819/Q819,4)</f>
        <v>1.0264</v>
      </c>
      <c r="S819" s="13">
        <f>ROUND(R819*L819,2)</f>
        <v>205.28</v>
      </c>
      <c r="T819" s="14" t="s">
        <v>349</v>
      </c>
      <c r="U819" t="s">
        <v>228</v>
      </c>
    </row>
    <row r="820" spans="1:21" x14ac:dyDescent="0.2">
      <c r="A820" t="s">
        <v>2099</v>
      </c>
      <c r="B820" s="23">
        <v>45714</v>
      </c>
      <c r="C820" s="23">
        <v>45713</v>
      </c>
      <c r="D820" t="s">
        <v>2255</v>
      </c>
      <c r="E820" t="s">
        <v>2256</v>
      </c>
      <c r="G820" t="s">
        <v>2223</v>
      </c>
      <c r="H820" s="18" t="s">
        <v>1798</v>
      </c>
      <c r="I820" s="18" t="s">
        <v>1799</v>
      </c>
      <c r="J820" s="10" t="str">
        <f>+LEFT(U820,4)</f>
        <v>HDL-</v>
      </c>
      <c r="K820" t="s">
        <v>10</v>
      </c>
      <c r="L820" s="52">
        <v>3100</v>
      </c>
      <c r="M820" t="s">
        <v>1472</v>
      </c>
      <c r="N820" t="s">
        <v>11</v>
      </c>
      <c r="O820" s="78">
        <v>7.4931000000000001</v>
      </c>
      <c r="P820" s="11">
        <f>ROUND(O820*L820,2)</f>
        <v>23228.61</v>
      </c>
      <c r="Q820" s="12">
        <f>IF(N820="HKD",7.8,IF(N820="CNY",7.30034,1))</f>
        <v>7.3003400000000003</v>
      </c>
      <c r="R820" s="14">
        <f>+ROUND(O820/Q820,4)</f>
        <v>1.0264</v>
      </c>
      <c r="S820" s="13">
        <f>ROUND(R820*L820,2)</f>
        <v>3181.84</v>
      </c>
      <c r="T820" s="14" t="s">
        <v>349</v>
      </c>
      <c r="U820" t="s">
        <v>228</v>
      </c>
    </row>
    <row r="821" spans="1:21" x14ac:dyDescent="0.2">
      <c r="A821" t="s">
        <v>2100</v>
      </c>
      <c r="B821" s="23">
        <v>45714</v>
      </c>
      <c r="C821" s="23">
        <v>45713</v>
      </c>
      <c r="D821" t="s">
        <v>2255</v>
      </c>
      <c r="E821" t="s">
        <v>2256</v>
      </c>
      <c r="G821" t="s">
        <v>2223</v>
      </c>
      <c r="H821" s="18" t="s">
        <v>1798</v>
      </c>
      <c r="I821" s="18" t="s">
        <v>1799</v>
      </c>
      <c r="J821" s="10" t="str">
        <f>+LEFT(U821,4)</f>
        <v>HDL-</v>
      </c>
      <c r="K821" t="s">
        <v>10</v>
      </c>
      <c r="L821" s="52">
        <v>2200</v>
      </c>
      <c r="M821" t="s">
        <v>1472</v>
      </c>
      <c r="N821" t="s">
        <v>11</v>
      </c>
      <c r="O821" s="78">
        <v>7.4931000000000001</v>
      </c>
      <c r="P821" s="11">
        <f>ROUND(O821*L821,2)</f>
        <v>16484.82</v>
      </c>
      <c r="Q821" s="12">
        <f>IF(N821="HKD",7.8,IF(N821="CNY",7.30034,1))</f>
        <v>7.3003400000000003</v>
      </c>
      <c r="R821" s="14">
        <f>+ROUND(O821/Q821,4)</f>
        <v>1.0264</v>
      </c>
      <c r="S821" s="13">
        <f>ROUND(R821*L821,2)</f>
        <v>2258.08</v>
      </c>
      <c r="T821" s="14" t="s">
        <v>349</v>
      </c>
      <c r="U821" t="s">
        <v>228</v>
      </c>
    </row>
    <row r="822" spans="1:21" x14ac:dyDescent="0.2">
      <c r="A822" t="s">
        <v>2101</v>
      </c>
      <c r="B822" s="23">
        <v>45714</v>
      </c>
      <c r="C822" s="23">
        <v>45713</v>
      </c>
      <c r="D822" t="s">
        <v>2255</v>
      </c>
      <c r="E822" t="s">
        <v>2256</v>
      </c>
      <c r="G822" t="s">
        <v>2223</v>
      </c>
      <c r="H822" s="18" t="s">
        <v>1800</v>
      </c>
      <c r="I822" s="18" t="s">
        <v>1801</v>
      </c>
      <c r="J822" s="10" t="str">
        <f>+LEFT(U822,4)</f>
        <v>HDL-</v>
      </c>
      <c r="K822" t="s">
        <v>10</v>
      </c>
      <c r="L822" s="52">
        <v>2600</v>
      </c>
      <c r="M822" t="s">
        <v>1472</v>
      </c>
      <c r="N822" t="s">
        <v>11</v>
      </c>
      <c r="O822" s="78">
        <v>7.4931000000000001</v>
      </c>
      <c r="P822" s="11">
        <f>ROUND(O822*L822,2)</f>
        <v>19482.060000000001</v>
      </c>
      <c r="Q822" s="12">
        <f>IF(N822="HKD",7.8,IF(N822="CNY",7.30034,1))</f>
        <v>7.3003400000000003</v>
      </c>
      <c r="R822" s="14">
        <f>+ROUND(O822/Q822,4)</f>
        <v>1.0264</v>
      </c>
      <c r="S822" s="13">
        <f>ROUND(R822*L822,2)</f>
        <v>2668.64</v>
      </c>
      <c r="T822" s="14" t="s">
        <v>349</v>
      </c>
      <c r="U822" t="s">
        <v>228</v>
      </c>
    </row>
    <row r="823" spans="1:21" x14ac:dyDescent="0.2">
      <c r="A823" t="s">
        <v>2102</v>
      </c>
      <c r="B823" s="23">
        <v>45714</v>
      </c>
      <c r="C823" s="23">
        <v>45713</v>
      </c>
      <c r="D823" t="s">
        <v>2255</v>
      </c>
      <c r="E823" t="s">
        <v>2256</v>
      </c>
      <c r="G823" t="s">
        <v>2223</v>
      </c>
      <c r="H823" s="18" t="s">
        <v>1800</v>
      </c>
      <c r="I823" s="18" t="s">
        <v>1801</v>
      </c>
      <c r="J823" s="10" t="str">
        <f>+LEFT(U823,4)</f>
        <v>HDL-</v>
      </c>
      <c r="K823" t="s">
        <v>10</v>
      </c>
      <c r="L823" s="52">
        <v>2600</v>
      </c>
      <c r="M823" t="s">
        <v>1472</v>
      </c>
      <c r="N823" t="s">
        <v>11</v>
      </c>
      <c r="O823" s="78">
        <v>7.4931000000000001</v>
      </c>
      <c r="P823" s="11">
        <f>ROUND(O823*L823,2)</f>
        <v>19482.060000000001</v>
      </c>
      <c r="Q823" s="12">
        <f>IF(N823="HKD",7.8,IF(N823="CNY",7.30034,1))</f>
        <v>7.3003400000000003</v>
      </c>
      <c r="R823" s="14">
        <f>+ROUND(O823/Q823,4)</f>
        <v>1.0264</v>
      </c>
      <c r="S823" s="13">
        <f>ROUND(R823*L823,2)</f>
        <v>2668.64</v>
      </c>
      <c r="T823" s="14" t="s">
        <v>349</v>
      </c>
      <c r="U823" t="s">
        <v>228</v>
      </c>
    </row>
    <row r="824" spans="1:21" x14ac:dyDescent="0.2">
      <c r="A824" t="s">
        <v>2103</v>
      </c>
      <c r="B824" s="23">
        <v>45714</v>
      </c>
      <c r="C824" s="23">
        <v>45713</v>
      </c>
      <c r="D824" t="s">
        <v>2255</v>
      </c>
      <c r="E824" t="s">
        <v>2256</v>
      </c>
      <c r="G824" t="s">
        <v>2223</v>
      </c>
      <c r="H824" s="18" t="s">
        <v>1800</v>
      </c>
      <c r="I824" s="18" t="s">
        <v>1801</v>
      </c>
      <c r="J824" s="10" t="str">
        <f>+LEFT(U824,4)</f>
        <v>HDL-</v>
      </c>
      <c r="K824" t="s">
        <v>10</v>
      </c>
      <c r="L824" s="52">
        <v>1400</v>
      </c>
      <c r="M824" t="s">
        <v>1472</v>
      </c>
      <c r="N824" t="s">
        <v>11</v>
      </c>
      <c r="O824" s="78">
        <v>7.4931000000000001</v>
      </c>
      <c r="P824" s="11">
        <f>ROUND(O824*L824,2)</f>
        <v>10490.34</v>
      </c>
      <c r="Q824" s="12">
        <f>IF(N824="HKD",7.8,IF(N824="CNY",7.30034,1))</f>
        <v>7.3003400000000003</v>
      </c>
      <c r="R824" s="14">
        <f>+ROUND(O824/Q824,4)</f>
        <v>1.0264</v>
      </c>
      <c r="S824" s="13">
        <f>ROUND(R824*L824,2)</f>
        <v>1436.96</v>
      </c>
      <c r="T824" s="14" t="s">
        <v>349</v>
      </c>
      <c r="U824" t="s">
        <v>228</v>
      </c>
    </row>
    <row r="825" spans="1:21" x14ac:dyDescent="0.2">
      <c r="A825" t="s">
        <v>1885</v>
      </c>
      <c r="B825" s="23">
        <v>45715</v>
      </c>
      <c r="C825" s="23">
        <v>45712</v>
      </c>
      <c r="D825" t="s">
        <v>5</v>
      </c>
      <c r="E825" t="s">
        <v>6</v>
      </c>
      <c r="G825" t="s">
        <v>2155</v>
      </c>
      <c r="H825" s="18" t="s">
        <v>1619</v>
      </c>
      <c r="I825" s="18" t="s">
        <v>1620</v>
      </c>
      <c r="J825" s="10" t="str">
        <f>+LEFT(U825,4)</f>
        <v>STKR</v>
      </c>
      <c r="K825" t="s">
        <v>10</v>
      </c>
      <c r="L825" s="52">
        <v>3530</v>
      </c>
      <c r="M825" t="s">
        <v>1472</v>
      </c>
      <c r="N825" t="s">
        <v>11</v>
      </c>
      <c r="O825" s="78">
        <v>0.28999999999999998</v>
      </c>
      <c r="P825" s="11">
        <f>ROUND(O825*L825,2)</f>
        <v>1023.7</v>
      </c>
      <c r="Q825" s="12">
        <f>IF(N825="HKD",7.8,IF(N825="CNY",7.30034,1))</f>
        <v>7.3003400000000003</v>
      </c>
      <c r="R825" s="14">
        <f>+ROUND(O825/Q825,4)</f>
        <v>3.9699999999999999E-2</v>
      </c>
      <c r="S825" s="13">
        <f>ROUND(R825*L825,2)</f>
        <v>140.13999999999999</v>
      </c>
      <c r="T825" s="14" t="s">
        <v>349</v>
      </c>
      <c r="U825" t="s">
        <v>18</v>
      </c>
    </row>
    <row r="826" spans="1:21" x14ac:dyDescent="0.2">
      <c r="A826" t="s">
        <v>1903</v>
      </c>
      <c r="B826" s="23">
        <v>45715</v>
      </c>
      <c r="C826" s="23">
        <v>45715</v>
      </c>
      <c r="D826" t="s">
        <v>5</v>
      </c>
      <c r="E826" t="s">
        <v>6</v>
      </c>
      <c r="G826" t="s">
        <v>2161</v>
      </c>
      <c r="H826" s="18" t="s">
        <v>1635</v>
      </c>
      <c r="I826" s="18" t="s">
        <v>1636</v>
      </c>
      <c r="J826" s="10" t="str">
        <f>+LEFT(U826,4)</f>
        <v>U&amp;C-</v>
      </c>
      <c r="K826" t="s">
        <v>10</v>
      </c>
      <c r="L826" s="52">
        <v>1000</v>
      </c>
      <c r="M826" t="s">
        <v>1472</v>
      </c>
      <c r="N826" t="s">
        <v>11</v>
      </c>
      <c r="O826" s="78">
        <v>0.69</v>
      </c>
      <c r="P826" s="11">
        <f>ROUND(O826*L826,2)</f>
        <v>690</v>
      </c>
      <c r="Q826" s="12">
        <f>IF(N826="HKD",7.8,IF(N826="CNY",7.30034,1))</f>
        <v>7.3003400000000003</v>
      </c>
      <c r="R826" s="14">
        <f>+ROUND(O826/Q826,4)</f>
        <v>9.4500000000000001E-2</v>
      </c>
      <c r="S826" s="13">
        <f>ROUND(R826*L826,2)</f>
        <v>94.5</v>
      </c>
      <c r="T826" s="14" t="s">
        <v>349</v>
      </c>
      <c r="U826" t="s">
        <v>177</v>
      </c>
    </row>
    <row r="827" spans="1:21" x14ac:dyDescent="0.2">
      <c r="A827" t="s">
        <v>1952</v>
      </c>
      <c r="B827" s="23">
        <v>45715</v>
      </c>
      <c r="C827" s="23">
        <v>45677</v>
      </c>
      <c r="D827" t="s">
        <v>5</v>
      </c>
      <c r="E827" t="s">
        <v>6</v>
      </c>
      <c r="G827" t="s">
        <v>2174</v>
      </c>
      <c r="H827" s="18" t="s">
        <v>1668</v>
      </c>
      <c r="I827" s="18" t="s">
        <v>1669</v>
      </c>
      <c r="J827" s="10" t="str">
        <f>+LEFT(U827,4)</f>
        <v>SHTS</v>
      </c>
      <c r="K827" t="s">
        <v>10</v>
      </c>
      <c r="L827" s="52">
        <v>1010</v>
      </c>
      <c r="M827" t="s">
        <v>1472</v>
      </c>
      <c r="N827" t="s">
        <v>11</v>
      </c>
      <c r="O827" s="78">
        <v>2.02</v>
      </c>
      <c r="P827" s="11">
        <f>ROUND(O827*L827,2)</f>
        <v>2040.2</v>
      </c>
      <c r="Q827" s="12">
        <f>IF(N827="HKD",7.8,IF(N827="CNY",7.30034,1))</f>
        <v>7.3003400000000003</v>
      </c>
      <c r="R827" s="14">
        <f>+ROUND(O827/Q827,4)</f>
        <v>0.2767</v>
      </c>
      <c r="S827" s="13">
        <f>ROUND(R827*L827,2)</f>
        <v>279.47000000000003</v>
      </c>
      <c r="T827" s="14" t="s">
        <v>349</v>
      </c>
      <c r="U827" t="s">
        <v>9</v>
      </c>
    </row>
    <row r="828" spans="1:21" x14ac:dyDescent="0.2">
      <c r="A828" t="s">
        <v>1967</v>
      </c>
      <c r="B828" s="23">
        <v>45715</v>
      </c>
      <c r="C828" s="23">
        <v>45664</v>
      </c>
      <c r="D828" t="s">
        <v>149</v>
      </c>
      <c r="E828" t="s">
        <v>150</v>
      </c>
      <c r="G828" t="s">
        <v>2178</v>
      </c>
      <c r="H828" s="18" t="s">
        <v>1687</v>
      </c>
      <c r="I828" s="18" t="s">
        <v>1688</v>
      </c>
      <c r="J828" s="10" t="str">
        <f>+LEFT(U828,4)</f>
        <v>GLID</v>
      </c>
      <c r="K828" t="s">
        <v>10</v>
      </c>
      <c r="L828" s="52">
        <v>330</v>
      </c>
      <c r="M828" t="s">
        <v>1472</v>
      </c>
      <c r="N828" t="s">
        <v>11</v>
      </c>
      <c r="O828" s="78">
        <v>2.7103999999999999</v>
      </c>
      <c r="P828" s="11">
        <f>ROUND(O828*L828,2)</f>
        <v>894.43</v>
      </c>
      <c r="Q828" s="12">
        <f>IF(N828="HKD",7.8,IF(N828="CNY",7.30034,1))</f>
        <v>7.3003400000000003</v>
      </c>
      <c r="R828" s="14">
        <f>+ROUND(O828/Q828,4)</f>
        <v>0.37130000000000002</v>
      </c>
      <c r="S828" s="13">
        <f>ROUND(R828*L828,2)</f>
        <v>122.53</v>
      </c>
      <c r="T828" s="14" t="s">
        <v>349</v>
      </c>
      <c r="U828" t="s">
        <v>78</v>
      </c>
    </row>
    <row r="829" spans="1:21" x14ac:dyDescent="0.2">
      <c r="A829" t="s">
        <v>1974</v>
      </c>
      <c r="B829" s="23">
        <v>45715</v>
      </c>
      <c r="C829" s="23">
        <v>45695</v>
      </c>
      <c r="D829" t="s">
        <v>1006</v>
      </c>
      <c r="E829" t="s">
        <v>1007</v>
      </c>
      <c r="G829" t="s">
        <v>2182</v>
      </c>
      <c r="H829" s="18" t="s">
        <v>1695</v>
      </c>
      <c r="I829" s="18" t="s">
        <v>1696</v>
      </c>
      <c r="J829" s="10" t="str">
        <f>+LEFT(U829,4)</f>
        <v>ALM-</v>
      </c>
      <c r="K829" t="s">
        <v>98</v>
      </c>
      <c r="L829" s="52">
        <v>672</v>
      </c>
      <c r="M829" t="s">
        <v>186</v>
      </c>
      <c r="N829" t="s">
        <v>11</v>
      </c>
      <c r="O829" s="78">
        <v>2.9203999999999999</v>
      </c>
      <c r="P829" s="11">
        <f>ROUND(O829*L829,2)</f>
        <v>1962.51</v>
      </c>
      <c r="Q829" s="12">
        <f>IF(N829="HKD",7.8,IF(N829="CNY",7.30034,1))</f>
        <v>7.3003400000000003</v>
      </c>
      <c r="R829" s="14">
        <f>+ROUND(O829/Q829,4)</f>
        <v>0.4</v>
      </c>
      <c r="S829" s="13">
        <f>ROUND(R829*L829,2)</f>
        <v>268.8</v>
      </c>
      <c r="T829" s="14" t="s">
        <v>349</v>
      </c>
      <c r="U829" t="s">
        <v>191</v>
      </c>
    </row>
    <row r="830" spans="1:21" x14ac:dyDescent="0.2">
      <c r="A830" t="s">
        <v>1975</v>
      </c>
      <c r="B830" s="23">
        <v>45715</v>
      </c>
      <c r="C830" s="23">
        <v>45695</v>
      </c>
      <c r="D830" t="s">
        <v>1006</v>
      </c>
      <c r="E830" t="s">
        <v>1007</v>
      </c>
      <c r="G830" t="s">
        <v>2182</v>
      </c>
      <c r="H830" s="18" t="s">
        <v>1019</v>
      </c>
      <c r="I830" s="18" t="s">
        <v>1020</v>
      </c>
      <c r="J830" s="10" t="str">
        <f>+LEFT(U830,4)</f>
        <v>ALM-</v>
      </c>
      <c r="K830" t="s">
        <v>98</v>
      </c>
      <c r="L830" s="52">
        <v>2032</v>
      </c>
      <c r="M830" t="s">
        <v>186</v>
      </c>
      <c r="N830" t="s">
        <v>11</v>
      </c>
      <c r="O830" s="78">
        <v>2.9203999999999999</v>
      </c>
      <c r="P830" s="11">
        <f>ROUND(O830*L830,2)</f>
        <v>5934.25</v>
      </c>
      <c r="Q830" s="12">
        <f>IF(N830="HKD",7.8,IF(N830="CNY",7.30034,1))</f>
        <v>7.3003400000000003</v>
      </c>
      <c r="R830" s="14">
        <f>+ROUND(O830/Q830,4)</f>
        <v>0.4</v>
      </c>
      <c r="S830" s="13">
        <f>ROUND(R830*L830,2)</f>
        <v>812.8</v>
      </c>
      <c r="T830" s="14" t="s">
        <v>349</v>
      </c>
      <c r="U830" t="s">
        <v>191</v>
      </c>
    </row>
    <row r="831" spans="1:21" x14ac:dyDescent="0.2">
      <c r="A831" t="s">
        <v>1976</v>
      </c>
      <c r="B831" s="23">
        <v>45715</v>
      </c>
      <c r="C831" s="23">
        <v>45695</v>
      </c>
      <c r="D831" t="s">
        <v>1006</v>
      </c>
      <c r="E831" t="s">
        <v>1007</v>
      </c>
      <c r="G831" t="s">
        <v>2182</v>
      </c>
      <c r="H831" s="18" t="s">
        <v>1697</v>
      </c>
      <c r="I831" s="18" t="s">
        <v>1698</v>
      </c>
      <c r="J831" s="10" t="str">
        <f>+LEFT(U831,4)</f>
        <v>ALM-</v>
      </c>
      <c r="K831" t="s">
        <v>98</v>
      </c>
      <c r="L831" s="52">
        <v>1564</v>
      </c>
      <c r="M831" t="s">
        <v>186</v>
      </c>
      <c r="N831" t="s">
        <v>11</v>
      </c>
      <c r="O831" s="78">
        <v>2.9203999999999999</v>
      </c>
      <c r="P831" s="11">
        <f>ROUND(O831*L831,2)</f>
        <v>4567.51</v>
      </c>
      <c r="Q831" s="12">
        <f>IF(N831="HKD",7.8,IF(N831="CNY",7.30034,1))</f>
        <v>7.3003400000000003</v>
      </c>
      <c r="R831" s="14">
        <f>+ROUND(O831/Q831,4)</f>
        <v>0.4</v>
      </c>
      <c r="S831" s="13">
        <f>ROUND(R831*L831,2)</f>
        <v>625.6</v>
      </c>
      <c r="T831" s="14" t="s">
        <v>349</v>
      </c>
      <c r="U831" t="s">
        <v>191</v>
      </c>
    </row>
    <row r="832" spans="1:21" x14ac:dyDescent="0.2">
      <c r="A832" t="s">
        <v>1977</v>
      </c>
      <c r="B832" s="23">
        <v>45715</v>
      </c>
      <c r="C832" s="23">
        <v>45695</v>
      </c>
      <c r="D832" t="s">
        <v>1006</v>
      </c>
      <c r="E832" t="s">
        <v>1007</v>
      </c>
      <c r="G832" t="s">
        <v>2182</v>
      </c>
      <c r="H832" s="18" t="s">
        <v>1699</v>
      </c>
      <c r="I832" s="18" t="s">
        <v>1700</v>
      </c>
      <c r="J832" s="10" t="str">
        <f>+LEFT(U832,4)</f>
        <v>ALM-</v>
      </c>
      <c r="K832" t="s">
        <v>98</v>
      </c>
      <c r="L832" s="52">
        <v>1254</v>
      </c>
      <c r="M832" t="s">
        <v>186</v>
      </c>
      <c r="N832" t="s">
        <v>11</v>
      </c>
      <c r="O832" s="78">
        <v>2.9203999999999999</v>
      </c>
      <c r="P832" s="11">
        <f>ROUND(O832*L832,2)</f>
        <v>3662.18</v>
      </c>
      <c r="Q832" s="12">
        <f>IF(N832="HKD",7.8,IF(N832="CNY",7.30034,1))</f>
        <v>7.3003400000000003</v>
      </c>
      <c r="R832" s="14">
        <f>+ROUND(O832/Q832,4)</f>
        <v>0.4</v>
      </c>
      <c r="S832" s="13">
        <f>ROUND(R832*L832,2)</f>
        <v>501.6</v>
      </c>
      <c r="T832" s="14" t="s">
        <v>349</v>
      </c>
      <c r="U832" t="s">
        <v>191</v>
      </c>
    </row>
    <row r="833" spans="1:21" x14ac:dyDescent="0.2">
      <c r="A833" t="s">
        <v>1978</v>
      </c>
      <c r="B833" s="23">
        <v>45715</v>
      </c>
      <c r="C833" s="23">
        <v>45698</v>
      </c>
      <c r="D833" t="s">
        <v>1006</v>
      </c>
      <c r="E833" t="s">
        <v>1007</v>
      </c>
      <c r="G833" t="s">
        <v>2182</v>
      </c>
      <c r="H833" s="18" t="s">
        <v>1701</v>
      </c>
      <c r="I833" s="18" t="s">
        <v>1702</v>
      </c>
      <c r="J833" s="10" t="str">
        <f>+LEFT(U833,4)</f>
        <v>ALM-</v>
      </c>
      <c r="K833" t="s">
        <v>98</v>
      </c>
      <c r="L833" s="52">
        <v>628</v>
      </c>
      <c r="M833" t="s">
        <v>186</v>
      </c>
      <c r="N833" t="s">
        <v>11</v>
      </c>
      <c r="O833" s="78">
        <v>2.9203999999999999</v>
      </c>
      <c r="P833" s="11">
        <f>ROUND(O833*L833,2)</f>
        <v>1834.01</v>
      </c>
      <c r="Q833" s="12">
        <f>IF(N833="HKD",7.8,IF(N833="CNY",7.30034,1))</f>
        <v>7.3003400000000003</v>
      </c>
      <c r="R833" s="14">
        <f>+ROUND(O833/Q833,4)</f>
        <v>0.4</v>
      </c>
      <c r="S833" s="13">
        <f>ROUND(R833*L833,2)</f>
        <v>251.2</v>
      </c>
      <c r="T833" s="14" t="s">
        <v>349</v>
      </c>
      <c r="U833" t="s">
        <v>191</v>
      </c>
    </row>
    <row r="834" spans="1:21" x14ac:dyDescent="0.2">
      <c r="A834" t="s">
        <v>1979</v>
      </c>
      <c r="B834" s="23">
        <v>45715</v>
      </c>
      <c r="C834" s="23">
        <v>45698</v>
      </c>
      <c r="D834" t="s">
        <v>1006</v>
      </c>
      <c r="E834" t="s">
        <v>1007</v>
      </c>
      <c r="G834" t="s">
        <v>2182</v>
      </c>
      <c r="H834" s="18" t="s">
        <v>1703</v>
      </c>
      <c r="I834" s="18" t="s">
        <v>1704</v>
      </c>
      <c r="J834" s="10" t="str">
        <f>+LEFT(U834,4)</f>
        <v>ALM-</v>
      </c>
      <c r="K834" t="s">
        <v>98</v>
      </c>
      <c r="L834" s="52">
        <v>1387</v>
      </c>
      <c r="M834" t="s">
        <v>186</v>
      </c>
      <c r="N834" t="s">
        <v>11</v>
      </c>
      <c r="O834" s="78">
        <v>2.9203999999999999</v>
      </c>
      <c r="P834" s="11">
        <f>ROUND(O834*L834,2)</f>
        <v>4050.59</v>
      </c>
      <c r="Q834" s="12">
        <f>IF(N834="HKD",7.8,IF(N834="CNY",7.30034,1))</f>
        <v>7.3003400000000003</v>
      </c>
      <c r="R834" s="14">
        <f>+ROUND(O834/Q834,4)</f>
        <v>0.4</v>
      </c>
      <c r="S834" s="13">
        <f>ROUND(R834*L834,2)</f>
        <v>554.79999999999995</v>
      </c>
      <c r="T834" s="14" t="s">
        <v>349</v>
      </c>
      <c r="U834" t="s">
        <v>191</v>
      </c>
    </row>
    <row r="835" spans="1:21" x14ac:dyDescent="0.2">
      <c r="A835" t="s">
        <v>1980</v>
      </c>
      <c r="B835" s="23">
        <v>45715</v>
      </c>
      <c r="C835" s="23">
        <v>45698</v>
      </c>
      <c r="D835" t="s">
        <v>1006</v>
      </c>
      <c r="E835" t="s">
        <v>1007</v>
      </c>
      <c r="G835" t="s">
        <v>2182</v>
      </c>
      <c r="H835" s="18" t="s">
        <v>1697</v>
      </c>
      <c r="I835" s="18" t="s">
        <v>1698</v>
      </c>
      <c r="J835" s="10" t="str">
        <f>+LEFT(U835,4)</f>
        <v>ALM-</v>
      </c>
      <c r="K835" t="s">
        <v>98</v>
      </c>
      <c r="L835" s="52">
        <v>756</v>
      </c>
      <c r="M835" t="s">
        <v>186</v>
      </c>
      <c r="N835" t="s">
        <v>11</v>
      </c>
      <c r="O835" s="78">
        <v>2.9203999999999999</v>
      </c>
      <c r="P835" s="11">
        <f>ROUND(O835*L835,2)</f>
        <v>2207.8200000000002</v>
      </c>
      <c r="Q835" s="12">
        <f>IF(N835="HKD",7.8,IF(N835="CNY",7.30034,1))</f>
        <v>7.3003400000000003</v>
      </c>
      <c r="R835" s="14">
        <f>+ROUND(O835/Q835,4)</f>
        <v>0.4</v>
      </c>
      <c r="S835" s="13">
        <f>ROUND(R835*L835,2)</f>
        <v>302.39999999999998</v>
      </c>
      <c r="T835" s="14" t="s">
        <v>349</v>
      </c>
      <c r="U835" t="s">
        <v>191</v>
      </c>
    </row>
    <row r="836" spans="1:21" x14ac:dyDescent="0.2">
      <c r="A836" t="s">
        <v>1985</v>
      </c>
      <c r="B836" s="23">
        <v>45715</v>
      </c>
      <c r="C836" s="23">
        <v>45714</v>
      </c>
      <c r="D836" t="s">
        <v>5</v>
      </c>
      <c r="E836" t="s">
        <v>6</v>
      </c>
      <c r="G836" t="s">
        <v>2174</v>
      </c>
      <c r="H836" s="18" t="s">
        <v>518</v>
      </c>
      <c r="I836" s="18" t="s">
        <v>519</v>
      </c>
      <c r="J836" s="10" t="str">
        <f>+LEFT(U836,4)</f>
        <v>SHTS</v>
      </c>
      <c r="K836" t="s">
        <v>10</v>
      </c>
      <c r="L836" s="52">
        <v>505</v>
      </c>
      <c r="M836" t="s">
        <v>1472</v>
      </c>
      <c r="N836" t="s">
        <v>11</v>
      </c>
      <c r="O836" s="78">
        <v>3.08</v>
      </c>
      <c r="P836" s="11">
        <f>ROUND(O836*L836,2)</f>
        <v>1555.4</v>
      </c>
      <c r="Q836" s="12">
        <f>IF(N836="HKD",7.8,IF(N836="CNY",7.30034,1))</f>
        <v>7.3003400000000003</v>
      </c>
      <c r="R836" s="14">
        <f>+ROUND(O836/Q836,4)</f>
        <v>0.4219</v>
      </c>
      <c r="S836" s="13">
        <f>ROUND(R836*L836,2)</f>
        <v>213.06</v>
      </c>
      <c r="T836" s="14" t="s">
        <v>349</v>
      </c>
      <c r="U836" t="s">
        <v>9</v>
      </c>
    </row>
    <row r="837" spans="1:21" x14ac:dyDescent="0.2">
      <c r="A837" t="s">
        <v>1987</v>
      </c>
      <c r="B837" s="23">
        <v>45715</v>
      </c>
      <c r="C837" s="23">
        <v>45695</v>
      </c>
      <c r="D837" t="s">
        <v>1006</v>
      </c>
      <c r="E837" t="s">
        <v>1007</v>
      </c>
      <c r="G837" t="s">
        <v>2182</v>
      </c>
      <c r="H837" s="18" t="s">
        <v>1711</v>
      </c>
      <c r="I837" s="18" t="s">
        <v>1712</v>
      </c>
      <c r="J837" s="10" t="str">
        <f>+LEFT(U837,4)</f>
        <v>ALM-</v>
      </c>
      <c r="K837" t="s">
        <v>98</v>
      </c>
      <c r="L837" s="52">
        <v>585</v>
      </c>
      <c r="M837" t="s">
        <v>186</v>
      </c>
      <c r="N837" t="s">
        <v>11</v>
      </c>
      <c r="O837" s="78">
        <v>3.0973000000000002</v>
      </c>
      <c r="P837" s="11">
        <f>ROUND(O837*L837,2)</f>
        <v>1811.92</v>
      </c>
      <c r="Q837" s="12">
        <f>IF(N837="HKD",7.8,IF(N837="CNY",7.30034,1))</f>
        <v>7.3003400000000003</v>
      </c>
      <c r="R837" s="14">
        <f>+ROUND(O837/Q837,4)</f>
        <v>0.42430000000000001</v>
      </c>
      <c r="S837" s="13">
        <f>ROUND(R837*L837,2)</f>
        <v>248.22</v>
      </c>
      <c r="T837" s="14" t="s">
        <v>349</v>
      </c>
      <c r="U837" t="s">
        <v>191</v>
      </c>
    </row>
    <row r="838" spans="1:21" x14ac:dyDescent="0.2">
      <c r="A838" t="s">
        <v>1988</v>
      </c>
      <c r="B838" s="23">
        <v>45715</v>
      </c>
      <c r="C838" s="23">
        <v>45698</v>
      </c>
      <c r="D838" t="s">
        <v>1006</v>
      </c>
      <c r="E838" t="s">
        <v>1007</v>
      </c>
      <c r="G838" t="s">
        <v>2182</v>
      </c>
      <c r="H838" s="18" t="s">
        <v>1016</v>
      </c>
      <c r="I838" s="18" t="s">
        <v>1017</v>
      </c>
      <c r="J838" s="10" t="str">
        <f>+LEFT(U838,4)</f>
        <v>ALM-</v>
      </c>
      <c r="K838" t="s">
        <v>98</v>
      </c>
      <c r="L838" s="52">
        <v>484</v>
      </c>
      <c r="M838" t="s">
        <v>186</v>
      </c>
      <c r="N838" t="s">
        <v>11</v>
      </c>
      <c r="O838" s="78">
        <v>3.0973000000000002</v>
      </c>
      <c r="P838" s="11">
        <f>ROUND(O838*L838,2)</f>
        <v>1499.09</v>
      </c>
      <c r="Q838" s="12">
        <f>IF(N838="HKD",7.8,IF(N838="CNY",7.30034,1))</f>
        <v>7.3003400000000003</v>
      </c>
      <c r="R838" s="14">
        <f>+ROUND(O838/Q838,4)</f>
        <v>0.42430000000000001</v>
      </c>
      <c r="S838" s="13">
        <f>ROUND(R838*L838,2)</f>
        <v>205.36</v>
      </c>
      <c r="T838" s="14" t="s">
        <v>349</v>
      </c>
      <c r="U838" t="s">
        <v>191</v>
      </c>
    </row>
    <row r="839" spans="1:21" x14ac:dyDescent="0.2">
      <c r="A839" t="s">
        <v>2008</v>
      </c>
      <c r="B839" s="23">
        <v>45715</v>
      </c>
      <c r="C839" s="23">
        <v>45714</v>
      </c>
      <c r="D839" t="s">
        <v>5</v>
      </c>
      <c r="E839" t="s">
        <v>6</v>
      </c>
      <c r="G839" t="s">
        <v>2188</v>
      </c>
      <c r="H839" s="18" t="s">
        <v>1722</v>
      </c>
      <c r="I839" s="18" t="s">
        <v>1723</v>
      </c>
      <c r="J839" s="10" t="str">
        <f>+LEFT(U839,4)</f>
        <v>BOX-</v>
      </c>
      <c r="K839" t="s">
        <v>10</v>
      </c>
      <c r="L839" s="52">
        <v>1500</v>
      </c>
      <c r="M839" t="s">
        <v>1472</v>
      </c>
      <c r="N839" t="s">
        <v>11</v>
      </c>
      <c r="O839" s="78">
        <v>3.16</v>
      </c>
      <c r="P839" s="11">
        <f>ROUND(O839*L839,2)</f>
        <v>4740</v>
      </c>
      <c r="Q839" s="12">
        <f>IF(N839="HKD",7.8,IF(N839="CNY",7.30034,1))</f>
        <v>7.3003400000000003</v>
      </c>
      <c r="R839" s="14">
        <f>+ROUND(O839/Q839,4)</f>
        <v>0.43290000000000001</v>
      </c>
      <c r="S839" s="13">
        <f>ROUND(R839*L839,2)</f>
        <v>649.35</v>
      </c>
      <c r="T839" s="14" t="s">
        <v>349</v>
      </c>
      <c r="U839" t="s">
        <v>1</v>
      </c>
    </row>
    <row r="840" spans="1:21" x14ac:dyDescent="0.2">
      <c r="A840" t="s">
        <v>2012</v>
      </c>
      <c r="B840" s="23">
        <v>45715</v>
      </c>
      <c r="C840" s="23">
        <v>45664</v>
      </c>
      <c r="D840" t="s">
        <v>149</v>
      </c>
      <c r="E840" t="s">
        <v>150</v>
      </c>
      <c r="G840" t="s">
        <v>2178</v>
      </c>
      <c r="H840" s="18" t="s">
        <v>1728</v>
      </c>
      <c r="I840" s="18" t="s">
        <v>1729</v>
      </c>
      <c r="J840" s="10" t="str">
        <f>+LEFT(U840,4)</f>
        <v>GLID</v>
      </c>
      <c r="K840" t="s">
        <v>10</v>
      </c>
      <c r="L840" s="52">
        <v>1510</v>
      </c>
      <c r="M840" t="s">
        <v>1472</v>
      </c>
      <c r="N840" t="s">
        <v>11</v>
      </c>
      <c r="O840" s="78">
        <v>3.3490000000000002</v>
      </c>
      <c r="P840" s="11">
        <f>ROUND(O840*L840,2)</f>
        <v>5056.99</v>
      </c>
      <c r="Q840" s="12">
        <f>IF(N840="HKD",7.8,IF(N840="CNY",7.30034,1))</f>
        <v>7.3003400000000003</v>
      </c>
      <c r="R840" s="14">
        <f>+ROUND(O840/Q840,4)</f>
        <v>0.4587</v>
      </c>
      <c r="S840" s="13">
        <f>ROUND(R840*L840,2)</f>
        <v>692.64</v>
      </c>
      <c r="T840" s="14" t="s">
        <v>349</v>
      </c>
      <c r="U840" t="s">
        <v>78</v>
      </c>
    </row>
    <row r="841" spans="1:21" x14ac:dyDescent="0.2">
      <c r="A841" t="s">
        <v>2014</v>
      </c>
      <c r="B841" s="23">
        <v>45715</v>
      </c>
      <c r="C841" s="23">
        <v>45714</v>
      </c>
      <c r="D841" t="s">
        <v>5</v>
      </c>
      <c r="E841" t="s">
        <v>6</v>
      </c>
      <c r="G841" t="s">
        <v>2174</v>
      </c>
      <c r="H841" s="18" t="s">
        <v>1730</v>
      </c>
      <c r="I841" s="18" t="s">
        <v>1731</v>
      </c>
      <c r="J841" s="10" t="str">
        <f>+LEFT(U841,4)</f>
        <v>SHTS</v>
      </c>
      <c r="K841" t="s">
        <v>10</v>
      </c>
      <c r="L841" s="52">
        <v>505</v>
      </c>
      <c r="M841" t="s">
        <v>1472</v>
      </c>
      <c r="N841" t="s">
        <v>11</v>
      </c>
      <c r="O841" s="78">
        <v>3.4</v>
      </c>
      <c r="P841" s="11">
        <f>ROUND(O841*L841,2)</f>
        <v>1717</v>
      </c>
      <c r="Q841" s="12">
        <f>IF(N841="HKD",7.8,IF(N841="CNY",7.30034,1))</f>
        <v>7.3003400000000003</v>
      </c>
      <c r="R841" s="14">
        <f>+ROUND(O841/Q841,4)</f>
        <v>0.4657</v>
      </c>
      <c r="S841" s="13">
        <f>ROUND(R841*L841,2)</f>
        <v>235.18</v>
      </c>
      <c r="T841" s="14" t="s">
        <v>349</v>
      </c>
      <c r="U841" t="s">
        <v>9</v>
      </c>
    </row>
    <row r="842" spans="1:21" x14ac:dyDescent="0.2">
      <c r="A842" t="s">
        <v>2038</v>
      </c>
      <c r="B842" s="23">
        <v>45715</v>
      </c>
      <c r="C842" s="23">
        <v>45636</v>
      </c>
      <c r="D842" t="s">
        <v>94</v>
      </c>
      <c r="E842" t="s">
        <v>95</v>
      </c>
      <c r="G842" t="s">
        <v>2200</v>
      </c>
      <c r="H842" s="18" t="s">
        <v>1748</v>
      </c>
      <c r="I842" s="18" t="s">
        <v>1749</v>
      </c>
      <c r="J842" s="10" t="str">
        <f>+LEFT(U842,4)</f>
        <v>LID-</v>
      </c>
      <c r="K842" t="s">
        <v>369</v>
      </c>
      <c r="L842" s="52">
        <v>2450</v>
      </c>
      <c r="M842" t="s">
        <v>1472</v>
      </c>
      <c r="N842" t="s">
        <v>11</v>
      </c>
      <c r="O842" s="78">
        <v>3.92</v>
      </c>
      <c r="P842" s="11">
        <f>ROUND(O842*L842,2)</f>
        <v>9604</v>
      </c>
      <c r="Q842" s="12">
        <f>IF(N842="HKD",7.8,IF(N842="CNY",7.30034,1))</f>
        <v>7.3003400000000003</v>
      </c>
      <c r="R842" s="14">
        <f>+ROUND(O842/Q842,4)</f>
        <v>0.53700000000000003</v>
      </c>
      <c r="S842" s="13">
        <f>ROUND(R842*L842,2)</f>
        <v>1315.65</v>
      </c>
      <c r="T842" s="14" t="s">
        <v>349</v>
      </c>
      <c r="U842" t="s">
        <v>368</v>
      </c>
    </row>
    <row r="843" spans="1:21" x14ac:dyDescent="0.2">
      <c r="A843" t="s">
        <v>2045</v>
      </c>
      <c r="B843" s="23">
        <v>45715</v>
      </c>
      <c r="C843" s="23">
        <v>45664</v>
      </c>
      <c r="D843" t="s">
        <v>149</v>
      </c>
      <c r="E843" t="s">
        <v>150</v>
      </c>
      <c r="G843" t="s">
        <v>2178</v>
      </c>
      <c r="H843" s="18" t="s">
        <v>1756</v>
      </c>
      <c r="I843" s="18" t="s">
        <v>1757</v>
      </c>
      <c r="J843" s="10" t="str">
        <f>+LEFT(U843,4)</f>
        <v>GLID</v>
      </c>
      <c r="K843" t="s">
        <v>10</v>
      </c>
      <c r="L843" s="52">
        <v>1020</v>
      </c>
      <c r="M843" t="s">
        <v>1472</v>
      </c>
      <c r="N843" t="s">
        <v>11</v>
      </c>
      <c r="O843" s="78">
        <v>4.1127000000000002</v>
      </c>
      <c r="P843" s="11">
        <f>ROUND(O843*L843,2)</f>
        <v>4194.95</v>
      </c>
      <c r="Q843" s="12">
        <f>IF(N843="HKD",7.8,IF(N843="CNY",7.30034,1))</f>
        <v>7.3003400000000003</v>
      </c>
      <c r="R843" s="14">
        <f>+ROUND(O843/Q843,4)</f>
        <v>0.56340000000000001</v>
      </c>
      <c r="S843" s="13">
        <f>ROUND(R843*L843,2)</f>
        <v>574.66999999999996</v>
      </c>
      <c r="T843" s="14" t="s">
        <v>349</v>
      </c>
      <c r="U843" t="s">
        <v>78</v>
      </c>
    </row>
    <row r="844" spans="1:21" x14ac:dyDescent="0.2">
      <c r="A844" t="s">
        <v>2092</v>
      </c>
      <c r="B844" s="23">
        <v>45715</v>
      </c>
      <c r="C844" s="23">
        <v>45639</v>
      </c>
      <c r="D844" t="s">
        <v>149</v>
      </c>
      <c r="E844" t="s">
        <v>150</v>
      </c>
      <c r="G844" t="s">
        <v>2218</v>
      </c>
      <c r="H844" s="18" t="s">
        <v>345</v>
      </c>
      <c r="I844" s="18" t="s">
        <v>346</v>
      </c>
      <c r="J844" s="10" t="str">
        <f>+LEFT(U844,4)</f>
        <v>SKU-</v>
      </c>
      <c r="K844" t="s">
        <v>98</v>
      </c>
      <c r="L844" s="52">
        <v>2980</v>
      </c>
      <c r="M844" t="s">
        <v>1472</v>
      </c>
      <c r="N844" t="s">
        <v>11</v>
      </c>
      <c r="O844" s="78">
        <v>7.4157999999999999</v>
      </c>
      <c r="P844" s="11">
        <f>ROUND(O844*L844,2)</f>
        <v>22099.08</v>
      </c>
      <c r="Q844" s="12">
        <f>IF(N844="HKD",7.8,IF(N844="CNY",7.30034,1))</f>
        <v>7.3003400000000003</v>
      </c>
      <c r="R844" s="14">
        <f>+ROUND(O844/Q844,4)</f>
        <v>1.0158</v>
      </c>
      <c r="S844" s="13">
        <f>ROUND(R844*L844,2)</f>
        <v>3027.08</v>
      </c>
      <c r="T844" s="14" t="s">
        <v>349</v>
      </c>
      <c r="U844" t="s">
        <v>2</v>
      </c>
    </row>
    <row r="845" spans="1:21" x14ac:dyDescent="0.2">
      <c r="A845" t="s">
        <v>1904</v>
      </c>
      <c r="B845" s="23">
        <v>45716</v>
      </c>
      <c r="C845" s="23">
        <v>45715</v>
      </c>
      <c r="D845" t="s">
        <v>128</v>
      </c>
      <c r="E845" t="s">
        <v>129</v>
      </c>
      <c r="G845" t="s">
        <v>2162</v>
      </c>
      <c r="H845" s="18" t="s">
        <v>1637</v>
      </c>
      <c r="I845" s="18" t="s">
        <v>1638</v>
      </c>
      <c r="J845" s="10" t="str">
        <f>+LEFT(U845,4)</f>
        <v>FG--</v>
      </c>
      <c r="K845" t="s">
        <v>10</v>
      </c>
      <c r="L845" s="52">
        <v>50</v>
      </c>
      <c r="M845" t="s">
        <v>1472</v>
      </c>
      <c r="N845" t="s">
        <v>11</v>
      </c>
      <c r="O845" s="78">
        <v>0.71950000000000003</v>
      </c>
      <c r="P845" s="11">
        <f>ROUND(O845*L845,2)</f>
        <v>35.979999999999997</v>
      </c>
      <c r="Q845" s="12">
        <f>IF(N845="HKD",7.8,IF(N845="CNY",7.30034,1))</f>
        <v>7.3003400000000003</v>
      </c>
      <c r="R845" s="14">
        <f>+ROUND(O845/Q845,4)</f>
        <v>9.8599999999999993E-2</v>
      </c>
      <c r="S845" s="13">
        <f>ROUND(R845*L845,2)</f>
        <v>4.93</v>
      </c>
      <c r="T845" s="14" t="s">
        <v>349</v>
      </c>
      <c r="U845" t="s">
        <v>64</v>
      </c>
    </row>
    <row r="846" spans="1:21" x14ac:dyDescent="0.2">
      <c r="A846" t="s">
        <v>2011</v>
      </c>
      <c r="B846" s="23">
        <v>45716</v>
      </c>
      <c r="C846" s="23">
        <v>45576</v>
      </c>
      <c r="D846" t="s">
        <v>94</v>
      </c>
      <c r="E846" t="s">
        <v>95</v>
      </c>
      <c r="G846" t="s">
        <v>2189</v>
      </c>
      <c r="H846" s="18" t="s">
        <v>1726</v>
      </c>
      <c r="I846" s="18" t="s">
        <v>1727</v>
      </c>
      <c r="J846" s="10" t="str">
        <f>+LEFT(U846,4)</f>
        <v>LID-</v>
      </c>
      <c r="K846" t="s">
        <v>98</v>
      </c>
      <c r="L846" s="52">
        <v>765</v>
      </c>
      <c r="M846" t="s">
        <v>1472</v>
      </c>
      <c r="N846" t="s">
        <v>11</v>
      </c>
      <c r="O846" s="78">
        <v>3.3</v>
      </c>
      <c r="P846" s="11">
        <f>ROUND(O846*L846,2)</f>
        <v>2524.5</v>
      </c>
      <c r="Q846" s="12">
        <f>IF(N846="HKD",7.8,IF(N846="CNY",7.30034,1))</f>
        <v>7.3003400000000003</v>
      </c>
      <c r="R846" s="14">
        <f>+ROUND(O846/Q846,4)</f>
        <v>0.45200000000000001</v>
      </c>
      <c r="S846" s="13">
        <f>ROUND(R846*L846,2)</f>
        <v>345.78</v>
      </c>
      <c r="T846" s="14" t="s">
        <v>349</v>
      </c>
      <c r="U846" t="s">
        <v>368</v>
      </c>
    </row>
    <row r="847" spans="1:21" x14ac:dyDescent="0.2">
      <c r="A847" t="s">
        <v>2017</v>
      </c>
      <c r="B847" s="23">
        <v>45716</v>
      </c>
      <c r="C847" s="23">
        <v>45700</v>
      </c>
      <c r="D847" t="s">
        <v>94</v>
      </c>
      <c r="E847" t="s">
        <v>95</v>
      </c>
      <c r="G847" t="s">
        <v>2189</v>
      </c>
      <c r="H847" s="18" t="s">
        <v>1001</v>
      </c>
      <c r="I847" s="18" t="s">
        <v>1002</v>
      </c>
      <c r="J847" s="10" t="str">
        <f>+LEFT(U847,4)</f>
        <v>LID-</v>
      </c>
      <c r="K847" t="s">
        <v>369</v>
      </c>
      <c r="L847" s="52">
        <v>331</v>
      </c>
      <c r="M847" t="s">
        <v>1472</v>
      </c>
      <c r="N847" t="s">
        <v>11</v>
      </c>
      <c r="O847" s="78">
        <v>3.42</v>
      </c>
      <c r="P847" s="11">
        <f>ROUND(O847*L847,2)</f>
        <v>1132.02</v>
      </c>
      <c r="Q847" s="12">
        <f>IF(N847="HKD",7.8,IF(N847="CNY",7.30034,1))</f>
        <v>7.3003400000000003</v>
      </c>
      <c r="R847" s="14">
        <f>+ROUND(O847/Q847,4)</f>
        <v>0.46850000000000003</v>
      </c>
      <c r="S847" s="13">
        <f>ROUND(R847*L847,2)</f>
        <v>155.07</v>
      </c>
      <c r="T847" s="14" t="s">
        <v>349</v>
      </c>
      <c r="U847" t="s">
        <v>368</v>
      </c>
    </row>
    <row r="848" spans="1:21" x14ac:dyDescent="0.2">
      <c r="A848" t="s">
        <v>2038</v>
      </c>
      <c r="B848" s="23">
        <v>45716</v>
      </c>
      <c r="C848" s="23">
        <v>45636</v>
      </c>
      <c r="D848" t="s">
        <v>94</v>
      </c>
      <c r="E848" t="s">
        <v>95</v>
      </c>
      <c r="G848" t="s">
        <v>2199</v>
      </c>
      <c r="H848" s="18" t="s">
        <v>1748</v>
      </c>
      <c r="I848" s="18" t="s">
        <v>1749</v>
      </c>
      <c r="J848" s="10" t="str">
        <f>+LEFT(U848,4)</f>
        <v>LID-</v>
      </c>
      <c r="K848" t="s">
        <v>369</v>
      </c>
      <c r="L848" s="52">
        <v>2060</v>
      </c>
      <c r="M848" t="s">
        <v>1472</v>
      </c>
      <c r="N848" t="s">
        <v>11</v>
      </c>
      <c r="O848" s="78">
        <v>3.92</v>
      </c>
      <c r="P848" s="11">
        <f>ROUND(O848*L848,2)</f>
        <v>8075.2</v>
      </c>
      <c r="Q848" s="12">
        <f>IF(N848="HKD",7.8,IF(N848="CNY",7.30034,1))</f>
        <v>7.3003400000000003</v>
      </c>
      <c r="R848" s="14">
        <f>+ROUND(O848/Q848,4)</f>
        <v>0.53700000000000003</v>
      </c>
      <c r="S848" s="13">
        <f>ROUND(R848*L848,2)</f>
        <v>1106.22</v>
      </c>
      <c r="T848" s="14" t="s">
        <v>349</v>
      </c>
      <c r="U848" t="s">
        <v>368</v>
      </c>
    </row>
    <row r="849" spans="1:21" x14ac:dyDescent="0.2">
      <c r="A849" t="s">
        <v>2039</v>
      </c>
      <c r="B849" s="23">
        <v>45716</v>
      </c>
      <c r="C849" s="23">
        <v>45636</v>
      </c>
      <c r="D849" t="s">
        <v>94</v>
      </c>
      <c r="E849" t="s">
        <v>95</v>
      </c>
      <c r="G849" t="s">
        <v>2189</v>
      </c>
      <c r="H849" s="18" t="s">
        <v>1748</v>
      </c>
      <c r="I849" s="18" t="s">
        <v>1749</v>
      </c>
      <c r="J849" s="10" t="str">
        <f>+LEFT(U849,4)</f>
        <v>LID-</v>
      </c>
      <c r="K849" t="s">
        <v>369</v>
      </c>
      <c r="L849" s="52">
        <v>484</v>
      </c>
      <c r="M849" t="s">
        <v>1472</v>
      </c>
      <c r="N849" t="s">
        <v>11</v>
      </c>
      <c r="O849" s="78">
        <v>3.92</v>
      </c>
      <c r="P849" s="11">
        <f>ROUND(O849*L849,2)</f>
        <v>1897.28</v>
      </c>
      <c r="Q849" s="12">
        <f>IF(N849="HKD",7.8,IF(N849="CNY",7.30034,1))</f>
        <v>7.3003400000000003</v>
      </c>
      <c r="R849" s="14">
        <f>+ROUND(O849/Q849,4)</f>
        <v>0.53700000000000003</v>
      </c>
      <c r="S849" s="13">
        <f>ROUND(R849*L849,2)</f>
        <v>259.91000000000003</v>
      </c>
      <c r="T849" s="14" t="s">
        <v>349</v>
      </c>
      <c r="U849" t="s">
        <v>368</v>
      </c>
    </row>
    <row r="850" spans="1:21" x14ac:dyDescent="0.2">
      <c r="A850" t="s">
        <v>2039</v>
      </c>
      <c r="B850" s="23">
        <v>45716</v>
      </c>
      <c r="C850" s="23">
        <v>45636</v>
      </c>
      <c r="D850" t="s">
        <v>94</v>
      </c>
      <c r="E850" t="s">
        <v>95</v>
      </c>
      <c r="G850" t="s">
        <v>2199</v>
      </c>
      <c r="H850" s="18" t="s">
        <v>1748</v>
      </c>
      <c r="I850" s="18" t="s">
        <v>1749</v>
      </c>
      <c r="J850" s="10" t="str">
        <f>+LEFT(U850,4)</f>
        <v>LID-</v>
      </c>
      <c r="K850" t="s">
        <v>369</v>
      </c>
      <c r="L850" s="52">
        <v>500</v>
      </c>
      <c r="M850" t="s">
        <v>1472</v>
      </c>
      <c r="N850" t="s">
        <v>11</v>
      </c>
      <c r="O850" s="78">
        <v>3.92</v>
      </c>
      <c r="P850" s="11">
        <f>ROUND(O850*L850,2)</f>
        <v>1960</v>
      </c>
      <c r="Q850" s="12">
        <f>IF(N850="HKD",7.8,IF(N850="CNY",7.30034,1))</f>
        <v>7.3003400000000003</v>
      </c>
      <c r="R850" s="14">
        <f>+ROUND(O850/Q850,4)</f>
        <v>0.53700000000000003</v>
      </c>
      <c r="S850" s="13">
        <f>ROUND(R850*L850,2)</f>
        <v>268.5</v>
      </c>
      <c r="T850" s="14" t="s">
        <v>349</v>
      </c>
      <c r="U850" t="s">
        <v>368</v>
      </c>
    </row>
    <row r="851" spans="1:21" x14ac:dyDescent="0.2">
      <c r="A851" t="s">
        <v>2052</v>
      </c>
      <c r="B851" s="23">
        <v>45716</v>
      </c>
      <c r="C851" s="23">
        <v>45656</v>
      </c>
      <c r="D851" t="s">
        <v>128</v>
      </c>
      <c r="E851" t="s">
        <v>129</v>
      </c>
      <c r="G851" t="s">
        <v>2162</v>
      </c>
      <c r="H851" s="18" t="s">
        <v>1760</v>
      </c>
      <c r="I851" s="18" t="s">
        <v>1761</v>
      </c>
      <c r="J851" s="10" t="str">
        <f>+LEFT(U851,4)</f>
        <v>HDL-</v>
      </c>
      <c r="K851" t="s">
        <v>10</v>
      </c>
      <c r="L851" s="52">
        <v>1050</v>
      </c>
      <c r="M851" t="s">
        <v>1472</v>
      </c>
      <c r="N851" t="s">
        <v>11</v>
      </c>
      <c r="O851" s="78">
        <v>4.5491999999999999</v>
      </c>
      <c r="P851" s="11">
        <f>ROUND(O851*L851,2)</f>
        <v>4776.66</v>
      </c>
      <c r="Q851" s="12">
        <f>IF(N851="HKD",7.8,IF(N851="CNY",7.30034,1))</f>
        <v>7.3003400000000003</v>
      </c>
      <c r="R851" s="14">
        <f>+ROUND(O851/Q851,4)</f>
        <v>0.62309999999999999</v>
      </c>
      <c r="S851" s="13">
        <f>ROUND(R851*L851,2)</f>
        <v>654.26</v>
      </c>
      <c r="T851" s="14" t="s">
        <v>349</v>
      </c>
      <c r="U851" t="s">
        <v>228</v>
      </c>
    </row>
    <row r="852" spans="1:21" x14ac:dyDescent="0.2">
      <c r="A852" t="s">
        <v>2062</v>
      </c>
      <c r="B852" s="23">
        <v>45716</v>
      </c>
      <c r="C852" s="23">
        <v>45630</v>
      </c>
      <c r="D852" t="s">
        <v>830</v>
      </c>
      <c r="E852" t="s">
        <v>831</v>
      </c>
      <c r="G852" t="s">
        <v>2205</v>
      </c>
      <c r="H852" s="18" t="s">
        <v>828</v>
      </c>
      <c r="I852" s="18" t="s">
        <v>829</v>
      </c>
      <c r="J852" s="10" t="str">
        <f>+LEFT(U852,4)</f>
        <v>SKU-</v>
      </c>
      <c r="K852" t="s">
        <v>98</v>
      </c>
      <c r="L852" s="52">
        <v>4600</v>
      </c>
      <c r="M852" t="s">
        <v>1472</v>
      </c>
      <c r="N852" t="s">
        <v>11</v>
      </c>
      <c r="O852" s="78">
        <v>5.0862999999999996</v>
      </c>
      <c r="P852" s="11">
        <f>ROUND(O852*L852,2)</f>
        <v>23396.98</v>
      </c>
      <c r="Q852" s="12">
        <f>IF(N852="HKD",7.8,IF(N852="CNY",7.30034,1))</f>
        <v>7.3003400000000003</v>
      </c>
      <c r="R852" s="14">
        <f>+ROUND(O852/Q852,4)</f>
        <v>0.69669999999999999</v>
      </c>
      <c r="S852" s="13">
        <f>ROUND(R852*L852,2)</f>
        <v>3204.82</v>
      </c>
      <c r="T852" s="14" t="s">
        <v>349</v>
      </c>
      <c r="U852" t="s">
        <v>2</v>
      </c>
    </row>
    <row r="853" spans="1:21" x14ac:dyDescent="0.2">
      <c r="A853" t="s">
        <v>2329</v>
      </c>
      <c r="B853" s="23">
        <v>45719</v>
      </c>
      <c r="C853" s="23">
        <v>45671</v>
      </c>
      <c r="D853" t="s">
        <v>169</v>
      </c>
      <c r="E853" t="s">
        <v>170</v>
      </c>
      <c r="G853" t="s">
        <v>2885</v>
      </c>
      <c r="H853" t="s">
        <v>1133</v>
      </c>
      <c r="I853" t="s">
        <v>1134</v>
      </c>
      <c r="J853" s="10" t="str">
        <f>+LEFT(U853,4)</f>
        <v>STKR</v>
      </c>
      <c r="K853" t="s">
        <v>10</v>
      </c>
      <c r="L853" s="53">
        <v>4000</v>
      </c>
      <c r="M853" t="s">
        <v>1472</v>
      </c>
      <c r="N853" t="s">
        <v>11</v>
      </c>
      <c r="O853" s="78">
        <v>2.5899999999999999E-2</v>
      </c>
      <c r="P853" s="11">
        <f>ROUND(O853*L853,2)</f>
        <v>103.6</v>
      </c>
      <c r="Q853" s="12">
        <f>IF(N853="HKD",7.8,IF(N853="CNY",7.30034,1))</f>
        <v>7.3003400000000003</v>
      </c>
      <c r="R853" s="14">
        <f>+ROUND(O853/Q853,4)</f>
        <v>3.5000000000000001E-3</v>
      </c>
      <c r="S853" s="13">
        <f>ROUND(R853*L853,2)</f>
        <v>14</v>
      </c>
      <c r="T853" s="14" t="s">
        <v>349</v>
      </c>
      <c r="U853" t="s">
        <v>18</v>
      </c>
    </row>
    <row r="854" spans="1:21" x14ac:dyDescent="0.2">
      <c r="A854" t="s">
        <v>2512</v>
      </c>
      <c r="B854" s="23">
        <v>45719</v>
      </c>
      <c r="C854" s="23">
        <v>45713</v>
      </c>
      <c r="D854" t="s">
        <v>169</v>
      </c>
      <c r="E854" t="s">
        <v>170</v>
      </c>
      <c r="G854" t="s">
        <v>2885</v>
      </c>
      <c r="H854" t="s">
        <v>3155</v>
      </c>
      <c r="I854" t="s">
        <v>3365</v>
      </c>
      <c r="J854" s="10" t="str">
        <f>+LEFT(U854,4)</f>
        <v>STKR</v>
      </c>
      <c r="K854" t="s">
        <v>10</v>
      </c>
      <c r="L854" s="53">
        <v>3600</v>
      </c>
      <c r="M854" t="s">
        <v>1472</v>
      </c>
      <c r="N854" t="s">
        <v>11</v>
      </c>
      <c r="O854" s="78">
        <v>3.5000000000000003E-2</v>
      </c>
      <c r="P854" s="11">
        <f>ROUND(O854*L854,2)</f>
        <v>126</v>
      </c>
      <c r="Q854" s="12">
        <f>IF(N854="HKD",7.8,IF(N854="CNY",7.30034,1))</f>
        <v>7.3003400000000003</v>
      </c>
      <c r="R854" s="14">
        <f>+ROUND(O854/Q854,4)</f>
        <v>4.7999999999999996E-3</v>
      </c>
      <c r="S854" s="13">
        <f>ROUND(R854*L854,2)</f>
        <v>17.28</v>
      </c>
      <c r="T854" s="14" t="s">
        <v>349</v>
      </c>
      <c r="U854" t="s">
        <v>18</v>
      </c>
    </row>
    <row r="855" spans="1:21" x14ac:dyDescent="0.2">
      <c r="A855" t="s">
        <v>2516</v>
      </c>
      <c r="B855" s="23">
        <v>45719</v>
      </c>
      <c r="C855" s="23">
        <v>45713</v>
      </c>
      <c r="D855" t="s">
        <v>169</v>
      </c>
      <c r="E855" t="s">
        <v>170</v>
      </c>
      <c r="G855" t="s">
        <v>2961</v>
      </c>
      <c r="H855" t="s">
        <v>1559</v>
      </c>
      <c r="I855" t="s">
        <v>1560</v>
      </c>
      <c r="J855" s="10" t="str">
        <f>+LEFT(U855,4)</f>
        <v>STKR</v>
      </c>
      <c r="K855" t="s">
        <v>10</v>
      </c>
      <c r="L855" s="53">
        <v>3000</v>
      </c>
      <c r="M855" t="s">
        <v>1472</v>
      </c>
      <c r="N855" t="s">
        <v>11</v>
      </c>
      <c r="O855" s="78">
        <v>3.5000000000000003E-2</v>
      </c>
      <c r="P855" s="11">
        <f>ROUND(O855*L855,2)</f>
        <v>105</v>
      </c>
      <c r="Q855" s="12">
        <f>IF(N855="HKD",7.8,IF(N855="CNY",7.30034,1))</f>
        <v>7.3003400000000003</v>
      </c>
      <c r="R855" s="14">
        <f>+ROUND(O855/Q855,4)</f>
        <v>4.7999999999999996E-3</v>
      </c>
      <c r="S855" s="13">
        <f>ROUND(R855*L855,2)</f>
        <v>14.4</v>
      </c>
      <c r="T855" s="14" t="s">
        <v>349</v>
      </c>
      <c r="U855" t="s">
        <v>18</v>
      </c>
    </row>
    <row r="856" spans="1:21" x14ac:dyDescent="0.2">
      <c r="A856" t="s">
        <v>2333</v>
      </c>
      <c r="B856" s="23">
        <v>45719</v>
      </c>
      <c r="C856" s="23">
        <v>45674</v>
      </c>
      <c r="D856" t="s">
        <v>545</v>
      </c>
      <c r="E856" t="s">
        <v>546</v>
      </c>
      <c r="G856" t="s">
        <v>2890</v>
      </c>
      <c r="H856" t="s">
        <v>557</v>
      </c>
      <c r="I856" t="s">
        <v>558</v>
      </c>
      <c r="J856" s="10" t="str">
        <f>+LEFT(U856,4)</f>
        <v>WHR-</v>
      </c>
      <c r="K856" t="s">
        <v>10</v>
      </c>
      <c r="L856" s="53">
        <v>1000</v>
      </c>
      <c r="M856" t="s">
        <v>1472</v>
      </c>
      <c r="N856" t="s">
        <v>11</v>
      </c>
      <c r="O856" s="78">
        <v>3.9800000000000002E-2</v>
      </c>
      <c r="P856" s="11">
        <f>ROUND(O856*L856,2)</f>
        <v>39.799999999999997</v>
      </c>
      <c r="Q856" s="12">
        <f>IF(N856="HKD",7.8,IF(N856="CNY",7.30034,1))</f>
        <v>7.3003400000000003</v>
      </c>
      <c r="R856" s="14">
        <f>+ROUND(O856/Q856,4)</f>
        <v>5.4999999999999997E-3</v>
      </c>
      <c r="S856" s="13">
        <f>ROUND(R856*L856,2)</f>
        <v>5.5</v>
      </c>
      <c r="T856" s="14" t="s">
        <v>349</v>
      </c>
      <c r="U856" t="s">
        <v>248</v>
      </c>
    </row>
    <row r="857" spans="1:21" x14ac:dyDescent="0.2">
      <c r="A857" t="s">
        <v>2473</v>
      </c>
      <c r="B857" s="23">
        <v>45719</v>
      </c>
      <c r="C857" s="23">
        <v>45709</v>
      </c>
      <c r="D857" t="s">
        <v>545</v>
      </c>
      <c r="E857" t="s">
        <v>546</v>
      </c>
      <c r="G857" t="s">
        <v>2890</v>
      </c>
      <c r="H857" t="s">
        <v>557</v>
      </c>
      <c r="I857" t="s">
        <v>558</v>
      </c>
      <c r="J857" s="10" t="str">
        <f>+LEFT(U857,4)</f>
        <v>WHR-</v>
      </c>
      <c r="K857" t="s">
        <v>10</v>
      </c>
      <c r="L857" s="53">
        <v>6000</v>
      </c>
      <c r="M857" t="s">
        <v>1472</v>
      </c>
      <c r="N857" t="s">
        <v>11</v>
      </c>
      <c r="O857" s="78">
        <v>3.9800000000000002E-2</v>
      </c>
      <c r="P857" s="11">
        <f>ROUND(O857*L857,2)</f>
        <v>238.8</v>
      </c>
      <c r="Q857" s="12">
        <f>IF(N857="HKD",7.8,IF(N857="CNY",7.30034,1))</f>
        <v>7.3003400000000003</v>
      </c>
      <c r="R857" s="14">
        <f>+ROUND(O857/Q857,4)</f>
        <v>5.4999999999999997E-3</v>
      </c>
      <c r="S857" s="13">
        <f>ROUND(R857*L857,2)</f>
        <v>33</v>
      </c>
      <c r="T857" s="14" t="s">
        <v>349</v>
      </c>
      <c r="U857" t="s">
        <v>248</v>
      </c>
    </row>
    <row r="858" spans="1:21" x14ac:dyDescent="0.2">
      <c r="A858" t="s">
        <v>2291</v>
      </c>
      <c r="B858" s="23">
        <v>45719</v>
      </c>
      <c r="C858" s="23">
        <v>45643</v>
      </c>
      <c r="D858" t="s">
        <v>169</v>
      </c>
      <c r="E858" t="s">
        <v>170</v>
      </c>
      <c r="G858" t="s">
        <v>2859</v>
      </c>
      <c r="H858" t="s">
        <v>3065</v>
      </c>
      <c r="I858" t="s">
        <v>3281</v>
      </c>
      <c r="J858" s="10" t="str">
        <f>+LEFT(U858,4)</f>
        <v>STKR</v>
      </c>
      <c r="K858" t="s">
        <v>10</v>
      </c>
      <c r="L858" s="53">
        <v>1600</v>
      </c>
      <c r="M858" t="s">
        <v>1472</v>
      </c>
      <c r="N858" t="s">
        <v>11</v>
      </c>
      <c r="O858" s="78">
        <v>4.2000000000000003E-2</v>
      </c>
      <c r="P858" s="11">
        <f>ROUND(O858*L858,2)</f>
        <v>67.2</v>
      </c>
      <c r="Q858" s="12">
        <f>IF(N858="HKD",7.8,IF(N858="CNY",7.30034,1))</f>
        <v>7.3003400000000003</v>
      </c>
      <c r="R858" s="14">
        <f>+ROUND(O858/Q858,4)</f>
        <v>5.7999999999999996E-3</v>
      </c>
      <c r="S858" s="13">
        <f>ROUND(R858*L858,2)</f>
        <v>9.2799999999999994</v>
      </c>
      <c r="T858" s="14" t="s">
        <v>349</v>
      </c>
      <c r="U858" t="s">
        <v>18</v>
      </c>
    </row>
    <row r="859" spans="1:21" x14ac:dyDescent="0.2">
      <c r="A859" t="s">
        <v>2292</v>
      </c>
      <c r="B859" s="23">
        <v>45719</v>
      </c>
      <c r="C859" s="23">
        <v>45643</v>
      </c>
      <c r="D859" t="s">
        <v>169</v>
      </c>
      <c r="E859" t="s">
        <v>170</v>
      </c>
      <c r="G859" t="s">
        <v>2859</v>
      </c>
      <c r="H859" t="s">
        <v>3065</v>
      </c>
      <c r="I859" t="s">
        <v>3281</v>
      </c>
      <c r="J859" s="10" t="str">
        <f>+LEFT(U859,4)</f>
        <v>STKR</v>
      </c>
      <c r="K859" t="s">
        <v>10</v>
      </c>
      <c r="L859" s="53">
        <v>30</v>
      </c>
      <c r="M859" t="s">
        <v>1472</v>
      </c>
      <c r="N859" t="s">
        <v>11</v>
      </c>
      <c r="O859" s="78">
        <v>4.2000000000000003E-2</v>
      </c>
      <c r="P859" s="11">
        <f>ROUND(O859*L859,2)</f>
        <v>1.26</v>
      </c>
      <c r="Q859" s="12">
        <f>IF(N859="HKD",7.8,IF(N859="CNY",7.30034,1))</f>
        <v>7.3003400000000003</v>
      </c>
      <c r="R859" s="14">
        <f>+ROUND(O859/Q859,4)</f>
        <v>5.7999999999999996E-3</v>
      </c>
      <c r="S859" s="13">
        <f>ROUND(R859*L859,2)</f>
        <v>0.17</v>
      </c>
      <c r="T859" s="14" t="s">
        <v>349</v>
      </c>
      <c r="U859" t="s">
        <v>18</v>
      </c>
    </row>
    <row r="860" spans="1:21" x14ac:dyDescent="0.2">
      <c r="A860" t="s">
        <v>2328</v>
      </c>
      <c r="B860" s="23">
        <v>45719</v>
      </c>
      <c r="C860" s="23">
        <v>45671</v>
      </c>
      <c r="D860" t="s">
        <v>169</v>
      </c>
      <c r="E860" t="s">
        <v>170</v>
      </c>
      <c r="G860" t="s">
        <v>2885</v>
      </c>
      <c r="H860" t="s">
        <v>3083</v>
      </c>
      <c r="I860" t="s">
        <v>3299</v>
      </c>
      <c r="J860" s="10" t="str">
        <f>+LEFT(U860,4)</f>
        <v>STKR</v>
      </c>
      <c r="K860" t="s">
        <v>10</v>
      </c>
      <c r="L860" s="53">
        <v>9100</v>
      </c>
      <c r="M860" t="s">
        <v>1472</v>
      </c>
      <c r="N860" t="s">
        <v>11</v>
      </c>
      <c r="O860" s="78">
        <v>4.2000000000000003E-2</v>
      </c>
      <c r="P860" s="11">
        <f>ROUND(O860*L860,2)</f>
        <v>382.2</v>
      </c>
      <c r="Q860" s="12">
        <f>IF(N860="HKD",7.8,IF(N860="CNY",7.30034,1))</f>
        <v>7.3003400000000003</v>
      </c>
      <c r="R860" s="14">
        <f>+ROUND(O860/Q860,4)</f>
        <v>5.7999999999999996E-3</v>
      </c>
      <c r="S860" s="13">
        <f>ROUND(R860*L860,2)</f>
        <v>52.78</v>
      </c>
      <c r="T860" s="14" t="s">
        <v>349</v>
      </c>
      <c r="U860" t="s">
        <v>18</v>
      </c>
    </row>
    <row r="861" spans="1:21" x14ac:dyDescent="0.2">
      <c r="A861" t="s">
        <v>2330</v>
      </c>
      <c r="B861" s="23">
        <v>45719</v>
      </c>
      <c r="C861" s="23">
        <v>45671</v>
      </c>
      <c r="D861" t="s">
        <v>169</v>
      </c>
      <c r="E861" t="s">
        <v>170</v>
      </c>
      <c r="G861" t="s">
        <v>2885</v>
      </c>
      <c r="H861" t="s">
        <v>3083</v>
      </c>
      <c r="I861" t="s">
        <v>3299</v>
      </c>
      <c r="J861" s="10" t="str">
        <f>+LEFT(U861,4)</f>
        <v>STKR</v>
      </c>
      <c r="K861" t="s">
        <v>10</v>
      </c>
      <c r="L861" s="53">
        <v>50</v>
      </c>
      <c r="M861" t="s">
        <v>1472</v>
      </c>
      <c r="N861" t="s">
        <v>11</v>
      </c>
      <c r="O861" s="78">
        <v>4.2000000000000003E-2</v>
      </c>
      <c r="P861" s="11">
        <f>ROUND(O861*L861,2)</f>
        <v>2.1</v>
      </c>
      <c r="Q861" s="12">
        <f>IF(N861="HKD",7.8,IF(N861="CNY",7.30034,1))</f>
        <v>7.3003400000000003</v>
      </c>
      <c r="R861" s="14">
        <f>+ROUND(O861/Q861,4)</f>
        <v>5.7999999999999996E-3</v>
      </c>
      <c r="S861" s="13">
        <f>ROUND(R861*L861,2)</f>
        <v>0.28999999999999998</v>
      </c>
      <c r="T861" s="14" t="s">
        <v>349</v>
      </c>
      <c r="U861" t="s">
        <v>18</v>
      </c>
    </row>
    <row r="862" spans="1:21" x14ac:dyDescent="0.2">
      <c r="A862" t="s">
        <v>2479</v>
      </c>
      <c r="B862" s="23">
        <v>45719</v>
      </c>
      <c r="C862" s="23">
        <v>45709</v>
      </c>
      <c r="D862" t="s">
        <v>545</v>
      </c>
      <c r="E862" t="s">
        <v>546</v>
      </c>
      <c r="G862" t="s">
        <v>2890</v>
      </c>
      <c r="H862" t="s">
        <v>543</v>
      </c>
      <c r="I862" t="s">
        <v>544</v>
      </c>
      <c r="J862" s="10" t="str">
        <f>+LEFT(U862,4)</f>
        <v>WHR-</v>
      </c>
      <c r="K862" t="s">
        <v>10</v>
      </c>
      <c r="L862" s="53">
        <v>5000</v>
      </c>
      <c r="M862" t="s">
        <v>1472</v>
      </c>
      <c r="N862" t="s">
        <v>11</v>
      </c>
      <c r="O862" s="78">
        <v>4.2999999999999997E-2</v>
      </c>
      <c r="P862" s="11">
        <f>ROUND(O862*L862,2)</f>
        <v>215</v>
      </c>
      <c r="Q862" s="12">
        <f>IF(N862="HKD",7.8,IF(N862="CNY",7.30034,1))</f>
        <v>7.3003400000000003</v>
      </c>
      <c r="R862" s="14">
        <f>+ROUND(O862/Q862,4)</f>
        <v>5.8999999999999999E-3</v>
      </c>
      <c r="S862" s="13">
        <f>ROUND(R862*L862,2)</f>
        <v>29.5</v>
      </c>
      <c r="T862" s="14" t="s">
        <v>349</v>
      </c>
      <c r="U862" t="s">
        <v>248</v>
      </c>
    </row>
    <row r="863" spans="1:21" x14ac:dyDescent="0.2">
      <c r="A863" t="s">
        <v>2515</v>
      </c>
      <c r="B863" s="23">
        <v>45719</v>
      </c>
      <c r="C863" s="23">
        <v>45713</v>
      </c>
      <c r="D863" t="s">
        <v>169</v>
      </c>
      <c r="E863" t="s">
        <v>170</v>
      </c>
      <c r="G863" t="s">
        <v>2960</v>
      </c>
      <c r="H863" t="s">
        <v>3156</v>
      </c>
      <c r="I863" t="s">
        <v>3366</v>
      </c>
      <c r="J863" s="10" t="str">
        <f>+LEFT(U863,4)</f>
        <v>PAP-</v>
      </c>
      <c r="K863" t="s">
        <v>10</v>
      </c>
      <c r="L863" s="53">
        <v>2000</v>
      </c>
      <c r="M863" t="s">
        <v>1472</v>
      </c>
      <c r="N863" t="s">
        <v>11</v>
      </c>
      <c r="O863" s="78">
        <v>0.12</v>
      </c>
      <c r="P863" s="11">
        <f>ROUND(O863*L863,2)</f>
        <v>240</v>
      </c>
      <c r="Q863" s="12">
        <f>IF(N863="HKD",7.8,IF(N863="CNY",7.30034,1))</f>
        <v>7.3003400000000003</v>
      </c>
      <c r="R863" s="14">
        <f>+ROUND(O863/Q863,4)</f>
        <v>1.6400000000000001E-2</v>
      </c>
      <c r="S863" s="13">
        <f>ROUND(R863*L863,2)</f>
        <v>32.799999999999997</v>
      </c>
      <c r="T863" s="14" t="s">
        <v>349</v>
      </c>
      <c r="U863" t="s">
        <v>1094</v>
      </c>
    </row>
    <row r="864" spans="1:21" x14ac:dyDescent="0.2">
      <c r="A864" t="s">
        <v>2541</v>
      </c>
      <c r="B864" s="23">
        <v>45719</v>
      </c>
      <c r="C864" s="23">
        <v>45714</v>
      </c>
      <c r="D864" t="s">
        <v>169</v>
      </c>
      <c r="E864" t="s">
        <v>170</v>
      </c>
      <c r="G864" t="s">
        <v>2957</v>
      </c>
      <c r="H864" t="s">
        <v>3165</v>
      </c>
      <c r="I864" t="s">
        <v>3375</v>
      </c>
      <c r="J864" s="10" t="str">
        <f>+LEFT(U864,4)</f>
        <v>U&amp;C-</v>
      </c>
      <c r="K864" t="s">
        <v>10</v>
      </c>
      <c r="L864" s="53">
        <v>3000</v>
      </c>
      <c r="M864" t="s">
        <v>1472</v>
      </c>
      <c r="N864" t="s">
        <v>11</v>
      </c>
      <c r="O864" s="78">
        <v>0.21929999999999999</v>
      </c>
      <c r="P864" s="11">
        <f>ROUND(O864*L864,2)</f>
        <v>657.9</v>
      </c>
      <c r="Q864" s="12">
        <f>IF(N864="HKD",7.8,IF(N864="CNY",7.30034,1))</f>
        <v>7.3003400000000003</v>
      </c>
      <c r="R864" s="14">
        <f>+ROUND(O864/Q864,4)</f>
        <v>0.03</v>
      </c>
      <c r="S864" s="13">
        <f>ROUND(R864*L864,2)</f>
        <v>90</v>
      </c>
      <c r="T864" s="14" t="s">
        <v>349</v>
      </c>
      <c r="U864" t="s">
        <v>177</v>
      </c>
    </row>
    <row r="865" spans="1:21" x14ac:dyDescent="0.2">
      <c r="A865" t="s">
        <v>2476</v>
      </c>
      <c r="B865" s="23">
        <v>45719</v>
      </c>
      <c r="C865" s="23">
        <v>45709</v>
      </c>
      <c r="D865" t="s">
        <v>169</v>
      </c>
      <c r="E865" t="s">
        <v>170</v>
      </c>
      <c r="G865" t="s">
        <v>2919</v>
      </c>
      <c r="H865" t="s">
        <v>3143</v>
      </c>
      <c r="I865" t="s">
        <v>3353</v>
      </c>
      <c r="J865" s="10" t="str">
        <f>+LEFT(U865,4)</f>
        <v>U&amp;C-</v>
      </c>
      <c r="K865" t="s">
        <v>10</v>
      </c>
      <c r="L865" s="53">
        <v>5000</v>
      </c>
      <c r="M865" t="s">
        <v>1472</v>
      </c>
      <c r="N865" t="s">
        <v>11</v>
      </c>
      <c r="O865" s="78">
        <v>0.222</v>
      </c>
      <c r="P865" s="11">
        <f>ROUND(O865*L865,2)</f>
        <v>1110</v>
      </c>
      <c r="Q865" s="12">
        <f>IF(N865="HKD",7.8,IF(N865="CNY",7.30034,1))</f>
        <v>7.3003400000000003</v>
      </c>
      <c r="R865" s="14">
        <f>+ROUND(O865/Q865,4)</f>
        <v>3.04E-2</v>
      </c>
      <c r="S865" s="13">
        <f>ROUND(R865*L865,2)</f>
        <v>152</v>
      </c>
      <c r="T865" s="14" t="s">
        <v>349</v>
      </c>
      <c r="U865" t="s">
        <v>177</v>
      </c>
    </row>
    <row r="866" spans="1:21" x14ac:dyDescent="0.2">
      <c r="A866" t="s">
        <v>2511</v>
      </c>
      <c r="B866" s="23">
        <v>45719</v>
      </c>
      <c r="C866" s="23">
        <v>45713</v>
      </c>
      <c r="D866" t="s">
        <v>169</v>
      </c>
      <c r="E866" t="s">
        <v>170</v>
      </c>
      <c r="G866" t="s">
        <v>2957</v>
      </c>
      <c r="H866" t="s">
        <v>3154</v>
      </c>
      <c r="I866" t="s">
        <v>3364</v>
      </c>
      <c r="J866" s="10" t="str">
        <f>+LEFT(U866,4)</f>
        <v>U&amp;C-</v>
      </c>
      <c r="K866" t="s">
        <v>10</v>
      </c>
      <c r="L866" s="53">
        <v>1010</v>
      </c>
      <c r="M866" t="s">
        <v>1472</v>
      </c>
      <c r="N866" t="s">
        <v>11</v>
      </c>
      <c r="O866" s="78">
        <v>0.22839999999999999</v>
      </c>
      <c r="P866" s="11">
        <f>ROUND(O866*L866,2)</f>
        <v>230.68</v>
      </c>
      <c r="Q866" s="12">
        <f>IF(N866="HKD",7.8,IF(N866="CNY",7.30034,1))</f>
        <v>7.3003400000000003</v>
      </c>
      <c r="R866" s="14">
        <f>+ROUND(O866/Q866,4)</f>
        <v>3.1300000000000001E-2</v>
      </c>
      <c r="S866" s="13">
        <f>ROUND(R866*L866,2)</f>
        <v>31.61</v>
      </c>
      <c r="T866" s="14" t="s">
        <v>349</v>
      </c>
      <c r="U866" t="s">
        <v>177</v>
      </c>
    </row>
    <row r="867" spans="1:21" x14ac:dyDescent="0.2">
      <c r="A867" t="s">
        <v>2394</v>
      </c>
      <c r="B867" s="23">
        <v>45719</v>
      </c>
      <c r="C867" s="23">
        <v>45695</v>
      </c>
      <c r="D867" t="s">
        <v>169</v>
      </c>
      <c r="E867" t="s">
        <v>170</v>
      </c>
      <c r="G867" t="s">
        <v>2919</v>
      </c>
      <c r="H867" t="s">
        <v>3094</v>
      </c>
      <c r="I867" t="s">
        <v>3309</v>
      </c>
      <c r="J867" s="10" t="str">
        <f>+LEFT(U867,4)</f>
        <v>U&amp;C-</v>
      </c>
      <c r="K867" t="s">
        <v>10</v>
      </c>
      <c r="L867" s="53">
        <v>9100</v>
      </c>
      <c r="M867" t="s">
        <v>1472</v>
      </c>
      <c r="N867" t="s">
        <v>11</v>
      </c>
      <c r="O867" s="78">
        <v>0.23799999999999999</v>
      </c>
      <c r="P867" s="11">
        <f>ROUND(O867*L867,2)</f>
        <v>2165.8000000000002</v>
      </c>
      <c r="Q867" s="12">
        <f>IF(N867="HKD",7.8,IF(N867="CNY",7.30034,1))</f>
        <v>7.3003400000000003</v>
      </c>
      <c r="R867" s="14">
        <f>+ROUND(O867/Q867,4)</f>
        <v>3.2599999999999997E-2</v>
      </c>
      <c r="S867" s="13">
        <f>ROUND(R867*L867,2)</f>
        <v>296.66000000000003</v>
      </c>
      <c r="T867" s="14" t="s">
        <v>349</v>
      </c>
      <c r="U867" t="s">
        <v>177</v>
      </c>
    </row>
    <row r="868" spans="1:21" x14ac:dyDescent="0.2">
      <c r="A868" t="s">
        <v>2518</v>
      </c>
      <c r="B868" s="23">
        <v>45719</v>
      </c>
      <c r="C868" s="23">
        <v>45713</v>
      </c>
      <c r="D868" t="s">
        <v>169</v>
      </c>
      <c r="E868" t="s">
        <v>170</v>
      </c>
      <c r="G868" t="s">
        <v>2957</v>
      </c>
      <c r="H868" t="s">
        <v>3157</v>
      </c>
      <c r="I868" t="s">
        <v>3367</v>
      </c>
      <c r="J868" s="10" t="str">
        <f>+LEFT(U868,4)</f>
        <v>U&amp;C-</v>
      </c>
      <c r="K868" t="s">
        <v>10</v>
      </c>
      <c r="L868" s="53">
        <v>5530</v>
      </c>
      <c r="M868" t="s">
        <v>1472</v>
      </c>
      <c r="N868" t="s">
        <v>11</v>
      </c>
      <c r="O868" s="78">
        <v>0.252</v>
      </c>
      <c r="P868" s="11">
        <f>ROUND(O868*L868,2)</f>
        <v>1393.56</v>
      </c>
      <c r="Q868" s="12">
        <f>IF(N868="HKD",7.8,IF(N868="CNY",7.30034,1))</f>
        <v>7.3003400000000003</v>
      </c>
      <c r="R868" s="14">
        <f>+ROUND(O868/Q868,4)</f>
        <v>3.4500000000000003E-2</v>
      </c>
      <c r="S868" s="13">
        <f>ROUND(R868*L868,2)</f>
        <v>190.79</v>
      </c>
      <c r="T868" s="14" t="s">
        <v>349</v>
      </c>
      <c r="U868" t="s">
        <v>177</v>
      </c>
    </row>
    <row r="869" spans="1:21" x14ac:dyDescent="0.2">
      <c r="A869" t="s">
        <v>2393</v>
      </c>
      <c r="B869" s="23">
        <v>45719</v>
      </c>
      <c r="C869" s="23">
        <v>45695</v>
      </c>
      <c r="D869" t="s">
        <v>169</v>
      </c>
      <c r="E869" t="s">
        <v>170</v>
      </c>
      <c r="G869" t="s">
        <v>2887</v>
      </c>
      <c r="H869" t="s">
        <v>1617</v>
      </c>
      <c r="I869" t="s">
        <v>1618</v>
      </c>
      <c r="J869" s="10" t="str">
        <f>+LEFT(U869,4)</f>
        <v>U&amp;C-</v>
      </c>
      <c r="K869" t="s">
        <v>10</v>
      </c>
      <c r="L869" s="53">
        <v>200</v>
      </c>
      <c r="M869" t="s">
        <v>1472</v>
      </c>
      <c r="N869" t="s">
        <v>11</v>
      </c>
      <c r="O869" s="78">
        <v>0.27500000000000002</v>
      </c>
      <c r="P869" s="11">
        <f>ROUND(O869*L869,2)</f>
        <v>55</v>
      </c>
      <c r="Q869" s="12">
        <f>IF(N869="HKD",7.8,IF(N869="CNY",7.30034,1))</f>
        <v>7.3003400000000003</v>
      </c>
      <c r="R869" s="14">
        <f>+ROUND(O869/Q869,4)</f>
        <v>3.7699999999999997E-2</v>
      </c>
      <c r="S869" s="13">
        <f>ROUND(R869*L869,2)</f>
        <v>7.54</v>
      </c>
      <c r="T869" s="14" t="s">
        <v>349</v>
      </c>
      <c r="U869" t="s">
        <v>177</v>
      </c>
    </row>
    <row r="870" spans="1:21" x14ac:dyDescent="0.2">
      <c r="A870" t="s">
        <v>2393</v>
      </c>
      <c r="B870" s="23">
        <v>45719</v>
      </c>
      <c r="C870" s="23">
        <v>45695</v>
      </c>
      <c r="D870" t="s">
        <v>169</v>
      </c>
      <c r="E870" t="s">
        <v>170</v>
      </c>
      <c r="G870" t="s">
        <v>2919</v>
      </c>
      <c r="H870" t="s">
        <v>1617</v>
      </c>
      <c r="I870" t="s">
        <v>1618</v>
      </c>
      <c r="J870" s="10" t="str">
        <f>+LEFT(U870,4)</f>
        <v>U&amp;C-</v>
      </c>
      <c r="K870" t="s">
        <v>10</v>
      </c>
      <c r="L870" s="53">
        <v>1000</v>
      </c>
      <c r="M870" t="s">
        <v>1472</v>
      </c>
      <c r="N870" t="s">
        <v>11</v>
      </c>
      <c r="O870" s="78">
        <v>0.27500000000000002</v>
      </c>
      <c r="P870" s="11">
        <f>ROUND(O870*L870,2)</f>
        <v>275</v>
      </c>
      <c r="Q870" s="12">
        <f>IF(N870="HKD",7.8,IF(N870="CNY",7.30034,1))</f>
        <v>7.3003400000000003</v>
      </c>
      <c r="R870" s="14">
        <f>+ROUND(O870/Q870,4)</f>
        <v>3.7699999999999997E-2</v>
      </c>
      <c r="S870" s="13">
        <f>ROUND(R870*L870,2)</f>
        <v>37.700000000000003</v>
      </c>
      <c r="T870" s="14" t="s">
        <v>349</v>
      </c>
      <c r="U870" t="s">
        <v>177</v>
      </c>
    </row>
    <row r="871" spans="1:21" x14ac:dyDescent="0.2">
      <c r="A871" t="s">
        <v>2507</v>
      </c>
      <c r="B871" s="23">
        <v>45719</v>
      </c>
      <c r="C871" s="23">
        <v>45713</v>
      </c>
      <c r="D871" t="s">
        <v>169</v>
      </c>
      <c r="E871" t="s">
        <v>170</v>
      </c>
      <c r="G871" t="s">
        <v>2919</v>
      </c>
      <c r="H871" t="s">
        <v>1117</v>
      </c>
      <c r="I871" t="s">
        <v>1118</v>
      </c>
      <c r="J871" s="10" t="str">
        <f>+LEFT(U871,4)</f>
        <v>U&amp;C-</v>
      </c>
      <c r="K871" t="s">
        <v>10</v>
      </c>
      <c r="L871" s="53">
        <v>2030</v>
      </c>
      <c r="M871" t="s">
        <v>1472</v>
      </c>
      <c r="N871" t="s">
        <v>11</v>
      </c>
      <c r="O871" s="78">
        <v>0.28499999999999998</v>
      </c>
      <c r="P871" s="11">
        <f>ROUND(O871*L871,2)</f>
        <v>578.54999999999995</v>
      </c>
      <c r="Q871" s="12">
        <f>IF(N871="HKD",7.8,IF(N871="CNY",7.30034,1))</f>
        <v>7.3003400000000003</v>
      </c>
      <c r="R871" s="14">
        <f>+ROUND(O871/Q871,4)</f>
        <v>3.9E-2</v>
      </c>
      <c r="S871" s="13">
        <f>ROUND(R871*L871,2)</f>
        <v>79.17</v>
      </c>
      <c r="T871" s="14" t="s">
        <v>349</v>
      </c>
      <c r="U871" t="s">
        <v>177</v>
      </c>
    </row>
    <row r="872" spans="1:21" x14ac:dyDescent="0.2">
      <c r="A872" t="s">
        <v>2519</v>
      </c>
      <c r="B872" s="23">
        <v>45719</v>
      </c>
      <c r="C872" s="23">
        <v>45713</v>
      </c>
      <c r="D872" t="s">
        <v>169</v>
      </c>
      <c r="E872" t="s">
        <v>170</v>
      </c>
      <c r="G872" t="s">
        <v>2957</v>
      </c>
      <c r="H872" t="s">
        <v>3158</v>
      </c>
      <c r="I872" t="s">
        <v>3368</v>
      </c>
      <c r="J872" s="10" t="str">
        <f>+LEFT(U872,4)</f>
        <v>U&amp;C-</v>
      </c>
      <c r="K872" t="s">
        <v>10</v>
      </c>
      <c r="L872" s="53">
        <v>1600</v>
      </c>
      <c r="M872" t="s">
        <v>1472</v>
      </c>
      <c r="N872" t="s">
        <v>11</v>
      </c>
      <c r="O872" s="78">
        <v>0.29499999999999998</v>
      </c>
      <c r="P872" s="11">
        <f>ROUND(O872*L872,2)</f>
        <v>472</v>
      </c>
      <c r="Q872" s="12">
        <f>IF(N872="HKD",7.8,IF(N872="CNY",7.30034,1))</f>
        <v>7.3003400000000003</v>
      </c>
      <c r="R872" s="14">
        <f>+ROUND(O872/Q872,4)</f>
        <v>4.0399999999999998E-2</v>
      </c>
      <c r="S872" s="13">
        <f>ROUND(R872*L872,2)</f>
        <v>64.64</v>
      </c>
      <c r="T872" s="14" t="s">
        <v>349</v>
      </c>
      <c r="U872" t="s">
        <v>177</v>
      </c>
    </row>
    <row r="873" spans="1:21" x14ac:dyDescent="0.2">
      <c r="A873" t="s">
        <v>2520</v>
      </c>
      <c r="B873" s="23">
        <v>45719</v>
      </c>
      <c r="C873" s="23">
        <v>45713</v>
      </c>
      <c r="D873" t="s">
        <v>169</v>
      </c>
      <c r="E873" t="s">
        <v>170</v>
      </c>
      <c r="G873" t="s">
        <v>2919</v>
      </c>
      <c r="H873" t="s">
        <v>3159</v>
      </c>
      <c r="I873" t="s">
        <v>3369</v>
      </c>
      <c r="J873" s="10" t="str">
        <f>+LEFT(U873,4)</f>
        <v>U&amp;C-</v>
      </c>
      <c r="K873" t="s">
        <v>10</v>
      </c>
      <c r="L873" s="53">
        <v>3100</v>
      </c>
      <c r="M873" t="s">
        <v>1472</v>
      </c>
      <c r="N873" t="s">
        <v>11</v>
      </c>
      <c r="O873" s="78">
        <v>0.30759999999999998</v>
      </c>
      <c r="P873" s="11">
        <f>ROUND(O873*L873,2)</f>
        <v>953.56</v>
      </c>
      <c r="Q873" s="12">
        <f>IF(N873="HKD",7.8,IF(N873="CNY",7.30034,1))</f>
        <v>7.3003400000000003</v>
      </c>
      <c r="R873" s="14">
        <f>+ROUND(O873/Q873,4)</f>
        <v>4.2099999999999999E-2</v>
      </c>
      <c r="S873" s="13">
        <f>ROUND(R873*L873,2)</f>
        <v>130.51</v>
      </c>
      <c r="T873" s="14" t="s">
        <v>349</v>
      </c>
      <c r="U873" t="s">
        <v>177</v>
      </c>
    </row>
    <row r="874" spans="1:21" x14ac:dyDescent="0.2">
      <c r="A874" t="s">
        <v>2508</v>
      </c>
      <c r="B874" s="23">
        <v>45719</v>
      </c>
      <c r="C874" s="23">
        <v>45713</v>
      </c>
      <c r="D874" t="s">
        <v>169</v>
      </c>
      <c r="E874" t="s">
        <v>170</v>
      </c>
      <c r="G874" t="s">
        <v>2957</v>
      </c>
      <c r="H874" t="s">
        <v>3151</v>
      </c>
      <c r="I874" t="s">
        <v>3361</v>
      </c>
      <c r="J874" s="10" t="str">
        <f>+LEFT(U874,4)</f>
        <v>U&amp;C-</v>
      </c>
      <c r="K874" t="s">
        <v>10</v>
      </c>
      <c r="L874" s="53">
        <v>1010</v>
      </c>
      <c r="M874" t="s">
        <v>1472</v>
      </c>
      <c r="N874" t="s">
        <v>11</v>
      </c>
      <c r="O874" s="78">
        <v>0.65</v>
      </c>
      <c r="P874" s="11">
        <f>ROUND(O874*L874,2)</f>
        <v>656.5</v>
      </c>
      <c r="Q874" s="12">
        <f>IF(N874="HKD",7.8,IF(N874="CNY",7.30034,1))</f>
        <v>7.3003400000000003</v>
      </c>
      <c r="R874" s="14">
        <f>+ROUND(O874/Q874,4)</f>
        <v>8.8999999999999996E-2</v>
      </c>
      <c r="S874" s="13">
        <f>ROUND(R874*L874,2)</f>
        <v>89.89</v>
      </c>
      <c r="T874" s="14" t="s">
        <v>349</v>
      </c>
      <c r="U874" t="s">
        <v>177</v>
      </c>
    </row>
    <row r="875" spans="1:21" x14ac:dyDescent="0.2">
      <c r="A875" t="s">
        <v>2364</v>
      </c>
      <c r="B875" s="23">
        <v>45719</v>
      </c>
      <c r="C875" s="23">
        <v>45695</v>
      </c>
      <c r="D875" t="s">
        <v>21</v>
      </c>
      <c r="E875" t="s">
        <v>22</v>
      </c>
      <c r="G875" t="s">
        <v>2903</v>
      </c>
      <c r="H875" t="s">
        <v>1432</v>
      </c>
      <c r="I875" t="s">
        <v>1433</v>
      </c>
      <c r="J875" s="10" t="str">
        <f>+LEFT(U875,4)</f>
        <v>FG--</v>
      </c>
      <c r="K875" t="s">
        <v>10</v>
      </c>
      <c r="L875" s="53">
        <v>1040</v>
      </c>
      <c r="M875" t="s">
        <v>1472</v>
      </c>
      <c r="N875" t="s">
        <v>11</v>
      </c>
      <c r="O875" s="78">
        <v>0.65390000000000004</v>
      </c>
      <c r="P875" s="11">
        <f>ROUND(O875*L875,2)</f>
        <v>680.06</v>
      </c>
      <c r="Q875" s="12">
        <f>IF(N875="HKD",7.8,IF(N875="CNY",7.30034,1))</f>
        <v>7.3003400000000003</v>
      </c>
      <c r="R875" s="14">
        <f>+ROUND(O875/Q875,4)</f>
        <v>8.9599999999999999E-2</v>
      </c>
      <c r="S875" s="13">
        <f>ROUND(R875*L875,2)</f>
        <v>93.18</v>
      </c>
      <c r="T875" s="14" t="s">
        <v>349</v>
      </c>
      <c r="U875" t="s">
        <v>64</v>
      </c>
    </row>
    <row r="876" spans="1:21" x14ac:dyDescent="0.2">
      <c r="A876" t="s">
        <v>2467</v>
      </c>
      <c r="B876" s="23">
        <v>45719</v>
      </c>
      <c r="C876" s="23">
        <v>45707</v>
      </c>
      <c r="D876" t="s">
        <v>28</v>
      </c>
      <c r="E876" t="s">
        <v>29</v>
      </c>
      <c r="G876" t="s">
        <v>2872</v>
      </c>
      <c r="H876" t="s">
        <v>1141</v>
      </c>
      <c r="I876" t="s">
        <v>1142</v>
      </c>
      <c r="J876" s="10" t="str">
        <f>+LEFT(U876,4)</f>
        <v>FG--</v>
      </c>
      <c r="K876" t="s">
        <v>10</v>
      </c>
      <c r="L876" s="53">
        <v>520</v>
      </c>
      <c r="M876" t="s">
        <v>1472</v>
      </c>
      <c r="N876" t="s">
        <v>11</v>
      </c>
      <c r="O876" s="78">
        <v>0.67430000000000001</v>
      </c>
      <c r="P876" s="11">
        <f>ROUND(O876*L876,2)</f>
        <v>350.64</v>
      </c>
      <c r="Q876" s="12">
        <f>IF(N876="HKD",7.8,IF(N876="CNY",7.30034,1))</f>
        <v>7.3003400000000003</v>
      </c>
      <c r="R876" s="14">
        <f>+ROUND(O876/Q876,4)</f>
        <v>9.2399999999999996E-2</v>
      </c>
      <c r="S876" s="13">
        <f>ROUND(R876*L876,2)</f>
        <v>48.05</v>
      </c>
      <c r="T876" s="14" t="s">
        <v>349</v>
      </c>
      <c r="U876" t="s">
        <v>64</v>
      </c>
    </row>
    <row r="877" spans="1:21" x14ac:dyDescent="0.2">
      <c r="A877" t="s">
        <v>2509</v>
      </c>
      <c r="B877" s="23">
        <v>45719</v>
      </c>
      <c r="C877" s="23">
        <v>45713</v>
      </c>
      <c r="D877" t="s">
        <v>169</v>
      </c>
      <c r="E877" t="s">
        <v>170</v>
      </c>
      <c r="G877" t="s">
        <v>2919</v>
      </c>
      <c r="H877" t="s">
        <v>3152</v>
      </c>
      <c r="I877" t="s">
        <v>3362</v>
      </c>
      <c r="J877" s="10" t="str">
        <f>+LEFT(U877,4)</f>
        <v>STKR</v>
      </c>
      <c r="K877" t="s">
        <v>10</v>
      </c>
      <c r="L877" s="53">
        <v>1010</v>
      </c>
      <c r="M877" t="s">
        <v>1472</v>
      </c>
      <c r="N877" t="s">
        <v>11</v>
      </c>
      <c r="O877" s="78">
        <v>0.96</v>
      </c>
      <c r="P877" s="11">
        <f>ROUND(O877*L877,2)</f>
        <v>969.6</v>
      </c>
      <c r="Q877" s="12">
        <f>IF(N877="HKD",7.8,IF(N877="CNY",7.30034,1))</f>
        <v>7.3003400000000003</v>
      </c>
      <c r="R877" s="14">
        <f>+ROUND(O877/Q877,4)</f>
        <v>0.13150000000000001</v>
      </c>
      <c r="S877" s="13">
        <f>ROUND(R877*L877,2)</f>
        <v>132.82</v>
      </c>
      <c r="T877" s="14" t="s">
        <v>349</v>
      </c>
      <c r="U877" t="s">
        <v>18</v>
      </c>
    </row>
    <row r="878" spans="1:21" x14ac:dyDescent="0.2">
      <c r="A878" t="s">
        <v>2331</v>
      </c>
      <c r="B878" s="23">
        <v>45719</v>
      </c>
      <c r="C878" s="23">
        <v>45671</v>
      </c>
      <c r="D878" t="s">
        <v>169</v>
      </c>
      <c r="E878" t="s">
        <v>170</v>
      </c>
      <c r="G878" t="s">
        <v>2887</v>
      </c>
      <c r="H878" t="s">
        <v>3084</v>
      </c>
      <c r="I878" t="s">
        <v>3300</v>
      </c>
      <c r="J878" s="10" t="str">
        <f>+LEFT(U878,4)</f>
        <v>BHRE</v>
      </c>
      <c r="K878" t="s">
        <v>10</v>
      </c>
      <c r="L878" s="53">
        <v>2000</v>
      </c>
      <c r="M878" t="s">
        <v>1472</v>
      </c>
      <c r="N878" t="s">
        <v>11</v>
      </c>
      <c r="O878" s="78">
        <v>1.22</v>
      </c>
      <c r="P878" s="11">
        <f>ROUND(O878*L878,2)</f>
        <v>2440</v>
      </c>
      <c r="Q878" s="12">
        <f>IF(N878="HKD",7.8,IF(N878="CNY",7.30034,1))</f>
        <v>7.3003400000000003</v>
      </c>
      <c r="R878" s="14">
        <f>+ROUND(O878/Q878,4)</f>
        <v>0.1671</v>
      </c>
      <c r="S878" s="13">
        <f>ROUND(R878*L878,2)</f>
        <v>334.2</v>
      </c>
      <c r="T878" s="14" t="s">
        <v>349</v>
      </c>
      <c r="U878" t="s">
        <v>173</v>
      </c>
    </row>
    <row r="879" spans="1:21" x14ac:dyDescent="0.2">
      <c r="A879" t="s">
        <v>2332</v>
      </c>
      <c r="B879" s="23">
        <v>45719</v>
      </c>
      <c r="C879" s="23">
        <v>45671</v>
      </c>
      <c r="D879" t="s">
        <v>169</v>
      </c>
      <c r="E879" t="s">
        <v>170</v>
      </c>
      <c r="G879" t="s">
        <v>2887</v>
      </c>
      <c r="H879" t="s">
        <v>3084</v>
      </c>
      <c r="I879" t="s">
        <v>3300</v>
      </c>
      <c r="J879" s="10" t="str">
        <f>+LEFT(U879,4)</f>
        <v>BHRE</v>
      </c>
      <c r="K879" t="s">
        <v>10</v>
      </c>
      <c r="L879" s="53">
        <v>50</v>
      </c>
      <c r="M879" t="s">
        <v>1472</v>
      </c>
      <c r="N879" t="s">
        <v>11</v>
      </c>
      <c r="O879" s="78">
        <v>1.22</v>
      </c>
      <c r="P879" s="11">
        <f>ROUND(O879*L879,2)</f>
        <v>61</v>
      </c>
      <c r="Q879" s="12">
        <f>IF(N879="HKD",7.8,IF(N879="CNY",7.30034,1))</f>
        <v>7.3003400000000003</v>
      </c>
      <c r="R879" s="14">
        <f>+ROUND(O879/Q879,4)</f>
        <v>0.1671</v>
      </c>
      <c r="S879" s="13">
        <f>ROUND(R879*L879,2)</f>
        <v>8.36</v>
      </c>
      <c r="T879" s="14" t="s">
        <v>349</v>
      </c>
      <c r="U879" t="s">
        <v>173</v>
      </c>
    </row>
    <row r="880" spans="1:21" x14ac:dyDescent="0.2">
      <c r="A880" t="s">
        <v>2478</v>
      </c>
      <c r="B880" s="23">
        <v>45719</v>
      </c>
      <c r="C880" s="23">
        <v>45709</v>
      </c>
      <c r="D880" t="s">
        <v>169</v>
      </c>
      <c r="E880" t="s">
        <v>170</v>
      </c>
      <c r="G880" t="s">
        <v>2892</v>
      </c>
      <c r="H880" t="s">
        <v>1653</v>
      </c>
      <c r="I880" t="s">
        <v>1654</v>
      </c>
      <c r="J880" s="10" t="str">
        <f>+LEFT(U880,4)</f>
        <v>PRIM</v>
      </c>
      <c r="K880" t="s">
        <v>10</v>
      </c>
      <c r="L880" s="53">
        <v>1100</v>
      </c>
      <c r="M880" t="s">
        <v>1472</v>
      </c>
      <c r="N880" t="s">
        <v>11</v>
      </c>
      <c r="O880" s="78">
        <v>1.29</v>
      </c>
      <c r="P880" s="11">
        <f>ROUND(O880*L880,2)</f>
        <v>1419</v>
      </c>
      <c r="Q880" s="12">
        <f>IF(N880="HKD",7.8,IF(N880="CNY",7.30034,1))</f>
        <v>7.3003400000000003</v>
      </c>
      <c r="R880" s="14">
        <f>+ROUND(O880/Q880,4)</f>
        <v>0.1767</v>
      </c>
      <c r="S880" s="13">
        <f>ROUND(R880*L880,2)</f>
        <v>194.37</v>
      </c>
      <c r="T880" s="14" t="s">
        <v>349</v>
      </c>
      <c r="U880" t="s">
        <v>181</v>
      </c>
    </row>
    <row r="881" spans="1:21" x14ac:dyDescent="0.2">
      <c r="A881" t="s">
        <v>2326</v>
      </c>
      <c r="B881" s="23">
        <v>45719</v>
      </c>
      <c r="C881" s="23">
        <v>45671</v>
      </c>
      <c r="D881" t="s">
        <v>28</v>
      </c>
      <c r="E881" t="s">
        <v>29</v>
      </c>
      <c r="G881" t="s">
        <v>2872</v>
      </c>
      <c r="H881" t="s">
        <v>1162</v>
      </c>
      <c r="I881" t="s">
        <v>1163</v>
      </c>
      <c r="J881" s="10" t="str">
        <f>+LEFT(U881,4)</f>
        <v>FG--</v>
      </c>
      <c r="K881" t="s">
        <v>10</v>
      </c>
      <c r="L881" s="53">
        <v>3100</v>
      </c>
      <c r="M881" t="s">
        <v>1472</v>
      </c>
      <c r="N881" t="s">
        <v>11</v>
      </c>
      <c r="O881" s="78">
        <v>1.3540000000000001</v>
      </c>
      <c r="P881" s="11">
        <f>ROUND(O881*L881,2)</f>
        <v>4197.3999999999996</v>
      </c>
      <c r="Q881" s="12">
        <f>IF(N881="HKD",7.8,IF(N881="CNY",7.30034,1))</f>
        <v>7.3003400000000003</v>
      </c>
      <c r="R881" s="14">
        <f>+ROUND(O881/Q881,4)</f>
        <v>0.1855</v>
      </c>
      <c r="S881" s="13">
        <f>ROUND(R881*L881,2)</f>
        <v>575.04999999999995</v>
      </c>
      <c r="T881" s="14" t="s">
        <v>349</v>
      </c>
      <c r="U881" t="s">
        <v>64</v>
      </c>
    </row>
    <row r="882" spans="1:21" x14ac:dyDescent="0.2">
      <c r="A882" t="s">
        <v>2336</v>
      </c>
      <c r="B882" s="23">
        <v>45719</v>
      </c>
      <c r="C882" s="23">
        <v>45674</v>
      </c>
      <c r="D882" t="s">
        <v>169</v>
      </c>
      <c r="E882" t="s">
        <v>170</v>
      </c>
      <c r="G882" t="s">
        <v>2892</v>
      </c>
      <c r="H882" t="s">
        <v>646</v>
      </c>
      <c r="I882" t="s">
        <v>647</v>
      </c>
      <c r="J882" s="10" t="str">
        <f>+LEFT(U882,4)</f>
        <v>PRIM</v>
      </c>
      <c r="K882" t="s">
        <v>10</v>
      </c>
      <c r="L882" s="53">
        <v>6500</v>
      </c>
      <c r="M882" t="s">
        <v>1472</v>
      </c>
      <c r="N882" t="s">
        <v>11</v>
      </c>
      <c r="O882" s="78">
        <v>1.46</v>
      </c>
      <c r="P882" s="11">
        <f>ROUND(O882*L882,2)</f>
        <v>9490</v>
      </c>
      <c r="Q882" s="12">
        <f>IF(N882="HKD",7.8,IF(N882="CNY",7.30034,1))</f>
        <v>7.3003400000000003</v>
      </c>
      <c r="R882" s="14">
        <f>+ROUND(O882/Q882,4)</f>
        <v>0.2</v>
      </c>
      <c r="S882" s="13">
        <f>ROUND(R882*L882,2)</f>
        <v>1300</v>
      </c>
      <c r="T882" s="14" t="s">
        <v>349</v>
      </c>
      <c r="U882" t="s">
        <v>181</v>
      </c>
    </row>
    <row r="883" spans="1:21" x14ac:dyDescent="0.2">
      <c r="A883" t="s">
        <v>2396</v>
      </c>
      <c r="B883" s="23">
        <v>45719</v>
      </c>
      <c r="C883" s="23">
        <v>45698</v>
      </c>
      <c r="D883" t="s">
        <v>651</v>
      </c>
      <c r="E883" t="s">
        <v>652</v>
      </c>
      <c r="G883" t="s">
        <v>2920</v>
      </c>
      <c r="H883" t="s">
        <v>649</v>
      </c>
      <c r="I883" t="s">
        <v>650</v>
      </c>
      <c r="J883" s="10" t="str">
        <f>+LEFT(U883,4)</f>
        <v>HDL-</v>
      </c>
      <c r="K883" t="s">
        <v>10</v>
      </c>
      <c r="L883" s="53">
        <v>1000</v>
      </c>
      <c r="M883" t="s">
        <v>1472</v>
      </c>
      <c r="N883" t="s">
        <v>11</v>
      </c>
      <c r="O883" s="78">
        <v>1.5</v>
      </c>
      <c r="P883" s="11">
        <f>ROUND(O883*L883,2)</f>
        <v>1500</v>
      </c>
      <c r="Q883" s="12">
        <f>IF(N883="HKD",7.8,IF(N883="CNY",7.30034,1))</f>
        <v>7.3003400000000003</v>
      </c>
      <c r="R883" s="14">
        <f>+ROUND(O883/Q883,4)</f>
        <v>0.20549999999999999</v>
      </c>
      <c r="S883" s="13">
        <f>ROUND(R883*L883,2)</f>
        <v>205.5</v>
      </c>
      <c r="T883" s="14" t="s">
        <v>349</v>
      </c>
      <c r="U883" t="s">
        <v>228</v>
      </c>
    </row>
    <row r="884" spans="1:21" x14ac:dyDescent="0.2">
      <c r="A884" t="s">
        <v>2335</v>
      </c>
      <c r="B884" s="23">
        <v>45719</v>
      </c>
      <c r="C884" s="23">
        <v>45674</v>
      </c>
      <c r="D884" t="s">
        <v>169</v>
      </c>
      <c r="E884" t="s">
        <v>170</v>
      </c>
      <c r="G884" t="s">
        <v>2892</v>
      </c>
      <c r="H884" t="s">
        <v>1657</v>
      </c>
      <c r="I884" t="s">
        <v>643</v>
      </c>
      <c r="J884" s="10" t="str">
        <f>+LEFT(U884,4)</f>
        <v>U&amp;C-</v>
      </c>
      <c r="K884" t="s">
        <v>10</v>
      </c>
      <c r="L884" s="53">
        <v>4600</v>
      </c>
      <c r="M884" t="s">
        <v>1472</v>
      </c>
      <c r="N884" t="s">
        <v>11</v>
      </c>
      <c r="O884" s="78">
        <v>1.53</v>
      </c>
      <c r="P884" s="11">
        <f>ROUND(O884*L884,2)</f>
        <v>7038</v>
      </c>
      <c r="Q884" s="12">
        <f>IF(N884="HKD",7.8,IF(N884="CNY",7.30034,1))</f>
        <v>7.3003400000000003</v>
      </c>
      <c r="R884" s="14">
        <f>+ROUND(O884/Q884,4)</f>
        <v>0.20960000000000001</v>
      </c>
      <c r="S884" s="13">
        <f>ROUND(R884*L884,2)</f>
        <v>964.16</v>
      </c>
      <c r="T884" s="14" t="s">
        <v>349</v>
      </c>
      <c r="U884" t="s">
        <v>177</v>
      </c>
    </row>
    <row r="885" spans="1:21" x14ac:dyDescent="0.2">
      <c r="A885" t="s">
        <v>2306</v>
      </c>
      <c r="B885" s="23">
        <v>45719</v>
      </c>
      <c r="C885" s="23">
        <v>45664</v>
      </c>
      <c r="D885" t="s">
        <v>28</v>
      </c>
      <c r="E885" t="s">
        <v>29</v>
      </c>
      <c r="G885" t="s">
        <v>2872</v>
      </c>
      <c r="H885" t="s">
        <v>3070</v>
      </c>
      <c r="I885" t="s">
        <v>3287</v>
      </c>
      <c r="J885" s="10" t="str">
        <f>+LEFT(U885,4)</f>
        <v>LHDL</v>
      </c>
      <c r="K885" t="s">
        <v>10</v>
      </c>
      <c r="L885" s="53">
        <v>1530</v>
      </c>
      <c r="M885" t="s">
        <v>1472</v>
      </c>
      <c r="N885" t="s">
        <v>11</v>
      </c>
      <c r="O885" s="78">
        <v>2.1898</v>
      </c>
      <c r="P885" s="11">
        <f>ROUND(O885*L885,2)</f>
        <v>3350.39</v>
      </c>
      <c r="Q885" s="12">
        <f>IF(N885="HKD",7.8,IF(N885="CNY",7.30034,1))</f>
        <v>7.3003400000000003</v>
      </c>
      <c r="R885" s="14">
        <f>+ROUND(O885/Q885,4)</f>
        <v>0.3</v>
      </c>
      <c r="S885" s="13">
        <f>ROUND(R885*L885,2)</f>
        <v>459</v>
      </c>
      <c r="T885" s="14" t="s">
        <v>349</v>
      </c>
      <c r="U885" t="s">
        <v>125</v>
      </c>
    </row>
    <row r="886" spans="1:21" x14ac:dyDescent="0.2">
      <c r="A886" t="s">
        <v>2307</v>
      </c>
      <c r="B886" s="23">
        <v>45719</v>
      </c>
      <c r="C886" s="23">
        <v>45664</v>
      </c>
      <c r="D886" t="s">
        <v>28</v>
      </c>
      <c r="E886" t="s">
        <v>29</v>
      </c>
      <c r="G886" t="s">
        <v>2872</v>
      </c>
      <c r="H886" t="s">
        <v>3071</v>
      </c>
      <c r="I886" t="s">
        <v>948</v>
      </c>
      <c r="J886" s="10" t="str">
        <f>+LEFT(U886,4)</f>
        <v>LHDL</v>
      </c>
      <c r="K886" t="s">
        <v>10</v>
      </c>
      <c r="L886" s="53">
        <v>510</v>
      </c>
      <c r="M886" t="s">
        <v>1472</v>
      </c>
      <c r="N886" t="s">
        <v>11</v>
      </c>
      <c r="O886" s="78">
        <v>2.1898</v>
      </c>
      <c r="P886" s="11">
        <f>ROUND(O886*L886,2)</f>
        <v>1116.8</v>
      </c>
      <c r="Q886" s="12">
        <f>IF(N886="HKD",7.8,IF(N886="CNY",7.30034,1))</f>
        <v>7.3003400000000003</v>
      </c>
      <c r="R886" s="14">
        <f>+ROUND(O886/Q886,4)</f>
        <v>0.3</v>
      </c>
      <c r="S886" s="13">
        <f>ROUND(R886*L886,2)</f>
        <v>153</v>
      </c>
      <c r="T886" s="14" t="s">
        <v>349</v>
      </c>
      <c r="U886" t="s">
        <v>125</v>
      </c>
    </row>
    <row r="887" spans="1:21" x14ac:dyDescent="0.2">
      <c r="A887" t="s">
        <v>2308</v>
      </c>
      <c r="B887" s="23">
        <v>45719</v>
      </c>
      <c r="C887" s="23">
        <v>45664</v>
      </c>
      <c r="D887" t="s">
        <v>28</v>
      </c>
      <c r="E887" t="s">
        <v>29</v>
      </c>
      <c r="G887" t="s">
        <v>2872</v>
      </c>
      <c r="H887" t="s">
        <v>3072</v>
      </c>
      <c r="I887" t="s">
        <v>3288</v>
      </c>
      <c r="J887" s="10" t="str">
        <f>+LEFT(U887,4)</f>
        <v>LHDL</v>
      </c>
      <c r="K887" t="s">
        <v>10</v>
      </c>
      <c r="L887" s="53">
        <v>1530</v>
      </c>
      <c r="M887" t="s">
        <v>1472</v>
      </c>
      <c r="N887" t="s">
        <v>11</v>
      </c>
      <c r="O887" s="78">
        <v>2.1898</v>
      </c>
      <c r="P887" s="11">
        <f>ROUND(O887*L887,2)</f>
        <v>3350.39</v>
      </c>
      <c r="Q887" s="12">
        <f>IF(N887="HKD",7.8,IF(N887="CNY",7.30034,1))</f>
        <v>7.3003400000000003</v>
      </c>
      <c r="R887" s="14">
        <f>+ROUND(O887/Q887,4)</f>
        <v>0.3</v>
      </c>
      <c r="S887" s="13">
        <f>ROUND(R887*L887,2)</f>
        <v>459</v>
      </c>
      <c r="T887" s="14" t="s">
        <v>349</v>
      </c>
      <c r="U887" t="s">
        <v>125</v>
      </c>
    </row>
    <row r="888" spans="1:21" x14ac:dyDescent="0.2">
      <c r="A888" t="s">
        <v>2309</v>
      </c>
      <c r="B888" s="23">
        <v>45719</v>
      </c>
      <c r="C888" s="23">
        <v>45664</v>
      </c>
      <c r="D888" t="s">
        <v>28</v>
      </c>
      <c r="E888" t="s">
        <v>29</v>
      </c>
      <c r="G888" t="s">
        <v>2872</v>
      </c>
      <c r="H888" t="s">
        <v>3073</v>
      </c>
      <c r="I888" t="s">
        <v>3289</v>
      </c>
      <c r="J888" s="10" t="str">
        <f>+LEFT(U888,4)</f>
        <v>LHDL</v>
      </c>
      <c r="K888" t="s">
        <v>10</v>
      </c>
      <c r="L888" s="53">
        <v>1010</v>
      </c>
      <c r="M888" t="s">
        <v>1472</v>
      </c>
      <c r="N888" t="s">
        <v>11</v>
      </c>
      <c r="O888" s="78">
        <v>2.1898</v>
      </c>
      <c r="P888" s="11">
        <f>ROUND(O888*L888,2)</f>
        <v>2211.6999999999998</v>
      </c>
      <c r="Q888" s="12">
        <f>IF(N888="HKD",7.8,IF(N888="CNY",7.30034,1))</f>
        <v>7.3003400000000003</v>
      </c>
      <c r="R888" s="14">
        <f>+ROUND(O888/Q888,4)</f>
        <v>0.3</v>
      </c>
      <c r="S888" s="13">
        <f>ROUND(R888*L888,2)</f>
        <v>303</v>
      </c>
      <c r="T888" s="14" t="s">
        <v>349</v>
      </c>
      <c r="U888" t="s">
        <v>125</v>
      </c>
    </row>
    <row r="889" spans="1:21" x14ac:dyDescent="0.2">
      <c r="A889" t="s">
        <v>2317</v>
      </c>
      <c r="B889" s="23">
        <v>45719</v>
      </c>
      <c r="C889" s="23">
        <v>45664</v>
      </c>
      <c r="D889" t="s">
        <v>925</v>
      </c>
      <c r="E889" t="s">
        <v>926</v>
      </c>
      <c r="G889" t="s">
        <v>2876</v>
      </c>
      <c r="H889" t="s">
        <v>3078</v>
      </c>
      <c r="I889" t="s">
        <v>3294</v>
      </c>
      <c r="J889" s="10" t="str">
        <f>+LEFT(U889,4)</f>
        <v>SHDL</v>
      </c>
      <c r="K889" t="s">
        <v>10</v>
      </c>
      <c r="L889" s="53">
        <v>2010</v>
      </c>
      <c r="M889" t="s">
        <v>1472</v>
      </c>
      <c r="N889" t="s">
        <v>11</v>
      </c>
      <c r="O889" s="78">
        <v>2.4539</v>
      </c>
      <c r="P889" s="11">
        <f>ROUND(O889*L889,2)</f>
        <v>4932.34</v>
      </c>
      <c r="Q889" s="12">
        <f>IF(N889="HKD",7.8,IF(N889="CNY",7.30034,1))</f>
        <v>7.3003400000000003</v>
      </c>
      <c r="R889" s="14">
        <f>+ROUND(O889/Q889,4)</f>
        <v>0.33610000000000001</v>
      </c>
      <c r="S889" s="13">
        <f>ROUND(R889*L889,2)</f>
        <v>675.56</v>
      </c>
      <c r="T889" s="14" t="s">
        <v>349</v>
      </c>
      <c r="U889" t="s">
        <v>722</v>
      </c>
    </row>
    <row r="890" spans="1:21" x14ac:dyDescent="0.2">
      <c r="A890" t="s">
        <v>2397</v>
      </c>
      <c r="B890" s="23">
        <v>45719</v>
      </c>
      <c r="C890" s="23">
        <v>45698</v>
      </c>
      <c r="D890" t="s">
        <v>651</v>
      </c>
      <c r="E890" t="s">
        <v>652</v>
      </c>
      <c r="G890" t="s">
        <v>2920</v>
      </c>
      <c r="H890" t="s">
        <v>3096</v>
      </c>
      <c r="I890" t="s">
        <v>3311</v>
      </c>
      <c r="J890" s="10" t="str">
        <f>+LEFT(U890,4)</f>
        <v>HDL-</v>
      </c>
      <c r="K890" t="s">
        <v>10</v>
      </c>
      <c r="L890" s="53">
        <v>1000</v>
      </c>
      <c r="M890" t="s">
        <v>1472</v>
      </c>
      <c r="N890" t="s">
        <v>11</v>
      </c>
      <c r="O890" s="78">
        <v>2.5788000000000002</v>
      </c>
      <c r="P890" s="11">
        <f>ROUND(O890*L890,2)</f>
        <v>2578.8000000000002</v>
      </c>
      <c r="Q890" s="12">
        <f>IF(N890="HKD",7.8,IF(N890="CNY",7.30034,1))</f>
        <v>7.3003400000000003</v>
      </c>
      <c r="R890" s="14">
        <f>+ROUND(O890/Q890,4)</f>
        <v>0.35320000000000001</v>
      </c>
      <c r="S890" s="13">
        <f>ROUND(R890*L890,2)</f>
        <v>353.2</v>
      </c>
      <c r="T890" s="14" t="s">
        <v>349</v>
      </c>
      <c r="U890" t="s">
        <v>228</v>
      </c>
    </row>
    <row r="891" spans="1:21" x14ac:dyDescent="0.2">
      <c r="A891" t="s">
        <v>2299</v>
      </c>
      <c r="B891" s="23">
        <v>45719</v>
      </c>
      <c r="C891" s="23">
        <v>45660</v>
      </c>
      <c r="D891" t="s">
        <v>569</v>
      </c>
      <c r="E891" t="s">
        <v>570</v>
      </c>
      <c r="G891" t="s">
        <v>2868</v>
      </c>
      <c r="H891" t="s">
        <v>1506</v>
      </c>
      <c r="I891" t="s">
        <v>1507</v>
      </c>
      <c r="J891" s="10" t="s">
        <v>1503</v>
      </c>
      <c r="K891" t="s">
        <v>10</v>
      </c>
      <c r="L891" s="53">
        <v>1000</v>
      </c>
      <c r="M891" t="s">
        <v>1472</v>
      </c>
      <c r="N891" t="s">
        <v>11</v>
      </c>
      <c r="O891" s="78">
        <v>2.75</v>
      </c>
      <c r="P891" s="11">
        <f>ROUND(O891*L891,2)</f>
        <v>2750</v>
      </c>
      <c r="Q891" s="12">
        <f>IF(N891="HKD",7.8,IF(N891="CNY",7.30034,1))</f>
        <v>7.3003400000000003</v>
      </c>
      <c r="R891" s="14">
        <f>+ROUND(O891/Q891,4)</f>
        <v>0.37669999999999998</v>
      </c>
      <c r="S891" s="13">
        <f>ROUND(R891*L891,2)</f>
        <v>376.7</v>
      </c>
      <c r="T891" s="14" t="s">
        <v>349</v>
      </c>
      <c r="U891" t="s">
        <v>36</v>
      </c>
    </row>
    <row r="892" spans="1:21" x14ac:dyDescent="0.2">
      <c r="A892" t="s">
        <v>2363</v>
      </c>
      <c r="B892" s="23">
        <v>45719</v>
      </c>
      <c r="C892" s="23">
        <v>45694</v>
      </c>
      <c r="D892" t="s">
        <v>169</v>
      </c>
      <c r="E892" t="s">
        <v>170</v>
      </c>
      <c r="G892" t="s">
        <v>2902</v>
      </c>
      <c r="H892" t="s">
        <v>3086</v>
      </c>
      <c r="I892" t="s">
        <v>3302</v>
      </c>
      <c r="J892" s="10" t="str">
        <f>+LEFT(U892,4)</f>
        <v>SKU-</v>
      </c>
      <c r="K892" t="s">
        <v>98</v>
      </c>
      <c r="L892" s="53">
        <v>3000</v>
      </c>
      <c r="M892" t="s">
        <v>1472</v>
      </c>
      <c r="N892" t="s">
        <v>11</v>
      </c>
      <c r="O892" s="78">
        <v>2.79</v>
      </c>
      <c r="P892" s="11">
        <f>ROUND(O892*L892,2)</f>
        <v>8370</v>
      </c>
      <c r="Q892" s="12">
        <f>IF(N892="HKD",7.8,IF(N892="CNY",7.30034,1))</f>
        <v>7.3003400000000003</v>
      </c>
      <c r="R892" s="14">
        <f>+ROUND(O892/Q892,4)</f>
        <v>0.38219999999999998</v>
      </c>
      <c r="S892" s="13">
        <f>ROUND(R892*L892,2)</f>
        <v>1146.5999999999999</v>
      </c>
      <c r="T892" s="14" t="s">
        <v>349</v>
      </c>
      <c r="U892" t="s">
        <v>2</v>
      </c>
    </row>
    <row r="893" spans="1:21" x14ac:dyDescent="0.2">
      <c r="A893" t="s">
        <v>2300</v>
      </c>
      <c r="B893" s="23">
        <v>45719</v>
      </c>
      <c r="C893" s="23">
        <v>45660</v>
      </c>
      <c r="D893" t="s">
        <v>569</v>
      </c>
      <c r="E893" t="s">
        <v>570</v>
      </c>
      <c r="G893" t="s">
        <v>2868</v>
      </c>
      <c r="H893" t="s">
        <v>1519</v>
      </c>
      <c r="I893" t="s">
        <v>1520</v>
      </c>
      <c r="J893" s="10" t="s">
        <v>1503</v>
      </c>
      <c r="K893" t="s">
        <v>10</v>
      </c>
      <c r="L893" s="53">
        <v>1000</v>
      </c>
      <c r="M893" t="s">
        <v>1472</v>
      </c>
      <c r="N893" t="s">
        <v>11</v>
      </c>
      <c r="O893" s="78">
        <v>3.1</v>
      </c>
      <c r="P893" s="11">
        <f>ROUND(O893*L893,2)</f>
        <v>3100</v>
      </c>
      <c r="Q893" s="12">
        <f>IF(N893="HKD",7.8,IF(N893="CNY",7.30034,1))</f>
        <v>7.3003400000000003</v>
      </c>
      <c r="R893" s="14">
        <f>+ROUND(O893/Q893,4)</f>
        <v>0.42459999999999998</v>
      </c>
      <c r="S893" s="13">
        <f>ROUND(R893*L893,2)</f>
        <v>424.6</v>
      </c>
      <c r="T893" s="14" t="s">
        <v>349</v>
      </c>
      <c r="U893" t="s">
        <v>36</v>
      </c>
    </row>
    <row r="894" spans="1:21" x14ac:dyDescent="0.2">
      <c r="A894" t="s">
        <v>2327</v>
      </c>
      <c r="B894" s="23">
        <v>45719</v>
      </c>
      <c r="C894" s="23">
        <v>45671</v>
      </c>
      <c r="D894" t="s">
        <v>128</v>
      </c>
      <c r="E894" t="s">
        <v>129</v>
      </c>
      <c r="G894" t="s">
        <v>2866</v>
      </c>
      <c r="H894" t="s">
        <v>3082</v>
      </c>
      <c r="I894" t="s">
        <v>3298</v>
      </c>
      <c r="J894" s="10" t="str">
        <f>+LEFT(U894,4)</f>
        <v>HDL-</v>
      </c>
      <c r="K894" t="s">
        <v>10</v>
      </c>
      <c r="L894" s="53">
        <v>960</v>
      </c>
      <c r="M894" t="s">
        <v>1472</v>
      </c>
      <c r="N894" t="s">
        <v>11</v>
      </c>
      <c r="O894" s="78">
        <v>3.2145000000000001</v>
      </c>
      <c r="P894" s="11">
        <f>ROUND(O894*L894,2)</f>
        <v>3085.92</v>
      </c>
      <c r="Q894" s="12">
        <f>IF(N894="HKD",7.8,IF(N894="CNY",7.30034,1))</f>
        <v>7.3003400000000003</v>
      </c>
      <c r="R894" s="14">
        <f>+ROUND(O894/Q894,4)</f>
        <v>0.44030000000000002</v>
      </c>
      <c r="S894" s="13">
        <f>ROUND(R894*L894,2)</f>
        <v>422.69</v>
      </c>
      <c r="T894" s="14" t="s">
        <v>349</v>
      </c>
      <c r="U894" t="s">
        <v>228</v>
      </c>
    </row>
    <row r="895" spans="1:21" x14ac:dyDescent="0.2">
      <c r="A895" t="s">
        <v>2011</v>
      </c>
      <c r="B895" s="23">
        <v>45719</v>
      </c>
      <c r="C895" s="23">
        <v>45576</v>
      </c>
      <c r="D895" t="s">
        <v>94</v>
      </c>
      <c r="E895" t="s">
        <v>95</v>
      </c>
      <c r="G895" t="s">
        <v>2845</v>
      </c>
      <c r="H895" t="s">
        <v>1726</v>
      </c>
      <c r="I895" t="s">
        <v>1727</v>
      </c>
      <c r="J895" s="10" t="str">
        <f>+LEFT(U895,4)</f>
        <v>LID-</v>
      </c>
      <c r="K895" t="s">
        <v>98</v>
      </c>
      <c r="L895" s="53">
        <v>755</v>
      </c>
      <c r="M895" t="s">
        <v>1472</v>
      </c>
      <c r="N895" t="s">
        <v>11</v>
      </c>
      <c r="O895" s="78">
        <v>3.3</v>
      </c>
      <c r="P895" s="11">
        <f>ROUND(O895*L895,2)</f>
        <v>2491.5</v>
      </c>
      <c r="Q895" s="12">
        <f>IF(N895="HKD",7.8,IF(N895="CNY",7.30034,1))</f>
        <v>7.3003400000000003</v>
      </c>
      <c r="R895" s="14">
        <f>+ROUND(O895/Q895,4)</f>
        <v>0.45200000000000001</v>
      </c>
      <c r="S895" s="13">
        <f>ROUND(R895*L895,2)</f>
        <v>341.26</v>
      </c>
      <c r="T895" s="14" t="s">
        <v>349</v>
      </c>
      <c r="U895" t="s">
        <v>368</v>
      </c>
    </row>
    <row r="896" spans="1:21" x14ac:dyDescent="0.2">
      <c r="A896" t="s">
        <v>2278</v>
      </c>
      <c r="B896" s="23">
        <v>45719</v>
      </c>
      <c r="C896" s="23">
        <v>45576</v>
      </c>
      <c r="D896" t="s">
        <v>94</v>
      </c>
      <c r="E896" t="s">
        <v>95</v>
      </c>
      <c r="G896" t="s">
        <v>2845</v>
      </c>
      <c r="H896" t="s">
        <v>3059</v>
      </c>
      <c r="I896" t="s">
        <v>3275</v>
      </c>
      <c r="J896" s="10" t="str">
        <f>+LEFT(U896,4)</f>
        <v>LID-</v>
      </c>
      <c r="K896" t="s">
        <v>98</v>
      </c>
      <c r="L896" s="53">
        <v>1420</v>
      </c>
      <c r="M896" t="s">
        <v>1472</v>
      </c>
      <c r="N896" t="s">
        <v>11</v>
      </c>
      <c r="O896" s="78">
        <v>3.4</v>
      </c>
      <c r="P896" s="11">
        <f>ROUND(O896*L896,2)</f>
        <v>4828</v>
      </c>
      <c r="Q896" s="12">
        <f>IF(N896="HKD",7.8,IF(N896="CNY",7.30034,1))</f>
        <v>7.3003400000000003</v>
      </c>
      <c r="R896" s="14">
        <f>+ROUND(O896/Q896,4)</f>
        <v>0.4657</v>
      </c>
      <c r="S896" s="13">
        <f>ROUND(R896*L896,2)</f>
        <v>661.29</v>
      </c>
      <c r="T896" s="14" t="s">
        <v>349</v>
      </c>
      <c r="U896" t="s">
        <v>368</v>
      </c>
    </row>
    <row r="897" spans="1:21" x14ac:dyDescent="0.2">
      <c r="A897" t="s">
        <v>2283</v>
      </c>
      <c r="B897" s="23">
        <v>45719</v>
      </c>
      <c r="C897" s="23">
        <v>45611</v>
      </c>
      <c r="D897" t="s">
        <v>94</v>
      </c>
      <c r="E897" t="s">
        <v>95</v>
      </c>
      <c r="G897" t="s">
        <v>2845</v>
      </c>
      <c r="H897" t="s">
        <v>3060</v>
      </c>
      <c r="I897" t="s">
        <v>3276</v>
      </c>
      <c r="J897" s="10" t="str">
        <f>+LEFT(U897,4)</f>
        <v>LID-</v>
      </c>
      <c r="K897" t="s">
        <v>98</v>
      </c>
      <c r="L897" s="53">
        <v>1010</v>
      </c>
      <c r="M897" t="s">
        <v>1472</v>
      </c>
      <c r="N897" t="s">
        <v>11</v>
      </c>
      <c r="O897" s="78">
        <v>3.5</v>
      </c>
      <c r="P897" s="11">
        <f>ROUND(O897*L897,2)</f>
        <v>3535</v>
      </c>
      <c r="Q897" s="12">
        <f>IF(N897="HKD",7.8,IF(N897="CNY",7.30034,1))</f>
        <v>7.3003400000000003</v>
      </c>
      <c r="R897" s="14">
        <f>+ROUND(O897/Q897,4)</f>
        <v>0.47939999999999999</v>
      </c>
      <c r="S897" s="13">
        <f>ROUND(R897*L897,2)</f>
        <v>484.19</v>
      </c>
      <c r="T897" s="14" t="s">
        <v>349</v>
      </c>
      <c r="U897" t="s">
        <v>368</v>
      </c>
    </row>
    <row r="898" spans="1:21" x14ac:dyDescent="0.2">
      <c r="A898" t="s">
        <v>2404</v>
      </c>
      <c r="B898" s="23">
        <v>45719</v>
      </c>
      <c r="C898" s="23">
        <v>45700</v>
      </c>
      <c r="D898" t="s">
        <v>94</v>
      </c>
      <c r="E898" t="s">
        <v>95</v>
      </c>
      <c r="G898" t="s">
        <v>2845</v>
      </c>
      <c r="H898" t="s">
        <v>1732</v>
      </c>
      <c r="I898" t="s">
        <v>1733</v>
      </c>
      <c r="J898" s="10" t="str">
        <f>+LEFT(U898,4)</f>
        <v>LID-</v>
      </c>
      <c r="K898" t="s">
        <v>3479</v>
      </c>
      <c r="L898" s="53">
        <v>1680</v>
      </c>
      <c r="M898" t="s">
        <v>1472</v>
      </c>
      <c r="N898" t="s">
        <v>11</v>
      </c>
      <c r="O898" s="78">
        <v>3.53</v>
      </c>
      <c r="P898" s="11">
        <f>ROUND(O898*L898,2)</f>
        <v>5930.4</v>
      </c>
      <c r="Q898" s="12">
        <f>IF(N898="HKD",7.8,IF(N898="CNY",7.30034,1))</f>
        <v>7.3003400000000003</v>
      </c>
      <c r="R898" s="14">
        <f>+ROUND(O898/Q898,4)</f>
        <v>0.48349999999999999</v>
      </c>
      <c r="S898" s="13">
        <f>ROUND(R898*L898,2)</f>
        <v>812.28</v>
      </c>
      <c r="T898" s="14" t="s">
        <v>349</v>
      </c>
      <c r="U898" t="s">
        <v>368</v>
      </c>
    </row>
    <row r="899" spans="1:21" x14ac:dyDescent="0.2">
      <c r="A899" t="s">
        <v>2599</v>
      </c>
      <c r="B899" s="23">
        <v>45719</v>
      </c>
      <c r="C899" s="23">
        <v>45719</v>
      </c>
      <c r="D899" t="s">
        <v>5</v>
      </c>
      <c r="E899" t="s">
        <v>6</v>
      </c>
      <c r="G899" t="s">
        <v>3006</v>
      </c>
      <c r="H899" t="s">
        <v>3191</v>
      </c>
      <c r="I899" t="s">
        <v>3398</v>
      </c>
      <c r="J899" s="10" t="str">
        <f>+LEFT(U899,4)</f>
        <v>BOX-</v>
      </c>
      <c r="K899" t="s">
        <v>10</v>
      </c>
      <c r="L899" s="53">
        <v>9100</v>
      </c>
      <c r="M899" t="s">
        <v>1472</v>
      </c>
      <c r="N899" t="s">
        <v>11</v>
      </c>
      <c r="O899" s="78">
        <v>3.75</v>
      </c>
      <c r="P899" s="11">
        <f>ROUND(O899*L899,2)</f>
        <v>34125</v>
      </c>
      <c r="Q899" s="12">
        <f>IF(N899="HKD",7.8,IF(N899="CNY",7.30034,1))</f>
        <v>7.3003400000000003</v>
      </c>
      <c r="R899" s="14">
        <f>+ROUND(O899/Q899,4)</f>
        <v>0.51370000000000005</v>
      </c>
      <c r="S899" s="13">
        <f>ROUND(R899*L899,2)</f>
        <v>4674.67</v>
      </c>
      <c r="T899" s="14" t="s">
        <v>349</v>
      </c>
      <c r="U899" t="s">
        <v>1</v>
      </c>
    </row>
    <row r="900" spans="1:21" x14ac:dyDescent="0.2">
      <c r="A900" t="s">
        <v>2600</v>
      </c>
      <c r="B900" s="23">
        <v>45719</v>
      </c>
      <c r="C900" s="23">
        <v>45719</v>
      </c>
      <c r="D900" t="s">
        <v>5</v>
      </c>
      <c r="E900" t="s">
        <v>6</v>
      </c>
      <c r="G900" t="s">
        <v>3006</v>
      </c>
      <c r="H900" t="s">
        <v>3191</v>
      </c>
      <c r="I900" t="s">
        <v>3398</v>
      </c>
      <c r="J900" s="10" t="str">
        <f>+LEFT(U900,4)</f>
        <v>BOX-</v>
      </c>
      <c r="K900" t="s">
        <v>10</v>
      </c>
      <c r="L900" s="53">
        <v>50</v>
      </c>
      <c r="M900" t="s">
        <v>1472</v>
      </c>
      <c r="N900" t="s">
        <v>11</v>
      </c>
      <c r="O900" s="78">
        <v>3.75</v>
      </c>
      <c r="P900" s="11">
        <f>ROUND(O900*L900,2)</f>
        <v>187.5</v>
      </c>
      <c r="Q900" s="12">
        <f>IF(N900="HKD",7.8,IF(N900="CNY",7.30034,1))</f>
        <v>7.3003400000000003</v>
      </c>
      <c r="R900" s="14">
        <f>+ROUND(O900/Q900,4)</f>
        <v>0.51370000000000005</v>
      </c>
      <c r="S900" s="13">
        <f>ROUND(R900*L900,2)</f>
        <v>25.69</v>
      </c>
      <c r="T900" s="14" t="s">
        <v>349</v>
      </c>
      <c r="U900" t="s">
        <v>1</v>
      </c>
    </row>
    <row r="901" spans="1:21" x14ac:dyDescent="0.2">
      <c r="A901" t="s">
        <v>2052</v>
      </c>
      <c r="B901" s="23">
        <v>45719</v>
      </c>
      <c r="C901" s="23">
        <v>45656</v>
      </c>
      <c r="D901" t="s">
        <v>128</v>
      </c>
      <c r="E901" t="s">
        <v>129</v>
      </c>
      <c r="G901" t="s">
        <v>2866</v>
      </c>
      <c r="H901" t="s">
        <v>1760</v>
      </c>
      <c r="I901" t="s">
        <v>1761</v>
      </c>
      <c r="J901" s="10" t="str">
        <f>+LEFT(U901,4)</f>
        <v>HDL-</v>
      </c>
      <c r="K901" t="s">
        <v>10</v>
      </c>
      <c r="L901" s="53">
        <v>1950</v>
      </c>
      <c r="M901" t="s">
        <v>1472</v>
      </c>
      <c r="N901" t="s">
        <v>11</v>
      </c>
      <c r="O901" s="78">
        <v>4.5491999999999999</v>
      </c>
      <c r="P901" s="11">
        <f>ROUND(O901*L901,2)</f>
        <v>8870.94</v>
      </c>
      <c r="Q901" s="12">
        <f>IF(N901="HKD",7.8,IF(N901="CNY",7.30034,1))</f>
        <v>7.3003400000000003</v>
      </c>
      <c r="R901" s="14">
        <f>+ROUND(O901/Q901,4)</f>
        <v>0.62309999999999999</v>
      </c>
      <c r="S901" s="13">
        <f>ROUND(R901*L901,2)</f>
        <v>1215.05</v>
      </c>
      <c r="T901" s="14" t="s">
        <v>349</v>
      </c>
      <c r="U901" t="s">
        <v>228</v>
      </c>
    </row>
    <row r="902" spans="1:21" x14ac:dyDescent="0.2">
      <c r="A902" t="s">
        <v>2378</v>
      </c>
      <c r="B902" s="23">
        <v>45719</v>
      </c>
      <c r="C902" s="23">
        <v>45695</v>
      </c>
      <c r="D902" t="s">
        <v>569</v>
      </c>
      <c r="E902" t="s">
        <v>570</v>
      </c>
      <c r="G902" t="s">
        <v>2868</v>
      </c>
      <c r="H902" t="s">
        <v>769</v>
      </c>
      <c r="I902" t="s">
        <v>770</v>
      </c>
      <c r="J902" s="10" t="s">
        <v>1503</v>
      </c>
      <c r="K902" t="s">
        <v>10</v>
      </c>
      <c r="L902" s="53">
        <v>3500</v>
      </c>
      <c r="M902" t="s">
        <v>1472</v>
      </c>
      <c r="N902" t="s">
        <v>11</v>
      </c>
      <c r="O902" s="78">
        <v>4.8019999999999996</v>
      </c>
      <c r="P902" s="11">
        <f>ROUND(O902*L902,2)</f>
        <v>16807</v>
      </c>
      <c r="Q902" s="12">
        <f>IF(N902="HKD",7.8,IF(N902="CNY",7.30034,1))</f>
        <v>7.3003400000000003</v>
      </c>
      <c r="R902" s="14">
        <f>+ROUND(O902/Q902,4)</f>
        <v>0.65780000000000005</v>
      </c>
      <c r="S902" s="13">
        <f>ROUND(R902*L902,2)</f>
        <v>2302.3000000000002</v>
      </c>
      <c r="T902" s="14" t="s">
        <v>349</v>
      </c>
      <c r="U902" t="s">
        <v>36</v>
      </c>
    </row>
    <row r="903" spans="1:21" x14ac:dyDescent="0.2">
      <c r="A903" t="s">
        <v>2062</v>
      </c>
      <c r="B903" s="23">
        <v>45719</v>
      </c>
      <c r="C903" s="23">
        <v>45630</v>
      </c>
      <c r="D903" t="s">
        <v>830</v>
      </c>
      <c r="E903" t="s">
        <v>831</v>
      </c>
      <c r="G903" t="s">
        <v>2855</v>
      </c>
      <c r="H903" t="s">
        <v>828</v>
      </c>
      <c r="I903" t="s">
        <v>829</v>
      </c>
      <c r="J903" s="10" t="str">
        <f>+LEFT(U903,4)</f>
        <v>SKU-</v>
      </c>
      <c r="K903" t="s">
        <v>98</v>
      </c>
      <c r="L903" s="53">
        <v>200</v>
      </c>
      <c r="M903" t="s">
        <v>1472</v>
      </c>
      <c r="N903" t="s">
        <v>11</v>
      </c>
      <c r="O903" s="78">
        <v>5.0862999999999996</v>
      </c>
      <c r="P903" s="11">
        <f>ROUND(O903*L903,2)</f>
        <v>1017.26</v>
      </c>
      <c r="Q903" s="12">
        <f>IF(N903="HKD",7.8,IF(N903="CNY",7.30034,1))</f>
        <v>7.3003400000000003</v>
      </c>
      <c r="R903" s="14">
        <f>+ROUND(O903/Q903,4)</f>
        <v>0.69669999999999999</v>
      </c>
      <c r="S903" s="13">
        <f>ROUND(R903*L903,2)</f>
        <v>139.34</v>
      </c>
      <c r="T903" s="14" t="s">
        <v>349</v>
      </c>
      <c r="U903" t="s">
        <v>2</v>
      </c>
    </row>
    <row r="904" spans="1:21" x14ac:dyDescent="0.2">
      <c r="A904" t="s">
        <v>2296</v>
      </c>
      <c r="B904" s="23">
        <v>45719</v>
      </c>
      <c r="C904" s="23">
        <v>45646</v>
      </c>
      <c r="D904" t="s">
        <v>830</v>
      </c>
      <c r="E904" t="s">
        <v>831</v>
      </c>
      <c r="G904" t="s">
        <v>2855</v>
      </c>
      <c r="H904" t="s">
        <v>828</v>
      </c>
      <c r="I904" t="s">
        <v>829</v>
      </c>
      <c r="J904" s="10" t="str">
        <f>+LEFT(U904,4)</f>
        <v>SKU-</v>
      </c>
      <c r="K904" t="s">
        <v>98</v>
      </c>
      <c r="L904" s="53">
        <v>3500</v>
      </c>
      <c r="M904" t="s">
        <v>1472</v>
      </c>
      <c r="N904" t="s">
        <v>11</v>
      </c>
      <c r="O904" s="78">
        <v>5.0862999999999996</v>
      </c>
      <c r="P904" s="11">
        <f>ROUND(O904*L904,2)</f>
        <v>17802.05</v>
      </c>
      <c r="Q904" s="12">
        <f>IF(N904="HKD",7.8,IF(N904="CNY",7.30034,1))</f>
        <v>7.3003400000000003</v>
      </c>
      <c r="R904" s="14">
        <f>+ROUND(O904/Q904,4)</f>
        <v>0.69669999999999999</v>
      </c>
      <c r="S904" s="13">
        <f>ROUND(R904*L904,2)</f>
        <v>2438.4499999999998</v>
      </c>
      <c r="T904" s="14" t="s">
        <v>349</v>
      </c>
      <c r="U904" t="s">
        <v>2</v>
      </c>
    </row>
    <row r="905" spans="1:21" x14ac:dyDescent="0.2">
      <c r="A905" t="s">
        <v>2505</v>
      </c>
      <c r="B905" s="23">
        <v>45719</v>
      </c>
      <c r="C905" s="23">
        <v>45713</v>
      </c>
      <c r="D905" t="s">
        <v>268</v>
      </c>
      <c r="E905" t="s">
        <v>269</v>
      </c>
      <c r="G905" t="s">
        <v>2956</v>
      </c>
      <c r="H905" t="s">
        <v>1077</v>
      </c>
      <c r="I905" t="s">
        <v>1078</v>
      </c>
      <c r="J905" s="10" t="str">
        <f>+LEFT(U905,4)</f>
        <v>MISC</v>
      </c>
      <c r="K905" t="s">
        <v>10</v>
      </c>
      <c r="L905" s="53">
        <v>250</v>
      </c>
      <c r="M905" t="s">
        <v>136</v>
      </c>
      <c r="N905" t="s">
        <v>11</v>
      </c>
      <c r="O905" s="78">
        <v>5.18</v>
      </c>
      <c r="P905" s="11">
        <f>ROUND(O905*L905,2)</f>
        <v>1295</v>
      </c>
      <c r="Q905" s="12">
        <f>IF(N905="HKD",7.8,IF(N905="CNY",7.30034,1))</f>
        <v>7.3003400000000003</v>
      </c>
      <c r="R905" s="14">
        <f>+ROUND(O905/Q905,4)</f>
        <v>0.70960000000000001</v>
      </c>
      <c r="S905" s="13">
        <f>ROUND(R905*L905,2)</f>
        <v>177.4</v>
      </c>
      <c r="T905" s="14" t="s">
        <v>349</v>
      </c>
      <c r="U905" t="s">
        <v>25</v>
      </c>
    </row>
    <row r="906" spans="1:21" x14ac:dyDescent="0.2">
      <c r="A906" t="s">
        <v>2288</v>
      </c>
      <c r="B906" s="23">
        <v>45719</v>
      </c>
      <c r="C906" s="23">
        <v>45630</v>
      </c>
      <c r="D906" t="s">
        <v>94</v>
      </c>
      <c r="E906" t="s">
        <v>95</v>
      </c>
      <c r="G906" t="s">
        <v>2853</v>
      </c>
      <c r="H906" t="s">
        <v>92</v>
      </c>
      <c r="I906" t="s">
        <v>93</v>
      </c>
      <c r="J906" s="10" t="str">
        <f>+LEFT(U906,4)</f>
        <v>SKU-</v>
      </c>
      <c r="K906" t="s">
        <v>98</v>
      </c>
      <c r="L906" s="53">
        <v>2500</v>
      </c>
      <c r="M906" t="s">
        <v>1472</v>
      </c>
      <c r="N906" t="s">
        <v>11</v>
      </c>
      <c r="O906" s="78">
        <v>6.298</v>
      </c>
      <c r="P906" s="11">
        <f>ROUND(O906*L906,2)</f>
        <v>15745</v>
      </c>
      <c r="Q906" s="12">
        <f>IF(N906="HKD",7.8,IF(N906="CNY",7.30034,1))</f>
        <v>7.3003400000000003</v>
      </c>
      <c r="R906" s="14">
        <f>+ROUND(O906/Q906,4)</f>
        <v>0.86270000000000002</v>
      </c>
      <c r="S906" s="13">
        <f>ROUND(R906*L906,2)</f>
        <v>2156.75</v>
      </c>
      <c r="T906" s="14" t="s">
        <v>349</v>
      </c>
      <c r="U906" t="s">
        <v>2</v>
      </c>
    </row>
    <row r="907" spans="1:21" x14ac:dyDescent="0.2">
      <c r="A907" t="s">
        <v>2294</v>
      </c>
      <c r="B907" s="23">
        <v>45719</v>
      </c>
      <c r="C907" s="23">
        <v>45646</v>
      </c>
      <c r="D907" t="s">
        <v>94</v>
      </c>
      <c r="E907" t="s">
        <v>95</v>
      </c>
      <c r="G907" t="s">
        <v>2853</v>
      </c>
      <c r="H907" t="s">
        <v>92</v>
      </c>
      <c r="I907" t="s">
        <v>93</v>
      </c>
      <c r="J907" s="10" t="str">
        <f>+LEFT(U907,4)</f>
        <v>SKU-</v>
      </c>
      <c r="K907" t="s">
        <v>98</v>
      </c>
      <c r="L907" s="53">
        <v>2000</v>
      </c>
      <c r="M907" t="s">
        <v>1472</v>
      </c>
      <c r="N907" t="s">
        <v>11</v>
      </c>
      <c r="O907" s="78">
        <v>6.298</v>
      </c>
      <c r="P907" s="11">
        <f>ROUND(O907*L907,2)</f>
        <v>12596</v>
      </c>
      <c r="Q907" s="12">
        <f>IF(N907="HKD",7.8,IF(N907="CNY",7.30034,1))</f>
        <v>7.3003400000000003</v>
      </c>
      <c r="R907" s="14">
        <f>+ROUND(O907/Q907,4)</f>
        <v>0.86270000000000002</v>
      </c>
      <c r="S907" s="13">
        <f>ROUND(R907*L907,2)</f>
        <v>1725.4</v>
      </c>
      <c r="T907" s="14" t="s">
        <v>349</v>
      </c>
      <c r="U907" t="s">
        <v>2</v>
      </c>
    </row>
    <row r="908" spans="1:21" x14ac:dyDescent="0.2">
      <c r="A908" t="s">
        <v>2365</v>
      </c>
      <c r="B908" s="23">
        <v>45719</v>
      </c>
      <c r="C908" s="23">
        <v>45695</v>
      </c>
      <c r="D908" t="s">
        <v>21</v>
      </c>
      <c r="E908" t="s">
        <v>22</v>
      </c>
      <c r="G908" t="s">
        <v>2903</v>
      </c>
      <c r="H908" t="s">
        <v>3087</v>
      </c>
      <c r="I908" t="s">
        <v>3303</v>
      </c>
      <c r="J908" s="10" t="str">
        <f>+LEFT(U908,4)</f>
        <v>HDL-</v>
      </c>
      <c r="K908" t="s">
        <v>10</v>
      </c>
      <c r="L908" s="53">
        <v>1000</v>
      </c>
      <c r="M908" t="s">
        <v>1472</v>
      </c>
      <c r="N908" t="s">
        <v>11</v>
      </c>
      <c r="O908" s="78">
        <v>6.3521000000000001</v>
      </c>
      <c r="P908" s="11">
        <f>ROUND(O908*L908,2)</f>
        <v>6352.1</v>
      </c>
      <c r="Q908" s="12">
        <f>IF(N908="HKD",7.8,IF(N908="CNY",7.30034,1))</f>
        <v>7.3003400000000003</v>
      </c>
      <c r="R908" s="14">
        <f>+ROUND(O908/Q908,4)</f>
        <v>0.87009999999999998</v>
      </c>
      <c r="S908" s="13">
        <f>ROUND(R908*L908,2)</f>
        <v>870.1</v>
      </c>
      <c r="T908" s="14" t="s">
        <v>349</v>
      </c>
      <c r="U908" t="s">
        <v>228</v>
      </c>
    </row>
    <row r="909" spans="1:21" x14ac:dyDescent="0.2">
      <c r="A909" t="s">
        <v>2506</v>
      </c>
      <c r="B909" s="23">
        <v>45719</v>
      </c>
      <c r="C909" s="23">
        <v>45713</v>
      </c>
      <c r="D909" t="s">
        <v>268</v>
      </c>
      <c r="E909" t="s">
        <v>269</v>
      </c>
      <c r="G909" t="s">
        <v>2956</v>
      </c>
      <c r="H909" t="s">
        <v>1073</v>
      </c>
      <c r="I909" t="s">
        <v>1074</v>
      </c>
      <c r="J909" s="10" t="str">
        <f>+LEFT(U909,4)</f>
        <v>MISC</v>
      </c>
      <c r="K909" t="s">
        <v>10</v>
      </c>
      <c r="L909" s="53">
        <v>250</v>
      </c>
      <c r="M909" t="s">
        <v>136</v>
      </c>
      <c r="N909" t="s">
        <v>11</v>
      </c>
      <c r="O909" s="78">
        <v>6.64</v>
      </c>
      <c r="P909" s="11">
        <f>ROUND(O909*L909,2)</f>
        <v>1660</v>
      </c>
      <c r="Q909" s="12">
        <f>IF(N909="HKD",7.8,IF(N909="CNY",7.30034,1))</f>
        <v>7.3003400000000003</v>
      </c>
      <c r="R909" s="14">
        <f>+ROUND(O909/Q909,4)</f>
        <v>0.90949999999999998</v>
      </c>
      <c r="S909" s="13">
        <f>ROUND(R909*L909,2)</f>
        <v>227.38</v>
      </c>
      <c r="T909" s="14" t="s">
        <v>349</v>
      </c>
      <c r="U909" t="s">
        <v>25</v>
      </c>
    </row>
    <row r="910" spans="1:21" x14ac:dyDescent="0.2">
      <c r="A910" t="s">
        <v>2310</v>
      </c>
      <c r="B910" s="23">
        <v>45719</v>
      </c>
      <c r="C910" s="23">
        <v>45664</v>
      </c>
      <c r="D910" t="s">
        <v>2817</v>
      </c>
      <c r="E910" t="s">
        <v>2818</v>
      </c>
      <c r="G910" t="s">
        <v>2873</v>
      </c>
      <c r="H910" t="s">
        <v>3074</v>
      </c>
      <c r="I910" t="s">
        <v>3290</v>
      </c>
      <c r="J910" s="10" t="str">
        <f>+LEFT(U910,4)</f>
        <v>HDL-</v>
      </c>
      <c r="K910" t="s">
        <v>10</v>
      </c>
      <c r="L910" s="53">
        <v>1020</v>
      </c>
      <c r="M910" t="s">
        <v>1472</v>
      </c>
      <c r="N910" t="s">
        <v>11</v>
      </c>
      <c r="O910" s="78">
        <v>7.4577999999999998</v>
      </c>
      <c r="P910" s="11">
        <f>ROUND(O910*L910,2)</f>
        <v>7606.96</v>
      </c>
      <c r="Q910" s="12">
        <f>IF(N910="HKD",7.8,IF(N910="CNY",7.30034,1))</f>
        <v>7.3003400000000003</v>
      </c>
      <c r="R910" s="14">
        <f>+ROUND(O910/Q910,4)</f>
        <v>1.0216000000000001</v>
      </c>
      <c r="S910" s="13">
        <f>ROUND(R910*L910,2)</f>
        <v>1042.03</v>
      </c>
      <c r="T910" s="14" t="s">
        <v>349</v>
      </c>
      <c r="U910" t="s">
        <v>228</v>
      </c>
    </row>
    <row r="911" spans="1:21" x14ac:dyDescent="0.2">
      <c r="A911" t="s">
        <v>2311</v>
      </c>
      <c r="B911" s="23">
        <v>45719</v>
      </c>
      <c r="C911" s="23">
        <v>45664</v>
      </c>
      <c r="D911" t="s">
        <v>2817</v>
      </c>
      <c r="E911" t="s">
        <v>2818</v>
      </c>
      <c r="G911" t="s">
        <v>2873</v>
      </c>
      <c r="H911" t="s">
        <v>3075</v>
      </c>
      <c r="I911" t="s">
        <v>3291</v>
      </c>
      <c r="J911" s="10" t="str">
        <f>+LEFT(U911,4)</f>
        <v>HDL-</v>
      </c>
      <c r="K911" t="s">
        <v>10</v>
      </c>
      <c r="L911" s="53">
        <v>1550</v>
      </c>
      <c r="M911" t="s">
        <v>1472</v>
      </c>
      <c r="N911" t="s">
        <v>11</v>
      </c>
      <c r="O911" s="78">
        <v>7.4577999999999998</v>
      </c>
      <c r="P911" s="11">
        <f>ROUND(O911*L911,2)</f>
        <v>11559.59</v>
      </c>
      <c r="Q911" s="12">
        <f>IF(N911="HKD",7.8,IF(N911="CNY",7.30034,1))</f>
        <v>7.3003400000000003</v>
      </c>
      <c r="R911" s="14">
        <f>+ROUND(O911/Q911,4)</f>
        <v>1.0216000000000001</v>
      </c>
      <c r="S911" s="13">
        <f>ROUND(R911*L911,2)</f>
        <v>1583.48</v>
      </c>
      <c r="T911" s="14" t="s">
        <v>349</v>
      </c>
      <c r="U911" t="s">
        <v>228</v>
      </c>
    </row>
    <row r="912" spans="1:21" x14ac:dyDescent="0.2">
      <c r="A912" t="s">
        <v>2312</v>
      </c>
      <c r="B912" s="23">
        <v>45719</v>
      </c>
      <c r="C912" s="23">
        <v>45664</v>
      </c>
      <c r="D912" t="s">
        <v>2817</v>
      </c>
      <c r="E912" t="s">
        <v>2818</v>
      </c>
      <c r="G912" t="s">
        <v>2873</v>
      </c>
      <c r="H912" t="s">
        <v>3076</v>
      </c>
      <c r="I912" t="s">
        <v>3292</v>
      </c>
      <c r="J912" s="10" t="str">
        <f>+LEFT(U912,4)</f>
        <v>HDL-</v>
      </c>
      <c r="K912" t="s">
        <v>10</v>
      </c>
      <c r="L912" s="53">
        <v>520</v>
      </c>
      <c r="M912" t="s">
        <v>1472</v>
      </c>
      <c r="N912" t="s">
        <v>11</v>
      </c>
      <c r="O912" s="78">
        <v>7.4577999999999998</v>
      </c>
      <c r="P912" s="11">
        <f>ROUND(O912*L912,2)</f>
        <v>3878.06</v>
      </c>
      <c r="Q912" s="12">
        <f>IF(N912="HKD",7.8,IF(N912="CNY",7.30034,1))</f>
        <v>7.3003400000000003</v>
      </c>
      <c r="R912" s="14">
        <f>+ROUND(O912/Q912,4)</f>
        <v>1.0216000000000001</v>
      </c>
      <c r="S912" s="13">
        <f>ROUND(R912*L912,2)</f>
        <v>531.23</v>
      </c>
      <c r="T912" s="14" t="s">
        <v>349</v>
      </c>
      <c r="U912" t="s">
        <v>228</v>
      </c>
    </row>
    <row r="913" spans="1:21" x14ac:dyDescent="0.2">
      <c r="A913" t="s">
        <v>2097</v>
      </c>
      <c r="B913" s="23">
        <v>45719</v>
      </c>
      <c r="C913" s="23">
        <v>45713</v>
      </c>
      <c r="D913" t="s">
        <v>2255</v>
      </c>
      <c r="E913" t="s">
        <v>2256</v>
      </c>
      <c r="G913" t="s">
        <v>2951</v>
      </c>
      <c r="H913" t="s">
        <v>1796</v>
      </c>
      <c r="I913" t="s">
        <v>1797</v>
      </c>
      <c r="J913" s="10" t="str">
        <f>+LEFT(U913,4)</f>
        <v>HDL-</v>
      </c>
      <c r="K913" t="s">
        <v>10</v>
      </c>
      <c r="L913" s="53">
        <v>400</v>
      </c>
      <c r="M913" t="s">
        <v>1472</v>
      </c>
      <c r="N913" t="s">
        <v>11</v>
      </c>
      <c r="O913" s="78">
        <v>7.4931000000000001</v>
      </c>
      <c r="P913" s="11">
        <f>ROUND(O913*L913,2)</f>
        <v>2997.24</v>
      </c>
      <c r="Q913" s="12">
        <f>IF(N913="HKD",7.8,IF(N913="CNY",7.30034,1))</f>
        <v>7.3003400000000003</v>
      </c>
      <c r="R913" s="14">
        <f>+ROUND(O913/Q913,4)</f>
        <v>1.0264</v>
      </c>
      <c r="S913" s="13">
        <f>ROUND(R913*L913,2)</f>
        <v>410.56</v>
      </c>
      <c r="T913" s="14" t="s">
        <v>349</v>
      </c>
      <c r="U913" t="s">
        <v>228</v>
      </c>
    </row>
    <row r="914" spans="1:21" x14ac:dyDescent="0.2">
      <c r="A914" t="s">
        <v>2100</v>
      </c>
      <c r="B914" s="23">
        <v>45719</v>
      </c>
      <c r="C914" s="23">
        <v>45713</v>
      </c>
      <c r="D914" t="s">
        <v>2255</v>
      </c>
      <c r="E914" t="s">
        <v>2256</v>
      </c>
      <c r="G914" t="s">
        <v>2951</v>
      </c>
      <c r="H914" t="s">
        <v>1798</v>
      </c>
      <c r="I914" t="s">
        <v>1799</v>
      </c>
      <c r="J914" s="10" t="str">
        <f>+LEFT(U914,4)</f>
        <v>HDL-</v>
      </c>
      <c r="K914" t="s">
        <v>10</v>
      </c>
      <c r="L914" s="53">
        <v>900</v>
      </c>
      <c r="M914" t="s">
        <v>1472</v>
      </c>
      <c r="N914" t="s">
        <v>11</v>
      </c>
      <c r="O914" s="78">
        <v>7.4931000000000001</v>
      </c>
      <c r="P914" s="11">
        <f>ROUND(O914*L914,2)</f>
        <v>6743.79</v>
      </c>
      <c r="Q914" s="12">
        <f>IF(N914="HKD",7.8,IF(N914="CNY",7.30034,1))</f>
        <v>7.3003400000000003</v>
      </c>
      <c r="R914" s="14">
        <f>+ROUND(O914/Q914,4)</f>
        <v>1.0264</v>
      </c>
      <c r="S914" s="13">
        <f>ROUND(R914*L914,2)</f>
        <v>923.76</v>
      </c>
      <c r="T914" s="14" t="s">
        <v>349</v>
      </c>
      <c r="U914" t="s">
        <v>228</v>
      </c>
    </row>
    <row r="915" spans="1:21" x14ac:dyDescent="0.2">
      <c r="A915" t="s">
        <v>2103</v>
      </c>
      <c r="B915" s="23">
        <v>45719</v>
      </c>
      <c r="C915" s="23">
        <v>45713</v>
      </c>
      <c r="D915" t="s">
        <v>2255</v>
      </c>
      <c r="E915" t="s">
        <v>2256</v>
      </c>
      <c r="G915" t="s">
        <v>2951</v>
      </c>
      <c r="H915" t="s">
        <v>1800</v>
      </c>
      <c r="I915" t="s">
        <v>1801</v>
      </c>
      <c r="J915" s="10" t="str">
        <f>+LEFT(U915,4)</f>
        <v>HDL-</v>
      </c>
      <c r="K915" t="s">
        <v>10</v>
      </c>
      <c r="L915" s="53">
        <v>200</v>
      </c>
      <c r="M915" t="s">
        <v>1472</v>
      </c>
      <c r="N915" t="s">
        <v>11</v>
      </c>
      <c r="O915" s="78">
        <v>7.6459999999999999</v>
      </c>
      <c r="P915" s="11">
        <f>ROUND(O915*L915,2)</f>
        <v>1529.2</v>
      </c>
      <c r="Q915" s="12">
        <f>IF(N915="HKD",7.8,IF(N915="CNY",7.30034,1))</f>
        <v>7.3003400000000003</v>
      </c>
      <c r="R915" s="14">
        <f>+ROUND(O915/Q915,4)</f>
        <v>1.0472999999999999</v>
      </c>
      <c r="S915" s="13">
        <f>ROUND(R915*L915,2)</f>
        <v>209.46</v>
      </c>
      <c r="T915" s="14" t="s">
        <v>349</v>
      </c>
      <c r="U915" t="s">
        <v>228</v>
      </c>
    </row>
    <row r="916" spans="1:21" x14ac:dyDescent="0.2">
      <c r="A916" t="s">
        <v>2313</v>
      </c>
      <c r="B916" s="23">
        <v>45719</v>
      </c>
      <c r="C916" s="23">
        <v>45664</v>
      </c>
      <c r="D916" t="s">
        <v>2817</v>
      </c>
      <c r="E916" t="s">
        <v>2818</v>
      </c>
      <c r="G916" t="s">
        <v>2873</v>
      </c>
      <c r="H916" t="s">
        <v>3077</v>
      </c>
      <c r="I916" t="s">
        <v>3293</v>
      </c>
      <c r="J916" s="10" t="str">
        <f>+LEFT(U916,4)</f>
        <v>HDL-</v>
      </c>
      <c r="K916" t="s">
        <v>10</v>
      </c>
      <c r="L916" s="53">
        <v>1500</v>
      </c>
      <c r="M916" t="s">
        <v>1472</v>
      </c>
      <c r="N916" t="s">
        <v>11</v>
      </c>
      <c r="O916" s="78">
        <v>8.0116999999999994</v>
      </c>
      <c r="P916" s="11">
        <f>ROUND(O916*L916,2)</f>
        <v>12017.55</v>
      </c>
      <c r="Q916" s="12">
        <f>IF(N916="HKD",7.8,IF(N916="CNY",7.30034,1))</f>
        <v>7.3003400000000003</v>
      </c>
      <c r="R916" s="14">
        <f>+ROUND(O916/Q916,4)</f>
        <v>1.0973999999999999</v>
      </c>
      <c r="S916" s="13">
        <f>ROUND(R916*L916,2)</f>
        <v>1646.1</v>
      </c>
      <c r="T916" s="14" t="s">
        <v>349</v>
      </c>
      <c r="U916" t="s">
        <v>228</v>
      </c>
    </row>
    <row r="917" spans="1:21" x14ac:dyDescent="0.2">
      <c r="A917" t="s">
        <v>2521</v>
      </c>
      <c r="B917" s="23">
        <v>45720</v>
      </c>
      <c r="C917" s="23">
        <v>45713</v>
      </c>
      <c r="D917" t="s">
        <v>128</v>
      </c>
      <c r="E917" t="s">
        <v>129</v>
      </c>
      <c r="G917" t="s">
        <v>2884</v>
      </c>
      <c r="H917" t="s">
        <v>958</v>
      </c>
      <c r="I917" t="s">
        <v>959</v>
      </c>
      <c r="J917" s="10" t="str">
        <f>+LEFT(U917,4)</f>
        <v>RIV-</v>
      </c>
      <c r="K917" t="s">
        <v>10</v>
      </c>
      <c r="L917" s="53">
        <v>4000</v>
      </c>
      <c r="M917" t="s">
        <v>1472</v>
      </c>
      <c r="N917" t="s">
        <v>11</v>
      </c>
      <c r="O917" s="78">
        <v>4.8000000000000001E-2</v>
      </c>
      <c r="P917" s="11">
        <f>ROUND(O917*L917,2)</f>
        <v>192</v>
      </c>
      <c r="Q917" s="12">
        <f>IF(N917="HKD",7.8,IF(N917="CNY",7.30034,1))</f>
        <v>7.3003400000000003</v>
      </c>
      <c r="R917" s="14">
        <f>+ROUND(O917/Q917,4)</f>
        <v>6.6E-3</v>
      </c>
      <c r="S917" s="13">
        <f>ROUND(R917*L917,2)</f>
        <v>26.4</v>
      </c>
      <c r="T917" s="14" t="s">
        <v>349</v>
      </c>
      <c r="U917" t="s">
        <v>132</v>
      </c>
    </row>
    <row r="918" spans="1:21" x14ac:dyDescent="0.2">
      <c r="A918" t="s">
        <v>2347</v>
      </c>
      <c r="B918" s="23">
        <v>45720</v>
      </c>
      <c r="C918" s="23">
        <v>45680</v>
      </c>
      <c r="D918" t="s">
        <v>121</v>
      </c>
      <c r="E918" t="s">
        <v>122</v>
      </c>
      <c r="G918" t="s">
        <v>2843</v>
      </c>
      <c r="H918" t="s">
        <v>1546</v>
      </c>
      <c r="I918" t="s">
        <v>1547</v>
      </c>
      <c r="J918" s="10" t="s">
        <v>1525</v>
      </c>
      <c r="K918" t="s">
        <v>10</v>
      </c>
      <c r="L918" s="53">
        <v>3050</v>
      </c>
      <c r="M918" t="s">
        <v>1472</v>
      </c>
      <c r="N918" t="s">
        <v>11</v>
      </c>
      <c r="O918" s="78">
        <v>0.8</v>
      </c>
      <c r="P918" s="11">
        <f>ROUND(O918*L918,2)</f>
        <v>2440</v>
      </c>
      <c r="Q918" s="12">
        <f>IF(N918="HKD",7.8,IF(N918="CNY",7.30034,1))</f>
        <v>7.3003400000000003</v>
      </c>
      <c r="R918" s="14">
        <f>+ROUND(O918/Q918,4)</f>
        <v>0.1096</v>
      </c>
      <c r="S918" s="13">
        <f>ROUND(R918*L918,2)</f>
        <v>334.28</v>
      </c>
      <c r="T918" s="14" t="s">
        <v>349</v>
      </c>
      <c r="U918" t="s">
        <v>36</v>
      </c>
    </row>
    <row r="919" spans="1:21" x14ac:dyDescent="0.2">
      <c r="A919" t="s">
        <v>2348</v>
      </c>
      <c r="B919" s="23">
        <v>45720</v>
      </c>
      <c r="C919" s="23">
        <v>45680</v>
      </c>
      <c r="D919" t="s">
        <v>121</v>
      </c>
      <c r="E919" t="s">
        <v>122</v>
      </c>
      <c r="G919" t="s">
        <v>2843</v>
      </c>
      <c r="H919" t="s">
        <v>1548</v>
      </c>
      <c r="I919" t="s">
        <v>1531</v>
      </c>
      <c r="J919" s="10" t="s">
        <v>1525</v>
      </c>
      <c r="K919" t="s">
        <v>10</v>
      </c>
      <c r="L919" s="53">
        <v>2900</v>
      </c>
      <c r="M919" t="s">
        <v>1472</v>
      </c>
      <c r="N919" t="s">
        <v>11</v>
      </c>
      <c r="O919" s="78">
        <v>0.8</v>
      </c>
      <c r="P919" s="11">
        <f>ROUND(O919*L919,2)</f>
        <v>2320</v>
      </c>
      <c r="Q919" s="12">
        <f>IF(N919="HKD",7.8,IF(N919="CNY",7.30034,1))</f>
        <v>7.3003400000000003</v>
      </c>
      <c r="R919" s="14">
        <f>+ROUND(O919/Q919,4)</f>
        <v>0.1096</v>
      </c>
      <c r="S919" s="13">
        <f>ROUND(R919*L919,2)</f>
        <v>317.83999999999997</v>
      </c>
      <c r="T919" s="14" t="s">
        <v>349</v>
      </c>
      <c r="U919" t="s">
        <v>36</v>
      </c>
    </row>
    <row r="920" spans="1:21" x14ac:dyDescent="0.2">
      <c r="A920" t="s">
        <v>2273</v>
      </c>
      <c r="B920" s="23">
        <v>45720</v>
      </c>
      <c r="C920" s="23">
        <v>45509</v>
      </c>
      <c r="D920" t="s">
        <v>128</v>
      </c>
      <c r="E920" t="s">
        <v>129</v>
      </c>
      <c r="G920" t="s">
        <v>2841</v>
      </c>
      <c r="H920" t="s">
        <v>26</v>
      </c>
      <c r="I920" t="s">
        <v>27</v>
      </c>
      <c r="J920" s="10" t="str">
        <f>+LEFT(U920,4)</f>
        <v>KNOB</v>
      </c>
      <c r="K920" t="s">
        <v>10</v>
      </c>
      <c r="L920" s="53">
        <v>-1209</v>
      </c>
      <c r="M920" t="s">
        <v>1472</v>
      </c>
      <c r="N920" t="s">
        <v>11</v>
      </c>
      <c r="O920" s="78">
        <v>2.2957000000000001</v>
      </c>
      <c r="P920" s="11">
        <f>ROUND(O920*L920,2)</f>
        <v>-2775.5</v>
      </c>
      <c r="Q920" s="12">
        <f>IF(N920="HKD",7.8,IF(N920="CNY",7.30034,1))</f>
        <v>7.3003400000000003</v>
      </c>
      <c r="R920" s="14">
        <f>+ROUND(O920/Q920,4)</f>
        <v>0.3145</v>
      </c>
      <c r="S920" s="13">
        <f>ROUND(R920*L920,2)</f>
        <v>-380.23</v>
      </c>
      <c r="T920" s="14" t="s">
        <v>349</v>
      </c>
      <c r="U920" t="s">
        <v>32</v>
      </c>
    </row>
    <row r="921" spans="1:21" x14ac:dyDescent="0.2">
      <c r="A921" t="s">
        <v>2339</v>
      </c>
      <c r="B921" s="23">
        <v>45720</v>
      </c>
      <c r="C921" s="23">
        <v>45674</v>
      </c>
      <c r="D921" t="s">
        <v>128</v>
      </c>
      <c r="E921" t="s">
        <v>129</v>
      </c>
      <c r="G921" t="s">
        <v>2884</v>
      </c>
      <c r="H921" t="s">
        <v>26</v>
      </c>
      <c r="I921" t="s">
        <v>27</v>
      </c>
      <c r="J921" s="10" t="str">
        <f>+LEFT(U921,4)</f>
        <v>KNOB</v>
      </c>
      <c r="K921" t="s">
        <v>10</v>
      </c>
      <c r="L921" s="53">
        <v>840</v>
      </c>
      <c r="M921" t="s">
        <v>1472</v>
      </c>
      <c r="N921" t="s">
        <v>11</v>
      </c>
      <c r="O921" s="78">
        <v>2.3666999999999998</v>
      </c>
      <c r="P921" s="11">
        <f>ROUND(O921*L921,2)</f>
        <v>1988.03</v>
      </c>
      <c r="Q921" s="12">
        <f>IF(N921="HKD",7.8,IF(N921="CNY",7.30034,1))</f>
        <v>7.3003400000000003</v>
      </c>
      <c r="R921" s="14">
        <f>+ROUND(O921/Q921,4)</f>
        <v>0.32419999999999999</v>
      </c>
      <c r="S921" s="13">
        <f>ROUND(R921*L921,2)</f>
        <v>272.33</v>
      </c>
      <c r="T921" s="14" t="s">
        <v>349</v>
      </c>
      <c r="U921" t="s">
        <v>32</v>
      </c>
    </row>
    <row r="922" spans="1:21" x14ac:dyDescent="0.2">
      <c r="A922" t="s">
        <v>2277</v>
      </c>
      <c r="B922" s="23">
        <v>45720</v>
      </c>
      <c r="C922" s="23">
        <v>45576</v>
      </c>
      <c r="D922" t="s">
        <v>94</v>
      </c>
      <c r="E922" t="s">
        <v>95</v>
      </c>
      <c r="G922" t="s">
        <v>2844</v>
      </c>
      <c r="H922" t="s">
        <v>3058</v>
      </c>
      <c r="I922" t="s">
        <v>3274</v>
      </c>
      <c r="J922" s="10" t="str">
        <f>+LEFT(U922,4)</f>
        <v>LID-</v>
      </c>
      <c r="K922" t="s">
        <v>98</v>
      </c>
      <c r="L922" s="53">
        <v>1620</v>
      </c>
      <c r="M922" t="s">
        <v>1472</v>
      </c>
      <c r="N922" t="s">
        <v>11</v>
      </c>
      <c r="O922" s="78">
        <v>3.2</v>
      </c>
      <c r="P922" s="11">
        <f>ROUND(O922*L922,2)</f>
        <v>5184</v>
      </c>
      <c r="Q922" s="12">
        <f>IF(N922="HKD",7.8,IF(N922="CNY",7.30034,1))</f>
        <v>7.3003400000000003</v>
      </c>
      <c r="R922" s="14">
        <f>+ROUND(O922/Q922,4)</f>
        <v>0.43830000000000002</v>
      </c>
      <c r="S922" s="13">
        <f>ROUND(R922*L922,2)</f>
        <v>710.05</v>
      </c>
      <c r="T922" s="14" t="s">
        <v>349</v>
      </c>
      <c r="U922" t="s">
        <v>368</v>
      </c>
    </row>
    <row r="923" spans="1:21" x14ac:dyDescent="0.2">
      <c r="A923" t="s">
        <v>2327</v>
      </c>
      <c r="B923" s="23">
        <v>45720</v>
      </c>
      <c r="C923" s="23">
        <v>45671</v>
      </c>
      <c r="D923" t="s">
        <v>128</v>
      </c>
      <c r="E923" t="s">
        <v>129</v>
      </c>
      <c r="G923" t="s">
        <v>2884</v>
      </c>
      <c r="H923" t="s">
        <v>3082</v>
      </c>
      <c r="I923" t="s">
        <v>3298</v>
      </c>
      <c r="J923" s="10" t="str">
        <f>+LEFT(U923,4)</f>
        <v>HDL-</v>
      </c>
      <c r="K923" t="s">
        <v>10</v>
      </c>
      <c r="L923" s="53">
        <v>1080</v>
      </c>
      <c r="M923" t="s">
        <v>1472</v>
      </c>
      <c r="N923" t="s">
        <v>11</v>
      </c>
      <c r="O923" s="78">
        <v>3.2145000000000001</v>
      </c>
      <c r="P923" s="11">
        <f>ROUND(O923*L923,2)</f>
        <v>3471.66</v>
      </c>
      <c r="Q923" s="12">
        <f>IF(N923="HKD",7.8,IF(N923="CNY",7.30034,1))</f>
        <v>7.3003400000000003</v>
      </c>
      <c r="R923" s="14">
        <f>+ROUND(O923/Q923,4)</f>
        <v>0.44030000000000002</v>
      </c>
      <c r="S923" s="13">
        <f>ROUND(R923*L923,2)</f>
        <v>475.52</v>
      </c>
      <c r="T923" s="14" t="s">
        <v>349</v>
      </c>
      <c r="U923" t="s">
        <v>228</v>
      </c>
    </row>
    <row r="924" spans="1:21" x14ac:dyDescent="0.2">
      <c r="A924" t="s">
        <v>2321</v>
      </c>
      <c r="B924" s="23">
        <v>45720</v>
      </c>
      <c r="C924" s="23">
        <v>45664</v>
      </c>
      <c r="D924" t="s">
        <v>94</v>
      </c>
      <c r="E924" t="s">
        <v>95</v>
      </c>
      <c r="G924" t="s">
        <v>2844</v>
      </c>
      <c r="H924" t="s">
        <v>1732</v>
      </c>
      <c r="I924" t="s">
        <v>1733</v>
      </c>
      <c r="J924" s="10" t="str">
        <f>+LEFT(U924,4)</f>
        <v>LID-</v>
      </c>
      <c r="K924" t="s">
        <v>3479</v>
      </c>
      <c r="L924" s="53">
        <v>270</v>
      </c>
      <c r="M924" t="s">
        <v>1472</v>
      </c>
      <c r="N924" t="s">
        <v>11</v>
      </c>
      <c r="O924" s="78">
        <v>3.53</v>
      </c>
      <c r="P924" s="11">
        <f>ROUND(O924*L924,2)</f>
        <v>953.1</v>
      </c>
      <c r="Q924" s="12">
        <f>IF(N924="HKD",7.8,IF(N924="CNY",7.30034,1))</f>
        <v>7.3003400000000003</v>
      </c>
      <c r="R924" s="14">
        <f>+ROUND(O924/Q924,4)</f>
        <v>0.48349999999999999</v>
      </c>
      <c r="S924" s="13">
        <f>ROUND(R924*L924,2)</f>
        <v>130.55000000000001</v>
      </c>
      <c r="T924" s="14" t="s">
        <v>349</v>
      </c>
      <c r="U924" t="s">
        <v>368</v>
      </c>
    </row>
    <row r="925" spans="1:21" x14ac:dyDescent="0.2">
      <c r="A925" t="s">
        <v>2404</v>
      </c>
      <c r="B925" s="23">
        <v>45720</v>
      </c>
      <c r="C925" s="23">
        <v>45700</v>
      </c>
      <c r="D925" t="s">
        <v>94</v>
      </c>
      <c r="E925" t="s">
        <v>95</v>
      </c>
      <c r="G925" t="s">
        <v>2844</v>
      </c>
      <c r="H925" t="s">
        <v>1732</v>
      </c>
      <c r="I925" t="s">
        <v>1733</v>
      </c>
      <c r="J925" s="10" t="str">
        <f>+LEFT(U925,4)</f>
        <v>LID-</v>
      </c>
      <c r="K925" t="s">
        <v>3479</v>
      </c>
      <c r="L925" s="53">
        <v>380</v>
      </c>
      <c r="M925" t="s">
        <v>1472</v>
      </c>
      <c r="N925" t="s">
        <v>11</v>
      </c>
      <c r="O925" s="78">
        <v>3.53</v>
      </c>
      <c r="P925" s="11">
        <f>ROUND(O925*L925,2)</f>
        <v>1341.4</v>
      </c>
      <c r="Q925" s="12">
        <f>IF(N925="HKD",7.8,IF(N925="CNY",7.30034,1))</f>
        <v>7.3003400000000003</v>
      </c>
      <c r="R925" s="14">
        <f>+ROUND(O925/Q925,4)</f>
        <v>0.48349999999999999</v>
      </c>
      <c r="S925" s="13">
        <f>ROUND(R925*L925,2)</f>
        <v>183.73</v>
      </c>
      <c r="T925" s="14" t="s">
        <v>349</v>
      </c>
      <c r="U925" t="s">
        <v>368</v>
      </c>
    </row>
    <row r="926" spans="1:21" x14ac:dyDescent="0.2">
      <c r="A926" t="s">
        <v>2406</v>
      </c>
      <c r="B926" s="23">
        <v>45720</v>
      </c>
      <c r="C926" s="23">
        <v>45700</v>
      </c>
      <c r="D926" t="s">
        <v>94</v>
      </c>
      <c r="E926" t="s">
        <v>95</v>
      </c>
      <c r="G926" t="s">
        <v>2844</v>
      </c>
      <c r="H926" t="s">
        <v>1732</v>
      </c>
      <c r="I926" t="s">
        <v>1733</v>
      </c>
      <c r="J926" s="10" t="str">
        <f>+LEFT(U926,4)</f>
        <v>LID-</v>
      </c>
      <c r="K926" t="s">
        <v>3479</v>
      </c>
      <c r="L926" s="53">
        <v>1030</v>
      </c>
      <c r="M926" t="s">
        <v>1472</v>
      </c>
      <c r="N926" t="s">
        <v>11</v>
      </c>
      <c r="O926" s="78">
        <v>3.53</v>
      </c>
      <c r="P926" s="11">
        <f>ROUND(O926*L926,2)</f>
        <v>3635.9</v>
      </c>
      <c r="Q926" s="12">
        <f>IF(N926="HKD",7.8,IF(N926="CNY",7.30034,1))</f>
        <v>7.3003400000000003</v>
      </c>
      <c r="R926" s="14">
        <f>+ROUND(O926/Q926,4)</f>
        <v>0.48349999999999999</v>
      </c>
      <c r="S926" s="13">
        <f>ROUND(R926*L926,2)</f>
        <v>498.01</v>
      </c>
      <c r="T926" s="14" t="s">
        <v>349</v>
      </c>
      <c r="U926" t="s">
        <v>368</v>
      </c>
    </row>
    <row r="927" spans="1:21" x14ac:dyDescent="0.2">
      <c r="A927" t="s">
        <v>2342</v>
      </c>
      <c r="B927" s="23">
        <v>45720</v>
      </c>
      <c r="C927" s="23">
        <v>45677</v>
      </c>
      <c r="D927" t="s">
        <v>287</v>
      </c>
      <c r="E927" t="s">
        <v>288</v>
      </c>
      <c r="G927" t="s">
        <v>2897</v>
      </c>
      <c r="H927" t="s">
        <v>79</v>
      </c>
      <c r="I927" t="s">
        <v>80</v>
      </c>
      <c r="J927" s="10" t="s">
        <v>1477</v>
      </c>
      <c r="K927" t="s">
        <v>10</v>
      </c>
      <c r="L927" s="53">
        <v>1050</v>
      </c>
      <c r="M927" t="s">
        <v>1472</v>
      </c>
      <c r="N927" t="s">
        <v>11</v>
      </c>
      <c r="O927" s="78">
        <v>6.5929000000000002</v>
      </c>
      <c r="P927" s="11">
        <f>ROUND(O927*L927,2)</f>
        <v>6922.55</v>
      </c>
      <c r="Q927" s="12">
        <f>IF(N927="HKD",7.8,IF(N927="CNY",7.30034,1))</f>
        <v>7.3003400000000003</v>
      </c>
      <c r="R927" s="14">
        <f>+ROUND(O927/Q927,4)</f>
        <v>0.90310000000000001</v>
      </c>
      <c r="S927" s="13">
        <f>ROUND(R927*L927,2)</f>
        <v>948.26</v>
      </c>
      <c r="T927" s="14" t="s">
        <v>349</v>
      </c>
      <c r="U927" t="s">
        <v>36</v>
      </c>
    </row>
    <row r="928" spans="1:21" x14ac:dyDescent="0.2">
      <c r="A928" t="s">
        <v>2274</v>
      </c>
      <c r="B928" s="23">
        <v>45720</v>
      </c>
      <c r="C928" s="23">
        <v>45576</v>
      </c>
      <c r="D928" t="s">
        <v>121</v>
      </c>
      <c r="E928" t="s">
        <v>122</v>
      </c>
      <c r="G928" t="s">
        <v>2843</v>
      </c>
      <c r="H928" t="s">
        <v>3056</v>
      </c>
      <c r="I928" t="s">
        <v>3273</v>
      </c>
      <c r="J928" s="10" t="str">
        <f>+LEFT(U928,4)</f>
        <v>LHDL</v>
      </c>
      <c r="K928" t="s">
        <v>10</v>
      </c>
      <c r="L928" s="53">
        <v>1620</v>
      </c>
      <c r="M928" t="s">
        <v>1472</v>
      </c>
      <c r="N928" t="s">
        <v>11</v>
      </c>
      <c r="O928" s="78">
        <v>7.3152999999999997</v>
      </c>
      <c r="P928" s="11">
        <f>ROUND(O928*L928,2)</f>
        <v>11850.79</v>
      </c>
      <c r="Q928" s="12">
        <f>IF(N928="HKD",7.8,IF(N928="CNY",7.30034,1))</f>
        <v>7.3003400000000003</v>
      </c>
      <c r="R928" s="14">
        <f>+ROUND(O928/Q928,4)</f>
        <v>1.002</v>
      </c>
      <c r="S928" s="13">
        <f>ROUND(R928*L928,2)</f>
        <v>1623.24</v>
      </c>
      <c r="T928" s="14" t="s">
        <v>349</v>
      </c>
      <c r="U928" t="s">
        <v>125</v>
      </c>
    </row>
    <row r="929" spans="1:21" x14ac:dyDescent="0.2">
      <c r="A929" t="s">
        <v>2275</v>
      </c>
      <c r="B929" s="23">
        <v>45720</v>
      </c>
      <c r="C929" s="23">
        <v>45576</v>
      </c>
      <c r="D929" t="s">
        <v>121</v>
      </c>
      <c r="E929" t="s">
        <v>122</v>
      </c>
      <c r="G929" t="s">
        <v>2843</v>
      </c>
      <c r="H929" t="s">
        <v>3057</v>
      </c>
      <c r="I929" t="s">
        <v>963</v>
      </c>
      <c r="J929" s="10" t="str">
        <f>+LEFT(U929,4)</f>
        <v>LHDL</v>
      </c>
      <c r="K929" t="s">
        <v>10</v>
      </c>
      <c r="L929" s="53">
        <v>1010</v>
      </c>
      <c r="M929" t="s">
        <v>1472</v>
      </c>
      <c r="N929" t="s">
        <v>11</v>
      </c>
      <c r="O929" s="78">
        <v>7.3506999999999998</v>
      </c>
      <c r="P929" s="11">
        <f>ROUND(O929*L929,2)</f>
        <v>7424.21</v>
      </c>
      <c r="Q929" s="12">
        <f>IF(N929="HKD",7.8,IF(N929="CNY",7.30034,1))</f>
        <v>7.3003400000000003</v>
      </c>
      <c r="R929" s="14">
        <f>+ROUND(O929/Q929,4)</f>
        <v>1.0068999999999999</v>
      </c>
      <c r="S929" s="13">
        <f>ROUND(R929*L929,2)</f>
        <v>1016.97</v>
      </c>
      <c r="T929" s="14" t="s">
        <v>349</v>
      </c>
      <c r="U929" t="s">
        <v>125</v>
      </c>
    </row>
    <row r="930" spans="1:21" x14ac:dyDescent="0.2">
      <c r="A930" t="s">
        <v>2285</v>
      </c>
      <c r="B930" s="23">
        <v>45720</v>
      </c>
      <c r="C930" s="23">
        <v>45611</v>
      </c>
      <c r="D930" t="s">
        <v>121</v>
      </c>
      <c r="E930" t="s">
        <v>122</v>
      </c>
      <c r="G930" t="s">
        <v>2843</v>
      </c>
      <c r="H930" t="s">
        <v>3057</v>
      </c>
      <c r="I930" t="s">
        <v>963</v>
      </c>
      <c r="J930" s="10" t="str">
        <f>+LEFT(U930,4)</f>
        <v>LHDL</v>
      </c>
      <c r="K930" t="s">
        <v>10</v>
      </c>
      <c r="L930" s="53">
        <v>1010</v>
      </c>
      <c r="M930" t="s">
        <v>1472</v>
      </c>
      <c r="N930" t="s">
        <v>11</v>
      </c>
      <c r="O930" s="78">
        <v>7.3506999999999998</v>
      </c>
      <c r="P930" s="11">
        <f>ROUND(O930*L930,2)</f>
        <v>7424.21</v>
      </c>
      <c r="Q930" s="12">
        <f>IF(N930="HKD",7.8,IF(N930="CNY",7.30034,1))</f>
        <v>7.3003400000000003</v>
      </c>
      <c r="R930" s="14">
        <f>+ROUND(O930/Q930,4)</f>
        <v>1.0068999999999999</v>
      </c>
      <c r="S930" s="13">
        <f>ROUND(R930*L930,2)</f>
        <v>1016.97</v>
      </c>
      <c r="T930" s="14" t="s">
        <v>349</v>
      </c>
      <c r="U930" t="s">
        <v>125</v>
      </c>
    </row>
    <row r="931" spans="1:21" x14ac:dyDescent="0.2">
      <c r="A931" t="s">
        <v>2286</v>
      </c>
      <c r="B931" s="23">
        <v>45720</v>
      </c>
      <c r="C931" s="23">
        <v>45611</v>
      </c>
      <c r="D931" t="s">
        <v>121</v>
      </c>
      <c r="E931" t="s">
        <v>122</v>
      </c>
      <c r="G931" t="s">
        <v>2843</v>
      </c>
      <c r="H931" t="s">
        <v>1792</v>
      </c>
      <c r="I931" t="s">
        <v>1793</v>
      </c>
      <c r="J931" s="10" t="str">
        <f>+LEFT(U931,4)</f>
        <v>LHDL</v>
      </c>
      <c r="K931" t="s">
        <v>10</v>
      </c>
      <c r="L931" s="53">
        <v>510</v>
      </c>
      <c r="M931" t="s">
        <v>1472</v>
      </c>
      <c r="N931" t="s">
        <v>11</v>
      </c>
      <c r="O931" s="78">
        <v>7.4212999999999996</v>
      </c>
      <c r="P931" s="11">
        <f>ROUND(O931*L931,2)</f>
        <v>3784.86</v>
      </c>
      <c r="Q931" s="12">
        <f>IF(N931="HKD",7.8,IF(N931="CNY",7.30034,1))</f>
        <v>7.3003400000000003</v>
      </c>
      <c r="R931" s="14">
        <f>+ROUND(O931/Q931,4)</f>
        <v>1.0165999999999999</v>
      </c>
      <c r="S931" s="13">
        <f>ROUND(R931*L931,2)</f>
        <v>518.47</v>
      </c>
      <c r="T931" s="14" t="s">
        <v>349</v>
      </c>
      <c r="U931" t="s">
        <v>125</v>
      </c>
    </row>
    <row r="932" spans="1:21" x14ac:dyDescent="0.2">
      <c r="A932" t="s">
        <v>2276</v>
      </c>
      <c r="B932" s="23">
        <v>45720</v>
      </c>
      <c r="C932" s="23">
        <v>45576</v>
      </c>
      <c r="D932" t="s">
        <v>121</v>
      </c>
      <c r="E932" t="s">
        <v>122</v>
      </c>
      <c r="G932" t="s">
        <v>2843</v>
      </c>
      <c r="H932" t="s">
        <v>119</v>
      </c>
      <c r="I932" t="s">
        <v>120</v>
      </c>
      <c r="J932" s="10" t="str">
        <f>+LEFT(U932,4)</f>
        <v>LHDL</v>
      </c>
      <c r="K932" t="s">
        <v>10</v>
      </c>
      <c r="L932" s="53">
        <v>410</v>
      </c>
      <c r="M932" t="s">
        <v>1472</v>
      </c>
      <c r="N932" t="s">
        <v>11</v>
      </c>
      <c r="O932" s="78">
        <v>7.4566999999999997</v>
      </c>
      <c r="P932" s="11">
        <f>ROUND(O932*L932,2)</f>
        <v>3057.25</v>
      </c>
      <c r="Q932" s="12">
        <f>IF(N932="HKD",7.8,IF(N932="CNY",7.30034,1))</f>
        <v>7.3003400000000003</v>
      </c>
      <c r="R932" s="14">
        <f>+ROUND(O932/Q932,4)</f>
        <v>1.0214000000000001</v>
      </c>
      <c r="S932" s="13">
        <f>ROUND(R932*L932,2)</f>
        <v>418.77</v>
      </c>
      <c r="T932" s="14" t="s">
        <v>349</v>
      </c>
      <c r="U932" t="s">
        <v>125</v>
      </c>
    </row>
    <row r="933" spans="1:21" x14ac:dyDescent="0.2">
      <c r="A933" t="s">
        <v>2601</v>
      </c>
      <c r="B933" s="23">
        <v>45720</v>
      </c>
      <c r="C933" s="23">
        <v>45719</v>
      </c>
      <c r="D933" t="s">
        <v>2827</v>
      </c>
      <c r="E933" t="s">
        <v>2828</v>
      </c>
      <c r="G933" t="s">
        <v>3008</v>
      </c>
      <c r="H933" t="s">
        <v>1806</v>
      </c>
      <c r="I933" t="s">
        <v>1807</v>
      </c>
      <c r="J933" s="10" t="str">
        <f>+LEFT(U933,4)</f>
        <v>SSM-</v>
      </c>
      <c r="K933" t="s">
        <v>10</v>
      </c>
      <c r="L933" s="53">
        <v>33033</v>
      </c>
      <c r="M933" t="s">
        <v>186</v>
      </c>
      <c r="N933" t="s">
        <v>11</v>
      </c>
      <c r="O933" s="78">
        <v>11.8142</v>
      </c>
      <c r="P933" s="11">
        <f>ROUND(O933*L933,2)</f>
        <v>390258.47</v>
      </c>
      <c r="Q933" s="12">
        <f>IF(N933="HKD",7.8,IF(N933="CNY",7.30034,1))</f>
        <v>7.3003400000000003</v>
      </c>
      <c r="R933" s="14">
        <f>+ROUND(O933/Q933,4)</f>
        <v>1.6183000000000001</v>
      </c>
      <c r="S933" s="13">
        <f>ROUND(R933*L933,2)</f>
        <v>53457.3</v>
      </c>
      <c r="T933" s="14" t="s">
        <v>349</v>
      </c>
      <c r="U933" t="s">
        <v>33</v>
      </c>
    </row>
    <row r="934" spans="1:21" x14ac:dyDescent="0.2">
      <c r="A934" t="s">
        <v>2601</v>
      </c>
      <c r="B934" s="23">
        <v>45720</v>
      </c>
      <c r="C934" s="23">
        <v>45719</v>
      </c>
      <c r="D934" t="s">
        <v>2827</v>
      </c>
      <c r="E934" t="s">
        <v>2828</v>
      </c>
      <c r="G934" t="s">
        <v>3009</v>
      </c>
      <c r="H934" t="s">
        <v>1806</v>
      </c>
      <c r="I934" t="s">
        <v>1807</v>
      </c>
      <c r="J934" s="10" t="str">
        <f>+LEFT(U934,4)</f>
        <v>SSM-</v>
      </c>
      <c r="K934" t="s">
        <v>10</v>
      </c>
      <c r="L934" s="53">
        <v>32834</v>
      </c>
      <c r="M934" t="s">
        <v>186</v>
      </c>
      <c r="N934" t="s">
        <v>11</v>
      </c>
      <c r="O934" s="78">
        <v>11.8142</v>
      </c>
      <c r="P934" s="11">
        <f>ROUND(O934*L934,2)</f>
        <v>387907.44</v>
      </c>
      <c r="Q934" s="12">
        <f>IF(N934="HKD",7.8,IF(N934="CNY",7.30034,1))</f>
        <v>7.3003400000000003</v>
      </c>
      <c r="R934" s="14">
        <f>+ROUND(O934/Q934,4)</f>
        <v>1.6183000000000001</v>
      </c>
      <c r="S934" s="13">
        <f>ROUND(R934*L934,2)</f>
        <v>53135.26</v>
      </c>
      <c r="T934" s="14" t="s">
        <v>349</v>
      </c>
      <c r="U934" t="s">
        <v>33</v>
      </c>
    </row>
    <row r="935" spans="1:21" x14ac:dyDescent="0.2">
      <c r="A935" t="s">
        <v>2334</v>
      </c>
      <c r="B935" s="23">
        <v>45721</v>
      </c>
      <c r="C935" s="23">
        <v>45674</v>
      </c>
      <c r="D935" t="s">
        <v>169</v>
      </c>
      <c r="E935" t="s">
        <v>170</v>
      </c>
      <c r="G935" t="s">
        <v>2891</v>
      </c>
      <c r="H935" t="s">
        <v>1090</v>
      </c>
      <c r="I935" t="s">
        <v>1091</v>
      </c>
      <c r="J935" s="10" t="str">
        <f>+LEFT(U935,4)</f>
        <v>PAP-</v>
      </c>
      <c r="K935" t="s">
        <v>10</v>
      </c>
      <c r="L935" s="53">
        <v>15000</v>
      </c>
      <c r="M935" t="s">
        <v>1472</v>
      </c>
      <c r="N935" t="s">
        <v>11</v>
      </c>
      <c r="O935" s="78">
        <v>0.47789999999999999</v>
      </c>
      <c r="P935" s="11">
        <f>ROUND(O935*L935,2)</f>
        <v>7168.5</v>
      </c>
      <c r="Q935" s="12">
        <f>IF(N935="HKD",7.8,IF(N935="CNY",7.30034,1))</f>
        <v>7.3003400000000003</v>
      </c>
      <c r="R935" s="14">
        <f>+ROUND(O935/Q935,4)</f>
        <v>6.5500000000000003E-2</v>
      </c>
      <c r="S935" s="13">
        <f>ROUND(R935*L935,2)</f>
        <v>982.5</v>
      </c>
      <c r="T935" s="14" t="s">
        <v>349</v>
      </c>
      <c r="U935" t="s">
        <v>1094</v>
      </c>
    </row>
    <row r="936" spans="1:21" x14ac:dyDescent="0.2">
      <c r="A936" t="s">
        <v>2331</v>
      </c>
      <c r="B936" s="23">
        <v>45721</v>
      </c>
      <c r="C936" s="23">
        <v>45671</v>
      </c>
      <c r="D936" t="s">
        <v>169</v>
      </c>
      <c r="E936" t="s">
        <v>170</v>
      </c>
      <c r="G936" t="s">
        <v>2886</v>
      </c>
      <c r="H936" t="s">
        <v>3084</v>
      </c>
      <c r="I936" t="s">
        <v>3300</v>
      </c>
      <c r="J936" s="10" t="str">
        <f>+LEFT(U936,4)</f>
        <v>BHRE</v>
      </c>
      <c r="K936" t="s">
        <v>10</v>
      </c>
      <c r="L936" s="53">
        <v>7100</v>
      </c>
      <c r="M936" t="s">
        <v>1472</v>
      </c>
      <c r="N936" t="s">
        <v>11</v>
      </c>
      <c r="O936" s="78">
        <v>1.22</v>
      </c>
      <c r="P936" s="11">
        <f>ROUND(O936*L936,2)</f>
        <v>8662</v>
      </c>
      <c r="Q936" s="12">
        <f>IF(N936="HKD",7.8,IF(N936="CNY",7.30034,1))</f>
        <v>7.3003400000000003</v>
      </c>
      <c r="R936" s="14">
        <f>+ROUND(O936/Q936,4)</f>
        <v>0.1671</v>
      </c>
      <c r="S936" s="13">
        <f>ROUND(R936*L936,2)</f>
        <v>1186.4100000000001</v>
      </c>
      <c r="T936" s="14" t="s">
        <v>349</v>
      </c>
      <c r="U936" t="s">
        <v>173</v>
      </c>
    </row>
    <row r="937" spans="1:21" x14ac:dyDescent="0.2">
      <c r="A937" t="s">
        <v>2395</v>
      </c>
      <c r="B937" s="23">
        <v>45721</v>
      </c>
      <c r="C937" s="23">
        <v>45698</v>
      </c>
      <c r="D937" t="s">
        <v>709</v>
      </c>
      <c r="E937" t="s">
        <v>710</v>
      </c>
      <c r="G937" t="s">
        <v>2867</v>
      </c>
      <c r="H937" t="s">
        <v>3095</v>
      </c>
      <c r="I937" t="s">
        <v>3310</v>
      </c>
      <c r="J937" s="10" t="str">
        <f>+LEFT(U937,4)</f>
        <v>LHDL</v>
      </c>
      <c r="K937" t="s">
        <v>10</v>
      </c>
      <c r="L937" s="53">
        <v>900</v>
      </c>
      <c r="M937" t="s">
        <v>1472</v>
      </c>
      <c r="N937" t="s">
        <v>11</v>
      </c>
      <c r="O937" s="78">
        <v>1.7138</v>
      </c>
      <c r="P937" s="11">
        <f>ROUND(O937*L937,2)</f>
        <v>1542.42</v>
      </c>
      <c r="Q937" s="12">
        <f>IF(N937="HKD",7.8,IF(N937="CNY",7.30034,1))</f>
        <v>7.3003400000000003</v>
      </c>
      <c r="R937" s="14">
        <f>+ROUND(O937/Q937,4)</f>
        <v>0.23480000000000001</v>
      </c>
      <c r="S937" s="13">
        <f>ROUND(R937*L937,2)</f>
        <v>211.32</v>
      </c>
      <c r="T937" s="14" t="s">
        <v>349</v>
      </c>
      <c r="U937" t="s">
        <v>125</v>
      </c>
    </row>
    <row r="938" spans="1:21" x14ac:dyDescent="0.2">
      <c r="A938" t="s">
        <v>2480</v>
      </c>
      <c r="B938" s="23">
        <v>45721</v>
      </c>
      <c r="C938" s="23">
        <v>45712</v>
      </c>
      <c r="D938" t="s">
        <v>709</v>
      </c>
      <c r="E938" t="s">
        <v>710</v>
      </c>
      <c r="G938" t="s">
        <v>2867</v>
      </c>
      <c r="H938" t="s">
        <v>3144</v>
      </c>
      <c r="I938" t="s">
        <v>3354</v>
      </c>
      <c r="J938" s="10" t="str">
        <f>+LEFT(U938,4)</f>
        <v>LHDL</v>
      </c>
      <c r="K938" t="s">
        <v>10</v>
      </c>
      <c r="L938" s="53">
        <v>1800</v>
      </c>
      <c r="M938" t="s">
        <v>1472</v>
      </c>
      <c r="N938" t="s">
        <v>11</v>
      </c>
      <c r="O938" s="78">
        <v>1.8576999999999999</v>
      </c>
      <c r="P938" s="11">
        <f>ROUND(O938*L938,2)</f>
        <v>3343.86</v>
      </c>
      <c r="Q938" s="12">
        <f>IF(N938="HKD",7.8,IF(N938="CNY",7.30034,1))</f>
        <v>7.3003400000000003</v>
      </c>
      <c r="R938" s="14">
        <f>+ROUND(O938/Q938,4)</f>
        <v>0.2545</v>
      </c>
      <c r="S938" s="13">
        <f>ROUND(R938*L938,2)</f>
        <v>458.1</v>
      </c>
      <c r="T938" s="14" t="s">
        <v>349</v>
      </c>
      <c r="U938" t="s">
        <v>125</v>
      </c>
    </row>
    <row r="939" spans="1:21" x14ac:dyDescent="0.2">
      <c r="A939" t="s">
        <v>2453</v>
      </c>
      <c r="B939" s="23">
        <v>45721</v>
      </c>
      <c r="C939" s="23">
        <v>45706</v>
      </c>
      <c r="D939" t="s">
        <v>2819</v>
      </c>
      <c r="E939" t="s">
        <v>2820</v>
      </c>
      <c r="G939" t="s">
        <v>2940</v>
      </c>
      <c r="H939" t="s">
        <v>3136</v>
      </c>
      <c r="I939" t="s">
        <v>3346</v>
      </c>
      <c r="J939" s="10" t="str">
        <f>+LEFT(U939,4)</f>
        <v>MISC</v>
      </c>
      <c r="K939" t="s">
        <v>10</v>
      </c>
      <c r="L939" s="53">
        <v>3000</v>
      </c>
      <c r="M939" t="s">
        <v>186</v>
      </c>
      <c r="N939" t="s">
        <v>11</v>
      </c>
      <c r="O939" s="78">
        <v>1.9735</v>
      </c>
      <c r="P939" s="11">
        <f>ROUND(O939*L939,2)</f>
        <v>5920.5</v>
      </c>
      <c r="Q939" s="12">
        <f>IF(N939="HKD",7.8,IF(N939="CNY",7.30034,1))</f>
        <v>7.3003400000000003</v>
      </c>
      <c r="R939" s="14">
        <f>+ROUND(O939/Q939,4)</f>
        <v>0.27029999999999998</v>
      </c>
      <c r="S939" s="13">
        <f>ROUND(R939*L939,2)</f>
        <v>810.9</v>
      </c>
      <c r="T939" s="14" t="s">
        <v>349</v>
      </c>
      <c r="U939" t="s">
        <v>25</v>
      </c>
    </row>
    <row r="940" spans="1:21" x14ac:dyDescent="0.2">
      <c r="A940" t="s">
        <v>1963</v>
      </c>
      <c r="B940" s="23">
        <v>45721</v>
      </c>
      <c r="C940" s="23">
        <v>45660</v>
      </c>
      <c r="D940" t="s">
        <v>709</v>
      </c>
      <c r="E940" t="s">
        <v>710</v>
      </c>
      <c r="G940" t="s">
        <v>2867</v>
      </c>
      <c r="H940" t="s">
        <v>1682</v>
      </c>
      <c r="I940" t="s">
        <v>1683</v>
      </c>
      <c r="J940" s="10" t="str">
        <f>+LEFT(U940,4)</f>
        <v>SHDL</v>
      </c>
      <c r="K940" t="s">
        <v>10</v>
      </c>
      <c r="L940" s="53">
        <v>1260</v>
      </c>
      <c r="M940" t="s">
        <v>1472</v>
      </c>
      <c r="N940" t="s">
        <v>11</v>
      </c>
      <c r="O940" s="78">
        <v>2.6659999999999999</v>
      </c>
      <c r="P940" s="11">
        <f>ROUND(O940*L940,2)</f>
        <v>3359.16</v>
      </c>
      <c r="Q940" s="12">
        <f>IF(N940="HKD",7.8,IF(N940="CNY",7.30034,1))</f>
        <v>7.3003400000000003</v>
      </c>
      <c r="R940" s="14">
        <f>+ROUND(O940/Q940,4)</f>
        <v>0.36520000000000002</v>
      </c>
      <c r="S940" s="13">
        <f>ROUND(R940*L940,2)</f>
        <v>460.15</v>
      </c>
      <c r="T940" s="14" t="s">
        <v>349</v>
      </c>
      <c r="U940" t="s">
        <v>722</v>
      </c>
    </row>
    <row r="941" spans="1:21" x14ac:dyDescent="0.2">
      <c r="A941" t="s">
        <v>2017</v>
      </c>
      <c r="B941" s="23">
        <v>45721</v>
      </c>
      <c r="C941" s="23">
        <v>45700</v>
      </c>
      <c r="D941" t="s">
        <v>94</v>
      </c>
      <c r="E941" t="s">
        <v>95</v>
      </c>
      <c r="G941" t="s">
        <v>2878</v>
      </c>
      <c r="H941" t="s">
        <v>1001</v>
      </c>
      <c r="I941" t="s">
        <v>1002</v>
      </c>
      <c r="J941" s="10" t="str">
        <f>+LEFT(U941,4)</f>
        <v>LID-</v>
      </c>
      <c r="K941" t="s">
        <v>3479</v>
      </c>
      <c r="L941" s="53">
        <v>699</v>
      </c>
      <c r="M941" t="s">
        <v>1472</v>
      </c>
      <c r="N941" t="s">
        <v>11</v>
      </c>
      <c r="O941" s="78">
        <v>3.42</v>
      </c>
      <c r="P941" s="11">
        <f>ROUND(O941*L941,2)</f>
        <v>2390.58</v>
      </c>
      <c r="Q941" s="12">
        <f>IF(N941="HKD",7.8,IF(N941="CNY",7.30034,1))</f>
        <v>7.3003400000000003</v>
      </c>
      <c r="R941" s="14">
        <f>+ROUND(O941/Q941,4)</f>
        <v>0.46850000000000003</v>
      </c>
      <c r="S941" s="13">
        <f>ROUND(R941*L941,2)</f>
        <v>327.48</v>
      </c>
      <c r="T941" s="14" t="s">
        <v>349</v>
      </c>
      <c r="U941" t="s">
        <v>368</v>
      </c>
    </row>
    <row r="942" spans="1:21" x14ac:dyDescent="0.2">
      <c r="A942" t="s">
        <v>2405</v>
      </c>
      <c r="B942" s="23">
        <v>45721</v>
      </c>
      <c r="C942" s="23">
        <v>45700</v>
      </c>
      <c r="D942" t="s">
        <v>94</v>
      </c>
      <c r="E942" t="s">
        <v>95</v>
      </c>
      <c r="G942" t="s">
        <v>2878</v>
      </c>
      <c r="H942" t="s">
        <v>1001</v>
      </c>
      <c r="I942" t="s">
        <v>1002</v>
      </c>
      <c r="J942" s="10" t="str">
        <f>+LEFT(U942,4)</f>
        <v>LID-</v>
      </c>
      <c r="K942" t="s">
        <v>3479</v>
      </c>
      <c r="L942" s="53">
        <v>981</v>
      </c>
      <c r="M942" t="s">
        <v>1472</v>
      </c>
      <c r="N942" t="s">
        <v>11</v>
      </c>
      <c r="O942" s="78">
        <v>3.42</v>
      </c>
      <c r="P942" s="11">
        <f>ROUND(O942*L942,2)</f>
        <v>3355.02</v>
      </c>
      <c r="Q942" s="12">
        <f>IF(N942="HKD",7.8,IF(N942="CNY",7.30034,1))</f>
        <v>7.3003400000000003</v>
      </c>
      <c r="R942" s="14">
        <f>+ROUND(O942/Q942,4)</f>
        <v>0.46850000000000003</v>
      </c>
      <c r="S942" s="13">
        <f>ROUND(R942*L942,2)</f>
        <v>459.6</v>
      </c>
      <c r="T942" s="14" t="s">
        <v>349</v>
      </c>
      <c r="U942" t="s">
        <v>368</v>
      </c>
    </row>
    <row r="943" spans="1:21" x14ac:dyDescent="0.2">
      <c r="A943" t="s">
        <v>2321</v>
      </c>
      <c r="B943" s="23">
        <v>45721</v>
      </c>
      <c r="C943" s="23">
        <v>45664</v>
      </c>
      <c r="D943" t="s">
        <v>94</v>
      </c>
      <c r="E943" t="s">
        <v>95</v>
      </c>
      <c r="G943" t="s">
        <v>2878</v>
      </c>
      <c r="H943" t="s">
        <v>1732</v>
      </c>
      <c r="I943" t="s">
        <v>1733</v>
      </c>
      <c r="J943" s="10" t="str">
        <f>+LEFT(U943,4)</f>
        <v>LID-</v>
      </c>
      <c r="K943" t="s">
        <v>3479</v>
      </c>
      <c r="L943" s="53">
        <v>1742</v>
      </c>
      <c r="M943" t="s">
        <v>1472</v>
      </c>
      <c r="N943" t="s">
        <v>11</v>
      </c>
      <c r="O943" s="78">
        <v>3.53</v>
      </c>
      <c r="P943" s="11">
        <f>ROUND(O943*L943,2)</f>
        <v>6149.26</v>
      </c>
      <c r="Q943" s="12">
        <f>IF(N943="HKD",7.8,IF(N943="CNY",7.30034,1))</f>
        <v>7.3003400000000003</v>
      </c>
      <c r="R943" s="14">
        <f>+ROUND(O943/Q943,4)</f>
        <v>0.48349999999999999</v>
      </c>
      <c r="S943" s="13">
        <f>ROUND(R943*L943,2)</f>
        <v>842.26</v>
      </c>
      <c r="T943" s="14" t="s">
        <v>349</v>
      </c>
      <c r="U943" t="s">
        <v>368</v>
      </c>
    </row>
    <row r="944" spans="1:21" x14ac:dyDescent="0.2">
      <c r="A944" t="s">
        <v>2020</v>
      </c>
      <c r="B944" s="23">
        <v>45721</v>
      </c>
      <c r="C944" s="23">
        <v>45671</v>
      </c>
      <c r="D944" t="s">
        <v>121</v>
      </c>
      <c r="E944" t="s">
        <v>122</v>
      </c>
      <c r="G944" t="s">
        <v>2883</v>
      </c>
      <c r="H944" t="s">
        <v>357</v>
      </c>
      <c r="I944" t="s">
        <v>358</v>
      </c>
      <c r="J944" s="10" t="str">
        <f>+LEFT(U944,4)</f>
        <v>HDL-</v>
      </c>
      <c r="K944" t="s">
        <v>10</v>
      </c>
      <c r="L944" s="53">
        <v>1845</v>
      </c>
      <c r="M944" t="s">
        <v>1472</v>
      </c>
      <c r="N944" t="s">
        <v>11</v>
      </c>
      <c r="O944" s="78">
        <v>3.5398000000000001</v>
      </c>
      <c r="P944" s="11">
        <f>ROUND(O944*L944,2)</f>
        <v>6530.93</v>
      </c>
      <c r="Q944" s="12">
        <f>IF(N944="HKD",7.8,IF(N944="CNY",7.30034,1))</f>
        <v>7.3003400000000003</v>
      </c>
      <c r="R944" s="14">
        <f>+ROUND(O944/Q944,4)</f>
        <v>0.4849</v>
      </c>
      <c r="S944" s="13">
        <f>ROUND(R944*L944,2)</f>
        <v>894.64</v>
      </c>
      <c r="T944" s="14" t="s">
        <v>349</v>
      </c>
      <c r="U944" t="s">
        <v>228</v>
      </c>
    </row>
    <row r="945" spans="1:21" x14ac:dyDescent="0.2">
      <c r="A945" t="s">
        <v>2057</v>
      </c>
      <c r="B945" s="23">
        <v>45721</v>
      </c>
      <c r="C945" s="23">
        <v>45630</v>
      </c>
      <c r="D945" t="s">
        <v>830</v>
      </c>
      <c r="E945" t="s">
        <v>831</v>
      </c>
      <c r="G945" t="s">
        <v>2854</v>
      </c>
      <c r="H945" t="s">
        <v>834</v>
      </c>
      <c r="I945" t="s">
        <v>835</v>
      </c>
      <c r="J945" s="10" t="str">
        <f>+LEFT(U945,4)</f>
        <v>SKU-</v>
      </c>
      <c r="K945" t="s">
        <v>98</v>
      </c>
      <c r="L945" s="53">
        <v>200</v>
      </c>
      <c r="M945" t="s">
        <v>1472</v>
      </c>
      <c r="N945" t="s">
        <v>11</v>
      </c>
      <c r="O945" s="78">
        <v>4.9154</v>
      </c>
      <c r="P945" s="11">
        <f>ROUND(O945*L945,2)</f>
        <v>983.08</v>
      </c>
      <c r="Q945" s="12">
        <f>IF(N945="HKD",7.8,IF(N945="CNY",7.30034,1))</f>
        <v>7.3003400000000003</v>
      </c>
      <c r="R945" s="14">
        <f>+ROUND(O945/Q945,4)</f>
        <v>0.67330000000000001</v>
      </c>
      <c r="S945" s="13">
        <f>ROUND(R945*L945,2)</f>
        <v>134.66</v>
      </c>
      <c r="T945" s="14" t="s">
        <v>349</v>
      </c>
      <c r="U945" t="s">
        <v>2</v>
      </c>
    </row>
    <row r="946" spans="1:21" x14ac:dyDescent="0.2">
      <c r="A946" t="s">
        <v>2295</v>
      </c>
      <c r="B946" s="23">
        <v>45721</v>
      </c>
      <c r="C946" s="23">
        <v>45646</v>
      </c>
      <c r="D946" t="s">
        <v>830</v>
      </c>
      <c r="E946" t="s">
        <v>831</v>
      </c>
      <c r="G946" t="s">
        <v>2854</v>
      </c>
      <c r="H946" t="s">
        <v>834</v>
      </c>
      <c r="I946" t="s">
        <v>835</v>
      </c>
      <c r="J946" s="10" t="str">
        <f>+LEFT(U946,4)</f>
        <v>SKU-</v>
      </c>
      <c r="K946" t="s">
        <v>98</v>
      </c>
      <c r="L946" s="53">
        <v>2000</v>
      </c>
      <c r="M946" t="s">
        <v>1472</v>
      </c>
      <c r="N946" t="s">
        <v>11</v>
      </c>
      <c r="O946" s="78">
        <v>4.9154</v>
      </c>
      <c r="P946" s="11">
        <f>ROUND(O946*L946,2)</f>
        <v>9830.7999999999993</v>
      </c>
      <c r="Q946" s="12">
        <f>IF(N946="HKD",7.8,IF(N946="CNY",7.30034,1))</f>
        <v>7.3003400000000003</v>
      </c>
      <c r="R946" s="14">
        <f>+ROUND(O946/Q946,4)</f>
        <v>0.67330000000000001</v>
      </c>
      <c r="S946" s="13">
        <f>ROUND(R946*L946,2)</f>
        <v>1346.6</v>
      </c>
      <c r="T946" s="14" t="s">
        <v>349</v>
      </c>
      <c r="U946" t="s">
        <v>2</v>
      </c>
    </row>
    <row r="947" spans="1:21" x14ac:dyDescent="0.2">
      <c r="A947" t="s">
        <v>2601</v>
      </c>
      <c r="B947" s="23">
        <v>45721</v>
      </c>
      <c r="C947" s="23">
        <v>45719</v>
      </c>
      <c r="D947" t="s">
        <v>2827</v>
      </c>
      <c r="E947" t="s">
        <v>2828</v>
      </c>
      <c r="G947" t="s">
        <v>3007</v>
      </c>
      <c r="H947" t="s">
        <v>1806</v>
      </c>
      <c r="I947" t="s">
        <v>1807</v>
      </c>
      <c r="J947" s="10" t="str">
        <f>+LEFT(U947,4)</f>
        <v>SSM-</v>
      </c>
      <c r="K947" t="s">
        <v>10</v>
      </c>
      <c r="L947" s="53">
        <v>43134</v>
      </c>
      <c r="M947" t="s">
        <v>186</v>
      </c>
      <c r="N947" t="s">
        <v>11</v>
      </c>
      <c r="O947" s="78">
        <v>11.8142</v>
      </c>
      <c r="P947" s="11">
        <f>ROUND(O947*L947,2)</f>
        <v>509593.7</v>
      </c>
      <c r="Q947" s="12">
        <f>IF(N947="HKD",7.8,IF(N947="CNY",7.30034,1))</f>
        <v>7.3003400000000003</v>
      </c>
      <c r="R947" s="14">
        <f>+ROUND(O947/Q947,4)</f>
        <v>1.6183000000000001</v>
      </c>
      <c r="S947" s="13">
        <f>ROUND(R947*L947,2)</f>
        <v>69803.75</v>
      </c>
      <c r="T947" s="14" t="s">
        <v>349</v>
      </c>
      <c r="U947" t="s">
        <v>33</v>
      </c>
    </row>
    <row r="948" spans="1:21" x14ac:dyDescent="0.2">
      <c r="A948" t="s">
        <v>2289</v>
      </c>
      <c r="B948" s="23">
        <v>45721</v>
      </c>
      <c r="C948" s="23">
        <v>45636</v>
      </c>
      <c r="D948" t="s">
        <v>143</v>
      </c>
      <c r="E948" t="s">
        <v>144</v>
      </c>
      <c r="G948" t="s">
        <v>2857</v>
      </c>
      <c r="H948" t="s">
        <v>3063</v>
      </c>
      <c r="I948" t="s">
        <v>3279</v>
      </c>
      <c r="J948" s="10" t="str">
        <f>+LEFT(U948,4)</f>
        <v>HDL-</v>
      </c>
      <c r="K948" t="s">
        <v>10</v>
      </c>
      <c r="L948" s="53">
        <v>670</v>
      </c>
      <c r="M948" t="s">
        <v>1472</v>
      </c>
      <c r="N948" t="s">
        <v>11</v>
      </c>
      <c r="O948" s="78">
        <v>15.564299999999999</v>
      </c>
      <c r="P948" s="11">
        <f>ROUND(O948*L948,2)</f>
        <v>10428.08</v>
      </c>
      <c r="Q948" s="12">
        <f>IF(N948="HKD",7.8,IF(N948="CNY",7.30034,1))</f>
        <v>7.3003400000000003</v>
      </c>
      <c r="R948" s="14">
        <f>+ROUND(O948/Q948,4)</f>
        <v>2.1320000000000001</v>
      </c>
      <c r="S948" s="13">
        <f>ROUND(R948*L948,2)</f>
        <v>1428.44</v>
      </c>
      <c r="T948" s="14" t="s">
        <v>349</v>
      </c>
      <c r="U948" t="s">
        <v>228</v>
      </c>
    </row>
    <row r="949" spans="1:21" x14ac:dyDescent="0.2">
      <c r="A949" t="s">
        <v>2290</v>
      </c>
      <c r="B949" s="23">
        <v>45721</v>
      </c>
      <c r="C949" s="23">
        <v>45636</v>
      </c>
      <c r="D949" t="s">
        <v>143</v>
      </c>
      <c r="E949" t="s">
        <v>144</v>
      </c>
      <c r="G949" t="s">
        <v>2857</v>
      </c>
      <c r="H949" t="s">
        <v>3064</v>
      </c>
      <c r="I949" t="s">
        <v>3280</v>
      </c>
      <c r="J949" s="10" t="str">
        <f>+LEFT(U949,4)</f>
        <v>HDL-</v>
      </c>
      <c r="K949" t="s">
        <v>10</v>
      </c>
      <c r="L949" s="53">
        <v>540</v>
      </c>
      <c r="M949" t="s">
        <v>1472</v>
      </c>
      <c r="N949" t="s">
        <v>11</v>
      </c>
      <c r="O949" s="78">
        <v>15.564299999999999</v>
      </c>
      <c r="P949" s="11">
        <f>ROUND(O949*L949,2)</f>
        <v>8404.7199999999993</v>
      </c>
      <c r="Q949" s="12">
        <f>IF(N949="HKD",7.8,IF(N949="CNY",7.30034,1))</f>
        <v>7.3003400000000003</v>
      </c>
      <c r="R949" s="14">
        <f>+ROUND(O949/Q949,4)</f>
        <v>2.1320000000000001</v>
      </c>
      <c r="S949" s="13">
        <f>ROUND(R949*L949,2)</f>
        <v>1151.28</v>
      </c>
      <c r="T949" s="14" t="s">
        <v>349</v>
      </c>
      <c r="U949" t="s">
        <v>228</v>
      </c>
    </row>
    <row r="950" spans="1:21" x14ac:dyDescent="0.2">
      <c r="A950" t="s">
        <v>2459</v>
      </c>
      <c r="B950" s="23">
        <v>45722</v>
      </c>
      <c r="C950" s="23">
        <v>45706</v>
      </c>
      <c r="D950" t="s">
        <v>806</v>
      </c>
      <c r="E950" t="s">
        <v>807</v>
      </c>
      <c r="G950" t="s">
        <v>2943</v>
      </c>
      <c r="H950" t="s">
        <v>3137</v>
      </c>
      <c r="I950" t="s">
        <v>3347</v>
      </c>
      <c r="J950" s="10" t="str">
        <f>+LEFT(U950,4)</f>
        <v>BAG-</v>
      </c>
      <c r="K950" t="s">
        <v>10</v>
      </c>
      <c r="L950" s="53">
        <v>3000</v>
      </c>
      <c r="M950" t="s">
        <v>1472</v>
      </c>
      <c r="N950" t="s">
        <v>11</v>
      </c>
      <c r="O950" s="78">
        <v>7.2999999999999995E-2</v>
      </c>
      <c r="P950" s="11">
        <f>ROUND(O950*L950,2)</f>
        <v>219</v>
      </c>
      <c r="Q950" s="12">
        <f>IF(N950="HKD",7.8,IF(N950="CNY",7.30034,1))</f>
        <v>7.3003400000000003</v>
      </c>
      <c r="R950" s="14">
        <f>+ROUND(O950/Q950,4)</f>
        <v>0.01</v>
      </c>
      <c r="S950" s="13">
        <f>ROUND(R950*L950,2)</f>
        <v>30</v>
      </c>
      <c r="T950" s="14" t="s">
        <v>349</v>
      </c>
      <c r="U950" t="s">
        <v>810</v>
      </c>
    </row>
    <row r="951" spans="1:21" x14ac:dyDescent="0.2">
      <c r="A951" t="s">
        <v>2460</v>
      </c>
      <c r="B951" s="23">
        <v>45722</v>
      </c>
      <c r="C951" s="23">
        <v>45706</v>
      </c>
      <c r="D951" t="s">
        <v>806</v>
      </c>
      <c r="E951" t="s">
        <v>807</v>
      </c>
      <c r="G951" t="s">
        <v>2943</v>
      </c>
      <c r="H951" t="s">
        <v>1583</v>
      </c>
      <c r="I951" t="s">
        <v>1584</v>
      </c>
      <c r="J951" s="10" t="str">
        <f>+LEFT(U951,4)</f>
        <v>BAG-</v>
      </c>
      <c r="K951" t="s">
        <v>10</v>
      </c>
      <c r="L951" s="53">
        <v>10000</v>
      </c>
      <c r="M951" t="s">
        <v>1472</v>
      </c>
      <c r="N951" t="s">
        <v>11</v>
      </c>
      <c r="O951" s="78">
        <v>0.09</v>
      </c>
      <c r="P951" s="11">
        <f>ROUND(O951*L951,2)</f>
        <v>900</v>
      </c>
      <c r="Q951" s="12">
        <f>IF(N951="HKD",7.8,IF(N951="CNY",7.30034,1))</f>
        <v>7.3003400000000003</v>
      </c>
      <c r="R951" s="14">
        <f>+ROUND(O951/Q951,4)</f>
        <v>1.23E-2</v>
      </c>
      <c r="S951" s="13">
        <f>ROUND(R951*L951,2)</f>
        <v>123</v>
      </c>
      <c r="T951" s="14" t="s">
        <v>349</v>
      </c>
      <c r="U951" t="s">
        <v>810</v>
      </c>
    </row>
    <row r="952" spans="1:21" x14ac:dyDescent="0.2">
      <c r="A952" t="s">
        <v>2602</v>
      </c>
      <c r="B952" s="23">
        <v>45722</v>
      </c>
      <c r="C952" s="23">
        <v>45719</v>
      </c>
      <c r="D952" t="s">
        <v>806</v>
      </c>
      <c r="E952" t="s">
        <v>807</v>
      </c>
      <c r="G952" t="s">
        <v>2943</v>
      </c>
      <c r="H952" t="s">
        <v>3192</v>
      </c>
      <c r="I952" t="s">
        <v>3399</v>
      </c>
      <c r="J952" s="10" t="str">
        <f>+LEFT(U952,4)</f>
        <v>BAG-</v>
      </c>
      <c r="K952" t="s">
        <v>10</v>
      </c>
      <c r="L952" s="53">
        <v>10000</v>
      </c>
      <c r="M952" t="s">
        <v>1472</v>
      </c>
      <c r="N952" t="s">
        <v>11</v>
      </c>
      <c r="O952" s="78">
        <v>0.115</v>
      </c>
      <c r="P952" s="11">
        <f>ROUND(O952*L952,2)</f>
        <v>1150</v>
      </c>
      <c r="Q952" s="12">
        <f>IF(N952="HKD",7.8,IF(N952="CNY",7.30034,1))</f>
        <v>7.3003400000000003</v>
      </c>
      <c r="R952" s="14">
        <f>+ROUND(O952/Q952,4)</f>
        <v>1.5800000000000002E-2</v>
      </c>
      <c r="S952" s="13">
        <f>ROUND(R952*L952,2)</f>
        <v>158</v>
      </c>
      <c r="T952" s="14" t="s">
        <v>349</v>
      </c>
      <c r="U952" t="s">
        <v>810</v>
      </c>
    </row>
    <row r="953" spans="1:21" x14ac:dyDescent="0.2">
      <c r="A953" t="s">
        <v>2461</v>
      </c>
      <c r="B953" s="23">
        <v>45722</v>
      </c>
      <c r="C953" s="23">
        <v>45706</v>
      </c>
      <c r="D953" t="s">
        <v>806</v>
      </c>
      <c r="E953" t="s">
        <v>807</v>
      </c>
      <c r="G953" t="s">
        <v>2943</v>
      </c>
      <c r="H953" t="s">
        <v>1597</v>
      </c>
      <c r="I953" t="s">
        <v>1598</v>
      </c>
      <c r="J953" s="10" t="str">
        <f>+LEFT(U953,4)</f>
        <v>BAG-</v>
      </c>
      <c r="K953" t="s">
        <v>10</v>
      </c>
      <c r="L953" s="53">
        <v>10000</v>
      </c>
      <c r="M953" t="s">
        <v>1472</v>
      </c>
      <c r="N953" t="s">
        <v>11</v>
      </c>
      <c r="O953" s="78">
        <v>0.12</v>
      </c>
      <c r="P953" s="11">
        <f>ROUND(O953*L953,2)</f>
        <v>1200</v>
      </c>
      <c r="Q953" s="12">
        <f>IF(N953="HKD",7.8,IF(N953="CNY",7.30034,1))</f>
        <v>7.3003400000000003</v>
      </c>
      <c r="R953" s="14">
        <f>+ROUND(O953/Q953,4)</f>
        <v>1.6400000000000001E-2</v>
      </c>
      <c r="S953" s="13">
        <f>ROUND(R953*L953,2)</f>
        <v>164</v>
      </c>
      <c r="T953" s="14" t="s">
        <v>349</v>
      </c>
      <c r="U953" t="s">
        <v>810</v>
      </c>
    </row>
    <row r="954" spans="1:21" x14ac:dyDescent="0.2">
      <c r="A954" t="s">
        <v>2462</v>
      </c>
      <c r="B954" s="23">
        <v>45722</v>
      </c>
      <c r="C954" s="23">
        <v>45706</v>
      </c>
      <c r="D954" t="s">
        <v>806</v>
      </c>
      <c r="E954" t="s">
        <v>807</v>
      </c>
      <c r="G954" t="s">
        <v>2943</v>
      </c>
      <c r="H954" t="s">
        <v>3138</v>
      </c>
      <c r="I954" t="s">
        <v>3348</v>
      </c>
      <c r="J954" s="10" t="str">
        <f>+LEFT(U954,4)</f>
        <v>BAG-</v>
      </c>
      <c r="K954" t="s">
        <v>10</v>
      </c>
      <c r="L954" s="53">
        <v>1500</v>
      </c>
      <c r="M954" t="s">
        <v>1472</v>
      </c>
      <c r="N954" t="s">
        <v>11</v>
      </c>
      <c r="O954" s="78">
        <v>0.13200000000000001</v>
      </c>
      <c r="P954" s="11">
        <f>ROUND(O954*L954,2)</f>
        <v>198</v>
      </c>
      <c r="Q954" s="12">
        <f>IF(N954="HKD",7.8,IF(N954="CNY",7.30034,1))</f>
        <v>7.3003400000000003</v>
      </c>
      <c r="R954" s="14">
        <f>+ROUND(O954/Q954,4)</f>
        <v>1.8100000000000002E-2</v>
      </c>
      <c r="S954" s="13">
        <f>ROUND(R954*L954,2)</f>
        <v>27.15</v>
      </c>
      <c r="T954" s="14" t="s">
        <v>349</v>
      </c>
      <c r="U954" t="s">
        <v>810</v>
      </c>
    </row>
    <row r="955" spans="1:21" x14ac:dyDescent="0.2">
      <c r="A955" t="s">
        <v>2463</v>
      </c>
      <c r="B955" s="23">
        <v>45722</v>
      </c>
      <c r="C955" s="23">
        <v>45706</v>
      </c>
      <c r="D955" t="s">
        <v>806</v>
      </c>
      <c r="E955" t="s">
        <v>807</v>
      </c>
      <c r="G955" t="s">
        <v>2943</v>
      </c>
      <c r="H955" t="s">
        <v>3139</v>
      </c>
      <c r="I955" t="s">
        <v>3349</v>
      </c>
      <c r="J955" s="10" t="str">
        <f>+LEFT(U955,4)</f>
        <v>BAG-</v>
      </c>
      <c r="K955" t="s">
        <v>10</v>
      </c>
      <c r="L955" s="53">
        <v>10000</v>
      </c>
      <c r="M955" t="s">
        <v>1472</v>
      </c>
      <c r="N955" t="s">
        <v>11</v>
      </c>
      <c r="O955" s="78">
        <v>0.15</v>
      </c>
      <c r="P955" s="11">
        <f>ROUND(O955*L955,2)</f>
        <v>1500</v>
      </c>
      <c r="Q955" s="12">
        <f>IF(N955="HKD",7.8,IF(N955="CNY",7.30034,1))</f>
        <v>7.3003400000000003</v>
      </c>
      <c r="R955" s="14">
        <f>+ROUND(O955/Q955,4)</f>
        <v>2.0500000000000001E-2</v>
      </c>
      <c r="S955" s="13">
        <f>ROUND(R955*L955,2)</f>
        <v>205</v>
      </c>
      <c r="T955" s="14" t="s">
        <v>349</v>
      </c>
      <c r="U955" t="s">
        <v>810</v>
      </c>
    </row>
    <row r="956" spans="1:21" x14ac:dyDescent="0.2">
      <c r="A956" t="s">
        <v>1864</v>
      </c>
      <c r="B956" s="23">
        <v>45722</v>
      </c>
      <c r="C956" s="23">
        <v>45672</v>
      </c>
      <c r="D956" t="s">
        <v>806</v>
      </c>
      <c r="E956" t="s">
        <v>807</v>
      </c>
      <c r="G956" t="s">
        <v>2889</v>
      </c>
      <c r="H956" t="s">
        <v>1601</v>
      </c>
      <c r="I956" t="s">
        <v>1602</v>
      </c>
      <c r="J956" s="10" t="str">
        <f>+LEFT(U956,4)</f>
        <v>BAG-</v>
      </c>
      <c r="K956" t="s">
        <v>10</v>
      </c>
      <c r="L956" s="53">
        <v>-10000</v>
      </c>
      <c r="M956" t="s">
        <v>1472</v>
      </c>
      <c r="N956" t="s">
        <v>11</v>
      </c>
      <c r="O956" s="78">
        <v>0.158</v>
      </c>
      <c r="P956" s="11">
        <f>ROUND(O956*L956,2)</f>
        <v>-1580</v>
      </c>
      <c r="Q956" s="12">
        <f>IF(N956="HKD",7.8,IF(N956="CNY",7.30034,1))</f>
        <v>7.3003400000000003</v>
      </c>
      <c r="R956" s="14">
        <f>+ROUND(O956/Q956,4)</f>
        <v>2.1600000000000001E-2</v>
      </c>
      <c r="S956" s="13">
        <f>ROUND(R956*L956,2)</f>
        <v>-216</v>
      </c>
      <c r="T956" s="14" t="s">
        <v>349</v>
      </c>
      <c r="U956" t="s">
        <v>810</v>
      </c>
    </row>
    <row r="957" spans="1:21" x14ac:dyDescent="0.2">
      <c r="A957" t="s">
        <v>2305</v>
      </c>
      <c r="B957" s="23">
        <v>45722</v>
      </c>
      <c r="C957" s="23">
        <v>45663</v>
      </c>
      <c r="D957" t="s">
        <v>2815</v>
      </c>
      <c r="E957" t="s">
        <v>2816</v>
      </c>
      <c r="G957" t="s">
        <v>2871</v>
      </c>
      <c r="H957" t="s">
        <v>3069</v>
      </c>
      <c r="I957" t="s">
        <v>3286</v>
      </c>
      <c r="J957" s="10" t="str">
        <f>+LEFT(U957,4)</f>
        <v>T&amp;G-</v>
      </c>
      <c r="K957" t="s">
        <v>10</v>
      </c>
      <c r="L957" s="53">
        <v>3500</v>
      </c>
      <c r="M957" t="s">
        <v>1472</v>
      </c>
      <c r="N957" t="s">
        <v>2244</v>
      </c>
      <c r="O957" s="78">
        <v>0.18</v>
      </c>
      <c r="P957" s="11">
        <f>ROUND(O957*L957,2)</f>
        <v>630</v>
      </c>
      <c r="Q957" s="12">
        <f>IF(N957="HKD",7.8,IF(N957="CNY",7.30034,1))</f>
        <v>1</v>
      </c>
      <c r="R957" s="14">
        <f>+ROUND(O957/Q957,4)</f>
        <v>0.18</v>
      </c>
      <c r="S957" s="13">
        <f>ROUND(R957*L957,2)</f>
        <v>630</v>
      </c>
      <c r="T957" s="14" t="s">
        <v>349</v>
      </c>
      <c r="U957" t="s">
        <v>2243</v>
      </c>
    </row>
    <row r="958" spans="1:21" x14ac:dyDescent="0.2">
      <c r="A958" t="s">
        <v>2304</v>
      </c>
      <c r="B958" s="23">
        <v>45722</v>
      </c>
      <c r="C958" s="23">
        <v>45663</v>
      </c>
      <c r="D958" t="s">
        <v>2815</v>
      </c>
      <c r="E958" t="s">
        <v>2816</v>
      </c>
      <c r="G958" t="s">
        <v>2871</v>
      </c>
      <c r="H958" t="s">
        <v>3068</v>
      </c>
      <c r="I958" t="s">
        <v>3285</v>
      </c>
      <c r="J958" s="10" t="str">
        <f>+LEFT(U958,4)</f>
        <v>T&amp;G-</v>
      </c>
      <c r="K958" t="s">
        <v>10</v>
      </c>
      <c r="L958" s="53">
        <v>3500</v>
      </c>
      <c r="M958" t="s">
        <v>1472</v>
      </c>
      <c r="N958" t="s">
        <v>2244</v>
      </c>
      <c r="O958" s="78">
        <v>0.2</v>
      </c>
      <c r="P958" s="11">
        <f>ROUND(O958*L958,2)</f>
        <v>700</v>
      </c>
      <c r="Q958" s="12">
        <f>IF(N958="HKD",7.8,IF(N958="CNY",7.30034,1))</f>
        <v>1</v>
      </c>
      <c r="R958" s="14">
        <f>+ROUND(O958/Q958,4)</f>
        <v>0.2</v>
      </c>
      <c r="S958" s="13">
        <f>ROUND(R958*L958,2)</f>
        <v>700</v>
      </c>
      <c r="T958" s="14" t="s">
        <v>349</v>
      </c>
      <c r="U958" t="s">
        <v>2243</v>
      </c>
    </row>
    <row r="959" spans="1:21" x14ac:dyDescent="0.2">
      <c r="A959" t="s">
        <v>2303</v>
      </c>
      <c r="B959" s="23">
        <v>45722</v>
      </c>
      <c r="C959" s="23">
        <v>45663</v>
      </c>
      <c r="D959" t="s">
        <v>2815</v>
      </c>
      <c r="E959" t="s">
        <v>2816</v>
      </c>
      <c r="G959" t="s">
        <v>2871</v>
      </c>
      <c r="H959" t="s">
        <v>3067</v>
      </c>
      <c r="I959" t="s">
        <v>3284</v>
      </c>
      <c r="J959" s="10" t="str">
        <f>+LEFT(U959,4)</f>
        <v>T&amp;G-</v>
      </c>
      <c r="K959" t="s">
        <v>10</v>
      </c>
      <c r="L959" s="53">
        <v>3500</v>
      </c>
      <c r="M959" t="s">
        <v>1472</v>
      </c>
      <c r="N959" t="s">
        <v>2244</v>
      </c>
      <c r="O959" s="78">
        <v>0.23</v>
      </c>
      <c r="P959" s="11">
        <f>ROUND(O959*L959,2)</f>
        <v>805</v>
      </c>
      <c r="Q959" s="12">
        <f>IF(N959="HKD",7.8,IF(N959="CNY",7.30034,1))</f>
        <v>1</v>
      </c>
      <c r="R959" s="14">
        <f>+ROUND(O959/Q959,4)</f>
        <v>0.23</v>
      </c>
      <c r="S959" s="13">
        <f>ROUND(R959*L959,2)</f>
        <v>805</v>
      </c>
      <c r="T959" s="14" t="s">
        <v>349</v>
      </c>
      <c r="U959" t="s">
        <v>2243</v>
      </c>
    </row>
    <row r="960" spans="1:21" x14ac:dyDescent="0.2">
      <c r="A960" t="s">
        <v>1968</v>
      </c>
      <c r="B960" s="23">
        <v>45722</v>
      </c>
      <c r="C960" s="23">
        <v>45698</v>
      </c>
      <c r="D960" t="s">
        <v>149</v>
      </c>
      <c r="E960" t="s">
        <v>150</v>
      </c>
      <c r="G960" t="s">
        <v>2916</v>
      </c>
      <c r="H960" t="s">
        <v>786</v>
      </c>
      <c r="I960" t="s">
        <v>787</v>
      </c>
      <c r="J960" s="10" t="str">
        <f>+LEFT(U960,4)</f>
        <v>GLID</v>
      </c>
      <c r="K960" t="s">
        <v>10</v>
      </c>
      <c r="L960" s="53">
        <v>200</v>
      </c>
      <c r="M960" t="s">
        <v>1472</v>
      </c>
      <c r="N960" t="s">
        <v>11</v>
      </c>
      <c r="O960" s="78">
        <v>2.7494000000000001</v>
      </c>
      <c r="P960" s="11">
        <f>ROUND(O960*L960,2)</f>
        <v>549.88</v>
      </c>
      <c r="Q960" s="12">
        <f>IF(N960="HKD",7.8,IF(N960="CNY",7.30034,1))</f>
        <v>7.3003400000000003</v>
      </c>
      <c r="R960" s="14">
        <f>+ROUND(O960/Q960,4)</f>
        <v>0.37659999999999999</v>
      </c>
      <c r="S960" s="13">
        <f>ROUND(R960*L960,2)</f>
        <v>75.319999999999993</v>
      </c>
      <c r="T960" s="14" t="s">
        <v>349</v>
      </c>
      <c r="U960" t="s">
        <v>78</v>
      </c>
    </row>
    <row r="961" spans="1:21" x14ac:dyDescent="0.2">
      <c r="A961" t="s">
        <v>2390</v>
      </c>
      <c r="B961" s="23">
        <v>45722</v>
      </c>
      <c r="C961" s="23">
        <v>45695</v>
      </c>
      <c r="D961" t="s">
        <v>149</v>
      </c>
      <c r="E961" t="s">
        <v>150</v>
      </c>
      <c r="G961" t="s">
        <v>2916</v>
      </c>
      <c r="H961" t="s">
        <v>3091</v>
      </c>
      <c r="I961" t="s">
        <v>3307</v>
      </c>
      <c r="J961" s="10" t="str">
        <f>+LEFT(U961,4)</f>
        <v>GLID</v>
      </c>
      <c r="K961" t="s">
        <v>10</v>
      </c>
      <c r="L961" s="53">
        <v>1000</v>
      </c>
      <c r="M961" t="s">
        <v>1472</v>
      </c>
      <c r="N961" t="s">
        <v>11</v>
      </c>
      <c r="O961" s="78">
        <v>3.1193</v>
      </c>
      <c r="P961" s="11">
        <f>ROUND(O961*L961,2)</f>
        <v>3119.3</v>
      </c>
      <c r="Q961" s="12">
        <f>IF(N961="HKD",7.8,IF(N961="CNY",7.30034,1))</f>
        <v>7.3003400000000003</v>
      </c>
      <c r="R961" s="14">
        <f>+ROUND(O961/Q961,4)</f>
        <v>0.42730000000000001</v>
      </c>
      <c r="S961" s="13">
        <f>ROUND(R961*L961,2)</f>
        <v>427.3</v>
      </c>
      <c r="T961" s="14" t="s">
        <v>349</v>
      </c>
      <c r="U961" t="s">
        <v>78</v>
      </c>
    </row>
    <row r="962" spans="1:21" x14ac:dyDescent="0.2">
      <c r="A962" t="s">
        <v>2320</v>
      </c>
      <c r="B962" s="23">
        <v>45722</v>
      </c>
      <c r="C962" s="23">
        <v>45664</v>
      </c>
      <c r="D962" t="s">
        <v>94</v>
      </c>
      <c r="E962" t="s">
        <v>95</v>
      </c>
      <c r="G962" t="s">
        <v>2858</v>
      </c>
      <c r="H962" t="s">
        <v>1001</v>
      </c>
      <c r="I962" t="s">
        <v>1002</v>
      </c>
      <c r="J962" s="10" t="str">
        <f>+LEFT(U962,4)</f>
        <v>LID-</v>
      </c>
      <c r="K962" t="s">
        <v>3479</v>
      </c>
      <c r="L962" s="53">
        <v>1022</v>
      </c>
      <c r="M962" t="s">
        <v>1472</v>
      </c>
      <c r="N962" t="s">
        <v>11</v>
      </c>
      <c r="O962" s="78">
        <v>3.42</v>
      </c>
      <c r="P962" s="11">
        <f>ROUND(O962*L962,2)</f>
        <v>3495.24</v>
      </c>
      <c r="Q962" s="12">
        <f>IF(N962="HKD",7.8,IF(N962="CNY",7.30034,1))</f>
        <v>7.3003400000000003</v>
      </c>
      <c r="R962" s="14">
        <f>+ROUND(O962/Q962,4)</f>
        <v>0.46850000000000003</v>
      </c>
      <c r="S962" s="13">
        <f>ROUND(R962*L962,2)</f>
        <v>478.81</v>
      </c>
      <c r="T962" s="14" t="s">
        <v>349</v>
      </c>
      <c r="U962" t="s">
        <v>368</v>
      </c>
    </row>
    <row r="963" spans="1:21" x14ac:dyDescent="0.2">
      <c r="A963" t="s">
        <v>2405</v>
      </c>
      <c r="B963" s="23">
        <v>45722</v>
      </c>
      <c r="C963" s="23">
        <v>45700</v>
      </c>
      <c r="D963" t="s">
        <v>94</v>
      </c>
      <c r="E963" t="s">
        <v>95</v>
      </c>
      <c r="G963" t="s">
        <v>2858</v>
      </c>
      <c r="H963" t="s">
        <v>1001</v>
      </c>
      <c r="I963" t="s">
        <v>1002</v>
      </c>
      <c r="J963" s="10" t="str">
        <f>+LEFT(U963,4)</f>
        <v>LID-</v>
      </c>
      <c r="K963" t="s">
        <v>3479</v>
      </c>
      <c r="L963" s="53">
        <v>49</v>
      </c>
      <c r="M963" t="s">
        <v>1472</v>
      </c>
      <c r="N963" t="s">
        <v>11</v>
      </c>
      <c r="O963" s="78">
        <v>3.42</v>
      </c>
      <c r="P963" s="11">
        <f>ROUND(O963*L963,2)</f>
        <v>167.58</v>
      </c>
      <c r="Q963" s="12">
        <f>IF(N963="HKD",7.8,IF(N963="CNY",7.30034,1))</f>
        <v>7.3003400000000003</v>
      </c>
      <c r="R963" s="14">
        <f>+ROUND(O963/Q963,4)</f>
        <v>0.46850000000000003</v>
      </c>
      <c r="S963" s="13">
        <f>ROUND(R963*L963,2)</f>
        <v>22.96</v>
      </c>
      <c r="T963" s="14" t="s">
        <v>349</v>
      </c>
      <c r="U963" t="s">
        <v>368</v>
      </c>
    </row>
    <row r="964" spans="1:21" x14ac:dyDescent="0.2">
      <c r="A964" t="s">
        <v>2401</v>
      </c>
      <c r="B964" s="23">
        <v>45722</v>
      </c>
      <c r="C964" s="23">
        <v>45698</v>
      </c>
      <c r="D964" t="s">
        <v>149</v>
      </c>
      <c r="E964" t="s">
        <v>150</v>
      </c>
      <c r="G964" t="s">
        <v>2916</v>
      </c>
      <c r="H964" t="s">
        <v>3099</v>
      </c>
      <c r="I964" t="s">
        <v>3314</v>
      </c>
      <c r="J964" s="10" t="str">
        <f>+LEFT(U964,4)</f>
        <v>GLID</v>
      </c>
      <c r="K964" t="s">
        <v>10</v>
      </c>
      <c r="L964" s="53">
        <v>500</v>
      </c>
      <c r="M964" t="s">
        <v>1472</v>
      </c>
      <c r="N964" t="s">
        <v>11</v>
      </c>
      <c r="O964" s="78">
        <v>3.6379000000000001</v>
      </c>
      <c r="P964" s="11">
        <f>ROUND(O964*L964,2)</f>
        <v>1818.95</v>
      </c>
      <c r="Q964" s="12">
        <f>IF(N964="HKD",7.8,IF(N964="CNY",7.30034,1))</f>
        <v>7.3003400000000003</v>
      </c>
      <c r="R964" s="14">
        <f>+ROUND(O964/Q964,4)</f>
        <v>0.49830000000000002</v>
      </c>
      <c r="S964" s="13">
        <f>ROUND(R964*L964,2)</f>
        <v>249.15</v>
      </c>
      <c r="T964" s="14" t="s">
        <v>349</v>
      </c>
      <c r="U964" t="s">
        <v>78</v>
      </c>
    </row>
    <row r="965" spans="1:21" x14ac:dyDescent="0.2">
      <c r="A965" t="s">
        <v>2322</v>
      </c>
      <c r="B965" s="23">
        <v>45722</v>
      </c>
      <c r="C965" s="23">
        <v>45664</v>
      </c>
      <c r="D965" t="s">
        <v>94</v>
      </c>
      <c r="E965" t="s">
        <v>95</v>
      </c>
      <c r="G965" t="s">
        <v>2858</v>
      </c>
      <c r="H965" t="s">
        <v>997</v>
      </c>
      <c r="I965" t="s">
        <v>998</v>
      </c>
      <c r="J965" s="10" t="str">
        <f>+LEFT(U965,4)</f>
        <v>LID-</v>
      </c>
      <c r="K965" t="s">
        <v>3479</v>
      </c>
      <c r="L965" s="53">
        <v>170</v>
      </c>
      <c r="M965" t="s">
        <v>1472</v>
      </c>
      <c r="N965" t="s">
        <v>11</v>
      </c>
      <c r="O965" s="78">
        <v>3.64</v>
      </c>
      <c r="P965" s="11">
        <f>ROUND(O965*L965,2)</f>
        <v>618.79999999999995</v>
      </c>
      <c r="Q965" s="12">
        <f>IF(N965="HKD",7.8,IF(N965="CNY",7.30034,1))</f>
        <v>7.3003400000000003</v>
      </c>
      <c r="R965" s="14">
        <f>+ROUND(O965/Q965,4)</f>
        <v>0.49859999999999999</v>
      </c>
      <c r="S965" s="13">
        <f>ROUND(R965*L965,2)</f>
        <v>84.76</v>
      </c>
      <c r="T965" s="14" t="s">
        <v>349</v>
      </c>
      <c r="U965" t="s">
        <v>368</v>
      </c>
    </row>
    <row r="966" spans="1:21" x14ac:dyDescent="0.2">
      <c r="A966" t="s">
        <v>2407</v>
      </c>
      <c r="B966" s="23">
        <v>45722</v>
      </c>
      <c r="C966" s="23">
        <v>45700</v>
      </c>
      <c r="D966" t="s">
        <v>94</v>
      </c>
      <c r="E966" t="s">
        <v>95</v>
      </c>
      <c r="G966" t="s">
        <v>2858</v>
      </c>
      <c r="H966" t="s">
        <v>997</v>
      </c>
      <c r="I966" t="s">
        <v>998</v>
      </c>
      <c r="J966" s="10" t="str">
        <f>+LEFT(U966,4)</f>
        <v>LID-</v>
      </c>
      <c r="K966" t="s">
        <v>3479</v>
      </c>
      <c r="L966" s="53">
        <v>1030</v>
      </c>
      <c r="M966" t="s">
        <v>1472</v>
      </c>
      <c r="N966" t="s">
        <v>11</v>
      </c>
      <c r="O966" s="78">
        <v>3.64</v>
      </c>
      <c r="P966" s="11">
        <f>ROUND(O966*L966,2)</f>
        <v>3749.2</v>
      </c>
      <c r="Q966" s="12">
        <f>IF(N966="HKD",7.8,IF(N966="CNY",7.30034,1))</f>
        <v>7.3003400000000003</v>
      </c>
      <c r="R966" s="14">
        <f>+ROUND(O966/Q966,4)</f>
        <v>0.49859999999999999</v>
      </c>
      <c r="S966" s="13">
        <f>ROUND(R966*L966,2)</f>
        <v>513.55999999999995</v>
      </c>
      <c r="T966" s="14" t="s">
        <v>349</v>
      </c>
      <c r="U966" t="s">
        <v>368</v>
      </c>
    </row>
    <row r="967" spans="1:21" x14ac:dyDescent="0.2">
      <c r="A967" t="s">
        <v>2039</v>
      </c>
      <c r="B967" s="23">
        <v>45722</v>
      </c>
      <c r="C967" s="23">
        <v>45636</v>
      </c>
      <c r="D967" t="s">
        <v>94</v>
      </c>
      <c r="E967" t="s">
        <v>95</v>
      </c>
      <c r="G967" t="s">
        <v>2858</v>
      </c>
      <c r="H967" t="s">
        <v>1748</v>
      </c>
      <c r="I967" t="s">
        <v>1749</v>
      </c>
      <c r="J967" s="10" t="str">
        <f>+LEFT(U967,4)</f>
        <v>LID-</v>
      </c>
      <c r="K967" t="s">
        <v>3479</v>
      </c>
      <c r="L967" s="53">
        <v>46</v>
      </c>
      <c r="M967" t="s">
        <v>1472</v>
      </c>
      <c r="N967" t="s">
        <v>11</v>
      </c>
      <c r="O967" s="78">
        <v>3.92</v>
      </c>
      <c r="P967" s="11">
        <f>ROUND(O967*L967,2)</f>
        <v>180.32</v>
      </c>
      <c r="Q967" s="12">
        <f>IF(N967="HKD",7.8,IF(N967="CNY",7.30034,1))</f>
        <v>7.3003400000000003</v>
      </c>
      <c r="R967" s="14">
        <f>+ROUND(O967/Q967,4)</f>
        <v>0.53700000000000003</v>
      </c>
      <c r="S967" s="13">
        <f>ROUND(R967*L967,2)</f>
        <v>24.7</v>
      </c>
      <c r="T967" s="14" t="s">
        <v>349</v>
      </c>
      <c r="U967" t="s">
        <v>368</v>
      </c>
    </row>
    <row r="968" spans="1:21" x14ac:dyDescent="0.2">
      <c r="A968" t="s">
        <v>2408</v>
      </c>
      <c r="B968" s="23">
        <v>45722</v>
      </c>
      <c r="C968" s="23">
        <v>45700</v>
      </c>
      <c r="D968" t="s">
        <v>94</v>
      </c>
      <c r="E968" t="s">
        <v>95</v>
      </c>
      <c r="G968" t="s">
        <v>2858</v>
      </c>
      <c r="H968" t="s">
        <v>1748</v>
      </c>
      <c r="I968" t="s">
        <v>1749</v>
      </c>
      <c r="J968" s="10" t="str">
        <f>+LEFT(U968,4)</f>
        <v>LID-</v>
      </c>
      <c r="K968" t="s">
        <v>3479</v>
      </c>
      <c r="L968" s="53">
        <v>594</v>
      </c>
      <c r="M968" t="s">
        <v>1472</v>
      </c>
      <c r="N968" t="s">
        <v>11</v>
      </c>
      <c r="O968" s="78">
        <v>3.92</v>
      </c>
      <c r="P968" s="11">
        <f>ROUND(O968*L968,2)</f>
        <v>2328.48</v>
      </c>
      <c r="Q968" s="12">
        <f>IF(N968="HKD",7.8,IF(N968="CNY",7.30034,1))</f>
        <v>7.3003400000000003</v>
      </c>
      <c r="R968" s="14">
        <f>+ROUND(O968/Q968,4)</f>
        <v>0.53700000000000003</v>
      </c>
      <c r="S968" s="13">
        <f>ROUND(R968*L968,2)</f>
        <v>318.98</v>
      </c>
      <c r="T968" s="14" t="s">
        <v>349</v>
      </c>
      <c r="U968" t="s">
        <v>368</v>
      </c>
    </row>
    <row r="969" spans="1:21" x14ac:dyDescent="0.2">
      <c r="A969" t="s">
        <v>2402</v>
      </c>
      <c r="B969" s="23">
        <v>45722</v>
      </c>
      <c r="C969" s="23">
        <v>45698</v>
      </c>
      <c r="D969" t="s">
        <v>149</v>
      </c>
      <c r="E969" t="s">
        <v>150</v>
      </c>
      <c r="G969" t="s">
        <v>2916</v>
      </c>
      <c r="H969" t="s">
        <v>3100</v>
      </c>
      <c r="I969" t="s">
        <v>3315</v>
      </c>
      <c r="J969" s="10" t="str">
        <f>+LEFT(U969,4)</f>
        <v>GLID</v>
      </c>
      <c r="K969" t="s">
        <v>10</v>
      </c>
      <c r="L969" s="53">
        <v>340</v>
      </c>
      <c r="M969" t="s">
        <v>1472</v>
      </c>
      <c r="N969" t="s">
        <v>11</v>
      </c>
      <c r="O969" s="78">
        <v>4.8014000000000001</v>
      </c>
      <c r="P969" s="11">
        <f>ROUND(O969*L969,2)</f>
        <v>1632.48</v>
      </c>
      <c r="Q969" s="12">
        <f>IF(N969="HKD",7.8,IF(N969="CNY",7.30034,1))</f>
        <v>7.3003400000000003</v>
      </c>
      <c r="R969" s="14">
        <f>+ROUND(O969/Q969,4)</f>
        <v>0.65769999999999995</v>
      </c>
      <c r="S969" s="13">
        <f>ROUND(R969*L969,2)</f>
        <v>223.62</v>
      </c>
      <c r="T969" s="14" t="s">
        <v>349</v>
      </c>
      <c r="U969" t="s">
        <v>78</v>
      </c>
    </row>
    <row r="970" spans="1:21" x14ac:dyDescent="0.2">
      <c r="A970" t="s">
        <v>2337</v>
      </c>
      <c r="B970" s="23">
        <v>45722</v>
      </c>
      <c r="C970" s="23">
        <v>45674</v>
      </c>
      <c r="D970" t="s">
        <v>806</v>
      </c>
      <c r="E970" t="s">
        <v>807</v>
      </c>
      <c r="G970" t="s">
        <v>2894</v>
      </c>
      <c r="H970" t="s">
        <v>3085</v>
      </c>
      <c r="I970" t="s">
        <v>3301</v>
      </c>
      <c r="J970" s="10" t="str">
        <f>+LEFT(U970,4)</f>
        <v>SWF-</v>
      </c>
      <c r="K970" t="s">
        <v>10</v>
      </c>
      <c r="L970" s="53">
        <v>294.3</v>
      </c>
      <c r="M970" t="s">
        <v>186</v>
      </c>
      <c r="N970" t="s">
        <v>11</v>
      </c>
      <c r="O970" s="78">
        <v>16</v>
      </c>
      <c r="P970" s="11">
        <f>ROUND(O970*L970,2)</f>
        <v>4708.8</v>
      </c>
      <c r="Q970" s="12">
        <f>IF(N970="HKD",7.8,IF(N970="CNY",7.30034,1))</f>
        <v>7.3003400000000003</v>
      </c>
      <c r="R970" s="14">
        <f>+ROUND(O970/Q970,4)</f>
        <v>2.1917</v>
      </c>
      <c r="S970" s="13">
        <f>ROUND(R970*L970,2)</f>
        <v>645.02</v>
      </c>
      <c r="T970" s="14" t="s">
        <v>349</v>
      </c>
      <c r="U970" t="s">
        <v>3481</v>
      </c>
    </row>
    <row r="971" spans="1:21" x14ac:dyDescent="0.2">
      <c r="A971" t="s">
        <v>2371</v>
      </c>
      <c r="B971" s="23">
        <v>45723</v>
      </c>
      <c r="C971" s="23">
        <v>45695</v>
      </c>
      <c r="D971" t="s">
        <v>128</v>
      </c>
      <c r="E971" t="s">
        <v>129</v>
      </c>
      <c r="G971" t="s">
        <v>2865</v>
      </c>
      <c r="H971" t="s">
        <v>3088</v>
      </c>
      <c r="I971" t="s">
        <v>3304</v>
      </c>
      <c r="J971" s="10" t="str">
        <f>+LEFT(U971,4)</f>
        <v>RIV-</v>
      </c>
      <c r="K971" t="s">
        <v>10</v>
      </c>
      <c r="L971" s="53">
        <v>12000</v>
      </c>
      <c r="M971" t="s">
        <v>1472</v>
      </c>
      <c r="N971" t="s">
        <v>11</v>
      </c>
      <c r="O971" s="78">
        <v>6.2199999999999998E-2</v>
      </c>
      <c r="P971" s="11">
        <f>ROUND(O971*L971,2)</f>
        <v>746.4</v>
      </c>
      <c r="Q971" s="12">
        <f>IF(N971="HKD",7.8,IF(N971="CNY",7.30034,1))</f>
        <v>7.3003400000000003</v>
      </c>
      <c r="R971" s="14">
        <f>+ROUND(O971/Q971,4)</f>
        <v>8.5000000000000006E-3</v>
      </c>
      <c r="S971" s="13">
        <f>ROUND(R971*L971,2)</f>
        <v>102</v>
      </c>
      <c r="T971" s="14" t="s">
        <v>349</v>
      </c>
      <c r="U971" t="s">
        <v>132</v>
      </c>
    </row>
    <row r="972" spans="1:21" x14ac:dyDescent="0.2">
      <c r="A972" t="s">
        <v>2465</v>
      </c>
      <c r="B972" s="23">
        <v>45723</v>
      </c>
      <c r="C972" s="23">
        <v>45706</v>
      </c>
      <c r="D972" t="s">
        <v>128</v>
      </c>
      <c r="E972" t="s">
        <v>129</v>
      </c>
      <c r="G972" t="s">
        <v>2865</v>
      </c>
      <c r="H972" t="s">
        <v>954</v>
      </c>
      <c r="I972" t="s">
        <v>955</v>
      </c>
      <c r="J972" s="10" t="str">
        <f>+LEFT(U972,4)</f>
        <v>RIV-</v>
      </c>
      <c r="K972" t="s">
        <v>10</v>
      </c>
      <c r="L972" s="53">
        <v>20000</v>
      </c>
      <c r="M972" t="s">
        <v>1472</v>
      </c>
      <c r="N972" t="s">
        <v>11</v>
      </c>
      <c r="O972" s="78">
        <v>6.8599999999999994E-2</v>
      </c>
      <c r="P972" s="11">
        <f>ROUND(O972*L972,2)</f>
        <v>1372</v>
      </c>
      <c r="Q972" s="12">
        <f>IF(N972="HKD",7.8,IF(N972="CNY",7.30034,1))</f>
        <v>7.3003400000000003</v>
      </c>
      <c r="R972" s="14">
        <f>+ROUND(O972/Q972,4)</f>
        <v>9.4000000000000004E-3</v>
      </c>
      <c r="S972" s="13">
        <f>ROUND(R972*L972,2)</f>
        <v>188</v>
      </c>
      <c r="T972" s="14" t="s">
        <v>349</v>
      </c>
      <c r="U972" t="s">
        <v>132</v>
      </c>
    </row>
    <row r="973" spans="1:21" x14ac:dyDescent="0.2">
      <c r="A973" t="s">
        <v>648</v>
      </c>
      <c r="B973" s="23">
        <v>45723</v>
      </c>
      <c r="C973" s="23">
        <v>45643</v>
      </c>
      <c r="D973" t="s">
        <v>169</v>
      </c>
      <c r="E973" t="s">
        <v>170</v>
      </c>
      <c r="G973" t="s">
        <v>2861</v>
      </c>
      <c r="H973" t="s">
        <v>646</v>
      </c>
      <c r="I973" t="s">
        <v>647</v>
      </c>
      <c r="J973" s="10" t="str">
        <f>+LEFT(U973,4)</f>
        <v>PRIM</v>
      </c>
      <c r="K973" t="s">
        <v>10</v>
      </c>
      <c r="L973" s="53">
        <v>-1200</v>
      </c>
      <c r="M973" t="s">
        <v>1472</v>
      </c>
      <c r="N973" t="s">
        <v>11</v>
      </c>
      <c r="O973" s="78">
        <v>0.82</v>
      </c>
      <c r="P973" s="11">
        <f>ROUND(O973*L973,2)</f>
        <v>-984</v>
      </c>
      <c r="Q973" s="12">
        <f>IF(N973="HKD",7.8,IF(N973="CNY",7.30034,1))</f>
        <v>7.3003400000000003</v>
      </c>
      <c r="R973" s="14">
        <f>+ROUND(O973/Q973,4)</f>
        <v>0.1123</v>
      </c>
      <c r="S973" s="13">
        <f>ROUND(R973*L973,2)</f>
        <v>-134.76</v>
      </c>
      <c r="T973" s="14" t="s">
        <v>349</v>
      </c>
      <c r="U973" t="s">
        <v>181</v>
      </c>
    </row>
    <row r="974" spans="1:21" x14ac:dyDescent="0.2">
      <c r="A974" t="s">
        <v>1910</v>
      </c>
      <c r="B974" s="23">
        <v>45723</v>
      </c>
      <c r="C974" s="23">
        <v>45671</v>
      </c>
      <c r="D974" t="s">
        <v>128</v>
      </c>
      <c r="E974" t="s">
        <v>129</v>
      </c>
      <c r="G974" t="s">
        <v>2865</v>
      </c>
      <c r="H974" t="s">
        <v>443</v>
      </c>
      <c r="I974" t="s">
        <v>444</v>
      </c>
      <c r="J974" s="10" t="str">
        <f>+LEFT(U974,4)</f>
        <v>FG--</v>
      </c>
      <c r="K974" t="s">
        <v>10</v>
      </c>
      <c r="L974" s="53">
        <v>3000</v>
      </c>
      <c r="M974" t="s">
        <v>1472</v>
      </c>
      <c r="N974" t="s">
        <v>11</v>
      </c>
      <c r="O974" s="78">
        <v>1.0021</v>
      </c>
      <c r="P974" s="11">
        <f>ROUND(O974*L974,2)</f>
        <v>3006.3</v>
      </c>
      <c r="Q974" s="12">
        <f>IF(N974="HKD",7.8,IF(N974="CNY",7.30034,1))</f>
        <v>7.3003400000000003</v>
      </c>
      <c r="R974" s="14">
        <f>+ROUND(O974/Q974,4)</f>
        <v>0.13730000000000001</v>
      </c>
      <c r="S974" s="13">
        <f>ROUND(R974*L974,2)</f>
        <v>411.9</v>
      </c>
      <c r="T974" s="14" t="s">
        <v>349</v>
      </c>
      <c r="U974" t="s">
        <v>64</v>
      </c>
    </row>
    <row r="975" spans="1:21" x14ac:dyDescent="0.2">
      <c r="A975" t="s">
        <v>2454</v>
      </c>
      <c r="B975" s="23">
        <v>45723</v>
      </c>
      <c r="C975" s="23">
        <v>45706</v>
      </c>
      <c r="D975" t="s">
        <v>61</v>
      </c>
      <c r="E975" t="s">
        <v>61</v>
      </c>
      <c r="G975" t="s">
        <v>2941</v>
      </c>
      <c r="H975" t="s">
        <v>221</v>
      </c>
      <c r="I975" t="s">
        <v>222</v>
      </c>
      <c r="J975" s="10" t="str">
        <f>+LEFT(U975,4)</f>
        <v>KNOB</v>
      </c>
      <c r="K975" t="s">
        <v>10</v>
      </c>
      <c r="L975" s="53">
        <v>2700</v>
      </c>
      <c r="M975" t="s">
        <v>1472</v>
      </c>
      <c r="N975" t="s">
        <v>11</v>
      </c>
      <c r="O975" s="78">
        <v>1.2455000000000001</v>
      </c>
      <c r="P975" s="11">
        <f>ROUND(O975*L975,2)</f>
        <v>3362.85</v>
      </c>
      <c r="Q975" s="12">
        <f>IF(N975="HKD",7.8,IF(N975="CNY",7.30034,1))</f>
        <v>7.3003400000000003</v>
      </c>
      <c r="R975" s="14">
        <f>+ROUND(O975/Q975,4)</f>
        <v>0.1706</v>
      </c>
      <c r="S975" s="13">
        <f>ROUND(R975*L975,2)</f>
        <v>460.62</v>
      </c>
      <c r="T975" s="14" t="s">
        <v>349</v>
      </c>
      <c r="U975" t="s">
        <v>32</v>
      </c>
    </row>
    <row r="976" spans="1:21" x14ac:dyDescent="0.2">
      <c r="A976" t="s">
        <v>2336</v>
      </c>
      <c r="B976" s="23">
        <v>45723</v>
      </c>
      <c r="C976" s="23">
        <v>45674</v>
      </c>
      <c r="D976" t="s">
        <v>169</v>
      </c>
      <c r="E976" t="s">
        <v>170</v>
      </c>
      <c r="G976" t="s">
        <v>2861</v>
      </c>
      <c r="H976" t="s">
        <v>646</v>
      </c>
      <c r="I976" t="s">
        <v>647</v>
      </c>
      <c r="J976" s="10" t="str">
        <f>+LEFT(U976,4)</f>
        <v>PRIM</v>
      </c>
      <c r="K976" t="s">
        <v>10</v>
      </c>
      <c r="L976" s="53">
        <v>-5300</v>
      </c>
      <c r="M976" t="s">
        <v>1472</v>
      </c>
      <c r="N976" t="s">
        <v>11</v>
      </c>
      <c r="O976" s="78">
        <v>1.46</v>
      </c>
      <c r="P976" s="11">
        <f>ROUND(O976*L976,2)</f>
        <v>-7738</v>
      </c>
      <c r="Q976" s="12">
        <f>IF(N976="HKD",7.8,IF(N976="CNY",7.30034,1))</f>
        <v>7.3003400000000003</v>
      </c>
      <c r="R976" s="14">
        <f>+ROUND(O976/Q976,4)</f>
        <v>0.2</v>
      </c>
      <c r="S976" s="13">
        <f>ROUND(R976*L976,2)</f>
        <v>-1060</v>
      </c>
      <c r="T976" s="14" t="s">
        <v>349</v>
      </c>
      <c r="U976" t="s">
        <v>181</v>
      </c>
    </row>
    <row r="977" spans="1:21" x14ac:dyDescent="0.2">
      <c r="A977" t="s">
        <v>2336</v>
      </c>
      <c r="B977" s="23">
        <v>45723</v>
      </c>
      <c r="C977" s="23">
        <v>45674</v>
      </c>
      <c r="D977" t="s">
        <v>169</v>
      </c>
      <c r="E977" t="s">
        <v>170</v>
      </c>
      <c r="G977" t="s">
        <v>2861</v>
      </c>
      <c r="H977" t="s">
        <v>646</v>
      </c>
      <c r="I977" t="s">
        <v>647</v>
      </c>
      <c r="J977" s="10" t="str">
        <f>+LEFT(U977,4)</f>
        <v>PRIM</v>
      </c>
      <c r="K977" t="s">
        <v>10</v>
      </c>
      <c r="L977" s="53">
        <v>-1200</v>
      </c>
      <c r="M977" t="s">
        <v>1472</v>
      </c>
      <c r="N977" t="s">
        <v>11</v>
      </c>
      <c r="O977" s="78">
        <v>1.46</v>
      </c>
      <c r="P977" s="11">
        <f>ROUND(O977*L977,2)</f>
        <v>-1752</v>
      </c>
      <c r="Q977" s="12">
        <f>IF(N977="HKD",7.8,IF(N977="CNY",7.30034,1))</f>
        <v>7.3003400000000003</v>
      </c>
      <c r="R977" s="14">
        <f>+ROUND(O977/Q977,4)</f>
        <v>0.2</v>
      </c>
      <c r="S977" s="13">
        <f>ROUND(R977*L977,2)</f>
        <v>-240</v>
      </c>
      <c r="T977" s="14" t="s">
        <v>349</v>
      </c>
      <c r="U977" t="s">
        <v>181</v>
      </c>
    </row>
    <row r="978" spans="1:21" x14ac:dyDescent="0.2">
      <c r="A978" t="s">
        <v>2578</v>
      </c>
      <c r="B978" s="23">
        <v>45723</v>
      </c>
      <c r="C978" s="23">
        <v>45716</v>
      </c>
      <c r="D978" t="s">
        <v>268</v>
      </c>
      <c r="E978" t="s">
        <v>269</v>
      </c>
      <c r="G978" t="s">
        <v>3001</v>
      </c>
      <c r="H978" t="s">
        <v>3182</v>
      </c>
      <c r="I978" t="s">
        <v>3389</v>
      </c>
      <c r="J978" s="10" t="str">
        <f>+LEFT(U978,4)</f>
        <v>MISC</v>
      </c>
      <c r="K978" t="s">
        <v>10</v>
      </c>
      <c r="L978" s="53">
        <v>50</v>
      </c>
      <c r="M978" t="s">
        <v>136</v>
      </c>
      <c r="N978" t="s">
        <v>11</v>
      </c>
      <c r="O978" s="78">
        <v>2.57</v>
      </c>
      <c r="P978" s="11">
        <f>ROUND(O978*L978,2)</f>
        <v>128.5</v>
      </c>
      <c r="Q978" s="12">
        <f>IF(N978="HKD",7.8,IF(N978="CNY",7.30034,1))</f>
        <v>7.3003400000000003</v>
      </c>
      <c r="R978" s="14">
        <f>+ROUND(O978/Q978,4)</f>
        <v>0.35199999999999998</v>
      </c>
      <c r="S978" s="13">
        <f>ROUND(R978*L978,2)</f>
        <v>17.600000000000001</v>
      </c>
      <c r="T978" s="14" t="s">
        <v>349</v>
      </c>
      <c r="U978" t="s">
        <v>25</v>
      </c>
    </row>
    <row r="979" spans="1:21" x14ac:dyDescent="0.2">
      <c r="A979" t="s">
        <v>2322</v>
      </c>
      <c r="B979" s="23">
        <v>45723</v>
      </c>
      <c r="C979" s="23">
        <v>45664</v>
      </c>
      <c r="D979" t="s">
        <v>94</v>
      </c>
      <c r="E979" t="s">
        <v>95</v>
      </c>
      <c r="G979" t="s">
        <v>2879</v>
      </c>
      <c r="H979" t="s">
        <v>997</v>
      </c>
      <c r="I979" t="s">
        <v>998</v>
      </c>
      <c r="J979" s="10" t="str">
        <f>+LEFT(U979,4)</f>
        <v>LID-</v>
      </c>
      <c r="K979" t="s">
        <v>3479</v>
      </c>
      <c r="L979" s="53">
        <v>1234</v>
      </c>
      <c r="M979" t="s">
        <v>1472</v>
      </c>
      <c r="N979" t="s">
        <v>11</v>
      </c>
      <c r="O979" s="78">
        <v>3.64</v>
      </c>
      <c r="P979" s="11">
        <f>ROUND(O979*L979,2)</f>
        <v>4491.76</v>
      </c>
      <c r="Q979" s="12">
        <f>IF(N979="HKD",7.8,IF(N979="CNY",7.30034,1))</f>
        <v>7.3003400000000003</v>
      </c>
      <c r="R979" s="14">
        <f>+ROUND(O979/Q979,4)</f>
        <v>0.49859999999999999</v>
      </c>
      <c r="S979" s="13">
        <f>ROUND(R979*L979,2)</f>
        <v>615.27</v>
      </c>
      <c r="T979" s="14" t="s">
        <v>349</v>
      </c>
      <c r="U979" t="s">
        <v>368</v>
      </c>
    </row>
    <row r="980" spans="1:21" x14ac:dyDescent="0.2">
      <c r="A980" t="s">
        <v>2323</v>
      </c>
      <c r="B980" s="23">
        <v>45723</v>
      </c>
      <c r="C980" s="23">
        <v>45664</v>
      </c>
      <c r="D980" t="s">
        <v>94</v>
      </c>
      <c r="E980" t="s">
        <v>95</v>
      </c>
      <c r="G980" t="s">
        <v>2880</v>
      </c>
      <c r="H980" t="s">
        <v>1748</v>
      </c>
      <c r="I980" t="s">
        <v>1749</v>
      </c>
      <c r="J980" s="10" t="str">
        <f>+LEFT(U980,4)</f>
        <v>LID-</v>
      </c>
      <c r="K980" t="s">
        <v>3479</v>
      </c>
      <c r="L980" s="53">
        <v>990</v>
      </c>
      <c r="M980" t="s">
        <v>1472</v>
      </c>
      <c r="N980" t="s">
        <v>11</v>
      </c>
      <c r="O980" s="78">
        <v>3.92</v>
      </c>
      <c r="P980" s="11">
        <f>ROUND(O980*L980,2)</f>
        <v>3880.8</v>
      </c>
      <c r="Q980" s="12">
        <f>IF(N980="HKD",7.8,IF(N980="CNY",7.30034,1))</f>
        <v>7.3003400000000003</v>
      </c>
      <c r="R980" s="14">
        <f>+ROUND(O980/Q980,4)</f>
        <v>0.53700000000000003</v>
      </c>
      <c r="S980" s="13">
        <f>ROUND(R980*L980,2)</f>
        <v>531.63</v>
      </c>
      <c r="T980" s="14" t="s">
        <v>349</v>
      </c>
      <c r="U980" t="s">
        <v>368</v>
      </c>
    </row>
    <row r="981" spans="1:21" x14ac:dyDescent="0.2">
      <c r="A981" t="s">
        <v>2408</v>
      </c>
      <c r="B981" s="23">
        <v>45723</v>
      </c>
      <c r="C981" s="23">
        <v>45700</v>
      </c>
      <c r="D981" t="s">
        <v>94</v>
      </c>
      <c r="E981" t="s">
        <v>95</v>
      </c>
      <c r="G981" t="s">
        <v>2880</v>
      </c>
      <c r="H981" t="s">
        <v>1748</v>
      </c>
      <c r="I981" t="s">
        <v>1749</v>
      </c>
      <c r="J981" s="10" t="str">
        <f>+LEFT(U981,4)</f>
        <v>LID-</v>
      </c>
      <c r="K981" t="s">
        <v>3479</v>
      </c>
      <c r="L981" s="53">
        <v>436</v>
      </c>
      <c r="M981" t="s">
        <v>1472</v>
      </c>
      <c r="N981" t="s">
        <v>11</v>
      </c>
      <c r="O981" s="78">
        <v>3.92</v>
      </c>
      <c r="P981" s="11">
        <f>ROUND(O981*L981,2)</f>
        <v>1709.12</v>
      </c>
      <c r="Q981" s="12">
        <f>IF(N981="HKD",7.8,IF(N981="CNY",7.30034,1))</f>
        <v>7.3003400000000003</v>
      </c>
      <c r="R981" s="14">
        <f>+ROUND(O981/Q981,4)</f>
        <v>0.53700000000000003</v>
      </c>
      <c r="S981" s="13">
        <f>ROUND(R981*L981,2)</f>
        <v>234.13</v>
      </c>
      <c r="T981" s="14" t="s">
        <v>349</v>
      </c>
      <c r="U981" t="s">
        <v>368</v>
      </c>
    </row>
    <row r="982" spans="1:21" x14ac:dyDescent="0.2">
      <c r="A982" t="s">
        <v>2052</v>
      </c>
      <c r="B982" s="23">
        <v>45723</v>
      </c>
      <c r="C982" s="23">
        <v>45656</v>
      </c>
      <c r="D982" t="s">
        <v>128</v>
      </c>
      <c r="E982" t="s">
        <v>129</v>
      </c>
      <c r="G982" t="s">
        <v>2865</v>
      </c>
      <c r="H982" t="s">
        <v>1760</v>
      </c>
      <c r="I982" t="s">
        <v>1761</v>
      </c>
      <c r="J982" s="10" t="str">
        <f>+LEFT(U982,4)</f>
        <v>HDL-</v>
      </c>
      <c r="K982" t="s">
        <v>10</v>
      </c>
      <c r="L982" s="53">
        <v>3200</v>
      </c>
      <c r="M982" t="s">
        <v>1472</v>
      </c>
      <c r="N982" t="s">
        <v>11</v>
      </c>
      <c r="O982" s="78">
        <v>4.5491999999999999</v>
      </c>
      <c r="P982" s="11">
        <f>ROUND(O982*L982,2)</f>
        <v>14557.44</v>
      </c>
      <c r="Q982" s="12">
        <f>IF(N982="HKD",7.8,IF(N982="CNY",7.30034,1))</f>
        <v>7.3003400000000003</v>
      </c>
      <c r="R982" s="14">
        <f>+ROUND(O982/Q982,4)</f>
        <v>0.62309999999999999</v>
      </c>
      <c r="S982" s="13">
        <f>ROUND(R982*L982,2)</f>
        <v>1993.92</v>
      </c>
      <c r="T982" s="14" t="s">
        <v>349</v>
      </c>
      <c r="U982" t="s">
        <v>228</v>
      </c>
    </row>
    <row r="983" spans="1:21" x14ac:dyDescent="0.2">
      <c r="A983" t="s">
        <v>2338</v>
      </c>
      <c r="B983" s="23">
        <v>45723</v>
      </c>
      <c r="C983" s="23">
        <v>45674</v>
      </c>
      <c r="D983" t="s">
        <v>128</v>
      </c>
      <c r="E983" t="s">
        <v>129</v>
      </c>
      <c r="G983" t="s">
        <v>2865</v>
      </c>
      <c r="H983" t="s">
        <v>1760</v>
      </c>
      <c r="I983" t="s">
        <v>1761</v>
      </c>
      <c r="J983" s="10" t="str">
        <f>+LEFT(U983,4)</f>
        <v>HDL-</v>
      </c>
      <c r="K983" t="s">
        <v>10</v>
      </c>
      <c r="L983" s="53">
        <v>200</v>
      </c>
      <c r="M983" t="s">
        <v>1472</v>
      </c>
      <c r="N983" t="s">
        <v>11</v>
      </c>
      <c r="O983" s="78">
        <v>4.5491999999999999</v>
      </c>
      <c r="P983" s="11">
        <f>ROUND(O983*L983,2)</f>
        <v>909.84</v>
      </c>
      <c r="Q983" s="12">
        <f>IF(N983="HKD",7.8,IF(N983="CNY",7.30034,1))</f>
        <v>7.3003400000000003</v>
      </c>
      <c r="R983" s="14">
        <f>+ROUND(O983/Q983,4)</f>
        <v>0.62309999999999999</v>
      </c>
      <c r="S983" s="13">
        <f>ROUND(R983*L983,2)</f>
        <v>124.62</v>
      </c>
      <c r="T983" s="14" t="s">
        <v>349</v>
      </c>
      <c r="U983" t="s">
        <v>228</v>
      </c>
    </row>
    <row r="984" spans="1:21" x14ac:dyDescent="0.2">
      <c r="A984" t="s">
        <v>2579</v>
      </c>
      <c r="B984" s="23">
        <v>45723</v>
      </c>
      <c r="C984" s="23">
        <v>45716</v>
      </c>
      <c r="D984" t="s">
        <v>268</v>
      </c>
      <c r="E984" t="s">
        <v>269</v>
      </c>
      <c r="G984" t="s">
        <v>3001</v>
      </c>
      <c r="H984" t="s">
        <v>1077</v>
      </c>
      <c r="I984" t="s">
        <v>1078</v>
      </c>
      <c r="J984" s="10" t="str">
        <f>+LEFT(U984,4)</f>
        <v>MISC</v>
      </c>
      <c r="K984" t="s">
        <v>10</v>
      </c>
      <c r="L984" s="53">
        <v>50</v>
      </c>
      <c r="M984" t="s">
        <v>136</v>
      </c>
      <c r="N984" t="s">
        <v>11</v>
      </c>
      <c r="O984" s="78">
        <v>5.18</v>
      </c>
      <c r="P984" s="11">
        <f>ROUND(O984*L984,2)</f>
        <v>259</v>
      </c>
      <c r="Q984" s="12">
        <f>IF(N984="HKD",7.8,IF(N984="CNY",7.30034,1))</f>
        <v>7.3003400000000003</v>
      </c>
      <c r="R984" s="14">
        <f>+ROUND(O984/Q984,4)</f>
        <v>0.70960000000000001</v>
      </c>
      <c r="S984" s="13">
        <f>ROUND(R984*L984,2)</f>
        <v>35.479999999999997</v>
      </c>
      <c r="T984" s="14" t="s">
        <v>349</v>
      </c>
      <c r="U984" t="s">
        <v>25</v>
      </c>
    </row>
    <row r="985" spans="1:21" x14ac:dyDescent="0.2">
      <c r="A985" t="s">
        <v>2281</v>
      </c>
      <c r="B985" s="23">
        <v>45723</v>
      </c>
      <c r="C985" s="23">
        <v>45596</v>
      </c>
      <c r="D985" t="s">
        <v>287</v>
      </c>
      <c r="E985" t="s">
        <v>288</v>
      </c>
      <c r="G985" t="s">
        <v>2848</v>
      </c>
      <c r="H985" t="s">
        <v>3062</v>
      </c>
      <c r="I985" t="s">
        <v>83</v>
      </c>
      <c r="J985" s="10" t="s">
        <v>1477</v>
      </c>
      <c r="K985" t="s">
        <v>10</v>
      </c>
      <c r="L985" s="53">
        <v>-79</v>
      </c>
      <c r="M985" t="s">
        <v>1472</v>
      </c>
      <c r="N985" t="s">
        <v>11</v>
      </c>
      <c r="O985" s="78">
        <v>7.4237000000000002</v>
      </c>
      <c r="P985" s="11">
        <f>ROUND(O985*L985,2)</f>
        <v>-586.47</v>
      </c>
      <c r="Q985" s="12">
        <f>IF(N985="HKD",7.8,IF(N985="CNY",7.30034,1))</f>
        <v>7.3003400000000003</v>
      </c>
      <c r="R985" s="14">
        <f>+ROUND(O985/Q985,4)</f>
        <v>1.0168999999999999</v>
      </c>
      <c r="S985" s="13">
        <f>ROUND(R985*L985,2)</f>
        <v>-80.34</v>
      </c>
      <c r="T985" s="14" t="s">
        <v>349</v>
      </c>
      <c r="U985" t="s">
        <v>36</v>
      </c>
    </row>
    <row r="986" spans="1:21" x14ac:dyDescent="0.2">
      <c r="A986" t="s">
        <v>705</v>
      </c>
      <c r="B986" s="23">
        <v>45723</v>
      </c>
      <c r="C986" s="23">
        <v>45639</v>
      </c>
      <c r="D986" t="s">
        <v>287</v>
      </c>
      <c r="E986" t="s">
        <v>288</v>
      </c>
      <c r="G986" t="s">
        <v>2848</v>
      </c>
      <c r="H986" t="s">
        <v>703</v>
      </c>
      <c r="I986" t="s">
        <v>704</v>
      </c>
      <c r="J986" s="10" t="s">
        <v>1477</v>
      </c>
      <c r="K986" t="s">
        <v>10</v>
      </c>
      <c r="L986" s="53">
        <v>-78</v>
      </c>
      <c r="M986" t="s">
        <v>1472</v>
      </c>
      <c r="N986" t="s">
        <v>11</v>
      </c>
      <c r="O986" s="78">
        <v>7.4237000000000002</v>
      </c>
      <c r="P986" s="11">
        <f>ROUND(O986*L986,2)</f>
        <v>-579.04999999999995</v>
      </c>
      <c r="Q986" s="12">
        <f>IF(N986="HKD",7.8,IF(N986="CNY",7.30034,1))</f>
        <v>7.3003400000000003</v>
      </c>
      <c r="R986" s="14">
        <f>+ROUND(O986/Q986,4)</f>
        <v>1.0168999999999999</v>
      </c>
      <c r="S986" s="13">
        <f>ROUND(R986*L986,2)</f>
        <v>-79.319999999999993</v>
      </c>
      <c r="T986" s="14" t="s">
        <v>349</v>
      </c>
      <c r="U986" t="s">
        <v>36</v>
      </c>
    </row>
    <row r="987" spans="1:21" x14ac:dyDescent="0.2">
      <c r="A987" t="s">
        <v>2340</v>
      </c>
      <c r="B987" s="23">
        <v>45723</v>
      </c>
      <c r="C987" s="23">
        <v>45674</v>
      </c>
      <c r="D987" t="s">
        <v>287</v>
      </c>
      <c r="E987" t="s">
        <v>288</v>
      </c>
      <c r="G987" t="s">
        <v>2895</v>
      </c>
      <c r="H987" t="s">
        <v>3062</v>
      </c>
      <c r="I987" t="s">
        <v>83</v>
      </c>
      <c r="J987" s="10" t="s">
        <v>1477</v>
      </c>
      <c r="K987" t="s">
        <v>10</v>
      </c>
      <c r="L987" s="53">
        <v>2100</v>
      </c>
      <c r="M987" t="s">
        <v>1472</v>
      </c>
      <c r="N987" t="s">
        <v>11</v>
      </c>
      <c r="O987" s="78">
        <v>7.4237000000000002</v>
      </c>
      <c r="P987" s="11">
        <f>ROUND(O987*L987,2)</f>
        <v>15589.77</v>
      </c>
      <c r="Q987" s="12">
        <f>IF(N987="HKD",7.8,IF(N987="CNY",7.30034,1))</f>
        <v>7.3003400000000003</v>
      </c>
      <c r="R987" s="14">
        <f>+ROUND(O987/Q987,4)</f>
        <v>1.0168999999999999</v>
      </c>
      <c r="S987" s="13">
        <f>ROUND(R987*L987,2)</f>
        <v>2135.4899999999998</v>
      </c>
      <c r="T987" s="14" t="s">
        <v>349</v>
      </c>
      <c r="U987" t="s">
        <v>36</v>
      </c>
    </row>
    <row r="988" spans="1:21" x14ac:dyDescent="0.2">
      <c r="A988" t="s">
        <v>2282</v>
      </c>
      <c r="B988" s="23">
        <v>45723</v>
      </c>
      <c r="C988" s="23">
        <v>45604</v>
      </c>
      <c r="D988" t="s">
        <v>287</v>
      </c>
      <c r="E988" t="s">
        <v>288</v>
      </c>
      <c r="G988" t="s">
        <v>2848</v>
      </c>
      <c r="H988" t="s">
        <v>75</v>
      </c>
      <c r="I988" t="s">
        <v>3278</v>
      </c>
      <c r="J988" s="10" t="s">
        <v>1477</v>
      </c>
      <c r="K988" t="s">
        <v>10</v>
      </c>
      <c r="L988" s="53">
        <v>-100</v>
      </c>
      <c r="M988" t="s">
        <v>1472</v>
      </c>
      <c r="N988" t="s">
        <v>11</v>
      </c>
      <c r="O988" s="78">
        <v>9.2149999999999999</v>
      </c>
      <c r="P988" s="11">
        <f>ROUND(O988*L988,2)</f>
        <v>-921.5</v>
      </c>
      <c r="Q988" s="12">
        <f>IF(N988="HKD",7.8,IF(N988="CNY",7.30034,1))</f>
        <v>7.3003400000000003</v>
      </c>
      <c r="R988" s="14">
        <f>+ROUND(O988/Q988,4)</f>
        <v>1.2623</v>
      </c>
      <c r="S988" s="13">
        <f>ROUND(R988*L988,2)</f>
        <v>-126.23</v>
      </c>
      <c r="T988" s="14" t="s">
        <v>349</v>
      </c>
      <c r="U988" t="s">
        <v>36</v>
      </c>
    </row>
    <row r="989" spans="1:21" x14ac:dyDescent="0.2">
      <c r="A989" t="s">
        <v>2289</v>
      </c>
      <c r="B989" s="23">
        <v>45723</v>
      </c>
      <c r="C989" s="23">
        <v>45636</v>
      </c>
      <c r="D989" t="s">
        <v>143</v>
      </c>
      <c r="E989" t="s">
        <v>144</v>
      </c>
      <c r="G989" t="s">
        <v>2856</v>
      </c>
      <c r="H989" t="s">
        <v>3063</v>
      </c>
      <c r="I989" t="s">
        <v>3279</v>
      </c>
      <c r="J989" s="10" t="str">
        <f>+LEFT(U989,4)</f>
        <v>HDL-</v>
      </c>
      <c r="K989" t="s">
        <v>10</v>
      </c>
      <c r="L989" s="53">
        <v>370</v>
      </c>
      <c r="M989" t="s">
        <v>1472</v>
      </c>
      <c r="N989" t="s">
        <v>11</v>
      </c>
      <c r="O989" s="78">
        <v>15.564299999999999</v>
      </c>
      <c r="P989" s="11">
        <f>ROUND(O989*L989,2)</f>
        <v>5758.79</v>
      </c>
      <c r="Q989" s="12">
        <f>IF(N989="HKD",7.8,IF(N989="CNY",7.30034,1))</f>
        <v>7.3003400000000003</v>
      </c>
      <c r="R989" s="14">
        <f>+ROUND(O989/Q989,4)</f>
        <v>2.1320000000000001</v>
      </c>
      <c r="S989" s="13">
        <f>ROUND(R989*L989,2)</f>
        <v>788.84</v>
      </c>
      <c r="T989" s="14" t="s">
        <v>349</v>
      </c>
      <c r="U989" t="s">
        <v>228</v>
      </c>
    </row>
    <row r="990" spans="1:21" x14ac:dyDescent="0.2">
      <c r="A990" t="s">
        <v>2290</v>
      </c>
      <c r="B990" s="23">
        <v>45723</v>
      </c>
      <c r="C990" s="23">
        <v>45636</v>
      </c>
      <c r="D990" t="s">
        <v>143</v>
      </c>
      <c r="E990" t="s">
        <v>144</v>
      </c>
      <c r="G990" t="s">
        <v>2856</v>
      </c>
      <c r="H990" t="s">
        <v>3064</v>
      </c>
      <c r="I990" t="s">
        <v>3280</v>
      </c>
      <c r="J990" s="10" t="str">
        <f>+LEFT(U990,4)</f>
        <v>HDL-</v>
      </c>
      <c r="K990" t="s">
        <v>10</v>
      </c>
      <c r="L990" s="53">
        <v>500</v>
      </c>
      <c r="M990" t="s">
        <v>1472</v>
      </c>
      <c r="N990" t="s">
        <v>11</v>
      </c>
      <c r="O990" s="78">
        <v>15.564299999999999</v>
      </c>
      <c r="P990" s="11">
        <f>ROUND(O990*L990,2)</f>
        <v>7782.15</v>
      </c>
      <c r="Q990" s="12">
        <f>IF(N990="HKD",7.8,IF(N990="CNY",7.30034,1))</f>
        <v>7.3003400000000003</v>
      </c>
      <c r="R990" s="14">
        <f>+ROUND(O990/Q990,4)</f>
        <v>2.1320000000000001</v>
      </c>
      <c r="S990" s="13">
        <f>ROUND(R990*L990,2)</f>
        <v>1066</v>
      </c>
      <c r="T990" s="14" t="s">
        <v>349</v>
      </c>
      <c r="U990" t="s">
        <v>228</v>
      </c>
    </row>
    <row r="991" spans="1:21" x14ac:dyDescent="0.2">
      <c r="A991" t="s">
        <v>2337</v>
      </c>
      <c r="B991" s="23">
        <v>45723</v>
      </c>
      <c r="C991" s="23">
        <v>45674</v>
      </c>
      <c r="D991" t="s">
        <v>806</v>
      </c>
      <c r="E991" t="s">
        <v>807</v>
      </c>
      <c r="G991" t="s">
        <v>2894</v>
      </c>
      <c r="H991" t="s">
        <v>3085</v>
      </c>
      <c r="I991" t="s">
        <v>3301</v>
      </c>
      <c r="J991" s="10" t="str">
        <f>+LEFT(U991,4)</f>
        <v>SWF-</v>
      </c>
      <c r="K991" t="s">
        <v>10</v>
      </c>
      <c r="L991" s="53">
        <v>18.7</v>
      </c>
      <c r="M991" t="s">
        <v>186</v>
      </c>
      <c r="N991" t="s">
        <v>11</v>
      </c>
      <c r="O991" s="78">
        <v>16</v>
      </c>
      <c r="P991" s="11">
        <f>ROUND(O991*L991,2)</f>
        <v>299.2</v>
      </c>
      <c r="Q991" s="12">
        <f>IF(N991="HKD",7.8,IF(N991="CNY",7.30034,1))</f>
        <v>7.3003400000000003</v>
      </c>
      <c r="R991" s="14">
        <f>+ROUND(O991/Q991,4)</f>
        <v>2.1917</v>
      </c>
      <c r="S991" s="13">
        <f>ROUND(R991*L991,2)</f>
        <v>40.98</v>
      </c>
      <c r="T991" s="14" t="s">
        <v>349</v>
      </c>
      <c r="U991" t="s">
        <v>3481</v>
      </c>
    </row>
    <row r="992" spans="1:21" x14ac:dyDescent="0.2">
      <c r="A992" t="s">
        <v>2618</v>
      </c>
      <c r="B992" s="23">
        <v>45726</v>
      </c>
      <c r="C992" s="23">
        <v>45721</v>
      </c>
      <c r="D992" t="s">
        <v>169</v>
      </c>
      <c r="E992" t="s">
        <v>170</v>
      </c>
      <c r="G992" t="s">
        <v>3013</v>
      </c>
      <c r="H992" t="s">
        <v>3202</v>
      </c>
      <c r="I992" t="s">
        <v>3409</v>
      </c>
      <c r="J992" s="10" t="str">
        <f>+LEFT(U992,4)</f>
        <v>STKR</v>
      </c>
      <c r="K992" t="s">
        <v>10</v>
      </c>
      <c r="L992" s="53">
        <v>1010</v>
      </c>
      <c r="M992" t="s">
        <v>1472</v>
      </c>
      <c r="N992" t="s">
        <v>11</v>
      </c>
      <c r="O992" s="78">
        <v>0.06</v>
      </c>
      <c r="P992" s="11">
        <f>ROUND(O992*L992,2)</f>
        <v>60.6</v>
      </c>
      <c r="Q992" s="12">
        <f>IF(N992="HKD",7.8,IF(N992="CNY",7.30034,1))</f>
        <v>7.3003400000000003</v>
      </c>
      <c r="R992" s="14">
        <f>+ROUND(O992/Q992,4)</f>
        <v>8.2000000000000007E-3</v>
      </c>
      <c r="S992" s="13">
        <f>ROUND(R992*L992,2)</f>
        <v>8.2799999999999994</v>
      </c>
      <c r="T992" s="14" t="s">
        <v>349</v>
      </c>
      <c r="U992" t="s">
        <v>18</v>
      </c>
    </row>
    <row r="993" spans="1:21" x14ac:dyDescent="0.2">
      <c r="A993" t="s">
        <v>2619</v>
      </c>
      <c r="B993" s="23">
        <v>45726</v>
      </c>
      <c r="C993" s="23">
        <v>45721</v>
      </c>
      <c r="D993" t="s">
        <v>169</v>
      </c>
      <c r="E993" t="s">
        <v>170</v>
      </c>
      <c r="G993" t="s">
        <v>3013</v>
      </c>
      <c r="H993" t="s">
        <v>1320</v>
      </c>
      <c r="I993" t="s">
        <v>1321</v>
      </c>
      <c r="J993" s="10" t="str">
        <f>+LEFT(U993,4)</f>
        <v>STKR</v>
      </c>
      <c r="K993" t="s">
        <v>10</v>
      </c>
      <c r="L993" s="53">
        <v>1010</v>
      </c>
      <c r="M993" t="s">
        <v>1472</v>
      </c>
      <c r="N993" t="s">
        <v>11</v>
      </c>
      <c r="O993" s="78">
        <v>0.06</v>
      </c>
      <c r="P993" s="11">
        <f>ROUND(O993*L993,2)</f>
        <v>60.6</v>
      </c>
      <c r="Q993" s="12">
        <f>IF(N993="HKD",7.8,IF(N993="CNY",7.30034,1))</f>
        <v>7.3003400000000003</v>
      </c>
      <c r="R993" s="14">
        <f>+ROUND(O993/Q993,4)</f>
        <v>8.2000000000000007E-3</v>
      </c>
      <c r="S993" s="13">
        <f>ROUND(R993*L993,2)</f>
        <v>8.2799999999999994</v>
      </c>
      <c r="T993" s="14" t="s">
        <v>349</v>
      </c>
      <c r="U993" t="s">
        <v>18</v>
      </c>
    </row>
    <row r="994" spans="1:21" x14ac:dyDescent="0.2">
      <c r="A994" t="s">
        <v>2620</v>
      </c>
      <c r="B994" s="23">
        <v>45726</v>
      </c>
      <c r="C994" s="23">
        <v>45721</v>
      </c>
      <c r="D994" t="s">
        <v>169</v>
      </c>
      <c r="E994" t="s">
        <v>170</v>
      </c>
      <c r="G994" t="s">
        <v>3013</v>
      </c>
      <c r="H994" t="s">
        <v>3203</v>
      </c>
      <c r="I994" t="s">
        <v>3410</v>
      </c>
      <c r="J994" s="10" t="str">
        <f>+LEFT(U994,4)</f>
        <v>STKR</v>
      </c>
      <c r="K994" t="s">
        <v>10</v>
      </c>
      <c r="L994" s="53">
        <v>1010</v>
      </c>
      <c r="M994" t="s">
        <v>1472</v>
      </c>
      <c r="N994" t="s">
        <v>11</v>
      </c>
      <c r="O994" s="78">
        <v>0.06</v>
      </c>
      <c r="P994" s="11">
        <f>ROUND(O994*L994,2)</f>
        <v>60.6</v>
      </c>
      <c r="Q994" s="12">
        <f>IF(N994="HKD",7.8,IF(N994="CNY",7.30034,1))</f>
        <v>7.3003400000000003</v>
      </c>
      <c r="R994" s="14">
        <f>+ROUND(O994/Q994,4)</f>
        <v>8.2000000000000007E-3</v>
      </c>
      <c r="S994" s="13">
        <f>ROUND(R994*L994,2)</f>
        <v>8.2799999999999994</v>
      </c>
      <c r="T994" s="14" t="s">
        <v>349</v>
      </c>
      <c r="U994" t="s">
        <v>18</v>
      </c>
    </row>
    <row r="995" spans="1:21" x14ac:dyDescent="0.2">
      <c r="A995" t="s">
        <v>2617</v>
      </c>
      <c r="B995" s="23">
        <v>45726</v>
      </c>
      <c r="C995" s="23">
        <v>45721</v>
      </c>
      <c r="D995" t="s">
        <v>169</v>
      </c>
      <c r="E995" t="s">
        <v>170</v>
      </c>
      <c r="G995" t="s">
        <v>3013</v>
      </c>
      <c r="H995" t="s">
        <v>1324</v>
      </c>
      <c r="I995" t="s">
        <v>1325</v>
      </c>
      <c r="J995" s="10" t="str">
        <f>+LEFT(U995,4)</f>
        <v>STKR</v>
      </c>
      <c r="K995" t="s">
        <v>10</v>
      </c>
      <c r="L995" s="53">
        <v>1010</v>
      </c>
      <c r="M995" t="s">
        <v>1472</v>
      </c>
      <c r="N995" t="s">
        <v>11</v>
      </c>
      <c r="O995" s="78">
        <v>0.08</v>
      </c>
      <c r="P995" s="11">
        <f>ROUND(O995*L995,2)</f>
        <v>80.8</v>
      </c>
      <c r="Q995" s="12">
        <f>IF(N995="HKD",7.8,IF(N995="CNY",7.30034,1))</f>
        <v>7.3003400000000003</v>
      </c>
      <c r="R995" s="14">
        <f>+ROUND(O995/Q995,4)</f>
        <v>1.0999999999999999E-2</v>
      </c>
      <c r="S995" s="13">
        <f>ROUND(R995*L995,2)</f>
        <v>11.11</v>
      </c>
      <c r="T995" s="14" t="s">
        <v>349</v>
      </c>
      <c r="U995" t="s">
        <v>18</v>
      </c>
    </row>
    <row r="996" spans="1:21" x14ac:dyDescent="0.2">
      <c r="A996" t="s">
        <v>2543</v>
      </c>
      <c r="B996" s="23">
        <v>45726</v>
      </c>
      <c r="C996" s="23">
        <v>45714</v>
      </c>
      <c r="D996" t="s">
        <v>235</v>
      </c>
      <c r="E996" t="s">
        <v>236</v>
      </c>
      <c r="G996" t="s">
        <v>2921</v>
      </c>
      <c r="H996" t="s">
        <v>1352</v>
      </c>
      <c r="I996" t="s">
        <v>1353</v>
      </c>
      <c r="J996" s="10" t="str">
        <f>+LEFT(U996,4)</f>
        <v>RIV-</v>
      </c>
      <c r="K996" t="s">
        <v>10</v>
      </c>
      <c r="L996" s="53">
        <v>80000</v>
      </c>
      <c r="M996" t="s">
        <v>1472</v>
      </c>
      <c r="N996" t="s">
        <v>11</v>
      </c>
      <c r="O996" s="78">
        <v>0.13150000000000001</v>
      </c>
      <c r="P996" s="11">
        <f>ROUND(O996*L996,2)</f>
        <v>10520</v>
      </c>
      <c r="Q996" s="12">
        <f>IF(N996="HKD",7.8,IF(N996="CNY",7.30034,1))</f>
        <v>7.3003400000000003</v>
      </c>
      <c r="R996" s="14">
        <f>+ROUND(O996/Q996,4)</f>
        <v>1.7999999999999999E-2</v>
      </c>
      <c r="S996" s="13">
        <f>ROUND(R996*L996,2)</f>
        <v>1440</v>
      </c>
      <c r="T996" s="14" t="s">
        <v>349</v>
      </c>
      <c r="U996" t="s">
        <v>132</v>
      </c>
    </row>
    <row r="997" spans="1:21" x14ac:dyDescent="0.2">
      <c r="A997" t="s">
        <v>2398</v>
      </c>
      <c r="B997" s="23">
        <v>45726</v>
      </c>
      <c r="C997" s="23">
        <v>45698</v>
      </c>
      <c r="D997" t="s">
        <v>235</v>
      </c>
      <c r="E997" t="s">
        <v>236</v>
      </c>
      <c r="G997" t="s">
        <v>2921</v>
      </c>
      <c r="H997" t="s">
        <v>1361</v>
      </c>
      <c r="I997" t="s">
        <v>1362</v>
      </c>
      <c r="J997" s="10" t="str">
        <f>+LEFT(U997,4)</f>
        <v>RIV-</v>
      </c>
      <c r="K997" t="s">
        <v>10</v>
      </c>
      <c r="L997" s="53">
        <v>10000</v>
      </c>
      <c r="M997" t="s">
        <v>1472</v>
      </c>
      <c r="N997" t="s">
        <v>11</v>
      </c>
      <c r="O997" s="78">
        <v>0.17649999999999999</v>
      </c>
      <c r="P997" s="11">
        <f>ROUND(O997*L997,2)</f>
        <v>1765</v>
      </c>
      <c r="Q997" s="12">
        <f>IF(N997="HKD",7.8,IF(N997="CNY",7.30034,1))</f>
        <v>7.3003400000000003</v>
      </c>
      <c r="R997" s="14">
        <f>+ROUND(O997/Q997,4)</f>
        <v>2.4199999999999999E-2</v>
      </c>
      <c r="S997" s="13">
        <f>ROUND(R997*L997,2)</f>
        <v>242</v>
      </c>
      <c r="T997" s="14" t="s">
        <v>349</v>
      </c>
      <c r="U997" t="s">
        <v>132</v>
      </c>
    </row>
    <row r="998" spans="1:21" x14ac:dyDescent="0.2">
      <c r="A998" t="s">
        <v>2452</v>
      </c>
      <c r="B998" s="23">
        <v>45726</v>
      </c>
      <c r="C998" s="23">
        <v>45705</v>
      </c>
      <c r="D998" t="s">
        <v>2815</v>
      </c>
      <c r="E998" t="s">
        <v>2816</v>
      </c>
      <c r="G998" t="s">
        <v>2939</v>
      </c>
      <c r="H998" t="s">
        <v>3069</v>
      </c>
      <c r="I998" t="s">
        <v>3286</v>
      </c>
      <c r="J998" s="10" t="str">
        <f>+LEFT(U998,4)</f>
        <v>T&amp;G-</v>
      </c>
      <c r="K998" t="s">
        <v>10</v>
      </c>
      <c r="L998" s="53">
        <v>1000</v>
      </c>
      <c r="M998" t="s">
        <v>1472</v>
      </c>
      <c r="N998" t="s">
        <v>2244</v>
      </c>
      <c r="O998" s="78">
        <v>0.18</v>
      </c>
      <c r="P998" s="11">
        <f>ROUND(O998*L998,2)</f>
        <v>180</v>
      </c>
      <c r="Q998" s="12">
        <f>IF(N998="HKD",7.8,IF(N998="CNY",7.30034,1))</f>
        <v>1</v>
      </c>
      <c r="R998" s="14">
        <f>+ROUND(O998/Q998,4)</f>
        <v>0.18</v>
      </c>
      <c r="S998" s="13">
        <f>ROUND(R998*L998,2)</f>
        <v>180</v>
      </c>
      <c r="T998" s="14" t="s">
        <v>349</v>
      </c>
      <c r="U998" t="s">
        <v>2243</v>
      </c>
    </row>
    <row r="999" spans="1:21" x14ac:dyDescent="0.2">
      <c r="A999" t="s">
        <v>2451</v>
      </c>
      <c r="B999" s="23">
        <v>45726</v>
      </c>
      <c r="C999" s="23">
        <v>45705</v>
      </c>
      <c r="D999" t="s">
        <v>2815</v>
      </c>
      <c r="E999" t="s">
        <v>2816</v>
      </c>
      <c r="G999" t="s">
        <v>2939</v>
      </c>
      <c r="H999" t="s">
        <v>3068</v>
      </c>
      <c r="I999" t="s">
        <v>3285</v>
      </c>
      <c r="J999" s="10" t="str">
        <f>+LEFT(U999,4)</f>
        <v>T&amp;G-</v>
      </c>
      <c r="K999" t="s">
        <v>10</v>
      </c>
      <c r="L999" s="53">
        <v>1000</v>
      </c>
      <c r="M999" t="s">
        <v>1472</v>
      </c>
      <c r="N999" t="s">
        <v>2244</v>
      </c>
      <c r="O999" s="78">
        <v>0.2</v>
      </c>
      <c r="P999" s="11">
        <f>ROUND(O999*L999,2)</f>
        <v>200</v>
      </c>
      <c r="Q999" s="12">
        <f>IF(N999="HKD",7.8,IF(N999="CNY",7.30034,1))</f>
        <v>1</v>
      </c>
      <c r="R999" s="14">
        <f>+ROUND(O999/Q999,4)</f>
        <v>0.2</v>
      </c>
      <c r="S999" s="13">
        <f>ROUND(R999*L999,2)</f>
        <v>200</v>
      </c>
      <c r="T999" s="14" t="s">
        <v>349</v>
      </c>
      <c r="U999" t="s">
        <v>2243</v>
      </c>
    </row>
    <row r="1000" spans="1:21" x14ac:dyDescent="0.2">
      <c r="A1000" t="s">
        <v>2513</v>
      </c>
      <c r="B1000" s="23">
        <v>45726</v>
      </c>
      <c r="C1000" s="23">
        <v>45713</v>
      </c>
      <c r="D1000" t="s">
        <v>169</v>
      </c>
      <c r="E1000" t="s">
        <v>170</v>
      </c>
      <c r="G1000" t="s">
        <v>2959</v>
      </c>
      <c r="H1000" t="s">
        <v>1098</v>
      </c>
      <c r="I1000" t="s">
        <v>1099</v>
      </c>
      <c r="J1000" s="10" t="str">
        <f>+LEFT(U1000,4)</f>
        <v>PAP-</v>
      </c>
      <c r="K1000" t="s">
        <v>10</v>
      </c>
      <c r="L1000" s="53">
        <v>10000</v>
      </c>
      <c r="M1000" t="s">
        <v>1472</v>
      </c>
      <c r="N1000" t="s">
        <v>11</v>
      </c>
      <c r="O1000" s="78">
        <v>0.23</v>
      </c>
      <c r="P1000" s="11">
        <f>ROUND(O1000*L1000,2)</f>
        <v>2300</v>
      </c>
      <c r="Q1000" s="12">
        <f>IF(N1000="HKD",7.8,IF(N1000="CNY",7.30034,1))</f>
        <v>7.3003400000000003</v>
      </c>
      <c r="R1000" s="14">
        <f>+ROUND(O1000/Q1000,4)</f>
        <v>3.15E-2</v>
      </c>
      <c r="S1000" s="13">
        <f>ROUND(R1000*L1000,2)</f>
        <v>315</v>
      </c>
      <c r="T1000" s="14" t="s">
        <v>349</v>
      </c>
      <c r="U1000" t="s">
        <v>1094</v>
      </c>
    </row>
    <row r="1001" spans="1:21" x14ac:dyDescent="0.2">
      <c r="A1001" t="s">
        <v>2450</v>
      </c>
      <c r="B1001" s="23">
        <v>45726</v>
      </c>
      <c r="C1001" s="23">
        <v>45705</v>
      </c>
      <c r="D1001" t="s">
        <v>2815</v>
      </c>
      <c r="E1001" t="s">
        <v>2816</v>
      </c>
      <c r="G1001" t="s">
        <v>2939</v>
      </c>
      <c r="H1001" t="s">
        <v>3067</v>
      </c>
      <c r="I1001" t="s">
        <v>3284</v>
      </c>
      <c r="J1001" s="10" t="str">
        <f>+LEFT(U1001,4)</f>
        <v>T&amp;G-</v>
      </c>
      <c r="K1001" t="s">
        <v>10</v>
      </c>
      <c r="L1001" s="53">
        <v>1000</v>
      </c>
      <c r="M1001" t="s">
        <v>1472</v>
      </c>
      <c r="N1001" t="s">
        <v>2244</v>
      </c>
      <c r="O1001" s="78">
        <v>0.23</v>
      </c>
      <c r="P1001" s="11">
        <f>ROUND(O1001*L1001,2)</f>
        <v>230</v>
      </c>
      <c r="Q1001" s="12">
        <f>IF(N1001="HKD",7.8,IF(N1001="CNY",7.30034,1))</f>
        <v>1</v>
      </c>
      <c r="R1001" s="14">
        <f>+ROUND(O1001/Q1001,4)</f>
        <v>0.23</v>
      </c>
      <c r="S1001" s="13">
        <f>ROUND(R1001*L1001,2)</f>
        <v>230</v>
      </c>
      <c r="T1001" s="14" t="s">
        <v>349</v>
      </c>
      <c r="U1001" t="s">
        <v>2243</v>
      </c>
    </row>
    <row r="1002" spans="1:21" x14ac:dyDescent="0.2">
      <c r="A1002" t="s">
        <v>2514</v>
      </c>
      <c r="B1002" s="23">
        <v>45726</v>
      </c>
      <c r="C1002" s="23">
        <v>45713</v>
      </c>
      <c r="D1002" t="s">
        <v>169</v>
      </c>
      <c r="E1002" t="s">
        <v>170</v>
      </c>
      <c r="G1002" t="s">
        <v>2959</v>
      </c>
      <c r="H1002" t="s">
        <v>1095</v>
      </c>
      <c r="I1002" t="s">
        <v>1096</v>
      </c>
      <c r="J1002" s="10" t="str">
        <f>+LEFT(U1002,4)</f>
        <v>PAP-</v>
      </c>
      <c r="K1002" t="s">
        <v>10</v>
      </c>
      <c r="L1002" s="53">
        <v>30000</v>
      </c>
      <c r="M1002" t="s">
        <v>1472</v>
      </c>
      <c r="N1002" t="s">
        <v>11</v>
      </c>
      <c r="O1002" s="78">
        <v>0.28999999999999998</v>
      </c>
      <c r="P1002" s="11">
        <f>ROUND(O1002*L1002,2)</f>
        <v>8700</v>
      </c>
      <c r="Q1002" s="12">
        <f>IF(N1002="HKD",7.8,IF(N1002="CNY",7.30034,1))</f>
        <v>7.3003400000000003</v>
      </c>
      <c r="R1002" s="14">
        <f>+ROUND(O1002/Q1002,4)</f>
        <v>3.9699999999999999E-2</v>
      </c>
      <c r="S1002" s="13">
        <f>ROUND(R1002*L1002,2)</f>
        <v>1191</v>
      </c>
      <c r="T1002" s="14" t="s">
        <v>349</v>
      </c>
      <c r="U1002" t="s">
        <v>1094</v>
      </c>
    </row>
    <row r="1003" spans="1:21" x14ac:dyDescent="0.2">
      <c r="A1003" t="s">
        <v>2391</v>
      </c>
      <c r="B1003" s="23">
        <v>45726</v>
      </c>
      <c r="C1003" s="23">
        <v>45695</v>
      </c>
      <c r="D1003" t="s">
        <v>169</v>
      </c>
      <c r="E1003" t="s">
        <v>170</v>
      </c>
      <c r="G1003" t="s">
        <v>2917</v>
      </c>
      <c r="H1003" t="s">
        <v>3092</v>
      </c>
      <c r="I1003" t="s">
        <v>1626</v>
      </c>
      <c r="J1003" s="10" t="str">
        <f>+LEFT(U1003,4)</f>
        <v>WACD</v>
      </c>
      <c r="K1003" t="s">
        <v>10</v>
      </c>
      <c r="L1003" s="53">
        <v>1000</v>
      </c>
      <c r="M1003" t="s">
        <v>1472</v>
      </c>
      <c r="N1003" t="s">
        <v>11</v>
      </c>
      <c r="O1003" s="78">
        <v>0.39200000000000002</v>
      </c>
      <c r="P1003" s="11">
        <f>ROUND(O1003*L1003,2)</f>
        <v>392</v>
      </c>
      <c r="Q1003" s="12">
        <f>IF(N1003="HKD",7.8,IF(N1003="CNY",7.30034,1))</f>
        <v>7.3003400000000003</v>
      </c>
      <c r="R1003" s="14">
        <f>+ROUND(O1003/Q1003,4)</f>
        <v>5.3699999999999998E-2</v>
      </c>
      <c r="S1003" s="13">
        <f>ROUND(R1003*L1003,2)</f>
        <v>53.7</v>
      </c>
      <c r="T1003" s="14" t="s">
        <v>349</v>
      </c>
      <c r="U1003" t="s">
        <v>635</v>
      </c>
    </row>
    <row r="1004" spans="1:21" x14ac:dyDescent="0.2">
      <c r="A1004" t="s">
        <v>648</v>
      </c>
      <c r="B1004" s="23">
        <v>45726</v>
      </c>
      <c r="C1004" s="23">
        <v>45643</v>
      </c>
      <c r="D1004" t="s">
        <v>169</v>
      </c>
      <c r="E1004" t="s">
        <v>170</v>
      </c>
      <c r="G1004" t="s">
        <v>2860</v>
      </c>
      <c r="H1004" t="s">
        <v>646</v>
      </c>
      <c r="I1004" t="s">
        <v>647</v>
      </c>
      <c r="J1004" s="10" t="str">
        <f>+LEFT(U1004,4)</f>
        <v>PRIM</v>
      </c>
      <c r="K1004" t="s">
        <v>10</v>
      </c>
      <c r="L1004" s="53">
        <v>1200</v>
      </c>
      <c r="M1004" t="s">
        <v>1472</v>
      </c>
      <c r="N1004" t="s">
        <v>11</v>
      </c>
      <c r="O1004" s="78">
        <v>0.82</v>
      </c>
      <c r="P1004" s="11">
        <f>ROUND(O1004*L1004,2)</f>
        <v>984</v>
      </c>
      <c r="Q1004" s="12">
        <f>IF(N1004="HKD",7.8,IF(N1004="CNY",7.30034,1))</f>
        <v>7.3003400000000003</v>
      </c>
      <c r="R1004" s="14">
        <f>+ROUND(O1004/Q1004,4)</f>
        <v>0.1123</v>
      </c>
      <c r="S1004" s="13">
        <f>ROUND(R1004*L1004,2)</f>
        <v>134.76</v>
      </c>
      <c r="T1004" s="14" t="s">
        <v>349</v>
      </c>
      <c r="U1004" t="s">
        <v>181</v>
      </c>
    </row>
    <row r="1005" spans="1:21" x14ac:dyDescent="0.2">
      <c r="A1005" t="s">
        <v>2426</v>
      </c>
      <c r="B1005" s="23">
        <v>45726</v>
      </c>
      <c r="C1005" s="23">
        <v>45702</v>
      </c>
      <c r="D1005" t="s">
        <v>295</v>
      </c>
      <c r="E1005" t="s">
        <v>296</v>
      </c>
      <c r="G1005" t="s">
        <v>2930</v>
      </c>
      <c r="H1005" t="s">
        <v>3115</v>
      </c>
      <c r="I1005" t="s">
        <v>307</v>
      </c>
      <c r="J1005" s="10" t="str">
        <f>+LEFT(U1005,4)</f>
        <v>LHDL</v>
      </c>
      <c r="K1005" t="s">
        <v>10</v>
      </c>
      <c r="L1005" s="53">
        <v>1040</v>
      </c>
      <c r="M1005" t="s">
        <v>1472</v>
      </c>
      <c r="N1005" t="s">
        <v>11</v>
      </c>
      <c r="O1005" s="78">
        <v>0.98939999999999995</v>
      </c>
      <c r="P1005" s="11">
        <f>ROUND(O1005*L1005,2)</f>
        <v>1028.98</v>
      </c>
      <c r="Q1005" s="12">
        <f>IF(N1005="HKD",7.8,IF(N1005="CNY",7.30034,1))</f>
        <v>7.3003400000000003</v>
      </c>
      <c r="R1005" s="14">
        <f>+ROUND(O1005/Q1005,4)</f>
        <v>0.13550000000000001</v>
      </c>
      <c r="S1005" s="13">
        <f>ROUND(R1005*L1005,2)</f>
        <v>140.91999999999999</v>
      </c>
      <c r="T1005" s="14" t="s">
        <v>349</v>
      </c>
      <c r="U1005" t="s">
        <v>125</v>
      </c>
    </row>
    <row r="1006" spans="1:21" x14ac:dyDescent="0.2">
      <c r="A1006" t="s">
        <v>2427</v>
      </c>
      <c r="B1006" s="23">
        <v>45726</v>
      </c>
      <c r="C1006" s="23">
        <v>45702</v>
      </c>
      <c r="D1006" t="s">
        <v>295</v>
      </c>
      <c r="E1006" t="s">
        <v>296</v>
      </c>
      <c r="G1006" t="s">
        <v>2930</v>
      </c>
      <c r="H1006" t="s">
        <v>3116</v>
      </c>
      <c r="I1006" t="s">
        <v>303</v>
      </c>
      <c r="J1006" s="10" t="str">
        <f>+LEFT(U1006,4)</f>
        <v>LHDL</v>
      </c>
      <c r="K1006" t="s">
        <v>10</v>
      </c>
      <c r="L1006" s="53">
        <v>1040</v>
      </c>
      <c r="M1006" t="s">
        <v>1472</v>
      </c>
      <c r="N1006" t="s">
        <v>11</v>
      </c>
      <c r="O1006" s="78">
        <v>1.0419</v>
      </c>
      <c r="P1006" s="11">
        <f>ROUND(O1006*L1006,2)</f>
        <v>1083.58</v>
      </c>
      <c r="Q1006" s="12">
        <f>IF(N1006="HKD",7.8,IF(N1006="CNY",7.30034,1))</f>
        <v>7.3003400000000003</v>
      </c>
      <c r="R1006" s="14">
        <f>+ROUND(O1006/Q1006,4)</f>
        <v>0.14269999999999999</v>
      </c>
      <c r="S1006" s="13">
        <f>ROUND(R1006*L1006,2)</f>
        <v>148.41</v>
      </c>
      <c r="T1006" s="14" t="s">
        <v>349</v>
      </c>
      <c r="U1006" t="s">
        <v>125</v>
      </c>
    </row>
    <row r="1007" spans="1:21" x14ac:dyDescent="0.2">
      <c r="A1007" t="s">
        <v>2428</v>
      </c>
      <c r="B1007" s="23">
        <v>45726</v>
      </c>
      <c r="C1007" s="23">
        <v>45702</v>
      </c>
      <c r="D1007" t="s">
        <v>295</v>
      </c>
      <c r="E1007" t="s">
        <v>296</v>
      </c>
      <c r="G1007" t="s">
        <v>2931</v>
      </c>
      <c r="H1007" t="s">
        <v>3117</v>
      </c>
      <c r="I1007" t="s">
        <v>300</v>
      </c>
      <c r="J1007" s="10" t="str">
        <f>+LEFT(U1007,4)</f>
        <v>LHDL</v>
      </c>
      <c r="K1007" t="s">
        <v>10</v>
      </c>
      <c r="L1007" s="53">
        <v>1040</v>
      </c>
      <c r="M1007" t="s">
        <v>1472</v>
      </c>
      <c r="N1007" t="s">
        <v>11</v>
      </c>
      <c r="O1007" s="78">
        <v>1.0419</v>
      </c>
      <c r="P1007" s="11">
        <f>ROUND(O1007*L1007,2)</f>
        <v>1083.58</v>
      </c>
      <c r="Q1007" s="12">
        <f>IF(N1007="HKD",7.8,IF(N1007="CNY",7.30034,1))</f>
        <v>7.3003400000000003</v>
      </c>
      <c r="R1007" s="14">
        <f>+ROUND(O1007/Q1007,4)</f>
        <v>0.14269999999999999</v>
      </c>
      <c r="S1007" s="13">
        <f>ROUND(R1007*L1007,2)</f>
        <v>148.41</v>
      </c>
      <c r="T1007" s="14" t="s">
        <v>349</v>
      </c>
      <c r="U1007" t="s">
        <v>125</v>
      </c>
    </row>
    <row r="1008" spans="1:21" x14ac:dyDescent="0.2">
      <c r="A1008" t="s">
        <v>2429</v>
      </c>
      <c r="B1008" s="23">
        <v>45726</v>
      </c>
      <c r="C1008" s="23">
        <v>45702</v>
      </c>
      <c r="D1008" t="s">
        <v>295</v>
      </c>
      <c r="E1008" t="s">
        <v>296</v>
      </c>
      <c r="G1008" t="s">
        <v>2931</v>
      </c>
      <c r="H1008" t="s">
        <v>3118</v>
      </c>
      <c r="I1008" t="s">
        <v>294</v>
      </c>
      <c r="J1008" s="10" t="str">
        <f>+LEFT(U1008,4)</f>
        <v>LHDL</v>
      </c>
      <c r="K1008" t="s">
        <v>10</v>
      </c>
      <c r="L1008" s="53">
        <v>1020</v>
      </c>
      <c r="M1008" t="s">
        <v>1472</v>
      </c>
      <c r="N1008" t="s">
        <v>11</v>
      </c>
      <c r="O1008" s="78">
        <v>1.0419</v>
      </c>
      <c r="P1008" s="11">
        <f>ROUND(O1008*L1008,2)</f>
        <v>1062.74</v>
      </c>
      <c r="Q1008" s="12">
        <f>IF(N1008="HKD",7.8,IF(N1008="CNY",7.30034,1))</f>
        <v>7.3003400000000003</v>
      </c>
      <c r="R1008" s="14">
        <f>+ROUND(O1008/Q1008,4)</f>
        <v>0.14269999999999999</v>
      </c>
      <c r="S1008" s="13">
        <f>ROUND(R1008*L1008,2)</f>
        <v>145.55000000000001</v>
      </c>
      <c r="T1008" s="14" t="s">
        <v>349</v>
      </c>
      <c r="U1008" t="s">
        <v>125</v>
      </c>
    </row>
    <row r="1009" spans="1:21" x14ac:dyDescent="0.2">
      <c r="A1009" t="s">
        <v>2430</v>
      </c>
      <c r="B1009" s="23">
        <v>45726</v>
      </c>
      <c r="C1009" s="23">
        <v>45702</v>
      </c>
      <c r="D1009" t="s">
        <v>295</v>
      </c>
      <c r="E1009" t="s">
        <v>296</v>
      </c>
      <c r="G1009" t="s">
        <v>2931</v>
      </c>
      <c r="H1009" t="s">
        <v>3119</v>
      </c>
      <c r="I1009" t="s">
        <v>3329</v>
      </c>
      <c r="J1009" s="10" t="str">
        <f>+LEFT(U1009,4)</f>
        <v>LHDL</v>
      </c>
      <c r="K1009" t="s">
        <v>10</v>
      </c>
      <c r="L1009" s="53">
        <v>1040</v>
      </c>
      <c r="M1009" t="s">
        <v>1472</v>
      </c>
      <c r="N1009" t="s">
        <v>11</v>
      </c>
      <c r="O1009" s="78">
        <v>1.0419</v>
      </c>
      <c r="P1009" s="11">
        <f>ROUND(O1009*L1009,2)</f>
        <v>1083.58</v>
      </c>
      <c r="Q1009" s="12">
        <f>IF(N1009="HKD",7.8,IF(N1009="CNY",7.30034,1))</f>
        <v>7.3003400000000003</v>
      </c>
      <c r="R1009" s="14">
        <f>+ROUND(O1009/Q1009,4)</f>
        <v>0.14269999999999999</v>
      </c>
      <c r="S1009" s="13">
        <f>ROUND(R1009*L1009,2)</f>
        <v>148.41</v>
      </c>
      <c r="T1009" s="14" t="s">
        <v>349</v>
      </c>
      <c r="U1009" t="s">
        <v>125</v>
      </c>
    </row>
    <row r="1010" spans="1:21" x14ac:dyDescent="0.2">
      <c r="A1010" t="s">
        <v>2336</v>
      </c>
      <c r="B1010" s="23">
        <v>45726</v>
      </c>
      <c r="C1010" s="23">
        <v>45674</v>
      </c>
      <c r="D1010" t="s">
        <v>169</v>
      </c>
      <c r="E1010" t="s">
        <v>170</v>
      </c>
      <c r="G1010" t="s">
        <v>2860</v>
      </c>
      <c r="H1010" t="s">
        <v>646</v>
      </c>
      <c r="I1010" t="s">
        <v>647</v>
      </c>
      <c r="J1010" s="10" t="str">
        <f>+LEFT(U1010,4)</f>
        <v>PRIM</v>
      </c>
      <c r="K1010" t="s">
        <v>10</v>
      </c>
      <c r="L1010" s="53">
        <v>6500</v>
      </c>
      <c r="M1010" t="s">
        <v>1472</v>
      </c>
      <c r="N1010" t="s">
        <v>11</v>
      </c>
      <c r="O1010" s="78">
        <v>1.46</v>
      </c>
      <c r="P1010" s="11">
        <f>ROUND(O1010*L1010,2)</f>
        <v>9490</v>
      </c>
      <c r="Q1010" s="12">
        <f>IF(N1010="HKD",7.8,IF(N1010="CNY",7.30034,1))</f>
        <v>7.3003400000000003</v>
      </c>
      <c r="R1010" s="14">
        <f>+ROUND(O1010/Q1010,4)</f>
        <v>0.2</v>
      </c>
      <c r="S1010" s="13">
        <f>ROUND(R1010*L1010,2)</f>
        <v>1300</v>
      </c>
      <c r="T1010" s="14" t="s">
        <v>349</v>
      </c>
      <c r="U1010" t="s">
        <v>181</v>
      </c>
    </row>
    <row r="1011" spans="1:21" x14ac:dyDescent="0.2">
      <c r="A1011" t="s">
        <v>2324</v>
      </c>
      <c r="B1011" s="23">
        <v>45726</v>
      </c>
      <c r="C1011" s="23">
        <v>45664</v>
      </c>
      <c r="D1011" t="s">
        <v>2815</v>
      </c>
      <c r="E1011" t="s">
        <v>2816</v>
      </c>
      <c r="G1011" t="s">
        <v>2881</v>
      </c>
      <c r="H1011" t="s">
        <v>3080</v>
      </c>
      <c r="I1011" t="s">
        <v>3296</v>
      </c>
      <c r="J1011" s="10" t="str">
        <f>+LEFT(U1011,4)</f>
        <v>LID-</v>
      </c>
      <c r="K1011" t="s">
        <v>10</v>
      </c>
      <c r="L1011" s="53">
        <v>1020</v>
      </c>
      <c r="M1011" t="s">
        <v>1472</v>
      </c>
      <c r="N1011" t="s">
        <v>2244</v>
      </c>
      <c r="O1011" s="78">
        <v>2.2799999999999998</v>
      </c>
      <c r="P1011" s="11">
        <f>ROUND(O1011*L1011,2)</f>
        <v>2325.6</v>
      </c>
      <c r="Q1011" s="12">
        <f>IF(N1011="HKD",7.8,IF(N1011="CNY",7.30034,1))</f>
        <v>1</v>
      </c>
      <c r="R1011" s="14">
        <f>+ROUND(O1011/Q1011,4)</f>
        <v>2.2799999999999998</v>
      </c>
      <c r="S1011" s="13">
        <f>ROUND(R1011*L1011,2)</f>
        <v>2325.6</v>
      </c>
      <c r="T1011" s="14" t="s">
        <v>349</v>
      </c>
      <c r="U1011" t="s">
        <v>368</v>
      </c>
    </row>
    <row r="1012" spans="1:21" x14ac:dyDescent="0.2">
      <c r="A1012" t="s">
        <v>2279</v>
      </c>
      <c r="B1012" s="23">
        <v>45726</v>
      </c>
      <c r="C1012" s="23">
        <v>45576</v>
      </c>
      <c r="D1012" t="s">
        <v>94</v>
      </c>
      <c r="E1012" t="s">
        <v>95</v>
      </c>
      <c r="G1012" t="s">
        <v>2846</v>
      </c>
      <c r="H1012" t="s">
        <v>3060</v>
      </c>
      <c r="I1012" t="s">
        <v>3276</v>
      </c>
      <c r="J1012" s="10" t="str">
        <f>+LEFT(U1012,4)</f>
        <v>LID-</v>
      </c>
      <c r="K1012" t="s">
        <v>98</v>
      </c>
      <c r="L1012" s="53">
        <v>1010</v>
      </c>
      <c r="M1012" t="s">
        <v>1472</v>
      </c>
      <c r="N1012" t="s">
        <v>11</v>
      </c>
      <c r="O1012" s="78">
        <v>3.5</v>
      </c>
      <c r="P1012" s="11">
        <f>ROUND(O1012*L1012,2)</f>
        <v>3535</v>
      </c>
      <c r="Q1012" s="12">
        <f>IF(N1012="HKD",7.8,IF(N1012="CNY",7.30034,1))</f>
        <v>7.3003400000000003</v>
      </c>
      <c r="R1012" s="14">
        <f>+ROUND(O1012/Q1012,4)</f>
        <v>0.47939999999999999</v>
      </c>
      <c r="S1012" s="13">
        <f>ROUND(R1012*L1012,2)</f>
        <v>484.19</v>
      </c>
      <c r="T1012" s="14" t="s">
        <v>349</v>
      </c>
      <c r="U1012" t="s">
        <v>368</v>
      </c>
    </row>
    <row r="1013" spans="1:21" x14ac:dyDescent="0.2">
      <c r="A1013" t="s">
        <v>2040</v>
      </c>
      <c r="B1013" s="23">
        <v>45726</v>
      </c>
      <c r="C1013" s="23">
        <v>45576</v>
      </c>
      <c r="D1013" t="s">
        <v>94</v>
      </c>
      <c r="E1013" t="s">
        <v>95</v>
      </c>
      <c r="G1013" t="s">
        <v>2846</v>
      </c>
      <c r="H1013" t="s">
        <v>1750</v>
      </c>
      <c r="I1013" t="s">
        <v>1751</v>
      </c>
      <c r="J1013" s="10" t="str">
        <f>+LEFT(U1013,4)</f>
        <v>LID-</v>
      </c>
      <c r="K1013" t="s">
        <v>98</v>
      </c>
      <c r="L1013" s="53">
        <v>383</v>
      </c>
      <c r="M1013" t="s">
        <v>1472</v>
      </c>
      <c r="N1013" t="s">
        <v>11</v>
      </c>
      <c r="O1013" s="78">
        <v>4</v>
      </c>
      <c r="P1013" s="11">
        <f>ROUND(O1013*L1013,2)</f>
        <v>1532</v>
      </c>
      <c r="Q1013" s="12">
        <f>IF(N1013="HKD",7.8,IF(N1013="CNY",7.30034,1))</f>
        <v>7.3003400000000003</v>
      </c>
      <c r="R1013" s="14">
        <f>+ROUND(O1013/Q1013,4)</f>
        <v>0.54790000000000005</v>
      </c>
      <c r="S1013" s="13">
        <f>ROUND(R1013*L1013,2)</f>
        <v>209.85</v>
      </c>
      <c r="T1013" s="14" t="s">
        <v>349</v>
      </c>
      <c r="U1013" t="s">
        <v>368</v>
      </c>
    </row>
    <row r="1014" spans="1:21" x14ac:dyDescent="0.2">
      <c r="A1014" t="s">
        <v>2325</v>
      </c>
      <c r="B1014" s="23">
        <v>45726</v>
      </c>
      <c r="C1014" s="23">
        <v>45664</v>
      </c>
      <c r="D1014" t="s">
        <v>2815</v>
      </c>
      <c r="E1014" t="s">
        <v>2816</v>
      </c>
      <c r="G1014" t="s">
        <v>2881</v>
      </c>
      <c r="H1014" t="s">
        <v>3081</v>
      </c>
      <c r="I1014" t="s">
        <v>3297</v>
      </c>
      <c r="J1014" s="10" t="str">
        <f>+LEFT(U1014,4)</f>
        <v>STM-</v>
      </c>
      <c r="K1014" t="s">
        <v>10</v>
      </c>
      <c r="L1014" s="53">
        <v>1008</v>
      </c>
      <c r="M1014" t="s">
        <v>1472</v>
      </c>
      <c r="N1014" t="s">
        <v>2244</v>
      </c>
      <c r="O1014" s="78">
        <v>6</v>
      </c>
      <c r="P1014" s="11">
        <f>ROUND(O1014*L1014,2)</f>
        <v>6048</v>
      </c>
      <c r="Q1014" s="12">
        <f>IF(N1014="HKD",7.8,IF(N1014="CNY",7.30034,1))</f>
        <v>1</v>
      </c>
      <c r="R1014" s="14">
        <f>+ROUND(O1014/Q1014,4)</f>
        <v>6</v>
      </c>
      <c r="S1014" s="13">
        <f>ROUND(R1014*L1014,2)</f>
        <v>6048</v>
      </c>
      <c r="T1014" s="14" t="s">
        <v>349</v>
      </c>
      <c r="U1014" t="s">
        <v>3480</v>
      </c>
    </row>
    <row r="1015" spans="1:21" x14ac:dyDescent="0.2">
      <c r="A1015" t="s">
        <v>2483</v>
      </c>
      <c r="B1015" s="23">
        <v>45726</v>
      </c>
      <c r="C1015" s="23">
        <v>45712</v>
      </c>
      <c r="D1015" t="s">
        <v>2255</v>
      </c>
      <c r="E1015" t="s">
        <v>2256</v>
      </c>
      <c r="G1015" t="s">
        <v>2948</v>
      </c>
      <c r="H1015" t="s">
        <v>3146</v>
      </c>
      <c r="I1015" t="s">
        <v>3356</v>
      </c>
      <c r="J1015" s="10" t="str">
        <f>+LEFT(U1015,4)</f>
        <v>HDL-</v>
      </c>
      <c r="K1015" t="s">
        <v>10</v>
      </c>
      <c r="L1015" s="53">
        <v>1200</v>
      </c>
      <c r="M1015" t="s">
        <v>1472</v>
      </c>
      <c r="N1015" t="s">
        <v>11</v>
      </c>
      <c r="O1015" s="78">
        <v>7.6459999999999999</v>
      </c>
      <c r="P1015" s="11">
        <f>ROUND(O1015*L1015,2)</f>
        <v>9175.2000000000007</v>
      </c>
      <c r="Q1015" s="12">
        <f>IF(N1015="HKD",7.8,IF(N1015="CNY",7.30034,1))</f>
        <v>7.3003400000000003</v>
      </c>
      <c r="R1015" s="14">
        <f>+ROUND(O1015/Q1015,4)</f>
        <v>1.0472999999999999</v>
      </c>
      <c r="S1015" s="13">
        <f>ROUND(R1015*L1015,2)</f>
        <v>1256.76</v>
      </c>
      <c r="T1015" s="14" t="s">
        <v>349</v>
      </c>
      <c r="U1015" t="s">
        <v>228</v>
      </c>
    </row>
    <row r="1016" spans="1:21" x14ac:dyDescent="0.2">
      <c r="A1016" t="s">
        <v>2484</v>
      </c>
      <c r="B1016" s="23">
        <v>45726</v>
      </c>
      <c r="C1016" s="23">
        <v>45712</v>
      </c>
      <c r="D1016" t="s">
        <v>2255</v>
      </c>
      <c r="E1016" t="s">
        <v>2256</v>
      </c>
      <c r="G1016" t="s">
        <v>2948</v>
      </c>
      <c r="H1016" t="s">
        <v>3146</v>
      </c>
      <c r="I1016" t="s">
        <v>3356</v>
      </c>
      <c r="J1016" s="10" t="str">
        <f>+LEFT(U1016,4)</f>
        <v>HDL-</v>
      </c>
      <c r="K1016" t="s">
        <v>10</v>
      </c>
      <c r="L1016" s="53">
        <v>3000</v>
      </c>
      <c r="M1016" t="s">
        <v>1472</v>
      </c>
      <c r="N1016" t="s">
        <v>11</v>
      </c>
      <c r="O1016" s="78">
        <v>7.6459999999999999</v>
      </c>
      <c r="P1016" s="11">
        <f>ROUND(O1016*L1016,2)</f>
        <v>22938</v>
      </c>
      <c r="Q1016" s="12">
        <f>IF(N1016="HKD",7.8,IF(N1016="CNY",7.30034,1))</f>
        <v>7.3003400000000003</v>
      </c>
      <c r="R1016" s="14">
        <f>+ROUND(O1016/Q1016,4)</f>
        <v>1.0472999999999999</v>
      </c>
      <c r="S1016" s="13">
        <f>ROUND(R1016*L1016,2)</f>
        <v>3141.9</v>
      </c>
      <c r="T1016" s="14" t="s">
        <v>349</v>
      </c>
      <c r="U1016" t="s">
        <v>228</v>
      </c>
    </row>
    <row r="1017" spans="1:21" x14ac:dyDescent="0.2">
      <c r="A1017" t="s">
        <v>2482</v>
      </c>
      <c r="B1017" s="23">
        <v>45726</v>
      </c>
      <c r="C1017" s="23">
        <v>45712</v>
      </c>
      <c r="D1017" t="s">
        <v>2255</v>
      </c>
      <c r="E1017" t="s">
        <v>2256</v>
      </c>
      <c r="G1017" t="s">
        <v>2948</v>
      </c>
      <c r="H1017" t="s">
        <v>3145</v>
      </c>
      <c r="I1017" t="s">
        <v>3355</v>
      </c>
      <c r="J1017" s="10" t="str">
        <f>+LEFT(U1017,4)</f>
        <v>HDL-</v>
      </c>
      <c r="K1017" t="s">
        <v>10</v>
      </c>
      <c r="L1017" s="53">
        <v>3100</v>
      </c>
      <c r="M1017" t="s">
        <v>1472</v>
      </c>
      <c r="N1017" t="s">
        <v>11</v>
      </c>
      <c r="O1017" s="78">
        <v>8.5710999999999995</v>
      </c>
      <c r="P1017" s="11">
        <f>ROUND(O1017*L1017,2)</f>
        <v>26570.41</v>
      </c>
      <c r="Q1017" s="12">
        <f>IF(N1017="HKD",7.8,IF(N1017="CNY",7.30034,1))</f>
        <v>7.3003400000000003</v>
      </c>
      <c r="R1017" s="14">
        <f>+ROUND(O1017/Q1017,4)</f>
        <v>1.1740999999999999</v>
      </c>
      <c r="S1017" s="13">
        <f>ROUND(R1017*L1017,2)</f>
        <v>3639.71</v>
      </c>
      <c r="T1017" s="14" t="s">
        <v>349</v>
      </c>
      <c r="U1017" t="s">
        <v>228</v>
      </c>
    </row>
    <row r="1018" spans="1:21" x14ac:dyDescent="0.2">
      <c r="A1018" t="s">
        <v>2487</v>
      </c>
      <c r="B1018" s="23">
        <v>45726</v>
      </c>
      <c r="C1018" s="23">
        <v>45712</v>
      </c>
      <c r="D1018" t="s">
        <v>2255</v>
      </c>
      <c r="E1018" t="s">
        <v>2256</v>
      </c>
      <c r="G1018" t="s">
        <v>2948</v>
      </c>
      <c r="H1018" t="s">
        <v>3145</v>
      </c>
      <c r="I1018" t="s">
        <v>3355</v>
      </c>
      <c r="J1018" s="10" t="str">
        <f>+LEFT(U1018,4)</f>
        <v>HDL-</v>
      </c>
      <c r="K1018" t="s">
        <v>10</v>
      </c>
      <c r="L1018" s="53">
        <v>600</v>
      </c>
      <c r="M1018" t="s">
        <v>1472</v>
      </c>
      <c r="N1018" t="s">
        <v>11</v>
      </c>
      <c r="O1018" s="78">
        <v>8.5710999999999995</v>
      </c>
      <c r="P1018" s="11">
        <f>ROUND(O1018*L1018,2)</f>
        <v>5142.66</v>
      </c>
      <c r="Q1018" s="12">
        <f>IF(N1018="HKD",7.8,IF(N1018="CNY",7.30034,1))</f>
        <v>7.3003400000000003</v>
      </c>
      <c r="R1018" s="14">
        <f>+ROUND(O1018/Q1018,4)</f>
        <v>1.1740999999999999</v>
      </c>
      <c r="S1018" s="13">
        <f>ROUND(R1018*L1018,2)</f>
        <v>704.46</v>
      </c>
      <c r="T1018" s="14" t="s">
        <v>349</v>
      </c>
      <c r="U1018" t="s">
        <v>228</v>
      </c>
    </row>
    <row r="1019" spans="1:21" x14ac:dyDescent="0.2">
      <c r="A1019" t="s">
        <v>2493</v>
      </c>
      <c r="B1019" s="23">
        <v>45726</v>
      </c>
      <c r="C1019" s="23">
        <v>45713</v>
      </c>
      <c r="D1019" t="s">
        <v>2255</v>
      </c>
      <c r="E1019" t="s">
        <v>2256</v>
      </c>
      <c r="G1019" t="s">
        <v>2948</v>
      </c>
      <c r="H1019" t="s">
        <v>3148</v>
      </c>
      <c r="I1019" t="s">
        <v>3358</v>
      </c>
      <c r="J1019" s="10" t="str">
        <f>+LEFT(U1019,4)</f>
        <v>HDL-</v>
      </c>
      <c r="K1019" t="s">
        <v>10</v>
      </c>
      <c r="L1019" s="53">
        <v>510</v>
      </c>
      <c r="M1019" t="s">
        <v>1472</v>
      </c>
      <c r="N1019" t="s">
        <v>11</v>
      </c>
      <c r="O1019" s="78">
        <v>8.7460000000000004</v>
      </c>
      <c r="P1019" s="11">
        <f>ROUND(O1019*L1019,2)</f>
        <v>4460.46</v>
      </c>
      <c r="Q1019" s="12">
        <f>IF(N1019="HKD",7.8,IF(N1019="CNY",7.30034,1))</f>
        <v>7.3003400000000003</v>
      </c>
      <c r="R1019" s="14">
        <f>+ROUND(O1019/Q1019,4)</f>
        <v>1.198</v>
      </c>
      <c r="S1019" s="13">
        <f>ROUND(R1019*L1019,2)</f>
        <v>610.98</v>
      </c>
      <c r="T1019" s="14" t="s">
        <v>349</v>
      </c>
      <c r="U1019" t="s">
        <v>228</v>
      </c>
    </row>
    <row r="1020" spans="1:21" x14ac:dyDescent="0.2">
      <c r="A1020" t="s">
        <v>2368</v>
      </c>
      <c r="B1020" s="23">
        <v>45727</v>
      </c>
      <c r="C1020" s="23">
        <v>45695</v>
      </c>
      <c r="D1020" t="s">
        <v>121</v>
      </c>
      <c r="E1020" t="s">
        <v>122</v>
      </c>
      <c r="G1020" t="s">
        <v>2906</v>
      </c>
      <c r="H1020" t="s">
        <v>1306</v>
      </c>
      <c r="I1020" t="s">
        <v>1307</v>
      </c>
      <c r="J1020" s="10" t="s">
        <v>1525</v>
      </c>
      <c r="K1020" t="s">
        <v>10</v>
      </c>
      <c r="L1020" s="53">
        <v>6000</v>
      </c>
      <c r="M1020" t="s">
        <v>1472</v>
      </c>
      <c r="N1020" t="s">
        <v>11</v>
      </c>
      <c r="O1020" s="78">
        <v>0.8</v>
      </c>
      <c r="P1020" s="11">
        <f>ROUND(O1020*L1020,2)</f>
        <v>4800</v>
      </c>
      <c r="Q1020" s="12">
        <f>IF(N1020="HKD",7.8,IF(N1020="CNY",7.30034,1))</f>
        <v>7.3003400000000003</v>
      </c>
      <c r="R1020" s="14">
        <f>+ROUND(O1020/Q1020,4)</f>
        <v>0.1096</v>
      </c>
      <c r="S1020" s="13">
        <f>ROUND(R1020*L1020,2)</f>
        <v>657.6</v>
      </c>
      <c r="T1020" s="14" t="s">
        <v>349</v>
      </c>
      <c r="U1020" t="s">
        <v>36</v>
      </c>
    </row>
    <row r="1021" spans="1:21" x14ac:dyDescent="0.2">
      <c r="A1021" t="s">
        <v>2369</v>
      </c>
      <c r="B1021" s="23">
        <v>45727</v>
      </c>
      <c r="C1021" s="23">
        <v>45695</v>
      </c>
      <c r="D1021" t="s">
        <v>121</v>
      </c>
      <c r="E1021" t="s">
        <v>122</v>
      </c>
      <c r="G1021" t="s">
        <v>2906</v>
      </c>
      <c r="H1021" t="s">
        <v>1546</v>
      </c>
      <c r="I1021" t="s">
        <v>1547</v>
      </c>
      <c r="J1021" s="10" t="s">
        <v>1525</v>
      </c>
      <c r="K1021" t="s">
        <v>10</v>
      </c>
      <c r="L1021" s="53">
        <v>2100</v>
      </c>
      <c r="M1021" t="s">
        <v>1472</v>
      </c>
      <c r="N1021" t="s">
        <v>11</v>
      </c>
      <c r="O1021" s="78">
        <v>0.8</v>
      </c>
      <c r="P1021" s="11">
        <f>ROUND(O1021*L1021,2)</f>
        <v>1680</v>
      </c>
      <c r="Q1021" s="12">
        <f>IF(N1021="HKD",7.8,IF(N1021="CNY",7.30034,1))</f>
        <v>7.3003400000000003</v>
      </c>
      <c r="R1021" s="14">
        <f>+ROUND(O1021/Q1021,4)</f>
        <v>0.1096</v>
      </c>
      <c r="S1021" s="13">
        <f>ROUND(R1021*L1021,2)</f>
        <v>230.16</v>
      </c>
      <c r="T1021" s="14" t="s">
        <v>349</v>
      </c>
      <c r="U1021" t="s">
        <v>36</v>
      </c>
    </row>
    <row r="1022" spans="1:21" x14ac:dyDescent="0.2">
      <c r="A1022" t="s">
        <v>2370</v>
      </c>
      <c r="B1022" s="23">
        <v>45727</v>
      </c>
      <c r="C1022" s="23">
        <v>45695</v>
      </c>
      <c r="D1022" t="s">
        <v>121</v>
      </c>
      <c r="E1022" t="s">
        <v>122</v>
      </c>
      <c r="G1022" t="s">
        <v>2906</v>
      </c>
      <c r="H1022" t="s">
        <v>1548</v>
      </c>
      <c r="I1022" t="s">
        <v>1531</v>
      </c>
      <c r="J1022" s="10" t="s">
        <v>1525</v>
      </c>
      <c r="K1022" t="s">
        <v>10</v>
      </c>
      <c r="L1022" s="53">
        <v>4050</v>
      </c>
      <c r="M1022" t="s">
        <v>1472</v>
      </c>
      <c r="N1022" t="s">
        <v>11</v>
      </c>
      <c r="O1022" s="78">
        <v>0.8</v>
      </c>
      <c r="P1022" s="11">
        <f>ROUND(O1022*L1022,2)</f>
        <v>3240</v>
      </c>
      <c r="Q1022" s="12">
        <f>IF(N1022="HKD",7.8,IF(N1022="CNY",7.30034,1))</f>
        <v>7.3003400000000003</v>
      </c>
      <c r="R1022" s="14">
        <f>+ROUND(O1022/Q1022,4)</f>
        <v>0.1096</v>
      </c>
      <c r="S1022" s="13">
        <f>ROUND(R1022*L1022,2)</f>
        <v>443.88</v>
      </c>
      <c r="T1022" s="14" t="s">
        <v>349</v>
      </c>
      <c r="U1022" t="s">
        <v>36</v>
      </c>
    </row>
    <row r="1023" spans="1:21" x14ac:dyDescent="0.2">
      <c r="A1023" t="s">
        <v>2572</v>
      </c>
      <c r="B1023" s="23">
        <v>45727</v>
      </c>
      <c r="C1023" s="23">
        <v>45716</v>
      </c>
      <c r="D1023" t="s">
        <v>121</v>
      </c>
      <c r="E1023" t="s">
        <v>122</v>
      </c>
      <c r="G1023" t="s">
        <v>2906</v>
      </c>
      <c r="H1023" t="s">
        <v>1306</v>
      </c>
      <c r="I1023" t="s">
        <v>1307</v>
      </c>
      <c r="J1023" s="10" t="s">
        <v>1525</v>
      </c>
      <c r="K1023" t="s">
        <v>10</v>
      </c>
      <c r="L1023" s="53">
        <v>500</v>
      </c>
      <c r="M1023" t="s">
        <v>1472</v>
      </c>
      <c r="N1023" t="s">
        <v>11</v>
      </c>
      <c r="O1023" s="78">
        <v>0.8</v>
      </c>
      <c r="P1023" s="11">
        <f>ROUND(O1023*L1023,2)</f>
        <v>400</v>
      </c>
      <c r="Q1023" s="12">
        <f>IF(N1023="HKD",7.8,IF(N1023="CNY",7.30034,1))</f>
        <v>7.3003400000000003</v>
      </c>
      <c r="R1023" s="14">
        <f>+ROUND(O1023/Q1023,4)</f>
        <v>0.1096</v>
      </c>
      <c r="S1023" s="13">
        <f>ROUND(R1023*L1023,2)</f>
        <v>54.8</v>
      </c>
      <c r="T1023" s="14" t="s">
        <v>349</v>
      </c>
      <c r="U1023" t="s">
        <v>36</v>
      </c>
    </row>
    <row r="1024" spans="1:21" x14ac:dyDescent="0.2">
      <c r="A1024" t="s">
        <v>2302</v>
      </c>
      <c r="B1024" s="23">
        <v>45727</v>
      </c>
      <c r="C1024" s="23">
        <v>45660</v>
      </c>
      <c r="D1024" t="s">
        <v>252</v>
      </c>
      <c r="E1024" t="s">
        <v>253</v>
      </c>
      <c r="G1024" t="s">
        <v>2870</v>
      </c>
      <c r="H1024" t="s">
        <v>3066</v>
      </c>
      <c r="I1024" t="s">
        <v>3283</v>
      </c>
      <c r="J1024" s="9" t="s">
        <v>1525</v>
      </c>
      <c r="K1024" t="s">
        <v>10</v>
      </c>
      <c r="L1024" s="53">
        <v>6010</v>
      </c>
      <c r="M1024" t="s">
        <v>1472</v>
      </c>
      <c r="N1024" t="s">
        <v>11</v>
      </c>
      <c r="O1024" s="78">
        <v>0.873</v>
      </c>
      <c r="P1024" s="11">
        <f>ROUND(O1024*L1024,2)</f>
        <v>5246.73</v>
      </c>
      <c r="Q1024" s="12">
        <f>IF(N1024="HKD",7.8,IF(N1024="CNY",7.30034,1))</f>
        <v>7.3003400000000003</v>
      </c>
      <c r="R1024" s="14">
        <f>+ROUND(O1024/Q1024,4)</f>
        <v>0.1196</v>
      </c>
      <c r="S1024" s="13">
        <f>ROUND(R1024*L1024,2)</f>
        <v>718.8</v>
      </c>
      <c r="T1024" s="14" t="s">
        <v>349</v>
      </c>
      <c r="U1024" t="s">
        <v>36</v>
      </c>
    </row>
    <row r="1025" spans="1:21" x14ac:dyDescent="0.2">
      <c r="A1025" t="s">
        <v>2361</v>
      </c>
      <c r="B1025" s="23">
        <v>45727</v>
      </c>
      <c r="C1025" s="23">
        <v>45680</v>
      </c>
      <c r="D1025" t="s">
        <v>252</v>
      </c>
      <c r="E1025" t="s">
        <v>253</v>
      </c>
      <c r="G1025" t="s">
        <v>2870</v>
      </c>
      <c r="H1025" t="s">
        <v>1026</v>
      </c>
      <c r="I1025" t="s">
        <v>1027</v>
      </c>
      <c r="J1025" s="10" t="s">
        <v>1525</v>
      </c>
      <c r="K1025" t="s">
        <v>10</v>
      </c>
      <c r="L1025" s="53">
        <v>1050</v>
      </c>
      <c r="M1025" t="s">
        <v>1472</v>
      </c>
      <c r="N1025" t="s">
        <v>11</v>
      </c>
      <c r="O1025" s="78">
        <v>0.9</v>
      </c>
      <c r="P1025" s="11">
        <f>ROUND(O1025*L1025,2)</f>
        <v>945</v>
      </c>
      <c r="Q1025" s="12">
        <f>IF(N1025="HKD",7.8,IF(N1025="CNY",7.30034,1))</f>
        <v>7.3003400000000003</v>
      </c>
      <c r="R1025" s="14">
        <f>+ROUND(O1025/Q1025,4)</f>
        <v>0.12330000000000001</v>
      </c>
      <c r="S1025" s="13">
        <f>ROUND(R1025*L1025,2)</f>
        <v>129.47</v>
      </c>
      <c r="T1025" s="14" t="s">
        <v>349</v>
      </c>
      <c r="U1025" t="s">
        <v>36</v>
      </c>
    </row>
    <row r="1026" spans="1:21" x14ac:dyDescent="0.2">
      <c r="A1026" t="s">
        <v>2384</v>
      </c>
      <c r="B1026" s="23">
        <v>45727</v>
      </c>
      <c r="C1026" s="23">
        <v>45695</v>
      </c>
      <c r="D1026" t="s">
        <v>252</v>
      </c>
      <c r="E1026" t="s">
        <v>253</v>
      </c>
      <c r="G1026" t="s">
        <v>2870</v>
      </c>
      <c r="H1026" t="s">
        <v>688</v>
      </c>
      <c r="I1026" t="s">
        <v>689</v>
      </c>
      <c r="J1026" s="10" t="s">
        <v>1525</v>
      </c>
      <c r="K1026" t="s">
        <v>10</v>
      </c>
      <c r="L1026" s="53">
        <v>1050</v>
      </c>
      <c r="M1026" t="s">
        <v>1472</v>
      </c>
      <c r="N1026" t="s">
        <v>11</v>
      </c>
      <c r="O1026" s="78">
        <v>0.9</v>
      </c>
      <c r="P1026" s="11">
        <f>ROUND(O1026*L1026,2)</f>
        <v>945</v>
      </c>
      <c r="Q1026" s="12">
        <f>IF(N1026="HKD",7.8,IF(N1026="CNY",7.30034,1))</f>
        <v>7.3003400000000003</v>
      </c>
      <c r="R1026" s="14">
        <f>+ROUND(O1026/Q1026,4)</f>
        <v>0.12330000000000001</v>
      </c>
      <c r="S1026" s="13">
        <f>ROUND(R1026*L1026,2)</f>
        <v>129.47</v>
      </c>
      <c r="T1026" s="14" t="s">
        <v>349</v>
      </c>
      <c r="U1026" t="s">
        <v>36</v>
      </c>
    </row>
    <row r="1027" spans="1:21" x14ac:dyDescent="0.2">
      <c r="A1027" t="s">
        <v>1910</v>
      </c>
      <c r="B1027" s="23">
        <v>45727</v>
      </c>
      <c r="C1027" s="23">
        <v>45671</v>
      </c>
      <c r="D1027" t="s">
        <v>128</v>
      </c>
      <c r="E1027" t="s">
        <v>129</v>
      </c>
      <c r="G1027" t="s">
        <v>2838</v>
      </c>
      <c r="H1027" t="s">
        <v>443</v>
      </c>
      <c r="I1027" t="s">
        <v>444</v>
      </c>
      <c r="J1027" s="10" t="str">
        <f>+LEFT(U1027,4)</f>
        <v>FG--</v>
      </c>
      <c r="K1027" t="s">
        <v>10</v>
      </c>
      <c r="L1027" s="53">
        <v>1300</v>
      </c>
      <c r="M1027" t="s">
        <v>1472</v>
      </c>
      <c r="N1027" t="s">
        <v>11</v>
      </c>
      <c r="O1027" s="78">
        <v>1.0021</v>
      </c>
      <c r="P1027" s="11">
        <f>ROUND(O1027*L1027,2)</f>
        <v>1302.73</v>
      </c>
      <c r="Q1027" s="12">
        <f>IF(N1027="HKD",7.8,IF(N1027="CNY",7.30034,1))</f>
        <v>7.3003400000000003</v>
      </c>
      <c r="R1027" s="14">
        <f>+ROUND(O1027/Q1027,4)</f>
        <v>0.13730000000000001</v>
      </c>
      <c r="S1027" s="13">
        <f>ROUND(R1027*L1027,2)</f>
        <v>178.49</v>
      </c>
      <c r="T1027" s="14" t="s">
        <v>349</v>
      </c>
      <c r="U1027" t="s">
        <v>64</v>
      </c>
    </row>
    <row r="1028" spans="1:21" x14ac:dyDescent="0.2">
      <c r="A1028" t="s">
        <v>2358</v>
      </c>
      <c r="B1028" s="23">
        <v>45727</v>
      </c>
      <c r="C1028" s="23">
        <v>45680</v>
      </c>
      <c r="D1028" t="s">
        <v>252</v>
      </c>
      <c r="E1028" t="s">
        <v>253</v>
      </c>
      <c r="G1028" t="s">
        <v>2870</v>
      </c>
      <c r="H1028" t="s">
        <v>685</v>
      </c>
      <c r="I1028" t="s">
        <v>686</v>
      </c>
      <c r="J1028" s="10" t="s">
        <v>1525</v>
      </c>
      <c r="K1028" t="s">
        <v>10</v>
      </c>
      <c r="L1028" s="53">
        <v>1300</v>
      </c>
      <c r="M1028" t="s">
        <v>1472</v>
      </c>
      <c r="N1028" t="s">
        <v>11</v>
      </c>
      <c r="O1028" s="78">
        <v>1.31</v>
      </c>
      <c r="P1028" s="11">
        <f>ROUND(O1028*L1028,2)</f>
        <v>1703</v>
      </c>
      <c r="Q1028" s="12">
        <f>IF(N1028="HKD",7.8,IF(N1028="CNY",7.30034,1))</f>
        <v>7.3003400000000003</v>
      </c>
      <c r="R1028" s="14">
        <f>+ROUND(O1028/Q1028,4)</f>
        <v>0.1794</v>
      </c>
      <c r="S1028" s="13">
        <f>ROUND(R1028*L1028,2)</f>
        <v>233.22</v>
      </c>
      <c r="T1028" s="14" t="s">
        <v>349</v>
      </c>
      <c r="U1028" t="s">
        <v>36</v>
      </c>
    </row>
    <row r="1029" spans="1:21" x14ac:dyDescent="0.2">
      <c r="A1029" t="s">
        <v>2359</v>
      </c>
      <c r="B1029" s="23">
        <v>45727</v>
      </c>
      <c r="C1029" s="23">
        <v>45680</v>
      </c>
      <c r="D1029" t="s">
        <v>252</v>
      </c>
      <c r="E1029" t="s">
        <v>253</v>
      </c>
      <c r="G1029" t="s">
        <v>2870</v>
      </c>
      <c r="H1029" t="s">
        <v>1528</v>
      </c>
      <c r="I1029" t="s">
        <v>1529</v>
      </c>
      <c r="J1029" s="10" t="s">
        <v>1525</v>
      </c>
      <c r="K1029" t="s">
        <v>10</v>
      </c>
      <c r="L1029" s="53">
        <v>3000</v>
      </c>
      <c r="M1029" t="s">
        <v>1472</v>
      </c>
      <c r="N1029" t="s">
        <v>11</v>
      </c>
      <c r="O1029" s="78">
        <v>1.3524</v>
      </c>
      <c r="P1029" s="11">
        <f>ROUND(O1029*L1029,2)</f>
        <v>4057.2</v>
      </c>
      <c r="Q1029" s="12">
        <f>IF(N1029="HKD",7.8,IF(N1029="CNY",7.30034,1))</f>
        <v>7.3003400000000003</v>
      </c>
      <c r="R1029" s="14">
        <f>+ROUND(O1029/Q1029,4)</f>
        <v>0.18529999999999999</v>
      </c>
      <c r="S1029" s="13">
        <f>ROUND(R1029*L1029,2)</f>
        <v>555.9</v>
      </c>
      <c r="T1029" s="14" t="s">
        <v>349</v>
      </c>
      <c r="U1029" t="s">
        <v>36</v>
      </c>
    </row>
    <row r="1030" spans="1:21" x14ac:dyDescent="0.2">
      <c r="A1030" t="s">
        <v>2360</v>
      </c>
      <c r="B1030" s="23">
        <v>45727</v>
      </c>
      <c r="C1030" s="23">
        <v>45680</v>
      </c>
      <c r="D1030" t="s">
        <v>252</v>
      </c>
      <c r="E1030" t="s">
        <v>253</v>
      </c>
      <c r="G1030" t="s">
        <v>2870</v>
      </c>
      <c r="H1030" t="s">
        <v>678</v>
      </c>
      <c r="I1030" t="s">
        <v>679</v>
      </c>
      <c r="J1030" s="10" t="s">
        <v>1525</v>
      </c>
      <c r="K1030" t="s">
        <v>10</v>
      </c>
      <c r="L1030" s="53">
        <v>2000</v>
      </c>
      <c r="M1030" t="s">
        <v>1472</v>
      </c>
      <c r="N1030" t="s">
        <v>11</v>
      </c>
      <c r="O1030" s="78">
        <v>1.3524</v>
      </c>
      <c r="P1030" s="11">
        <f>ROUND(O1030*L1030,2)</f>
        <v>2704.8</v>
      </c>
      <c r="Q1030" s="12">
        <f>IF(N1030="HKD",7.8,IF(N1030="CNY",7.30034,1))</f>
        <v>7.3003400000000003</v>
      </c>
      <c r="R1030" s="14">
        <f>+ROUND(O1030/Q1030,4)</f>
        <v>0.18529999999999999</v>
      </c>
      <c r="S1030" s="13">
        <f>ROUND(R1030*L1030,2)</f>
        <v>370.6</v>
      </c>
      <c r="T1030" s="14" t="s">
        <v>349</v>
      </c>
      <c r="U1030" t="s">
        <v>36</v>
      </c>
    </row>
    <row r="1031" spans="1:21" x14ac:dyDescent="0.2">
      <c r="A1031" t="s">
        <v>2387</v>
      </c>
      <c r="B1031" s="23">
        <v>45727</v>
      </c>
      <c r="C1031" s="23">
        <v>45695</v>
      </c>
      <c r="D1031" t="s">
        <v>252</v>
      </c>
      <c r="E1031" t="s">
        <v>253</v>
      </c>
      <c r="G1031" t="s">
        <v>2870</v>
      </c>
      <c r="H1031" t="s">
        <v>1528</v>
      </c>
      <c r="I1031" t="s">
        <v>1529</v>
      </c>
      <c r="J1031" s="10" t="s">
        <v>1525</v>
      </c>
      <c r="K1031" t="s">
        <v>10</v>
      </c>
      <c r="L1031" s="53">
        <v>4000</v>
      </c>
      <c r="M1031" t="s">
        <v>1472</v>
      </c>
      <c r="N1031" t="s">
        <v>11</v>
      </c>
      <c r="O1031" s="78">
        <v>1.38</v>
      </c>
      <c r="P1031" s="11">
        <f>ROUND(O1031*L1031,2)</f>
        <v>5520</v>
      </c>
      <c r="Q1031" s="12">
        <f>IF(N1031="HKD",7.8,IF(N1031="CNY",7.30034,1))</f>
        <v>7.3003400000000003</v>
      </c>
      <c r="R1031" s="14">
        <f>+ROUND(O1031/Q1031,4)</f>
        <v>0.189</v>
      </c>
      <c r="S1031" s="13">
        <f>ROUND(R1031*L1031,2)</f>
        <v>756</v>
      </c>
      <c r="T1031" s="14" t="s">
        <v>349</v>
      </c>
      <c r="U1031" t="s">
        <v>36</v>
      </c>
    </row>
    <row r="1032" spans="1:21" x14ac:dyDescent="0.2">
      <c r="A1032" t="s">
        <v>2032</v>
      </c>
      <c r="B1032" s="23">
        <v>45727</v>
      </c>
      <c r="C1032" s="23">
        <v>45609</v>
      </c>
      <c r="D1032" t="s">
        <v>128</v>
      </c>
      <c r="E1032" t="s">
        <v>129</v>
      </c>
      <c r="G1032" t="s">
        <v>2838</v>
      </c>
      <c r="H1032" t="s">
        <v>1742</v>
      </c>
      <c r="I1032" t="s">
        <v>1743</v>
      </c>
      <c r="J1032" s="10" t="str">
        <f>+LEFT(U1032,4)</f>
        <v>HDL-</v>
      </c>
      <c r="K1032" t="s">
        <v>10</v>
      </c>
      <c r="L1032" s="53">
        <v>18</v>
      </c>
      <c r="M1032" t="s">
        <v>1472</v>
      </c>
      <c r="N1032" t="s">
        <v>11</v>
      </c>
      <c r="O1032" s="78">
        <v>3.7610000000000001</v>
      </c>
      <c r="P1032" s="11">
        <f>ROUND(O1032*L1032,2)</f>
        <v>67.7</v>
      </c>
      <c r="Q1032" s="12">
        <f>IF(N1032="HKD",7.8,IF(N1032="CNY",7.30034,1))</f>
        <v>7.3003400000000003</v>
      </c>
      <c r="R1032" s="14">
        <f>+ROUND(O1032/Q1032,4)</f>
        <v>0.51519999999999999</v>
      </c>
      <c r="S1032" s="13">
        <f>ROUND(R1032*L1032,2)</f>
        <v>9.27</v>
      </c>
      <c r="T1032" s="14" t="s">
        <v>349</v>
      </c>
      <c r="U1032" t="s">
        <v>228</v>
      </c>
    </row>
    <row r="1033" spans="1:21" x14ac:dyDescent="0.2">
      <c r="A1033" t="s">
        <v>2536</v>
      </c>
      <c r="B1033" s="23">
        <v>45727</v>
      </c>
      <c r="C1033" s="23">
        <v>45714</v>
      </c>
      <c r="D1033" t="s">
        <v>830</v>
      </c>
      <c r="E1033" t="s">
        <v>831</v>
      </c>
      <c r="G1033" t="s">
        <v>2980</v>
      </c>
      <c r="H1033" t="s">
        <v>3164</v>
      </c>
      <c r="I1033" t="s">
        <v>3374</v>
      </c>
      <c r="J1033" s="10" t="str">
        <f>+LEFT(U1033,4)</f>
        <v>LID-</v>
      </c>
      <c r="K1033" t="s">
        <v>98</v>
      </c>
      <c r="L1033" s="53">
        <v>1920</v>
      </c>
      <c r="M1033" t="s">
        <v>1472</v>
      </c>
      <c r="N1033" t="s">
        <v>11</v>
      </c>
      <c r="O1033" s="78">
        <v>4.2</v>
      </c>
      <c r="P1033" s="11">
        <f>ROUND(O1033*L1033,2)</f>
        <v>8064</v>
      </c>
      <c r="Q1033" s="12">
        <f>IF(N1033="HKD",7.8,IF(N1033="CNY",7.30034,1))</f>
        <v>7.3003400000000003</v>
      </c>
      <c r="R1033" s="14">
        <f>+ROUND(O1033/Q1033,4)</f>
        <v>0.57530000000000003</v>
      </c>
      <c r="S1033" s="13">
        <f>ROUND(R1033*L1033,2)</f>
        <v>1104.58</v>
      </c>
      <c r="T1033" s="14" t="s">
        <v>349</v>
      </c>
      <c r="U1033" t="s">
        <v>368</v>
      </c>
    </row>
    <row r="1034" spans="1:21" x14ac:dyDescent="0.2">
      <c r="A1034" t="s">
        <v>2536</v>
      </c>
      <c r="B1034" s="23">
        <v>45727</v>
      </c>
      <c r="C1034" s="23">
        <v>45714</v>
      </c>
      <c r="D1034" t="s">
        <v>830</v>
      </c>
      <c r="E1034" t="s">
        <v>831</v>
      </c>
      <c r="G1034" t="s">
        <v>2981</v>
      </c>
      <c r="H1034" t="s">
        <v>3164</v>
      </c>
      <c r="I1034" t="s">
        <v>3374</v>
      </c>
      <c r="J1034" s="10" t="str">
        <f>+LEFT(U1034,4)</f>
        <v>LID-</v>
      </c>
      <c r="K1034" t="s">
        <v>98</v>
      </c>
      <c r="L1034" s="53">
        <v>-1920</v>
      </c>
      <c r="M1034" t="s">
        <v>1472</v>
      </c>
      <c r="N1034" t="s">
        <v>11</v>
      </c>
      <c r="O1034" s="78">
        <v>4.2</v>
      </c>
      <c r="P1034" s="11">
        <f>ROUND(O1034*L1034,2)</f>
        <v>-8064</v>
      </c>
      <c r="Q1034" s="12">
        <f>IF(N1034="HKD",7.8,IF(N1034="CNY",7.30034,1))</f>
        <v>7.3003400000000003</v>
      </c>
      <c r="R1034" s="14">
        <f>+ROUND(O1034/Q1034,4)</f>
        <v>0.57530000000000003</v>
      </c>
      <c r="S1034" s="13">
        <f>ROUND(R1034*L1034,2)</f>
        <v>-1104.58</v>
      </c>
      <c r="T1034" s="14" t="s">
        <v>349</v>
      </c>
      <c r="U1034" t="s">
        <v>368</v>
      </c>
    </row>
    <row r="1035" spans="1:21" x14ac:dyDescent="0.2">
      <c r="A1035" t="s">
        <v>2536</v>
      </c>
      <c r="B1035" s="23">
        <v>45727</v>
      </c>
      <c r="C1035" s="23">
        <v>45714</v>
      </c>
      <c r="D1035" t="s">
        <v>830</v>
      </c>
      <c r="E1035" t="s">
        <v>831</v>
      </c>
      <c r="G1035" t="s">
        <v>2852</v>
      </c>
      <c r="H1035" t="s">
        <v>3164</v>
      </c>
      <c r="I1035" t="s">
        <v>3374</v>
      </c>
      <c r="J1035" s="10" t="str">
        <f>+LEFT(U1035,4)</f>
        <v>LID-</v>
      </c>
      <c r="K1035" t="s">
        <v>98</v>
      </c>
      <c r="L1035" s="53">
        <v>1920</v>
      </c>
      <c r="M1035" t="s">
        <v>1472</v>
      </c>
      <c r="N1035" t="s">
        <v>11</v>
      </c>
      <c r="O1035" s="78">
        <v>4.2</v>
      </c>
      <c r="P1035" s="11">
        <f>ROUND(O1035*L1035,2)</f>
        <v>8064</v>
      </c>
      <c r="Q1035" s="12">
        <f>IF(N1035="HKD",7.8,IF(N1035="CNY",7.30034,1))</f>
        <v>7.3003400000000003</v>
      </c>
      <c r="R1035" s="14">
        <f>+ROUND(O1035/Q1035,4)</f>
        <v>0.57530000000000003</v>
      </c>
      <c r="S1035" s="13">
        <f>ROUND(R1035*L1035,2)</f>
        <v>1104.58</v>
      </c>
      <c r="T1035" s="14" t="s">
        <v>349</v>
      </c>
      <c r="U1035" t="s">
        <v>368</v>
      </c>
    </row>
    <row r="1036" spans="1:21" x14ac:dyDescent="0.2">
      <c r="A1036" t="s">
        <v>2051</v>
      </c>
      <c r="B1036" s="23">
        <v>45727</v>
      </c>
      <c r="C1036" s="23">
        <v>45350</v>
      </c>
      <c r="D1036" t="s">
        <v>128</v>
      </c>
      <c r="E1036" t="s">
        <v>129</v>
      </c>
      <c r="G1036" t="s">
        <v>2837</v>
      </c>
      <c r="H1036" t="s">
        <v>1760</v>
      </c>
      <c r="I1036" t="s">
        <v>1761</v>
      </c>
      <c r="J1036" s="10" t="str">
        <f>+LEFT(U1036,4)</f>
        <v>HDL-</v>
      </c>
      <c r="K1036" t="s">
        <v>10</v>
      </c>
      <c r="L1036" s="53">
        <v>-1820</v>
      </c>
      <c r="M1036" t="s">
        <v>1472</v>
      </c>
      <c r="N1036" t="s">
        <v>11</v>
      </c>
      <c r="O1036" s="78">
        <v>4.5491999999999999</v>
      </c>
      <c r="P1036" s="11">
        <f>ROUND(O1036*L1036,2)</f>
        <v>-8279.5400000000009</v>
      </c>
      <c r="Q1036" s="12">
        <f>IF(N1036="HKD",7.8,IF(N1036="CNY",7.30034,1))</f>
        <v>7.3003400000000003</v>
      </c>
      <c r="R1036" s="14">
        <f>+ROUND(O1036/Q1036,4)</f>
        <v>0.62309999999999999</v>
      </c>
      <c r="S1036" s="13">
        <f>ROUND(R1036*L1036,2)</f>
        <v>-1134.04</v>
      </c>
      <c r="T1036" s="14" t="s">
        <v>349</v>
      </c>
      <c r="U1036" t="s">
        <v>228</v>
      </c>
    </row>
    <row r="1037" spans="1:21" x14ac:dyDescent="0.2">
      <c r="A1037" t="s">
        <v>2051</v>
      </c>
      <c r="B1037" s="23">
        <v>45727</v>
      </c>
      <c r="C1037" s="23">
        <v>45350</v>
      </c>
      <c r="D1037" t="s">
        <v>128</v>
      </c>
      <c r="E1037" t="s">
        <v>129</v>
      </c>
      <c r="G1037" t="s">
        <v>2838</v>
      </c>
      <c r="H1037" t="s">
        <v>1760</v>
      </c>
      <c r="I1037" t="s">
        <v>1761</v>
      </c>
      <c r="J1037" s="10" t="str">
        <f>+LEFT(U1037,4)</f>
        <v>HDL-</v>
      </c>
      <c r="K1037" t="s">
        <v>10</v>
      </c>
      <c r="L1037" s="53">
        <v>1820</v>
      </c>
      <c r="M1037" t="s">
        <v>1472</v>
      </c>
      <c r="N1037" t="s">
        <v>11</v>
      </c>
      <c r="O1037" s="78">
        <v>4.5491999999999999</v>
      </c>
      <c r="P1037" s="11">
        <f>ROUND(O1037*L1037,2)</f>
        <v>8279.5400000000009</v>
      </c>
      <c r="Q1037" s="12">
        <f>IF(N1037="HKD",7.8,IF(N1037="CNY",7.30034,1))</f>
        <v>7.3003400000000003</v>
      </c>
      <c r="R1037" s="14">
        <f>+ROUND(O1037/Q1037,4)</f>
        <v>0.62309999999999999</v>
      </c>
      <c r="S1037" s="13">
        <f>ROUND(R1037*L1037,2)</f>
        <v>1134.04</v>
      </c>
      <c r="T1037" s="14" t="s">
        <v>349</v>
      </c>
      <c r="U1037" t="s">
        <v>228</v>
      </c>
    </row>
    <row r="1038" spans="1:21" x14ac:dyDescent="0.2">
      <c r="A1038" t="s">
        <v>2052</v>
      </c>
      <c r="B1038" s="23">
        <v>45727</v>
      </c>
      <c r="C1038" s="23">
        <v>45656</v>
      </c>
      <c r="D1038" t="s">
        <v>128</v>
      </c>
      <c r="E1038" t="s">
        <v>129</v>
      </c>
      <c r="G1038" t="s">
        <v>2837</v>
      </c>
      <c r="H1038" t="s">
        <v>1760</v>
      </c>
      <c r="I1038" t="s">
        <v>1761</v>
      </c>
      <c r="J1038" s="10" t="str">
        <f>+LEFT(U1038,4)</f>
        <v>HDL-</v>
      </c>
      <c r="K1038" t="s">
        <v>10</v>
      </c>
      <c r="L1038" s="53">
        <v>-3200</v>
      </c>
      <c r="M1038" t="s">
        <v>1472</v>
      </c>
      <c r="N1038" t="s">
        <v>11</v>
      </c>
      <c r="O1038" s="78">
        <v>4.5491999999999999</v>
      </c>
      <c r="P1038" s="11">
        <f>ROUND(O1038*L1038,2)</f>
        <v>-14557.44</v>
      </c>
      <c r="Q1038" s="12">
        <f>IF(N1038="HKD",7.8,IF(N1038="CNY",7.30034,1))</f>
        <v>7.3003400000000003</v>
      </c>
      <c r="R1038" s="14">
        <f>+ROUND(O1038/Q1038,4)</f>
        <v>0.62309999999999999</v>
      </c>
      <c r="S1038" s="13">
        <f>ROUND(R1038*L1038,2)</f>
        <v>-1993.92</v>
      </c>
      <c r="T1038" s="14" t="s">
        <v>349</v>
      </c>
      <c r="U1038" t="s">
        <v>228</v>
      </c>
    </row>
    <row r="1039" spans="1:21" x14ac:dyDescent="0.2">
      <c r="A1039" t="s">
        <v>2338</v>
      </c>
      <c r="B1039" s="23">
        <v>45727</v>
      </c>
      <c r="C1039" s="23">
        <v>45674</v>
      </c>
      <c r="D1039" t="s">
        <v>128</v>
      </c>
      <c r="E1039" t="s">
        <v>129</v>
      </c>
      <c r="G1039" t="s">
        <v>2837</v>
      </c>
      <c r="H1039" t="s">
        <v>1760</v>
      </c>
      <c r="I1039" t="s">
        <v>1761</v>
      </c>
      <c r="J1039" s="10" t="str">
        <f>+LEFT(U1039,4)</f>
        <v>HDL-</v>
      </c>
      <c r="K1039" t="s">
        <v>10</v>
      </c>
      <c r="L1039" s="53">
        <v>-200</v>
      </c>
      <c r="M1039" t="s">
        <v>1472</v>
      </c>
      <c r="N1039" t="s">
        <v>11</v>
      </c>
      <c r="O1039" s="78">
        <v>4.5491999999999999</v>
      </c>
      <c r="P1039" s="11">
        <f>ROUND(O1039*L1039,2)</f>
        <v>-909.84</v>
      </c>
      <c r="Q1039" s="12">
        <f>IF(N1039="HKD",7.8,IF(N1039="CNY",7.30034,1))</f>
        <v>7.3003400000000003</v>
      </c>
      <c r="R1039" s="14">
        <f>+ROUND(O1039/Q1039,4)</f>
        <v>0.62309999999999999</v>
      </c>
      <c r="S1039" s="13">
        <f>ROUND(R1039*L1039,2)</f>
        <v>-124.62</v>
      </c>
      <c r="T1039" s="14" t="s">
        <v>349</v>
      </c>
      <c r="U1039" t="s">
        <v>228</v>
      </c>
    </row>
    <row r="1040" spans="1:21" x14ac:dyDescent="0.2">
      <c r="A1040" t="s">
        <v>2314</v>
      </c>
      <c r="B1040" s="23">
        <v>45727</v>
      </c>
      <c r="C1040" s="23">
        <v>45664</v>
      </c>
      <c r="D1040" t="s">
        <v>287</v>
      </c>
      <c r="E1040" t="s">
        <v>288</v>
      </c>
      <c r="G1040" t="s">
        <v>2874</v>
      </c>
      <c r="H1040" t="s">
        <v>1555</v>
      </c>
      <c r="I1040" t="s">
        <v>1556</v>
      </c>
      <c r="J1040" s="10" t="s">
        <v>1477</v>
      </c>
      <c r="K1040" t="s">
        <v>10</v>
      </c>
      <c r="L1040" s="53">
        <v>2080</v>
      </c>
      <c r="M1040" t="s">
        <v>1472</v>
      </c>
      <c r="N1040" t="s">
        <v>11</v>
      </c>
      <c r="O1040" s="78">
        <v>7.2716000000000003</v>
      </c>
      <c r="P1040" s="11">
        <f>ROUND(O1040*L1040,2)</f>
        <v>15124.93</v>
      </c>
      <c r="Q1040" s="12">
        <f>IF(N1040="HKD",7.8,IF(N1040="CNY",7.30034,1))</f>
        <v>7.3003400000000003</v>
      </c>
      <c r="R1040" s="14">
        <f>+ROUND(O1040/Q1040,4)</f>
        <v>0.99609999999999999</v>
      </c>
      <c r="S1040" s="13">
        <f>ROUND(R1040*L1040,2)</f>
        <v>2071.89</v>
      </c>
      <c r="T1040" s="14" t="s">
        <v>349</v>
      </c>
      <c r="U1040" t="s">
        <v>36</v>
      </c>
    </row>
    <row r="1041" spans="1:21" x14ac:dyDescent="0.2">
      <c r="A1041" t="s">
        <v>2318</v>
      </c>
      <c r="B1041" s="23">
        <v>45727</v>
      </c>
      <c r="C1041" s="23">
        <v>45664</v>
      </c>
      <c r="D1041" t="s">
        <v>287</v>
      </c>
      <c r="E1041" t="s">
        <v>288</v>
      </c>
      <c r="G1041" t="s">
        <v>2874</v>
      </c>
      <c r="H1041" t="s">
        <v>71</v>
      </c>
      <c r="I1041" t="s">
        <v>72</v>
      </c>
      <c r="J1041" s="10" t="s">
        <v>1477</v>
      </c>
      <c r="K1041" t="s">
        <v>10</v>
      </c>
      <c r="L1041" s="53">
        <v>2050</v>
      </c>
      <c r="M1041" t="s">
        <v>1472</v>
      </c>
      <c r="N1041" t="s">
        <v>11</v>
      </c>
      <c r="O1041" s="78">
        <v>7.9870000000000001</v>
      </c>
      <c r="P1041" s="11">
        <f>ROUND(O1041*L1041,2)</f>
        <v>16373.35</v>
      </c>
      <c r="Q1041" s="12">
        <f>IF(N1041="HKD",7.8,IF(N1041="CNY",7.30034,1))</f>
        <v>7.3003400000000003</v>
      </c>
      <c r="R1041" s="14">
        <f>+ROUND(O1041/Q1041,4)</f>
        <v>1.0941000000000001</v>
      </c>
      <c r="S1041" s="13">
        <f>ROUND(R1041*L1041,2)</f>
        <v>2242.91</v>
      </c>
      <c r="T1041" s="14" t="s">
        <v>349</v>
      </c>
      <c r="U1041" t="s">
        <v>36</v>
      </c>
    </row>
    <row r="1042" spans="1:21" x14ac:dyDescent="0.2">
      <c r="A1042" t="s">
        <v>2665</v>
      </c>
      <c r="B1042" s="23">
        <v>45728</v>
      </c>
      <c r="C1042" s="23">
        <v>45723</v>
      </c>
      <c r="D1042" t="s">
        <v>806</v>
      </c>
      <c r="E1042" t="s">
        <v>807</v>
      </c>
      <c r="G1042" t="s">
        <v>2888</v>
      </c>
      <c r="H1042" t="s">
        <v>3212</v>
      </c>
      <c r="I1042" t="s">
        <v>3419</v>
      </c>
      <c r="J1042" s="10" t="str">
        <f>+LEFT(U1042,4)</f>
        <v>BAG-</v>
      </c>
      <c r="K1042" t="s">
        <v>10</v>
      </c>
      <c r="L1042" s="53">
        <v>10000</v>
      </c>
      <c r="M1042" t="s">
        <v>1472</v>
      </c>
      <c r="N1042" t="s">
        <v>11</v>
      </c>
      <c r="O1042" s="78">
        <v>8.7999999999999995E-2</v>
      </c>
      <c r="P1042" s="11">
        <f>ROUND(O1042*L1042,2)</f>
        <v>880</v>
      </c>
      <c r="Q1042" s="12">
        <f>IF(N1042="HKD",7.8,IF(N1042="CNY",7.30034,1))</f>
        <v>7.3003400000000003</v>
      </c>
      <c r="R1042" s="14">
        <f>+ROUND(O1042/Q1042,4)</f>
        <v>1.21E-2</v>
      </c>
      <c r="S1042" s="13">
        <f>ROUND(R1042*L1042,2)</f>
        <v>121</v>
      </c>
      <c r="T1042" s="14" t="s">
        <v>349</v>
      </c>
      <c r="U1042" t="s">
        <v>810</v>
      </c>
    </row>
    <row r="1043" spans="1:21" x14ac:dyDescent="0.2">
      <c r="A1043" t="s">
        <v>2667</v>
      </c>
      <c r="B1043" s="23">
        <v>45728</v>
      </c>
      <c r="C1043" s="23">
        <v>45723</v>
      </c>
      <c r="D1043" t="s">
        <v>806</v>
      </c>
      <c r="E1043" t="s">
        <v>807</v>
      </c>
      <c r="G1043" t="s">
        <v>2888</v>
      </c>
      <c r="H1043" t="s">
        <v>3214</v>
      </c>
      <c r="I1043" t="s">
        <v>3421</v>
      </c>
      <c r="J1043" s="10" t="str">
        <f>+LEFT(U1043,4)</f>
        <v>BAG-</v>
      </c>
      <c r="K1043" t="s">
        <v>10</v>
      </c>
      <c r="L1043" s="53">
        <v>15000</v>
      </c>
      <c r="M1043" t="s">
        <v>1472</v>
      </c>
      <c r="N1043" t="s">
        <v>11</v>
      </c>
      <c r="O1043" s="78">
        <v>0.13</v>
      </c>
      <c r="P1043" s="11">
        <f>ROUND(O1043*L1043,2)</f>
        <v>1950</v>
      </c>
      <c r="Q1043" s="12">
        <f>IF(N1043="HKD",7.8,IF(N1043="CNY",7.30034,1))</f>
        <v>7.3003400000000003</v>
      </c>
      <c r="R1043" s="14">
        <f>+ROUND(O1043/Q1043,4)</f>
        <v>1.78E-2</v>
      </c>
      <c r="S1043" s="13">
        <f>ROUND(R1043*L1043,2)</f>
        <v>267</v>
      </c>
      <c r="T1043" s="14" t="s">
        <v>349</v>
      </c>
      <c r="U1043" t="s">
        <v>810</v>
      </c>
    </row>
    <row r="1044" spans="1:21" x14ac:dyDescent="0.2">
      <c r="A1044" t="s">
        <v>2668</v>
      </c>
      <c r="B1044" s="23">
        <v>45728</v>
      </c>
      <c r="C1044" s="23">
        <v>45723</v>
      </c>
      <c r="D1044" t="s">
        <v>806</v>
      </c>
      <c r="E1044" t="s">
        <v>807</v>
      </c>
      <c r="G1044" t="s">
        <v>2888</v>
      </c>
      <c r="H1044" t="s">
        <v>3215</v>
      </c>
      <c r="I1044" t="s">
        <v>3422</v>
      </c>
      <c r="J1044" s="10" t="str">
        <f>+LEFT(U1044,4)</f>
        <v>BAG-</v>
      </c>
      <c r="K1044" t="s">
        <v>10</v>
      </c>
      <c r="L1044" s="53">
        <v>5000</v>
      </c>
      <c r="M1044" t="s">
        <v>1472</v>
      </c>
      <c r="N1044" t="s">
        <v>11</v>
      </c>
      <c r="O1044" s="78">
        <v>0.14000000000000001</v>
      </c>
      <c r="P1044" s="11">
        <f>ROUND(O1044*L1044,2)</f>
        <v>700</v>
      </c>
      <c r="Q1044" s="12">
        <f>IF(N1044="HKD",7.8,IF(N1044="CNY",7.30034,1))</f>
        <v>7.3003400000000003</v>
      </c>
      <c r="R1044" s="14">
        <f>+ROUND(O1044/Q1044,4)</f>
        <v>1.9199999999999998E-2</v>
      </c>
      <c r="S1044" s="13">
        <f>ROUND(R1044*L1044,2)</f>
        <v>96</v>
      </c>
      <c r="T1044" s="14" t="s">
        <v>349</v>
      </c>
      <c r="U1044" t="s">
        <v>810</v>
      </c>
    </row>
    <row r="1045" spans="1:21" x14ac:dyDescent="0.2">
      <c r="A1045" t="s">
        <v>1864</v>
      </c>
      <c r="B1045" s="23">
        <v>45728</v>
      </c>
      <c r="C1045" s="23">
        <v>45672</v>
      </c>
      <c r="D1045" t="s">
        <v>806</v>
      </c>
      <c r="E1045" t="s">
        <v>807</v>
      </c>
      <c r="G1045" t="s">
        <v>2888</v>
      </c>
      <c r="H1045" t="s">
        <v>1601</v>
      </c>
      <c r="I1045" t="s">
        <v>1602</v>
      </c>
      <c r="J1045" s="10" t="str">
        <f>+LEFT(U1045,4)</f>
        <v>BAG-</v>
      </c>
      <c r="K1045" t="s">
        <v>10</v>
      </c>
      <c r="L1045" s="53">
        <v>10000</v>
      </c>
      <c r="M1045" t="s">
        <v>1472</v>
      </c>
      <c r="N1045" t="s">
        <v>11</v>
      </c>
      <c r="O1045" s="78">
        <v>0.158</v>
      </c>
      <c r="P1045" s="11">
        <f>ROUND(O1045*L1045,2)</f>
        <v>1580</v>
      </c>
      <c r="Q1045" s="12">
        <f>IF(N1045="HKD",7.8,IF(N1045="CNY",7.30034,1))</f>
        <v>7.3003400000000003</v>
      </c>
      <c r="R1045" s="14">
        <f>+ROUND(O1045/Q1045,4)</f>
        <v>2.1600000000000001E-2</v>
      </c>
      <c r="S1045" s="13">
        <f>ROUND(R1045*L1045,2)</f>
        <v>216</v>
      </c>
      <c r="T1045" s="14" t="s">
        <v>349</v>
      </c>
      <c r="U1045" t="s">
        <v>810</v>
      </c>
    </row>
    <row r="1046" spans="1:21" x14ac:dyDescent="0.2">
      <c r="A1046" t="s">
        <v>1898</v>
      </c>
      <c r="B1046" s="23">
        <v>45728</v>
      </c>
      <c r="C1046" s="23">
        <v>45695</v>
      </c>
      <c r="D1046" t="s">
        <v>709</v>
      </c>
      <c r="E1046" t="s">
        <v>710</v>
      </c>
      <c r="G1046" t="s">
        <v>2915</v>
      </c>
      <c r="H1046" t="s">
        <v>713</v>
      </c>
      <c r="I1046" t="s">
        <v>714</v>
      </c>
      <c r="J1046" s="10" t="str">
        <f>+LEFT(U1046,4)</f>
        <v>KNOB</v>
      </c>
      <c r="K1046" t="s">
        <v>10</v>
      </c>
      <c r="L1046" s="53">
        <v>850</v>
      </c>
      <c r="M1046" t="s">
        <v>1472</v>
      </c>
      <c r="N1046" t="s">
        <v>11</v>
      </c>
      <c r="O1046" s="78">
        <v>0.61839999999999995</v>
      </c>
      <c r="P1046" s="11">
        <f>ROUND(O1046*L1046,2)</f>
        <v>525.64</v>
      </c>
      <c r="Q1046" s="12">
        <f>IF(N1046="HKD",7.8,IF(N1046="CNY",7.30034,1))</f>
        <v>7.3003400000000003</v>
      </c>
      <c r="R1046" s="14">
        <f>+ROUND(O1046/Q1046,4)</f>
        <v>8.4699999999999998E-2</v>
      </c>
      <c r="S1046" s="13">
        <f>ROUND(R1046*L1046,2)</f>
        <v>72</v>
      </c>
      <c r="T1046" s="14" t="s">
        <v>349</v>
      </c>
      <c r="U1046" t="s">
        <v>32</v>
      </c>
    </row>
    <row r="1047" spans="1:21" x14ac:dyDescent="0.2">
      <c r="A1047" t="s">
        <v>2346</v>
      </c>
      <c r="B1047" s="23">
        <v>45728</v>
      </c>
      <c r="C1047" s="23">
        <v>45677</v>
      </c>
      <c r="D1047" t="s">
        <v>5</v>
      </c>
      <c r="E1047" t="s">
        <v>6</v>
      </c>
      <c r="G1047" t="s">
        <v>2864</v>
      </c>
      <c r="H1047" t="s">
        <v>1658</v>
      </c>
      <c r="I1047" t="s">
        <v>1659</v>
      </c>
      <c r="J1047" s="10" t="str">
        <f>+LEFT(U1047,4)</f>
        <v>SHTS</v>
      </c>
      <c r="K1047" t="s">
        <v>10</v>
      </c>
      <c r="L1047" s="53">
        <v>1010</v>
      </c>
      <c r="M1047" t="s">
        <v>1472</v>
      </c>
      <c r="N1047" t="s">
        <v>11</v>
      </c>
      <c r="O1047" s="78">
        <v>1.63</v>
      </c>
      <c r="P1047" s="11">
        <f>ROUND(O1047*L1047,2)</f>
        <v>1646.3</v>
      </c>
      <c r="Q1047" s="12">
        <f>IF(N1047="HKD",7.8,IF(N1047="CNY",7.30034,1))</f>
        <v>7.3003400000000003</v>
      </c>
      <c r="R1047" s="14">
        <f>+ROUND(O1047/Q1047,4)</f>
        <v>0.2233</v>
      </c>
      <c r="S1047" s="13">
        <f>ROUND(R1047*L1047,2)</f>
        <v>225.53</v>
      </c>
      <c r="T1047" s="14" t="s">
        <v>349</v>
      </c>
      <c r="U1047" t="s">
        <v>9</v>
      </c>
    </row>
    <row r="1048" spans="1:21" x14ac:dyDescent="0.2">
      <c r="A1048" t="s">
        <v>2343</v>
      </c>
      <c r="B1048" s="23">
        <v>45728</v>
      </c>
      <c r="C1048" s="23">
        <v>45677</v>
      </c>
      <c r="D1048" t="s">
        <v>5</v>
      </c>
      <c r="E1048" t="s">
        <v>6</v>
      </c>
      <c r="G1048" t="s">
        <v>2864</v>
      </c>
      <c r="H1048" t="s">
        <v>493</v>
      </c>
      <c r="I1048" t="s">
        <v>494</v>
      </c>
      <c r="J1048" s="10" t="str">
        <f>+LEFT(U1048,4)</f>
        <v>SHTS</v>
      </c>
      <c r="K1048" t="s">
        <v>10</v>
      </c>
      <c r="L1048" s="53">
        <v>1010</v>
      </c>
      <c r="M1048" t="s">
        <v>1472</v>
      </c>
      <c r="N1048" t="s">
        <v>11</v>
      </c>
      <c r="O1048" s="78">
        <v>1.64</v>
      </c>
      <c r="P1048" s="11">
        <f>ROUND(O1048*L1048,2)</f>
        <v>1656.4</v>
      </c>
      <c r="Q1048" s="12">
        <f>IF(N1048="HKD",7.8,IF(N1048="CNY",7.30034,1))</f>
        <v>7.3003400000000003</v>
      </c>
      <c r="R1048" s="14">
        <f>+ROUND(O1048/Q1048,4)</f>
        <v>0.22459999999999999</v>
      </c>
      <c r="S1048" s="13">
        <f>ROUND(R1048*L1048,2)</f>
        <v>226.85</v>
      </c>
      <c r="T1048" s="14" t="s">
        <v>349</v>
      </c>
      <c r="U1048" t="s">
        <v>9</v>
      </c>
    </row>
    <row r="1049" spans="1:21" x14ac:dyDescent="0.2">
      <c r="A1049" t="s">
        <v>2298</v>
      </c>
      <c r="B1049" s="23">
        <v>45728</v>
      </c>
      <c r="C1049" s="23">
        <v>45653</v>
      </c>
      <c r="D1049" t="s">
        <v>5</v>
      </c>
      <c r="E1049" t="s">
        <v>6</v>
      </c>
      <c r="G1049" t="s">
        <v>2864</v>
      </c>
      <c r="H1049" t="s">
        <v>489</v>
      </c>
      <c r="I1049" t="s">
        <v>490</v>
      </c>
      <c r="J1049" s="10" t="str">
        <f>+LEFT(U1049,4)</f>
        <v>SHTS</v>
      </c>
      <c r="K1049" t="s">
        <v>10</v>
      </c>
      <c r="L1049" s="53">
        <v>1010</v>
      </c>
      <c r="M1049" t="s">
        <v>1472</v>
      </c>
      <c r="N1049" t="s">
        <v>11</v>
      </c>
      <c r="O1049" s="78">
        <v>1.66</v>
      </c>
      <c r="P1049" s="11">
        <f>ROUND(O1049*L1049,2)</f>
        <v>1676.6</v>
      </c>
      <c r="Q1049" s="12">
        <f>IF(N1049="HKD",7.8,IF(N1049="CNY",7.30034,1))</f>
        <v>7.3003400000000003</v>
      </c>
      <c r="R1049" s="14">
        <f>+ROUND(O1049/Q1049,4)</f>
        <v>0.22739999999999999</v>
      </c>
      <c r="S1049" s="13">
        <f>ROUND(R1049*L1049,2)</f>
        <v>229.67</v>
      </c>
      <c r="T1049" s="14" t="s">
        <v>349</v>
      </c>
      <c r="U1049" t="s">
        <v>9</v>
      </c>
    </row>
    <row r="1050" spans="1:21" x14ac:dyDescent="0.2">
      <c r="A1050" t="s">
        <v>2685</v>
      </c>
      <c r="B1050" s="23">
        <v>45728</v>
      </c>
      <c r="C1050" s="23">
        <v>45727</v>
      </c>
      <c r="D1050" t="s">
        <v>5</v>
      </c>
      <c r="E1050" t="s">
        <v>6</v>
      </c>
      <c r="G1050" t="s">
        <v>3028</v>
      </c>
      <c r="H1050" t="s">
        <v>418</v>
      </c>
      <c r="I1050" t="s">
        <v>419</v>
      </c>
      <c r="J1050" s="10" t="str">
        <f>+LEFT(U1050,4)</f>
        <v>BOX-</v>
      </c>
      <c r="K1050" t="s">
        <v>10</v>
      </c>
      <c r="L1050" s="53">
        <v>2020</v>
      </c>
      <c r="M1050" t="s">
        <v>1472</v>
      </c>
      <c r="N1050" t="s">
        <v>11</v>
      </c>
      <c r="O1050" s="78">
        <v>1.94</v>
      </c>
      <c r="P1050" s="11">
        <f>ROUND(O1050*L1050,2)</f>
        <v>3918.8</v>
      </c>
      <c r="Q1050" s="12">
        <f>IF(N1050="HKD",7.8,IF(N1050="CNY",7.30034,1))</f>
        <v>7.3003400000000003</v>
      </c>
      <c r="R1050" s="14">
        <f>+ROUND(O1050/Q1050,4)</f>
        <v>0.26569999999999999</v>
      </c>
      <c r="S1050" s="13">
        <f>ROUND(R1050*L1050,2)</f>
        <v>536.71</v>
      </c>
      <c r="T1050" s="14" t="s">
        <v>349</v>
      </c>
      <c r="U1050" t="s">
        <v>1</v>
      </c>
    </row>
    <row r="1051" spans="1:21" x14ac:dyDescent="0.2">
      <c r="A1051" t="s">
        <v>2683</v>
      </c>
      <c r="B1051" s="23">
        <v>45728</v>
      </c>
      <c r="C1051" s="23">
        <v>45727</v>
      </c>
      <c r="D1051" t="s">
        <v>5</v>
      </c>
      <c r="E1051" t="s">
        <v>6</v>
      </c>
      <c r="G1051" t="s">
        <v>3028</v>
      </c>
      <c r="H1051" t="s">
        <v>3222</v>
      </c>
      <c r="I1051" t="s">
        <v>3429</v>
      </c>
      <c r="J1051" s="10" t="str">
        <f>+LEFT(U1051,4)</f>
        <v>BOX-</v>
      </c>
      <c r="K1051" t="s">
        <v>10</v>
      </c>
      <c r="L1051" s="53">
        <v>1000</v>
      </c>
      <c r="M1051" t="s">
        <v>1472</v>
      </c>
      <c r="N1051" t="s">
        <v>11</v>
      </c>
      <c r="O1051" s="78">
        <v>2.27</v>
      </c>
      <c r="P1051" s="11">
        <f>ROUND(O1051*L1051,2)</f>
        <v>2270</v>
      </c>
      <c r="Q1051" s="12">
        <f>IF(N1051="HKD",7.8,IF(N1051="CNY",7.30034,1))</f>
        <v>7.3003400000000003</v>
      </c>
      <c r="R1051" s="14">
        <f>+ROUND(O1051/Q1051,4)</f>
        <v>0.31090000000000001</v>
      </c>
      <c r="S1051" s="13">
        <f>ROUND(R1051*L1051,2)</f>
        <v>310.89999999999998</v>
      </c>
      <c r="T1051" s="14" t="s">
        <v>349</v>
      </c>
      <c r="U1051" t="s">
        <v>1</v>
      </c>
    </row>
    <row r="1052" spans="1:21" x14ac:dyDescent="0.2">
      <c r="A1052" t="s">
        <v>2344</v>
      </c>
      <c r="B1052" s="23">
        <v>45728</v>
      </c>
      <c r="C1052" s="23">
        <v>45677</v>
      </c>
      <c r="D1052" t="s">
        <v>5</v>
      </c>
      <c r="E1052" t="s">
        <v>6</v>
      </c>
      <c r="G1052" t="s">
        <v>2864</v>
      </c>
      <c r="H1052" t="s">
        <v>1674</v>
      </c>
      <c r="I1052" t="s">
        <v>1675</v>
      </c>
      <c r="J1052" s="10" t="str">
        <f>+LEFT(U1052,4)</f>
        <v>SHTS</v>
      </c>
      <c r="K1052" t="s">
        <v>10</v>
      </c>
      <c r="L1052" s="53">
        <v>1010</v>
      </c>
      <c r="M1052" t="s">
        <v>1472</v>
      </c>
      <c r="N1052" t="s">
        <v>11</v>
      </c>
      <c r="O1052" s="78">
        <v>2.27</v>
      </c>
      <c r="P1052" s="11">
        <f>ROUND(O1052*L1052,2)</f>
        <v>2292.6999999999998</v>
      </c>
      <c r="Q1052" s="12">
        <f>IF(N1052="HKD",7.8,IF(N1052="CNY",7.30034,1))</f>
        <v>7.3003400000000003</v>
      </c>
      <c r="R1052" s="14">
        <f>+ROUND(O1052/Q1052,4)</f>
        <v>0.31090000000000001</v>
      </c>
      <c r="S1052" s="13">
        <f>ROUND(R1052*L1052,2)</f>
        <v>314.01</v>
      </c>
      <c r="T1052" s="14" t="s">
        <v>349</v>
      </c>
      <c r="U1052" t="s">
        <v>9</v>
      </c>
    </row>
    <row r="1053" spans="1:21" x14ac:dyDescent="0.2">
      <c r="A1053" t="s">
        <v>2684</v>
      </c>
      <c r="B1053" s="23">
        <v>45728</v>
      </c>
      <c r="C1053" s="23">
        <v>45727</v>
      </c>
      <c r="D1053" t="s">
        <v>5</v>
      </c>
      <c r="E1053" t="s">
        <v>6</v>
      </c>
      <c r="G1053" t="s">
        <v>3028</v>
      </c>
      <c r="H1053" t="s">
        <v>3223</v>
      </c>
      <c r="I1053" t="s">
        <v>3430</v>
      </c>
      <c r="J1053" s="10" t="str">
        <f>+LEFT(U1053,4)</f>
        <v>BOX-</v>
      </c>
      <c r="K1053" t="s">
        <v>10</v>
      </c>
      <c r="L1053" s="53">
        <v>1000</v>
      </c>
      <c r="M1053" t="s">
        <v>1472</v>
      </c>
      <c r="N1053" t="s">
        <v>11</v>
      </c>
      <c r="O1053" s="78">
        <v>2.29</v>
      </c>
      <c r="P1053" s="11">
        <f>ROUND(O1053*L1053,2)</f>
        <v>2290</v>
      </c>
      <c r="Q1053" s="12">
        <f>IF(N1053="HKD",7.8,IF(N1053="CNY",7.30034,1))</f>
        <v>7.3003400000000003</v>
      </c>
      <c r="R1053" s="14">
        <f>+ROUND(O1053/Q1053,4)</f>
        <v>0.31369999999999998</v>
      </c>
      <c r="S1053" s="13">
        <f>ROUND(R1053*L1053,2)</f>
        <v>313.7</v>
      </c>
      <c r="T1053" s="14" t="s">
        <v>349</v>
      </c>
      <c r="U1053" t="s">
        <v>1</v>
      </c>
    </row>
    <row r="1054" spans="1:21" x14ac:dyDescent="0.2">
      <c r="A1054" t="s">
        <v>2067</v>
      </c>
      <c r="B1054" s="23">
        <v>45728</v>
      </c>
      <c r="C1054" s="23">
        <v>45646</v>
      </c>
      <c r="D1054" t="s">
        <v>866</v>
      </c>
      <c r="E1054" t="s">
        <v>867</v>
      </c>
      <c r="G1054" t="s">
        <v>2862</v>
      </c>
      <c r="H1054" t="s">
        <v>34</v>
      </c>
      <c r="I1054" t="s">
        <v>35</v>
      </c>
      <c r="J1054" s="10" t="s">
        <v>1483</v>
      </c>
      <c r="K1054" t="s">
        <v>10</v>
      </c>
      <c r="L1054" s="53">
        <v>8016</v>
      </c>
      <c r="M1054" t="s">
        <v>1472</v>
      </c>
      <c r="N1054" t="s">
        <v>11</v>
      </c>
      <c r="O1054" s="78">
        <v>5.2389000000000001</v>
      </c>
      <c r="P1054" s="11">
        <f>ROUND(O1054*L1054,2)</f>
        <v>41995.02</v>
      </c>
      <c r="Q1054" s="12">
        <f>IF(N1054="HKD",7.8,IF(N1054="CNY",7.30034,1))</f>
        <v>7.3003400000000003</v>
      </c>
      <c r="R1054" s="14">
        <f>+ROUND(O1054/Q1054,4)</f>
        <v>0.71760000000000002</v>
      </c>
      <c r="S1054" s="13">
        <f>ROUND(R1054*L1054,2)</f>
        <v>5752.28</v>
      </c>
      <c r="T1054" s="14" t="s">
        <v>349</v>
      </c>
      <c r="U1054" t="s">
        <v>36</v>
      </c>
    </row>
    <row r="1055" spans="1:21" x14ac:dyDescent="0.2">
      <c r="A1055" t="s">
        <v>918</v>
      </c>
      <c r="B1055" s="23">
        <v>45728</v>
      </c>
      <c r="C1055" s="23">
        <v>45646</v>
      </c>
      <c r="D1055" t="s">
        <v>866</v>
      </c>
      <c r="E1055" t="s">
        <v>867</v>
      </c>
      <c r="G1055" t="s">
        <v>2862</v>
      </c>
      <c r="H1055" t="s">
        <v>916</v>
      </c>
      <c r="I1055" t="s">
        <v>917</v>
      </c>
      <c r="J1055" s="10" t="s">
        <v>1483</v>
      </c>
      <c r="K1055" t="s">
        <v>10</v>
      </c>
      <c r="L1055" s="53">
        <v>24</v>
      </c>
      <c r="M1055" t="s">
        <v>1472</v>
      </c>
      <c r="N1055" t="s">
        <v>11</v>
      </c>
      <c r="O1055" s="78">
        <v>5.9381000000000004</v>
      </c>
      <c r="P1055" s="11">
        <f>ROUND(O1055*L1055,2)</f>
        <v>142.51</v>
      </c>
      <c r="Q1055" s="12">
        <f>IF(N1055="HKD",7.8,IF(N1055="CNY",7.30034,1))</f>
        <v>7.3003400000000003</v>
      </c>
      <c r="R1055" s="14">
        <f>+ROUND(O1055/Q1055,4)</f>
        <v>0.81340000000000001</v>
      </c>
      <c r="S1055" s="13">
        <f>ROUND(R1055*L1055,2)</f>
        <v>19.52</v>
      </c>
      <c r="T1055" s="14" t="s">
        <v>349</v>
      </c>
      <c r="U1055" t="s">
        <v>36</v>
      </c>
    </row>
    <row r="1056" spans="1:21" x14ac:dyDescent="0.2">
      <c r="A1056" t="s">
        <v>918</v>
      </c>
      <c r="B1056" s="23">
        <v>45728</v>
      </c>
      <c r="C1056" s="23">
        <v>45646</v>
      </c>
      <c r="D1056" t="s">
        <v>866</v>
      </c>
      <c r="E1056" t="s">
        <v>867</v>
      </c>
      <c r="G1056" t="s">
        <v>2862</v>
      </c>
      <c r="H1056" t="s">
        <v>916</v>
      </c>
      <c r="I1056" t="s">
        <v>917</v>
      </c>
      <c r="J1056" s="10" t="s">
        <v>1483</v>
      </c>
      <c r="K1056" t="s">
        <v>10</v>
      </c>
      <c r="L1056" s="53">
        <v>10008</v>
      </c>
      <c r="M1056" t="s">
        <v>1472</v>
      </c>
      <c r="N1056" t="s">
        <v>11</v>
      </c>
      <c r="O1056" s="78">
        <v>5.9381000000000004</v>
      </c>
      <c r="P1056" s="11">
        <f>ROUND(O1056*L1056,2)</f>
        <v>59428.5</v>
      </c>
      <c r="Q1056" s="12">
        <f>IF(N1056="HKD",7.8,IF(N1056="CNY",7.30034,1))</f>
        <v>7.3003400000000003</v>
      </c>
      <c r="R1056" s="14">
        <f>+ROUND(O1056/Q1056,4)</f>
        <v>0.81340000000000001</v>
      </c>
      <c r="S1056" s="13">
        <f>ROUND(R1056*L1056,2)</f>
        <v>8140.51</v>
      </c>
      <c r="T1056" s="14" t="s">
        <v>349</v>
      </c>
      <c r="U1056" t="s">
        <v>36</v>
      </c>
    </row>
    <row r="1057" spans="1:21" x14ac:dyDescent="0.2">
      <c r="A1057" t="s">
        <v>914</v>
      </c>
      <c r="B1057" s="23">
        <v>45728</v>
      </c>
      <c r="C1057" s="23">
        <v>45526</v>
      </c>
      <c r="D1057" t="s">
        <v>866</v>
      </c>
      <c r="E1057" t="s">
        <v>867</v>
      </c>
      <c r="G1057" t="s">
        <v>2842</v>
      </c>
      <c r="H1057" t="s">
        <v>912</v>
      </c>
      <c r="I1057" t="s">
        <v>913</v>
      </c>
      <c r="J1057" s="10" t="s">
        <v>1483</v>
      </c>
      <c r="K1057" t="s">
        <v>10</v>
      </c>
      <c r="L1057" s="53">
        <v>12000</v>
      </c>
      <c r="M1057" t="s">
        <v>1472</v>
      </c>
      <c r="N1057" t="s">
        <v>11</v>
      </c>
      <c r="O1057" s="78">
        <v>6.5929000000000002</v>
      </c>
      <c r="P1057" s="11">
        <f>ROUND(O1057*L1057,2)</f>
        <v>79114.8</v>
      </c>
      <c r="Q1057" s="12">
        <f>IF(N1057="HKD",7.8,IF(N1057="CNY",7.30034,1))</f>
        <v>7.3003400000000003</v>
      </c>
      <c r="R1057" s="14">
        <f>+ROUND(O1057/Q1057,4)</f>
        <v>0.90310000000000001</v>
      </c>
      <c r="S1057" s="13">
        <f>ROUND(R1057*L1057,2)</f>
        <v>10837.2</v>
      </c>
      <c r="T1057" s="14" t="s">
        <v>349</v>
      </c>
      <c r="U1057" t="s">
        <v>36</v>
      </c>
    </row>
    <row r="1058" spans="1:21" x14ac:dyDescent="0.2">
      <c r="A1058" t="s">
        <v>2373</v>
      </c>
      <c r="B1058" s="23">
        <v>45728</v>
      </c>
      <c r="C1058" s="23">
        <v>45695</v>
      </c>
      <c r="D1058" t="s">
        <v>2253</v>
      </c>
      <c r="E1058" t="s">
        <v>2254</v>
      </c>
      <c r="G1058" t="s">
        <v>2909</v>
      </c>
      <c r="H1058" t="s">
        <v>1794</v>
      </c>
      <c r="I1058" t="s">
        <v>1795</v>
      </c>
      <c r="J1058" s="10" t="str">
        <f>+LEFT(U1058,4)</f>
        <v>GLID</v>
      </c>
      <c r="K1058" t="s">
        <v>10</v>
      </c>
      <c r="L1058" s="53">
        <v>610</v>
      </c>
      <c r="M1058" t="s">
        <v>1472</v>
      </c>
      <c r="N1058" t="s">
        <v>11</v>
      </c>
      <c r="O1058" s="78">
        <v>7.4503000000000004</v>
      </c>
      <c r="P1058" s="11">
        <f>ROUND(O1058*L1058,2)</f>
        <v>4544.68</v>
      </c>
      <c r="Q1058" s="12">
        <f>IF(N1058="HKD",7.8,IF(N1058="CNY",7.30034,1))</f>
        <v>7.3003400000000003</v>
      </c>
      <c r="R1058" s="14">
        <f>+ROUND(O1058/Q1058,4)</f>
        <v>1.0205</v>
      </c>
      <c r="S1058" s="13">
        <f>ROUND(R1058*L1058,2)</f>
        <v>622.51</v>
      </c>
      <c r="T1058" s="14" t="s">
        <v>349</v>
      </c>
      <c r="U1058" t="s">
        <v>78</v>
      </c>
    </row>
    <row r="1059" spans="1:21" x14ac:dyDescent="0.2">
      <c r="A1059" t="s">
        <v>889</v>
      </c>
      <c r="B1059" s="23">
        <v>45728</v>
      </c>
      <c r="C1059" s="23">
        <v>45526</v>
      </c>
      <c r="D1059" t="s">
        <v>866</v>
      </c>
      <c r="E1059" t="s">
        <v>867</v>
      </c>
      <c r="G1059" t="s">
        <v>2842</v>
      </c>
      <c r="H1059" t="s">
        <v>887</v>
      </c>
      <c r="I1059" t="s">
        <v>888</v>
      </c>
      <c r="J1059" s="10" t="s">
        <v>1483</v>
      </c>
      <c r="K1059" t="s">
        <v>10</v>
      </c>
      <c r="L1059" s="53">
        <v>5008</v>
      </c>
      <c r="M1059" t="s">
        <v>1472</v>
      </c>
      <c r="N1059" t="s">
        <v>11</v>
      </c>
      <c r="O1059" s="78">
        <v>9.2124000000000006</v>
      </c>
      <c r="P1059" s="11">
        <f>ROUND(O1059*L1059,2)</f>
        <v>46135.7</v>
      </c>
      <c r="Q1059" s="12">
        <f>IF(N1059="HKD",7.8,IF(N1059="CNY",7.30034,1))</f>
        <v>7.3003400000000003</v>
      </c>
      <c r="R1059" s="14">
        <f>+ROUND(O1059/Q1059,4)</f>
        <v>1.2619</v>
      </c>
      <c r="S1059" s="13">
        <f>ROUND(R1059*L1059,2)</f>
        <v>6319.6</v>
      </c>
      <c r="T1059" s="14" t="s">
        <v>349</v>
      </c>
      <c r="U1059" t="s">
        <v>36</v>
      </c>
    </row>
    <row r="1060" spans="1:21" x14ac:dyDescent="0.2">
      <c r="A1060" t="s">
        <v>885</v>
      </c>
      <c r="B1060" s="23">
        <v>45728</v>
      </c>
      <c r="C1060" s="23">
        <v>45526</v>
      </c>
      <c r="D1060" t="s">
        <v>866</v>
      </c>
      <c r="E1060" t="s">
        <v>867</v>
      </c>
      <c r="G1060" t="s">
        <v>2842</v>
      </c>
      <c r="H1060" t="s">
        <v>883</v>
      </c>
      <c r="I1060" t="s">
        <v>884</v>
      </c>
      <c r="J1060" s="10" t="s">
        <v>1483</v>
      </c>
      <c r="K1060" t="s">
        <v>10</v>
      </c>
      <c r="L1060" s="53">
        <v>5004</v>
      </c>
      <c r="M1060" t="s">
        <v>1472</v>
      </c>
      <c r="N1060" t="s">
        <v>11</v>
      </c>
      <c r="O1060" s="78">
        <v>9.7788000000000004</v>
      </c>
      <c r="P1060" s="11">
        <f>ROUND(O1060*L1060,2)</f>
        <v>48933.120000000003</v>
      </c>
      <c r="Q1060" s="12">
        <f>IF(N1060="HKD",7.8,IF(N1060="CNY",7.30034,1))</f>
        <v>7.3003400000000003</v>
      </c>
      <c r="R1060" s="14">
        <f>+ROUND(O1060/Q1060,4)</f>
        <v>1.3394999999999999</v>
      </c>
      <c r="S1060" s="13">
        <f>ROUND(R1060*L1060,2)</f>
        <v>6702.86</v>
      </c>
      <c r="T1060" s="14" t="s">
        <v>349</v>
      </c>
      <c r="U1060" t="s">
        <v>36</v>
      </c>
    </row>
    <row r="1061" spans="1:21" x14ac:dyDescent="0.2">
      <c r="A1061" t="s">
        <v>1833</v>
      </c>
      <c r="B1061" s="23">
        <v>45729</v>
      </c>
      <c r="C1061" s="23">
        <v>45674</v>
      </c>
      <c r="D1061" t="s">
        <v>806</v>
      </c>
      <c r="E1061" t="s">
        <v>807</v>
      </c>
      <c r="G1061" t="s">
        <v>2893</v>
      </c>
      <c r="H1061" t="s">
        <v>1567</v>
      </c>
      <c r="I1061" t="s">
        <v>1568</v>
      </c>
      <c r="J1061" s="10" t="str">
        <f>+LEFT(U1061,4)</f>
        <v>BAG-</v>
      </c>
      <c r="K1061" t="s">
        <v>10</v>
      </c>
      <c r="L1061" s="53">
        <v>2840</v>
      </c>
      <c r="M1061" t="s">
        <v>1472</v>
      </c>
      <c r="N1061" t="s">
        <v>11</v>
      </c>
      <c r="O1061" s="78">
        <v>0.06</v>
      </c>
      <c r="P1061" s="11">
        <f>ROUND(O1061*L1061,2)</f>
        <v>170.4</v>
      </c>
      <c r="Q1061" s="12">
        <f>IF(N1061="HKD",7.8,IF(N1061="CNY",7.30034,1))</f>
        <v>7.3003400000000003</v>
      </c>
      <c r="R1061" s="14">
        <f>+ROUND(O1061/Q1061,4)</f>
        <v>8.2000000000000007E-3</v>
      </c>
      <c r="S1061" s="13">
        <f>ROUND(R1061*L1061,2)</f>
        <v>23.29</v>
      </c>
      <c r="T1061" s="14" t="s">
        <v>349</v>
      </c>
      <c r="U1061" t="s">
        <v>810</v>
      </c>
    </row>
    <row r="1062" spans="1:21" x14ac:dyDescent="0.2">
      <c r="A1062" t="s">
        <v>2666</v>
      </c>
      <c r="B1062" s="23">
        <v>45729</v>
      </c>
      <c r="C1062" s="23">
        <v>45723</v>
      </c>
      <c r="D1062" t="s">
        <v>806</v>
      </c>
      <c r="E1062" t="s">
        <v>807</v>
      </c>
      <c r="G1062" t="s">
        <v>2893</v>
      </c>
      <c r="H1062" t="s">
        <v>3213</v>
      </c>
      <c r="I1062" t="s">
        <v>3420</v>
      </c>
      <c r="J1062" s="10" t="str">
        <f>+LEFT(U1062,4)</f>
        <v>BAG-</v>
      </c>
      <c r="K1062" t="s">
        <v>10</v>
      </c>
      <c r="L1062" s="53">
        <v>15000</v>
      </c>
      <c r="M1062" t="s">
        <v>1472</v>
      </c>
      <c r="N1062" t="s">
        <v>11</v>
      </c>
      <c r="O1062" s="78">
        <v>0.1</v>
      </c>
      <c r="P1062" s="11">
        <f>ROUND(O1062*L1062,2)</f>
        <v>1500</v>
      </c>
      <c r="Q1062" s="12">
        <f>IF(N1062="HKD",7.8,IF(N1062="CNY",7.30034,1))</f>
        <v>7.3003400000000003</v>
      </c>
      <c r="R1062" s="14">
        <f>+ROUND(O1062/Q1062,4)</f>
        <v>1.37E-2</v>
      </c>
      <c r="S1062" s="13">
        <f>ROUND(R1062*L1062,2)</f>
        <v>205.5</v>
      </c>
      <c r="T1062" s="14" t="s">
        <v>349</v>
      </c>
      <c r="U1062" t="s">
        <v>810</v>
      </c>
    </row>
    <row r="1063" spans="1:21" x14ac:dyDescent="0.2">
      <c r="A1063" t="s">
        <v>2539</v>
      </c>
      <c r="B1063" s="23">
        <v>45729</v>
      </c>
      <c r="C1063" s="23">
        <v>45714</v>
      </c>
      <c r="D1063" t="s">
        <v>372</v>
      </c>
      <c r="E1063" t="s">
        <v>373</v>
      </c>
      <c r="G1063" t="s">
        <v>2924</v>
      </c>
      <c r="H1063" t="s">
        <v>1046</v>
      </c>
      <c r="I1063" t="s">
        <v>1047</v>
      </c>
      <c r="J1063" s="10" t="str">
        <f>+LEFT(U1063,4)</f>
        <v>KNOB</v>
      </c>
      <c r="K1063" t="s">
        <v>98</v>
      </c>
      <c r="L1063" s="53">
        <v>4000</v>
      </c>
      <c r="M1063" t="s">
        <v>1472</v>
      </c>
      <c r="N1063" t="s">
        <v>11</v>
      </c>
      <c r="O1063" s="78">
        <v>0.6411</v>
      </c>
      <c r="P1063" s="11">
        <f>ROUND(O1063*L1063,2)</f>
        <v>2564.4</v>
      </c>
      <c r="Q1063" s="12">
        <f>IF(N1063="HKD",7.8,IF(N1063="CNY",7.30034,1))</f>
        <v>7.3003400000000003</v>
      </c>
      <c r="R1063" s="14">
        <f>+ROUND(O1063/Q1063,4)</f>
        <v>8.7800000000000003E-2</v>
      </c>
      <c r="S1063" s="13">
        <f>ROUND(R1063*L1063,2)</f>
        <v>351.2</v>
      </c>
      <c r="T1063" s="14" t="s">
        <v>349</v>
      </c>
      <c r="U1063" t="s">
        <v>32</v>
      </c>
    </row>
    <row r="1064" spans="1:21" x14ac:dyDescent="0.2">
      <c r="A1064" t="s">
        <v>2529</v>
      </c>
      <c r="B1064" s="23">
        <v>45729</v>
      </c>
      <c r="C1064" s="23">
        <v>45713</v>
      </c>
      <c r="D1064" t="s">
        <v>372</v>
      </c>
      <c r="E1064" t="s">
        <v>373</v>
      </c>
      <c r="G1064" t="s">
        <v>2924</v>
      </c>
      <c r="H1064" t="s">
        <v>1029</v>
      </c>
      <c r="I1064" t="s">
        <v>1030</v>
      </c>
      <c r="J1064" s="10" t="str">
        <f>+LEFT(U1064,4)</f>
        <v>LHDL</v>
      </c>
      <c r="K1064" t="s">
        <v>98</v>
      </c>
      <c r="L1064" s="53">
        <v>1800</v>
      </c>
      <c r="M1064" t="s">
        <v>1472</v>
      </c>
      <c r="N1064" t="s">
        <v>11</v>
      </c>
      <c r="O1064" s="78">
        <v>0.78120000000000001</v>
      </c>
      <c r="P1064" s="11">
        <f>ROUND(O1064*L1064,2)</f>
        <v>1406.16</v>
      </c>
      <c r="Q1064" s="12">
        <f>IF(N1064="HKD",7.8,IF(N1064="CNY",7.30034,1))</f>
        <v>7.3003400000000003</v>
      </c>
      <c r="R1064" s="14">
        <f>+ROUND(O1064/Q1064,4)</f>
        <v>0.107</v>
      </c>
      <c r="S1064" s="13">
        <f>ROUND(R1064*L1064,2)</f>
        <v>192.6</v>
      </c>
      <c r="T1064" s="14" t="s">
        <v>349</v>
      </c>
      <c r="U1064" t="s">
        <v>125</v>
      </c>
    </row>
    <row r="1065" spans="1:21" x14ac:dyDescent="0.2">
      <c r="A1065" t="s">
        <v>2409</v>
      </c>
      <c r="B1065" s="23">
        <v>45729</v>
      </c>
      <c r="C1065" s="23">
        <v>45702</v>
      </c>
      <c r="D1065" t="s">
        <v>372</v>
      </c>
      <c r="E1065" t="s">
        <v>373</v>
      </c>
      <c r="G1065" t="s">
        <v>2924</v>
      </c>
      <c r="H1065" t="s">
        <v>1033</v>
      </c>
      <c r="I1065" t="s">
        <v>1034</v>
      </c>
      <c r="J1065" s="10" t="str">
        <f>+LEFT(U1065,4)</f>
        <v>HDL-</v>
      </c>
      <c r="K1065" t="s">
        <v>98</v>
      </c>
      <c r="L1065" s="53">
        <v>950</v>
      </c>
      <c r="M1065" t="s">
        <v>1472</v>
      </c>
      <c r="N1065" t="s">
        <v>11</v>
      </c>
      <c r="O1065" s="78">
        <v>1.1168</v>
      </c>
      <c r="P1065" s="11">
        <f>ROUND(O1065*L1065,2)</f>
        <v>1060.96</v>
      </c>
      <c r="Q1065" s="12">
        <f>IF(N1065="HKD",7.8,IF(N1065="CNY",7.30034,1))</f>
        <v>7.3003400000000003</v>
      </c>
      <c r="R1065" s="14">
        <f>+ROUND(O1065/Q1065,4)</f>
        <v>0.153</v>
      </c>
      <c r="S1065" s="13">
        <f>ROUND(R1065*L1065,2)</f>
        <v>145.35</v>
      </c>
      <c r="T1065" s="14" t="s">
        <v>349</v>
      </c>
      <c r="U1065" t="s">
        <v>228</v>
      </c>
    </row>
    <row r="1066" spans="1:21" x14ac:dyDescent="0.2">
      <c r="A1066" t="s">
        <v>2536</v>
      </c>
      <c r="B1066" s="23">
        <v>45729</v>
      </c>
      <c r="C1066" s="23">
        <v>45714</v>
      </c>
      <c r="D1066" t="s">
        <v>830</v>
      </c>
      <c r="E1066" t="s">
        <v>831</v>
      </c>
      <c r="G1066" t="s">
        <v>2979</v>
      </c>
      <c r="H1066" t="s">
        <v>3164</v>
      </c>
      <c r="I1066" t="s">
        <v>3374</v>
      </c>
      <c r="J1066" s="10" t="str">
        <f>+LEFT(U1066,4)</f>
        <v>LID-</v>
      </c>
      <c r="K1066" t="s">
        <v>98</v>
      </c>
      <c r="L1066" s="53">
        <v>1460</v>
      </c>
      <c r="M1066" t="s">
        <v>1472</v>
      </c>
      <c r="N1066" t="s">
        <v>11</v>
      </c>
      <c r="O1066" s="78">
        <v>4.2</v>
      </c>
      <c r="P1066" s="11">
        <f>ROUND(O1066*L1066,2)</f>
        <v>6132</v>
      </c>
      <c r="Q1066" s="12">
        <f>IF(N1066="HKD",7.8,IF(N1066="CNY",7.30034,1))</f>
        <v>7.3003400000000003</v>
      </c>
      <c r="R1066" s="14">
        <f>+ROUND(O1066/Q1066,4)</f>
        <v>0.57530000000000003</v>
      </c>
      <c r="S1066" s="13">
        <f>ROUND(R1066*L1066,2)</f>
        <v>839.94</v>
      </c>
      <c r="T1066" s="14" t="s">
        <v>349</v>
      </c>
      <c r="U1066" t="s">
        <v>368</v>
      </c>
    </row>
    <row r="1067" spans="1:21" x14ac:dyDescent="0.2">
      <c r="A1067" t="s">
        <v>2068</v>
      </c>
      <c r="B1067" s="23">
        <v>45729</v>
      </c>
      <c r="C1067" s="23">
        <v>45309</v>
      </c>
      <c r="D1067" t="s">
        <v>866</v>
      </c>
      <c r="E1067" t="s">
        <v>867</v>
      </c>
      <c r="G1067" t="s">
        <v>2835</v>
      </c>
      <c r="H1067" t="s">
        <v>1495</v>
      </c>
      <c r="I1067" t="s">
        <v>1496</v>
      </c>
      <c r="J1067" s="10" t="s">
        <v>1483</v>
      </c>
      <c r="K1067" t="s">
        <v>10</v>
      </c>
      <c r="L1067" s="53">
        <v>5000</v>
      </c>
      <c r="M1067" t="s">
        <v>1472</v>
      </c>
      <c r="N1067" t="s">
        <v>11</v>
      </c>
      <c r="O1067" s="78">
        <v>5.3574999999999999</v>
      </c>
      <c r="P1067" s="11">
        <f>ROUND(O1067*L1067,2)</f>
        <v>26787.5</v>
      </c>
      <c r="Q1067" s="12">
        <f>IF(N1067="HKD",7.8,IF(N1067="CNY",7.30034,1))</f>
        <v>7.3003400000000003</v>
      </c>
      <c r="R1067" s="14">
        <f>+ROUND(O1067/Q1067,4)</f>
        <v>0.7339</v>
      </c>
      <c r="S1067" s="13">
        <f>ROUND(R1067*L1067,2)</f>
        <v>3669.5</v>
      </c>
      <c r="T1067" s="14" t="s">
        <v>349</v>
      </c>
      <c r="U1067" t="s">
        <v>36</v>
      </c>
    </row>
    <row r="1068" spans="1:21" x14ac:dyDescent="0.2">
      <c r="A1068" t="s">
        <v>910</v>
      </c>
      <c r="B1068" s="23">
        <v>45729</v>
      </c>
      <c r="C1068" s="23">
        <v>45287</v>
      </c>
      <c r="D1068" t="s">
        <v>866</v>
      </c>
      <c r="E1068" t="s">
        <v>867</v>
      </c>
      <c r="G1068" t="s">
        <v>2834</v>
      </c>
      <c r="H1068" t="s">
        <v>908</v>
      </c>
      <c r="I1068" t="s">
        <v>909</v>
      </c>
      <c r="J1068" s="10" t="s">
        <v>1483</v>
      </c>
      <c r="K1068" t="s">
        <v>10</v>
      </c>
      <c r="L1068" s="53">
        <v>8016</v>
      </c>
      <c r="M1068" t="s">
        <v>1472</v>
      </c>
      <c r="N1068" t="s">
        <v>11</v>
      </c>
      <c r="O1068" s="78">
        <v>5.3804999999999996</v>
      </c>
      <c r="P1068" s="11">
        <f>ROUND(O1068*L1068,2)</f>
        <v>43130.09</v>
      </c>
      <c r="Q1068" s="12">
        <f>IF(N1068="HKD",7.8,IF(N1068="CNY",7.30034,1))</f>
        <v>7.3003400000000003</v>
      </c>
      <c r="R1068" s="14">
        <f>+ROUND(O1068/Q1068,4)</f>
        <v>0.73699999999999999</v>
      </c>
      <c r="S1068" s="13">
        <f>ROUND(R1068*L1068,2)</f>
        <v>5907.79</v>
      </c>
      <c r="T1068" s="14" t="s">
        <v>349</v>
      </c>
      <c r="U1068" t="s">
        <v>36</v>
      </c>
    </row>
    <row r="1069" spans="1:21" x14ac:dyDescent="0.2">
      <c r="A1069" t="s">
        <v>2388</v>
      </c>
      <c r="B1069" s="23">
        <v>45729</v>
      </c>
      <c r="C1069" s="23">
        <v>45695</v>
      </c>
      <c r="D1069" t="s">
        <v>149</v>
      </c>
      <c r="E1069" t="s">
        <v>150</v>
      </c>
      <c r="G1069" t="s">
        <v>2914</v>
      </c>
      <c r="H1069" t="s">
        <v>3090</v>
      </c>
      <c r="I1069" t="s">
        <v>3306</v>
      </c>
      <c r="J1069" s="10" t="str">
        <f>+LEFT(U1069,4)</f>
        <v>GLID</v>
      </c>
      <c r="K1069" t="s">
        <v>10</v>
      </c>
      <c r="L1069" s="53">
        <v>1020</v>
      </c>
      <c r="M1069" t="s">
        <v>1472</v>
      </c>
      <c r="N1069" t="s">
        <v>11</v>
      </c>
      <c r="O1069" s="78">
        <v>5.4089</v>
      </c>
      <c r="P1069" s="11">
        <f>ROUND(O1069*L1069,2)</f>
        <v>5517.08</v>
      </c>
      <c r="Q1069" s="12">
        <f>IF(N1069="HKD",7.8,IF(N1069="CNY",7.30034,1))</f>
        <v>7.3003400000000003</v>
      </c>
      <c r="R1069" s="14">
        <f>+ROUND(O1069/Q1069,4)</f>
        <v>0.7409</v>
      </c>
      <c r="S1069" s="13">
        <f>ROUND(R1069*L1069,2)</f>
        <v>755.72</v>
      </c>
      <c r="T1069" s="14" t="s">
        <v>349</v>
      </c>
      <c r="U1069" t="s">
        <v>78</v>
      </c>
    </row>
    <row r="1070" spans="1:21" x14ac:dyDescent="0.2">
      <c r="A1070" t="s">
        <v>2272</v>
      </c>
      <c r="B1070" s="23">
        <v>45729</v>
      </c>
      <c r="C1070" s="23">
        <v>45498</v>
      </c>
      <c r="D1070" t="s">
        <v>866</v>
      </c>
      <c r="E1070" t="s">
        <v>867</v>
      </c>
      <c r="G1070" t="s">
        <v>2839</v>
      </c>
      <c r="H1070" t="s">
        <v>916</v>
      </c>
      <c r="I1070" t="s">
        <v>917</v>
      </c>
      <c r="J1070" s="10" t="s">
        <v>1483</v>
      </c>
      <c r="K1070" t="s">
        <v>10</v>
      </c>
      <c r="L1070" s="53">
        <v>-4992</v>
      </c>
      <c r="M1070" t="s">
        <v>1472</v>
      </c>
      <c r="N1070" t="s">
        <v>11</v>
      </c>
      <c r="O1070" s="78">
        <v>5.9381000000000004</v>
      </c>
      <c r="P1070" s="11">
        <f>ROUND(O1070*L1070,2)</f>
        <v>-29643</v>
      </c>
      <c r="Q1070" s="12">
        <f>IF(N1070="HKD",7.8,IF(N1070="CNY",7.30034,1))</f>
        <v>7.3003400000000003</v>
      </c>
      <c r="R1070" s="14">
        <f>+ROUND(O1070/Q1070,4)</f>
        <v>0.81340000000000001</v>
      </c>
      <c r="S1070" s="13">
        <f>ROUND(R1070*L1070,2)</f>
        <v>-4060.49</v>
      </c>
      <c r="T1070" s="14" t="s">
        <v>349</v>
      </c>
      <c r="U1070" t="s">
        <v>36</v>
      </c>
    </row>
    <row r="1071" spans="1:21" x14ac:dyDescent="0.2">
      <c r="A1071" t="s">
        <v>868</v>
      </c>
      <c r="B1071" s="23">
        <v>45729</v>
      </c>
      <c r="C1071" s="23">
        <v>45309</v>
      </c>
      <c r="D1071" t="s">
        <v>866</v>
      </c>
      <c r="E1071" t="s">
        <v>867</v>
      </c>
      <c r="G1071" t="s">
        <v>2835</v>
      </c>
      <c r="H1071" t="s">
        <v>864</v>
      </c>
      <c r="I1071" t="s">
        <v>865</v>
      </c>
      <c r="J1071" s="10" t="s">
        <v>1483</v>
      </c>
      <c r="K1071" t="s">
        <v>10</v>
      </c>
      <c r="L1071" s="53">
        <v>3000</v>
      </c>
      <c r="M1071" t="s">
        <v>1472</v>
      </c>
      <c r="N1071" t="s">
        <v>11</v>
      </c>
      <c r="O1071" s="78">
        <v>6.0212000000000003</v>
      </c>
      <c r="P1071" s="11">
        <f>ROUND(O1071*L1071,2)</f>
        <v>18063.599999999999</v>
      </c>
      <c r="Q1071" s="12">
        <f>IF(N1071="HKD",7.8,IF(N1071="CNY",7.30034,1))</f>
        <v>7.3003400000000003</v>
      </c>
      <c r="R1071" s="14">
        <f>+ROUND(O1071/Q1071,4)</f>
        <v>0.82479999999999998</v>
      </c>
      <c r="S1071" s="13">
        <f>ROUND(R1071*L1071,2)</f>
        <v>2474.4</v>
      </c>
      <c r="T1071" s="14" t="s">
        <v>349</v>
      </c>
      <c r="U1071" t="s">
        <v>36</v>
      </c>
    </row>
    <row r="1072" spans="1:21" x14ac:dyDescent="0.2">
      <c r="A1072" t="s">
        <v>876</v>
      </c>
      <c r="B1072" s="23">
        <v>45729</v>
      </c>
      <c r="C1072" s="23">
        <v>45287</v>
      </c>
      <c r="D1072" t="s">
        <v>866</v>
      </c>
      <c r="E1072" t="s">
        <v>867</v>
      </c>
      <c r="G1072" t="s">
        <v>2834</v>
      </c>
      <c r="H1072" t="s">
        <v>874</v>
      </c>
      <c r="I1072" t="s">
        <v>875</v>
      </c>
      <c r="J1072" s="10" t="s">
        <v>1483</v>
      </c>
      <c r="K1072" t="s">
        <v>10</v>
      </c>
      <c r="L1072" s="53">
        <v>6000</v>
      </c>
      <c r="M1072" t="s">
        <v>1472</v>
      </c>
      <c r="N1072" t="s">
        <v>11</v>
      </c>
      <c r="O1072" s="78">
        <v>6.6637000000000004</v>
      </c>
      <c r="P1072" s="11">
        <f>ROUND(O1072*L1072,2)</f>
        <v>39982.199999999997</v>
      </c>
      <c r="Q1072" s="12">
        <f>IF(N1072="HKD",7.8,IF(N1072="CNY",7.30034,1))</f>
        <v>7.3003400000000003</v>
      </c>
      <c r="R1072" s="14">
        <f>+ROUND(O1072/Q1072,4)</f>
        <v>0.91279999999999994</v>
      </c>
      <c r="S1072" s="13">
        <f>ROUND(R1072*L1072,2)</f>
        <v>5476.8</v>
      </c>
      <c r="T1072" s="14" t="s">
        <v>349</v>
      </c>
      <c r="U1072" t="s">
        <v>36</v>
      </c>
    </row>
    <row r="1073" spans="1:21" x14ac:dyDescent="0.2">
      <c r="A1073" t="s">
        <v>882</v>
      </c>
      <c r="B1073" s="23">
        <v>45729</v>
      </c>
      <c r="C1073" s="23">
        <v>45287</v>
      </c>
      <c r="D1073" t="s">
        <v>866</v>
      </c>
      <c r="E1073" t="s">
        <v>867</v>
      </c>
      <c r="G1073" t="s">
        <v>2834</v>
      </c>
      <c r="H1073" t="s">
        <v>880</v>
      </c>
      <c r="I1073" t="s">
        <v>881</v>
      </c>
      <c r="J1073" s="10" t="s">
        <v>1483</v>
      </c>
      <c r="K1073" t="s">
        <v>10</v>
      </c>
      <c r="L1073" s="53">
        <v>6000</v>
      </c>
      <c r="M1073" t="s">
        <v>1472</v>
      </c>
      <c r="N1073" t="s">
        <v>11</v>
      </c>
      <c r="O1073" s="78">
        <v>8.1858000000000004</v>
      </c>
      <c r="P1073" s="11">
        <f>ROUND(O1073*L1073,2)</f>
        <v>49114.8</v>
      </c>
      <c r="Q1073" s="12">
        <f>IF(N1073="HKD",7.8,IF(N1073="CNY",7.30034,1))</f>
        <v>7.3003400000000003</v>
      </c>
      <c r="R1073" s="14">
        <f>+ROUND(O1073/Q1073,4)</f>
        <v>1.1213</v>
      </c>
      <c r="S1073" s="13">
        <f>ROUND(R1073*L1073,2)</f>
        <v>6727.8</v>
      </c>
      <c r="T1073" s="14" t="s">
        <v>349</v>
      </c>
      <c r="U1073" t="s">
        <v>36</v>
      </c>
    </row>
    <row r="1074" spans="1:21" x14ac:dyDescent="0.2">
      <c r="A1074" t="s">
        <v>2270</v>
      </c>
      <c r="B1074" s="23">
        <v>45729</v>
      </c>
      <c r="C1074" s="23">
        <v>44813</v>
      </c>
      <c r="D1074" t="s">
        <v>866</v>
      </c>
      <c r="E1074" t="s">
        <v>867</v>
      </c>
      <c r="G1074" t="s">
        <v>2832</v>
      </c>
      <c r="H1074" t="s">
        <v>1549</v>
      </c>
      <c r="I1074" t="s">
        <v>1550</v>
      </c>
      <c r="J1074" s="10" t="s">
        <v>1483</v>
      </c>
      <c r="K1074" t="s">
        <v>10</v>
      </c>
      <c r="L1074" s="53">
        <v>1960</v>
      </c>
      <c r="M1074" t="s">
        <v>1472</v>
      </c>
      <c r="N1074" t="s">
        <v>11</v>
      </c>
      <c r="O1074" s="78">
        <v>8.2035</v>
      </c>
      <c r="P1074" s="11">
        <f>ROUND(O1074*L1074,2)</f>
        <v>16078.86</v>
      </c>
      <c r="Q1074" s="12">
        <f>IF(N1074="HKD",7.8,IF(N1074="CNY",7.30034,1))</f>
        <v>7.3003400000000003</v>
      </c>
      <c r="R1074" s="14">
        <f>+ROUND(O1074/Q1074,4)</f>
        <v>1.1236999999999999</v>
      </c>
      <c r="S1074" s="13">
        <f>ROUND(R1074*L1074,2)</f>
        <v>2202.4499999999998</v>
      </c>
      <c r="T1074" s="14" t="s">
        <v>349</v>
      </c>
      <c r="U1074" t="s">
        <v>36</v>
      </c>
    </row>
    <row r="1075" spans="1:21" x14ac:dyDescent="0.2">
      <c r="A1075" t="s">
        <v>872</v>
      </c>
      <c r="B1075" s="23">
        <v>45729</v>
      </c>
      <c r="C1075" s="23">
        <v>45287</v>
      </c>
      <c r="D1075" t="s">
        <v>866</v>
      </c>
      <c r="E1075" t="s">
        <v>867</v>
      </c>
      <c r="G1075" t="s">
        <v>2834</v>
      </c>
      <c r="H1075" t="s">
        <v>870</v>
      </c>
      <c r="I1075" t="s">
        <v>871</v>
      </c>
      <c r="J1075" s="10" t="s">
        <v>1483</v>
      </c>
      <c r="K1075" t="s">
        <v>10</v>
      </c>
      <c r="L1075" s="53">
        <v>120</v>
      </c>
      <c r="M1075" t="s">
        <v>1472</v>
      </c>
      <c r="N1075" t="s">
        <v>11</v>
      </c>
      <c r="O1075" s="78">
        <v>8.8053000000000008</v>
      </c>
      <c r="P1075" s="11">
        <f>ROUND(O1075*L1075,2)</f>
        <v>1056.6400000000001</v>
      </c>
      <c r="Q1075" s="12">
        <f>IF(N1075="HKD",7.8,IF(N1075="CNY",7.30034,1))</f>
        <v>7.3003400000000003</v>
      </c>
      <c r="R1075" s="14">
        <f>+ROUND(O1075/Q1075,4)</f>
        <v>1.2060999999999999</v>
      </c>
      <c r="S1075" s="13">
        <f>ROUND(R1075*L1075,2)</f>
        <v>144.72999999999999</v>
      </c>
      <c r="T1075" s="14" t="s">
        <v>349</v>
      </c>
      <c r="U1075" t="s">
        <v>36</v>
      </c>
    </row>
    <row r="1076" spans="1:21" x14ac:dyDescent="0.2">
      <c r="A1076" t="s">
        <v>2341</v>
      </c>
      <c r="B1076" s="23">
        <v>45729</v>
      </c>
      <c r="C1076" s="23">
        <v>45675</v>
      </c>
      <c r="D1076" t="s">
        <v>866</v>
      </c>
      <c r="E1076" t="s">
        <v>867</v>
      </c>
      <c r="G1076" t="s">
        <v>2896</v>
      </c>
      <c r="H1076" t="s">
        <v>870</v>
      </c>
      <c r="I1076" t="s">
        <v>871</v>
      </c>
      <c r="J1076" s="10" t="s">
        <v>1483</v>
      </c>
      <c r="K1076" t="s">
        <v>10</v>
      </c>
      <c r="L1076" s="53">
        <v>120</v>
      </c>
      <c r="M1076" t="s">
        <v>1472</v>
      </c>
      <c r="N1076" t="s">
        <v>11</v>
      </c>
      <c r="O1076" s="78">
        <v>8.8053000000000008</v>
      </c>
      <c r="P1076" s="11">
        <f>ROUND(O1076*L1076,2)</f>
        <v>1056.6400000000001</v>
      </c>
      <c r="Q1076" s="12">
        <f>IF(N1076="HKD",7.8,IF(N1076="CNY",7.30034,1))</f>
        <v>7.3003400000000003</v>
      </c>
      <c r="R1076" s="14">
        <f>+ROUND(O1076/Q1076,4)</f>
        <v>1.2060999999999999</v>
      </c>
      <c r="S1076" s="13">
        <f>ROUND(R1076*L1076,2)</f>
        <v>144.72999999999999</v>
      </c>
      <c r="T1076" s="14" t="s">
        <v>349</v>
      </c>
      <c r="U1076" t="s">
        <v>36</v>
      </c>
    </row>
    <row r="1077" spans="1:21" x14ac:dyDescent="0.2">
      <c r="A1077" t="s">
        <v>889</v>
      </c>
      <c r="B1077" s="23">
        <v>45729</v>
      </c>
      <c r="C1077" s="23">
        <v>45526</v>
      </c>
      <c r="D1077" t="s">
        <v>866</v>
      </c>
      <c r="E1077" t="s">
        <v>867</v>
      </c>
      <c r="G1077" t="s">
        <v>2839</v>
      </c>
      <c r="H1077" t="s">
        <v>887</v>
      </c>
      <c r="I1077" t="s">
        <v>888</v>
      </c>
      <c r="J1077" s="10" t="s">
        <v>1483</v>
      </c>
      <c r="K1077" t="s">
        <v>10</v>
      </c>
      <c r="L1077" s="53">
        <v>-7680</v>
      </c>
      <c r="M1077" t="s">
        <v>1472</v>
      </c>
      <c r="N1077" t="s">
        <v>11</v>
      </c>
      <c r="O1077" s="78">
        <v>9.2124000000000006</v>
      </c>
      <c r="P1077" s="11">
        <f>ROUND(O1077*L1077,2)</f>
        <v>-70751.23</v>
      </c>
      <c r="Q1077" s="12">
        <f>IF(N1077="HKD",7.8,IF(N1077="CNY",7.30034,1))</f>
        <v>7.3003400000000003</v>
      </c>
      <c r="R1077" s="14">
        <f>+ROUND(O1077/Q1077,4)</f>
        <v>1.2619</v>
      </c>
      <c r="S1077" s="13">
        <f>ROUND(R1077*L1077,2)</f>
        <v>-9691.39</v>
      </c>
      <c r="T1077" s="14" t="s">
        <v>349</v>
      </c>
      <c r="U1077" t="s">
        <v>36</v>
      </c>
    </row>
    <row r="1078" spans="1:21" x14ac:dyDescent="0.2">
      <c r="A1078" t="s">
        <v>879</v>
      </c>
      <c r="B1078" s="23">
        <v>45729</v>
      </c>
      <c r="C1078" s="23">
        <v>45287</v>
      </c>
      <c r="D1078" t="s">
        <v>866</v>
      </c>
      <c r="E1078" t="s">
        <v>867</v>
      </c>
      <c r="G1078" t="s">
        <v>2834</v>
      </c>
      <c r="H1078" t="s">
        <v>877</v>
      </c>
      <c r="I1078" t="s">
        <v>878</v>
      </c>
      <c r="J1078" s="10" t="s">
        <v>1483</v>
      </c>
      <c r="K1078" t="s">
        <v>10</v>
      </c>
      <c r="L1078" s="53">
        <v>2156</v>
      </c>
      <c r="M1078" t="s">
        <v>1472</v>
      </c>
      <c r="N1078" t="s">
        <v>11</v>
      </c>
      <c r="O1078" s="78">
        <v>11.672599999999999</v>
      </c>
      <c r="P1078" s="11">
        <f>ROUND(O1078*L1078,2)</f>
        <v>25166.13</v>
      </c>
      <c r="Q1078" s="12">
        <f>IF(N1078="HKD",7.8,IF(N1078="CNY",7.30034,1))</f>
        <v>7.3003400000000003</v>
      </c>
      <c r="R1078" s="14">
        <f>+ROUND(O1078/Q1078,4)</f>
        <v>1.5989</v>
      </c>
      <c r="S1078" s="13">
        <f>ROUND(R1078*L1078,2)</f>
        <v>3447.23</v>
      </c>
      <c r="T1078" s="14" t="s">
        <v>349</v>
      </c>
      <c r="U1078" t="s">
        <v>36</v>
      </c>
    </row>
    <row r="1079" spans="1:21" x14ac:dyDescent="0.2">
      <c r="A1079" t="s">
        <v>2297</v>
      </c>
      <c r="B1079" s="23">
        <v>45729</v>
      </c>
      <c r="C1079" s="23">
        <v>45646</v>
      </c>
      <c r="D1079" t="s">
        <v>866</v>
      </c>
      <c r="E1079" t="s">
        <v>867</v>
      </c>
      <c r="G1079" t="s">
        <v>2863</v>
      </c>
      <c r="H1079" t="s">
        <v>877</v>
      </c>
      <c r="I1079" t="s">
        <v>878</v>
      </c>
      <c r="J1079" s="10" t="s">
        <v>1483</v>
      </c>
      <c r="K1079" t="s">
        <v>10</v>
      </c>
      <c r="L1079" s="53">
        <v>2260</v>
      </c>
      <c r="M1079" t="s">
        <v>1472</v>
      </c>
      <c r="N1079" t="s">
        <v>11</v>
      </c>
      <c r="O1079" s="78">
        <v>11.672599999999999</v>
      </c>
      <c r="P1079" s="11">
        <f>ROUND(O1079*L1079,2)</f>
        <v>26380.080000000002</v>
      </c>
      <c r="Q1079" s="12">
        <f>IF(N1079="HKD",7.8,IF(N1079="CNY",7.30034,1))</f>
        <v>7.3003400000000003</v>
      </c>
      <c r="R1079" s="14">
        <f>+ROUND(O1079/Q1079,4)</f>
        <v>1.5989</v>
      </c>
      <c r="S1079" s="13">
        <f>ROUND(R1079*L1079,2)</f>
        <v>3613.51</v>
      </c>
      <c r="T1079" s="14" t="s">
        <v>349</v>
      </c>
      <c r="U1079" t="s">
        <v>36</v>
      </c>
    </row>
    <row r="1080" spans="1:21" x14ac:dyDescent="0.2">
      <c r="A1080" t="s">
        <v>2481</v>
      </c>
      <c r="B1080" s="23">
        <v>45729</v>
      </c>
      <c r="C1080" s="23">
        <v>45712</v>
      </c>
      <c r="D1080" t="s">
        <v>898</v>
      </c>
      <c r="E1080" t="s">
        <v>899</v>
      </c>
      <c r="G1080" t="s">
        <v>2947</v>
      </c>
      <c r="H1080" t="s">
        <v>896</v>
      </c>
      <c r="I1080" t="s">
        <v>897</v>
      </c>
      <c r="J1080" s="10" t="str">
        <f>+LEFT(U1080,4)</f>
        <v>GLID</v>
      </c>
      <c r="K1080" t="s">
        <v>10</v>
      </c>
      <c r="L1080" s="53">
        <v>2050</v>
      </c>
      <c r="M1080" t="s">
        <v>1472</v>
      </c>
      <c r="N1080" t="s">
        <v>11</v>
      </c>
      <c r="O1080" s="78">
        <v>16.5</v>
      </c>
      <c r="P1080" s="11">
        <f>ROUND(O1080*L1080,2)</f>
        <v>33825</v>
      </c>
      <c r="Q1080" s="12">
        <f>IF(N1080="HKD",7.8,IF(N1080="CNY",7.30034,1))</f>
        <v>7.3003400000000003</v>
      </c>
      <c r="R1080" s="14">
        <f>+ROUND(O1080/Q1080,4)</f>
        <v>2.2602000000000002</v>
      </c>
      <c r="S1080" s="13">
        <f>ROUND(R1080*L1080,2)</f>
        <v>4633.41</v>
      </c>
      <c r="T1080" s="14" t="s">
        <v>349</v>
      </c>
      <c r="U1080" t="s">
        <v>78</v>
      </c>
    </row>
    <row r="1081" spans="1:21" x14ac:dyDescent="0.2">
      <c r="A1081" t="s">
        <v>2271</v>
      </c>
      <c r="B1081" s="23">
        <v>45729</v>
      </c>
      <c r="C1081" s="23">
        <v>45000</v>
      </c>
      <c r="D1081" t="s">
        <v>866</v>
      </c>
      <c r="E1081" t="s">
        <v>867</v>
      </c>
      <c r="G1081" t="s">
        <v>2833</v>
      </c>
      <c r="H1081" t="s">
        <v>1544</v>
      </c>
      <c r="I1081" t="s">
        <v>1816</v>
      </c>
      <c r="J1081" s="10" t="s">
        <v>1483</v>
      </c>
      <c r="K1081" t="s">
        <v>10</v>
      </c>
      <c r="L1081" s="53">
        <v>820</v>
      </c>
      <c r="M1081" t="s">
        <v>1472</v>
      </c>
      <c r="N1081" t="s">
        <v>11</v>
      </c>
      <c r="O1081" s="78">
        <v>17.805299999999999</v>
      </c>
      <c r="P1081" s="11">
        <f>ROUND(O1081*L1081,2)</f>
        <v>14600.35</v>
      </c>
      <c r="Q1081" s="12">
        <f>IF(N1081="HKD",7.8,IF(N1081="CNY",7.30034,1))</f>
        <v>7.3003400000000003</v>
      </c>
      <c r="R1081" s="14">
        <f>+ROUND(O1081/Q1081,4)</f>
        <v>2.4390000000000001</v>
      </c>
      <c r="S1081" s="13">
        <f>ROUND(R1081*L1081,2)</f>
        <v>1999.98</v>
      </c>
      <c r="T1081" s="14" t="s">
        <v>349</v>
      </c>
      <c r="U1081" t="s">
        <v>36</v>
      </c>
    </row>
    <row r="1082" spans="1:21" x14ac:dyDescent="0.2">
      <c r="A1082" t="s">
        <v>2118</v>
      </c>
      <c r="B1082" s="23">
        <v>45729</v>
      </c>
      <c r="C1082" s="23">
        <v>45646</v>
      </c>
      <c r="D1082" t="s">
        <v>866</v>
      </c>
      <c r="E1082" t="s">
        <v>867</v>
      </c>
      <c r="G1082" t="s">
        <v>2863</v>
      </c>
      <c r="H1082" t="s">
        <v>1544</v>
      </c>
      <c r="I1082" t="s">
        <v>1816</v>
      </c>
      <c r="J1082" s="10" t="s">
        <v>1483</v>
      </c>
      <c r="K1082" t="s">
        <v>10</v>
      </c>
      <c r="L1082" s="53">
        <v>188</v>
      </c>
      <c r="M1082" t="s">
        <v>1472</v>
      </c>
      <c r="N1082" t="s">
        <v>11</v>
      </c>
      <c r="O1082" s="78">
        <v>17.805299999999999</v>
      </c>
      <c r="P1082" s="11">
        <f>ROUND(O1082*L1082,2)</f>
        <v>3347.4</v>
      </c>
      <c r="Q1082" s="12">
        <f>IF(N1082="HKD",7.8,IF(N1082="CNY",7.30034,1))</f>
        <v>7.3003400000000003</v>
      </c>
      <c r="R1082" s="14">
        <f>+ROUND(O1082/Q1082,4)</f>
        <v>2.4390000000000001</v>
      </c>
      <c r="S1082" s="13">
        <f>ROUND(R1082*L1082,2)</f>
        <v>458.53</v>
      </c>
      <c r="T1082" s="14" t="s">
        <v>349</v>
      </c>
      <c r="U1082" t="s">
        <v>36</v>
      </c>
    </row>
    <row r="1083" spans="1:21" x14ac:dyDescent="0.2">
      <c r="A1083" t="s">
        <v>2542</v>
      </c>
      <c r="B1083" s="23">
        <v>45730</v>
      </c>
      <c r="C1083" s="23">
        <v>45714</v>
      </c>
      <c r="D1083" t="s">
        <v>545</v>
      </c>
      <c r="E1083" t="s">
        <v>546</v>
      </c>
      <c r="G1083" t="s">
        <v>2987</v>
      </c>
      <c r="H1083" t="s">
        <v>553</v>
      </c>
      <c r="I1083" t="s">
        <v>554</v>
      </c>
      <c r="J1083" s="10" t="str">
        <f>+LEFT(U1083,4)</f>
        <v>WHR-</v>
      </c>
      <c r="K1083" t="s">
        <v>10</v>
      </c>
      <c r="L1083" s="53">
        <v>3500</v>
      </c>
      <c r="M1083" t="s">
        <v>1472</v>
      </c>
      <c r="N1083" t="s">
        <v>11</v>
      </c>
      <c r="O1083" s="78">
        <v>8.5000000000000006E-2</v>
      </c>
      <c r="P1083" s="11">
        <f>ROUND(O1083*L1083,2)</f>
        <v>297.5</v>
      </c>
      <c r="Q1083" s="12">
        <f>IF(N1083="HKD",7.8,IF(N1083="CNY",7.30034,1))</f>
        <v>7.3003400000000003</v>
      </c>
      <c r="R1083" s="14">
        <f>+ROUND(O1083/Q1083,4)</f>
        <v>1.1599999999999999E-2</v>
      </c>
      <c r="S1083" s="13">
        <f>ROUND(R1083*L1083,2)</f>
        <v>40.6</v>
      </c>
      <c r="T1083" s="14" t="s">
        <v>349</v>
      </c>
      <c r="U1083" t="s">
        <v>248</v>
      </c>
    </row>
    <row r="1084" spans="1:21" x14ac:dyDescent="0.2">
      <c r="A1084" t="s">
        <v>2403</v>
      </c>
      <c r="B1084" s="23">
        <v>45730</v>
      </c>
      <c r="C1084" s="23">
        <v>45698</v>
      </c>
      <c r="D1084" t="s">
        <v>128</v>
      </c>
      <c r="E1084" t="s">
        <v>129</v>
      </c>
      <c r="G1084" t="s">
        <v>2840</v>
      </c>
      <c r="H1084" t="s">
        <v>1585</v>
      </c>
      <c r="I1084" t="s">
        <v>1586</v>
      </c>
      <c r="J1084" s="10" t="str">
        <f>+LEFT(U1084,4)</f>
        <v>RIV-</v>
      </c>
      <c r="K1084" t="s">
        <v>10</v>
      </c>
      <c r="L1084" s="53">
        <v>3100</v>
      </c>
      <c r="M1084" t="s">
        <v>1472</v>
      </c>
      <c r="N1084" t="s">
        <v>11</v>
      </c>
      <c r="O1084" s="78">
        <v>9.6100000000000005E-2</v>
      </c>
      <c r="P1084" s="11">
        <f>ROUND(O1084*L1084,2)</f>
        <v>297.91000000000003</v>
      </c>
      <c r="Q1084" s="12">
        <f>IF(N1084="HKD",7.8,IF(N1084="CNY",7.30034,1))</f>
        <v>7.3003400000000003</v>
      </c>
      <c r="R1084" s="14">
        <f>+ROUND(O1084/Q1084,4)</f>
        <v>1.32E-2</v>
      </c>
      <c r="S1084" s="13">
        <f>ROUND(R1084*L1084,2)</f>
        <v>40.92</v>
      </c>
      <c r="T1084" s="14" t="s">
        <v>349</v>
      </c>
      <c r="U1084" t="s">
        <v>132</v>
      </c>
    </row>
    <row r="1085" spans="1:21" x14ac:dyDescent="0.2">
      <c r="A1085" t="s">
        <v>1910</v>
      </c>
      <c r="B1085" s="23">
        <v>45730</v>
      </c>
      <c r="C1085" s="23">
        <v>45671</v>
      </c>
      <c r="D1085" t="s">
        <v>128</v>
      </c>
      <c r="E1085" t="s">
        <v>129</v>
      </c>
      <c r="G1085" t="s">
        <v>2840</v>
      </c>
      <c r="H1085" t="s">
        <v>443</v>
      </c>
      <c r="I1085" t="s">
        <v>444</v>
      </c>
      <c r="J1085" s="10" t="str">
        <f>+LEFT(U1085,4)</f>
        <v>FG--</v>
      </c>
      <c r="K1085" t="s">
        <v>10</v>
      </c>
      <c r="L1085" s="53">
        <v>5000</v>
      </c>
      <c r="M1085" t="s">
        <v>1472</v>
      </c>
      <c r="N1085" t="s">
        <v>11</v>
      </c>
      <c r="O1085" s="78">
        <v>1.0021</v>
      </c>
      <c r="P1085" s="11">
        <f>ROUND(O1085*L1085,2)</f>
        <v>5010.5</v>
      </c>
      <c r="Q1085" s="12">
        <f>IF(N1085="HKD",7.8,IF(N1085="CNY",7.30034,1))</f>
        <v>7.3003400000000003</v>
      </c>
      <c r="R1085" s="14">
        <f>+ROUND(O1085/Q1085,4)</f>
        <v>0.13730000000000001</v>
      </c>
      <c r="S1085" s="13">
        <f>ROUND(R1085*L1085,2)</f>
        <v>686.5</v>
      </c>
      <c r="T1085" s="14" t="s">
        <v>349</v>
      </c>
      <c r="U1085" t="s">
        <v>64</v>
      </c>
    </row>
    <row r="1086" spans="1:21" x14ac:dyDescent="0.2">
      <c r="A1086" t="s">
        <v>2372</v>
      </c>
      <c r="B1086" s="23">
        <v>45730</v>
      </c>
      <c r="C1086" s="23">
        <v>45695</v>
      </c>
      <c r="D1086" t="s">
        <v>128</v>
      </c>
      <c r="E1086" t="s">
        <v>129</v>
      </c>
      <c r="G1086" t="s">
        <v>2840</v>
      </c>
      <c r="H1086" t="s">
        <v>443</v>
      </c>
      <c r="I1086" t="s">
        <v>444</v>
      </c>
      <c r="J1086" s="10" t="str">
        <f>+LEFT(U1086,4)</f>
        <v>FG--</v>
      </c>
      <c r="K1086" t="s">
        <v>10</v>
      </c>
      <c r="L1086" s="53">
        <v>1000</v>
      </c>
      <c r="M1086" t="s">
        <v>1472</v>
      </c>
      <c r="N1086" t="s">
        <v>11</v>
      </c>
      <c r="O1086" s="78">
        <v>1.0021</v>
      </c>
      <c r="P1086" s="11">
        <f>ROUND(O1086*L1086,2)</f>
        <v>1002.1</v>
      </c>
      <c r="Q1086" s="12">
        <f>IF(N1086="HKD",7.8,IF(N1086="CNY",7.30034,1))</f>
        <v>7.3003400000000003</v>
      </c>
      <c r="R1086" s="14">
        <f>+ROUND(O1086/Q1086,4)</f>
        <v>0.13730000000000001</v>
      </c>
      <c r="S1086" s="13">
        <f>ROUND(R1086*L1086,2)</f>
        <v>137.30000000000001</v>
      </c>
      <c r="T1086" s="14" t="s">
        <v>349</v>
      </c>
      <c r="U1086" t="s">
        <v>64</v>
      </c>
    </row>
    <row r="1087" spans="1:21" x14ac:dyDescent="0.2">
      <c r="A1087" t="s">
        <v>2273</v>
      </c>
      <c r="B1087" s="23">
        <v>45730</v>
      </c>
      <c r="C1087" s="23">
        <v>45509</v>
      </c>
      <c r="D1087" t="s">
        <v>128</v>
      </c>
      <c r="E1087" t="s">
        <v>129</v>
      </c>
      <c r="G1087" t="s">
        <v>2840</v>
      </c>
      <c r="H1087" t="s">
        <v>26</v>
      </c>
      <c r="I1087" t="s">
        <v>27</v>
      </c>
      <c r="J1087" s="10" t="str">
        <f>+LEFT(U1087,4)</f>
        <v>KNOB</v>
      </c>
      <c r="K1087" t="s">
        <v>10</v>
      </c>
      <c r="L1087" s="53">
        <v>1209</v>
      </c>
      <c r="M1087" t="s">
        <v>1472</v>
      </c>
      <c r="N1087" t="s">
        <v>11</v>
      </c>
      <c r="O1087" s="78">
        <v>2.2957000000000001</v>
      </c>
      <c r="P1087" s="11">
        <f>ROUND(O1087*L1087,2)</f>
        <v>2775.5</v>
      </c>
      <c r="Q1087" s="12">
        <f>IF(N1087="HKD",7.8,IF(N1087="CNY",7.30034,1))</f>
        <v>7.3003400000000003</v>
      </c>
      <c r="R1087" s="14">
        <f>+ROUND(O1087/Q1087,4)</f>
        <v>0.3145</v>
      </c>
      <c r="S1087" s="13">
        <f>ROUND(R1087*L1087,2)</f>
        <v>380.23</v>
      </c>
      <c r="T1087" s="14" t="s">
        <v>349</v>
      </c>
      <c r="U1087" t="s">
        <v>32</v>
      </c>
    </row>
    <row r="1088" spans="1:21" x14ac:dyDescent="0.2">
      <c r="A1088" t="s">
        <v>2339</v>
      </c>
      <c r="B1088" s="23">
        <v>45730</v>
      </c>
      <c r="C1088" s="23">
        <v>45674</v>
      </c>
      <c r="D1088" t="s">
        <v>128</v>
      </c>
      <c r="E1088" t="s">
        <v>129</v>
      </c>
      <c r="G1088" t="s">
        <v>2840</v>
      </c>
      <c r="H1088" t="s">
        <v>26</v>
      </c>
      <c r="I1088" t="s">
        <v>27</v>
      </c>
      <c r="J1088" s="10" t="str">
        <f>+LEFT(U1088,4)</f>
        <v>KNOB</v>
      </c>
      <c r="K1088" t="s">
        <v>10</v>
      </c>
      <c r="L1088" s="53">
        <v>1060</v>
      </c>
      <c r="M1088" t="s">
        <v>1472</v>
      </c>
      <c r="N1088" t="s">
        <v>11</v>
      </c>
      <c r="O1088" s="78">
        <v>2.3666999999999998</v>
      </c>
      <c r="P1088" s="11">
        <f>ROUND(O1088*L1088,2)</f>
        <v>2508.6999999999998</v>
      </c>
      <c r="Q1088" s="12">
        <f>IF(N1088="HKD",7.8,IF(N1088="CNY",7.30034,1))</f>
        <v>7.3003400000000003</v>
      </c>
      <c r="R1088" s="14">
        <f>+ROUND(O1088/Q1088,4)</f>
        <v>0.32419999999999999</v>
      </c>
      <c r="S1088" s="13">
        <f>ROUND(R1088*L1088,2)</f>
        <v>343.65</v>
      </c>
      <c r="T1088" s="14" t="s">
        <v>349</v>
      </c>
      <c r="U1088" t="s">
        <v>32</v>
      </c>
    </row>
    <row r="1089" spans="1:21" x14ac:dyDescent="0.2">
      <c r="A1089" t="s">
        <v>2362</v>
      </c>
      <c r="B1089" s="23">
        <v>45730</v>
      </c>
      <c r="C1089" s="23">
        <v>45680</v>
      </c>
      <c r="D1089" t="s">
        <v>569</v>
      </c>
      <c r="E1089" t="s">
        <v>570</v>
      </c>
      <c r="G1089" t="s">
        <v>2901</v>
      </c>
      <c r="H1089" t="s">
        <v>1506</v>
      </c>
      <c r="I1089" t="s">
        <v>1507</v>
      </c>
      <c r="J1089" s="10" t="s">
        <v>1503</v>
      </c>
      <c r="K1089" t="s">
        <v>10</v>
      </c>
      <c r="L1089" s="53">
        <v>1500</v>
      </c>
      <c r="M1089" t="s">
        <v>1472</v>
      </c>
      <c r="N1089" t="s">
        <v>11</v>
      </c>
      <c r="O1089" s="78">
        <v>2.75</v>
      </c>
      <c r="P1089" s="11">
        <f>ROUND(O1089*L1089,2)</f>
        <v>4125</v>
      </c>
      <c r="Q1089" s="12">
        <f>IF(N1089="HKD",7.8,IF(N1089="CNY",7.30034,1))</f>
        <v>7.3003400000000003</v>
      </c>
      <c r="R1089" s="14">
        <f>+ROUND(O1089/Q1089,4)</f>
        <v>0.37669999999999998</v>
      </c>
      <c r="S1089" s="13">
        <f>ROUND(R1089*L1089,2)</f>
        <v>565.04999999999995</v>
      </c>
      <c r="T1089" s="14" t="s">
        <v>349</v>
      </c>
      <c r="U1089" t="s">
        <v>36</v>
      </c>
    </row>
    <row r="1090" spans="1:21" x14ac:dyDescent="0.2">
      <c r="A1090" t="s">
        <v>2354</v>
      </c>
      <c r="B1090" s="23">
        <v>45730</v>
      </c>
      <c r="C1090" s="23">
        <v>45680</v>
      </c>
      <c r="D1090" t="s">
        <v>569</v>
      </c>
      <c r="E1090" t="s">
        <v>570</v>
      </c>
      <c r="G1090" t="s">
        <v>2901</v>
      </c>
      <c r="H1090" t="s">
        <v>1519</v>
      </c>
      <c r="I1090" t="s">
        <v>1520</v>
      </c>
      <c r="J1090" s="10" t="s">
        <v>1503</v>
      </c>
      <c r="K1090" t="s">
        <v>10</v>
      </c>
      <c r="L1090" s="53">
        <v>1600</v>
      </c>
      <c r="M1090" t="s">
        <v>1472</v>
      </c>
      <c r="N1090" t="s">
        <v>11</v>
      </c>
      <c r="O1090" s="78">
        <v>3.1</v>
      </c>
      <c r="P1090" s="11">
        <f>ROUND(O1090*L1090,2)</f>
        <v>4960</v>
      </c>
      <c r="Q1090" s="12">
        <f>IF(N1090="HKD",7.8,IF(N1090="CNY",7.30034,1))</f>
        <v>7.3003400000000003</v>
      </c>
      <c r="R1090" s="14">
        <f>+ROUND(O1090/Q1090,4)</f>
        <v>0.42459999999999998</v>
      </c>
      <c r="S1090" s="13">
        <f>ROUND(R1090*L1090,2)</f>
        <v>679.36</v>
      </c>
      <c r="T1090" s="14" t="s">
        <v>349</v>
      </c>
      <c r="U1090" t="s">
        <v>36</v>
      </c>
    </row>
    <row r="1091" spans="1:21" x14ac:dyDescent="0.2">
      <c r="A1091" t="s">
        <v>2355</v>
      </c>
      <c r="B1091" s="23">
        <v>45730</v>
      </c>
      <c r="C1091" s="23">
        <v>45680</v>
      </c>
      <c r="D1091" t="s">
        <v>569</v>
      </c>
      <c r="E1091" t="s">
        <v>570</v>
      </c>
      <c r="G1091" t="s">
        <v>2901</v>
      </c>
      <c r="H1091" t="s">
        <v>567</v>
      </c>
      <c r="I1091" t="s">
        <v>568</v>
      </c>
      <c r="J1091" s="10" t="s">
        <v>1503</v>
      </c>
      <c r="K1091" t="s">
        <v>10</v>
      </c>
      <c r="L1091" s="53">
        <v>1200</v>
      </c>
      <c r="M1091" t="s">
        <v>1472</v>
      </c>
      <c r="N1091" t="s">
        <v>11</v>
      </c>
      <c r="O1091" s="78">
        <v>3.85</v>
      </c>
      <c r="P1091" s="11">
        <f>ROUND(O1091*L1091,2)</f>
        <v>4620</v>
      </c>
      <c r="Q1091" s="12">
        <f>IF(N1091="HKD",7.8,IF(N1091="CNY",7.30034,1))</f>
        <v>7.3003400000000003</v>
      </c>
      <c r="R1091" s="14">
        <f>+ROUND(O1091/Q1091,4)</f>
        <v>0.52739999999999998</v>
      </c>
      <c r="S1091" s="13">
        <f>ROUND(R1091*L1091,2)</f>
        <v>632.88</v>
      </c>
      <c r="T1091" s="14" t="s">
        <v>349</v>
      </c>
      <c r="U1091" t="s">
        <v>36</v>
      </c>
    </row>
    <row r="1092" spans="1:21" x14ac:dyDescent="0.2">
      <c r="A1092" t="s">
        <v>2534</v>
      </c>
      <c r="B1092" s="23">
        <v>45730</v>
      </c>
      <c r="C1092" s="23">
        <v>45714</v>
      </c>
      <c r="D1092" t="s">
        <v>94</v>
      </c>
      <c r="E1092" t="s">
        <v>95</v>
      </c>
      <c r="G1092" t="s">
        <v>2976</v>
      </c>
      <c r="H1092" t="s">
        <v>3163</v>
      </c>
      <c r="I1092" t="s">
        <v>3373</v>
      </c>
      <c r="J1092" s="10" t="str">
        <f>+LEFT(U1092,4)</f>
        <v>LID-</v>
      </c>
      <c r="K1092" t="s">
        <v>98</v>
      </c>
      <c r="L1092" s="53">
        <v>1080</v>
      </c>
      <c r="M1092" t="s">
        <v>1472</v>
      </c>
      <c r="N1092" t="s">
        <v>11</v>
      </c>
      <c r="O1092" s="78">
        <v>4.37</v>
      </c>
      <c r="P1092" s="11">
        <f>ROUND(O1092*L1092,2)</f>
        <v>4719.6000000000004</v>
      </c>
      <c r="Q1092" s="12">
        <f>IF(N1092="HKD",7.8,IF(N1092="CNY",7.30034,1))</f>
        <v>7.3003400000000003</v>
      </c>
      <c r="R1092" s="14">
        <f>+ROUND(O1092/Q1092,4)</f>
        <v>0.59860000000000002</v>
      </c>
      <c r="S1092" s="13">
        <f>ROUND(R1092*L1092,2)</f>
        <v>646.49</v>
      </c>
      <c r="T1092" s="14" t="s">
        <v>349</v>
      </c>
      <c r="U1092" t="s">
        <v>368</v>
      </c>
    </row>
    <row r="1093" spans="1:21" x14ac:dyDescent="0.2">
      <c r="A1093" t="s">
        <v>2051</v>
      </c>
      <c r="B1093" s="23">
        <v>45730</v>
      </c>
      <c r="C1093" s="23">
        <v>45350</v>
      </c>
      <c r="D1093" t="s">
        <v>128</v>
      </c>
      <c r="E1093" t="s">
        <v>129</v>
      </c>
      <c r="G1093" t="s">
        <v>2836</v>
      </c>
      <c r="H1093" t="s">
        <v>1760</v>
      </c>
      <c r="I1093" t="s">
        <v>1761</v>
      </c>
      <c r="J1093" s="10" t="str">
        <f>+LEFT(U1093,4)</f>
        <v>HDL-</v>
      </c>
      <c r="K1093" t="s">
        <v>10</v>
      </c>
      <c r="L1093" s="53">
        <v>1800</v>
      </c>
      <c r="M1093" t="s">
        <v>1472</v>
      </c>
      <c r="N1093" t="s">
        <v>11</v>
      </c>
      <c r="O1093" s="78">
        <v>4.5491999999999999</v>
      </c>
      <c r="P1093" s="11">
        <f>ROUND(O1093*L1093,2)</f>
        <v>8188.56</v>
      </c>
      <c r="Q1093" s="12">
        <f>IF(N1093="HKD",7.8,IF(N1093="CNY",7.30034,1))</f>
        <v>7.3003400000000003</v>
      </c>
      <c r="R1093" s="14">
        <f>+ROUND(O1093/Q1093,4)</f>
        <v>0.62309999999999999</v>
      </c>
      <c r="S1093" s="13">
        <f>ROUND(R1093*L1093,2)</f>
        <v>1121.58</v>
      </c>
      <c r="T1093" s="14" t="s">
        <v>349</v>
      </c>
      <c r="U1093" t="s">
        <v>228</v>
      </c>
    </row>
    <row r="1094" spans="1:21" x14ac:dyDescent="0.2">
      <c r="A1094" t="s">
        <v>2052</v>
      </c>
      <c r="B1094" s="23">
        <v>45730</v>
      </c>
      <c r="C1094" s="23">
        <v>45656</v>
      </c>
      <c r="D1094" t="s">
        <v>128</v>
      </c>
      <c r="E1094" t="s">
        <v>129</v>
      </c>
      <c r="G1094" t="s">
        <v>2836</v>
      </c>
      <c r="H1094" t="s">
        <v>1760</v>
      </c>
      <c r="I1094" t="s">
        <v>1761</v>
      </c>
      <c r="J1094" s="10" t="str">
        <f>+LEFT(U1094,4)</f>
        <v>HDL-</v>
      </c>
      <c r="K1094" t="s">
        <v>10</v>
      </c>
      <c r="L1094" s="53">
        <v>3200</v>
      </c>
      <c r="M1094" t="s">
        <v>1472</v>
      </c>
      <c r="N1094" t="s">
        <v>11</v>
      </c>
      <c r="O1094" s="78">
        <v>4.5491999999999999</v>
      </c>
      <c r="P1094" s="11">
        <f>ROUND(O1094*L1094,2)</f>
        <v>14557.44</v>
      </c>
      <c r="Q1094" s="12">
        <f>IF(N1094="HKD",7.8,IF(N1094="CNY",7.30034,1))</f>
        <v>7.3003400000000003</v>
      </c>
      <c r="R1094" s="14">
        <f>+ROUND(O1094/Q1094,4)</f>
        <v>0.62309999999999999</v>
      </c>
      <c r="S1094" s="13">
        <f>ROUND(R1094*L1094,2)</f>
        <v>1993.92</v>
      </c>
      <c r="T1094" s="14" t="s">
        <v>349</v>
      </c>
      <c r="U1094" t="s">
        <v>228</v>
      </c>
    </row>
    <row r="1095" spans="1:21" x14ac:dyDescent="0.2">
      <c r="A1095" t="s">
        <v>2338</v>
      </c>
      <c r="B1095" s="23">
        <v>45730</v>
      </c>
      <c r="C1095" s="23">
        <v>45674</v>
      </c>
      <c r="D1095" t="s">
        <v>128</v>
      </c>
      <c r="E1095" t="s">
        <v>129</v>
      </c>
      <c r="G1095" t="s">
        <v>2836</v>
      </c>
      <c r="H1095" t="s">
        <v>1760</v>
      </c>
      <c r="I1095" t="s">
        <v>1761</v>
      </c>
      <c r="J1095" s="10" t="str">
        <f>+LEFT(U1095,4)</f>
        <v>HDL-</v>
      </c>
      <c r="K1095" t="s">
        <v>10</v>
      </c>
      <c r="L1095" s="53">
        <v>200</v>
      </c>
      <c r="M1095" t="s">
        <v>1472</v>
      </c>
      <c r="N1095" t="s">
        <v>11</v>
      </c>
      <c r="O1095" s="78">
        <v>4.5491999999999999</v>
      </c>
      <c r="P1095" s="11">
        <f>ROUND(O1095*L1095,2)</f>
        <v>909.84</v>
      </c>
      <c r="Q1095" s="12">
        <f>IF(N1095="HKD",7.8,IF(N1095="CNY",7.30034,1))</f>
        <v>7.3003400000000003</v>
      </c>
      <c r="R1095" s="14">
        <f>+ROUND(O1095/Q1095,4)</f>
        <v>0.62309999999999999</v>
      </c>
      <c r="S1095" s="13">
        <f>ROUND(R1095*L1095,2)</f>
        <v>124.62</v>
      </c>
      <c r="T1095" s="14" t="s">
        <v>349</v>
      </c>
      <c r="U1095" t="s">
        <v>228</v>
      </c>
    </row>
    <row r="1096" spans="1:21" x14ac:dyDescent="0.2">
      <c r="A1096" t="s">
        <v>2379</v>
      </c>
      <c r="B1096" s="23">
        <v>45730</v>
      </c>
      <c r="C1096" s="23">
        <v>45695</v>
      </c>
      <c r="D1096" t="s">
        <v>569</v>
      </c>
      <c r="E1096" t="s">
        <v>570</v>
      </c>
      <c r="G1096" t="s">
        <v>2912</v>
      </c>
      <c r="H1096" t="s">
        <v>1408</v>
      </c>
      <c r="I1096" t="s">
        <v>1409</v>
      </c>
      <c r="J1096" s="10" t="s">
        <v>1503</v>
      </c>
      <c r="K1096" t="s">
        <v>10</v>
      </c>
      <c r="L1096" s="53">
        <v>2050</v>
      </c>
      <c r="M1096" t="s">
        <v>1472</v>
      </c>
      <c r="N1096" t="s">
        <v>11</v>
      </c>
      <c r="O1096" s="78">
        <v>4.8019999999999996</v>
      </c>
      <c r="P1096" s="11">
        <f>ROUND(O1096*L1096,2)</f>
        <v>9844.1</v>
      </c>
      <c r="Q1096" s="12">
        <f>IF(N1096="HKD",7.8,IF(N1096="CNY",7.30034,1))</f>
        <v>7.3003400000000003</v>
      </c>
      <c r="R1096" s="14">
        <f>+ROUND(O1096/Q1096,4)</f>
        <v>0.65780000000000005</v>
      </c>
      <c r="S1096" s="13">
        <f>ROUND(R1096*L1096,2)</f>
        <v>1348.49</v>
      </c>
      <c r="T1096" s="14" t="s">
        <v>349</v>
      </c>
      <c r="U1096" t="s">
        <v>36</v>
      </c>
    </row>
    <row r="1097" spans="1:21" x14ac:dyDescent="0.2">
      <c r="A1097" t="s">
        <v>2356</v>
      </c>
      <c r="B1097" s="23">
        <v>45730</v>
      </c>
      <c r="C1097" s="23">
        <v>45680</v>
      </c>
      <c r="D1097" t="s">
        <v>569</v>
      </c>
      <c r="E1097" t="s">
        <v>570</v>
      </c>
      <c r="G1097" t="s">
        <v>2901</v>
      </c>
      <c r="H1097" t="s">
        <v>763</v>
      </c>
      <c r="I1097" t="s">
        <v>764</v>
      </c>
      <c r="J1097" s="10" t="s">
        <v>1503</v>
      </c>
      <c r="K1097" t="s">
        <v>10</v>
      </c>
      <c r="L1097" s="53">
        <v>1800</v>
      </c>
      <c r="M1097" t="s">
        <v>1472</v>
      </c>
      <c r="N1097" t="s">
        <v>11</v>
      </c>
      <c r="O1097" s="78">
        <v>4.9000000000000004</v>
      </c>
      <c r="P1097" s="11">
        <f>ROUND(O1097*L1097,2)</f>
        <v>8820</v>
      </c>
      <c r="Q1097" s="12">
        <f>IF(N1097="HKD",7.8,IF(N1097="CNY",7.30034,1))</f>
        <v>7.3003400000000003</v>
      </c>
      <c r="R1097" s="14">
        <f>+ROUND(O1097/Q1097,4)</f>
        <v>0.67120000000000002</v>
      </c>
      <c r="S1097" s="13">
        <f>ROUND(R1097*L1097,2)</f>
        <v>1208.1600000000001</v>
      </c>
      <c r="T1097" s="14" t="s">
        <v>349</v>
      </c>
      <c r="U1097" t="s">
        <v>36</v>
      </c>
    </row>
    <row r="1098" spans="1:21" x14ac:dyDescent="0.2">
      <c r="A1098" t="s">
        <v>2466</v>
      </c>
      <c r="B1098" s="23">
        <v>45730</v>
      </c>
      <c r="C1098" s="23">
        <v>45706</v>
      </c>
      <c r="D1098" t="s">
        <v>569</v>
      </c>
      <c r="E1098" t="s">
        <v>570</v>
      </c>
      <c r="G1098" t="s">
        <v>2912</v>
      </c>
      <c r="H1098" t="s">
        <v>1408</v>
      </c>
      <c r="I1098" t="s">
        <v>1409</v>
      </c>
      <c r="J1098" s="10" t="s">
        <v>1503</v>
      </c>
      <c r="K1098" t="s">
        <v>10</v>
      </c>
      <c r="L1098" s="53">
        <v>1700</v>
      </c>
      <c r="M1098" t="s">
        <v>1472</v>
      </c>
      <c r="N1098" t="s">
        <v>11</v>
      </c>
      <c r="O1098" s="78">
        <v>4.9000000000000004</v>
      </c>
      <c r="P1098" s="11">
        <f>ROUND(O1098*L1098,2)</f>
        <v>8330</v>
      </c>
      <c r="Q1098" s="12">
        <f>IF(N1098="HKD",7.8,IF(N1098="CNY",7.30034,1))</f>
        <v>7.3003400000000003</v>
      </c>
      <c r="R1098" s="14">
        <f>+ROUND(O1098/Q1098,4)</f>
        <v>0.67120000000000002</v>
      </c>
      <c r="S1098" s="13">
        <f>ROUND(R1098*L1098,2)</f>
        <v>1141.04</v>
      </c>
      <c r="T1098" s="14" t="s">
        <v>349</v>
      </c>
      <c r="U1098" t="s">
        <v>36</v>
      </c>
    </row>
    <row r="1099" spans="1:21" x14ac:dyDescent="0.2">
      <c r="A1099" t="s">
        <v>2380</v>
      </c>
      <c r="B1099" s="23">
        <v>45730</v>
      </c>
      <c r="C1099" s="23">
        <v>45695</v>
      </c>
      <c r="D1099" t="s">
        <v>569</v>
      </c>
      <c r="E1099" t="s">
        <v>570</v>
      </c>
      <c r="G1099" t="s">
        <v>2912</v>
      </c>
      <c r="H1099" t="s">
        <v>766</v>
      </c>
      <c r="I1099" t="s">
        <v>767</v>
      </c>
      <c r="J1099" s="10" t="s">
        <v>1503</v>
      </c>
      <c r="K1099" t="s">
        <v>10</v>
      </c>
      <c r="L1099" s="53">
        <v>3000</v>
      </c>
      <c r="M1099" t="s">
        <v>1472</v>
      </c>
      <c r="N1099" t="s">
        <v>11</v>
      </c>
      <c r="O1099" s="78">
        <v>5.5860000000000003</v>
      </c>
      <c r="P1099" s="11">
        <f>ROUND(O1099*L1099,2)</f>
        <v>16758</v>
      </c>
      <c r="Q1099" s="12">
        <f>IF(N1099="HKD",7.8,IF(N1099="CNY",7.30034,1))</f>
        <v>7.3003400000000003</v>
      </c>
      <c r="R1099" s="14">
        <f>+ROUND(O1099/Q1099,4)</f>
        <v>0.76519999999999999</v>
      </c>
      <c r="S1099" s="13">
        <f>ROUND(R1099*L1099,2)</f>
        <v>2295.6</v>
      </c>
      <c r="T1099" s="14" t="s">
        <v>349</v>
      </c>
      <c r="U1099" t="s">
        <v>36</v>
      </c>
    </row>
    <row r="1100" spans="1:21" x14ac:dyDescent="0.2">
      <c r="A1100" t="s">
        <v>2381</v>
      </c>
      <c r="B1100" s="23">
        <v>45730</v>
      </c>
      <c r="C1100" s="23">
        <v>45695</v>
      </c>
      <c r="D1100" t="s">
        <v>569</v>
      </c>
      <c r="E1100" t="s">
        <v>570</v>
      </c>
      <c r="G1100" t="s">
        <v>2912</v>
      </c>
      <c r="H1100" t="s">
        <v>1405</v>
      </c>
      <c r="I1100" t="s">
        <v>1406</v>
      </c>
      <c r="J1100" s="10" t="s">
        <v>1503</v>
      </c>
      <c r="K1100" t="s">
        <v>10</v>
      </c>
      <c r="L1100" s="53">
        <v>2000</v>
      </c>
      <c r="M1100" t="s">
        <v>1472</v>
      </c>
      <c r="N1100" t="s">
        <v>11</v>
      </c>
      <c r="O1100" s="78">
        <v>5.5860000000000003</v>
      </c>
      <c r="P1100" s="11">
        <f>ROUND(O1100*L1100,2)</f>
        <v>11172</v>
      </c>
      <c r="Q1100" s="12">
        <f>IF(N1100="HKD",7.8,IF(N1100="CNY",7.30034,1))</f>
        <v>7.3003400000000003</v>
      </c>
      <c r="R1100" s="14">
        <f>+ROUND(O1100/Q1100,4)</f>
        <v>0.76519999999999999</v>
      </c>
      <c r="S1100" s="13">
        <f>ROUND(R1100*L1100,2)</f>
        <v>1530.4</v>
      </c>
      <c r="T1100" s="14" t="s">
        <v>349</v>
      </c>
      <c r="U1100" t="s">
        <v>36</v>
      </c>
    </row>
    <row r="1101" spans="1:21" x14ac:dyDescent="0.2">
      <c r="A1101" t="s">
        <v>2357</v>
      </c>
      <c r="B1101" s="23">
        <v>45730</v>
      </c>
      <c r="C1101" s="23">
        <v>45680</v>
      </c>
      <c r="D1101" t="s">
        <v>569</v>
      </c>
      <c r="E1101" t="s">
        <v>570</v>
      </c>
      <c r="G1101" t="s">
        <v>2901</v>
      </c>
      <c r="H1101" t="s">
        <v>1415</v>
      </c>
      <c r="I1101" t="s">
        <v>1416</v>
      </c>
      <c r="J1101" s="10" t="s">
        <v>1503</v>
      </c>
      <c r="K1101" t="s">
        <v>10</v>
      </c>
      <c r="L1101" s="53">
        <v>1500</v>
      </c>
      <c r="M1101" t="s">
        <v>1472</v>
      </c>
      <c r="N1101" t="s">
        <v>11</v>
      </c>
      <c r="O1101" s="78">
        <v>5.7</v>
      </c>
      <c r="P1101" s="11">
        <f>ROUND(O1101*L1101,2)</f>
        <v>8550</v>
      </c>
      <c r="Q1101" s="12">
        <f>IF(N1101="HKD",7.8,IF(N1101="CNY",7.30034,1))</f>
        <v>7.3003400000000003</v>
      </c>
      <c r="R1101" s="14">
        <f>+ROUND(O1101/Q1101,4)</f>
        <v>0.78080000000000005</v>
      </c>
      <c r="S1101" s="13">
        <f>ROUND(R1101*L1101,2)</f>
        <v>1171.2</v>
      </c>
      <c r="T1101" s="14" t="s">
        <v>349</v>
      </c>
      <c r="U1101" t="s">
        <v>36</v>
      </c>
    </row>
    <row r="1102" spans="1:21" x14ac:dyDescent="0.2">
      <c r="A1102" t="s">
        <v>2287</v>
      </c>
      <c r="B1102" s="23">
        <v>45730</v>
      </c>
      <c r="C1102" s="23">
        <v>45630</v>
      </c>
      <c r="D1102" t="s">
        <v>94</v>
      </c>
      <c r="E1102" t="s">
        <v>95</v>
      </c>
      <c r="G1102" t="s">
        <v>2851</v>
      </c>
      <c r="H1102" t="s">
        <v>360</v>
      </c>
      <c r="I1102" t="s">
        <v>361</v>
      </c>
      <c r="J1102" s="10" t="str">
        <f>+LEFT(U1102,4)</f>
        <v>SKU-</v>
      </c>
      <c r="K1102" t="s">
        <v>98</v>
      </c>
      <c r="L1102" s="53">
        <v>1320</v>
      </c>
      <c r="M1102" t="s">
        <v>1472</v>
      </c>
      <c r="N1102" t="s">
        <v>11</v>
      </c>
      <c r="O1102" s="78">
        <v>5.8230000000000004</v>
      </c>
      <c r="P1102" s="11">
        <f>ROUND(O1102*L1102,2)</f>
        <v>7686.36</v>
      </c>
      <c r="Q1102" s="12">
        <f>IF(N1102="HKD",7.8,IF(N1102="CNY",7.30034,1))</f>
        <v>7.3003400000000003</v>
      </c>
      <c r="R1102" s="14">
        <f>+ROUND(O1102/Q1102,4)</f>
        <v>0.79759999999999998</v>
      </c>
      <c r="S1102" s="13">
        <f>ROUND(R1102*L1102,2)</f>
        <v>1052.83</v>
      </c>
      <c r="T1102" s="14" t="s">
        <v>349</v>
      </c>
      <c r="U1102" t="s">
        <v>2</v>
      </c>
    </row>
    <row r="1103" spans="1:21" x14ac:dyDescent="0.2">
      <c r="A1103" t="s">
        <v>2287</v>
      </c>
      <c r="B1103" s="23">
        <v>45730</v>
      </c>
      <c r="C1103" s="23">
        <v>45630</v>
      </c>
      <c r="D1103" t="s">
        <v>94</v>
      </c>
      <c r="E1103" t="s">
        <v>95</v>
      </c>
      <c r="G1103" t="s">
        <v>2852</v>
      </c>
      <c r="H1103" t="s">
        <v>360</v>
      </c>
      <c r="I1103" t="s">
        <v>361</v>
      </c>
      <c r="J1103" s="10" t="str">
        <f>+LEFT(U1103,4)</f>
        <v>SKU-</v>
      </c>
      <c r="K1103" t="s">
        <v>98</v>
      </c>
      <c r="L1103" s="53">
        <v>7600</v>
      </c>
      <c r="M1103" t="s">
        <v>1472</v>
      </c>
      <c r="N1103" t="s">
        <v>11</v>
      </c>
      <c r="O1103" s="78">
        <v>5.8230000000000004</v>
      </c>
      <c r="P1103" s="11">
        <f>ROUND(O1103*L1103,2)</f>
        <v>44254.8</v>
      </c>
      <c r="Q1103" s="12">
        <f>IF(N1103="HKD",7.8,IF(N1103="CNY",7.30034,1))</f>
        <v>7.3003400000000003</v>
      </c>
      <c r="R1103" s="14">
        <f>+ROUND(O1103/Q1103,4)</f>
        <v>0.79759999999999998</v>
      </c>
      <c r="S1103" s="13">
        <f>ROUND(R1103*L1103,2)</f>
        <v>6061.76</v>
      </c>
      <c r="T1103" s="14" t="s">
        <v>349</v>
      </c>
      <c r="U1103" t="s">
        <v>2</v>
      </c>
    </row>
    <row r="1104" spans="1:21" x14ac:dyDescent="0.2">
      <c r="A1104" t="s">
        <v>2389</v>
      </c>
      <c r="B1104" s="23">
        <v>45730</v>
      </c>
      <c r="C1104" s="23">
        <v>45695</v>
      </c>
      <c r="D1104" t="s">
        <v>287</v>
      </c>
      <c r="E1104" t="s">
        <v>288</v>
      </c>
      <c r="G1104" t="s">
        <v>2875</v>
      </c>
      <c r="H1104" t="s">
        <v>703</v>
      </c>
      <c r="I1104" t="s">
        <v>704</v>
      </c>
      <c r="J1104" s="10" t="s">
        <v>1477</v>
      </c>
      <c r="K1104" t="s">
        <v>10</v>
      </c>
      <c r="L1104" s="53">
        <v>1800</v>
      </c>
      <c r="M1104" t="s">
        <v>1472</v>
      </c>
      <c r="N1104" t="s">
        <v>11</v>
      </c>
      <c r="O1104" s="78">
        <v>7.5751999999999997</v>
      </c>
      <c r="P1104" s="11">
        <f>ROUND(O1104*L1104,2)</f>
        <v>13635.36</v>
      </c>
      <c r="Q1104" s="12">
        <f>IF(N1104="HKD",7.8,IF(N1104="CNY",7.30034,1))</f>
        <v>7.3003400000000003</v>
      </c>
      <c r="R1104" s="14">
        <f>+ROUND(O1104/Q1104,4)</f>
        <v>1.0377000000000001</v>
      </c>
      <c r="S1104" s="13">
        <f>ROUND(R1104*L1104,2)</f>
        <v>1867.86</v>
      </c>
      <c r="T1104" s="14" t="s">
        <v>349</v>
      </c>
      <c r="U1104" t="s">
        <v>36</v>
      </c>
    </row>
    <row r="1105" spans="1:21" x14ac:dyDescent="0.2">
      <c r="A1105" t="s">
        <v>2485</v>
      </c>
      <c r="B1105" s="23">
        <v>45730</v>
      </c>
      <c r="C1105" s="23">
        <v>45712</v>
      </c>
      <c r="D1105" t="s">
        <v>2255</v>
      </c>
      <c r="E1105" t="s">
        <v>2256</v>
      </c>
      <c r="G1105" t="s">
        <v>2949</v>
      </c>
      <c r="H1105" t="s">
        <v>3146</v>
      </c>
      <c r="I1105" t="s">
        <v>3356</v>
      </c>
      <c r="J1105" s="10" t="str">
        <f>+LEFT(U1105,4)</f>
        <v>HDL-</v>
      </c>
      <c r="K1105" t="s">
        <v>10</v>
      </c>
      <c r="L1105" s="53">
        <v>2500</v>
      </c>
      <c r="M1105" t="s">
        <v>1472</v>
      </c>
      <c r="N1105" t="s">
        <v>11</v>
      </c>
      <c r="O1105" s="78">
        <v>7.6459999999999999</v>
      </c>
      <c r="P1105" s="11">
        <f>ROUND(O1105*L1105,2)</f>
        <v>19115</v>
      </c>
      <c r="Q1105" s="12">
        <f>IF(N1105="HKD",7.8,IF(N1105="CNY",7.30034,1))</f>
        <v>7.3003400000000003</v>
      </c>
      <c r="R1105" s="14">
        <f>+ROUND(O1105/Q1105,4)</f>
        <v>1.0472999999999999</v>
      </c>
      <c r="S1105" s="13">
        <f>ROUND(R1105*L1105,2)</f>
        <v>2618.25</v>
      </c>
      <c r="T1105" s="14" t="s">
        <v>349</v>
      </c>
      <c r="U1105" t="s">
        <v>228</v>
      </c>
    </row>
    <row r="1106" spans="1:21" x14ac:dyDescent="0.2">
      <c r="A1106" t="s">
        <v>2488</v>
      </c>
      <c r="B1106" s="23">
        <v>45730</v>
      </c>
      <c r="C1106" s="23">
        <v>45713</v>
      </c>
      <c r="D1106" t="s">
        <v>2255</v>
      </c>
      <c r="E1106" t="s">
        <v>2256</v>
      </c>
      <c r="G1106" t="s">
        <v>2949</v>
      </c>
      <c r="H1106" t="s">
        <v>3147</v>
      </c>
      <c r="I1106" t="s">
        <v>3357</v>
      </c>
      <c r="J1106" s="10" t="str">
        <f>+LEFT(U1106,4)</f>
        <v>HDL-</v>
      </c>
      <c r="K1106" t="s">
        <v>10</v>
      </c>
      <c r="L1106" s="53">
        <v>3400</v>
      </c>
      <c r="M1106" t="s">
        <v>1472</v>
      </c>
      <c r="N1106" t="s">
        <v>11</v>
      </c>
      <c r="O1106" s="78">
        <v>8.5710999999999995</v>
      </c>
      <c r="P1106" s="11">
        <f>ROUND(O1106*L1106,2)</f>
        <v>29141.74</v>
      </c>
      <c r="Q1106" s="12">
        <f>IF(N1106="HKD",7.8,IF(N1106="CNY",7.30034,1))</f>
        <v>7.3003400000000003</v>
      </c>
      <c r="R1106" s="14">
        <f>+ROUND(O1106/Q1106,4)</f>
        <v>1.1740999999999999</v>
      </c>
      <c r="S1106" s="13">
        <f>ROUND(R1106*L1106,2)</f>
        <v>3991.94</v>
      </c>
      <c r="T1106" s="14" t="s">
        <v>349</v>
      </c>
      <c r="U1106" t="s">
        <v>228</v>
      </c>
    </row>
    <row r="1107" spans="1:21" x14ac:dyDescent="0.2">
      <c r="A1107" t="s">
        <v>2494</v>
      </c>
      <c r="B1107" s="23">
        <v>45730</v>
      </c>
      <c r="C1107" s="23">
        <v>45713</v>
      </c>
      <c r="D1107" t="s">
        <v>2255</v>
      </c>
      <c r="E1107" t="s">
        <v>2256</v>
      </c>
      <c r="G1107" t="s">
        <v>2949</v>
      </c>
      <c r="H1107" t="s">
        <v>3148</v>
      </c>
      <c r="I1107" t="s">
        <v>3358</v>
      </c>
      <c r="J1107" s="10" t="str">
        <f>+LEFT(U1107,4)</f>
        <v>HDL-</v>
      </c>
      <c r="K1107" t="s">
        <v>10</v>
      </c>
      <c r="L1107" s="53">
        <v>2700</v>
      </c>
      <c r="M1107" t="s">
        <v>1472</v>
      </c>
      <c r="N1107" t="s">
        <v>11</v>
      </c>
      <c r="O1107" s="78">
        <v>8.7460000000000004</v>
      </c>
      <c r="P1107" s="11">
        <f>ROUND(O1107*L1107,2)</f>
        <v>23614.2</v>
      </c>
      <c r="Q1107" s="12">
        <f>IF(N1107="HKD",7.8,IF(N1107="CNY",7.30034,1))</f>
        <v>7.3003400000000003</v>
      </c>
      <c r="R1107" s="14">
        <f>+ROUND(O1107/Q1107,4)</f>
        <v>1.198</v>
      </c>
      <c r="S1107" s="13">
        <f>ROUND(R1107*L1107,2)</f>
        <v>3234.6</v>
      </c>
      <c r="T1107" s="14" t="s">
        <v>349</v>
      </c>
      <c r="U1107" t="s">
        <v>228</v>
      </c>
    </row>
    <row r="1108" spans="1:21" x14ac:dyDescent="0.2">
      <c r="A1108" t="s">
        <v>2500</v>
      </c>
      <c r="B1108" s="23">
        <v>45730</v>
      </c>
      <c r="C1108" s="23">
        <v>45713</v>
      </c>
      <c r="D1108" t="s">
        <v>2255</v>
      </c>
      <c r="E1108" t="s">
        <v>2256</v>
      </c>
      <c r="G1108" t="s">
        <v>2949</v>
      </c>
      <c r="H1108" t="s">
        <v>3149</v>
      </c>
      <c r="I1108" t="s">
        <v>3359</v>
      </c>
      <c r="J1108" s="10" t="str">
        <f>+LEFT(U1108,4)</f>
        <v>HDL-</v>
      </c>
      <c r="K1108" t="s">
        <v>10</v>
      </c>
      <c r="L1108" s="53">
        <v>600</v>
      </c>
      <c r="M1108" t="s">
        <v>1472</v>
      </c>
      <c r="N1108" t="s">
        <v>11</v>
      </c>
      <c r="O1108" s="78">
        <v>8.7460000000000004</v>
      </c>
      <c r="P1108" s="11">
        <f>ROUND(O1108*L1108,2)</f>
        <v>5247.6</v>
      </c>
      <c r="Q1108" s="12">
        <f>IF(N1108="HKD",7.8,IF(N1108="CNY",7.30034,1))</f>
        <v>7.3003400000000003</v>
      </c>
      <c r="R1108" s="14">
        <f>+ROUND(O1108/Q1108,4)</f>
        <v>1.198</v>
      </c>
      <c r="S1108" s="13">
        <f>ROUND(R1108*L1108,2)</f>
        <v>718.8</v>
      </c>
      <c r="T1108" s="14" t="s">
        <v>349</v>
      </c>
      <c r="U1108" t="s">
        <v>228</v>
      </c>
    </row>
    <row r="1109" spans="1:21" x14ac:dyDescent="0.2">
      <c r="A1109" t="s">
        <v>2315</v>
      </c>
      <c r="B1109" s="23">
        <v>45730</v>
      </c>
      <c r="C1109" s="23">
        <v>45664</v>
      </c>
      <c r="D1109" t="s">
        <v>287</v>
      </c>
      <c r="E1109" t="s">
        <v>288</v>
      </c>
      <c r="G1109" t="s">
        <v>2875</v>
      </c>
      <c r="H1109" t="s">
        <v>73</v>
      </c>
      <c r="I1109" t="s">
        <v>74</v>
      </c>
      <c r="J1109" s="10" t="s">
        <v>1477</v>
      </c>
      <c r="K1109" t="s">
        <v>10</v>
      </c>
      <c r="L1109" s="53">
        <v>1000</v>
      </c>
      <c r="M1109" t="s">
        <v>1472</v>
      </c>
      <c r="N1109" t="s">
        <v>11</v>
      </c>
      <c r="O1109" s="78">
        <v>8.84</v>
      </c>
      <c r="P1109" s="11">
        <f>ROUND(O1109*L1109,2)</f>
        <v>8840</v>
      </c>
      <c r="Q1109" s="12">
        <f>IF(N1109="HKD",7.8,IF(N1109="CNY",7.30034,1))</f>
        <v>7.3003400000000003</v>
      </c>
      <c r="R1109" s="14">
        <f>+ROUND(O1109/Q1109,4)</f>
        <v>1.2109000000000001</v>
      </c>
      <c r="S1109" s="13">
        <f>ROUND(R1109*L1109,2)</f>
        <v>1210.9000000000001</v>
      </c>
      <c r="T1109" s="14" t="s">
        <v>349</v>
      </c>
      <c r="U1109" t="s">
        <v>36</v>
      </c>
    </row>
    <row r="1110" spans="1:21" x14ac:dyDescent="0.2">
      <c r="A1110" t="s">
        <v>2316</v>
      </c>
      <c r="B1110" s="23">
        <v>45730</v>
      </c>
      <c r="C1110" s="23">
        <v>45664</v>
      </c>
      <c r="D1110" t="s">
        <v>287</v>
      </c>
      <c r="E1110" t="s">
        <v>288</v>
      </c>
      <c r="G1110" t="s">
        <v>2875</v>
      </c>
      <c r="H1110" t="s">
        <v>75</v>
      </c>
      <c r="I1110" t="s">
        <v>3278</v>
      </c>
      <c r="J1110" s="10" t="s">
        <v>1477</v>
      </c>
      <c r="K1110" t="s">
        <v>10</v>
      </c>
      <c r="L1110" s="53">
        <v>1050</v>
      </c>
      <c r="M1110" t="s">
        <v>1472</v>
      </c>
      <c r="N1110" t="s">
        <v>11</v>
      </c>
      <c r="O1110" s="78">
        <v>9.5</v>
      </c>
      <c r="P1110" s="11">
        <f>ROUND(O1110*L1110,2)</f>
        <v>9975</v>
      </c>
      <c r="Q1110" s="12">
        <f>IF(N1110="HKD",7.8,IF(N1110="CNY",7.30034,1))</f>
        <v>7.3003400000000003</v>
      </c>
      <c r="R1110" s="14">
        <f>+ROUND(O1110/Q1110,4)</f>
        <v>1.3012999999999999</v>
      </c>
      <c r="S1110" s="13">
        <f>ROUND(R1110*L1110,2)</f>
        <v>1366.37</v>
      </c>
      <c r="T1110" s="14" t="s">
        <v>349</v>
      </c>
      <c r="U1110" t="s">
        <v>36</v>
      </c>
    </row>
    <row r="1111" spans="1:21" x14ac:dyDescent="0.2">
      <c r="A1111" t="s">
        <v>2544</v>
      </c>
      <c r="B1111" s="23">
        <v>45730</v>
      </c>
      <c r="C1111" s="23">
        <v>45716</v>
      </c>
      <c r="D1111" t="s">
        <v>2823</v>
      </c>
      <c r="E1111" t="s">
        <v>2824</v>
      </c>
      <c r="G1111" t="s">
        <v>2989</v>
      </c>
      <c r="H1111" t="s">
        <v>3166</v>
      </c>
      <c r="I1111" t="s">
        <v>3376</v>
      </c>
      <c r="J1111" s="10" t="str">
        <f>+LEFT(U1111,4)</f>
        <v>CDM-</v>
      </c>
      <c r="K1111" t="s">
        <v>10</v>
      </c>
      <c r="L1111" s="53">
        <v>550</v>
      </c>
      <c r="M1111" t="s">
        <v>1472</v>
      </c>
      <c r="N1111" t="s">
        <v>11</v>
      </c>
      <c r="O1111" s="78">
        <v>43.610599999999998</v>
      </c>
      <c r="P1111" s="11">
        <f>ROUND(O1111*L1111,2)</f>
        <v>23985.83</v>
      </c>
      <c r="Q1111" s="12">
        <f>IF(N1111="HKD",7.8,IF(N1111="CNY",7.30034,1))</f>
        <v>7.3003400000000003</v>
      </c>
      <c r="R1111" s="14">
        <f>+ROUND(O1111/Q1111,4)</f>
        <v>5.9737999999999998</v>
      </c>
      <c r="S1111" s="13">
        <f>ROUND(R1111*L1111,2)</f>
        <v>3285.59</v>
      </c>
      <c r="T1111" s="14" t="s">
        <v>349</v>
      </c>
      <c r="U1111" t="s">
        <v>3482</v>
      </c>
    </row>
    <row r="1112" spans="1:21" x14ac:dyDescent="0.2">
      <c r="A1112" t="s">
        <v>2525</v>
      </c>
      <c r="B1112" s="23">
        <v>45733</v>
      </c>
      <c r="C1112" s="23">
        <v>45713</v>
      </c>
      <c r="D1112" t="s">
        <v>101</v>
      </c>
      <c r="E1112" t="s">
        <v>102</v>
      </c>
      <c r="G1112" t="s">
        <v>2962</v>
      </c>
      <c r="H1112" t="s">
        <v>3160</v>
      </c>
      <c r="I1112" t="s">
        <v>3370</v>
      </c>
      <c r="J1112" s="10" t="str">
        <f>+LEFT(U1112,4)</f>
        <v>STKR</v>
      </c>
      <c r="K1112" t="s">
        <v>10</v>
      </c>
      <c r="L1112" s="53">
        <v>1010</v>
      </c>
      <c r="M1112" t="s">
        <v>1472</v>
      </c>
      <c r="N1112" t="s">
        <v>11</v>
      </c>
      <c r="O1112" s="78">
        <v>0.05</v>
      </c>
      <c r="P1112" s="11">
        <f>ROUND(O1112*L1112,2)</f>
        <v>50.5</v>
      </c>
      <c r="Q1112" s="12">
        <f>IF(N1112="HKD",7.8,IF(N1112="CNY",7.30034,1))</f>
        <v>7.3003400000000003</v>
      </c>
      <c r="R1112" s="14">
        <f>+ROUND(O1112/Q1112,4)</f>
        <v>6.7999999999999996E-3</v>
      </c>
      <c r="S1112" s="13">
        <f>ROUND(R1112*L1112,2)</f>
        <v>6.87</v>
      </c>
      <c r="T1112" s="14" t="s">
        <v>349</v>
      </c>
      <c r="U1112" t="s">
        <v>18</v>
      </c>
    </row>
    <row r="1113" spans="1:21" x14ac:dyDescent="0.2">
      <c r="A1113" t="s">
        <v>2635</v>
      </c>
      <c r="B1113" s="23">
        <v>45733</v>
      </c>
      <c r="C1113" s="23">
        <v>45721</v>
      </c>
      <c r="D1113" t="s">
        <v>128</v>
      </c>
      <c r="E1113" t="s">
        <v>129</v>
      </c>
      <c r="G1113" t="s">
        <v>2908</v>
      </c>
      <c r="H1113" t="s">
        <v>3088</v>
      </c>
      <c r="I1113" t="s">
        <v>3304</v>
      </c>
      <c r="J1113" s="10" t="str">
        <f>+LEFT(U1113,4)</f>
        <v>RIV-</v>
      </c>
      <c r="K1113" t="s">
        <v>10</v>
      </c>
      <c r="L1113" s="53">
        <v>16500</v>
      </c>
      <c r="M1113" t="s">
        <v>1472</v>
      </c>
      <c r="N1113" t="s">
        <v>11</v>
      </c>
      <c r="O1113" s="78">
        <v>6.2199999999999998E-2</v>
      </c>
      <c r="P1113" s="11">
        <f>ROUND(O1113*L1113,2)</f>
        <v>1026.3</v>
      </c>
      <c r="Q1113" s="12">
        <f>IF(N1113="HKD",7.8,IF(N1113="CNY",7.30034,1))</f>
        <v>7.3003400000000003</v>
      </c>
      <c r="R1113" s="14">
        <f>+ROUND(O1113/Q1113,4)</f>
        <v>8.5000000000000006E-3</v>
      </c>
      <c r="S1113" s="13">
        <f>ROUND(R1113*L1113,2)</f>
        <v>140.25</v>
      </c>
      <c r="T1113" s="14" t="s">
        <v>349</v>
      </c>
      <c r="U1113" t="s">
        <v>132</v>
      </c>
    </row>
    <row r="1114" spans="1:21" x14ac:dyDescent="0.2">
      <c r="A1114" t="s">
        <v>2510</v>
      </c>
      <c r="B1114" s="23">
        <v>45733</v>
      </c>
      <c r="C1114" s="23">
        <v>45713</v>
      </c>
      <c r="D1114" t="s">
        <v>169</v>
      </c>
      <c r="E1114" t="s">
        <v>170</v>
      </c>
      <c r="G1114" t="s">
        <v>2958</v>
      </c>
      <c r="H1114" t="s">
        <v>3153</v>
      </c>
      <c r="I1114" t="s">
        <v>3363</v>
      </c>
      <c r="J1114" s="10" t="str">
        <f>+LEFT(U1114,4)</f>
        <v>STKR</v>
      </c>
      <c r="K1114" t="s">
        <v>10</v>
      </c>
      <c r="L1114" s="53">
        <v>1010</v>
      </c>
      <c r="M1114" t="s">
        <v>1472</v>
      </c>
      <c r="N1114" t="s">
        <v>11</v>
      </c>
      <c r="O1114" s="78">
        <v>0.08</v>
      </c>
      <c r="P1114" s="11">
        <f>ROUND(O1114*L1114,2)</f>
        <v>80.8</v>
      </c>
      <c r="Q1114" s="12">
        <f>IF(N1114="HKD",7.8,IF(N1114="CNY",7.30034,1))</f>
        <v>7.3003400000000003</v>
      </c>
      <c r="R1114" s="14">
        <f>+ROUND(O1114/Q1114,4)</f>
        <v>1.0999999999999999E-2</v>
      </c>
      <c r="S1114" s="13">
        <f>ROUND(R1114*L1114,2)</f>
        <v>11.11</v>
      </c>
      <c r="T1114" s="14" t="s">
        <v>349</v>
      </c>
      <c r="U1114" t="s">
        <v>18</v>
      </c>
    </row>
    <row r="1115" spans="1:21" x14ac:dyDescent="0.2">
      <c r="A1115" t="s">
        <v>2616</v>
      </c>
      <c r="B1115" s="23">
        <v>45733</v>
      </c>
      <c r="C1115" s="23">
        <v>45721</v>
      </c>
      <c r="D1115" t="s">
        <v>169</v>
      </c>
      <c r="E1115" t="s">
        <v>170</v>
      </c>
      <c r="G1115" t="s">
        <v>2958</v>
      </c>
      <c r="H1115" t="s">
        <v>1330</v>
      </c>
      <c r="I1115" t="s">
        <v>1331</v>
      </c>
      <c r="J1115" s="10" t="str">
        <f>+LEFT(U1115,4)</f>
        <v>STKR</v>
      </c>
      <c r="K1115" t="s">
        <v>10</v>
      </c>
      <c r="L1115" s="53">
        <v>1010</v>
      </c>
      <c r="M1115" t="s">
        <v>1472</v>
      </c>
      <c r="N1115" t="s">
        <v>11</v>
      </c>
      <c r="O1115" s="78">
        <v>0.08</v>
      </c>
      <c r="P1115" s="11">
        <f>ROUND(O1115*L1115,2)</f>
        <v>80.8</v>
      </c>
      <c r="Q1115" s="12">
        <f>IF(N1115="HKD",7.8,IF(N1115="CNY",7.30034,1))</f>
        <v>7.3003400000000003</v>
      </c>
      <c r="R1115" s="14">
        <f>+ROUND(O1115/Q1115,4)</f>
        <v>1.0999999999999999E-2</v>
      </c>
      <c r="S1115" s="13">
        <f>ROUND(R1115*L1115,2)</f>
        <v>11.11</v>
      </c>
      <c r="T1115" s="14" t="s">
        <v>349</v>
      </c>
      <c r="U1115" t="s">
        <v>18</v>
      </c>
    </row>
    <row r="1116" spans="1:21" x14ac:dyDescent="0.2">
      <c r="A1116" t="s">
        <v>2729</v>
      </c>
      <c r="B1116" s="23">
        <v>45733</v>
      </c>
      <c r="C1116" s="23">
        <v>45729</v>
      </c>
      <c r="D1116" t="s">
        <v>169</v>
      </c>
      <c r="E1116" t="s">
        <v>170</v>
      </c>
      <c r="G1116" t="s">
        <v>3039</v>
      </c>
      <c r="H1116" t="s">
        <v>3153</v>
      </c>
      <c r="I1116" t="s">
        <v>3363</v>
      </c>
      <c r="J1116" s="10" t="str">
        <f>+LEFT(U1116,4)</f>
        <v>STKR</v>
      </c>
      <c r="K1116" t="s">
        <v>10</v>
      </c>
      <c r="L1116" s="53">
        <v>30</v>
      </c>
      <c r="M1116" t="s">
        <v>1472</v>
      </c>
      <c r="N1116" t="s">
        <v>11</v>
      </c>
      <c r="O1116" s="78">
        <v>0.08</v>
      </c>
      <c r="P1116" s="11">
        <f>ROUND(O1116*L1116,2)</f>
        <v>2.4</v>
      </c>
      <c r="Q1116" s="12">
        <f>IF(N1116="HKD",7.8,IF(N1116="CNY",7.30034,1))</f>
        <v>7.3003400000000003</v>
      </c>
      <c r="R1116" s="14">
        <f>+ROUND(O1116/Q1116,4)</f>
        <v>1.0999999999999999E-2</v>
      </c>
      <c r="S1116" s="13">
        <f>ROUND(R1116*L1116,2)</f>
        <v>0.33</v>
      </c>
      <c r="T1116" s="14" t="s">
        <v>349</v>
      </c>
      <c r="U1116" t="s">
        <v>18</v>
      </c>
    </row>
    <row r="1117" spans="1:21" x14ac:dyDescent="0.2">
      <c r="A1117" t="s">
        <v>2655</v>
      </c>
      <c r="B1117" s="23">
        <v>45733</v>
      </c>
      <c r="C1117" s="23">
        <v>45723</v>
      </c>
      <c r="D1117" t="s">
        <v>806</v>
      </c>
      <c r="E1117" t="s">
        <v>807</v>
      </c>
      <c r="G1117" t="s">
        <v>3023</v>
      </c>
      <c r="H1117" t="s">
        <v>1583</v>
      </c>
      <c r="I1117" t="s">
        <v>1584</v>
      </c>
      <c r="J1117" s="10" t="str">
        <f>+LEFT(U1117,4)</f>
        <v>BAG-</v>
      </c>
      <c r="K1117" t="s">
        <v>10</v>
      </c>
      <c r="L1117" s="53">
        <v>4700</v>
      </c>
      <c r="M1117" t="s">
        <v>1472</v>
      </c>
      <c r="N1117" t="s">
        <v>11</v>
      </c>
      <c r="O1117" s="78">
        <v>0.09</v>
      </c>
      <c r="P1117" s="11">
        <f>ROUND(O1117*L1117,2)</f>
        <v>423</v>
      </c>
      <c r="Q1117" s="12">
        <f>IF(N1117="HKD",7.8,IF(N1117="CNY",7.30034,1))</f>
        <v>7.3003400000000003</v>
      </c>
      <c r="R1117" s="14">
        <f>+ROUND(O1117/Q1117,4)</f>
        <v>1.23E-2</v>
      </c>
      <c r="S1117" s="13">
        <f>ROUND(R1117*L1117,2)</f>
        <v>57.81</v>
      </c>
      <c r="T1117" s="14" t="s">
        <v>349</v>
      </c>
      <c r="U1117" t="s">
        <v>810</v>
      </c>
    </row>
    <row r="1118" spans="1:21" x14ac:dyDescent="0.2">
      <c r="A1118" t="s">
        <v>2522</v>
      </c>
      <c r="B1118" s="23">
        <v>45733</v>
      </c>
      <c r="C1118" s="23">
        <v>45713</v>
      </c>
      <c r="D1118" t="s">
        <v>101</v>
      </c>
      <c r="E1118" t="s">
        <v>102</v>
      </c>
      <c r="G1118" t="s">
        <v>2962</v>
      </c>
      <c r="H1118" t="s">
        <v>99</v>
      </c>
      <c r="I1118" t="s">
        <v>100</v>
      </c>
      <c r="J1118" s="10" t="str">
        <f>+LEFT(U1118,4)</f>
        <v>STKR</v>
      </c>
      <c r="K1118" t="s">
        <v>10</v>
      </c>
      <c r="L1118" s="53">
        <v>1010</v>
      </c>
      <c r="M1118" t="s">
        <v>1472</v>
      </c>
      <c r="N1118" t="s">
        <v>11</v>
      </c>
      <c r="O1118" s="78">
        <v>0.11</v>
      </c>
      <c r="P1118" s="11">
        <f>ROUND(O1118*L1118,2)</f>
        <v>111.1</v>
      </c>
      <c r="Q1118" s="12">
        <f>IF(N1118="HKD",7.8,IF(N1118="CNY",7.30034,1))</f>
        <v>7.3003400000000003</v>
      </c>
      <c r="R1118" s="14">
        <f>+ROUND(O1118/Q1118,4)</f>
        <v>1.5100000000000001E-2</v>
      </c>
      <c r="S1118" s="13">
        <f>ROUND(R1118*L1118,2)</f>
        <v>15.25</v>
      </c>
      <c r="T1118" s="14" t="s">
        <v>349</v>
      </c>
      <c r="U1118" t="s">
        <v>18</v>
      </c>
    </row>
    <row r="1119" spans="1:21" x14ac:dyDescent="0.2">
      <c r="A1119" t="s">
        <v>2523</v>
      </c>
      <c r="B1119" s="23">
        <v>45733</v>
      </c>
      <c r="C1119" s="23">
        <v>45713</v>
      </c>
      <c r="D1119" t="s">
        <v>101</v>
      </c>
      <c r="E1119" t="s">
        <v>102</v>
      </c>
      <c r="G1119" t="s">
        <v>2962</v>
      </c>
      <c r="H1119" t="s">
        <v>99</v>
      </c>
      <c r="I1119" t="s">
        <v>100</v>
      </c>
      <c r="J1119" s="10" t="str">
        <f>+LEFT(U1119,4)</f>
        <v>STKR</v>
      </c>
      <c r="K1119" t="s">
        <v>10</v>
      </c>
      <c r="L1119" s="53">
        <v>1010</v>
      </c>
      <c r="M1119" t="s">
        <v>1472</v>
      </c>
      <c r="N1119" t="s">
        <v>11</v>
      </c>
      <c r="O1119" s="78">
        <v>0.11</v>
      </c>
      <c r="P1119" s="11">
        <f>ROUND(O1119*L1119,2)</f>
        <v>111.1</v>
      </c>
      <c r="Q1119" s="12">
        <f>IF(N1119="HKD",7.8,IF(N1119="CNY",7.30034,1))</f>
        <v>7.3003400000000003</v>
      </c>
      <c r="R1119" s="14">
        <f>+ROUND(O1119/Q1119,4)</f>
        <v>1.5100000000000001E-2</v>
      </c>
      <c r="S1119" s="13">
        <f>ROUND(R1119*L1119,2)</f>
        <v>15.25</v>
      </c>
      <c r="T1119" s="14" t="s">
        <v>349</v>
      </c>
      <c r="U1119" t="s">
        <v>18</v>
      </c>
    </row>
    <row r="1120" spans="1:21" x14ac:dyDescent="0.2">
      <c r="A1120" t="s">
        <v>2524</v>
      </c>
      <c r="B1120" s="23">
        <v>45733</v>
      </c>
      <c r="C1120" s="23">
        <v>45713</v>
      </c>
      <c r="D1120" t="s">
        <v>101</v>
      </c>
      <c r="E1120" t="s">
        <v>102</v>
      </c>
      <c r="G1120" t="s">
        <v>2962</v>
      </c>
      <c r="H1120" t="s">
        <v>99</v>
      </c>
      <c r="I1120" t="s">
        <v>100</v>
      </c>
      <c r="J1120" s="10" t="str">
        <f>+LEFT(U1120,4)</f>
        <v>STKR</v>
      </c>
      <c r="K1120" t="s">
        <v>10</v>
      </c>
      <c r="L1120" s="53">
        <v>1010</v>
      </c>
      <c r="M1120" t="s">
        <v>1472</v>
      </c>
      <c r="N1120" t="s">
        <v>11</v>
      </c>
      <c r="O1120" s="78">
        <v>0.11</v>
      </c>
      <c r="P1120" s="11">
        <f>ROUND(O1120*L1120,2)</f>
        <v>111.1</v>
      </c>
      <c r="Q1120" s="12">
        <f>IF(N1120="HKD",7.8,IF(N1120="CNY",7.30034,1))</f>
        <v>7.3003400000000003</v>
      </c>
      <c r="R1120" s="14">
        <f>+ROUND(O1120/Q1120,4)</f>
        <v>1.5100000000000001E-2</v>
      </c>
      <c r="S1120" s="13">
        <f>ROUND(R1120*L1120,2)</f>
        <v>15.25</v>
      </c>
      <c r="T1120" s="14" t="s">
        <v>349</v>
      </c>
      <c r="U1120" t="s">
        <v>18</v>
      </c>
    </row>
    <row r="1121" spans="1:21" x14ac:dyDescent="0.2">
      <c r="A1121" t="s">
        <v>2656</v>
      </c>
      <c r="B1121" s="23">
        <v>45733</v>
      </c>
      <c r="C1121" s="23">
        <v>45723</v>
      </c>
      <c r="D1121" t="s">
        <v>806</v>
      </c>
      <c r="E1121" t="s">
        <v>807</v>
      </c>
      <c r="G1121" t="s">
        <v>3023</v>
      </c>
      <c r="H1121" t="s">
        <v>1597</v>
      </c>
      <c r="I1121" t="s">
        <v>1598</v>
      </c>
      <c r="J1121" s="10" t="str">
        <f>+LEFT(U1121,4)</f>
        <v>BAG-</v>
      </c>
      <c r="K1121" t="s">
        <v>10</v>
      </c>
      <c r="L1121" s="53">
        <v>5000</v>
      </c>
      <c r="M1121" t="s">
        <v>1472</v>
      </c>
      <c r="N1121" t="s">
        <v>11</v>
      </c>
      <c r="O1121" s="78">
        <v>0.12</v>
      </c>
      <c r="P1121" s="11">
        <f>ROUND(O1121*L1121,2)</f>
        <v>600</v>
      </c>
      <c r="Q1121" s="12">
        <f>IF(N1121="HKD",7.8,IF(N1121="CNY",7.30034,1))</f>
        <v>7.3003400000000003</v>
      </c>
      <c r="R1121" s="14">
        <f>+ROUND(O1121/Q1121,4)</f>
        <v>1.6400000000000001E-2</v>
      </c>
      <c r="S1121" s="13">
        <f>ROUND(R1121*L1121,2)</f>
        <v>82</v>
      </c>
      <c r="T1121" s="14" t="s">
        <v>349</v>
      </c>
      <c r="U1121" t="s">
        <v>810</v>
      </c>
    </row>
    <row r="1122" spans="1:21" x14ac:dyDescent="0.2">
      <c r="A1122" t="s">
        <v>2657</v>
      </c>
      <c r="B1122" s="23">
        <v>45733</v>
      </c>
      <c r="C1122" s="23">
        <v>45723</v>
      </c>
      <c r="D1122" t="s">
        <v>806</v>
      </c>
      <c r="E1122" t="s">
        <v>807</v>
      </c>
      <c r="G1122" t="s">
        <v>3023</v>
      </c>
      <c r="H1122" t="s">
        <v>1599</v>
      </c>
      <c r="I1122" t="s">
        <v>1600</v>
      </c>
      <c r="J1122" s="10" t="str">
        <f>+LEFT(U1122,4)</f>
        <v>BAG-</v>
      </c>
      <c r="K1122" t="s">
        <v>10</v>
      </c>
      <c r="L1122" s="53">
        <v>5000</v>
      </c>
      <c r="M1122" t="s">
        <v>1472</v>
      </c>
      <c r="N1122" t="s">
        <v>11</v>
      </c>
      <c r="O1122" s="78">
        <v>0.128</v>
      </c>
      <c r="P1122" s="11">
        <f>ROUND(O1122*L1122,2)</f>
        <v>640</v>
      </c>
      <c r="Q1122" s="12">
        <f>IF(N1122="HKD",7.8,IF(N1122="CNY",7.30034,1))</f>
        <v>7.3003400000000003</v>
      </c>
      <c r="R1122" s="14">
        <f>+ROUND(O1122/Q1122,4)</f>
        <v>1.7500000000000002E-2</v>
      </c>
      <c r="S1122" s="13">
        <f>ROUND(R1122*L1122,2)</f>
        <v>87.5</v>
      </c>
      <c r="T1122" s="14" t="s">
        <v>349</v>
      </c>
      <c r="U1122" t="s">
        <v>810</v>
      </c>
    </row>
    <row r="1123" spans="1:21" x14ac:dyDescent="0.2">
      <c r="A1123" t="s">
        <v>2543</v>
      </c>
      <c r="B1123" s="23">
        <v>45733</v>
      </c>
      <c r="C1123" s="23">
        <v>45714</v>
      </c>
      <c r="D1123" t="s">
        <v>235</v>
      </c>
      <c r="E1123" t="s">
        <v>236</v>
      </c>
      <c r="G1123" t="s">
        <v>2988</v>
      </c>
      <c r="H1123" t="s">
        <v>1352</v>
      </c>
      <c r="I1123" t="s">
        <v>1353</v>
      </c>
      <c r="J1123" s="10" t="str">
        <f>+LEFT(U1123,4)</f>
        <v>RIV-</v>
      </c>
      <c r="K1123" t="s">
        <v>10</v>
      </c>
      <c r="L1123" s="53">
        <v>80000</v>
      </c>
      <c r="M1123" t="s">
        <v>1472</v>
      </c>
      <c r="N1123" t="s">
        <v>11</v>
      </c>
      <c r="O1123" s="78">
        <v>0.13150000000000001</v>
      </c>
      <c r="P1123" s="11">
        <f>ROUND(O1123*L1123,2)</f>
        <v>10520</v>
      </c>
      <c r="Q1123" s="12">
        <f>IF(N1123="HKD",7.8,IF(N1123="CNY",7.30034,1))</f>
        <v>7.3003400000000003</v>
      </c>
      <c r="R1123" s="14">
        <f>+ROUND(O1123/Q1123,4)</f>
        <v>1.7999999999999999E-2</v>
      </c>
      <c r="S1123" s="13">
        <f>ROUND(R1123*L1123,2)</f>
        <v>1440</v>
      </c>
      <c r="T1123" s="14" t="s">
        <v>349</v>
      </c>
      <c r="U1123" t="s">
        <v>132</v>
      </c>
    </row>
    <row r="1124" spans="1:21" x14ac:dyDescent="0.2">
      <c r="A1124" t="s">
        <v>2658</v>
      </c>
      <c r="B1124" s="23">
        <v>45733</v>
      </c>
      <c r="C1124" s="23">
        <v>45723</v>
      </c>
      <c r="D1124" t="s">
        <v>806</v>
      </c>
      <c r="E1124" t="s">
        <v>807</v>
      </c>
      <c r="G1124" t="s">
        <v>3023</v>
      </c>
      <c r="H1124" t="s">
        <v>1603</v>
      </c>
      <c r="I1124" t="s">
        <v>1604</v>
      </c>
      <c r="J1124" s="10" t="str">
        <f>+LEFT(U1124,4)</f>
        <v>BAG-</v>
      </c>
      <c r="K1124" t="s">
        <v>10</v>
      </c>
      <c r="L1124" s="53">
        <v>5000</v>
      </c>
      <c r="M1124" t="s">
        <v>1472</v>
      </c>
      <c r="N1124" t="s">
        <v>11</v>
      </c>
      <c r="O1124" s="78">
        <v>0.17</v>
      </c>
      <c r="P1124" s="11">
        <f>ROUND(O1124*L1124,2)</f>
        <v>850</v>
      </c>
      <c r="Q1124" s="12">
        <f>IF(N1124="HKD",7.8,IF(N1124="CNY",7.30034,1))</f>
        <v>7.3003400000000003</v>
      </c>
      <c r="R1124" s="14">
        <f>+ROUND(O1124/Q1124,4)</f>
        <v>2.3300000000000001E-2</v>
      </c>
      <c r="S1124" s="13">
        <f>ROUND(R1124*L1124,2)</f>
        <v>116.5</v>
      </c>
      <c r="T1124" s="14" t="s">
        <v>349</v>
      </c>
      <c r="U1124" t="s">
        <v>810</v>
      </c>
    </row>
    <row r="1125" spans="1:21" x14ac:dyDescent="0.2">
      <c r="A1125" t="s">
        <v>2437</v>
      </c>
      <c r="B1125" s="23">
        <v>45733</v>
      </c>
      <c r="C1125" s="23">
        <v>45702</v>
      </c>
      <c r="D1125" t="s">
        <v>28</v>
      </c>
      <c r="E1125" t="s">
        <v>29</v>
      </c>
      <c r="G1125" t="s">
        <v>2934</v>
      </c>
      <c r="H1125" t="s">
        <v>1175</v>
      </c>
      <c r="I1125" t="s">
        <v>1176</v>
      </c>
      <c r="J1125" s="10" t="str">
        <f>+LEFT(U1125,4)</f>
        <v>MISC</v>
      </c>
      <c r="K1125" t="s">
        <v>10</v>
      </c>
      <c r="L1125" s="53">
        <v>4320</v>
      </c>
      <c r="M1125" t="s">
        <v>1472</v>
      </c>
      <c r="N1125" t="s">
        <v>11</v>
      </c>
      <c r="O1125" s="78">
        <v>0.18160000000000001</v>
      </c>
      <c r="P1125" s="11">
        <f>ROUND(O1125*L1125,2)</f>
        <v>784.51</v>
      </c>
      <c r="Q1125" s="12">
        <f>IF(N1125="HKD",7.8,IF(N1125="CNY",7.30034,1))</f>
        <v>7.3003400000000003</v>
      </c>
      <c r="R1125" s="14">
        <f>+ROUND(O1125/Q1125,4)</f>
        <v>2.4899999999999999E-2</v>
      </c>
      <c r="S1125" s="13">
        <f>ROUND(R1125*L1125,2)</f>
        <v>107.57</v>
      </c>
      <c r="T1125" s="14" t="s">
        <v>349</v>
      </c>
      <c r="U1125" t="s">
        <v>25</v>
      </c>
    </row>
    <row r="1126" spans="1:21" x14ac:dyDescent="0.2">
      <c r="A1126" t="s">
        <v>2477</v>
      </c>
      <c r="B1126" s="23">
        <v>45733</v>
      </c>
      <c r="C1126" s="23">
        <v>45709</v>
      </c>
      <c r="D1126" t="s">
        <v>169</v>
      </c>
      <c r="E1126" t="s">
        <v>170</v>
      </c>
      <c r="G1126" t="s">
        <v>2946</v>
      </c>
      <c r="H1126" t="s">
        <v>1104</v>
      </c>
      <c r="I1126" t="s">
        <v>1105</v>
      </c>
      <c r="J1126" s="10" t="str">
        <f>+LEFT(U1126,4)</f>
        <v>WACD</v>
      </c>
      <c r="K1126" t="s">
        <v>10</v>
      </c>
      <c r="L1126" s="53">
        <v>1000</v>
      </c>
      <c r="M1126" t="s">
        <v>1472</v>
      </c>
      <c r="N1126" t="s">
        <v>11</v>
      </c>
      <c r="O1126" s="78">
        <v>0.26800000000000002</v>
      </c>
      <c r="P1126" s="11">
        <f>ROUND(O1126*L1126,2)</f>
        <v>268</v>
      </c>
      <c r="Q1126" s="12">
        <f>IF(N1126="HKD",7.8,IF(N1126="CNY",7.30034,1))</f>
        <v>7.3003400000000003</v>
      </c>
      <c r="R1126" s="14">
        <f>+ROUND(O1126/Q1126,4)</f>
        <v>3.6700000000000003E-2</v>
      </c>
      <c r="S1126" s="13">
        <f>ROUND(R1126*L1126,2)</f>
        <v>36.700000000000003</v>
      </c>
      <c r="T1126" s="14" t="s">
        <v>349</v>
      </c>
      <c r="U1126" t="s">
        <v>635</v>
      </c>
    </row>
    <row r="1127" spans="1:21" x14ac:dyDescent="0.2">
      <c r="A1127" t="s">
        <v>2517</v>
      </c>
      <c r="B1127" s="23">
        <v>45733</v>
      </c>
      <c r="C1127" s="23">
        <v>45713</v>
      </c>
      <c r="D1127" t="s">
        <v>169</v>
      </c>
      <c r="E1127" t="s">
        <v>170</v>
      </c>
      <c r="G1127" t="s">
        <v>2946</v>
      </c>
      <c r="H1127" t="s">
        <v>174</v>
      </c>
      <c r="I1127" t="s">
        <v>175</v>
      </c>
      <c r="J1127" s="10" t="str">
        <f>+LEFT(U1127,4)</f>
        <v>U&amp;C-</v>
      </c>
      <c r="K1127" t="s">
        <v>10</v>
      </c>
      <c r="L1127" s="53">
        <v>2000</v>
      </c>
      <c r="M1127" t="s">
        <v>1472</v>
      </c>
      <c r="N1127" t="s">
        <v>11</v>
      </c>
      <c r="O1127" s="78">
        <v>0.28000000000000003</v>
      </c>
      <c r="P1127" s="11">
        <f>ROUND(O1127*L1127,2)</f>
        <v>560</v>
      </c>
      <c r="Q1127" s="12">
        <f>IF(N1127="HKD",7.8,IF(N1127="CNY",7.30034,1))</f>
        <v>7.3003400000000003</v>
      </c>
      <c r="R1127" s="14">
        <f>+ROUND(O1127/Q1127,4)</f>
        <v>3.8399999999999997E-2</v>
      </c>
      <c r="S1127" s="13">
        <f>ROUND(R1127*L1127,2)</f>
        <v>76.8</v>
      </c>
      <c r="T1127" s="14" t="s">
        <v>349</v>
      </c>
      <c r="U1127" t="s">
        <v>177</v>
      </c>
    </row>
    <row r="1128" spans="1:21" x14ac:dyDescent="0.2">
      <c r="A1128" t="s">
        <v>2624</v>
      </c>
      <c r="B1128" s="23">
        <v>45733</v>
      </c>
      <c r="C1128" s="23">
        <v>45721</v>
      </c>
      <c r="D1128" t="s">
        <v>169</v>
      </c>
      <c r="E1128" t="s">
        <v>170</v>
      </c>
      <c r="G1128" t="s">
        <v>3016</v>
      </c>
      <c r="H1128" t="s">
        <v>3206</v>
      </c>
      <c r="I1128" t="s">
        <v>3413</v>
      </c>
      <c r="J1128" s="10" t="str">
        <f>+LEFT(U1128,4)</f>
        <v>PAP-</v>
      </c>
      <c r="K1128" t="s">
        <v>10</v>
      </c>
      <c r="L1128" s="53">
        <v>3000</v>
      </c>
      <c r="M1128" t="s">
        <v>1472</v>
      </c>
      <c r="N1128" t="s">
        <v>11</v>
      </c>
      <c r="O1128" s="78">
        <v>0.36</v>
      </c>
      <c r="P1128" s="11">
        <f>ROUND(O1128*L1128,2)</f>
        <v>1080</v>
      </c>
      <c r="Q1128" s="12">
        <f>IF(N1128="HKD",7.8,IF(N1128="CNY",7.30034,1))</f>
        <v>7.3003400000000003</v>
      </c>
      <c r="R1128" s="14">
        <f>+ROUND(O1128/Q1128,4)</f>
        <v>4.9299999999999997E-2</v>
      </c>
      <c r="S1128" s="13">
        <f>ROUND(R1128*L1128,2)</f>
        <v>147.9</v>
      </c>
      <c r="T1128" s="14" t="s">
        <v>349</v>
      </c>
      <c r="U1128" t="s">
        <v>1094</v>
      </c>
    </row>
    <row r="1129" spans="1:21" x14ac:dyDescent="0.2">
      <c r="A1129" t="s">
        <v>2625</v>
      </c>
      <c r="B1129" s="23">
        <v>45733</v>
      </c>
      <c r="C1129" s="23">
        <v>45721</v>
      </c>
      <c r="D1129" t="s">
        <v>169</v>
      </c>
      <c r="E1129" t="s">
        <v>170</v>
      </c>
      <c r="G1129" t="s">
        <v>3016</v>
      </c>
      <c r="H1129" t="s">
        <v>3207</v>
      </c>
      <c r="I1129" t="s">
        <v>3414</v>
      </c>
      <c r="J1129" s="10" t="str">
        <f>+LEFT(U1129,4)</f>
        <v>PAP-</v>
      </c>
      <c r="K1129" t="s">
        <v>10</v>
      </c>
      <c r="L1129" s="53">
        <v>7000</v>
      </c>
      <c r="M1129" t="s">
        <v>1472</v>
      </c>
      <c r="N1129" t="s">
        <v>11</v>
      </c>
      <c r="O1129" s="78">
        <v>0.42</v>
      </c>
      <c r="P1129" s="11">
        <f>ROUND(O1129*L1129,2)</f>
        <v>2940</v>
      </c>
      <c r="Q1129" s="12">
        <f>IF(N1129="HKD",7.8,IF(N1129="CNY",7.30034,1))</f>
        <v>7.3003400000000003</v>
      </c>
      <c r="R1129" s="14">
        <f>+ROUND(O1129/Q1129,4)</f>
        <v>5.7500000000000002E-2</v>
      </c>
      <c r="S1129" s="13">
        <f>ROUND(R1129*L1129,2)</f>
        <v>402.5</v>
      </c>
      <c r="T1129" s="14" t="s">
        <v>349</v>
      </c>
      <c r="U1129" t="s">
        <v>1094</v>
      </c>
    </row>
    <row r="1130" spans="1:21" x14ac:dyDescent="0.2">
      <c r="A1130" t="s">
        <v>2614</v>
      </c>
      <c r="B1130" s="23">
        <v>45733</v>
      </c>
      <c r="C1130" s="23">
        <v>45720</v>
      </c>
      <c r="D1130" t="s">
        <v>235</v>
      </c>
      <c r="E1130" t="s">
        <v>236</v>
      </c>
      <c r="G1130" t="s">
        <v>2988</v>
      </c>
      <c r="H1130" t="s">
        <v>1348</v>
      </c>
      <c r="I1130" t="s">
        <v>1349</v>
      </c>
      <c r="J1130" s="10" t="str">
        <f>+LEFT(U1130,4)</f>
        <v>SCR-</v>
      </c>
      <c r="K1130" t="s">
        <v>10</v>
      </c>
      <c r="L1130" s="53">
        <v>2000</v>
      </c>
      <c r="M1130" t="s">
        <v>1472</v>
      </c>
      <c r="N1130" t="s">
        <v>11</v>
      </c>
      <c r="O1130" s="78">
        <v>0.67030000000000001</v>
      </c>
      <c r="P1130" s="11">
        <f>ROUND(O1130*L1130,2)</f>
        <v>1340.6</v>
      </c>
      <c r="Q1130" s="12">
        <f>IF(N1130="HKD",7.8,IF(N1130="CNY",7.30034,1))</f>
        <v>7.3003400000000003</v>
      </c>
      <c r="R1130" s="14">
        <f>+ROUND(O1130/Q1130,4)</f>
        <v>9.1800000000000007E-2</v>
      </c>
      <c r="S1130" s="13">
        <f>ROUND(R1130*L1130,2)</f>
        <v>183.6</v>
      </c>
      <c r="T1130" s="14" t="s">
        <v>349</v>
      </c>
      <c r="U1130" t="s">
        <v>166</v>
      </c>
    </row>
    <row r="1131" spans="1:21" x14ac:dyDescent="0.2">
      <c r="A1131" t="s">
        <v>2540</v>
      </c>
      <c r="B1131" s="23">
        <v>45733</v>
      </c>
      <c r="C1131" s="23">
        <v>45714</v>
      </c>
      <c r="D1131" t="s">
        <v>651</v>
      </c>
      <c r="E1131" t="s">
        <v>652</v>
      </c>
      <c r="G1131" t="s">
        <v>2929</v>
      </c>
      <c r="H1131" t="s">
        <v>716</v>
      </c>
      <c r="I1131" t="s">
        <v>717</v>
      </c>
      <c r="J1131" s="10" t="str">
        <f>+LEFT(U1131,4)</f>
        <v>KNOB</v>
      </c>
      <c r="K1131" t="s">
        <v>10</v>
      </c>
      <c r="L1131" s="53">
        <v>1030</v>
      </c>
      <c r="M1131" t="s">
        <v>1472</v>
      </c>
      <c r="N1131" t="s">
        <v>11</v>
      </c>
      <c r="O1131" s="78">
        <v>0.7</v>
      </c>
      <c r="P1131" s="11">
        <f>ROUND(O1131*L1131,2)</f>
        <v>721</v>
      </c>
      <c r="Q1131" s="12">
        <f>IF(N1131="HKD",7.8,IF(N1131="CNY",7.30034,1))</f>
        <v>7.3003400000000003</v>
      </c>
      <c r="R1131" s="14">
        <f>+ROUND(O1131/Q1131,4)</f>
        <v>9.5899999999999999E-2</v>
      </c>
      <c r="S1131" s="13">
        <f>ROUND(R1131*L1131,2)</f>
        <v>98.78</v>
      </c>
      <c r="T1131" s="14" t="s">
        <v>349</v>
      </c>
      <c r="U1131" t="s">
        <v>32</v>
      </c>
    </row>
    <row r="1132" spans="1:21" x14ac:dyDescent="0.2">
      <c r="A1132" t="s">
        <v>2611</v>
      </c>
      <c r="B1132" s="23">
        <v>45733</v>
      </c>
      <c r="C1132" s="23">
        <v>45720</v>
      </c>
      <c r="D1132" t="s">
        <v>28</v>
      </c>
      <c r="E1132" t="s">
        <v>29</v>
      </c>
      <c r="G1132" t="s">
        <v>2934</v>
      </c>
      <c r="H1132" t="s">
        <v>3199</v>
      </c>
      <c r="I1132" t="s">
        <v>3406</v>
      </c>
      <c r="J1132" s="10" t="str">
        <f>+LEFT(U1132,4)</f>
        <v>BRKT</v>
      </c>
      <c r="K1132" t="s">
        <v>10</v>
      </c>
      <c r="L1132" s="53">
        <v>1030</v>
      </c>
      <c r="M1132" t="s">
        <v>1472</v>
      </c>
      <c r="N1132" t="s">
        <v>11</v>
      </c>
      <c r="O1132" s="78">
        <v>0.71870000000000001</v>
      </c>
      <c r="P1132" s="11">
        <f>ROUND(O1132*L1132,2)</f>
        <v>740.26</v>
      </c>
      <c r="Q1132" s="12">
        <f>IF(N1132="HKD",7.8,IF(N1132="CNY",7.30034,1))</f>
        <v>7.3003400000000003</v>
      </c>
      <c r="R1132" s="14">
        <f>+ROUND(O1132/Q1132,4)</f>
        <v>9.8400000000000001E-2</v>
      </c>
      <c r="S1132" s="13">
        <f>ROUND(R1132*L1132,2)</f>
        <v>101.35</v>
      </c>
      <c r="T1132" s="14" t="s">
        <v>349</v>
      </c>
      <c r="U1132" t="s">
        <v>442</v>
      </c>
    </row>
    <row r="1133" spans="1:21" x14ac:dyDescent="0.2">
      <c r="A1133" t="s">
        <v>2660</v>
      </c>
      <c r="B1133" s="23">
        <v>45733</v>
      </c>
      <c r="C1133" s="23">
        <v>45723</v>
      </c>
      <c r="D1133" t="s">
        <v>28</v>
      </c>
      <c r="E1133" t="s">
        <v>29</v>
      </c>
      <c r="G1133" t="s">
        <v>2934</v>
      </c>
      <c r="H1133" t="s">
        <v>3199</v>
      </c>
      <c r="I1133" t="s">
        <v>3406</v>
      </c>
      <c r="J1133" s="10" t="str">
        <f>+LEFT(U1133,4)</f>
        <v>BRKT</v>
      </c>
      <c r="K1133" t="s">
        <v>10</v>
      </c>
      <c r="L1133" s="53">
        <v>610</v>
      </c>
      <c r="M1133" t="s">
        <v>1472</v>
      </c>
      <c r="N1133" t="s">
        <v>11</v>
      </c>
      <c r="O1133" s="78">
        <v>0.71870000000000001</v>
      </c>
      <c r="P1133" s="11">
        <f>ROUND(O1133*L1133,2)</f>
        <v>438.41</v>
      </c>
      <c r="Q1133" s="12">
        <f>IF(N1133="HKD",7.8,IF(N1133="CNY",7.30034,1))</f>
        <v>7.3003400000000003</v>
      </c>
      <c r="R1133" s="14">
        <f>+ROUND(O1133/Q1133,4)</f>
        <v>9.8400000000000001E-2</v>
      </c>
      <c r="S1133" s="13">
        <f>ROUND(R1133*L1133,2)</f>
        <v>60.02</v>
      </c>
      <c r="T1133" s="14" t="s">
        <v>349</v>
      </c>
      <c r="U1133" t="s">
        <v>442</v>
      </c>
    </row>
    <row r="1134" spans="1:21" x14ac:dyDescent="0.2">
      <c r="A1134" t="s">
        <v>2411</v>
      </c>
      <c r="B1134" s="23">
        <v>45733</v>
      </c>
      <c r="C1134" s="23">
        <v>45702</v>
      </c>
      <c r="D1134" t="s">
        <v>372</v>
      </c>
      <c r="E1134" t="s">
        <v>373</v>
      </c>
      <c r="G1134" t="s">
        <v>2926</v>
      </c>
      <c r="H1134" t="s">
        <v>3102</v>
      </c>
      <c r="I1134" t="s">
        <v>3317</v>
      </c>
      <c r="J1134" s="10" t="str">
        <f>+LEFT(U1134,4)</f>
        <v>FG--</v>
      </c>
      <c r="K1134" t="s">
        <v>98</v>
      </c>
      <c r="L1134" s="53">
        <v>1030</v>
      </c>
      <c r="M1134" t="s">
        <v>1472</v>
      </c>
      <c r="N1134" t="s">
        <v>11</v>
      </c>
      <c r="O1134" s="78">
        <v>0.99399999999999999</v>
      </c>
      <c r="P1134" s="11">
        <f>ROUND(O1134*L1134,2)</f>
        <v>1023.82</v>
      </c>
      <c r="Q1134" s="12">
        <f>IF(N1134="HKD",7.8,IF(N1134="CNY",7.30034,1))</f>
        <v>7.3003400000000003</v>
      </c>
      <c r="R1134" s="14">
        <f>+ROUND(O1134/Q1134,4)</f>
        <v>0.13619999999999999</v>
      </c>
      <c r="S1134" s="13">
        <f>ROUND(R1134*L1134,2)</f>
        <v>140.29</v>
      </c>
      <c r="T1134" s="14" t="s">
        <v>349</v>
      </c>
      <c r="U1134" t="s">
        <v>64</v>
      </c>
    </row>
    <row r="1135" spans="1:21" x14ac:dyDescent="0.2">
      <c r="A1135" t="s">
        <v>2372</v>
      </c>
      <c r="B1135" s="23">
        <v>45733</v>
      </c>
      <c r="C1135" s="23">
        <v>45695</v>
      </c>
      <c r="D1135" t="s">
        <v>128</v>
      </c>
      <c r="E1135" t="s">
        <v>129</v>
      </c>
      <c r="G1135" t="s">
        <v>2908</v>
      </c>
      <c r="H1135" t="s">
        <v>443</v>
      </c>
      <c r="I1135" t="s">
        <v>444</v>
      </c>
      <c r="J1135" s="10" t="str">
        <f>+LEFT(U1135,4)</f>
        <v>FG--</v>
      </c>
      <c r="K1135" t="s">
        <v>10</v>
      </c>
      <c r="L1135" s="53">
        <v>3000</v>
      </c>
      <c r="M1135" t="s">
        <v>1472</v>
      </c>
      <c r="N1135" t="s">
        <v>11</v>
      </c>
      <c r="O1135" s="78">
        <v>1.0021</v>
      </c>
      <c r="P1135" s="11">
        <f>ROUND(O1135*L1135,2)</f>
        <v>3006.3</v>
      </c>
      <c r="Q1135" s="12">
        <f>IF(N1135="HKD",7.8,IF(N1135="CNY",7.30034,1))</f>
        <v>7.3003400000000003</v>
      </c>
      <c r="R1135" s="14">
        <f>+ROUND(O1135/Q1135,4)</f>
        <v>0.13730000000000001</v>
      </c>
      <c r="S1135" s="13">
        <f>ROUND(R1135*L1135,2)</f>
        <v>411.9</v>
      </c>
      <c r="T1135" s="14" t="s">
        <v>349</v>
      </c>
      <c r="U1135" t="s">
        <v>64</v>
      </c>
    </row>
    <row r="1136" spans="1:21" x14ac:dyDescent="0.2">
      <c r="A1136" t="s">
        <v>2732</v>
      </c>
      <c r="B1136" s="23">
        <v>45733</v>
      </c>
      <c r="C1136" s="23">
        <v>45729</v>
      </c>
      <c r="D1136" t="s">
        <v>5</v>
      </c>
      <c r="E1136" t="s">
        <v>6</v>
      </c>
      <c r="G1136" t="s">
        <v>3040</v>
      </c>
      <c r="H1136" t="s">
        <v>489</v>
      </c>
      <c r="I1136" t="s">
        <v>490</v>
      </c>
      <c r="J1136" s="10" t="str">
        <f>+LEFT(U1136,4)</f>
        <v>SHTS</v>
      </c>
      <c r="K1136" t="s">
        <v>10</v>
      </c>
      <c r="L1136" s="53">
        <v>4020</v>
      </c>
      <c r="M1136" t="s">
        <v>1472</v>
      </c>
      <c r="N1136" t="s">
        <v>11</v>
      </c>
      <c r="O1136" s="78">
        <v>1.6</v>
      </c>
      <c r="P1136" s="11">
        <f>ROUND(O1136*L1136,2)</f>
        <v>6432</v>
      </c>
      <c r="Q1136" s="12">
        <f>IF(N1136="HKD",7.8,IF(N1136="CNY",7.30034,1))</f>
        <v>7.3003400000000003</v>
      </c>
      <c r="R1136" s="14">
        <f>+ROUND(O1136/Q1136,4)</f>
        <v>0.21920000000000001</v>
      </c>
      <c r="S1136" s="13">
        <f>ROUND(R1136*L1136,2)</f>
        <v>881.18</v>
      </c>
      <c r="T1136" s="14" t="s">
        <v>349</v>
      </c>
      <c r="U1136" t="s">
        <v>9</v>
      </c>
    </row>
    <row r="1137" spans="1:21" x14ac:dyDescent="0.2">
      <c r="A1137" t="s">
        <v>2733</v>
      </c>
      <c r="B1137" s="23">
        <v>45733</v>
      </c>
      <c r="C1137" s="23">
        <v>45729</v>
      </c>
      <c r="D1137" t="s">
        <v>5</v>
      </c>
      <c r="E1137" t="s">
        <v>6</v>
      </c>
      <c r="G1137" t="s">
        <v>3040</v>
      </c>
      <c r="H1137" t="s">
        <v>489</v>
      </c>
      <c r="I1137" t="s">
        <v>490</v>
      </c>
      <c r="J1137" s="10" t="str">
        <f>+LEFT(U1137,4)</f>
        <v>SHTS</v>
      </c>
      <c r="K1137" t="s">
        <v>10</v>
      </c>
      <c r="L1137" s="53">
        <v>2010</v>
      </c>
      <c r="M1137" t="s">
        <v>1472</v>
      </c>
      <c r="N1137" t="s">
        <v>11</v>
      </c>
      <c r="O1137" s="78">
        <v>1.6</v>
      </c>
      <c r="P1137" s="11">
        <f>ROUND(O1137*L1137,2)</f>
        <v>3216</v>
      </c>
      <c r="Q1137" s="12">
        <f>IF(N1137="HKD",7.8,IF(N1137="CNY",7.30034,1))</f>
        <v>7.3003400000000003</v>
      </c>
      <c r="R1137" s="14">
        <f>+ROUND(O1137/Q1137,4)</f>
        <v>0.21920000000000001</v>
      </c>
      <c r="S1137" s="13">
        <f>ROUND(R1137*L1137,2)</f>
        <v>440.59</v>
      </c>
      <c r="T1137" s="14" t="s">
        <v>349</v>
      </c>
      <c r="U1137" t="s">
        <v>9</v>
      </c>
    </row>
    <row r="1138" spans="1:21" x14ac:dyDescent="0.2">
      <c r="A1138" t="s">
        <v>2425</v>
      </c>
      <c r="B1138" s="23">
        <v>45733</v>
      </c>
      <c r="C1138" s="23">
        <v>45702</v>
      </c>
      <c r="D1138" t="s">
        <v>651</v>
      </c>
      <c r="E1138" t="s">
        <v>652</v>
      </c>
      <c r="G1138" t="s">
        <v>2929</v>
      </c>
      <c r="H1138" t="s">
        <v>3114</v>
      </c>
      <c r="I1138" t="s">
        <v>3328</v>
      </c>
      <c r="J1138" s="10" t="str">
        <f>+LEFT(U1138,4)</f>
        <v>HDL-</v>
      </c>
      <c r="K1138" t="s">
        <v>10</v>
      </c>
      <c r="L1138" s="53">
        <v>4050</v>
      </c>
      <c r="M1138" t="s">
        <v>1472</v>
      </c>
      <c r="N1138" t="s">
        <v>11</v>
      </c>
      <c r="O1138" s="78">
        <v>1.7248000000000001</v>
      </c>
      <c r="P1138" s="11">
        <f>ROUND(O1138*L1138,2)</f>
        <v>6985.44</v>
      </c>
      <c r="Q1138" s="12">
        <f>IF(N1138="HKD",7.8,IF(N1138="CNY",7.30034,1))</f>
        <v>7.3003400000000003</v>
      </c>
      <c r="R1138" s="14">
        <f>+ROUND(O1138/Q1138,4)</f>
        <v>0.23630000000000001</v>
      </c>
      <c r="S1138" s="13">
        <f>ROUND(R1138*L1138,2)</f>
        <v>957.02</v>
      </c>
      <c r="T1138" s="14" t="s">
        <v>349</v>
      </c>
      <c r="U1138" t="s">
        <v>228</v>
      </c>
    </row>
    <row r="1139" spans="1:21" x14ac:dyDescent="0.2">
      <c r="A1139" t="s">
        <v>2731</v>
      </c>
      <c r="B1139" s="23">
        <v>45733</v>
      </c>
      <c r="C1139" s="23">
        <v>45729</v>
      </c>
      <c r="D1139" t="s">
        <v>5</v>
      </c>
      <c r="E1139" t="s">
        <v>6</v>
      </c>
      <c r="G1139" t="s">
        <v>3040</v>
      </c>
      <c r="H1139" t="s">
        <v>496</v>
      </c>
      <c r="I1139" t="s">
        <v>497</v>
      </c>
      <c r="J1139" s="10" t="str">
        <f>+LEFT(U1139,4)</f>
        <v>SHTS</v>
      </c>
      <c r="K1139" t="s">
        <v>10</v>
      </c>
      <c r="L1139" s="53">
        <v>1015</v>
      </c>
      <c r="M1139" t="s">
        <v>1472</v>
      </c>
      <c r="N1139" t="s">
        <v>11</v>
      </c>
      <c r="O1139" s="78">
        <v>2.15</v>
      </c>
      <c r="P1139" s="11">
        <f>ROUND(O1139*L1139,2)</f>
        <v>2182.25</v>
      </c>
      <c r="Q1139" s="12">
        <f>IF(N1139="HKD",7.8,IF(N1139="CNY",7.30034,1))</f>
        <v>7.3003400000000003</v>
      </c>
      <c r="R1139" s="14">
        <f>+ROUND(O1139/Q1139,4)</f>
        <v>0.29449999999999998</v>
      </c>
      <c r="S1139" s="13">
        <f>ROUND(R1139*L1139,2)</f>
        <v>298.92</v>
      </c>
      <c r="T1139" s="14" t="s">
        <v>349</v>
      </c>
      <c r="U1139" t="s">
        <v>9</v>
      </c>
    </row>
    <row r="1140" spans="1:21" x14ac:dyDescent="0.2">
      <c r="A1140" t="s">
        <v>2435</v>
      </c>
      <c r="B1140" s="23">
        <v>45733</v>
      </c>
      <c r="C1140" s="23">
        <v>45702</v>
      </c>
      <c r="D1140" t="s">
        <v>28</v>
      </c>
      <c r="E1140" t="s">
        <v>29</v>
      </c>
      <c r="G1140" t="s">
        <v>2934</v>
      </c>
      <c r="H1140" t="s">
        <v>3124</v>
      </c>
      <c r="I1140" t="s">
        <v>3334</v>
      </c>
      <c r="J1140" s="10" t="str">
        <f>+LEFT(U1140,4)</f>
        <v>LHDL</v>
      </c>
      <c r="K1140" t="s">
        <v>10</v>
      </c>
      <c r="L1140" s="53">
        <v>530</v>
      </c>
      <c r="M1140" t="s">
        <v>1472</v>
      </c>
      <c r="N1140" t="s">
        <v>11</v>
      </c>
      <c r="O1140" s="78">
        <v>2.1898</v>
      </c>
      <c r="P1140" s="11">
        <f>ROUND(O1140*L1140,2)</f>
        <v>1160.5899999999999</v>
      </c>
      <c r="Q1140" s="12">
        <f>IF(N1140="HKD",7.8,IF(N1140="CNY",7.30034,1))</f>
        <v>7.3003400000000003</v>
      </c>
      <c r="R1140" s="14">
        <f>+ROUND(O1140/Q1140,4)</f>
        <v>0.3</v>
      </c>
      <c r="S1140" s="13">
        <f>ROUND(R1140*L1140,2)</f>
        <v>159</v>
      </c>
      <c r="T1140" s="14" t="s">
        <v>349</v>
      </c>
      <c r="U1140" t="s">
        <v>125</v>
      </c>
    </row>
    <row r="1141" spans="1:21" x14ac:dyDescent="0.2">
      <c r="A1141" t="s">
        <v>2436</v>
      </c>
      <c r="B1141" s="23">
        <v>45733</v>
      </c>
      <c r="C1141" s="23">
        <v>45702</v>
      </c>
      <c r="D1141" t="s">
        <v>28</v>
      </c>
      <c r="E1141" t="s">
        <v>29</v>
      </c>
      <c r="G1141" t="s">
        <v>2934</v>
      </c>
      <c r="H1141" t="s">
        <v>3125</v>
      </c>
      <c r="I1141" t="s">
        <v>3335</v>
      </c>
      <c r="J1141" s="10" t="str">
        <f>+LEFT(U1141,4)</f>
        <v>SHDL</v>
      </c>
      <c r="K1141" t="s">
        <v>10</v>
      </c>
      <c r="L1141" s="53">
        <v>1040</v>
      </c>
      <c r="M1141" t="s">
        <v>1472</v>
      </c>
      <c r="N1141" t="s">
        <v>11</v>
      </c>
      <c r="O1141" s="78">
        <v>2.4588000000000001</v>
      </c>
      <c r="P1141" s="11">
        <f>ROUND(O1141*L1141,2)</f>
        <v>2557.15</v>
      </c>
      <c r="Q1141" s="12">
        <f>IF(N1141="HKD",7.8,IF(N1141="CNY",7.30034,1))</f>
        <v>7.3003400000000003</v>
      </c>
      <c r="R1141" s="14">
        <f>+ROUND(O1141/Q1141,4)</f>
        <v>0.33679999999999999</v>
      </c>
      <c r="S1141" s="13">
        <f>ROUND(R1141*L1141,2)</f>
        <v>350.27</v>
      </c>
      <c r="T1141" s="14" t="s">
        <v>349</v>
      </c>
      <c r="U1141" t="s">
        <v>722</v>
      </c>
    </row>
    <row r="1142" spans="1:21" x14ac:dyDescent="0.2">
      <c r="A1142" t="s">
        <v>2742</v>
      </c>
      <c r="B1142" s="23">
        <v>45733</v>
      </c>
      <c r="C1142" s="23">
        <v>45729</v>
      </c>
      <c r="D1142" t="s">
        <v>5</v>
      </c>
      <c r="E1142" t="s">
        <v>6</v>
      </c>
      <c r="G1142" t="s">
        <v>3042</v>
      </c>
      <c r="H1142" t="s">
        <v>380</v>
      </c>
      <c r="I1142" t="s">
        <v>381</v>
      </c>
      <c r="J1142" s="10" t="str">
        <f>+LEFT(U1142,4)</f>
        <v>BOX-</v>
      </c>
      <c r="K1142" t="s">
        <v>10</v>
      </c>
      <c r="L1142" s="53">
        <v>1210</v>
      </c>
      <c r="M1142" t="s">
        <v>1472</v>
      </c>
      <c r="N1142" t="s">
        <v>11</v>
      </c>
      <c r="O1142" s="78">
        <v>2.52</v>
      </c>
      <c r="P1142" s="11">
        <f>ROUND(O1142*L1142,2)</f>
        <v>3049.2</v>
      </c>
      <c r="Q1142" s="12">
        <f>IF(N1142="HKD",7.8,IF(N1142="CNY",7.30034,1))</f>
        <v>7.3003400000000003</v>
      </c>
      <c r="R1142" s="14">
        <f>+ROUND(O1142/Q1142,4)</f>
        <v>0.34520000000000001</v>
      </c>
      <c r="S1142" s="13">
        <f>ROUND(R1142*L1142,2)</f>
        <v>417.69</v>
      </c>
      <c r="T1142" s="14" t="s">
        <v>349</v>
      </c>
      <c r="U1142" t="s">
        <v>1</v>
      </c>
    </row>
    <row r="1143" spans="1:21" x14ac:dyDescent="0.2">
      <c r="A1143" t="s">
        <v>2743</v>
      </c>
      <c r="B1143" s="23">
        <v>45733</v>
      </c>
      <c r="C1143" s="23">
        <v>45729</v>
      </c>
      <c r="D1143" t="s">
        <v>5</v>
      </c>
      <c r="E1143" t="s">
        <v>6</v>
      </c>
      <c r="G1143" t="s">
        <v>3042</v>
      </c>
      <c r="H1143" t="s">
        <v>380</v>
      </c>
      <c r="I1143" t="s">
        <v>381</v>
      </c>
      <c r="J1143" s="10" t="str">
        <f>+LEFT(U1143,4)</f>
        <v>BOX-</v>
      </c>
      <c r="K1143" t="s">
        <v>10</v>
      </c>
      <c r="L1143" s="53">
        <v>100</v>
      </c>
      <c r="M1143" t="s">
        <v>1472</v>
      </c>
      <c r="N1143" t="s">
        <v>11</v>
      </c>
      <c r="O1143" s="78">
        <v>2.52</v>
      </c>
      <c r="P1143" s="11">
        <f>ROUND(O1143*L1143,2)</f>
        <v>252</v>
      </c>
      <c r="Q1143" s="12">
        <f>IF(N1143="HKD",7.8,IF(N1143="CNY",7.30034,1))</f>
        <v>7.3003400000000003</v>
      </c>
      <c r="R1143" s="14">
        <f>+ROUND(O1143/Q1143,4)</f>
        <v>0.34520000000000001</v>
      </c>
      <c r="S1143" s="13">
        <f>ROUND(R1143*L1143,2)</f>
        <v>34.520000000000003</v>
      </c>
      <c r="T1143" s="14" t="s">
        <v>349</v>
      </c>
      <c r="U1143" t="s">
        <v>1</v>
      </c>
    </row>
    <row r="1144" spans="1:21" x14ac:dyDescent="0.2">
      <c r="A1144" t="s">
        <v>2730</v>
      </c>
      <c r="B1144" s="23">
        <v>45733</v>
      </c>
      <c r="C1144" s="23">
        <v>45729</v>
      </c>
      <c r="D1144" t="s">
        <v>5</v>
      </c>
      <c r="E1144" t="s">
        <v>6</v>
      </c>
      <c r="G1144" t="s">
        <v>3040</v>
      </c>
      <c r="H1144" t="s">
        <v>3239</v>
      </c>
      <c r="I1144" t="s">
        <v>3446</v>
      </c>
      <c r="J1144" s="10" t="str">
        <f>+LEFT(U1144,4)</f>
        <v>SHTS</v>
      </c>
      <c r="K1144" t="s">
        <v>10</v>
      </c>
      <c r="L1144" s="53">
        <v>1010</v>
      </c>
      <c r="M1144" t="s">
        <v>1472</v>
      </c>
      <c r="N1144" t="s">
        <v>11</v>
      </c>
      <c r="O1144" s="78">
        <v>3.22</v>
      </c>
      <c r="P1144" s="11">
        <f>ROUND(O1144*L1144,2)</f>
        <v>3252.2</v>
      </c>
      <c r="Q1144" s="12">
        <f>IF(N1144="HKD",7.8,IF(N1144="CNY",7.30034,1))</f>
        <v>7.3003400000000003</v>
      </c>
      <c r="R1144" s="14">
        <f>+ROUND(O1144/Q1144,4)</f>
        <v>0.44109999999999999</v>
      </c>
      <c r="S1144" s="13">
        <f>ROUND(R1144*L1144,2)</f>
        <v>445.51</v>
      </c>
      <c r="T1144" s="14" t="s">
        <v>349</v>
      </c>
      <c r="U1144" t="s">
        <v>9</v>
      </c>
    </row>
    <row r="1145" spans="1:21" x14ac:dyDescent="0.2">
      <c r="A1145" t="s">
        <v>2686</v>
      </c>
      <c r="B1145" s="23">
        <v>45733</v>
      </c>
      <c r="C1145" s="23">
        <v>45727</v>
      </c>
      <c r="D1145" t="s">
        <v>5</v>
      </c>
      <c r="E1145" t="s">
        <v>6</v>
      </c>
      <c r="G1145" t="s">
        <v>3029</v>
      </c>
      <c r="H1145" t="s">
        <v>403</v>
      </c>
      <c r="I1145" t="s">
        <v>404</v>
      </c>
      <c r="J1145" s="10" t="str">
        <f>+LEFT(U1145,4)</f>
        <v>BOX-</v>
      </c>
      <c r="K1145" t="s">
        <v>10</v>
      </c>
      <c r="L1145" s="53">
        <v>1010</v>
      </c>
      <c r="M1145" t="s">
        <v>1472</v>
      </c>
      <c r="N1145" t="s">
        <v>11</v>
      </c>
      <c r="O1145" s="78">
        <v>3.23</v>
      </c>
      <c r="P1145" s="11">
        <f>ROUND(O1145*L1145,2)</f>
        <v>3262.3</v>
      </c>
      <c r="Q1145" s="12">
        <f>IF(N1145="HKD",7.8,IF(N1145="CNY",7.30034,1))</f>
        <v>7.3003400000000003</v>
      </c>
      <c r="R1145" s="14">
        <f>+ROUND(O1145/Q1145,4)</f>
        <v>0.44240000000000002</v>
      </c>
      <c r="S1145" s="13">
        <f>ROUND(R1145*L1145,2)</f>
        <v>446.82</v>
      </c>
      <c r="T1145" s="14" t="s">
        <v>349</v>
      </c>
      <c r="U1145" t="s">
        <v>1</v>
      </c>
    </row>
    <row r="1146" spans="1:21" x14ac:dyDescent="0.2">
      <c r="A1146" t="s">
        <v>2536</v>
      </c>
      <c r="B1146" s="23">
        <v>45733</v>
      </c>
      <c r="C1146" s="23">
        <v>45714</v>
      </c>
      <c r="D1146" t="s">
        <v>830</v>
      </c>
      <c r="E1146" t="s">
        <v>831</v>
      </c>
      <c r="G1146" t="s">
        <v>2978</v>
      </c>
      <c r="H1146" t="s">
        <v>3164</v>
      </c>
      <c r="I1146" t="s">
        <v>3374</v>
      </c>
      <c r="J1146" s="10" t="str">
        <f>+LEFT(U1146,4)</f>
        <v>LID-</v>
      </c>
      <c r="K1146" t="s">
        <v>98</v>
      </c>
      <c r="L1146" s="53">
        <v>3168</v>
      </c>
      <c r="M1146" t="s">
        <v>1472</v>
      </c>
      <c r="N1146" t="s">
        <v>11</v>
      </c>
      <c r="O1146" s="78">
        <v>4.2</v>
      </c>
      <c r="P1146" s="11">
        <f>ROUND(O1146*L1146,2)</f>
        <v>13305.6</v>
      </c>
      <c r="Q1146" s="12">
        <f>IF(N1146="HKD",7.8,IF(N1146="CNY",7.30034,1))</f>
        <v>7.3003400000000003</v>
      </c>
      <c r="R1146" s="14">
        <f>+ROUND(O1146/Q1146,4)</f>
        <v>0.57530000000000003</v>
      </c>
      <c r="S1146" s="13">
        <f>ROUND(R1146*L1146,2)</f>
        <v>1822.55</v>
      </c>
      <c r="T1146" s="14" t="s">
        <v>349</v>
      </c>
      <c r="U1146" t="s">
        <v>368</v>
      </c>
    </row>
    <row r="1147" spans="1:21" x14ac:dyDescent="0.2">
      <c r="A1147" t="s">
        <v>2447</v>
      </c>
      <c r="B1147" s="23">
        <v>45733</v>
      </c>
      <c r="C1147" s="23">
        <v>45702</v>
      </c>
      <c r="D1147" t="s">
        <v>2245</v>
      </c>
      <c r="E1147" t="s">
        <v>2246</v>
      </c>
      <c r="G1147" t="s">
        <v>2938</v>
      </c>
      <c r="H1147" t="s">
        <v>3133</v>
      </c>
      <c r="I1147" t="s">
        <v>3343</v>
      </c>
      <c r="J1147" s="10" t="str">
        <f>+LEFT(U1147,4)</f>
        <v>HDL-</v>
      </c>
      <c r="K1147" t="s">
        <v>10</v>
      </c>
      <c r="L1147" s="53">
        <v>1010</v>
      </c>
      <c r="M1147" t="s">
        <v>1472</v>
      </c>
      <c r="N1147" t="s">
        <v>11</v>
      </c>
      <c r="O1147" s="78">
        <v>4.3320999999999996</v>
      </c>
      <c r="P1147" s="11">
        <f>ROUND(O1147*L1147,2)</f>
        <v>4375.42</v>
      </c>
      <c r="Q1147" s="12">
        <f>IF(N1147="HKD",7.8,IF(N1147="CNY",7.30034,1))</f>
        <v>7.3003400000000003</v>
      </c>
      <c r="R1147" s="14">
        <f>+ROUND(O1147/Q1147,4)</f>
        <v>0.59340000000000004</v>
      </c>
      <c r="S1147" s="13">
        <f>ROUND(R1147*L1147,2)</f>
        <v>599.33000000000004</v>
      </c>
      <c r="T1147" s="14" t="s">
        <v>349</v>
      </c>
      <c r="U1147" t="s">
        <v>228</v>
      </c>
    </row>
    <row r="1148" spans="1:21" x14ac:dyDescent="0.2">
      <c r="A1148" t="s">
        <v>2534</v>
      </c>
      <c r="B1148" s="23">
        <v>45733</v>
      </c>
      <c r="C1148" s="23">
        <v>45714</v>
      </c>
      <c r="D1148" t="s">
        <v>94</v>
      </c>
      <c r="E1148" t="s">
        <v>95</v>
      </c>
      <c r="G1148" t="s">
        <v>2975</v>
      </c>
      <c r="H1148" t="s">
        <v>3163</v>
      </c>
      <c r="I1148" t="s">
        <v>3373</v>
      </c>
      <c r="J1148" s="10" t="str">
        <f>+LEFT(U1148,4)</f>
        <v>LID-</v>
      </c>
      <c r="K1148" t="s">
        <v>98</v>
      </c>
      <c r="L1148" s="53">
        <v>1265</v>
      </c>
      <c r="M1148" t="s">
        <v>1472</v>
      </c>
      <c r="N1148" t="s">
        <v>11</v>
      </c>
      <c r="O1148" s="78">
        <v>4.37</v>
      </c>
      <c r="P1148" s="11">
        <f>ROUND(O1148*L1148,2)</f>
        <v>5528.05</v>
      </c>
      <c r="Q1148" s="12">
        <f>IF(N1148="HKD",7.8,IF(N1148="CNY",7.30034,1))</f>
        <v>7.3003400000000003</v>
      </c>
      <c r="R1148" s="14">
        <f>+ROUND(O1148/Q1148,4)</f>
        <v>0.59860000000000002</v>
      </c>
      <c r="S1148" s="13">
        <f>ROUND(R1148*L1148,2)</f>
        <v>757.23</v>
      </c>
      <c r="T1148" s="14" t="s">
        <v>349</v>
      </c>
      <c r="U1148" t="s">
        <v>368</v>
      </c>
    </row>
    <row r="1149" spans="1:21" x14ac:dyDescent="0.2">
      <c r="A1149" t="s">
        <v>2739</v>
      </c>
      <c r="B1149" s="23">
        <v>45733</v>
      </c>
      <c r="C1149" s="23">
        <v>45729</v>
      </c>
      <c r="D1149" t="s">
        <v>5</v>
      </c>
      <c r="E1149" t="s">
        <v>6</v>
      </c>
      <c r="G1149" t="s">
        <v>3040</v>
      </c>
      <c r="H1149" t="s">
        <v>3243</v>
      </c>
      <c r="I1149" t="s">
        <v>3450</v>
      </c>
      <c r="J1149" s="10" t="str">
        <f>+LEFT(U1149,4)</f>
        <v>BOX-</v>
      </c>
      <c r="K1149" t="s">
        <v>10</v>
      </c>
      <c r="L1149" s="53">
        <v>505</v>
      </c>
      <c r="M1149" t="s">
        <v>1472</v>
      </c>
      <c r="N1149" t="s">
        <v>11</v>
      </c>
      <c r="O1149" s="78">
        <v>4.75</v>
      </c>
      <c r="P1149" s="11">
        <f>ROUND(O1149*L1149,2)</f>
        <v>2398.75</v>
      </c>
      <c r="Q1149" s="12">
        <f>IF(N1149="HKD",7.8,IF(N1149="CNY",7.30034,1))</f>
        <v>7.3003400000000003</v>
      </c>
      <c r="R1149" s="14">
        <f>+ROUND(O1149/Q1149,4)</f>
        <v>0.65069999999999995</v>
      </c>
      <c r="S1149" s="13">
        <f>ROUND(R1149*L1149,2)</f>
        <v>328.6</v>
      </c>
      <c r="T1149" s="14" t="s">
        <v>349</v>
      </c>
      <c r="U1149" t="s">
        <v>1</v>
      </c>
    </row>
    <row r="1150" spans="1:21" x14ac:dyDescent="0.2">
      <c r="A1150" t="s">
        <v>2448</v>
      </c>
      <c r="B1150" s="23">
        <v>45733</v>
      </c>
      <c r="C1150" s="23">
        <v>45702</v>
      </c>
      <c r="D1150" t="s">
        <v>2245</v>
      </c>
      <c r="E1150" t="s">
        <v>2246</v>
      </c>
      <c r="G1150" t="s">
        <v>2938</v>
      </c>
      <c r="H1150" t="s">
        <v>3134</v>
      </c>
      <c r="I1150" t="s">
        <v>3344</v>
      </c>
      <c r="J1150" s="10" t="str">
        <f>+LEFT(U1150,4)</f>
        <v>HDL-</v>
      </c>
      <c r="K1150" t="s">
        <v>10</v>
      </c>
      <c r="L1150" s="53">
        <v>1000</v>
      </c>
      <c r="M1150" t="s">
        <v>1472</v>
      </c>
      <c r="N1150" t="s">
        <v>11</v>
      </c>
      <c r="O1150" s="78">
        <v>4.7900999999999998</v>
      </c>
      <c r="P1150" s="11">
        <f>ROUND(O1150*L1150,2)</f>
        <v>4790.1000000000004</v>
      </c>
      <c r="Q1150" s="12">
        <f>IF(N1150="HKD",7.8,IF(N1150="CNY",7.30034,1))</f>
        <v>7.3003400000000003</v>
      </c>
      <c r="R1150" s="14">
        <f>+ROUND(O1150/Q1150,4)</f>
        <v>0.65610000000000002</v>
      </c>
      <c r="S1150" s="13">
        <f>ROUND(R1150*L1150,2)</f>
        <v>656.1</v>
      </c>
      <c r="T1150" s="14" t="s">
        <v>349</v>
      </c>
      <c r="U1150" t="s">
        <v>228</v>
      </c>
    </row>
    <row r="1151" spans="1:21" x14ac:dyDescent="0.2">
      <c r="A1151" t="s">
        <v>2449</v>
      </c>
      <c r="B1151" s="23">
        <v>45733</v>
      </c>
      <c r="C1151" s="23">
        <v>45702</v>
      </c>
      <c r="D1151" t="s">
        <v>2245</v>
      </c>
      <c r="E1151" t="s">
        <v>2246</v>
      </c>
      <c r="G1151" t="s">
        <v>2938</v>
      </c>
      <c r="H1151" t="s">
        <v>3135</v>
      </c>
      <c r="I1151" t="s">
        <v>3345</v>
      </c>
      <c r="J1151" s="10" t="str">
        <f>+LEFT(U1151,4)</f>
        <v>HDL-</v>
      </c>
      <c r="K1151" t="s">
        <v>10</v>
      </c>
      <c r="L1151" s="53">
        <v>1020</v>
      </c>
      <c r="M1151" t="s">
        <v>1472</v>
      </c>
      <c r="N1151" t="s">
        <v>11</v>
      </c>
      <c r="O1151" s="78">
        <v>4.7900999999999998</v>
      </c>
      <c r="P1151" s="11">
        <f>ROUND(O1151*L1151,2)</f>
        <v>4885.8999999999996</v>
      </c>
      <c r="Q1151" s="12">
        <f>IF(N1151="HKD",7.8,IF(N1151="CNY",7.30034,1))</f>
        <v>7.3003400000000003</v>
      </c>
      <c r="R1151" s="14">
        <f>+ROUND(O1151/Q1151,4)</f>
        <v>0.65610000000000002</v>
      </c>
      <c r="S1151" s="13">
        <f>ROUND(R1151*L1151,2)</f>
        <v>669.22</v>
      </c>
      <c r="T1151" s="14" t="s">
        <v>349</v>
      </c>
      <c r="U1151" t="s">
        <v>228</v>
      </c>
    </row>
    <row r="1152" spans="1:21" x14ac:dyDescent="0.2">
      <c r="A1152" t="s">
        <v>2740</v>
      </c>
      <c r="B1152" s="23">
        <v>45733</v>
      </c>
      <c r="C1152" s="23">
        <v>45729</v>
      </c>
      <c r="D1152" t="s">
        <v>5</v>
      </c>
      <c r="E1152" t="s">
        <v>6</v>
      </c>
      <c r="G1152" t="s">
        <v>3040</v>
      </c>
      <c r="H1152" t="s">
        <v>3244</v>
      </c>
      <c r="I1152" t="s">
        <v>3451</v>
      </c>
      <c r="J1152" s="10" t="str">
        <f>+LEFT(U1152,4)</f>
        <v>SHTS</v>
      </c>
      <c r="K1152" t="s">
        <v>10</v>
      </c>
      <c r="L1152" s="53">
        <v>505</v>
      </c>
      <c r="M1152" t="s">
        <v>1472</v>
      </c>
      <c r="N1152" t="s">
        <v>11</v>
      </c>
      <c r="O1152" s="78">
        <v>4.95</v>
      </c>
      <c r="P1152" s="11">
        <f>ROUND(O1152*L1152,2)</f>
        <v>2499.75</v>
      </c>
      <c r="Q1152" s="12">
        <f>IF(N1152="HKD",7.8,IF(N1152="CNY",7.30034,1))</f>
        <v>7.3003400000000003</v>
      </c>
      <c r="R1152" s="14">
        <f>+ROUND(O1152/Q1152,4)</f>
        <v>0.67810000000000004</v>
      </c>
      <c r="S1152" s="13">
        <f>ROUND(R1152*L1152,2)</f>
        <v>342.44</v>
      </c>
      <c r="T1152" s="14" t="s">
        <v>349</v>
      </c>
      <c r="U1152" t="s">
        <v>9</v>
      </c>
    </row>
    <row r="1153" spans="1:21" x14ac:dyDescent="0.2">
      <c r="A1153" t="s">
        <v>2687</v>
      </c>
      <c r="B1153" s="23">
        <v>45733</v>
      </c>
      <c r="C1153" s="23">
        <v>45727</v>
      </c>
      <c r="D1153" t="s">
        <v>5</v>
      </c>
      <c r="E1153" t="s">
        <v>6</v>
      </c>
      <c r="G1153" t="s">
        <v>3029</v>
      </c>
      <c r="H1153" t="s">
        <v>394</v>
      </c>
      <c r="I1153" t="s">
        <v>395</v>
      </c>
      <c r="J1153" s="10" t="str">
        <f>+LEFT(U1153,4)</f>
        <v>BOX-</v>
      </c>
      <c r="K1153" t="s">
        <v>10</v>
      </c>
      <c r="L1153" s="53">
        <v>1010</v>
      </c>
      <c r="M1153" t="s">
        <v>1472</v>
      </c>
      <c r="N1153" t="s">
        <v>11</v>
      </c>
      <c r="O1153" s="78">
        <v>5.64</v>
      </c>
      <c r="P1153" s="11">
        <f>ROUND(O1153*L1153,2)</f>
        <v>5696.4</v>
      </c>
      <c r="Q1153" s="12">
        <f>IF(N1153="HKD",7.8,IF(N1153="CNY",7.30034,1))</f>
        <v>7.3003400000000003</v>
      </c>
      <c r="R1153" s="14">
        <f>+ROUND(O1153/Q1153,4)</f>
        <v>0.77259999999999995</v>
      </c>
      <c r="S1153" s="13">
        <f>ROUND(R1153*L1153,2)</f>
        <v>780.33</v>
      </c>
      <c r="T1153" s="14" t="s">
        <v>349</v>
      </c>
      <c r="U1153" t="s">
        <v>1</v>
      </c>
    </row>
    <row r="1154" spans="1:21" x14ac:dyDescent="0.2">
      <c r="A1154" t="s">
        <v>2741</v>
      </c>
      <c r="B1154" s="23">
        <v>45733</v>
      </c>
      <c r="C1154" s="23">
        <v>45729</v>
      </c>
      <c r="D1154" t="s">
        <v>5</v>
      </c>
      <c r="E1154" t="s">
        <v>6</v>
      </c>
      <c r="G1154" t="s">
        <v>3042</v>
      </c>
      <c r="H1154" t="s">
        <v>3245</v>
      </c>
      <c r="I1154" t="s">
        <v>3452</v>
      </c>
      <c r="J1154" s="10" t="str">
        <f>+LEFT(U1154,4)</f>
        <v>BOX-</v>
      </c>
      <c r="K1154" t="s">
        <v>10</v>
      </c>
      <c r="L1154" s="53">
        <v>505</v>
      </c>
      <c r="M1154" t="s">
        <v>1472</v>
      </c>
      <c r="N1154" t="s">
        <v>11</v>
      </c>
      <c r="O1154" s="78">
        <v>5.75</v>
      </c>
      <c r="P1154" s="11">
        <f>ROUND(O1154*L1154,2)</f>
        <v>2903.75</v>
      </c>
      <c r="Q1154" s="12">
        <f>IF(N1154="HKD",7.8,IF(N1154="CNY",7.30034,1))</f>
        <v>7.3003400000000003</v>
      </c>
      <c r="R1154" s="14">
        <f>+ROUND(O1154/Q1154,4)</f>
        <v>0.78759999999999997</v>
      </c>
      <c r="S1154" s="13">
        <f>ROUND(R1154*L1154,2)</f>
        <v>397.74</v>
      </c>
      <c r="T1154" s="14" t="s">
        <v>349</v>
      </c>
      <c r="U1154" t="s">
        <v>1</v>
      </c>
    </row>
    <row r="1155" spans="1:21" x14ac:dyDescent="0.2">
      <c r="A1155" t="s">
        <v>2287</v>
      </c>
      <c r="B1155" s="23">
        <v>45733</v>
      </c>
      <c r="C1155" s="23">
        <v>45630</v>
      </c>
      <c r="D1155" t="s">
        <v>94</v>
      </c>
      <c r="E1155" t="s">
        <v>95</v>
      </c>
      <c r="G1155" t="s">
        <v>2850</v>
      </c>
      <c r="H1155" t="s">
        <v>360</v>
      </c>
      <c r="I1155" t="s">
        <v>361</v>
      </c>
      <c r="J1155" s="10" t="str">
        <f>+LEFT(U1155,4)</f>
        <v>SKU-</v>
      </c>
      <c r="K1155" t="s">
        <v>98</v>
      </c>
      <c r="L1155" s="53">
        <v>2380</v>
      </c>
      <c r="M1155" t="s">
        <v>1472</v>
      </c>
      <c r="N1155" t="s">
        <v>11</v>
      </c>
      <c r="O1155" s="78">
        <v>5.8230000000000004</v>
      </c>
      <c r="P1155" s="11">
        <f>ROUND(O1155*L1155,2)</f>
        <v>13858.74</v>
      </c>
      <c r="Q1155" s="12">
        <f>IF(N1155="HKD",7.8,IF(N1155="CNY",7.30034,1))</f>
        <v>7.3003400000000003</v>
      </c>
      <c r="R1155" s="14">
        <f>+ROUND(O1155/Q1155,4)</f>
        <v>0.79759999999999998</v>
      </c>
      <c r="S1155" s="13">
        <f>ROUND(R1155*L1155,2)</f>
        <v>1898.29</v>
      </c>
      <c r="T1155" s="14" t="s">
        <v>349</v>
      </c>
      <c r="U1155" t="s">
        <v>2</v>
      </c>
    </row>
    <row r="1156" spans="1:21" x14ac:dyDescent="0.2">
      <c r="A1156" t="s">
        <v>2293</v>
      </c>
      <c r="B1156" s="23">
        <v>45733</v>
      </c>
      <c r="C1156" s="23">
        <v>45646</v>
      </c>
      <c r="D1156" t="s">
        <v>94</v>
      </c>
      <c r="E1156" t="s">
        <v>95</v>
      </c>
      <c r="G1156" t="s">
        <v>2850</v>
      </c>
      <c r="H1156" t="s">
        <v>360</v>
      </c>
      <c r="I1156" t="s">
        <v>361</v>
      </c>
      <c r="J1156" s="10" t="str">
        <f>+LEFT(U1156,4)</f>
        <v>SKU-</v>
      </c>
      <c r="K1156" t="s">
        <v>98</v>
      </c>
      <c r="L1156" s="53">
        <v>6000</v>
      </c>
      <c r="M1156" t="s">
        <v>1472</v>
      </c>
      <c r="N1156" t="s">
        <v>11</v>
      </c>
      <c r="O1156" s="78">
        <v>5.8230000000000004</v>
      </c>
      <c r="P1156" s="11">
        <f>ROUND(O1156*L1156,2)</f>
        <v>34938</v>
      </c>
      <c r="Q1156" s="12">
        <f>IF(N1156="HKD",7.8,IF(N1156="CNY",7.30034,1))</f>
        <v>7.3003400000000003</v>
      </c>
      <c r="R1156" s="14">
        <f>+ROUND(O1156/Q1156,4)</f>
        <v>0.79759999999999998</v>
      </c>
      <c r="S1156" s="13">
        <f>ROUND(R1156*L1156,2)</f>
        <v>4785.6000000000004</v>
      </c>
      <c r="T1156" s="14" t="s">
        <v>349</v>
      </c>
      <c r="U1156" t="s">
        <v>2</v>
      </c>
    </row>
    <row r="1157" spans="1:21" x14ac:dyDescent="0.2">
      <c r="A1157" t="s">
        <v>2489</v>
      </c>
      <c r="B1157" s="23">
        <v>45733</v>
      </c>
      <c r="C1157" s="23">
        <v>45713</v>
      </c>
      <c r="D1157" t="s">
        <v>2255</v>
      </c>
      <c r="E1157" t="s">
        <v>2256</v>
      </c>
      <c r="G1157" t="s">
        <v>2952</v>
      </c>
      <c r="H1157" t="s">
        <v>1796</v>
      </c>
      <c r="I1157" t="s">
        <v>1797</v>
      </c>
      <c r="J1157" s="10" t="str">
        <f>+LEFT(U1157,4)</f>
        <v>HDL-</v>
      </c>
      <c r="K1157" t="s">
        <v>10</v>
      </c>
      <c r="L1157" s="53">
        <v>4100</v>
      </c>
      <c r="M1157" t="s">
        <v>1472</v>
      </c>
      <c r="N1157" t="s">
        <v>11</v>
      </c>
      <c r="O1157" s="78">
        <v>7.4931000000000001</v>
      </c>
      <c r="P1157" s="11">
        <f>ROUND(O1157*L1157,2)</f>
        <v>30721.71</v>
      </c>
      <c r="Q1157" s="12">
        <f>IF(N1157="HKD",7.8,IF(N1157="CNY",7.30034,1))</f>
        <v>7.3003400000000003</v>
      </c>
      <c r="R1157" s="14">
        <f>+ROUND(O1157/Q1157,4)</f>
        <v>1.0264</v>
      </c>
      <c r="S1157" s="13">
        <f>ROUND(R1157*L1157,2)</f>
        <v>4208.24</v>
      </c>
      <c r="T1157" s="14" t="s">
        <v>349</v>
      </c>
      <c r="U1157" t="s">
        <v>228</v>
      </c>
    </row>
    <row r="1158" spans="1:21" x14ac:dyDescent="0.2">
      <c r="A1158" t="s">
        <v>2609</v>
      </c>
      <c r="B1158" s="23">
        <v>45733</v>
      </c>
      <c r="C1158" s="23">
        <v>45720</v>
      </c>
      <c r="D1158" t="s">
        <v>287</v>
      </c>
      <c r="E1158" t="s">
        <v>288</v>
      </c>
      <c r="G1158" t="s">
        <v>2944</v>
      </c>
      <c r="H1158" t="s">
        <v>71</v>
      </c>
      <c r="I1158" t="s">
        <v>72</v>
      </c>
      <c r="J1158" s="10" t="s">
        <v>1477</v>
      </c>
      <c r="K1158" t="s">
        <v>10</v>
      </c>
      <c r="L1158" s="53">
        <v>1000</v>
      </c>
      <c r="M1158" t="s">
        <v>1472</v>
      </c>
      <c r="N1158" t="s">
        <v>11</v>
      </c>
      <c r="O1158" s="78">
        <v>8.15</v>
      </c>
      <c r="P1158" s="11">
        <f>ROUND(O1158*L1158,2)</f>
        <v>8150</v>
      </c>
      <c r="Q1158" s="12">
        <f>IF(N1158="HKD",7.8,IF(N1158="CNY",7.30034,1))</f>
        <v>7.3003400000000003</v>
      </c>
      <c r="R1158" s="14">
        <f>+ROUND(O1158/Q1158,4)</f>
        <v>1.1164000000000001</v>
      </c>
      <c r="S1158" s="13">
        <f>ROUND(R1158*L1158,2)</f>
        <v>1116.4000000000001</v>
      </c>
      <c r="T1158" s="14" t="s">
        <v>349</v>
      </c>
      <c r="U1158" t="s">
        <v>36</v>
      </c>
    </row>
    <row r="1159" spans="1:21" x14ac:dyDescent="0.2">
      <c r="A1159" t="s">
        <v>2737</v>
      </c>
      <c r="B1159" s="23">
        <v>45733</v>
      </c>
      <c r="C1159" s="23">
        <v>45729</v>
      </c>
      <c r="D1159" t="s">
        <v>5</v>
      </c>
      <c r="E1159" t="s">
        <v>6</v>
      </c>
      <c r="G1159" t="s">
        <v>3041</v>
      </c>
      <c r="H1159" t="s">
        <v>3241</v>
      </c>
      <c r="I1159" t="s">
        <v>3448</v>
      </c>
      <c r="J1159" s="10" t="str">
        <f>+LEFT(U1159,4)</f>
        <v>BOX-</v>
      </c>
      <c r="K1159" t="s">
        <v>10</v>
      </c>
      <c r="L1159" s="53">
        <v>505</v>
      </c>
      <c r="M1159" t="s">
        <v>1472</v>
      </c>
      <c r="N1159" t="s">
        <v>11</v>
      </c>
      <c r="O1159" s="78">
        <v>8.39</v>
      </c>
      <c r="P1159" s="11">
        <f>ROUND(O1159*L1159,2)</f>
        <v>4236.95</v>
      </c>
      <c r="Q1159" s="12">
        <f>IF(N1159="HKD",7.8,IF(N1159="CNY",7.30034,1))</f>
        <v>7.3003400000000003</v>
      </c>
      <c r="R1159" s="14">
        <f>+ROUND(O1159/Q1159,4)</f>
        <v>1.1493</v>
      </c>
      <c r="S1159" s="13">
        <f>ROUND(R1159*L1159,2)</f>
        <v>580.4</v>
      </c>
      <c r="T1159" s="14" t="s">
        <v>349</v>
      </c>
      <c r="U1159" t="s">
        <v>1</v>
      </c>
    </row>
    <row r="1160" spans="1:21" x14ac:dyDescent="0.2">
      <c r="A1160" t="s">
        <v>2501</v>
      </c>
      <c r="B1160" s="23">
        <v>45733</v>
      </c>
      <c r="C1160" s="23">
        <v>45713</v>
      </c>
      <c r="D1160" t="s">
        <v>2255</v>
      </c>
      <c r="E1160" t="s">
        <v>2256</v>
      </c>
      <c r="G1160" t="s">
        <v>2952</v>
      </c>
      <c r="H1160" t="s">
        <v>3149</v>
      </c>
      <c r="I1160" t="s">
        <v>3359</v>
      </c>
      <c r="J1160" s="10" t="str">
        <f>+LEFT(U1160,4)</f>
        <v>HDL-</v>
      </c>
      <c r="K1160" t="s">
        <v>10</v>
      </c>
      <c r="L1160" s="53">
        <v>4400</v>
      </c>
      <c r="M1160" t="s">
        <v>1472</v>
      </c>
      <c r="N1160" t="s">
        <v>11</v>
      </c>
      <c r="O1160" s="78">
        <v>8.7460000000000004</v>
      </c>
      <c r="P1160" s="11">
        <f>ROUND(O1160*L1160,2)</f>
        <v>38482.400000000001</v>
      </c>
      <c r="Q1160" s="12">
        <f>IF(N1160="HKD",7.8,IF(N1160="CNY",7.30034,1))</f>
        <v>7.3003400000000003</v>
      </c>
      <c r="R1160" s="14">
        <f>+ROUND(O1160/Q1160,4)</f>
        <v>1.198</v>
      </c>
      <c r="S1160" s="13">
        <f>ROUND(R1160*L1160,2)</f>
        <v>5271.2</v>
      </c>
      <c r="T1160" s="14" t="s">
        <v>349</v>
      </c>
      <c r="U1160" t="s">
        <v>228</v>
      </c>
    </row>
    <row r="1161" spans="1:21" x14ac:dyDescent="0.2">
      <c r="A1161" t="s">
        <v>2468</v>
      </c>
      <c r="B1161" s="23">
        <v>45733</v>
      </c>
      <c r="C1161" s="23">
        <v>45707</v>
      </c>
      <c r="D1161" t="s">
        <v>287</v>
      </c>
      <c r="E1161" t="s">
        <v>288</v>
      </c>
      <c r="G1161" t="s">
        <v>2944</v>
      </c>
      <c r="H1161" t="s">
        <v>73</v>
      </c>
      <c r="I1161" t="s">
        <v>74</v>
      </c>
      <c r="J1161" s="10" t="s">
        <v>1477</v>
      </c>
      <c r="K1161" t="s">
        <v>10</v>
      </c>
      <c r="L1161" s="53">
        <v>1050</v>
      </c>
      <c r="M1161" t="s">
        <v>1472</v>
      </c>
      <c r="N1161" t="s">
        <v>11</v>
      </c>
      <c r="O1161" s="78">
        <v>8.84</v>
      </c>
      <c r="P1161" s="11">
        <f>ROUND(O1161*L1161,2)</f>
        <v>9282</v>
      </c>
      <c r="Q1161" s="12">
        <f>IF(N1161="HKD",7.8,IF(N1161="CNY",7.30034,1))</f>
        <v>7.3003400000000003</v>
      </c>
      <c r="R1161" s="14">
        <f>+ROUND(O1161/Q1161,4)</f>
        <v>1.2109000000000001</v>
      </c>
      <c r="S1161" s="13">
        <f>ROUND(R1161*L1161,2)</f>
        <v>1271.45</v>
      </c>
      <c r="T1161" s="14" t="s">
        <v>349</v>
      </c>
      <c r="U1161" t="s">
        <v>36</v>
      </c>
    </row>
    <row r="1162" spans="1:21" x14ac:dyDescent="0.2">
      <c r="A1162" t="s">
        <v>2474</v>
      </c>
      <c r="B1162" s="23">
        <v>45733</v>
      </c>
      <c r="C1162" s="23">
        <v>45709</v>
      </c>
      <c r="D1162" t="s">
        <v>287</v>
      </c>
      <c r="E1162" t="s">
        <v>288</v>
      </c>
      <c r="G1162" t="s">
        <v>2944</v>
      </c>
      <c r="H1162" t="s">
        <v>73</v>
      </c>
      <c r="I1162" t="s">
        <v>74</v>
      </c>
      <c r="J1162" s="10" t="s">
        <v>1477</v>
      </c>
      <c r="K1162" t="s">
        <v>10</v>
      </c>
      <c r="L1162" s="53">
        <v>900</v>
      </c>
      <c r="M1162" t="s">
        <v>1472</v>
      </c>
      <c r="N1162" t="s">
        <v>11</v>
      </c>
      <c r="O1162" s="78">
        <v>8.84</v>
      </c>
      <c r="P1162" s="11">
        <f>ROUND(O1162*L1162,2)</f>
        <v>7956</v>
      </c>
      <c r="Q1162" s="12">
        <f>IF(N1162="HKD",7.8,IF(N1162="CNY",7.30034,1))</f>
        <v>7.3003400000000003</v>
      </c>
      <c r="R1162" s="14">
        <f>+ROUND(O1162/Q1162,4)</f>
        <v>1.2109000000000001</v>
      </c>
      <c r="S1162" s="13">
        <f>ROUND(R1162*L1162,2)</f>
        <v>1089.81</v>
      </c>
      <c r="T1162" s="14" t="s">
        <v>349</v>
      </c>
      <c r="U1162" t="s">
        <v>36</v>
      </c>
    </row>
    <row r="1163" spans="1:21" x14ac:dyDescent="0.2">
      <c r="A1163" t="s">
        <v>2469</v>
      </c>
      <c r="B1163" s="23">
        <v>45733</v>
      </c>
      <c r="C1163" s="23">
        <v>45707</v>
      </c>
      <c r="D1163" t="s">
        <v>287</v>
      </c>
      <c r="E1163" t="s">
        <v>288</v>
      </c>
      <c r="G1163" t="s">
        <v>2944</v>
      </c>
      <c r="H1163" t="s">
        <v>75</v>
      </c>
      <c r="I1163" t="s">
        <v>3278</v>
      </c>
      <c r="J1163" s="10" t="s">
        <v>1477</v>
      </c>
      <c r="K1163" t="s">
        <v>10</v>
      </c>
      <c r="L1163" s="53">
        <v>1050</v>
      </c>
      <c r="M1163" t="s">
        <v>1472</v>
      </c>
      <c r="N1163" t="s">
        <v>11</v>
      </c>
      <c r="O1163" s="78">
        <v>9.5</v>
      </c>
      <c r="P1163" s="11">
        <f>ROUND(O1163*L1163,2)</f>
        <v>9975</v>
      </c>
      <c r="Q1163" s="12">
        <f>IF(N1163="HKD",7.8,IF(N1163="CNY",7.30034,1))</f>
        <v>7.3003400000000003</v>
      </c>
      <c r="R1163" s="14">
        <f>+ROUND(O1163/Q1163,4)</f>
        <v>1.3012999999999999</v>
      </c>
      <c r="S1163" s="13">
        <f>ROUND(R1163*L1163,2)</f>
        <v>1366.37</v>
      </c>
      <c r="T1163" s="14" t="s">
        <v>349</v>
      </c>
      <c r="U1163" t="s">
        <v>36</v>
      </c>
    </row>
    <row r="1164" spans="1:21" x14ac:dyDescent="0.2">
      <c r="A1164" t="s">
        <v>2475</v>
      </c>
      <c r="B1164" s="23">
        <v>45733</v>
      </c>
      <c r="C1164" s="23">
        <v>45709</v>
      </c>
      <c r="D1164" t="s">
        <v>287</v>
      </c>
      <c r="E1164" t="s">
        <v>288</v>
      </c>
      <c r="G1164" t="s">
        <v>2944</v>
      </c>
      <c r="H1164" t="s">
        <v>75</v>
      </c>
      <c r="I1164" t="s">
        <v>3278</v>
      </c>
      <c r="J1164" s="10" t="s">
        <v>1477</v>
      </c>
      <c r="K1164" t="s">
        <v>10</v>
      </c>
      <c r="L1164" s="53">
        <v>1000</v>
      </c>
      <c r="M1164" t="s">
        <v>1472</v>
      </c>
      <c r="N1164" t="s">
        <v>11</v>
      </c>
      <c r="O1164" s="78">
        <v>9.5</v>
      </c>
      <c r="P1164" s="11">
        <f>ROUND(O1164*L1164,2)</f>
        <v>9500</v>
      </c>
      <c r="Q1164" s="12">
        <f>IF(N1164="HKD",7.8,IF(N1164="CNY",7.30034,1))</f>
        <v>7.3003400000000003</v>
      </c>
      <c r="R1164" s="14">
        <f>+ROUND(O1164/Q1164,4)</f>
        <v>1.3012999999999999</v>
      </c>
      <c r="S1164" s="13">
        <f>ROUND(R1164*L1164,2)</f>
        <v>1301.3</v>
      </c>
      <c r="T1164" s="14" t="s">
        <v>349</v>
      </c>
      <c r="U1164" t="s">
        <v>36</v>
      </c>
    </row>
    <row r="1165" spans="1:21" x14ac:dyDescent="0.2">
      <c r="A1165" t="s">
        <v>2736</v>
      </c>
      <c r="B1165" s="23">
        <v>45733</v>
      </c>
      <c r="C1165" s="23">
        <v>45729</v>
      </c>
      <c r="D1165" t="s">
        <v>5</v>
      </c>
      <c r="E1165" t="s">
        <v>6</v>
      </c>
      <c r="G1165" t="s">
        <v>3041</v>
      </c>
      <c r="H1165" t="s">
        <v>3240</v>
      </c>
      <c r="I1165" t="s">
        <v>3447</v>
      </c>
      <c r="J1165" s="10" t="str">
        <f>+LEFT(U1165,4)</f>
        <v>BOX-</v>
      </c>
      <c r="K1165" t="s">
        <v>10</v>
      </c>
      <c r="L1165" s="53">
        <v>605</v>
      </c>
      <c r="M1165" t="s">
        <v>1472</v>
      </c>
      <c r="N1165" t="s">
        <v>11</v>
      </c>
      <c r="O1165" s="78">
        <v>10.32</v>
      </c>
      <c r="P1165" s="11">
        <f>ROUND(O1165*L1165,2)</f>
        <v>6243.6</v>
      </c>
      <c r="Q1165" s="12">
        <f>IF(N1165="HKD",7.8,IF(N1165="CNY",7.30034,1))</f>
        <v>7.3003400000000003</v>
      </c>
      <c r="R1165" s="14">
        <f>+ROUND(O1165/Q1165,4)</f>
        <v>1.4136</v>
      </c>
      <c r="S1165" s="13">
        <f>ROUND(R1165*L1165,2)</f>
        <v>855.23</v>
      </c>
      <c r="T1165" s="14" t="s">
        <v>349</v>
      </c>
      <c r="U1165" t="s">
        <v>1</v>
      </c>
    </row>
    <row r="1166" spans="1:21" x14ac:dyDescent="0.2">
      <c r="A1166" t="s">
        <v>2734</v>
      </c>
      <c r="B1166" s="23">
        <v>45733</v>
      </c>
      <c r="C1166" s="23">
        <v>45729</v>
      </c>
      <c r="D1166" t="s">
        <v>5</v>
      </c>
      <c r="E1166" t="s">
        <v>6</v>
      </c>
      <c r="G1166" t="s">
        <v>3041</v>
      </c>
      <c r="H1166" t="s">
        <v>1802</v>
      </c>
      <c r="I1166" t="s">
        <v>1803</v>
      </c>
      <c r="J1166" s="10" t="str">
        <f>+LEFT(U1166,4)</f>
        <v>BOX-</v>
      </c>
      <c r="K1166" t="s">
        <v>10</v>
      </c>
      <c r="L1166" s="53">
        <v>1010</v>
      </c>
      <c r="M1166" t="s">
        <v>1472</v>
      </c>
      <c r="N1166" t="s">
        <v>11</v>
      </c>
      <c r="O1166" s="78">
        <v>10.4</v>
      </c>
      <c r="P1166" s="11">
        <f>ROUND(O1166*L1166,2)</f>
        <v>10504</v>
      </c>
      <c r="Q1166" s="12">
        <f>IF(N1166="HKD",7.8,IF(N1166="CNY",7.30034,1))</f>
        <v>7.3003400000000003</v>
      </c>
      <c r="R1166" s="14">
        <f>+ROUND(O1166/Q1166,4)</f>
        <v>1.4246000000000001</v>
      </c>
      <c r="S1166" s="13">
        <f>ROUND(R1166*L1166,2)</f>
        <v>1438.85</v>
      </c>
      <c r="T1166" s="14" t="s">
        <v>349</v>
      </c>
      <c r="U1166" t="s">
        <v>1</v>
      </c>
    </row>
    <row r="1167" spans="1:21" x14ac:dyDescent="0.2">
      <c r="A1167" t="s">
        <v>2735</v>
      </c>
      <c r="B1167" s="23">
        <v>45733</v>
      </c>
      <c r="C1167" s="23">
        <v>45729</v>
      </c>
      <c r="D1167" t="s">
        <v>5</v>
      </c>
      <c r="E1167" t="s">
        <v>6</v>
      </c>
      <c r="G1167" t="s">
        <v>3041</v>
      </c>
      <c r="H1167" t="s">
        <v>1802</v>
      </c>
      <c r="I1167" t="s">
        <v>1803</v>
      </c>
      <c r="J1167" s="10" t="str">
        <f>+LEFT(U1167,4)</f>
        <v>BOX-</v>
      </c>
      <c r="K1167" t="s">
        <v>10</v>
      </c>
      <c r="L1167" s="53">
        <v>1010</v>
      </c>
      <c r="M1167" t="s">
        <v>1472</v>
      </c>
      <c r="N1167" t="s">
        <v>11</v>
      </c>
      <c r="O1167" s="78">
        <v>10.4</v>
      </c>
      <c r="P1167" s="11">
        <f>ROUND(O1167*L1167,2)</f>
        <v>10504</v>
      </c>
      <c r="Q1167" s="12">
        <f>IF(N1167="HKD",7.8,IF(N1167="CNY",7.30034,1))</f>
        <v>7.3003400000000003</v>
      </c>
      <c r="R1167" s="14">
        <f>+ROUND(O1167/Q1167,4)</f>
        <v>1.4246000000000001</v>
      </c>
      <c r="S1167" s="13">
        <f>ROUND(R1167*L1167,2)</f>
        <v>1438.85</v>
      </c>
      <c r="T1167" s="14" t="s">
        <v>349</v>
      </c>
      <c r="U1167" t="s">
        <v>1</v>
      </c>
    </row>
    <row r="1168" spans="1:21" x14ac:dyDescent="0.2">
      <c r="A1168" t="s">
        <v>2738</v>
      </c>
      <c r="B1168" s="23">
        <v>45733</v>
      </c>
      <c r="C1168" s="23">
        <v>45729</v>
      </c>
      <c r="D1168" t="s">
        <v>5</v>
      </c>
      <c r="E1168" t="s">
        <v>6</v>
      </c>
      <c r="G1168" t="s">
        <v>3041</v>
      </c>
      <c r="H1168" t="s">
        <v>3242</v>
      </c>
      <c r="I1168" t="s">
        <v>3449</v>
      </c>
      <c r="J1168" s="10" t="str">
        <f>+LEFT(U1168,4)</f>
        <v>BOX-</v>
      </c>
      <c r="K1168" t="s">
        <v>10</v>
      </c>
      <c r="L1168" s="53">
        <v>505</v>
      </c>
      <c r="M1168" t="s">
        <v>1472</v>
      </c>
      <c r="N1168" t="s">
        <v>11</v>
      </c>
      <c r="O1168" s="78">
        <v>10.73</v>
      </c>
      <c r="P1168" s="11">
        <f>ROUND(O1168*L1168,2)</f>
        <v>5418.65</v>
      </c>
      <c r="Q1168" s="12">
        <f>IF(N1168="HKD",7.8,IF(N1168="CNY",7.30034,1))</f>
        <v>7.3003400000000003</v>
      </c>
      <c r="R1168" s="14">
        <f>+ROUND(O1168/Q1168,4)</f>
        <v>1.4698</v>
      </c>
      <c r="S1168" s="13">
        <f>ROUND(R1168*L1168,2)</f>
        <v>742.25</v>
      </c>
      <c r="T1168" s="14" t="s">
        <v>349</v>
      </c>
      <c r="U1168" t="s">
        <v>1</v>
      </c>
    </row>
    <row r="1169" spans="1:21" x14ac:dyDescent="0.2">
      <c r="A1169" t="s">
        <v>2471</v>
      </c>
      <c r="B1169" s="23">
        <v>45733</v>
      </c>
      <c r="C1169" s="23">
        <v>45708</v>
      </c>
      <c r="D1169" t="s">
        <v>2821</v>
      </c>
      <c r="E1169" t="s">
        <v>2822</v>
      </c>
      <c r="G1169" t="s">
        <v>2945</v>
      </c>
      <c r="H1169" t="s">
        <v>3141</v>
      </c>
      <c r="I1169" t="s">
        <v>3351</v>
      </c>
      <c r="J1169" s="10" t="str">
        <f>+LEFT(U1169,4)</f>
        <v>MISC</v>
      </c>
      <c r="K1169" t="s">
        <v>10</v>
      </c>
      <c r="L1169" s="53">
        <v>100</v>
      </c>
      <c r="M1169" t="s">
        <v>1472</v>
      </c>
      <c r="N1169" t="s">
        <v>11</v>
      </c>
      <c r="O1169" s="78">
        <v>52</v>
      </c>
      <c r="P1169" s="11">
        <f>ROUND(O1169*L1169,2)</f>
        <v>5200</v>
      </c>
      <c r="Q1169" s="12">
        <f>IF(N1169="HKD",7.8,IF(N1169="CNY",7.30034,1))</f>
        <v>7.3003400000000003</v>
      </c>
      <c r="R1169" s="14">
        <f>+ROUND(O1169/Q1169,4)</f>
        <v>7.1230000000000002</v>
      </c>
      <c r="S1169" s="13">
        <f>ROUND(R1169*L1169,2)</f>
        <v>712.3</v>
      </c>
      <c r="T1169" s="14" t="s">
        <v>349</v>
      </c>
      <c r="U1169" t="s">
        <v>25</v>
      </c>
    </row>
    <row r="1170" spans="1:21" x14ac:dyDescent="0.2">
      <c r="A1170" t="s">
        <v>2545</v>
      </c>
      <c r="B1170" s="23">
        <v>45733</v>
      </c>
      <c r="C1170" s="23">
        <v>45716</v>
      </c>
      <c r="D1170" t="s">
        <v>311</v>
      </c>
      <c r="E1170" t="s">
        <v>312</v>
      </c>
      <c r="G1170" t="s">
        <v>2990</v>
      </c>
      <c r="H1170" t="s">
        <v>341</v>
      </c>
      <c r="I1170" t="s">
        <v>342</v>
      </c>
      <c r="J1170" s="10" t="str">
        <f>+LEFT(U1170,4)</f>
        <v>INM-</v>
      </c>
      <c r="K1170" t="s">
        <v>10</v>
      </c>
      <c r="L1170" s="53">
        <v>50</v>
      </c>
      <c r="M1170" t="s">
        <v>186</v>
      </c>
      <c r="N1170" t="s">
        <v>11</v>
      </c>
      <c r="O1170" s="78">
        <v>63.008800000000001</v>
      </c>
      <c r="P1170" s="11">
        <f>ROUND(O1170*L1170,2)</f>
        <v>3150.44</v>
      </c>
      <c r="Q1170" s="12">
        <f>IF(N1170="HKD",7.8,IF(N1170="CNY",7.30034,1))</f>
        <v>7.3003400000000003</v>
      </c>
      <c r="R1170" s="14">
        <f>+ROUND(O1170/Q1170,4)</f>
        <v>8.6309000000000005</v>
      </c>
      <c r="S1170" s="13">
        <f>ROUND(R1170*L1170,2)</f>
        <v>431.55</v>
      </c>
      <c r="T1170" s="14" t="s">
        <v>349</v>
      </c>
      <c r="U1170" t="s">
        <v>327</v>
      </c>
    </row>
    <row r="1171" spans="1:21" x14ac:dyDescent="0.2">
      <c r="A1171" t="s">
        <v>2470</v>
      </c>
      <c r="B1171" s="23">
        <v>45733</v>
      </c>
      <c r="C1171" s="23">
        <v>45708</v>
      </c>
      <c r="D1171" t="s">
        <v>2821</v>
      </c>
      <c r="E1171" t="s">
        <v>2822</v>
      </c>
      <c r="G1171" t="s">
        <v>2945</v>
      </c>
      <c r="H1171" t="s">
        <v>3140</v>
      </c>
      <c r="I1171" t="s">
        <v>3350</v>
      </c>
      <c r="J1171" s="10" t="str">
        <f>+LEFT(U1171,4)</f>
        <v>MISC</v>
      </c>
      <c r="K1171" t="s">
        <v>10</v>
      </c>
      <c r="L1171" s="53">
        <v>200</v>
      </c>
      <c r="M1171" t="s">
        <v>1472</v>
      </c>
      <c r="N1171" t="s">
        <v>11</v>
      </c>
      <c r="O1171" s="78">
        <v>64</v>
      </c>
      <c r="P1171" s="11">
        <f>ROUND(O1171*L1171,2)</f>
        <v>12800</v>
      </c>
      <c r="Q1171" s="12">
        <f>IF(N1171="HKD",7.8,IF(N1171="CNY",7.30034,1))</f>
        <v>7.3003400000000003</v>
      </c>
      <c r="R1171" s="14">
        <f>+ROUND(O1171/Q1171,4)</f>
        <v>8.7667000000000002</v>
      </c>
      <c r="S1171" s="13">
        <f>ROUND(R1171*L1171,2)</f>
        <v>1753.34</v>
      </c>
      <c r="T1171" s="14" t="s">
        <v>349</v>
      </c>
      <c r="U1171" t="s">
        <v>25</v>
      </c>
    </row>
    <row r="1172" spans="1:21" x14ac:dyDescent="0.2">
      <c r="A1172" t="s">
        <v>2582</v>
      </c>
      <c r="B1172" s="23">
        <v>45733</v>
      </c>
      <c r="C1172" s="23">
        <v>45716</v>
      </c>
      <c r="D1172" t="s">
        <v>2825</v>
      </c>
      <c r="E1172" t="s">
        <v>2826</v>
      </c>
      <c r="G1172" t="s">
        <v>3002</v>
      </c>
      <c r="H1172" t="s">
        <v>3185</v>
      </c>
      <c r="I1172" t="s">
        <v>3392</v>
      </c>
      <c r="J1172" s="10" t="str">
        <f>+LEFT(U1172,4)</f>
        <v>INM-</v>
      </c>
      <c r="K1172" t="s">
        <v>10</v>
      </c>
      <c r="L1172" s="53">
        <v>150</v>
      </c>
      <c r="M1172" t="s">
        <v>186</v>
      </c>
      <c r="N1172" t="s">
        <v>11</v>
      </c>
      <c r="O1172" s="78">
        <v>81</v>
      </c>
      <c r="P1172" s="11">
        <f>ROUND(O1172*L1172,2)</f>
        <v>12150</v>
      </c>
      <c r="Q1172" s="12">
        <f>IF(N1172="HKD",7.8,IF(N1172="CNY",7.30034,1))</f>
        <v>7.3003400000000003</v>
      </c>
      <c r="R1172" s="14">
        <f>+ROUND(O1172/Q1172,4)</f>
        <v>11.0954</v>
      </c>
      <c r="S1172" s="13">
        <f>ROUND(R1172*L1172,2)</f>
        <v>1664.31</v>
      </c>
      <c r="T1172" s="14" t="s">
        <v>349</v>
      </c>
      <c r="U1172" t="s">
        <v>327</v>
      </c>
    </row>
    <row r="1173" spans="1:21" x14ac:dyDescent="0.2">
      <c r="A1173" t="s">
        <v>2546</v>
      </c>
      <c r="B1173" s="23">
        <v>45733</v>
      </c>
      <c r="C1173" s="23">
        <v>45716</v>
      </c>
      <c r="D1173" t="s">
        <v>311</v>
      </c>
      <c r="E1173" t="s">
        <v>312</v>
      </c>
      <c r="G1173" t="s">
        <v>2990</v>
      </c>
      <c r="H1173" t="s">
        <v>662</v>
      </c>
      <c r="I1173" t="s">
        <v>663</v>
      </c>
      <c r="J1173" s="10" t="str">
        <f>+LEFT(U1173,4)</f>
        <v>INM-</v>
      </c>
      <c r="K1173" t="s">
        <v>10</v>
      </c>
      <c r="L1173" s="53">
        <v>75</v>
      </c>
      <c r="M1173" t="s">
        <v>186</v>
      </c>
      <c r="N1173" t="s">
        <v>11</v>
      </c>
      <c r="O1173" s="78">
        <v>92.743399999999994</v>
      </c>
      <c r="P1173" s="11">
        <f>ROUND(O1173*L1173,2)</f>
        <v>6955.76</v>
      </c>
      <c r="Q1173" s="12">
        <f>IF(N1173="HKD",7.8,IF(N1173="CNY",7.30034,1))</f>
        <v>7.3003400000000003</v>
      </c>
      <c r="R1173" s="14">
        <f>+ROUND(O1173/Q1173,4)</f>
        <v>12.704000000000001</v>
      </c>
      <c r="S1173" s="13">
        <f>ROUND(R1173*L1173,2)</f>
        <v>952.8</v>
      </c>
      <c r="T1173" s="14" t="s">
        <v>349</v>
      </c>
      <c r="U1173" t="s">
        <v>327</v>
      </c>
    </row>
    <row r="1174" spans="1:21" x14ac:dyDescent="0.2">
      <c r="A1174" t="s">
        <v>2580</v>
      </c>
      <c r="B1174" s="23">
        <v>45733</v>
      </c>
      <c r="C1174" s="23">
        <v>45716</v>
      </c>
      <c r="D1174" t="s">
        <v>2825</v>
      </c>
      <c r="E1174" t="s">
        <v>2826</v>
      </c>
      <c r="G1174" t="s">
        <v>3002</v>
      </c>
      <c r="H1174" t="s">
        <v>3183</v>
      </c>
      <c r="I1174" t="s">
        <v>3390</v>
      </c>
      <c r="J1174" s="10" t="str">
        <f>+LEFT(U1174,4)</f>
        <v>INM-</v>
      </c>
      <c r="K1174" t="s">
        <v>10</v>
      </c>
      <c r="L1174" s="53">
        <v>150</v>
      </c>
      <c r="M1174" t="s">
        <v>186</v>
      </c>
      <c r="N1174" t="s">
        <v>11</v>
      </c>
      <c r="O1174" s="78">
        <v>120.4248</v>
      </c>
      <c r="P1174" s="11">
        <f>ROUND(O1174*L1174,2)</f>
        <v>18063.72</v>
      </c>
      <c r="Q1174" s="12">
        <f>IF(N1174="HKD",7.8,IF(N1174="CNY",7.30034,1))</f>
        <v>7.3003400000000003</v>
      </c>
      <c r="R1174" s="14">
        <f>+ROUND(O1174/Q1174,4)</f>
        <v>16.495799999999999</v>
      </c>
      <c r="S1174" s="13">
        <f>ROUND(R1174*L1174,2)</f>
        <v>2474.37</v>
      </c>
      <c r="T1174" s="14" t="s">
        <v>349</v>
      </c>
      <c r="U1174" t="s">
        <v>327</v>
      </c>
    </row>
    <row r="1175" spans="1:21" x14ac:dyDescent="0.2">
      <c r="A1175" t="s">
        <v>2580</v>
      </c>
      <c r="B1175" s="23">
        <v>45733</v>
      </c>
      <c r="C1175" s="23">
        <v>45716</v>
      </c>
      <c r="D1175" t="s">
        <v>2825</v>
      </c>
      <c r="E1175" t="s">
        <v>2826</v>
      </c>
      <c r="G1175" t="s">
        <v>3003</v>
      </c>
      <c r="H1175" t="s">
        <v>3183</v>
      </c>
      <c r="I1175" t="s">
        <v>3390</v>
      </c>
      <c r="J1175" s="10" t="str">
        <f>+LEFT(U1175,4)</f>
        <v>INM-</v>
      </c>
      <c r="K1175" t="s">
        <v>10</v>
      </c>
      <c r="L1175" s="53">
        <v>-150</v>
      </c>
      <c r="M1175" t="s">
        <v>186</v>
      </c>
      <c r="N1175" t="s">
        <v>11</v>
      </c>
      <c r="O1175" s="78">
        <v>120.4248</v>
      </c>
      <c r="P1175" s="11">
        <f>ROUND(O1175*L1175,2)</f>
        <v>-18063.72</v>
      </c>
      <c r="Q1175" s="12">
        <f>IF(N1175="HKD",7.8,IF(N1175="CNY",7.30034,1))</f>
        <v>7.3003400000000003</v>
      </c>
      <c r="R1175" s="14">
        <f>+ROUND(O1175/Q1175,4)</f>
        <v>16.495799999999999</v>
      </c>
      <c r="S1175" s="13">
        <f>ROUND(R1175*L1175,2)</f>
        <v>-2474.37</v>
      </c>
      <c r="T1175" s="14" t="s">
        <v>349</v>
      </c>
      <c r="U1175" t="s">
        <v>327</v>
      </c>
    </row>
    <row r="1176" spans="1:21" x14ac:dyDescent="0.2">
      <c r="A1176" t="s">
        <v>2580</v>
      </c>
      <c r="B1176" s="23">
        <v>45733</v>
      </c>
      <c r="C1176" s="23">
        <v>45716</v>
      </c>
      <c r="D1176" t="s">
        <v>2825</v>
      </c>
      <c r="E1176" t="s">
        <v>2826</v>
      </c>
      <c r="G1176" t="s">
        <v>3002</v>
      </c>
      <c r="H1176" t="s">
        <v>3183</v>
      </c>
      <c r="I1176" t="s">
        <v>3390</v>
      </c>
      <c r="J1176" s="10" t="str">
        <f>+LEFT(U1176,4)</f>
        <v>INM-</v>
      </c>
      <c r="K1176" t="s">
        <v>10</v>
      </c>
      <c r="L1176" s="53">
        <v>150</v>
      </c>
      <c r="M1176" t="s">
        <v>186</v>
      </c>
      <c r="N1176" t="s">
        <v>11</v>
      </c>
      <c r="O1176" s="78">
        <v>120.4248</v>
      </c>
      <c r="P1176" s="11">
        <f>ROUND(O1176*L1176,2)</f>
        <v>18063.72</v>
      </c>
      <c r="Q1176" s="12">
        <f>IF(N1176="HKD",7.8,IF(N1176="CNY",7.30034,1))</f>
        <v>7.3003400000000003</v>
      </c>
      <c r="R1176" s="14">
        <f>+ROUND(O1176/Q1176,4)</f>
        <v>16.495799999999999</v>
      </c>
      <c r="S1176" s="13">
        <f>ROUND(R1176*L1176,2)</f>
        <v>2474.37</v>
      </c>
      <c r="T1176" s="14" t="s">
        <v>349</v>
      </c>
      <c r="U1176" t="s">
        <v>327</v>
      </c>
    </row>
    <row r="1177" spans="1:21" x14ac:dyDescent="0.2">
      <c r="A1177" t="s">
        <v>2678</v>
      </c>
      <c r="B1177" s="23">
        <v>45733</v>
      </c>
      <c r="C1177" s="23">
        <v>45726</v>
      </c>
      <c r="D1177" t="s">
        <v>2830</v>
      </c>
      <c r="E1177" t="s">
        <v>2831</v>
      </c>
      <c r="G1177" t="s">
        <v>3027</v>
      </c>
      <c r="H1177" t="s">
        <v>3220</v>
      </c>
      <c r="I1177" t="s">
        <v>3427</v>
      </c>
      <c r="J1177" s="10" t="str">
        <f>+LEFT(U1177,4)</f>
        <v>EXM-</v>
      </c>
      <c r="K1177" t="s">
        <v>10</v>
      </c>
      <c r="L1177" s="53">
        <v>20</v>
      </c>
      <c r="M1177" t="s">
        <v>186</v>
      </c>
      <c r="N1177" t="s">
        <v>11</v>
      </c>
      <c r="O1177" s="78">
        <v>123.8938</v>
      </c>
      <c r="P1177" s="11">
        <f>ROUND(O1177*L1177,2)</f>
        <v>2477.88</v>
      </c>
      <c r="Q1177" s="12">
        <f>IF(N1177="HKD",7.8,IF(N1177="CNY",7.30034,1))</f>
        <v>7.3003400000000003</v>
      </c>
      <c r="R1177" s="14">
        <f>+ROUND(O1177/Q1177,4)</f>
        <v>16.971</v>
      </c>
      <c r="S1177" s="13">
        <f>ROUND(R1177*L1177,2)</f>
        <v>339.42</v>
      </c>
      <c r="T1177" s="14" t="s">
        <v>349</v>
      </c>
      <c r="U1177" t="s">
        <v>315</v>
      </c>
    </row>
    <row r="1178" spans="1:21" x14ac:dyDescent="0.2">
      <c r="A1178" t="s">
        <v>2581</v>
      </c>
      <c r="B1178" s="23">
        <v>45733</v>
      </c>
      <c r="C1178" s="23">
        <v>45716</v>
      </c>
      <c r="D1178" t="s">
        <v>2825</v>
      </c>
      <c r="E1178" t="s">
        <v>2826</v>
      </c>
      <c r="G1178" t="s">
        <v>3002</v>
      </c>
      <c r="H1178" t="s">
        <v>3184</v>
      </c>
      <c r="I1178" t="s">
        <v>3391</v>
      </c>
      <c r="J1178" s="10" t="str">
        <f>+LEFT(U1178,4)</f>
        <v>INM-</v>
      </c>
      <c r="K1178" t="s">
        <v>10</v>
      </c>
      <c r="L1178" s="53">
        <v>30</v>
      </c>
      <c r="M1178" t="s">
        <v>186</v>
      </c>
      <c r="N1178" t="s">
        <v>11</v>
      </c>
      <c r="O1178" s="78">
        <v>129.82300000000001</v>
      </c>
      <c r="P1178" s="11">
        <f>ROUND(O1178*L1178,2)</f>
        <v>3894.69</v>
      </c>
      <c r="Q1178" s="12">
        <f>IF(N1178="HKD",7.8,IF(N1178="CNY",7.30034,1))</f>
        <v>7.3003400000000003</v>
      </c>
      <c r="R1178" s="14">
        <f>+ROUND(O1178/Q1178,4)</f>
        <v>17.783100000000001</v>
      </c>
      <c r="S1178" s="13">
        <f>ROUND(R1178*L1178,2)</f>
        <v>533.49</v>
      </c>
      <c r="T1178" s="14" t="s">
        <v>349</v>
      </c>
      <c r="U1178" t="s">
        <v>327</v>
      </c>
    </row>
    <row r="1179" spans="1:21" x14ac:dyDescent="0.2">
      <c r="A1179" t="s">
        <v>2472</v>
      </c>
      <c r="B1179" s="23">
        <v>45733</v>
      </c>
      <c r="C1179" s="23">
        <v>45708</v>
      </c>
      <c r="D1179" t="s">
        <v>2821</v>
      </c>
      <c r="E1179" t="s">
        <v>2822</v>
      </c>
      <c r="G1179" t="s">
        <v>2945</v>
      </c>
      <c r="H1179" t="s">
        <v>3142</v>
      </c>
      <c r="I1179" t="s">
        <v>3352</v>
      </c>
      <c r="J1179" s="10" t="str">
        <f>+LEFT(U1179,4)</f>
        <v>MISC</v>
      </c>
      <c r="K1179" t="s">
        <v>10</v>
      </c>
      <c r="L1179" s="53">
        <v>50</v>
      </c>
      <c r="M1179" t="s">
        <v>1472</v>
      </c>
      <c r="N1179" t="s">
        <v>11</v>
      </c>
      <c r="O1179" s="78">
        <v>276.60000000000002</v>
      </c>
      <c r="P1179" s="11">
        <f>ROUND(O1179*L1179,2)</f>
        <v>13830</v>
      </c>
      <c r="Q1179" s="12">
        <f>IF(N1179="HKD",7.8,IF(N1179="CNY",7.30034,1))</f>
        <v>7.3003400000000003</v>
      </c>
      <c r="R1179" s="14">
        <f>+ROUND(O1179/Q1179,4)</f>
        <v>37.888599999999997</v>
      </c>
      <c r="S1179" s="13">
        <f>ROUND(R1179*L1179,2)</f>
        <v>1894.43</v>
      </c>
      <c r="T1179" s="14" t="s">
        <v>349</v>
      </c>
      <c r="U1179" t="s">
        <v>25</v>
      </c>
    </row>
    <row r="1180" spans="1:21" x14ac:dyDescent="0.2">
      <c r="A1180" t="s">
        <v>2562</v>
      </c>
      <c r="B1180" s="23">
        <v>45734</v>
      </c>
      <c r="C1180" s="23">
        <v>45716</v>
      </c>
      <c r="D1180" t="s">
        <v>545</v>
      </c>
      <c r="E1180" t="s">
        <v>546</v>
      </c>
      <c r="G1180" t="s">
        <v>2942</v>
      </c>
      <c r="H1180" t="s">
        <v>557</v>
      </c>
      <c r="I1180" t="s">
        <v>558</v>
      </c>
      <c r="J1180" s="10" t="str">
        <f>+LEFT(U1180,4)</f>
        <v>WHR-</v>
      </c>
      <c r="K1180" t="s">
        <v>10</v>
      </c>
      <c r="L1180" s="53">
        <v>1000</v>
      </c>
      <c r="M1180" t="s">
        <v>1472</v>
      </c>
      <c r="N1180" t="s">
        <v>11</v>
      </c>
      <c r="O1180" s="78">
        <v>3.9800000000000002E-2</v>
      </c>
      <c r="P1180" s="11">
        <f>ROUND(O1180*L1180,2)</f>
        <v>39.799999999999997</v>
      </c>
      <c r="Q1180" s="12">
        <f>IF(N1180="HKD",7.8,IF(N1180="CNY",7.30034,1))</f>
        <v>7.3003400000000003</v>
      </c>
      <c r="R1180" s="14">
        <f>+ROUND(O1180/Q1180,4)</f>
        <v>5.4999999999999997E-3</v>
      </c>
      <c r="S1180" s="13">
        <f>ROUND(R1180*L1180,2)</f>
        <v>5.5</v>
      </c>
      <c r="T1180" s="14" t="s">
        <v>349</v>
      </c>
      <c r="U1180" t="s">
        <v>248</v>
      </c>
    </row>
    <row r="1181" spans="1:21" x14ac:dyDescent="0.2">
      <c r="A1181" t="s">
        <v>2456</v>
      </c>
      <c r="B1181" s="23">
        <v>45734</v>
      </c>
      <c r="C1181" s="23">
        <v>45706</v>
      </c>
      <c r="D1181" t="s">
        <v>545</v>
      </c>
      <c r="E1181" t="s">
        <v>546</v>
      </c>
      <c r="G1181" t="s">
        <v>2942</v>
      </c>
      <c r="H1181" t="s">
        <v>563</v>
      </c>
      <c r="I1181" t="s">
        <v>564</v>
      </c>
      <c r="J1181" s="10" t="str">
        <f>+LEFT(U1181,4)</f>
        <v>WHR-</v>
      </c>
      <c r="K1181" t="s">
        <v>10</v>
      </c>
      <c r="L1181" s="53">
        <v>5000</v>
      </c>
      <c r="M1181" t="s">
        <v>1472</v>
      </c>
      <c r="N1181" t="s">
        <v>11</v>
      </c>
      <c r="O1181" s="78">
        <v>4.1000000000000002E-2</v>
      </c>
      <c r="P1181" s="11">
        <f>ROUND(O1181*L1181,2)</f>
        <v>205</v>
      </c>
      <c r="Q1181" s="12">
        <f>IF(N1181="HKD",7.8,IF(N1181="CNY",7.30034,1))</f>
        <v>7.3003400000000003</v>
      </c>
      <c r="R1181" s="14">
        <f>+ROUND(O1181/Q1181,4)</f>
        <v>5.5999999999999999E-3</v>
      </c>
      <c r="S1181" s="13">
        <f>ROUND(R1181*L1181,2)</f>
        <v>28</v>
      </c>
      <c r="T1181" s="14" t="s">
        <v>349</v>
      </c>
      <c r="U1181" t="s">
        <v>248</v>
      </c>
    </row>
    <row r="1182" spans="1:21" x14ac:dyDescent="0.2">
      <c r="A1182" t="s">
        <v>2458</v>
      </c>
      <c r="B1182" s="23">
        <v>45734</v>
      </c>
      <c r="C1182" s="23">
        <v>45706</v>
      </c>
      <c r="D1182" t="s">
        <v>545</v>
      </c>
      <c r="E1182" t="s">
        <v>546</v>
      </c>
      <c r="G1182" t="s">
        <v>2942</v>
      </c>
      <c r="H1182" t="s">
        <v>563</v>
      </c>
      <c r="I1182" t="s">
        <v>564</v>
      </c>
      <c r="J1182" s="10" t="str">
        <f>+LEFT(U1182,4)</f>
        <v>WHR-</v>
      </c>
      <c r="K1182" t="s">
        <v>10</v>
      </c>
      <c r="L1182" s="53">
        <v>6500</v>
      </c>
      <c r="M1182" t="s">
        <v>1472</v>
      </c>
      <c r="N1182" t="s">
        <v>11</v>
      </c>
      <c r="O1182" s="78">
        <v>4.1000000000000002E-2</v>
      </c>
      <c r="P1182" s="11">
        <f>ROUND(O1182*L1182,2)</f>
        <v>266.5</v>
      </c>
      <c r="Q1182" s="12">
        <f>IF(N1182="HKD",7.8,IF(N1182="CNY",7.30034,1))</f>
        <v>7.3003400000000003</v>
      </c>
      <c r="R1182" s="14">
        <f>+ROUND(O1182/Q1182,4)</f>
        <v>5.5999999999999999E-3</v>
      </c>
      <c r="S1182" s="13">
        <f>ROUND(R1182*L1182,2)</f>
        <v>36.4</v>
      </c>
      <c r="T1182" s="14" t="s">
        <v>349</v>
      </c>
      <c r="U1182" t="s">
        <v>248</v>
      </c>
    </row>
    <row r="1183" spans="1:21" x14ac:dyDescent="0.2">
      <c r="A1183" t="s">
        <v>2744</v>
      </c>
      <c r="B1183" s="23">
        <v>45734</v>
      </c>
      <c r="C1183" s="23">
        <v>45729</v>
      </c>
      <c r="D1183" t="s">
        <v>545</v>
      </c>
      <c r="E1183" t="s">
        <v>546</v>
      </c>
      <c r="G1183" t="s">
        <v>2942</v>
      </c>
      <c r="H1183" t="s">
        <v>563</v>
      </c>
      <c r="I1183" t="s">
        <v>564</v>
      </c>
      <c r="J1183" s="10" t="str">
        <f>+LEFT(U1183,4)</f>
        <v>WHR-</v>
      </c>
      <c r="K1183" t="s">
        <v>10</v>
      </c>
      <c r="L1183" s="53">
        <v>1150</v>
      </c>
      <c r="M1183" t="s">
        <v>1472</v>
      </c>
      <c r="N1183" t="s">
        <v>11</v>
      </c>
      <c r="O1183" s="78">
        <v>4.1000000000000002E-2</v>
      </c>
      <c r="P1183" s="11">
        <f>ROUND(O1183*L1183,2)</f>
        <v>47.15</v>
      </c>
      <c r="Q1183" s="12">
        <f>IF(N1183="HKD",7.8,IF(N1183="CNY",7.30034,1))</f>
        <v>7.3003400000000003</v>
      </c>
      <c r="R1183" s="14">
        <f>+ROUND(O1183/Q1183,4)</f>
        <v>5.5999999999999999E-3</v>
      </c>
      <c r="S1183" s="13">
        <f>ROUND(R1183*L1183,2)</f>
        <v>6.44</v>
      </c>
      <c r="T1183" s="14" t="s">
        <v>349</v>
      </c>
      <c r="U1183" t="s">
        <v>248</v>
      </c>
    </row>
    <row r="1184" spans="1:21" x14ac:dyDescent="0.2">
      <c r="A1184" t="s">
        <v>2786</v>
      </c>
      <c r="B1184" s="23">
        <v>45734</v>
      </c>
      <c r="C1184" s="23">
        <v>45734</v>
      </c>
      <c r="D1184" t="s">
        <v>545</v>
      </c>
      <c r="E1184" t="s">
        <v>546</v>
      </c>
      <c r="G1184" t="s">
        <v>2942</v>
      </c>
      <c r="H1184" t="s">
        <v>553</v>
      </c>
      <c r="I1184" t="s">
        <v>554</v>
      </c>
      <c r="J1184" s="10" t="str">
        <f>+LEFT(U1184,4)</f>
        <v>WHR-</v>
      </c>
      <c r="K1184" t="s">
        <v>10</v>
      </c>
      <c r="L1184" s="53">
        <v>4000</v>
      </c>
      <c r="M1184" t="s">
        <v>1472</v>
      </c>
      <c r="N1184" t="s">
        <v>11</v>
      </c>
      <c r="O1184" s="78">
        <v>8.5000000000000006E-2</v>
      </c>
      <c r="P1184" s="11">
        <f>ROUND(O1184*L1184,2)</f>
        <v>340</v>
      </c>
      <c r="Q1184" s="12">
        <f>IF(N1184="HKD",7.8,IF(N1184="CNY",7.30034,1))</f>
        <v>7.3003400000000003</v>
      </c>
      <c r="R1184" s="14">
        <f>+ROUND(O1184/Q1184,4)</f>
        <v>1.1599999999999999E-2</v>
      </c>
      <c r="S1184" s="13">
        <f>ROUND(R1184*L1184,2)</f>
        <v>46.4</v>
      </c>
      <c r="T1184" s="14" t="s">
        <v>349</v>
      </c>
      <c r="U1184" t="s">
        <v>248</v>
      </c>
    </row>
    <row r="1185" spans="1:21" x14ac:dyDescent="0.2">
      <c r="A1185" t="s">
        <v>2455</v>
      </c>
      <c r="B1185" s="23">
        <v>45734</v>
      </c>
      <c r="C1185" s="23">
        <v>45706</v>
      </c>
      <c r="D1185" t="s">
        <v>545</v>
      </c>
      <c r="E1185" t="s">
        <v>546</v>
      </c>
      <c r="G1185" t="s">
        <v>2942</v>
      </c>
      <c r="H1185" t="s">
        <v>549</v>
      </c>
      <c r="I1185" t="s">
        <v>550</v>
      </c>
      <c r="J1185" s="10" t="str">
        <f>+LEFT(U1185,4)</f>
        <v>MISC</v>
      </c>
      <c r="K1185" t="s">
        <v>10</v>
      </c>
      <c r="L1185" s="53">
        <v>5000</v>
      </c>
      <c r="M1185" t="s">
        <v>1472</v>
      </c>
      <c r="N1185" t="s">
        <v>11</v>
      </c>
      <c r="O1185" s="78">
        <v>0.115</v>
      </c>
      <c r="P1185" s="11">
        <f>ROUND(O1185*L1185,2)</f>
        <v>575</v>
      </c>
      <c r="Q1185" s="12">
        <f>IF(N1185="HKD",7.8,IF(N1185="CNY",7.30034,1))</f>
        <v>7.3003400000000003</v>
      </c>
      <c r="R1185" s="14">
        <f>+ROUND(O1185/Q1185,4)</f>
        <v>1.5800000000000002E-2</v>
      </c>
      <c r="S1185" s="13">
        <f>ROUND(R1185*L1185,2)</f>
        <v>79</v>
      </c>
      <c r="T1185" s="14" t="s">
        <v>349</v>
      </c>
      <c r="U1185" t="s">
        <v>25</v>
      </c>
    </row>
    <row r="1186" spans="1:21" x14ac:dyDescent="0.2">
      <c r="A1186" t="s">
        <v>2457</v>
      </c>
      <c r="B1186" s="23">
        <v>45734</v>
      </c>
      <c r="C1186" s="23">
        <v>45706</v>
      </c>
      <c r="D1186" t="s">
        <v>545</v>
      </c>
      <c r="E1186" t="s">
        <v>546</v>
      </c>
      <c r="G1186" t="s">
        <v>2942</v>
      </c>
      <c r="H1186" t="s">
        <v>549</v>
      </c>
      <c r="I1186" t="s">
        <v>550</v>
      </c>
      <c r="J1186" s="10" t="str">
        <f>+LEFT(U1186,4)</f>
        <v>MISC</v>
      </c>
      <c r="K1186" t="s">
        <v>10</v>
      </c>
      <c r="L1186" s="53">
        <v>6500</v>
      </c>
      <c r="M1186" t="s">
        <v>1472</v>
      </c>
      <c r="N1186" t="s">
        <v>11</v>
      </c>
      <c r="O1186" s="78">
        <v>0.115</v>
      </c>
      <c r="P1186" s="11">
        <f>ROUND(O1186*L1186,2)</f>
        <v>747.5</v>
      </c>
      <c r="Q1186" s="12">
        <f>IF(N1186="HKD",7.8,IF(N1186="CNY",7.30034,1))</f>
        <v>7.3003400000000003</v>
      </c>
      <c r="R1186" s="14">
        <f>+ROUND(O1186/Q1186,4)</f>
        <v>1.5800000000000002E-2</v>
      </c>
      <c r="S1186" s="13">
        <f>ROUND(R1186*L1186,2)</f>
        <v>102.7</v>
      </c>
      <c r="T1186" s="14" t="s">
        <v>349</v>
      </c>
      <c r="U1186" t="s">
        <v>25</v>
      </c>
    </row>
    <row r="1187" spans="1:21" x14ac:dyDescent="0.2">
      <c r="A1187" t="s">
        <v>2745</v>
      </c>
      <c r="B1187" s="23">
        <v>45734</v>
      </c>
      <c r="C1187" s="23">
        <v>45729</v>
      </c>
      <c r="D1187" t="s">
        <v>545</v>
      </c>
      <c r="E1187" t="s">
        <v>546</v>
      </c>
      <c r="G1187" t="s">
        <v>2942</v>
      </c>
      <c r="H1187" t="s">
        <v>549</v>
      </c>
      <c r="I1187" t="s">
        <v>550</v>
      </c>
      <c r="J1187" s="10" t="str">
        <f>+LEFT(U1187,4)</f>
        <v>MISC</v>
      </c>
      <c r="K1187" t="s">
        <v>10</v>
      </c>
      <c r="L1187" s="53">
        <v>1150</v>
      </c>
      <c r="M1187" t="s">
        <v>1472</v>
      </c>
      <c r="N1187" t="s">
        <v>11</v>
      </c>
      <c r="O1187" s="78">
        <v>0.115</v>
      </c>
      <c r="P1187" s="11">
        <f>ROUND(O1187*L1187,2)</f>
        <v>132.25</v>
      </c>
      <c r="Q1187" s="12">
        <f>IF(N1187="HKD",7.8,IF(N1187="CNY",7.30034,1))</f>
        <v>7.3003400000000003</v>
      </c>
      <c r="R1187" s="14">
        <f>+ROUND(O1187/Q1187,4)</f>
        <v>1.5800000000000002E-2</v>
      </c>
      <c r="S1187" s="13">
        <f>ROUND(R1187*L1187,2)</f>
        <v>18.170000000000002</v>
      </c>
      <c r="T1187" s="14" t="s">
        <v>349</v>
      </c>
      <c r="U1187" t="s">
        <v>25</v>
      </c>
    </row>
    <row r="1188" spans="1:21" x14ac:dyDescent="0.2">
      <c r="A1188" t="s">
        <v>2659</v>
      </c>
      <c r="B1188" s="23">
        <v>45734</v>
      </c>
      <c r="C1188" s="23">
        <v>45723</v>
      </c>
      <c r="D1188" t="s">
        <v>121</v>
      </c>
      <c r="E1188" t="s">
        <v>122</v>
      </c>
      <c r="G1188" t="s">
        <v>2933</v>
      </c>
      <c r="H1188" t="s">
        <v>3211</v>
      </c>
      <c r="I1188" t="s">
        <v>3418</v>
      </c>
      <c r="J1188" s="10" t="str">
        <f>+LEFT(U1188,4)</f>
        <v>HDL-</v>
      </c>
      <c r="K1188" t="s">
        <v>10</v>
      </c>
      <c r="L1188" s="53">
        <v>1520</v>
      </c>
      <c r="M1188" t="s">
        <v>1472</v>
      </c>
      <c r="N1188" t="s">
        <v>11</v>
      </c>
      <c r="O1188" s="78">
        <v>2.9203999999999999</v>
      </c>
      <c r="P1188" s="11">
        <f>ROUND(O1188*L1188,2)</f>
        <v>4439.01</v>
      </c>
      <c r="Q1188" s="12">
        <f>IF(N1188="HKD",7.8,IF(N1188="CNY",7.30034,1))</f>
        <v>7.3003400000000003</v>
      </c>
      <c r="R1188" s="14">
        <f>+ROUND(O1188/Q1188,4)</f>
        <v>0.4</v>
      </c>
      <c r="S1188" s="13">
        <f>ROUND(R1188*L1188,2)</f>
        <v>608</v>
      </c>
      <c r="T1188" s="14" t="s">
        <v>349</v>
      </c>
      <c r="U1188" t="s">
        <v>228</v>
      </c>
    </row>
    <row r="1189" spans="1:21" x14ac:dyDescent="0.2">
      <c r="A1189" t="s">
        <v>2432</v>
      </c>
      <c r="B1189" s="23">
        <v>45734</v>
      </c>
      <c r="C1189" s="23">
        <v>45702</v>
      </c>
      <c r="D1189" t="s">
        <v>121</v>
      </c>
      <c r="E1189" t="s">
        <v>122</v>
      </c>
      <c r="G1189" t="s">
        <v>2933</v>
      </c>
      <c r="H1189" t="s">
        <v>3121</v>
      </c>
      <c r="I1189" t="s">
        <v>3331</v>
      </c>
      <c r="J1189" s="10" t="str">
        <f>+LEFT(U1189,4)</f>
        <v>LHDL</v>
      </c>
      <c r="K1189" t="s">
        <v>10</v>
      </c>
      <c r="L1189" s="53">
        <v>900</v>
      </c>
      <c r="M1189" t="s">
        <v>1472</v>
      </c>
      <c r="N1189" t="s">
        <v>11</v>
      </c>
      <c r="O1189" s="78">
        <v>2.9552</v>
      </c>
      <c r="P1189" s="11">
        <f>ROUND(O1189*L1189,2)</f>
        <v>2659.68</v>
      </c>
      <c r="Q1189" s="12">
        <f>IF(N1189="HKD",7.8,IF(N1189="CNY",7.30034,1))</f>
        <v>7.3003400000000003</v>
      </c>
      <c r="R1189" s="14">
        <f>+ROUND(O1189/Q1189,4)</f>
        <v>0.40479999999999999</v>
      </c>
      <c r="S1189" s="13">
        <f>ROUND(R1189*L1189,2)</f>
        <v>364.32</v>
      </c>
      <c r="T1189" s="14" t="s">
        <v>349</v>
      </c>
      <c r="U1189" t="s">
        <v>125</v>
      </c>
    </row>
    <row r="1190" spans="1:21" x14ac:dyDescent="0.2">
      <c r="A1190" t="s">
        <v>2433</v>
      </c>
      <c r="B1190" s="23">
        <v>45734</v>
      </c>
      <c r="C1190" s="23">
        <v>45702</v>
      </c>
      <c r="D1190" t="s">
        <v>121</v>
      </c>
      <c r="E1190" t="s">
        <v>122</v>
      </c>
      <c r="G1190" t="s">
        <v>2933</v>
      </c>
      <c r="H1190" t="s">
        <v>3122</v>
      </c>
      <c r="I1190" t="s">
        <v>3332</v>
      </c>
      <c r="J1190" s="10" t="str">
        <f>+LEFT(U1190,4)</f>
        <v>LHDL</v>
      </c>
      <c r="K1190" t="s">
        <v>10</v>
      </c>
      <c r="L1190" s="53">
        <v>950</v>
      </c>
      <c r="M1190" t="s">
        <v>1472</v>
      </c>
      <c r="N1190" t="s">
        <v>11</v>
      </c>
      <c r="O1190" s="78">
        <v>2.9552</v>
      </c>
      <c r="P1190" s="11">
        <f>ROUND(O1190*L1190,2)</f>
        <v>2807.44</v>
      </c>
      <c r="Q1190" s="12">
        <f>IF(N1190="HKD",7.8,IF(N1190="CNY",7.30034,1))</f>
        <v>7.3003400000000003</v>
      </c>
      <c r="R1190" s="14">
        <f>+ROUND(O1190/Q1190,4)</f>
        <v>0.40479999999999999</v>
      </c>
      <c r="S1190" s="13">
        <f>ROUND(R1190*L1190,2)</f>
        <v>384.56</v>
      </c>
      <c r="T1190" s="14" t="s">
        <v>349</v>
      </c>
      <c r="U1190" t="s">
        <v>125</v>
      </c>
    </row>
    <row r="1191" spans="1:21" x14ac:dyDescent="0.2">
      <c r="A1191" t="s">
        <v>2434</v>
      </c>
      <c r="B1191" s="23">
        <v>45734</v>
      </c>
      <c r="C1191" s="23">
        <v>45702</v>
      </c>
      <c r="D1191" t="s">
        <v>121</v>
      </c>
      <c r="E1191" t="s">
        <v>122</v>
      </c>
      <c r="G1191" t="s">
        <v>2933</v>
      </c>
      <c r="H1191" t="s">
        <v>3123</v>
      </c>
      <c r="I1191" t="s">
        <v>3333</v>
      </c>
      <c r="J1191" s="10" t="str">
        <f>+LEFT(U1191,4)</f>
        <v>LHDL</v>
      </c>
      <c r="K1191" t="s">
        <v>10</v>
      </c>
      <c r="L1191" s="53">
        <v>1950</v>
      </c>
      <c r="M1191" t="s">
        <v>1472</v>
      </c>
      <c r="N1191" t="s">
        <v>11</v>
      </c>
      <c r="O1191" s="78">
        <v>2.9552</v>
      </c>
      <c r="P1191" s="11">
        <f>ROUND(O1191*L1191,2)</f>
        <v>5762.64</v>
      </c>
      <c r="Q1191" s="12">
        <f>IF(N1191="HKD",7.8,IF(N1191="CNY",7.30034,1))</f>
        <v>7.3003400000000003</v>
      </c>
      <c r="R1191" s="14">
        <f>+ROUND(O1191/Q1191,4)</f>
        <v>0.40479999999999999</v>
      </c>
      <c r="S1191" s="13">
        <f>ROUND(R1191*L1191,2)</f>
        <v>789.36</v>
      </c>
      <c r="T1191" s="14" t="s">
        <v>349</v>
      </c>
      <c r="U1191" t="s">
        <v>125</v>
      </c>
    </row>
    <row r="1192" spans="1:21" x14ac:dyDescent="0.2">
      <c r="A1192" t="s">
        <v>2534</v>
      </c>
      <c r="B1192" s="23">
        <v>45734</v>
      </c>
      <c r="C1192" s="23">
        <v>45714</v>
      </c>
      <c r="D1192" t="s">
        <v>94</v>
      </c>
      <c r="E1192" t="s">
        <v>95</v>
      </c>
      <c r="G1192" t="s">
        <v>2974</v>
      </c>
      <c r="H1192" t="s">
        <v>3163</v>
      </c>
      <c r="I1192" t="s">
        <v>3373</v>
      </c>
      <c r="J1192" s="10" t="str">
        <f>+LEFT(U1192,4)</f>
        <v>LID-</v>
      </c>
      <c r="K1192" t="s">
        <v>98</v>
      </c>
      <c r="L1192" s="53">
        <v>740</v>
      </c>
      <c r="M1192" t="s">
        <v>1472</v>
      </c>
      <c r="N1192" t="s">
        <v>11</v>
      </c>
      <c r="O1192" s="78">
        <v>4.37</v>
      </c>
      <c r="P1192" s="11">
        <f>ROUND(O1192*L1192,2)</f>
        <v>3233.8</v>
      </c>
      <c r="Q1192" s="12">
        <f>IF(N1192="HKD",7.8,IF(N1192="CNY",7.30034,1))</f>
        <v>7.3003400000000003</v>
      </c>
      <c r="R1192" s="14">
        <f>+ROUND(O1192/Q1192,4)</f>
        <v>0.59860000000000002</v>
      </c>
      <c r="S1192" s="13">
        <f>ROUND(R1192*L1192,2)</f>
        <v>442.96</v>
      </c>
      <c r="T1192" s="14" t="s">
        <v>349</v>
      </c>
      <c r="U1192" t="s">
        <v>368</v>
      </c>
    </row>
    <row r="1193" spans="1:21" x14ac:dyDescent="0.2">
      <c r="A1193" t="s">
        <v>2693</v>
      </c>
      <c r="B1193" s="23">
        <v>45734</v>
      </c>
      <c r="C1193" s="23">
        <v>45728</v>
      </c>
      <c r="D1193" t="s">
        <v>2257</v>
      </c>
      <c r="E1193" t="s">
        <v>2258</v>
      </c>
      <c r="G1193" t="s">
        <v>3032</v>
      </c>
      <c r="H1193" t="s">
        <v>1808</v>
      </c>
      <c r="I1193" t="s">
        <v>1809</v>
      </c>
      <c r="J1193" s="10" t="str">
        <f>+LEFT(U1193,4)</f>
        <v>SSM-</v>
      </c>
      <c r="K1193" t="s">
        <v>10</v>
      </c>
      <c r="L1193" s="53">
        <v>33398</v>
      </c>
      <c r="M1193" t="s">
        <v>186</v>
      </c>
      <c r="N1193" t="s">
        <v>11</v>
      </c>
      <c r="O1193" s="78">
        <v>12.3009</v>
      </c>
      <c r="P1193" s="11">
        <f>ROUND(O1193*L1193,2)</f>
        <v>410825.46</v>
      </c>
      <c r="Q1193" s="12">
        <f>IF(N1193="HKD",7.8,IF(N1193="CNY",7.30034,1))</f>
        <v>7.3003400000000003</v>
      </c>
      <c r="R1193" s="14">
        <f>+ROUND(O1193/Q1193,4)</f>
        <v>1.6850000000000001</v>
      </c>
      <c r="S1193" s="13">
        <f>ROUND(R1193*L1193,2)</f>
        <v>56275.63</v>
      </c>
      <c r="T1193" s="14" t="s">
        <v>349</v>
      </c>
      <c r="U1193" t="s">
        <v>33</v>
      </c>
    </row>
    <row r="1194" spans="1:21" x14ac:dyDescent="0.2">
      <c r="A1194" t="s">
        <v>2608</v>
      </c>
      <c r="B1194" s="23">
        <v>45734</v>
      </c>
      <c r="C1194" s="23">
        <v>45720</v>
      </c>
      <c r="D1194" t="s">
        <v>311</v>
      </c>
      <c r="E1194" t="s">
        <v>312</v>
      </c>
      <c r="G1194" t="s">
        <v>3011</v>
      </c>
      <c r="H1194" t="s">
        <v>3197</v>
      </c>
      <c r="I1194" t="s">
        <v>3404</v>
      </c>
      <c r="J1194" s="10" t="str">
        <f>+LEFT(U1194,4)</f>
        <v>EXM-</v>
      </c>
      <c r="K1194" t="s">
        <v>10</v>
      </c>
      <c r="L1194" s="53">
        <v>25</v>
      </c>
      <c r="M1194" t="s">
        <v>186</v>
      </c>
      <c r="N1194" t="s">
        <v>11</v>
      </c>
      <c r="O1194" s="78">
        <v>88.495599999999996</v>
      </c>
      <c r="P1194" s="11">
        <f>ROUND(O1194*L1194,2)</f>
        <v>2212.39</v>
      </c>
      <c r="Q1194" s="12">
        <f>IF(N1194="HKD",7.8,IF(N1194="CNY",7.30034,1))</f>
        <v>7.3003400000000003</v>
      </c>
      <c r="R1194" s="14">
        <f>+ROUND(O1194/Q1194,4)</f>
        <v>12.1221</v>
      </c>
      <c r="S1194" s="13">
        <f>ROUND(R1194*L1194,2)</f>
        <v>303.05</v>
      </c>
      <c r="T1194" s="14" t="s">
        <v>349</v>
      </c>
      <c r="U1194" t="s">
        <v>315</v>
      </c>
    </row>
    <row r="1195" spans="1:21" x14ac:dyDescent="0.2">
      <c r="A1195" t="s">
        <v>2392</v>
      </c>
      <c r="B1195" s="23">
        <v>45735</v>
      </c>
      <c r="C1195" s="23">
        <v>45695</v>
      </c>
      <c r="D1195" t="s">
        <v>169</v>
      </c>
      <c r="E1195" t="s">
        <v>170</v>
      </c>
      <c r="G1195" t="s">
        <v>2918</v>
      </c>
      <c r="H1195" t="s">
        <v>3093</v>
      </c>
      <c r="I1195" t="s">
        <v>3308</v>
      </c>
      <c r="J1195" s="10" t="str">
        <f>+LEFT(U1195,4)</f>
        <v>U&amp;C-</v>
      </c>
      <c r="K1195" t="s">
        <v>10</v>
      </c>
      <c r="L1195" s="53">
        <v>1010</v>
      </c>
      <c r="M1195" t="s">
        <v>1472</v>
      </c>
      <c r="N1195" t="s">
        <v>11</v>
      </c>
      <c r="O1195" s="78">
        <v>1.1200000000000001</v>
      </c>
      <c r="P1195" s="11">
        <f>ROUND(O1195*L1195,2)</f>
        <v>1131.2</v>
      </c>
      <c r="Q1195" s="12">
        <f>IF(N1195="HKD",7.8,IF(N1195="CNY",7.30034,1))</f>
        <v>7.3003400000000003</v>
      </c>
      <c r="R1195" s="14">
        <f>+ROUND(O1195/Q1195,4)</f>
        <v>0.15340000000000001</v>
      </c>
      <c r="S1195" s="13">
        <f>ROUND(R1195*L1195,2)</f>
        <v>154.93</v>
      </c>
      <c r="T1195" s="14" t="s">
        <v>349</v>
      </c>
      <c r="U1195" t="s">
        <v>177</v>
      </c>
    </row>
    <row r="1196" spans="1:21" x14ac:dyDescent="0.2">
      <c r="A1196" t="s">
        <v>2349</v>
      </c>
      <c r="B1196" s="23">
        <v>45735</v>
      </c>
      <c r="C1196" s="23">
        <v>45680</v>
      </c>
      <c r="D1196" t="s">
        <v>696</v>
      </c>
      <c r="E1196" t="s">
        <v>697</v>
      </c>
      <c r="G1196" t="s">
        <v>2899</v>
      </c>
      <c r="H1196" t="s">
        <v>1535</v>
      </c>
      <c r="I1196" t="s">
        <v>1536</v>
      </c>
      <c r="J1196" s="10" t="s">
        <v>1534</v>
      </c>
      <c r="K1196" t="s">
        <v>10</v>
      </c>
      <c r="L1196" s="53">
        <v>1050</v>
      </c>
      <c r="M1196" t="s">
        <v>1472</v>
      </c>
      <c r="N1196" t="s">
        <v>11</v>
      </c>
      <c r="O1196" s="78">
        <v>3.85</v>
      </c>
      <c r="P1196" s="11">
        <f>ROUND(O1196*L1196,2)</f>
        <v>4042.5</v>
      </c>
      <c r="Q1196" s="12">
        <f>IF(N1196="HKD",7.8,IF(N1196="CNY",7.30034,1))</f>
        <v>7.3003400000000003</v>
      </c>
      <c r="R1196" s="14">
        <f>+ROUND(O1196/Q1196,4)</f>
        <v>0.52739999999999998</v>
      </c>
      <c r="S1196" s="13">
        <f>ROUND(R1196*L1196,2)</f>
        <v>553.77</v>
      </c>
      <c r="T1196" s="14" t="s">
        <v>349</v>
      </c>
      <c r="U1196" t="s">
        <v>36</v>
      </c>
    </row>
    <row r="1197" spans="1:21" x14ac:dyDescent="0.2">
      <c r="A1197" t="s">
        <v>2377</v>
      </c>
      <c r="B1197" s="23">
        <v>45735</v>
      </c>
      <c r="C1197" s="23">
        <v>45695</v>
      </c>
      <c r="D1197" t="s">
        <v>696</v>
      </c>
      <c r="E1197" t="s">
        <v>697</v>
      </c>
      <c r="G1197" t="s">
        <v>2899</v>
      </c>
      <c r="H1197" t="s">
        <v>1535</v>
      </c>
      <c r="I1197" t="s">
        <v>1536</v>
      </c>
      <c r="J1197" s="10" t="s">
        <v>1534</v>
      </c>
      <c r="K1197" t="s">
        <v>10</v>
      </c>
      <c r="L1197" s="53">
        <v>1900</v>
      </c>
      <c r="M1197" t="s">
        <v>1472</v>
      </c>
      <c r="N1197" t="s">
        <v>11</v>
      </c>
      <c r="O1197" s="78">
        <v>3.85</v>
      </c>
      <c r="P1197" s="11">
        <f>ROUND(O1197*L1197,2)</f>
        <v>7315</v>
      </c>
      <c r="Q1197" s="12">
        <f>IF(N1197="HKD",7.8,IF(N1197="CNY",7.30034,1))</f>
        <v>7.3003400000000003</v>
      </c>
      <c r="R1197" s="14">
        <f>+ROUND(O1197/Q1197,4)</f>
        <v>0.52739999999999998</v>
      </c>
      <c r="S1197" s="13">
        <f>ROUND(R1197*L1197,2)</f>
        <v>1002.06</v>
      </c>
      <c r="T1197" s="14" t="s">
        <v>349</v>
      </c>
      <c r="U1197" t="s">
        <v>36</v>
      </c>
    </row>
    <row r="1198" spans="1:21" x14ac:dyDescent="0.2">
      <c r="A1198" t="s">
        <v>2776</v>
      </c>
      <c r="B1198" s="23">
        <v>45735</v>
      </c>
      <c r="C1198" s="23">
        <v>45730</v>
      </c>
      <c r="D1198" t="s">
        <v>696</v>
      </c>
      <c r="E1198" t="s">
        <v>697</v>
      </c>
      <c r="G1198" t="s">
        <v>2899</v>
      </c>
      <c r="H1198" t="s">
        <v>1535</v>
      </c>
      <c r="I1198" t="s">
        <v>1536</v>
      </c>
      <c r="J1198" s="10" t="s">
        <v>1534</v>
      </c>
      <c r="K1198" t="s">
        <v>10</v>
      </c>
      <c r="L1198" s="53">
        <v>1000</v>
      </c>
      <c r="M1198" t="s">
        <v>1472</v>
      </c>
      <c r="N1198" t="s">
        <v>11</v>
      </c>
      <c r="O1198" s="78">
        <v>3.85</v>
      </c>
      <c r="P1198" s="11">
        <f>ROUND(O1198*L1198,2)</f>
        <v>3850</v>
      </c>
      <c r="Q1198" s="12">
        <f>IF(N1198="HKD",7.8,IF(N1198="CNY",7.30034,1))</f>
        <v>7.3003400000000003</v>
      </c>
      <c r="R1198" s="14">
        <f>+ROUND(O1198/Q1198,4)</f>
        <v>0.52739999999999998</v>
      </c>
      <c r="S1198" s="13">
        <f>ROUND(R1198*L1198,2)</f>
        <v>527.4</v>
      </c>
      <c r="T1198" s="14" t="s">
        <v>349</v>
      </c>
      <c r="U1198" t="s">
        <v>36</v>
      </c>
    </row>
    <row r="1199" spans="1:21" x14ac:dyDescent="0.2">
      <c r="A1199" t="s">
        <v>2350</v>
      </c>
      <c r="B1199" s="23">
        <v>45735</v>
      </c>
      <c r="C1199" s="23">
        <v>45680</v>
      </c>
      <c r="D1199" t="s">
        <v>696</v>
      </c>
      <c r="E1199" t="s">
        <v>697</v>
      </c>
      <c r="G1199" t="s">
        <v>2899</v>
      </c>
      <c r="H1199" t="s">
        <v>1539</v>
      </c>
      <c r="I1199" t="s">
        <v>1540</v>
      </c>
      <c r="J1199" s="10" t="s">
        <v>1534</v>
      </c>
      <c r="K1199" t="s">
        <v>10</v>
      </c>
      <c r="L1199" s="53">
        <v>1000</v>
      </c>
      <c r="M1199" t="s">
        <v>1472</v>
      </c>
      <c r="N1199" t="s">
        <v>11</v>
      </c>
      <c r="O1199" s="78">
        <v>4.29</v>
      </c>
      <c r="P1199" s="11">
        <f>ROUND(O1199*L1199,2)</f>
        <v>4290</v>
      </c>
      <c r="Q1199" s="12">
        <f>IF(N1199="HKD",7.8,IF(N1199="CNY",7.30034,1))</f>
        <v>7.3003400000000003</v>
      </c>
      <c r="R1199" s="14">
        <f>+ROUND(O1199/Q1199,4)</f>
        <v>0.58760000000000001</v>
      </c>
      <c r="S1199" s="13">
        <f>ROUND(R1199*L1199,2)</f>
        <v>587.6</v>
      </c>
      <c r="T1199" s="14" t="s">
        <v>349</v>
      </c>
      <c r="U1199" t="s">
        <v>36</v>
      </c>
    </row>
    <row r="1200" spans="1:21" x14ac:dyDescent="0.2">
      <c r="A1200" t="s">
        <v>2526</v>
      </c>
      <c r="B1200" s="23">
        <v>45735</v>
      </c>
      <c r="C1200" s="23">
        <v>45713</v>
      </c>
      <c r="D1200" t="s">
        <v>696</v>
      </c>
      <c r="E1200" t="s">
        <v>697</v>
      </c>
      <c r="G1200" t="s">
        <v>2899</v>
      </c>
      <c r="H1200" t="s">
        <v>1539</v>
      </c>
      <c r="I1200" t="s">
        <v>1540</v>
      </c>
      <c r="J1200" s="10" t="s">
        <v>1534</v>
      </c>
      <c r="K1200" t="s">
        <v>10</v>
      </c>
      <c r="L1200" s="53">
        <v>1000</v>
      </c>
      <c r="M1200" t="s">
        <v>1472</v>
      </c>
      <c r="N1200" t="s">
        <v>11</v>
      </c>
      <c r="O1200" s="78">
        <v>4.29</v>
      </c>
      <c r="P1200" s="11">
        <f>ROUND(O1200*L1200,2)</f>
        <v>4290</v>
      </c>
      <c r="Q1200" s="12">
        <f>IF(N1200="HKD",7.8,IF(N1200="CNY",7.30034,1))</f>
        <v>7.3003400000000003</v>
      </c>
      <c r="R1200" s="14">
        <f>+ROUND(O1200/Q1200,4)</f>
        <v>0.58760000000000001</v>
      </c>
      <c r="S1200" s="13">
        <f>ROUND(R1200*L1200,2)</f>
        <v>587.6</v>
      </c>
      <c r="T1200" s="14" t="s">
        <v>349</v>
      </c>
      <c r="U1200" t="s">
        <v>36</v>
      </c>
    </row>
    <row r="1201" spans="1:21" x14ac:dyDescent="0.2">
      <c r="A1201" t="s">
        <v>2534</v>
      </c>
      <c r="B1201" s="23">
        <v>45735</v>
      </c>
      <c r="C1201" s="23">
        <v>45714</v>
      </c>
      <c r="D1201" t="s">
        <v>94</v>
      </c>
      <c r="E1201" t="s">
        <v>95</v>
      </c>
      <c r="G1201" t="s">
        <v>2973</v>
      </c>
      <c r="H1201" t="s">
        <v>3163</v>
      </c>
      <c r="I1201" t="s">
        <v>3373</v>
      </c>
      <c r="J1201" s="10" t="str">
        <f>+LEFT(U1201,4)</f>
        <v>LID-</v>
      </c>
      <c r="K1201" t="s">
        <v>98</v>
      </c>
      <c r="L1201" s="53">
        <v>693</v>
      </c>
      <c r="M1201" t="s">
        <v>1472</v>
      </c>
      <c r="N1201" t="s">
        <v>11</v>
      </c>
      <c r="O1201" s="78">
        <v>4.37</v>
      </c>
      <c r="P1201" s="11">
        <f>ROUND(O1201*L1201,2)</f>
        <v>3028.41</v>
      </c>
      <c r="Q1201" s="12">
        <f>IF(N1201="HKD",7.8,IF(N1201="CNY",7.30034,1))</f>
        <v>7.3003400000000003</v>
      </c>
      <c r="R1201" s="14">
        <f>+ROUND(O1201/Q1201,4)</f>
        <v>0.59860000000000002</v>
      </c>
      <c r="S1201" s="13">
        <f>ROUND(R1201*L1201,2)</f>
        <v>414.83</v>
      </c>
      <c r="T1201" s="14" t="s">
        <v>349</v>
      </c>
      <c r="U1201" t="s">
        <v>368</v>
      </c>
    </row>
    <row r="1202" spans="1:21" x14ac:dyDescent="0.2">
      <c r="A1202" t="s">
        <v>2351</v>
      </c>
      <c r="B1202" s="23">
        <v>45735</v>
      </c>
      <c r="C1202" s="23">
        <v>45680</v>
      </c>
      <c r="D1202" t="s">
        <v>696</v>
      </c>
      <c r="E1202" t="s">
        <v>697</v>
      </c>
      <c r="G1202" t="s">
        <v>2899</v>
      </c>
      <c r="H1202" t="s">
        <v>1541</v>
      </c>
      <c r="I1202" t="s">
        <v>1542</v>
      </c>
      <c r="J1202" s="10" t="s">
        <v>1534</v>
      </c>
      <c r="K1202" t="s">
        <v>10</v>
      </c>
      <c r="L1202" s="53">
        <v>1000</v>
      </c>
      <c r="M1202" t="s">
        <v>1472</v>
      </c>
      <c r="N1202" t="s">
        <v>11</v>
      </c>
      <c r="O1202" s="78">
        <v>4.53</v>
      </c>
      <c r="P1202" s="11">
        <f>ROUND(O1202*L1202,2)</f>
        <v>4530</v>
      </c>
      <c r="Q1202" s="12">
        <f>IF(N1202="HKD",7.8,IF(N1202="CNY",7.30034,1))</f>
        <v>7.3003400000000003</v>
      </c>
      <c r="R1202" s="14">
        <f>+ROUND(O1202/Q1202,4)</f>
        <v>0.62050000000000005</v>
      </c>
      <c r="S1202" s="13">
        <f>ROUND(R1202*L1202,2)</f>
        <v>620.5</v>
      </c>
      <c r="T1202" s="14" t="s">
        <v>349</v>
      </c>
      <c r="U1202" t="s">
        <v>36</v>
      </c>
    </row>
    <row r="1203" spans="1:21" x14ac:dyDescent="0.2">
      <c r="A1203" t="s">
        <v>2527</v>
      </c>
      <c r="B1203" s="23">
        <v>45735</v>
      </c>
      <c r="C1203" s="23">
        <v>45713</v>
      </c>
      <c r="D1203" t="s">
        <v>696</v>
      </c>
      <c r="E1203" t="s">
        <v>697</v>
      </c>
      <c r="G1203" t="s">
        <v>2899</v>
      </c>
      <c r="H1203" t="s">
        <v>1541</v>
      </c>
      <c r="I1203" t="s">
        <v>1542</v>
      </c>
      <c r="J1203" s="10" t="s">
        <v>1534</v>
      </c>
      <c r="K1203" t="s">
        <v>10</v>
      </c>
      <c r="L1203" s="53">
        <v>1000</v>
      </c>
      <c r="M1203" t="s">
        <v>1472</v>
      </c>
      <c r="N1203" t="s">
        <v>11</v>
      </c>
      <c r="O1203" s="78">
        <v>4.53</v>
      </c>
      <c r="P1203" s="11">
        <f>ROUND(O1203*L1203,2)</f>
        <v>4530</v>
      </c>
      <c r="Q1203" s="12">
        <f>IF(N1203="HKD",7.8,IF(N1203="CNY",7.30034,1))</f>
        <v>7.3003400000000003</v>
      </c>
      <c r="R1203" s="14">
        <f>+ROUND(O1203/Q1203,4)</f>
        <v>0.62050000000000005</v>
      </c>
      <c r="S1203" s="13">
        <f>ROUND(R1203*L1203,2)</f>
        <v>620.5</v>
      </c>
      <c r="T1203" s="14" t="s">
        <v>349</v>
      </c>
      <c r="U1203" t="s">
        <v>36</v>
      </c>
    </row>
    <row r="1204" spans="1:21" x14ac:dyDescent="0.2">
      <c r="A1204" t="s">
        <v>2352</v>
      </c>
      <c r="B1204" s="23">
        <v>45735</v>
      </c>
      <c r="C1204" s="23">
        <v>45680</v>
      </c>
      <c r="D1204" t="s">
        <v>696</v>
      </c>
      <c r="E1204" t="s">
        <v>697</v>
      </c>
      <c r="G1204" t="s">
        <v>2900</v>
      </c>
      <c r="H1204" t="s">
        <v>694</v>
      </c>
      <c r="I1204" t="s">
        <v>695</v>
      </c>
      <c r="J1204" s="10" t="s">
        <v>1534</v>
      </c>
      <c r="K1204" t="s">
        <v>10</v>
      </c>
      <c r="L1204" s="53">
        <v>1600</v>
      </c>
      <c r="M1204" t="s">
        <v>1472</v>
      </c>
      <c r="N1204" t="s">
        <v>11</v>
      </c>
      <c r="O1204" s="78">
        <v>5.49</v>
      </c>
      <c r="P1204" s="11">
        <f>ROUND(O1204*L1204,2)</f>
        <v>8784</v>
      </c>
      <c r="Q1204" s="12">
        <f>IF(N1204="HKD",7.8,IF(N1204="CNY",7.30034,1))</f>
        <v>7.3003400000000003</v>
      </c>
      <c r="R1204" s="14">
        <f>+ROUND(O1204/Q1204,4)</f>
        <v>0.752</v>
      </c>
      <c r="S1204" s="13">
        <f>ROUND(R1204*L1204,2)</f>
        <v>1203.2</v>
      </c>
      <c r="T1204" s="14" t="s">
        <v>349</v>
      </c>
      <c r="U1204" t="s">
        <v>36</v>
      </c>
    </row>
    <row r="1205" spans="1:21" x14ac:dyDescent="0.2">
      <c r="A1205" t="s">
        <v>2353</v>
      </c>
      <c r="B1205" s="23">
        <v>45735</v>
      </c>
      <c r="C1205" s="23">
        <v>45680</v>
      </c>
      <c r="D1205" t="s">
        <v>696</v>
      </c>
      <c r="E1205" t="s">
        <v>697</v>
      </c>
      <c r="G1205" t="s">
        <v>2900</v>
      </c>
      <c r="H1205" t="s">
        <v>700</v>
      </c>
      <c r="I1205" t="s">
        <v>701</v>
      </c>
      <c r="J1205" s="10" t="s">
        <v>1534</v>
      </c>
      <c r="K1205" t="s">
        <v>10</v>
      </c>
      <c r="L1205" s="53">
        <v>1900</v>
      </c>
      <c r="M1205" t="s">
        <v>1472</v>
      </c>
      <c r="N1205" t="s">
        <v>11</v>
      </c>
      <c r="O1205" s="78">
        <v>6.01</v>
      </c>
      <c r="P1205" s="11">
        <f>ROUND(O1205*L1205,2)</f>
        <v>11419</v>
      </c>
      <c r="Q1205" s="12">
        <f>IF(N1205="HKD",7.8,IF(N1205="CNY",7.30034,1))</f>
        <v>7.3003400000000003</v>
      </c>
      <c r="R1205" s="14">
        <f>+ROUND(O1205/Q1205,4)</f>
        <v>0.82320000000000004</v>
      </c>
      <c r="S1205" s="13">
        <f>ROUND(R1205*L1205,2)</f>
        <v>1564.08</v>
      </c>
      <c r="T1205" s="14" t="s">
        <v>349</v>
      </c>
      <c r="U1205" t="s">
        <v>36</v>
      </c>
    </row>
    <row r="1206" spans="1:21" x14ac:dyDescent="0.2">
      <c r="A1206" t="s">
        <v>2376</v>
      </c>
      <c r="B1206" s="23">
        <v>45735</v>
      </c>
      <c r="C1206" s="23">
        <v>45695</v>
      </c>
      <c r="D1206" t="s">
        <v>696</v>
      </c>
      <c r="E1206" t="s">
        <v>697</v>
      </c>
      <c r="G1206" t="s">
        <v>2900</v>
      </c>
      <c r="H1206" t="s">
        <v>700</v>
      </c>
      <c r="I1206" t="s">
        <v>701</v>
      </c>
      <c r="J1206" s="10" t="s">
        <v>1534</v>
      </c>
      <c r="K1206" t="s">
        <v>10</v>
      </c>
      <c r="L1206" s="53">
        <v>2100</v>
      </c>
      <c r="M1206" t="s">
        <v>1472</v>
      </c>
      <c r="N1206" t="s">
        <v>11</v>
      </c>
      <c r="O1206" s="78">
        <v>6.01</v>
      </c>
      <c r="P1206" s="11">
        <f>ROUND(O1206*L1206,2)</f>
        <v>12621</v>
      </c>
      <c r="Q1206" s="12">
        <f>IF(N1206="HKD",7.8,IF(N1206="CNY",7.30034,1))</f>
        <v>7.3003400000000003</v>
      </c>
      <c r="R1206" s="14">
        <f>+ROUND(O1206/Q1206,4)</f>
        <v>0.82320000000000004</v>
      </c>
      <c r="S1206" s="13">
        <f>ROUND(R1206*L1206,2)</f>
        <v>1728.72</v>
      </c>
      <c r="T1206" s="14" t="s">
        <v>349</v>
      </c>
      <c r="U1206" t="s">
        <v>36</v>
      </c>
    </row>
    <row r="1207" spans="1:21" x14ac:dyDescent="0.2">
      <c r="A1207" t="s">
        <v>2558</v>
      </c>
      <c r="B1207" s="23">
        <v>45735</v>
      </c>
      <c r="C1207" s="23">
        <v>45716</v>
      </c>
      <c r="D1207" t="s">
        <v>696</v>
      </c>
      <c r="E1207" t="s">
        <v>697</v>
      </c>
      <c r="G1207" t="s">
        <v>2994</v>
      </c>
      <c r="H1207" t="s">
        <v>3173</v>
      </c>
      <c r="I1207" t="s">
        <v>3380</v>
      </c>
      <c r="J1207" s="10" t="str">
        <f>+LEFT(U1207,4)</f>
        <v>GLID</v>
      </c>
      <c r="K1207" t="s">
        <v>10</v>
      </c>
      <c r="L1207" s="53">
        <v>1010</v>
      </c>
      <c r="M1207" t="s">
        <v>1472</v>
      </c>
      <c r="N1207" t="s">
        <v>11</v>
      </c>
      <c r="O1207" s="78">
        <v>7.12</v>
      </c>
      <c r="P1207" s="11">
        <f>ROUND(O1207*L1207,2)</f>
        <v>7191.2</v>
      </c>
      <c r="Q1207" s="12">
        <f>IF(N1207="HKD",7.8,IF(N1207="CNY",7.30034,1))</f>
        <v>7.3003400000000003</v>
      </c>
      <c r="R1207" s="14">
        <f>+ROUND(O1207/Q1207,4)</f>
        <v>0.97529999999999994</v>
      </c>
      <c r="S1207" s="13">
        <f>ROUND(R1207*L1207,2)</f>
        <v>985.05</v>
      </c>
      <c r="T1207" s="14" t="s">
        <v>349</v>
      </c>
      <c r="U1207" t="s">
        <v>78</v>
      </c>
    </row>
    <row r="1208" spans="1:21" x14ac:dyDescent="0.2">
      <c r="A1208" t="s">
        <v>2440</v>
      </c>
      <c r="B1208" s="23">
        <v>45735</v>
      </c>
      <c r="C1208" s="23">
        <v>45702</v>
      </c>
      <c r="D1208" t="s">
        <v>2817</v>
      </c>
      <c r="E1208" t="s">
        <v>2818</v>
      </c>
      <c r="G1208" t="s">
        <v>2937</v>
      </c>
      <c r="H1208" t="s">
        <v>3126</v>
      </c>
      <c r="I1208" t="s">
        <v>3336</v>
      </c>
      <c r="J1208" s="10" t="str">
        <f>+LEFT(U1208,4)</f>
        <v>HDL-</v>
      </c>
      <c r="K1208" t="s">
        <v>10</v>
      </c>
      <c r="L1208" s="53">
        <v>1000</v>
      </c>
      <c r="M1208" t="s">
        <v>1472</v>
      </c>
      <c r="N1208" t="s">
        <v>11</v>
      </c>
      <c r="O1208" s="78">
        <v>7.4500999999999999</v>
      </c>
      <c r="P1208" s="11">
        <f>ROUND(O1208*L1208,2)</f>
        <v>7450.1</v>
      </c>
      <c r="Q1208" s="12">
        <f>IF(N1208="HKD",7.8,IF(N1208="CNY",7.30034,1))</f>
        <v>7.3003400000000003</v>
      </c>
      <c r="R1208" s="14">
        <f>+ROUND(O1208/Q1208,4)</f>
        <v>1.0205</v>
      </c>
      <c r="S1208" s="13">
        <f>ROUND(R1208*L1208,2)</f>
        <v>1020.5</v>
      </c>
      <c r="T1208" s="14" t="s">
        <v>349</v>
      </c>
      <c r="U1208" t="s">
        <v>228</v>
      </c>
    </row>
    <row r="1209" spans="1:21" x14ac:dyDescent="0.2">
      <c r="A1209" t="s">
        <v>2441</v>
      </c>
      <c r="B1209" s="23">
        <v>45735</v>
      </c>
      <c r="C1209" s="23">
        <v>45702</v>
      </c>
      <c r="D1209" t="s">
        <v>2817</v>
      </c>
      <c r="E1209" t="s">
        <v>2818</v>
      </c>
      <c r="G1209" t="s">
        <v>2937</v>
      </c>
      <c r="H1209" t="s">
        <v>3127</v>
      </c>
      <c r="I1209" t="s">
        <v>3337</v>
      </c>
      <c r="J1209" s="10" t="str">
        <f>+LEFT(U1209,4)</f>
        <v>HDL-</v>
      </c>
      <c r="K1209" t="s">
        <v>10</v>
      </c>
      <c r="L1209" s="53">
        <v>1000</v>
      </c>
      <c r="M1209" t="s">
        <v>1472</v>
      </c>
      <c r="N1209" t="s">
        <v>11</v>
      </c>
      <c r="O1209" s="78">
        <v>7.4500999999999999</v>
      </c>
      <c r="P1209" s="11">
        <f>ROUND(O1209*L1209,2)</f>
        <v>7450.1</v>
      </c>
      <c r="Q1209" s="12">
        <f>IF(N1209="HKD",7.8,IF(N1209="CNY",7.30034,1))</f>
        <v>7.3003400000000003</v>
      </c>
      <c r="R1209" s="14">
        <f>+ROUND(O1209/Q1209,4)</f>
        <v>1.0205</v>
      </c>
      <c r="S1209" s="13">
        <f>ROUND(R1209*L1209,2)</f>
        <v>1020.5</v>
      </c>
      <c r="T1209" s="14" t="s">
        <v>349</v>
      </c>
      <c r="U1209" t="s">
        <v>228</v>
      </c>
    </row>
    <row r="1210" spans="1:21" x14ac:dyDescent="0.2">
      <c r="A1210" t="s">
        <v>2445</v>
      </c>
      <c r="B1210" s="23">
        <v>45735</v>
      </c>
      <c r="C1210" s="23">
        <v>45702</v>
      </c>
      <c r="D1210" t="s">
        <v>2817</v>
      </c>
      <c r="E1210" t="s">
        <v>2818</v>
      </c>
      <c r="G1210" t="s">
        <v>2937</v>
      </c>
      <c r="H1210" t="s">
        <v>3131</v>
      </c>
      <c r="I1210" t="s">
        <v>3341</v>
      </c>
      <c r="J1210" s="10" t="str">
        <f>+LEFT(U1210,4)</f>
        <v>HDL-</v>
      </c>
      <c r="K1210" t="s">
        <v>10</v>
      </c>
      <c r="L1210" s="53">
        <v>1030</v>
      </c>
      <c r="M1210" t="s">
        <v>1472</v>
      </c>
      <c r="N1210" t="s">
        <v>11</v>
      </c>
      <c r="O1210" s="78">
        <v>7.4577999999999998</v>
      </c>
      <c r="P1210" s="11">
        <f>ROUND(O1210*L1210,2)</f>
        <v>7681.53</v>
      </c>
      <c r="Q1210" s="12">
        <f>IF(N1210="HKD",7.8,IF(N1210="CNY",7.30034,1))</f>
        <v>7.3003400000000003</v>
      </c>
      <c r="R1210" s="14">
        <f>+ROUND(O1210/Q1210,4)</f>
        <v>1.0216000000000001</v>
      </c>
      <c r="S1210" s="13">
        <f>ROUND(R1210*L1210,2)</f>
        <v>1052.25</v>
      </c>
      <c r="T1210" s="14" t="s">
        <v>349</v>
      </c>
      <c r="U1210" t="s">
        <v>228</v>
      </c>
    </row>
    <row r="1211" spans="1:21" x14ac:dyDescent="0.2">
      <c r="A1211" t="s">
        <v>2446</v>
      </c>
      <c r="B1211" s="23">
        <v>45735</v>
      </c>
      <c r="C1211" s="23">
        <v>45702</v>
      </c>
      <c r="D1211" t="s">
        <v>2817</v>
      </c>
      <c r="E1211" t="s">
        <v>2818</v>
      </c>
      <c r="G1211" t="s">
        <v>2937</v>
      </c>
      <c r="H1211" t="s">
        <v>3132</v>
      </c>
      <c r="I1211" t="s">
        <v>3342</v>
      </c>
      <c r="J1211" s="10" t="str">
        <f>+LEFT(U1211,4)</f>
        <v>HDL-</v>
      </c>
      <c r="K1211" t="s">
        <v>10</v>
      </c>
      <c r="L1211" s="53">
        <v>1040</v>
      </c>
      <c r="M1211" t="s">
        <v>1472</v>
      </c>
      <c r="N1211" t="s">
        <v>11</v>
      </c>
      <c r="O1211" s="78">
        <v>8.0116999999999994</v>
      </c>
      <c r="P1211" s="11">
        <f>ROUND(O1211*L1211,2)</f>
        <v>8332.17</v>
      </c>
      <c r="Q1211" s="12">
        <f>IF(N1211="HKD",7.8,IF(N1211="CNY",7.30034,1))</f>
        <v>7.3003400000000003</v>
      </c>
      <c r="R1211" s="14">
        <f>+ROUND(O1211/Q1211,4)</f>
        <v>1.0973999999999999</v>
      </c>
      <c r="S1211" s="13">
        <f>ROUND(R1211*L1211,2)</f>
        <v>1141.3</v>
      </c>
      <c r="T1211" s="14" t="s">
        <v>349</v>
      </c>
      <c r="U1211" t="s">
        <v>228</v>
      </c>
    </row>
    <row r="1212" spans="1:21" x14ac:dyDescent="0.2">
      <c r="A1212" t="s">
        <v>2443</v>
      </c>
      <c r="B1212" s="23">
        <v>45735</v>
      </c>
      <c r="C1212" s="23">
        <v>45702</v>
      </c>
      <c r="D1212" t="s">
        <v>2817</v>
      </c>
      <c r="E1212" t="s">
        <v>2818</v>
      </c>
      <c r="G1212" t="s">
        <v>2937</v>
      </c>
      <c r="H1212" t="s">
        <v>3129</v>
      </c>
      <c r="I1212" t="s">
        <v>3339</v>
      </c>
      <c r="J1212" s="10" t="str">
        <f>+LEFT(U1212,4)</f>
        <v>HDL-</v>
      </c>
      <c r="K1212" t="s">
        <v>10</v>
      </c>
      <c r="L1212" s="53">
        <v>950</v>
      </c>
      <c r="M1212" t="s">
        <v>1472</v>
      </c>
      <c r="N1212" t="s">
        <v>11</v>
      </c>
      <c r="O1212" s="78">
        <v>8.0311000000000003</v>
      </c>
      <c r="P1212" s="11">
        <f>ROUND(O1212*L1212,2)</f>
        <v>7629.55</v>
      </c>
      <c r="Q1212" s="12">
        <f>IF(N1212="HKD",7.8,IF(N1212="CNY",7.30034,1))</f>
        <v>7.3003400000000003</v>
      </c>
      <c r="R1212" s="14">
        <f>+ROUND(O1212/Q1212,4)</f>
        <v>1.1001000000000001</v>
      </c>
      <c r="S1212" s="13">
        <f>ROUND(R1212*L1212,2)</f>
        <v>1045.0999999999999</v>
      </c>
      <c r="T1212" s="14" t="s">
        <v>349</v>
      </c>
      <c r="U1212" t="s">
        <v>228</v>
      </c>
    </row>
    <row r="1213" spans="1:21" x14ac:dyDescent="0.2">
      <c r="A1213" t="s">
        <v>2442</v>
      </c>
      <c r="B1213" s="23">
        <v>45735</v>
      </c>
      <c r="C1213" s="23">
        <v>45702</v>
      </c>
      <c r="D1213" t="s">
        <v>2817</v>
      </c>
      <c r="E1213" t="s">
        <v>2818</v>
      </c>
      <c r="G1213" t="s">
        <v>2937</v>
      </c>
      <c r="H1213" t="s">
        <v>3128</v>
      </c>
      <c r="I1213" t="s">
        <v>3338</v>
      </c>
      <c r="J1213" s="10" t="str">
        <f>+LEFT(U1213,4)</f>
        <v>HDL-</v>
      </c>
      <c r="K1213" t="s">
        <v>10</v>
      </c>
      <c r="L1213" s="53">
        <v>950</v>
      </c>
      <c r="M1213" t="s">
        <v>1472</v>
      </c>
      <c r="N1213" t="s">
        <v>11</v>
      </c>
      <c r="O1213" s="78">
        <v>8.5591000000000008</v>
      </c>
      <c r="P1213" s="11">
        <f>ROUND(O1213*L1213,2)</f>
        <v>8131.15</v>
      </c>
      <c r="Q1213" s="12">
        <f>IF(N1213="HKD",7.8,IF(N1213="CNY",7.30034,1))</f>
        <v>7.3003400000000003</v>
      </c>
      <c r="R1213" s="14">
        <f>+ROUND(O1213/Q1213,4)</f>
        <v>1.1724000000000001</v>
      </c>
      <c r="S1213" s="13">
        <f>ROUND(R1213*L1213,2)</f>
        <v>1113.78</v>
      </c>
      <c r="T1213" s="14" t="s">
        <v>349</v>
      </c>
      <c r="U1213" t="s">
        <v>228</v>
      </c>
    </row>
    <row r="1214" spans="1:21" x14ac:dyDescent="0.2">
      <c r="A1214" t="s">
        <v>2444</v>
      </c>
      <c r="B1214" s="23">
        <v>45735</v>
      </c>
      <c r="C1214" s="23">
        <v>45702</v>
      </c>
      <c r="D1214" t="s">
        <v>2817</v>
      </c>
      <c r="E1214" t="s">
        <v>2818</v>
      </c>
      <c r="G1214" t="s">
        <v>2937</v>
      </c>
      <c r="H1214" t="s">
        <v>3130</v>
      </c>
      <c r="I1214" t="s">
        <v>3340</v>
      </c>
      <c r="J1214" s="10" t="str">
        <f>+LEFT(U1214,4)</f>
        <v>HDL-</v>
      </c>
      <c r="K1214" t="s">
        <v>10</v>
      </c>
      <c r="L1214" s="53">
        <v>950</v>
      </c>
      <c r="M1214" t="s">
        <v>1472</v>
      </c>
      <c r="N1214" t="s">
        <v>11</v>
      </c>
      <c r="O1214" s="78">
        <v>8.5591000000000008</v>
      </c>
      <c r="P1214" s="11">
        <f>ROUND(O1214*L1214,2)</f>
        <v>8131.15</v>
      </c>
      <c r="Q1214" s="12">
        <f>IF(N1214="HKD",7.8,IF(N1214="CNY",7.30034,1))</f>
        <v>7.3003400000000003</v>
      </c>
      <c r="R1214" s="14">
        <f>+ROUND(O1214/Q1214,4)</f>
        <v>1.1724000000000001</v>
      </c>
      <c r="S1214" s="13">
        <f>ROUND(R1214*L1214,2)</f>
        <v>1113.78</v>
      </c>
      <c r="T1214" s="14" t="s">
        <v>349</v>
      </c>
      <c r="U1214" t="s">
        <v>228</v>
      </c>
    </row>
    <row r="1215" spans="1:21" x14ac:dyDescent="0.2">
      <c r="A1215" t="s">
        <v>2559</v>
      </c>
      <c r="B1215" s="23">
        <v>45735</v>
      </c>
      <c r="C1215" s="23">
        <v>45716</v>
      </c>
      <c r="D1215" t="s">
        <v>696</v>
      </c>
      <c r="E1215" t="s">
        <v>697</v>
      </c>
      <c r="G1215" t="s">
        <v>2994</v>
      </c>
      <c r="H1215" t="s">
        <v>3174</v>
      </c>
      <c r="I1215" t="s">
        <v>3381</v>
      </c>
      <c r="J1215" s="10" t="str">
        <f>+LEFT(U1215,4)</f>
        <v>GLID</v>
      </c>
      <c r="K1215" t="s">
        <v>10</v>
      </c>
      <c r="L1215" s="53">
        <v>1010</v>
      </c>
      <c r="M1215" t="s">
        <v>1472</v>
      </c>
      <c r="N1215" t="s">
        <v>11</v>
      </c>
      <c r="O1215" s="78">
        <v>8.6300000000000008</v>
      </c>
      <c r="P1215" s="11">
        <f>ROUND(O1215*L1215,2)</f>
        <v>8716.2999999999993</v>
      </c>
      <c r="Q1215" s="12">
        <f>IF(N1215="HKD",7.8,IF(N1215="CNY",7.30034,1))</f>
        <v>7.3003400000000003</v>
      </c>
      <c r="R1215" s="14">
        <f>+ROUND(O1215/Q1215,4)</f>
        <v>1.1820999999999999</v>
      </c>
      <c r="S1215" s="13">
        <f>ROUND(R1215*L1215,2)</f>
        <v>1193.92</v>
      </c>
      <c r="T1215" s="14" t="s">
        <v>349</v>
      </c>
      <c r="U1215" t="s">
        <v>78</v>
      </c>
    </row>
    <row r="1216" spans="1:21" x14ac:dyDescent="0.2">
      <c r="A1216" t="s">
        <v>2431</v>
      </c>
      <c r="B1216" s="23">
        <v>45736</v>
      </c>
      <c r="C1216" s="23">
        <v>45702</v>
      </c>
      <c r="D1216" t="s">
        <v>295</v>
      </c>
      <c r="E1216" t="s">
        <v>296</v>
      </c>
      <c r="G1216" t="s">
        <v>2932</v>
      </c>
      <c r="H1216" t="s">
        <v>3120</v>
      </c>
      <c r="I1216" t="s">
        <v>3330</v>
      </c>
      <c r="J1216" s="10" t="str">
        <f>+LEFT(U1216,4)</f>
        <v>SHDL</v>
      </c>
      <c r="K1216" t="s">
        <v>10</v>
      </c>
      <c r="L1216" s="53">
        <v>8200</v>
      </c>
      <c r="M1216" t="s">
        <v>1472</v>
      </c>
      <c r="N1216" t="s">
        <v>11</v>
      </c>
      <c r="O1216" s="78">
        <v>1.7226999999999999</v>
      </c>
      <c r="P1216" s="11">
        <f>ROUND(O1216*L1216,2)</f>
        <v>14126.14</v>
      </c>
      <c r="Q1216" s="12">
        <f>IF(N1216="HKD",7.8,IF(N1216="CNY",7.30034,1))</f>
        <v>7.3003400000000003</v>
      </c>
      <c r="R1216" s="14">
        <f>+ROUND(O1216/Q1216,4)</f>
        <v>0.23599999999999999</v>
      </c>
      <c r="S1216" s="13">
        <f>ROUND(R1216*L1216,2)</f>
        <v>1935.2</v>
      </c>
      <c r="T1216" s="14" t="s">
        <v>349</v>
      </c>
      <c r="U1216" t="s">
        <v>722</v>
      </c>
    </row>
    <row r="1217" spans="1:21" x14ac:dyDescent="0.2">
      <c r="A1217" t="s">
        <v>2794</v>
      </c>
      <c r="B1217" s="23">
        <v>45736</v>
      </c>
      <c r="C1217" s="23">
        <v>45735</v>
      </c>
      <c r="D1217" t="s">
        <v>5</v>
      </c>
      <c r="E1217" t="s">
        <v>6</v>
      </c>
      <c r="G1217" t="s">
        <v>3050</v>
      </c>
      <c r="H1217" t="s">
        <v>1658</v>
      </c>
      <c r="I1217" t="s">
        <v>1659</v>
      </c>
      <c r="J1217" s="10" t="str">
        <f>+LEFT(U1217,4)</f>
        <v>SHTS</v>
      </c>
      <c r="K1217" t="s">
        <v>10</v>
      </c>
      <c r="L1217" s="53">
        <v>2010</v>
      </c>
      <c r="M1217" t="s">
        <v>1472</v>
      </c>
      <c r="N1217" t="s">
        <v>11</v>
      </c>
      <c r="O1217" s="78">
        <v>2.0099999999999998</v>
      </c>
      <c r="P1217" s="11">
        <f>ROUND(O1217*L1217,2)</f>
        <v>4040.1</v>
      </c>
      <c r="Q1217" s="12">
        <f>IF(N1217="HKD",7.8,IF(N1217="CNY",7.30034,1))</f>
        <v>7.3003400000000003</v>
      </c>
      <c r="R1217" s="14">
        <f>+ROUND(O1217/Q1217,4)</f>
        <v>0.27529999999999999</v>
      </c>
      <c r="S1217" s="13">
        <f>ROUND(R1217*L1217,2)</f>
        <v>553.35</v>
      </c>
      <c r="T1217" s="14" t="s">
        <v>349</v>
      </c>
      <c r="U1217" t="s">
        <v>9</v>
      </c>
    </row>
    <row r="1218" spans="1:21" x14ac:dyDescent="0.2">
      <c r="A1218" t="s">
        <v>2555</v>
      </c>
      <c r="B1218" s="23">
        <v>45736</v>
      </c>
      <c r="C1218" s="23">
        <v>45716</v>
      </c>
      <c r="D1218" t="s">
        <v>149</v>
      </c>
      <c r="E1218" t="s">
        <v>150</v>
      </c>
      <c r="G1218" t="s">
        <v>2992</v>
      </c>
      <c r="H1218" t="s">
        <v>3172</v>
      </c>
      <c r="I1218" t="s">
        <v>3379</v>
      </c>
      <c r="J1218" s="10" t="str">
        <f>+LEFT(U1218,4)</f>
        <v>GLID</v>
      </c>
      <c r="K1218" t="s">
        <v>10</v>
      </c>
      <c r="L1218" s="53">
        <v>1030</v>
      </c>
      <c r="M1218" t="s">
        <v>1472</v>
      </c>
      <c r="N1218" t="s">
        <v>11</v>
      </c>
      <c r="O1218" s="78">
        <v>2.2637999999999998</v>
      </c>
      <c r="P1218" s="11">
        <f>ROUND(O1218*L1218,2)</f>
        <v>2331.71</v>
      </c>
      <c r="Q1218" s="12">
        <f>IF(N1218="HKD",7.8,IF(N1218="CNY",7.30034,1))</f>
        <v>7.3003400000000003</v>
      </c>
      <c r="R1218" s="14">
        <f>+ROUND(O1218/Q1218,4)</f>
        <v>0.31009999999999999</v>
      </c>
      <c r="S1218" s="13">
        <f>ROUND(R1218*L1218,2)</f>
        <v>319.39999999999998</v>
      </c>
      <c r="T1218" s="14" t="s">
        <v>349</v>
      </c>
      <c r="U1218" t="s">
        <v>78</v>
      </c>
    </row>
    <row r="1219" spans="1:21" x14ac:dyDescent="0.2">
      <c r="A1219" t="s">
        <v>2789</v>
      </c>
      <c r="B1219" s="23">
        <v>45736</v>
      </c>
      <c r="C1219" s="23">
        <v>45735</v>
      </c>
      <c r="D1219" t="s">
        <v>5</v>
      </c>
      <c r="E1219" t="s">
        <v>6</v>
      </c>
      <c r="G1219" t="s">
        <v>3049</v>
      </c>
      <c r="H1219" t="s">
        <v>3261</v>
      </c>
      <c r="I1219" t="s">
        <v>3468</v>
      </c>
      <c r="J1219" s="10" t="str">
        <f>+LEFT(U1219,4)</f>
        <v>BOX-</v>
      </c>
      <c r="K1219" t="s">
        <v>10</v>
      </c>
      <c r="L1219" s="53">
        <v>505</v>
      </c>
      <c r="M1219" t="s">
        <v>1472</v>
      </c>
      <c r="N1219" t="s">
        <v>11</v>
      </c>
      <c r="O1219" s="78">
        <v>2.4500000000000002</v>
      </c>
      <c r="P1219" s="11">
        <f>ROUND(O1219*L1219,2)</f>
        <v>1237.25</v>
      </c>
      <c r="Q1219" s="12">
        <f>IF(N1219="HKD",7.8,IF(N1219="CNY",7.30034,1))</f>
        <v>7.3003400000000003</v>
      </c>
      <c r="R1219" s="14">
        <f>+ROUND(O1219/Q1219,4)</f>
        <v>0.33560000000000001</v>
      </c>
      <c r="S1219" s="13">
        <f>ROUND(R1219*L1219,2)</f>
        <v>169.48</v>
      </c>
      <c r="T1219" s="14" t="s">
        <v>349</v>
      </c>
      <c r="U1219" t="s">
        <v>1</v>
      </c>
    </row>
    <row r="1220" spans="1:21" x14ac:dyDescent="0.2">
      <c r="A1220" t="s">
        <v>2791</v>
      </c>
      <c r="B1220" s="23">
        <v>45736</v>
      </c>
      <c r="C1220" s="23">
        <v>45735</v>
      </c>
      <c r="D1220" t="s">
        <v>5</v>
      </c>
      <c r="E1220" t="s">
        <v>6</v>
      </c>
      <c r="G1220" t="s">
        <v>3050</v>
      </c>
      <c r="H1220" t="s">
        <v>509</v>
      </c>
      <c r="I1220" t="s">
        <v>510</v>
      </c>
      <c r="J1220" s="10" t="str">
        <f>+LEFT(U1220,4)</f>
        <v>SHTS</v>
      </c>
      <c r="K1220" t="s">
        <v>10</v>
      </c>
      <c r="L1220" s="53">
        <v>1010</v>
      </c>
      <c r="M1220" t="s">
        <v>1472</v>
      </c>
      <c r="N1220" t="s">
        <v>11</v>
      </c>
      <c r="O1220" s="78">
        <v>2.46</v>
      </c>
      <c r="P1220" s="11">
        <f>ROUND(O1220*L1220,2)</f>
        <v>2484.6</v>
      </c>
      <c r="Q1220" s="12">
        <f>IF(N1220="HKD",7.8,IF(N1220="CNY",7.30034,1))</f>
        <v>7.3003400000000003</v>
      </c>
      <c r="R1220" s="14">
        <f>+ROUND(O1220/Q1220,4)</f>
        <v>0.33700000000000002</v>
      </c>
      <c r="S1220" s="13">
        <f>ROUND(R1220*L1220,2)</f>
        <v>340.37</v>
      </c>
      <c r="T1220" s="14" t="s">
        <v>349</v>
      </c>
      <c r="U1220" t="s">
        <v>9</v>
      </c>
    </row>
    <row r="1221" spans="1:21" x14ac:dyDescent="0.2">
      <c r="A1221" t="s">
        <v>2548</v>
      </c>
      <c r="B1221" s="23">
        <v>45736</v>
      </c>
      <c r="C1221" s="23">
        <v>45716</v>
      </c>
      <c r="D1221" t="s">
        <v>149</v>
      </c>
      <c r="E1221" t="s">
        <v>150</v>
      </c>
      <c r="G1221" t="s">
        <v>2992</v>
      </c>
      <c r="H1221" t="s">
        <v>1686</v>
      </c>
      <c r="I1221" t="s">
        <v>1188</v>
      </c>
      <c r="J1221" s="10" t="str">
        <f>+LEFT(U1221,4)</f>
        <v>GLID</v>
      </c>
      <c r="K1221" t="s">
        <v>10</v>
      </c>
      <c r="L1221" s="53">
        <v>1020</v>
      </c>
      <c r="M1221" t="s">
        <v>1472</v>
      </c>
      <c r="N1221" t="s">
        <v>11</v>
      </c>
      <c r="O1221" s="78">
        <v>2.5366</v>
      </c>
      <c r="P1221" s="11">
        <f>ROUND(O1221*L1221,2)</f>
        <v>2587.33</v>
      </c>
      <c r="Q1221" s="12">
        <f>IF(N1221="HKD",7.8,IF(N1221="CNY",7.30034,1))</f>
        <v>7.3003400000000003</v>
      </c>
      <c r="R1221" s="14">
        <f>+ROUND(O1221/Q1221,4)</f>
        <v>0.34749999999999998</v>
      </c>
      <c r="S1221" s="13">
        <f>ROUND(R1221*L1221,2)</f>
        <v>354.45</v>
      </c>
      <c r="T1221" s="14" t="s">
        <v>349</v>
      </c>
      <c r="U1221" t="s">
        <v>78</v>
      </c>
    </row>
    <row r="1222" spans="1:21" x14ac:dyDescent="0.2">
      <c r="A1222" t="s">
        <v>2556</v>
      </c>
      <c r="B1222" s="23">
        <v>45736</v>
      </c>
      <c r="C1222" s="23">
        <v>45716</v>
      </c>
      <c r="D1222" t="s">
        <v>149</v>
      </c>
      <c r="E1222" t="s">
        <v>150</v>
      </c>
      <c r="G1222" t="s">
        <v>2992</v>
      </c>
      <c r="H1222" t="s">
        <v>1187</v>
      </c>
      <c r="I1222" t="s">
        <v>1188</v>
      </c>
      <c r="J1222" s="10" t="str">
        <f>+LEFT(U1222,4)</f>
        <v>GLID</v>
      </c>
      <c r="K1222" t="s">
        <v>10</v>
      </c>
      <c r="L1222" s="53">
        <v>1000</v>
      </c>
      <c r="M1222" t="s">
        <v>1472</v>
      </c>
      <c r="N1222" t="s">
        <v>11</v>
      </c>
      <c r="O1222" s="78">
        <v>2.5366</v>
      </c>
      <c r="P1222" s="11">
        <f>ROUND(O1222*L1222,2)</f>
        <v>2536.6</v>
      </c>
      <c r="Q1222" s="12">
        <f>IF(N1222="HKD",7.8,IF(N1222="CNY",7.30034,1))</f>
        <v>7.3003400000000003</v>
      </c>
      <c r="R1222" s="14">
        <f>+ROUND(O1222/Q1222,4)</f>
        <v>0.34749999999999998</v>
      </c>
      <c r="S1222" s="13">
        <f>ROUND(R1222*L1222,2)</f>
        <v>347.5</v>
      </c>
      <c r="T1222" s="14" t="s">
        <v>349</v>
      </c>
      <c r="U1222" t="s">
        <v>78</v>
      </c>
    </row>
    <row r="1223" spans="1:21" x14ac:dyDescent="0.2">
      <c r="A1223" t="s">
        <v>2790</v>
      </c>
      <c r="B1223" s="23">
        <v>45736</v>
      </c>
      <c r="C1223" s="23">
        <v>45735</v>
      </c>
      <c r="D1223" t="s">
        <v>5</v>
      </c>
      <c r="E1223" t="s">
        <v>6</v>
      </c>
      <c r="G1223" t="s">
        <v>3050</v>
      </c>
      <c r="H1223" t="s">
        <v>512</v>
      </c>
      <c r="I1223" t="s">
        <v>513</v>
      </c>
      <c r="J1223" s="10" t="str">
        <f>+LEFT(U1223,4)</f>
        <v>SHTS</v>
      </c>
      <c r="K1223" t="s">
        <v>10</v>
      </c>
      <c r="L1223" s="53">
        <v>1010</v>
      </c>
      <c r="M1223" t="s">
        <v>1472</v>
      </c>
      <c r="N1223" t="s">
        <v>11</v>
      </c>
      <c r="O1223" s="78">
        <v>2.56</v>
      </c>
      <c r="P1223" s="11">
        <f>ROUND(O1223*L1223,2)</f>
        <v>2585.6</v>
      </c>
      <c r="Q1223" s="12">
        <f>IF(N1223="HKD",7.8,IF(N1223="CNY",7.30034,1))</f>
        <v>7.3003400000000003</v>
      </c>
      <c r="R1223" s="14">
        <f>+ROUND(O1223/Q1223,4)</f>
        <v>0.35070000000000001</v>
      </c>
      <c r="S1223" s="13">
        <f>ROUND(R1223*L1223,2)</f>
        <v>354.21</v>
      </c>
      <c r="T1223" s="14" t="s">
        <v>349</v>
      </c>
      <c r="U1223" t="s">
        <v>9</v>
      </c>
    </row>
    <row r="1224" spans="1:21" x14ac:dyDescent="0.2">
      <c r="A1224" t="s">
        <v>2793</v>
      </c>
      <c r="B1224" s="23">
        <v>45736</v>
      </c>
      <c r="C1224" s="23">
        <v>45735</v>
      </c>
      <c r="D1224" t="s">
        <v>5</v>
      </c>
      <c r="E1224" t="s">
        <v>6</v>
      </c>
      <c r="G1224" t="s">
        <v>3050</v>
      </c>
      <c r="H1224" t="s">
        <v>503</v>
      </c>
      <c r="I1224" t="s">
        <v>504</v>
      </c>
      <c r="J1224" s="10" t="str">
        <f>+LEFT(U1224,4)</f>
        <v>SHTS</v>
      </c>
      <c r="K1224" t="s">
        <v>10</v>
      </c>
      <c r="L1224" s="53">
        <v>1010</v>
      </c>
      <c r="M1224" t="s">
        <v>1472</v>
      </c>
      <c r="N1224" t="s">
        <v>11</v>
      </c>
      <c r="O1224" s="78">
        <v>2.84</v>
      </c>
      <c r="P1224" s="11">
        <f>ROUND(O1224*L1224,2)</f>
        <v>2868.4</v>
      </c>
      <c r="Q1224" s="12">
        <f>IF(N1224="HKD",7.8,IF(N1224="CNY",7.30034,1))</f>
        <v>7.3003400000000003</v>
      </c>
      <c r="R1224" s="14">
        <f>+ROUND(O1224/Q1224,4)</f>
        <v>0.38900000000000001</v>
      </c>
      <c r="S1224" s="13">
        <f>ROUND(R1224*L1224,2)</f>
        <v>392.89</v>
      </c>
      <c r="T1224" s="14" t="s">
        <v>349</v>
      </c>
      <c r="U1224" t="s">
        <v>9</v>
      </c>
    </row>
    <row r="1225" spans="1:21" x14ac:dyDescent="0.2">
      <c r="A1225" t="s">
        <v>2792</v>
      </c>
      <c r="B1225" s="23">
        <v>45736</v>
      </c>
      <c r="C1225" s="23">
        <v>45735</v>
      </c>
      <c r="D1225" t="s">
        <v>5</v>
      </c>
      <c r="E1225" t="s">
        <v>6</v>
      </c>
      <c r="G1225" t="s">
        <v>3050</v>
      </c>
      <c r="H1225" t="s">
        <v>506</v>
      </c>
      <c r="I1225" t="s">
        <v>507</v>
      </c>
      <c r="J1225" s="10" t="str">
        <f>+LEFT(U1225,4)</f>
        <v>SHTS</v>
      </c>
      <c r="K1225" t="s">
        <v>10</v>
      </c>
      <c r="L1225" s="53">
        <v>1010</v>
      </c>
      <c r="M1225" t="s">
        <v>1472</v>
      </c>
      <c r="N1225" t="s">
        <v>11</v>
      </c>
      <c r="O1225" s="78">
        <v>2.86</v>
      </c>
      <c r="P1225" s="11">
        <f>ROUND(O1225*L1225,2)</f>
        <v>2888.6</v>
      </c>
      <c r="Q1225" s="12">
        <f>IF(N1225="HKD",7.8,IF(N1225="CNY",7.30034,1))</f>
        <v>7.3003400000000003</v>
      </c>
      <c r="R1225" s="14">
        <f>+ROUND(O1225/Q1225,4)</f>
        <v>0.39179999999999998</v>
      </c>
      <c r="S1225" s="13">
        <f>ROUND(R1225*L1225,2)</f>
        <v>395.72</v>
      </c>
      <c r="T1225" s="14" t="s">
        <v>349</v>
      </c>
      <c r="U1225" t="s">
        <v>9</v>
      </c>
    </row>
    <row r="1226" spans="1:21" x14ac:dyDescent="0.2">
      <c r="A1226" t="s">
        <v>2603</v>
      </c>
      <c r="B1226" s="23">
        <v>45736</v>
      </c>
      <c r="C1226" s="23">
        <v>45720</v>
      </c>
      <c r="D1226" t="s">
        <v>1006</v>
      </c>
      <c r="E1226" t="s">
        <v>1007</v>
      </c>
      <c r="G1226" t="s">
        <v>3010</v>
      </c>
      <c r="H1226" t="s">
        <v>3193</v>
      </c>
      <c r="I1226" t="s">
        <v>3400</v>
      </c>
      <c r="J1226" s="10" t="str">
        <f>+LEFT(U1226,4)</f>
        <v>ALM-</v>
      </c>
      <c r="K1226" t="s">
        <v>98</v>
      </c>
      <c r="L1226" s="53">
        <v>534</v>
      </c>
      <c r="M1226" t="s">
        <v>186</v>
      </c>
      <c r="N1226" t="s">
        <v>11</v>
      </c>
      <c r="O1226" s="78">
        <v>2.9203999999999999</v>
      </c>
      <c r="P1226" s="11">
        <f>ROUND(O1226*L1226,2)</f>
        <v>1559.49</v>
      </c>
      <c r="Q1226" s="12">
        <f>IF(N1226="HKD",7.8,IF(N1226="CNY",7.30034,1))</f>
        <v>7.3003400000000003</v>
      </c>
      <c r="R1226" s="14">
        <f>+ROUND(O1226/Q1226,4)</f>
        <v>0.4</v>
      </c>
      <c r="S1226" s="13">
        <f>ROUND(R1226*L1226,2)</f>
        <v>213.6</v>
      </c>
      <c r="T1226" s="14" t="s">
        <v>349</v>
      </c>
      <c r="U1226" t="s">
        <v>191</v>
      </c>
    </row>
    <row r="1227" spans="1:21" x14ac:dyDescent="0.2">
      <c r="A1227" t="s">
        <v>2604</v>
      </c>
      <c r="B1227" s="23">
        <v>45736</v>
      </c>
      <c r="C1227" s="23">
        <v>45720</v>
      </c>
      <c r="D1227" t="s">
        <v>1006</v>
      </c>
      <c r="E1227" t="s">
        <v>1007</v>
      </c>
      <c r="G1227" t="s">
        <v>3010</v>
      </c>
      <c r="H1227" t="s">
        <v>3194</v>
      </c>
      <c r="I1227" t="s">
        <v>3401</v>
      </c>
      <c r="J1227" s="10" t="str">
        <f>+LEFT(U1227,4)</f>
        <v>ALM-</v>
      </c>
      <c r="K1227" t="s">
        <v>98</v>
      </c>
      <c r="L1227" s="53">
        <v>1072</v>
      </c>
      <c r="M1227" t="s">
        <v>186</v>
      </c>
      <c r="N1227" t="s">
        <v>11</v>
      </c>
      <c r="O1227" s="78">
        <v>2.9203999999999999</v>
      </c>
      <c r="P1227" s="11">
        <f>ROUND(O1227*L1227,2)</f>
        <v>3130.67</v>
      </c>
      <c r="Q1227" s="12">
        <f>IF(N1227="HKD",7.8,IF(N1227="CNY",7.30034,1))</f>
        <v>7.3003400000000003</v>
      </c>
      <c r="R1227" s="14">
        <f>+ROUND(O1227/Q1227,4)</f>
        <v>0.4</v>
      </c>
      <c r="S1227" s="13">
        <f>ROUND(R1227*L1227,2)</f>
        <v>428.8</v>
      </c>
      <c r="T1227" s="14" t="s">
        <v>349</v>
      </c>
      <c r="U1227" t="s">
        <v>191</v>
      </c>
    </row>
    <row r="1228" spans="1:21" x14ac:dyDescent="0.2">
      <c r="A1228" t="s">
        <v>2605</v>
      </c>
      <c r="B1228" s="23">
        <v>45736</v>
      </c>
      <c r="C1228" s="23">
        <v>45720</v>
      </c>
      <c r="D1228" t="s">
        <v>1006</v>
      </c>
      <c r="E1228" t="s">
        <v>1007</v>
      </c>
      <c r="G1228" t="s">
        <v>3010</v>
      </c>
      <c r="H1228" t="s">
        <v>1004</v>
      </c>
      <c r="I1228" t="s">
        <v>1005</v>
      </c>
      <c r="J1228" s="10" t="str">
        <f>+LEFT(U1228,4)</f>
        <v>ALM-</v>
      </c>
      <c r="K1228" t="s">
        <v>98</v>
      </c>
      <c r="L1228" s="53">
        <v>572</v>
      </c>
      <c r="M1228" t="s">
        <v>186</v>
      </c>
      <c r="N1228" t="s">
        <v>11</v>
      </c>
      <c r="O1228" s="78">
        <v>2.9203999999999999</v>
      </c>
      <c r="P1228" s="11">
        <f>ROUND(O1228*L1228,2)</f>
        <v>1670.47</v>
      </c>
      <c r="Q1228" s="12">
        <f>IF(N1228="HKD",7.8,IF(N1228="CNY",7.30034,1))</f>
        <v>7.3003400000000003</v>
      </c>
      <c r="R1228" s="14">
        <f>+ROUND(O1228/Q1228,4)</f>
        <v>0.4</v>
      </c>
      <c r="S1228" s="13">
        <f>ROUND(R1228*L1228,2)</f>
        <v>228.8</v>
      </c>
      <c r="T1228" s="14" t="s">
        <v>349</v>
      </c>
      <c r="U1228" t="s">
        <v>191</v>
      </c>
    </row>
    <row r="1229" spans="1:21" x14ac:dyDescent="0.2">
      <c r="A1229" t="s">
        <v>2606</v>
      </c>
      <c r="B1229" s="23">
        <v>45736</v>
      </c>
      <c r="C1229" s="23">
        <v>45720</v>
      </c>
      <c r="D1229" t="s">
        <v>1006</v>
      </c>
      <c r="E1229" t="s">
        <v>1007</v>
      </c>
      <c r="G1229" t="s">
        <v>3010</v>
      </c>
      <c r="H1229" t="s">
        <v>3195</v>
      </c>
      <c r="I1229" t="s">
        <v>3402</v>
      </c>
      <c r="J1229" s="10" t="str">
        <f>+LEFT(U1229,4)</f>
        <v>ALM-</v>
      </c>
      <c r="K1229" t="s">
        <v>98</v>
      </c>
      <c r="L1229" s="53">
        <v>1206</v>
      </c>
      <c r="M1229" t="s">
        <v>186</v>
      </c>
      <c r="N1229" t="s">
        <v>11</v>
      </c>
      <c r="O1229" s="78">
        <v>2.9203999999999999</v>
      </c>
      <c r="P1229" s="11">
        <f>ROUND(O1229*L1229,2)</f>
        <v>3522</v>
      </c>
      <c r="Q1229" s="12">
        <f>IF(N1229="HKD",7.8,IF(N1229="CNY",7.30034,1))</f>
        <v>7.3003400000000003</v>
      </c>
      <c r="R1229" s="14">
        <f>+ROUND(O1229/Q1229,4)</f>
        <v>0.4</v>
      </c>
      <c r="S1229" s="13">
        <f>ROUND(R1229*L1229,2)</f>
        <v>482.4</v>
      </c>
      <c r="T1229" s="14" t="s">
        <v>349</v>
      </c>
      <c r="U1229" t="s">
        <v>191</v>
      </c>
    </row>
    <row r="1230" spans="1:21" x14ac:dyDescent="0.2">
      <c r="A1230" t="s">
        <v>2607</v>
      </c>
      <c r="B1230" s="23">
        <v>45736</v>
      </c>
      <c r="C1230" s="23">
        <v>45720</v>
      </c>
      <c r="D1230" t="s">
        <v>1006</v>
      </c>
      <c r="E1230" t="s">
        <v>1007</v>
      </c>
      <c r="G1230" t="s">
        <v>3010</v>
      </c>
      <c r="H1230" t="s">
        <v>3196</v>
      </c>
      <c r="I1230" t="s">
        <v>3403</v>
      </c>
      <c r="J1230" s="10" t="str">
        <f>+LEFT(U1230,4)</f>
        <v>ALM-</v>
      </c>
      <c r="K1230" t="s">
        <v>98</v>
      </c>
      <c r="L1230" s="53">
        <v>828</v>
      </c>
      <c r="M1230" t="s">
        <v>186</v>
      </c>
      <c r="N1230" t="s">
        <v>11</v>
      </c>
      <c r="O1230" s="78">
        <v>2.9203999999999999</v>
      </c>
      <c r="P1230" s="11">
        <f>ROUND(O1230*L1230,2)</f>
        <v>2418.09</v>
      </c>
      <c r="Q1230" s="12">
        <f>IF(N1230="HKD",7.8,IF(N1230="CNY",7.30034,1))</f>
        <v>7.3003400000000003</v>
      </c>
      <c r="R1230" s="14">
        <f>+ROUND(O1230/Q1230,4)</f>
        <v>0.4</v>
      </c>
      <c r="S1230" s="13">
        <f>ROUND(R1230*L1230,2)</f>
        <v>331.2</v>
      </c>
      <c r="T1230" s="14" t="s">
        <v>349</v>
      </c>
      <c r="U1230" t="s">
        <v>191</v>
      </c>
    </row>
    <row r="1231" spans="1:21" x14ac:dyDescent="0.2">
      <c r="A1231" t="s">
        <v>2650</v>
      </c>
      <c r="B1231" s="23">
        <v>45736</v>
      </c>
      <c r="C1231" s="23">
        <v>45722</v>
      </c>
      <c r="D1231" t="s">
        <v>2829</v>
      </c>
      <c r="E1231" t="s">
        <v>1007</v>
      </c>
      <c r="G1231" t="s">
        <v>3010</v>
      </c>
      <c r="H1231" t="s">
        <v>3196</v>
      </c>
      <c r="I1231" t="s">
        <v>3403</v>
      </c>
      <c r="J1231" s="10" t="str">
        <f>+LEFT(U1231,4)</f>
        <v>ALM-</v>
      </c>
      <c r="K1231" t="s">
        <v>98</v>
      </c>
      <c r="L1231" s="53">
        <v>576</v>
      </c>
      <c r="M1231" t="s">
        <v>186</v>
      </c>
      <c r="N1231" t="s">
        <v>11</v>
      </c>
      <c r="O1231" s="78">
        <v>2.9203999999999999</v>
      </c>
      <c r="P1231" s="11">
        <f>ROUND(O1231*L1231,2)</f>
        <v>1682.15</v>
      </c>
      <c r="Q1231" s="12">
        <f>IF(N1231="HKD",7.8,IF(N1231="CNY",7.30034,1))</f>
        <v>7.3003400000000003</v>
      </c>
      <c r="R1231" s="14">
        <f>+ROUND(O1231/Q1231,4)</f>
        <v>0.4</v>
      </c>
      <c r="S1231" s="13">
        <f>ROUND(R1231*L1231,2)</f>
        <v>230.4</v>
      </c>
      <c r="T1231" s="14" t="s">
        <v>349</v>
      </c>
      <c r="U1231" t="s">
        <v>191</v>
      </c>
    </row>
    <row r="1232" spans="1:21" x14ac:dyDescent="0.2">
      <c r="A1232" t="s">
        <v>2673</v>
      </c>
      <c r="B1232" s="23">
        <v>45736</v>
      </c>
      <c r="C1232" s="23">
        <v>45726</v>
      </c>
      <c r="D1232" t="s">
        <v>1006</v>
      </c>
      <c r="E1232" t="s">
        <v>1007</v>
      </c>
      <c r="G1232" t="s">
        <v>3010</v>
      </c>
      <c r="H1232" t="s">
        <v>3217</v>
      </c>
      <c r="I1232" t="s">
        <v>3424</v>
      </c>
      <c r="J1232" s="10" t="str">
        <f>+LEFT(U1232,4)</f>
        <v>ALM-</v>
      </c>
      <c r="K1232" t="s">
        <v>98</v>
      </c>
      <c r="L1232" s="53">
        <v>556</v>
      </c>
      <c r="M1232" t="s">
        <v>186</v>
      </c>
      <c r="N1232" t="s">
        <v>11</v>
      </c>
      <c r="O1232" s="78">
        <v>2.9203999999999999</v>
      </c>
      <c r="P1232" s="11">
        <f>ROUND(O1232*L1232,2)</f>
        <v>1623.74</v>
      </c>
      <c r="Q1232" s="12">
        <f>IF(N1232="HKD",7.8,IF(N1232="CNY",7.30034,1))</f>
        <v>7.3003400000000003</v>
      </c>
      <c r="R1232" s="14">
        <f>+ROUND(O1232/Q1232,4)</f>
        <v>0.4</v>
      </c>
      <c r="S1232" s="13">
        <f>ROUND(R1232*L1232,2)</f>
        <v>222.4</v>
      </c>
      <c r="T1232" s="14" t="s">
        <v>349</v>
      </c>
      <c r="U1232" t="s">
        <v>191</v>
      </c>
    </row>
    <row r="1233" spans="1:21" x14ac:dyDescent="0.2">
      <c r="A1233" t="s">
        <v>2676</v>
      </c>
      <c r="B1233" s="23">
        <v>45736</v>
      </c>
      <c r="C1233" s="23">
        <v>45726</v>
      </c>
      <c r="D1233" t="s">
        <v>1006</v>
      </c>
      <c r="E1233" t="s">
        <v>1007</v>
      </c>
      <c r="G1233" t="s">
        <v>3010</v>
      </c>
      <c r="H1233" t="s">
        <v>1019</v>
      </c>
      <c r="I1233" t="s">
        <v>1020</v>
      </c>
      <c r="J1233" s="10" t="str">
        <f>+LEFT(U1233,4)</f>
        <v>ALM-</v>
      </c>
      <c r="K1233" t="s">
        <v>98</v>
      </c>
      <c r="L1233" s="53">
        <v>2040</v>
      </c>
      <c r="M1233" t="s">
        <v>186</v>
      </c>
      <c r="N1233" t="s">
        <v>11</v>
      </c>
      <c r="O1233" s="78">
        <v>2.9203999999999999</v>
      </c>
      <c r="P1233" s="11">
        <f>ROUND(O1233*L1233,2)</f>
        <v>5957.62</v>
      </c>
      <c r="Q1233" s="12">
        <f>IF(N1233="HKD",7.8,IF(N1233="CNY",7.30034,1))</f>
        <v>7.3003400000000003</v>
      </c>
      <c r="R1233" s="14">
        <f>+ROUND(O1233/Q1233,4)</f>
        <v>0.4</v>
      </c>
      <c r="S1233" s="13">
        <f>ROUND(R1233*L1233,2)</f>
        <v>816</v>
      </c>
      <c r="T1233" s="14" t="s">
        <v>349</v>
      </c>
      <c r="U1233" t="s">
        <v>191</v>
      </c>
    </row>
    <row r="1234" spans="1:21" x14ac:dyDescent="0.2">
      <c r="A1234" t="s">
        <v>2796</v>
      </c>
      <c r="B1234" s="23">
        <v>45736</v>
      </c>
      <c r="C1234" s="23">
        <v>45735</v>
      </c>
      <c r="D1234" t="s">
        <v>5</v>
      </c>
      <c r="E1234" t="s">
        <v>6</v>
      </c>
      <c r="G1234" t="s">
        <v>3050</v>
      </c>
      <c r="H1234" t="s">
        <v>3263</v>
      </c>
      <c r="I1234" t="s">
        <v>3470</v>
      </c>
      <c r="J1234" s="10" t="str">
        <f>+LEFT(U1234,4)</f>
        <v>SHTS</v>
      </c>
      <c r="K1234" t="s">
        <v>10</v>
      </c>
      <c r="L1234" s="53">
        <v>1010</v>
      </c>
      <c r="M1234" t="s">
        <v>1472</v>
      </c>
      <c r="N1234" t="s">
        <v>11</v>
      </c>
      <c r="O1234" s="78">
        <v>3.02</v>
      </c>
      <c r="P1234" s="11">
        <f>ROUND(O1234*L1234,2)</f>
        <v>3050.2</v>
      </c>
      <c r="Q1234" s="12">
        <f>IF(N1234="HKD",7.8,IF(N1234="CNY",7.30034,1))</f>
        <v>7.3003400000000003</v>
      </c>
      <c r="R1234" s="14">
        <f>+ROUND(O1234/Q1234,4)</f>
        <v>0.41370000000000001</v>
      </c>
      <c r="S1234" s="13">
        <f>ROUND(R1234*L1234,2)</f>
        <v>417.84</v>
      </c>
      <c r="T1234" s="14" t="s">
        <v>349</v>
      </c>
      <c r="U1234" t="s">
        <v>9</v>
      </c>
    </row>
    <row r="1235" spans="1:21" x14ac:dyDescent="0.2">
      <c r="A1235" t="s">
        <v>2644</v>
      </c>
      <c r="B1235" s="23">
        <v>45736</v>
      </c>
      <c r="C1235" s="23">
        <v>45721</v>
      </c>
      <c r="D1235" t="s">
        <v>1006</v>
      </c>
      <c r="E1235" t="s">
        <v>1007</v>
      </c>
      <c r="G1235" t="s">
        <v>3010</v>
      </c>
      <c r="H1235" t="s">
        <v>1013</v>
      </c>
      <c r="I1235" t="s">
        <v>1014</v>
      </c>
      <c r="J1235" s="10" t="str">
        <f>+LEFT(U1235,4)</f>
        <v>ALM-</v>
      </c>
      <c r="K1235" t="s">
        <v>98</v>
      </c>
      <c r="L1235" s="53">
        <v>485</v>
      </c>
      <c r="M1235" t="s">
        <v>186</v>
      </c>
      <c r="N1235" t="s">
        <v>11</v>
      </c>
      <c r="O1235" s="78">
        <v>3.0973000000000002</v>
      </c>
      <c r="P1235" s="11">
        <f>ROUND(O1235*L1235,2)</f>
        <v>1502.19</v>
      </c>
      <c r="Q1235" s="12">
        <f>IF(N1235="HKD",7.8,IF(N1235="CNY",7.30034,1))</f>
        <v>7.3003400000000003</v>
      </c>
      <c r="R1235" s="14">
        <f>+ROUND(O1235/Q1235,4)</f>
        <v>0.42430000000000001</v>
      </c>
      <c r="S1235" s="13">
        <f>ROUND(R1235*L1235,2)</f>
        <v>205.79</v>
      </c>
      <c r="T1235" s="14" t="s">
        <v>349</v>
      </c>
      <c r="U1235" t="s">
        <v>191</v>
      </c>
    </row>
    <row r="1236" spans="1:21" x14ac:dyDescent="0.2">
      <c r="A1236" t="s">
        <v>2675</v>
      </c>
      <c r="B1236" s="23">
        <v>45736</v>
      </c>
      <c r="C1236" s="23">
        <v>45726</v>
      </c>
      <c r="D1236" t="s">
        <v>1006</v>
      </c>
      <c r="E1236" t="s">
        <v>1007</v>
      </c>
      <c r="G1236" t="s">
        <v>3010</v>
      </c>
      <c r="H1236" t="s">
        <v>1016</v>
      </c>
      <c r="I1236" t="s">
        <v>1017</v>
      </c>
      <c r="J1236" s="10" t="str">
        <f>+LEFT(U1236,4)</f>
        <v>ALM-</v>
      </c>
      <c r="K1236" t="s">
        <v>98</v>
      </c>
      <c r="L1236" s="53">
        <v>786</v>
      </c>
      <c r="M1236" t="s">
        <v>186</v>
      </c>
      <c r="N1236" t="s">
        <v>11</v>
      </c>
      <c r="O1236" s="78">
        <v>3.0973000000000002</v>
      </c>
      <c r="P1236" s="11">
        <f>ROUND(O1236*L1236,2)</f>
        <v>2434.48</v>
      </c>
      <c r="Q1236" s="12">
        <f>IF(N1236="HKD",7.8,IF(N1236="CNY",7.30034,1))</f>
        <v>7.3003400000000003</v>
      </c>
      <c r="R1236" s="14">
        <f>+ROUND(O1236/Q1236,4)</f>
        <v>0.42430000000000001</v>
      </c>
      <c r="S1236" s="13">
        <f>ROUND(R1236*L1236,2)</f>
        <v>333.5</v>
      </c>
      <c r="T1236" s="14" t="s">
        <v>349</v>
      </c>
      <c r="U1236" t="s">
        <v>191</v>
      </c>
    </row>
    <row r="1237" spans="1:21" x14ac:dyDescent="0.2">
      <c r="A1237" t="s">
        <v>2803</v>
      </c>
      <c r="B1237" s="23">
        <v>45736</v>
      </c>
      <c r="C1237" s="23">
        <v>45735</v>
      </c>
      <c r="D1237" t="s">
        <v>149</v>
      </c>
      <c r="E1237" t="s">
        <v>150</v>
      </c>
      <c r="G1237" t="s">
        <v>2992</v>
      </c>
      <c r="H1237" t="s">
        <v>157</v>
      </c>
      <c r="I1237" t="s">
        <v>158</v>
      </c>
      <c r="J1237" s="10" t="str">
        <f>+LEFT(U1237,4)</f>
        <v>GLID</v>
      </c>
      <c r="K1237" t="s">
        <v>10</v>
      </c>
      <c r="L1237" s="53">
        <v>220</v>
      </c>
      <c r="M1237" t="s">
        <v>1472</v>
      </c>
      <c r="N1237" t="s">
        <v>11</v>
      </c>
      <c r="O1237" s="78">
        <v>3.3437000000000001</v>
      </c>
      <c r="P1237" s="11">
        <f>ROUND(O1237*L1237,2)</f>
        <v>735.61</v>
      </c>
      <c r="Q1237" s="12">
        <f>IF(N1237="HKD",7.8,IF(N1237="CNY",7.30034,1))</f>
        <v>7.3003400000000003</v>
      </c>
      <c r="R1237" s="14">
        <f>+ROUND(O1237/Q1237,4)</f>
        <v>0.45800000000000002</v>
      </c>
      <c r="S1237" s="13">
        <f>ROUND(R1237*L1237,2)</f>
        <v>100.76</v>
      </c>
      <c r="T1237" s="14" t="s">
        <v>349</v>
      </c>
      <c r="U1237" t="s">
        <v>78</v>
      </c>
    </row>
    <row r="1238" spans="1:21" x14ac:dyDescent="0.2">
      <c r="A1238" t="s">
        <v>2557</v>
      </c>
      <c r="B1238" s="23">
        <v>45736</v>
      </c>
      <c r="C1238" s="23">
        <v>45716</v>
      </c>
      <c r="D1238" t="s">
        <v>149</v>
      </c>
      <c r="E1238" t="s">
        <v>150</v>
      </c>
      <c r="G1238" t="s">
        <v>2992</v>
      </c>
      <c r="H1238" t="s">
        <v>1179</v>
      </c>
      <c r="I1238" t="s">
        <v>1180</v>
      </c>
      <c r="J1238" s="10" t="str">
        <f>+LEFT(U1238,4)</f>
        <v>GLID</v>
      </c>
      <c r="K1238" t="s">
        <v>10</v>
      </c>
      <c r="L1238" s="53">
        <v>2020</v>
      </c>
      <c r="M1238" t="s">
        <v>1472</v>
      </c>
      <c r="N1238" t="s">
        <v>11</v>
      </c>
      <c r="O1238" s="78">
        <v>3.6753999999999998</v>
      </c>
      <c r="P1238" s="11">
        <f>ROUND(O1238*L1238,2)</f>
        <v>7424.31</v>
      </c>
      <c r="Q1238" s="12">
        <f>IF(N1238="HKD",7.8,IF(N1238="CNY",7.30034,1))</f>
        <v>7.3003400000000003</v>
      </c>
      <c r="R1238" s="14">
        <f>+ROUND(O1238/Q1238,4)</f>
        <v>0.50349999999999995</v>
      </c>
      <c r="S1238" s="13">
        <f>ROUND(R1238*L1238,2)</f>
        <v>1017.07</v>
      </c>
      <c r="T1238" s="14" t="s">
        <v>349</v>
      </c>
      <c r="U1238" t="s">
        <v>78</v>
      </c>
    </row>
    <row r="1239" spans="1:21" x14ac:dyDescent="0.2">
      <c r="A1239" t="s">
        <v>2551</v>
      </c>
      <c r="B1239" s="23">
        <v>45736</v>
      </c>
      <c r="C1239" s="23">
        <v>45716</v>
      </c>
      <c r="D1239" t="s">
        <v>149</v>
      </c>
      <c r="E1239" t="s">
        <v>150</v>
      </c>
      <c r="G1239" t="s">
        <v>2992</v>
      </c>
      <c r="H1239" t="s">
        <v>3169</v>
      </c>
      <c r="I1239" t="s">
        <v>1180</v>
      </c>
      <c r="J1239" s="10" t="str">
        <f>+LEFT(U1239,4)</f>
        <v>GLID</v>
      </c>
      <c r="K1239" t="s">
        <v>10</v>
      </c>
      <c r="L1239" s="53">
        <v>1030</v>
      </c>
      <c r="M1239" t="s">
        <v>1472</v>
      </c>
      <c r="N1239" t="s">
        <v>11</v>
      </c>
      <c r="O1239" s="78">
        <v>3.7364999999999999</v>
      </c>
      <c r="P1239" s="11">
        <f>ROUND(O1239*L1239,2)</f>
        <v>3848.6</v>
      </c>
      <c r="Q1239" s="12">
        <f>IF(N1239="HKD",7.8,IF(N1239="CNY",7.30034,1))</f>
        <v>7.3003400000000003</v>
      </c>
      <c r="R1239" s="14">
        <f>+ROUND(O1239/Q1239,4)</f>
        <v>0.51180000000000003</v>
      </c>
      <c r="S1239" s="13">
        <f>ROUND(R1239*L1239,2)</f>
        <v>527.15</v>
      </c>
      <c r="T1239" s="14" t="s">
        <v>349</v>
      </c>
      <c r="U1239" t="s">
        <v>78</v>
      </c>
    </row>
    <row r="1240" spans="1:21" x14ac:dyDescent="0.2">
      <c r="A1240" t="s">
        <v>2537</v>
      </c>
      <c r="B1240" s="23">
        <v>45736</v>
      </c>
      <c r="C1240" s="23">
        <v>45714</v>
      </c>
      <c r="D1240" t="s">
        <v>830</v>
      </c>
      <c r="E1240" t="s">
        <v>831</v>
      </c>
      <c r="G1240" t="s">
        <v>2983</v>
      </c>
      <c r="H1240" t="s">
        <v>3164</v>
      </c>
      <c r="I1240" t="s">
        <v>3374</v>
      </c>
      <c r="J1240" s="10" t="str">
        <f>+LEFT(U1240,4)</f>
        <v>LID-</v>
      </c>
      <c r="K1240" t="s">
        <v>98</v>
      </c>
      <c r="L1240" s="53">
        <v>1920</v>
      </c>
      <c r="M1240" t="s">
        <v>1472</v>
      </c>
      <c r="N1240" t="s">
        <v>11</v>
      </c>
      <c r="O1240" s="78">
        <v>4.2</v>
      </c>
      <c r="P1240" s="11">
        <f>ROUND(O1240*L1240,2)</f>
        <v>8064</v>
      </c>
      <c r="Q1240" s="12">
        <f>IF(N1240="HKD",7.8,IF(N1240="CNY",7.30034,1))</f>
        <v>7.3003400000000003</v>
      </c>
      <c r="R1240" s="14">
        <f>+ROUND(O1240/Q1240,4)</f>
        <v>0.57530000000000003</v>
      </c>
      <c r="S1240" s="13">
        <f>ROUND(R1240*L1240,2)</f>
        <v>1104.58</v>
      </c>
      <c r="T1240" s="14" t="s">
        <v>349</v>
      </c>
      <c r="U1240" t="s">
        <v>368</v>
      </c>
    </row>
    <row r="1241" spans="1:21" x14ac:dyDescent="0.2">
      <c r="A1241" t="s">
        <v>2534</v>
      </c>
      <c r="B1241" s="23">
        <v>45736</v>
      </c>
      <c r="C1241" s="23">
        <v>45714</v>
      </c>
      <c r="D1241" t="s">
        <v>94</v>
      </c>
      <c r="E1241" t="s">
        <v>95</v>
      </c>
      <c r="G1241" t="s">
        <v>2972</v>
      </c>
      <c r="H1241" t="s">
        <v>3163</v>
      </c>
      <c r="I1241" t="s">
        <v>3373</v>
      </c>
      <c r="J1241" s="10" t="str">
        <f>+LEFT(U1241,4)</f>
        <v>LID-</v>
      </c>
      <c r="K1241" t="s">
        <v>98</v>
      </c>
      <c r="L1241" s="53">
        <v>1272</v>
      </c>
      <c r="M1241" t="s">
        <v>1472</v>
      </c>
      <c r="N1241" t="s">
        <v>11</v>
      </c>
      <c r="O1241" s="78">
        <v>4.37</v>
      </c>
      <c r="P1241" s="11">
        <f>ROUND(O1241*L1241,2)</f>
        <v>5558.64</v>
      </c>
      <c r="Q1241" s="12">
        <f>IF(N1241="HKD",7.8,IF(N1241="CNY",7.30034,1))</f>
        <v>7.3003400000000003</v>
      </c>
      <c r="R1241" s="14">
        <f>+ROUND(O1241/Q1241,4)</f>
        <v>0.59860000000000002</v>
      </c>
      <c r="S1241" s="13">
        <f>ROUND(R1241*L1241,2)</f>
        <v>761.42</v>
      </c>
      <c r="T1241" s="14" t="s">
        <v>349</v>
      </c>
      <c r="U1241" t="s">
        <v>368</v>
      </c>
    </row>
    <row r="1242" spans="1:21" x14ac:dyDescent="0.2">
      <c r="A1242" t="s">
        <v>2535</v>
      </c>
      <c r="B1242" s="23">
        <v>45736</v>
      </c>
      <c r="C1242" s="23">
        <v>45714</v>
      </c>
      <c r="D1242" t="s">
        <v>94</v>
      </c>
      <c r="E1242" t="s">
        <v>95</v>
      </c>
      <c r="G1242" t="s">
        <v>2972</v>
      </c>
      <c r="H1242" t="s">
        <v>3163</v>
      </c>
      <c r="I1242" t="s">
        <v>3373</v>
      </c>
      <c r="J1242" s="10" t="str">
        <f>+LEFT(U1242,4)</f>
        <v>LID-</v>
      </c>
      <c r="K1242" t="s">
        <v>98</v>
      </c>
      <c r="L1242" s="53">
        <v>111</v>
      </c>
      <c r="M1242" t="s">
        <v>1472</v>
      </c>
      <c r="N1242" t="s">
        <v>11</v>
      </c>
      <c r="O1242" s="78">
        <v>4.37</v>
      </c>
      <c r="P1242" s="11">
        <f>ROUND(O1242*L1242,2)</f>
        <v>485.07</v>
      </c>
      <c r="Q1242" s="12">
        <f>IF(N1242="HKD",7.8,IF(N1242="CNY",7.30034,1))</f>
        <v>7.3003400000000003</v>
      </c>
      <c r="R1242" s="14">
        <f>+ROUND(O1242/Q1242,4)</f>
        <v>0.59860000000000002</v>
      </c>
      <c r="S1242" s="13">
        <f>ROUND(R1242*L1242,2)</f>
        <v>66.44</v>
      </c>
      <c r="T1242" s="14" t="s">
        <v>349</v>
      </c>
      <c r="U1242" t="s">
        <v>368</v>
      </c>
    </row>
    <row r="1243" spans="1:21" x14ac:dyDescent="0.2">
      <c r="A1243" t="s">
        <v>2788</v>
      </c>
      <c r="B1243" s="23">
        <v>45736</v>
      </c>
      <c r="C1243" s="23">
        <v>45735</v>
      </c>
      <c r="D1243" t="s">
        <v>5</v>
      </c>
      <c r="E1243" t="s">
        <v>6</v>
      </c>
      <c r="G1243" t="s">
        <v>2898</v>
      </c>
      <c r="H1243" t="s">
        <v>3260</v>
      </c>
      <c r="I1243" t="s">
        <v>3467</v>
      </c>
      <c r="J1243" s="10" t="str">
        <f>+LEFT(U1243,4)</f>
        <v>BOX-</v>
      </c>
      <c r="K1243" t="s">
        <v>10</v>
      </c>
      <c r="L1243" s="53">
        <v>1010</v>
      </c>
      <c r="M1243" t="s">
        <v>1472</v>
      </c>
      <c r="N1243" t="s">
        <v>11</v>
      </c>
      <c r="O1243" s="78">
        <v>4.43</v>
      </c>
      <c r="P1243" s="11">
        <f>ROUND(O1243*L1243,2)</f>
        <v>4474.3</v>
      </c>
      <c r="Q1243" s="12">
        <f>IF(N1243="HKD",7.8,IF(N1243="CNY",7.30034,1))</f>
        <v>7.3003400000000003</v>
      </c>
      <c r="R1243" s="14">
        <f>+ROUND(O1243/Q1243,4)</f>
        <v>0.60680000000000001</v>
      </c>
      <c r="S1243" s="13">
        <f>ROUND(R1243*L1243,2)</f>
        <v>612.87</v>
      </c>
      <c r="T1243" s="14" t="s">
        <v>349</v>
      </c>
      <c r="U1243" t="s">
        <v>1</v>
      </c>
    </row>
    <row r="1244" spans="1:21" x14ac:dyDescent="0.2">
      <c r="A1244" t="s">
        <v>2643</v>
      </c>
      <c r="B1244" s="23">
        <v>45736</v>
      </c>
      <c r="C1244" s="23">
        <v>45721</v>
      </c>
      <c r="D1244" t="s">
        <v>149</v>
      </c>
      <c r="E1244" t="s">
        <v>150</v>
      </c>
      <c r="G1244" t="s">
        <v>2992</v>
      </c>
      <c r="H1244" t="s">
        <v>3209</v>
      </c>
      <c r="I1244" t="s">
        <v>3416</v>
      </c>
      <c r="J1244" s="10" t="str">
        <f>+LEFT(U1244,4)</f>
        <v>GLID</v>
      </c>
      <c r="K1244" t="s">
        <v>10</v>
      </c>
      <c r="L1244" s="53">
        <v>1010</v>
      </c>
      <c r="M1244" t="s">
        <v>1472</v>
      </c>
      <c r="N1244" t="s">
        <v>11</v>
      </c>
      <c r="O1244" s="78">
        <v>5.1798000000000002</v>
      </c>
      <c r="P1244" s="11">
        <f>ROUND(O1244*L1244,2)</f>
        <v>5231.6000000000004</v>
      </c>
      <c r="Q1244" s="12">
        <f>IF(N1244="HKD",7.8,IF(N1244="CNY",7.30034,1))</f>
        <v>7.3003400000000003</v>
      </c>
      <c r="R1244" s="14">
        <f>+ROUND(O1244/Q1244,4)</f>
        <v>0.70950000000000002</v>
      </c>
      <c r="S1244" s="13">
        <f>ROUND(R1244*L1244,2)</f>
        <v>716.6</v>
      </c>
      <c r="T1244" s="14" t="s">
        <v>349</v>
      </c>
      <c r="U1244" t="s">
        <v>78</v>
      </c>
    </row>
    <row r="1245" spans="1:21" x14ac:dyDescent="0.2">
      <c r="A1245" t="s">
        <v>2797</v>
      </c>
      <c r="B1245" s="23">
        <v>45736</v>
      </c>
      <c r="C1245" s="23">
        <v>45735</v>
      </c>
      <c r="D1245" t="s">
        <v>5</v>
      </c>
      <c r="E1245" t="s">
        <v>6</v>
      </c>
      <c r="G1245" t="s">
        <v>2898</v>
      </c>
      <c r="H1245" t="s">
        <v>3264</v>
      </c>
      <c r="I1245" t="s">
        <v>3471</v>
      </c>
      <c r="J1245" s="10" t="str">
        <f>+LEFT(U1245,4)</f>
        <v>BOX-</v>
      </c>
      <c r="K1245" t="s">
        <v>10</v>
      </c>
      <c r="L1245" s="53">
        <v>1010</v>
      </c>
      <c r="M1245" t="s">
        <v>1472</v>
      </c>
      <c r="N1245" t="s">
        <v>11</v>
      </c>
      <c r="O1245" s="78">
        <v>6.35</v>
      </c>
      <c r="P1245" s="11">
        <f>ROUND(O1245*L1245,2)</f>
        <v>6413.5</v>
      </c>
      <c r="Q1245" s="12">
        <f>IF(N1245="HKD",7.8,IF(N1245="CNY",7.30034,1))</f>
        <v>7.3003400000000003</v>
      </c>
      <c r="R1245" s="14">
        <f>+ROUND(O1245/Q1245,4)</f>
        <v>0.86980000000000002</v>
      </c>
      <c r="S1245" s="13">
        <f>ROUND(R1245*L1245,2)</f>
        <v>878.5</v>
      </c>
      <c r="T1245" s="14" t="s">
        <v>349</v>
      </c>
      <c r="U1245" t="s">
        <v>1</v>
      </c>
    </row>
    <row r="1246" spans="1:21" x14ac:dyDescent="0.2">
      <c r="A1246" t="s">
        <v>2795</v>
      </c>
      <c r="B1246" s="23">
        <v>45736</v>
      </c>
      <c r="C1246" s="23">
        <v>45735</v>
      </c>
      <c r="D1246" t="s">
        <v>5</v>
      </c>
      <c r="E1246" t="s">
        <v>6</v>
      </c>
      <c r="G1246" t="s">
        <v>2898</v>
      </c>
      <c r="H1246" t="s">
        <v>3262</v>
      </c>
      <c r="I1246" t="s">
        <v>3469</v>
      </c>
      <c r="J1246" s="10" t="str">
        <f>+LEFT(U1246,4)</f>
        <v>BOX-</v>
      </c>
      <c r="K1246" t="s">
        <v>10</v>
      </c>
      <c r="L1246" s="53">
        <v>1010</v>
      </c>
      <c r="M1246" t="s">
        <v>1472</v>
      </c>
      <c r="N1246" t="s">
        <v>11</v>
      </c>
      <c r="O1246" s="78">
        <v>8.08</v>
      </c>
      <c r="P1246" s="11">
        <f>ROUND(O1246*L1246,2)</f>
        <v>8160.8</v>
      </c>
      <c r="Q1246" s="12">
        <f>IF(N1246="HKD",7.8,IF(N1246="CNY",7.30034,1))</f>
        <v>7.3003400000000003</v>
      </c>
      <c r="R1246" s="14">
        <f>+ROUND(O1246/Q1246,4)</f>
        <v>1.1068</v>
      </c>
      <c r="S1246" s="13">
        <f>ROUND(R1246*L1246,2)</f>
        <v>1117.8699999999999</v>
      </c>
      <c r="T1246" s="14" t="s">
        <v>349</v>
      </c>
      <c r="U1246" t="s">
        <v>1</v>
      </c>
    </row>
    <row r="1247" spans="1:21" x14ac:dyDescent="0.2">
      <c r="A1247" t="s">
        <v>2345</v>
      </c>
      <c r="B1247" s="23">
        <v>45736</v>
      </c>
      <c r="C1247" s="23">
        <v>45677</v>
      </c>
      <c r="D1247" t="s">
        <v>5</v>
      </c>
      <c r="E1247" t="s">
        <v>6</v>
      </c>
      <c r="G1247" t="s">
        <v>2898</v>
      </c>
      <c r="H1247" t="s">
        <v>1802</v>
      </c>
      <c r="I1247" t="s">
        <v>1803</v>
      </c>
      <c r="J1247" s="10" t="str">
        <f>+LEFT(U1247,4)</f>
        <v>BOX-</v>
      </c>
      <c r="K1247" t="s">
        <v>10</v>
      </c>
      <c r="L1247" s="53">
        <v>1010</v>
      </c>
      <c r="M1247" t="s">
        <v>1472</v>
      </c>
      <c r="N1247" t="s">
        <v>11</v>
      </c>
      <c r="O1247" s="78">
        <v>8.2200000000000006</v>
      </c>
      <c r="P1247" s="11">
        <f>ROUND(O1247*L1247,2)</f>
        <v>8302.2000000000007</v>
      </c>
      <c r="Q1247" s="12">
        <f>IF(N1247="HKD",7.8,IF(N1247="CNY",7.30034,1))</f>
        <v>7.3003400000000003</v>
      </c>
      <c r="R1247" s="14">
        <f>+ROUND(O1247/Q1247,4)</f>
        <v>1.1259999999999999</v>
      </c>
      <c r="S1247" s="13">
        <f>ROUND(R1247*L1247,2)</f>
        <v>1137.26</v>
      </c>
      <c r="T1247" s="14" t="s">
        <v>349</v>
      </c>
      <c r="U1247" t="s">
        <v>1</v>
      </c>
    </row>
    <row r="1248" spans="1:21" x14ac:dyDescent="0.2">
      <c r="A1248" t="s">
        <v>2574</v>
      </c>
      <c r="B1248" s="23">
        <v>45737</v>
      </c>
      <c r="C1248" s="23">
        <v>45716</v>
      </c>
      <c r="D1248" t="s">
        <v>128</v>
      </c>
      <c r="E1248" t="s">
        <v>129</v>
      </c>
      <c r="G1248" t="s">
        <v>2907</v>
      </c>
      <c r="H1248" t="s">
        <v>3180</v>
      </c>
      <c r="I1248" t="s">
        <v>3387</v>
      </c>
      <c r="J1248" s="10" t="str">
        <f>+LEFT(U1248,4)</f>
        <v>RIV-</v>
      </c>
      <c r="K1248" t="s">
        <v>10</v>
      </c>
      <c r="L1248" s="53">
        <v>1000</v>
      </c>
      <c r="M1248" t="s">
        <v>1472</v>
      </c>
      <c r="N1248" t="s">
        <v>11</v>
      </c>
      <c r="O1248" s="78">
        <v>9.1499999999999998E-2</v>
      </c>
      <c r="P1248" s="11">
        <f>ROUND(O1248*L1248,2)</f>
        <v>91.5</v>
      </c>
      <c r="Q1248" s="12">
        <f>IF(N1248="HKD",7.8,IF(N1248="CNY",7.30034,1))</f>
        <v>7.3003400000000003</v>
      </c>
      <c r="R1248" s="14">
        <f>+ROUND(O1248/Q1248,4)</f>
        <v>1.2500000000000001E-2</v>
      </c>
      <c r="S1248" s="13">
        <f>ROUND(R1248*L1248,2)</f>
        <v>12.5</v>
      </c>
      <c r="T1248" s="14" t="s">
        <v>349</v>
      </c>
      <c r="U1248" t="s">
        <v>132</v>
      </c>
    </row>
    <row r="1249" spans="1:21" x14ac:dyDescent="0.2">
      <c r="A1249" t="s">
        <v>2575</v>
      </c>
      <c r="B1249" s="23">
        <v>45737</v>
      </c>
      <c r="C1249" s="23">
        <v>45716</v>
      </c>
      <c r="D1249" t="s">
        <v>128</v>
      </c>
      <c r="E1249" t="s">
        <v>129</v>
      </c>
      <c r="G1249" t="s">
        <v>2907</v>
      </c>
      <c r="H1249" t="s">
        <v>950</v>
      </c>
      <c r="I1249" t="s">
        <v>951</v>
      </c>
      <c r="J1249" s="10" t="str">
        <f>+LEFT(U1249,4)</f>
        <v>RIV-</v>
      </c>
      <c r="K1249" t="s">
        <v>10</v>
      </c>
      <c r="L1249" s="53">
        <v>9000</v>
      </c>
      <c r="M1249" t="s">
        <v>1472</v>
      </c>
      <c r="N1249" t="s">
        <v>11</v>
      </c>
      <c r="O1249" s="78">
        <v>0.1016</v>
      </c>
      <c r="P1249" s="11">
        <f>ROUND(O1249*L1249,2)</f>
        <v>914.4</v>
      </c>
      <c r="Q1249" s="12">
        <f>IF(N1249="HKD",7.8,IF(N1249="CNY",7.30034,1))</f>
        <v>7.3003400000000003</v>
      </c>
      <c r="R1249" s="14">
        <f>+ROUND(O1249/Q1249,4)</f>
        <v>1.3899999999999999E-2</v>
      </c>
      <c r="S1249" s="13">
        <f>ROUND(R1249*L1249,2)</f>
        <v>125.1</v>
      </c>
      <c r="T1249" s="14" t="s">
        <v>349</v>
      </c>
      <c r="U1249" t="s">
        <v>132</v>
      </c>
    </row>
    <row r="1250" spans="1:21" x14ac:dyDescent="0.2">
      <c r="A1250" t="s">
        <v>2727</v>
      </c>
      <c r="B1250" s="23">
        <v>45737</v>
      </c>
      <c r="C1250" s="23">
        <v>45728</v>
      </c>
      <c r="D1250" t="s">
        <v>569</v>
      </c>
      <c r="E1250" t="s">
        <v>570</v>
      </c>
      <c r="G1250" t="s">
        <v>2869</v>
      </c>
      <c r="H1250" t="s">
        <v>1412</v>
      </c>
      <c r="I1250" t="s">
        <v>1413</v>
      </c>
      <c r="J1250" s="10" t="str">
        <f>+LEFT(U1250,4)</f>
        <v>WHR-</v>
      </c>
      <c r="K1250" t="s">
        <v>10</v>
      </c>
      <c r="L1250" s="53">
        <v>4000</v>
      </c>
      <c r="M1250" t="s">
        <v>1472</v>
      </c>
      <c r="N1250" t="s">
        <v>11</v>
      </c>
      <c r="O1250" s="78">
        <v>0.1176</v>
      </c>
      <c r="P1250" s="11">
        <f>ROUND(O1250*L1250,2)</f>
        <v>470.4</v>
      </c>
      <c r="Q1250" s="12">
        <f>IF(N1250="HKD",7.8,IF(N1250="CNY",7.30034,1))</f>
        <v>7.3003400000000003</v>
      </c>
      <c r="R1250" s="14">
        <f>+ROUND(O1250/Q1250,4)</f>
        <v>1.61E-2</v>
      </c>
      <c r="S1250" s="13">
        <f>ROUND(R1250*L1250,2)</f>
        <v>64.400000000000006</v>
      </c>
      <c r="T1250" s="14" t="s">
        <v>349</v>
      </c>
      <c r="U1250" t="s">
        <v>248</v>
      </c>
    </row>
    <row r="1251" spans="1:21" x14ac:dyDescent="0.2">
      <c r="A1251" t="s">
        <v>2410</v>
      </c>
      <c r="B1251" s="23">
        <v>45737</v>
      </c>
      <c r="C1251" s="23">
        <v>45702</v>
      </c>
      <c r="D1251" t="s">
        <v>372</v>
      </c>
      <c r="E1251" t="s">
        <v>373</v>
      </c>
      <c r="G1251" t="s">
        <v>2925</v>
      </c>
      <c r="H1251" t="s">
        <v>3101</v>
      </c>
      <c r="I1251" t="s">
        <v>3316</v>
      </c>
      <c r="J1251" s="10" t="str">
        <f>+LEFT(U1251,4)</f>
        <v>SHDL</v>
      </c>
      <c r="K1251" t="s">
        <v>98</v>
      </c>
      <c r="L1251" s="53">
        <v>1940</v>
      </c>
      <c r="M1251" t="s">
        <v>1472</v>
      </c>
      <c r="N1251" t="s">
        <v>11</v>
      </c>
      <c r="O1251" s="78">
        <v>0.92230000000000001</v>
      </c>
      <c r="P1251" s="11">
        <f>ROUND(O1251*L1251,2)</f>
        <v>1789.26</v>
      </c>
      <c r="Q1251" s="12">
        <f>IF(N1251="HKD",7.8,IF(N1251="CNY",7.30034,1))</f>
        <v>7.3003400000000003</v>
      </c>
      <c r="R1251" s="14">
        <f>+ROUND(O1251/Q1251,4)</f>
        <v>0.1263</v>
      </c>
      <c r="S1251" s="13">
        <f>ROUND(R1251*L1251,2)</f>
        <v>245.02</v>
      </c>
      <c r="T1251" s="14" t="s">
        <v>349</v>
      </c>
      <c r="U1251" t="s">
        <v>722</v>
      </c>
    </row>
    <row r="1252" spans="1:21" x14ac:dyDescent="0.2">
      <c r="A1252" t="s">
        <v>2372</v>
      </c>
      <c r="B1252" s="23">
        <v>45737</v>
      </c>
      <c r="C1252" s="23">
        <v>45695</v>
      </c>
      <c r="D1252" t="s">
        <v>128</v>
      </c>
      <c r="E1252" t="s">
        <v>129</v>
      </c>
      <c r="G1252" t="s">
        <v>2907</v>
      </c>
      <c r="H1252" t="s">
        <v>443</v>
      </c>
      <c r="I1252" t="s">
        <v>444</v>
      </c>
      <c r="J1252" s="10" t="str">
        <f>+LEFT(U1252,4)</f>
        <v>FG--</v>
      </c>
      <c r="K1252" t="s">
        <v>10</v>
      </c>
      <c r="L1252" s="53">
        <v>1000</v>
      </c>
      <c r="M1252" t="s">
        <v>1472</v>
      </c>
      <c r="N1252" t="s">
        <v>11</v>
      </c>
      <c r="O1252" s="78">
        <v>1.0021</v>
      </c>
      <c r="P1252" s="11">
        <f>ROUND(O1252*L1252,2)</f>
        <v>1002.1</v>
      </c>
      <c r="Q1252" s="12">
        <f>IF(N1252="HKD",7.8,IF(N1252="CNY",7.30034,1))</f>
        <v>7.3003400000000003</v>
      </c>
      <c r="R1252" s="14">
        <f>+ROUND(O1252/Q1252,4)</f>
        <v>0.13730000000000001</v>
      </c>
      <c r="S1252" s="13">
        <f>ROUND(R1252*L1252,2)</f>
        <v>137.30000000000001</v>
      </c>
      <c r="T1252" s="14" t="s">
        <v>349</v>
      </c>
      <c r="U1252" t="s">
        <v>64</v>
      </c>
    </row>
    <row r="1253" spans="1:21" x14ac:dyDescent="0.2">
      <c r="A1253" t="s">
        <v>2758</v>
      </c>
      <c r="B1253" s="23">
        <v>45737</v>
      </c>
      <c r="C1253" s="23">
        <v>45730</v>
      </c>
      <c r="D1253" t="s">
        <v>268</v>
      </c>
      <c r="E1253" t="s">
        <v>269</v>
      </c>
      <c r="G1253" t="s">
        <v>3045</v>
      </c>
      <c r="H1253" t="s">
        <v>3247</v>
      </c>
      <c r="I1253" t="s">
        <v>3454</v>
      </c>
      <c r="J1253" s="10" t="str">
        <f>+LEFT(U1253,4)</f>
        <v>MISC</v>
      </c>
      <c r="K1253" t="s">
        <v>10</v>
      </c>
      <c r="L1253" s="53">
        <v>180</v>
      </c>
      <c r="M1253" t="s">
        <v>136</v>
      </c>
      <c r="N1253" t="s">
        <v>11</v>
      </c>
      <c r="O1253" s="78">
        <v>2.15</v>
      </c>
      <c r="P1253" s="11">
        <f>ROUND(O1253*L1253,2)</f>
        <v>387</v>
      </c>
      <c r="Q1253" s="12">
        <f>IF(N1253="HKD",7.8,IF(N1253="CNY",7.30034,1))</f>
        <v>7.3003400000000003</v>
      </c>
      <c r="R1253" s="14">
        <f>+ROUND(O1253/Q1253,4)</f>
        <v>0.29449999999999998</v>
      </c>
      <c r="S1253" s="13">
        <f>ROUND(R1253*L1253,2)</f>
        <v>53.01</v>
      </c>
      <c r="T1253" s="14" t="s">
        <v>349</v>
      </c>
      <c r="U1253" t="s">
        <v>25</v>
      </c>
    </row>
    <row r="1254" spans="1:21" x14ac:dyDescent="0.2">
      <c r="A1254" t="s">
        <v>2663</v>
      </c>
      <c r="B1254" s="23">
        <v>45737</v>
      </c>
      <c r="C1254" s="23">
        <v>45723</v>
      </c>
      <c r="D1254" t="s">
        <v>569</v>
      </c>
      <c r="E1254" t="s">
        <v>570</v>
      </c>
      <c r="G1254" t="s">
        <v>2869</v>
      </c>
      <c r="H1254" t="s">
        <v>1519</v>
      </c>
      <c r="I1254" t="s">
        <v>1520</v>
      </c>
      <c r="J1254" s="10" t="s">
        <v>1503</v>
      </c>
      <c r="K1254" t="s">
        <v>10</v>
      </c>
      <c r="L1254" s="53">
        <v>2050</v>
      </c>
      <c r="M1254" t="s">
        <v>1472</v>
      </c>
      <c r="N1254" t="s">
        <v>11</v>
      </c>
      <c r="O1254" s="78">
        <v>3.0379999999999998</v>
      </c>
      <c r="P1254" s="11">
        <f>ROUND(O1254*L1254,2)</f>
        <v>6227.9</v>
      </c>
      <c r="Q1254" s="12">
        <f>IF(N1254="HKD",7.8,IF(N1254="CNY",7.30034,1))</f>
        <v>7.3003400000000003</v>
      </c>
      <c r="R1254" s="14">
        <f>+ROUND(O1254/Q1254,4)</f>
        <v>0.41610000000000003</v>
      </c>
      <c r="S1254" s="13">
        <f>ROUND(R1254*L1254,2)</f>
        <v>853.01</v>
      </c>
      <c r="T1254" s="14" t="s">
        <v>349</v>
      </c>
      <c r="U1254" t="s">
        <v>36</v>
      </c>
    </row>
    <row r="1255" spans="1:21" x14ac:dyDescent="0.2">
      <c r="A1255" t="s">
        <v>2804</v>
      </c>
      <c r="B1255" s="23">
        <v>45737</v>
      </c>
      <c r="C1255" s="23">
        <v>45736</v>
      </c>
      <c r="D1255" t="s">
        <v>149</v>
      </c>
      <c r="E1255" t="s">
        <v>150</v>
      </c>
      <c r="G1255" t="s">
        <v>3051</v>
      </c>
      <c r="H1255" t="s">
        <v>157</v>
      </c>
      <c r="I1255" t="s">
        <v>158</v>
      </c>
      <c r="J1255" s="10" t="str">
        <f>+LEFT(U1255,4)</f>
        <v>GLID</v>
      </c>
      <c r="K1255" t="s">
        <v>10</v>
      </c>
      <c r="L1255" s="53">
        <v>1300</v>
      </c>
      <c r="M1255" t="s">
        <v>1472</v>
      </c>
      <c r="N1255" t="s">
        <v>11</v>
      </c>
      <c r="O1255" s="78">
        <v>3.3437000000000001</v>
      </c>
      <c r="P1255" s="11">
        <f>ROUND(O1255*L1255,2)</f>
        <v>4346.8100000000004</v>
      </c>
      <c r="Q1255" s="12">
        <f>IF(N1255="HKD",7.8,IF(N1255="CNY",7.30034,1))</f>
        <v>7.3003400000000003</v>
      </c>
      <c r="R1255" s="14">
        <f>+ROUND(O1255/Q1255,4)</f>
        <v>0.45800000000000002</v>
      </c>
      <c r="S1255" s="13">
        <f>ROUND(R1255*L1255,2)</f>
        <v>595.4</v>
      </c>
      <c r="T1255" s="14" t="s">
        <v>349</v>
      </c>
      <c r="U1255" t="s">
        <v>78</v>
      </c>
    </row>
    <row r="1256" spans="1:21" x14ac:dyDescent="0.2">
      <c r="A1256" t="s">
        <v>2528</v>
      </c>
      <c r="B1256" s="23">
        <v>45737</v>
      </c>
      <c r="C1256" s="23">
        <v>45713</v>
      </c>
      <c r="D1256" t="s">
        <v>569</v>
      </c>
      <c r="E1256" t="s">
        <v>570</v>
      </c>
      <c r="G1256" t="s">
        <v>2869</v>
      </c>
      <c r="H1256" t="s">
        <v>1511</v>
      </c>
      <c r="I1256" t="s">
        <v>1512</v>
      </c>
      <c r="J1256" s="10" t="s">
        <v>1503</v>
      </c>
      <c r="K1256" t="s">
        <v>10</v>
      </c>
      <c r="L1256" s="53">
        <v>1000</v>
      </c>
      <c r="M1256" t="s">
        <v>1472</v>
      </c>
      <c r="N1256" t="s">
        <v>11</v>
      </c>
      <c r="O1256" s="78">
        <v>3.5</v>
      </c>
      <c r="P1256" s="11">
        <f>ROUND(O1256*L1256,2)</f>
        <v>3500</v>
      </c>
      <c r="Q1256" s="12">
        <f>IF(N1256="HKD",7.8,IF(N1256="CNY",7.30034,1))</f>
        <v>7.3003400000000003</v>
      </c>
      <c r="R1256" s="14">
        <f>+ROUND(O1256/Q1256,4)</f>
        <v>0.47939999999999999</v>
      </c>
      <c r="S1256" s="13">
        <f>ROUND(R1256*L1256,2)</f>
        <v>479.4</v>
      </c>
      <c r="T1256" s="14" t="s">
        <v>349</v>
      </c>
      <c r="U1256" t="s">
        <v>36</v>
      </c>
    </row>
    <row r="1257" spans="1:21" x14ac:dyDescent="0.2">
      <c r="A1257" t="s">
        <v>2530</v>
      </c>
      <c r="B1257" s="23">
        <v>45737</v>
      </c>
      <c r="C1257" s="23">
        <v>45714</v>
      </c>
      <c r="D1257" t="s">
        <v>94</v>
      </c>
      <c r="E1257" t="s">
        <v>95</v>
      </c>
      <c r="G1257" t="s">
        <v>2964</v>
      </c>
      <c r="H1257" t="s">
        <v>3161</v>
      </c>
      <c r="I1257" t="s">
        <v>3371</v>
      </c>
      <c r="J1257" s="10" t="str">
        <f>+LEFT(U1257,4)</f>
        <v>LID-</v>
      </c>
      <c r="K1257" t="s">
        <v>98</v>
      </c>
      <c r="L1257" s="53">
        <v>856</v>
      </c>
      <c r="M1257" t="s">
        <v>1472</v>
      </c>
      <c r="N1257" t="s">
        <v>11</v>
      </c>
      <c r="O1257" s="78">
        <v>3.95</v>
      </c>
      <c r="P1257" s="11">
        <f>ROUND(O1257*L1257,2)</f>
        <v>3381.2</v>
      </c>
      <c r="Q1257" s="12">
        <f>IF(N1257="HKD",7.8,IF(N1257="CNY",7.30034,1))</f>
        <v>7.3003400000000003</v>
      </c>
      <c r="R1257" s="14">
        <f>+ROUND(O1257/Q1257,4)</f>
        <v>0.54110000000000003</v>
      </c>
      <c r="S1257" s="13">
        <f>ROUND(R1257*L1257,2)</f>
        <v>463.18</v>
      </c>
      <c r="T1257" s="14" t="s">
        <v>349</v>
      </c>
      <c r="U1257" t="s">
        <v>368</v>
      </c>
    </row>
    <row r="1258" spans="1:21" x14ac:dyDescent="0.2">
      <c r="A1258" t="s">
        <v>2530</v>
      </c>
      <c r="B1258" s="23">
        <v>45737</v>
      </c>
      <c r="C1258" s="23">
        <v>45714</v>
      </c>
      <c r="D1258" t="s">
        <v>94</v>
      </c>
      <c r="E1258" t="s">
        <v>95</v>
      </c>
      <c r="G1258" t="s">
        <v>2965</v>
      </c>
      <c r="H1258" t="s">
        <v>3161</v>
      </c>
      <c r="I1258" t="s">
        <v>3371</v>
      </c>
      <c r="J1258" s="10" t="str">
        <f>+LEFT(U1258,4)</f>
        <v>LID-</v>
      </c>
      <c r="K1258" t="s">
        <v>98</v>
      </c>
      <c r="L1258" s="53">
        <v>900</v>
      </c>
      <c r="M1258" t="s">
        <v>1472</v>
      </c>
      <c r="N1258" t="s">
        <v>11</v>
      </c>
      <c r="O1258" s="78">
        <v>3.95</v>
      </c>
      <c r="P1258" s="11">
        <f>ROUND(O1258*L1258,2)</f>
        <v>3555</v>
      </c>
      <c r="Q1258" s="12">
        <f>IF(N1258="HKD",7.8,IF(N1258="CNY",7.30034,1))</f>
        <v>7.3003400000000003</v>
      </c>
      <c r="R1258" s="14">
        <f>+ROUND(O1258/Q1258,4)</f>
        <v>0.54110000000000003</v>
      </c>
      <c r="S1258" s="13">
        <f>ROUND(R1258*L1258,2)</f>
        <v>486.99</v>
      </c>
      <c r="T1258" s="14" t="s">
        <v>349</v>
      </c>
      <c r="U1258" t="s">
        <v>368</v>
      </c>
    </row>
    <row r="1259" spans="1:21" x14ac:dyDescent="0.2">
      <c r="A1259" t="s">
        <v>2301</v>
      </c>
      <c r="B1259" s="23">
        <v>45737</v>
      </c>
      <c r="C1259" s="23">
        <v>45660</v>
      </c>
      <c r="D1259" t="s">
        <v>569</v>
      </c>
      <c r="E1259" t="s">
        <v>570</v>
      </c>
      <c r="G1259" t="s">
        <v>2869</v>
      </c>
      <c r="H1259" t="s">
        <v>1553</v>
      </c>
      <c r="I1259" t="s">
        <v>3282</v>
      </c>
      <c r="J1259" s="10" t="s">
        <v>1503</v>
      </c>
      <c r="K1259" t="s">
        <v>10</v>
      </c>
      <c r="L1259" s="53">
        <v>1000</v>
      </c>
      <c r="M1259" t="s">
        <v>1472</v>
      </c>
      <c r="N1259" t="s">
        <v>11</v>
      </c>
      <c r="O1259" s="78">
        <v>4.2</v>
      </c>
      <c r="P1259" s="11">
        <f>ROUND(O1259*L1259,2)</f>
        <v>4200</v>
      </c>
      <c r="Q1259" s="12">
        <f>IF(N1259="HKD",7.8,IF(N1259="CNY",7.30034,1))</f>
        <v>7.3003400000000003</v>
      </c>
      <c r="R1259" s="14">
        <f>+ROUND(O1259/Q1259,4)</f>
        <v>0.57530000000000003</v>
      </c>
      <c r="S1259" s="13">
        <f>ROUND(R1259*L1259,2)</f>
        <v>575.29999999999995</v>
      </c>
      <c r="T1259" s="14" t="s">
        <v>349</v>
      </c>
      <c r="U1259" t="s">
        <v>36</v>
      </c>
    </row>
    <row r="1260" spans="1:21" x14ac:dyDescent="0.2">
      <c r="A1260" t="s">
        <v>2805</v>
      </c>
      <c r="B1260" s="23">
        <v>45737</v>
      </c>
      <c r="C1260" s="23">
        <v>45737</v>
      </c>
      <c r="D1260" t="s">
        <v>128</v>
      </c>
      <c r="E1260" t="s">
        <v>129</v>
      </c>
      <c r="G1260" t="s">
        <v>2907</v>
      </c>
      <c r="H1260" t="s">
        <v>1760</v>
      </c>
      <c r="I1260" t="s">
        <v>1761</v>
      </c>
      <c r="J1260" s="10" t="str">
        <f>+LEFT(U1260,4)</f>
        <v>HDL-</v>
      </c>
      <c r="K1260" t="s">
        <v>10</v>
      </c>
      <c r="L1260" s="53">
        <v>200</v>
      </c>
      <c r="M1260" t="s">
        <v>1472</v>
      </c>
      <c r="N1260" t="s">
        <v>11</v>
      </c>
      <c r="O1260" s="78">
        <v>4.5491999999999999</v>
      </c>
      <c r="P1260" s="11">
        <f>ROUND(O1260*L1260,2)</f>
        <v>909.84</v>
      </c>
      <c r="Q1260" s="12">
        <f>IF(N1260="HKD",7.8,IF(N1260="CNY",7.30034,1))</f>
        <v>7.3003400000000003</v>
      </c>
      <c r="R1260" s="14">
        <f>+ROUND(O1260/Q1260,4)</f>
        <v>0.62309999999999999</v>
      </c>
      <c r="S1260" s="13">
        <f>ROUND(R1260*L1260,2)</f>
        <v>124.62</v>
      </c>
      <c r="T1260" s="14" t="s">
        <v>349</v>
      </c>
      <c r="U1260" t="s">
        <v>228</v>
      </c>
    </row>
    <row r="1261" spans="1:21" x14ac:dyDescent="0.2">
      <c r="A1261" t="s">
        <v>2382</v>
      </c>
      <c r="B1261" s="23">
        <v>45737</v>
      </c>
      <c r="C1261" s="23">
        <v>45695</v>
      </c>
      <c r="D1261" t="s">
        <v>569</v>
      </c>
      <c r="E1261" t="s">
        <v>570</v>
      </c>
      <c r="G1261" t="s">
        <v>2869</v>
      </c>
      <c r="H1261" t="s">
        <v>1762</v>
      </c>
      <c r="I1261" t="s">
        <v>1763</v>
      </c>
      <c r="J1261" s="10" t="str">
        <f>+LEFT(U1261,4)</f>
        <v>MISC</v>
      </c>
      <c r="K1261" t="s">
        <v>10</v>
      </c>
      <c r="L1261" s="53">
        <v>1700</v>
      </c>
      <c r="M1261" t="s">
        <v>1472</v>
      </c>
      <c r="N1261" t="s">
        <v>11</v>
      </c>
      <c r="O1261" s="78">
        <v>4.6900000000000004</v>
      </c>
      <c r="P1261" s="11">
        <f>ROUND(O1261*L1261,2)</f>
        <v>7973</v>
      </c>
      <c r="Q1261" s="12">
        <f>IF(N1261="HKD",7.8,IF(N1261="CNY",7.30034,1))</f>
        <v>7.3003400000000003</v>
      </c>
      <c r="R1261" s="14">
        <f>+ROUND(O1261/Q1261,4)</f>
        <v>0.64239999999999997</v>
      </c>
      <c r="S1261" s="13">
        <f>ROUND(R1261*L1261,2)</f>
        <v>1092.08</v>
      </c>
      <c r="T1261" s="14" t="s">
        <v>349</v>
      </c>
      <c r="U1261" t="s">
        <v>25</v>
      </c>
    </row>
    <row r="1262" spans="1:21" x14ac:dyDescent="0.2">
      <c r="A1262" t="s">
        <v>2400</v>
      </c>
      <c r="B1262" s="23">
        <v>45737</v>
      </c>
      <c r="C1262" s="23">
        <v>45698</v>
      </c>
      <c r="D1262" t="s">
        <v>925</v>
      </c>
      <c r="E1262" t="s">
        <v>926</v>
      </c>
      <c r="G1262" t="s">
        <v>2923</v>
      </c>
      <c r="H1262" t="s">
        <v>3098</v>
      </c>
      <c r="I1262" t="s">
        <v>3313</v>
      </c>
      <c r="J1262" s="10" t="str">
        <f>+LEFT(U1262,4)</f>
        <v>KNOB</v>
      </c>
      <c r="K1262" t="s">
        <v>10</v>
      </c>
      <c r="L1262" s="53">
        <v>200</v>
      </c>
      <c r="M1262" t="s">
        <v>1472</v>
      </c>
      <c r="N1262" t="s">
        <v>11</v>
      </c>
      <c r="O1262" s="78">
        <v>5.7881999999999998</v>
      </c>
      <c r="P1262" s="11">
        <f>ROUND(O1262*L1262,2)</f>
        <v>1157.6400000000001</v>
      </c>
      <c r="Q1262" s="12">
        <f>IF(N1262="HKD",7.8,IF(N1262="CNY",7.30034,1))</f>
        <v>7.3003400000000003</v>
      </c>
      <c r="R1262" s="14">
        <f>+ROUND(O1262/Q1262,4)</f>
        <v>0.79290000000000005</v>
      </c>
      <c r="S1262" s="13">
        <f>ROUND(R1262*L1262,2)</f>
        <v>158.58000000000001</v>
      </c>
      <c r="T1262" s="14" t="s">
        <v>349</v>
      </c>
      <c r="U1262" t="s">
        <v>32</v>
      </c>
    </row>
    <row r="1263" spans="1:21" x14ac:dyDescent="0.2">
      <c r="A1263" t="s">
        <v>2383</v>
      </c>
      <c r="B1263" s="23">
        <v>45737</v>
      </c>
      <c r="C1263" s="23">
        <v>45695</v>
      </c>
      <c r="D1263" t="s">
        <v>569</v>
      </c>
      <c r="E1263" t="s">
        <v>570</v>
      </c>
      <c r="G1263" t="s">
        <v>2869</v>
      </c>
      <c r="H1263" t="s">
        <v>1778</v>
      </c>
      <c r="I1263" t="s">
        <v>1779</v>
      </c>
      <c r="J1263" s="10" t="str">
        <f>+LEFT(U1263,4)</f>
        <v>MISC</v>
      </c>
      <c r="K1263" t="s">
        <v>10</v>
      </c>
      <c r="L1263" s="53">
        <v>1100</v>
      </c>
      <c r="M1263" t="s">
        <v>1472</v>
      </c>
      <c r="N1263" t="s">
        <v>11</v>
      </c>
      <c r="O1263" s="78">
        <v>6.02</v>
      </c>
      <c r="P1263" s="11">
        <f>ROUND(O1263*L1263,2)</f>
        <v>6622</v>
      </c>
      <c r="Q1263" s="12">
        <f>IF(N1263="HKD",7.8,IF(N1263="CNY",7.30034,1))</f>
        <v>7.3003400000000003</v>
      </c>
      <c r="R1263" s="14">
        <f>+ROUND(O1263/Q1263,4)</f>
        <v>0.8246</v>
      </c>
      <c r="S1263" s="13">
        <f>ROUND(R1263*L1263,2)</f>
        <v>907.06</v>
      </c>
      <c r="T1263" s="14" t="s">
        <v>349</v>
      </c>
      <c r="U1263" t="s">
        <v>25</v>
      </c>
    </row>
    <row r="1264" spans="1:21" x14ac:dyDescent="0.2">
      <c r="A1264" t="s">
        <v>2708</v>
      </c>
      <c r="B1264" s="23">
        <v>45740</v>
      </c>
      <c r="C1264" s="23">
        <v>45728</v>
      </c>
      <c r="D1264" t="s">
        <v>169</v>
      </c>
      <c r="E1264" t="s">
        <v>170</v>
      </c>
      <c r="G1264" t="s">
        <v>3014</v>
      </c>
      <c r="H1264" t="s">
        <v>1133</v>
      </c>
      <c r="I1264" t="s">
        <v>1134</v>
      </c>
      <c r="J1264" s="10" t="str">
        <f>+LEFT(U1264,4)</f>
        <v>STKR</v>
      </c>
      <c r="K1264" t="s">
        <v>10</v>
      </c>
      <c r="L1264" s="53">
        <v>6500</v>
      </c>
      <c r="M1264" t="s">
        <v>1472</v>
      </c>
      <c r="N1264" t="s">
        <v>11</v>
      </c>
      <c r="O1264" s="78">
        <v>2.5899999999999999E-2</v>
      </c>
      <c r="P1264" s="11">
        <f>ROUND(O1264*L1264,2)</f>
        <v>168.35</v>
      </c>
      <c r="Q1264" s="12">
        <f>IF(N1264="HKD",7.8,IF(N1264="CNY",7.30034,1))</f>
        <v>7.3003400000000003</v>
      </c>
      <c r="R1264" s="14">
        <f>+ROUND(O1264/Q1264,4)</f>
        <v>3.5000000000000001E-3</v>
      </c>
      <c r="S1264" s="13">
        <f>ROUND(R1264*L1264,2)</f>
        <v>22.75</v>
      </c>
      <c r="T1264" s="14" t="s">
        <v>349</v>
      </c>
      <c r="U1264" t="s">
        <v>18</v>
      </c>
    </row>
    <row r="1265" spans="1:21" x14ac:dyDescent="0.2">
      <c r="A1265" t="s">
        <v>2697</v>
      </c>
      <c r="B1265" s="23">
        <v>45740</v>
      </c>
      <c r="C1265" s="23">
        <v>45728</v>
      </c>
      <c r="D1265" t="s">
        <v>169</v>
      </c>
      <c r="E1265" t="s">
        <v>170</v>
      </c>
      <c r="G1265" t="s">
        <v>3014</v>
      </c>
      <c r="H1265" t="s">
        <v>619</v>
      </c>
      <c r="I1265" t="s">
        <v>620</v>
      </c>
      <c r="J1265" s="10" t="str">
        <f>+LEFT(U1265,4)</f>
        <v>STKR</v>
      </c>
      <c r="K1265" t="s">
        <v>10</v>
      </c>
      <c r="L1265" s="53">
        <v>3020</v>
      </c>
      <c r="M1265" t="s">
        <v>1472</v>
      </c>
      <c r="N1265" t="s">
        <v>11</v>
      </c>
      <c r="O1265" s="78">
        <v>0.03</v>
      </c>
      <c r="P1265" s="11">
        <f>ROUND(O1265*L1265,2)</f>
        <v>90.6</v>
      </c>
      <c r="Q1265" s="12">
        <f>IF(N1265="HKD",7.8,IF(N1265="CNY",7.30034,1))</f>
        <v>7.3003400000000003</v>
      </c>
      <c r="R1265" s="14">
        <f>+ROUND(O1265/Q1265,4)</f>
        <v>4.1000000000000003E-3</v>
      </c>
      <c r="S1265" s="13">
        <f>ROUND(R1265*L1265,2)</f>
        <v>12.38</v>
      </c>
      <c r="T1265" s="14" t="s">
        <v>349</v>
      </c>
      <c r="U1265" t="s">
        <v>18</v>
      </c>
    </row>
    <row r="1266" spans="1:21" x14ac:dyDescent="0.2">
      <c r="A1266" t="s">
        <v>2698</v>
      </c>
      <c r="B1266" s="23">
        <v>45740</v>
      </c>
      <c r="C1266" s="23">
        <v>45728</v>
      </c>
      <c r="D1266" t="s">
        <v>169</v>
      </c>
      <c r="E1266" t="s">
        <v>170</v>
      </c>
      <c r="G1266" t="s">
        <v>3014</v>
      </c>
      <c r="H1266" t="s">
        <v>615</v>
      </c>
      <c r="I1266" t="s">
        <v>616</v>
      </c>
      <c r="J1266" s="10" t="str">
        <f>+LEFT(U1266,4)</f>
        <v>STKR</v>
      </c>
      <c r="K1266" t="s">
        <v>10</v>
      </c>
      <c r="L1266" s="53">
        <v>3020</v>
      </c>
      <c r="M1266" t="s">
        <v>1472</v>
      </c>
      <c r="N1266" t="s">
        <v>11</v>
      </c>
      <c r="O1266" s="78">
        <v>0.03</v>
      </c>
      <c r="P1266" s="11">
        <f>ROUND(O1266*L1266,2)</f>
        <v>90.6</v>
      </c>
      <c r="Q1266" s="12">
        <f>IF(N1266="HKD",7.8,IF(N1266="CNY",7.30034,1))</f>
        <v>7.3003400000000003</v>
      </c>
      <c r="R1266" s="14">
        <f>+ROUND(O1266/Q1266,4)</f>
        <v>4.1000000000000003E-3</v>
      </c>
      <c r="S1266" s="13">
        <f>ROUND(R1266*L1266,2)</f>
        <v>12.38</v>
      </c>
      <c r="T1266" s="14" t="s">
        <v>349</v>
      </c>
      <c r="U1266" t="s">
        <v>18</v>
      </c>
    </row>
    <row r="1267" spans="1:21" x14ac:dyDescent="0.2">
      <c r="A1267" t="s">
        <v>2707</v>
      </c>
      <c r="B1267" s="23">
        <v>45740</v>
      </c>
      <c r="C1267" s="23">
        <v>45728</v>
      </c>
      <c r="D1267" t="s">
        <v>169</v>
      </c>
      <c r="E1267" t="s">
        <v>170</v>
      </c>
      <c r="G1267" t="s">
        <v>3014</v>
      </c>
      <c r="H1267" t="s">
        <v>1559</v>
      </c>
      <c r="I1267" t="s">
        <v>1560</v>
      </c>
      <c r="J1267" s="10" t="str">
        <f>+LEFT(U1267,4)</f>
        <v>STKR</v>
      </c>
      <c r="K1267" t="s">
        <v>10</v>
      </c>
      <c r="L1267" s="53">
        <v>4000</v>
      </c>
      <c r="M1267" t="s">
        <v>1472</v>
      </c>
      <c r="N1267" t="s">
        <v>11</v>
      </c>
      <c r="O1267" s="78">
        <v>3.5000000000000003E-2</v>
      </c>
      <c r="P1267" s="11">
        <f>ROUND(O1267*L1267,2)</f>
        <v>140</v>
      </c>
      <c r="Q1267" s="12">
        <f>IF(N1267="HKD",7.8,IF(N1267="CNY",7.30034,1))</f>
        <v>7.3003400000000003</v>
      </c>
      <c r="R1267" s="14">
        <f>+ROUND(O1267/Q1267,4)</f>
        <v>4.7999999999999996E-3</v>
      </c>
      <c r="S1267" s="13">
        <f>ROUND(R1267*L1267,2)</f>
        <v>19.2</v>
      </c>
      <c r="T1267" s="14" t="s">
        <v>349</v>
      </c>
      <c r="U1267" t="s">
        <v>18</v>
      </c>
    </row>
    <row r="1268" spans="1:21" x14ac:dyDescent="0.2">
      <c r="A1268" t="s">
        <v>2774</v>
      </c>
      <c r="B1268" s="23">
        <v>45740</v>
      </c>
      <c r="C1268" s="23">
        <v>45730</v>
      </c>
      <c r="D1268" t="s">
        <v>169</v>
      </c>
      <c r="E1268" t="s">
        <v>170</v>
      </c>
      <c r="G1268" t="s">
        <v>3014</v>
      </c>
      <c r="H1268" t="s">
        <v>3155</v>
      </c>
      <c r="I1268" t="s">
        <v>3365</v>
      </c>
      <c r="J1268" s="10" t="str">
        <f>+LEFT(U1268,4)</f>
        <v>STKR</v>
      </c>
      <c r="K1268" t="s">
        <v>10</v>
      </c>
      <c r="L1268" s="53">
        <v>2020</v>
      </c>
      <c r="M1268" t="s">
        <v>1472</v>
      </c>
      <c r="N1268" t="s">
        <v>11</v>
      </c>
      <c r="O1268" s="78">
        <v>3.5000000000000003E-2</v>
      </c>
      <c r="P1268" s="11">
        <f>ROUND(O1268*L1268,2)</f>
        <v>70.7</v>
      </c>
      <c r="Q1268" s="12">
        <f>IF(N1268="HKD",7.8,IF(N1268="CNY",7.30034,1))</f>
        <v>7.3003400000000003</v>
      </c>
      <c r="R1268" s="14">
        <f>+ROUND(O1268/Q1268,4)</f>
        <v>4.7999999999999996E-3</v>
      </c>
      <c r="S1268" s="13">
        <f>ROUND(R1268*L1268,2)</f>
        <v>9.6999999999999993</v>
      </c>
      <c r="T1268" s="14" t="s">
        <v>349</v>
      </c>
      <c r="U1268" t="s">
        <v>18</v>
      </c>
    </row>
    <row r="1269" spans="1:21" x14ac:dyDescent="0.2">
      <c r="A1269" t="s">
        <v>2570</v>
      </c>
      <c r="B1269" s="23">
        <v>45740</v>
      </c>
      <c r="C1269" s="23">
        <v>45716</v>
      </c>
      <c r="D1269" t="s">
        <v>162</v>
      </c>
      <c r="E1269" t="s">
        <v>163</v>
      </c>
      <c r="G1269" t="s">
        <v>2905</v>
      </c>
      <c r="H1269" t="s">
        <v>599</v>
      </c>
      <c r="I1269" t="s">
        <v>600</v>
      </c>
      <c r="J1269" s="10" t="str">
        <f>+LEFT(U1269,4)</f>
        <v>SCR-</v>
      </c>
      <c r="K1269" t="s">
        <v>10</v>
      </c>
      <c r="L1269" s="53">
        <v>11000</v>
      </c>
      <c r="M1269" t="s">
        <v>1472</v>
      </c>
      <c r="N1269" t="s">
        <v>11</v>
      </c>
      <c r="O1269" s="78">
        <v>4.2000000000000003E-2</v>
      </c>
      <c r="P1269" s="11">
        <f>ROUND(O1269*L1269,2)</f>
        <v>462</v>
      </c>
      <c r="Q1269" s="12">
        <f>IF(N1269="HKD",7.8,IF(N1269="CNY",7.30034,1))</f>
        <v>7.3003400000000003</v>
      </c>
      <c r="R1269" s="14">
        <f>+ROUND(O1269/Q1269,4)</f>
        <v>5.7999999999999996E-3</v>
      </c>
      <c r="S1269" s="13">
        <f>ROUND(R1269*L1269,2)</f>
        <v>63.8</v>
      </c>
      <c r="T1269" s="14" t="s">
        <v>349</v>
      </c>
      <c r="U1269" t="s">
        <v>166</v>
      </c>
    </row>
    <row r="1270" spans="1:21" x14ac:dyDescent="0.2">
      <c r="A1270" t="s">
        <v>2701</v>
      </c>
      <c r="B1270" s="23">
        <v>45740</v>
      </c>
      <c r="C1270" s="23">
        <v>45728</v>
      </c>
      <c r="D1270" t="s">
        <v>169</v>
      </c>
      <c r="E1270" t="s">
        <v>170</v>
      </c>
      <c r="G1270" t="s">
        <v>3034</v>
      </c>
      <c r="H1270" t="s">
        <v>3228</v>
      </c>
      <c r="I1270" t="s">
        <v>3435</v>
      </c>
      <c r="J1270" s="10" t="str">
        <f>+LEFT(U1270,4)</f>
        <v>STKR</v>
      </c>
      <c r="K1270" t="s">
        <v>10</v>
      </c>
      <c r="L1270" s="53">
        <v>1010</v>
      </c>
      <c r="M1270" t="s">
        <v>1472</v>
      </c>
      <c r="N1270" t="s">
        <v>11</v>
      </c>
      <c r="O1270" s="78">
        <v>4.2000000000000003E-2</v>
      </c>
      <c r="P1270" s="11">
        <f>ROUND(O1270*L1270,2)</f>
        <v>42.42</v>
      </c>
      <c r="Q1270" s="12">
        <f>IF(N1270="HKD",7.8,IF(N1270="CNY",7.30034,1))</f>
        <v>7.3003400000000003</v>
      </c>
      <c r="R1270" s="14">
        <f>+ROUND(O1270/Q1270,4)</f>
        <v>5.7999999999999996E-3</v>
      </c>
      <c r="S1270" s="13">
        <f>ROUND(R1270*L1270,2)</f>
        <v>5.86</v>
      </c>
      <c r="T1270" s="14" t="s">
        <v>349</v>
      </c>
      <c r="U1270" t="s">
        <v>18</v>
      </c>
    </row>
    <row r="1271" spans="1:21" x14ac:dyDescent="0.2">
      <c r="A1271" t="s">
        <v>2702</v>
      </c>
      <c r="B1271" s="23">
        <v>45740</v>
      </c>
      <c r="C1271" s="23">
        <v>45728</v>
      </c>
      <c r="D1271" t="s">
        <v>169</v>
      </c>
      <c r="E1271" t="s">
        <v>170</v>
      </c>
      <c r="G1271" t="s">
        <v>3034</v>
      </c>
      <c r="H1271" t="s">
        <v>3229</v>
      </c>
      <c r="I1271" t="s">
        <v>3436</v>
      </c>
      <c r="J1271" s="10" t="str">
        <f>+LEFT(U1271,4)</f>
        <v>STKR</v>
      </c>
      <c r="K1271" t="s">
        <v>10</v>
      </c>
      <c r="L1271" s="53">
        <v>1010</v>
      </c>
      <c r="M1271" t="s">
        <v>1472</v>
      </c>
      <c r="N1271" t="s">
        <v>11</v>
      </c>
      <c r="O1271" s="78">
        <v>4.2000000000000003E-2</v>
      </c>
      <c r="P1271" s="11">
        <f>ROUND(O1271*L1271,2)</f>
        <v>42.42</v>
      </c>
      <c r="Q1271" s="12">
        <f>IF(N1271="HKD",7.8,IF(N1271="CNY",7.30034,1))</f>
        <v>7.3003400000000003</v>
      </c>
      <c r="R1271" s="14">
        <f>+ROUND(O1271/Q1271,4)</f>
        <v>5.7999999999999996E-3</v>
      </c>
      <c r="S1271" s="13">
        <f>ROUND(R1271*L1271,2)</f>
        <v>5.86</v>
      </c>
      <c r="T1271" s="14" t="s">
        <v>349</v>
      </c>
      <c r="U1271" t="s">
        <v>18</v>
      </c>
    </row>
    <row r="1272" spans="1:21" x14ac:dyDescent="0.2">
      <c r="A1272" t="s">
        <v>2703</v>
      </c>
      <c r="B1272" s="23">
        <v>45740</v>
      </c>
      <c r="C1272" s="23">
        <v>45728</v>
      </c>
      <c r="D1272" t="s">
        <v>169</v>
      </c>
      <c r="E1272" t="s">
        <v>170</v>
      </c>
      <c r="G1272" t="s">
        <v>3034</v>
      </c>
      <c r="H1272" t="s">
        <v>3230</v>
      </c>
      <c r="I1272" t="s">
        <v>3437</v>
      </c>
      <c r="J1272" s="10" t="str">
        <f>+LEFT(U1272,4)</f>
        <v>STKR</v>
      </c>
      <c r="K1272" t="s">
        <v>10</v>
      </c>
      <c r="L1272" s="53">
        <v>1010</v>
      </c>
      <c r="M1272" t="s">
        <v>1472</v>
      </c>
      <c r="N1272" t="s">
        <v>11</v>
      </c>
      <c r="O1272" s="78">
        <v>4.2000000000000003E-2</v>
      </c>
      <c r="P1272" s="11">
        <f>ROUND(O1272*L1272,2)</f>
        <v>42.42</v>
      </c>
      <c r="Q1272" s="12">
        <f>IF(N1272="HKD",7.8,IF(N1272="CNY",7.30034,1))</f>
        <v>7.3003400000000003</v>
      </c>
      <c r="R1272" s="14">
        <f>+ROUND(O1272/Q1272,4)</f>
        <v>5.7999999999999996E-3</v>
      </c>
      <c r="S1272" s="13">
        <f>ROUND(R1272*L1272,2)</f>
        <v>5.86</v>
      </c>
      <c r="T1272" s="14" t="s">
        <v>349</v>
      </c>
      <c r="U1272" t="s">
        <v>18</v>
      </c>
    </row>
    <row r="1273" spans="1:21" x14ac:dyDescent="0.2">
      <c r="A1273" t="s">
        <v>2704</v>
      </c>
      <c r="B1273" s="23">
        <v>45740</v>
      </c>
      <c r="C1273" s="23">
        <v>45728</v>
      </c>
      <c r="D1273" t="s">
        <v>169</v>
      </c>
      <c r="E1273" t="s">
        <v>170</v>
      </c>
      <c r="G1273" t="s">
        <v>3034</v>
      </c>
      <c r="H1273" t="s">
        <v>3231</v>
      </c>
      <c r="I1273" t="s">
        <v>3438</v>
      </c>
      <c r="J1273" s="10" t="str">
        <f>+LEFT(U1273,4)</f>
        <v>STKR</v>
      </c>
      <c r="K1273" t="s">
        <v>10</v>
      </c>
      <c r="L1273" s="53">
        <v>1010</v>
      </c>
      <c r="M1273" t="s">
        <v>1472</v>
      </c>
      <c r="N1273" t="s">
        <v>11</v>
      </c>
      <c r="O1273" s="78">
        <v>4.2000000000000003E-2</v>
      </c>
      <c r="P1273" s="11">
        <f>ROUND(O1273*L1273,2)</f>
        <v>42.42</v>
      </c>
      <c r="Q1273" s="12">
        <f>IF(N1273="HKD",7.8,IF(N1273="CNY",7.30034,1))</f>
        <v>7.3003400000000003</v>
      </c>
      <c r="R1273" s="14">
        <f>+ROUND(O1273/Q1273,4)</f>
        <v>5.7999999999999996E-3</v>
      </c>
      <c r="S1273" s="13">
        <f>ROUND(R1273*L1273,2)</f>
        <v>5.86</v>
      </c>
      <c r="T1273" s="14" t="s">
        <v>349</v>
      </c>
      <c r="U1273" t="s">
        <v>18</v>
      </c>
    </row>
    <row r="1274" spans="1:21" x14ac:dyDescent="0.2">
      <c r="A1274" t="s">
        <v>2705</v>
      </c>
      <c r="B1274" s="23">
        <v>45740</v>
      </c>
      <c r="C1274" s="23">
        <v>45728</v>
      </c>
      <c r="D1274" t="s">
        <v>169</v>
      </c>
      <c r="E1274" t="s">
        <v>170</v>
      </c>
      <c r="G1274" t="s">
        <v>3034</v>
      </c>
      <c r="H1274" t="s">
        <v>3232</v>
      </c>
      <c r="I1274" t="s">
        <v>3439</v>
      </c>
      <c r="J1274" s="10" t="str">
        <f>+LEFT(U1274,4)</f>
        <v>STKR</v>
      </c>
      <c r="K1274" t="s">
        <v>10</v>
      </c>
      <c r="L1274" s="53">
        <v>1010</v>
      </c>
      <c r="M1274" t="s">
        <v>1472</v>
      </c>
      <c r="N1274" t="s">
        <v>11</v>
      </c>
      <c r="O1274" s="78">
        <v>4.2000000000000003E-2</v>
      </c>
      <c r="P1274" s="11">
        <f>ROUND(O1274*L1274,2)</f>
        <v>42.42</v>
      </c>
      <c r="Q1274" s="12">
        <f>IF(N1274="HKD",7.8,IF(N1274="CNY",7.30034,1))</f>
        <v>7.3003400000000003</v>
      </c>
      <c r="R1274" s="14">
        <f>+ROUND(O1274/Q1274,4)</f>
        <v>5.7999999999999996E-3</v>
      </c>
      <c r="S1274" s="13">
        <f>ROUND(R1274*L1274,2)</f>
        <v>5.86</v>
      </c>
      <c r="T1274" s="14" t="s">
        <v>349</v>
      </c>
      <c r="U1274" t="s">
        <v>18</v>
      </c>
    </row>
    <row r="1275" spans="1:21" x14ac:dyDescent="0.2">
      <c r="A1275" t="s">
        <v>2706</v>
      </c>
      <c r="B1275" s="23">
        <v>45740</v>
      </c>
      <c r="C1275" s="23">
        <v>45728</v>
      </c>
      <c r="D1275" t="s">
        <v>169</v>
      </c>
      <c r="E1275" t="s">
        <v>170</v>
      </c>
      <c r="G1275" t="s">
        <v>3034</v>
      </c>
      <c r="H1275" t="s">
        <v>3233</v>
      </c>
      <c r="I1275" t="s">
        <v>3440</v>
      </c>
      <c r="J1275" s="10" t="str">
        <f>+LEFT(U1275,4)</f>
        <v>STKR</v>
      </c>
      <c r="K1275" t="s">
        <v>10</v>
      </c>
      <c r="L1275" s="53">
        <v>510</v>
      </c>
      <c r="M1275" t="s">
        <v>1472</v>
      </c>
      <c r="N1275" t="s">
        <v>11</v>
      </c>
      <c r="O1275" s="78">
        <v>4.2000000000000003E-2</v>
      </c>
      <c r="P1275" s="11">
        <f>ROUND(O1275*L1275,2)</f>
        <v>21.42</v>
      </c>
      <c r="Q1275" s="12">
        <f>IF(N1275="HKD",7.8,IF(N1275="CNY",7.30034,1))</f>
        <v>7.3003400000000003</v>
      </c>
      <c r="R1275" s="14">
        <f>+ROUND(O1275/Q1275,4)</f>
        <v>5.7999999999999996E-3</v>
      </c>
      <c r="S1275" s="13">
        <f>ROUND(R1275*L1275,2)</f>
        <v>2.96</v>
      </c>
      <c r="T1275" s="14" t="s">
        <v>349</v>
      </c>
      <c r="U1275" t="s">
        <v>18</v>
      </c>
    </row>
    <row r="1276" spans="1:21" x14ac:dyDescent="0.2">
      <c r="A1276" t="s">
        <v>2709</v>
      </c>
      <c r="B1276" s="23">
        <v>45740</v>
      </c>
      <c r="C1276" s="23">
        <v>45728</v>
      </c>
      <c r="D1276" t="s">
        <v>169</v>
      </c>
      <c r="E1276" t="s">
        <v>170</v>
      </c>
      <c r="G1276" t="s">
        <v>3014</v>
      </c>
      <c r="H1276" t="s">
        <v>3234</v>
      </c>
      <c r="I1276" t="s">
        <v>3441</v>
      </c>
      <c r="J1276" s="10" t="str">
        <f>+LEFT(U1276,4)</f>
        <v>STKR</v>
      </c>
      <c r="K1276" t="s">
        <v>10</v>
      </c>
      <c r="L1276" s="53">
        <v>200</v>
      </c>
      <c r="M1276" t="s">
        <v>1472</v>
      </c>
      <c r="N1276" t="s">
        <v>11</v>
      </c>
      <c r="O1276" s="78">
        <v>4.2000000000000003E-2</v>
      </c>
      <c r="P1276" s="11">
        <f>ROUND(O1276*L1276,2)</f>
        <v>8.4</v>
      </c>
      <c r="Q1276" s="12">
        <f>IF(N1276="HKD",7.8,IF(N1276="CNY",7.30034,1))</f>
        <v>7.3003400000000003</v>
      </c>
      <c r="R1276" s="14">
        <f>+ROUND(O1276/Q1276,4)</f>
        <v>5.7999999999999996E-3</v>
      </c>
      <c r="S1276" s="13">
        <f>ROUND(R1276*L1276,2)</f>
        <v>1.1599999999999999</v>
      </c>
      <c r="T1276" s="14" t="s">
        <v>349</v>
      </c>
      <c r="U1276" t="s">
        <v>18</v>
      </c>
    </row>
    <row r="1277" spans="1:21" x14ac:dyDescent="0.2">
      <c r="A1277" t="s">
        <v>2710</v>
      </c>
      <c r="B1277" s="23">
        <v>45740</v>
      </c>
      <c r="C1277" s="23">
        <v>45728</v>
      </c>
      <c r="D1277" t="s">
        <v>169</v>
      </c>
      <c r="E1277" t="s">
        <v>170</v>
      </c>
      <c r="G1277" t="s">
        <v>3014</v>
      </c>
      <c r="H1277" t="s">
        <v>3234</v>
      </c>
      <c r="I1277" t="s">
        <v>3441</v>
      </c>
      <c r="J1277" s="10" t="str">
        <f>+LEFT(U1277,4)</f>
        <v>STKR</v>
      </c>
      <c r="K1277" t="s">
        <v>10</v>
      </c>
      <c r="L1277" s="53">
        <v>2020</v>
      </c>
      <c r="M1277" t="s">
        <v>1472</v>
      </c>
      <c r="N1277" t="s">
        <v>11</v>
      </c>
      <c r="O1277" s="78">
        <v>4.2000000000000003E-2</v>
      </c>
      <c r="P1277" s="11">
        <f>ROUND(O1277*L1277,2)</f>
        <v>84.84</v>
      </c>
      <c r="Q1277" s="12">
        <f>IF(N1277="HKD",7.8,IF(N1277="CNY",7.30034,1))</f>
        <v>7.3003400000000003</v>
      </c>
      <c r="R1277" s="14">
        <f>+ROUND(O1277/Q1277,4)</f>
        <v>5.7999999999999996E-3</v>
      </c>
      <c r="S1277" s="13">
        <f>ROUND(R1277*L1277,2)</f>
        <v>11.72</v>
      </c>
      <c r="T1277" s="14" t="s">
        <v>349</v>
      </c>
      <c r="U1277" t="s">
        <v>18</v>
      </c>
    </row>
    <row r="1278" spans="1:21" x14ac:dyDescent="0.2">
      <c r="A1278" t="s">
        <v>2720</v>
      </c>
      <c r="B1278" s="23">
        <v>45740</v>
      </c>
      <c r="C1278" s="23">
        <v>45728</v>
      </c>
      <c r="D1278" t="s">
        <v>101</v>
      </c>
      <c r="E1278" t="s">
        <v>102</v>
      </c>
      <c r="G1278" t="s">
        <v>3037</v>
      </c>
      <c r="H1278" t="s">
        <v>111</v>
      </c>
      <c r="I1278" t="s">
        <v>112</v>
      </c>
      <c r="J1278" s="10" t="str">
        <f>+LEFT(U1278,4)</f>
        <v>STKR</v>
      </c>
      <c r="K1278" t="s">
        <v>10</v>
      </c>
      <c r="L1278" s="53">
        <v>2270</v>
      </c>
      <c r="M1278" t="s">
        <v>1472</v>
      </c>
      <c r="N1278" t="s">
        <v>11</v>
      </c>
      <c r="O1278" s="78">
        <v>0.05</v>
      </c>
      <c r="P1278" s="11">
        <f>ROUND(O1278*L1278,2)</f>
        <v>113.5</v>
      </c>
      <c r="Q1278" s="12">
        <f>IF(N1278="HKD",7.8,IF(N1278="CNY",7.30034,1))</f>
        <v>7.3003400000000003</v>
      </c>
      <c r="R1278" s="14">
        <f>+ROUND(O1278/Q1278,4)</f>
        <v>6.7999999999999996E-3</v>
      </c>
      <c r="S1278" s="13">
        <f>ROUND(R1278*L1278,2)</f>
        <v>15.44</v>
      </c>
      <c r="T1278" s="14" t="s">
        <v>349</v>
      </c>
      <c r="U1278" t="s">
        <v>18</v>
      </c>
    </row>
    <row r="1279" spans="1:21" x14ac:dyDescent="0.2">
      <c r="A1279" t="s">
        <v>2721</v>
      </c>
      <c r="B1279" s="23">
        <v>45740</v>
      </c>
      <c r="C1279" s="23">
        <v>45728</v>
      </c>
      <c r="D1279" t="s">
        <v>101</v>
      </c>
      <c r="E1279" t="s">
        <v>102</v>
      </c>
      <c r="G1279" t="s">
        <v>3037</v>
      </c>
      <c r="H1279" t="s">
        <v>108</v>
      </c>
      <c r="I1279" t="s">
        <v>109</v>
      </c>
      <c r="J1279" s="10" t="str">
        <f>+LEFT(U1279,4)</f>
        <v>STKR</v>
      </c>
      <c r="K1279" t="s">
        <v>10</v>
      </c>
      <c r="L1279" s="53">
        <v>2270</v>
      </c>
      <c r="M1279" t="s">
        <v>1472</v>
      </c>
      <c r="N1279" t="s">
        <v>11</v>
      </c>
      <c r="O1279" s="78">
        <v>0.05</v>
      </c>
      <c r="P1279" s="11">
        <f>ROUND(O1279*L1279,2)</f>
        <v>113.5</v>
      </c>
      <c r="Q1279" s="12">
        <f>IF(N1279="HKD",7.8,IF(N1279="CNY",7.30034,1))</f>
        <v>7.3003400000000003</v>
      </c>
      <c r="R1279" s="14">
        <f>+ROUND(O1279/Q1279,4)</f>
        <v>6.7999999999999996E-3</v>
      </c>
      <c r="S1279" s="13">
        <f>ROUND(R1279*L1279,2)</f>
        <v>15.44</v>
      </c>
      <c r="T1279" s="14" t="s">
        <v>349</v>
      </c>
      <c r="U1279" t="s">
        <v>18</v>
      </c>
    </row>
    <row r="1280" spans="1:21" x14ac:dyDescent="0.2">
      <c r="A1280" t="s">
        <v>2798</v>
      </c>
      <c r="B1280" s="23">
        <v>45740</v>
      </c>
      <c r="C1280" s="23">
        <v>45735</v>
      </c>
      <c r="D1280" t="s">
        <v>101</v>
      </c>
      <c r="E1280" t="s">
        <v>102</v>
      </c>
      <c r="G1280" t="s">
        <v>3037</v>
      </c>
      <c r="H1280" t="s">
        <v>1245</v>
      </c>
      <c r="I1280" t="s">
        <v>1246</v>
      </c>
      <c r="J1280" s="10" t="str">
        <f>+LEFT(U1280,4)</f>
        <v>STKR</v>
      </c>
      <c r="K1280" t="s">
        <v>10</v>
      </c>
      <c r="L1280" s="53">
        <v>510</v>
      </c>
      <c r="M1280" t="s">
        <v>1472</v>
      </c>
      <c r="N1280" t="s">
        <v>11</v>
      </c>
      <c r="O1280" s="78">
        <v>0.05</v>
      </c>
      <c r="P1280" s="11">
        <f>ROUND(O1280*L1280,2)</f>
        <v>25.5</v>
      </c>
      <c r="Q1280" s="12">
        <f>IF(N1280="HKD",7.8,IF(N1280="CNY",7.30034,1))</f>
        <v>7.3003400000000003</v>
      </c>
      <c r="R1280" s="14">
        <f>+ROUND(O1280/Q1280,4)</f>
        <v>6.7999999999999996E-3</v>
      </c>
      <c r="S1280" s="13">
        <f>ROUND(R1280*L1280,2)</f>
        <v>3.47</v>
      </c>
      <c r="T1280" s="14" t="s">
        <v>349</v>
      </c>
      <c r="U1280" t="s">
        <v>18</v>
      </c>
    </row>
    <row r="1281" spans="1:21" x14ac:dyDescent="0.2">
      <c r="A1281" t="s">
        <v>2800</v>
      </c>
      <c r="B1281" s="23">
        <v>45740</v>
      </c>
      <c r="C1281" s="23">
        <v>45735</v>
      </c>
      <c r="D1281" t="s">
        <v>101</v>
      </c>
      <c r="E1281" t="s">
        <v>102</v>
      </c>
      <c r="G1281" t="s">
        <v>3037</v>
      </c>
      <c r="H1281" t="s">
        <v>1265</v>
      </c>
      <c r="I1281" t="s">
        <v>1266</v>
      </c>
      <c r="J1281" s="10" t="str">
        <f>+LEFT(U1281,4)</f>
        <v>STKR</v>
      </c>
      <c r="K1281" t="s">
        <v>10</v>
      </c>
      <c r="L1281" s="53">
        <v>1210</v>
      </c>
      <c r="M1281" t="s">
        <v>1472</v>
      </c>
      <c r="N1281" t="s">
        <v>11</v>
      </c>
      <c r="O1281" s="78">
        <v>0.06</v>
      </c>
      <c r="P1281" s="11">
        <f>ROUND(O1281*L1281,2)</f>
        <v>72.599999999999994</v>
      </c>
      <c r="Q1281" s="12">
        <f>IF(N1281="HKD",7.8,IF(N1281="CNY",7.30034,1))</f>
        <v>7.3003400000000003</v>
      </c>
      <c r="R1281" s="14">
        <f>+ROUND(O1281/Q1281,4)</f>
        <v>8.2000000000000007E-3</v>
      </c>
      <c r="S1281" s="13">
        <f>ROUND(R1281*L1281,2)</f>
        <v>9.92</v>
      </c>
      <c r="T1281" s="14" t="s">
        <v>349</v>
      </c>
      <c r="U1281" t="s">
        <v>18</v>
      </c>
    </row>
    <row r="1282" spans="1:21" x14ac:dyDescent="0.2">
      <c r="A1282" t="s">
        <v>2568</v>
      </c>
      <c r="B1282" s="23">
        <v>45740</v>
      </c>
      <c r="C1282" s="23">
        <v>45716</v>
      </c>
      <c r="D1282" t="s">
        <v>162</v>
      </c>
      <c r="E1282" t="s">
        <v>163</v>
      </c>
      <c r="G1282" t="s">
        <v>2905</v>
      </c>
      <c r="H1282" t="s">
        <v>606</v>
      </c>
      <c r="I1282" t="s">
        <v>607</v>
      </c>
      <c r="J1282" s="10" t="str">
        <f>+LEFT(U1282,4)</f>
        <v>SCR-</v>
      </c>
      <c r="K1282" t="s">
        <v>10</v>
      </c>
      <c r="L1282" s="53">
        <v>3000</v>
      </c>
      <c r="M1282" t="s">
        <v>1472</v>
      </c>
      <c r="N1282" t="s">
        <v>11</v>
      </c>
      <c r="O1282" s="78">
        <v>6.9000000000000006E-2</v>
      </c>
      <c r="P1282" s="11">
        <f>ROUND(O1282*L1282,2)</f>
        <v>207</v>
      </c>
      <c r="Q1282" s="12">
        <f>IF(N1282="HKD",7.8,IF(N1282="CNY",7.30034,1))</f>
        <v>7.3003400000000003</v>
      </c>
      <c r="R1282" s="14">
        <f>+ROUND(O1282/Q1282,4)</f>
        <v>9.4999999999999998E-3</v>
      </c>
      <c r="S1282" s="13">
        <f>ROUND(R1282*L1282,2)</f>
        <v>28.5</v>
      </c>
      <c r="T1282" s="14" t="s">
        <v>349</v>
      </c>
      <c r="U1282" t="s">
        <v>166</v>
      </c>
    </row>
    <row r="1283" spans="1:21" x14ac:dyDescent="0.2">
      <c r="A1283" t="s">
        <v>2367</v>
      </c>
      <c r="B1283" s="23">
        <v>45740</v>
      </c>
      <c r="C1283" s="23">
        <v>45695</v>
      </c>
      <c r="D1283" t="s">
        <v>162</v>
      </c>
      <c r="E1283" t="s">
        <v>163</v>
      </c>
      <c r="G1283" t="s">
        <v>2905</v>
      </c>
      <c r="H1283" t="s">
        <v>592</v>
      </c>
      <c r="I1283" t="s">
        <v>593</v>
      </c>
      <c r="J1283" s="10" t="str">
        <f>+LEFT(U1283,4)</f>
        <v>SCR-</v>
      </c>
      <c r="K1283" t="s">
        <v>10</v>
      </c>
      <c r="L1283" s="53">
        <v>3000</v>
      </c>
      <c r="M1283" t="s">
        <v>1472</v>
      </c>
      <c r="N1283" t="s">
        <v>11</v>
      </c>
      <c r="O1283" s="78">
        <v>7.0000000000000007E-2</v>
      </c>
      <c r="P1283" s="11">
        <f>ROUND(O1283*L1283,2)</f>
        <v>210</v>
      </c>
      <c r="Q1283" s="12">
        <f>IF(N1283="HKD",7.8,IF(N1283="CNY",7.30034,1))</f>
        <v>7.3003400000000003</v>
      </c>
      <c r="R1283" s="14">
        <f>+ROUND(O1283/Q1283,4)</f>
        <v>9.5999999999999992E-3</v>
      </c>
      <c r="S1283" s="13">
        <f>ROUND(R1283*L1283,2)</f>
        <v>28.8</v>
      </c>
      <c r="T1283" s="14" t="s">
        <v>349</v>
      </c>
      <c r="U1283" t="s">
        <v>166</v>
      </c>
    </row>
    <row r="1284" spans="1:21" x14ac:dyDescent="0.2">
      <c r="A1284" t="s">
        <v>2621</v>
      </c>
      <c r="B1284" s="23">
        <v>45740</v>
      </c>
      <c r="C1284" s="23">
        <v>45721</v>
      </c>
      <c r="D1284" t="s">
        <v>169</v>
      </c>
      <c r="E1284" t="s">
        <v>170</v>
      </c>
      <c r="G1284" t="s">
        <v>3014</v>
      </c>
      <c r="H1284" t="s">
        <v>3204</v>
      </c>
      <c r="I1284" t="s">
        <v>3411</v>
      </c>
      <c r="J1284" s="10" t="str">
        <f>+LEFT(U1284,4)</f>
        <v>STKR</v>
      </c>
      <c r="K1284" t="s">
        <v>10</v>
      </c>
      <c r="L1284" s="53">
        <v>1010</v>
      </c>
      <c r="M1284" t="s">
        <v>1472</v>
      </c>
      <c r="N1284" t="s">
        <v>11</v>
      </c>
      <c r="O1284" s="78">
        <v>7.0000000000000007E-2</v>
      </c>
      <c r="P1284" s="11">
        <f>ROUND(O1284*L1284,2)</f>
        <v>70.7</v>
      </c>
      <c r="Q1284" s="12">
        <f>IF(N1284="HKD",7.8,IF(N1284="CNY",7.30034,1))</f>
        <v>7.3003400000000003</v>
      </c>
      <c r="R1284" s="14">
        <f>+ROUND(O1284/Q1284,4)</f>
        <v>9.5999999999999992E-3</v>
      </c>
      <c r="S1284" s="13">
        <f>ROUND(R1284*L1284,2)</f>
        <v>9.6999999999999993</v>
      </c>
      <c r="T1284" s="14" t="s">
        <v>349</v>
      </c>
      <c r="U1284" t="s">
        <v>18</v>
      </c>
    </row>
    <row r="1285" spans="1:21" x14ac:dyDescent="0.2">
      <c r="A1285" t="s">
        <v>2622</v>
      </c>
      <c r="B1285" s="23">
        <v>45740</v>
      </c>
      <c r="C1285" s="23">
        <v>45721</v>
      </c>
      <c r="D1285" t="s">
        <v>169</v>
      </c>
      <c r="E1285" t="s">
        <v>170</v>
      </c>
      <c r="G1285" t="s">
        <v>3014</v>
      </c>
      <c r="H1285" t="s">
        <v>3205</v>
      </c>
      <c r="I1285" t="s">
        <v>3412</v>
      </c>
      <c r="J1285" s="10" t="str">
        <f>+LEFT(U1285,4)</f>
        <v>STKR</v>
      </c>
      <c r="K1285" t="s">
        <v>10</v>
      </c>
      <c r="L1285" s="53">
        <v>1010</v>
      </c>
      <c r="M1285" t="s">
        <v>1472</v>
      </c>
      <c r="N1285" t="s">
        <v>11</v>
      </c>
      <c r="O1285" s="78">
        <v>7.0000000000000007E-2</v>
      </c>
      <c r="P1285" s="11">
        <f>ROUND(O1285*L1285,2)</f>
        <v>70.7</v>
      </c>
      <c r="Q1285" s="12">
        <f>IF(N1285="HKD",7.8,IF(N1285="CNY",7.30034,1))</f>
        <v>7.3003400000000003</v>
      </c>
      <c r="R1285" s="14">
        <f>+ROUND(O1285/Q1285,4)</f>
        <v>9.5999999999999992E-3</v>
      </c>
      <c r="S1285" s="13">
        <f>ROUND(R1285*L1285,2)</f>
        <v>9.6999999999999993</v>
      </c>
      <c r="T1285" s="14" t="s">
        <v>349</v>
      </c>
      <c r="U1285" t="s">
        <v>18</v>
      </c>
    </row>
    <row r="1286" spans="1:21" x14ac:dyDescent="0.2">
      <c r="A1286" t="s">
        <v>2764</v>
      </c>
      <c r="B1286" s="23">
        <v>45740</v>
      </c>
      <c r="C1286" s="23">
        <v>45730</v>
      </c>
      <c r="D1286" t="s">
        <v>806</v>
      </c>
      <c r="E1286" t="s">
        <v>807</v>
      </c>
      <c r="G1286" t="s">
        <v>3035</v>
      </c>
      <c r="H1286" t="s">
        <v>817</v>
      </c>
      <c r="I1286" t="s">
        <v>818</v>
      </c>
      <c r="J1286" s="10" t="str">
        <f>+LEFT(U1286,4)</f>
        <v>BAG-</v>
      </c>
      <c r="K1286" t="s">
        <v>10</v>
      </c>
      <c r="L1286" s="53">
        <v>3000</v>
      </c>
      <c r="M1286" t="s">
        <v>1472</v>
      </c>
      <c r="N1286" t="s">
        <v>11</v>
      </c>
      <c r="O1286" s="78">
        <v>8.5000000000000006E-2</v>
      </c>
      <c r="P1286" s="11">
        <f>ROUND(O1286*L1286,2)</f>
        <v>255</v>
      </c>
      <c r="Q1286" s="12">
        <f>IF(N1286="HKD",7.8,IF(N1286="CNY",7.30034,1))</f>
        <v>7.3003400000000003</v>
      </c>
      <c r="R1286" s="14">
        <f>+ROUND(O1286/Q1286,4)</f>
        <v>1.1599999999999999E-2</v>
      </c>
      <c r="S1286" s="13">
        <f>ROUND(R1286*L1286,2)</f>
        <v>34.799999999999997</v>
      </c>
      <c r="T1286" s="14" t="s">
        <v>349</v>
      </c>
      <c r="U1286" t="s">
        <v>810</v>
      </c>
    </row>
    <row r="1287" spans="1:21" x14ac:dyDescent="0.2">
      <c r="A1287" t="s">
        <v>2571</v>
      </c>
      <c r="B1287" s="23">
        <v>45740</v>
      </c>
      <c r="C1287" s="23">
        <v>45716</v>
      </c>
      <c r="D1287" t="s">
        <v>162</v>
      </c>
      <c r="E1287" t="s">
        <v>163</v>
      </c>
      <c r="G1287" t="s">
        <v>2905</v>
      </c>
      <c r="H1287" t="s">
        <v>578</v>
      </c>
      <c r="I1287" t="s">
        <v>579</v>
      </c>
      <c r="J1287" s="10" t="str">
        <f>+LEFT(U1287,4)</f>
        <v>SCR-</v>
      </c>
      <c r="K1287" t="s">
        <v>10</v>
      </c>
      <c r="L1287" s="53">
        <v>4000</v>
      </c>
      <c r="M1287" t="s">
        <v>1472</v>
      </c>
      <c r="N1287" t="s">
        <v>11</v>
      </c>
      <c r="O1287" s="78">
        <v>9.8000000000000004E-2</v>
      </c>
      <c r="P1287" s="11">
        <f>ROUND(O1287*L1287,2)</f>
        <v>392</v>
      </c>
      <c r="Q1287" s="12">
        <f>IF(N1287="HKD",7.8,IF(N1287="CNY",7.30034,1))</f>
        <v>7.3003400000000003</v>
      </c>
      <c r="R1287" s="14">
        <f>+ROUND(O1287/Q1287,4)</f>
        <v>1.34E-2</v>
      </c>
      <c r="S1287" s="13">
        <f>ROUND(R1287*L1287,2)</f>
        <v>53.6</v>
      </c>
      <c r="T1287" s="14" t="s">
        <v>349</v>
      </c>
      <c r="U1287" t="s">
        <v>166</v>
      </c>
    </row>
    <row r="1288" spans="1:21" x14ac:dyDescent="0.2">
      <c r="A1288" t="s">
        <v>2746</v>
      </c>
      <c r="B1288" s="23">
        <v>45740</v>
      </c>
      <c r="C1288" s="23">
        <v>45729</v>
      </c>
      <c r="D1288" t="s">
        <v>806</v>
      </c>
      <c r="E1288" t="s">
        <v>807</v>
      </c>
      <c r="G1288" t="s">
        <v>3035</v>
      </c>
      <c r="H1288" t="s">
        <v>3213</v>
      </c>
      <c r="I1288" t="s">
        <v>3420</v>
      </c>
      <c r="J1288" s="10" t="str">
        <f>+LEFT(U1288,4)</f>
        <v>BAG-</v>
      </c>
      <c r="K1288" t="s">
        <v>10</v>
      </c>
      <c r="L1288" s="53">
        <v>2820</v>
      </c>
      <c r="M1288" t="s">
        <v>1472</v>
      </c>
      <c r="N1288" t="s">
        <v>11</v>
      </c>
      <c r="O1288" s="78">
        <v>0.1</v>
      </c>
      <c r="P1288" s="11">
        <f>ROUND(O1288*L1288,2)</f>
        <v>282</v>
      </c>
      <c r="Q1288" s="12">
        <f>IF(N1288="HKD",7.8,IF(N1288="CNY",7.30034,1))</f>
        <v>7.3003400000000003</v>
      </c>
      <c r="R1288" s="14">
        <f>+ROUND(O1288/Q1288,4)</f>
        <v>1.37E-2</v>
      </c>
      <c r="S1288" s="13">
        <f>ROUND(R1288*L1288,2)</f>
        <v>38.630000000000003</v>
      </c>
      <c r="T1288" s="14" t="s">
        <v>349</v>
      </c>
      <c r="U1288" t="s">
        <v>810</v>
      </c>
    </row>
    <row r="1289" spans="1:21" x14ac:dyDescent="0.2">
      <c r="A1289" t="s">
        <v>2623</v>
      </c>
      <c r="B1289" s="23">
        <v>45740</v>
      </c>
      <c r="C1289" s="23">
        <v>45721</v>
      </c>
      <c r="D1289" t="s">
        <v>169</v>
      </c>
      <c r="E1289" t="s">
        <v>170</v>
      </c>
      <c r="G1289" t="s">
        <v>3015</v>
      </c>
      <c r="H1289" t="s">
        <v>1101</v>
      </c>
      <c r="I1289" t="s">
        <v>1102</v>
      </c>
      <c r="J1289" s="10" t="str">
        <f>+LEFT(U1289,4)</f>
        <v>PAP-</v>
      </c>
      <c r="K1289" t="s">
        <v>10</v>
      </c>
      <c r="L1289" s="53">
        <v>8500</v>
      </c>
      <c r="M1289" t="s">
        <v>1472</v>
      </c>
      <c r="N1289" t="s">
        <v>11</v>
      </c>
      <c r="O1289" s="78">
        <v>0.1</v>
      </c>
      <c r="P1289" s="11">
        <f>ROUND(O1289*L1289,2)</f>
        <v>850</v>
      </c>
      <c r="Q1289" s="12">
        <f>IF(N1289="HKD",7.8,IF(N1289="CNY",7.30034,1))</f>
        <v>7.3003400000000003</v>
      </c>
      <c r="R1289" s="14">
        <f>+ROUND(O1289/Q1289,4)</f>
        <v>1.37E-2</v>
      </c>
      <c r="S1289" s="13">
        <f>ROUND(R1289*L1289,2)</f>
        <v>116.45</v>
      </c>
      <c r="T1289" s="14" t="s">
        <v>349</v>
      </c>
      <c r="U1289" t="s">
        <v>1094</v>
      </c>
    </row>
    <row r="1290" spans="1:21" x14ac:dyDescent="0.2">
      <c r="A1290" t="s">
        <v>2719</v>
      </c>
      <c r="B1290" s="23">
        <v>45740</v>
      </c>
      <c r="C1290" s="23">
        <v>45728</v>
      </c>
      <c r="D1290" t="s">
        <v>101</v>
      </c>
      <c r="E1290" t="s">
        <v>102</v>
      </c>
      <c r="G1290" t="s">
        <v>3037</v>
      </c>
      <c r="H1290" t="s">
        <v>3237</v>
      </c>
      <c r="I1290" t="s">
        <v>3444</v>
      </c>
      <c r="J1290" s="10" t="str">
        <f>+LEFT(U1290,4)</f>
        <v>STKR</v>
      </c>
      <c r="K1290" t="s">
        <v>10</v>
      </c>
      <c r="L1290" s="53">
        <v>1010</v>
      </c>
      <c r="M1290" t="s">
        <v>1472</v>
      </c>
      <c r="N1290" t="s">
        <v>11</v>
      </c>
      <c r="O1290" s="78">
        <v>0.11</v>
      </c>
      <c r="P1290" s="11">
        <f>ROUND(O1290*L1290,2)</f>
        <v>111.1</v>
      </c>
      <c r="Q1290" s="12">
        <f>IF(N1290="HKD",7.8,IF(N1290="CNY",7.30034,1))</f>
        <v>7.3003400000000003</v>
      </c>
      <c r="R1290" s="14">
        <f>+ROUND(O1290/Q1290,4)</f>
        <v>1.5100000000000001E-2</v>
      </c>
      <c r="S1290" s="13">
        <f>ROUND(R1290*L1290,2)</f>
        <v>15.25</v>
      </c>
      <c r="T1290" s="14" t="s">
        <v>349</v>
      </c>
      <c r="U1290" t="s">
        <v>18</v>
      </c>
    </row>
    <row r="1291" spans="1:21" x14ac:dyDescent="0.2">
      <c r="A1291" t="s">
        <v>2722</v>
      </c>
      <c r="B1291" s="23">
        <v>45740</v>
      </c>
      <c r="C1291" s="23">
        <v>45728</v>
      </c>
      <c r="D1291" t="s">
        <v>101</v>
      </c>
      <c r="E1291" t="s">
        <v>102</v>
      </c>
      <c r="G1291" t="s">
        <v>3037</v>
      </c>
      <c r="H1291" t="s">
        <v>3238</v>
      </c>
      <c r="I1291" t="s">
        <v>3445</v>
      </c>
      <c r="J1291" s="10" t="str">
        <f>+LEFT(U1291,4)</f>
        <v>STKR</v>
      </c>
      <c r="K1291" t="s">
        <v>10</v>
      </c>
      <c r="L1291" s="53">
        <v>1010</v>
      </c>
      <c r="M1291" t="s">
        <v>1472</v>
      </c>
      <c r="N1291" t="s">
        <v>11</v>
      </c>
      <c r="O1291" s="78">
        <v>0.11</v>
      </c>
      <c r="P1291" s="11">
        <f>ROUND(O1291*L1291,2)</f>
        <v>111.1</v>
      </c>
      <c r="Q1291" s="12">
        <f>IF(N1291="HKD",7.8,IF(N1291="CNY",7.30034,1))</f>
        <v>7.3003400000000003</v>
      </c>
      <c r="R1291" s="14">
        <f>+ROUND(O1291/Q1291,4)</f>
        <v>1.5100000000000001E-2</v>
      </c>
      <c r="S1291" s="13">
        <f>ROUND(R1291*L1291,2)</f>
        <v>15.25</v>
      </c>
      <c r="T1291" s="14" t="s">
        <v>349</v>
      </c>
      <c r="U1291" t="s">
        <v>18</v>
      </c>
    </row>
    <row r="1292" spans="1:21" x14ac:dyDescent="0.2">
      <c r="A1292" t="s">
        <v>2567</v>
      </c>
      <c r="B1292" s="23">
        <v>45740</v>
      </c>
      <c r="C1292" s="23">
        <v>45716</v>
      </c>
      <c r="D1292" t="s">
        <v>162</v>
      </c>
      <c r="E1292" t="s">
        <v>163</v>
      </c>
      <c r="G1292" t="s">
        <v>2998</v>
      </c>
      <c r="H1292" t="s">
        <v>573</v>
      </c>
      <c r="I1292" t="s">
        <v>574</v>
      </c>
      <c r="J1292" s="10" t="str">
        <f>+LEFT(U1292,4)</f>
        <v>SCR-</v>
      </c>
      <c r="K1292" t="s">
        <v>10</v>
      </c>
      <c r="L1292" s="53">
        <v>5000</v>
      </c>
      <c r="M1292" t="s">
        <v>1472</v>
      </c>
      <c r="N1292" t="s">
        <v>11</v>
      </c>
      <c r="O1292" s="78">
        <v>0.11700000000000001</v>
      </c>
      <c r="P1292" s="11">
        <f>ROUND(O1292*L1292,2)</f>
        <v>585</v>
      </c>
      <c r="Q1292" s="12">
        <f>IF(N1292="HKD",7.8,IF(N1292="CNY",7.30034,1))</f>
        <v>7.3003400000000003</v>
      </c>
      <c r="R1292" s="14">
        <f>+ROUND(O1292/Q1292,4)</f>
        <v>1.6E-2</v>
      </c>
      <c r="S1292" s="13">
        <f>ROUND(R1292*L1292,2)</f>
        <v>80</v>
      </c>
      <c r="T1292" s="14" t="s">
        <v>349</v>
      </c>
      <c r="U1292" t="s">
        <v>166</v>
      </c>
    </row>
    <row r="1293" spans="1:21" x14ac:dyDescent="0.2">
      <c r="A1293" t="s">
        <v>2751</v>
      </c>
      <c r="B1293" s="23">
        <v>45740</v>
      </c>
      <c r="C1293" s="23">
        <v>45729</v>
      </c>
      <c r="D1293" t="s">
        <v>162</v>
      </c>
      <c r="E1293" t="s">
        <v>163</v>
      </c>
      <c r="G1293" t="s">
        <v>2998</v>
      </c>
      <c r="H1293" t="s">
        <v>573</v>
      </c>
      <c r="I1293" t="s">
        <v>574</v>
      </c>
      <c r="J1293" s="10" t="str">
        <f>+LEFT(U1293,4)</f>
        <v>SCR-</v>
      </c>
      <c r="K1293" t="s">
        <v>10</v>
      </c>
      <c r="L1293" s="53">
        <v>930</v>
      </c>
      <c r="M1293" t="s">
        <v>1472</v>
      </c>
      <c r="N1293" t="s">
        <v>11</v>
      </c>
      <c r="O1293" s="78">
        <v>0.11700000000000001</v>
      </c>
      <c r="P1293" s="11">
        <f>ROUND(O1293*L1293,2)</f>
        <v>108.81</v>
      </c>
      <c r="Q1293" s="12">
        <f>IF(N1293="HKD",7.8,IF(N1293="CNY",7.30034,1))</f>
        <v>7.3003400000000003</v>
      </c>
      <c r="R1293" s="14">
        <f>+ROUND(O1293/Q1293,4)</f>
        <v>1.6E-2</v>
      </c>
      <c r="S1293" s="13">
        <f>ROUND(R1293*L1293,2)</f>
        <v>14.88</v>
      </c>
      <c r="T1293" s="14" t="s">
        <v>349</v>
      </c>
      <c r="U1293" t="s">
        <v>166</v>
      </c>
    </row>
    <row r="1294" spans="1:21" x14ac:dyDescent="0.2">
      <c r="A1294" t="s">
        <v>2747</v>
      </c>
      <c r="B1294" s="23">
        <v>45740</v>
      </c>
      <c r="C1294" s="23">
        <v>45729</v>
      </c>
      <c r="D1294" t="s">
        <v>806</v>
      </c>
      <c r="E1294" t="s">
        <v>807</v>
      </c>
      <c r="G1294" t="s">
        <v>3035</v>
      </c>
      <c r="H1294" t="s">
        <v>3214</v>
      </c>
      <c r="I1294" t="s">
        <v>3421</v>
      </c>
      <c r="J1294" s="10" t="str">
        <f>+LEFT(U1294,4)</f>
        <v>BAG-</v>
      </c>
      <c r="K1294" t="s">
        <v>10</v>
      </c>
      <c r="L1294" s="53">
        <v>15000</v>
      </c>
      <c r="M1294" t="s">
        <v>1472</v>
      </c>
      <c r="N1294" t="s">
        <v>11</v>
      </c>
      <c r="O1294" s="78">
        <v>0.13</v>
      </c>
      <c r="P1294" s="11">
        <f>ROUND(O1294*L1294,2)</f>
        <v>1950</v>
      </c>
      <c r="Q1294" s="12">
        <f>IF(N1294="HKD",7.8,IF(N1294="CNY",7.30034,1))</f>
        <v>7.3003400000000003</v>
      </c>
      <c r="R1294" s="14">
        <f>+ROUND(O1294/Q1294,4)</f>
        <v>1.78E-2</v>
      </c>
      <c r="S1294" s="13">
        <f>ROUND(R1294*L1294,2)</f>
        <v>267</v>
      </c>
      <c r="T1294" s="14" t="s">
        <v>349</v>
      </c>
      <c r="U1294" t="s">
        <v>810</v>
      </c>
    </row>
    <row r="1295" spans="1:21" x14ac:dyDescent="0.2">
      <c r="A1295" t="s">
        <v>2763</v>
      </c>
      <c r="B1295" s="23">
        <v>45740</v>
      </c>
      <c r="C1295" s="23">
        <v>45730</v>
      </c>
      <c r="D1295" t="s">
        <v>806</v>
      </c>
      <c r="E1295" t="s">
        <v>807</v>
      </c>
      <c r="G1295" t="s">
        <v>3035</v>
      </c>
      <c r="H1295" t="s">
        <v>3251</v>
      </c>
      <c r="I1295" t="s">
        <v>3458</v>
      </c>
      <c r="J1295" s="10" t="str">
        <f>+LEFT(U1295,4)</f>
        <v>BAG-</v>
      </c>
      <c r="K1295" t="s">
        <v>10</v>
      </c>
      <c r="L1295" s="53">
        <v>7000</v>
      </c>
      <c r="M1295" t="s">
        <v>1472</v>
      </c>
      <c r="N1295" t="s">
        <v>11</v>
      </c>
      <c r="O1295" s="78">
        <v>0.13</v>
      </c>
      <c r="P1295" s="11">
        <f>ROUND(O1295*L1295,2)</f>
        <v>910</v>
      </c>
      <c r="Q1295" s="12">
        <f>IF(N1295="HKD",7.8,IF(N1295="CNY",7.30034,1))</f>
        <v>7.3003400000000003</v>
      </c>
      <c r="R1295" s="14">
        <f>+ROUND(O1295/Q1295,4)</f>
        <v>1.78E-2</v>
      </c>
      <c r="S1295" s="13">
        <f>ROUND(R1295*L1295,2)</f>
        <v>124.6</v>
      </c>
      <c r="T1295" s="14" t="s">
        <v>349</v>
      </c>
      <c r="U1295" t="s">
        <v>810</v>
      </c>
    </row>
    <row r="1296" spans="1:21" x14ac:dyDescent="0.2">
      <c r="A1296" t="s">
        <v>2748</v>
      </c>
      <c r="B1296" s="23">
        <v>45740</v>
      </c>
      <c r="C1296" s="23">
        <v>45729</v>
      </c>
      <c r="D1296" t="s">
        <v>806</v>
      </c>
      <c r="E1296" t="s">
        <v>807</v>
      </c>
      <c r="G1296" t="s">
        <v>3035</v>
      </c>
      <c r="H1296" t="s">
        <v>3215</v>
      </c>
      <c r="I1296" t="s">
        <v>3422</v>
      </c>
      <c r="J1296" s="10" t="str">
        <f>+LEFT(U1296,4)</f>
        <v>BAG-</v>
      </c>
      <c r="K1296" t="s">
        <v>10</v>
      </c>
      <c r="L1296" s="53">
        <v>7200</v>
      </c>
      <c r="M1296" t="s">
        <v>1472</v>
      </c>
      <c r="N1296" t="s">
        <v>11</v>
      </c>
      <c r="O1296" s="78">
        <v>0.14000000000000001</v>
      </c>
      <c r="P1296" s="11">
        <f>ROUND(O1296*L1296,2)</f>
        <v>1008</v>
      </c>
      <c r="Q1296" s="12">
        <f>IF(N1296="HKD",7.8,IF(N1296="CNY",7.30034,1))</f>
        <v>7.3003400000000003</v>
      </c>
      <c r="R1296" s="14">
        <f>+ROUND(O1296/Q1296,4)</f>
        <v>1.9199999999999998E-2</v>
      </c>
      <c r="S1296" s="13">
        <f>ROUND(R1296*L1296,2)</f>
        <v>138.24</v>
      </c>
      <c r="T1296" s="14" t="s">
        <v>349</v>
      </c>
      <c r="U1296" t="s">
        <v>810</v>
      </c>
    </row>
    <row r="1297" spans="1:21" x14ac:dyDescent="0.2">
      <c r="A1297" t="s">
        <v>2775</v>
      </c>
      <c r="B1297" s="23">
        <v>45740</v>
      </c>
      <c r="C1297" s="23">
        <v>45730</v>
      </c>
      <c r="D1297" t="s">
        <v>169</v>
      </c>
      <c r="E1297" t="s">
        <v>170</v>
      </c>
      <c r="G1297" t="s">
        <v>3015</v>
      </c>
      <c r="H1297" t="s">
        <v>3254</v>
      </c>
      <c r="I1297" t="s">
        <v>3461</v>
      </c>
      <c r="J1297" s="10" t="str">
        <f>+LEFT(U1297,4)</f>
        <v>PAP-</v>
      </c>
      <c r="K1297" t="s">
        <v>10</v>
      </c>
      <c r="L1297" s="53">
        <v>18000</v>
      </c>
      <c r="M1297" t="s">
        <v>1472</v>
      </c>
      <c r="N1297" t="s">
        <v>11</v>
      </c>
      <c r="O1297" s="78">
        <v>0.14000000000000001</v>
      </c>
      <c r="P1297" s="11">
        <f>ROUND(O1297*L1297,2)</f>
        <v>2520</v>
      </c>
      <c r="Q1297" s="12">
        <f>IF(N1297="HKD",7.8,IF(N1297="CNY",7.30034,1))</f>
        <v>7.3003400000000003</v>
      </c>
      <c r="R1297" s="14">
        <f>+ROUND(O1297/Q1297,4)</f>
        <v>1.9199999999999998E-2</v>
      </c>
      <c r="S1297" s="13">
        <f>ROUND(R1297*L1297,2)</f>
        <v>345.6</v>
      </c>
      <c r="T1297" s="14" t="s">
        <v>349</v>
      </c>
      <c r="U1297" t="s">
        <v>1094</v>
      </c>
    </row>
    <row r="1298" spans="1:21" x14ac:dyDescent="0.2">
      <c r="A1298" t="s">
        <v>2569</v>
      </c>
      <c r="B1298" s="23">
        <v>45740</v>
      </c>
      <c r="C1298" s="23">
        <v>45716</v>
      </c>
      <c r="D1298" t="s">
        <v>162</v>
      </c>
      <c r="E1298" t="s">
        <v>163</v>
      </c>
      <c r="G1298" t="s">
        <v>2905</v>
      </c>
      <c r="H1298" t="s">
        <v>160</v>
      </c>
      <c r="I1298" t="s">
        <v>161</v>
      </c>
      <c r="J1298" s="10" t="str">
        <f>+LEFT(U1298,4)</f>
        <v>SCR-</v>
      </c>
      <c r="K1298" t="s">
        <v>10</v>
      </c>
      <c r="L1298" s="53">
        <v>15000</v>
      </c>
      <c r="M1298" t="s">
        <v>1472</v>
      </c>
      <c r="N1298" t="s">
        <v>11</v>
      </c>
      <c r="O1298" s="78">
        <v>0.14199999999999999</v>
      </c>
      <c r="P1298" s="11">
        <f>ROUND(O1298*L1298,2)</f>
        <v>2130</v>
      </c>
      <c r="Q1298" s="12">
        <f>IF(N1298="HKD",7.8,IF(N1298="CNY",7.30034,1))</f>
        <v>7.3003400000000003</v>
      </c>
      <c r="R1298" s="14">
        <f>+ROUND(O1298/Q1298,4)</f>
        <v>1.95E-2</v>
      </c>
      <c r="S1298" s="13">
        <f>ROUND(R1298*L1298,2)</f>
        <v>292.5</v>
      </c>
      <c r="T1298" s="14" t="s">
        <v>349</v>
      </c>
      <c r="U1298" t="s">
        <v>166</v>
      </c>
    </row>
    <row r="1299" spans="1:21" x14ac:dyDescent="0.2">
      <c r="A1299" t="s">
        <v>2464</v>
      </c>
      <c r="B1299" s="23">
        <v>45740</v>
      </c>
      <c r="C1299" s="23">
        <v>45706</v>
      </c>
      <c r="D1299" t="s">
        <v>162</v>
      </c>
      <c r="E1299" t="s">
        <v>163</v>
      </c>
      <c r="G1299" t="s">
        <v>2905</v>
      </c>
      <c r="H1299" t="s">
        <v>587</v>
      </c>
      <c r="I1299" t="s">
        <v>588</v>
      </c>
      <c r="J1299" s="10" t="str">
        <f>+LEFT(U1299,4)</f>
        <v>SCR-</v>
      </c>
      <c r="K1299" t="s">
        <v>10</v>
      </c>
      <c r="L1299" s="53">
        <v>5000</v>
      </c>
      <c r="M1299" t="s">
        <v>1472</v>
      </c>
      <c r="N1299" t="s">
        <v>11</v>
      </c>
      <c r="O1299" s="78">
        <v>0.153</v>
      </c>
      <c r="P1299" s="11">
        <f>ROUND(O1299*L1299,2)</f>
        <v>765</v>
      </c>
      <c r="Q1299" s="12">
        <f>IF(N1299="HKD",7.8,IF(N1299="CNY",7.30034,1))</f>
        <v>7.3003400000000003</v>
      </c>
      <c r="R1299" s="14">
        <f>+ROUND(O1299/Q1299,4)</f>
        <v>2.1000000000000001E-2</v>
      </c>
      <c r="S1299" s="13">
        <f>ROUND(R1299*L1299,2)</f>
        <v>105</v>
      </c>
      <c r="T1299" s="14" t="s">
        <v>349</v>
      </c>
      <c r="U1299" t="s">
        <v>166</v>
      </c>
    </row>
    <row r="1300" spans="1:21" x14ac:dyDescent="0.2">
      <c r="A1300" t="s">
        <v>2632</v>
      </c>
      <c r="B1300" s="23">
        <v>45740</v>
      </c>
      <c r="C1300" s="23">
        <v>45721</v>
      </c>
      <c r="D1300" t="s">
        <v>162</v>
      </c>
      <c r="E1300" t="s">
        <v>163</v>
      </c>
      <c r="G1300" t="s">
        <v>2905</v>
      </c>
      <c r="H1300" t="s">
        <v>3208</v>
      </c>
      <c r="I1300" t="s">
        <v>3415</v>
      </c>
      <c r="J1300" s="10" t="str">
        <f>+LEFT(U1300,4)</f>
        <v>SCR-</v>
      </c>
      <c r="K1300" t="s">
        <v>10</v>
      </c>
      <c r="L1300" s="53">
        <v>1030</v>
      </c>
      <c r="M1300" t="s">
        <v>1472</v>
      </c>
      <c r="N1300" t="s">
        <v>11</v>
      </c>
      <c r="O1300" s="78">
        <v>0.16500000000000001</v>
      </c>
      <c r="P1300" s="11">
        <f>ROUND(O1300*L1300,2)</f>
        <v>169.95</v>
      </c>
      <c r="Q1300" s="12">
        <f>IF(N1300="HKD",7.8,IF(N1300="CNY",7.30034,1))</f>
        <v>7.3003400000000003</v>
      </c>
      <c r="R1300" s="14">
        <f>+ROUND(O1300/Q1300,4)</f>
        <v>2.2599999999999999E-2</v>
      </c>
      <c r="S1300" s="13">
        <f>ROUND(R1300*L1300,2)</f>
        <v>23.28</v>
      </c>
      <c r="T1300" s="14" t="s">
        <v>349</v>
      </c>
      <c r="U1300" t="s">
        <v>166</v>
      </c>
    </row>
    <row r="1301" spans="1:21" x14ac:dyDescent="0.2">
      <c r="A1301" t="s">
        <v>2711</v>
      </c>
      <c r="B1301" s="23">
        <v>45740</v>
      </c>
      <c r="C1301" s="23">
        <v>45728</v>
      </c>
      <c r="D1301" t="s">
        <v>806</v>
      </c>
      <c r="E1301" t="s">
        <v>807</v>
      </c>
      <c r="G1301" t="s">
        <v>3035</v>
      </c>
      <c r="H1301" t="s">
        <v>1605</v>
      </c>
      <c r="I1301" t="s">
        <v>1606</v>
      </c>
      <c r="J1301" s="10" t="str">
        <f>+LEFT(U1301,4)</f>
        <v>BAG-</v>
      </c>
      <c r="K1301" t="s">
        <v>10</v>
      </c>
      <c r="L1301" s="53">
        <v>30000</v>
      </c>
      <c r="M1301" t="s">
        <v>1472</v>
      </c>
      <c r="N1301" t="s">
        <v>11</v>
      </c>
      <c r="O1301" s="78">
        <v>0.17299999999999999</v>
      </c>
      <c r="P1301" s="11">
        <f>ROUND(O1301*L1301,2)</f>
        <v>5190</v>
      </c>
      <c r="Q1301" s="12">
        <f>IF(N1301="HKD",7.8,IF(N1301="CNY",7.30034,1))</f>
        <v>7.3003400000000003</v>
      </c>
      <c r="R1301" s="14">
        <f>+ROUND(O1301/Q1301,4)</f>
        <v>2.3699999999999999E-2</v>
      </c>
      <c r="S1301" s="13">
        <f>ROUND(R1301*L1301,2)</f>
        <v>711</v>
      </c>
      <c r="T1301" s="14" t="s">
        <v>349</v>
      </c>
      <c r="U1301" t="s">
        <v>810</v>
      </c>
    </row>
    <row r="1302" spans="1:21" x14ac:dyDescent="0.2">
      <c r="A1302" t="s">
        <v>2749</v>
      </c>
      <c r="B1302" s="23">
        <v>45740</v>
      </c>
      <c r="C1302" s="23">
        <v>45729</v>
      </c>
      <c r="D1302" t="s">
        <v>806</v>
      </c>
      <c r="E1302" t="s">
        <v>807</v>
      </c>
      <c r="G1302" t="s">
        <v>3035</v>
      </c>
      <c r="H1302" t="s">
        <v>3246</v>
      </c>
      <c r="I1302" t="s">
        <v>3453</v>
      </c>
      <c r="J1302" s="10" t="str">
        <f>+LEFT(U1302,4)</f>
        <v>BAG-</v>
      </c>
      <c r="K1302" t="s">
        <v>10</v>
      </c>
      <c r="L1302" s="53">
        <v>3000</v>
      </c>
      <c r="M1302" t="s">
        <v>1472</v>
      </c>
      <c r="N1302" t="s">
        <v>11</v>
      </c>
      <c r="O1302" s="78">
        <v>0.185</v>
      </c>
      <c r="P1302" s="11">
        <f>ROUND(O1302*L1302,2)</f>
        <v>555</v>
      </c>
      <c r="Q1302" s="12">
        <f>IF(N1302="HKD",7.8,IF(N1302="CNY",7.30034,1))</f>
        <v>7.3003400000000003</v>
      </c>
      <c r="R1302" s="14">
        <f>+ROUND(O1302/Q1302,4)</f>
        <v>2.53E-2</v>
      </c>
      <c r="S1302" s="13">
        <f>ROUND(R1302*L1302,2)</f>
        <v>75.900000000000006</v>
      </c>
      <c r="T1302" s="14" t="s">
        <v>349</v>
      </c>
      <c r="U1302" t="s">
        <v>810</v>
      </c>
    </row>
    <row r="1303" spans="1:21" x14ac:dyDescent="0.2">
      <c r="A1303" t="s">
        <v>2799</v>
      </c>
      <c r="B1303" s="23">
        <v>45740</v>
      </c>
      <c r="C1303" s="23">
        <v>45735</v>
      </c>
      <c r="D1303" t="s">
        <v>101</v>
      </c>
      <c r="E1303" t="s">
        <v>102</v>
      </c>
      <c r="G1303" t="s">
        <v>3037</v>
      </c>
      <c r="H1303" t="s">
        <v>3265</v>
      </c>
      <c r="I1303" t="s">
        <v>3472</v>
      </c>
      <c r="J1303" s="10" t="str">
        <f>+LEFT(U1303,4)</f>
        <v>STKR</v>
      </c>
      <c r="K1303" t="s">
        <v>10</v>
      </c>
      <c r="L1303" s="53">
        <v>102</v>
      </c>
      <c r="M1303" t="s">
        <v>1472</v>
      </c>
      <c r="N1303" t="s">
        <v>11</v>
      </c>
      <c r="O1303" s="78">
        <v>0.217</v>
      </c>
      <c r="P1303" s="11">
        <f>ROUND(O1303*L1303,2)</f>
        <v>22.13</v>
      </c>
      <c r="Q1303" s="12">
        <f>IF(N1303="HKD",7.8,IF(N1303="CNY",7.30034,1))</f>
        <v>7.3003400000000003</v>
      </c>
      <c r="R1303" s="14">
        <f>+ROUND(O1303/Q1303,4)</f>
        <v>2.9700000000000001E-2</v>
      </c>
      <c r="S1303" s="13">
        <f>ROUND(R1303*L1303,2)</f>
        <v>3.03</v>
      </c>
      <c r="T1303" s="14" t="s">
        <v>349</v>
      </c>
      <c r="U1303" t="s">
        <v>18</v>
      </c>
    </row>
    <row r="1304" spans="1:21" x14ac:dyDescent="0.2">
      <c r="A1304" t="s">
        <v>2699</v>
      </c>
      <c r="B1304" s="23">
        <v>45740</v>
      </c>
      <c r="C1304" s="23">
        <v>45728</v>
      </c>
      <c r="D1304" t="s">
        <v>169</v>
      </c>
      <c r="E1304" t="s">
        <v>170</v>
      </c>
      <c r="G1304" t="s">
        <v>3033</v>
      </c>
      <c r="H1304" t="s">
        <v>3226</v>
      </c>
      <c r="I1304" t="s">
        <v>3433</v>
      </c>
      <c r="J1304" s="10" t="str">
        <f>+LEFT(U1304,4)</f>
        <v>U&amp;C-</v>
      </c>
      <c r="K1304" t="s">
        <v>10</v>
      </c>
      <c r="L1304" s="53">
        <v>2020</v>
      </c>
      <c r="M1304" t="s">
        <v>1472</v>
      </c>
      <c r="N1304" t="s">
        <v>11</v>
      </c>
      <c r="O1304" s="78">
        <v>1.45</v>
      </c>
      <c r="P1304" s="11">
        <f>ROUND(O1304*L1304,2)</f>
        <v>2929</v>
      </c>
      <c r="Q1304" s="12">
        <f>IF(N1304="HKD",7.8,IF(N1304="CNY",7.30034,1))</f>
        <v>7.3003400000000003</v>
      </c>
      <c r="R1304" s="14">
        <f>+ROUND(O1304/Q1304,4)</f>
        <v>0.1986</v>
      </c>
      <c r="S1304" s="13">
        <f>ROUND(R1304*L1304,2)</f>
        <v>401.17</v>
      </c>
      <c r="T1304" s="14" t="s">
        <v>349</v>
      </c>
      <c r="U1304" t="s">
        <v>177</v>
      </c>
    </row>
    <row r="1305" spans="1:21" x14ac:dyDescent="0.2">
      <c r="A1305" t="s">
        <v>2700</v>
      </c>
      <c r="B1305" s="23">
        <v>45740</v>
      </c>
      <c r="C1305" s="23">
        <v>45728</v>
      </c>
      <c r="D1305" t="s">
        <v>169</v>
      </c>
      <c r="E1305" t="s">
        <v>170</v>
      </c>
      <c r="G1305" t="s">
        <v>3033</v>
      </c>
      <c r="H1305" t="s">
        <v>3227</v>
      </c>
      <c r="I1305" t="s">
        <v>3434</v>
      </c>
      <c r="J1305" s="10" t="str">
        <f>+LEFT(U1305,4)</f>
        <v>U&amp;C-</v>
      </c>
      <c r="K1305" t="s">
        <v>10</v>
      </c>
      <c r="L1305" s="53">
        <v>2020</v>
      </c>
      <c r="M1305" t="s">
        <v>1472</v>
      </c>
      <c r="N1305" t="s">
        <v>11</v>
      </c>
      <c r="O1305" s="78">
        <v>1.81</v>
      </c>
      <c r="P1305" s="11">
        <f>ROUND(O1305*L1305,2)</f>
        <v>3656.2</v>
      </c>
      <c r="Q1305" s="12">
        <f>IF(N1305="HKD",7.8,IF(N1305="CNY",7.30034,1))</f>
        <v>7.3003400000000003</v>
      </c>
      <c r="R1305" s="14">
        <f>+ROUND(O1305/Q1305,4)</f>
        <v>0.24790000000000001</v>
      </c>
      <c r="S1305" s="13">
        <f>ROUND(R1305*L1305,2)</f>
        <v>500.76</v>
      </c>
      <c r="T1305" s="14" t="s">
        <v>349</v>
      </c>
      <c r="U1305" t="s">
        <v>177</v>
      </c>
    </row>
    <row r="1306" spans="1:21" x14ac:dyDescent="0.2">
      <c r="A1306" t="s">
        <v>2583</v>
      </c>
      <c r="B1306" s="23">
        <v>45740</v>
      </c>
      <c r="C1306" s="23">
        <v>45716</v>
      </c>
      <c r="D1306" t="s">
        <v>187</v>
      </c>
      <c r="E1306" t="s">
        <v>188</v>
      </c>
      <c r="G1306" t="s">
        <v>3004</v>
      </c>
      <c r="H1306" t="s">
        <v>3186</v>
      </c>
      <c r="I1306" t="s">
        <v>3393</v>
      </c>
      <c r="J1306" s="10" t="str">
        <f>+LEFT(U1306,4)</f>
        <v>ALM-</v>
      </c>
      <c r="K1306" t="s">
        <v>98</v>
      </c>
      <c r="L1306" s="53">
        <v>200</v>
      </c>
      <c r="M1306" t="s">
        <v>186</v>
      </c>
      <c r="N1306" t="s">
        <v>11</v>
      </c>
      <c r="O1306" s="78">
        <v>3.1415999999999999</v>
      </c>
      <c r="P1306" s="11">
        <f>ROUND(O1306*L1306,2)</f>
        <v>628.32000000000005</v>
      </c>
      <c r="Q1306" s="12">
        <f>IF(N1306="HKD",7.8,IF(N1306="CNY",7.30034,1))</f>
        <v>7.3003400000000003</v>
      </c>
      <c r="R1306" s="14">
        <f>+ROUND(O1306/Q1306,4)</f>
        <v>0.43030000000000002</v>
      </c>
      <c r="S1306" s="13">
        <f>ROUND(R1306*L1306,2)</f>
        <v>86.06</v>
      </c>
      <c r="T1306" s="14" t="s">
        <v>349</v>
      </c>
      <c r="U1306" t="s">
        <v>191</v>
      </c>
    </row>
    <row r="1307" spans="1:21" x14ac:dyDescent="0.2">
      <c r="A1307" t="s">
        <v>2584</v>
      </c>
      <c r="B1307" s="23">
        <v>45740</v>
      </c>
      <c r="C1307" s="23">
        <v>45716</v>
      </c>
      <c r="D1307" t="s">
        <v>187</v>
      </c>
      <c r="E1307" t="s">
        <v>188</v>
      </c>
      <c r="G1307" t="s">
        <v>3004</v>
      </c>
      <c r="H1307" t="s">
        <v>3187</v>
      </c>
      <c r="I1307" t="s">
        <v>3394</v>
      </c>
      <c r="J1307" s="10" t="str">
        <f>+LEFT(U1307,4)</f>
        <v>ALM-</v>
      </c>
      <c r="K1307" t="s">
        <v>98</v>
      </c>
      <c r="L1307" s="53">
        <v>50</v>
      </c>
      <c r="M1307" t="s">
        <v>186</v>
      </c>
      <c r="N1307" t="s">
        <v>11</v>
      </c>
      <c r="O1307" s="78">
        <v>3.1415999999999999</v>
      </c>
      <c r="P1307" s="11">
        <f>ROUND(O1307*L1307,2)</f>
        <v>157.08000000000001</v>
      </c>
      <c r="Q1307" s="12">
        <f>IF(N1307="HKD",7.8,IF(N1307="CNY",7.30034,1))</f>
        <v>7.3003400000000003</v>
      </c>
      <c r="R1307" s="14">
        <f>+ROUND(O1307/Q1307,4)</f>
        <v>0.43030000000000002</v>
      </c>
      <c r="S1307" s="13">
        <f>ROUND(R1307*L1307,2)</f>
        <v>21.52</v>
      </c>
      <c r="T1307" s="14" t="s">
        <v>349</v>
      </c>
      <c r="U1307" t="s">
        <v>191</v>
      </c>
    </row>
    <row r="1308" spans="1:21" x14ac:dyDescent="0.2">
      <c r="A1308" t="s">
        <v>2585</v>
      </c>
      <c r="B1308" s="23">
        <v>45740</v>
      </c>
      <c r="C1308" s="23">
        <v>45716</v>
      </c>
      <c r="D1308" t="s">
        <v>187</v>
      </c>
      <c r="E1308" t="s">
        <v>188</v>
      </c>
      <c r="G1308" t="s">
        <v>3004</v>
      </c>
      <c r="H1308" t="s">
        <v>1217</v>
      </c>
      <c r="I1308" t="s">
        <v>1218</v>
      </c>
      <c r="J1308" s="10" t="str">
        <f>+LEFT(U1308,4)</f>
        <v>ALM-</v>
      </c>
      <c r="K1308" t="s">
        <v>98</v>
      </c>
      <c r="L1308" s="53">
        <v>225</v>
      </c>
      <c r="M1308" t="s">
        <v>186</v>
      </c>
      <c r="N1308" t="s">
        <v>11</v>
      </c>
      <c r="O1308" s="78">
        <v>3.1415999999999999</v>
      </c>
      <c r="P1308" s="11">
        <f>ROUND(O1308*L1308,2)</f>
        <v>706.86</v>
      </c>
      <c r="Q1308" s="12">
        <f>IF(N1308="HKD",7.8,IF(N1308="CNY",7.30034,1))</f>
        <v>7.3003400000000003</v>
      </c>
      <c r="R1308" s="14">
        <f>+ROUND(O1308/Q1308,4)</f>
        <v>0.43030000000000002</v>
      </c>
      <c r="S1308" s="13">
        <f>ROUND(R1308*L1308,2)</f>
        <v>96.82</v>
      </c>
      <c r="T1308" s="14" t="s">
        <v>349</v>
      </c>
      <c r="U1308" t="s">
        <v>191</v>
      </c>
    </row>
    <row r="1309" spans="1:21" x14ac:dyDescent="0.2">
      <c r="A1309" t="s">
        <v>2587</v>
      </c>
      <c r="B1309" s="23">
        <v>45740</v>
      </c>
      <c r="C1309" s="23">
        <v>45716</v>
      </c>
      <c r="D1309" t="s">
        <v>187</v>
      </c>
      <c r="E1309" t="s">
        <v>188</v>
      </c>
      <c r="G1309" t="s">
        <v>3004</v>
      </c>
      <c r="H1309" t="s">
        <v>211</v>
      </c>
      <c r="I1309" t="s">
        <v>212</v>
      </c>
      <c r="J1309" s="10" t="str">
        <f>+LEFT(U1309,4)</f>
        <v>ALM-</v>
      </c>
      <c r="K1309" t="s">
        <v>98</v>
      </c>
      <c r="L1309" s="53">
        <v>50</v>
      </c>
      <c r="M1309" t="s">
        <v>186</v>
      </c>
      <c r="N1309" t="s">
        <v>11</v>
      </c>
      <c r="O1309" s="78">
        <v>3.1415999999999999</v>
      </c>
      <c r="P1309" s="11">
        <f>ROUND(O1309*L1309,2)</f>
        <v>157.08000000000001</v>
      </c>
      <c r="Q1309" s="12">
        <f>IF(N1309="HKD",7.8,IF(N1309="CNY",7.30034,1))</f>
        <v>7.3003400000000003</v>
      </c>
      <c r="R1309" s="14">
        <f>+ROUND(O1309/Q1309,4)</f>
        <v>0.43030000000000002</v>
      </c>
      <c r="S1309" s="13">
        <f>ROUND(R1309*L1309,2)</f>
        <v>21.52</v>
      </c>
      <c r="T1309" s="14" t="s">
        <v>349</v>
      </c>
      <c r="U1309" t="s">
        <v>191</v>
      </c>
    </row>
    <row r="1310" spans="1:21" x14ac:dyDescent="0.2">
      <c r="A1310" t="s">
        <v>2588</v>
      </c>
      <c r="B1310" s="23">
        <v>45740</v>
      </c>
      <c r="C1310" s="23">
        <v>45716</v>
      </c>
      <c r="D1310" t="s">
        <v>187</v>
      </c>
      <c r="E1310" t="s">
        <v>188</v>
      </c>
      <c r="G1310" t="s">
        <v>3004</v>
      </c>
      <c r="H1310" t="s">
        <v>205</v>
      </c>
      <c r="I1310" t="s">
        <v>206</v>
      </c>
      <c r="J1310" s="10" t="str">
        <f>+LEFT(U1310,4)</f>
        <v>ALM-</v>
      </c>
      <c r="K1310" t="s">
        <v>98</v>
      </c>
      <c r="L1310" s="53">
        <v>200</v>
      </c>
      <c r="M1310" t="s">
        <v>186</v>
      </c>
      <c r="N1310" t="s">
        <v>11</v>
      </c>
      <c r="O1310" s="78">
        <v>3.1415999999999999</v>
      </c>
      <c r="P1310" s="11">
        <f>ROUND(O1310*L1310,2)</f>
        <v>628.32000000000005</v>
      </c>
      <c r="Q1310" s="12">
        <f>IF(N1310="HKD",7.8,IF(N1310="CNY",7.30034,1))</f>
        <v>7.3003400000000003</v>
      </c>
      <c r="R1310" s="14">
        <f>+ROUND(O1310/Q1310,4)</f>
        <v>0.43030000000000002</v>
      </c>
      <c r="S1310" s="13">
        <f>ROUND(R1310*L1310,2)</f>
        <v>86.06</v>
      </c>
      <c r="T1310" s="14" t="s">
        <v>349</v>
      </c>
      <c r="U1310" t="s">
        <v>191</v>
      </c>
    </row>
    <row r="1311" spans="1:21" x14ac:dyDescent="0.2">
      <c r="A1311" t="s">
        <v>2589</v>
      </c>
      <c r="B1311" s="23">
        <v>45740</v>
      </c>
      <c r="C1311" s="23">
        <v>45716</v>
      </c>
      <c r="D1311" t="s">
        <v>187</v>
      </c>
      <c r="E1311" t="s">
        <v>188</v>
      </c>
      <c r="G1311" t="s">
        <v>3004</v>
      </c>
      <c r="H1311" t="s">
        <v>3189</v>
      </c>
      <c r="I1311" t="s">
        <v>3396</v>
      </c>
      <c r="J1311" s="10" t="str">
        <f>+LEFT(U1311,4)</f>
        <v>ALM-</v>
      </c>
      <c r="K1311" t="s">
        <v>98</v>
      </c>
      <c r="L1311" s="53">
        <v>410</v>
      </c>
      <c r="M1311" t="s">
        <v>186</v>
      </c>
      <c r="N1311" t="s">
        <v>11</v>
      </c>
      <c r="O1311" s="78">
        <v>3.1415999999999999</v>
      </c>
      <c r="P1311" s="11">
        <f>ROUND(O1311*L1311,2)</f>
        <v>1288.06</v>
      </c>
      <c r="Q1311" s="12">
        <f>IF(N1311="HKD",7.8,IF(N1311="CNY",7.30034,1))</f>
        <v>7.3003400000000003</v>
      </c>
      <c r="R1311" s="14">
        <f>+ROUND(O1311/Q1311,4)</f>
        <v>0.43030000000000002</v>
      </c>
      <c r="S1311" s="13">
        <f>ROUND(R1311*L1311,2)</f>
        <v>176.42</v>
      </c>
      <c r="T1311" s="14" t="s">
        <v>349</v>
      </c>
      <c r="U1311" t="s">
        <v>191</v>
      </c>
    </row>
    <row r="1312" spans="1:21" x14ac:dyDescent="0.2">
      <c r="A1312" t="s">
        <v>2652</v>
      </c>
      <c r="B1312" s="23">
        <v>45740</v>
      </c>
      <c r="C1312" s="23">
        <v>45722</v>
      </c>
      <c r="D1312" t="s">
        <v>187</v>
      </c>
      <c r="E1312" t="s">
        <v>188</v>
      </c>
      <c r="G1312" t="s">
        <v>3004</v>
      </c>
      <c r="H1312" t="s">
        <v>211</v>
      </c>
      <c r="I1312" t="s">
        <v>212</v>
      </c>
      <c r="J1312" s="10" t="str">
        <f>+LEFT(U1312,4)</f>
        <v>ALM-</v>
      </c>
      <c r="K1312" t="s">
        <v>98</v>
      </c>
      <c r="L1312" s="53">
        <v>100</v>
      </c>
      <c r="M1312" t="s">
        <v>186</v>
      </c>
      <c r="N1312" t="s">
        <v>11</v>
      </c>
      <c r="O1312" s="78">
        <v>3.1415999999999999</v>
      </c>
      <c r="P1312" s="11">
        <f>ROUND(O1312*L1312,2)</f>
        <v>314.16000000000003</v>
      </c>
      <c r="Q1312" s="12">
        <f>IF(N1312="HKD",7.8,IF(N1312="CNY",7.30034,1))</f>
        <v>7.3003400000000003</v>
      </c>
      <c r="R1312" s="14">
        <f>+ROUND(O1312/Q1312,4)</f>
        <v>0.43030000000000002</v>
      </c>
      <c r="S1312" s="13">
        <f>ROUND(R1312*L1312,2)</f>
        <v>43.03</v>
      </c>
      <c r="T1312" s="14" t="s">
        <v>349</v>
      </c>
      <c r="U1312" t="s">
        <v>191</v>
      </c>
    </row>
    <row r="1313" spans="1:21" x14ac:dyDescent="0.2">
      <c r="A1313" t="s">
        <v>2653</v>
      </c>
      <c r="B1313" s="23">
        <v>45740</v>
      </c>
      <c r="C1313" s="23">
        <v>45722</v>
      </c>
      <c r="D1313" t="s">
        <v>187</v>
      </c>
      <c r="E1313" t="s">
        <v>188</v>
      </c>
      <c r="G1313" t="s">
        <v>3004</v>
      </c>
      <c r="H1313" t="s">
        <v>202</v>
      </c>
      <c r="I1313" t="s">
        <v>203</v>
      </c>
      <c r="J1313" s="10" t="str">
        <f>+LEFT(U1313,4)</f>
        <v>ALM-</v>
      </c>
      <c r="K1313" t="s">
        <v>98</v>
      </c>
      <c r="L1313" s="53">
        <v>50</v>
      </c>
      <c r="M1313" t="s">
        <v>186</v>
      </c>
      <c r="N1313" t="s">
        <v>11</v>
      </c>
      <c r="O1313" s="78">
        <v>3.1415999999999999</v>
      </c>
      <c r="P1313" s="11">
        <f>ROUND(O1313*L1313,2)</f>
        <v>157.08000000000001</v>
      </c>
      <c r="Q1313" s="12">
        <f>IF(N1313="HKD",7.8,IF(N1313="CNY",7.30034,1))</f>
        <v>7.3003400000000003</v>
      </c>
      <c r="R1313" s="14">
        <f>+ROUND(O1313/Q1313,4)</f>
        <v>0.43030000000000002</v>
      </c>
      <c r="S1313" s="13">
        <f>ROUND(R1313*L1313,2)</f>
        <v>21.52</v>
      </c>
      <c r="T1313" s="14" t="s">
        <v>349</v>
      </c>
      <c r="U1313" t="s">
        <v>191</v>
      </c>
    </row>
    <row r="1314" spans="1:21" x14ac:dyDescent="0.2">
      <c r="A1314" t="s">
        <v>2680</v>
      </c>
      <c r="B1314" s="23">
        <v>45740</v>
      </c>
      <c r="C1314" s="23">
        <v>45726</v>
      </c>
      <c r="D1314" t="s">
        <v>187</v>
      </c>
      <c r="E1314" t="s">
        <v>188</v>
      </c>
      <c r="G1314" t="s">
        <v>3004</v>
      </c>
      <c r="H1314" t="s">
        <v>1210</v>
      </c>
      <c r="I1314" t="s">
        <v>1211</v>
      </c>
      <c r="J1314" s="10" t="str">
        <f>+LEFT(U1314,4)</f>
        <v>ALM-</v>
      </c>
      <c r="K1314" t="s">
        <v>98</v>
      </c>
      <c r="L1314" s="53">
        <v>450</v>
      </c>
      <c r="M1314" t="s">
        <v>186</v>
      </c>
      <c r="N1314" t="s">
        <v>11</v>
      </c>
      <c r="O1314" s="78">
        <v>3.1415999999999999</v>
      </c>
      <c r="P1314" s="11">
        <f>ROUND(O1314*L1314,2)</f>
        <v>1413.72</v>
      </c>
      <c r="Q1314" s="12">
        <f>IF(N1314="HKD",7.8,IF(N1314="CNY",7.30034,1))</f>
        <v>7.3003400000000003</v>
      </c>
      <c r="R1314" s="14">
        <f>+ROUND(O1314/Q1314,4)</f>
        <v>0.43030000000000002</v>
      </c>
      <c r="S1314" s="13">
        <f>ROUND(R1314*L1314,2)</f>
        <v>193.64</v>
      </c>
      <c r="T1314" s="14" t="s">
        <v>349</v>
      </c>
      <c r="U1314" t="s">
        <v>191</v>
      </c>
    </row>
    <row r="1315" spans="1:21" x14ac:dyDescent="0.2">
      <c r="A1315" t="s">
        <v>2681</v>
      </c>
      <c r="B1315" s="23">
        <v>45740</v>
      </c>
      <c r="C1315" s="23">
        <v>45726</v>
      </c>
      <c r="D1315" t="s">
        <v>187</v>
      </c>
      <c r="E1315" t="s">
        <v>188</v>
      </c>
      <c r="G1315" t="s">
        <v>3004</v>
      </c>
      <c r="H1315" t="s">
        <v>1217</v>
      </c>
      <c r="I1315" t="s">
        <v>1218</v>
      </c>
      <c r="J1315" s="10" t="str">
        <f>+LEFT(U1315,4)</f>
        <v>ALM-</v>
      </c>
      <c r="K1315" t="s">
        <v>98</v>
      </c>
      <c r="L1315" s="53">
        <v>100</v>
      </c>
      <c r="M1315" t="s">
        <v>186</v>
      </c>
      <c r="N1315" t="s">
        <v>11</v>
      </c>
      <c r="O1315" s="78">
        <v>3.1415999999999999</v>
      </c>
      <c r="P1315" s="11">
        <f>ROUND(O1315*L1315,2)</f>
        <v>314.16000000000003</v>
      </c>
      <c r="Q1315" s="12">
        <f>IF(N1315="HKD",7.8,IF(N1315="CNY",7.30034,1))</f>
        <v>7.3003400000000003</v>
      </c>
      <c r="R1315" s="14">
        <f>+ROUND(O1315/Q1315,4)</f>
        <v>0.43030000000000002</v>
      </c>
      <c r="S1315" s="13">
        <f>ROUND(R1315*L1315,2)</f>
        <v>43.03</v>
      </c>
      <c r="T1315" s="14" t="s">
        <v>349</v>
      </c>
      <c r="U1315" t="s">
        <v>191</v>
      </c>
    </row>
    <row r="1316" spans="1:21" x14ac:dyDescent="0.2">
      <c r="A1316" t="s">
        <v>2682</v>
      </c>
      <c r="B1316" s="23">
        <v>45740</v>
      </c>
      <c r="C1316" s="23">
        <v>45726</v>
      </c>
      <c r="D1316" t="s">
        <v>187</v>
      </c>
      <c r="E1316" t="s">
        <v>188</v>
      </c>
      <c r="G1316" t="s">
        <v>3004</v>
      </c>
      <c r="H1316" t="s">
        <v>196</v>
      </c>
      <c r="I1316" t="s">
        <v>197</v>
      </c>
      <c r="J1316" s="10" t="str">
        <f>+LEFT(U1316,4)</f>
        <v>ALM-</v>
      </c>
      <c r="K1316" t="s">
        <v>98</v>
      </c>
      <c r="L1316" s="53">
        <v>50</v>
      </c>
      <c r="M1316" t="s">
        <v>186</v>
      </c>
      <c r="N1316" t="s">
        <v>11</v>
      </c>
      <c r="O1316" s="78">
        <v>3.1415999999999999</v>
      </c>
      <c r="P1316" s="11">
        <f>ROUND(O1316*L1316,2)</f>
        <v>157.08000000000001</v>
      </c>
      <c r="Q1316" s="12">
        <f>IF(N1316="HKD",7.8,IF(N1316="CNY",7.30034,1))</f>
        <v>7.3003400000000003</v>
      </c>
      <c r="R1316" s="14">
        <f>+ROUND(O1316/Q1316,4)</f>
        <v>0.43030000000000002</v>
      </c>
      <c r="S1316" s="13">
        <f>ROUND(R1316*L1316,2)</f>
        <v>21.52</v>
      </c>
      <c r="T1316" s="14" t="s">
        <v>349</v>
      </c>
      <c r="U1316" t="s">
        <v>191</v>
      </c>
    </row>
    <row r="1317" spans="1:21" x14ac:dyDescent="0.2">
      <c r="A1317" t="s">
        <v>2688</v>
      </c>
      <c r="B1317" s="23">
        <v>45740</v>
      </c>
      <c r="C1317" s="23">
        <v>45727</v>
      </c>
      <c r="D1317" t="s">
        <v>187</v>
      </c>
      <c r="E1317" t="s">
        <v>188</v>
      </c>
      <c r="G1317" t="s">
        <v>3004</v>
      </c>
      <c r="H1317" t="s">
        <v>3224</v>
      </c>
      <c r="I1317" t="s">
        <v>3431</v>
      </c>
      <c r="J1317" s="10" t="str">
        <f>+LEFT(U1317,4)</f>
        <v>ALM-</v>
      </c>
      <c r="K1317" t="s">
        <v>98</v>
      </c>
      <c r="L1317" s="53">
        <v>50</v>
      </c>
      <c r="M1317" t="s">
        <v>186</v>
      </c>
      <c r="N1317" t="s">
        <v>11</v>
      </c>
      <c r="O1317" s="78">
        <v>3.1415999999999999</v>
      </c>
      <c r="P1317" s="11">
        <f>ROUND(O1317*L1317,2)</f>
        <v>157.08000000000001</v>
      </c>
      <c r="Q1317" s="12">
        <f>IF(N1317="HKD",7.8,IF(N1317="CNY",7.30034,1))</f>
        <v>7.3003400000000003</v>
      </c>
      <c r="R1317" s="14">
        <f>+ROUND(O1317/Q1317,4)</f>
        <v>0.43030000000000002</v>
      </c>
      <c r="S1317" s="13">
        <f>ROUND(R1317*L1317,2)</f>
        <v>21.52</v>
      </c>
      <c r="T1317" s="14" t="s">
        <v>349</v>
      </c>
      <c r="U1317" t="s">
        <v>191</v>
      </c>
    </row>
    <row r="1318" spans="1:21" x14ac:dyDescent="0.2">
      <c r="A1318" t="s">
        <v>2770</v>
      </c>
      <c r="B1318" s="23">
        <v>45740</v>
      </c>
      <c r="C1318" s="23">
        <v>45730</v>
      </c>
      <c r="D1318" t="s">
        <v>187</v>
      </c>
      <c r="E1318" t="s">
        <v>188</v>
      </c>
      <c r="G1318" t="s">
        <v>3004</v>
      </c>
      <c r="H1318" t="s">
        <v>208</v>
      </c>
      <c r="I1318" t="s">
        <v>209</v>
      </c>
      <c r="J1318" s="10" t="str">
        <f>+LEFT(U1318,4)</f>
        <v>ALM-</v>
      </c>
      <c r="K1318" t="s">
        <v>98</v>
      </c>
      <c r="L1318" s="53">
        <v>300</v>
      </c>
      <c r="M1318" t="s">
        <v>186</v>
      </c>
      <c r="N1318" t="s">
        <v>11</v>
      </c>
      <c r="O1318" s="78">
        <v>3.1415999999999999</v>
      </c>
      <c r="P1318" s="11">
        <f>ROUND(O1318*L1318,2)</f>
        <v>942.48</v>
      </c>
      <c r="Q1318" s="12">
        <f>IF(N1318="HKD",7.8,IF(N1318="CNY",7.30034,1))</f>
        <v>7.3003400000000003</v>
      </c>
      <c r="R1318" s="14">
        <f>+ROUND(O1318/Q1318,4)</f>
        <v>0.43030000000000002</v>
      </c>
      <c r="S1318" s="13">
        <f>ROUND(R1318*L1318,2)</f>
        <v>129.09</v>
      </c>
      <c r="T1318" s="14" t="s">
        <v>349</v>
      </c>
      <c r="U1318" t="s">
        <v>191</v>
      </c>
    </row>
    <row r="1319" spans="1:21" x14ac:dyDescent="0.2">
      <c r="A1319" t="s">
        <v>2771</v>
      </c>
      <c r="B1319" s="23">
        <v>45740</v>
      </c>
      <c r="C1319" s="23">
        <v>45730</v>
      </c>
      <c r="D1319" t="s">
        <v>187</v>
      </c>
      <c r="E1319" t="s">
        <v>188</v>
      </c>
      <c r="G1319" t="s">
        <v>3004</v>
      </c>
      <c r="H1319" t="s">
        <v>1713</v>
      </c>
      <c r="I1319" t="s">
        <v>1714</v>
      </c>
      <c r="J1319" s="10" t="str">
        <f>+LEFT(U1319,4)</f>
        <v>ALM-</v>
      </c>
      <c r="K1319" t="s">
        <v>98</v>
      </c>
      <c r="L1319" s="53">
        <v>110</v>
      </c>
      <c r="M1319" t="s">
        <v>186</v>
      </c>
      <c r="N1319" t="s">
        <v>11</v>
      </c>
      <c r="O1319" s="78">
        <v>3.1415999999999999</v>
      </c>
      <c r="P1319" s="11">
        <f>ROUND(O1319*L1319,2)</f>
        <v>345.58</v>
      </c>
      <c r="Q1319" s="12">
        <f>IF(N1319="HKD",7.8,IF(N1319="CNY",7.30034,1))</f>
        <v>7.3003400000000003</v>
      </c>
      <c r="R1319" s="14">
        <f>+ROUND(O1319/Q1319,4)</f>
        <v>0.43030000000000002</v>
      </c>
      <c r="S1319" s="13">
        <f>ROUND(R1319*L1319,2)</f>
        <v>47.33</v>
      </c>
      <c r="T1319" s="14" t="s">
        <v>349</v>
      </c>
      <c r="U1319" t="s">
        <v>191</v>
      </c>
    </row>
    <row r="1320" spans="1:21" x14ac:dyDescent="0.2">
      <c r="A1320" t="s">
        <v>2772</v>
      </c>
      <c r="B1320" s="23">
        <v>45740</v>
      </c>
      <c r="C1320" s="23">
        <v>45730</v>
      </c>
      <c r="D1320" t="s">
        <v>187</v>
      </c>
      <c r="E1320" t="s">
        <v>188</v>
      </c>
      <c r="G1320" t="s">
        <v>3004</v>
      </c>
      <c r="H1320" t="s">
        <v>202</v>
      </c>
      <c r="I1320" t="s">
        <v>203</v>
      </c>
      <c r="J1320" s="10" t="str">
        <f>+LEFT(U1320,4)</f>
        <v>ALM-</v>
      </c>
      <c r="K1320" t="s">
        <v>98</v>
      </c>
      <c r="L1320" s="53">
        <v>300</v>
      </c>
      <c r="M1320" t="s">
        <v>186</v>
      </c>
      <c r="N1320" t="s">
        <v>11</v>
      </c>
      <c r="O1320" s="78">
        <v>3.1415999999999999</v>
      </c>
      <c r="P1320" s="11">
        <f>ROUND(O1320*L1320,2)</f>
        <v>942.48</v>
      </c>
      <c r="Q1320" s="12">
        <f>IF(N1320="HKD",7.8,IF(N1320="CNY",7.30034,1))</f>
        <v>7.3003400000000003</v>
      </c>
      <c r="R1320" s="14">
        <f>+ROUND(O1320/Q1320,4)</f>
        <v>0.43030000000000002</v>
      </c>
      <c r="S1320" s="13">
        <f>ROUND(R1320*L1320,2)</f>
        <v>129.09</v>
      </c>
      <c r="T1320" s="14" t="s">
        <v>349</v>
      </c>
      <c r="U1320" t="s">
        <v>191</v>
      </c>
    </row>
    <row r="1321" spans="1:21" x14ac:dyDescent="0.2">
      <c r="A1321" t="s">
        <v>2773</v>
      </c>
      <c r="B1321" s="23">
        <v>45740</v>
      </c>
      <c r="C1321" s="23">
        <v>45730</v>
      </c>
      <c r="D1321" t="s">
        <v>187</v>
      </c>
      <c r="E1321" t="s">
        <v>188</v>
      </c>
      <c r="G1321" t="s">
        <v>3004</v>
      </c>
      <c r="H1321" t="s">
        <v>199</v>
      </c>
      <c r="I1321" t="s">
        <v>200</v>
      </c>
      <c r="J1321" s="10" t="str">
        <f>+LEFT(U1321,4)</f>
        <v>ALM-</v>
      </c>
      <c r="K1321" t="s">
        <v>98</v>
      </c>
      <c r="L1321" s="53">
        <v>50</v>
      </c>
      <c r="M1321" t="s">
        <v>186</v>
      </c>
      <c r="N1321" t="s">
        <v>11</v>
      </c>
      <c r="O1321" s="78">
        <v>3.1415999999999999</v>
      </c>
      <c r="P1321" s="11">
        <f>ROUND(O1321*L1321,2)</f>
        <v>157.08000000000001</v>
      </c>
      <c r="Q1321" s="12">
        <f>IF(N1321="HKD",7.8,IF(N1321="CNY",7.30034,1))</f>
        <v>7.3003400000000003</v>
      </c>
      <c r="R1321" s="14">
        <f>+ROUND(O1321/Q1321,4)</f>
        <v>0.43030000000000002</v>
      </c>
      <c r="S1321" s="13">
        <f>ROUND(R1321*L1321,2)</f>
        <v>21.52</v>
      </c>
      <c r="T1321" s="14" t="s">
        <v>349</v>
      </c>
      <c r="U1321" t="s">
        <v>191</v>
      </c>
    </row>
    <row r="1322" spans="1:21" x14ac:dyDescent="0.2">
      <c r="A1322" t="s">
        <v>2586</v>
      </c>
      <c r="B1322" s="23">
        <v>45740</v>
      </c>
      <c r="C1322" s="23">
        <v>45716</v>
      </c>
      <c r="D1322" t="s">
        <v>187</v>
      </c>
      <c r="E1322" t="s">
        <v>188</v>
      </c>
      <c r="G1322" t="s">
        <v>3004</v>
      </c>
      <c r="H1322" t="s">
        <v>3188</v>
      </c>
      <c r="I1322" t="s">
        <v>3395</v>
      </c>
      <c r="J1322" s="10" t="str">
        <f>+LEFT(U1322,4)</f>
        <v>ALM-</v>
      </c>
      <c r="K1322" t="s">
        <v>98</v>
      </c>
      <c r="L1322" s="53">
        <v>140</v>
      </c>
      <c r="M1322" t="s">
        <v>186</v>
      </c>
      <c r="N1322" t="s">
        <v>11</v>
      </c>
      <c r="O1322" s="78">
        <v>3.6282999999999999</v>
      </c>
      <c r="P1322" s="11">
        <f>ROUND(O1322*L1322,2)</f>
        <v>507.96</v>
      </c>
      <c r="Q1322" s="12">
        <f>IF(N1322="HKD",7.8,IF(N1322="CNY",7.30034,1))</f>
        <v>7.3003400000000003</v>
      </c>
      <c r="R1322" s="14">
        <f>+ROUND(O1322/Q1322,4)</f>
        <v>0.497</v>
      </c>
      <c r="S1322" s="13">
        <f>ROUND(R1322*L1322,2)</f>
        <v>69.58</v>
      </c>
      <c r="T1322" s="14" t="s">
        <v>349</v>
      </c>
      <c r="U1322" t="s">
        <v>191</v>
      </c>
    </row>
    <row r="1323" spans="1:21" x14ac:dyDescent="0.2">
      <c r="A1323" t="s">
        <v>2590</v>
      </c>
      <c r="B1323" s="23">
        <v>45740</v>
      </c>
      <c r="C1323" s="23">
        <v>45716</v>
      </c>
      <c r="D1323" t="s">
        <v>187</v>
      </c>
      <c r="E1323" t="s">
        <v>188</v>
      </c>
      <c r="G1323" t="s">
        <v>3004</v>
      </c>
      <c r="H1323" t="s">
        <v>1226</v>
      </c>
      <c r="I1323" t="s">
        <v>1227</v>
      </c>
      <c r="J1323" s="10" t="str">
        <f>+LEFT(U1323,4)</f>
        <v>ALM-</v>
      </c>
      <c r="K1323" t="s">
        <v>98</v>
      </c>
      <c r="L1323" s="53">
        <v>120</v>
      </c>
      <c r="M1323" t="s">
        <v>186</v>
      </c>
      <c r="N1323" t="s">
        <v>11</v>
      </c>
      <c r="O1323" s="78">
        <v>3.6282999999999999</v>
      </c>
      <c r="P1323" s="11">
        <f>ROUND(O1323*L1323,2)</f>
        <v>435.4</v>
      </c>
      <c r="Q1323" s="12">
        <f>IF(N1323="HKD",7.8,IF(N1323="CNY",7.30034,1))</f>
        <v>7.3003400000000003</v>
      </c>
      <c r="R1323" s="14">
        <f>+ROUND(O1323/Q1323,4)</f>
        <v>0.497</v>
      </c>
      <c r="S1323" s="13">
        <f>ROUND(R1323*L1323,2)</f>
        <v>59.64</v>
      </c>
      <c r="T1323" s="14" t="s">
        <v>349</v>
      </c>
      <c r="U1323" t="s">
        <v>191</v>
      </c>
    </row>
    <row r="1324" spans="1:21" x14ac:dyDescent="0.2">
      <c r="A1324" t="s">
        <v>2651</v>
      </c>
      <c r="B1324" s="23">
        <v>45740</v>
      </c>
      <c r="C1324" s="23">
        <v>45722</v>
      </c>
      <c r="D1324" t="s">
        <v>187</v>
      </c>
      <c r="E1324" t="s">
        <v>188</v>
      </c>
      <c r="G1324" t="s">
        <v>3004</v>
      </c>
      <c r="H1324" t="s">
        <v>1223</v>
      </c>
      <c r="I1324" t="s">
        <v>1224</v>
      </c>
      <c r="J1324" s="10" t="str">
        <f>+LEFT(U1324,4)</f>
        <v>ALM-</v>
      </c>
      <c r="K1324" t="s">
        <v>98</v>
      </c>
      <c r="L1324" s="53">
        <v>50</v>
      </c>
      <c r="M1324" t="s">
        <v>186</v>
      </c>
      <c r="N1324" t="s">
        <v>11</v>
      </c>
      <c r="O1324" s="78">
        <v>3.6282999999999999</v>
      </c>
      <c r="P1324" s="11">
        <f>ROUND(O1324*L1324,2)</f>
        <v>181.42</v>
      </c>
      <c r="Q1324" s="12">
        <f>IF(N1324="HKD",7.8,IF(N1324="CNY",7.30034,1))</f>
        <v>7.3003400000000003</v>
      </c>
      <c r="R1324" s="14">
        <f>+ROUND(O1324/Q1324,4)</f>
        <v>0.497</v>
      </c>
      <c r="S1324" s="13">
        <f>ROUND(R1324*L1324,2)</f>
        <v>24.85</v>
      </c>
      <c r="T1324" s="14" t="s">
        <v>349</v>
      </c>
      <c r="U1324" t="s">
        <v>191</v>
      </c>
    </row>
    <row r="1325" spans="1:21" x14ac:dyDescent="0.2">
      <c r="A1325" t="s">
        <v>2679</v>
      </c>
      <c r="B1325" s="23">
        <v>45740</v>
      </c>
      <c r="C1325" s="23">
        <v>45726</v>
      </c>
      <c r="D1325" t="s">
        <v>187</v>
      </c>
      <c r="E1325" t="s">
        <v>188</v>
      </c>
      <c r="G1325" t="s">
        <v>3004</v>
      </c>
      <c r="H1325" t="s">
        <v>3221</v>
      </c>
      <c r="I1325" t="s">
        <v>3428</v>
      </c>
      <c r="J1325" s="10" t="str">
        <f>+LEFT(U1325,4)</f>
        <v>ALM-</v>
      </c>
      <c r="K1325" t="s">
        <v>98</v>
      </c>
      <c r="L1325" s="53">
        <v>100</v>
      </c>
      <c r="M1325" t="s">
        <v>186</v>
      </c>
      <c r="N1325" t="s">
        <v>11</v>
      </c>
      <c r="O1325" s="78">
        <v>3.6282999999999999</v>
      </c>
      <c r="P1325" s="11">
        <f>ROUND(O1325*L1325,2)</f>
        <v>362.83</v>
      </c>
      <c r="Q1325" s="12">
        <f>IF(N1325="HKD",7.8,IF(N1325="CNY",7.30034,1))</f>
        <v>7.3003400000000003</v>
      </c>
      <c r="R1325" s="14">
        <f>+ROUND(O1325/Q1325,4)</f>
        <v>0.497</v>
      </c>
      <c r="S1325" s="13">
        <f>ROUND(R1325*L1325,2)</f>
        <v>49.7</v>
      </c>
      <c r="T1325" s="14" t="s">
        <v>349</v>
      </c>
      <c r="U1325" t="s">
        <v>191</v>
      </c>
    </row>
    <row r="1326" spans="1:21" x14ac:dyDescent="0.2">
      <c r="A1326" t="s">
        <v>2280</v>
      </c>
      <c r="B1326" s="23">
        <v>45740</v>
      </c>
      <c r="C1326" s="23">
        <v>45576</v>
      </c>
      <c r="D1326" t="s">
        <v>94</v>
      </c>
      <c r="E1326" t="s">
        <v>95</v>
      </c>
      <c r="G1326" t="s">
        <v>2847</v>
      </c>
      <c r="H1326" t="s">
        <v>3061</v>
      </c>
      <c r="I1326" t="s">
        <v>3277</v>
      </c>
      <c r="J1326" s="10" t="str">
        <f>+LEFT(U1326,4)</f>
        <v>LID-</v>
      </c>
      <c r="K1326" t="s">
        <v>98</v>
      </c>
      <c r="L1326" s="53">
        <v>1010</v>
      </c>
      <c r="M1326" t="s">
        <v>1472</v>
      </c>
      <c r="N1326" t="s">
        <v>11</v>
      </c>
      <c r="O1326" s="78">
        <v>3.7</v>
      </c>
      <c r="P1326" s="11">
        <f>ROUND(O1326*L1326,2)</f>
        <v>3737</v>
      </c>
      <c r="Q1326" s="12">
        <f>IF(N1326="HKD",7.8,IF(N1326="CNY",7.30034,1))</f>
        <v>7.3003400000000003</v>
      </c>
      <c r="R1326" s="14">
        <f>+ROUND(O1326/Q1326,4)</f>
        <v>0.50680000000000003</v>
      </c>
      <c r="S1326" s="13">
        <f>ROUND(R1326*L1326,2)</f>
        <v>511.87</v>
      </c>
      <c r="T1326" s="14" t="s">
        <v>349</v>
      </c>
      <c r="U1326" t="s">
        <v>368</v>
      </c>
    </row>
    <row r="1327" spans="1:21" x14ac:dyDescent="0.2">
      <c r="A1327" t="s">
        <v>2284</v>
      </c>
      <c r="B1327" s="23">
        <v>45740</v>
      </c>
      <c r="C1327" s="23">
        <v>45611</v>
      </c>
      <c r="D1327" t="s">
        <v>94</v>
      </c>
      <c r="E1327" t="s">
        <v>95</v>
      </c>
      <c r="G1327" t="s">
        <v>2847</v>
      </c>
      <c r="H1327" t="s">
        <v>3061</v>
      </c>
      <c r="I1327" t="s">
        <v>3277</v>
      </c>
      <c r="J1327" s="10" t="str">
        <f>+LEFT(U1327,4)</f>
        <v>LID-</v>
      </c>
      <c r="K1327" t="s">
        <v>98</v>
      </c>
      <c r="L1327" s="53">
        <v>510</v>
      </c>
      <c r="M1327" t="s">
        <v>1472</v>
      </c>
      <c r="N1327" t="s">
        <v>11</v>
      </c>
      <c r="O1327" s="78">
        <v>3.7</v>
      </c>
      <c r="P1327" s="11">
        <f>ROUND(O1327*L1327,2)</f>
        <v>1887</v>
      </c>
      <c r="Q1327" s="12">
        <f>IF(N1327="HKD",7.8,IF(N1327="CNY",7.30034,1))</f>
        <v>7.3003400000000003</v>
      </c>
      <c r="R1327" s="14">
        <f>+ROUND(O1327/Q1327,4)</f>
        <v>0.50680000000000003</v>
      </c>
      <c r="S1327" s="13">
        <f>ROUND(R1327*L1327,2)</f>
        <v>258.47000000000003</v>
      </c>
      <c r="T1327" s="14" t="s">
        <v>349</v>
      </c>
      <c r="U1327" t="s">
        <v>368</v>
      </c>
    </row>
    <row r="1328" spans="1:21" x14ac:dyDescent="0.2">
      <c r="A1328" t="s">
        <v>2530</v>
      </c>
      <c r="B1328" s="23">
        <v>45740</v>
      </c>
      <c r="C1328" s="23">
        <v>45714</v>
      </c>
      <c r="D1328" t="s">
        <v>94</v>
      </c>
      <c r="E1328" t="s">
        <v>95</v>
      </c>
      <c r="G1328" t="s">
        <v>2963</v>
      </c>
      <c r="H1328" t="s">
        <v>3161</v>
      </c>
      <c r="I1328" t="s">
        <v>3371</v>
      </c>
      <c r="J1328" s="10" t="str">
        <f>+LEFT(U1328,4)</f>
        <v>LID-</v>
      </c>
      <c r="K1328" t="s">
        <v>98</v>
      </c>
      <c r="L1328" s="53">
        <v>1764</v>
      </c>
      <c r="M1328" t="s">
        <v>1472</v>
      </c>
      <c r="N1328" t="s">
        <v>11</v>
      </c>
      <c r="O1328" s="78">
        <v>3.95</v>
      </c>
      <c r="P1328" s="11">
        <f>ROUND(O1328*L1328,2)</f>
        <v>6967.8</v>
      </c>
      <c r="Q1328" s="12">
        <f>IF(N1328="HKD",7.8,IF(N1328="CNY",7.30034,1))</f>
        <v>7.3003400000000003</v>
      </c>
      <c r="R1328" s="14">
        <f>+ROUND(O1328/Q1328,4)</f>
        <v>0.54110000000000003</v>
      </c>
      <c r="S1328" s="13">
        <f>ROUND(R1328*L1328,2)</f>
        <v>954.5</v>
      </c>
      <c r="T1328" s="14" t="s">
        <v>349</v>
      </c>
      <c r="U1328" t="s">
        <v>368</v>
      </c>
    </row>
    <row r="1329" spans="1:21" x14ac:dyDescent="0.2">
      <c r="A1329" t="s">
        <v>2537</v>
      </c>
      <c r="B1329" s="23">
        <v>45740</v>
      </c>
      <c r="C1329" s="23">
        <v>45714</v>
      </c>
      <c r="D1329" t="s">
        <v>830</v>
      </c>
      <c r="E1329" t="s">
        <v>831</v>
      </c>
      <c r="G1329" t="s">
        <v>2982</v>
      </c>
      <c r="H1329" t="s">
        <v>3164</v>
      </c>
      <c r="I1329" t="s">
        <v>3374</v>
      </c>
      <c r="J1329" s="10" t="str">
        <f>+LEFT(U1329,4)</f>
        <v>LID-</v>
      </c>
      <c r="K1329" t="s">
        <v>98</v>
      </c>
      <c r="L1329" s="53">
        <v>400</v>
      </c>
      <c r="M1329" t="s">
        <v>1472</v>
      </c>
      <c r="N1329" t="s">
        <v>11</v>
      </c>
      <c r="O1329" s="78">
        <v>4.2</v>
      </c>
      <c r="P1329" s="11">
        <f>ROUND(O1329*L1329,2)</f>
        <v>1680</v>
      </c>
      <c r="Q1329" s="12">
        <f>IF(N1329="HKD",7.8,IF(N1329="CNY",7.30034,1))</f>
        <v>7.3003400000000003</v>
      </c>
      <c r="R1329" s="14">
        <f>+ROUND(O1329/Q1329,4)</f>
        <v>0.57530000000000003</v>
      </c>
      <c r="S1329" s="13">
        <f>ROUND(R1329*L1329,2)</f>
        <v>230.12</v>
      </c>
      <c r="T1329" s="14" t="s">
        <v>349</v>
      </c>
      <c r="U1329" t="s">
        <v>368</v>
      </c>
    </row>
    <row r="1330" spans="1:21" x14ac:dyDescent="0.2">
      <c r="A1330" t="s">
        <v>2537</v>
      </c>
      <c r="B1330" s="23">
        <v>45740</v>
      </c>
      <c r="C1330" s="23">
        <v>45714</v>
      </c>
      <c r="D1330" t="s">
        <v>830</v>
      </c>
      <c r="E1330" t="s">
        <v>831</v>
      </c>
      <c r="G1330" t="s">
        <v>2982</v>
      </c>
      <c r="H1330" t="s">
        <v>3164</v>
      </c>
      <c r="I1330" t="s">
        <v>3374</v>
      </c>
      <c r="J1330" s="10" t="str">
        <f>+LEFT(U1330,4)</f>
        <v>LID-</v>
      </c>
      <c r="K1330" t="s">
        <v>98</v>
      </c>
      <c r="L1330" s="53">
        <v>2880</v>
      </c>
      <c r="M1330" t="s">
        <v>1472</v>
      </c>
      <c r="N1330" t="s">
        <v>11</v>
      </c>
      <c r="O1330" s="78">
        <v>4.2</v>
      </c>
      <c r="P1330" s="11">
        <f>ROUND(O1330*L1330,2)</f>
        <v>12096</v>
      </c>
      <c r="Q1330" s="12">
        <f>IF(N1330="HKD",7.8,IF(N1330="CNY",7.30034,1))</f>
        <v>7.3003400000000003</v>
      </c>
      <c r="R1330" s="14">
        <f>+ROUND(O1330/Q1330,4)</f>
        <v>0.57530000000000003</v>
      </c>
      <c r="S1330" s="13">
        <f>ROUND(R1330*L1330,2)</f>
        <v>1656.86</v>
      </c>
      <c r="T1330" s="14" t="s">
        <v>349</v>
      </c>
      <c r="U1330" t="s">
        <v>368</v>
      </c>
    </row>
    <row r="1331" spans="1:21" x14ac:dyDescent="0.2">
      <c r="A1331" t="s">
        <v>2787</v>
      </c>
      <c r="B1331" s="23">
        <v>45740</v>
      </c>
      <c r="C1331" s="23">
        <v>45734</v>
      </c>
      <c r="D1331" t="s">
        <v>121</v>
      </c>
      <c r="E1331" t="s">
        <v>122</v>
      </c>
      <c r="G1331" t="s">
        <v>3048</v>
      </c>
      <c r="H1331" t="s">
        <v>3259</v>
      </c>
      <c r="I1331" t="s">
        <v>3466</v>
      </c>
      <c r="J1331" s="10" t="str">
        <f>+LEFT(U1331,4)</f>
        <v>HDL-</v>
      </c>
      <c r="K1331" t="s">
        <v>10</v>
      </c>
      <c r="L1331" s="53">
        <v>150</v>
      </c>
      <c r="M1331" t="s">
        <v>1472</v>
      </c>
      <c r="N1331" t="s">
        <v>11</v>
      </c>
      <c r="O1331" s="78">
        <v>5.1675000000000004</v>
      </c>
      <c r="P1331" s="11">
        <f>ROUND(O1331*L1331,2)</f>
        <v>775.13</v>
      </c>
      <c r="Q1331" s="12">
        <f>IF(N1331="HKD",7.8,IF(N1331="CNY",7.30034,1))</f>
        <v>7.3003400000000003</v>
      </c>
      <c r="R1331" s="14">
        <f>+ROUND(O1331/Q1331,4)</f>
        <v>0.70779999999999998</v>
      </c>
      <c r="S1331" s="13">
        <f>ROUND(R1331*L1331,2)</f>
        <v>106.17</v>
      </c>
      <c r="T1331" s="14" t="s">
        <v>349</v>
      </c>
      <c r="U1331" t="s">
        <v>228</v>
      </c>
    </row>
    <row r="1332" spans="1:21" x14ac:dyDescent="0.2">
      <c r="A1332" t="s">
        <v>2374</v>
      </c>
      <c r="B1332" s="23">
        <v>45740</v>
      </c>
      <c r="C1332" s="23">
        <v>45695</v>
      </c>
      <c r="D1332" t="s">
        <v>143</v>
      </c>
      <c r="E1332" t="s">
        <v>144</v>
      </c>
      <c r="G1332" t="s">
        <v>2910</v>
      </c>
      <c r="H1332" t="s">
        <v>3089</v>
      </c>
      <c r="I1332" t="s">
        <v>3305</v>
      </c>
      <c r="J1332" s="10" t="str">
        <f>+LEFT(U1332,4)</f>
        <v>LHDL</v>
      </c>
      <c r="K1332" t="s">
        <v>10</v>
      </c>
      <c r="L1332" s="53">
        <v>1000</v>
      </c>
      <c r="M1332" t="s">
        <v>1472</v>
      </c>
      <c r="N1332" t="s">
        <v>11</v>
      </c>
      <c r="O1332" s="78">
        <v>5.5971000000000002</v>
      </c>
      <c r="P1332" s="11">
        <f>ROUND(O1332*L1332,2)</f>
        <v>5597.1</v>
      </c>
      <c r="Q1332" s="12">
        <f>IF(N1332="HKD",7.8,IF(N1332="CNY",7.30034,1))</f>
        <v>7.3003400000000003</v>
      </c>
      <c r="R1332" s="14">
        <f>+ROUND(O1332/Q1332,4)</f>
        <v>0.76670000000000005</v>
      </c>
      <c r="S1332" s="13">
        <f>ROUND(R1332*L1332,2)</f>
        <v>766.7</v>
      </c>
      <c r="T1332" s="14" t="s">
        <v>349</v>
      </c>
      <c r="U1332" t="s">
        <v>125</v>
      </c>
    </row>
    <row r="1333" spans="1:21" x14ac:dyDescent="0.2">
      <c r="A1333" t="s">
        <v>2490</v>
      </c>
      <c r="B1333" s="23">
        <v>45740</v>
      </c>
      <c r="C1333" s="23">
        <v>45713</v>
      </c>
      <c r="D1333" t="s">
        <v>2255</v>
      </c>
      <c r="E1333" t="s">
        <v>2256</v>
      </c>
      <c r="G1333" t="s">
        <v>2953</v>
      </c>
      <c r="H1333" t="s">
        <v>1796</v>
      </c>
      <c r="I1333" t="s">
        <v>1797</v>
      </c>
      <c r="J1333" s="10" t="str">
        <f>+LEFT(U1333,4)</f>
        <v>HDL-</v>
      </c>
      <c r="K1333" t="s">
        <v>10</v>
      </c>
      <c r="L1333" s="53">
        <v>3500</v>
      </c>
      <c r="M1333" t="s">
        <v>1472</v>
      </c>
      <c r="N1333" t="s">
        <v>11</v>
      </c>
      <c r="O1333" s="78">
        <v>7.4931000000000001</v>
      </c>
      <c r="P1333" s="11">
        <f>ROUND(O1333*L1333,2)</f>
        <v>26225.85</v>
      </c>
      <c r="Q1333" s="12">
        <f>IF(N1333="HKD",7.8,IF(N1333="CNY",7.30034,1))</f>
        <v>7.3003400000000003</v>
      </c>
      <c r="R1333" s="14">
        <f>+ROUND(O1333/Q1333,4)</f>
        <v>1.0264</v>
      </c>
      <c r="S1333" s="13">
        <f>ROUND(R1333*L1333,2)</f>
        <v>3592.4</v>
      </c>
      <c r="T1333" s="14" t="s">
        <v>349</v>
      </c>
      <c r="U1333" t="s">
        <v>228</v>
      </c>
    </row>
    <row r="1334" spans="1:21" x14ac:dyDescent="0.2">
      <c r="A1334" t="s">
        <v>2495</v>
      </c>
      <c r="B1334" s="23">
        <v>45740</v>
      </c>
      <c r="C1334" s="23">
        <v>45713</v>
      </c>
      <c r="D1334" t="s">
        <v>2255</v>
      </c>
      <c r="E1334" t="s">
        <v>2256</v>
      </c>
      <c r="G1334" t="s">
        <v>2953</v>
      </c>
      <c r="H1334" t="s">
        <v>1798</v>
      </c>
      <c r="I1334" t="s">
        <v>1799</v>
      </c>
      <c r="J1334" s="10" t="str">
        <f>+LEFT(U1334,4)</f>
        <v>HDL-</v>
      </c>
      <c r="K1334" t="s">
        <v>10</v>
      </c>
      <c r="L1334" s="53">
        <v>2600</v>
      </c>
      <c r="M1334" t="s">
        <v>1472</v>
      </c>
      <c r="N1334" t="s">
        <v>11</v>
      </c>
      <c r="O1334" s="78">
        <v>7.4931000000000001</v>
      </c>
      <c r="P1334" s="11">
        <f>ROUND(O1334*L1334,2)</f>
        <v>19482.060000000001</v>
      </c>
      <c r="Q1334" s="12">
        <f>IF(N1334="HKD",7.8,IF(N1334="CNY",7.30034,1))</f>
        <v>7.3003400000000003</v>
      </c>
      <c r="R1334" s="14">
        <f>+ROUND(O1334/Q1334,4)</f>
        <v>1.0264</v>
      </c>
      <c r="S1334" s="13">
        <f>ROUND(R1334*L1334,2)</f>
        <v>2668.64</v>
      </c>
      <c r="T1334" s="14" t="s">
        <v>349</v>
      </c>
      <c r="U1334" t="s">
        <v>228</v>
      </c>
    </row>
    <row r="1335" spans="1:21" x14ac:dyDescent="0.2">
      <c r="A1335" t="s">
        <v>2496</v>
      </c>
      <c r="B1335" s="23">
        <v>45740</v>
      </c>
      <c r="C1335" s="23">
        <v>45713</v>
      </c>
      <c r="D1335" t="s">
        <v>2255</v>
      </c>
      <c r="E1335" t="s">
        <v>2256</v>
      </c>
      <c r="G1335" t="s">
        <v>2953</v>
      </c>
      <c r="H1335" t="s">
        <v>1798</v>
      </c>
      <c r="I1335" t="s">
        <v>1799</v>
      </c>
      <c r="J1335" s="10" t="str">
        <f>+LEFT(U1335,4)</f>
        <v>HDL-</v>
      </c>
      <c r="K1335" t="s">
        <v>10</v>
      </c>
      <c r="L1335" s="53">
        <v>3020</v>
      </c>
      <c r="M1335" t="s">
        <v>1472</v>
      </c>
      <c r="N1335" t="s">
        <v>11</v>
      </c>
      <c r="O1335" s="78">
        <v>7.4931000000000001</v>
      </c>
      <c r="P1335" s="11">
        <f>ROUND(O1335*L1335,2)</f>
        <v>22629.16</v>
      </c>
      <c r="Q1335" s="12">
        <f>IF(N1335="HKD",7.8,IF(N1335="CNY",7.30034,1))</f>
        <v>7.3003400000000003</v>
      </c>
      <c r="R1335" s="14">
        <f>+ROUND(O1335/Q1335,4)</f>
        <v>1.0264</v>
      </c>
      <c r="S1335" s="13">
        <f>ROUND(R1335*L1335,2)</f>
        <v>3099.73</v>
      </c>
      <c r="T1335" s="14" t="s">
        <v>349</v>
      </c>
      <c r="U1335" t="s">
        <v>228</v>
      </c>
    </row>
    <row r="1336" spans="1:21" x14ac:dyDescent="0.2">
      <c r="A1336" t="s">
        <v>2502</v>
      </c>
      <c r="B1336" s="23">
        <v>45740</v>
      </c>
      <c r="C1336" s="23">
        <v>45713</v>
      </c>
      <c r="D1336" t="s">
        <v>2255</v>
      </c>
      <c r="E1336" t="s">
        <v>2256</v>
      </c>
      <c r="G1336" t="s">
        <v>2953</v>
      </c>
      <c r="H1336" t="s">
        <v>3150</v>
      </c>
      <c r="I1336" t="s">
        <v>3360</v>
      </c>
      <c r="J1336" s="10" t="str">
        <f>+LEFT(U1336,4)</f>
        <v>HDL-</v>
      </c>
      <c r="K1336" t="s">
        <v>10</v>
      </c>
      <c r="L1336" s="53">
        <v>3100</v>
      </c>
      <c r="M1336" t="s">
        <v>1472</v>
      </c>
      <c r="N1336" t="s">
        <v>11</v>
      </c>
      <c r="O1336" s="78">
        <v>7.4931000000000001</v>
      </c>
      <c r="P1336" s="11">
        <f>ROUND(O1336*L1336,2)</f>
        <v>23228.61</v>
      </c>
      <c r="Q1336" s="12">
        <f>IF(N1336="HKD",7.8,IF(N1336="CNY",7.30034,1))</f>
        <v>7.3003400000000003</v>
      </c>
      <c r="R1336" s="14">
        <f>+ROUND(O1336/Q1336,4)</f>
        <v>1.0264</v>
      </c>
      <c r="S1336" s="13">
        <f>ROUND(R1336*L1336,2)</f>
        <v>3181.84</v>
      </c>
      <c r="T1336" s="14" t="s">
        <v>349</v>
      </c>
      <c r="U1336" t="s">
        <v>228</v>
      </c>
    </row>
    <row r="1337" spans="1:21" x14ac:dyDescent="0.2">
      <c r="A1337" t="s">
        <v>2654</v>
      </c>
      <c r="B1337" s="23">
        <v>45740</v>
      </c>
      <c r="C1337" s="23">
        <v>45723</v>
      </c>
      <c r="D1337" t="s">
        <v>806</v>
      </c>
      <c r="E1337" t="s">
        <v>807</v>
      </c>
      <c r="G1337" t="s">
        <v>3022</v>
      </c>
      <c r="H1337" t="s">
        <v>3210</v>
      </c>
      <c r="I1337" t="s">
        <v>3417</v>
      </c>
      <c r="J1337" s="10" t="str">
        <f>+LEFT(U1337,4)</f>
        <v>SWF-</v>
      </c>
      <c r="K1337" t="s">
        <v>10</v>
      </c>
      <c r="L1337" s="53">
        <v>98.7</v>
      </c>
      <c r="M1337" t="s">
        <v>186</v>
      </c>
      <c r="N1337" t="s">
        <v>11</v>
      </c>
      <c r="O1337" s="78">
        <v>16</v>
      </c>
      <c r="P1337" s="11">
        <f>ROUND(O1337*L1337,2)</f>
        <v>1579.2</v>
      </c>
      <c r="Q1337" s="12">
        <f>IF(N1337="HKD",7.8,IF(N1337="CNY",7.30034,1))</f>
        <v>7.3003400000000003</v>
      </c>
      <c r="R1337" s="14">
        <f>+ROUND(O1337/Q1337,4)</f>
        <v>2.1917</v>
      </c>
      <c r="S1337" s="13">
        <f>ROUND(R1337*L1337,2)</f>
        <v>216.32</v>
      </c>
      <c r="T1337" s="14" t="s">
        <v>349</v>
      </c>
      <c r="U1337" t="s">
        <v>3481</v>
      </c>
    </row>
    <row r="1338" spans="1:21" x14ac:dyDescent="0.2">
      <c r="A1338" t="s">
        <v>2767</v>
      </c>
      <c r="B1338" s="23">
        <v>45740</v>
      </c>
      <c r="C1338" s="23">
        <v>45730</v>
      </c>
      <c r="D1338" t="s">
        <v>806</v>
      </c>
      <c r="E1338" t="s">
        <v>807</v>
      </c>
      <c r="G1338" t="s">
        <v>3022</v>
      </c>
      <c r="H1338" t="s">
        <v>3085</v>
      </c>
      <c r="I1338" t="s">
        <v>3301</v>
      </c>
      <c r="J1338" s="10" t="str">
        <f>+LEFT(U1338,4)</f>
        <v>SWF-</v>
      </c>
      <c r="K1338" t="s">
        <v>10</v>
      </c>
      <c r="L1338" s="53">
        <v>100</v>
      </c>
      <c r="M1338" t="s">
        <v>186</v>
      </c>
      <c r="N1338" t="s">
        <v>11</v>
      </c>
      <c r="O1338" s="78">
        <v>16</v>
      </c>
      <c r="P1338" s="11">
        <f>ROUND(O1338*L1338,2)</f>
        <v>1600</v>
      </c>
      <c r="Q1338" s="12">
        <f>IF(N1338="HKD",7.8,IF(N1338="CNY",7.30034,1))</f>
        <v>7.3003400000000003</v>
      </c>
      <c r="R1338" s="14">
        <f>+ROUND(O1338/Q1338,4)</f>
        <v>2.1917</v>
      </c>
      <c r="S1338" s="13">
        <f>ROUND(R1338*L1338,2)</f>
        <v>219.17</v>
      </c>
      <c r="T1338" s="14" t="s">
        <v>349</v>
      </c>
      <c r="U1338" t="s">
        <v>3481</v>
      </c>
    </row>
    <row r="1339" spans="1:21" x14ac:dyDescent="0.2">
      <c r="A1339" t="s">
        <v>2765</v>
      </c>
      <c r="B1339" s="23">
        <v>45740</v>
      </c>
      <c r="C1339" s="23">
        <v>45730</v>
      </c>
      <c r="D1339" t="s">
        <v>806</v>
      </c>
      <c r="E1339" t="s">
        <v>807</v>
      </c>
      <c r="G1339" t="s">
        <v>3022</v>
      </c>
      <c r="H1339" t="s">
        <v>3252</v>
      </c>
      <c r="I1339" t="s">
        <v>3459</v>
      </c>
      <c r="J1339" s="10" t="str">
        <f>+LEFT(U1339,4)</f>
        <v>SWF-</v>
      </c>
      <c r="K1339" t="s">
        <v>10</v>
      </c>
      <c r="L1339" s="53">
        <v>100</v>
      </c>
      <c r="M1339" t="s">
        <v>186</v>
      </c>
      <c r="N1339" t="s">
        <v>11</v>
      </c>
      <c r="O1339" s="78">
        <v>17.2</v>
      </c>
      <c r="P1339" s="11">
        <f>ROUND(O1339*L1339,2)</f>
        <v>1720</v>
      </c>
      <c r="Q1339" s="12">
        <f>IF(N1339="HKD",7.8,IF(N1339="CNY",7.30034,1))</f>
        <v>7.3003400000000003</v>
      </c>
      <c r="R1339" s="14">
        <f>+ROUND(O1339/Q1339,4)</f>
        <v>2.3561000000000001</v>
      </c>
      <c r="S1339" s="13">
        <f>ROUND(R1339*L1339,2)</f>
        <v>235.61</v>
      </c>
      <c r="T1339" s="14" t="s">
        <v>349</v>
      </c>
      <c r="U1339" t="s">
        <v>3481</v>
      </c>
    </row>
    <row r="1340" spans="1:21" x14ac:dyDescent="0.2">
      <c r="A1340" t="s">
        <v>2766</v>
      </c>
      <c r="B1340" s="23">
        <v>45740</v>
      </c>
      <c r="C1340" s="23">
        <v>45730</v>
      </c>
      <c r="D1340" t="s">
        <v>806</v>
      </c>
      <c r="E1340" t="s">
        <v>807</v>
      </c>
      <c r="G1340" t="s">
        <v>3022</v>
      </c>
      <c r="H1340" t="s">
        <v>3253</v>
      </c>
      <c r="I1340" t="s">
        <v>3460</v>
      </c>
      <c r="J1340" s="10" t="str">
        <f>+LEFT(U1340,4)</f>
        <v>SWF-</v>
      </c>
      <c r="K1340" t="s">
        <v>10</v>
      </c>
      <c r="L1340" s="53">
        <v>100</v>
      </c>
      <c r="M1340" t="s">
        <v>186</v>
      </c>
      <c r="N1340" t="s">
        <v>11</v>
      </c>
      <c r="O1340" s="78">
        <v>17.2</v>
      </c>
      <c r="P1340" s="11">
        <f>ROUND(O1340*L1340,2)</f>
        <v>1720</v>
      </c>
      <c r="Q1340" s="12">
        <f>IF(N1340="HKD",7.8,IF(N1340="CNY",7.30034,1))</f>
        <v>7.3003400000000003</v>
      </c>
      <c r="R1340" s="14">
        <f>+ROUND(O1340/Q1340,4)</f>
        <v>2.3561000000000001</v>
      </c>
      <c r="S1340" s="13">
        <f>ROUND(R1340*L1340,2)</f>
        <v>235.61</v>
      </c>
      <c r="T1340" s="14" t="s">
        <v>349</v>
      </c>
      <c r="U1340" t="s">
        <v>3481</v>
      </c>
    </row>
    <row r="1341" spans="1:21" x14ac:dyDescent="0.2">
      <c r="A1341" t="s">
        <v>2576</v>
      </c>
      <c r="B1341" s="23">
        <v>45741</v>
      </c>
      <c r="C1341" s="23">
        <v>45716</v>
      </c>
      <c r="D1341" t="s">
        <v>128</v>
      </c>
      <c r="E1341" t="s">
        <v>129</v>
      </c>
      <c r="G1341" t="s">
        <v>2936</v>
      </c>
      <c r="H1341" t="s">
        <v>954</v>
      </c>
      <c r="I1341" t="s">
        <v>955</v>
      </c>
      <c r="J1341" s="10" t="str">
        <f>+LEFT(U1341,4)</f>
        <v>RIV-</v>
      </c>
      <c r="K1341" t="s">
        <v>10</v>
      </c>
      <c r="L1341" s="53">
        <v>6100</v>
      </c>
      <c r="M1341" t="s">
        <v>1472</v>
      </c>
      <c r="N1341" t="s">
        <v>11</v>
      </c>
      <c r="O1341" s="78">
        <v>7.0099999999999996E-2</v>
      </c>
      <c r="P1341" s="11">
        <f>ROUND(O1341*L1341,2)</f>
        <v>427.61</v>
      </c>
      <c r="Q1341" s="12">
        <f>IF(N1341="HKD",7.8,IF(N1341="CNY",7.30034,1))</f>
        <v>7.3003400000000003</v>
      </c>
      <c r="R1341" s="14">
        <f>+ROUND(O1341/Q1341,4)</f>
        <v>9.5999999999999992E-3</v>
      </c>
      <c r="S1341" s="13">
        <f>ROUND(R1341*L1341,2)</f>
        <v>58.56</v>
      </c>
      <c r="T1341" s="14" t="s">
        <v>349</v>
      </c>
      <c r="U1341" t="s">
        <v>132</v>
      </c>
    </row>
    <row r="1342" spans="1:21" x14ac:dyDescent="0.2">
      <c r="A1342" t="s">
        <v>2718</v>
      </c>
      <c r="B1342" s="23">
        <v>45741</v>
      </c>
      <c r="C1342" s="23">
        <v>45728</v>
      </c>
      <c r="D1342" t="s">
        <v>128</v>
      </c>
      <c r="E1342" t="s">
        <v>129</v>
      </c>
      <c r="G1342" t="s">
        <v>2936</v>
      </c>
      <c r="H1342" t="s">
        <v>954</v>
      </c>
      <c r="I1342" t="s">
        <v>955</v>
      </c>
      <c r="J1342" s="10" t="str">
        <f>+LEFT(U1342,4)</f>
        <v>RIV-</v>
      </c>
      <c r="K1342" t="s">
        <v>10</v>
      </c>
      <c r="L1342" s="53">
        <v>3500</v>
      </c>
      <c r="M1342" t="s">
        <v>1472</v>
      </c>
      <c r="N1342" t="s">
        <v>11</v>
      </c>
      <c r="O1342" s="78">
        <v>7.0099999999999996E-2</v>
      </c>
      <c r="P1342" s="11">
        <f>ROUND(O1342*L1342,2)</f>
        <v>245.35</v>
      </c>
      <c r="Q1342" s="12">
        <f>IF(N1342="HKD",7.8,IF(N1342="CNY",7.30034,1))</f>
        <v>7.3003400000000003</v>
      </c>
      <c r="R1342" s="14">
        <f>+ROUND(O1342/Q1342,4)</f>
        <v>9.5999999999999992E-3</v>
      </c>
      <c r="S1342" s="13">
        <f>ROUND(R1342*L1342,2)</f>
        <v>33.6</v>
      </c>
      <c r="T1342" s="14" t="s">
        <v>349</v>
      </c>
      <c r="U1342" t="s">
        <v>132</v>
      </c>
    </row>
    <row r="1343" spans="1:21" x14ac:dyDescent="0.2">
      <c r="A1343" t="s">
        <v>2752</v>
      </c>
      <c r="B1343" s="23">
        <v>45741</v>
      </c>
      <c r="C1343" s="23">
        <v>45729</v>
      </c>
      <c r="D1343" t="s">
        <v>128</v>
      </c>
      <c r="E1343" t="s">
        <v>129</v>
      </c>
      <c r="G1343" t="s">
        <v>2936</v>
      </c>
      <c r="H1343" t="s">
        <v>954</v>
      </c>
      <c r="I1343" t="s">
        <v>955</v>
      </c>
      <c r="J1343" s="10" t="str">
        <f>+LEFT(U1343,4)</f>
        <v>RIV-</v>
      </c>
      <c r="K1343" t="s">
        <v>10</v>
      </c>
      <c r="L1343" s="53">
        <v>1000</v>
      </c>
      <c r="M1343" t="s">
        <v>1472</v>
      </c>
      <c r="N1343" t="s">
        <v>11</v>
      </c>
      <c r="O1343" s="78">
        <v>7.0099999999999996E-2</v>
      </c>
      <c r="P1343" s="11">
        <f>ROUND(O1343*L1343,2)</f>
        <v>70.099999999999994</v>
      </c>
      <c r="Q1343" s="12">
        <f>IF(N1343="HKD",7.8,IF(N1343="CNY",7.30034,1))</f>
        <v>7.3003400000000003</v>
      </c>
      <c r="R1343" s="14">
        <f>+ROUND(O1343/Q1343,4)</f>
        <v>9.5999999999999992E-3</v>
      </c>
      <c r="S1343" s="13">
        <f>ROUND(R1343*L1343,2)</f>
        <v>9.6</v>
      </c>
      <c r="T1343" s="14" t="s">
        <v>349</v>
      </c>
      <c r="U1343" t="s">
        <v>132</v>
      </c>
    </row>
    <row r="1344" spans="1:21" x14ac:dyDescent="0.2">
      <c r="A1344" t="s">
        <v>2560</v>
      </c>
      <c r="B1344" s="23">
        <v>45741</v>
      </c>
      <c r="C1344" s="23">
        <v>45716</v>
      </c>
      <c r="D1344" t="s">
        <v>143</v>
      </c>
      <c r="E1344" t="s">
        <v>144</v>
      </c>
      <c r="G1344" t="s">
        <v>2995</v>
      </c>
      <c r="H1344" t="s">
        <v>245</v>
      </c>
      <c r="I1344" t="s">
        <v>246</v>
      </c>
      <c r="J1344" s="10" t="str">
        <f>+LEFT(U1344,4)</f>
        <v>WHR-</v>
      </c>
      <c r="K1344" t="s">
        <v>10</v>
      </c>
      <c r="L1344" s="53">
        <v>17000</v>
      </c>
      <c r="M1344" t="s">
        <v>1472</v>
      </c>
      <c r="N1344" t="s">
        <v>11</v>
      </c>
      <c r="O1344" s="78">
        <v>0.1096</v>
      </c>
      <c r="P1344" s="11">
        <f>ROUND(O1344*L1344,2)</f>
        <v>1863.2</v>
      </c>
      <c r="Q1344" s="12">
        <f>IF(N1344="HKD",7.8,IF(N1344="CNY",7.30034,1))</f>
        <v>7.3003400000000003</v>
      </c>
      <c r="R1344" s="14">
        <f>+ROUND(O1344/Q1344,4)</f>
        <v>1.4999999999999999E-2</v>
      </c>
      <c r="S1344" s="13">
        <f>ROUND(R1344*L1344,2)</f>
        <v>255</v>
      </c>
      <c r="T1344" s="14" t="s">
        <v>349</v>
      </c>
      <c r="U1344" t="s">
        <v>248</v>
      </c>
    </row>
    <row r="1345" spans="1:21" x14ac:dyDescent="0.2">
      <c r="A1345" t="s">
        <v>2573</v>
      </c>
      <c r="B1345" s="23">
        <v>45741</v>
      </c>
      <c r="C1345" s="23">
        <v>45716</v>
      </c>
      <c r="D1345" t="s">
        <v>28</v>
      </c>
      <c r="E1345" t="s">
        <v>29</v>
      </c>
      <c r="G1345" t="s">
        <v>2999</v>
      </c>
      <c r="H1345" t="s">
        <v>1175</v>
      </c>
      <c r="I1345" t="s">
        <v>1176</v>
      </c>
      <c r="J1345" s="10" t="str">
        <f>+LEFT(U1345,4)</f>
        <v>MISC</v>
      </c>
      <c r="K1345" t="s">
        <v>10</v>
      </c>
      <c r="L1345" s="53">
        <v>1700</v>
      </c>
      <c r="M1345" t="s">
        <v>1472</v>
      </c>
      <c r="N1345" t="s">
        <v>11</v>
      </c>
      <c r="O1345" s="78">
        <v>0.18720000000000001</v>
      </c>
      <c r="P1345" s="11">
        <f>ROUND(O1345*L1345,2)</f>
        <v>318.24</v>
      </c>
      <c r="Q1345" s="12">
        <f>IF(N1345="HKD",7.8,IF(N1345="CNY",7.30034,1))</f>
        <v>7.3003400000000003</v>
      </c>
      <c r="R1345" s="14">
        <f>+ROUND(O1345/Q1345,4)</f>
        <v>2.5600000000000001E-2</v>
      </c>
      <c r="S1345" s="13">
        <f>ROUND(R1345*L1345,2)</f>
        <v>43.52</v>
      </c>
      <c r="T1345" s="14" t="s">
        <v>349</v>
      </c>
      <c r="U1345" t="s">
        <v>25</v>
      </c>
    </row>
    <row r="1346" spans="1:21" x14ac:dyDescent="0.2">
      <c r="A1346" t="s">
        <v>2633</v>
      </c>
      <c r="B1346" s="23">
        <v>45741</v>
      </c>
      <c r="C1346" s="23">
        <v>45721</v>
      </c>
      <c r="D1346" t="s">
        <v>28</v>
      </c>
      <c r="E1346" t="s">
        <v>29</v>
      </c>
      <c r="G1346" t="s">
        <v>2999</v>
      </c>
      <c r="H1346" t="s">
        <v>1627</v>
      </c>
      <c r="I1346" t="s">
        <v>1628</v>
      </c>
      <c r="J1346" s="10" t="str">
        <f>+LEFT(U1346,4)</f>
        <v>FG--</v>
      </c>
      <c r="K1346" t="s">
        <v>10</v>
      </c>
      <c r="L1346" s="53">
        <v>500</v>
      </c>
      <c r="M1346" t="s">
        <v>1472</v>
      </c>
      <c r="N1346" t="s">
        <v>11</v>
      </c>
      <c r="O1346" s="78">
        <v>0.4859</v>
      </c>
      <c r="P1346" s="11">
        <f>ROUND(O1346*L1346,2)</f>
        <v>242.95</v>
      </c>
      <c r="Q1346" s="12">
        <f>IF(N1346="HKD",7.8,IF(N1346="CNY",7.30034,1))</f>
        <v>7.3003400000000003</v>
      </c>
      <c r="R1346" s="14">
        <f>+ROUND(O1346/Q1346,4)</f>
        <v>6.6600000000000006E-2</v>
      </c>
      <c r="S1346" s="13">
        <f>ROUND(R1346*L1346,2)</f>
        <v>33.299999999999997</v>
      </c>
      <c r="T1346" s="14" t="s">
        <v>349</v>
      </c>
      <c r="U1346" t="s">
        <v>64</v>
      </c>
    </row>
    <row r="1347" spans="1:21" x14ac:dyDescent="0.2">
      <c r="A1347" t="s">
        <v>2421</v>
      </c>
      <c r="B1347" s="23">
        <v>45741</v>
      </c>
      <c r="C1347" s="23">
        <v>45702</v>
      </c>
      <c r="D1347" t="s">
        <v>709</v>
      </c>
      <c r="E1347" t="s">
        <v>710</v>
      </c>
      <c r="G1347" t="s">
        <v>2928</v>
      </c>
      <c r="H1347" t="s">
        <v>726</v>
      </c>
      <c r="I1347" t="s">
        <v>727</v>
      </c>
      <c r="J1347" s="10" t="str">
        <f>+LEFT(U1347,4)</f>
        <v>KNOB</v>
      </c>
      <c r="K1347" t="s">
        <v>10</v>
      </c>
      <c r="L1347" s="53">
        <v>1120</v>
      </c>
      <c r="M1347" t="s">
        <v>1472</v>
      </c>
      <c r="N1347" t="s">
        <v>11</v>
      </c>
      <c r="O1347" s="78">
        <v>0.54969999999999997</v>
      </c>
      <c r="P1347" s="11">
        <f>ROUND(O1347*L1347,2)</f>
        <v>615.66</v>
      </c>
      <c r="Q1347" s="12">
        <f>IF(N1347="HKD",7.8,IF(N1347="CNY",7.30034,1))</f>
        <v>7.3003400000000003</v>
      </c>
      <c r="R1347" s="14">
        <f>+ROUND(O1347/Q1347,4)</f>
        <v>7.5300000000000006E-2</v>
      </c>
      <c r="S1347" s="13">
        <f>ROUND(R1347*L1347,2)</f>
        <v>84.34</v>
      </c>
      <c r="T1347" s="14" t="s">
        <v>349</v>
      </c>
      <c r="U1347" t="s">
        <v>32</v>
      </c>
    </row>
    <row r="1348" spans="1:21" x14ac:dyDescent="0.2">
      <c r="A1348" t="s">
        <v>2716</v>
      </c>
      <c r="B1348" s="23">
        <v>45741</v>
      </c>
      <c r="C1348" s="23">
        <v>45728</v>
      </c>
      <c r="D1348" t="s">
        <v>28</v>
      </c>
      <c r="E1348" t="s">
        <v>29</v>
      </c>
      <c r="G1348" t="s">
        <v>2999</v>
      </c>
      <c r="H1348" t="s">
        <v>1149</v>
      </c>
      <c r="I1348" t="s">
        <v>1150</v>
      </c>
      <c r="J1348" s="10" t="str">
        <f>+LEFT(U1348,4)</f>
        <v>BRKT</v>
      </c>
      <c r="K1348" t="s">
        <v>10</v>
      </c>
      <c r="L1348" s="53">
        <v>3100</v>
      </c>
      <c r="M1348" t="s">
        <v>1472</v>
      </c>
      <c r="N1348" t="s">
        <v>11</v>
      </c>
      <c r="O1348" s="78">
        <v>0.57750000000000001</v>
      </c>
      <c r="P1348" s="11">
        <f>ROUND(O1348*L1348,2)</f>
        <v>1790.25</v>
      </c>
      <c r="Q1348" s="12">
        <f>IF(N1348="HKD",7.8,IF(N1348="CNY",7.30034,1))</f>
        <v>7.3003400000000003</v>
      </c>
      <c r="R1348" s="14">
        <f>+ROUND(O1348/Q1348,4)</f>
        <v>7.9100000000000004E-2</v>
      </c>
      <c r="S1348" s="13">
        <f>ROUND(R1348*L1348,2)</f>
        <v>245.21</v>
      </c>
      <c r="T1348" s="14" t="s">
        <v>349</v>
      </c>
      <c r="U1348" t="s">
        <v>442</v>
      </c>
    </row>
    <row r="1349" spans="1:21" x14ac:dyDescent="0.2">
      <c r="A1349" t="s">
        <v>2717</v>
      </c>
      <c r="B1349" s="23">
        <v>45741</v>
      </c>
      <c r="C1349" s="23">
        <v>45728</v>
      </c>
      <c r="D1349" t="s">
        <v>28</v>
      </c>
      <c r="E1349" t="s">
        <v>29</v>
      </c>
      <c r="G1349" t="s">
        <v>2999</v>
      </c>
      <c r="H1349" t="s">
        <v>1145</v>
      </c>
      <c r="I1349" t="s">
        <v>1146</v>
      </c>
      <c r="J1349" s="10" t="str">
        <f>+LEFT(U1349,4)</f>
        <v>BRKT</v>
      </c>
      <c r="K1349" t="s">
        <v>10</v>
      </c>
      <c r="L1349" s="53">
        <v>3100</v>
      </c>
      <c r="M1349" t="s">
        <v>1472</v>
      </c>
      <c r="N1349" t="s">
        <v>11</v>
      </c>
      <c r="O1349" s="78">
        <v>0.59809999999999997</v>
      </c>
      <c r="P1349" s="11">
        <f>ROUND(O1349*L1349,2)</f>
        <v>1854.11</v>
      </c>
      <c r="Q1349" s="12">
        <f>IF(N1349="HKD",7.8,IF(N1349="CNY",7.30034,1))</f>
        <v>7.3003400000000003</v>
      </c>
      <c r="R1349" s="14">
        <f>+ROUND(O1349/Q1349,4)</f>
        <v>8.1900000000000001E-2</v>
      </c>
      <c r="S1349" s="13">
        <f>ROUND(R1349*L1349,2)</f>
        <v>253.89</v>
      </c>
      <c r="T1349" s="14" t="s">
        <v>349</v>
      </c>
      <c r="U1349" t="s">
        <v>442</v>
      </c>
    </row>
    <row r="1350" spans="1:21" x14ac:dyDescent="0.2">
      <c r="A1350" t="s">
        <v>2662</v>
      </c>
      <c r="B1350" s="23">
        <v>45741</v>
      </c>
      <c r="C1350" s="23">
        <v>45723</v>
      </c>
      <c r="D1350" t="s">
        <v>28</v>
      </c>
      <c r="E1350" t="s">
        <v>29</v>
      </c>
      <c r="G1350" t="s">
        <v>2935</v>
      </c>
      <c r="H1350" t="s">
        <v>1152</v>
      </c>
      <c r="I1350" t="s">
        <v>1153</v>
      </c>
      <c r="J1350" s="10" t="str">
        <f>+LEFT(U1350,4)</f>
        <v>BRKT</v>
      </c>
      <c r="K1350" t="s">
        <v>10</v>
      </c>
      <c r="L1350" s="53">
        <v>1530</v>
      </c>
      <c r="M1350" t="s">
        <v>1472</v>
      </c>
      <c r="N1350" t="s">
        <v>11</v>
      </c>
      <c r="O1350" s="78">
        <v>0.6522</v>
      </c>
      <c r="P1350" s="11">
        <f>ROUND(O1350*L1350,2)</f>
        <v>997.87</v>
      </c>
      <c r="Q1350" s="12">
        <f>IF(N1350="HKD",7.8,IF(N1350="CNY",7.30034,1))</f>
        <v>7.3003400000000003</v>
      </c>
      <c r="R1350" s="14">
        <f>+ROUND(O1350/Q1350,4)</f>
        <v>8.9300000000000004E-2</v>
      </c>
      <c r="S1350" s="13">
        <f>ROUND(R1350*L1350,2)</f>
        <v>136.63</v>
      </c>
      <c r="T1350" s="14" t="s">
        <v>349</v>
      </c>
      <c r="U1350" t="s">
        <v>442</v>
      </c>
    </row>
    <row r="1351" spans="1:21" x14ac:dyDescent="0.2">
      <c r="A1351" t="s">
        <v>2612</v>
      </c>
      <c r="B1351" s="23">
        <v>45741</v>
      </c>
      <c r="C1351" s="23">
        <v>45720</v>
      </c>
      <c r="D1351" t="s">
        <v>28</v>
      </c>
      <c r="E1351" t="s">
        <v>29</v>
      </c>
      <c r="G1351" t="s">
        <v>2935</v>
      </c>
      <c r="H1351" t="s">
        <v>3200</v>
      </c>
      <c r="I1351" t="s">
        <v>3407</v>
      </c>
      <c r="J1351" s="10" t="str">
        <f>+LEFT(U1351,4)</f>
        <v>BRKT</v>
      </c>
      <c r="K1351" t="s">
        <v>10</v>
      </c>
      <c r="L1351" s="53">
        <v>1030</v>
      </c>
      <c r="M1351" t="s">
        <v>1472</v>
      </c>
      <c r="N1351" t="s">
        <v>11</v>
      </c>
      <c r="O1351" s="78">
        <v>0.68369999999999997</v>
      </c>
      <c r="P1351" s="11">
        <f>ROUND(O1351*L1351,2)</f>
        <v>704.21</v>
      </c>
      <c r="Q1351" s="12">
        <f>IF(N1351="HKD",7.8,IF(N1351="CNY",7.30034,1))</f>
        <v>7.3003400000000003</v>
      </c>
      <c r="R1351" s="14">
        <f>+ROUND(O1351/Q1351,4)</f>
        <v>9.3700000000000006E-2</v>
      </c>
      <c r="S1351" s="13">
        <f>ROUND(R1351*L1351,2)</f>
        <v>96.51</v>
      </c>
      <c r="T1351" s="14" t="s">
        <v>349</v>
      </c>
      <c r="U1351" t="s">
        <v>442</v>
      </c>
    </row>
    <row r="1352" spans="1:21" x14ac:dyDescent="0.2">
      <c r="A1352" t="s">
        <v>2613</v>
      </c>
      <c r="B1352" s="23">
        <v>45741</v>
      </c>
      <c r="C1352" s="23">
        <v>45720</v>
      </c>
      <c r="D1352" t="s">
        <v>28</v>
      </c>
      <c r="E1352" t="s">
        <v>29</v>
      </c>
      <c r="G1352" t="s">
        <v>2935</v>
      </c>
      <c r="H1352" t="s">
        <v>3201</v>
      </c>
      <c r="I1352" t="s">
        <v>3408</v>
      </c>
      <c r="J1352" s="10" t="str">
        <f>+LEFT(U1352,4)</f>
        <v>BRKT</v>
      </c>
      <c r="K1352" t="s">
        <v>10</v>
      </c>
      <c r="L1352" s="53">
        <v>1550</v>
      </c>
      <c r="M1352" t="s">
        <v>1472</v>
      </c>
      <c r="N1352" t="s">
        <v>11</v>
      </c>
      <c r="O1352" s="78">
        <v>0.68369999999999997</v>
      </c>
      <c r="P1352" s="11">
        <f>ROUND(O1352*L1352,2)</f>
        <v>1059.74</v>
      </c>
      <c r="Q1352" s="12">
        <f>IF(N1352="HKD",7.8,IF(N1352="CNY",7.30034,1))</f>
        <v>7.3003400000000003</v>
      </c>
      <c r="R1352" s="14">
        <f>+ROUND(O1352/Q1352,4)</f>
        <v>9.3700000000000006E-2</v>
      </c>
      <c r="S1352" s="13">
        <f>ROUND(R1352*L1352,2)</f>
        <v>145.24</v>
      </c>
      <c r="T1352" s="14" t="s">
        <v>349</v>
      </c>
      <c r="U1352" t="s">
        <v>442</v>
      </c>
    </row>
    <row r="1353" spans="1:21" x14ac:dyDescent="0.2">
      <c r="A1353" t="s">
        <v>2634</v>
      </c>
      <c r="B1353" s="23">
        <v>45741</v>
      </c>
      <c r="C1353" s="23">
        <v>45721</v>
      </c>
      <c r="D1353" t="s">
        <v>28</v>
      </c>
      <c r="E1353" t="s">
        <v>29</v>
      </c>
      <c r="G1353" t="s">
        <v>2935</v>
      </c>
      <c r="H1353" t="s">
        <v>3201</v>
      </c>
      <c r="I1353" t="s">
        <v>3408</v>
      </c>
      <c r="J1353" s="10" t="str">
        <f>+LEFT(U1353,4)</f>
        <v>BRKT</v>
      </c>
      <c r="K1353" t="s">
        <v>10</v>
      </c>
      <c r="L1353" s="53">
        <v>500</v>
      </c>
      <c r="M1353" t="s">
        <v>1472</v>
      </c>
      <c r="N1353" t="s">
        <v>11</v>
      </c>
      <c r="O1353" s="78">
        <v>0.68369999999999997</v>
      </c>
      <c r="P1353" s="11">
        <f>ROUND(O1353*L1353,2)</f>
        <v>341.85</v>
      </c>
      <c r="Q1353" s="12">
        <f>IF(N1353="HKD",7.8,IF(N1353="CNY",7.30034,1))</f>
        <v>7.3003400000000003</v>
      </c>
      <c r="R1353" s="14">
        <f>+ROUND(O1353/Q1353,4)</f>
        <v>9.3700000000000006E-2</v>
      </c>
      <c r="S1353" s="13">
        <f>ROUND(R1353*L1353,2)</f>
        <v>46.85</v>
      </c>
      <c r="T1353" s="14" t="s">
        <v>349</v>
      </c>
      <c r="U1353" t="s">
        <v>442</v>
      </c>
    </row>
    <row r="1354" spans="1:21" x14ac:dyDescent="0.2">
      <c r="A1354" t="s">
        <v>2661</v>
      </c>
      <c r="B1354" s="23">
        <v>45741</v>
      </c>
      <c r="C1354" s="23">
        <v>45723</v>
      </c>
      <c r="D1354" t="s">
        <v>28</v>
      </c>
      <c r="E1354" t="s">
        <v>29</v>
      </c>
      <c r="G1354" t="s">
        <v>2935</v>
      </c>
      <c r="H1354" t="s">
        <v>3200</v>
      </c>
      <c r="I1354" t="s">
        <v>3407</v>
      </c>
      <c r="J1354" s="10" t="str">
        <f>+LEFT(U1354,4)</f>
        <v>BRKT</v>
      </c>
      <c r="K1354" t="s">
        <v>10</v>
      </c>
      <c r="L1354" s="53">
        <v>500</v>
      </c>
      <c r="M1354" t="s">
        <v>1472</v>
      </c>
      <c r="N1354" t="s">
        <v>11</v>
      </c>
      <c r="O1354" s="78">
        <v>0.68369999999999997</v>
      </c>
      <c r="P1354" s="11">
        <f>ROUND(O1354*L1354,2)</f>
        <v>341.85</v>
      </c>
      <c r="Q1354" s="12">
        <f>IF(N1354="HKD",7.8,IF(N1354="CNY",7.30034,1))</f>
        <v>7.3003400000000003</v>
      </c>
      <c r="R1354" s="14">
        <f>+ROUND(O1354/Q1354,4)</f>
        <v>9.3700000000000006E-2</v>
      </c>
      <c r="S1354" s="13">
        <f>ROUND(R1354*L1354,2)</f>
        <v>46.85</v>
      </c>
      <c r="T1354" s="14" t="s">
        <v>349</v>
      </c>
      <c r="U1354" t="s">
        <v>442</v>
      </c>
    </row>
    <row r="1355" spans="1:21" x14ac:dyDescent="0.2">
      <c r="A1355" t="s">
        <v>2636</v>
      </c>
      <c r="B1355" s="23">
        <v>45741</v>
      </c>
      <c r="C1355" s="23">
        <v>45721</v>
      </c>
      <c r="D1355" t="s">
        <v>2245</v>
      </c>
      <c r="E1355" t="s">
        <v>2246</v>
      </c>
      <c r="G1355" t="s">
        <v>3018</v>
      </c>
      <c r="H1355" t="s">
        <v>1633</v>
      </c>
      <c r="I1355" t="s">
        <v>1634</v>
      </c>
      <c r="J1355" s="10" t="str">
        <f>+LEFT(U1355,4)</f>
        <v>KNOB</v>
      </c>
      <c r="K1355" t="s">
        <v>10</v>
      </c>
      <c r="L1355" s="53">
        <v>500</v>
      </c>
      <c r="M1355" t="s">
        <v>1472</v>
      </c>
      <c r="N1355" t="s">
        <v>11</v>
      </c>
      <c r="O1355" s="78">
        <v>0.70320000000000005</v>
      </c>
      <c r="P1355" s="11">
        <f>ROUND(O1355*L1355,2)</f>
        <v>351.6</v>
      </c>
      <c r="Q1355" s="12">
        <f>IF(N1355="HKD",7.8,IF(N1355="CNY",7.30034,1))</f>
        <v>7.3003400000000003</v>
      </c>
      <c r="R1355" s="14">
        <f>+ROUND(O1355/Q1355,4)</f>
        <v>9.6299999999999997E-2</v>
      </c>
      <c r="S1355" s="13">
        <f>ROUND(R1355*L1355,2)</f>
        <v>48.15</v>
      </c>
      <c r="T1355" s="14" t="s">
        <v>349</v>
      </c>
      <c r="U1355" t="s">
        <v>32</v>
      </c>
    </row>
    <row r="1356" spans="1:21" x14ac:dyDescent="0.2">
      <c r="A1356" t="s">
        <v>2714</v>
      </c>
      <c r="B1356" s="23">
        <v>45741</v>
      </c>
      <c r="C1356" s="23">
        <v>45728</v>
      </c>
      <c r="D1356" t="s">
        <v>651</v>
      </c>
      <c r="E1356" t="s">
        <v>652</v>
      </c>
      <c r="G1356" t="s">
        <v>3036</v>
      </c>
      <c r="H1356" t="s">
        <v>3235</v>
      </c>
      <c r="I1356" t="s">
        <v>3442</v>
      </c>
      <c r="J1356" s="10" t="str">
        <f>+LEFT(U1356,4)</f>
        <v>FG--</v>
      </c>
      <c r="K1356" t="s">
        <v>10</v>
      </c>
      <c r="L1356" s="53">
        <v>2030</v>
      </c>
      <c r="M1356" t="s">
        <v>1472</v>
      </c>
      <c r="N1356" t="s">
        <v>11</v>
      </c>
      <c r="O1356" s="78">
        <v>0.77500000000000002</v>
      </c>
      <c r="P1356" s="11">
        <f>ROUND(O1356*L1356,2)</f>
        <v>1573.25</v>
      </c>
      <c r="Q1356" s="12">
        <f>IF(N1356="HKD",7.8,IF(N1356="CNY",7.30034,1))</f>
        <v>7.3003400000000003</v>
      </c>
      <c r="R1356" s="14">
        <f>+ROUND(O1356/Q1356,4)</f>
        <v>0.1062</v>
      </c>
      <c r="S1356" s="13">
        <f>ROUND(R1356*L1356,2)</f>
        <v>215.59</v>
      </c>
      <c r="T1356" s="14" t="s">
        <v>349</v>
      </c>
      <c r="U1356" t="s">
        <v>64</v>
      </c>
    </row>
    <row r="1357" spans="1:21" x14ac:dyDescent="0.2">
      <c r="A1357" t="s">
        <v>2715</v>
      </c>
      <c r="B1357" s="23">
        <v>45741</v>
      </c>
      <c r="C1357" s="23">
        <v>45728</v>
      </c>
      <c r="D1357" t="s">
        <v>651</v>
      </c>
      <c r="E1357" t="s">
        <v>652</v>
      </c>
      <c r="G1357" t="s">
        <v>3036</v>
      </c>
      <c r="H1357" t="s">
        <v>3236</v>
      </c>
      <c r="I1357" t="s">
        <v>3443</v>
      </c>
      <c r="J1357" s="10" t="str">
        <f>+LEFT(U1357,4)</f>
        <v>FG--</v>
      </c>
      <c r="K1357" t="s">
        <v>10</v>
      </c>
      <c r="L1357" s="53">
        <v>3100</v>
      </c>
      <c r="M1357" t="s">
        <v>1472</v>
      </c>
      <c r="N1357" t="s">
        <v>11</v>
      </c>
      <c r="O1357" s="78">
        <v>0.82320000000000004</v>
      </c>
      <c r="P1357" s="11">
        <f>ROUND(O1357*L1357,2)</f>
        <v>2551.92</v>
      </c>
      <c r="Q1357" s="12">
        <f>IF(N1357="HKD",7.8,IF(N1357="CNY",7.30034,1))</f>
        <v>7.3003400000000003</v>
      </c>
      <c r="R1357" s="14">
        <f>+ROUND(O1357/Q1357,4)</f>
        <v>0.1128</v>
      </c>
      <c r="S1357" s="13">
        <f>ROUND(R1357*L1357,2)</f>
        <v>349.68</v>
      </c>
      <c r="T1357" s="14" t="s">
        <v>349</v>
      </c>
      <c r="U1357" t="s">
        <v>64</v>
      </c>
    </row>
    <row r="1358" spans="1:21" x14ac:dyDescent="0.2">
      <c r="A1358" t="s">
        <v>2696</v>
      </c>
      <c r="B1358" s="23">
        <v>45741</v>
      </c>
      <c r="C1358" s="23">
        <v>45728</v>
      </c>
      <c r="D1358" t="s">
        <v>709</v>
      </c>
      <c r="E1358" t="s">
        <v>710</v>
      </c>
      <c r="G1358" t="s">
        <v>2928</v>
      </c>
      <c r="H1358" t="s">
        <v>1639</v>
      </c>
      <c r="I1358" t="s">
        <v>1640</v>
      </c>
      <c r="J1358" s="10" t="str">
        <f>+LEFT(U1358,4)</f>
        <v>KNOB</v>
      </c>
      <c r="K1358" t="s">
        <v>10</v>
      </c>
      <c r="L1358" s="53">
        <v>4100</v>
      </c>
      <c r="M1358" t="s">
        <v>1472</v>
      </c>
      <c r="N1358" t="s">
        <v>11</v>
      </c>
      <c r="O1358" s="78">
        <v>0.87629999999999997</v>
      </c>
      <c r="P1358" s="11">
        <f>ROUND(O1358*L1358,2)</f>
        <v>3592.83</v>
      </c>
      <c r="Q1358" s="12">
        <f>IF(N1358="HKD",7.8,IF(N1358="CNY",7.30034,1))</f>
        <v>7.3003400000000003</v>
      </c>
      <c r="R1358" s="14">
        <f>+ROUND(O1358/Q1358,4)</f>
        <v>0.12</v>
      </c>
      <c r="S1358" s="13">
        <f>ROUND(R1358*L1358,2)</f>
        <v>492</v>
      </c>
      <c r="T1358" s="14" t="s">
        <v>349</v>
      </c>
      <c r="U1358" t="s">
        <v>32</v>
      </c>
    </row>
    <row r="1359" spans="1:21" x14ac:dyDescent="0.2">
      <c r="A1359" t="s">
        <v>2439</v>
      </c>
      <c r="B1359" s="23">
        <v>45741</v>
      </c>
      <c r="C1359" s="23">
        <v>45702</v>
      </c>
      <c r="D1359" t="s">
        <v>128</v>
      </c>
      <c r="E1359" t="s">
        <v>129</v>
      </c>
      <c r="G1359" t="s">
        <v>2936</v>
      </c>
      <c r="H1359" t="s">
        <v>443</v>
      </c>
      <c r="I1359" t="s">
        <v>444</v>
      </c>
      <c r="J1359" s="10" t="str">
        <f>+LEFT(U1359,4)</f>
        <v>FG--</v>
      </c>
      <c r="K1359" t="s">
        <v>10</v>
      </c>
      <c r="L1359" s="53">
        <v>6000</v>
      </c>
      <c r="M1359" t="s">
        <v>1472</v>
      </c>
      <c r="N1359" t="s">
        <v>11</v>
      </c>
      <c r="O1359" s="78">
        <v>1.0021</v>
      </c>
      <c r="P1359" s="11">
        <f>ROUND(O1359*L1359,2)</f>
        <v>6012.6</v>
      </c>
      <c r="Q1359" s="12">
        <f>IF(N1359="HKD",7.8,IF(N1359="CNY",7.30034,1))</f>
        <v>7.3003400000000003</v>
      </c>
      <c r="R1359" s="14">
        <f>+ROUND(O1359/Q1359,4)</f>
        <v>0.13730000000000001</v>
      </c>
      <c r="S1359" s="13">
        <f>ROUND(R1359*L1359,2)</f>
        <v>823.8</v>
      </c>
      <c r="T1359" s="14" t="s">
        <v>349</v>
      </c>
      <c r="U1359" t="s">
        <v>64</v>
      </c>
    </row>
    <row r="1360" spans="1:21" x14ac:dyDescent="0.2">
      <c r="A1360" t="s">
        <v>2694</v>
      </c>
      <c r="B1360" s="23">
        <v>45741</v>
      </c>
      <c r="C1360" s="23">
        <v>45728</v>
      </c>
      <c r="D1360" t="s">
        <v>709</v>
      </c>
      <c r="E1360" t="s">
        <v>710</v>
      </c>
      <c r="G1360" t="s">
        <v>2928</v>
      </c>
      <c r="H1360" t="s">
        <v>1645</v>
      </c>
      <c r="I1360" t="s">
        <v>1646</v>
      </c>
      <c r="J1360" s="10" t="str">
        <f>+LEFT(U1360,4)</f>
        <v>KNOB</v>
      </c>
      <c r="K1360" t="s">
        <v>10</v>
      </c>
      <c r="L1360" s="53">
        <v>1010</v>
      </c>
      <c r="M1360" t="s">
        <v>1472</v>
      </c>
      <c r="N1360" t="s">
        <v>11</v>
      </c>
      <c r="O1360" s="78">
        <v>1.0902000000000001</v>
      </c>
      <c r="P1360" s="11">
        <f>ROUND(O1360*L1360,2)</f>
        <v>1101.0999999999999</v>
      </c>
      <c r="Q1360" s="12">
        <f>IF(N1360="HKD",7.8,IF(N1360="CNY",7.30034,1))</f>
        <v>7.3003400000000003</v>
      </c>
      <c r="R1360" s="14">
        <f>+ROUND(O1360/Q1360,4)</f>
        <v>0.14929999999999999</v>
      </c>
      <c r="S1360" s="13">
        <f>ROUND(R1360*L1360,2)</f>
        <v>150.79</v>
      </c>
      <c r="T1360" s="14" t="s">
        <v>349</v>
      </c>
      <c r="U1360" t="s">
        <v>32</v>
      </c>
    </row>
    <row r="1361" spans="1:21" x14ac:dyDescent="0.2">
      <c r="A1361" t="s">
        <v>2438</v>
      </c>
      <c r="B1361" s="23">
        <v>45741</v>
      </c>
      <c r="C1361" s="23">
        <v>45702</v>
      </c>
      <c r="D1361" t="s">
        <v>28</v>
      </c>
      <c r="E1361" t="s">
        <v>29</v>
      </c>
      <c r="G1361" t="s">
        <v>2935</v>
      </c>
      <c r="H1361" t="s">
        <v>1167</v>
      </c>
      <c r="I1361" t="s">
        <v>1168</v>
      </c>
      <c r="J1361" s="10" t="str">
        <f>+LEFT(U1361,4)</f>
        <v>FG--</v>
      </c>
      <c r="K1361" t="s">
        <v>10</v>
      </c>
      <c r="L1361" s="53">
        <v>2050</v>
      </c>
      <c r="M1361" t="s">
        <v>1472</v>
      </c>
      <c r="N1361" t="s">
        <v>11</v>
      </c>
      <c r="O1361" s="78">
        <v>1.2692000000000001</v>
      </c>
      <c r="P1361" s="11">
        <f>ROUND(O1361*L1361,2)</f>
        <v>2601.86</v>
      </c>
      <c r="Q1361" s="12">
        <f>IF(N1361="HKD",7.8,IF(N1361="CNY",7.30034,1))</f>
        <v>7.3003400000000003</v>
      </c>
      <c r="R1361" s="14">
        <f>+ROUND(O1361/Q1361,4)</f>
        <v>0.1739</v>
      </c>
      <c r="S1361" s="13">
        <f>ROUND(R1361*L1361,2)</f>
        <v>356.5</v>
      </c>
      <c r="T1361" s="14" t="s">
        <v>349</v>
      </c>
      <c r="U1361" t="s">
        <v>64</v>
      </c>
    </row>
    <row r="1362" spans="1:21" x14ac:dyDescent="0.2">
      <c r="A1362" t="s">
        <v>2420</v>
      </c>
      <c r="B1362" s="23">
        <v>45741</v>
      </c>
      <c r="C1362" s="23">
        <v>45702</v>
      </c>
      <c r="D1362" t="s">
        <v>709</v>
      </c>
      <c r="E1362" t="s">
        <v>710</v>
      </c>
      <c r="G1362" t="s">
        <v>2928</v>
      </c>
      <c r="H1362" t="s">
        <v>729</v>
      </c>
      <c r="I1362" t="s">
        <v>730</v>
      </c>
      <c r="J1362" s="10" t="str">
        <f>+LEFT(U1362,4)</f>
        <v>HDL-</v>
      </c>
      <c r="K1362" t="s">
        <v>10</v>
      </c>
      <c r="L1362" s="53">
        <v>5020</v>
      </c>
      <c r="M1362" t="s">
        <v>1472</v>
      </c>
      <c r="N1362" t="s">
        <v>11</v>
      </c>
      <c r="O1362" s="78">
        <v>1.5156000000000001</v>
      </c>
      <c r="P1362" s="11">
        <f>ROUND(O1362*L1362,2)</f>
        <v>7608.31</v>
      </c>
      <c r="Q1362" s="12">
        <f>IF(N1362="HKD",7.8,IF(N1362="CNY",7.30034,1))</f>
        <v>7.3003400000000003</v>
      </c>
      <c r="R1362" s="14">
        <f>+ROUND(O1362/Q1362,4)</f>
        <v>0.20760000000000001</v>
      </c>
      <c r="S1362" s="13">
        <f>ROUND(R1362*L1362,2)</f>
        <v>1042.1500000000001</v>
      </c>
      <c r="T1362" s="14" t="s">
        <v>349</v>
      </c>
      <c r="U1362" t="s">
        <v>228</v>
      </c>
    </row>
    <row r="1363" spans="1:21" x14ac:dyDescent="0.2">
      <c r="A1363" t="s">
        <v>2695</v>
      </c>
      <c r="B1363" s="23">
        <v>45741</v>
      </c>
      <c r="C1363" s="23">
        <v>45728</v>
      </c>
      <c r="D1363" t="s">
        <v>709</v>
      </c>
      <c r="E1363" t="s">
        <v>710</v>
      </c>
      <c r="G1363" t="s">
        <v>2928</v>
      </c>
      <c r="H1363" t="s">
        <v>3225</v>
      </c>
      <c r="I1363" t="s">
        <v>3432</v>
      </c>
      <c r="J1363" s="10" t="str">
        <f>+LEFT(U1363,4)</f>
        <v>KNOB</v>
      </c>
      <c r="K1363" t="s">
        <v>10</v>
      </c>
      <c r="L1363" s="53">
        <v>3000</v>
      </c>
      <c r="M1363" t="s">
        <v>1472</v>
      </c>
      <c r="N1363" t="s">
        <v>11</v>
      </c>
      <c r="O1363" s="78">
        <v>1.6423000000000001</v>
      </c>
      <c r="P1363" s="11">
        <f>ROUND(O1363*L1363,2)</f>
        <v>4926.8999999999996</v>
      </c>
      <c r="Q1363" s="12">
        <f>IF(N1363="HKD",7.8,IF(N1363="CNY",7.30034,1))</f>
        <v>7.3003400000000003</v>
      </c>
      <c r="R1363" s="14">
        <f>+ROUND(O1363/Q1363,4)</f>
        <v>0.22500000000000001</v>
      </c>
      <c r="S1363" s="13">
        <f>ROUND(R1363*L1363,2)</f>
        <v>675</v>
      </c>
      <c r="T1363" s="14" t="s">
        <v>349</v>
      </c>
      <c r="U1363" t="s">
        <v>32</v>
      </c>
    </row>
    <row r="1364" spans="1:21" x14ac:dyDescent="0.2">
      <c r="A1364" t="s">
        <v>2422</v>
      </c>
      <c r="B1364" s="23">
        <v>45741</v>
      </c>
      <c r="C1364" s="23">
        <v>45702</v>
      </c>
      <c r="D1364" t="s">
        <v>709</v>
      </c>
      <c r="E1364" t="s">
        <v>710</v>
      </c>
      <c r="G1364" t="s">
        <v>2928</v>
      </c>
      <c r="H1364" t="s">
        <v>3111</v>
      </c>
      <c r="I1364" t="s">
        <v>727</v>
      </c>
      <c r="J1364" s="10" t="str">
        <f>+LEFT(U1364,4)</f>
        <v>KNOB</v>
      </c>
      <c r="K1364" t="s">
        <v>10</v>
      </c>
      <c r="L1364" s="53">
        <v>1000</v>
      </c>
      <c r="M1364" t="s">
        <v>1472</v>
      </c>
      <c r="N1364" t="s">
        <v>11</v>
      </c>
      <c r="O1364" s="78">
        <v>2.0691000000000002</v>
      </c>
      <c r="P1364" s="11">
        <f>ROUND(O1364*L1364,2)</f>
        <v>2069.1</v>
      </c>
      <c r="Q1364" s="12">
        <f>IF(N1364="HKD",7.8,IF(N1364="CNY",7.30034,1))</f>
        <v>7.3003400000000003</v>
      </c>
      <c r="R1364" s="14">
        <f>+ROUND(O1364/Q1364,4)</f>
        <v>0.28339999999999999</v>
      </c>
      <c r="S1364" s="13">
        <f>ROUND(R1364*L1364,2)</f>
        <v>283.39999999999998</v>
      </c>
      <c r="T1364" s="14" t="s">
        <v>349</v>
      </c>
      <c r="U1364" t="s">
        <v>32</v>
      </c>
    </row>
    <row r="1365" spans="1:21" x14ac:dyDescent="0.2">
      <c r="A1365" t="s">
        <v>2631</v>
      </c>
      <c r="B1365" s="23">
        <v>45741</v>
      </c>
      <c r="C1365" s="23">
        <v>45721</v>
      </c>
      <c r="D1365" t="s">
        <v>651</v>
      </c>
      <c r="E1365" t="s">
        <v>652</v>
      </c>
      <c r="G1365" t="s">
        <v>3012</v>
      </c>
      <c r="H1365" t="s">
        <v>1672</v>
      </c>
      <c r="I1365" t="s">
        <v>1673</v>
      </c>
      <c r="J1365" s="10" t="str">
        <f>+LEFT(U1365,4)</f>
        <v>HDL-</v>
      </c>
      <c r="K1365" t="s">
        <v>10</v>
      </c>
      <c r="L1365" s="53">
        <v>3100</v>
      </c>
      <c r="M1365" t="s">
        <v>1472</v>
      </c>
      <c r="N1365" t="s">
        <v>11</v>
      </c>
      <c r="O1365" s="78">
        <v>2.0844999999999998</v>
      </c>
      <c r="P1365" s="11">
        <f>ROUND(O1365*L1365,2)</f>
        <v>6461.95</v>
      </c>
      <c r="Q1365" s="12">
        <f>IF(N1365="HKD",7.8,IF(N1365="CNY",7.30034,1))</f>
        <v>7.3003400000000003</v>
      </c>
      <c r="R1365" s="14">
        <f>+ROUND(O1365/Q1365,4)</f>
        <v>0.28549999999999998</v>
      </c>
      <c r="S1365" s="13">
        <f>ROUND(R1365*L1365,2)</f>
        <v>885.05</v>
      </c>
      <c r="T1365" s="14" t="s">
        <v>349</v>
      </c>
      <c r="U1365" t="s">
        <v>228</v>
      </c>
    </row>
    <row r="1366" spans="1:21" x14ac:dyDescent="0.2">
      <c r="A1366" t="s">
        <v>2713</v>
      </c>
      <c r="B1366" s="23">
        <v>45741</v>
      </c>
      <c r="C1366" s="23">
        <v>45728</v>
      </c>
      <c r="D1366" t="s">
        <v>651</v>
      </c>
      <c r="E1366" t="s">
        <v>652</v>
      </c>
      <c r="G1366" t="s">
        <v>3012</v>
      </c>
      <c r="H1366" t="s">
        <v>1672</v>
      </c>
      <c r="I1366" t="s">
        <v>1673</v>
      </c>
      <c r="J1366" s="10" t="str">
        <f>+LEFT(U1366,4)</f>
        <v>HDL-</v>
      </c>
      <c r="K1366" t="s">
        <v>10</v>
      </c>
      <c r="L1366" s="53">
        <v>3000</v>
      </c>
      <c r="M1366" t="s">
        <v>1472</v>
      </c>
      <c r="N1366" t="s">
        <v>11</v>
      </c>
      <c r="O1366" s="78">
        <v>2.0844999999999998</v>
      </c>
      <c r="P1366" s="11">
        <f>ROUND(O1366*L1366,2)</f>
        <v>6253.5</v>
      </c>
      <c r="Q1366" s="12">
        <f>IF(N1366="HKD",7.8,IF(N1366="CNY",7.30034,1))</f>
        <v>7.3003400000000003</v>
      </c>
      <c r="R1366" s="14">
        <f>+ROUND(O1366/Q1366,4)</f>
        <v>0.28549999999999998</v>
      </c>
      <c r="S1366" s="13">
        <f>ROUND(R1366*L1366,2)</f>
        <v>856.5</v>
      </c>
      <c r="T1366" s="14" t="s">
        <v>349</v>
      </c>
      <c r="U1366" t="s">
        <v>228</v>
      </c>
    </row>
    <row r="1367" spans="1:21" x14ac:dyDescent="0.2">
      <c r="A1367" t="s">
        <v>2610</v>
      </c>
      <c r="B1367" s="23">
        <v>45741</v>
      </c>
      <c r="C1367" s="23">
        <v>45720</v>
      </c>
      <c r="D1367" t="s">
        <v>651</v>
      </c>
      <c r="E1367" t="s">
        <v>652</v>
      </c>
      <c r="G1367" t="s">
        <v>3012</v>
      </c>
      <c r="H1367" t="s">
        <v>3198</v>
      </c>
      <c r="I1367" t="s">
        <v>3405</v>
      </c>
      <c r="J1367" s="10" t="str">
        <f>+LEFT(U1367,4)</f>
        <v>HDL-</v>
      </c>
      <c r="K1367" t="s">
        <v>10</v>
      </c>
      <c r="L1367" s="53">
        <v>3400</v>
      </c>
      <c r="M1367" t="s">
        <v>1472</v>
      </c>
      <c r="N1367" t="s">
        <v>11</v>
      </c>
      <c r="O1367" s="78">
        <v>2.3401999999999998</v>
      </c>
      <c r="P1367" s="11">
        <f>ROUND(O1367*L1367,2)</f>
        <v>7956.68</v>
      </c>
      <c r="Q1367" s="12">
        <f>IF(N1367="HKD",7.8,IF(N1367="CNY",7.30034,1))</f>
        <v>7.3003400000000003</v>
      </c>
      <c r="R1367" s="14">
        <f>+ROUND(O1367/Q1367,4)</f>
        <v>0.3206</v>
      </c>
      <c r="S1367" s="13">
        <f>ROUND(R1367*L1367,2)</f>
        <v>1090.04</v>
      </c>
      <c r="T1367" s="14" t="s">
        <v>349</v>
      </c>
      <c r="U1367" t="s">
        <v>228</v>
      </c>
    </row>
    <row r="1368" spans="1:21" x14ac:dyDescent="0.2">
      <c r="A1368" t="s">
        <v>2423</v>
      </c>
      <c r="B1368" s="23">
        <v>45741</v>
      </c>
      <c r="C1368" s="23">
        <v>45702</v>
      </c>
      <c r="D1368" t="s">
        <v>709</v>
      </c>
      <c r="E1368" t="s">
        <v>710</v>
      </c>
      <c r="G1368" t="s">
        <v>2928</v>
      </c>
      <c r="H1368" t="s">
        <v>3112</v>
      </c>
      <c r="I1368" t="s">
        <v>3326</v>
      </c>
      <c r="J1368" s="10" t="str">
        <f>+LEFT(U1368,4)</f>
        <v>HDL-</v>
      </c>
      <c r="K1368" t="s">
        <v>10</v>
      </c>
      <c r="L1368" s="53">
        <v>1020</v>
      </c>
      <c r="M1368" t="s">
        <v>1472</v>
      </c>
      <c r="N1368" t="s">
        <v>11</v>
      </c>
      <c r="O1368" s="78">
        <v>2.3549000000000002</v>
      </c>
      <c r="P1368" s="11">
        <f>ROUND(O1368*L1368,2)</f>
        <v>2402</v>
      </c>
      <c r="Q1368" s="12">
        <f>IF(N1368="HKD",7.8,IF(N1368="CNY",7.30034,1))</f>
        <v>7.3003400000000003</v>
      </c>
      <c r="R1368" s="14">
        <f>+ROUND(O1368/Q1368,4)</f>
        <v>0.3226</v>
      </c>
      <c r="S1368" s="13">
        <f>ROUND(R1368*L1368,2)</f>
        <v>329.05</v>
      </c>
      <c r="T1368" s="14" t="s">
        <v>349</v>
      </c>
      <c r="U1368" t="s">
        <v>228</v>
      </c>
    </row>
    <row r="1369" spans="1:21" x14ac:dyDescent="0.2">
      <c r="A1369" t="s">
        <v>2419</v>
      </c>
      <c r="B1369" s="23">
        <v>45741</v>
      </c>
      <c r="C1369" s="23">
        <v>45702</v>
      </c>
      <c r="D1369" t="s">
        <v>709</v>
      </c>
      <c r="E1369" t="s">
        <v>710</v>
      </c>
      <c r="G1369" t="s">
        <v>2928</v>
      </c>
      <c r="H1369" t="s">
        <v>3110</v>
      </c>
      <c r="I1369" t="s">
        <v>3325</v>
      </c>
      <c r="J1369" s="10" t="str">
        <f>+LEFT(U1369,4)</f>
        <v>SHDL</v>
      </c>
      <c r="K1369" t="s">
        <v>10</v>
      </c>
      <c r="L1369" s="53">
        <v>2040</v>
      </c>
      <c r="M1369" t="s">
        <v>1472</v>
      </c>
      <c r="N1369" t="s">
        <v>11</v>
      </c>
      <c r="O1369" s="78">
        <v>2.6659999999999999</v>
      </c>
      <c r="P1369" s="11">
        <f>ROUND(O1369*L1369,2)</f>
        <v>5438.64</v>
      </c>
      <c r="Q1369" s="12">
        <f>IF(N1369="HKD",7.8,IF(N1369="CNY",7.30034,1))</f>
        <v>7.3003400000000003</v>
      </c>
      <c r="R1369" s="14">
        <f>+ROUND(O1369/Q1369,4)</f>
        <v>0.36520000000000002</v>
      </c>
      <c r="S1369" s="13">
        <f>ROUND(R1369*L1369,2)</f>
        <v>745.01</v>
      </c>
      <c r="T1369" s="14" t="s">
        <v>349</v>
      </c>
      <c r="U1369" t="s">
        <v>722</v>
      </c>
    </row>
    <row r="1370" spans="1:21" x14ac:dyDescent="0.2">
      <c r="A1370" t="s">
        <v>2418</v>
      </c>
      <c r="B1370" s="23">
        <v>45741</v>
      </c>
      <c r="C1370" s="23">
        <v>45702</v>
      </c>
      <c r="D1370" t="s">
        <v>709</v>
      </c>
      <c r="E1370" t="s">
        <v>710</v>
      </c>
      <c r="G1370" t="s">
        <v>2928</v>
      </c>
      <c r="H1370" t="s">
        <v>3109</v>
      </c>
      <c r="I1370" t="s">
        <v>3324</v>
      </c>
      <c r="J1370" s="10" t="str">
        <f>+LEFT(U1370,4)</f>
        <v>SHDL</v>
      </c>
      <c r="K1370" t="s">
        <v>10</v>
      </c>
      <c r="L1370" s="53">
        <v>2060</v>
      </c>
      <c r="M1370" t="s">
        <v>1472</v>
      </c>
      <c r="N1370" t="s">
        <v>11</v>
      </c>
      <c r="O1370" s="78">
        <v>3.5226999999999999</v>
      </c>
      <c r="P1370" s="11">
        <f>ROUND(O1370*L1370,2)</f>
        <v>7256.76</v>
      </c>
      <c r="Q1370" s="12">
        <f>IF(N1370="HKD",7.8,IF(N1370="CNY",7.30034,1))</f>
        <v>7.3003400000000003</v>
      </c>
      <c r="R1370" s="14">
        <f>+ROUND(O1370/Q1370,4)</f>
        <v>0.48249999999999998</v>
      </c>
      <c r="S1370" s="13">
        <f>ROUND(R1370*L1370,2)</f>
        <v>993.95</v>
      </c>
      <c r="T1370" s="14" t="s">
        <v>349</v>
      </c>
      <c r="U1370" t="s">
        <v>722</v>
      </c>
    </row>
    <row r="1371" spans="1:21" x14ac:dyDescent="0.2">
      <c r="A1371" t="s">
        <v>2538</v>
      </c>
      <c r="B1371" s="23">
        <v>45741</v>
      </c>
      <c r="C1371" s="23">
        <v>45714</v>
      </c>
      <c r="D1371" t="s">
        <v>830</v>
      </c>
      <c r="E1371" t="s">
        <v>831</v>
      </c>
      <c r="G1371" t="s">
        <v>2986</v>
      </c>
      <c r="H1371" t="s">
        <v>3164</v>
      </c>
      <c r="I1371" t="s">
        <v>3374</v>
      </c>
      <c r="J1371" s="10" t="str">
        <f>+LEFT(U1371,4)</f>
        <v>LID-</v>
      </c>
      <c r="K1371" t="s">
        <v>98</v>
      </c>
      <c r="L1371" s="53">
        <v>1920</v>
      </c>
      <c r="M1371" t="s">
        <v>1472</v>
      </c>
      <c r="N1371" t="s">
        <v>11</v>
      </c>
      <c r="O1371" s="78">
        <v>4.2</v>
      </c>
      <c r="P1371" s="11">
        <f>ROUND(O1371*L1371,2)</f>
        <v>8064</v>
      </c>
      <c r="Q1371" s="12">
        <f>IF(N1371="HKD",7.8,IF(N1371="CNY",7.30034,1))</f>
        <v>7.3003400000000003</v>
      </c>
      <c r="R1371" s="14">
        <f>+ROUND(O1371/Q1371,4)</f>
        <v>0.57530000000000003</v>
      </c>
      <c r="S1371" s="13">
        <f>ROUND(R1371*L1371,2)</f>
        <v>1104.58</v>
      </c>
      <c r="T1371" s="14" t="s">
        <v>349</v>
      </c>
      <c r="U1371" t="s">
        <v>368</v>
      </c>
    </row>
    <row r="1372" spans="1:21" x14ac:dyDescent="0.2">
      <c r="A1372" t="s">
        <v>2531</v>
      </c>
      <c r="B1372" s="23">
        <v>45741</v>
      </c>
      <c r="C1372" s="23">
        <v>45714</v>
      </c>
      <c r="D1372" t="s">
        <v>94</v>
      </c>
      <c r="E1372" t="s">
        <v>95</v>
      </c>
      <c r="G1372" t="s">
        <v>2966</v>
      </c>
      <c r="H1372" t="s">
        <v>3162</v>
      </c>
      <c r="I1372" t="s">
        <v>3372</v>
      </c>
      <c r="J1372" s="10" t="str">
        <f>+LEFT(U1372,4)</f>
        <v>LID-</v>
      </c>
      <c r="K1372" t="s">
        <v>98</v>
      </c>
      <c r="L1372" s="53">
        <v>560</v>
      </c>
      <c r="M1372" t="s">
        <v>1472</v>
      </c>
      <c r="N1372" t="s">
        <v>11</v>
      </c>
      <c r="O1372" s="78">
        <v>4.26</v>
      </c>
      <c r="P1372" s="11">
        <f>ROUND(O1372*L1372,2)</f>
        <v>2385.6</v>
      </c>
      <c r="Q1372" s="12">
        <f>IF(N1372="HKD",7.8,IF(N1372="CNY",7.30034,1))</f>
        <v>7.3003400000000003</v>
      </c>
      <c r="R1372" s="14">
        <f>+ROUND(O1372/Q1372,4)</f>
        <v>0.58350000000000002</v>
      </c>
      <c r="S1372" s="13">
        <f>ROUND(R1372*L1372,2)</f>
        <v>326.76</v>
      </c>
      <c r="T1372" s="14" t="s">
        <v>349</v>
      </c>
      <c r="U1372" t="s">
        <v>368</v>
      </c>
    </row>
    <row r="1373" spans="1:21" x14ac:dyDescent="0.2">
      <c r="A1373" t="s">
        <v>2532</v>
      </c>
      <c r="B1373" s="23">
        <v>45741</v>
      </c>
      <c r="C1373" s="23">
        <v>45714</v>
      </c>
      <c r="D1373" t="s">
        <v>94</v>
      </c>
      <c r="E1373" t="s">
        <v>95</v>
      </c>
      <c r="G1373" t="s">
        <v>2966</v>
      </c>
      <c r="H1373" t="s">
        <v>3162</v>
      </c>
      <c r="I1373" t="s">
        <v>3372</v>
      </c>
      <c r="J1373" s="10" t="str">
        <f>+LEFT(U1373,4)</f>
        <v>LID-</v>
      </c>
      <c r="K1373" t="s">
        <v>98</v>
      </c>
      <c r="L1373" s="53">
        <v>850</v>
      </c>
      <c r="M1373" t="s">
        <v>1472</v>
      </c>
      <c r="N1373" t="s">
        <v>11</v>
      </c>
      <c r="O1373" s="78">
        <v>4.26</v>
      </c>
      <c r="P1373" s="11">
        <f>ROUND(O1373*L1373,2)</f>
        <v>3621</v>
      </c>
      <c r="Q1373" s="12">
        <f>IF(N1373="HKD",7.8,IF(N1373="CNY",7.30034,1))</f>
        <v>7.3003400000000003</v>
      </c>
      <c r="R1373" s="14">
        <f>+ROUND(O1373/Q1373,4)</f>
        <v>0.58350000000000002</v>
      </c>
      <c r="S1373" s="13">
        <f>ROUND(R1373*L1373,2)</f>
        <v>495.98</v>
      </c>
      <c r="T1373" s="14" t="s">
        <v>349</v>
      </c>
      <c r="U1373" t="s">
        <v>368</v>
      </c>
    </row>
    <row r="1374" spans="1:21" x14ac:dyDescent="0.2">
      <c r="A1374" t="s">
        <v>2319</v>
      </c>
      <c r="B1374" s="23">
        <v>45741</v>
      </c>
      <c r="C1374" s="23">
        <v>45664</v>
      </c>
      <c r="D1374" t="s">
        <v>94</v>
      </c>
      <c r="E1374" t="s">
        <v>95</v>
      </c>
      <c r="G1374" t="s">
        <v>2877</v>
      </c>
      <c r="H1374" t="s">
        <v>3079</v>
      </c>
      <c r="I1374" t="s">
        <v>3295</v>
      </c>
      <c r="J1374" s="10" t="str">
        <f>+LEFT(U1374,4)</f>
        <v>LID-</v>
      </c>
      <c r="K1374" t="s">
        <v>369</v>
      </c>
      <c r="L1374" s="53">
        <v>426</v>
      </c>
      <c r="M1374" t="s">
        <v>1472</v>
      </c>
      <c r="N1374" t="s">
        <v>11</v>
      </c>
      <c r="O1374" s="78">
        <v>8.9</v>
      </c>
      <c r="P1374" s="11">
        <f>ROUND(O1374*L1374,2)</f>
        <v>3791.4</v>
      </c>
      <c r="Q1374" s="12">
        <f>IF(N1374="HKD",7.8,IF(N1374="CNY",7.30034,1))</f>
        <v>7.3003400000000003</v>
      </c>
      <c r="R1374" s="14">
        <f>+ROUND(O1374/Q1374,4)</f>
        <v>1.2191000000000001</v>
      </c>
      <c r="S1374" s="13">
        <f>ROUND(R1374*L1374,2)</f>
        <v>519.34</v>
      </c>
      <c r="T1374" s="14" t="s">
        <v>349</v>
      </c>
      <c r="U1374" t="s">
        <v>368</v>
      </c>
    </row>
    <row r="1375" spans="1:21" x14ac:dyDescent="0.2">
      <c r="A1375" t="s">
        <v>2767</v>
      </c>
      <c r="B1375" s="23">
        <v>45741</v>
      </c>
      <c r="C1375" s="23">
        <v>45730</v>
      </c>
      <c r="D1375" t="s">
        <v>806</v>
      </c>
      <c r="E1375" t="s">
        <v>807</v>
      </c>
      <c r="G1375" t="s">
        <v>3022</v>
      </c>
      <c r="H1375" t="s">
        <v>3085</v>
      </c>
      <c r="I1375" t="s">
        <v>3301</v>
      </c>
      <c r="J1375" s="10" t="str">
        <f>+LEFT(U1375,4)</f>
        <v>SWF-</v>
      </c>
      <c r="K1375" t="s">
        <v>10</v>
      </c>
      <c r="L1375" s="53">
        <v>16.5</v>
      </c>
      <c r="M1375" t="s">
        <v>186</v>
      </c>
      <c r="N1375" t="s">
        <v>11</v>
      </c>
      <c r="O1375" s="78">
        <v>16</v>
      </c>
      <c r="P1375" s="11">
        <f>ROUND(O1375*L1375,2)</f>
        <v>264</v>
      </c>
      <c r="Q1375" s="12">
        <f>IF(N1375="HKD",7.8,IF(N1375="CNY",7.30034,1))</f>
        <v>7.3003400000000003</v>
      </c>
      <c r="R1375" s="14">
        <f>+ROUND(O1375/Q1375,4)</f>
        <v>2.1917</v>
      </c>
      <c r="S1375" s="13">
        <f>ROUND(R1375*L1375,2)</f>
        <v>36.159999999999997</v>
      </c>
      <c r="T1375" s="14" t="s">
        <v>349</v>
      </c>
      <c r="U1375" t="s">
        <v>3481</v>
      </c>
    </row>
    <row r="1376" spans="1:21" x14ac:dyDescent="0.2">
      <c r="A1376" t="s">
        <v>2765</v>
      </c>
      <c r="B1376" s="23">
        <v>45741</v>
      </c>
      <c r="C1376" s="23">
        <v>45730</v>
      </c>
      <c r="D1376" t="s">
        <v>806</v>
      </c>
      <c r="E1376" t="s">
        <v>807</v>
      </c>
      <c r="G1376" t="s">
        <v>3022</v>
      </c>
      <c r="H1376" t="s">
        <v>3252</v>
      </c>
      <c r="I1376" t="s">
        <v>3459</v>
      </c>
      <c r="J1376" s="10" t="str">
        <f>+LEFT(U1376,4)</f>
        <v>SWF-</v>
      </c>
      <c r="K1376" t="s">
        <v>10</v>
      </c>
      <c r="L1376" s="53">
        <v>11</v>
      </c>
      <c r="M1376" t="s">
        <v>186</v>
      </c>
      <c r="N1376" t="s">
        <v>11</v>
      </c>
      <c r="O1376" s="78">
        <v>17.2</v>
      </c>
      <c r="P1376" s="11">
        <f>ROUND(O1376*L1376,2)</f>
        <v>189.2</v>
      </c>
      <c r="Q1376" s="12">
        <f>IF(N1376="HKD",7.8,IF(N1376="CNY",7.30034,1))</f>
        <v>7.3003400000000003</v>
      </c>
      <c r="R1376" s="14">
        <f>+ROUND(O1376/Q1376,4)</f>
        <v>2.3561000000000001</v>
      </c>
      <c r="S1376" s="13">
        <f>ROUND(R1376*L1376,2)</f>
        <v>25.92</v>
      </c>
      <c r="T1376" s="14" t="s">
        <v>349</v>
      </c>
      <c r="U1376" t="s">
        <v>3481</v>
      </c>
    </row>
    <row r="1377" spans="1:21" x14ac:dyDescent="0.2">
      <c r="A1377" t="s">
        <v>2766</v>
      </c>
      <c r="B1377" s="23">
        <v>45741</v>
      </c>
      <c r="C1377" s="23">
        <v>45730</v>
      </c>
      <c r="D1377" t="s">
        <v>806</v>
      </c>
      <c r="E1377" t="s">
        <v>807</v>
      </c>
      <c r="G1377" t="s">
        <v>3022</v>
      </c>
      <c r="H1377" t="s">
        <v>3253</v>
      </c>
      <c r="I1377" t="s">
        <v>3460</v>
      </c>
      <c r="J1377" s="10" t="str">
        <f>+LEFT(U1377,4)</f>
        <v>SWF-</v>
      </c>
      <c r="K1377" t="s">
        <v>10</v>
      </c>
      <c r="L1377" s="53">
        <v>9</v>
      </c>
      <c r="M1377" t="s">
        <v>186</v>
      </c>
      <c r="N1377" t="s">
        <v>11</v>
      </c>
      <c r="O1377" s="78">
        <v>17.2</v>
      </c>
      <c r="P1377" s="11">
        <f>ROUND(O1377*L1377,2)</f>
        <v>154.80000000000001</v>
      </c>
      <c r="Q1377" s="12">
        <f>IF(N1377="HKD",7.8,IF(N1377="CNY",7.30034,1))</f>
        <v>7.3003400000000003</v>
      </c>
      <c r="R1377" s="14">
        <f>+ROUND(O1377/Q1377,4)</f>
        <v>2.3561000000000001</v>
      </c>
      <c r="S1377" s="13">
        <f>ROUND(R1377*L1377,2)</f>
        <v>21.2</v>
      </c>
      <c r="T1377" s="14" t="s">
        <v>349</v>
      </c>
      <c r="U1377" t="s">
        <v>3481</v>
      </c>
    </row>
    <row r="1378" spans="1:21" x14ac:dyDescent="0.2">
      <c r="A1378" t="s">
        <v>2615</v>
      </c>
      <c r="B1378" s="23">
        <v>45742</v>
      </c>
      <c r="C1378" s="23">
        <v>45720</v>
      </c>
      <c r="D1378" t="s">
        <v>252</v>
      </c>
      <c r="E1378" t="s">
        <v>253</v>
      </c>
      <c r="G1378" t="s">
        <v>2913</v>
      </c>
      <c r="H1378" t="s">
        <v>3066</v>
      </c>
      <c r="I1378" t="s">
        <v>3283</v>
      </c>
      <c r="J1378" s="9" t="s">
        <v>1525</v>
      </c>
      <c r="K1378" t="s">
        <v>10</v>
      </c>
      <c r="L1378" s="53">
        <v>8200</v>
      </c>
      <c r="M1378" t="s">
        <v>1472</v>
      </c>
      <c r="N1378" t="s">
        <v>11</v>
      </c>
      <c r="O1378" s="78">
        <v>0.873</v>
      </c>
      <c r="P1378" s="11">
        <f>ROUND(O1378*L1378,2)</f>
        <v>7158.6</v>
      </c>
      <c r="Q1378" s="12">
        <f>IF(N1378="HKD",7.8,IF(N1378="CNY",7.30034,1))</f>
        <v>7.3003400000000003</v>
      </c>
      <c r="R1378" s="14">
        <f>+ROUND(O1378/Q1378,4)</f>
        <v>0.1196</v>
      </c>
      <c r="S1378" s="13">
        <f>ROUND(R1378*L1378,2)</f>
        <v>980.72</v>
      </c>
      <c r="T1378" s="14" t="s">
        <v>349</v>
      </c>
      <c r="U1378" t="s">
        <v>36</v>
      </c>
    </row>
    <row r="1379" spans="1:21" x14ac:dyDescent="0.2">
      <c r="A1379" t="s">
        <v>2592</v>
      </c>
      <c r="B1379" s="23">
        <v>45742</v>
      </c>
      <c r="C1379" s="23">
        <v>45716</v>
      </c>
      <c r="D1379" t="s">
        <v>2815</v>
      </c>
      <c r="E1379" t="s">
        <v>2816</v>
      </c>
      <c r="G1379" t="s">
        <v>3005</v>
      </c>
      <c r="H1379" t="s">
        <v>3146</v>
      </c>
      <c r="I1379" t="s">
        <v>3356</v>
      </c>
      <c r="J1379" s="10" t="str">
        <f>+LEFT(U1379,4)</f>
        <v>HDL-</v>
      </c>
      <c r="K1379" t="s">
        <v>10</v>
      </c>
      <c r="L1379" s="53">
        <v>343</v>
      </c>
      <c r="M1379" t="s">
        <v>1472</v>
      </c>
      <c r="N1379" t="s">
        <v>2244</v>
      </c>
      <c r="O1379" s="78">
        <v>1.1100000000000001</v>
      </c>
      <c r="P1379" s="11">
        <f>ROUND(O1379*L1379,2)</f>
        <v>380.73</v>
      </c>
      <c r="Q1379" s="12">
        <f>IF(N1379="HKD",7.8,IF(N1379="CNY",7.30034,1))</f>
        <v>1</v>
      </c>
      <c r="R1379" s="14">
        <f>+ROUND(O1379/Q1379,4)</f>
        <v>1.1100000000000001</v>
      </c>
      <c r="S1379" s="13">
        <f>ROUND(R1379*L1379,2)</f>
        <v>380.73</v>
      </c>
      <c r="T1379" s="14" t="s">
        <v>349</v>
      </c>
      <c r="U1379" t="s">
        <v>228</v>
      </c>
    </row>
    <row r="1380" spans="1:21" x14ac:dyDescent="0.2">
      <c r="A1380" t="s">
        <v>2594</v>
      </c>
      <c r="B1380" s="23">
        <v>45742</v>
      </c>
      <c r="C1380" s="23">
        <v>45716</v>
      </c>
      <c r="D1380" t="s">
        <v>2815</v>
      </c>
      <c r="E1380" t="s">
        <v>2816</v>
      </c>
      <c r="G1380" t="s">
        <v>3005</v>
      </c>
      <c r="H1380" t="s">
        <v>1796</v>
      </c>
      <c r="I1380" t="s">
        <v>1797</v>
      </c>
      <c r="J1380" s="10" t="str">
        <f>+LEFT(U1380,4)</f>
        <v>HDL-</v>
      </c>
      <c r="K1380" t="s">
        <v>10</v>
      </c>
      <c r="L1380" s="53">
        <v>376</v>
      </c>
      <c r="M1380" t="s">
        <v>1472</v>
      </c>
      <c r="N1380" t="s">
        <v>2244</v>
      </c>
      <c r="O1380" s="78">
        <v>1.1100000000000001</v>
      </c>
      <c r="P1380" s="11">
        <f>ROUND(O1380*L1380,2)</f>
        <v>417.36</v>
      </c>
      <c r="Q1380" s="12">
        <f>IF(N1380="HKD",7.8,IF(N1380="CNY",7.30034,1))</f>
        <v>1</v>
      </c>
      <c r="R1380" s="14">
        <f>+ROUND(O1380/Q1380,4)</f>
        <v>1.1100000000000001</v>
      </c>
      <c r="S1380" s="13">
        <f>ROUND(R1380*L1380,2)</f>
        <v>417.36</v>
      </c>
      <c r="T1380" s="14" t="s">
        <v>349</v>
      </c>
      <c r="U1380" t="s">
        <v>228</v>
      </c>
    </row>
    <row r="1381" spans="1:21" x14ac:dyDescent="0.2">
      <c r="A1381" t="s">
        <v>2596</v>
      </c>
      <c r="B1381" s="23">
        <v>45742</v>
      </c>
      <c r="C1381" s="23">
        <v>45716</v>
      </c>
      <c r="D1381" t="s">
        <v>2815</v>
      </c>
      <c r="E1381" t="s">
        <v>2816</v>
      </c>
      <c r="G1381" t="s">
        <v>3005</v>
      </c>
      <c r="H1381" t="s">
        <v>1798</v>
      </c>
      <c r="I1381" t="s">
        <v>1799</v>
      </c>
      <c r="J1381" s="10" t="str">
        <f>+LEFT(U1381,4)</f>
        <v>HDL-</v>
      </c>
      <c r="K1381" t="s">
        <v>10</v>
      </c>
      <c r="L1381" s="53">
        <v>7287</v>
      </c>
      <c r="M1381" t="s">
        <v>1472</v>
      </c>
      <c r="N1381" t="s">
        <v>2244</v>
      </c>
      <c r="O1381" s="78">
        <v>1.1100000000000001</v>
      </c>
      <c r="P1381" s="11">
        <f>ROUND(O1381*L1381,2)</f>
        <v>8088.57</v>
      </c>
      <c r="Q1381" s="12">
        <f>IF(N1381="HKD",7.8,IF(N1381="CNY",7.30034,1))</f>
        <v>1</v>
      </c>
      <c r="R1381" s="14">
        <f>+ROUND(O1381/Q1381,4)</f>
        <v>1.1100000000000001</v>
      </c>
      <c r="S1381" s="13">
        <f>ROUND(R1381*L1381,2)</f>
        <v>8088.57</v>
      </c>
      <c r="T1381" s="14" t="s">
        <v>349</v>
      </c>
      <c r="U1381" t="s">
        <v>228</v>
      </c>
    </row>
    <row r="1382" spans="1:21" x14ac:dyDescent="0.2">
      <c r="A1382" t="s">
        <v>2598</v>
      </c>
      <c r="B1382" s="23">
        <v>45742</v>
      </c>
      <c r="C1382" s="23">
        <v>45716</v>
      </c>
      <c r="D1382" t="s">
        <v>2815</v>
      </c>
      <c r="E1382" t="s">
        <v>2816</v>
      </c>
      <c r="G1382" t="s">
        <v>3005</v>
      </c>
      <c r="H1382" t="s">
        <v>3190</v>
      </c>
      <c r="I1382" t="s">
        <v>3397</v>
      </c>
      <c r="J1382" s="10" t="str">
        <f>+LEFT(U1382,4)</f>
        <v>HDL-</v>
      </c>
      <c r="K1382" t="s">
        <v>10</v>
      </c>
      <c r="L1382" s="53">
        <v>243</v>
      </c>
      <c r="M1382" t="s">
        <v>1472</v>
      </c>
      <c r="N1382" t="s">
        <v>2244</v>
      </c>
      <c r="O1382" s="78">
        <v>1.1100000000000001</v>
      </c>
      <c r="P1382" s="11">
        <f>ROUND(O1382*L1382,2)</f>
        <v>269.73</v>
      </c>
      <c r="Q1382" s="12">
        <f>IF(N1382="HKD",7.8,IF(N1382="CNY",7.30034,1))</f>
        <v>1</v>
      </c>
      <c r="R1382" s="14">
        <f>+ROUND(O1382/Q1382,4)</f>
        <v>1.1100000000000001</v>
      </c>
      <c r="S1382" s="13">
        <f>ROUND(R1382*L1382,2)</f>
        <v>269.73</v>
      </c>
      <c r="T1382" s="14" t="s">
        <v>349</v>
      </c>
      <c r="U1382" t="s">
        <v>228</v>
      </c>
    </row>
    <row r="1383" spans="1:21" x14ac:dyDescent="0.2">
      <c r="A1383" t="s">
        <v>2385</v>
      </c>
      <c r="B1383" s="23">
        <v>45742</v>
      </c>
      <c r="C1383" s="23">
        <v>45695</v>
      </c>
      <c r="D1383" t="s">
        <v>252</v>
      </c>
      <c r="E1383" t="s">
        <v>253</v>
      </c>
      <c r="G1383" t="s">
        <v>2913</v>
      </c>
      <c r="H1383" t="s">
        <v>1022</v>
      </c>
      <c r="I1383" t="s">
        <v>1023</v>
      </c>
      <c r="J1383" s="10" t="s">
        <v>1525</v>
      </c>
      <c r="K1383" t="s">
        <v>10</v>
      </c>
      <c r="L1383" s="53">
        <v>3050</v>
      </c>
      <c r="M1383" t="s">
        <v>1472</v>
      </c>
      <c r="N1383" t="s">
        <v>11</v>
      </c>
      <c r="O1383" s="78">
        <v>1.2838000000000001</v>
      </c>
      <c r="P1383" s="11">
        <f>ROUND(O1383*L1383,2)</f>
        <v>3915.59</v>
      </c>
      <c r="Q1383" s="12">
        <f>IF(N1383="HKD",7.8,IF(N1383="CNY",7.30034,1))</f>
        <v>7.3003400000000003</v>
      </c>
      <c r="R1383" s="14">
        <f>+ROUND(O1383/Q1383,4)</f>
        <v>0.1759</v>
      </c>
      <c r="S1383" s="13">
        <f>ROUND(R1383*L1383,2)</f>
        <v>536.5</v>
      </c>
      <c r="T1383" s="14" t="s">
        <v>349</v>
      </c>
      <c r="U1383" t="s">
        <v>36</v>
      </c>
    </row>
    <row r="1384" spans="1:21" x14ac:dyDescent="0.2">
      <c r="A1384" t="s">
        <v>2591</v>
      </c>
      <c r="B1384" s="23">
        <v>45742</v>
      </c>
      <c r="C1384" s="23">
        <v>45716</v>
      </c>
      <c r="D1384" t="s">
        <v>2815</v>
      </c>
      <c r="E1384" t="s">
        <v>2816</v>
      </c>
      <c r="G1384" t="s">
        <v>3005</v>
      </c>
      <c r="H1384" t="s">
        <v>3145</v>
      </c>
      <c r="I1384" t="s">
        <v>3355</v>
      </c>
      <c r="J1384" s="10" t="str">
        <f>+LEFT(U1384,4)</f>
        <v>HDL-</v>
      </c>
      <c r="K1384" t="s">
        <v>10</v>
      </c>
      <c r="L1384" s="53">
        <v>4283</v>
      </c>
      <c r="M1384" t="s">
        <v>1472</v>
      </c>
      <c r="N1384" t="s">
        <v>2244</v>
      </c>
      <c r="O1384" s="78">
        <v>1.3</v>
      </c>
      <c r="P1384" s="11">
        <f>ROUND(O1384*L1384,2)</f>
        <v>5567.9</v>
      </c>
      <c r="Q1384" s="12">
        <f>IF(N1384="HKD",7.8,IF(N1384="CNY",7.30034,1))</f>
        <v>1</v>
      </c>
      <c r="R1384" s="14">
        <f>+ROUND(O1384/Q1384,4)</f>
        <v>1.3</v>
      </c>
      <c r="S1384" s="13">
        <f>ROUND(R1384*L1384,2)</f>
        <v>5567.9</v>
      </c>
      <c r="T1384" s="14" t="s">
        <v>349</v>
      </c>
      <c r="U1384" t="s">
        <v>228</v>
      </c>
    </row>
    <row r="1385" spans="1:21" x14ac:dyDescent="0.2">
      <c r="A1385" t="s">
        <v>2593</v>
      </c>
      <c r="B1385" s="23">
        <v>45742</v>
      </c>
      <c r="C1385" s="23">
        <v>45716</v>
      </c>
      <c r="D1385" t="s">
        <v>2815</v>
      </c>
      <c r="E1385" t="s">
        <v>2816</v>
      </c>
      <c r="G1385" t="s">
        <v>3005</v>
      </c>
      <c r="H1385" t="s">
        <v>3147</v>
      </c>
      <c r="I1385" t="s">
        <v>3357</v>
      </c>
      <c r="J1385" s="10" t="str">
        <f>+LEFT(U1385,4)</f>
        <v>HDL-</v>
      </c>
      <c r="K1385" t="s">
        <v>10</v>
      </c>
      <c r="L1385" s="53">
        <v>4439</v>
      </c>
      <c r="M1385" t="s">
        <v>1472</v>
      </c>
      <c r="N1385" t="s">
        <v>2244</v>
      </c>
      <c r="O1385" s="78">
        <v>1.3</v>
      </c>
      <c r="P1385" s="11">
        <f>ROUND(O1385*L1385,2)</f>
        <v>5770.7</v>
      </c>
      <c r="Q1385" s="12">
        <f>IF(N1385="HKD",7.8,IF(N1385="CNY",7.30034,1))</f>
        <v>1</v>
      </c>
      <c r="R1385" s="14">
        <f>+ROUND(O1385/Q1385,4)</f>
        <v>1.3</v>
      </c>
      <c r="S1385" s="13">
        <f>ROUND(R1385*L1385,2)</f>
        <v>5770.7</v>
      </c>
      <c r="T1385" s="14" t="s">
        <v>349</v>
      </c>
      <c r="U1385" t="s">
        <v>228</v>
      </c>
    </row>
    <row r="1386" spans="1:21" x14ac:dyDescent="0.2">
      <c r="A1386" t="s">
        <v>2595</v>
      </c>
      <c r="B1386" s="23">
        <v>45742</v>
      </c>
      <c r="C1386" s="23">
        <v>45716</v>
      </c>
      <c r="D1386" t="s">
        <v>2815</v>
      </c>
      <c r="E1386" t="s">
        <v>2816</v>
      </c>
      <c r="G1386" t="s">
        <v>3005</v>
      </c>
      <c r="H1386" t="s">
        <v>3148</v>
      </c>
      <c r="I1386" t="s">
        <v>3358</v>
      </c>
      <c r="J1386" s="10" t="str">
        <f>+LEFT(U1386,4)</f>
        <v>HDL-</v>
      </c>
      <c r="K1386" t="s">
        <v>10</v>
      </c>
      <c r="L1386" s="53">
        <v>4556</v>
      </c>
      <c r="M1386" t="s">
        <v>1472</v>
      </c>
      <c r="N1386" t="s">
        <v>2244</v>
      </c>
      <c r="O1386" s="78">
        <v>1.3</v>
      </c>
      <c r="P1386" s="11">
        <f>ROUND(O1386*L1386,2)</f>
        <v>5922.8</v>
      </c>
      <c r="Q1386" s="12">
        <f>IF(N1386="HKD",7.8,IF(N1386="CNY",7.30034,1))</f>
        <v>1</v>
      </c>
      <c r="R1386" s="14">
        <f>+ROUND(O1386/Q1386,4)</f>
        <v>1.3</v>
      </c>
      <c r="S1386" s="13">
        <f>ROUND(R1386*L1386,2)</f>
        <v>5922.8</v>
      </c>
      <c r="T1386" s="14" t="s">
        <v>349</v>
      </c>
      <c r="U1386" t="s">
        <v>228</v>
      </c>
    </row>
    <row r="1387" spans="1:21" x14ac:dyDescent="0.2">
      <c r="A1387" t="s">
        <v>2597</v>
      </c>
      <c r="B1387" s="23">
        <v>45742</v>
      </c>
      <c r="C1387" s="23">
        <v>45716</v>
      </c>
      <c r="D1387" t="s">
        <v>2815</v>
      </c>
      <c r="E1387" t="s">
        <v>2816</v>
      </c>
      <c r="G1387" t="s">
        <v>3005</v>
      </c>
      <c r="H1387" t="s">
        <v>3149</v>
      </c>
      <c r="I1387" t="s">
        <v>3359</v>
      </c>
      <c r="J1387" s="10" t="str">
        <f>+LEFT(U1387,4)</f>
        <v>HDL-</v>
      </c>
      <c r="K1387" t="s">
        <v>10</v>
      </c>
      <c r="L1387" s="53">
        <v>4289</v>
      </c>
      <c r="M1387" t="s">
        <v>1472</v>
      </c>
      <c r="N1387" t="s">
        <v>2244</v>
      </c>
      <c r="O1387" s="78">
        <v>1.3</v>
      </c>
      <c r="P1387" s="11">
        <f>ROUND(O1387*L1387,2)</f>
        <v>5575.7</v>
      </c>
      <c r="Q1387" s="12">
        <f>IF(N1387="HKD",7.8,IF(N1387="CNY",7.30034,1))</f>
        <v>1</v>
      </c>
      <c r="R1387" s="14">
        <f>+ROUND(O1387/Q1387,4)</f>
        <v>1.3</v>
      </c>
      <c r="S1387" s="13">
        <f>ROUND(R1387*L1387,2)</f>
        <v>5575.7</v>
      </c>
      <c r="T1387" s="14" t="s">
        <v>349</v>
      </c>
      <c r="U1387" t="s">
        <v>228</v>
      </c>
    </row>
    <row r="1388" spans="1:21" x14ac:dyDescent="0.2">
      <c r="A1388" t="s">
        <v>2386</v>
      </c>
      <c r="B1388" s="23">
        <v>45742</v>
      </c>
      <c r="C1388" s="23">
        <v>45695</v>
      </c>
      <c r="D1388" t="s">
        <v>252</v>
      </c>
      <c r="E1388" t="s">
        <v>253</v>
      </c>
      <c r="G1388" t="s">
        <v>2913</v>
      </c>
      <c r="H1388" t="s">
        <v>682</v>
      </c>
      <c r="I1388" t="s">
        <v>683</v>
      </c>
      <c r="J1388" s="10" t="s">
        <v>1525</v>
      </c>
      <c r="K1388" t="s">
        <v>10</v>
      </c>
      <c r="L1388" s="53">
        <v>4900</v>
      </c>
      <c r="M1388" t="s">
        <v>1472</v>
      </c>
      <c r="N1388" t="s">
        <v>11</v>
      </c>
      <c r="O1388" s="78">
        <v>1.3524</v>
      </c>
      <c r="P1388" s="11">
        <f>ROUND(O1388*L1388,2)</f>
        <v>6626.76</v>
      </c>
      <c r="Q1388" s="12">
        <f>IF(N1388="HKD",7.8,IF(N1388="CNY",7.30034,1))</f>
        <v>7.3003400000000003</v>
      </c>
      <c r="R1388" s="14">
        <f>+ROUND(O1388/Q1388,4)</f>
        <v>0.18529999999999999</v>
      </c>
      <c r="S1388" s="13">
        <f>ROUND(R1388*L1388,2)</f>
        <v>907.97</v>
      </c>
      <c r="T1388" s="14" t="s">
        <v>349</v>
      </c>
      <c r="U1388" t="s">
        <v>36</v>
      </c>
    </row>
    <row r="1389" spans="1:21" x14ac:dyDescent="0.2">
      <c r="A1389" t="s">
        <v>2664</v>
      </c>
      <c r="B1389" s="23">
        <v>45742</v>
      </c>
      <c r="C1389" s="23">
        <v>45723</v>
      </c>
      <c r="D1389" t="s">
        <v>252</v>
      </c>
      <c r="E1389" t="s">
        <v>253</v>
      </c>
      <c r="G1389" t="s">
        <v>2913</v>
      </c>
      <c r="H1389" t="s">
        <v>1528</v>
      </c>
      <c r="I1389" t="s">
        <v>1529</v>
      </c>
      <c r="J1389" s="10" t="s">
        <v>1525</v>
      </c>
      <c r="K1389" t="s">
        <v>10</v>
      </c>
      <c r="L1389" s="53">
        <v>1000</v>
      </c>
      <c r="M1389" t="s">
        <v>1472</v>
      </c>
      <c r="N1389" t="s">
        <v>11</v>
      </c>
      <c r="O1389" s="78">
        <v>1.38</v>
      </c>
      <c r="P1389" s="11">
        <f>ROUND(O1389*L1389,2)</f>
        <v>1380</v>
      </c>
      <c r="Q1389" s="12">
        <f>IF(N1389="HKD",7.8,IF(N1389="CNY",7.30034,1))</f>
        <v>7.3003400000000003</v>
      </c>
      <c r="R1389" s="14">
        <f>+ROUND(O1389/Q1389,4)</f>
        <v>0.189</v>
      </c>
      <c r="S1389" s="13">
        <f>ROUND(R1389*L1389,2)</f>
        <v>189</v>
      </c>
      <c r="T1389" s="14" t="s">
        <v>349</v>
      </c>
      <c r="U1389" t="s">
        <v>36</v>
      </c>
    </row>
    <row r="1390" spans="1:21" x14ac:dyDescent="0.2">
      <c r="A1390" t="s">
        <v>2689</v>
      </c>
      <c r="B1390" s="23">
        <v>45742</v>
      </c>
      <c r="C1390" s="23">
        <v>45727</v>
      </c>
      <c r="D1390" t="s">
        <v>252</v>
      </c>
      <c r="E1390" t="s">
        <v>253</v>
      </c>
      <c r="G1390" t="s">
        <v>2913</v>
      </c>
      <c r="H1390" t="s">
        <v>1528</v>
      </c>
      <c r="I1390" t="s">
        <v>1529</v>
      </c>
      <c r="J1390" s="10" t="s">
        <v>1525</v>
      </c>
      <c r="K1390" t="s">
        <v>10</v>
      </c>
      <c r="L1390" s="53">
        <v>1250</v>
      </c>
      <c r="M1390" t="s">
        <v>1472</v>
      </c>
      <c r="N1390" t="s">
        <v>11</v>
      </c>
      <c r="O1390" s="78">
        <v>1.38</v>
      </c>
      <c r="P1390" s="11">
        <f>ROUND(O1390*L1390,2)</f>
        <v>1725</v>
      </c>
      <c r="Q1390" s="12">
        <f>IF(N1390="HKD",7.8,IF(N1390="CNY",7.30034,1))</f>
        <v>7.3003400000000003</v>
      </c>
      <c r="R1390" s="14">
        <f>+ROUND(O1390/Q1390,4)</f>
        <v>0.189</v>
      </c>
      <c r="S1390" s="13">
        <f>ROUND(R1390*L1390,2)</f>
        <v>236.25</v>
      </c>
      <c r="T1390" s="14" t="s">
        <v>349</v>
      </c>
      <c r="U1390" t="s">
        <v>36</v>
      </c>
    </row>
    <row r="1391" spans="1:21" x14ac:dyDescent="0.2">
      <c r="A1391" t="s">
        <v>2807</v>
      </c>
      <c r="B1391" s="23">
        <v>45742</v>
      </c>
      <c r="C1391" s="23">
        <v>45737</v>
      </c>
      <c r="D1391" t="s">
        <v>268</v>
      </c>
      <c r="E1391" t="s">
        <v>269</v>
      </c>
      <c r="G1391" t="s">
        <v>3053</v>
      </c>
      <c r="H1391" t="s">
        <v>1684</v>
      </c>
      <c r="I1391" t="s">
        <v>1685</v>
      </c>
      <c r="J1391" s="10" t="str">
        <f>+LEFT(U1391,4)</f>
        <v>MISC</v>
      </c>
      <c r="K1391" t="s">
        <v>10</v>
      </c>
      <c r="L1391" s="53">
        <v>3500</v>
      </c>
      <c r="M1391" t="s">
        <v>1472</v>
      </c>
      <c r="N1391" t="s">
        <v>11</v>
      </c>
      <c r="O1391" s="78">
        <v>2.5</v>
      </c>
      <c r="P1391" s="11">
        <f>ROUND(O1391*L1391,2)</f>
        <v>8750</v>
      </c>
      <c r="Q1391" s="12">
        <f>IF(N1391="HKD",7.8,IF(N1391="CNY",7.30034,1))</f>
        <v>7.3003400000000003</v>
      </c>
      <c r="R1391" s="14">
        <f>+ROUND(O1391/Q1391,4)</f>
        <v>0.34239999999999998</v>
      </c>
      <c r="S1391" s="13">
        <f>ROUND(R1391*L1391,2)</f>
        <v>1198.4000000000001</v>
      </c>
      <c r="T1391" s="14" t="s">
        <v>349</v>
      </c>
      <c r="U1391" t="s">
        <v>25</v>
      </c>
    </row>
    <row r="1392" spans="1:21" x14ac:dyDescent="0.2">
      <c r="A1392" t="s">
        <v>2532</v>
      </c>
      <c r="B1392" s="23">
        <v>45742</v>
      </c>
      <c r="C1392" s="23">
        <v>45714</v>
      </c>
      <c r="D1392" t="s">
        <v>94</v>
      </c>
      <c r="E1392" t="s">
        <v>95</v>
      </c>
      <c r="G1392" t="s">
        <v>2970</v>
      </c>
      <c r="H1392" t="s">
        <v>3162</v>
      </c>
      <c r="I1392" t="s">
        <v>3372</v>
      </c>
      <c r="J1392" s="10" t="str">
        <f>+LEFT(U1392,4)</f>
        <v>LID-</v>
      </c>
      <c r="K1392" t="s">
        <v>98</v>
      </c>
      <c r="L1392" s="53">
        <v>600</v>
      </c>
      <c r="M1392" t="s">
        <v>1472</v>
      </c>
      <c r="N1392" t="s">
        <v>11</v>
      </c>
      <c r="O1392" s="78">
        <v>4.26</v>
      </c>
      <c r="P1392" s="11">
        <f>ROUND(O1392*L1392,2)</f>
        <v>2556</v>
      </c>
      <c r="Q1392" s="12">
        <f>IF(N1392="HKD",7.8,IF(N1392="CNY",7.30034,1))</f>
        <v>7.3003400000000003</v>
      </c>
      <c r="R1392" s="14">
        <f>+ROUND(O1392/Q1392,4)</f>
        <v>0.58350000000000002</v>
      </c>
      <c r="S1392" s="13">
        <f>ROUND(R1392*L1392,2)</f>
        <v>350.1</v>
      </c>
      <c r="T1392" s="14" t="s">
        <v>349</v>
      </c>
      <c r="U1392" t="s">
        <v>368</v>
      </c>
    </row>
    <row r="1393" spans="1:21" x14ac:dyDescent="0.2">
      <c r="A1393" t="s">
        <v>2769</v>
      </c>
      <c r="B1393" s="23">
        <v>45742</v>
      </c>
      <c r="C1393" s="23">
        <v>45730</v>
      </c>
      <c r="D1393" t="s">
        <v>287</v>
      </c>
      <c r="E1393" t="s">
        <v>288</v>
      </c>
      <c r="G1393" t="s">
        <v>2849</v>
      </c>
      <c r="H1393" t="s">
        <v>76</v>
      </c>
      <c r="I1393" t="s">
        <v>77</v>
      </c>
      <c r="J1393" s="10" t="str">
        <f>+LEFT(U1393,4)</f>
        <v>GLID</v>
      </c>
      <c r="K1393" t="s">
        <v>10</v>
      </c>
      <c r="L1393" s="53">
        <v>3100</v>
      </c>
      <c r="M1393" t="s">
        <v>1472</v>
      </c>
      <c r="N1393" t="s">
        <v>11</v>
      </c>
      <c r="O1393" s="78">
        <v>6.4610000000000003</v>
      </c>
      <c r="P1393" s="11">
        <f>ROUND(O1393*L1393,2)</f>
        <v>20029.099999999999</v>
      </c>
      <c r="Q1393" s="12">
        <f>IF(N1393="HKD",7.8,IF(N1393="CNY",7.30034,1))</f>
        <v>7.3003400000000003</v>
      </c>
      <c r="R1393" s="14">
        <f>+ROUND(O1393/Q1393,4)</f>
        <v>0.88500000000000001</v>
      </c>
      <c r="S1393" s="13">
        <f>ROUND(R1393*L1393,2)</f>
        <v>2743.5</v>
      </c>
      <c r="T1393" s="14" t="s">
        <v>349</v>
      </c>
      <c r="U1393" t="s">
        <v>78</v>
      </c>
    </row>
    <row r="1394" spans="1:21" x14ac:dyDescent="0.2">
      <c r="A1394" t="s">
        <v>2806</v>
      </c>
      <c r="B1394" s="23">
        <v>45742</v>
      </c>
      <c r="C1394" s="23">
        <v>45737</v>
      </c>
      <c r="D1394" t="s">
        <v>5</v>
      </c>
      <c r="E1394" t="s">
        <v>6</v>
      </c>
      <c r="G1394" t="s">
        <v>3052</v>
      </c>
      <c r="H1394" t="s">
        <v>3267</v>
      </c>
      <c r="I1394" t="s">
        <v>3474</v>
      </c>
      <c r="J1394" s="10" t="str">
        <f>+LEFT(U1394,4)</f>
        <v>BOX-</v>
      </c>
      <c r="K1394" t="s">
        <v>10</v>
      </c>
      <c r="L1394" s="53">
        <v>505</v>
      </c>
      <c r="M1394" t="s">
        <v>1472</v>
      </c>
      <c r="N1394" t="s">
        <v>11</v>
      </c>
      <c r="O1394" s="78">
        <v>6.52</v>
      </c>
      <c r="P1394" s="11">
        <f>ROUND(O1394*L1394,2)</f>
        <v>3292.6</v>
      </c>
      <c r="Q1394" s="12">
        <f>IF(N1394="HKD",7.8,IF(N1394="CNY",7.30034,1))</f>
        <v>7.3003400000000003</v>
      </c>
      <c r="R1394" s="14">
        <f>+ROUND(O1394/Q1394,4)</f>
        <v>0.8931</v>
      </c>
      <c r="S1394" s="13">
        <f>ROUND(R1394*L1394,2)</f>
        <v>451.02</v>
      </c>
      <c r="T1394" s="14" t="s">
        <v>349</v>
      </c>
      <c r="U1394" t="s">
        <v>1</v>
      </c>
    </row>
    <row r="1395" spans="1:21" x14ac:dyDescent="0.2">
      <c r="A1395" t="s">
        <v>2342</v>
      </c>
      <c r="B1395" s="23">
        <v>45742</v>
      </c>
      <c r="C1395" s="23">
        <v>45677</v>
      </c>
      <c r="D1395" t="s">
        <v>287</v>
      </c>
      <c r="E1395" t="s">
        <v>288</v>
      </c>
      <c r="G1395" t="s">
        <v>2882</v>
      </c>
      <c r="H1395" t="s">
        <v>79</v>
      </c>
      <c r="I1395" t="s">
        <v>80</v>
      </c>
      <c r="J1395" s="10" t="s">
        <v>1477</v>
      </c>
      <c r="K1395" t="s">
        <v>10</v>
      </c>
      <c r="L1395" s="53">
        <v>-120</v>
      </c>
      <c r="M1395" t="s">
        <v>1472</v>
      </c>
      <c r="N1395" t="s">
        <v>11</v>
      </c>
      <c r="O1395" s="78">
        <v>6.5929000000000002</v>
      </c>
      <c r="P1395" s="11">
        <f>ROUND(O1395*L1395,2)</f>
        <v>-791.15</v>
      </c>
      <c r="Q1395" s="12">
        <f>IF(N1395="HKD",7.8,IF(N1395="CNY",7.30034,1))</f>
        <v>7.3003400000000003</v>
      </c>
      <c r="R1395" s="14">
        <f>+ROUND(O1395/Q1395,4)</f>
        <v>0.90310000000000001</v>
      </c>
      <c r="S1395" s="13">
        <f>ROUND(R1395*L1395,2)</f>
        <v>-108.37</v>
      </c>
      <c r="T1395" s="14" t="s">
        <v>349</v>
      </c>
      <c r="U1395" t="s">
        <v>36</v>
      </c>
    </row>
    <row r="1396" spans="1:21" x14ac:dyDescent="0.2">
      <c r="A1396" t="s">
        <v>2768</v>
      </c>
      <c r="B1396" s="23">
        <v>45742</v>
      </c>
      <c r="C1396" s="23">
        <v>45730</v>
      </c>
      <c r="D1396" t="s">
        <v>287</v>
      </c>
      <c r="E1396" t="s">
        <v>288</v>
      </c>
      <c r="G1396" t="s">
        <v>2849</v>
      </c>
      <c r="H1396" t="s">
        <v>79</v>
      </c>
      <c r="I1396" t="s">
        <v>80</v>
      </c>
      <c r="J1396" s="10" t="s">
        <v>1477</v>
      </c>
      <c r="K1396" t="s">
        <v>10</v>
      </c>
      <c r="L1396" s="53">
        <v>2050</v>
      </c>
      <c r="M1396" t="s">
        <v>1472</v>
      </c>
      <c r="N1396" t="s">
        <v>11</v>
      </c>
      <c r="O1396" s="78">
        <v>6.5929000000000002</v>
      </c>
      <c r="P1396" s="11">
        <f>ROUND(O1396*L1396,2)</f>
        <v>13515.45</v>
      </c>
      <c r="Q1396" s="12">
        <f>IF(N1396="HKD",7.8,IF(N1396="CNY",7.30034,1))</f>
        <v>7.3003400000000003</v>
      </c>
      <c r="R1396" s="14">
        <f>+ROUND(O1396/Q1396,4)</f>
        <v>0.90310000000000001</v>
      </c>
      <c r="S1396" s="13">
        <f>ROUND(R1396*L1396,2)</f>
        <v>1851.36</v>
      </c>
      <c r="T1396" s="14" t="s">
        <v>349</v>
      </c>
      <c r="U1396" t="s">
        <v>36</v>
      </c>
    </row>
    <row r="1397" spans="1:21" x14ac:dyDescent="0.2">
      <c r="A1397" t="s">
        <v>291</v>
      </c>
      <c r="B1397" s="23">
        <v>45742</v>
      </c>
      <c r="C1397" s="23">
        <v>45670</v>
      </c>
      <c r="D1397" t="s">
        <v>287</v>
      </c>
      <c r="E1397" t="s">
        <v>288</v>
      </c>
      <c r="G1397" t="s">
        <v>2882</v>
      </c>
      <c r="H1397" t="s">
        <v>76</v>
      </c>
      <c r="I1397" t="s">
        <v>77</v>
      </c>
      <c r="J1397" s="10" t="str">
        <f>+LEFT(U1397,4)</f>
        <v>GLID</v>
      </c>
      <c r="K1397" t="s">
        <v>10</v>
      </c>
      <c r="L1397" s="53">
        <v>-110</v>
      </c>
      <c r="M1397" t="s">
        <v>1472</v>
      </c>
      <c r="N1397" t="s">
        <v>11</v>
      </c>
      <c r="O1397" s="78">
        <v>6.5929000000000002</v>
      </c>
      <c r="P1397" s="11">
        <f>ROUND(O1397*L1397,2)</f>
        <v>-725.22</v>
      </c>
      <c r="Q1397" s="12">
        <f>IF(N1397="HKD",7.8,IF(N1397="CNY",7.30034,1))</f>
        <v>7.3003400000000003</v>
      </c>
      <c r="R1397" s="14">
        <f>+ROUND(O1397/Q1397,4)</f>
        <v>0.90310000000000001</v>
      </c>
      <c r="S1397" s="13">
        <f>ROUND(R1397*L1397,2)</f>
        <v>-99.34</v>
      </c>
      <c r="T1397" s="14" t="s">
        <v>349</v>
      </c>
      <c r="U1397" t="s">
        <v>78</v>
      </c>
    </row>
    <row r="1398" spans="1:21" x14ac:dyDescent="0.2">
      <c r="A1398" t="s">
        <v>2314</v>
      </c>
      <c r="B1398" s="23">
        <v>45742</v>
      </c>
      <c r="C1398" s="23">
        <v>45664</v>
      </c>
      <c r="D1398" t="s">
        <v>287</v>
      </c>
      <c r="E1398" t="s">
        <v>288</v>
      </c>
      <c r="G1398" t="s">
        <v>2849</v>
      </c>
      <c r="H1398" t="s">
        <v>1555</v>
      </c>
      <c r="I1398" t="s">
        <v>1556</v>
      </c>
      <c r="J1398" s="10" t="s">
        <v>1477</v>
      </c>
      <c r="K1398" t="s">
        <v>10</v>
      </c>
      <c r="L1398" s="53">
        <v>200</v>
      </c>
      <c r="M1398" t="s">
        <v>1472</v>
      </c>
      <c r="N1398" t="s">
        <v>11</v>
      </c>
      <c r="O1398" s="78">
        <v>7.2716000000000003</v>
      </c>
      <c r="P1398" s="11">
        <f>ROUND(O1398*L1398,2)</f>
        <v>1454.32</v>
      </c>
      <c r="Q1398" s="12">
        <f>IF(N1398="HKD",7.8,IF(N1398="CNY",7.30034,1))</f>
        <v>7.3003400000000003</v>
      </c>
      <c r="R1398" s="14">
        <f>+ROUND(O1398/Q1398,4)</f>
        <v>0.99609999999999999</v>
      </c>
      <c r="S1398" s="13">
        <f>ROUND(R1398*L1398,2)</f>
        <v>199.22</v>
      </c>
      <c r="T1398" s="14" t="s">
        <v>349</v>
      </c>
      <c r="U1398" t="s">
        <v>36</v>
      </c>
    </row>
    <row r="1399" spans="1:21" x14ac:dyDescent="0.2">
      <c r="A1399" t="s">
        <v>705</v>
      </c>
      <c r="B1399" s="23">
        <v>45742</v>
      </c>
      <c r="C1399" s="23">
        <v>45639</v>
      </c>
      <c r="D1399" t="s">
        <v>287</v>
      </c>
      <c r="E1399" t="s">
        <v>288</v>
      </c>
      <c r="G1399" t="s">
        <v>2849</v>
      </c>
      <c r="H1399" t="s">
        <v>703</v>
      </c>
      <c r="I1399" t="s">
        <v>704</v>
      </c>
      <c r="J1399" s="10" t="s">
        <v>1477</v>
      </c>
      <c r="K1399" t="s">
        <v>10</v>
      </c>
      <c r="L1399" s="53">
        <v>78</v>
      </c>
      <c r="M1399" t="s">
        <v>1472</v>
      </c>
      <c r="N1399" t="s">
        <v>11</v>
      </c>
      <c r="O1399" s="78">
        <v>7.4237000000000002</v>
      </c>
      <c r="P1399" s="11">
        <f>ROUND(O1399*L1399,2)</f>
        <v>579.04999999999995</v>
      </c>
      <c r="Q1399" s="12">
        <f>IF(N1399="HKD",7.8,IF(N1399="CNY",7.30034,1))</f>
        <v>7.3003400000000003</v>
      </c>
      <c r="R1399" s="14">
        <f>+ROUND(O1399/Q1399,4)</f>
        <v>1.0168999999999999</v>
      </c>
      <c r="S1399" s="13">
        <f>ROUND(R1399*L1399,2)</f>
        <v>79.319999999999993</v>
      </c>
      <c r="T1399" s="14" t="s">
        <v>349</v>
      </c>
      <c r="U1399" t="s">
        <v>36</v>
      </c>
    </row>
    <row r="1400" spans="1:21" x14ac:dyDescent="0.2">
      <c r="A1400" t="s">
        <v>2340</v>
      </c>
      <c r="B1400" s="23">
        <v>45742</v>
      </c>
      <c r="C1400" s="23">
        <v>45674</v>
      </c>
      <c r="D1400" t="s">
        <v>287</v>
      </c>
      <c r="E1400" t="s">
        <v>288</v>
      </c>
      <c r="G1400" t="s">
        <v>2882</v>
      </c>
      <c r="H1400" t="s">
        <v>3062</v>
      </c>
      <c r="I1400" t="s">
        <v>83</v>
      </c>
      <c r="J1400" s="10" t="s">
        <v>1477</v>
      </c>
      <c r="K1400" t="s">
        <v>10</v>
      </c>
      <c r="L1400" s="53">
        <v>-90</v>
      </c>
      <c r="M1400" t="s">
        <v>1472</v>
      </c>
      <c r="N1400" t="s">
        <v>11</v>
      </c>
      <c r="O1400" s="78">
        <v>7.4237000000000002</v>
      </c>
      <c r="P1400" s="11">
        <f>ROUND(O1400*L1400,2)</f>
        <v>-668.13</v>
      </c>
      <c r="Q1400" s="12">
        <f>IF(N1400="HKD",7.8,IF(N1400="CNY",7.30034,1))</f>
        <v>7.3003400000000003</v>
      </c>
      <c r="R1400" s="14">
        <f>+ROUND(O1400/Q1400,4)</f>
        <v>1.0168999999999999</v>
      </c>
      <c r="S1400" s="13">
        <f>ROUND(R1400*L1400,2)</f>
        <v>-91.52</v>
      </c>
      <c r="T1400" s="14" t="s">
        <v>349</v>
      </c>
      <c r="U1400" t="s">
        <v>36</v>
      </c>
    </row>
    <row r="1401" spans="1:21" x14ac:dyDescent="0.2">
      <c r="A1401" t="s">
        <v>2497</v>
      </c>
      <c r="B1401" s="23">
        <v>45742</v>
      </c>
      <c r="C1401" s="23">
        <v>45713</v>
      </c>
      <c r="D1401" t="s">
        <v>2255</v>
      </c>
      <c r="E1401" t="s">
        <v>2256</v>
      </c>
      <c r="G1401" t="s">
        <v>2955</v>
      </c>
      <c r="H1401" t="s">
        <v>1798</v>
      </c>
      <c r="I1401" t="s">
        <v>1799</v>
      </c>
      <c r="J1401" s="10" t="str">
        <f>+LEFT(U1401,4)</f>
        <v>HDL-</v>
      </c>
      <c r="K1401" t="s">
        <v>10</v>
      </c>
      <c r="L1401" s="53">
        <v>3520</v>
      </c>
      <c r="M1401" t="s">
        <v>1472</v>
      </c>
      <c r="N1401" t="s">
        <v>11</v>
      </c>
      <c r="O1401" s="78">
        <v>7.4931000000000001</v>
      </c>
      <c r="P1401" s="11">
        <f>ROUND(O1401*L1401,2)</f>
        <v>26375.71</v>
      </c>
      <c r="Q1401" s="12">
        <f>IF(N1401="HKD",7.8,IF(N1401="CNY",7.30034,1))</f>
        <v>7.3003400000000003</v>
      </c>
      <c r="R1401" s="14">
        <f>+ROUND(O1401/Q1401,4)</f>
        <v>1.0264</v>
      </c>
      <c r="S1401" s="13">
        <f>ROUND(R1401*L1401,2)</f>
        <v>3612.93</v>
      </c>
      <c r="T1401" s="14" t="s">
        <v>349</v>
      </c>
      <c r="U1401" t="s">
        <v>228</v>
      </c>
    </row>
    <row r="1402" spans="1:21" x14ac:dyDescent="0.2">
      <c r="A1402" t="s">
        <v>2498</v>
      </c>
      <c r="B1402" s="23">
        <v>45742</v>
      </c>
      <c r="C1402" s="23">
        <v>45713</v>
      </c>
      <c r="D1402" t="s">
        <v>2255</v>
      </c>
      <c r="E1402" t="s">
        <v>2256</v>
      </c>
      <c r="G1402" t="s">
        <v>2955</v>
      </c>
      <c r="H1402" t="s">
        <v>1798</v>
      </c>
      <c r="I1402" t="s">
        <v>1799</v>
      </c>
      <c r="J1402" s="10" t="str">
        <f>+LEFT(U1402,4)</f>
        <v>HDL-</v>
      </c>
      <c r="K1402" t="s">
        <v>10</v>
      </c>
      <c r="L1402" s="53">
        <v>2200</v>
      </c>
      <c r="M1402" t="s">
        <v>1472</v>
      </c>
      <c r="N1402" t="s">
        <v>11</v>
      </c>
      <c r="O1402" s="78">
        <v>7.4931000000000001</v>
      </c>
      <c r="P1402" s="11">
        <f>ROUND(O1402*L1402,2)</f>
        <v>16484.82</v>
      </c>
      <c r="Q1402" s="12">
        <f>IF(N1402="HKD",7.8,IF(N1402="CNY",7.30034,1))</f>
        <v>7.3003400000000003</v>
      </c>
      <c r="R1402" s="14">
        <f>+ROUND(O1402/Q1402,4)</f>
        <v>1.0264</v>
      </c>
      <c r="S1402" s="13">
        <f>ROUND(R1402*L1402,2)</f>
        <v>2258.08</v>
      </c>
      <c r="T1402" s="14" t="s">
        <v>349</v>
      </c>
      <c r="U1402" t="s">
        <v>228</v>
      </c>
    </row>
    <row r="1403" spans="1:21" x14ac:dyDescent="0.2">
      <c r="A1403" t="s">
        <v>2389</v>
      </c>
      <c r="B1403" s="23">
        <v>45742</v>
      </c>
      <c r="C1403" s="23">
        <v>45695</v>
      </c>
      <c r="D1403" t="s">
        <v>287</v>
      </c>
      <c r="E1403" t="s">
        <v>288</v>
      </c>
      <c r="G1403" t="s">
        <v>2882</v>
      </c>
      <c r="H1403" t="s">
        <v>703</v>
      </c>
      <c r="I1403" t="s">
        <v>704</v>
      </c>
      <c r="J1403" s="10" t="s">
        <v>1477</v>
      </c>
      <c r="K1403" t="s">
        <v>10</v>
      </c>
      <c r="L1403" s="53">
        <v>-90</v>
      </c>
      <c r="M1403" t="s">
        <v>1472</v>
      </c>
      <c r="N1403" t="s">
        <v>11</v>
      </c>
      <c r="O1403" s="78">
        <v>7.5751999999999997</v>
      </c>
      <c r="P1403" s="11">
        <f>ROUND(O1403*L1403,2)</f>
        <v>-681.77</v>
      </c>
      <c r="Q1403" s="12">
        <f>IF(N1403="HKD",7.8,IF(N1403="CNY",7.30034,1))</f>
        <v>7.3003400000000003</v>
      </c>
      <c r="R1403" s="14">
        <f>+ROUND(O1403/Q1403,4)</f>
        <v>1.0377000000000001</v>
      </c>
      <c r="S1403" s="13">
        <f>ROUND(R1403*L1403,2)</f>
        <v>-93.39</v>
      </c>
      <c r="T1403" s="14" t="s">
        <v>349</v>
      </c>
      <c r="U1403" t="s">
        <v>36</v>
      </c>
    </row>
    <row r="1404" spans="1:21" x14ac:dyDescent="0.2">
      <c r="A1404" t="s">
        <v>2282</v>
      </c>
      <c r="B1404" s="23">
        <v>45742</v>
      </c>
      <c r="C1404" s="23">
        <v>45604</v>
      </c>
      <c r="D1404" t="s">
        <v>287</v>
      </c>
      <c r="E1404" t="s">
        <v>288</v>
      </c>
      <c r="G1404" t="s">
        <v>2849</v>
      </c>
      <c r="H1404" t="s">
        <v>75</v>
      </c>
      <c r="I1404" t="s">
        <v>3278</v>
      </c>
      <c r="J1404" s="10" t="s">
        <v>1477</v>
      </c>
      <c r="K1404" t="s">
        <v>10</v>
      </c>
      <c r="L1404" s="53">
        <v>100</v>
      </c>
      <c r="M1404" t="s">
        <v>1472</v>
      </c>
      <c r="N1404" t="s">
        <v>11</v>
      </c>
      <c r="O1404" s="78">
        <v>9.2149999999999999</v>
      </c>
      <c r="P1404" s="11">
        <f>ROUND(O1404*L1404,2)</f>
        <v>921.5</v>
      </c>
      <c r="Q1404" s="12">
        <f>IF(N1404="HKD",7.8,IF(N1404="CNY",7.30034,1))</f>
        <v>7.3003400000000003</v>
      </c>
      <c r="R1404" s="14">
        <f>+ROUND(O1404/Q1404,4)</f>
        <v>1.2623</v>
      </c>
      <c r="S1404" s="13">
        <f>ROUND(R1404*L1404,2)</f>
        <v>126.23</v>
      </c>
      <c r="T1404" s="14" t="s">
        <v>349</v>
      </c>
      <c r="U1404" t="s">
        <v>36</v>
      </c>
    </row>
    <row r="1405" spans="1:21" x14ac:dyDescent="0.2">
      <c r="A1405" t="s">
        <v>2649</v>
      </c>
      <c r="B1405" s="23">
        <v>45742</v>
      </c>
      <c r="C1405" s="23">
        <v>45721</v>
      </c>
      <c r="D1405" t="s">
        <v>311</v>
      </c>
      <c r="E1405" t="s">
        <v>312</v>
      </c>
      <c r="G1405" t="s">
        <v>3021</v>
      </c>
      <c r="H1405" t="s">
        <v>341</v>
      </c>
      <c r="I1405" t="s">
        <v>342</v>
      </c>
      <c r="J1405" s="10" t="str">
        <f>+LEFT(U1405,4)</f>
        <v>INM-</v>
      </c>
      <c r="K1405" t="s">
        <v>10</v>
      </c>
      <c r="L1405" s="53">
        <v>25</v>
      </c>
      <c r="M1405" t="s">
        <v>186</v>
      </c>
      <c r="N1405" t="s">
        <v>11</v>
      </c>
      <c r="O1405" s="78">
        <v>63.008800000000001</v>
      </c>
      <c r="P1405" s="11">
        <f>ROUND(O1405*L1405,2)</f>
        <v>1575.22</v>
      </c>
      <c r="Q1405" s="12">
        <f>IF(N1405="HKD",7.8,IF(N1405="CNY",7.30034,1))</f>
        <v>7.3003400000000003</v>
      </c>
      <c r="R1405" s="14">
        <f>+ROUND(O1405/Q1405,4)</f>
        <v>8.6309000000000005</v>
      </c>
      <c r="S1405" s="13">
        <f>ROUND(R1405*L1405,2)</f>
        <v>215.77</v>
      </c>
      <c r="T1405" s="14" t="s">
        <v>349</v>
      </c>
      <c r="U1405" t="s">
        <v>327</v>
      </c>
    </row>
    <row r="1406" spans="1:21" x14ac:dyDescent="0.2">
      <c r="A1406" t="s">
        <v>2692</v>
      </c>
      <c r="B1406" s="23">
        <v>45742</v>
      </c>
      <c r="C1406" s="23">
        <v>45728</v>
      </c>
      <c r="D1406" t="s">
        <v>311</v>
      </c>
      <c r="E1406" t="s">
        <v>312</v>
      </c>
      <c r="G1406" t="s">
        <v>3031</v>
      </c>
      <c r="H1406" t="s">
        <v>341</v>
      </c>
      <c r="I1406" t="s">
        <v>342</v>
      </c>
      <c r="J1406" s="10" t="str">
        <f>+LEFT(U1406,4)</f>
        <v>INM-</v>
      </c>
      <c r="K1406" t="s">
        <v>10</v>
      </c>
      <c r="L1406" s="53">
        <v>75</v>
      </c>
      <c r="M1406" t="s">
        <v>186</v>
      </c>
      <c r="N1406" t="s">
        <v>11</v>
      </c>
      <c r="O1406" s="78">
        <v>63.008800000000001</v>
      </c>
      <c r="P1406" s="11">
        <f>ROUND(O1406*L1406,2)</f>
        <v>4725.66</v>
      </c>
      <c r="Q1406" s="12">
        <f>IF(N1406="HKD",7.8,IF(N1406="CNY",7.30034,1))</f>
        <v>7.3003400000000003</v>
      </c>
      <c r="R1406" s="14">
        <f>+ROUND(O1406/Q1406,4)</f>
        <v>8.6309000000000005</v>
      </c>
      <c r="S1406" s="13">
        <f>ROUND(R1406*L1406,2)</f>
        <v>647.32000000000005</v>
      </c>
      <c r="T1406" s="14" t="s">
        <v>349</v>
      </c>
      <c r="U1406" t="s">
        <v>327</v>
      </c>
    </row>
    <row r="1407" spans="1:21" x14ac:dyDescent="0.2">
      <c r="A1407" t="s">
        <v>2647</v>
      </c>
      <c r="B1407" s="23">
        <v>45742</v>
      </c>
      <c r="C1407" s="23">
        <v>45721</v>
      </c>
      <c r="D1407" t="s">
        <v>311</v>
      </c>
      <c r="E1407" t="s">
        <v>312</v>
      </c>
      <c r="G1407" t="s">
        <v>3021</v>
      </c>
      <c r="H1407" t="s">
        <v>331</v>
      </c>
      <c r="I1407" t="s">
        <v>332</v>
      </c>
      <c r="J1407" s="10" t="str">
        <f>+LEFT(U1407,4)</f>
        <v>INM-</v>
      </c>
      <c r="K1407" t="s">
        <v>10</v>
      </c>
      <c r="L1407" s="53">
        <v>25</v>
      </c>
      <c r="M1407" t="s">
        <v>186</v>
      </c>
      <c r="N1407" t="s">
        <v>11</v>
      </c>
      <c r="O1407" s="78">
        <v>64.778800000000004</v>
      </c>
      <c r="P1407" s="11">
        <f>ROUND(O1407*L1407,2)</f>
        <v>1619.47</v>
      </c>
      <c r="Q1407" s="12">
        <f>IF(N1407="HKD",7.8,IF(N1407="CNY",7.30034,1))</f>
        <v>7.3003400000000003</v>
      </c>
      <c r="R1407" s="14">
        <f>+ROUND(O1407/Q1407,4)</f>
        <v>8.8734000000000002</v>
      </c>
      <c r="S1407" s="13">
        <f>ROUND(R1407*L1407,2)</f>
        <v>221.84</v>
      </c>
      <c r="T1407" s="14" t="s">
        <v>349</v>
      </c>
      <c r="U1407" t="s">
        <v>327</v>
      </c>
    </row>
    <row r="1408" spans="1:21" x14ac:dyDescent="0.2">
      <c r="A1408" t="s">
        <v>2754</v>
      </c>
      <c r="B1408" s="23">
        <v>45742</v>
      </c>
      <c r="C1408" s="23">
        <v>45729</v>
      </c>
      <c r="D1408" t="s">
        <v>311</v>
      </c>
      <c r="E1408" t="s">
        <v>312</v>
      </c>
      <c r="G1408" t="s">
        <v>3043</v>
      </c>
      <c r="H1408" t="s">
        <v>331</v>
      </c>
      <c r="I1408" t="s">
        <v>332</v>
      </c>
      <c r="J1408" s="10" t="str">
        <f>+LEFT(U1408,4)</f>
        <v>INM-</v>
      </c>
      <c r="K1408" t="s">
        <v>10</v>
      </c>
      <c r="L1408" s="53">
        <v>50</v>
      </c>
      <c r="M1408" t="s">
        <v>186</v>
      </c>
      <c r="N1408" t="s">
        <v>11</v>
      </c>
      <c r="O1408" s="78">
        <v>64.778800000000004</v>
      </c>
      <c r="P1408" s="11">
        <f>ROUND(O1408*L1408,2)</f>
        <v>3238.94</v>
      </c>
      <c r="Q1408" s="12">
        <f>IF(N1408="HKD",7.8,IF(N1408="CNY",7.30034,1))</f>
        <v>7.3003400000000003</v>
      </c>
      <c r="R1408" s="14">
        <f>+ROUND(O1408/Q1408,4)</f>
        <v>8.8734000000000002</v>
      </c>
      <c r="S1408" s="13">
        <f>ROUND(R1408*L1408,2)</f>
        <v>443.67</v>
      </c>
      <c r="T1408" s="14" t="s">
        <v>349</v>
      </c>
      <c r="U1408" t="s">
        <v>327</v>
      </c>
    </row>
    <row r="1409" spans="1:21" x14ac:dyDescent="0.2">
      <c r="A1409" t="s">
        <v>2756</v>
      </c>
      <c r="B1409" s="23">
        <v>45742</v>
      </c>
      <c r="C1409" s="23">
        <v>45729</v>
      </c>
      <c r="D1409" t="s">
        <v>311</v>
      </c>
      <c r="E1409" t="s">
        <v>312</v>
      </c>
      <c r="G1409" t="s">
        <v>3043</v>
      </c>
      <c r="H1409" t="s">
        <v>328</v>
      </c>
      <c r="I1409" t="s">
        <v>329</v>
      </c>
      <c r="J1409" s="10" t="str">
        <f>+LEFT(U1409,4)</f>
        <v>INM-</v>
      </c>
      <c r="K1409" t="s">
        <v>10</v>
      </c>
      <c r="L1409" s="53">
        <v>25</v>
      </c>
      <c r="M1409" t="s">
        <v>186</v>
      </c>
      <c r="N1409" t="s">
        <v>11</v>
      </c>
      <c r="O1409" s="78">
        <v>69.026499999999999</v>
      </c>
      <c r="P1409" s="11">
        <f>ROUND(O1409*L1409,2)</f>
        <v>1725.66</v>
      </c>
      <c r="Q1409" s="12">
        <f>IF(N1409="HKD",7.8,IF(N1409="CNY",7.30034,1))</f>
        <v>7.3003400000000003</v>
      </c>
      <c r="R1409" s="14">
        <f>+ROUND(O1409/Q1409,4)</f>
        <v>9.4551999999999996</v>
      </c>
      <c r="S1409" s="13">
        <f>ROUND(R1409*L1409,2)</f>
        <v>236.38</v>
      </c>
      <c r="T1409" s="14" t="s">
        <v>349</v>
      </c>
      <c r="U1409" t="s">
        <v>327</v>
      </c>
    </row>
    <row r="1410" spans="1:21" x14ac:dyDescent="0.2">
      <c r="A1410" t="s">
        <v>2757</v>
      </c>
      <c r="B1410" s="23">
        <v>45742</v>
      </c>
      <c r="C1410" s="23">
        <v>45729</v>
      </c>
      <c r="D1410" t="s">
        <v>311</v>
      </c>
      <c r="E1410" t="s">
        <v>312</v>
      </c>
      <c r="G1410" t="s">
        <v>3043</v>
      </c>
      <c r="H1410" t="s">
        <v>323</v>
      </c>
      <c r="I1410" t="s">
        <v>324</v>
      </c>
      <c r="J1410" s="10" t="str">
        <f>+LEFT(U1410,4)</f>
        <v>INM-</v>
      </c>
      <c r="K1410" t="s">
        <v>10</v>
      </c>
      <c r="L1410" s="53">
        <v>50</v>
      </c>
      <c r="M1410" t="s">
        <v>186</v>
      </c>
      <c r="N1410" t="s">
        <v>11</v>
      </c>
      <c r="O1410" s="78">
        <v>69.026499999999999</v>
      </c>
      <c r="P1410" s="11">
        <f>ROUND(O1410*L1410,2)</f>
        <v>3451.33</v>
      </c>
      <c r="Q1410" s="12">
        <f>IF(N1410="HKD",7.8,IF(N1410="CNY",7.30034,1))</f>
        <v>7.3003400000000003</v>
      </c>
      <c r="R1410" s="14">
        <f>+ROUND(O1410/Q1410,4)</f>
        <v>9.4551999999999996</v>
      </c>
      <c r="S1410" s="13">
        <f>ROUND(R1410*L1410,2)</f>
        <v>472.76</v>
      </c>
      <c r="T1410" s="14" t="s">
        <v>349</v>
      </c>
      <c r="U1410" t="s">
        <v>327</v>
      </c>
    </row>
    <row r="1411" spans="1:21" x14ac:dyDescent="0.2">
      <c r="A1411" t="s">
        <v>2671</v>
      </c>
      <c r="B1411" s="23">
        <v>45742</v>
      </c>
      <c r="C1411" s="23">
        <v>45726</v>
      </c>
      <c r="D1411" t="s">
        <v>311</v>
      </c>
      <c r="E1411" t="s">
        <v>312</v>
      </c>
      <c r="G1411" t="s">
        <v>3025</v>
      </c>
      <c r="H1411" t="s">
        <v>3197</v>
      </c>
      <c r="I1411" t="s">
        <v>3404</v>
      </c>
      <c r="J1411" s="10" t="str">
        <f>+LEFT(U1411,4)</f>
        <v>EXM-</v>
      </c>
      <c r="K1411" t="s">
        <v>10</v>
      </c>
      <c r="L1411" s="53">
        <v>25</v>
      </c>
      <c r="M1411" t="s">
        <v>186</v>
      </c>
      <c r="N1411" t="s">
        <v>11</v>
      </c>
      <c r="O1411" s="78">
        <v>88.495599999999996</v>
      </c>
      <c r="P1411" s="11">
        <f>ROUND(O1411*L1411,2)</f>
        <v>2212.39</v>
      </c>
      <c r="Q1411" s="12">
        <f>IF(N1411="HKD",7.8,IF(N1411="CNY",7.30034,1))</f>
        <v>7.3003400000000003</v>
      </c>
      <c r="R1411" s="14">
        <f>+ROUND(O1411/Q1411,4)</f>
        <v>12.1221</v>
      </c>
      <c r="S1411" s="13">
        <f>ROUND(R1411*L1411,2)</f>
        <v>303.05</v>
      </c>
      <c r="T1411" s="14" t="s">
        <v>349</v>
      </c>
      <c r="U1411" t="s">
        <v>315</v>
      </c>
    </row>
    <row r="1412" spans="1:21" x14ac:dyDescent="0.2">
      <c r="A1412" t="s">
        <v>2648</v>
      </c>
      <c r="B1412" s="23">
        <v>45742</v>
      </c>
      <c r="C1412" s="23">
        <v>45721</v>
      </c>
      <c r="D1412" t="s">
        <v>311</v>
      </c>
      <c r="E1412" t="s">
        <v>312</v>
      </c>
      <c r="G1412" t="s">
        <v>3021</v>
      </c>
      <c r="H1412" t="s">
        <v>662</v>
      </c>
      <c r="I1412" t="s">
        <v>663</v>
      </c>
      <c r="J1412" s="10" t="str">
        <f>+LEFT(U1412,4)</f>
        <v>INM-</v>
      </c>
      <c r="K1412" t="s">
        <v>10</v>
      </c>
      <c r="L1412" s="53">
        <v>75</v>
      </c>
      <c r="M1412" t="s">
        <v>186</v>
      </c>
      <c r="N1412" t="s">
        <v>11</v>
      </c>
      <c r="O1412" s="78">
        <v>92.743399999999994</v>
      </c>
      <c r="P1412" s="11">
        <f>ROUND(O1412*L1412,2)</f>
        <v>6955.76</v>
      </c>
      <c r="Q1412" s="12">
        <f>IF(N1412="HKD",7.8,IF(N1412="CNY",7.30034,1))</f>
        <v>7.3003400000000003</v>
      </c>
      <c r="R1412" s="14">
        <f>+ROUND(O1412/Q1412,4)</f>
        <v>12.704000000000001</v>
      </c>
      <c r="S1412" s="13">
        <f>ROUND(R1412*L1412,2)</f>
        <v>952.8</v>
      </c>
      <c r="T1412" s="14" t="s">
        <v>349</v>
      </c>
      <c r="U1412" t="s">
        <v>327</v>
      </c>
    </row>
    <row r="1413" spans="1:21" x14ac:dyDescent="0.2">
      <c r="A1413" t="s">
        <v>2670</v>
      </c>
      <c r="B1413" s="23">
        <v>45742</v>
      </c>
      <c r="C1413" s="23">
        <v>45726</v>
      </c>
      <c r="D1413" t="s">
        <v>311</v>
      </c>
      <c r="E1413" t="s">
        <v>312</v>
      </c>
      <c r="G1413" t="s">
        <v>3024</v>
      </c>
      <c r="H1413" t="s">
        <v>662</v>
      </c>
      <c r="I1413" t="s">
        <v>663</v>
      </c>
      <c r="J1413" s="10" t="str">
        <f>+LEFT(U1413,4)</f>
        <v>INM-</v>
      </c>
      <c r="K1413" t="s">
        <v>10</v>
      </c>
      <c r="L1413" s="53">
        <v>75</v>
      </c>
      <c r="M1413" t="s">
        <v>186</v>
      </c>
      <c r="N1413" t="s">
        <v>11</v>
      </c>
      <c r="O1413" s="78">
        <v>92.743399999999994</v>
      </c>
      <c r="P1413" s="11">
        <f>ROUND(O1413*L1413,2)</f>
        <v>6955.76</v>
      </c>
      <c r="Q1413" s="12">
        <f>IF(N1413="HKD",7.8,IF(N1413="CNY",7.30034,1))</f>
        <v>7.3003400000000003</v>
      </c>
      <c r="R1413" s="14">
        <f>+ROUND(O1413/Q1413,4)</f>
        <v>12.704000000000001</v>
      </c>
      <c r="S1413" s="13">
        <f>ROUND(R1413*L1413,2)</f>
        <v>952.8</v>
      </c>
      <c r="T1413" s="14" t="s">
        <v>349</v>
      </c>
      <c r="U1413" t="s">
        <v>327</v>
      </c>
    </row>
    <row r="1414" spans="1:21" x14ac:dyDescent="0.2">
      <c r="A1414" t="s">
        <v>2645</v>
      </c>
      <c r="B1414" s="23">
        <v>45742</v>
      </c>
      <c r="C1414" s="23">
        <v>45721</v>
      </c>
      <c r="D1414" t="s">
        <v>311</v>
      </c>
      <c r="E1414" t="s">
        <v>312</v>
      </c>
      <c r="G1414" t="s">
        <v>3020</v>
      </c>
      <c r="H1414" t="s">
        <v>309</v>
      </c>
      <c r="I1414" t="s">
        <v>310</v>
      </c>
      <c r="J1414" s="10" t="str">
        <f>+LEFT(U1414,4)</f>
        <v>EXM-</v>
      </c>
      <c r="K1414" t="s">
        <v>10</v>
      </c>
      <c r="L1414" s="53">
        <v>25</v>
      </c>
      <c r="M1414" t="s">
        <v>186</v>
      </c>
      <c r="N1414" t="s">
        <v>11</v>
      </c>
      <c r="O1414" s="78">
        <v>102.0354</v>
      </c>
      <c r="P1414" s="11">
        <f>ROUND(O1414*L1414,2)</f>
        <v>2550.89</v>
      </c>
      <c r="Q1414" s="12">
        <f>IF(N1414="HKD",7.8,IF(N1414="CNY",7.30034,1))</f>
        <v>7.3003400000000003</v>
      </c>
      <c r="R1414" s="14">
        <f>+ROUND(O1414/Q1414,4)</f>
        <v>13.976800000000001</v>
      </c>
      <c r="S1414" s="13">
        <f>ROUND(R1414*L1414,2)</f>
        <v>349.42</v>
      </c>
      <c r="T1414" s="14" t="s">
        <v>349</v>
      </c>
      <c r="U1414" t="s">
        <v>315</v>
      </c>
    </row>
    <row r="1415" spans="1:21" x14ac:dyDescent="0.2">
      <c r="A1415" t="s">
        <v>2646</v>
      </c>
      <c r="B1415" s="23">
        <v>45742</v>
      </c>
      <c r="C1415" s="23">
        <v>45721</v>
      </c>
      <c r="D1415" t="s">
        <v>311</v>
      </c>
      <c r="E1415" t="s">
        <v>312</v>
      </c>
      <c r="G1415" t="s">
        <v>3021</v>
      </c>
      <c r="H1415" t="s">
        <v>669</v>
      </c>
      <c r="I1415" t="s">
        <v>670</v>
      </c>
      <c r="J1415" s="10" t="str">
        <f>+LEFT(U1415,4)</f>
        <v>INM-</v>
      </c>
      <c r="K1415" t="s">
        <v>10</v>
      </c>
      <c r="L1415" s="53">
        <v>50</v>
      </c>
      <c r="M1415" t="s">
        <v>186</v>
      </c>
      <c r="N1415" t="s">
        <v>11</v>
      </c>
      <c r="O1415" s="78">
        <v>110.17700000000001</v>
      </c>
      <c r="P1415" s="11">
        <f>ROUND(O1415*L1415,2)</f>
        <v>5508.85</v>
      </c>
      <c r="Q1415" s="12">
        <f>IF(N1415="HKD",7.8,IF(N1415="CNY",7.30034,1))</f>
        <v>7.3003400000000003</v>
      </c>
      <c r="R1415" s="14">
        <f>+ROUND(O1415/Q1415,4)</f>
        <v>15.092000000000001</v>
      </c>
      <c r="S1415" s="13">
        <f>ROUND(R1415*L1415,2)</f>
        <v>754.6</v>
      </c>
      <c r="T1415" s="14" t="s">
        <v>349</v>
      </c>
      <c r="U1415" t="s">
        <v>327</v>
      </c>
    </row>
    <row r="1416" spans="1:21" x14ac:dyDescent="0.2">
      <c r="A1416" t="s">
        <v>2669</v>
      </c>
      <c r="B1416" s="23">
        <v>45742</v>
      </c>
      <c r="C1416" s="23">
        <v>45726</v>
      </c>
      <c r="D1416" t="s">
        <v>311</v>
      </c>
      <c r="E1416" t="s">
        <v>312</v>
      </c>
      <c r="G1416" t="s">
        <v>3024</v>
      </c>
      <c r="H1416" t="s">
        <v>669</v>
      </c>
      <c r="I1416" t="s">
        <v>670</v>
      </c>
      <c r="J1416" s="10" t="str">
        <f>+LEFT(U1416,4)</f>
        <v>INM-</v>
      </c>
      <c r="K1416" t="s">
        <v>10</v>
      </c>
      <c r="L1416" s="53">
        <v>50</v>
      </c>
      <c r="M1416" t="s">
        <v>186</v>
      </c>
      <c r="N1416" t="s">
        <v>11</v>
      </c>
      <c r="O1416" s="78">
        <v>110.17700000000001</v>
      </c>
      <c r="P1416" s="11">
        <f>ROUND(O1416*L1416,2)</f>
        <v>5508.85</v>
      </c>
      <c r="Q1416" s="12">
        <f>IF(N1416="HKD",7.8,IF(N1416="CNY",7.30034,1))</f>
        <v>7.3003400000000003</v>
      </c>
      <c r="R1416" s="14">
        <f>+ROUND(O1416/Q1416,4)</f>
        <v>15.092000000000001</v>
      </c>
      <c r="S1416" s="13">
        <f>ROUND(R1416*L1416,2)</f>
        <v>754.6</v>
      </c>
      <c r="T1416" s="14" t="s">
        <v>349</v>
      </c>
      <c r="U1416" t="s">
        <v>327</v>
      </c>
    </row>
    <row r="1417" spans="1:21" x14ac:dyDescent="0.2">
      <c r="A1417" t="s">
        <v>2755</v>
      </c>
      <c r="B1417" s="23">
        <v>45742</v>
      </c>
      <c r="C1417" s="23">
        <v>45729</v>
      </c>
      <c r="D1417" t="s">
        <v>311</v>
      </c>
      <c r="E1417" t="s">
        <v>312</v>
      </c>
      <c r="G1417" t="s">
        <v>3044</v>
      </c>
      <c r="H1417" t="s">
        <v>320</v>
      </c>
      <c r="I1417" t="s">
        <v>321</v>
      </c>
      <c r="J1417" s="10" t="str">
        <f>+LEFT(U1417,4)</f>
        <v>EXM-</v>
      </c>
      <c r="K1417" t="s">
        <v>10</v>
      </c>
      <c r="L1417" s="53">
        <v>25</v>
      </c>
      <c r="M1417" t="s">
        <v>186</v>
      </c>
      <c r="N1417" t="s">
        <v>11</v>
      </c>
      <c r="O1417" s="78">
        <v>110.6195</v>
      </c>
      <c r="P1417" s="11">
        <f>ROUND(O1417*L1417,2)</f>
        <v>2765.49</v>
      </c>
      <c r="Q1417" s="12">
        <f>IF(N1417="HKD",7.8,IF(N1417="CNY",7.30034,1))</f>
        <v>7.3003400000000003</v>
      </c>
      <c r="R1417" s="14">
        <f>+ROUND(O1417/Q1417,4)</f>
        <v>15.152699999999999</v>
      </c>
      <c r="S1417" s="13">
        <f>ROUND(R1417*L1417,2)</f>
        <v>378.82</v>
      </c>
      <c r="T1417" s="14" t="s">
        <v>349</v>
      </c>
      <c r="U1417" t="s">
        <v>315</v>
      </c>
    </row>
    <row r="1418" spans="1:21" x14ac:dyDescent="0.2">
      <c r="A1418" t="s">
        <v>2785</v>
      </c>
      <c r="B1418" s="23">
        <v>45743</v>
      </c>
      <c r="C1418" s="23">
        <v>45733</v>
      </c>
      <c r="D1418" t="s">
        <v>14</v>
      </c>
      <c r="E1418" t="s">
        <v>15</v>
      </c>
      <c r="G1418" t="s">
        <v>3047</v>
      </c>
      <c r="H1418" t="s">
        <v>12</v>
      </c>
      <c r="I1418" t="s">
        <v>13</v>
      </c>
      <c r="J1418" s="10" t="str">
        <f>+LEFT(U1418,4)</f>
        <v>STKR</v>
      </c>
      <c r="K1418" t="s">
        <v>10</v>
      </c>
      <c r="L1418" s="53">
        <v>60000</v>
      </c>
      <c r="M1418" t="s">
        <v>1472</v>
      </c>
      <c r="N1418" t="s">
        <v>11</v>
      </c>
      <c r="O1418" s="78">
        <v>2.8199999999999999E-2</v>
      </c>
      <c r="P1418" s="11">
        <f>ROUND(O1418*L1418,2)</f>
        <v>1692</v>
      </c>
      <c r="Q1418" s="12">
        <f>IF(N1418="HKD",7.8,IF(N1418="CNY",7.30034,1))</f>
        <v>7.3003400000000003</v>
      </c>
      <c r="R1418" s="14">
        <f>+ROUND(O1418/Q1418,4)</f>
        <v>3.8999999999999998E-3</v>
      </c>
      <c r="S1418" s="13">
        <f>ROUND(R1418*L1418,2)</f>
        <v>234</v>
      </c>
      <c r="T1418" s="14" t="s">
        <v>349</v>
      </c>
      <c r="U1418" t="s">
        <v>18</v>
      </c>
    </row>
    <row r="1419" spans="1:21" x14ac:dyDescent="0.2">
      <c r="A1419" t="s">
        <v>2759</v>
      </c>
      <c r="B1419" s="23">
        <v>45743</v>
      </c>
      <c r="C1419" s="23">
        <v>45730</v>
      </c>
      <c r="D1419" t="s">
        <v>806</v>
      </c>
      <c r="E1419" t="s">
        <v>807</v>
      </c>
      <c r="G1419" t="s">
        <v>3046</v>
      </c>
      <c r="H1419" t="s">
        <v>3248</v>
      </c>
      <c r="I1419" t="s">
        <v>3455</v>
      </c>
      <c r="J1419" s="10" t="str">
        <f>+LEFT(U1419,4)</f>
        <v>BAG-</v>
      </c>
      <c r="K1419" t="s">
        <v>10</v>
      </c>
      <c r="L1419" s="53">
        <v>10000</v>
      </c>
      <c r="M1419" t="s">
        <v>1472</v>
      </c>
      <c r="N1419" t="s">
        <v>11</v>
      </c>
      <c r="O1419" s="78">
        <v>9.6000000000000002E-2</v>
      </c>
      <c r="P1419" s="11">
        <f>ROUND(O1419*L1419,2)</f>
        <v>960</v>
      </c>
      <c r="Q1419" s="12">
        <f>IF(N1419="HKD",7.8,IF(N1419="CNY",7.30034,1))</f>
        <v>7.3003400000000003</v>
      </c>
      <c r="R1419" s="14">
        <f>+ROUND(O1419/Q1419,4)</f>
        <v>1.32E-2</v>
      </c>
      <c r="S1419" s="13">
        <f>ROUND(R1419*L1419,2)</f>
        <v>132</v>
      </c>
      <c r="T1419" s="14" t="s">
        <v>349</v>
      </c>
      <c r="U1419" t="s">
        <v>810</v>
      </c>
    </row>
    <row r="1420" spans="1:21" x14ac:dyDescent="0.2">
      <c r="A1420" t="s">
        <v>2760</v>
      </c>
      <c r="B1420" s="23">
        <v>45743</v>
      </c>
      <c r="C1420" s="23">
        <v>45730</v>
      </c>
      <c r="D1420" t="s">
        <v>806</v>
      </c>
      <c r="E1420" t="s">
        <v>807</v>
      </c>
      <c r="G1420" t="s">
        <v>3046</v>
      </c>
      <c r="H1420" t="s">
        <v>3249</v>
      </c>
      <c r="I1420" t="s">
        <v>3456</v>
      </c>
      <c r="J1420" s="10" t="str">
        <f>+LEFT(U1420,4)</f>
        <v>BAG-</v>
      </c>
      <c r="K1420" t="s">
        <v>10</v>
      </c>
      <c r="L1420" s="53">
        <v>4000</v>
      </c>
      <c r="M1420" t="s">
        <v>1472</v>
      </c>
      <c r="N1420" t="s">
        <v>11</v>
      </c>
      <c r="O1420" s="78">
        <v>0.113</v>
      </c>
      <c r="P1420" s="11">
        <f>ROUND(O1420*L1420,2)</f>
        <v>452</v>
      </c>
      <c r="Q1420" s="12">
        <f>IF(N1420="HKD",7.8,IF(N1420="CNY",7.30034,1))</f>
        <v>7.3003400000000003</v>
      </c>
      <c r="R1420" s="14">
        <f>+ROUND(O1420/Q1420,4)</f>
        <v>1.55E-2</v>
      </c>
      <c r="S1420" s="13">
        <f>ROUND(R1420*L1420,2)</f>
        <v>62</v>
      </c>
      <c r="T1420" s="14" t="s">
        <v>349</v>
      </c>
      <c r="U1420" t="s">
        <v>810</v>
      </c>
    </row>
    <row r="1421" spans="1:21" x14ac:dyDescent="0.2">
      <c r="A1421" t="s">
        <v>2761</v>
      </c>
      <c r="B1421" s="23">
        <v>45743</v>
      </c>
      <c r="C1421" s="23">
        <v>45730</v>
      </c>
      <c r="D1421" t="s">
        <v>806</v>
      </c>
      <c r="E1421" t="s">
        <v>807</v>
      </c>
      <c r="G1421" t="s">
        <v>3046</v>
      </c>
      <c r="H1421" t="s">
        <v>804</v>
      </c>
      <c r="I1421" t="s">
        <v>805</v>
      </c>
      <c r="J1421" s="10" t="str">
        <f>+LEFT(U1421,4)</f>
        <v>BAG-</v>
      </c>
      <c r="K1421" t="s">
        <v>10</v>
      </c>
      <c r="L1421" s="53">
        <v>7000</v>
      </c>
      <c r="M1421" t="s">
        <v>1472</v>
      </c>
      <c r="N1421" t="s">
        <v>11</v>
      </c>
      <c r="O1421" s="78">
        <v>0.152</v>
      </c>
      <c r="P1421" s="11">
        <f>ROUND(O1421*L1421,2)</f>
        <v>1064</v>
      </c>
      <c r="Q1421" s="12">
        <f>IF(N1421="HKD",7.8,IF(N1421="CNY",7.30034,1))</f>
        <v>7.3003400000000003</v>
      </c>
      <c r="R1421" s="14">
        <f>+ROUND(O1421/Q1421,4)</f>
        <v>2.0799999999999999E-2</v>
      </c>
      <c r="S1421" s="13">
        <f>ROUND(R1421*L1421,2)</f>
        <v>145.6</v>
      </c>
      <c r="T1421" s="14" t="s">
        <v>349</v>
      </c>
      <c r="U1421" t="s">
        <v>810</v>
      </c>
    </row>
    <row r="1422" spans="1:21" x14ac:dyDescent="0.2">
      <c r="A1422" t="s">
        <v>2762</v>
      </c>
      <c r="B1422" s="23">
        <v>45743</v>
      </c>
      <c r="C1422" s="23">
        <v>45730</v>
      </c>
      <c r="D1422" t="s">
        <v>806</v>
      </c>
      <c r="E1422" t="s">
        <v>807</v>
      </c>
      <c r="G1422" t="s">
        <v>3046</v>
      </c>
      <c r="H1422" t="s">
        <v>3250</v>
      </c>
      <c r="I1422" t="s">
        <v>3457</v>
      </c>
      <c r="J1422" s="10" t="str">
        <f>+LEFT(U1422,4)</f>
        <v>BAG-</v>
      </c>
      <c r="K1422" t="s">
        <v>10</v>
      </c>
      <c r="L1422" s="53">
        <v>1000</v>
      </c>
      <c r="M1422" t="s">
        <v>1472</v>
      </c>
      <c r="N1422" t="s">
        <v>11</v>
      </c>
      <c r="O1422" s="78">
        <v>0.215</v>
      </c>
      <c r="P1422" s="11">
        <f>ROUND(O1422*L1422,2)</f>
        <v>215</v>
      </c>
      <c r="Q1422" s="12">
        <f>IF(N1422="HKD",7.8,IF(N1422="CNY",7.30034,1))</f>
        <v>7.3003400000000003</v>
      </c>
      <c r="R1422" s="14">
        <f>+ROUND(O1422/Q1422,4)</f>
        <v>2.9499999999999998E-2</v>
      </c>
      <c r="S1422" s="13">
        <f>ROUND(R1422*L1422,2)</f>
        <v>29.5</v>
      </c>
      <c r="T1422" s="14" t="s">
        <v>349</v>
      </c>
      <c r="U1422" t="s">
        <v>810</v>
      </c>
    </row>
    <row r="1423" spans="1:21" x14ac:dyDescent="0.2">
      <c r="A1423" t="s">
        <v>2641</v>
      </c>
      <c r="B1423" s="23">
        <v>45743</v>
      </c>
      <c r="C1423" s="23">
        <v>45721</v>
      </c>
      <c r="D1423" t="s">
        <v>709</v>
      </c>
      <c r="E1423" t="s">
        <v>710</v>
      </c>
      <c r="G1423" t="s">
        <v>2996</v>
      </c>
      <c r="H1423" t="s">
        <v>738</v>
      </c>
      <c r="I1423" t="s">
        <v>739</v>
      </c>
      <c r="J1423" s="10" t="str">
        <f>+LEFT(U1423,4)</f>
        <v>KNOB</v>
      </c>
      <c r="K1423" t="s">
        <v>10</v>
      </c>
      <c r="L1423" s="53">
        <v>1000</v>
      </c>
      <c r="M1423" t="s">
        <v>1472</v>
      </c>
      <c r="N1423" t="s">
        <v>11</v>
      </c>
      <c r="O1423" s="78">
        <v>1.0463</v>
      </c>
      <c r="P1423" s="11">
        <f>ROUND(O1423*L1423,2)</f>
        <v>1046.3</v>
      </c>
      <c r="Q1423" s="12">
        <f>IF(N1423="HKD",7.8,IF(N1423="CNY",7.30034,1))</f>
        <v>7.3003400000000003</v>
      </c>
      <c r="R1423" s="14">
        <f>+ROUND(O1423/Q1423,4)</f>
        <v>0.14330000000000001</v>
      </c>
      <c r="S1423" s="13">
        <f>ROUND(R1423*L1423,2)</f>
        <v>143.30000000000001</v>
      </c>
      <c r="T1423" s="14" t="s">
        <v>349</v>
      </c>
      <c r="U1423" t="s">
        <v>32</v>
      </c>
    </row>
    <row r="1424" spans="1:21" x14ac:dyDescent="0.2">
      <c r="A1424" t="s">
        <v>2561</v>
      </c>
      <c r="B1424" s="23">
        <v>45743</v>
      </c>
      <c r="C1424" s="23">
        <v>45716</v>
      </c>
      <c r="D1424" t="s">
        <v>709</v>
      </c>
      <c r="E1424" t="s">
        <v>710</v>
      </c>
      <c r="G1424" t="s">
        <v>2996</v>
      </c>
      <c r="H1424" t="s">
        <v>3175</v>
      </c>
      <c r="I1424" t="s">
        <v>3382</v>
      </c>
      <c r="J1424" s="10" t="str">
        <f>+LEFT(U1424,4)</f>
        <v>KNOB</v>
      </c>
      <c r="K1424" t="s">
        <v>10</v>
      </c>
      <c r="L1424" s="53">
        <v>1010</v>
      </c>
      <c r="M1424" t="s">
        <v>1472</v>
      </c>
      <c r="N1424" t="s">
        <v>11</v>
      </c>
      <c r="O1424" s="78">
        <v>1.2481</v>
      </c>
      <c r="P1424" s="11">
        <f>ROUND(O1424*L1424,2)</f>
        <v>1260.58</v>
      </c>
      <c r="Q1424" s="12">
        <f>IF(N1424="HKD",7.8,IF(N1424="CNY",7.30034,1))</f>
        <v>7.3003400000000003</v>
      </c>
      <c r="R1424" s="14">
        <f>+ROUND(O1424/Q1424,4)</f>
        <v>0.17100000000000001</v>
      </c>
      <c r="S1424" s="13">
        <f>ROUND(R1424*L1424,2)</f>
        <v>172.71</v>
      </c>
      <c r="T1424" s="14" t="s">
        <v>349</v>
      </c>
      <c r="U1424" t="s">
        <v>32</v>
      </c>
    </row>
    <row r="1425" spans="1:21" x14ac:dyDescent="0.2">
      <c r="A1425" t="s">
        <v>2811</v>
      </c>
      <c r="B1425" s="23">
        <v>45743</v>
      </c>
      <c r="C1425" s="23">
        <v>45743</v>
      </c>
      <c r="D1425" t="s">
        <v>5</v>
      </c>
      <c r="E1425" t="s">
        <v>6</v>
      </c>
      <c r="G1425" t="s">
        <v>3055</v>
      </c>
      <c r="H1425" t="s">
        <v>3270</v>
      </c>
      <c r="I1425" t="s">
        <v>3476</v>
      </c>
      <c r="J1425" s="10" t="str">
        <f>+LEFT(U1425,4)</f>
        <v>BOX-</v>
      </c>
      <c r="K1425" t="s">
        <v>10</v>
      </c>
      <c r="L1425" s="53">
        <v>2020</v>
      </c>
      <c r="M1425" t="s">
        <v>1472</v>
      </c>
      <c r="N1425" t="s">
        <v>11</v>
      </c>
      <c r="O1425" s="78">
        <v>1.65</v>
      </c>
      <c r="P1425" s="11">
        <f>ROUND(O1425*L1425,2)</f>
        <v>3333</v>
      </c>
      <c r="Q1425" s="12">
        <f>IF(N1425="HKD",7.8,IF(N1425="CNY",7.30034,1))</f>
        <v>7.3003400000000003</v>
      </c>
      <c r="R1425" s="14">
        <f>+ROUND(O1425/Q1425,4)</f>
        <v>0.22600000000000001</v>
      </c>
      <c r="S1425" s="13">
        <f>ROUND(R1425*L1425,2)</f>
        <v>456.52</v>
      </c>
      <c r="T1425" s="14" t="s">
        <v>349</v>
      </c>
      <c r="U1425" t="s">
        <v>1</v>
      </c>
    </row>
    <row r="1426" spans="1:21" x14ac:dyDescent="0.2">
      <c r="A1426" t="s">
        <v>2812</v>
      </c>
      <c r="B1426" s="23">
        <v>45743</v>
      </c>
      <c r="C1426" s="23">
        <v>45743</v>
      </c>
      <c r="D1426" t="s">
        <v>5</v>
      </c>
      <c r="E1426" t="s">
        <v>6</v>
      </c>
      <c r="G1426" t="s">
        <v>3055</v>
      </c>
      <c r="H1426" t="s">
        <v>3270</v>
      </c>
      <c r="I1426" t="s">
        <v>3476</v>
      </c>
      <c r="J1426" s="10" t="str">
        <f>+LEFT(U1426,4)</f>
        <v>BOX-</v>
      </c>
      <c r="K1426" t="s">
        <v>10</v>
      </c>
      <c r="L1426" s="53">
        <v>200</v>
      </c>
      <c r="M1426" t="s">
        <v>1472</v>
      </c>
      <c r="N1426" t="s">
        <v>11</v>
      </c>
      <c r="O1426" s="78">
        <v>1.65</v>
      </c>
      <c r="P1426" s="11">
        <f>ROUND(O1426*L1426,2)</f>
        <v>330</v>
      </c>
      <c r="Q1426" s="12">
        <f>IF(N1426="HKD",7.8,IF(N1426="CNY",7.30034,1))</f>
        <v>7.3003400000000003</v>
      </c>
      <c r="R1426" s="14">
        <f>+ROUND(O1426/Q1426,4)</f>
        <v>0.22600000000000001</v>
      </c>
      <c r="S1426" s="13">
        <f>ROUND(R1426*L1426,2)</f>
        <v>45.2</v>
      </c>
      <c r="T1426" s="14" t="s">
        <v>349</v>
      </c>
      <c r="U1426" t="s">
        <v>1</v>
      </c>
    </row>
    <row r="1427" spans="1:21" x14ac:dyDescent="0.2">
      <c r="A1427" t="s">
        <v>2549</v>
      </c>
      <c r="B1427" s="23">
        <v>45743</v>
      </c>
      <c r="C1427" s="23">
        <v>45716</v>
      </c>
      <c r="D1427" t="s">
        <v>149</v>
      </c>
      <c r="E1427" t="s">
        <v>150</v>
      </c>
      <c r="G1427" t="s">
        <v>2991</v>
      </c>
      <c r="H1427" t="s">
        <v>3168</v>
      </c>
      <c r="I1427" t="s">
        <v>787</v>
      </c>
      <c r="J1427" s="10" t="str">
        <f>+LEFT(U1427,4)</f>
        <v>GLID</v>
      </c>
      <c r="K1427" t="s">
        <v>10</v>
      </c>
      <c r="L1427" s="53">
        <v>1020</v>
      </c>
      <c r="M1427" t="s">
        <v>1472</v>
      </c>
      <c r="N1427" t="s">
        <v>11</v>
      </c>
      <c r="O1427" s="78">
        <v>2.7372999999999998</v>
      </c>
      <c r="P1427" s="11">
        <f>ROUND(O1427*L1427,2)</f>
        <v>2792.05</v>
      </c>
      <c r="Q1427" s="12">
        <f>IF(N1427="HKD",7.8,IF(N1427="CNY",7.30034,1))</f>
        <v>7.3003400000000003</v>
      </c>
      <c r="R1427" s="14">
        <f>+ROUND(O1427/Q1427,4)</f>
        <v>0.375</v>
      </c>
      <c r="S1427" s="13">
        <f>ROUND(R1427*L1427,2)</f>
        <v>382.5</v>
      </c>
      <c r="T1427" s="14" t="s">
        <v>349</v>
      </c>
      <c r="U1427" t="s">
        <v>78</v>
      </c>
    </row>
    <row r="1428" spans="1:21" x14ac:dyDescent="0.2">
      <c r="A1428" t="s">
        <v>2814</v>
      </c>
      <c r="B1428" s="23">
        <v>45743</v>
      </c>
      <c r="C1428" s="23">
        <v>45743</v>
      </c>
      <c r="D1428" t="s">
        <v>5</v>
      </c>
      <c r="E1428" t="s">
        <v>6</v>
      </c>
      <c r="G1428" t="s">
        <v>3055</v>
      </c>
      <c r="H1428" t="s">
        <v>3272</v>
      </c>
      <c r="I1428" t="s">
        <v>3478</v>
      </c>
      <c r="J1428" s="10" t="str">
        <f>+LEFT(U1428,4)</f>
        <v>BOX-</v>
      </c>
      <c r="K1428" t="s">
        <v>10</v>
      </c>
      <c r="L1428" s="53">
        <v>1530</v>
      </c>
      <c r="M1428" t="s">
        <v>1472</v>
      </c>
      <c r="N1428" t="s">
        <v>11</v>
      </c>
      <c r="O1428" s="78">
        <v>2.76</v>
      </c>
      <c r="P1428" s="11">
        <f>ROUND(O1428*L1428,2)</f>
        <v>4222.8</v>
      </c>
      <c r="Q1428" s="12">
        <f>IF(N1428="HKD",7.8,IF(N1428="CNY",7.30034,1))</f>
        <v>7.3003400000000003</v>
      </c>
      <c r="R1428" s="14">
        <f>+ROUND(O1428/Q1428,4)</f>
        <v>0.37809999999999999</v>
      </c>
      <c r="S1428" s="13">
        <f>ROUND(R1428*L1428,2)</f>
        <v>578.49</v>
      </c>
      <c r="T1428" s="14" t="s">
        <v>349</v>
      </c>
      <c r="U1428" t="s">
        <v>1</v>
      </c>
    </row>
    <row r="1429" spans="1:21" x14ac:dyDescent="0.2">
      <c r="A1429" t="s">
        <v>2809</v>
      </c>
      <c r="B1429" s="23">
        <v>45743</v>
      </c>
      <c r="C1429" s="23">
        <v>45743</v>
      </c>
      <c r="D1429" t="s">
        <v>5</v>
      </c>
      <c r="E1429" t="s">
        <v>6</v>
      </c>
      <c r="G1429" t="s">
        <v>3055</v>
      </c>
      <c r="H1429" t="s">
        <v>3269</v>
      </c>
      <c r="I1429" t="s">
        <v>428</v>
      </c>
      <c r="J1429" s="10" t="str">
        <f>+LEFT(U1429,4)</f>
        <v>BOX-</v>
      </c>
      <c r="K1429" t="s">
        <v>10</v>
      </c>
      <c r="L1429" s="53">
        <v>3600</v>
      </c>
      <c r="M1429" t="s">
        <v>1472</v>
      </c>
      <c r="N1429" t="s">
        <v>11</v>
      </c>
      <c r="O1429" s="78">
        <v>2.79</v>
      </c>
      <c r="P1429" s="11">
        <f>ROUND(O1429*L1429,2)</f>
        <v>10044</v>
      </c>
      <c r="Q1429" s="12">
        <f>IF(N1429="HKD",7.8,IF(N1429="CNY",7.30034,1))</f>
        <v>7.3003400000000003</v>
      </c>
      <c r="R1429" s="14">
        <f>+ROUND(O1429/Q1429,4)</f>
        <v>0.38219999999999998</v>
      </c>
      <c r="S1429" s="13">
        <f>ROUND(R1429*L1429,2)</f>
        <v>1375.92</v>
      </c>
      <c r="T1429" s="14" t="s">
        <v>349</v>
      </c>
      <c r="U1429" t="s">
        <v>1</v>
      </c>
    </row>
    <row r="1430" spans="1:21" x14ac:dyDescent="0.2">
      <c r="A1430" t="s">
        <v>2810</v>
      </c>
      <c r="B1430" s="23">
        <v>45743</v>
      </c>
      <c r="C1430" s="23">
        <v>45743</v>
      </c>
      <c r="D1430" t="s">
        <v>5</v>
      </c>
      <c r="E1430" t="s">
        <v>6</v>
      </c>
      <c r="G1430" t="s">
        <v>3055</v>
      </c>
      <c r="H1430" t="s">
        <v>3269</v>
      </c>
      <c r="I1430" t="s">
        <v>428</v>
      </c>
      <c r="J1430" s="10" t="str">
        <f>+LEFT(U1430,4)</f>
        <v>BOX-</v>
      </c>
      <c r="K1430" t="s">
        <v>10</v>
      </c>
      <c r="L1430" s="53">
        <v>50</v>
      </c>
      <c r="M1430" t="s">
        <v>1472</v>
      </c>
      <c r="N1430" t="s">
        <v>11</v>
      </c>
      <c r="O1430" s="78">
        <v>2.79</v>
      </c>
      <c r="P1430" s="11">
        <f>ROUND(O1430*L1430,2)</f>
        <v>139.5</v>
      </c>
      <c r="Q1430" s="12">
        <f>IF(N1430="HKD",7.8,IF(N1430="CNY",7.30034,1))</f>
        <v>7.3003400000000003</v>
      </c>
      <c r="R1430" s="14">
        <f>+ROUND(O1430/Q1430,4)</f>
        <v>0.38219999999999998</v>
      </c>
      <c r="S1430" s="13">
        <f>ROUND(R1430*L1430,2)</f>
        <v>19.11</v>
      </c>
      <c r="T1430" s="14" t="s">
        <v>349</v>
      </c>
      <c r="U1430" t="s">
        <v>1</v>
      </c>
    </row>
    <row r="1431" spans="1:21" x14ac:dyDescent="0.2">
      <c r="A1431" t="s">
        <v>2672</v>
      </c>
      <c r="B1431" s="23">
        <v>45743</v>
      </c>
      <c r="C1431" s="23">
        <v>45726</v>
      </c>
      <c r="D1431" t="s">
        <v>1006</v>
      </c>
      <c r="E1431" t="s">
        <v>1007</v>
      </c>
      <c r="G1431" t="s">
        <v>3026</v>
      </c>
      <c r="H1431" t="s">
        <v>3216</v>
      </c>
      <c r="I1431" t="s">
        <v>3423</v>
      </c>
      <c r="J1431" s="10" t="str">
        <f>+LEFT(U1431,4)</f>
        <v>ALM-</v>
      </c>
      <c r="K1431" t="s">
        <v>98</v>
      </c>
      <c r="L1431" s="53">
        <v>1007</v>
      </c>
      <c r="M1431" t="s">
        <v>186</v>
      </c>
      <c r="N1431" t="s">
        <v>11</v>
      </c>
      <c r="O1431" s="78">
        <v>2.9203999999999999</v>
      </c>
      <c r="P1431" s="11">
        <f>ROUND(O1431*L1431,2)</f>
        <v>2940.84</v>
      </c>
      <c r="Q1431" s="12">
        <f>IF(N1431="HKD",7.8,IF(N1431="CNY",7.30034,1))</f>
        <v>7.3003400000000003</v>
      </c>
      <c r="R1431" s="14">
        <f>+ROUND(O1431/Q1431,4)</f>
        <v>0.4</v>
      </c>
      <c r="S1431" s="13">
        <f>ROUND(R1431*L1431,2)</f>
        <v>402.8</v>
      </c>
      <c r="T1431" s="14" t="s">
        <v>349</v>
      </c>
      <c r="U1431" t="s">
        <v>191</v>
      </c>
    </row>
    <row r="1432" spans="1:21" x14ac:dyDescent="0.2">
      <c r="A1432" t="s">
        <v>2674</v>
      </c>
      <c r="B1432" s="23">
        <v>45743</v>
      </c>
      <c r="C1432" s="23">
        <v>45726</v>
      </c>
      <c r="D1432" t="s">
        <v>1006</v>
      </c>
      <c r="E1432" t="s">
        <v>1007</v>
      </c>
      <c r="G1432" t="s">
        <v>3026</v>
      </c>
      <c r="H1432" t="s">
        <v>3218</v>
      </c>
      <c r="I1432" t="s">
        <v>3425</v>
      </c>
      <c r="J1432" s="10" t="str">
        <f>+LEFT(U1432,4)</f>
        <v>ALM-</v>
      </c>
      <c r="K1432" t="s">
        <v>98</v>
      </c>
      <c r="L1432" s="53">
        <v>683</v>
      </c>
      <c r="M1432" t="s">
        <v>186</v>
      </c>
      <c r="N1432" t="s">
        <v>11</v>
      </c>
      <c r="O1432" s="78">
        <v>2.9203999999999999</v>
      </c>
      <c r="P1432" s="11">
        <f>ROUND(O1432*L1432,2)</f>
        <v>1994.63</v>
      </c>
      <c r="Q1432" s="12">
        <f>IF(N1432="HKD",7.8,IF(N1432="CNY",7.30034,1))</f>
        <v>7.3003400000000003</v>
      </c>
      <c r="R1432" s="14">
        <f>+ROUND(O1432/Q1432,4)</f>
        <v>0.4</v>
      </c>
      <c r="S1432" s="13">
        <f>ROUND(R1432*L1432,2)</f>
        <v>273.2</v>
      </c>
      <c r="T1432" s="14" t="s">
        <v>349</v>
      </c>
      <c r="U1432" t="s">
        <v>191</v>
      </c>
    </row>
    <row r="1433" spans="1:21" x14ac:dyDescent="0.2">
      <c r="A1433" t="s">
        <v>2676</v>
      </c>
      <c r="B1433" s="23">
        <v>45743</v>
      </c>
      <c r="C1433" s="23">
        <v>45726</v>
      </c>
      <c r="D1433" t="s">
        <v>1006</v>
      </c>
      <c r="E1433" t="s">
        <v>1007</v>
      </c>
      <c r="G1433" t="s">
        <v>3026</v>
      </c>
      <c r="H1433" t="s">
        <v>1019</v>
      </c>
      <c r="I1433" t="s">
        <v>1020</v>
      </c>
      <c r="J1433" s="10" t="str">
        <f>+LEFT(U1433,4)</f>
        <v>ALM-</v>
      </c>
      <c r="K1433" t="s">
        <v>98</v>
      </c>
      <c r="L1433" s="53">
        <v>269</v>
      </c>
      <c r="M1433" t="s">
        <v>186</v>
      </c>
      <c r="N1433" t="s">
        <v>11</v>
      </c>
      <c r="O1433" s="78">
        <v>2.9203999999999999</v>
      </c>
      <c r="P1433" s="11">
        <f>ROUND(O1433*L1433,2)</f>
        <v>785.59</v>
      </c>
      <c r="Q1433" s="12">
        <f>IF(N1433="HKD",7.8,IF(N1433="CNY",7.30034,1))</f>
        <v>7.3003400000000003</v>
      </c>
      <c r="R1433" s="14">
        <f>+ROUND(O1433/Q1433,4)</f>
        <v>0.4</v>
      </c>
      <c r="S1433" s="13">
        <f>ROUND(R1433*L1433,2)</f>
        <v>107.6</v>
      </c>
      <c r="T1433" s="14" t="s">
        <v>349</v>
      </c>
      <c r="U1433" t="s">
        <v>191</v>
      </c>
    </row>
    <row r="1434" spans="1:21" x14ac:dyDescent="0.2">
      <c r="A1434" t="s">
        <v>2778</v>
      </c>
      <c r="B1434" s="23">
        <v>45743</v>
      </c>
      <c r="C1434" s="23">
        <v>45730</v>
      </c>
      <c r="D1434" t="s">
        <v>1006</v>
      </c>
      <c r="E1434" t="s">
        <v>1007</v>
      </c>
      <c r="G1434" t="s">
        <v>3026</v>
      </c>
      <c r="H1434" t="s">
        <v>3195</v>
      </c>
      <c r="I1434" t="s">
        <v>3402</v>
      </c>
      <c r="J1434" s="10" t="str">
        <f>+LEFT(U1434,4)</f>
        <v>ALM-</v>
      </c>
      <c r="K1434" t="s">
        <v>98</v>
      </c>
      <c r="L1434" s="53">
        <v>700</v>
      </c>
      <c r="M1434" t="s">
        <v>186</v>
      </c>
      <c r="N1434" t="s">
        <v>11</v>
      </c>
      <c r="O1434" s="78">
        <v>2.9203999999999999</v>
      </c>
      <c r="P1434" s="11">
        <f>ROUND(O1434*L1434,2)</f>
        <v>2044.28</v>
      </c>
      <c r="Q1434" s="12">
        <f>IF(N1434="HKD",7.8,IF(N1434="CNY",7.30034,1))</f>
        <v>7.3003400000000003</v>
      </c>
      <c r="R1434" s="14">
        <f>+ROUND(O1434/Q1434,4)</f>
        <v>0.4</v>
      </c>
      <c r="S1434" s="13">
        <f>ROUND(R1434*L1434,2)</f>
        <v>280</v>
      </c>
      <c r="T1434" s="14" t="s">
        <v>349</v>
      </c>
      <c r="U1434" t="s">
        <v>191</v>
      </c>
    </row>
    <row r="1435" spans="1:21" x14ac:dyDescent="0.2">
      <c r="A1435" t="s">
        <v>2779</v>
      </c>
      <c r="B1435" s="23">
        <v>45743</v>
      </c>
      <c r="C1435" s="23">
        <v>45730</v>
      </c>
      <c r="D1435" t="s">
        <v>1006</v>
      </c>
      <c r="E1435" t="s">
        <v>1007</v>
      </c>
      <c r="G1435" t="s">
        <v>3026</v>
      </c>
      <c r="H1435" t="s">
        <v>1010</v>
      </c>
      <c r="I1435" t="s">
        <v>1011</v>
      </c>
      <c r="J1435" s="10" t="str">
        <f>+LEFT(U1435,4)</f>
        <v>ALM-</v>
      </c>
      <c r="K1435" t="s">
        <v>98</v>
      </c>
      <c r="L1435" s="53">
        <v>1902</v>
      </c>
      <c r="M1435" t="s">
        <v>186</v>
      </c>
      <c r="N1435" t="s">
        <v>11</v>
      </c>
      <c r="O1435" s="78">
        <v>2.9203999999999999</v>
      </c>
      <c r="P1435" s="11">
        <f>ROUND(O1435*L1435,2)</f>
        <v>5554.6</v>
      </c>
      <c r="Q1435" s="12">
        <f>IF(N1435="HKD",7.8,IF(N1435="CNY",7.30034,1))</f>
        <v>7.3003400000000003</v>
      </c>
      <c r="R1435" s="14">
        <f>+ROUND(O1435/Q1435,4)</f>
        <v>0.4</v>
      </c>
      <c r="S1435" s="13">
        <f>ROUND(R1435*L1435,2)</f>
        <v>760.8</v>
      </c>
      <c r="T1435" s="14" t="s">
        <v>349</v>
      </c>
      <c r="U1435" t="s">
        <v>191</v>
      </c>
    </row>
    <row r="1436" spans="1:21" x14ac:dyDescent="0.2">
      <c r="A1436" t="s">
        <v>2780</v>
      </c>
      <c r="B1436" s="23">
        <v>45743</v>
      </c>
      <c r="C1436" s="23">
        <v>45730</v>
      </c>
      <c r="D1436" t="s">
        <v>1006</v>
      </c>
      <c r="E1436" t="s">
        <v>1007</v>
      </c>
      <c r="G1436" t="s">
        <v>3026</v>
      </c>
      <c r="H1436" t="s">
        <v>3255</v>
      </c>
      <c r="I1436" t="s">
        <v>3462</v>
      </c>
      <c r="J1436" s="10" t="str">
        <f>+LEFT(U1436,4)</f>
        <v>ALM-</v>
      </c>
      <c r="K1436" t="s">
        <v>98</v>
      </c>
      <c r="L1436" s="53">
        <v>527</v>
      </c>
      <c r="M1436" t="s">
        <v>186</v>
      </c>
      <c r="N1436" t="s">
        <v>11</v>
      </c>
      <c r="O1436" s="78">
        <v>2.9203999999999999</v>
      </c>
      <c r="P1436" s="11">
        <f>ROUND(O1436*L1436,2)</f>
        <v>1539.05</v>
      </c>
      <c r="Q1436" s="12">
        <f>IF(N1436="HKD",7.8,IF(N1436="CNY",7.30034,1))</f>
        <v>7.3003400000000003</v>
      </c>
      <c r="R1436" s="14">
        <f>+ROUND(O1436/Q1436,4)</f>
        <v>0.4</v>
      </c>
      <c r="S1436" s="13">
        <f>ROUND(R1436*L1436,2)</f>
        <v>210.8</v>
      </c>
      <c r="T1436" s="14" t="s">
        <v>349</v>
      </c>
      <c r="U1436" t="s">
        <v>191</v>
      </c>
    </row>
    <row r="1437" spans="1:21" x14ac:dyDescent="0.2">
      <c r="A1437" t="s">
        <v>2781</v>
      </c>
      <c r="B1437" s="23">
        <v>45743</v>
      </c>
      <c r="C1437" s="23">
        <v>45730</v>
      </c>
      <c r="D1437" t="s">
        <v>1006</v>
      </c>
      <c r="E1437" t="s">
        <v>1007</v>
      </c>
      <c r="G1437" t="s">
        <v>3026</v>
      </c>
      <c r="H1437" t="s">
        <v>3256</v>
      </c>
      <c r="I1437" t="s">
        <v>3463</v>
      </c>
      <c r="J1437" s="10" t="str">
        <f>+LEFT(U1437,4)</f>
        <v>ALM-</v>
      </c>
      <c r="K1437" t="s">
        <v>98</v>
      </c>
      <c r="L1437" s="53">
        <v>942</v>
      </c>
      <c r="M1437" t="s">
        <v>186</v>
      </c>
      <c r="N1437" t="s">
        <v>11</v>
      </c>
      <c r="O1437" s="78">
        <v>2.9203999999999999</v>
      </c>
      <c r="P1437" s="11">
        <f>ROUND(O1437*L1437,2)</f>
        <v>2751.02</v>
      </c>
      <c r="Q1437" s="12">
        <f>IF(N1437="HKD",7.8,IF(N1437="CNY",7.30034,1))</f>
        <v>7.3003400000000003</v>
      </c>
      <c r="R1437" s="14">
        <f>+ROUND(O1437/Q1437,4)</f>
        <v>0.4</v>
      </c>
      <c r="S1437" s="13">
        <f>ROUND(R1437*L1437,2)</f>
        <v>376.8</v>
      </c>
      <c r="T1437" s="14" t="s">
        <v>349</v>
      </c>
      <c r="U1437" t="s">
        <v>191</v>
      </c>
    </row>
    <row r="1438" spans="1:21" x14ac:dyDescent="0.2">
      <c r="A1438" t="s">
        <v>2782</v>
      </c>
      <c r="B1438" s="23">
        <v>45743</v>
      </c>
      <c r="C1438" s="23">
        <v>45730</v>
      </c>
      <c r="D1438" t="s">
        <v>1006</v>
      </c>
      <c r="E1438" t="s">
        <v>1007</v>
      </c>
      <c r="G1438" t="s">
        <v>3026</v>
      </c>
      <c r="H1438" t="s">
        <v>3194</v>
      </c>
      <c r="I1438" t="s">
        <v>3401</v>
      </c>
      <c r="J1438" s="10" t="str">
        <f>+LEFT(U1438,4)</f>
        <v>ALM-</v>
      </c>
      <c r="K1438" t="s">
        <v>98</v>
      </c>
      <c r="L1438" s="53">
        <v>885</v>
      </c>
      <c r="M1438" t="s">
        <v>186</v>
      </c>
      <c r="N1438" t="s">
        <v>11</v>
      </c>
      <c r="O1438" s="78">
        <v>2.9203999999999999</v>
      </c>
      <c r="P1438" s="11">
        <f>ROUND(O1438*L1438,2)</f>
        <v>2584.5500000000002</v>
      </c>
      <c r="Q1438" s="12">
        <f>IF(N1438="HKD",7.8,IF(N1438="CNY",7.30034,1))</f>
        <v>7.3003400000000003</v>
      </c>
      <c r="R1438" s="14">
        <f>+ROUND(O1438/Q1438,4)</f>
        <v>0.4</v>
      </c>
      <c r="S1438" s="13">
        <f>ROUND(R1438*L1438,2)</f>
        <v>354</v>
      </c>
      <c r="T1438" s="14" t="s">
        <v>349</v>
      </c>
      <c r="U1438" t="s">
        <v>191</v>
      </c>
    </row>
    <row r="1439" spans="1:21" x14ac:dyDescent="0.2">
      <c r="A1439" t="s">
        <v>2783</v>
      </c>
      <c r="B1439" s="23">
        <v>45743</v>
      </c>
      <c r="C1439" s="23">
        <v>45730</v>
      </c>
      <c r="D1439" t="s">
        <v>1006</v>
      </c>
      <c r="E1439" t="s">
        <v>1007</v>
      </c>
      <c r="G1439" t="s">
        <v>3026</v>
      </c>
      <c r="H1439" t="s">
        <v>3257</v>
      </c>
      <c r="I1439" t="s">
        <v>3464</v>
      </c>
      <c r="J1439" s="10" t="str">
        <f>+LEFT(U1439,4)</f>
        <v>ALM-</v>
      </c>
      <c r="K1439" t="s">
        <v>98</v>
      </c>
      <c r="L1439" s="53">
        <v>817</v>
      </c>
      <c r="M1439" t="s">
        <v>186</v>
      </c>
      <c r="N1439" t="s">
        <v>11</v>
      </c>
      <c r="O1439" s="78">
        <v>2.9203999999999999</v>
      </c>
      <c r="P1439" s="11">
        <f>ROUND(O1439*L1439,2)</f>
        <v>2385.9699999999998</v>
      </c>
      <c r="Q1439" s="12">
        <f>IF(N1439="HKD",7.8,IF(N1439="CNY",7.30034,1))</f>
        <v>7.3003400000000003</v>
      </c>
      <c r="R1439" s="14">
        <f>+ROUND(O1439/Q1439,4)</f>
        <v>0.4</v>
      </c>
      <c r="S1439" s="13">
        <f>ROUND(R1439*L1439,2)</f>
        <v>326.8</v>
      </c>
      <c r="T1439" s="14" t="s">
        <v>349</v>
      </c>
      <c r="U1439" t="s">
        <v>191</v>
      </c>
    </row>
    <row r="1440" spans="1:21" x14ac:dyDescent="0.2">
      <c r="A1440" t="s">
        <v>2784</v>
      </c>
      <c r="B1440" s="23">
        <v>45743</v>
      </c>
      <c r="C1440" s="23">
        <v>45730</v>
      </c>
      <c r="D1440" t="s">
        <v>1006</v>
      </c>
      <c r="E1440" t="s">
        <v>1007</v>
      </c>
      <c r="G1440" t="s">
        <v>3026</v>
      </c>
      <c r="H1440" t="s">
        <v>3258</v>
      </c>
      <c r="I1440" t="s">
        <v>3465</v>
      </c>
      <c r="J1440" s="10" t="str">
        <f>+LEFT(U1440,4)</f>
        <v>ALM-</v>
      </c>
      <c r="K1440" t="s">
        <v>98</v>
      </c>
      <c r="L1440" s="53">
        <v>601</v>
      </c>
      <c r="M1440" t="s">
        <v>186</v>
      </c>
      <c r="N1440" t="s">
        <v>11</v>
      </c>
      <c r="O1440" s="78">
        <v>2.9203999999999999</v>
      </c>
      <c r="P1440" s="11">
        <f>ROUND(O1440*L1440,2)</f>
        <v>1755.16</v>
      </c>
      <c r="Q1440" s="12">
        <f>IF(N1440="HKD",7.8,IF(N1440="CNY",7.30034,1))</f>
        <v>7.3003400000000003</v>
      </c>
      <c r="R1440" s="14">
        <f>+ROUND(O1440/Q1440,4)</f>
        <v>0.4</v>
      </c>
      <c r="S1440" s="13">
        <f>ROUND(R1440*L1440,2)</f>
        <v>240.4</v>
      </c>
      <c r="T1440" s="14" t="s">
        <v>349</v>
      </c>
      <c r="U1440" t="s">
        <v>191</v>
      </c>
    </row>
    <row r="1441" spans="1:21" x14ac:dyDescent="0.2">
      <c r="A1441" t="s">
        <v>2801</v>
      </c>
      <c r="B1441" s="23">
        <v>45743</v>
      </c>
      <c r="C1441" s="23">
        <v>45735</v>
      </c>
      <c r="D1441" t="s">
        <v>1006</v>
      </c>
      <c r="E1441" t="s">
        <v>1007</v>
      </c>
      <c r="G1441" t="s">
        <v>3026</v>
      </c>
      <c r="H1441" t="s">
        <v>3266</v>
      </c>
      <c r="I1441" t="s">
        <v>3473</v>
      </c>
      <c r="J1441" s="10" t="str">
        <f>+LEFT(U1441,4)</f>
        <v>ALM-</v>
      </c>
      <c r="K1441" t="s">
        <v>98</v>
      </c>
      <c r="L1441" s="53">
        <v>563</v>
      </c>
      <c r="M1441" t="s">
        <v>186</v>
      </c>
      <c r="N1441" t="s">
        <v>11</v>
      </c>
      <c r="O1441" s="78">
        <v>2.9203999999999999</v>
      </c>
      <c r="P1441" s="11">
        <f>ROUND(O1441*L1441,2)</f>
        <v>1644.19</v>
      </c>
      <c r="Q1441" s="12">
        <f>IF(N1441="HKD",7.8,IF(N1441="CNY",7.30034,1))</f>
        <v>7.3003400000000003</v>
      </c>
      <c r="R1441" s="14">
        <f>+ROUND(O1441/Q1441,4)</f>
        <v>0.4</v>
      </c>
      <c r="S1441" s="13">
        <f>ROUND(R1441*L1441,2)</f>
        <v>225.2</v>
      </c>
      <c r="T1441" s="14" t="s">
        <v>349</v>
      </c>
      <c r="U1441" t="s">
        <v>191</v>
      </c>
    </row>
    <row r="1442" spans="1:21" x14ac:dyDescent="0.2">
      <c r="A1442" t="s">
        <v>2677</v>
      </c>
      <c r="B1442" s="23">
        <v>45743</v>
      </c>
      <c r="C1442" s="23">
        <v>45726</v>
      </c>
      <c r="D1442" t="s">
        <v>1006</v>
      </c>
      <c r="E1442" t="s">
        <v>1007</v>
      </c>
      <c r="G1442" t="s">
        <v>3026</v>
      </c>
      <c r="H1442" t="s">
        <v>3219</v>
      </c>
      <c r="I1442" t="s">
        <v>3426</v>
      </c>
      <c r="J1442" s="10" t="str">
        <f>+LEFT(U1442,4)</f>
        <v>ALM-</v>
      </c>
      <c r="K1442" t="s">
        <v>98</v>
      </c>
      <c r="L1442" s="53">
        <v>510</v>
      </c>
      <c r="M1442" t="s">
        <v>186</v>
      </c>
      <c r="N1442" t="s">
        <v>11</v>
      </c>
      <c r="O1442" s="78">
        <v>3.0973000000000002</v>
      </c>
      <c r="P1442" s="11">
        <f>ROUND(O1442*L1442,2)</f>
        <v>1579.62</v>
      </c>
      <c r="Q1442" s="12">
        <f>IF(N1442="HKD",7.8,IF(N1442="CNY",7.30034,1))</f>
        <v>7.3003400000000003</v>
      </c>
      <c r="R1442" s="14">
        <f>+ROUND(O1442/Q1442,4)</f>
        <v>0.42430000000000001</v>
      </c>
      <c r="S1442" s="13">
        <f>ROUND(R1442*L1442,2)</f>
        <v>216.39</v>
      </c>
      <c r="T1442" s="14" t="s">
        <v>349</v>
      </c>
      <c r="U1442" t="s">
        <v>191</v>
      </c>
    </row>
    <row r="1443" spans="1:21" x14ac:dyDescent="0.2">
      <c r="A1443" t="s">
        <v>2777</v>
      </c>
      <c r="B1443" s="23">
        <v>45743</v>
      </c>
      <c r="C1443" s="23">
        <v>45730</v>
      </c>
      <c r="D1443" t="s">
        <v>1006</v>
      </c>
      <c r="E1443" t="s">
        <v>1007</v>
      </c>
      <c r="G1443" t="s">
        <v>3026</v>
      </c>
      <c r="H1443" t="s">
        <v>1013</v>
      </c>
      <c r="I1443" t="s">
        <v>1014</v>
      </c>
      <c r="J1443" s="10" t="str">
        <f>+LEFT(U1443,4)</f>
        <v>ALM-</v>
      </c>
      <c r="K1443" t="s">
        <v>98</v>
      </c>
      <c r="L1443" s="53">
        <v>982</v>
      </c>
      <c r="M1443" t="s">
        <v>186</v>
      </c>
      <c r="N1443" t="s">
        <v>11</v>
      </c>
      <c r="O1443" s="78">
        <v>3.0973000000000002</v>
      </c>
      <c r="P1443" s="11">
        <f>ROUND(O1443*L1443,2)</f>
        <v>3041.55</v>
      </c>
      <c r="Q1443" s="12">
        <f>IF(N1443="HKD",7.8,IF(N1443="CNY",7.30034,1))</f>
        <v>7.3003400000000003</v>
      </c>
      <c r="R1443" s="14">
        <f>+ROUND(O1443/Q1443,4)</f>
        <v>0.42430000000000001</v>
      </c>
      <c r="S1443" s="13">
        <f>ROUND(R1443*L1443,2)</f>
        <v>416.66</v>
      </c>
      <c r="T1443" s="14" t="s">
        <v>349</v>
      </c>
      <c r="U1443" t="s">
        <v>191</v>
      </c>
    </row>
    <row r="1444" spans="1:21" x14ac:dyDescent="0.2">
      <c r="A1444" t="s">
        <v>2802</v>
      </c>
      <c r="B1444" s="23">
        <v>45743</v>
      </c>
      <c r="C1444" s="23">
        <v>45735</v>
      </c>
      <c r="D1444" t="s">
        <v>1006</v>
      </c>
      <c r="E1444" t="s">
        <v>1007</v>
      </c>
      <c r="G1444" t="s">
        <v>3026</v>
      </c>
      <c r="H1444" t="s">
        <v>1013</v>
      </c>
      <c r="I1444" t="s">
        <v>1014</v>
      </c>
      <c r="J1444" s="10" t="str">
        <f>+LEFT(U1444,4)</f>
        <v>ALM-</v>
      </c>
      <c r="K1444" t="s">
        <v>98</v>
      </c>
      <c r="L1444" s="53">
        <v>643</v>
      </c>
      <c r="M1444" t="s">
        <v>186</v>
      </c>
      <c r="N1444" t="s">
        <v>11</v>
      </c>
      <c r="O1444" s="78">
        <v>3.0973000000000002</v>
      </c>
      <c r="P1444" s="11">
        <f>ROUND(O1444*L1444,2)</f>
        <v>1991.56</v>
      </c>
      <c r="Q1444" s="12">
        <f>IF(N1444="HKD",7.8,IF(N1444="CNY",7.30034,1))</f>
        <v>7.3003400000000003</v>
      </c>
      <c r="R1444" s="14">
        <f>+ROUND(O1444/Q1444,4)</f>
        <v>0.42430000000000001</v>
      </c>
      <c r="S1444" s="13">
        <f>ROUND(R1444*L1444,2)</f>
        <v>272.82</v>
      </c>
      <c r="T1444" s="14" t="s">
        <v>349</v>
      </c>
      <c r="U1444" t="s">
        <v>191</v>
      </c>
    </row>
    <row r="1445" spans="1:21" x14ac:dyDescent="0.2">
      <c r="A1445" t="s">
        <v>2813</v>
      </c>
      <c r="B1445" s="23">
        <v>45743</v>
      </c>
      <c r="C1445" s="23">
        <v>45743</v>
      </c>
      <c r="D1445" t="s">
        <v>5</v>
      </c>
      <c r="E1445" t="s">
        <v>6</v>
      </c>
      <c r="G1445" t="s">
        <v>3055</v>
      </c>
      <c r="H1445" t="s">
        <v>3271</v>
      </c>
      <c r="I1445" t="s">
        <v>3477</v>
      </c>
      <c r="J1445" s="10" t="str">
        <f>+LEFT(U1445,4)</f>
        <v>BOX-</v>
      </c>
      <c r="K1445" t="s">
        <v>10</v>
      </c>
      <c r="L1445" s="53">
        <v>1010</v>
      </c>
      <c r="M1445" t="s">
        <v>1472</v>
      </c>
      <c r="N1445" t="s">
        <v>11</v>
      </c>
      <c r="O1445" s="78">
        <v>3.23</v>
      </c>
      <c r="P1445" s="11">
        <f>ROUND(O1445*L1445,2)</f>
        <v>3262.3</v>
      </c>
      <c r="Q1445" s="12">
        <f>IF(N1445="HKD",7.8,IF(N1445="CNY",7.30034,1))</f>
        <v>7.3003400000000003</v>
      </c>
      <c r="R1445" s="14">
        <f>+ROUND(O1445/Q1445,4)</f>
        <v>0.44240000000000002</v>
      </c>
      <c r="S1445" s="13">
        <f>ROUND(R1445*L1445,2)</f>
        <v>446.82</v>
      </c>
      <c r="T1445" s="14" t="s">
        <v>349</v>
      </c>
      <c r="U1445" t="s">
        <v>1</v>
      </c>
    </row>
    <row r="1446" spans="1:21" x14ac:dyDescent="0.2">
      <c r="A1446" t="s">
        <v>2532</v>
      </c>
      <c r="B1446" s="23">
        <v>45743</v>
      </c>
      <c r="C1446" s="23">
        <v>45714</v>
      </c>
      <c r="D1446" t="s">
        <v>94</v>
      </c>
      <c r="E1446" t="s">
        <v>95</v>
      </c>
      <c r="G1446" t="s">
        <v>2969</v>
      </c>
      <c r="H1446" t="s">
        <v>3162</v>
      </c>
      <c r="I1446" t="s">
        <v>3372</v>
      </c>
      <c r="J1446" s="10" t="str">
        <f>+LEFT(U1446,4)</f>
        <v>LID-</v>
      </c>
      <c r="K1446" t="s">
        <v>98</v>
      </c>
      <c r="L1446" s="53">
        <v>1127</v>
      </c>
      <c r="M1446" t="s">
        <v>1472</v>
      </c>
      <c r="N1446" t="s">
        <v>11</v>
      </c>
      <c r="O1446" s="78">
        <v>4.26</v>
      </c>
      <c r="P1446" s="11">
        <f>ROUND(O1446*L1446,2)</f>
        <v>4801.0200000000004</v>
      </c>
      <c r="Q1446" s="12">
        <f>IF(N1446="HKD",7.8,IF(N1446="CNY",7.30034,1))</f>
        <v>7.3003400000000003</v>
      </c>
      <c r="R1446" s="14">
        <f>+ROUND(O1446/Q1446,4)</f>
        <v>0.58350000000000002</v>
      </c>
      <c r="S1446" s="13">
        <f>ROUND(R1446*L1446,2)</f>
        <v>657.6</v>
      </c>
      <c r="T1446" s="14" t="s">
        <v>349</v>
      </c>
      <c r="U1446" t="s">
        <v>368</v>
      </c>
    </row>
    <row r="1447" spans="1:21" x14ac:dyDescent="0.2">
      <c r="A1447" t="s">
        <v>2728</v>
      </c>
      <c r="B1447" s="23">
        <v>45743</v>
      </c>
      <c r="C1447" s="23">
        <v>45728</v>
      </c>
      <c r="D1447" t="s">
        <v>149</v>
      </c>
      <c r="E1447" t="s">
        <v>150</v>
      </c>
      <c r="G1447" t="s">
        <v>2991</v>
      </c>
      <c r="H1447" t="s">
        <v>1190</v>
      </c>
      <c r="I1447" t="s">
        <v>1191</v>
      </c>
      <c r="J1447" s="10" t="str">
        <f>+LEFT(U1447,4)</f>
        <v>GLID</v>
      </c>
      <c r="K1447" t="s">
        <v>10</v>
      </c>
      <c r="L1447" s="53">
        <v>3030</v>
      </c>
      <c r="M1447" t="s">
        <v>1472</v>
      </c>
      <c r="N1447" t="s">
        <v>11</v>
      </c>
      <c r="O1447" s="78">
        <v>4.3726000000000003</v>
      </c>
      <c r="P1447" s="11">
        <f>ROUND(O1447*L1447,2)</f>
        <v>13248.98</v>
      </c>
      <c r="Q1447" s="12">
        <f>IF(N1447="HKD",7.8,IF(N1447="CNY",7.30034,1))</f>
        <v>7.3003400000000003</v>
      </c>
      <c r="R1447" s="14">
        <f>+ROUND(O1447/Q1447,4)</f>
        <v>0.59899999999999998</v>
      </c>
      <c r="S1447" s="13">
        <f>ROUND(R1447*L1447,2)</f>
        <v>1814.97</v>
      </c>
      <c r="T1447" s="14" t="s">
        <v>349</v>
      </c>
      <c r="U1447" t="s">
        <v>78</v>
      </c>
    </row>
    <row r="1448" spans="1:21" x14ac:dyDescent="0.2">
      <c r="A1448" t="s">
        <v>2547</v>
      </c>
      <c r="B1448" s="23">
        <v>45743</v>
      </c>
      <c r="C1448" s="23">
        <v>45716</v>
      </c>
      <c r="D1448" t="s">
        <v>149</v>
      </c>
      <c r="E1448" t="s">
        <v>150</v>
      </c>
      <c r="G1448" t="s">
        <v>2991</v>
      </c>
      <c r="H1448" t="s">
        <v>3167</v>
      </c>
      <c r="I1448" t="s">
        <v>3377</v>
      </c>
      <c r="J1448" s="10" t="str">
        <f>+LEFT(U1448,4)</f>
        <v>GLID</v>
      </c>
      <c r="K1448" t="s">
        <v>10</v>
      </c>
      <c r="L1448" s="53">
        <v>530</v>
      </c>
      <c r="M1448" t="s">
        <v>1472</v>
      </c>
      <c r="N1448" t="s">
        <v>11</v>
      </c>
      <c r="O1448" s="78">
        <v>4.4287999999999998</v>
      </c>
      <c r="P1448" s="11">
        <f>ROUND(O1448*L1448,2)</f>
        <v>2347.2600000000002</v>
      </c>
      <c r="Q1448" s="12">
        <f>IF(N1448="HKD",7.8,IF(N1448="CNY",7.30034,1))</f>
        <v>7.3003400000000003</v>
      </c>
      <c r="R1448" s="14">
        <f>+ROUND(O1448/Q1448,4)</f>
        <v>0.60670000000000002</v>
      </c>
      <c r="S1448" s="13">
        <f>ROUND(R1448*L1448,2)</f>
        <v>321.55</v>
      </c>
      <c r="T1448" s="14" t="s">
        <v>349</v>
      </c>
      <c r="U1448" t="s">
        <v>78</v>
      </c>
    </row>
    <row r="1449" spans="1:21" x14ac:dyDescent="0.2">
      <c r="A1449" t="s">
        <v>2375</v>
      </c>
      <c r="B1449" s="23">
        <v>45743</v>
      </c>
      <c r="C1449" s="23">
        <v>45695</v>
      </c>
      <c r="D1449" t="s">
        <v>143</v>
      </c>
      <c r="E1449" t="s">
        <v>144</v>
      </c>
      <c r="G1449" t="s">
        <v>2911</v>
      </c>
      <c r="H1449" t="s">
        <v>141</v>
      </c>
      <c r="I1449" t="s">
        <v>142</v>
      </c>
      <c r="J1449" s="10" t="str">
        <f>+LEFT(U1449,4)</f>
        <v>KNOB</v>
      </c>
      <c r="K1449" t="s">
        <v>10</v>
      </c>
      <c r="L1449" s="53">
        <v>2900</v>
      </c>
      <c r="M1449" t="s">
        <v>1472</v>
      </c>
      <c r="N1449" t="s">
        <v>11</v>
      </c>
      <c r="O1449" s="78">
        <v>5.0999999999999996</v>
      </c>
      <c r="P1449" s="11">
        <f>ROUND(O1449*L1449,2)</f>
        <v>14790</v>
      </c>
      <c r="Q1449" s="12">
        <f>IF(N1449="HKD",7.8,IF(N1449="CNY",7.30034,1))</f>
        <v>7.3003400000000003</v>
      </c>
      <c r="R1449" s="14">
        <f>+ROUND(O1449/Q1449,4)</f>
        <v>0.6986</v>
      </c>
      <c r="S1449" s="13">
        <f>ROUND(R1449*L1449,2)</f>
        <v>2025.94</v>
      </c>
      <c r="T1449" s="14" t="s">
        <v>349</v>
      </c>
      <c r="U1449" t="s">
        <v>32</v>
      </c>
    </row>
    <row r="1450" spans="1:21" x14ac:dyDescent="0.2">
      <c r="A1450" t="s">
        <v>2723</v>
      </c>
      <c r="B1450" s="23">
        <v>45744</v>
      </c>
      <c r="C1450" s="23">
        <v>45728</v>
      </c>
      <c r="D1450" t="s">
        <v>235</v>
      </c>
      <c r="E1450" t="s">
        <v>236</v>
      </c>
      <c r="G1450" t="s">
        <v>3038</v>
      </c>
      <c r="H1450" t="s">
        <v>233</v>
      </c>
      <c r="I1450" t="s">
        <v>234</v>
      </c>
      <c r="J1450" s="10" t="str">
        <f>+LEFT(U1450,4)</f>
        <v>RIV-</v>
      </c>
      <c r="K1450" t="s">
        <v>10</v>
      </c>
      <c r="L1450" s="53">
        <v>6000</v>
      </c>
      <c r="M1450" t="s">
        <v>1472</v>
      </c>
      <c r="N1450" t="s">
        <v>11</v>
      </c>
      <c r="O1450" s="78">
        <v>4.1599999999999998E-2</v>
      </c>
      <c r="P1450" s="11">
        <f>ROUND(O1450*L1450,2)</f>
        <v>249.6</v>
      </c>
      <c r="Q1450" s="12">
        <f>IF(N1450="HKD",7.8,IF(N1450="CNY",7.30034,1))</f>
        <v>7.3003400000000003</v>
      </c>
      <c r="R1450" s="14">
        <f>+ROUND(O1450/Q1450,4)</f>
        <v>5.7000000000000002E-3</v>
      </c>
      <c r="S1450" s="13">
        <f>ROUND(R1450*L1450,2)</f>
        <v>34.200000000000003</v>
      </c>
      <c r="T1450" s="14" t="s">
        <v>349</v>
      </c>
      <c r="U1450" t="s">
        <v>132</v>
      </c>
    </row>
    <row r="1451" spans="1:21" x14ac:dyDescent="0.2">
      <c r="A1451" t="s">
        <v>2577</v>
      </c>
      <c r="B1451" s="23">
        <v>45744</v>
      </c>
      <c r="C1451" s="23">
        <v>45716</v>
      </c>
      <c r="D1451" t="s">
        <v>235</v>
      </c>
      <c r="E1451" t="s">
        <v>236</v>
      </c>
      <c r="G1451" t="s">
        <v>3000</v>
      </c>
      <c r="H1451" t="s">
        <v>3181</v>
      </c>
      <c r="I1451" t="s">
        <v>3388</v>
      </c>
      <c r="J1451" s="10" t="str">
        <f>+LEFT(U1451,4)</f>
        <v>RIV-</v>
      </c>
      <c r="K1451" t="s">
        <v>10</v>
      </c>
      <c r="L1451" s="53">
        <v>2000</v>
      </c>
      <c r="M1451" t="s">
        <v>1472</v>
      </c>
      <c r="N1451" t="s">
        <v>11</v>
      </c>
      <c r="O1451" s="78">
        <v>0.10059999999999999</v>
      </c>
      <c r="P1451" s="11">
        <f>ROUND(O1451*L1451,2)</f>
        <v>201.2</v>
      </c>
      <c r="Q1451" s="12">
        <f>IF(N1451="HKD",7.8,IF(N1451="CNY",7.30034,1))</f>
        <v>7.3003400000000003</v>
      </c>
      <c r="R1451" s="14">
        <f>+ROUND(O1451/Q1451,4)</f>
        <v>1.38E-2</v>
      </c>
      <c r="S1451" s="13">
        <f>ROUND(R1451*L1451,2)</f>
        <v>27.6</v>
      </c>
      <c r="T1451" s="14" t="s">
        <v>349</v>
      </c>
      <c r="U1451" t="s">
        <v>132</v>
      </c>
    </row>
    <row r="1452" spans="1:21" x14ac:dyDescent="0.2">
      <c r="A1452" t="s">
        <v>2724</v>
      </c>
      <c r="B1452" s="23">
        <v>45744</v>
      </c>
      <c r="C1452" s="23">
        <v>45728</v>
      </c>
      <c r="D1452" t="s">
        <v>235</v>
      </c>
      <c r="E1452" t="s">
        <v>236</v>
      </c>
      <c r="G1452" t="s">
        <v>3038</v>
      </c>
      <c r="H1452" t="s">
        <v>1352</v>
      </c>
      <c r="I1452" t="s">
        <v>1353</v>
      </c>
      <c r="J1452" s="10" t="str">
        <f>+LEFT(U1452,4)</f>
        <v>RIV-</v>
      </c>
      <c r="K1452" t="s">
        <v>10</v>
      </c>
      <c r="L1452" s="53">
        <v>30000</v>
      </c>
      <c r="M1452" t="s">
        <v>1472</v>
      </c>
      <c r="N1452" t="s">
        <v>11</v>
      </c>
      <c r="O1452" s="78">
        <v>0.1328</v>
      </c>
      <c r="P1452" s="11">
        <f>ROUND(O1452*L1452,2)</f>
        <v>3984</v>
      </c>
      <c r="Q1452" s="12">
        <f>IF(N1452="HKD",7.8,IF(N1452="CNY",7.30034,1))</f>
        <v>7.3003400000000003</v>
      </c>
      <c r="R1452" s="14">
        <f>+ROUND(O1452/Q1452,4)</f>
        <v>1.8200000000000001E-2</v>
      </c>
      <c r="S1452" s="13">
        <f>ROUND(R1452*L1452,2)</f>
        <v>546</v>
      </c>
      <c r="T1452" s="14" t="s">
        <v>349</v>
      </c>
      <c r="U1452" t="s">
        <v>132</v>
      </c>
    </row>
    <row r="1453" spans="1:21" x14ac:dyDescent="0.2">
      <c r="A1453" t="s">
        <v>2638</v>
      </c>
      <c r="B1453" s="23">
        <v>45744</v>
      </c>
      <c r="C1453" s="23">
        <v>45721</v>
      </c>
      <c r="D1453" t="s">
        <v>235</v>
      </c>
      <c r="E1453" t="s">
        <v>236</v>
      </c>
      <c r="G1453" t="s">
        <v>3019</v>
      </c>
      <c r="H1453" t="s">
        <v>239</v>
      </c>
      <c r="I1453" t="s">
        <v>240</v>
      </c>
      <c r="J1453" s="10" t="str">
        <f>+LEFT(U1453,4)</f>
        <v>RIV-</v>
      </c>
      <c r="K1453" t="s">
        <v>10</v>
      </c>
      <c r="L1453" s="53">
        <v>17200</v>
      </c>
      <c r="M1453" t="s">
        <v>1472</v>
      </c>
      <c r="N1453" t="s">
        <v>11</v>
      </c>
      <c r="O1453" s="78">
        <v>0.16120000000000001</v>
      </c>
      <c r="P1453" s="11">
        <f>ROUND(O1453*L1453,2)</f>
        <v>2772.64</v>
      </c>
      <c r="Q1453" s="12">
        <f>IF(N1453="HKD",7.8,IF(N1453="CNY",7.30034,1))</f>
        <v>7.3003400000000003</v>
      </c>
      <c r="R1453" s="14">
        <f>+ROUND(O1453/Q1453,4)</f>
        <v>2.2100000000000002E-2</v>
      </c>
      <c r="S1453" s="13">
        <f>ROUND(R1453*L1453,2)</f>
        <v>380.12</v>
      </c>
      <c r="T1453" s="14" t="s">
        <v>349</v>
      </c>
      <c r="U1453" t="s">
        <v>132</v>
      </c>
    </row>
    <row r="1454" spans="1:21" x14ac:dyDescent="0.2">
      <c r="A1454" t="s">
        <v>2639</v>
      </c>
      <c r="B1454" s="23">
        <v>45744</v>
      </c>
      <c r="C1454" s="23">
        <v>45721</v>
      </c>
      <c r="D1454" t="s">
        <v>235</v>
      </c>
      <c r="E1454" t="s">
        <v>236</v>
      </c>
      <c r="G1454" t="s">
        <v>3019</v>
      </c>
      <c r="H1454" t="s">
        <v>1361</v>
      </c>
      <c r="I1454" t="s">
        <v>1362</v>
      </c>
      <c r="J1454" s="10" t="str">
        <f>+LEFT(U1454,4)</f>
        <v>RIV-</v>
      </c>
      <c r="K1454" t="s">
        <v>10</v>
      </c>
      <c r="L1454" s="53">
        <v>10000</v>
      </c>
      <c r="M1454" t="s">
        <v>1472</v>
      </c>
      <c r="N1454" t="s">
        <v>11</v>
      </c>
      <c r="O1454" s="78">
        <v>0.17649999999999999</v>
      </c>
      <c r="P1454" s="11">
        <f>ROUND(O1454*L1454,2)</f>
        <v>1765</v>
      </c>
      <c r="Q1454" s="12">
        <f>IF(N1454="HKD",7.8,IF(N1454="CNY",7.30034,1))</f>
        <v>7.3003400000000003</v>
      </c>
      <c r="R1454" s="14">
        <f>+ROUND(O1454/Q1454,4)</f>
        <v>2.4199999999999999E-2</v>
      </c>
      <c r="S1454" s="13">
        <f>ROUND(R1454*L1454,2)</f>
        <v>242</v>
      </c>
      <c r="T1454" s="14" t="s">
        <v>349</v>
      </c>
      <c r="U1454" t="s">
        <v>132</v>
      </c>
    </row>
    <row r="1455" spans="1:21" x14ac:dyDescent="0.2">
      <c r="A1455" t="s">
        <v>2628</v>
      </c>
      <c r="B1455" s="23">
        <v>45744</v>
      </c>
      <c r="C1455" s="23">
        <v>45721</v>
      </c>
      <c r="D1455" t="s">
        <v>21</v>
      </c>
      <c r="E1455" t="s">
        <v>22</v>
      </c>
      <c r="G1455" t="s">
        <v>2997</v>
      </c>
      <c r="H1455" t="s">
        <v>19</v>
      </c>
      <c r="I1455" t="s">
        <v>20</v>
      </c>
      <c r="J1455" s="10" t="str">
        <f>+LEFT(U1455,4)</f>
        <v>MISC</v>
      </c>
      <c r="K1455" t="s">
        <v>10</v>
      </c>
      <c r="L1455" s="53">
        <v>2100</v>
      </c>
      <c r="M1455" t="s">
        <v>1472</v>
      </c>
      <c r="N1455" t="s">
        <v>11</v>
      </c>
      <c r="O1455" s="78">
        <v>0.24679999999999999</v>
      </c>
      <c r="P1455" s="11">
        <f>ROUND(O1455*L1455,2)</f>
        <v>518.28</v>
      </c>
      <c r="Q1455" s="12">
        <f>IF(N1455="HKD",7.8,IF(N1455="CNY",7.30034,1))</f>
        <v>7.3003400000000003</v>
      </c>
      <c r="R1455" s="14">
        <f>+ROUND(O1455/Q1455,4)</f>
        <v>3.3799999999999997E-2</v>
      </c>
      <c r="S1455" s="13">
        <f>ROUND(R1455*L1455,2)</f>
        <v>70.98</v>
      </c>
      <c r="T1455" s="14" t="s">
        <v>349</v>
      </c>
      <c r="U1455" t="s">
        <v>25</v>
      </c>
    </row>
    <row r="1456" spans="1:21" x14ac:dyDescent="0.2">
      <c r="A1456" t="s">
        <v>2640</v>
      </c>
      <c r="B1456" s="23">
        <v>45744</v>
      </c>
      <c r="C1456" s="23">
        <v>45721</v>
      </c>
      <c r="D1456" t="s">
        <v>235</v>
      </c>
      <c r="E1456" t="s">
        <v>236</v>
      </c>
      <c r="G1456" t="s">
        <v>3019</v>
      </c>
      <c r="H1456" t="s">
        <v>1344</v>
      </c>
      <c r="I1456" t="s">
        <v>1345</v>
      </c>
      <c r="J1456" s="10" t="str">
        <f>+LEFT(U1456,4)</f>
        <v>SCR-</v>
      </c>
      <c r="K1456" t="s">
        <v>10</v>
      </c>
      <c r="L1456" s="53">
        <v>3050</v>
      </c>
      <c r="M1456" t="s">
        <v>1472</v>
      </c>
      <c r="N1456" t="s">
        <v>11</v>
      </c>
      <c r="O1456" s="78">
        <v>0.47449999999999998</v>
      </c>
      <c r="P1456" s="11">
        <f>ROUND(O1456*L1456,2)</f>
        <v>1447.23</v>
      </c>
      <c r="Q1456" s="12">
        <f>IF(N1456="HKD",7.8,IF(N1456="CNY",7.30034,1))</f>
        <v>7.3003400000000003</v>
      </c>
      <c r="R1456" s="14">
        <f>+ROUND(O1456/Q1456,4)</f>
        <v>6.5000000000000002E-2</v>
      </c>
      <c r="S1456" s="13">
        <f>ROUND(R1456*L1456,2)</f>
        <v>198.25</v>
      </c>
      <c r="T1456" s="14" t="s">
        <v>349</v>
      </c>
      <c r="U1456" t="s">
        <v>166</v>
      </c>
    </row>
    <row r="1457" spans="1:21" x14ac:dyDescent="0.2">
      <c r="A1457" t="s">
        <v>2725</v>
      </c>
      <c r="B1457" s="23">
        <v>45744</v>
      </c>
      <c r="C1457" s="23">
        <v>45728</v>
      </c>
      <c r="D1457" t="s">
        <v>235</v>
      </c>
      <c r="E1457" t="s">
        <v>236</v>
      </c>
      <c r="G1457" t="s">
        <v>3038</v>
      </c>
      <c r="H1457" t="s">
        <v>1344</v>
      </c>
      <c r="I1457" t="s">
        <v>1345</v>
      </c>
      <c r="J1457" s="10" t="str">
        <f>+LEFT(U1457,4)</f>
        <v>SCR-</v>
      </c>
      <c r="K1457" t="s">
        <v>10</v>
      </c>
      <c r="L1457" s="53">
        <v>3600</v>
      </c>
      <c r="M1457" t="s">
        <v>1472</v>
      </c>
      <c r="N1457" t="s">
        <v>11</v>
      </c>
      <c r="O1457" s="78">
        <v>0.47449999999999998</v>
      </c>
      <c r="P1457" s="11">
        <f>ROUND(O1457*L1457,2)</f>
        <v>1708.2</v>
      </c>
      <c r="Q1457" s="12">
        <f>IF(N1457="HKD",7.8,IF(N1457="CNY",7.30034,1))</f>
        <v>7.3003400000000003</v>
      </c>
      <c r="R1457" s="14">
        <f>+ROUND(O1457/Q1457,4)</f>
        <v>6.5000000000000002E-2</v>
      </c>
      <c r="S1457" s="13">
        <f>ROUND(R1457*L1457,2)</f>
        <v>234</v>
      </c>
      <c r="T1457" s="14" t="s">
        <v>349</v>
      </c>
      <c r="U1457" t="s">
        <v>166</v>
      </c>
    </row>
    <row r="1458" spans="1:21" x14ac:dyDescent="0.2">
      <c r="A1458" t="s">
        <v>2563</v>
      </c>
      <c r="B1458" s="23">
        <v>45744</v>
      </c>
      <c r="C1458" s="23">
        <v>45716</v>
      </c>
      <c r="D1458" t="s">
        <v>21</v>
      </c>
      <c r="E1458" t="s">
        <v>22</v>
      </c>
      <c r="G1458" t="s">
        <v>2927</v>
      </c>
      <c r="H1458" t="s">
        <v>3176</v>
      </c>
      <c r="I1458" t="s">
        <v>3383</v>
      </c>
      <c r="J1458" s="10" t="str">
        <f>+LEFT(U1458,4)</f>
        <v>BRKT</v>
      </c>
      <c r="K1458" t="s">
        <v>10</v>
      </c>
      <c r="L1458" s="53">
        <v>1050</v>
      </c>
      <c r="M1458" t="s">
        <v>1472</v>
      </c>
      <c r="N1458" t="s">
        <v>11</v>
      </c>
      <c r="O1458" s="78">
        <v>0.60340000000000005</v>
      </c>
      <c r="P1458" s="11">
        <f>ROUND(O1458*L1458,2)</f>
        <v>633.57000000000005</v>
      </c>
      <c r="Q1458" s="12">
        <f>IF(N1458="HKD",7.8,IF(N1458="CNY",7.30034,1))</f>
        <v>7.3003400000000003</v>
      </c>
      <c r="R1458" s="14">
        <f>+ROUND(O1458/Q1458,4)</f>
        <v>8.2699999999999996E-2</v>
      </c>
      <c r="S1458" s="13">
        <f>ROUND(R1458*L1458,2)</f>
        <v>86.84</v>
      </c>
      <c r="T1458" s="14" t="s">
        <v>349</v>
      </c>
      <c r="U1458" t="s">
        <v>442</v>
      </c>
    </row>
    <row r="1459" spans="1:21" x14ac:dyDescent="0.2">
      <c r="A1459" t="s">
        <v>2626</v>
      </c>
      <c r="B1459" s="23">
        <v>45744</v>
      </c>
      <c r="C1459" s="23">
        <v>45721</v>
      </c>
      <c r="D1459" t="s">
        <v>21</v>
      </c>
      <c r="E1459" t="s">
        <v>22</v>
      </c>
      <c r="G1459" t="s">
        <v>2997</v>
      </c>
      <c r="H1459" t="s">
        <v>814</v>
      </c>
      <c r="I1459" t="s">
        <v>815</v>
      </c>
      <c r="J1459" s="10" t="str">
        <f>+LEFT(U1459,4)</f>
        <v>BRKT</v>
      </c>
      <c r="K1459" t="s">
        <v>10</v>
      </c>
      <c r="L1459" s="53">
        <v>1020</v>
      </c>
      <c r="M1459" t="s">
        <v>1472</v>
      </c>
      <c r="N1459" t="s">
        <v>11</v>
      </c>
      <c r="O1459" s="78">
        <v>0.60570000000000002</v>
      </c>
      <c r="P1459" s="11">
        <f>ROUND(O1459*L1459,2)</f>
        <v>617.80999999999995</v>
      </c>
      <c r="Q1459" s="12">
        <f>IF(N1459="HKD",7.8,IF(N1459="CNY",7.30034,1))</f>
        <v>7.3003400000000003</v>
      </c>
      <c r="R1459" s="14">
        <f>+ROUND(O1459/Q1459,4)</f>
        <v>8.3000000000000004E-2</v>
      </c>
      <c r="S1459" s="13">
        <f>ROUND(R1459*L1459,2)</f>
        <v>84.66</v>
      </c>
      <c r="T1459" s="14" t="s">
        <v>349</v>
      </c>
      <c r="U1459" t="s">
        <v>442</v>
      </c>
    </row>
    <row r="1460" spans="1:21" x14ac:dyDescent="0.2">
      <c r="A1460" t="s">
        <v>2627</v>
      </c>
      <c r="B1460" s="23">
        <v>45744</v>
      </c>
      <c r="C1460" s="23">
        <v>45721</v>
      </c>
      <c r="D1460" t="s">
        <v>21</v>
      </c>
      <c r="E1460" t="s">
        <v>22</v>
      </c>
      <c r="G1460" t="s">
        <v>2997</v>
      </c>
      <c r="H1460" t="s">
        <v>793</v>
      </c>
      <c r="I1460" t="s">
        <v>794</v>
      </c>
      <c r="J1460" s="10" t="str">
        <f>+LEFT(U1460,4)</f>
        <v>FG--</v>
      </c>
      <c r="K1460" t="s">
        <v>10</v>
      </c>
      <c r="L1460" s="53">
        <v>1010</v>
      </c>
      <c r="M1460" t="s">
        <v>1472</v>
      </c>
      <c r="N1460" t="s">
        <v>11</v>
      </c>
      <c r="O1460" s="78">
        <v>0.62919999999999998</v>
      </c>
      <c r="P1460" s="11">
        <f>ROUND(O1460*L1460,2)</f>
        <v>635.49</v>
      </c>
      <c r="Q1460" s="12">
        <f>IF(N1460="HKD",7.8,IF(N1460="CNY",7.30034,1))</f>
        <v>7.3003400000000003</v>
      </c>
      <c r="R1460" s="14">
        <f>+ROUND(O1460/Q1460,4)</f>
        <v>8.6199999999999999E-2</v>
      </c>
      <c r="S1460" s="13">
        <f>ROUND(R1460*L1460,2)</f>
        <v>87.06</v>
      </c>
      <c r="T1460" s="14" t="s">
        <v>349</v>
      </c>
      <c r="U1460" t="s">
        <v>64</v>
      </c>
    </row>
    <row r="1461" spans="1:21" x14ac:dyDescent="0.2">
      <c r="A1461" t="s">
        <v>2566</v>
      </c>
      <c r="B1461" s="23">
        <v>45744</v>
      </c>
      <c r="C1461" s="23">
        <v>45716</v>
      </c>
      <c r="D1461" t="s">
        <v>21</v>
      </c>
      <c r="E1461" t="s">
        <v>22</v>
      </c>
      <c r="G1461" t="s">
        <v>2997</v>
      </c>
      <c r="H1461" t="s">
        <v>3179</v>
      </c>
      <c r="I1461" t="s">
        <v>3386</v>
      </c>
      <c r="J1461" s="10" t="str">
        <f>+LEFT(U1461,4)</f>
        <v>FG--</v>
      </c>
      <c r="K1461" t="s">
        <v>10</v>
      </c>
      <c r="L1461" s="53">
        <v>1000</v>
      </c>
      <c r="M1461" t="s">
        <v>1472</v>
      </c>
      <c r="N1461" t="s">
        <v>11</v>
      </c>
      <c r="O1461" s="78">
        <v>0.64870000000000005</v>
      </c>
      <c r="P1461" s="11">
        <f>ROUND(O1461*L1461,2)</f>
        <v>648.70000000000005</v>
      </c>
      <c r="Q1461" s="12">
        <f>IF(N1461="HKD",7.8,IF(N1461="CNY",7.30034,1))</f>
        <v>7.3003400000000003</v>
      </c>
      <c r="R1461" s="14">
        <f>+ROUND(O1461/Q1461,4)</f>
        <v>8.8900000000000007E-2</v>
      </c>
      <c r="S1461" s="13">
        <f>ROUND(R1461*L1461,2)</f>
        <v>88.9</v>
      </c>
      <c r="T1461" s="14" t="s">
        <v>349</v>
      </c>
      <c r="U1461" t="s">
        <v>64</v>
      </c>
    </row>
    <row r="1462" spans="1:21" x14ac:dyDescent="0.2">
      <c r="A1462" t="s">
        <v>2564</v>
      </c>
      <c r="B1462" s="23">
        <v>45744</v>
      </c>
      <c r="C1462" s="23">
        <v>45716</v>
      </c>
      <c r="D1462" t="s">
        <v>21</v>
      </c>
      <c r="E1462" t="s">
        <v>22</v>
      </c>
      <c r="G1462" t="s">
        <v>2997</v>
      </c>
      <c r="H1462" t="s">
        <v>3177</v>
      </c>
      <c r="I1462" t="s">
        <v>3384</v>
      </c>
      <c r="J1462" s="10" t="str">
        <f>+LEFT(U1462,4)</f>
        <v>FG--</v>
      </c>
      <c r="K1462" t="s">
        <v>10</v>
      </c>
      <c r="L1462" s="53">
        <v>1050</v>
      </c>
      <c r="M1462" t="s">
        <v>1472</v>
      </c>
      <c r="N1462" t="s">
        <v>11</v>
      </c>
      <c r="O1462" s="78">
        <v>0.65839999999999999</v>
      </c>
      <c r="P1462" s="11">
        <f>ROUND(O1462*L1462,2)</f>
        <v>691.32</v>
      </c>
      <c r="Q1462" s="12">
        <f>IF(N1462="HKD",7.8,IF(N1462="CNY",7.30034,1))</f>
        <v>7.3003400000000003</v>
      </c>
      <c r="R1462" s="14">
        <f>+ROUND(O1462/Q1462,4)</f>
        <v>9.0200000000000002E-2</v>
      </c>
      <c r="S1462" s="13">
        <f>ROUND(R1462*L1462,2)</f>
        <v>94.71</v>
      </c>
      <c r="T1462" s="14" t="s">
        <v>349</v>
      </c>
      <c r="U1462" t="s">
        <v>64</v>
      </c>
    </row>
    <row r="1463" spans="1:21" x14ac:dyDescent="0.2">
      <c r="A1463" t="s">
        <v>2614</v>
      </c>
      <c r="B1463" s="23">
        <v>45744</v>
      </c>
      <c r="C1463" s="23">
        <v>45720</v>
      </c>
      <c r="D1463" t="s">
        <v>235</v>
      </c>
      <c r="E1463" t="s">
        <v>236</v>
      </c>
      <c r="G1463" t="s">
        <v>3000</v>
      </c>
      <c r="H1463" t="s">
        <v>1348</v>
      </c>
      <c r="I1463" t="s">
        <v>1349</v>
      </c>
      <c r="J1463" s="10" t="str">
        <f>+LEFT(U1463,4)</f>
        <v>SCR-</v>
      </c>
      <c r="K1463" t="s">
        <v>10</v>
      </c>
      <c r="L1463" s="53">
        <v>1600</v>
      </c>
      <c r="M1463" t="s">
        <v>1472</v>
      </c>
      <c r="N1463" t="s">
        <v>11</v>
      </c>
      <c r="O1463" s="78">
        <v>0.67030000000000001</v>
      </c>
      <c r="P1463" s="11">
        <f>ROUND(O1463*L1463,2)</f>
        <v>1072.48</v>
      </c>
      <c r="Q1463" s="12">
        <f>IF(N1463="HKD",7.8,IF(N1463="CNY",7.30034,1))</f>
        <v>7.3003400000000003</v>
      </c>
      <c r="R1463" s="14">
        <f>+ROUND(O1463/Q1463,4)</f>
        <v>9.1800000000000007E-2</v>
      </c>
      <c r="S1463" s="13">
        <f>ROUND(R1463*L1463,2)</f>
        <v>146.88</v>
      </c>
      <c r="T1463" s="14" t="s">
        <v>349</v>
      </c>
      <c r="U1463" t="s">
        <v>166</v>
      </c>
    </row>
    <row r="1464" spans="1:21" x14ac:dyDescent="0.2">
      <c r="A1464" t="s">
        <v>2637</v>
      </c>
      <c r="B1464" s="23">
        <v>45744</v>
      </c>
      <c r="C1464" s="23">
        <v>45721</v>
      </c>
      <c r="D1464" t="s">
        <v>235</v>
      </c>
      <c r="E1464" t="s">
        <v>236</v>
      </c>
      <c r="G1464" t="s">
        <v>3019</v>
      </c>
      <c r="H1464" t="s">
        <v>1348</v>
      </c>
      <c r="I1464" t="s">
        <v>1349</v>
      </c>
      <c r="J1464" s="10" t="str">
        <f>+LEFT(U1464,4)</f>
        <v>SCR-</v>
      </c>
      <c r="K1464" t="s">
        <v>10</v>
      </c>
      <c r="L1464" s="53">
        <v>1500</v>
      </c>
      <c r="M1464" t="s">
        <v>1472</v>
      </c>
      <c r="N1464" t="s">
        <v>11</v>
      </c>
      <c r="O1464" s="78">
        <v>0.67030000000000001</v>
      </c>
      <c r="P1464" s="11">
        <f>ROUND(O1464*L1464,2)</f>
        <v>1005.45</v>
      </c>
      <c r="Q1464" s="12">
        <f>IF(N1464="HKD",7.8,IF(N1464="CNY",7.30034,1))</f>
        <v>7.3003400000000003</v>
      </c>
      <c r="R1464" s="14">
        <f>+ROUND(O1464/Q1464,4)</f>
        <v>9.1800000000000007E-2</v>
      </c>
      <c r="S1464" s="13">
        <f>ROUND(R1464*L1464,2)</f>
        <v>137.69999999999999</v>
      </c>
      <c r="T1464" s="14" t="s">
        <v>349</v>
      </c>
      <c r="U1464" t="s">
        <v>166</v>
      </c>
    </row>
    <row r="1465" spans="1:21" x14ac:dyDescent="0.2">
      <c r="A1465" t="s">
        <v>2726</v>
      </c>
      <c r="B1465" s="23">
        <v>45744</v>
      </c>
      <c r="C1465" s="23">
        <v>45728</v>
      </c>
      <c r="D1465" t="s">
        <v>235</v>
      </c>
      <c r="E1465" t="s">
        <v>236</v>
      </c>
      <c r="G1465" t="s">
        <v>3038</v>
      </c>
      <c r="H1465" t="s">
        <v>1348</v>
      </c>
      <c r="I1465" t="s">
        <v>1349</v>
      </c>
      <c r="J1465" s="10" t="str">
        <f>+LEFT(U1465,4)</f>
        <v>SCR-</v>
      </c>
      <c r="K1465" t="s">
        <v>10</v>
      </c>
      <c r="L1465" s="53">
        <v>3000</v>
      </c>
      <c r="M1465" t="s">
        <v>1472</v>
      </c>
      <c r="N1465" t="s">
        <v>11</v>
      </c>
      <c r="O1465" s="78">
        <v>0.67030000000000001</v>
      </c>
      <c r="P1465" s="11">
        <f>ROUND(O1465*L1465,2)</f>
        <v>2010.9</v>
      </c>
      <c r="Q1465" s="12">
        <f>IF(N1465="HKD",7.8,IF(N1465="CNY",7.30034,1))</f>
        <v>7.3003400000000003</v>
      </c>
      <c r="R1465" s="14">
        <f>+ROUND(O1465/Q1465,4)</f>
        <v>9.1800000000000007E-2</v>
      </c>
      <c r="S1465" s="13">
        <f>ROUND(R1465*L1465,2)</f>
        <v>275.39999999999998</v>
      </c>
      <c r="T1465" s="14" t="s">
        <v>349</v>
      </c>
      <c r="U1465" t="s">
        <v>166</v>
      </c>
    </row>
    <row r="1466" spans="1:21" x14ac:dyDescent="0.2">
      <c r="A1466" t="s">
        <v>2565</v>
      </c>
      <c r="B1466" s="23">
        <v>45744</v>
      </c>
      <c r="C1466" s="23">
        <v>45716</v>
      </c>
      <c r="D1466" t="s">
        <v>21</v>
      </c>
      <c r="E1466" t="s">
        <v>22</v>
      </c>
      <c r="G1466" t="s">
        <v>2997</v>
      </c>
      <c r="H1466" t="s">
        <v>3178</v>
      </c>
      <c r="I1466" t="s">
        <v>3385</v>
      </c>
      <c r="J1466" s="10" t="str">
        <f>+LEFT(U1466,4)</f>
        <v>BRKT</v>
      </c>
      <c r="K1466" t="s">
        <v>10</v>
      </c>
      <c r="L1466" s="53">
        <v>750</v>
      </c>
      <c r="M1466" t="s">
        <v>1472</v>
      </c>
      <c r="N1466" t="s">
        <v>11</v>
      </c>
      <c r="O1466" s="78">
        <v>0.68969999999999998</v>
      </c>
      <c r="P1466" s="11">
        <f>ROUND(O1466*L1466,2)</f>
        <v>517.28</v>
      </c>
      <c r="Q1466" s="12">
        <f>IF(N1466="HKD",7.8,IF(N1466="CNY",7.30034,1))</f>
        <v>7.3003400000000003</v>
      </c>
      <c r="R1466" s="14">
        <f>+ROUND(O1466/Q1466,4)</f>
        <v>9.4500000000000001E-2</v>
      </c>
      <c r="S1466" s="13">
        <f>ROUND(R1466*L1466,2)</f>
        <v>70.88</v>
      </c>
      <c r="T1466" s="14" t="s">
        <v>349</v>
      </c>
      <c r="U1466" t="s">
        <v>442</v>
      </c>
    </row>
    <row r="1467" spans="1:21" x14ac:dyDescent="0.2">
      <c r="A1467" t="s">
        <v>2642</v>
      </c>
      <c r="B1467" s="23">
        <v>45744</v>
      </c>
      <c r="C1467" s="23">
        <v>45721</v>
      </c>
      <c r="D1467" t="s">
        <v>149</v>
      </c>
      <c r="E1467" t="s">
        <v>150</v>
      </c>
      <c r="G1467" t="s">
        <v>2993</v>
      </c>
      <c r="H1467" t="s">
        <v>781</v>
      </c>
      <c r="I1467" t="s">
        <v>782</v>
      </c>
      <c r="J1467" s="10" t="str">
        <f>+LEFT(U1467,4)</f>
        <v>GLID</v>
      </c>
      <c r="K1467" t="s">
        <v>10</v>
      </c>
      <c r="L1467" s="53">
        <v>1010</v>
      </c>
      <c r="M1467" t="s">
        <v>1472</v>
      </c>
      <c r="N1467" t="s">
        <v>11</v>
      </c>
      <c r="O1467" s="78">
        <v>3.1166</v>
      </c>
      <c r="P1467" s="11">
        <f>ROUND(O1467*L1467,2)</f>
        <v>3147.77</v>
      </c>
      <c r="Q1467" s="12">
        <f>IF(N1467="HKD",7.8,IF(N1467="CNY",7.30034,1))</f>
        <v>7.3003400000000003</v>
      </c>
      <c r="R1467" s="14">
        <f>+ROUND(O1467/Q1467,4)</f>
        <v>0.4269</v>
      </c>
      <c r="S1467" s="13">
        <f>ROUND(R1467*L1467,2)</f>
        <v>431.17</v>
      </c>
      <c r="T1467" s="14" t="s">
        <v>349</v>
      </c>
      <c r="U1467" t="s">
        <v>78</v>
      </c>
    </row>
    <row r="1468" spans="1:21" x14ac:dyDescent="0.2">
      <c r="A1468" t="s">
        <v>2550</v>
      </c>
      <c r="B1468" s="23">
        <v>45744</v>
      </c>
      <c r="C1468" s="23">
        <v>45716</v>
      </c>
      <c r="D1468" t="s">
        <v>149</v>
      </c>
      <c r="E1468" t="s">
        <v>150</v>
      </c>
      <c r="G1468" t="s">
        <v>2993</v>
      </c>
      <c r="H1468" t="s">
        <v>1724</v>
      </c>
      <c r="I1468" t="s">
        <v>1725</v>
      </c>
      <c r="J1468" s="10" t="str">
        <f>+LEFT(U1468,4)</f>
        <v>GLID</v>
      </c>
      <c r="K1468" t="s">
        <v>10</v>
      </c>
      <c r="L1468" s="53">
        <v>1020</v>
      </c>
      <c r="M1468" t="s">
        <v>1472</v>
      </c>
      <c r="N1468" t="s">
        <v>11</v>
      </c>
      <c r="O1468" s="78">
        <v>3.1461000000000001</v>
      </c>
      <c r="P1468" s="11">
        <f>ROUND(O1468*L1468,2)</f>
        <v>3209.02</v>
      </c>
      <c r="Q1468" s="12">
        <f>IF(N1468="HKD",7.8,IF(N1468="CNY",7.30034,1))</f>
        <v>7.3003400000000003</v>
      </c>
      <c r="R1468" s="14">
        <f>+ROUND(O1468/Q1468,4)</f>
        <v>0.43099999999999999</v>
      </c>
      <c r="S1468" s="13">
        <f>ROUND(R1468*L1468,2)</f>
        <v>439.62</v>
      </c>
      <c r="T1468" s="14" t="s">
        <v>349</v>
      </c>
      <c r="U1468" t="s">
        <v>78</v>
      </c>
    </row>
    <row r="1469" spans="1:21" x14ac:dyDescent="0.2">
      <c r="A1469" t="s">
        <v>2538</v>
      </c>
      <c r="B1469" s="23">
        <v>45744</v>
      </c>
      <c r="C1469" s="23">
        <v>45714</v>
      </c>
      <c r="D1469" t="s">
        <v>830</v>
      </c>
      <c r="E1469" t="s">
        <v>831</v>
      </c>
      <c r="G1469" t="s">
        <v>2985</v>
      </c>
      <c r="H1469" t="s">
        <v>3164</v>
      </c>
      <c r="I1469" t="s">
        <v>3374</v>
      </c>
      <c r="J1469" s="10" t="str">
        <f>+LEFT(U1469,4)</f>
        <v>LID-</v>
      </c>
      <c r="K1469" t="s">
        <v>98</v>
      </c>
      <c r="L1469" s="53">
        <v>960</v>
      </c>
      <c r="M1469" t="s">
        <v>1472</v>
      </c>
      <c r="N1469" t="s">
        <v>11</v>
      </c>
      <c r="O1469" s="78">
        <v>4.2</v>
      </c>
      <c r="P1469" s="11">
        <f>ROUND(O1469*L1469,2)</f>
        <v>4032</v>
      </c>
      <c r="Q1469" s="12">
        <f>IF(N1469="HKD",7.8,IF(N1469="CNY",7.30034,1))</f>
        <v>7.3003400000000003</v>
      </c>
      <c r="R1469" s="14">
        <f>+ROUND(O1469/Q1469,4)</f>
        <v>0.57530000000000003</v>
      </c>
      <c r="S1469" s="13">
        <f>ROUND(R1469*L1469,2)</f>
        <v>552.29</v>
      </c>
      <c r="T1469" s="14" t="s">
        <v>349</v>
      </c>
      <c r="U1469" t="s">
        <v>368</v>
      </c>
    </row>
    <row r="1470" spans="1:21" x14ac:dyDescent="0.2">
      <c r="A1470" t="s">
        <v>2532</v>
      </c>
      <c r="B1470" s="23">
        <v>45744</v>
      </c>
      <c r="C1470" s="23">
        <v>45714</v>
      </c>
      <c r="D1470" t="s">
        <v>94</v>
      </c>
      <c r="E1470" t="s">
        <v>95</v>
      </c>
      <c r="G1470" t="s">
        <v>2967</v>
      </c>
      <c r="H1470" t="s">
        <v>3162</v>
      </c>
      <c r="I1470" t="s">
        <v>3372</v>
      </c>
      <c r="J1470" s="10" t="str">
        <f>+LEFT(U1470,4)</f>
        <v>LID-</v>
      </c>
      <c r="K1470" t="s">
        <v>98</v>
      </c>
      <c r="L1470" s="53">
        <v>38</v>
      </c>
      <c r="M1470" t="s">
        <v>1472</v>
      </c>
      <c r="N1470" t="s">
        <v>11</v>
      </c>
      <c r="O1470" s="78">
        <v>4.26</v>
      </c>
      <c r="P1470" s="11">
        <f>ROUND(O1470*L1470,2)</f>
        <v>161.88</v>
      </c>
      <c r="Q1470" s="12">
        <f>IF(N1470="HKD",7.8,IF(N1470="CNY",7.30034,1))</f>
        <v>7.3003400000000003</v>
      </c>
      <c r="R1470" s="14">
        <f>+ROUND(O1470/Q1470,4)</f>
        <v>0.58350000000000002</v>
      </c>
      <c r="S1470" s="13">
        <f>ROUND(R1470*L1470,2)</f>
        <v>22.17</v>
      </c>
      <c r="T1470" s="14" t="s">
        <v>349</v>
      </c>
      <c r="U1470" t="s">
        <v>368</v>
      </c>
    </row>
    <row r="1471" spans="1:21" x14ac:dyDescent="0.2">
      <c r="A1471" t="s">
        <v>2532</v>
      </c>
      <c r="B1471" s="23">
        <v>45744</v>
      </c>
      <c r="C1471" s="23">
        <v>45714</v>
      </c>
      <c r="D1471" t="s">
        <v>94</v>
      </c>
      <c r="E1471" t="s">
        <v>95</v>
      </c>
      <c r="G1471" t="s">
        <v>2968</v>
      </c>
      <c r="H1471" t="s">
        <v>3162</v>
      </c>
      <c r="I1471" t="s">
        <v>3372</v>
      </c>
      <c r="J1471" s="10" t="str">
        <f>+LEFT(U1471,4)</f>
        <v>LID-</v>
      </c>
      <c r="K1471" t="s">
        <v>98</v>
      </c>
      <c r="L1471" s="53">
        <v>1735</v>
      </c>
      <c r="M1471" t="s">
        <v>1472</v>
      </c>
      <c r="N1471" t="s">
        <v>11</v>
      </c>
      <c r="O1471" s="78">
        <v>4.26</v>
      </c>
      <c r="P1471" s="11">
        <f>ROUND(O1471*L1471,2)</f>
        <v>7391.1</v>
      </c>
      <c r="Q1471" s="12">
        <f>IF(N1471="HKD",7.8,IF(N1471="CNY",7.30034,1))</f>
        <v>7.3003400000000003</v>
      </c>
      <c r="R1471" s="14">
        <f>+ROUND(O1471/Q1471,4)</f>
        <v>0.58350000000000002</v>
      </c>
      <c r="S1471" s="13">
        <f>ROUND(R1471*L1471,2)</f>
        <v>1012.37</v>
      </c>
      <c r="T1471" s="14" t="s">
        <v>349</v>
      </c>
      <c r="U1471" t="s">
        <v>368</v>
      </c>
    </row>
    <row r="1472" spans="1:21" x14ac:dyDescent="0.2">
      <c r="A1472" t="s">
        <v>2533</v>
      </c>
      <c r="B1472" s="23">
        <v>45744</v>
      </c>
      <c r="C1472" s="23">
        <v>45714</v>
      </c>
      <c r="D1472" t="s">
        <v>94</v>
      </c>
      <c r="E1472" t="s">
        <v>95</v>
      </c>
      <c r="G1472" t="s">
        <v>2967</v>
      </c>
      <c r="H1472" t="s">
        <v>3162</v>
      </c>
      <c r="I1472" t="s">
        <v>3372</v>
      </c>
      <c r="J1472" s="10" t="str">
        <f>+LEFT(U1472,4)</f>
        <v>LID-</v>
      </c>
      <c r="K1472" t="s">
        <v>98</v>
      </c>
      <c r="L1472" s="53">
        <v>562</v>
      </c>
      <c r="M1472" t="s">
        <v>1472</v>
      </c>
      <c r="N1472" t="s">
        <v>11</v>
      </c>
      <c r="O1472" s="78">
        <v>4.26</v>
      </c>
      <c r="P1472" s="11">
        <f>ROUND(O1472*L1472,2)</f>
        <v>2394.12</v>
      </c>
      <c r="Q1472" s="12">
        <f>IF(N1472="HKD",7.8,IF(N1472="CNY",7.30034,1))</f>
        <v>7.3003400000000003</v>
      </c>
      <c r="R1472" s="14">
        <f>+ROUND(O1472/Q1472,4)</f>
        <v>0.58350000000000002</v>
      </c>
      <c r="S1472" s="13">
        <f>ROUND(R1472*L1472,2)</f>
        <v>327.93</v>
      </c>
      <c r="T1472" s="14" t="s">
        <v>349</v>
      </c>
      <c r="U1472" t="s">
        <v>368</v>
      </c>
    </row>
    <row r="1473" spans="1:21" x14ac:dyDescent="0.2">
      <c r="A1473" t="s">
        <v>2533</v>
      </c>
      <c r="B1473" s="23">
        <v>45744</v>
      </c>
      <c r="C1473" s="23">
        <v>45714</v>
      </c>
      <c r="D1473" t="s">
        <v>94</v>
      </c>
      <c r="E1473" t="s">
        <v>95</v>
      </c>
      <c r="G1473" t="s">
        <v>2971</v>
      </c>
      <c r="H1473" t="s">
        <v>3162</v>
      </c>
      <c r="I1473" t="s">
        <v>3372</v>
      </c>
      <c r="J1473" s="10" t="str">
        <f>+LEFT(U1473,4)</f>
        <v>LID-</v>
      </c>
      <c r="K1473" t="s">
        <v>98</v>
      </c>
      <c r="L1473" s="53">
        <v>-600</v>
      </c>
      <c r="M1473" t="s">
        <v>1472</v>
      </c>
      <c r="N1473" t="s">
        <v>11</v>
      </c>
      <c r="O1473" s="78">
        <v>4.26</v>
      </c>
      <c r="P1473" s="11">
        <f>ROUND(O1473*L1473,2)</f>
        <v>-2556</v>
      </c>
      <c r="Q1473" s="12">
        <f>IF(N1473="HKD",7.8,IF(N1473="CNY",7.30034,1))</f>
        <v>7.3003400000000003</v>
      </c>
      <c r="R1473" s="14">
        <f>+ROUND(O1473/Q1473,4)</f>
        <v>0.58350000000000002</v>
      </c>
      <c r="S1473" s="13">
        <f>ROUND(R1473*L1473,2)</f>
        <v>-350.1</v>
      </c>
      <c r="T1473" s="14" t="s">
        <v>349</v>
      </c>
      <c r="U1473" t="s">
        <v>368</v>
      </c>
    </row>
    <row r="1474" spans="1:21" x14ac:dyDescent="0.2">
      <c r="A1474" t="s">
        <v>2533</v>
      </c>
      <c r="B1474" s="23">
        <v>45744</v>
      </c>
      <c r="C1474" s="23">
        <v>45714</v>
      </c>
      <c r="D1474" t="s">
        <v>94</v>
      </c>
      <c r="E1474" t="s">
        <v>95</v>
      </c>
      <c r="G1474" t="s">
        <v>2967</v>
      </c>
      <c r="H1474" t="s">
        <v>3162</v>
      </c>
      <c r="I1474" t="s">
        <v>3372</v>
      </c>
      <c r="J1474" s="10" t="str">
        <f>+LEFT(U1474,4)</f>
        <v>LID-</v>
      </c>
      <c r="K1474" t="s">
        <v>98</v>
      </c>
      <c r="L1474" s="53">
        <v>600</v>
      </c>
      <c r="M1474" t="s">
        <v>1472</v>
      </c>
      <c r="N1474" t="s">
        <v>11</v>
      </c>
      <c r="O1474" s="78">
        <v>4.26</v>
      </c>
      <c r="P1474" s="11">
        <f>ROUND(O1474*L1474,2)</f>
        <v>2556</v>
      </c>
      <c r="Q1474" s="12">
        <f>IF(N1474="HKD",7.8,IF(N1474="CNY",7.30034,1))</f>
        <v>7.3003400000000003</v>
      </c>
      <c r="R1474" s="14">
        <f>+ROUND(O1474/Q1474,4)</f>
        <v>0.58350000000000002</v>
      </c>
      <c r="S1474" s="13">
        <f>ROUND(R1474*L1474,2)</f>
        <v>350.1</v>
      </c>
      <c r="T1474" s="14" t="s">
        <v>349</v>
      </c>
      <c r="U1474" t="s">
        <v>368</v>
      </c>
    </row>
    <row r="1475" spans="1:21" x14ac:dyDescent="0.2">
      <c r="A1475" t="s">
        <v>2552</v>
      </c>
      <c r="B1475" s="23">
        <v>45744</v>
      </c>
      <c r="C1475" s="23">
        <v>45716</v>
      </c>
      <c r="D1475" t="s">
        <v>149</v>
      </c>
      <c r="E1475" t="s">
        <v>150</v>
      </c>
      <c r="G1475" t="s">
        <v>2993</v>
      </c>
      <c r="H1475" t="s">
        <v>3170</v>
      </c>
      <c r="I1475" t="s">
        <v>3315</v>
      </c>
      <c r="J1475" s="10" t="str">
        <f>+LEFT(U1475,4)</f>
        <v>GLID</v>
      </c>
      <c r="K1475" t="s">
        <v>10</v>
      </c>
      <c r="L1475" s="53">
        <v>1030</v>
      </c>
      <c r="M1475" t="s">
        <v>1472</v>
      </c>
      <c r="N1475" t="s">
        <v>11</v>
      </c>
      <c r="O1475" s="78">
        <v>4.8769</v>
      </c>
      <c r="P1475" s="11">
        <f>ROUND(O1475*L1475,2)</f>
        <v>5023.21</v>
      </c>
      <c r="Q1475" s="12">
        <f>IF(N1475="HKD",7.8,IF(N1475="CNY",7.30034,1))</f>
        <v>7.3003400000000003</v>
      </c>
      <c r="R1475" s="14">
        <f>+ROUND(O1475/Q1475,4)</f>
        <v>0.66800000000000004</v>
      </c>
      <c r="S1475" s="13">
        <f>ROUND(R1475*L1475,2)</f>
        <v>688.04</v>
      </c>
      <c r="T1475" s="14" t="s">
        <v>349</v>
      </c>
      <c r="U1475" t="s">
        <v>78</v>
      </c>
    </row>
    <row r="1476" spans="1:21" x14ac:dyDescent="0.2">
      <c r="A1476" t="s">
        <v>2412</v>
      </c>
      <c r="B1476" s="23">
        <v>45744</v>
      </c>
      <c r="C1476" s="23">
        <v>45702</v>
      </c>
      <c r="D1476" t="s">
        <v>21</v>
      </c>
      <c r="E1476" t="s">
        <v>22</v>
      </c>
      <c r="G1476" t="s">
        <v>2927</v>
      </c>
      <c r="H1476" t="s">
        <v>3103</v>
      </c>
      <c r="I1476" t="s">
        <v>3318</v>
      </c>
      <c r="J1476" s="10" t="str">
        <f>+LEFT(U1476,4)</f>
        <v>HDL-</v>
      </c>
      <c r="K1476" t="s">
        <v>98</v>
      </c>
      <c r="L1476" s="53">
        <v>1030</v>
      </c>
      <c r="M1476" t="s">
        <v>1472</v>
      </c>
      <c r="N1476" t="s">
        <v>11</v>
      </c>
      <c r="O1476" s="78">
        <v>4.9718999999999998</v>
      </c>
      <c r="P1476" s="11">
        <f>ROUND(O1476*L1476,2)</f>
        <v>5121.0600000000004</v>
      </c>
      <c r="Q1476" s="12">
        <f>IF(N1476="HKD",7.8,IF(N1476="CNY",7.30034,1))</f>
        <v>7.3003400000000003</v>
      </c>
      <c r="R1476" s="14">
        <f>+ROUND(O1476/Q1476,4)</f>
        <v>0.68110000000000004</v>
      </c>
      <c r="S1476" s="13">
        <f>ROUND(R1476*L1476,2)</f>
        <v>701.53</v>
      </c>
      <c r="T1476" s="14" t="s">
        <v>349</v>
      </c>
      <c r="U1476" t="s">
        <v>228</v>
      </c>
    </row>
    <row r="1477" spans="1:21" x14ac:dyDescent="0.2">
      <c r="A1477" t="s">
        <v>2413</v>
      </c>
      <c r="B1477" s="23">
        <v>45744</v>
      </c>
      <c r="C1477" s="23">
        <v>45702</v>
      </c>
      <c r="D1477" t="s">
        <v>21</v>
      </c>
      <c r="E1477" t="s">
        <v>22</v>
      </c>
      <c r="G1477" t="s">
        <v>2927</v>
      </c>
      <c r="H1477" t="s">
        <v>3104</v>
      </c>
      <c r="I1477" t="s">
        <v>3319</v>
      </c>
      <c r="J1477" s="10" t="str">
        <f>+LEFT(U1477,4)</f>
        <v>HDL-</v>
      </c>
      <c r="K1477" t="s">
        <v>98</v>
      </c>
      <c r="L1477" s="53">
        <v>1030</v>
      </c>
      <c r="M1477" t="s">
        <v>1472</v>
      </c>
      <c r="N1477" t="s">
        <v>11</v>
      </c>
      <c r="O1477" s="78">
        <v>4.9718999999999998</v>
      </c>
      <c r="P1477" s="11">
        <f>ROUND(O1477*L1477,2)</f>
        <v>5121.0600000000004</v>
      </c>
      <c r="Q1477" s="12">
        <f>IF(N1477="HKD",7.8,IF(N1477="CNY",7.30034,1))</f>
        <v>7.3003400000000003</v>
      </c>
      <c r="R1477" s="14">
        <f>+ROUND(O1477/Q1477,4)</f>
        <v>0.68110000000000004</v>
      </c>
      <c r="S1477" s="13">
        <f>ROUND(R1477*L1477,2)</f>
        <v>701.53</v>
      </c>
      <c r="T1477" s="14" t="s">
        <v>349</v>
      </c>
      <c r="U1477" t="s">
        <v>228</v>
      </c>
    </row>
    <row r="1478" spans="1:21" x14ac:dyDescent="0.2">
      <c r="A1478" t="s">
        <v>2414</v>
      </c>
      <c r="B1478" s="23">
        <v>45744</v>
      </c>
      <c r="C1478" s="23">
        <v>45702</v>
      </c>
      <c r="D1478" t="s">
        <v>21</v>
      </c>
      <c r="E1478" t="s">
        <v>22</v>
      </c>
      <c r="G1478" t="s">
        <v>2927</v>
      </c>
      <c r="H1478" t="s">
        <v>3105</v>
      </c>
      <c r="I1478" t="s">
        <v>3320</v>
      </c>
      <c r="J1478" s="10" t="str">
        <f>+LEFT(U1478,4)</f>
        <v>HDL-</v>
      </c>
      <c r="K1478" t="s">
        <v>98</v>
      </c>
      <c r="L1478" s="53">
        <v>1030</v>
      </c>
      <c r="M1478" t="s">
        <v>1472</v>
      </c>
      <c r="N1478" t="s">
        <v>11</v>
      </c>
      <c r="O1478" s="78">
        <v>4.9718999999999998</v>
      </c>
      <c r="P1478" s="11">
        <f>ROUND(O1478*L1478,2)</f>
        <v>5121.0600000000004</v>
      </c>
      <c r="Q1478" s="12">
        <f>IF(N1478="HKD",7.8,IF(N1478="CNY",7.30034,1))</f>
        <v>7.3003400000000003</v>
      </c>
      <c r="R1478" s="14">
        <f>+ROUND(O1478/Q1478,4)</f>
        <v>0.68110000000000004</v>
      </c>
      <c r="S1478" s="13">
        <f>ROUND(R1478*L1478,2)</f>
        <v>701.53</v>
      </c>
      <c r="T1478" s="14" t="s">
        <v>349</v>
      </c>
      <c r="U1478" t="s">
        <v>228</v>
      </c>
    </row>
    <row r="1479" spans="1:21" x14ac:dyDescent="0.2">
      <c r="A1479" t="s">
        <v>2753</v>
      </c>
      <c r="B1479" s="23">
        <v>45744</v>
      </c>
      <c r="C1479" s="23">
        <v>45729</v>
      </c>
      <c r="D1479" t="s">
        <v>149</v>
      </c>
      <c r="E1479" t="s">
        <v>150</v>
      </c>
      <c r="G1479" t="s">
        <v>2993</v>
      </c>
      <c r="H1479" t="s">
        <v>3209</v>
      </c>
      <c r="I1479" t="s">
        <v>3416</v>
      </c>
      <c r="J1479" s="10" t="str">
        <f>+LEFT(U1479,4)</f>
        <v>GLID</v>
      </c>
      <c r="K1479" t="s">
        <v>10</v>
      </c>
      <c r="L1479" s="53">
        <v>1010</v>
      </c>
      <c r="M1479" t="s">
        <v>1472</v>
      </c>
      <c r="N1479" t="s">
        <v>11</v>
      </c>
      <c r="O1479" s="78">
        <v>5.1798000000000002</v>
      </c>
      <c r="P1479" s="11">
        <f>ROUND(O1479*L1479,2)</f>
        <v>5231.6000000000004</v>
      </c>
      <c r="Q1479" s="12">
        <f>IF(N1479="HKD",7.8,IF(N1479="CNY",7.30034,1))</f>
        <v>7.3003400000000003</v>
      </c>
      <c r="R1479" s="14">
        <f>+ROUND(O1479/Q1479,4)</f>
        <v>0.70950000000000002</v>
      </c>
      <c r="S1479" s="13">
        <f>ROUND(R1479*L1479,2)</f>
        <v>716.6</v>
      </c>
      <c r="T1479" s="14" t="s">
        <v>349</v>
      </c>
      <c r="U1479" t="s">
        <v>78</v>
      </c>
    </row>
    <row r="1480" spans="1:21" x14ac:dyDescent="0.2">
      <c r="A1480" t="s">
        <v>2415</v>
      </c>
      <c r="B1480" s="23">
        <v>45744</v>
      </c>
      <c r="C1480" s="23">
        <v>45702</v>
      </c>
      <c r="D1480" t="s">
        <v>21</v>
      </c>
      <c r="E1480" t="s">
        <v>22</v>
      </c>
      <c r="G1480" t="s">
        <v>2927</v>
      </c>
      <c r="H1480" t="s">
        <v>3106</v>
      </c>
      <c r="I1480" t="s">
        <v>3321</v>
      </c>
      <c r="J1480" s="10" t="str">
        <f>+LEFT(U1480,4)</f>
        <v>HDL-</v>
      </c>
      <c r="K1480" t="s">
        <v>98</v>
      </c>
      <c r="L1480" s="53">
        <v>1030</v>
      </c>
      <c r="M1480" t="s">
        <v>1472</v>
      </c>
      <c r="N1480" t="s">
        <v>11</v>
      </c>
      <c r="O1480" s="78">
        <v>5.1859000000000002</v>
      </c>
      <c r="P1480" s="11">
        <f>ROUND(O1480*L1480,2)</f>
        <v>5341.48</v>
      </c>
      <c r="Q1480" s="12">
        <f>IF(N1480="HKD",7.8,IF(N1480="CNY",7.30034,1))</f>
        <v>7.3003400000000003</v>
      </c>
      <c r="R1480" s="14">
        <f>+ROUND(O1480/Q1480,4)</f>
        <v>0.71040000000000003</v>
      </c>
      <c r="S1480" s="13">
        <f>ROUND(R1480*L1480,2)</f>
        <v>731.71</v>
      </c>
      <c r="T1480" s="14" t="s">
        <v>349</v>
      </c>
      <c r="U1480" t="s">
        <v>228</v>
      </c>
    </row>
    <row r="1481" spans="1:21" x14ac:dyDescent="0.2">
      <c r="A1481" t="s">
        <v>2416</v>
      </c>
      <c r="B1481" s="23">
        <v>45744</v>
      </c>
      <c r="C1481" s="23">
        <v>45702</v>
      </c>
      <c r="D1481" t="s">
        <v>21</v>
      </c>
      <c r="E1481" t="s">
        <v>22</v>
      </c>
      <c r="G1481" t="s">
        <v>2927</v>
      </c>
      <c r="H1481" t="s">
        <v>3107</v>
      </c>
      <c r="I1481" t="s">
        <v>3322</v>
      </c>
      <c r="J1481" s="10" t="str">
        <f>+LEFT(U1481,4)</f>
        <v>HDL-</v>
      </c>
      <c r="K1481" t="s">
        <v>98</v>
      </c>
      <c r="L1481" s="53">
        <v>1030</v>
      </c>
      <c r="M1481" t="s">
        <v>1472</v>
      </c>
      <c r="N1481" t="s">
        <v>11</v>
      </c>
      <c r="O1481" s="78">
        <v>5.1859000000000002</v>
      </c>
      <c r="P1481" s="11">
        <f>ROUND(O1481*L1481,2)</f>
        <v>5341.48</v>
      </c>
      <c r="Q1481" s="12">
        <f>IF(N1481="HKD",7.8,IF(N1481="CNY",7.30034,1))</f>
        <v>7.3003400000000003</v>
      </c>
      <c r="R1481" s="14">
        <f>+ROUND(O1481/Q1481,4)</f>
        <v>0.71040000000000003</v>
      </c>
      <c r="S1481" s="13">
        <f>ROUND(R1481*L1481,2)</f>
        <v>731.71</v>
      </c>
      <c r="T1481" s="14" t="s">
        <v>349</v>
      </c>
      <c r="U1481" t="s">
        <v>228</v>
      </c>
    </row>
    <row r="1482" spans="1:21" x14ac:dyDescent="0.2">
      <c r="A1482" t="s">
        <v>2417</v>
      </c>
      <c r="B1482" s="23">
        <v>45744</v>
      </c>
      <c r="C1482" s="23">
        <v>45702</v>
      </c>
      <c r="D1482" t="s">
        <v>21</v>
      </c>
      <c r="E1482" t="s">
        <v>22</v>
      </c>
      <c r="G1482" t="s">
        <v>2927</v>
      </c>
      <c r="H1482" t="s">
        <v>3108</v>
      </c>
      <c r="I1482" t="s">
        <v>3323</v>
      </c>
      <c r="J1482" s="10" t="str">
        <f>+LEFT(U1482,4)</f>
        <v>HDL-</v>
      </c>
      <c r="K1482" t="s">
        <v>98</v>
      </c>
      <c r="L1482" s="53">
        <v>1030</v>
      </c>
      <c r="M1482" t="s">
        <v>1472</v>
      </c>
      <c r="N1482" t="s">
        <v>11</v>
      </c>
      <c r="O1482" s="78">
        <v>5.2427000000000001</v>
      </c>
      <c r="P1482" s="11">
        <f>ROUND(O1482*L1482,2)</f>
        <v>5399.98</v>
      </c>
      <c r="Q1482" s="12">
        <f>IF(N1482="HKD",7.8,IF(N1482="CNY",7.30034,1))</f>
        <v>7.3003400000000003</v>
      </c>
      <c r="R1482" s="14">
        <f>+ROUND(O1482/Q1482,4)</f>
        <v>0.71809999999999996</v>
      </c>
      <c r="S1482" s="13">
        <f>ROUND(R1482*L1482,2)</f>
        <v>739.64</v>
      </c>
      <c r="T1482" s="14" t="s">
        <v>349</v>
      </c>
      <c r="U1482" t="s">
        <v>228</v>
      </c>
    </row>
    <row r="1483" spans="1:21" x14ac:dyDescent="0.2">
      <c r="A1483" t="s">
        <v>2553</v>
      </c>
      <c r="B1483" s="23">
        <v>45744</v>
      </c>
      <c r="C1483" s="23">
        <v>45716</v>
      </c>
      <c r="D1483" t="s">
        <v>149</v>
      </c>
      <c r="E1483" t="s">
        <v>150</v>
      </c>
      <c r="G1483" t="s">
        <v>2993</v>
      </c>
      <c r="H1483" t="s">
        <v>1309</v>
      </c>
      <c r="I1483" t="s">
        <v>1310</v>
      </c>
      <c r="J1483" s="10" t="str">
        <f>+LEFT(U1483,4)</f>
        <v>GLID</v>
      </c>
      <c r="K1483" t="s">
        <v>10</v>
      </c>
      <c r="L1483" s="53">
        <v>1200</v>
      </c>
      <c r="M1483" t="s">
        <v>1472</v>
      </c>
      <c r="N1483" t="s">
        <v>11</v>
      </c>
      <c r="O1483" s="78">
        <v>6.1177000000000001</v>
      </c>
      <c r="P1483" s="11">
        <f>ROUND(O1483*L1483,2)</f>
        <v>7341.24</v>
      </c>
      <c r="Q1483" s="12">
        <f>IF(N1483="HKD",7.8,IF(N1483="CNY",7.30034,1))</f>
        <v>7.3003400000000003</v>
      </c>
      <c r="R1483" s="14">
        <f>+ROUND(O1483/Q1483,4)</f>
        <v>0.83799999999999997</v>
      </c>
      <c r="S1483" s="13">
        <f>ROUND(R1483*L1483,2)</f>
        <v>1005.6</v>
      </c>
      <c r="T1483" s="14" t="s">
        <v>349</v>
      </c>
      <c r="U1483" t="s">
        <v>78</v>
      </c>
    </row>
    <row r="1484" spans="1:21" x14ac:dyDescent="0.2">
      <c r="A1484" t="s">
        <v>2808</v>
      </c>
      <c r="B1484" s="23">
        <v>45744</v>
      </c>
      <c r="C1484" s="23">
        <v>45742</v>
      </c>
      <c r="D1484" t="s">
        <v>2251</v>
      </c>
      <c r="E1484" t="s">
        <v>2252</v>
      </c>
      <c r="G1484" t="s">
        <v>3054</v>
      </c>
      <c r="H1484" t="s">
        <v>3268</v>
      </c>
      <c r="I1484" t="s">
        <v>3475</v>
      </c>
      <c r="J1484" s="10" t="str">
        <f>+LEFT(U1484,4)</f>
        <v>MISC</v>
      </c>
      <c r="K1484" t="s">
        <v>10</v>
      </c>
      <c r="L1484" s="53">
        <v>3000</v>
      </c>
      <c r="M1484" t="s">
        <v>186</v>
      </c>
      <c r="N1484" t="s">
        <v>11</v>
      </c>
      <c r="O1484" s="78">
        <v>6.1504000000000003</v>
      </c>
      <c r="P1484" s="11">
        <f>ROUND(O1484*L1484,2)</f>
        <v>18451.2</v>
      </c>
      <c r="Q1484" s="12">
        <f>IF(N1484="HKD",7.8,IF(N1484="CNY",7.30034,1))</f>
        <v>7.3003400000000003</v>
      </c>
      <c r="R1484" s="14">
        <f>+ROUND(O1484/Q1484,4)</f>
        <v>0.84250000000000003</v>
      </c>
      <c r="S1484" s="13">
        <f>ROUND(R1484*L1484,2)</f>
        <v>2527.5</v>
      </c>
      <c r="T1484" s="14" t="s">
        <v>349</v>
      </c>
      <c r="U1484" t="s">
        <v>25</v>
      </c>
    </row>
    <row r="1485" spans="1:21" x14ac:dyDescent="0.2">
      <c r="A1485" t="s">
        <v>2554</v>
      </c>
      <c r="B1485" s="23">
        <v>45744</v>
      </c>
      <c r="C1485" s="23">
        <v>45716</v>
      </c>
      <c r="D1485" t="s">
        <v>149</v>
      </c>
      <c r="E1485" t="s">
        <v>150</v>
      </c>
      <c r="G1485" t="s">
        <v>2993</v>
      </c>
      <c r="H1485" t="s">
        <v>3171</v>
      </c>
      <c r="I1485" t="s">
        <v>3378</v>
      </c>
      <c r="J1485" s="10" t="str">
        <f>+LEFT(U1485,4)</f>
        <v>GLID</v>
      </c>
      <c r="K1485" t="s">
        <v>10</v>
      </c>
      <c r="L1485" s="53">
        <v>1030</v>
      </c>
      <c r="M1485" t="s">
        <v>1472</v>
      </c>
      <c r="N1485" t="s">
        <v>11</v>
      </c>
      <c r="O1485" s="78">
        <v>7.3867000000000003</v>
      </c>
      <c r="P1485" s="11">
        <f>ROUND(O1485*L1485,2)</f>
        <v>7608.3</v>
      </c>
      <c r="Q1485" s="12">
        <f>IF(N1485="HKD",7.8,IF(N1485="CNY",7.30034,1))</f>
        <v>7.3003400000000003</v>
      </c>
      <c r="R1485" s="14">
        <f>+ROUND(O1485/Q1485,4)</f>
        <v>1.0118</v>
      </c>
      <c r="S1485" s="13">
        <f>ROUND(R1485*L1485,2)</f>
        <v>1042.1500000000001</v>
      </c>
      <c r="T1485" s="14" t="s">
        <v>349</v>
      </c>
      <c r="U1485" t="s">
        <v>78</v>
      </c>
    </row>
    <row r="1486" spans="1:21" x14ac:dyDescent="0.2">
      <c r="A1486" t="s">
        <v>2491</v>
      </c>
      <c r="B1486" s="23">
        <v>45744</v>
      </c>
      <c r="C1486" s="23">
        <v>45713</v>
      </c>
      <c r="D1486" t="s">
        <v>2255</v>
      </c>
      <c r="E1486" t="s">
        <v>2256</v>
      </c>
      <c r="G1486" t="s">
        <v>2954</v>
      </c>
      <c r="H1486" t="s">
        <v>1796</v>
      </c>
      <c r="I1486" t="s">
        <v>1797</v>
      </c>
      <c r="J1486" s="10" t="str">
        <f>+LEFT(U1486,4)</f>
        <v>HDL-</v>
      </c>
      <c r="K1486" t="s">
        <v>10</v>
      </c>
      <c r="L1486" s="53">
        <v>3000</v>
      </c>
      <c r="M1486" t="s">
        <v>1472</v>
      </c>
      <c r="N1486" t="s">
        <v>11</v>
      </c>
      <c r="O1486" s="78">
        <v>7.4931000000000001</v>
      </c>
      <c r="P1486" s="11">
        <f>ROUND(O1486*L1486,2)</f>
        <v>22479.3</v>
      </c>
      <c r="Q1486" s="12">
        <f>IF(N1486="HKD",7.8,IF(N1486="CNY",7.30034,1))</f>
        <v>7.3003400000000003</v>
      </c>
      <c r="R1486" s="14">
        <f>+ROUND(O1486/Q1486,4)</f>
        <v>1.0264</v>
      </c>
      <c r="S1486" s="13">
        <f>ROUND(R1486*L1486,2)</f>
        <v>3079.2</v>
      </c>
      <c r="T1486" s="14" t="s">
        <v>349</v>
      </c>
      <c r="U1486" t="s">
        <v>228</v>
      </c>
    </row>
    <row r="1487" spans="1:21" x14ac:dyDescent="0.2">
      <c r="A1487" t="s">
        <v>2498</v>
      </c>
      <c r="B1487" s="23">
        <v>45744</v>
      </c>
      <c r="C1487" s="23">
        <v>45713</v>
      </c>
      <c r="D1487" t="s">
        <v>2255</v>
      </c>
      <c r="E1487" t="s">
        <v>2256</v>
      </c>
      <c r="G1487" t="s">
        <v>2954</v>
      </c>
      <c r="H1487" t="s">
        <v>1798</v>
      </c>
      <c r="I1487" t="s">
        <v>1799</v>
      </c>
      <c r="J1487" s="10" t="str">
        <f>+LEFT(U1487,4)</f>
        <v>HDL-</v>
      </c>
      <c r="K1487" t="s">
        <v>10</v>
      </c>
      <c r="L1487" s="53">
        <v>1320</v>
      </c>
      <c r="M1487" t="s">
        <v>1472</v>
      </c>
      <c r="N1487" t="s">
        <v>11</v>
      </c>
      <c r="O1487" s="78">
        <v>7.4931000000000001</v>
      </c>
      <c r="P1487" s="11">
        <f>ROUND(O1487*L1487,2)</f>
        <v>9890.89</v>
      </c>
      <c r="Q1487" s="12">
        <f>IF(N1487="HKD",7.8,IF(N1487="CNY",7.30034,1))</f>
        <v>7.3003400000000003</v>
      </c>
      <c r="R1487" s="14">
        <f>+ROUND(O1487/Q1487,4)</f>
        <v>1.0264</v>
      </c>
      <c r="S1487" s="13">
        <f>ROUND(R1487*L1487,2)</f>
        <v>1354.85</v>
      </c>
      <c r="T1487" s="14" t="s">
        <v>349</v>
      </c>
      <c r="U1487" t="s">
        <v>228</v>
      </c>
    </row>
    <row r="1488" spans="1:21" x14ac:dyDescent="0.2">
      <c r="A1488" t="s">
        <v>2499</v>
      </c>
      <c r="B1488" s="23">
        <v>45744</v>
      </c>
      <c r="C1488" s="23">
        <v>45713</v>
      </c>
      <c r="D1488" t="s">
        <v>2255</v>
      </c>
      <c r="E1488" t="s">
        <v>2256</v>
      </c>
      <c r="G1488" t="s">
        <v>2954</v>
      </c>
      <c r="H1488" t="s">
        <v>1798</v>
      </c>
      <c r="I1488" t="s">
        <v>1799</v>
      </c>
      <c r="J1488" s="10" t="str">
        <f>+LEFT(U1488,4)</f>
        <v>HDL-</v>
      </c>
      <c r="K1488" t="s">
        <v>10</v>
      </c>
      <c r="L1488" s="53">
        <v>2200</v>
      </c>
      <c r="M1488" t="s">
        <v>1472</v>
      </c>
      <c r="N1488" t="s">
        <v>11</v>
      </c>
      <c r="O1488" s="78">
        <v>7.4931000000000001</v>
      </c>
      <c r="P1488" s="11">
        <f>ROUND(O1488*L1488,2)</f>
        <v>16484.82</v>
      </c>
      <c r="Q1488" s="12">
        <f>IF(N1488="HKD",7.8,IF(N1488="CNY",7.30034,1))</f>
        <v>7.3003400000000003</v>
      </c>
      <c r="R1488" s="14">
        <f>+ROUND(O1488/Q1488,4)</f>
        <v>1.0264</v>
      </c>
      <c r="S1488" s="13">
        <f>ROUND(R1488*L1488,2)</f>
        <v>2258.08</v>
      </c>
      <c r="T1488" s="14" t="s">
        <v>349</v>
      </c>
      <c r="U1488" t="s">
        <v>228</v>
      </c>
    </row>
    <row r="1489" spans="1:21" x14ac:dyDescent="0.2">
      <c r="A1489" t="s">
        <v>2629</v>
      </c>
      <c r="B1489" s="23">
        <v>45747</v>
      </c>
      <c r="C1489" s="23">
        <v>45721</v>
      </c>
      <c r="D1489" t="s">
        <v>651</v>
      </c>
      <c r="E1489" t="s">
        <v>652</v>
      </c>
      <c r="G1489" t="s">
        <v>3017</v>
      </c>
      <c r="H1489" t="s">
        <v>649</v>
      </c>
      <c r="I1489" t="s">
        <v>650</v>
      </c>
      <c r="J1489" s="10" t="str">
        <f>+LEFT(U1489,4)</f>
        <v>HDL-</v>
      </c>
      <c r="K1489" t="s">
        <v>10</v>
      </c>
      <c r="L1489" s="53">
        <v>1020</v>
      </c>
      <c r="M1489" t="s">
        <v>1472</v>
      </c>
      <c r="N1489" t="s">
        <v>11</v>
      </c>
      <c r="O1489" s="78">
        <v>1.5</v>
      </c>
      <c r="P1489" s="11">
        <f>ROUND(O1489*L1489,2)</f>
        <v>1530</v>
      </c>
      <c r="Q1489" s="12">
        <f>IF(N1489="HKD",7.8,IF(N1489="CNY",7.30034,1))</f>
        <v>7.3003400000000003</v>
      </c>
      <c r="R1489" s="14">
        <f>+ROUND(O1489/Q1489,4)</f>
        <v>0.20549999999999999</v>
      </c>
      <c r="S1489" s="13">
        <f>ROUND(R1489*L1489,2)</f>
        <v>209.61</v>
      </c>
      <c r="T1489" s="14" t="s">
        <v>349</v>
      </c>
      <c r="U1489" t="s">
        <v>228</v>
      </c>
    </row>
    <row r="1490" spans="1:21" x14ac:dyDescent="0.2">
      <c r="A1490" t="s">
        <v>2750</v>
      </c>
      <c r="B1490" s="23">
        <v>45747</v>
      </c>
      <c r="C1490" s="23">
        <v>45729</v>
      </c>
      <c r="D1490" t="s">
        <v>651</v>
      </c>
      <c r="E1490" t="s">
        <v>652</v>
      </c>
      <c r="G1490" t="s">
        <v>2904</v>
      </c>
      <c r="H1490" t="s">
        <v>3114</v>
      </c>
      <c r="I1490" t="s">
        <v>3328</v>
      </c>
      <c r="J1490" s="10" t="str">
        <f>+LEFT(U1490,4)</f>
        <v>HDL-</v>
      </c>
      <c r="K1490" t="s">
        <v>10</v>
      </c>
      <c r="L1490" s="53">
        <v>1030</v>
      </c>
      <c r="M1490" t="s">
        <v>1472</v>
      </c>
      <c r="N1490" t="s">
        <v>11</v>
      </c>
      <c r="O1490" s="78">
        <v>1.76</v>
      </c>
      <c r="P1490" s="11">
        <f>ROUND(O1490*L1490,2)</f>
        <v>1812.8</v>
      </c>
      <c r="Q1490" s="12">
        <f>IF(N1490="HKD",7.8,IF(N1490="CNY",7.30034,1))</f>
        <v>7.3003400000000003</v>
      </c>
      <c r="R1490" s="14">
        <f>+ROUND(O1490/Q1490,4)</f>
        <v>0.24110000000000001</v>
      </c>
      <c r="S1490" s="13">
        <f>ROUND(R1490*L1490,2)</f>
        <v>248.33</v>
      </c>
      <c r="T1490" s="14" t="s">
        <v>349</v>
      </c>
      <c r="U1490" t="s">
        <v>228</v>
      </c>
    </row>
    <row r="1491" spans="1:21" x14ac:dyDescent="0.2">
      <c r="A1491" t="s">
        <v>2712</v>
      </c>
      <c r="B1491" s="23">
        <v>45747</v>
      </c>
      <c r="C1491" s="23">
        <v>45728</v>
      </c>
      <c r="D1491" t="s">
        <v>651</v>
      </c>
      <c r="E1491" t="s">
        <v>652</v>
      </c>
      <c r="G1491" t="s">
        <v>3017</v>
      </c>
      <c r="H1491" t="s">
        <v>3198</v>
      </c>
      <c r="I1491" t="s">
        <v>3405</v>
      </c>
      <c r="J1491" s="10" t="str">
        <f>+LEFT(U1491,4)</f>
        <v>HDL-</v>
      </c>
      <c r="K1491" t="s">
        <v>10</v>
      </c>
      <c r="L1491" s="53">
        <v>3030</v>
      </c>
      <c r="M1491" t="s">
        <v>1472</v>
      </c>
      <c r="N1491" t="s">
        <v>11</v>
      </c>
      <c r="O1491" s="78">
        <v>2.3401999999999998</v>
      </c>
      <c r="P1491" s="11">
        <f>ROUND(O1491*L1491,2)</f>
        <v>7090.81</v>
      </c>
      <c r="Q1491" s="12">
        <f>IF(N1491="HKD",7.8,IF(N1491="CNY",7.30034,1))</f>
        <v>7.3003400000000003</v>
      </c>
      <c r="R1491" s="14">
        <f>+ROUND(O1491/Q1491,4)</f>
        <v>0.3206</v>
      </c>
      <c r="S1491" s="13">
        <f>ROUND(R1491*L1491,2)</f>
        <v>971.42</v>
      </c>
      <c r="T1491" s="14" t="s">
        <v>349</v>
      </c>
      <c r="U1491" t="s">
        <v>228</v>
      </c>
    </row>
    <row r="1492" spans="1:21" x14ac:dyDescent="0.2">
      <c r="A1492" t="s">
        <v>2630</v>
      </c>
      <c r="B1492" s="23">
        <v>45747</v>
      </c>
      <c r="C1492" s="23">
        <v>45721</v>
      </c>
      <c r="D1492" t="s">
        <v>651</v>
      </c>
      <c r="E1492" t="s">
        <v>652</v>
      </c>
      <c r="G1492" t="s">
        <v>3017</v>
      </c>
      <c r="H1492" t="s">
        <v>3198</v>
      </c>
      <c r="I1492" t="s">
        <v>3405</v>
      </c>
      <c r="J1492" s="10" t="str">
        <f>+LEFT(U1492,4)</f>
        <v>HDL-</v>
      </c>
      <c r="K1492" t="s">
        <v>10</v>
      </c>
      <c r="L1492" s="53">
        <v>1250</v>
      </c>
      <c r="M1492" t="s">
        <v>1472</v>
      </c>
      <c r="N1492" t="s">
        <v>11</v>
      </c>
      <c r="O1492" s="78">
        <v>2.3879999999999999</v>
      </c>
      <c r="P1492" s="11">
        <f>ROUND(O1492*L1492,2)</f>
        <v>2985</v>
      </c>
      <c r="Q1492" s="12">
        <f>IF(N1492="HKD",7.8,IF(N1492="CNY",7.30034,1))</f>
        <v>7.3003400000000003</v>
      </c>
      <c r="R1492" s="14">
        <f>+ROUND(O1492/Q1492,4)</f>
        <v>0.3271</v>
      </c>
      <c r="S1492" s="13">
        <f>ROUND(R1492*L1492,2)</f>
        <v>408.88</v>
      </c>
      <c r="T1492" s="14" t="s">
        <v>349</v>
      </c>
      <c r="U1492" t="s">
        <v>228</v>
      </c>
    </row>
    <row r="1493" spans="1:21" x14ac:dyDescent="0.2">
      <c r="A1493" t="s">
        <v>2424</v>
      </c>
      <c r="B1493" s="23">
        <v>45747</v>
      </c>
      <c r="C1493" s="23">
        <v>45702</v>
      </c>
      <c r="D1493" t="s">
        <v>651</v>
      </c>
      <c r="E1493" t="s">
        <v>652</v>
      </c>
      <c r="G1493" t="s">
        <v>2904</v>
      </c>
      <c r="H1493" t="s">
        <v>3113</v>
      </c>
      <c r="I1493" t="s">
        <v>3327</v>
      </c>
      <c r="J1493" s="10" t="str">
        <f>+LEFT(U1493,4)</f>
        <v>HDL-</v>
      </c>
      <c r="K1493" t="s">
        <v>10</v>
      </c>
      <c r="L1493" s="53">
        <v>1020</v>
      </c>
      <c r="M1493" t="s">
        <v>1472</v>
      </c>
      <c r="N1493" t="s">
        <v>11</v>
      </c>
      <c r="O1493" s="78">
        <v>2.5788000000000002</v>
      </c>
      <c r="P1493" s="11">
        <f>ROUND(O1493*L1493,2)</f>
        <v>2630.38</v>
      </c>
      <c r="Q1493" s="12">
        <f>IF(N1493="HKD",7.8,IF(N1493="CNY",7.30034,1))</f>
        <v>7.3003400000000003</v>
      </c>
      <c r="R1493" s="14">
        <f>+ROUND(O1493/Q1493,4)</f>
        <v>0.35320000000000001</v>
      </c>
      <c r="S1493" s="13">
        <f>ROUND(R1493*L1493,2)</f>
        <v>360.26</v>
      </c>
      <c r="T1493" s="14" t="s">
        <v>349</v>
      </c>
      <c r="U1493" t="s">
        <v>228</v>
      </c>
    </row>
    <row r="1494" spans="1:21" x14ac:dyDescent="0.2">
      <c r="A1494" t="s">
        <v>2690</v>
      </c>
      <c r="B1494" s="23">
        <v>45747</v>
      </c>
      <c r="C1494" s="23">
        <v>45728</v>
      </c>
      <c r="D1494" t="s">
        <v>280</v>
      </c>
      <c r="E1494" t="s">
        <v>281</v>
      </c>
      <c r="G1494" t="s">
        <v>3030</v>
      </c>
      <c r="H1494" t="s">
        <v>284</v>
      </c>
      <c r="I1494" t="s">
        <v>285</v>
      </c>
      <c r="J1494" s="10" t="str">
        <f>+LEFT(U1494,4)</f>
        <v>BOX-</v>
      </c>
      <c r="K1494" t="s">
        <v>10</v>
      </c>
      <c r="L1494" s="53">
        <v>3000</v>
      </c>
      <c r="M1494" t="s">
        <v>1472</v>
      </c>
      <c r="N1494" t="s">
        <v>11</v>
      </c>
      <c r="O1494" s="78">
        <v>3.18</v>
      </c>
      <c r="P1494" s="11">
        <f>ROUND(O1494*L1494,2)</f>
        <v>9540</v>
      </c>
      <c r="Q1494" s="12">
        <f>IF(N1494="HKD",7.8,IF(N1494="CNY",7.30034,1))</f>
        <v>7.3003400000000003</v>
      </c>
      <c r="R1494" s="14">
        <f>+ROUND(O1494/Q1494,4)</f>
        <v>0.43559999999999999</v>
      </c>
      <c r="S1494" s="13">
        <f>ROUND(R1494*L1494,2)</f>
        <v>1306.8</v>
      </c>
      <c r="T1494" s="14" t="s">
        <v>349</v>
      </c>
      <c r="U1494" t="s">
        <v>1</v>
      </c>
    </row>
    <row r="1495" spans="1:21" x14ac:dyDescent="0.2">
      <c r="A1495" t="s">
        <v>2538</v>
      </c>
      <c r="B1495" s="23">
        <v>45747</v>
      </c>
      <c r="C1495" s="23">
        <v>45714</v>
      </c>
      <c r="D1495" t="s">
        <v>830</v>
      </c>
      <c r="E1495" t="s">
        <v>831</v>
      </c>
      <c r="G1495" t="s">
        <v>2984</v>
      </c>
      <c r="H1495" t="s">
        <v>3164</v>
      </c>
      <c r="I1495" t="s">
        <v>3374</v>
      </c>
      <c r="J1495" s="10" t="str">
        <f>+LEFT(U1495,4)</f>
        <v>LID-</v>
      </c>
      <c r="K1495" t="s">
        <v>98</v>
      </c>
      <c r="L1495" s="53">
        <v>1920</v>
      </c>
      <c r="M1495" t="s">
        <v>1472</v>
      </c>
      <c r="N1495" t="s">
        <v>11</v>
      </c>
      <c r="O1495" s="78">
        <v>4.2</v>
      </c>
      <c r="P1495" s="11">
        <f>ROUND(O1495*L1495,2)</f>
        <v>8064</v>
      </c>
      <c r="Q1495" s="12">
        <f>IF(N1495="HKD",7.8,IF(N1495="CNY",7.30034,1))</f>
        <v>7.3003400000000003</v>
      </c>
      <c r="R1495" s="14">
        <f>+ROUND(O1495/Q1495,4)</f>
        <v>0.57530000000000003</v>
      </c>
      <c r="S1495" s="13">
        <f>ROUND(R1495*L1495,2)</f>
        <v>1104.58</v>
      </c>
      <c r="T1495" s="14" t="s">
        <v>349</v>
      </c>
      <c r="U1495" t="s">
        <v>368</v>
      </c>
    </row>
    <row r="1496" spans="1:21" x14ac:dyDescent="0.2">
      <c r="A1496" t="s">
        <v>2535</v>
      </c>
      <c r="B1496" s="23">
        <v>45747</v>
      </c>
      <c r="C1496" s="23">
        <v>45714</v>
      </c>
      <c r="D1496" t="s">
        <v>94</v>
      </c>
      <c r="E1496" t="s">
        <v>95</v>
      </c>
      <c r="G1496" t="s">
        <v>2977</v>
      </c>
      <c r="H1496" t="s">
        <v>3163</v>
      </c>
      <c r="I1496" t="s">
        <v>3373</v>
      </c>
      <c r="J1496" s="10" t="str">
        <f>+LEFT(U1496,4)</f>
        <v>LID-</v>
      </c>
      <c r="K1496" t="s">
        <v>98</v>
      </c>
      <c r="L1496" s="53">
        <v>1514</v>
      </c>
      <c r="M1496" t="s">
        <v>1472</v>
      </c>
      <c r="N1496" t="s">
        <v>11</v>
      </c>
      <c r="O1496" s="78">
        <v>4.37</v>
      </c>
      <c r="P1496" s="11">
        <f>ROUND(O1496*L1496,2)</f>
        <v>6616.18</v>
      </c>
      <c r="Q1496" s="12">
        <f>IF(N1496="HKD",7.8,IF(N1496="CNY",7.30034,1))</f>
        <v>7.3003400000000003</v>
      </c>
      <c r="R1496" s="14">
        <f>+ROUND(O1496/Q1496,4)</f>
        <v>0.59860000000000002</v>
      </c>
      <c r="S1496" s="13">
        <f>ROUND(R1496*L1496,2)</f>
        <v>906.28</v>
      </c>
      <c r="T1496" s="14" t="s">
        <v>349</v>
      </c>
      <c r="U1496" t="s">
        <v>368</v>
      </c>
    </row>
    <row r="1497" spans="1:21" x14ac:dyDescent="0.2">
      <c r="A1497" t="s">
        <v>2366</v>
      </c>
      <c r="B1497" s="23">
        <v>45747</v>
      </c>
      <c r="C1497" s="23">
        <v>45695</v>
      </c>
      <c r="D1497" t="s">
        <v>651</v>
      </c>
      <c r="E1497" t="s">
        <v>652</v>
      </c>
      <c r="G1497" t="s">
        <v>2904</v>
      </c>
      <c r="H1497" t="s">
        <v>1758</v>
      </c>
      <c r="I1497" t="s">
        <v>1759</v>
      </c>
      <c r="J1497" s="10" t="str">
        <f>+LEFT(U1497,4)</f>
        <v>KNOB</v>
      </c>
      <c r="K1497" t="s">
        <v>10</v>
      </c>
      <c r="L1497" s="53">
        <v>2900</v>
      </c>
      <c r="M1497" t="s">
        <v>1472</v>
      </c>
      <c r="N1497" t="s">
        <v>11</v>
      </c>
      <c r="O1497" s="78">
        <v>4.4776999999999996</v>
      </c>
      <c r="P1497" s="11">
        <f>ROUND(O1497*L1497,2)</f>
        <v>12985.33</v>
      </c>
      <c r="Q1497" s="12">
        <f>IF(N1497="HKD",7.8,IF(N1497="CNY",7.30034,1))</f>
        <v>7.3003400000000003</v>
      </c>
      <c r="R1497" s="14">
        <f>+ROUND(O1497/Q1497,4)</f>
        <v>0.61339999999999995</v>
      </c>
      <c r="S1497" s="13">
        <f>ROUND(R1497*L1497,2)</f>
        <v>1778.86</v>
      </c>
      <c r="T1497" s="14" t="s">
        <v>349</v>
      </c>
      <c r="U1497" t="s">
        <v>32</v>
      </c>
    </row>
    <row r="1498" spans="1:21" x14ac:dyDescent="0.2">
      <c r="A1498" t="s">
        <v>2691</v>
      </c>
      <c r="B1498" s="23">
        <v>45747</v>
      </c>
      <c r="C1498" s="23">
        <v>45728</v>
      </c>
      <c r="D1498" t="s">
        <v>280</v>
      </c>
      <c r="E1498" t="s">
        <v>281</v>
      </c>
      <c r="G1498" t="s">
        <v>3030</v>
      </c>
      <c r="H1498" t="s">
        <v>278</v>
      </c>
      <c r="I1498" t="s">
        <v>279</v>
      </c>
      <c r="J1498" s="10" t="str">
        <f>+LEFT(U1498,4)</f>
        <v>BOX-</v>
      </c>
      <c r="K1498" t="s">
        <v>10</v>
      </c>
      <c r="L1498" s="53">
        <v>3000</v>
      </c>
      <c r="M1498" t="s">
        <v>1472</v>
      </c>
      <c r="N1498" t="s">
        <v>11</v>
      </c>
      <c r="O1498" s="78">
        <v>5</v>
      </c>
      <c r="P1498" s="11">
        <f>ROUND(O1498*L1498,2)</f>
        <v>15000</v>
      </c>
      <c r="Q1498" s="12">
        <f>IF(N1498="HKD",7.8,IF(N1498="CNY",7.30034,1))</f>
        <v>7.3003400000000003</v>
      </c>
      <c r="R1498" s="14">
        <f>+ROUND(O1498/Q1498,4)</f>
        <v>0.68489999999999995</v>
      </c>
      <c r="S1498" s="13">
        <f>ROUND(R1498*L1498,2)</f>
        <v>2054.6999999999998</v>
      </c>
      <c r="T1498" s="14" t="s">
        <v>349</v>
      </c>
      <c r="U1498" t="s">
        <v>1</v>
      </c>
    </row>
    <row r="1499" spans="1:21" x14ac:dyDescent="0.2">
      <c r="A1499" t="s">
        <v>2492</v>
      </c>
      <c r="B1499" s="23">
        <v>45747</v>
      </c>
      <c r="C1499" s="23">
        <v>45713</v>
      </c>
      <c r="D1499" t="s">
        <v>2255</v>
      </c>
      <c r="E1499" t="s">
        <v>2256</v>
      </c>
      <c r="G1499" t="s">
        <v>2950</v>
      </c>
      <c r="H1499" t="s">
        <v>1796</v>
      </c>
      <c r="I1499" t="s">
        <v>1797</v>
      </c>
      <c r="J1499" s="10" t="str">
        <f>+LEFT(U1499,4)</f>
        <v>HDL-</v>
      </c>
      <c r="K1499" t="s">
        <v>10</v>
      </c>
      <c r="L1499" s="53">
        <v>2200</v>
      </c>
      <c r="M1499" t="s">
        <v>1472</v>
      </c>
      <c r="N1499" t="s">
        <v>11</v>
      </c>
      <c r="O1499" s="78">
        <v>7.4931000000000001</v>
      </c>
      <c r="P1499" s="11">
        <f>ROUND(O1499*L1499,2)</f>
        <v>16484.82</v>
      </c>
      <c r="Q1499" s="12">
        <f>IF(N1499="HKD",7.8,IF(N1499="CNY",7.30034,1))</f>
        <v>7.3003400000000003</v>
      </c>
      <c r="R1499" s="14">
        <f>+ROUND(O1499/Q1499,4)</f>
        <v>1.0264</v>
      </c>
      <c r="S1499" s="13">
        <f>ROUND(R1499*L1499,2)</f>
        <v>2258.08</v>
      </c>
      <c r="T1499" s="14" t="s">
        <v>349</v>
      </c>
      <c r="U1499" t="s">
        <v>228</v>
      </c>
    </row>
    <row r="1500" spans="1:21" x14ac:dyDescent="0.2">
      <c r="A1500" t="s">
        <v>2503</v>
      </c>
      <c r="B1500" s="23">
        <v>45747</v>
      </c>
      <c r="C1500" s="23">
        <v>45713</v>
      </c>
      <c r="D1500" t="s">
        <v>2255</v>
      </c>
      <c r="E1500" t="s">
        <v>2256</v>
      </c>
      <c r="G1500" t="s">
        <v>2950</v>
      </c>
      <c r="H1500" t="s">
        <v>3150</v>
      </c>
      <c r="I1500" t="s">
        <v>3360</v>
      </c>
      <c r="J1500" s="10" t="str">
        <f>+LEFT(U1500,4)</f>
        <v>HDL-</v>
      </c>
      <c r="K1500" t="s">
        <v>10</v>
      </c>
      <c r="L1500" s="53">
        <v>3600</v>
      </c>
      <c r="M1500" t="s">
        <v>1472</v>
      </c>
      <c r="N1500" t="s">
        <v>11</v>
      </c>
      <c r="O1500" s="78">
        <v>7.4931000000000001</v>
      </c>
      <c r="P1500" s="11">
        <f>ROUND(O1500*L1500,2)</f>
        <v>26975.16</v>
      </c>
      <c r="Q1500" s="12">
        <f>IF(N1500="HKD",7.8,IF(N1500="CNY",7.30034,1))</f>
        <v>7.3003400000000003</v>
      </c>
      <c r="R1500" s="14">
        <f>+ROUND(O1500/Q1500,4)</f>
        <v>1.0264</v>
      </c>
      <c r="S1500" s="13">
        <f>ROUND(R1500*L1500,2)</f>
        <v>3695.04</v>
      </c>
      <c r="T1500" s="14" t="s">
        <v>349</v>
      </c>
      <c r="U1500" t="s">
        <v>228</v>
      </c>
    </row>
    <row r="1501" spans="1:21" x14ac:dyDescent="0.2">
      <c r="A1501" t="s">
        <v>2504</v>
      </c>
      <c r="B1501" s="23">
        <v>45747</v>
      </c>
      <c r="C1501" s="23">
        <v>45713</v>
      </c>
      <c r="D1501" t="s">
        <v>2255</v>
      </c>
      <c r="E1501" t="s">
        <v>2256</v>
      </c>
      <c r="G1501" t="s">
        <v>2950</v>
      </c>
      <c r="H1501" t="s">
        <v>1800</v>
      </c>
      <c r="I1501" t="s">
        <v>1801</v>
      </c>
      <c r="J1501" s="10" t="str">
        <f>+LEFT(U1501,4)</f>
        <v>HDL-</v>
      </c>
      <c r="K1501" t="s">
        <v>10</v>
      </c>
      <c r="L1501" s="53">
        <v>3550</v>
      </c>
      <c r="M1501" t="s">
        <v>1472</v>
      </c>
      <c r="N1501" t="s">
        <v>11</v>
      </c>
      <c r="O1501" s="78">
        <v>7.4931000000000001</v>
      </c>
      <c r="P1501" s="11">
        <f>ROUND(O1501*L1501,2)</f>
        <v>26600.51</v>
      </c>
      <c r="Q1501" s="12">
        <f>IF(N1501="HKD",7.8,IF(N1501="CNY",7.30034,1))</f>
        <v>7.3003400000000003</v>
      </c>
      <c r="R1501" s="14">
        <f>+ROUND(O1501/Q1501,4)</f>
        <v>1.0264</v>
      </c>
      <c r="S1501" s="13">
        <f>ROUND(R1501*L1501,2)</f>
        <v>3643.72</v>
      </c>
      <c r="T1501" s="14" t="s">
        <v>349</v>
      </c>
      <c r="U1501" t="s">
        <v>228</v>
      </c>
    </row>
    <row r="1502" spans="1:21" x14ac:dyDescent="0.2">
      <c r="A1502" t="s">
        <v>2486</v>
      </c>
      <c r="B1502" s="23">
        <v>45747</v>
      </c>
      <c r="C1502" s="23">
        <v>45712</v>
      </c>
      <c r="D1502" t="s">
        <v>2255</v>
      </c>
      <c r="E1502" t="s">
        <v>2256</v>
      </c>
      <c r="G1502" t="s">
        <v>2950</v>
      </c>
      <c r="H1502" t="s">
        <v>3146</v>
      </c>
      <c r="I1502" t="s">
        <v>3356</v>
      </c>
      <c r="J1502" s="10" t="str">
        <f>+LEFT(U1502,4)</f>
        <v>HDL-</v>
      </c>
      <c r="K1502" t="s">
        <v>10</v>
      </c>
      <c r="L1502" s="53">
        <v>1800</v>
      </c>
      <c r="M1502" t="s">
        <v>1472</v>
      </c>
      <c r="N1502" t="s">
        <v>11</v>
      </c>
      <c r="O1502" s="78">
        <v>7.6459999999999999</v>
      </c>
      <c r="P1502" s="11">
        <f>ROUND(O1502*L1502,2)</f>
        <v>13762.8</v>
      </c>
      <c r="Q1502" s="12">
        <f>IF(N1502="HKD",7.8,IF(N1502="CNY",7.30034,1))</f>
        <v>7.3003400000000003</v>
      </c>
      <c r="R1502" s="14">
        <f>+ROUND(O1502/Q1502,4)</f>
        <v>1.0472999999999999</v>
      </c>
      <c r="S1502" s="13">
        <f>ROUND(R1502*L1502,2)</f>
        <v>1885.14</v>
      </c>
      <c r="T1502" s="14" t="s">
        <v>349</v>
      </c>
      <c r="U1502" t="s">
        <v>228</v>
      </c>
    </row>
    <row r="1503" spans="1:21" x14ac:dyDescent="0.2">
      <c r="A1503" t="s">
        <v>2399</v>
      </c>
      <c r="B1503" s="23">
        <v>45747</v>
      </c>
      <c r="C1503" s="23">
        <v>45698</v>
      </c>
      <c r="D1503" t="s">
        <v>925</v>
      </c>
      <c r="E1503" t="s">
        <v>926</v>
      </c>
      <c r="G1503" t="s">
        <v>2922</v>
      </c>
      <c r="H1503" t="s">
        <v>3097</v>
      </c>
      <c r="I1503" t="s">
        <v>3312</v>
      </c>
      <c r="J1503" s="10" t="str">
        <f>+LEFT(U1503,4)</f>
        <v>HDL-</v>
      </c>
      <c r="K1503" t="s">
        <v>10</v>
      </c>
      <c r="L1503" s="53">
        <v>520</v>
      </c>
      <c r="M1503" t="s">
        <v>1472</v>
      </c>
      <c r="N1503" t="s">
        <v>11</v>
      </c>
      <c r="O1503" s="78">
        <v>9.6722999999999999</v>
      </c>
      <c r="P1503" s="11">
        <f>ROUND(O1503*L1503,2)</f>
        <v>5029.6000000000004</v>
      </c>
      <c r="Q1503" s="12">
        <f>IF(N1503="HKD",7.8,IF(N1503="CNY",7.30034,1))</f>
        <v>7.3003400000000003</v>
      </c>
      <c r="R1503" s="14">
        <f>+ROUND(O1503/Q1503,4)</f>
        <v>1.3249</v>
      </c>
      <c r="S1503" s="13">
        <f>ROUND(R1503*L1503,2)</f>
        <v>688.95</v>
      </c>
      <c r="T1503" s="14" t="s">
        <v>349</v>
      </c>
      <c r="U1503" t="s">
        <v>228</v>
      </c>
    </row>
    <row r="1504" spans="1:21" x14ac:dyDescent="0.2">
      <c r="A1504" t="s">
        <v>3899</v>
      </c>
      <c r="B1504" s="23">
        <v>45748</v>
      </c>
      <c r="C1504" s="23">
        <v>45721</v>
      </c>
      <c r="D1504" t="s">
        <v>169</v>
      </c>
      <c r="E1504" t="s">
        <v>170</v>
      </c>
      <c r="G1504" t="s">
        <v>4367</v>
      </c>
      <c r="H1504" t="s">
        <v>3528</v>
      </c>
      <c r="I1504" t="s">
        <v>3529</v>
      </c>
      <c r="J1504" s="10" t="str">
        <f>+LEFT(U1504,4)</f>
        <v>STKR</v>
      </c>
      <c r="K1504" t="s">
        <v>10</v>
      </c>
      <c r="L1504" s="52">
        <v>550</v>
      </c>
      <c r="M1504" t="s">
        <v>1472</v>
      </c>
      <c r="N1504" t="s">
        <v>11</v>
      </c>
      <c r="O1504" s="78">
        <v>0.15</v>
      </c>
      <c r="P1504" s="11">
        <f>ROUND(O1504*L1504,2)</f>
        <v>82.5</v>
      </c>
      <c r="Q1504" s="12">
        <f>IF(N1504="HKD",7.8,IF(N1504="CNY",7.30034,1))</f>
        <v>7.3003400000000003</v>
      </c>
      <c r="R1504" s="14">
        <f>+ROUND(O1504/Q1504,4)</f>
        <v>2.0500000000000001E-2</v>
      </c>
      <c r="S1504" s="13">
        <f>ROUND(R1504*L1504,2)</f>
        <v>11.28</v>
      </c>
      <c r="T1504" s="14" t="s">
        <v>349</v>
      </c>
      <c r="U1504" t="s">
        <v>18</v>
      </c>
    </row>
    <row r="1505" spans="1:21" x14ac:dyDescent="0.2">
      <c r="A1505" t="s">
        <v>3900</v>
      </c>
      <c r="B1505" s="23">
        <v>45748</v>
      </c>
      <c r="C1505" s="23">
        <v>45721</v>
      </c>
      <c r="D1505" t="s">
        <v>169</v>
      </c>
      <c r="E1505" t="s">
        <v>170</v>
      </c>
      <c r="G1505" t="s">
        <v>4367</v>
      </c>
      <c r="H1505" t="s">
        <v>3530</v>
      </c>
      <c r="I1505" t="s">
        <v>3531</v>
      </c>
      <c r="J1505" s="10" t="str">
        <f>+LEFT(U1505,4)</f>
        <v>STKR</v>
      </c>
      <c r="K1505" t="s">
        <v>10</v>
      </c>
      <c r="L1505" s="52">
        <v>500</v>
      </c>
      <c r="M1505" t="s">
        <v>1472</v>
      </c>
      <c r="N1505" t="s">
        <v>11</v>
      </c>
      <c r="O1505" s="78">
        <v>0.15</v>
      </c>
      <c r="P1505" s="11">
        <f>ROUND(O1505*L1505,2)</f>
        <v>75</v>
      </c>
      <c r="Q1505" s="12">
        <f>IF(N1505="HKD",7.8,IF(N1505="CNY",7.30034,1))</f>
        <v>7.3003400000000003</v>
      </c>
      <c r="R1505" s="14">
        <f>+ROUND(O1505/Q1505,4)</f>
        <v>2.0500000000000001E-2</v>
      </c>
      <c r="S1505" s="13">
        <f>ROUND(R1505*L1505,2)</f>
        <v>10.25</v>
      </c>
      <c r="T1505" s="14" t="s">
        <v>349</v>
      </c>
      <c r="U1505" t="s">
        <v>18</v>
      </c>
    </row>
    <row r="1506" spans="1:21" x14ac:dyDescent="0.2">
      <c r="A1506" t="s">
        <v>3901</v>
      </c>
      <c r="B1506" s="23">
        <v>45748</v>
      </c>
      <c r="C1506" s="23">
        <v>45721</v>
      </c>
      <c r="D1506" t="s">
        <v>169</v>
      </c>
      <c r="E1506" t="s">
        <v>170</v>
      </c>
      <c r="G1506" t="s">
        <v>4367</v>
      </c>
      <c r="H1506" t="s">
        <v>3532</v>
      </c>
      <c r="I1506" t="s">
        <v>3533</v>
      </c>
      <c r="J1506" s="10" t="str">
        <f>+LEFT(U1506,4)</f>
        <v>STKR</v>
      </c>
      <c r="K1506" t="s">
        <v>10</v>
      </c>
      <c r="L1506" s="52">
        <v>400</v>
      </c>
      <c r="M1506" t="s">
        <v>1472</v>
      </c>
      <c r="N1506" t="s">
        <v>11</v>
      </c>
      <c r="O1506" s="78">
        <v>0.15</v>
      </c>
      <c r="P1506" s="11">
        <f>ROUND(O1506*L1506,2)</f>
        <v>60</v>
      </c>
      <c r="Q1506" s="12">
        <f>IF(N1506="HKD",7.8,IF(N1506="CNY",7.30034,1))</f>
        <v>7.3003400000000003</v>
      </c>
      <c r="R1506" s="14">
        <f>+ROUND(O1506/Q1506,4)</f>
        <v>2.0500000000000001E-2</v>
      </c>
      <c r="S1506" s="13">
        <f>ROUND(R1506*L1506,2)</f>
        <v>8.1999999999999993</v>
      </c>
      <c r="T1506" s="14" t="s">
        <v>349</v>
      </c>
      <c r="U1506" t="s">
        <v>18</v>
      </c>
    </row>
    <row r="1507" spans="1:21" x14ac:dyDescent="0.2">
      <c r="A1507" t="s">
        <v>3902</v>
      </c>
      <c r="B1507" s="23">
        <v>45748</v>
      </c>
      <c r="C1507" s="23">
        <v>45728</v>
      </c>
      <c r="D1507" t="s">
        <v>169</v>
      </c>
      <c r="E1507" t="s">
        <v>170</v>
      </c>
      <c r="G1507" t="s">
        <v>4367</v>
      </c>
      <c r="H1507" t="s">
        <v>3534</v>
      </c>
      <c r="I1507" t="s">
        <v>3535</v>
      </c>
      <c r="J1507" s="10" t="str">
        <f>+LEFT(U1507,4)</f>
        <v>STKR</v>
      </c>
      <c r="K1507" t="s">
        <v>10</v>
      </c>
      <c r="L1507" s="52">
        <v>460</v>
      </c>
      <c r="M1507" t="s">
        <v>1472</v>
      </c>
      <c r="N1507" t="s">
        <v>11</v>
      </c>
      <c r="O1507" s="78">
        <v>0.15</v>
      </c>
      <c r="P1507" s="11">
        <f>ROUND(O1507*L1507,2)</f>
        <v>69</v>
      </c>
      <c r="Q1507" s="12">
        <f>IF(N1507="HKD",7.8,IF(N1507="CNY",7.30034,1))</f>
        <v>7.3003400000000003</v>
      </c>
      <c r="R1507" s="14">
        <f>+ROUND(O1507/Q1507,4)</f>
        <v>2.0500000000000001E-2</v>
      </c>
      <c r="S1507" s="13">
        <f>ROUND(R1507*L1507,2)</f>
        <v>9.43</v>
      </c>
      <c r="T1507" s="14" t="s">
        <v>349</v>
      </c>
      <c r="U1507" t="s">
        <v>18</v>
      </c>
    </row>
    <row r="1508" spans="1:21" x14ac:dyDescent="0.2">
      <c r="A1508" t="s">
        <v>3903</v>
      </c>
      <c r="B1508" s="23">
        <v>45748</v>
      </c>
      <c r="C1508" s="23">
        <v>45728</v>
      </c>
      <c r="D1508" t="s">
        <v>169</v>
      </c>
      <c r="E1508" t="s">
        <v>170</v>
      </c>
      <c r="G1508" t="s">
        <v>4367</v>
      </c>
      <c r="H1508" t="s">
        <v>3536</v>
      </c>
      <c r="I1508" t="s">
        <v>3537</v>
      </c>
      <c r="J1508" s="10" t="str">
        <f>+LEFT(U1508,4)</f>
        <v>STKR</v>
      </c>
      <c r="K1508" t="s">
        <v>10</v>
      </c>
      <c r="L1508" s="52">
        <v>460</v>
      </c>
      <c r="M1508" t="s">
        <v>1472</v>
      </c>
      <c r="N1508" t="s">
        <v>11</v>
      </c>
      <c r="O1508" s="78">
        <v>0.15</v>
      </c>
      <c r="P1508" s="11">
        <f>ROUND(O1508*L1508,2)</f>
        <v>69</v>
      </c>
      <c r="Q1508" s="12">
        <f>IF(N1508="HKD",7.8,IF(N1508="CNY",7.30034,1))</f>
        <v>7.3003400000000003</v>
      </c>
      <c r="R1508" s="14">
        <f>+ROUND(O1508/Q1508,4)</f>
        <v>2.0500000000000001E-2</v>
      </c>
      <c r="S1508" s="13">
        <f>ROUND(R1508*L1508,2)</f>
        <v>9.43</v>
      </c>
      <c r="T1508" s="14" t="s">
        <v>349</v>
      </c>
      <c r="U1508" t="s">
        <v>18</v>
      </c>
    </row>
    <row r="1509" spans="1:21" x14ac:dyDescent="0.2">
      <c r="A1509" t="s">
        <v>3924</v>
      </c>
      <c r="B1509" s="23">
        <v>45748</v>
      </c>
      <c r="C1509" s="23">
        <v>45730</v>
      </c>
      <c r="D1509" t="s">
        <v>169</v>
      </c>
      <c r="E1509" t="s">
        <v>170</v>
      </c>
      <c r="G1509" t="s">
        <v>4371</v>
      </c>
      <c r="H1509" t="s">
        <v>3546</v>
      </c>
      <c r="I1509" t="s">
        <v>3547</v>
      </c>
      <c r="J1509" s="10" t="str">
        <f>+LEFT(U1509,4)</f>
        <v>PAP-</v>
      </c>
      <c r="K1509" t="s">
        <v>10</v>
      </c>
      <c r="L1509" s="52">
        <v>12000</v>
      </c>
      <c r="M1509" t="s">
        <v>1472</v>
      </c>
      <c r="N1509" t="s">
        <v>11</v>
      </c>
      <c r="O1509" s="78">
        <v>0.23</v>
      </c>
      <c r="P1509" s="11">
        <f>ROUND(O1509*L1509,2)</f>
        <v>2760</v>
      </c>
      <c r="Q1509" s="12">
        <f>IF(N1509="HKD",7.8,IF(N1509="CNY",7.30034,1))</f>
        <v>7.3003400000000003</v>
      </c>
      <c r="R1509" s="14">
        <f>+ROUND(O1509/Q1509,4)</f>
        <v>3.15E-2</v>
      </c>
      <c r="S1509" s="13">
        <f>ROUND(R1509*L1509,2)</f>
        <v>378</v>
      </c>
      <c r="T1509" s="14" t="s">
        <v>349</v>
      </c>
      <c r="U1509" t="s">
        <v>1094</v>
      </c>
    </row>
    <row r="1510" spans="1:21" x14ac:dyDescent="0.2">
      <c r="A1510" t="s">
        <v>3931</v>
      </c>
      <c r="B1510" s="23">
        <v>45748</v>
      </c>
      <c r="C1510" s="23">
        <v>45728</v>
      </c>
      <c r="D1510" t="s">
        <v>169</v>
      </c>
      <c r="E1510" t="s">
        <v>170</v>
      </c>
      <c r="G1510" t="s">
        <v>4371</v>
      </c>
      <c r="H1510" t="s">
        <v>3157</v>
      </c>
      <c r="I1510" t="s">
        <v>3367</v>
      </c>
      <c r="J1510" s="10" t="str">
        <f>+LEFT(U1510,4)</f>
        <v>U&amp;C-</v>
      </c>
      <c r="K1510" t="s">
        <v>10</v>
      </c>
      <c r="L1510" s="52">
        <v>6100</v>
      </c>
      <c r="M1510" t="s">
        <v>1472</v>
      </c>
      <c r="N1510" t="s">
        <v>11</v>
      </c>
      <c r="O1510" s="78">
        <v>0.252</v>
      </c>
      <c r="P1510" s="11">
        <f>ROUND(O1510*L1510,2)</f>
        <v>1537.2</v>
      </c>
      <c r="Q1510" s="12">
        <f>IF(N1510="HKD",7.8,IF(N1510="CNY",7.30034,1))</f>
        <v>7.3003400000000003</v>
      </c>
      <c r="R1510" s="14">
        <f>+ROUND(O1510/Q1510,4)</f>
        <v>3.4500000000000003E-2</v>
      </c>
      <c r="S1510" s="13">
        <f>ROUND(R1510*L1510,2)</f>
        <v>210.45</v>
      </c>
      <c r="T1510" s="14" t="s">
        <v>349</v>
      </c>
      <c r="U1510" t="s">
        <v>177</v>
      </c>
    </row>
    <row r="1511" spans="1:21" x14ac:dyDescent="0.2">
      <c r="A1511" t="s">
        <v>3975</v>
      </c>
      <c r="B1511" s="23">
        <v>45748</v>
      </c>
      <c r="C1511" s="23">
        <v>45720</v>
      </c>
      <c r="D1511" t="s">
        <v>28</v>
      </c>
      <c r="E1511" t="s">
        <v>29</v>
      </c>
      <c r="G1511" t="s">
        <v>4395</v>
      </c>
      <c r="H1511" t="s">
        <v>3591</v>
      </c>
      <c r="I1511" t="s">
        <v>3592</v>
      </c>
      <c r="J1511" s="10" t="str">
        <f>+LEFT(U1511,4)</f>
        <v>FG--</v>
      </c>
      <c r="K1511" t="s">
        <v>10</v>
      </c>
      <c r="L1511" s="52">
        <v>2570</v>
      </c>
      <c r="M1511" t="s">
        <v>1472</v>
      </c>
      <c r="N1511" t="s">
        <v>11</v>
      </c>
      <c r="O1511" s="78">
        <v>0.95340000000000003</v>
      </c>
      <c r="P1511" s="11">
        <f>ROUND(O1511*L1511,2)</f>
        <v>2450.2399999999998</v>
      </c>
      <c r="Q1511" s="12">
        <f>IF(N1511="HKD",7.8,IF(N1511="CNY",7.30034,1))</f>
        <v>7.3003400000000003</v>
      </c>
      <c r="R1511" s="14">
        <f>+ROUND(O1511/Q1511,4)</f>
        <v>0.13059999999999999</v>
      </c>
      <c r="S1511" s="13">
        <f>ROUND(R1511*L1511,2)</f>
        <v>335.64</v>
      </c>
      <c r="T1511" s="14" t="s">
        <v>349</v>
      </c>
      <c r="U1511" t="s">
        <v>64</v>
      </c>
    </row>
    <row r="1512" spans="1:21" x14ac:dyDescent="0.2">
      <c r="A1512" t="s">
        <v>3976</v>
      </c>
      <c r="B1512" s="23">
        <v>45748</v>
      </c>
      <c r="C1512" s="23">
        <v>45721</v>
      </c>
      <c r="D1512" t="s">
        <v>28</v>
      </c>
      <c r="E1512" t="s">
        <v>29</v>
      </c>
      <c r="G1512" t="s">
        <v>4395</v>
      </c>
      <c r="H1512" t="s">
        <v>3591</v>
      </c>
      <c r="I1512" t="s">
        <v>3592</v>
      </c>
      <c r="J1512" s="10" t="str">
        <f>+LEFT(U1512,4)</f>
        <v>FG--</v>
      </c>
      <c r="K1512" t="s">
        <v>10</v>
      </c>
      <c r="L1512" s="52">
        <v>2150</v>
      </c>
      <c r="M1512" t="s">
        <v>1472</v>
      </c>
      <c r="N1512" t="s">
        <v>11</v>
      </c>
      <c r="O1512" s="78">
        <v>0.95340000000000003</v>
      </c>
      <c r="P1512" s="11">
        <f>ROUND(O1512*L1512,2)</f>
        <v>2049.81</v>
      </c>
      <c r="Q1512" s="12">
        <f>IF(N1512="HKD",7.8,IF(N1512="CNY",7.30034,1))</f>
        <v>7.3003400000000003</v>
      </c>
      <c r="R1512" s="14">
        <f>+ROUND(O1512/Q1512,4)</f>
        <v>0.13059999999999999</v>
      </c>
      <c r="S1512" s="13">
        <f>ROUND(R1512*L1512,2)</f>
        <v>280.79000000000002</v>
      </c>
      <c r="T1512" s="14" t="s">
        <v>349</v>
      </c>
      <c r="U1512" t="s">
        <v>64</v>
      </c>
    </row>
    <row r="1513" spans="1:21" x14ac:dyDescent="0.2">
      <c r="A1513" t="s">
        <v>3977</v>
      </c>
      <c r="B1513" s="23">
        <v>45748</v>
      </c>
      <c r="C1513" s="23">
        <v>45723</v>
      </c>
      <c r="D1513" t="s">
        <v>28</v>
      </c>
      <c r="E1513" t="s">
        <v>29</v>
      </c>
      <c r="G1513" t="s">
        <v>4395</v>
      </c>
      <c r="H1513" t="s">
        <v>1641</v>
      </c>
      <c r="I1513" t="s">
        <v>1642</v>
      </c>
      <c r="J1513" s="10" t="str">
        <f>+LEFT(U1513,4)</f>
        <v>FG--</v>
      </c>
      <c r="K1513" t="s">
        <v>10</v>
      </c>
      <c r="L1513" s="52">
        <v>1520</v>
      </c>
      <c r="M1513" t="s">
        <v>1472</v>
      </c>
      <c r="N1513" t="s">
        <v>11</v>
      </c>
      <c r="O1513" s="78">
        <v>0.97430000000000005</v>
      </c>
      <c r="P1513" s="11">
        <f>ROUND(O1513*L1513,2)</f>
        <v>1480.94</v>
      </c>
      <c r="Q1513" s="12">
        <f>IF(N1513="HKD",7.8,IF(N1513="CNY",7.30034,1))</f>
        <v>7.3003400000000003</v>
      </c>
      <c r="R1513" s="14">
        <f>+ROUND(O1513/Q1513,4)</f>
        <v>0.13350000000000001</v>
      </c>
      <c r="S1513" s="13">
        <f>ROUND(R1513*L1513,2)</f>
        <v>202.92</v>
      </c>
      <c r="T1513" s="14" t="s">
        <v>349</v>
      </c>
      <c r="U1513" t="s">
        <v>64</v>
      </c>
    </row>
    <row r="1514" spans="1:21" x14ac:dyDescent="0.2">
      <c r="A1514" t="s">
        <v>2439</v>
      </c>
      <c r="B1514" s="23">
        <v>45748</v>
      </c>
      <c r="C1514" s="23">
        <v>45702</v>
      </c>
      <c r="D1514" t="s">
        <v>128</v>
      </c>
      <c r="E1514" t="s">
        <v>129</v>
      </c>
      <c r="G1514" t="s">
        <v>4397</v>
      </c>
      <c r="H1514" t="s">
        <v>443</v>
      </c>
      <c r="I1514" t="s">
        <v>444</v>
      </c>
      <c r="J1514" s="10" t="str">
        <f>+LEFT(U1514,4)</f>
        <v>FG--</v>
      </c>
      <c r="K1514" t="s">
        <v>10</v>
      </c>
      <c r="L1514" s="52">
        <v>6200</v>
      </c>
      <c r="M1514" t="s">
        <v>1472</v>
      </c>
      <c r="N1514" t="s">
        <v>11</v>
      </c>
      <c r="O1514" s="78">
        <v>1.0021</v>
      </c>
      <c r="P1514" s="11">
        <f>ROUND(O1514*L1514,2)</f>
        <v>6213.02</v>
      </c>
      <c r="Q1514" s="12">
        <f>IF(N1514="HKD",7.8,IF(N1514="CNY",7.30034,1))</f>
        <v>7.3003400000000003</v>
      </c>
      <c r="R1514" s="14">
        <f>+ROUND(O1514/Q1514,4)</f>
        <v>0.13730000000000001</v>
      </c>
      <c r="S1514" s="13">
        <f>ROUND(R1514*L1514,2)</f>
        <v>851.26</v>
      </c>
      <c r="T1514" s="14" t="s">
        <v>349</v>
      </c>
      <c r="U1514" t="s">
        <v>64</v>
      </c>
    </row>
    <row r="1515" spans="1:21" x14ac:dyDescent="0.2">
      <c r="A1515" t="s">
        <v>3981</v>
      </c>
      <c r="B1515" s="23">
        <v>45748</v>
      </c>
      <c r="C1515" s="23">
        <v>45720</v>
      </c>
      <c r="D1515" t="s">
        <v>28</v>
      </c>
      <c r="E1515" t="s">
        <v>29</v>
      </c>
      <c r="G1515" t="s">
        <v>4395</v>
      </c>
      <c r="H1515" t="s">
        <v>3593</v>
      </c>
      <c r="I1515" t="s">
        <v>3594</v>
      </c>
      <c r="J1515" s="10" t="str">
        <f>+LEFT(U1515,4)</f>
        <v>FG--</v>
      </c>
      <c r="K1515" t="s">
        <v>10</v>
      </c>
      <c r="L1515" s="52">
        <v>1030</v>
      </c>
      <c r="M1515" t="s">
        <v>1472</v>
      </c>
      <c r="N1515" t="s">
        <v>11</v>
      </c>
      <c r="O1515" s="78">
        <v>1.0112000000000001</v>
      </c>
      <c r="P1515" s="11">
        <f>ROUND(O1515*L1515,2)</f>
        <v>1041.54</v>
      </c>
      <c r="Q1515" s="12">
        <f>IF(N1515="HKD",7.8,IF(N1515="CNY",7.30034,1))</f>
        <v>7.3003400000000003</v>
      </c>
      <c r="R1515" s="14">
        <f>+ROUND(O1515/Q1515,4)</f>
        <v>0.13850000000000001</v>
      </c>
      <c r="S1515" s="13">
        <f>ROUND(R1515*L1515,2)</f>
        <v>142.66</v>
      </c>
      <c r="T1515" s="14" t="s">
        <v>349</v>
      </c>
      <c r="U1515" t="s">
        <v>64</v>
      </c>
    </row>
    <row r="1516" spans="1:21" x14ac:dyDescent="0.2">
      <c r="A1516" t="s">
        <v>3982</v>
      </c>
      <c r="B1516" s="23">
        <v>45748</v>
      </c>
      <c r="C1516" s="23">
        <v>45723</v>
      </c>
      <c r="D1516" t="s">
        <v>28</v>
      </c>
      <c r="E1516" t="s">
        <v>29</v>
      </c>
      <c r="G1516" t="s">
        <v>4395</v>
      </c>
      <c r="H1516" t="s">
        <v>3593</v>
      </c>
      <c r="I1516" t="s">
        <v>3594</v>
      </c>
      <c r="J1516" s="10" t="str">
        <f>+LEFT(U1516,4)</f>
        <v>FG--</v>
      </c>
      <c r="K1516" t="s">
        <v>10</v>
      </c>
      <c r="L1516" s="52">
        <v>610</v>
      </c>
      <c r="M1516" t="s">
        <v>1472</v>
      </c>
      <c r="N1516" t="s">
        <v>11</v>
      </c>
      <c r="O1516" s="78">
        <v>1.0112000000000001</v>
      </c>
      <c r="P1516" s="11">
        <f>ROUND(O1516*L1516,2)</f>
        <v>616.83000000000004</v>
      </c>
      <c r="Q1516" s="12">
        <f>IF(N1516="HKD",7.8,IF(N1516="CNY",7.30034,1))</f>
        <v>7.3003400000000003</v>
      </c>
      <c r="R1516" s="14">
        <f>+ROUND(O1516/Q1516,4)</f>
        <v>0.13850000000000001</v>
      </c>
      <c r="S1516" s="13">
        <f>ROUND(R1516*L1516,2)</f>
        <v>84.49</v>
      </c>
      <c r="T1516" s="14" t="s">
        <v>349</v>
      </c>
      <c r="U1516" t="s">
        <v>64</v>
      </c>
    </row>
    <row r="1517" spans="1:21" x14ac:dyDescent="0.2">
      <c r="A1517" t="s">
        <v>4023</v>
      </c>
      <c r="B1517" s="23">
        <v>45748</v>
      </c>
      <c r="C1517" s="23">
        <v>45695</v>
      </c>
      <c r="D1517" t="s">
        <v>128</v>
      </c>
      <c r="E1517" t="s">
        <v>129</v>
      </c>
      <c r="G1517" t="s">
        <v>4397</v>
      </c>
      <c r="H1517" t="s">
        <v>3617</v>
      </c>
      <c r="I1517" t="s">
        <v>3618</v>
      </c>
      <c r="J1517" s="10" t="str">
        <f>+LEFT(U1517,4)</f>
        <v>LHDL</v>
      </c>
      <c r="K1517" t="s">
        <v>10</v>
      </c>
      <c r="L1517" s="52">
        <v>350</v>
      </c>
      <c r="M1517" t="s">
        <v>1472</v>
      </c>
      <c r="N1517" t="s">
        <v>11</v>
      </c>
      <c r="O1517" s="78">
        <v>2.2652999999999999</v>
      </c>
      <c r="P1517" s="11">
        <f>ROUND(O1517*L1517,2)</f>
        <v>792.86</v>
      </c>
      <c r="Q1517" s="12">
        <f>IF(N1517="HKD",7.8,IF(N1517="CNY",7.30034,1))</f>
        <v>7.3003400000000003</v>
      </c>
      <c r="R1517" s="14">
        <f>+ROUND(O1517/Q1517,4)</f>
        <v>0.31030000000000002</v>
      </c>
      <c r="S1517" s="13">
        <f>ROUND(R1517*L1517,2)</f>
        <v>108.61</v>
      </c>
      <c r="T1517" s="14" t="s">
        <v>349</v>
      </c>
      <c r="U1517" t="s">
        <v>125</v>
      </c>
    </row>
    <row r="1518" spans="1:21" x14ac:dyDescent="0.2">
      <c r="A1518" t="s">
        <v>4216</v>
      </c>
      <c r="B1518" s="23">
        <v>45748</v>
      </c>
      <c r="C1518" s="23">
        <v>45702</v>
      </c>
      <c r="D1518" t="s">
        <v>263</v>
      </c>
      <c r="E1518" t="s">
        <v>0</v>
      </c>
      <c r="G1518" t="s">
        <v>4506</v>
      </c>
      <c r="H1518" t="s">
        <v>261</v>
      </c>
      <c r="I1518" t="s">
        <v>262</v>
      </c>
      <c r="J1518" s="10" t="str">
        <f>+LEFT(U1518,4)</f>
        <v>LHDL</v>
      </c>
      <c r="K1518" t="s">
        <v>10</v>
      </c>
      <c r="L1518" s="52">
        <v>2050</v>
      </c>
      <c r="M1518" t="s">
        <v>1472</v>
      </c>
      <c r="N1518" t="s">
        <v>11</v>
      </c>
      <c r="O1518" s="78">
        <v>6.3621999999999996</v>
      </c>
      <c r="P1518" s="11">
        <f>ROUND(O1518*L1518,2)</f>
        <v>13042.51</v>
      </c>
      <c r="Q1518" s="12">
        <f>IF(N1518="HKD",7.8,IF(N1518="CNY",7.30034,1))</f>
        <v>7.3003400000000003</v>
      </c>
      <c r="R1518" s="14">
        <f>+ROUND(O1518/Q1518,4)</f>
        <v>0.87150000000000005</v>
      </c>
      <c r="S1518" s="13">
        <f>ROUND(R1518*L1518,2)</f>
        <v>1786.58</v>
      </c>
      <c r="T1518" s="14" t="s">
        <v>349</v>
      </c>
      <c r="U1518" t="s">
        <v>125</v>
      </c>
    </row>
    <row r="1519" spans="1:21" x14ac:dyDescent="0.2">
      <c r="A1519" t="s">
        <v>2342</v>
      </c>
      <c r="B1519" s="23">
        <v>45748</v>
      </c>
      <c r="C1519" s="23">
        <v>45677</v>
      </c>
      <c r="D1519" t="s">
        <v>287</v>
      </c>
      <c r="E1519" t="s">
        <v>288</v>
      </c>
      <c r="G1519" t="s">
        <v>4507</v>
      </c>
      <c r="H1519" t="s">
        <v>79</v>
      </c>
      <c r="I1519" t="s">
        <v>80</v>
      </c>
      <c r="J1519" s="10" t="s">
        <v>1477</v>
      </c>
      <c r="K1519" t="s">
        <v>10</v>
      </c>
      <c r="L1519" s="52">
        <v>120</v>
      </c>
      <c r="M1519" t="s">
        <v>1472</v>
      </c>
      <c r="N1519" t="s">
        <v>11</v>
      </c>
      <c r="O1519" s="78">
        <v>6.5929000000000002</v>
      </c>
      <c r="P1519" s="11">
        <f>ROUND(O1519*L1519,2)</f>
        <v>791.15</v>
      </c>
      <c r="Q1519" s="12">
        <f>IF(N1519="HKD",7.8,IF(N1519="CNY",7.30034,1))</f>
        <v>7.3003400000000003</v>
      </c>
      <c r="R1519" s="14">
        <f>+ROUND(O1519/Q1519,4)</f>
        <v>0.90310000000000001</v>
      </c>
      <c r="S1519" s="13">
        <f>ROUND(R1519*L1519,2)</f>
        <v>108.37</v>
      </c>
      <c r="T1519" s="14" t="s">
        <v>349</v>
      </c>
      <c r="U1519" t="s">
        <v>36</v>
      </c>
    </row>
    <row r="1520" spans="1:21" x14ac:dyDescent="0.2">
      <c r="A1520" t="s">
        <v>291</v>
      </c>
      <c r="B1520" s="23">
        <v>45748</v>
      </c>
      <c r="C1520" s="23">
        <v>45670</v>
      </c>
      <c r="D1520" t="s">
        <v>287</v>
      </c>
      <c r="E1520" t="s">
        <v>288</v>
      </c>
      <c r="G1520" t="s">
        <v>4507</v>
      </c>
      <c r="H1520" t="s">
        <v>76</v>
      </c>
      <c r="I1520" t="s">
        <v>77</v>
      </c>
      <c r="J1520" s="10" t="str">
        <f>+LEFT(U1520,4)</f>
        <v>GLID</v>
      </c>
      <c r="K1520" t="s">
        <v>10</v>
      </c>
      <c r="L1520" s="52">
        <v>110</v>
      </c>
      <c r="M1520" t="s">
        <v>1472</v>
      </c>
      <c r="N1520" t="s">
        <v>11</v>
      </c>
      <c r="O1520" s="78">
        <v>6.5929000000000002</v>
      </c>
      <c r="P1520" s="11">
        <f>ROUND(O1520*L1520,2)</f>
        <v>725.22</v>
      </c>
      <c r="Q1520" s="12">
        <f>IF(N1520="HKD",7.8,IF(N1520="CNY",7.30034,1))</f>
        <v>7.3003400000000003</v>
      </c>
      <c r="R1520" s="14">
        <f>+ROUND(O1520/Q1520,4)</f>
        <v>0.90310000000000001</v>
      </c>
      <c r="S1520" s="13">
        <f>ROUND(R1520*L1520,2)</f>
        <v>99.34</v>
      </c>
      <c r="T1520" s="14" t="s">
        <v>349</v>
      </c>
      <c r="U1520" t="s">
        <v>78</v>
      </c>
    </row>
    <row r="1521" spans="1:21" x14ac:dyDescent="0.2">
      <c r="A1521" t="s">
        <v>4226</v>
      </c>
      <c r="B1521" s="23">
        <v>45748</v>
      </c>
      <c r="C1521" s="23">
        <v>45730</v>
      </c>
      <c r="D1521" t="s">
        <v>287</v>
      </c>
      <c r="E1521" t="s">
        <v>288</v>
      </c>
      <c r="G1521" t="s">
        <v>4507</v>
      </c>
      <c r="H1521" t="s">
        <v>860</v>
      </c>
      <c r="I1521" t="s">
        <v>861</v>
      </c>
      <c r="J1521" s="10" t="str">
        <f>+LEFT(U1521,4)</f>
        <v>GLID</v>
      </c>
      <c r="K1521" t="s">
        <v>10</v>
      </c>
      <c r="L1521" s="52">
        <v>1800</v>
      </c>
      <c r="M1521" t="s">
        <v>1472</v>
      </c>
      <c r="N1521" t="s">
        <v>11</v>
      </c>
      <c r="O1521" s="78">
        <v>7.42</v>
      </c>
      <c r="P1521" s="11">
        <f>ROUND(O1521*L1521,2)</f>
        <v>13356</v>
      </c>
      <c r="Q1521" s="12">
        <f>IF(N1521="HKD",7.8,IF(N1521="CNY",7.30034,1))</f>
        <v>7.3003400000000003</v>
      </c>
      <c r="R1521" s="14">
        <f>+ROUND(O1521/Q1521,4)</f>
        <v>1.0164</v>
      </c>
      <c r="S1521" s="13">
        <f>ROUND(R1521*L1521,2)</f>
        <v>1829.52</v>
      </c>
      <c r="T1521" s="14" t="s">
        <v>349</v>
      </c>
      <c r="U1521" t="s">
        <v>78</v>
      </c>
    </row>
    <row r="1522" spans="1:21" x14ac:dyDescent="0.2">
      <c r="A1522" t="s">
        <v>4227</v>
      </c>
      <c r="B1522" s="23">
        <v>45748</v>
      </c>
      <c r="C1522" s="23">
        <v>45730</v>
      </c>
      <c r="D1522" t="s">
        <v>287</v>
      </c>
      <c r="E1522" t="s">
        <v>288</v>
      </c>
      <c r="G1522" t="s">
        <v>4507</v>
      </c>
      <c r="H1522" t="s">
        <v>857</v>
      </c>
      <c r="I1522" t="s">
        <v>858</v>
      </c>
      <c r="J1522" s="10" t="str">
        <f>+LEFT(U1522,4)</f>
        <v>GLID</v>
      </c>
      <c r="K1522" t="s">
        <v>10</v>
      </c>
      <c r="L1522" s="52">
        <v>1000</v>
      </c>
      <c r="M1522" t="s">
        <v>1472</v>
      </c>
      <c r="N1522" t="s">
        <v>11</v>
      </c>
      <c r="O1522" s="78">
        <v>7.42</v>
      </c>
      <c r="P1522" s="11">
        <f>ROUND(O1522*L1522,2)</f>
        <v>7420</v>
      </c>
      <c r="Q1522" s="12">
        <f>IF(N1522="HKD",7.8,IF(N1522="CNY",7.30034,1))</f>
        <v>7.3003400000000003</v>
      </c>
      <c r="R1522" s="14">
        <f>+ROUND(O1522/Q1522,4)</f>
        <v>1.0164</v>
      </c>
      <c r="S1522" s="13">
        <f>ROUND(R1522*L1522,2)</f>
        <v>1016.4</v>
      </c>
      <c r="T1522" s="14" t="s">
        <v>349</v>
      </c>
      <c r="U1522" t="s">
        <v>78</v>
      </c>
    </row>
    <row r="1523" spans="1:21" x14ac:dyDescent="0.2">
      <c r="A1523" t="s">
        <v>2281</v>
      </c>
      <c r="B1523" s="23">
        <v>45748</v>
      </c>
      <c r="C1523" s="23">
        <v>45596</v>
      </c>
      <c r="D1523" t="s">
        <v>287</v>
      </c>
      <c r="E1523" t="s">
        <v>288</v>
      </c>
      <c r="G1523" t="s">
        <v>4507</v>
      </c>
      <c r="H1523" t="s">
        <v>3062</v>
      </c>
      <c r="I1523" t="s">
        <v>83</v>
      </c>
      <c r="J1523" s="10" t="s">
        <v>1477</v>
      </c>
      <c r="K1523" t="s">
        <v>10</v>
      </c>
      <c r="L1523" s="52">
        <v>79</v>
      </c>
      <c r="M1523" t="s">
        <v>1472</v>
      </c>
      <c r="N1523" t="s">
        <v>11</v>
      </c>
      <c r="O1523" s="78">
        <v>7.4237000000000002</v>
      </c>
      <c r="P1523" s="11">
        <f>ROUND(O1523*L1523,2)</f>
        <v>586.47</v>
      </c>
      <c r="Q1523" s="12">
        <f>IF(N1523="HKD",7.8,IF(N1523="CNY",7.30034,1))</f>
        <v>7.3003400000000003</v>
      </c>
      <c r="R1523" s="14">
        <f>+ROUND(O1523/Q1523,4)</f>
        <v>1.0168999999999999</v>
      </c>
      <c r="S1523" s="13">
        <f>ROUND(R1523*L1523,2)</f>
        <v>80.34</v>
      </c>
      <c r="T1523" s="14" t="s">
        <v>349</v>
      </c>
      <c r="U1523" t="s">
        <v>36</v>
      </c>
    </row>
    <row r="1524" spans="1:21" x14ac:dyDescent="0.2">
      <c r="A1524" t="s">
        <v>2340</v>
      </c>
      <c r="B1524" s="23">
        <v>45748</v>
      </c>
      <c r="C1524" s="23">
        <v>45674</v>
      </c>
      <c r="D1524" t="s">
        <v>287</v>
      </c>
      <c r="E1524" t="s">
        <v>288</v>
      </c>
      <c r="G1524" t="s">
        <v>4507</v>
      </c>
      <c r="H1524" t="s">
        <v>3062</v>
      </c>
      <c r="I1524" t="s">
        <v>83</v>
      </c>
      <c r="J1524" s="10" t="s">
        <v>1477</v>
      </c>
      <c r="K1524" t="s">
        <v>10</v>
      </c>
      <c r="L1524" s="52">
        <v>90</v>
      </c>
      <c r="M1524" t="s">
        <v>1472</v>
      </c>
      <c r="N1524" t="s">
        <v>11</v>
      </c>
      <c r="O1524" s="78">
        <v>7.4237000000000002</v>
      </c>
      <c r="P1524" s="11">
        <f>ROUND(O1524*L1524,2)</f>
        <v>668.13</v>
      </c>
      <c r="Q1524" s="12">
        <f>IF(N1524="HKD",7.8,IF(N1524="CNY",7.30034,1))</f>
        <v>7.3003400000000003</v>
      </c>
      <c r="R1524" s="14">
        <f>+ROUND(O1524/Q1524,4)</f>
        <v>1.0168999999999999</v>
      </c>
      <c r="S1524" s="13">
        <f>ROUND(R1524*L1524,2)</f>
        <v>91.52</v>
      </c>
      <c r="T1524" s="14" t="s">
        <v>349</v>
      </c>
      <c r="U1524" t="s">
        <v>36</v>
      </c>
    </row>
    <row r="1525" spans="1:21" x14ac:dyDescent="0.2">
      <c r="A1525" t="s">
        <v>2389</v>
      </c>
      <c r="B1525" s="23">
        <v>45748</v>
      </c>
      <c r="C1525" s="23">
        <v>45695</v>
      </c>
      <c r="D1525" t="s">
        <v>287</v>
      </c>
      <c r="E1525" t="s">
        <v>288</v>
      </c>
      <c r="G1525" t="s">
        <v>4507</v>
      </c>
      <c r="H1525" t="s">
        <v>703</v>
      </c>
      <c r="I1525" t="s">
        <v>704</v>
      </c>
      <c r="J1525" s="10" t="s">
        <v>1477</v>
      </c>
      <c r="K1525" t="s">
        <v>10</v>
      </c>
      <c r="L1525" s="52">
        <v>90</v>
      </c>
      <c r="M1525" t="s">
        <v>1472</v>
      </c>
      <c r="N1525" t="s">
        <v>11</v>
      </c>
      <c r="O1525" s="78">
        <v>7.5751999999999997</v>
      </c>
      <c r="P1525" s="11">
        <f>ROUND(O1525*L1525,2)</f>
        <v>681.77</v>
      </c>
      <c r="Q1525" s="12">
        <f>IF(N1525="HKD",7.8,IF(N1525="CNY",7.30034,1))</f>
        <v>7.3003400000000003</v>
      </c>
      <c r="R1525" s="14">
        <f>+ROUND(O1525/Q1525,4)</f>
        <v>1.0377000000000001</v>
      </c>
      <c r="S1525" s="13">
        <f>ROUND(R1525*L1525,2)</f>
        <v>93.39</v>
      </c>
      <c r="T1525" s="14" t="s">
        <v>349</v>
      </c>
      <c r="U1525" t="s">
        <v>36</v>
      </c>
    </row>
    <row r="1526" spans="1:21" x14ac:dyDescent="0.2">
      <c r="A1526" t="s">
        <v>3886</v>
      </c>
      <c r="B1526" s="23">
        <v>45749</v>
      </c>
      <c r="C1526" s="23">
        <v>45737</v>
      </c>
      <c r="D1526" t="s">
        <v>569</v>
      </c>
      <c r="E1526" t="s">
        <v>570</v>
      </c>
      <c r="G1526" t="s">
        <v>4358</v>
      </c>
      <c r="H1526" t="s">
        <v>1412</v>
      </c>
      <c r="I1526" t="s">
        <v>1413</v>
      </c>
      <c r="J1526" s="10" t="str">
        <f>+LEFT(U1526,4)</f>
        <v>WHR-</v>
      </c>
      <c r="K1526" t="s">
        <v>10</v>
      </c>
      <c r="L1526" s="52">
        <v>3000</v>
      </c>
      <c r="M1526" t="s">
        <v>1472</v>
      </c>
      <c r="N1526" t="s">
        <v>11</v>
      </c>
      <c r="O1526" s="78">
        <v>0.1176</v>
      </c>
      <c r="P1526" s="11">
        <f>ROUND(O1526*L1526,2)</f>
        <v>352.8</v>
      </c>
      <c r="Q1526" s="12">
        <f>IF(N1526="HKD",7.8,IF(N1526="CNY",7.30034,1))</f>
        <v>7.3003400000000003</v>
      </c>
      <c r="R1526" s="14">
        <f>+ROUND(O1526/Q1526,4)</f>
        <v>1.61E-2</v>
      </c>
      <c r="S1526" s="13">
        <f>ROUND(R1526*L1526,2)</f>
        <v>48.3</v>
      </c>
      <c r="T1526" s="14" t="s">
        <v>349</v>
      </c>
      <c r="U1526" t="s">
        <v>248</v>
      </c>
    </row>
    <row r="1527" spans="1:21" x14ac:dyDescent="0.2">
      <c r="A1527" t="s">
        <v>4045</v>
      </c>
      <c r="B1527" s="23">
        <v>45749</v>
      </c>
      <c r="C1527" s="23">
        <v>45680</v>
      </c>
      <c r="D1527" t="s">
        <v>569</v>
      </c>
      <c r="E1527" t="s">
        <v>570</v>
      </c>
      <c r="G1527" t="s">
        <v>4358</v>
      </c>
      <c r="H1527" t="s">
        <v>1506</v>
      </c>
      <c r="I1527" t="s">
        <v>1507</v>
      </c>
      <c r="J1527" s="10" t="s">
        <v>1503</v>
      </c>
      <c r="K1527" t="s">
        <v>10</v>
      </c>
      <c r="L1527" s="52">
        <v>1200</v>
      </c>
      <c r="M1527" t="s">
        <v>1472</v>
      </c>
      <c r="N1527" t="s">
        <v>11</v>
      </c>
      <c r="O1527" s="78">
        <v>2.75</v>
      </c>
      <c r="P1527" s="11">
        <f>ROUND(O1527*L1527,2)</f>
        <v>3300</v>
      </c>
      <c r="Q1527" s="12">
        <f>IF(N1527="HKD",7.8,IF(N1527="CNY",7.30034,1))</f>
        <v>7.3003400000000003</v>
      </c>
      <c r="R1527" s="14">
        <f>+ROUND(O1527/Q1527,4)</f>
        <v>0.37669999999999998</v>
      </c>
      <c r="S1527" s="13">
        <f>ROUND(R1527*L1527,2)</f>
        <v>452.04</v>
      </c>
      <c r="T1527" s="14" t="s">
        <v>349</v>
      </c>
      <c r="U1527" t="s">
        <v>36</v>
      </c>
    </row>
    <row r="1528" spans="1:21" x14ac:dyDescent="0.2">
      <c r="A1528" t="s">
        <v>4129</v>
      </c>
      <c r="B1528" s="23">
        <v>45749</v>
      </c>
      <c r="C1528" s="23">
        <v>45742</v>
      </c>
      <c r="D1528" t="s">
        <v>569</v>
      </c>
      <c r="E1528" t="s">
        <v>570</v>
      </c>
      <c r="G1528" t="s">
        <v>4358</v>
      </c>
      <c r="H1528" t="s">
        <v>1511</v>
      </c>
      <c r="I1528" t="s">
        <v>1512</v>
      </c>
      <c r="J1528" s="10" t="s">
        <v>1503</v>
      </c>
      <c r="K1528" t="s">
        <v>10</v>
      </c>
      <c r="L1528" s="52">
        <v>700</v>
      </c>
      <c r="M1528" t="s">
        <v>1472</v>
      </c>
      <c r="N1528" t="s">
        <v>11</v>
      </c>
      <c r="O1528" s="78">
        <v>3.5</v>
      </c>
      <c r="P1528" s="11">
        <f>ROUND(O1528*L1528,2)</f>
        <v>2450</v>
      </c>
      <c r="Q1528" s="12">
        <f>IF(N1528="HKD",7.8,IF(N1528="CNY",7.30034,1))</f>
        <v>7.3003400000000003</v>
      </c>
      <c r="R1528" s="14">
        <f>+ROUND(O1528/Q1528,4)</f>
        <v>0.47939999999999999</v>
      </c>
      <c r="S1528" s="13">
        <f>ROUND(R1528*L1528,2)</f>
        <v>335.58</v>
      </c>
      <c r="T1528" s="14" t="s">
        <v>349</v>
      </c>
      <c r="U1528" t="s">
        <v>36</v>
      </c>
    </row>
    <row r="1529" spans="1:21" x14ac:dyDescent="0.2">
      <c r="A1529" t="s">
        <v>4154</v>
      </c>
      <c r="B1529" s="23">
        <v>45749</v>
      </c>
      <c r="C1529" s="23">
        <v>45742</v>
      </c>
      <c r="D1529" t="s">
        <v>569</v>
      </c>
      <c r="E1529" t="s">
        <v>570</v>
      </c>
      <c r="G1529" t="s">
        <v>4358</v>
      </c>
      <c r="H1529" t="s">
        <v>567</v>
      </c>
      <c r="I1529" t="s">
        <v>568</v>
      </c>
      <c r="J1529" s="10" t="s">
        <v>1503</v>
      </c>
      <c r="K1529" t="s">
        <v>10</v>
      </c>
      <c r="L1529" s="52">
        <v>1050</v>
      </c>
      <c r="M1529" t="s">
        <v>1472</v>
      </c>
      <c r="N1529" t="s">
        <v>11</v>
      </c>
      <c r="O1529" s="78">
        <v>3.85</v>
      </c>
      <c r="P1529" s="11">
        <f>ROUND(O1529*L1529,2)</f>
        <v>4042.5</v>
      </c>
      <c r="Q1529" s="12">
        <f>IF(N1529="HKD",7.8,IF(N1529="CNY",7.30034,1))</f>
        <v>7.3003400000000003</v>
      </c>
      <c r="R1529" s="14">
        <f>+ROUND(O1529/Q1529,4)</f>
        <v>0.52739999999999998</v>
      </c>
      <c r="S1529" s="13">
        <f>ROUND(R1529*L1529,2)</f>
        <v>553.77</v>
      </c>
      <c r="T1529" s="14" t="s">
        <v>349</v>
      </c>
      <c r="U1529" t="s">
        <v>36</v>
      </c>
    </row>
    <row r="1530" spans="1:21" x14ac:dyDescent="0.2">
      <c r="A1530" t="s">
        <v>4231</v>
      </c>
      <c r="B1530" s="23">
        <v>45749</v>
      </c>
      <c r="C1530" s="23">
        <v>45729</v>
      </c>
      <c r="D1530" t="s">
        <v>2817</v>
      </c>
      <c r="E1530" t="s">
        <v>2818</v>
      </c>
      <c r="G1530" t="s">
        <v>4516</v>
      </c>
      <c r="H1530" t="s">
        <v>3131</v>
      </c>
      <c r="I1530" t="s">
        <v>3341</v>
      </c>
      <c r="J1530" s="10" t="str">
        <f>+LEFT(U1530,4)</f>
        <v>HDL-</v>
      </c>
      <c r="K1530" t="s">
        <v>10</v>
      </c>
      <c r="L1530" s="52">
        <v>1010</v>
      </c>
      <c r="M1530" t="s">
        <v>1472</v>
      </c>
      <c r="N1530" t="s">
        <v>11</v>
      </c>
      <c r="O1530" s="78">
        <v>7.4577999999999998</v>
      </c>
      <c r="P1530" s="11">
        <f>ROUND(O1530*L1530,2)</f>
        <v>7532.38</v>
      </c>
      <c r="Q1530" s="12">
        <f>IF(N1530="HKD",7.8,IF(N1530="CNY",7.30034,1))</f>
        <v>7.3003400000000003</v>
      </c>
      <c r="R1530" s="14">
        <f>+ROUND(O1530/Q1530,4)</f>
        <v>1.0216000000000001</v>
      </c>
      <c r="S1530" s="13">
        <f>ROUND(R1530*L1530,2)</f>
        <v>1031.82</v>
      </c>
      <c r="T1530" s="14" t="s">
        <v>349</v>
      </c>
      <c r="U1530" t="s">
        <v>228</v>
      </c>
    </row>
    <row r="1531" spans="1:21" x14ac:dyDescent="0.2">
      <c r="A1531" t="s">
        <v>4254</v>
      </c>
      <c r="B1531" s="23">
        <v>45749</v>
      </c>
      <c r="C1531" s="23">
        <v>45729</v>
      </c>
      <c r="D1531" t="s">
        <v>2817</v>
      </c>
      <c r="E1531" t="s">
        <v>2818</v>
      </c>
      <c r="G1531" t="s">
        <v>4516</v>
      </c>
      <c r="H1531" t="s">
        <v>3774</v>
      </c>
      <c r="I1531" t="s">
        <v>3775</v>
      </c>
      <c r="J1531" s="10" t="str">
        <f>+LEFT(U1531,4)</f>
        <v>HDL-</v>
      </c>
      <c r="K1531" t="s">
        <v>10</v>
      </c>
      <c r="L1531" s="52">
        <v>1030</v>
      </c>
      <c r="M1531" t="s">
        <v>1472</v>
      </c>
      <c r="N1531" t="s">
        <v>11</v>
      </c>
      <c r="O1531" s="78">
        <v>8.0116999999999994</v>
      </c>
      <c r="P1531" s="11">
        <f>ROUND(O1531*L1531,2)</f>
        <v>8252.0499999999993</v>
      </c>
      <c r="Q1531" s="12">
        <f>IF(N1531="HKD",7.8,IF(N1531="CNY",7.30034,1))</f>
        <v>7.3003400000000003</v>
      </c>
      <c r="R1531" s="14">
        <f>+ROUND(O1531/Q1531,4)</f>
        <v>1.0973999999999999</v>
      </c>
      <c r="S1531" s="13">
        <f>ROUND(R1531*L1531,2)</f>
        <v>1130.32</v>
      </c>
      <c r="T1531" s="14" t="s">
        <v>349</v>
      </c>
      <c r="U1531" t="s">
        <v>228</v>
      </c>
    </row>
    <row r="1532" spans="1:21" x14ac:dyDescent="0.2">
      <c r="A1532" t="s">
        <v>4256</v>
      </c>
      <c r="B1532" s="23">
        <v>45749</v>
      </c>
      <c r="C1532" s="23">
        <v>45730</v>
      </c>
      <c r="D1532" t="s">
        <v>287</v>
      </c>
      <c r="E1532" t="s">
        <v>288</v>
      </c>
      <c r="G1532" t="s">
        <v>4525</v>
      </c>
      <c r="H1532" t="s">
        <v>71</v>
      </c>
      <c r="I1532" t="s">
        <v>72</v>
      </c>
      <c r="J1532" s="10" t="s">
        <v>1477</v>
      </c>
      <c r="K1532" t="s">
        <v>10</v>
      </c>
      <c r="L1532" s="52">
        <v>1050</v>
      </c>
      <c r="M1532" t="s">
        <v>1472</v>
      </c>
      <c r="N1532" t="s">
        <v>11</v>
      </c>
      <c r="O1532" s="78">
        <v>8.15</v>
      </c>
      <c r="P1532" s="11">
        <f>ROUND(O1532*L1532,2)</f>
        <v>8557.5</v>
      </c>
      <c r="Q1532" s="12">
        <f>IF(N1532="HKD",7.8,IF(N1532="CNY",7.30034,1))</f>
        <v>7.3003400000000003</v>
      </c>
      <c r="R1532" s="14">
        <f>+ROUND(O1532/Q1532,4)</f>
        <v>1.1164000000000001</v>
      </c>
      <c r="S1532" s="13">
        <f>ROUND(R1532*L1532,2)</f>
        <v>1172.22</v>
      </c>
      <c r="T1532" s="14" t="s">
        <v>349</v>
      </c>
      <c r="U1532" t="s">
        <v>36</v>
      </c>
    </row>
    <row r="1533" spans="1:21" x14ac:dyDescent="0.2">
      <c r="A1533" t="s">
        <v>3861</v>
      </c>
      <c r="B1533" s="23">
        <v>45750</v>
      </c>
      <c r="C1533" s="23">
        <v>45744</v>
      </c>
      <c r="D1533" t="s">
        <v>162</v>
      </c>
      <c r="E1533" t="s">
        <v>163</v>
      </c>
      <c r="G1533" t="s">
        <v>4349</v>
      </c>
      <c r="H1533" t="s">
        <v>592</v>
      </c>
      <c r="I1533" t="s">
        <v>593</v>
      </c>
      <c r="J1533" s="10" t="str">
        <f>+LEFT(U1533,4)</f>
        <v>SCR-</v>
      </c>
      <c r="K1533" t="s">
        <v>10</v>
      </c>
      <c r="L1533" s="52">
        <v>3100</v>
      </c>
      <c r="M1533" t="s">
        <v>1472</v>
      </c>
      <c r="N1533" t="s">
        <v>11</v>
      </c>
      <c r="O1533" s="78">
        <v>7.0000000000000007E-2</v>
      </c>
      <c r="P1533" s="11">
        <f>ROUND(O1533*L1533,2)</f>
        <v>217</v>
      </c>
      <c r="Q1533" s="12">
        <f>IF(N1533="HKD",7.8,IF(N1533="CNY",7.30034,1))</f>
        <v>7.3003400000000003</v>
      </c>
      <c r="R1533" s="14">
        <f>+ROUND(O1533/Q1533,4)</f>
        <v>9.5999999999999992E-3</v>
      </c>
      <c r="S1533" s="13">
        <f>ROUND(R1533*L1533,2)</f>
        <v>29.76</v>
      </c>
      <c r="T1533" s="14" t="s">
        <v>349</v>
      </c>
      <c r="U1533" t="s">
        <v>166</v>
      </c>
    </row>
    <row r="1534" spans="1:21" x14ac:dyDescent="0.2">
      <c r="A1534" t="s">
        <v>3885</v>
      </c>
      <c r="B1534" s="23">
        <v>45750</v>
      </c>
      <c r="C1534" s="23">
        <v>45744</v>
      </c>
      <c r="D1534" t="s">
        <v>162</v>
      </c>
      <c r="E1534" t="s">
        <v>163</v>
      </c>
      <c r="G1534" t="s">
        <v>4349</v>
      </c>
      <c r="H1534" t="s">
        <v>573</v>
      </c>
      <c r="I1534" t="s">
        <v>574</v>
      </c>
      <c r="J1534" s="10" t="str">
        <f>+LEFT(U1534,4)</f>
        <v>SCR-</v>
      </c>
      <c r="K1534" t="s">
        <v>10</v>
      </c>
      <c r="L1534" s="52">
        <v>1100</v>
      </c>
      <c r="M1534" t="s">
        <v>1472</v>
      </c>
      <c r="N1534" t="s">
        <v>11</v>
      </c>
      <c r="O1534" s="78">
        <v>0.11700000000000001</v>
      </c>
      <c r="P1534" s="11">
        <f>ROUND(O1534*L1534,2)</f>
        <v>128.69999999999999</v>
      </c>
      <c r="Q1534" s="12">
        <f>IF(N1534="HKD",7.8,IF(N1534="CNY",7.30034,1))</f>
        <v>7.3003400000000003</v>
      </c>
      <c r="R1534" s="14">
        <f>+ROUND(O1534/Q1534,4)</f>
        <v>1.6E-2</v>
      </c>
      <c r="S1534" s="13">
        <f>ROUND(R1534*L1534,2)</f>
        <v>17.600000000000001</v>
      </c>
      <c r="T1534" s="14" t="s">
        <v>349</v>
      </c>
      <c r="U1534" t="s">
        <v>166</v>
      </c>
    </row>
    <row r="1535" spans="1:21" x14ac:dyDescent="0.2">
      <c r="A1535" t="s">
        <v>3954</v>
      </c>
      <c r="B1535" s="23">
        <v>45750</v>
      </c>
      <c r="C1535" s="23">
        <v>45729</v>
      </c>
      <c r="D1535" t="s">
        <v>21</v>
      </c>
      <c r="E1535" t="s">
        <v>22</v>
      </c>
      <c r="G1535" t="s">
        <v>4387</v>
      </c>
      <c r="H1535" t="s">
        <v>3577</v>
      </c>
      <c r="I1535" t="s">
        <v>3578</v>
      </c>
      <c r="J1535" s="10" t="str">
        <f>+LEFT(U1535,4)</f>
        <v>BRKT</v>
      </c>
      <c r="K1535" t="s">
        <v>10</v>
      </c>
      <c r="L1535" s="52">
        <v>2050</v>
      </c>
      <c r="M1535" t="s">
        <v>1472</v>
      </c>
      <c r="N1535" t="s">
        <v>11</v>
      </c>
      <c r="O1535" s="78">
        <v>0.59130000000000005</v>
      </c>
      <c r="P1535" s="11">
        <f>ROUND(O1535*L1535,2)</f>
        <v>1212.17</v>
      </c>
      <c r="Q1535" s="12">
        <f>IF(N1535="HKD",7.8,IF(N1535="CNY",7.30034,1))</f>
        <v>7.3003400000000003</v>
      </c>
      <c r="R1535" s="14">
        <f>+ROUND(O1535/Q1535,4)</f>
        <v>8.1000000000000003E-2</v>
      </c>
      <c r="S1535" s="13">
        <f>ROUND(R1535*L1535,2)</f>
        <v>166.05</v>
      </c>
      <c r="T1535" s="14" t="s">
        <v>349</v>
      </c>
      <c r="U1535" t="s">
        <v>442</v>
      </c>
    </row>
    <row r="1536" spans="1:21" x14ac:dyDescent="0.2">
      <c r="A1536" t="s">
        <v>3956</v>
      </c>
      <c r="B1536" s="23">
        <v>45750</v>
      </c>
      <c r="C1536" s="23">
        <v>45729</v>
      </c>
      <c r="D1536" t="s">
        <v>21</v>
      </c>
      <c r="E1536" t="s">
        <v>22</v>
      </c>
      <c r="G1536" t="s">
        <v>4387</v>
      </c>
      <c r="H1536" t="s">
        <v>1441</v>
      </c>
      <c r="I1536" t="s">
        <v>1442</v>
      </c>
      <c r="J1536" s="10" t="str">
        <f>+LEFT(U1536,4)</f>
        <v>BRKT</v>
      </c>
      <c r="K1536" t="s">
        <v>10</v>
      </c>
      <c r="L1536" s="52">
        <v>500</v>
      </c>
      <c r="M1536" t="s">
        <v>1472</v>
      </c>
      <c r="N1536" t="s">
        <v>11</v>
      </c>
      <c r="O1536" s="78">
        <v>0.60340000000000005</v>
      </c>
      <c r="P1536" s="11">
        <f>ROUND(O1536*L1536,2)</f>
        <v>301.7</v>
      </c>
      <c r="Q1536" s="12">
        <f>IF(N1536="HKD",7.8,IF(N1536="CNY",7.30034,1))</f>
        <v>7.3003400000000003</v>
      </c>
      <c r="R1536" s="14">
        <f>+ROUND(O1536/Q1536,4)</f>
        <v>8.2699999999999996E-2</v>
      </c>
      <c r="S1536" s="13">
        <f>ROUND(R1536*L1536,2)</f>
        <v>41.35</v>
      </c>
      <c r="T1536" s="14" t="s">
        <v>349</v>
      </c>
      <c r="U1536" t="s">
        <v>442</v>
      </c>
    </row>
    <row r="1537" spans="1:21" x14ac:dyDescent="0.2">
      <c r="A1537" t="s">
        <v>3958</v>
      </c>
      <c r="B1537" s="23">
        <v>45750</v>
      </c>
      <c r="C1537" s="23">
        <v>45729</v>
      </c>
      <c r="D1537" t="s">
        <v>21</v>
      </c>
      <c r="E1537" t="s">
        <v>22</v>
      </c>
      <c r="G1537" t="s">
        <v>4387</v>
      </c>
      <c r="H1537" t="s">
        <v>3581</v>
      </c>
      <c r="I1537" t="s">
        <v>3582</v>
      </c>
      <c r="J1537" s="10" t="str">
        <f>+LEFT(U1537,4)</f>
        <v>FG--</v>
      </c>
      <c r="K1537" t="s">
        <v>10</v>
      </c>
      <c r="L1537" s="52">
        <v>2050</v>
      </c>
      <c r="M1537" t="s">
        <v>1472</v>
      </c>
      <c r="N1537" t="s">
        <v>11</v>
      </c>
      <c r="O1537" s="78">
        <v>0.6452</v>
      </c>
      <c r="P1537" s="11">
        <f>ROUND(O1537*L1537,2)</f>
        <v>1322.66</v>
      </c>
      <c r="Q1537" s="12">
        <f>IF(N1537="HKD",7.8,IF(N1537="CNY",7.30034,1))</f>
        <v>7.3003400000000003</v>
      </c>
      <c r="R1537" s="14">
        <f>+ROUND(O1537/Q1537,4)</f>
        <v>8.8400000000000006E-2</v>
      </c>
      <c r="S1537" s="13">
        <f>ROUND(R1537*L1537,2)</f>
        <v>181.22</v>
      </c>
      <c r="T1537" s="14" t="s">
        <v>349</v>
      </c>
      <c r="U1537" t="s">
        <v>64</v>
      </c>
    </row>
    <row r="1538" spans="1:21" x14ac:dyDescent="0.2">
      <c r="A1538" t="s">
        <v>3960</v>
      </c>
      <c r="B1538" s="23">
        <v>45750</v>
      </c>
      <c r="C1538" s="23">
        <v>45729</v>
      </c>
      <c r="D1538" t="s">
        <v>21</v>
      </c>
      <c r="E1538" t="s">
        <v>22</v>
      </c>
      <c r="G1538" t="s">
        <v>4387</v>
      </c>
      <c r="H1538" t="s">
        <v>1428</v>
      </c>
      <c r="I1538" t="s">
        <v>1429</v>
      </c>
      <c r="J1538" s="10" t="str">
        <f>+LEFT(U1538,4)</f>
        <v>FG--</v>
      </c>
      <c r="K1538" t="s">
        <v>10</v>
      </c>
      <c r="L1538" s="52">
        <v>1030</v>
      </c>
      <c r="M1538" t="s">
        <v>1472</v>
      </c>
      <c r="N1538" t="s">
        <v>11</v>
      </c>
      <c r="O1538" s="78">
        <v>0.65839999999999999</v>
      </c>
      <c r="P1538" s="11">
        <f>ROUND(O1538*L1538,2)</f>
        <v>678.15</v>
      </c>
      <c r="Q1538" s="12">
        <f>IF(N1538="HKD",7.8,IF(N1538="CNY",7.30034,1))</f>
        <v>7.3003400000000003</v>
      </c>
      <c r="R1538" s="14">
        <f>+ROUND(O1538/Q1538,4)</f>
        <v>9.0200000000000002E-2</v>
      </c>
      <c r="S1538" s="13">
        <f>ROUND(R1538*L1538,2)</f>
        <v>92.91</v>
      </c>
      <c r="T1538" s="14" t="s">
        <v>349</v>
      </c>
      <c r="U1538" t="s">
        <v>64</v>
      </c>
    </row>
    <row r="1539" spans="1:21" x14ac:dyDescent="0.2">
      <c r="A1539" t="s">
        <v>4035</v>
      </c>
      <c r="B1539" s="23">
        <v>45750</v>
      </c>
      <c r="C1539" s="23">
        <v>45695</v>
      </c>
      <c r="D1539" t="s">
        <v>128</v>
      </c>
      <c r="E1539" t="s">
        <v>129</v>
      </c>
      <c r="G1539" t="s">
        <v>4415</v>
      </c>
      <c r="H1539" t="s">
        <v>3634</v>
      </c>
      <c r="I1539" t="s">
        <v>3635</v>
      </c>
      <c r="J1539" s="10" t="str">
        <f>+LEFT(U1539,4)</f>
        <v>SHDL</v>
      </c>
      <c r="K1539" t="s">
        <v>10</v>
      </c>
      <c r="L1539" s="52">
        <v>1230</v>
      </c>
      <c r="M1539" t="s">
        <v>1472</v>
      </c>
      <c r="N1539" t="s">
        <v>11</v>
      </c>
      <c r="O1539" s="78">
        <v>2.6137999999999999</v>
      </c>
      <c r="P1539" s="11">
        <f>ROUND(O1539*L1539,2)</f>
        <v>3214.97</v>
      </c>
      <c r="Q1539" s="12">
        <f>IF(N1539="HKD",7.8,IF(N1539="CNY",7.30034,1))</f>
        <v>7.3003400000000003</v>
      </c>
      <c r="R1539" s="14">
        <f>+ROUND(O1539/Q1539,4)</f>
        <v>0.35799999999999998</v>
      </c>
      <c r="S1539" s="13">
        <f>ROUND(R1539*L1539,2)</f>
        <v>440.34</v>
      </c>
      <c r="T1539" s="14" t="s">
        <v>349</v>
      </c>
      <c r="U1539" t="s">
        <v>722</v>
      </c>
    </row>
    <row r="1540" spans="1:21" x14ac:dyDescent="0.2">
      <c r="A1540" t="s">
        <v>4162</v>
      </c>
      <c r="B1540" s="23">
        <v>45750</v>
      </c>
      <c r="C1540" s="23">
        <v>45723</v>
      </c>
      <c r="D1540" t="s">
        <v>696</v>
      </c>
      <c r="E1540" t="s">
        <v>697</v>
      </c>
      <c r="G1540" t="s">
        <v>4451</v>
      </c>
      <c r="H1540" t="s">
        <v>1537</v>
      </c>
      <c r="I1540" t="s">
        <v>1538</v>
      </c>
      <c r="J1540" s="10" t="s">
        <v>1534</v>
      </c>
      <c r="K1540" t="s">
        <v>10</v>
      </c>
      <c r="L1540" s="52">
        <v>1000</v>
      </c>
      <c r="M1540" t="s">
        <v>1472</v>
      </c>
      <c r="N1540" t="s">
        <v>11</v>
      </c>
      <c r="O1540" s="78">
        <v>4.04</v>
      </c>
      <c r="P1540" s="11">
        <f>ROUND(O1540*L1540,2)</f>
        <v>4040</v>
      </c>
      <c r="Q1540" s="12">
        <f>IF(N1540="HKD",7.8,IF(N1540="CNY",7.30034,1))</f>
        <v>7.3003400000000003</v>
      </c>
      <c r="R1540" s="14">
        <f>+ROUND(O1540/Q1540,4)</f>
        <v>0.5534</v>
      </c>
      <c r="S1540" s="13">
        <f>ROUND(R1540*L1540,2)</f>
        <v>553.4</v>
      </c>
      <c r="T1540" s="14" t="s">
        <v>349</v>
      </c>
      <c r="U1540" t="s">
        <v>36</v>
      </c>
    </row>
    <row r="1541" spans="1:21" x14ac:dyDescent="0.2">
      <c r="A1541" t="s">
        <v>4163</v>
      </c>
      <c r="B1541" s="23">
        <v>45750</v>
      </c>
      <c r="C1541" s="23">
        <v>45723</v>
      </c>
      <c r="D1541" t="s">
        <v>696</v>
      </c>
      <c r="E1541" t="s">
        <v>697</v>
      </c>
      <c r="G1541" t="s">
        <v>4451</v>
      </c>
      <c r="H1541" t="s">
        <v>1537</v>
      </c>
      <c r="I1541" t="s">
        <v>1538</v>
      </c>
      <c r="J1541" s="10" t="s">
        <v>1534</v>
      </c>
      <c r="K1541" t="s">
        <v>10</v>
      </c>
      <c r="L1541" s="52">
        <v>2050</v>
      </c>
      <c r="M1541" t="s">
        <v>1472</v>
      </c>
      <c r="N1541" t="s">
        <v>11</v>
      </c>
      <c r="O1541" s="78">
        <v>4.04</v>
      </c>
      <c r="P1541" s="11">
        <f>ROUND(O1541*L1541,2)</f>
        <v>8282</v>
      </c>
      <c r="Q1541" s="12">
        <f>IF(N1541="HKD",7.8,IF(N1541="CNY",7.30034,1))</f>
        <v>7.3003400000000003</v>
      </c>
      <c r="R1541" s="14">
        <f>+ROUND(O1541/Q1541,4)</f>
        <v>0.5534</v>
      </c>
      <c r="S1541" s="13">
        <f>ROUND(R1541*L1541,2)</f>
        <v>1134.47</v>
      </c>
      <c r="T1541" s="14" t="s">
        <v>349</v>
      </c>
      <c r="U1541" t="s">
        <v>36</v>
      </c>
    </row>
    <row r="1542" spans="1:21" x14ac:dyDescent="0.2">
      <c r="A1542" t="s">
        <v>2535</v>
      </c>
      <c r="B1542" s="23">
        <v>45750</v>
      </c>
      <c r="C1542" s="23">
        <v>45714</v>
      </c>
      <c r="D1542" t="s">
        <v>94</v>
      </c>
      <c r="E1542" t="s">
        <v>95</v>
      </c>
      <c r="G1542" t="s">
        <v>4484</v>
      </c>
      <c r="H1542" t="s">
        <v>3163</v>
      </c>
      <c r="I1542" t="s">
        <v>3373</v>
      </c>
      <c r="J1542" s="10" t="str">
        <f>+LEFT(U1542,4)</f>
        <v>LID-</v>
      </c>
      <c r="K1542" t="s">
        <v>98</v>
      </c>
      <c r="L1542" s="52">
        <v>1205</v>
      </c>
      <c r="M1542" t="s">
        <v>1472</v>
      </c>
      <c r="N1542" t="s">
        <v>11</v>
      </c>
      <c r="O1542" s="78">
        <v>4.37</v>
      </c>
      <c r="P1542" s="11">
        <f>ROUND(O1542*L1542,2)</f>
        <v>5265.85</v>
      </c>
      <c r="Q1542" s="12">
        <f>IF(N1542="HKD",7.8,IF(N1542="CNY",7.30034,1))</f>
        <v>7.3003400000000003</v>
      </c>
      <c r="R1542" s="14">
        <f>+ROUND(O1542/Q1542,4)</f>
        <v>0.59860000000000002</v>
      </c>
      <c r="S1542" s="13">
        <f>ROUND(R1542*L1542,2)</f>
        <v>721.31</v>
      </c>
      <c r="T1542" s="14" t="s">
        <v>349</v>
      </c>
      <c r="U1542" t="s">
        <v>368</v>
      </c>
    </row>
    <row r="1543" spans="1:21" x14ac:dyDescent="0.2">
      <c r="A1543" t="s">
        <v>4205</v>
      </c>
      <c r="B1543" s="23">
        <v>45750</v>
      </c>
      <c r="C1543" s="23">
        <v>45695</v>
      </c>
      <c r="D1543" t="s">
        <v>696</v>
      </c>
      <c r="E1543" t="s">
        <v>697</v>
      </c>
      <c r="G1543" t="s">
        <v>4501</v>
      </c>
      <c r="H1543" t="s">
        <v>694</v>
      </c>
      <c r="I1543" t="s">
        <v>695</v>
      </c>
      <c r="J1543" s="10" t="s">
        <v>1534</v>
      </c>
      <c r="K1543" t="s">
        <v>10</v>
      </c>
      <c r="L1543" s="52">
        <v>1500</v>
      </c>
      <c r="M1543" t="s">
        <v>1472</v>
      </c>
      <c r="N1543" t="s">
        <v>11</v>
      </c>
      <c r="O1543" s="78">
        <v>5.49</v>
      </c>
      <c r="P1543" s="11">
        <f>ROUND(O1543*L1543,2)</f>
        <v>8235</v>
      </c>
      <c r="Q1543" s="12">
        <f>IF(N1543="HKD",7.8,IF(N1543="CNY",7.30034,1))</f>
        <v>7.3003400000000003</v>
      </c>
      <c r="R1543" s="14">
        <f>+ROUND(O1543/Q1543,4)</f>
        <v>0.752</v>
      </c>
      <c r="S1543" s="13">
        <f>ROUND(R1543*L1543,2)</f>
        <v>1128</v>
      </c>
      <c r="T1543" s="14" t="s">
        <v>349</v>
      </c>
      <c r="U1543" t="s">
        <v>36</v>
      </c>
    </row>
    <row r="1544" spans="1:21" x14ac:dyDescent="0.2">
      <c r="A1544" t="s">
        <v>4213</v>
      </c>
      <c r="B1544" s="23">
        <v>45750</v>
      </c>
      <c r="C1544" s="23">
        <v>45680</v>
      </c>
      <c r="D1544" t="s">
        <v>696</v>
      </c>
      <c r="E1544" t="s">
        <v>697</v>
      </c>
      <c r="G1544" t="s">
        <v>4501</v>
      </c>
      <c r="H1544" t="s">
        <v>700</v>
      </c>
      <c r="I1544" t="s">
        <v>701</v>
      </c>
      <c r="J1544" s="10" t="s">
        <v>1534</v>
      </c>
      <c r="K1544" t="s">
        <v>10</v>
      </c>
      <c r="L1544" s="52">
        <v>3300</v>
      </c>
      <c r="M1544" t="s">
        <v>1472</v>
      </c>
      <c r="N1544" t="s">
        <v>11</v>
      </c>
      <c r="O1544" s="78">
        <v>6.01</v>
      </c>
      <c r="P1544" s="11">
        <f>ROUND(O1544*L1544,2)</f>
        <v>19833</v>
      </c>
      <c r="Q1544" s="12">
        <f>IF(N1544="HKD",7.8,IF(N1544="CNY",7.30034,1))</f>
        <v>7.3003400000000003</v>
      </c>
      <c r="R1544" s="14">
        <f>+ROUND(O1544/Q1544,4)</f>
        <v>0.82320000000000004</v>
      </c>
      <c r="S1544" s="13">
        <f>ROUND(R1544*L1544,2)</f>
        <v>2716.56</v>
      </c>
      <c r="T1544" s="14" t="s">
        <v>349</v>
      </c>
      <c r="U1544" t="s">
        <v>36</v>
      </c>
    </row>
    <row r="1545" spans="1:21" x14ac:dyDescent="0.2">
      <c r="A1545" t="s">
        <v>4286</v>
      </c>
      <c r="B1545" s="23">
        <v>45750</v>
      </c>
      <c r="C1545" s="23">
        <v>45702</v>
      </c>
      <c r="D1545" t="s">
        <v>143</v>
      </c>
      <c r="E1545" t="s">
        <v>144</v>
      </c>
      <c r="G1545" t="s">
        <v>4536</v>
      </c>
      <c r="H1545" t="s">
        <v>3798</v>
      </c>
      <c r="I1545" t="s">
        <v>3799</v>
      </c>
      <c r="J1545" s="10" t="str">
        <f>+LEFT(U1545,4)</f>
        <v>HDL-</v>
      </c>
      <c r="K1545" t="s">
        <v>10</v>
      </c>
      <c r="L1545" s="52">
        <v>800</v>
      </c>
      <c r="M1545" t="s">
        <v>1472</v>
      </c>
      <c r="N1545" t="s">
        <v>11</v>
      </c>
      <c r="O1545" s="78">
        <v>15.564299999999999</v>
      </c>
      <c r="P1545" s="11">
        <f>ROUND(O1545*L1545,2)</f>
        <v>12451.44</v>
      </c>
      <c r="Q1545" s="12">
        <f>IF(N1545="HKD",7.8,IF(N1545="CNY",7.30034,1))</f>
        <v>7.3003400000000003</v>
      </c>
      <c r="R1545" s="14">
        <f>+ROUND(O1545/Q1545,4)</f>
        <v>2.1320000000000001</v>
      </c>
      <c r="S1545" s="13">
        <f>ROUND(R1545*L1545,2)</f>
        <v>1705.6</v>
      </c>
      <c r="T1545" s="14" t="s">
        <v>349</v>
      </c>
      <c r="U1545" t="s">
        <v>228</v>
      </c>
    </row>
    <row r="1546" spans="1:21" x14ac:dyDescent="0.2">
      <c r="A1546" t="s">
        <v>3831</v>
      </c>
      <c r="B1546" s="23">
        <v>45754</v>
      </c>
      <c r="C1546" s="23">
        <v>45728</v>
      </c>
      <c r="D1546" t="s">
        <v>169</v>
      </c>
      <c r="E1546" t="s">
        <v>170</v>
      </c>
      <c r="G1546" t="s">
        <v>3014</v>
      </c>
      <c r="H1546" t="s">
        <v>1129</v>
      </c>
      <c r="I1546" t="s">
        <v>1130</v>
      </c>
      <c r="J1546" s="10" t="str">
        <f>+LEFT(U1546,4)</f>
        <v>STKR</v>
      </c>
      <c r="K1546" t="s">
        <v>10</v>
      </c>
      <c r="L1546" s="52">
        <v>3000</v>
      </c>
      <c r="M1546" t="s">
        <v>1472</v>
      </c>
      <c r="N1546" t="s">
        <v>11</v>
      </c>
      <c r="O1546" s="78">
        <v>3.4200000000000001E-2</v>
      </c>
      <c r="P1546" s="11">
        <f>ROUND(O1546*L1546,2)</f>
        <v>102.6</v>
      </c>
      <c r="Q1546" s="12">
        <f>IF(N1546="HKD",7.8,IF(N1546="CNY",7.30034,1))</f>
        <v>7.3003400000000003</v>
      </c>
      <c r="R1546" s="14">
        <f>+ROUND(O1546/Q1546,4)</f>
        <v>4.7000000000000002E-3</v>
      </c>
      <c r="S1546" s="13">
        <f>ROUND(R1546*L1546,2)</f>
        <v>14.1</v>
      </c>
      <c r="T1546" s="14" t="s">
        <v>349</v>
      </c>
      <c r="U1546" t="s">
        <v>18</v>
      </c>
    </row>
    <row r="1547" spans="1:21" x14ac:dyDescent="0.2">
      <c r="A1547" t="s">
        <v>3852</v>
      </c>
      <c r="B1547" s="23">
        <v>45754</v>
      </c>
      <c r="C1547" s="23">
        <v>45742</v>
      </c>
      <c r="D1547" t="s">
        <v>806</v>
      </c>
      <c r="E1547" t="s">
        <v>807</v>
      </c>
      <c r="G1547" t="s">
        <v>4344</v>
      </c>
      <c r="H1547" t="s">
        <v>1565</v>
      </c>
      <c r="I1547" t="s">
        <v>1566</v>
      </c>
      <c r="J1547" s="10" t="str">
        <f>+LEFT(U1547,4)</f>
        <v>BAG-</v>
      </c>
      <c r="K1547" t="s">
        <v>10</v>
      </c>
      <c r="L1547" s="52">
        <v>5000</v>
      </c>
      <c r="M1547" t="s">
        <v>1472</v>
      </c>
      <c r="N1547" t="s">
        <v>11</v>
      </c>
      <c r="O1547" s="78">
        <v>5.2999999999999999E-2</v>
      </c>
      <c r="P1547" s="11">
        <f>ROUND(O1547*L1547,2)</f>
        <v>265</v>
      </c>
      <c r="Q1547" s="12">
        <f>IF(N1547="HKD",7.8,IF(N1547="CNY",7.30034,1))</f>
        <v>7.3003400000000003</v>
      </c>
      <c r="R1547" s="14">
        <f>+ROUND(O1547/Q1547,4)</f>
        <v>7.3000000000000001E-3</v>
      </c>
      <c r="S1547" s="13">
        <f>ROUND(R1547*L1547,2)</f>
        <v>36.5</v>
      </c>
      <c r="T1547" s="14" t="s">
        <v>349</v>
      </c>
      <c r="U1547" t="s">
        <v>810</v>
      </c>
    </row>
    <row r="1548" spans="1:21" x14ac:dyDescent="0.2">
      <c r="A1548" t="s">
        <v>3868</v>
      </c>
      <c r="B1548" s="23">
        <v>45754</v>
      </c>
      <c r="C1548" s="23">
        <v>45742</v>
      </c>
      <c r="D1548" t="s">
        <v>806</v>
      </c>
      <c r="E1548" t="s">
        <v>807</v>
      </c>
      <c r="G1548" t="s">
        <v>4344</v>
      </c>
      <c r="H1548" t="s">
        <v>817</v>
      </c>
      <c r="I1548" t="s">
        <v>818</v>
      </c>
      <c r="J1548" s="10" t="str">
        <f>+LEFT(U1548,4)</f>
        <v>BAG-</v>
      </c>
      <c r="K1548" t="s">
        <v>10</v>
      </c>
      <c r="L1548" s="52">
        <v>1000</v>
      </c>
      <c r="M1548" t="s">
        <v>1472</v>
      </c>
      <c r="N1548" t="s">
        <v>11</v>
      </c>
      <c r="O1548" s="78">
        <v>8.5000000000000006E-2</v>
      </c>
      <c r="P1548" s="11">
        <f>ROUND(O1548*L1548,2)</f>
        <v>85</v>
      </c>
      <c r="Q1548" s="12">
        <f>IF(N1548="HKD",7.8,IF(N1548="CNY",7.30034,1))</f>
        <v>7.3003400000000003</v>
      </c>
      <c r="R1548" s="14">
        <f>+ROUND(O1548/Q1548,4)</f>
        <v>1.1599999999999999E-2</v>
      </c>
      <c r="S1548" s="13">
        <f>ROUND(R1548*L1548,2)</f>
        <v>11.6</v>
      </c>
      <c r="T1548" s="14" t="s">
        <v>349</v>
      </c>
      <c r="U1548" t="s">
        <v>810</v>
      </c>
    </row>
    <row r="1549" spans="1:21" x14ac:dyDescent="0.2">
      <c r="A1549" t="s">
        <v>3869</v>
      </c>
      <c r="B1549" s="23">
        <v>45754</v>
      </c>
      <c r="C1549" s="23">
        <v>45742</v>
      </c>
      <c r="D1549" t="s">
        <v>806</v>
      </c>
      <c r="E1549" t="s">
        <v>807</v>
      </c>
      <c r="G1549" t="s">
        <v>4344</v>
      </c>
      <c r="H1549" t="s">
        <v>3212</v>
      </c>
      <c r="I1549" t="s">
        <v>3419</v>
      </c>
      <c r="J1549" s="10" t="str">
        <f>+LEFT(U1549,4)</f>
        <v>BAG-</v>
      </c>
      <c r="K1549" t="s">
        <v>10</v>
      </c>
      <c r="L1549" s="52">
        <v>15000</v>
      </c>
      <c r="M1549" t="s">
        <v>1472</v>
      </c>
      <c r="N1549" t="s">
        <v>11</v>
      </c>
      <c r="O1549" s="78">
        <v>8.7999999999999995E-2</v>
      </c>
      <c r="P1549" s="11">
        <f>ROUND(O1549*L1549,2)</f>
        <v>1320</v>
      </c>
      <c r="Q1549" s="12">
        <f>IF(N1549="HKD",7.8,IF(N1549="CNY",7.30034,1))</f>
        <v>7.3003400000000003</v>
      </c>
      <c r="R1549" s="14">
        <f>+ROUND(O1549/Q1549,4)</f>
        <v>1.21E-2</v>
      </c>
      <c r="S1549" s="13">
        <f>ROUND(R1549*L1549,2)</f>
        <v>181.5</v>
      </c>
      <c r="T1549" s="14" t="s">
        <v>349</v>
      </c>
      <c r="U1549" t="s">
        <v>810</v>
      </c>
    </row>
    <row r="1550" spans="1:21" x14ac:dyDescent="0.2">
      <c r="A1550" t="s">
        <v>3876</v>
      </c>
      <c r="B1550" s="23">
        <v>45754</v>
      </c>
      <c r="C1550" s="23">
        <v>45742</v>
      </c>
      <c r="D1550" t="s">
        <v>806</v>
      </c>
      <c r="E1550" t="s">
        <v>807</v>
      </c>
      <c r="G1550" t="s">
        <v>4344</v>
      </c>
      <c r="H1550" t="s">
        <v>3213</v>
      </c>
      <c r="I1550" t="s">
        <v>3420</v>
      </c>
      <c r="J1550" s="10" t="str">
        <f>+LEFT(U1550,4)</f>
        <v>BAG-</v>
      </c>
      <c r="K1550" t="s">
        <v>10</v>
      </c>
      <c r="L1550" s="52">
        <v>11700</v>
      </c>
      <c r="M1550" t="s">
        <v>1472</v>
      </c>
      <c r="N1550" t="s">
        <v>11</v>
      </c>
      <c r="O1550" s="78">
        <v>0.1</v>
      </c>
      <c r="P1550" s="11">
        <f>ROUND(O1550*L1550,2)</f>
        <v>1170</v>
      </c>
      <c r="Q1550" s="12">
        <f>IF(N1550="HKD",7.8,IF(N1550="CNY",7.30034,1))</f>
        <v>7.3003400000000003</v>
      </c>
      <c r="R1550" s="14">
        <f>+ROUND(O1550/Q1550,4)</f>
        <v>1.37E-2</v>
      </c>
      <c r="S1550" s="13">
        <f>ROUND(R1550*L1550,2)</f>
        <v>160.29</v>
      </c>
      <c r="T1550" s="14" t="s">
        <v>349</v>
      </c>
      <c r="U1550" t="s">
        <v>810</v>
      </c>
    </row>
    <row r="1551" spans="1:21" x14ac:dyDescent="0.2">
      <c r="A1551" t="s">
        <v>3889</v>
      </c>
      <c r="B1551" s="23">
        <v>45754</v>
      </c>
      <c r="C1551" s="23">
        <v>45742</v>
      </c>
      <c r="D1551" t="s">
        <v>806</v>
      </c>
      <c r="E1551" t="s">
        <v>807</v>
      </c>
      <c r="G1551" t="s">
        <v>4344</v>
      </c>
      <c r="H1551" t="s">
        <v>3251</v>
      </c>
      <c r="I1551" t="s">
        <v>3458</v>
      </c>
      <c r="J1551" s="10" t="str">
        <f>+LEFT(U1551,4)</f>
        <v>BAG-</v>
      </c>
      <c r="K1551" t="s">
        <v>10</v>
      </c>
      <c r="L1551" s="52">
        <v>1000</v>
      </c>
      <c r="M1551" t="s">
        <v>1472</v>
      </c>
      <c r="N1551" t="s">
        <v>11</v>
      </c>
      <c r="O1551" s="78">
        <v>0.13</v>
      </c>
      <c r="P1551" s="11">
        <f>ROUND(O1551*L1551,2)</f>
        <v>130</v>
      </c>
      <c r="Q1551" s="12">
        <f>IF(N1551="HKD",7.8,IF(N1551="CNY",7.30034,1))</f>
        <v>7.3003400000000003</v>
      </c>
      <c r="R1551" s="14">
        <f>+ROUND(O1551/Q1551,4)</f>
        <v>1.78E-2</v>
      </c>
      <c r="S1551" s="13">
        <f>ROUND(R1551*L1551,2)</f>
        <v>17.8</v>
      </c>
      <c r="T1551" s="14" t="s">
        <v>349</v>
      </c>
      <c r="U1551" t="s">
        <v>810</v>
      </c>
    </row>
    <row r="1552" spans="1:21" x14ac:dyDescent="0.2">
      <c r="A1552" t="s">
        <v>3892</v>
      </c>
      <c r="B1552" s="23">
        <v>45754</v>
      </c>
      <c r="C1552" s="23">
        <v>45729</v>
      </c>
      <c r="D1552" t="s">
        <v>235</v>
      </c>
      <c r="E1552" t="s">
        <v>236</v>
      </c>
      <c r="G1552" t="s">
        <v>4362</v>
      </c>
      <c r="H1552" t="s">
        <v>1352</v>
      </c>
      <c r="I1552" t="s">
        <v>1353</v>
      </c>
      <c r="J1552" s="10" t="str">
        <f>+LEFT(U1552,4)</f>
        <v>RIV-</v>
      </c>
      <c r="K1552" t="s">
        <v>10</v>
      </c>
      <c r="L1552" s="52">
        <v>87000</v>
      </c>
      <c r="M1552" t="s">
        <v>1472</v>
      </c>
      <c r="N1552" t="s">
        <v>11</v>
      </c>
      <c r="O1552" s="78">
        <v>0.13150000000000001</v>
      </c>
      <c r="P1552" s="11">
        <f>ROUND(O1552*L1552,2)</f>
        <v>11440.5</v>
      </c>
      <c r="Q1552" s="12">
        <f>IF(N1552="HKD",7.8,IF(N1552="CNY",7.30034,1))</f>
        <v>7.3003400000000003</v>
      </c>
      <c r="R1552" s="14">
        <f>+ROUND(O1552/Q1552,4)</f>
        <v>1.7999999999999999E-2</v>
      </c>
      <c r="S1552" s="13">
        <f>ROUND(R1552*L1552,2)</f>
        <v>1566</v>
      </c>
      <c r="T1552" s="14" t="s">
        <v>349</v>
      </c>
      <c r="U1552" t="s">
        <v>132</v>
      </c>
    </row>
    <row r="1553" spans="1:21" x14ac:dyDescent="0.2">
      <c r="A1553" t="s">
        <v>3898</v>
      </c>
      <c r="B1553" s="23">
        <v>45754</v>
      </c>
      <c r="C1553" s="23">
        <v>45728</v>
      </c>
      <c r="D1553" t="s">
        <v>235</v>
      </c>
      <c r="E1553" t="s">
        <v>236</v>
      </c>
      <c r="G1553" t="s">
        <v>4366</v>
      </c>
      <c r="H1553" t="s">
        <v>3526</v>
      </c>
      <c r="I1553" t="s">
        <v>3527</v>
      </c>
      <c r="J1553" s="10" t="str">
        <f>+LEFT(U1553,4)</f>
        <v>RIV-</v>
      </c>
      <c r="K1553" t="s">
        <v>10</v>
      </c>
      <c r="L1553" s="52">
        <v>3200</v>
      </c>
      <c r="M1553" t="s">
        <v>1472</v>
      </c>
      <c r="N1553" t="s">
        <v>11</v>
      </c>
      <c r="O1553" s="78">
        <v>0.1477</v>
      </c>
      <c r="P1553" s="11">
        <f>ROUND(O1553*L1553,2)</f>
        <v>472.64</v>
      </c>
      <c r="Q1553" s="12">
        <f>IF(N1553="HKD",7.8,IF(N1553="CNY",7.30034,1))</f>
        <v>7.3003400000000003</v>
      </c>
      <c r="R1553" s="14">
        <f>+ROUND(O1553/Q1553,4)</f>
        <v>2.0199999999999999E-2</v>
      </c>
      <c r="S1553" s="13">
        <f>ROUND(R1553*L1553,2)</f>
        <v>64.64</v>
      </c>
      <c r="T1553" s="14" t="s">
        <v>349</v>
      </c>
      <c r="U1553" t="s">
        <v>132</v>
      </c>
    </row>
    <row r="1554" spans="1:21" x14ac:dyDescent="0.2">
      <c r="A1554" t="s">
        <v>3907</v>
      </c>
      <c r="B1554" s="23">
        <v>45754</v>
      </c>
      <c r="C1554" s="23">
        <v>45723</v>
      </c>
      <c r="D1554" t="s">
        <v>235</v>
      </c>
      <c r="E1554" t="s">
        <v>236</v>
      </c>
      <c r="G1554" t="s">
        <v>4366</v>
      </c>
      <c r="H1554" t="s">
        <v>239</v>
      </c>
      <c r="I1554" t="s">
        <v>240</v>
      </c>
      <c r="J1554" s="10" t="str">
        <f>+LEFT(U1554,4)</f>
        <v>RIV-</v>
      </c>
      <c r="K1554" t="s">
        <v>10</v>
      </c>
      <c r="L1554" s="52">
        <v>7000</v>
      </c>
      <c r="M1554" t="s">
        <v>1472</v>
      </c>
      <c r="N1554" t="s">
        <v>11</v>
      </c>
      <c r="O1554" s="78">
        <v>0.16120000000000001</v>
      </c>
      <c r="P1554" s="11">
        <f>ROUND(O1554*L1554,2)</f>
        <v>1128.4000000000001</v>
      </c>
      <c r="Q1554" s="12">
        <f>IF(N1554="HKD",7.8,IF(N1554="CNY",7.30034,1))</f>
        <v>7.3003400000000003</v>
      </c>
      <c r="R1554" s="14">
        <f>+ROUND(O1554/Q1554,4)</f>
        <v>2.2100000000000002E-2</v>
      </c>
      <c r="S1554" s="13">
        <f>ROUND(R1554*L1554,2)</f>
        <v>154.69999999999999</v>
      </c>
      <c r="T1554" s="14" t="s">
        <v>349</v>
      </c>
      <c r="U1554" t="s">
        <v>132</v>
      </c>
    </row>
    <row r="1555" spans="1:21" x14ac:dyDescent="0.2">
      <c r="A1555" t="s">
        <v>3909</v>
      </c>
      <c r="B1555" s="23">
        <v>45754</v>
      </c>
      <c r="C1555" s="23">
        <v>45729</v>
      </c>
      <c r="D1555" t="s">
        <v>235</v>
      </c>
      <c r="E1555" t="s">
        <v>236</v>
      </c>
      <c r="G1555" t="s">
        <v>4362</v>
      </c>
      <c r="H1555" t="s">
        <v>1361</v>
      </c>
      <c r="I1555" t="s">
        <v>1362</v>
      </c>
      <c r="J1555" s="10" t="str">
        <f>+LEFT(U1555,4)</f>
        <v>RIV-</v>
      </c>
      <c r="K1555" t="s">
        <v>10</v>
      </c>
      <c r="L1555" s="52">
        <v>20000</v>
      </c>
      <c r="M1555" t="s">
        <v>1472</v>
      </c>
      <c r="N1555" t="s">
        <v>11</v>
      </c>
      <c r="O1555" s="78">
        <v>0.17299999999999999</v>
      </c>
      <c r="P1555" s="11">
        <f>ROUND(O1555*L1555,2)</f>
        <v>3460</v>
      </c>
      <c r="Q1555" s="12">
        <f>IF(N1555="HKD",7.8,IF(N1555="CNY",7.30034,1))</f>
        <v>7.3003400000000003</v>
      </c>
      <c r="R1555" s="14">
        <f>+ROUND(O1555/Q1555,4)</f>
        <v>2.3699999999999999E-2</v>
      </c>
      <c r="S1555" s="13">
        <f>ROUND(R1555*L1555,2)</f>
        <v>474</v>
      </c>
      <c r="T1555" s="14" t="s">
        <v>349</v>
      </c>
      <c r="U1555" t="s">
        <v>132</v>
      </c>
    </row>
    <row r="1556" spans="1:21" x14ac:dyDescent="0.2">
      <c r="A1556" t="s">
        <v>3911</v>
      </c>
      <c r="B1556" s="23">
        <v>45754</v>
      </c>
      <c r="C1556" s="23">
        <v>45737</v>
      </c>
      <c r="D1556" t="s">
        <v>235</v>
      </c>
      <c r="E1556" t="s">
        <v>236</v>
      </c>
      <c r="G1556" t="s">
        <v>4366</v>
      </c>
      <c r="H1556" t="s">
        <v>1361</v>
      </c>
      <c r="I1556" t="s">
        <v>1362</v>
      </c>
      <c r="J1556" s="10" t="str">
        <f>+LEFT(U1556,4)</f>
        <v>RIV-</v>
      </c>
      <c r="K1556" t="s">
        <v>10</v>
      </c>
      <c r="L1556" s="52">
        <v>2000</v>
      </c>
      <c r="M1556" t="s">
        <v>1472</v>
      </c>
      <c r="N1556" t="s">
        <v>11</v>
      </c>
      <c r="O1556" s="78">
        <v>0.17649999999999999</v>
      </c>
      <c r="P1556" s="11">
        <f>ROUND(O1556*L1556,2)</f>
        <v>353</v>
      </c>
      <c r="Q1556" s="12">
        <f>IF(N1556="HKD",7.8,IF(N1556="CNY",7.30034,1))</f>
        <v>7.3003400000000003</v>
      </c>
      <c r="R1556" s="14">
        <f>+ROUND(O1556/Q1556,4)</f>
        <v>2.4199999999999999E-2</v>
      </c>
      <c r="S1556" s="13">
        <f>ROUND(R1556*L1556,2)</f>
        <v>48.4</v>
      </c>
      <c r="T1556" s="14" t="s">
        <v>349</v>
      </c>
      <c r="U1556" t="s">
        <v>132</v>
      </c>
    </row>
    <row r="1557" spans="1:21" x14ac:dyDescent="0.2">
      <c r="A1557" t="s">
        <v>3912</v>
      </c>
      <c r="B1557" s="23">
        <v>45754</v>
      </c>
      <c r="C1557" s="23">
        <v>45742</v>
      </c>
      <c r="D1557" t="s">
        <v>806</v>
      </c>
      <c r="E1557" t="s">
        <v>807</v>
      </c>
      <c r="G1557" t="s">
        <v>4344</v>
      </c>
      <c r="H1557" t="s">
        <v>1607</v>
      </c>
      <c r="I1557" t="s">
        <v>1608</v>
      </c>
      <c r="J1557" s="10" t="str">
        <f>+LEFT(U1557,4)</f>
        <v>BAG-</v>
      </c>
      <c r="K1557" t="s">
        <v>10</v>
      </c>
      <c r="L1557" s="52">
        <v>700</v>
      </c>
      <c r="M1557" t="s">
        <v>1472</v>
      </c>
      <c r="N1557" t="s">
        <v>11</v>
      </c>
      <c r="O1557" s="78">
        <v>0.185</v>
      </c>
      <c r="P1557" s="11">
        <f>ROUND(O1557*L1557,2)</f>
        <v>129.5</v>
      </c>
      <c r="Q1557" s="12">
        <f>IF(N1557="HKD",7.8,IF(N1557="CNY",7.30034,1))</f>
        <v>7.3003400000000003</v>
      </c>
      <c r="R1557" s="14">
        <f>+ROUND(O1557/Q1557,4)</f>
        <v>2.53E-2</v>
      </c>
      <c r="S1557" s="13">
        <f>ROUND(R1557*L1557,2)</f>
        <v>17.71</v>
      </c>
      <c r="T1557" s="14" t="s">
        <v>349</v>
      </c>
      <c r="U1557" t="s">
        <v>810</v>
      </c>
    </row>
    <row r="1558" spans="1:21" x14ac:dyDescent="0.2">
      <c r="A1558" t="s">
        <v>3915</v>
      </c>
      <c r="B1558" s="23">
        <v>45754</v>
      </c>
      <c r="C1558" s="23">
        <v>45729</v>
      </c>
      <c r="D1558" t="s">
        <v>235</v>
      </c>
      <c r="E1558" t="s">
        <v>236</v>
      </c>
      <c r="G1558" t="s">
        <v>4362</v>
      </c>
      <c r="H1558" t="s">
        <v>242</v>
      </c>
      <c r="I1558" t="s">
        <v>243</v>
      </c>
      <c r="J1558" s="10" t="str">
        <f>+LEFT(U1558,4)</f>
        <v>RIV-</v>
      </c>
      <c r="K1558" t="s">
        <v>10</v>
      </c>
      <c r="L1558" s="52">
        <v>12300</v>
      </c>
      <c r="M1558" t="s">
        <v>1472</v>
      </c>
      <c r="N1558" t="s">
        <v>11</v>
      </c>
      <c r="O1558" s="78">
        <v>0.1865</v>
      </c>
      <c r="P1558" s="11">
        <f>ROUND(O1558*L1558,2)</f>
        <v>2293.9499999999998</v>
      </c>
      <c r="Q1558" s="12">
        <f>IF(N1558="HKD",7.8,IF(N1558="CNY",7.30034,1))</f>
        <v>7.3003400000000003</v>
      </c>
      <c r="R1558" s="14">
        <f>+ROUND(O1558/Q1558,4)</f>
        <v>2.5499999999999998E-2</v>
      </c>
      <c r="S1558" s="13">
        <f>ROUND(R1558*L1558,2)</f>
        <v>313.64999999999998</v>
      </c>
      <c r="T1558" s="14" t="s">
        <v>349</v>
      </c>
      <c r="U1558" t="s">
        <v>132</v>
      </c>
    </row>
    <row r="1559" spans="1:21" x14ac:dyDescent="0.2">
      <c r="A1559" t="s">
        <v>3916</v>
      </c>
      <c r="B1559" s="23">
        <v>45754</v>
      </c>
      <c r="C1559" s="23">
        <v>45744</v>
      </c>
      <c r="D1559" t="s">
        <v>235</v>
      </c>
      <c r="E1559" t="s">
        <v>236</v>
      </c>
      <c r="G1559" t="s">
        <v>4366</v>
      </c>
      <c r="H1559" t="s">
        <v>242</v>
      </c>
      <c r="I1559" t="s">
        <v>243</v>
      </c>
      <c r="J1559" s="10" t="str">
        <f>+LEFT(U1559,4)</f>
        <v>RIV-</v>
      </c>
      <c r="K1559" t="s">
        <v>10</v>
      </c>
      <c r="L1559" s="52">
        <v>5000</v>
      </c>
      <c r="M1559" t="s">
        <v>1472</v>
      </c>
      <c r="N1559" t="s">
        <v>11</v>
      </c>
      <c r="O1559" s="78">
        <v>0.1865</v>
      </c>
      <c r="P1559" s="11">
        <f>ROUND(O1559*L1559,2)</f>
        <v>932.5</v>
      </c>
      <c r="Q1559" s="12">
        <f>IF(N1559="HKD",7.8,IF(N1559="CNY",7.30034,1))</f>
        <v>7.3003400000000003</v>
      </c>
      <c r="R1559" s="14">
        <f>+ROUND(O1559/Q1559,4)</f>
        <v>2.5499999999999998E-2</v>
      </c>
      <c r="S1559" s="13">
        <f>ROUND(R1559*L1559,2)</f>
        <v>127.5</v>
      </c>
      <c r="T1559" s="14" t="s">
        <v>349</v>
      </c>
      <c r="U1559" t="s">
        <v>132</v>
      </c>
    </row>
    <row r="1560" spans="1:21" x14ac:dyDescent="0.2">
      <c r="A1560" t="s">
        <v>3919</v>
      </c>
      <c r="B1560" s="23">
        <v>45754</v>
      </c>
      <c r="C1560" s="23">
        <v>45742</v>
      </c>
      <c r="D1560" t="s">
        <v>806</v>
      </c>
      <c r="E1560" t="s">
        <v>807</v>
      </c>
      <c r="G1560" t="s">
        <v>4344</v>
      </c>
      <c r="H1560" t="s">
        <v>3540</v>
      </c>
      <c r="I1560" t="s">
        <v>3541</v>
      </c>
      <c r="J1560" s="10" t="str">
        <f>+LEFT(U1560,4)</f>
        <v>BAG-</v>
      </c>
      <c r="K1560" t="s">
        <v>10</v>
      </c>
      <c r="L1560" s="52">
        <v>5000</v>
      </c>
      <c r="M1560" t="s">
        <v>1472</v>
      </c>
      <c r="N1560" t="s">
        <v>11</v>
      </c>
      <c r="O1560" s="78">
        <v>0.2</v>
      </c>
      <c r="P1560" s="11">
        <f>ROUND(O1560*L1560,2)</f>
        <v>1000</v>
      </c>
      <c r="Q1560" s="12">
        <f>IF(N1560="HKD",7.8,IF(N1560="CNY",7.30034,1))</f>
        <v>7.3003400000000003</v>
      </c>
      <c r="R1560" s="14">
        <f>+ROUND(O1560/Q1560,4)</f>
        <v>2.7400000000000001E-2</v>
      </c>
      <c r="S1560" s="13">
        <f>ROUND(R1560*L1560,2)</f>
        <v>137</v>
      </c>
      <c r="T1560" s="14" t="s">
        <v>349</v>
      </c>
      <c r="U1560" t="s">
        <v>810</v>
      </c>
    </row>
    <row r="1561" spans="1:21" x14ac:dyDescent="0.2">
      <c r="A1561" t="s">
        <v>3920</v>
      </c>
      <c r="B1561" s="23">
        <v>45754</v>
      </c>
      <c r="C1561" s="23">
        <v>45744</v>
      </c>
      <c r="D1561" t="s">
        <v>169</v>
      </c>
      <c r="E1561" t="s">
        <v>170</v>
      </c>
      <c r="G1561" t="s">
        <v>4370</v>
      </c>
      <c r="H1561" t="s">
        <v>3542</v>
      </c>
      <c r="I1561" t="s">
        <v>3543</v>
      </c>
      <c r="J1561" s="10" t="str">
        <f>+LEFT(U1561,4)</f>
        <v>PAP-</v>
      </c>
      <c r="K1561" t="s">
        <v>10</v>
      </c>
      <c r="L1561" s="52">
        <v>7000</v>
      </c>
      <c r="M1561" t="s">
        <v>1472</v>
      </c>
      <c r="N1561" t="s">
        <v>11</v>
      </c>
      <c r="O1561" s="78">
        <v>0.2</v>
      </c>
      <c r="P1561" s="11">
        <f>ROUND(O1561*L1561,2)</f>
        <v>1400</v>
      </c>
      <c r="Q1561" s="12">
        <f>IF(N1561="HKD",7.8,IF(N1561="CNY",7.30034,1))</f>
        <v>7.3003400000000003</v>
      </c>
      <c r="R1561" s="14">
        <f>+ROUND(O1561/Q1561,4)</f>
        <v>2.7400000000000001E-2</v>
      </c>
      <c r="S1561" s="13">
        <f>ROUND(R1561*L1561,2)</f>
        <v>191.8</v>
      </c>
      <c r="T1561" s="14" t="s">
        <v>349</v>
      </c>
      <c r="U1561" t="s">
        <v>1094</v>
      </c>
    </row>
    <row r="1562" spans="1:21" x14ac:dyDescent="0.2">
      <c r="A1562" t="s">
        <v>3923</v>
      </c>
      <c r="B1562" s="23">
        <v>45754</v>
      </c>
      <c r="C1562" s="23">
        <v>45742</v>
      </c>
      <c r="D1562" t="s">
        <v>806</v>
      </c>
      <c r="E1562" t="s">
        <v>807</v>
      </c>
      <c r="G1562" t="s">
        <v>4344</v>
      </c>
      <c r="H1562" t="s">
        <v>1609</v>
      </c>
      <c r="I1562" t="s">
        <v>1610</v>
      </c>
      <c r="J1562" s="10" t="str">
        <f>+LEFT(U1562,4)</f>
        <v>BAG-</v>
      </c>
      <c r="K1562" t="s">
        <v>10</v>
      </c>
      <c r="L1562" s="52">
        <v>1500</v>
      </c>
      <c r="M1562" t="s">
        <v>1472</v>
      </c>
      <c r="N1562" t="s">
        <v>11</v>
      </c>
      <c r="O1562" s="78">
        <v>0.22</v>
      </c>
      <c r="P1562" s="11">
        <f>ROUND(O1562*L1562,2)</f>
        <v>330</v>
      </c>
      <c r="Q1562" s="12">
        <f>IF(N1562="HKD",7.8,IF(N1562="CNY",7.30034,1))</f>
        <v>7.3003400000000003</v>
      </c>
      <c r="R1562" s="14">
        <f>+ROUND(O1562/Q1562,4)</f>
        <v>3.0099999999999998E-2</v>
      </c>
      <c r="S1562" s="13">
        <f>ROUND(R1562*L1562,2)</f>
        <v>45.15</v>
      </c>
      <c r="T1562" s="14" t="s">
        <v>349</v>
      </c>
      <c r="U1562" t="s">
        <v>810</v>
      </c>
    </row>
    <row r="1563" spans="1:21" x14ac:dyDescent="0.2">
      <c r="A1563" t="s">
        <v>3930</v>
      </c>
      <c r="B1563" s="23">
        <v>45754</v>
      </c>
      <c r="C1563" s="23">
        <v>45728</v>
      </c>
      <c r="D1563" t="s">
        <v>169</v>
      </c>
      <c r="E1563" t="s">
        <v>170</v>
      </c>
      <c r="G1563" t="s">
        <v>4374</v>
      </c>
      <c r="H1563" t="s">
        <v>3554</v>
      </c>
      <c r="I1563" t="s">
        <v>3555</v>
      </c>
      <c r="J1563" s="10" t="str">
        <f>+LEFT(U1563,4)</f>
        <v>U&amp;C-</v>
      </c>
      <c r="K1563" t="s">
        <v>10</v>
      </c>
      <c r="L1563" s="52">
        <v>5530</v>
      </c>
      <c r="M1563" t="s">
        <v>1472</v>
      </c>
      <c r="N1563" t="s">
        <v>11</v>
      </c>
      <c r="O1563" s="78">
        <v>0.248</v>
      </c>
      <c r="P1563" s="11">
        <f>ROUND(O1563*L1563,2)</f>
        <v>1371.44</v>
      </c>
      <c r="Q1563" s="12">
        <f>IF(N1563="HKD",7.8,IF(N1563="CNY",7.30034,1))</f>
        <v>7.3003400000000003</v>
      </c>
      <c r="R1563" s="14">
        <f>+ROUND(O1563/Q1563,4)</f>
        <v>3.4000000000000002E-2</v>
      </c>
      <c r="S1563" s="13">
        <f>ROUND(R1563*L1563,2)</f>
        <v>188.02</v>
      </c>
      <c r="T1563" s="14" t="s">
        <v>349</v>
      </c>
      <c r="U1563" t="s">
        <v>177</v>
      </c>
    </row>
    <row r="1564" spans="1:21" x14ac:dyDescent="0.2">
      <c r="A1564" t="s">
        <v>3933</v>
      </c>
      <c r="B1564" s="23">
        <v>45754</v>
      </c>
      <c r="C1564" s="23">
        <v>45742</v>
      </c>
      <c r="D1564" t="s">
        <v>806</v>
      </c>
      <c r="E1564" t="s">
        <v>807</v>
      </c>
      <c r="G1564" t="s">
        <v>4344</v>
      </c>
      <c r="H1564" t="s">
        <v>3556</v>
      </c>
      <c r="I1564" t="s">
        <v>3557</v>
      </c>
      <c r="J1564" s="10" t="str">
        <f>+LEFT(U1564,4)</f>
        <v>BAG-</v>
      </c>
      <c r="K1564" t="s">
        <v>10</v>
      </c>
      <c r="L1564" s="52">
        <v>2700</v>
      </c>
      <c r="M1564" t="s">
        <v>1472</v>
      </c>
      <c r="N1564" t="s">
        <v>11</v>
      </c>
      <c r="O1564" s="78">
        <v>0.26</v>
      </c>
      <c r="P1564" s="11">
        <f>ROUND(O1564*L1564,2)</f>
        <v>702</v>
      </c>
      <c r="Q1564" s="12">
        <f>IF(N1564="HKD",7.8,IF(N1564="CNY",7.30034,1))</f>
        <v>7.3003400000000003</v>
      </c>
      <c r="R1564" s="14">
        <f>+ROUND(O1564/Q1564,4)</f>
        <v>3.56E-2</v>
      </c>
      <c r="S1564" s="13">
        <f>ROUND(R1564*L1564,2)</f>
        <v>96.12</v>
      </c>
      <c r="T1564" s="14" t="s">
        <v>349</v>
      </c>
      <c r="U1564" t="s">
        <v>810</v>
      </c>
    </row>
    <row r="1565" spans="1:21" x14ac:dyDescent="0.2">
      <c r="A1565" t="s">
        <v>3939</v>
      </c>
      <c r="B1565" s="23">
        <v>45754</v>
      </c>
      <c r="C1565" s="23">
        <v>45728</v>
      </c>
      <c r="D1565" t="s">
        <v>169</v>
      </c>
      <c r="E1565" t="s">
        <v>170</v>
      </c>
      <c r="G1565" t="s">
        <v>4379</v>
      </c>
      <c r="H1565" t="s">
        <v>3092</v>
      </c>
      <c r="I1565" t="s">
        <v>1626</v>
      </c>
      <c r="J1565" s="10" t="str">
        <f>+LEFT(U1565,4)</f>
        <v>WACD</v>
      </c>
      <c r="K1565" t="s">
        <v>10</v>
      </c>
      <c r="L1565" s="52">
        <v>4150</v>
      </c>
      <c r="M1565" t="s">
        <v>1472</v>
      </c>
      <c r="N1565" t="s">
        <v>11</v>
      </c>
      <c r="O1565" s="78">
        <v>0.28899999999999998</v>
      </c>
      <c r="P1565" s="11">
        <f>ROUND(O1565*L1565,2)</f>
        <v>1199.3499999999999</v>
      </c>
      <c r="Q1565" s="12">
        <f>IF(N1565="HKD",7.8,IF(N1565="CNY",7.30034,1))</f>
        <v>7.3003400000000003</v>
      </c>
      <c r="R1565" s="14">
        <f>+ROUND(O1565/Q1565,4)</f>
        <v>3.9600000000000003E-2</v>
      </c>
      <c r="S1565" s="13">
        <f>ROUND(R1565*L1565,2)</f>
        <v>164.34</v>
      </c>
      <c r="T1565" s="14" t="s">
        <v>349</v>
      </c>
      <c r="U1565" t="s">
        <v>635</v>
      </c>
    </row>
    <row r="1566" spans="1:21" x14ac:dyDescent="0.2">
      <c r="A1566" t="s">
        <v>3943</v>
      </c>
      <c r="B1566" s="23">
        <v>45754</v>
      </c>
      <c r="C1566" s="23">
        <v>45744</v>
      </c>
      <c r="D1566" t="s">
        <v>169</v>
      </c>
      <c r="E1566" t="s">
        <v>170</v>
      </c>
      <c r="G1566" t="s">
        <v>4379</v>
      </c>
      <c r="H1566" t="s">
        <v>3567</v>
      </c>
      <c r="I1566" t="s">
        <v>3568</v>
      </c>
      <c r="J1566" s="10" t="str">
        <f>+LEFT(U1566,4)</f>
        <v>U&amp;C-</v>
      </c>
      <c r="K1566" t="s">
        <v>10</v>
      </c>
      <c r="L1566" s="52">
        <v>3520</v>
      </c>
      <c r="M1566" t="s">
        <v>1472</v>
      </c>
      <c r="N1566" t="s">
        <v>11</v>
      </c>
      <c r="O1566" s="78">
        <v>0.38400000000000001</v>
      </c>
      <c r="P1566" s="11">
        <f>ROUND(O1566*L1566,2)</f>
        <v>1351.68</v>
      </c>
      <c r="Q1566" s="12">
        <f>IF(N1566="HKD",7.8,IF(N1566="CNY",7.30034,1))</f>
        <v>7.3003400000000003</v>
      </c>
      <c r="R1566" s="14">
        <f>+ROUND(O1566/Q1566,4)</f>
        <v>5.2600000000000001E-2</v>
      </c>
      <c r="S1566" s="13">
        <f>ROUND(R1566*L1566,2)</f>
        <v>185.15</v>
      </c>
      <c r="T1566" s="14" t="s">
        <v>349</v>
      </c>
      <c r="U1566" t="s">
        <v>177</v>
      </c>
    </row>
    <row r="1567" spans="1:21" x14ac:dyDescent="0.2">
      <c r="A1567" t="s">
        <v>3950</v>
      </c>
      <c r="B1567" s="23">
        <v>45754</v>
      </c>
      <c r="C1567" s="23">
        <v>45721</v>
      </c>
      <c r="D1567" t="s">
        <v>128</v>
      </c>
      <c r="E1567" t="s">
        <v>129</v>
      </c>
      <c r="G1567" t="s">
        <v>4383</v>
      </c>
      <c r="H1567" t="s">
        <v>3575</v>
      </c>
      <c r="I1567" t="s">
        <v>3576</v>
      </c>
      <c r="J1567" s="10" t="str">
        <f>+LEFT(U1567,4)</f>
        <v>BRKT</v>
      </c>
      <c r="K1567" t="s">
        <v>10</v>
      </c>
      <c r="L1567" s="52">
        <v>1550</v>
      </c>
      <c r="M1567" t="s">
        <v>1472</v>
      </c>
      <c r="N1567" t="s">
        <v>11</v>
      </c>
      <c r="O1567" s="78">
        <v>0.55230000000000001</v>
      </c>
      <c r="P1567" s="11">
        <f>ROUND(O1567*L1567,2)</f>
        <v>856.07</v>
      </c>
      <c r="Q1567" s="12">
        <f>IF(N1567="HKD",7.8,IF(N1567="CNY",7.30034,1))</f>
        <v>7.3003400000000003</v>
      </c>
      <c r="R1567" s="14">
        <f>+ROUND(O1567/Q1567,4)</f>
        <v>7.5700000000000003E-2</v>
      </c>
      <c r="S1567" s="13">
        <f>ROUND(R1567*L1567,2)</f>
        <v>117.34</v>
      </c>
      <c r="T1567" s="14" t="s">
        <v>349</v>
      </c>
      <c r="U1567" t="s">
        <v>442</v>
      </c>
    </row>
    <row r="1568" spans="1:21" x14ac:dyDescent="0.2">
      <c r="A1568" t="s">
        <v>3951</v>
      </c>
      <c r="B1568" s="23">
        <v>45754</v>
      </c>
      <c r="C1568" s="23">
        <v>45729</v>
      </c>
      <c r="D1568" t="s">
        <v>709</v>
      </c>
      <c r="E1568" t="s">
        <v>710</v>
      </c>
      <c r="G1568" t="s">
        <v>4384</v>
      </c>
      <c r="H1568" t="s">
        <v>726</v>
      </c>
      <c r="I1568" t="s">
        <v>727</v>
      </c>
      <c r="J1568" s="10" t="str">
        <f>+LEFT(U1568,4)</f>
        <v>KNOB</v>
      </c>
      <c r="K1568" t="s">
        <v>10</v>
      </c>
      <c r="L1568" s="52">
        <v>770</v>
      </c>
      <c r="M1568" t="s">
        <v>1472</v>
      </c>
      <c r="N1568" t="s">
        <v>11</v>
      </c>
      <c r="O1568" s="78">
        <v>0.56669999999999998</v>
      </c>
      <c r="P1568" s="11">
        <f>ROUND(O1568*L1568,2)</f>
        <v>436.36</v>
      </c>
      <c r="Q1568" s="12">
        <f>IF(N1568="HKD",7.8,IF(N1568="CNY",7.30034,1))</f>
        <v>7.3003400000000003</v>
      </c>
      <c r="R1568" s="14">
        <f>+ROUND(O1568/Q1568,4)</f>
        <v>7.7600000000000002E-2</v>
      </c>
      <c r="S1568" s="13">
        <f>ROUND(R1568*L1568,2)</f>
        <v>59.75</v>
      </c>
      <c r="T1568" s="14" t="s">
        <v>349</v>
      </c>
      <c r="U1568" t="s">
        <v>32</v>
      </c>
    </row>
    <row r="1569" spans="1:21" x14ac:dyDescent="0.2">
      <c r="A1569" t="s">
        <v>2410</v>
      </c>
      <c r="B1569" s="23">
        <v>45754</v>
      </c>
      <c r="C1569" s="23">
        <v>45702</v>
      </c>
      <c r="D1569" t="s">
        <v>372</v>
      </c>
      <c r="E1569" t="s">
        <v>373</v>
      </c>
      <c r="G1569" t="s">
        <v>4394</v>
      </c>
      <c r="H1569" t="s">
        <v>3101</v>
      </c>
      <c r="I1569" t="s">
        <v>3316</v>
      </c>
      <c r="J1569" s="10" t="str">
        <f>+LEFT(U1569,4)</f>
        <v>SHDL</v>
      </c>
      <c r="K1569" t="s">
        <v>98</v>
      </c>
      <c r="L1569" s="52">
        <v>30</v>
      </c>
      <c r="M1569" t="s">
        <v>1472</v>
      </c>
      <c r="N1569" t="s">
        <v>11</v>
      </c>
      <c r="O1569" s="78">
        <v>0.92230000000000001</v>
      </c>
      <c r="P1569" s="11">
        <f>ROUND(O1569*L1569,2)</f>
        <v>27.67</v>
      </c>
      <c r="Q1569" s="12">
        <f>IF(N1569="HKD",7.8,IF(N1569="CNY",7.30034,1))</f>
        <v>7.3003400000000003</v>
      </c>
      <c r="R1569" s="14">
        <f>+ROUND(O1569/Q1569,4)</f>
        <v>0.1263</v>
      </c>
      <c r="S1569" s="13">
        <f>ROUND(R1569*L1569,2)</f>
        <v>3.79</v>
      </c>
      <c r="T1569" s="14" t="s">
        <v>349</v>
      </c>
      <c r="U1569" t="s">
        <v>722</v>
      </c>
    </row>
    <row r="1570" spans="1:21" x14ac:dyDescent="0.2">
      <c r="A1570" t="s">
        <v>3978</v>
      </c>
      <c r="B1570" s="23">
        <v>45754</v>
      </c>
      <c r="C1570" s="23">
        <v>45728</v>
      </c>
      <c r="D1570" t="s">
        <v>372</v>
      </c>
      <c r="E1570" t="s">
        <v>373</v>
      </c>
      <c r="G1570" t="s">
        <v>4394</v>
      </c>
      <c r="H1570" t="s">
        <v>1040</v>
      </c>
      <c r="I1570" t="s">
        <v>1041</v>
      </c>
      <c r="J1570" s="10" t="str">
        <f>+LEFT(U1570,4)</f>
        <v>FG--</v>
      </c>
      <c r="K1570" t="s">
        <v>98</v>
      </c>
      <c r="L1570" s="52">
        <v>2000</v>
      </c>
      <c r="M1570" t="s">
        <v>1472</v>
      </c>
      <c r="N1570" t="s">
        <v>11</v>
      </c>
      <c r="O1570" s="78">
        <v>0.97450000000000003</v>
      </c>
      <c r="P1570" s="11">
        <f>ROUND(O1570*L1570,2)</f>
        <v>1949</v>
      </c>
      <c r="Q1570" s="12">
        <f>IF(N1570="HKD",7.8,IF(N1570="CNY",7.30034,1))</f>
        <v>7.3003400000000003</v>
      </c>
      <c r="R1570" s="14">
        <f>+ROUND(O1570/Q1570,4)</f>
        <v>0.13350000000000001</v>
      </c>
      <c r="S1570" s="13">
        <f>ROUND(R1570*L1570,2)</f>
        <v>267</v>
      </c>
      <c r="T1570" s="14" t="s">
        <v>349</v>
      </c>
      <c r="U1570" t="s">
        <v>64</v>
      </c>
    </row>
    <row r="1571" spans="1:21" x14ac:dyDescent="0.2">
      <c r="A1571" t="s">
        <v>3979</v>
      </c>
      <c r="B1571" s="23">
        <v>45754</v>
      </c>
      <c r="C1571" s="23">
        <v>45728</v>
      </c>
      <c r="D1571" t="s">
        <v>372</v>
      </c>
      <c r="E1571" t="s">
        <v>373</v>
      </c>
      <c r="G1571" t="s">
        <v>4394</v>
      </c>
      <c r="H1571" t="s">
        <v>1037</v>
      </c>
      <c r="I1571" t="s">
        <v>1038</v>
      </c>
      <c r="J1571" s="10" t="str">
        <f>+LEFT(U1571,4)</f>
        <v>FG--</v>
      </c>
      <c r="K1571" t="s">
        <v>98</v>
      </c>
      <c r="L1571" s="52">
        <v>3100</v>
      </c>
      <c r="M1571" t="s">
        <v>1472</v>
      </c>
      <c r="N1571" t="s">
        <v>11</v>
      </c>
      <c r="O1571" s="78">
        <v>0.97450000000000003</v>
      </c>
      <c r="P1571" s="11">
        <f>ROUND(O1571*L1571,2)</f>
        <v>3020.95</v>
      </c>
      <c r="Q1571" s="12">
        <f>IF(N1571="HKD",7.8,IF(N1571="CNY",7.30034,1))</f>
        <v>7.3003400000000003</v>
      </c>
      <c r="R1571" s="14">
        <f>+ROUND(O1571/Q1571,4)</f>
        <v>0.13350000000000001</v>
      </c>
      <c r="S1571" s="13">
        <f>ROUND(R1571*L1571,2)</f>
        <v>413.85</v>
      </c>
      <c r="T1571" s="14" t="s">
        <v>349</v>
      </c>
      <c r="U1571" t="s">
        <v>64</v>
      </c>
    </row>
    <row r="1572" spans="1:21" x14ac:dyDescent="0.2">
      <c r="A1572" t="s">
        <v>1919</v>
      </c>
      <c r="B1572" s="23">
        <v>45754</v>
      </c>
      <c r="C1572" s="23">
        <v>45674</v>
      </c>
      <c r="D1572" t="s">
        <v>169</v>
      </c>
      <c r="E1572" t="s">
        <v>170</v>
      </c>
      <c r="G1572" t="s">
        <v>4400</v>
      </c>
      <c r="H1572" t="s">
        <v>1653</v>
      </c>
      <c r="I1572" t="s">
        <v>1654</v>
      </c>
      <c r="J1572" s="10" t="str">
        <f>+LEFT(U1572,4)</f>
        <v>PRIM</v>
      </c>
      <c r="K1572" t="s">
        <v>10</v>
      </c>
      <c r="L1572" s="52">
        <v>1100</v>
      </c>
      <c r="M1572" t="s">
        <v>1472</v>
      </c>
      <c r="N1572" t="s">
        <v>11</v>
      </c>
      <c r="O1572" s="78">
        <v>1.29</v>
      </c>
      <c r="P1572" s="11">
        <f>ROUND(O1572*L1572,2)</f>
        <v>1419</v>
      </c>
      <c r="Q1572" s="12">
        <f>IF(N1572="HKD",7.8,IF(N1572="CNY",7.30034,1))</f>
        <v>7.3003400000000003</v>
      </c>
      <c r="R1572" s="14">
        <f>+ROUND(O1572/Q1572,4)</f>
        <v>0.1767</v>
      </c>
      <c r="S1572" s="13">
        <f>ROUND(R1572*L1572,2)</f>
        <v>194.37</v>
      </c>
      <c r="T1572" s="14" t="s">
        <v>349</v>
      </c>
      <c r="U1572" t="s">
        <v>181</v>
      </c>
    </row>
    <row r="1573" spans="1:21" x14ac:dyDescent="0.2">
      <c r="A1573" t="s">
        <v>1927</v>
      </c>
      <c r="B1573" s="23">
        <v>45754</v>
      </c>
      <c r="C1573" s="23">
        <v>45674</v>
      </c>
      <c r="D1573" t="s">
        <v>169</v>
      </c>
      <c r="E1573" t="s">
        <v>170</v>
      </c>
      <c r="G1573" t="s">
        <v>4400</v>
      </c>
      <c r="H1573" t="s">
        <v>1655</v>
      </c>
      <c r="I1573" t="s">
        <v>1656</v>
      </c>
      <c r="J1573" s="10" t="str">
        <f>+LEFT(U1573,4)</f>
        <v>PRIM</v>
      </c>
      <c r="K1573" t="s">
        <v>10</v>
      </c>
      <c r="L1573" s="52">
        <v>1100</v>
      </c>
      <c r="M1573" t="s">
        <v>1472</v>
      </c>
      <c r="N1573" t="s">
        <v>11</v>
      </c>
      <c r="O1573" s="78">
        <v>1.51</v>
      </c>
      <c r="P1573" s="11">
        <f>ROUND(O1573*L1573,2)</f>
        <v>1661</v>
      </c>
      <c r="Q1573" s="12">
        <f>IF(N1573="HKD",7.8,IF(N1573="CNY",7.30034,1))</f>
        <v>7.3003400000000003</v>
      </c>
      <c r="R1573" s="14">
        <f>+ROUND(O1573/Q1573,4)</f>
        <v>0.20680000000000001</v>
      </c>
      <c r="S1573" s="13">
        <f>ROUND(R1573*L1573,2)</f>
        <v>227.48</v>
      </c>
      <c r="T1573" s="14" t="s">
        <v>349</v>
      </c>
      <c r="U1573" t="s">
        <v>181</v>
      </c>
    </row>
    <row r="1574" spans="1:21" x14ac:dyDescent="0.2">
      <c r="A1574" t="s">
        <v>3999</v>
      </c>
      <c r="B1574" s="23">
        <v>45754</v>
      </c>
      <c r="C1574" s="23">
        <v>45728</v>
      </c>
      <c r="D1574" t="s">
        <v>169</v>
      </c>
      <c r="E1574" t="s">
        <v>170</v>
      </c>
      <c r="G1574" t="s">
        <v>4401</v>
      </c>
      <c r="H1574" t="s">
        <v>178</v>
      </c>
      <c r="I1574" t="s">
        <v>179</v>
      </c>
      <c r="J1574" s="10" t="str">
        <f>+LEFT(U1574,4)</f>
        <v>PRIM</v>
      </c>
      <c r="K1574" t="s">
        <v>10</v>
      </c>
      <c r="L1574" s="52">
        <v>3200</v>
      </c>
      <c r="M1574" t="s">
        <v>1472</v>
      </c>
      <c r="N1574" t="s">
        <v>11</v>
      </c>
      <c r="O1574" s="78">
        <v>1.53</v>
      </c>
      <c r="P1574" s="11">
        <f>ROUND(O1574*L1574,2)</f>
        <v>4896</v>
      </c>
      <c r="Q1574" s="12">
        <f>IF(N1574="HKD",7.8,IF(N1574="CNY",7.30034,1))</f>
        <v>7.3003400000000003</v>
      </c>
      <c r="R1574" s="14">
        <f>+ROUND(O1574/Q1574,4)</f>
        <v>0.20960000000000001</v>
      </c>
      <c r="S1574" s="13">
        <f>ROUND(R1574*L1574,2)</f>
        <v>670.72</v>
      </c>
      <c r="T1574" s="14" t="s">
        <v>349</v>
      </c>
      <c r="U1574" t="s">
        <v>181</v>
      </c>
    </row>
    <row r="1575" spans="1:21" x14ac:dyDescent="0.2">
      <c r="A1575" t="s">
        <v>2335</v>
      </c>
      <c r="B1575" s="23">
        <v>45754</v>
      </c>
      <c r="C1575" s="23">
        <v>45674</v>
      </c>
      <c r="D1575" t="s">
        <v>169</v>
      </c>
      <c r="E1575" t="s">
        <v>170</v>
      </c>
      <c r="G1575" t="s">
        <v>4400</v>
      </c>
      <c r="H1575" t="s">
        <v>1657</v>
      </c>
      <c r="I1575" t="s">
        <v>643</v>
      </c>
      <c r="J1575" s="10" t="str">
        <f>+LEFT(U1575,4)</f>
        <v>U&amp;C-</v>
      </c>
      <c r="K1575" t="s">
        <v>10</v>
      </c>
      <c r="L1575" s="52">
        <v>4000</v>
      </c>
      <c r="M1575" t="s">
        <v>1472</v>
      </c>
      <c r="N1575" t="s">
        <v>11</v>
      </c>
      <c r="O1575" s="78">
        <v>1.53</v>
      </c>
      <c r="P1575" s="11">
        <f>ROUND(O1575*L1575,2)</f>
        <v>6120</v>
      </c>
      <c r="Q1575" s="12">
        <f>IF(N1575="HKD",7.8,IF(N1575="CNY",7.30034,1))</f>
        <v>7.3003400000000003</v>
      </c>
      <c r="R1575" s="14">
        <f>+ROUND(O1575/Q1575,4)</f>
        <v>0.20960000000000001</v>
      </c>
      <c r="S1575" s="13">
        <f>ROUND(R1575*L1575,2)</f>
        <v>838.4</v>
      </c>
      <c r="T1575" s="14" t="s">
        <v>349</v>
      </c>
      <c r="U1575" t="s">
        <v>177</v>
      </c>
    </row>
    <row r="1576" spans="1:21" x14ac:dyDescent="0.2">
      <c r="A1576" t="s">
        <v>4009</v>
      </c>
      <c r="B1576" s="23">
        <v>45754</v>
      </c>
      <c r="C1576" s="23">
        <v>45729</v>
      </c>
      <c r="D1576" t="s">
        <v>709</v>
      </c>
      <c r="E1576" t="s">
        <v>710</v>
      </c>
      <c r="G1576" t="s">
        <v>4384</v>
      </c>
      <c r="H1576" t="s">
        <v>732</v>
      </c>
      <c r="I1576" t="s">
        <v>733</v>
      </c>
      <c r="J1576" s="10" t="str">
        <f>+LEFT(U1576,4)</f>
        <v>HDL-</v>
      </c>
      <c r="K1576" t="s">
        <v>10</v>
      </c>
      <c r="L1576" s="52">
        <v>750</v>
      </c>
      <c r="M1576" t="s">
        <v>1472</v>
      </c>
      <c r="N1576" t="s">
        <v>11</v>
      </c>
      <c r="O1576" s="78">
        <v>1.9061999999999999</v>
      </c>
      <c r="P1576" s="11">
        <f>ROUND(O1576*L1576,2)</f>
        <v>1429.65</v>
      </c>
      <c r="Q1576" s="12">
        <f>IF(N1576="HKD",7.8,IF(N1576="CNY",7.30034,1))</f>
        <v>7.3003400000000003</v>
      </c>
      <c r="R1576" s="14">
        <f>+ROUND(O1576/Q1576,4)</f>
        <v>0.2611</v>
      </c>
      <c r="S1576" s="13">
        <f>ROUND(R1576*L1576,2)</f>
        <v>195.83</v>
      </c>
      <c r="T1576" s="14" t="s">
        <v>349</v>
      </c>
      <c r="U1576" t="s">
        <v>228</v>
      </c>
    </row>
    <row r="1577" spans="1:21" x14ac:dyDescent="0.2">
      <c r="A1577" t="s">
        <v>4034</v>
      </c>
      <c r="B1577" s="23">
        <v>45754</v>
      </c>
      <c r="C1577" s="23">
        <v>45729</v>
      </c>
      <c r="D1577" t="s">
        <v>651</v>
      </c>
      <c r="E1577" t="s">
        <v>652</v>
      </c>
      <c r="G1577" t="s">
        <v>4414</v>
      </c>
      <c r="H1577" t="s">
        <v>3632</v>
      </c>
      <c r="I1577" t="s">
        <v>3633</v>
      </c>
      <c r="J1577" s="10" t="str">
        <f>+LEFT(U1577,4)</f>
        <v>HDL-</v>
      </c>
      <c r="K1577" t="s">
        <v>10</v>
      </c>
      <c r="L1577" s="52">
        <v>1000</v>
      </c>
      <c r="M1577" t="s">
        <v>1472</v>
      </c>
      <c r="N1577" t="s">
        <v>11</v>
      </c>
      <c r="O1577" s="78">
        <v>2.5788000000000002</v>
      </c>
      <c r="P1577" s="11">
        <f>ROUND(O1577*L1577,2)</f>
        <v>2578.8000000000002</v>
      </c>
      <c r="Q1577" s="12">
        <f>IF(N1577="HKD",7.8,IF(N1577="CNY",7.30034,1))</f>
        <v>7.3003400000000003</v>
      </c>
      <c r="R1577" s="14">
        <f>+ROUND(O1577/Q1577,4)</f>
        <v>0.35320000000000001</v>
      </c>
      <c r="S1577" s="13">
        <f>ROUND(R1577*L1577,2)</f>
        <v>353.2</v>
      </c>
      <c r="T1577" s="14" t="s">
        <v>349</v>
      </c>
      <c r="U1577" t="s">
        <v>228</v>
      </c>
    </row>
    <row r="1578" spans="1:21" x14ac:dyDescent="0.2">
      <c r="A1578" t="s">
        <v>2321</v>
      </c>
      <c r="B1578" s="23">
        <v>45754</v>
      </c>
      <c r="C1578" s="23">
        <v>45664</v>
      </c>
      <c r="D1578" t="s">
        <v>94</v>
      </c>
      <c r="E1578" t="s">
        <v>95</v>
      </c>
      <c r="G1578" t="s">
        <v>4439</v>
      </c>
      <c r="H1578" t="s">
        <v>1732</v>
      </c>
      <c r="I1578" t="s">
        <v>1733</v>
      </c>
      <c r="J1578" s="10" t="str">
        <f>+LEFT(U1578,4)</f>
        <v>LID-</v>
      </c>
      <c r="K1578" t="s">
        <v>369</v>
      </c>
      <c r="L1578" s="52">
        <v>1680</v>
      </c>
      <c r="M1578" t="s">
        <v>1472</v>
      </c>
      <c r="N1578" t="s">
        <v>11</v>
      </c>
      <c r="O1578" s="78">
        <v>3.53</v>
      </c>
      <c r="P1578" s="11">
        <f>ROUND(O1578*L1578,2)</f>
        <v>5930.4</v>
      </c>
      <c r="Q1578" s="12">
        <f>IF(N1578="HKD",7.8,IF(N1578="CNY",7.30034,1))</f>
        <v>7.3003400000000003</v>
      </c>
      <c r="R1578" s="14">
        <f>+ROUND(O1578/Q1578,4)</f>
        <v>0.48349999999999999</v>
      </c>
      <c r="S1578" s="13">
        <f>ROUND(R1578*L1578,2)</f>
        <v>812.28</v>
      </c>
      <c r="T1578" s="14" t="s">
        <v>349</v>
      </c>
      <c r="U1578" t="s">
        <v>368</v>
      </c>
    </row>
    <row r="1579" spans="1:21" x14ac:dyDescent="0.2">
      <c r="A1579" t="s">
        <v>2538</v>
      </c>
      <c r="B1579" s="23">
        <v>45754</v>
      </c>
      <c r="C1579" s="23">
        <v>45714</v>
      </c>
      <c r="D1579" t="s">
        <v>830</v>
      </c>
      <c r="E1579" t="s">
        <v>831</v>
      </c>
      <c r="G1579" t="s">
        <v>4462</v>
      </c>
      <c r="H1579" t="s">
        <v>3164</v>
      </c>
      <c r="I1579" t="s">
        <v>3374</v>
      </c>
      <c r="J1579" s="10" t="str">
        <f>+LEFT(U1579,4)</f>
        <v>LID-</v>
      </c>
      <c r="K1579" t="s">
        <v>98</v>
      </c>
      <c r="L1579" s="52">
        <v>960</v>
      </c>
      <c r="M1579" t="s">
        <v>1472</v>
      </c>
      <c r="N1579" t="s">
        <v>11</v>
      </c>
      <c r="O1579" s="78">
        <v>4.2</v>
      </c>
      <c r="P1579" s="11">
        <f>ROUND(O1579*L1579,2)</f>
        <v>4032</v>
      </c>
      <c r="Q1579" s="12">
        <f>IF(N1579="HKD",7.8,IF(N1579="CNY",7.30034,1))</f>
        <v>7.3003400000000003</v>
      </c>
      <c r="R1579" s="14">
        <f>+ROUND(O1579/Q1579,4)</f>
        <v>0.57530000000000003</v>
      </c>
      <c r="S1579" s="13">
        <f>ROUND(R1579*L1579,2)</f>
        <v>552.29</v>
      </c>
      <c r="T1579" s="14" t="s">
        <v>349</v>
      </c>
      <c r="U1579" t="s">
        <v>368</v>
      </c>
    </row>
    <row r="1580" spans="1:21" x14ac:dyDescent="0.2">
      <c r="A1580" t="s">
        <v>2533</v>
      </c>
      <c r="B1580" s="23">
        <v>45754</v>
      </c>
      <c r="C1580" s="23">
        <v>45714</v>
      </c>
      <c r="D1580" t="s">
        <v>94</v>
      </c>
      <c r="E1580" t="s">
        <v>95</v>
      </c>
      <c r="G1580" t="s">
        <v>4476</v>
      </c>
      <c r="H1580" t="s">
        <v>3162</v>
      </c>
      <c r="I1580" t="s">
        <v>3372</v>
      </c>
      <c r="J1580" s="10" t="str">
        <f>+LEFT(U1580,4)</f>
        <v>LID-</v>
      </c>
      <c r="K1580" t="s">
        <v>98</v>
      </c>
      <c r="L1580" s="52">
        <v>1270</v>
      </c>
      <c r="M1580" t="s">
        <v>1472</v>
      </c>
      <c r="N1580" t="s">
        <v>11</v>
      </c>
      <c r="O1580" s="78">
        <v>4.26</v>
      </c>
      <c r="P1580" s="11">
        <f>ROUND(O1580*L1580,2)</f>
        <v>5410.2</v>
      </c>
      <c r="Q1580" s="12">
        <f>IF(N1580="HKD",7.8,IF(N1580="CNY",7.30034,1))</f>
        <v>7.3003400000000003</v>
      </c>
      <c r="R1580" s="14">
        <f>+ROUND(O1580/Q1580,4)</f>
        <v>0.58350000000000002</v>
      </c>
      <c r="S1580" s="13">
        <f>ROUND(R1580*L1580,2)</f>
        <v>741.05</v>
      </c>
      <c r="T1580" s="14" t="s">
        <v>349</v>
      </c>
      <c r="U1580" t="s">
        <v>368</v>
      </c>
    </row>
    <row r="1581" spans="1:21" x14ac:dyDescent="0.2">
      <c r="A1581" t="s">
        <v>2533</v>
      </c>
      <c r="B1581" s="23">
        <v>45754</v>
      </c>
      <c r="C1581" s="23">
        <v>45714</v>
      </c>
      <c r="D1581" t="s">
        <v>94</v>
      </c>
      <c r="E1581" t="s">
        <v>95</v>
      </c>
      <c r="G1581" t="s">
        <v>4477</v>
      </c>
      <c r="H1581" t="s">
        <v>3162</v>
      </c>
      <c r="I1581" t="s">
        <v>3372</v>
      </c>
      <c r="J1581" s="10" t="str">
        <f>+LEFT(U1581,4)</f>
        <v>LID-</v>
      </c>
      <c r="K1581" t="s">
        <v>98</v>
      </c>
      <c r="L1581" s="52">
        <v>1890</v>
      </c>
      <c r="M1581" t="s">
        <v>1472</v>
      </c>
      <c r="N1581" t="s">
        <v>11</v>
      </c>
      <c r="O1581" s="78">
        <v>4.26</v>
      </c>
      <c r="P1581" s="11">
        <f>ROUND(O1581*L1581,2)</f>
        <v>8051.4</v>
      </c>
      <c r="Q1581" s="12">
        <f>IF(N1581="HKD",7.8,IF(N1581="CNY",7.30034,1))</f>
        <v>7.3003400000000003</v>
      </c>
      <c r="R1581" s="14">
        <f>+ROUND(O1581/Q1581,4)</f>
        <v>0.58350000000000002</v>
      </c>
      <c r="S1581" s="13">
        <f>ROUND(R1581*L1581,2)</f>
        <v>1102.82</v>
      </c>
      <c r="T1581" s="14" t="s">
        <v>349</v>
      </c>
      <c r="U1581" t="s">
        <v>368</v>
      </c>
    </row>
    <row r="1582" spans="1:21" x14ac:dyDescent="0.2">
      <c r="A1582" t="s">
        <v>4199</v>
      </c>
      <c r="B1582" s="23">
        <v>45754</v>
      </c>
      <c r="C1582" s="23">
        <v>45706</v>
      </c>
      <c r="D1582" t="s">
        <v>143</v>
      </c>
      <c r="E1582" t="s">
        <v>144</v>
      </c>
      <c r="G1582" t="s">
        <v>4494</v>
      </c>
      <c r="H1582" t="s">
        <v>141</v>
      </c>
      <c r="I1582" t="s">
        <v>142</v>
      </c>
      <c r="J1582" s="10" t="str">
        <f>+LEFT(U1582,4)</f>
        <v>KNOB</v>
      </c>
      <c r="K1582" t="s">
        <v>10</v>
      </c>
      <c r="L1582" s="52">
        <v>5000</v>
      </c>
      <c r="M1582" t="s">
        <v>1472</v>
      </c>
      <c r="N1582" t="s">
        <v>11</v>
      </c>
      <c r="O1582" s="78">
        <v>5.0999999999999996</v>
      </c>
      <c r="P1582" s="11">
        <f>ROUND(O1582*L1582,2)</f>
        <v>25500</v>
      </c>
      <c r="Q1582" s="12">
        <f>IF(N1582="HKD",7.8,IF(N1582="CNY",7.30034,1))</f>
        <v>7.3003400000000003</v>
      </c>
      <c r="R1582" s="14">
        <f>+ROUND(O1582/Q1582,4)</f>
        <v>0.6986</v>
      </c>
      <c r="S1582" s="13">
        <f>ROUND(R1582*L1582,2)</f>
        <v>3493</v>
      </c>
      <c r="T1582" s="14" t="s">
        <v>349</v>
      </c>
      <c r="U1582" t="s">
        <v>32</v>
      </c>
    </row>
    <row r="1583" spans="1:21" x14ac:dyDescent="0.2">
      <c r="A1583" t="s">
        <v>4201</v>
      </c>
      <c r="B1583" s="23">
        <v>45754</v>
      </c>
      <c r="C1583" s="23">
        <v>45729</v>
      </c>
      <c r="D1583" t="s">
        <v>143</v>
      </c>
      <c r="E1583" t="s">
        <v>144</v>
      </c>
      <c r="G1583" t="s">
        <v>4494</v>
      </c>
      <c r="H1583" t="s">
        <v>141</v>
      </c>
      <c r="I1583" t="s">
        <v>142</v>
      </c>
      <c r="J1583" s="10" t="str">
        <f>+LEFT(U1583,4)</f>
        <v>KNOB</v>
      </c>
      <c r="K1583" t="s">
        <v>10</v>
      </c>
      <c r="L1583" s="52">
        <v>40</v>
      </c>
      <c r="M1583" t="s">
        <v>1472</v>
      </c>
      <c r="N1583" t="s">
        <v>11</v>
      </c>
      <c r="O1583" s="78">
        <v>5.0999999999999996</v>
      </c>
      <c r="P1583" s="11">
        <f>ROUND(O1583*L1583,2)</f>
        <v>204</v>
      </c>
      <c r="Q1583" s="12">
        <f>IF(N1583="HKD",7.8,IF(N1583="CNY",7.30034,1))</f>
        <v>7.3003400000000003</v>
      </c>
      <c r="R1583" s="14">
        <f>+ROUND(O1583/Q1583,4)</f>
        <v>0.6986</v>
      </c>
      <c r="S1583" s="13">
        <f>ROUND(R1583*L1583,2)</f>
        <v>27.94</v>
      </c>
      <c r="T1583" s="14" t="s">
        <v>349</v>
      </c>
      <c r="U1583" t="s">
        <v>32</v>
      </c>
    </row>
    <row r="1584" spans="1:21" x14ac:dyDescent="0.2">
      <c r="A1584" t="s">
        <v>4205</v>
      </c>
      <c r="B1584" s="23">
        <v>45754</v>
      </c>
      <c r="C1584" s="23">
        <v>45695</v>
      </c>
      <c r="D1584" t="s">
        <v>696</v>
      </c>
      <c r="E1584" t="s">
        <v>697</v>
      </c>
      <c r="G1584" t="s">
        <v>4500</v>
      </c>
      <c r="H1584" t="s">
        <v>694</v>
      </c>
      <c r="I1584" t="s">
        <v>695</v>
      </c>
      <c r="J1584" s="10" t="s">
        <v>1534</v>
      </c>
      <c r="K1584" t="s">
        <v>10</v>
      </c>
      <c r="L1584" s="52">
        <v>2600</v>
      </c>
      <c r="M1584" t="s">
        <v>1472</v>
      </c>
      <c r="N1584" t="s">
        <v>11</v>
      </c>
      <c r="O1584" s="78">
        <v>5.49</v>
      </c>
      <c r="P1584" s="11">
        <f>ROUND(O1584*L1584,2)</f>
        <v>14274</v>
      </c>
      <c r="Q1584" s="12">
        <f>IF(N1584="HKD",7.8,IF(N1584="CNY",7.30034,1))</f>
        <v>7.3003400000000003</v>
      </c>
      <c r="R1584" s="14">
        <f>+ROUND(O1584/Q1584,4)</f>
        <v>0.752</v>
      </c>
      <c r="S1584" s="13">
        <f>ROUND(R1584*L1584,2)</f>
        <v>1955.2</v>
      </c>
      <c r="T1584" s="14" t="s">
        <v>349</v>
      </c>
      <c r="U1584" t="s">
        <v>36</v>
      </c>
    </row>
    <row r="1585" spans="1:21" x14ac:dyDescent="0.2">
      <c r="A1585" t="s">
        <v>4206</v>
      </c>
      <c r="B1585" s="23">
        <v>45754</v>
      </c>
      <c r="C1585" s="23">
        <v>45695</v>
      </c>
      <c r="D1585" t="s">
        <v>696</v>
      </c>
      <c r="E1585" t="s">
        <v>697</v>
      </c>
      <c r="G1585" t="s">
        <v>4500</v>
      </c>
      <c r="H1585" t="s">
        <v>694</v>
      </c>
      <c r="I1585" t="s">
        <v>695</v>
      </c>
      <c r="J1585" s="10" t="s">
        <v>1534</v>
      </c>
      <c r="K1585" t="s">
        <v>10</v>
      </c>
      <c r="L1585" s="52">
        <v>2050</v>
      </c>
      <c r="M1585" t="s">
        <v>1472</v>
      </c>
      <c r="N1585" t="s">
        <v>11</v>
      </c>
      <c r="O1585" s="78">
        <v>5.49</v>
      </c>
      <c r="P1585" s="11">
        <f>ROUND(O1585*L1585,2)</f>
        <v>11254.5</v>
      </c>
      <c r="Q1585" s="12">
        <f>IF(N1585="HKD",7.8,IF(N1585="CNY",7.30034,1))</f>
        <v>7.3003400000000003</v>
      </c>
      <c r="R1585" s="14">
        <f>+ROUND(O1585/Q1585,4)</f>
        <v>0.752</v>
      </c>
      <c r="S1585" s="13">
        <f>ROUND(R1585*L1585,2)</f>
        <v>1541.6</v>
      </c>
      <c r="T1585" s="14" t="s">
        <v>349</v>
      </c>
      <c r="U1585" t="s">
        <v>36</v>
      </c>
    </row>
    <row r="1586" spans="1:21" x14ac:dyDescent="0.2">
      <c r="A1586" t="s">
        <v>2486</v>
      </c>
      <c r="B1586" s="23">
        <v>45754</v>
      </c>
      <c r="C1586" s="23">
        <v>45712</v>
      </c>
      <c r="D1586" t="s">
        <v>2255</v>
      </c>
      <c r="E1586" t="s">
        <v>2256</v>
      </c>
      <c r="G1586" t="s">
        <v>4517</v>
      </c>
      <c r="H1586" t="s">
        <v>3146</v>
      </c>
      <c r="I1586" t="s">
        <v>3356</v>
      </c>
      <c r="J1586" s="10" t="str">
        <f>+LEFT(U1586,4)</f>
        <v>HDL-</v>
      </c>
      <c r="K1586" t="s">
        <v>10</v>
      </c>
      <c r="L1586" s="52">
        <v>1300</v>
      </c>
      <c r="M1586" t="s">
        <v>1472</v>
      </c>
      <c r="N1586" t="s">
        <v>11</v>
      </c>
      <c r="O1586" s="78">
        <v>7.4931000000000001</v>
      </c>
      <c r="P1586" s="11">
        <f>ROUND(O1586*L1586,2)</f>
        <v>9741.0300000000007</v>
      </c>
      <c r="Q1586" s="12">
        <f>IF(N1586="HKD",7.8,IF(N1586="CNY",7.30034,1))</f>
        <v>7.3003400000000003</v>
      </c>
      <c r="R1586" s="14">
        <f>+ROUND(O1586/Q1586,4)</f>
        <v>1.0264</v>
      </c>
      <c r="S1586" s="13">
        <f>ROUND(R1586*L1586,2)</f>
        <v>1334.32</v>
      </c>
      <c r="T1586" s="14" t="s">
        <v>349</v>
      </c>
      <c r="U1586" t="s">
        <v>228</v>
      </c>
    </row>
    <row r="1587" spans="1:21" x14ac:dyDescent="0.2">
      <c r="A1587" t="s">
        <v>4234</v>
      </c>
      <c r="B1587" s="23">
        <v>45754</v>
      </c>
      <c r="C1587" s="23">
        <v>45712</v>
      </c>
      <c r="D1587" t="s">
        <v>2255</v>
      </c>
      <c r="E1587" t="s">
        <v>2256</v>
      </c>
      <c r="G1587" t="s">
        <v>4517</v>
      </c>
      <c r="H1587" t="s">
        <v>3146</v>
      </c>
      <c r="I1587" t="s">
        <v>3356</v>
      </c>
      <c r="J1587" s="10" t="str">
        <f>+LEFT(U1587,4)</f>
        <v>HDL-</v>
      </c>
      <c r="K1587" t="s">
        <v>10</v>
      </c>
      <c r="L1587" s="52">
        <v>2500</v>
      </c>
      <c r="M1587" t="s">
        <v>1472</v>
      </c>
      <c r="N1587" t="s">
        <v>11</v>
      </c>
      <c r="O1587" s="78">
        <v>7.4931000000000001</v>
      </c>
      <c r="P1587" s="11">
        <f>ROUND(O1587*L1587,2)</f>
        <v>18732.75</v>
      </c>
      <c r="Q1587" s="12">
        <f>IF(N1587="HKD",7.8,IF(N1587="CNY",7.30034,1))</f>
        <v>7.3003400000000003</v>
      </c>
      <c r="R1587" s="14">
        <f>+ROUND(O1587/Q1587,4)</f>
        <v>1.0264</v>
      </c>
      <c r="S1587" s="13">
        <f>ROUND(R1587*L1587,2)</f>
        <v>2566</v>
      </c>
      <c r="T1587" s="14" t="s">
        <v>349</v>
      </c>
      <c r="U1587" t="s">
        <v>228</v>
      </c>
    </row>
    <row r="1588" spans="1:21" x14ac:dyDescent="0.2">
      <c r="A1588" t="s">
        <v>2492</v>
      </c>
      <c r="B1588" s="23">
        <v>45754</v>
      </c>
      <c r="C1588" s="23">
        <v>45713</v>
      </c>
      <c r="D1588" t="s">
        <v>2255</v>
      </c>
      <c r="E1588" t="s">
        <v>2256</v>
      </c>
      <c r="G1588" t="s">
        <v>4517</v>
      </c>
      <c r="H1588" t="s">
        <v>1796</v>
      </c>
      <c r="I1588" t="s">
        <v>1797</v>
      </c>
      <c r="J1588" s="10" t="str">
        <f>+LEFT(U1588,4)</f>
        <v>HDL-</v>
      </c>
      <c r="K1588" t="s">
        <v>10</v>
      </c>
      <c r="L1588" s="52">
        <v>800</v>
      </c>
      <c r="M1588" t="s">
        <v>1472</v>
      </c>
      <c r="N1588" t="s">
        <v>11</v>
      </c>
      <c r="O1588" s="78">
        <v>7.4931000000000001</v>
      </c>
      <c r="P1588" s="11">
        <f>ROUND(O1588*L1588,2)</f>
        <v>5994.48</v>
      </c>
      <c r="Q1588" s="12">
        <f>IF(N1588="HKD",7.8,IF(N1588="CNY",7.30034,1))</f>
        <v>7.3003400000000003</v>
      </c>
      <c r="R1588" s="14">
        <f>+ROUND(O1588/Q1588,4)</f>
        <v>1.0264</v>
      </c>
      <c r="S1588" s="13">
        <f>ROUND(R1588*L1588,2)</f>
        <v>821.12</v>
      </c>
      <c r="T1588" s="14" t="s">
        <v>349</v>
      </c>
      <c r="U1588" t="s">
        <v>228</v>
      </c>
    </row>
    <row r="1589" spans="1:21" x14ac:dyDescent="0.2">
      <c r="A1589" t="s">
        <v>2499</v>
      </c>
      <c r="B1589" s="23">
        <v>45754</v>
      </c>
      <c r="C1589" s="23">
        <v>45713</v>
      </c>
      <c r="D1589" t="s">
        <v>2255</v>
      </c>
      <c r="E1589" t="s">
        <v>2256</v>
      </c>
      <c r="G1589" t="s">
        <v>4517</v>
      </c>
      <c r="H1589" t="s">
        <v>1798</v>
      </c>
      <c r="I1589" t="s">
        <v>1799</v>
      </c>
      <c r="J1589" s="10" t="str">
        <f>+LEFT(U1589,4)</f>
        <v>HDL-</v>
      </c>
      <c r="K1589" t="s">
        <v>10</v>
      </c>
      <c r="L1589" s="52">
        <v>1820</v>
      </c>
      <c r="M1589" t="s">
        <v>1472</v>
      </c>
      <c r="N1589" t="s">
        <v>11</v>
      </c>
      <c r="O1589" s="78">
        <v>7.4931000000000001</v>
      </c>
      <c r="P1589" s="11">
        <f>ROUND(O1589*L1589,2)</f>
        <v>13637.44</v>
      </c>
      <c r="Q1589" s="12">
        <f>IF(N1589="HKD",7.8,IF(N1589="CNY",7.30034,1))</f>
        <v>7.3003400000000003</v>
      </c>
      <c r="R1589" s="14">
        <f>+ROUND(O1589/Q1589,4)</f>
        <v>1.0264</v>
      </c>
      <c r="S1589" s="13">
        <f>ROUND(R1589*L1589,2)</f>
        <v>1868.05</v>
      </c>
      <c r="T1589" s="14" t="s">
        <v>349</v>
      </c>
      <c r="U1589" t="s">
        <v>228</v>
      </c>
    </row>
    <row r="1590" spans="1:21" x14ac:dyDescent="0.2">
      <c r="A1590" t="s">
        <v>4250</v>
      </c>
      <c r="B1590" s="23">
        <v>45754</v>
      </c>
      <c r="C1590" s="23">
        <v>45713</v>
      </c>
      <c r="D1590" t="s">
        <v>2255</v>
      </c>
      <c r="E1590" t="s">
        <v>2256</v>
      </c>
      <c r="G1590" t="s">
        <v>4517</v>
      </c>
      <c r="H1590" t="s">
        <v>3190</v>
      </c>
      <c r="I1590" t="s">
        <v>3397</v>
      </c>
      <c r="J1590" s="10" t="str">
        <f>+LEFT(U1590,4)</f>
        <v>HDL-</v>
      </c>
      <c r="K1590" t="s">
        <v>10</v>
      </c>
      <c r="L1590" s="52">
        <v>1100</v>
      </c>
      <c r="M1590" t="s">
        <v>1472</v>
      </c>
      <c r="N1590" t="s">
        <v>11</v>
      </c>
      <c r="O1590" s="78">
        <v>7.6459999999999999</v>
      </c>
      <c r="P1590" s="11">
        <f>ROUND(O1590*L1590,2)</f>
        <v>8410.6</v>
      </c>
      <c r="Q1590" s="12">
        <f>IF(N1590="HKD",7.8,IF(N1590="CNY",7.30034,1))</f>
        <v>7.3003400000000003</v>
      </c>
      <c r="R1590" s="14">
        <f>+ROUND(O1590/Q1590,4)</f>
        <v>1.0472999999999999</v>
      </c>
      <c r="S1590" s="13">
        <f>ROUND(R1590*L1590,2)</f>
        <v>1152.03</v>
      </c>
      <c r="T1590" s="14" t="s">
        <v>349</v>
      </c>
      <c r="U1590" t="s">
        <v>228</v>
      </c>
    </row>
    <row r="1591" spans="1:21" x14ac:dyDescent="0.2">
      <c r="A1591" t="s">
        <v>4261</v>
      </c>
      <c r="B1591" s="23">
        <v>45754</v>
      </c>
      <c r="C1591" s="23">
        <v>45713</v>
      </c>
      <c r="D1591" t="s">
        <v>2255</v>
      </c>
      <c r="E1591" t="s">
        <v>2256</v>
      </c>
      <c r="G1591" t="s">
        <v>4517</v>
      </c>
      <c r="H1591" t="s">
        <v>3148</v>
      </c>
      <c r="I1591" t="s">
        <v>3358</v>
      </c>
      <c r="J1591" s="10" t="str">
        <f>+LEFT(U1591,4)</f>
        <v>HDL-</v>
      </c>
      <c r="K1591" t="s">
        <v>10</v>
      </c>
      <c r="L1591" s="52">
        <v>3700</v>
      </c>
      <c r="M1591" t="s">
        <v>1472</v>
      </c>
      <c r="N1591" t="s">
        <v>11</v>
      </c>
      <c r="O1591" s="78">
        <v>8.5710999999999995</v>
      </c>
      <c r="P1591" s="11">
        <f>ROUND(O1591*L1591,2)</f>
        <v>31713.07</v>
      </c>
      <c r="Q1591" s="12">
        <f>IF(N1591="HKD",7.8,IF(N1591="CNY",7.30034,1))</f>
        <v>7.3003400000000003</v>
      </c>
      <c r="R1591" s="14">
        <f>+ROUND(O1591/Q1591,4)</f>
        <v>1.1740999999999999</v>
      </c>
      <c r="S1591" s="13">
        <f>ROUND(R1591*L1591,2)</f>
        <v>4344.17</v>
      </c>
      <c r="T1591" s="14" t="s">
        <v>349</v>
      </c>
      <c r="U1591" t="s">
        <v>228</v>
      </c>
    </row>
    <row r="1592" spans="1:21" x14ac:dyDescent="0.2">
      <c r="A1592" t="s">
        <v>4282</v>
      </c>
      <c r="B1592" s="23">
        <v>45754</v>
      </c>
      <c r="C1592" s="23">
        <v>45705</v>
      </c>
      <c r="D1592" t="s">
        <v>263</v>
      </c>
      <c r="E1592" t="s">
        <v>0</v>
      </c>
      <c r="G1592" t="s">
        <v>4535</v>
      </c>
      <c r="H1592" t="s">
        <v>989</v>
      </c>
      <c r="I1592" t="s">
        <v>990</v>
      </c>
      <c r="J1592" s="10" t="str">
        <f>+LEFT(U1592,4)</f>
        <v>HDL-</v>
      </c>
      <c r="K1592" t="s">
        <v>10</v>
      </c>
      <c r="L1592" s="52">
        <v>1000</v>
      </c>
      <c r="M1592" t="s">
        <v>1472</v>
      </c>
      <c r="N1592" t="s">
        <v>11</v>
      </c>
      <c r="O1592" s="78">
        <v>13.303100000000001</v>
      </c>
      <c r="P1592" s="11">
        <f>ROUND(O1592*L1592,2)</f>
        <v>13303.1</v>
      </c>
      <c r="Q1592" s="12">
        <f>IF(N1592="HKD",7.8,IF(N1592="CNY",7.30034,1))</f>
        <v>7.3003400000000003</v>
      </c>
      <c r="R1592" s="14">
        <f>+ROUND(O1592/Q1592,4)</f>
        <v>1.8223</v>
      </c>
      <c r="S1592" s="13">
        <f>ROUND(R1592*L1592,2)</f>
        <v>1822.3</v>
      </c>
      <c r="T1592" s="14" t="s">
        <v>349</v>
      </c>
      <c r="U1592" t="s">
        <v>228</v>
      </c>
    </row>
    <row r="1593" spans="1:21" x14ac:dyDescent="0.2">
      <c r="A1593" t="s">
        <v>4284</v>
      </c>
      <c r="B1593" s="23">
        <v>45754</v>
      </c>
      <c r="C1593" s="23">
        <v>45705</v>
      </c>
      <c r="D1593" t="s">
        <v>263</v>
      </c>
      <c r="E1593" t="s">
        <v>0</v>
      </c>
      <c r="G1593" t="s">
        <v>4535</v>
      </c>
      <c r="H1593" t="s">
        <v>993</v>
      </c>
      <c r="I1593" t="s">
        <v>994</v>
      </c>
      <c r="J1593" s="10" t="str">
        <f>+LEFT(U1593,4)</f>
        <v>HDL-</v>
      </c>
      <c r="K1593" t="s">
        <v>10</v>
      </c>
      <c r="L1593" s="52">
        <v>1000</v>
      </c>
      <c r="M1593" t="s">
        <v>1472</v>
      </c>
      <c r="N1593" t="s">
        <v>11</v>
      </c>
      <c r="O1593" s="78">
        <v>14.150399999999999</v>
      </c>
      <c r="P1593" s="11">
        <f>ROUND(O1593*L1593,2)</f>
        <v>14150.4</v>
      </c>
      <c r="Q1593" s="12">
        <f>IF(N1593="HKD",7.8,IF(N1593="CNY",7.30034,1))</f>
        <v>7.3003400000000003</v>
      </c>
      <c r="R1593" s="14">
        <f>+ROUND(O1593/Q1593,4)</f>
        <v>1.9382999999999999</v>
      </c>
      <c r="S1593" s="13">
        <f>ROUND(R1593*L1593,2)</f>
        <v>1938.3</v>
      </c>
      <c r="T1593" s="14" t="s">
        <v>349</v>
      </c>
      <c r="U1593" t="s">
        <v>228</v>
      </c>
    </row>
    <row r="1594" spans="1:21" x14ac:dyDescent="0.2">
      <c r="A1594" t="s">
        <v>4285</v>
      </c>
      <c r="B1594" s="23">
        <v>45754</v>
      </c>
      <c r="C1594" s="23">
        <v>45705</v>
      </c>
      <c r="D1594" t="s">
        <v>263</v>
      </c>
      <c r="E1594" t="s">
        <v>0</v>
      </c>
      <c r="G1594" t="s">
        <v>4535</v>
      </c>
      <c r="H1594" t="s">
        <v>3796</v>
      </c>
      <c r="I1594" t="s">
        <v>3797</v>
      </c>
      <c r="J1594" s="10" t="str">
        <f>+LEFT(U1594,4)</f>
        <v>HDL-</v>
      </c>
      <c r="K1594" t="s">
        <v>10</v>
      </c>
      <c r="L1594" s="52">
        <v>1020</v>
      </c>
      <c r="M1594" t="s">
        <v>1472</v>
      </c>
      <c r="N1594" t="s">
        <v>11</v>
      </c>
      <c r="O1594" s="78">
        <v>14.150399999999999</v>
      </c>
      <c r="P1594" s="11">
        <f>ROUND(O1594*L1594,2)</f>
        <v>14433.41</v>
      </c>
      <c r="Q1594" s="12">
        <f>IF(N1594="HKD",7.8,IF(N1594="CNY",7.30034,1))</f>
        <v>7.3003400000000003</v>
      </c>
      <c r="R1594" s="14">
        <f>+ROUND(O1594/Q1594,4)</f>
        <v>1.9382999999999999</v>
      </c>
      <c r="S1594" s="13">
        <f>ROUND(R1594*L1594,2)</f>
        <v>1977.07</v>
      </c>
      <c r="T1594" s="14" t="s">
        <v>349</v>
      </c>
      <c r="U1594" t="s">
        <v>228</v>
      </c>
    </row>
    <row r="1595" spans="1:21" x14ac:dyDescent="0.2">
      <c r="A1595" t="s">
        <v>4286</v>
      </c>
      <c r="B1595" s="23">
        <v>45754</v>
      </c>
      <c r="C1595" s="23">
        <v>45702</v>
      </c>
      <c r="D1595" t="s">
        <v>143</v>
      </c>
      <c r="E1595" t="s">
        <v>144</v>
      </c>
      <c r="G1595" t="s">
        <v>4494</v>
      </c>
      <c r="H1595" t="s">
        <v>3798</v>
      </c>
      <c r="I1595" t="s">
        <v>3799</v>
      </c>
      <c r="J1595" s="10" t="str">
        <f>+LEFT(U1595,4)</f>
        <v>HDL-</v>
      </c>
      <c r="K1595" t="s">
        <v>10</v>
      </c>
      <c r="L1595" s="52">
        <v>240</v>
      </c>
      <c r="M1595" t="s">
        <v>1472</v>
      </c>
      <c r="N1595" t="s">
        <v>11</v>
      </c>
      <c r="O1595" s="78">
        <v>15.564299999999999</v>
      </c>
      <c r="P1595" s="11">
        <f>ROUND(O1595*L1595,2)</f>
        <v>3735.43</v>
      </c>
      <c r="Q1595" s="12">
        <f>IF(N1595="HKD",7.8,IF(N1595="CNY",7.30034,1))</f>
        <v>7.3003400000000003</v>
      </c>
      <c r="R1595" s="14">
        <f>+ROUND(O1595/Q1595,4)</f>
        <v>2.1320000000000001</v>
      </c>
      <c r="S1595" s="13">
        <f>ROUND(R1595*L1595,2)</f>
        <v>511.68</v>
      </c>
      <c r="T1595" s="14" t="s">
        <v>349</v>
      </c>
      <c r="U1595" t="s">
        <v>228</v>
      </c>
    </row>
    <row r="1596" spans="1:21" x14ac:dyDescent="0.2">
      <c r="A1596" t="s">
        <v>4304</v>
      </c>
      <c r="B1596" s="23">
        <v>45754</v>
      </c>
      <c r="C1596" s="23">
        <v>45730</v>
      </c>
      <c r="D1596" t="s">
        <v>2825</v>
      </c>
      <c r="E1596" t="s">
        <v>2826</v>
      </c>
      <c r="G1596" t="s">
        <v>4544</v>
      </c>
      <c r="H1596" t="s">
        <v>3814</v>
      </c>
      <c r="I1596" t="s">
        <v>3815</v>
      </c>
      <c r="J1596" s="10" t="str">
        <f>+LEFT(U1596,4)</f>
        <v>INM-</v>
      </c>
      <c r="K1596" t="s">
        <v>10</v>
      </c>
      <c r="L1596" s="52">
        <v>120</v>
      </c>
      <c r="M1596" t="s">
        <v>186</v>
      </c>
      <c r="N1596" t="s">
        <v>11</v>
      </c>
      <c r="O1596" s="78">
        <v>80.637200000000007</v>
      </c>
      <c r="P1596" s="11">
        <f>ROUND(O1596*L1596,2)</f>
        <v>9676.4599999999991</v>
      </c>
      <c r="Q1596" s="12">
        <f>IF(N1596="HKD",7.8,IF(N1596="CNY",7.30034,1))</f>
        <v>7.3003400000000003</v>
      </c>
      <c r="R1596" s="14">
        <f>+ROUND(O1596/Q1596,4)</f>
        <v>11.0457</v>
      </c>
      <c r="S1596" s="13">
        <f>ROUND(R1596*L1596,2)</f>
        <v>1325.48</v>
      </c>
      <c r="T1596" s="14" t="s">
        <v>349</v>
      </c>
      <c r="U1596" t="s">
        <v>327</v>
      </c>
    </row>
    <row r="1597" spans="1:21" x14ac:dyDescent="0.2">
      <c r="A1597" t="s">
        <v>4311</v>
      </c>
      <c r="B1597" s="23">
        <v>45754</v>
      </c>
      <c r="C1597" s="23">
        <v>45730</v>
      </c>
      <c r="D1597" t="s">
        <v>2825</v>
      </c>
      <c r="E1597" t="s">
        <v>2826</v>
      </c>
      <c r="G1597" t="s">
        <v>4544</v>
      </c>
      <c r="H1597" t="s">
        <v>3816</v>
      </c>
      <c r="I1597" t="s">
        <v>3817</v>
      </c>
      <c r="J1597" s="10" t="str">
        <f>+LEFT(U1597,4)</f>
        <v>INM-</v>
      </c>
      <c r="K1597" t="s">
        <v>10</v>
      </c>
      <c r="L1597" s="52">
        <v>30</v>
      </c>
      <c r="M1597" t="s">
        <v>186</v>
      </c>
      <c r="N1597" t="s">
        <v>11</v>
      </c>
      <c r="O1597" s="78">
        <v>102.9204</v>
      </c>
      <c r="P1597" s="11">
        <f>ROUND(O1597*L1597,2)</f>
        <v>3087.61</v>
      </c>
      <c r="Q1597" s="12">
        <f>IF(N1597="HKD",7.8,IF(N1597="CNY",7.30034,1))</f>
        <v>7.3003400000000003</v>
      </c>
      <c r="R1597" s="14">
        <f>+ROUND(O1597/Q1597,4)</f>
        <v>14.098000000000001</v>
      </c>
      <c r="S1597" s="13">
        <f>ROUND(R1597*L1597,2)</f>
        <v>422.94</v>
      </c>
      <c r="T1597" s="14" t="s">
        <v>349</v>
      </c>
      <c r="U1597" t="s">
        <v>327</v>
      </c>
    </row>
    <row r="1598" spans="1:21" x14ac:dyDescent="0.2">
      <c r="A1598" t="s">
        <v>4312</v>
      </c>
      <c r="B1598" s="23">
        <v>45754</v>
      </c>
      <c r="C1598" s="23">
        <v>45735</v>
      </c>
      <c r="D1598" t="s">
        <v>311</v>
      </c>
      <c r="E1598" t="s">
        <v>312</v>
      </c>
      <c r="G1598" t="s">
        <v>4550</v>
      </c>
      <c r="H1598" t="s">
        <v>666</v>
      </c>
      <c r="I1598" t="s">
        <v>667</v>
      </c>
      <c r="J1598" s="10" t="str">
        <f>+LEFT(U1598,4)</f>
        <v>INM-</v>
      </c>
      <c r="K1598" t="s">
        <v>10</v>
      </c>
      <c r="L1598" s="52">
        <v>25</v>
      </c>
      <c r="M1598" t="s">
        <v>186</v>
      </c>
      <c r="N1598" t="s">
        <v>11</v>
      </c>
      <c r="O1598" s="78">
        <v>105.0442</v>
      </c>
      <c r="P1598" s="11">
        <f>ROUND(O1598*L1598,2)</f>
        <v>2626.11</v>
      </c>
      <c r="Q1598" s="12">
        <f>IF(N1598="HKD",7.8,IF(N1598="CNY",7.30034,1))</f>
        <v>7.3003400000000003</v>
      </c>
      <c r="R1598" s="14">
        <f>+ROUND(O1598/Q1598,4)</f>
        <v>14.3889</v>
      </c>
      <c r="S1598" s="13">
        <f>ROUND(R1598*L1598,2)</f>
        <v>359.72</v>
      </c>
      <c r="T1598" s="14" t="s">
        <v>349</v>
      </c>
      <c r="U1598" t="s">
        <v>327</v>
      </c>
    </row>
    <row r="1599" spans="1:21" x14ac:dyDescent="0.2">
      <c r="A1599" t="s">
        <v>4313</v>
      </c>
      <c r="B1599" s="23">
        <v>45754</v>
      </c>
      <c r="C1599" s="23">
        <v>45735</v>
      </c>
      <c r="D1599" t="s">
        <v>311</v>
      </c>
      <c r="E1599" t="s">
        <v>312</v>
      </c>
      <c r="G1599" t="s">
        <v>4550</v>
      </c>
      <c r="H1599" t="s">
        <v>669</v>
      </c>
      <c r="I1599" t="s">
        <v>670</v>
      </c>
      <c r="J1599" s="10" t="str">
        <f>+LEFT(U1599,4)</f>
        <v>INM-</v>
      </c>
      <c r="K1599" t="s">
        <v>10</v>
      </c>
      <c r="L1599" s="52">
        <v>50</v>
      </c>
      <c r="M1599" t="s">
        <v>186</v>
      </c>
      <c r="N1599" t="s">
        <v>11</v>
      </c>
      <c r="O1599" s="78">
        <v>110.17700000000001</v>
      </c>
      <c r="P1599" s="11">
        <f>ROUND(O1599*L1599,2)</f>
        <v>5508.85</v>
      </c>
      <c r="Q1599" s="12">
        <f>IF(N1599="HKD",7.8,IF(N1599="CNY",7.30034,1))</f>
        <v>7.3003400000000003</v>
      </c>
      <c r="R1599" s="14">
        <f>+ROUND(O1599/Q1599,4)</f>
        <v>15.092000000000001</v>
      </c>
      <c r="S1599" s="13">
        <f>ROUND(R1599*L1599,2)</f>
        <v>754.6</v>
      </c>
      <c r="T1599" s="14" t="s">
        <v>349</v>
      </c>
      <c r="U1599" t="s">
        <v>327</v>
      </c>
    </row>
    <row r="1600" spans="1:21" x14ac:dyDescent="0.2">
      <c r="A1600" t="s">
        <v>4318</v>
      </c>
      <c r="B1600" s="23">
        <v>45754</v>
      </c>
      <c r="C1600" s="23">
        <v>45730</v>
      </c>
      <c r="D1600" t="s">
        <v>2825</v>
      </c>
      <c r="E1600" t="s">
        <v>2826</v>
      </c>
      <c r="G1600" t="s">
        <v>4544</v>
      </c>
      <c r="H1600" t="s">
        <v>3818</v>
      </c>
      <c r="I1600" t="s">
        <v>3819</v>
      </c>
      <c r="J1600" s="10" t="str">
        <f>+LEFT(U1600,4)</f>
        <v>INM-</v>
      </c>
      <c r="K1600" t="s">
        <v>10</v>
      </c>
      <c r="L1600" s="52">
        <v>150</v>
      </c>
      <c r="M1600" t="s">
        <v>186</v>
      </c>
      <c r="N1600" t="s">
        <v>11</v>
      </c>
      <c r="O1600" s="78">
        <v>116.66370000000001</v>
      </c>
      <c r="P1600" s="11">
        <f>ROUND(O1600*L1600,2)</f>
        <v>17499.560000000001</v>
      </c>
      <c r="Q1600" s="12">
        <f>IF(N1600="HKD",7.8,IF(N1600="CNY",7.30034,1))</f>
        <v>7.3003400000000003</v>
      </c>
      <c r="R1600" s="14">
        <f>+ROUND(O1600/Q1600,4)</f>
        <v>15.980600000000001</v>
      </c>
      <c r="S1600" s="13">
        <f>ROUND(R1600*L1600,2)</f>
        <v>2397.09</v>
      </c>
      <c r="T1600" s="14" t="s">
        <v>349</v>
      </c>
      <c r="U1600" t="s">
        <v>327</v>
      </c>
    </row>
    <row r="1601" spans="1:21" x14ac:dyDescent="0.2">
      <c r="A1601" t="s">
        <v>4321</v>
      </c>
      <c r="B1601" s="23">
        <v>45754</v>
      </c>
      <c r="C1601" s="23">
        <v>45730</v>
      </c>
      <c r="D1601" t="s">
        <v>2825</v>
      </c>
      <c r="E1601" t="s">
        <v>2826</v>
      </c>
      <c r="G1601" t="s">
        <v>4544</v>
      </c>
      <c r="H1601" t="s">
        <v>3184</v>
      </c>
      <c r="I1601" t="s">
        <v>3391</v>
      </c>
      <c r="J1601" s="10" t="str">
        <f>+LEFT(U1601,4)</f>
        <v>INM-</v>
      </c>
      <c r="K1601" t="s">
        <v>10</v>
      </c>
      <c r="L1601" s="52">
        <v>30</v>
      </c>
      <c r="M1601" t="s">
        <v>186</v>
      </c>
      <c r="N1601" t="s">
        <v>11</v>
      </c>
      <c r="O1601" s="78">
        <v>129.82300000000001</v>
      </c>
      <c r="P1601" s="11">
        <f>ROUND(O1601*L1601,2)</f>
        <v>3894.69</v>
      </c>
      <c r="Q1601" s="12">
        <f>IF(N1601="HKD",7.8,IF(N1601="CNY",7.30034,1))</f>
        <v>7.3003400000000003</v>
      </c>
      <c r="R1601" s="14">
        <f>+ROUND(O1601/Q1601,4)</f>
        <v>17.783100000000001</v>
      </c>
      <c r="S1601" s="13">
        <f>ROUND(R1601*L1601,2)</f>
        <v>533.49</v>
      </c>
      <c r="T1601" s="14" t="s">
        <v>349</v>
      </c>
      <c r="U1601" t="s">
        <v>327</v>
      </c>
    </row>
    <row r="1602" spans="1:21" x14ac:dyDescent="0.2">
      <c r="A1602" t="s">
        <v>3876</v>
      </c>
      <c r="B1602" s="23">
        <v>45755</v>
      </c>
      <c r="C1602" s="23">
        <v>45742</v>
      </c>
      <c r="D1602" t="s">
        <v>806</v>
      </c>
      <c r="E1602" t="s">
        <v>807</v>
      </c>
      <c r="G1602" t="s">
        <v>4356</v>
      </c>
      <c r="H1602" t="s">
        <v>3213</v>
      </c>
      <c r="I1602" t="s">
        <v>3420</v>
      </c>
      <c r="J1602" s="10" t="str">
        <f>+LEFT(U1602,4)</f>
        <v>BAG-</v>
      </c>
      <c r="K1602" t="s">
        <v>10</v>
      </c>
      <c r="L1602" s="52">
        <v>7000</v>
      </c>
      <c r="M1602" t="s">
        <v>1472</v>
      </c>
      <c r="N1602" t="s">
        <v>11</v>
      </c>
      <c r="O1602" s="78">
        <v>0.1</v>
      </c>
      <c r="P1602" s="11">
        <f>ROUND(O1602*L1602,2)</f>
        <v>700</v>
      </c>
      <c r="Q1602" s="12">
        <f>IF(N1602="HKD",7.8,IF(N1602="CNY",7.30034,1))</f>
        <v>7.3003400000000003</v>
      </c>
      <c r="R1602" s="14">
        <f>+ROUND(O1602/Q1602,4)</f>
        <v>1.37E-2</v>
      </c>
      <c r="S1602" s="13">
        <f>ROUND(R1602*L1602,2)</f>
        <v>95.9</v>
      </c>
      <c r="T1602" s="14" t="s">
        <v>349</v>
      </c>
      <c r="U1602" t="s">
        <v>810</v>
      </c>
    </row>
    <row r="1603" spans="1:21" x14ac:dyDescent="0.2">
      <c r="A1603" t="s">
        <v>3890</v>
      </c>
      <c r="B1603" s="23">
        <v>45755</v>
      </c>
      <c r="C1603" s="23">
        <v>45742</v>
      </c>
      <c r="D1603" t="s">
        <v>806</v>
      </c>
      <c r="E1603" t="s">
        <v>807</v>
      </c>
      <c r="G1603" t="s">
        <v>4356</v>
      </c>
      <c r="H1603" t="s">
        <v>3214</v>
      </c>
      <c r="I1603" t="s">
        <v>3421</v>
      </c>
      <c r="J1603" s="10" t="str">
        <f>+LEFT(U1603,4)</f>
        <v>BAG-</v>
      </c>
      <c r="K1603" t="s">
        <v>10</v>
      </c>
      <c r="L1603" s="52">
        <v>12000</v>
      </c>
      <c r="M1603" t="s">
        <v>1472</v>
      </c>
      <c r="N1603" t="s">
        <v>11</v>
      </c>
      <c r="O1603" s="78">
        <v>0.13</v>
      </c>
      <c r="P1603" s="11">
        <f>ROUND(O1603*L1603,2)</f>
        <v>1560</v>
      </c>
      <c r="Q1603" s="12">
        <f>IF(N1603="HKD",7.8,IF(N1603="CNY",7.30034,1))</f>
        <v>7.3003400000000003</v>
      </c>
      <c r="R1603" s="14">
        <f>+ROUND(O1603/Q1603,4)</f>
        <v>1.78E-2</v>
      </c>
      <c r="S1603" s="13">
        <f>ROUND(R1603*L1603,2)</f>
        <v>213.6</v>
      </c>
      <c r="T1603" s="14" t="s">
        <v>349</v>
      </c>
      <c r="U1603" t="s">
        <v>810</v>
      </c>
    </row>
    <row r="1604" spans="1:21" x14ac:dyDescent="0.2">
      <c r="A1604" t="s">
        <v>3964</v>
      </c>
      <c r="B1604" s="23">
        <v>45755</v>
      </c>
      <c r="C1604" s="23">
        <v>45742</v>
      </c>
      <c r="D1604" t="s">
        <v>121</v>
      </c>
      <c r="E1604" t="s">
        <v>122</v>
      </c>
      <c r="G1604" t="s">
        <v>4389</v>
      </c>
      <c r="H1604" t="s">
        <v>1306</v>
      </c>
      <c r="I1604" t="s">
        <v>1307</v>
      </c>
      <c r="J1604" s="10" t="s">
        <v>1525</v>
      </c>
      <c r="K1604" t="s">
        <v>10</v>
      </c>
      <c r="L1604" s="52">
        <v>3050</v>
      </c>
      <c r="M1604" t="s">
        <v>1472</v>
      </c>
      <c r="N1604" t="s">
        <v>11</v>
      </c>
      <c r="O1604" s="78">
        <v>0.8</v>
      </c>
      <c r="P1604" s="11">
        <f>ROUND(O1604*L1604,2)</f>
        <v>2440</v>
      </c>
      <c r="Q1604" s="12">
        <f>IF(N1604="HKD",7.8,IF(N1604="CNY",7.30034,1))</f>
        <v>7.3003400000000003</v>
      </c>
      <c r="R1604" s="14">
        <f>+ROUND(O1604/Q1604,4)</f>
        <v>0.1096</v>
      </c>
      <c r="S1604" s="13">
        <f>ROUND(R1604*L1604,2)</f>
        <v>334.28</v>
      </c>
      <c r="T1604" s="14" t="s">
        <v>349</v>
      </c>
      <c r="U1604" t="s">
        <v>36</v>
      </c>
    </row>
    <row r="1605" spans="1:21" x14ac:dyDescent="0.2">
      <c r="A1605" t="s">
        <v>3965</v>
      </c>
      <c r="B1605" s="23">
        <v>45755</v>
      </c>
      <c r="C1605" s="23">
        <v>45742</v>
      </c>
      <c r="D1605" t="s">
        <v>121</v>
      </c>
      <c r="E1605" t="s">
        <v>122</v>
      </c>
      <c r="G1605" t="s">
        <v>4389</v>
      </c>
      <c r="H1605" t="s">
        <v>1546</v>
      </c>
      <c r="I1605" t="s">
        <v>1547</v>
      </c>
      <c r="J1605" s="10" t="s">
        <v>1525</v>
      </c>
      <c r="K1605" t="s">
        <v>10</v>
      </c>
      <c r="L1605" s="52">
        <v>1850</v>
      </c>
      <c r="M1605" t="s">
        <v>1472</v>
      </c>
      <c r="N1605" t="s">
        <v>11</v>
      </c>
      <c r="O1605" s="78">
        <v>0.8</v>
      </c>
      <c r="P1605" s="11">
        <f>ROUND(O1605*L1605,2)</f>
        <v>1480</v>
      </c>
      <c r="Q1605" s="12">
        <f>IF(N1605="HKD",7.8,IF(N1605="CNY",7.30034,1))</f>
        <v>7.3003400000000003</v>
      </c>
      <c r="R1605" s="14">
        <f>+ROUND(O1605/Q1605,4)</f>
        <v>0.1096</v>
      </c>
      <c r="S1605" s="13">
        <f>ROUND(R1605*L1605,2)</f>
        <v>202.76</v>
      </c>
      <c r="T1605" s="14" t="s">
        <v>349</v>
      </c>
      <c r="U1605" t="s">
        <v>36</v>
      </c>
    </row>
    <row r="1606" spans="1:21" x14ac:dyDescent="0.2">
      <c r="A1606" t="s">
        <v>4008</v>
      </c>
      <c r="B1606" s="23">
        <v>45755</v>
      </c>
      <c r="C1606" s="23">
        <v>45729</v>
      </c>
      <c r="D1606" t="s">
        <v>128</v>
      </c>
      <c r="E1606" t="s">
        <v>129</v>
      </c>
      <c r="G1606" t="s">
        <v>4405</v>
      </c>
      <c r="H1606" t="s">
        <v>1664</v>
      </c>
      <c r="I1606" t="s">
        <v>1665</v>
      </c>
      <c r="J1606" s="10" t="str">
        <f>+LEFT(U1606,4)</f>
        <v>SHDL</v>
      </c>
      <c r="K1606" t="s">
        <v>10</v>
      </c>
      <c r="L1606" s="52">
        <v>1600</v>
      </c>
      <c r="M1606" t="s">
        <v>1472</v>
      </c>
      <c r="N1606" t="s">
        <v>11</v>
      </c>
      <c r="O1606" s="78">
        <v>1.8715999999999999</v>
      </c>
      <c r="P1606" s="11">
        <f>ROUND(O1606*L1606,2)</f>
        <v>2994.56</v>
      </c>
      <c r="Q1606" s="12">
        <f>IF(N1606="HKD",7.8,IF(N1606="CNY",7.30034,1))</f>
        <v>7.3003400000000003</v>
      </c>
      <c r="R1606" s="14">
        <f>+ROUND(O1606/Q1606,4)</f>
        <v>0.25640000000000002</v>
      </c>
      <c r="S1606" s="13">
        <f>ROUND(R1606*L1606,2)</f>
        <v>410.24</v>
      </c>
      <c r="T1606" s="14" t="s">
        <v>349</v>
      </c>
      <c r="U1606" t="s">
        <v>722</v>
      </c>
    </row>
    <row r="1607" spans="1:21" x14ac:dyDescent="0.2">
      <c r="A1607" t="s">
        <v>4013</v>
      </c>
      <c r="B1607" s="23">
        <v>45755</v>
      </c>
      <c r="C1607" s="23">
        <v>45749</v>
      </c>
      <c r="D1607" t="s">
        <v>5</v>
      </c>
      <c r="E1607" t="s">
        <v>6</v>
      </c>
      <c r="G1607" t="s">
        <v>4407</v>
      </c>
      <c r="H1607" t="s">
        <v>3605</v>
      </c>
      <c r="I1607" t="s">
        <v>3606</v>
      </c>
      <c r="J1607" s="10" t="str">
        <f>+LEFT(U1607,4)</f>
        <v>SHTS</v>
      </c>
      <c r="K1607" t="s">
        <v>10</v>
      </c>
      <c r="L1607" s="52">
        <v>1510</v>
      </c>
      <c r="M1607" t="s">
        <v>1472</v>
      </c>
      <c r="N1607" t="s">
        <v>11</v>
      </c>
      <c r="O1607" s="78">
        <v>2.1800000000000002</v>
      </c>
      <c r="P1607" s="11">
        <f>ROUND(O1607*L1607,2)</f>
        <v>3291.8</v>
      </c>
      <c r="Q1607" s="12">
        <f>IF(N1607="HKD",7.8,IF(N1607="CNY",7.30034,1))</f>
        <v>7.3003400000000003</v>
      </c>
      <c r="R1607" s="14">
        <f>+ROUND(O1607/Q1607,4)</f>
        <v>0.29859999999999998</v>
      </c>
      <c r="S1607" s="13">
        <f>ROUND(R1607*L1607,2)</f>
        <v>450.89</v>
      </c>
      <c r="T1607" s="14" t="s">
        <v>349</v>
      </c>
      <c r="U1607" t="s">
        <v>9</v>
      </c>
    </row>
    <row r="1608" spans="1:21" x14ac:dyDescent="0.2">
      <c r="A1608" t="s">
        <v>4025</v>
      </c>
      <c r="B1608" s="23">
        <v>45755</v>
      </c>
      <c r="C1608" s="23">
        <v>45749</v>
      </c>
      <c r="D1608" t="s">
        <v>5</v>
      </c>
      <c r="E1608" t="s">
        <v>6</v>
      </c>
      <c r="G1608" t="s">
        <v>4407</v>
      </c>
      <c r="H1608" t="s">
        <v>3621</v>
      </c>
      <c r="I1608" t="s">
        <v>3622</v>
      </c>
      <c r="J1608" s="10" t="str">
        <f>+LEFT(U1608,4)</f>
        <v>SHTS</v>
      </c>
      <c r="K1608" t="s">
        <v>10</v>
      </c>
      <c r="L1608" s="52">
        <v>1510</v>
      </c>
      <c r="M1608" t="s">
        <v>1472</v>
      </c>
      <c r="N1608" t="s">
        <v>11</v>
      </c>
      <c r="O1608" s="78">
        <v>2.27</v>
      </c>
      <c r="P1608" s="11">
        <f>ROUND(O1608*L1608,2)</f>
        <v>3427.7</v>
      </c>
      <c r="Q1608" s="12">
        <f>IF(N1608="HKD",7.8,IF(N1608="CNY",7.30034,1))</f>
        <v>7.3003400000000003</v>
      </c>
      <c r="R1608" s="14">
        <f>+ROUND(O1608/Q1608,4)</f>
        <v>0.31090000000000001</v>
      </c>
      <c r="S1608" s="13">
        <f>ROUND(R1608*L1608,2)</f>
        <v>469.46</v>
      </c>
      <c r="T1608" s="14" t="s">
        <v>349</v>
      </c>
      <c r="U1608" t="s">
        <v>9</v>
      </c>
    </row>
    <row r="1609" spans="1:21" x14ac:dyDescent="0.2">
      <c r="A1609" t="s">
        <v>4027</v>
      </c>
      <c r="B1609" s="23">
        <v>45755</v>
      </c>
      <c r="C1609" s="23">
        <v>45749</v>
      </c>
      <c r="D1609" t="s">
        <v>5</v>
      </c>
      <c r="E1609" t="s">
        <v>6</v>
      </c>
      <c r="G1609" t="s">
        <v>4410</v>
      </c>
      <c r="H1609" t="s">
        <v>3623</v>
      </c>
      <c r="I1609" t="s">
        <v>3624</v>
      </c>
      <c r="J1609" s="10" t="str">
        <f>+LEFT(U1609,4)</f>
        <v>SHTS</v>
      </c>
      <c r="K1609" t="s">
        <v>10</v>
      </c>
      <c r="L1609" s="52">
        <v>1010</v>
      </c>
      <c r="M1609" t="s">
        <v>1472</v>
      </c>
      <c r="N1609" t="s">
        <v>11</v>
      </c>
      <c r="O1609" s="78">
        <v>2.38</v>
      </c>
      <c r="P1609" s="11">
        <f>ROUND(O1609*L1609,2)</f>
        <v>2403.8000000000002</v>
      </c>
      <c r="Q1609" s="12">
        <f>IF(N1609="HKD",7.8,IF(N1609="CNY",7.30034,1))</f>
        <v>7.3003400000000003</v>
      </c>
      <c r="R1609" s="14">
        <f>+ROUND(O1609/Q1609,4)</f>
        <v>0.32600000000000001</v>
      </c>
      <c r="S1609" s="13">
        <f>ROUND(R1609*L1609,2)</f>
        <v>329.26</v>
      </c>
      <c r="T1609" s="14" t="s">
        <v>349</v>
      </c>
      <c r="U1609" t="s">
        <v>9</v>
      </c>
    </row>
    <row r="1610" spans="1:21" x14ac:dyDescent="0.2">
      <c r="A1610" t="s">
        <v>4028</v>
      </c>
      <c r="B1610" s="23">
        <v>45755</v>
      </c>
      <c r="C1610" s="23">
        <v>45749</v>
      </c>
      <c r="D1610" t="s">
        <v>5</v>
      </c>
      <c r="E1610" t="s">
        <v>6</v>
      </c>
      <c r="G1610" t="s">
        <v>4411</v>
      </c>
      <c r="H1610" t="s">
        <v>3625</v>
      </c>
      <c r="I1610" t="s">
        <v>3626</v>
      </c>
      <c r="J1610" s="10" t="str">
        <f>+LEFT(U1610,4)</f>
        <v>BOX-</v>
      </c>
      <c r="K1610" t="s">
        <v>10</v>
      </c>
      <c r="L1610" s="52">
        <v>1010</v>
      </c>
      <c r="M1610" t="s">
        <v>1472</v>
      </c>
      <c r="N1610" t="s">
        <v>11</v>
      </c>
      <c r="O1610" s="78">
        <v>2.39</v>
      </c>
      <c r="P1610" s="11">
        <f>ROUND(O1610*L1610,2)</f>
        <v>2413.9</v>
      </c>
      <c r="Q1610" s="12">
        <f>IF(N1610="HKD",7.8,IF(N1610="CNY",7.30034,1))</f>
        <v>7.3003400000000003</v>
      </c>
      <c r="R1610" s="14">
        <f>+ROUND(O1610/Q1610,4)</f>
        <v>0.32740000000000002</v>
      </c>
      <c r="S1610" s="13">
        <f>ROUND(R1610*L1610,2)</f>
        <v>330.67</v>
      </c>
      <c r="T1610" s="14" t="s">
        <v>349</v>
      </c>
      <c r="U1610" t="s">
        <v>1</v>
      </c>
    </row>
    <row r="1611" spans="1:21" x14ac:dyDescent="0.2">
      <c r="A1611" t="s">
        <v>4029</v>
      </c>
      <c r="B1611" s="23">
        <v>45755</v>
      </c>
      <c r="C1611" s="23">
        <v>45749</v>
      </c>
      <c r="D1611" t="s">
        <v>5</v>
      </c>
      <c r="E1611" t="s">
        <v>6</v>
      </c>
      <c r="G1611" t="s">
        <v>4407</v>
      </c>
      <c r="H1611" t="s">
        <v>3627</v>
      </c>
      <c r="I1611" t="s">
        <v>3628</v>
      </c>
      <c r="J1611" s="10" t="str">
        <f>+LEFT(U1611,4)</f>
        <v>SHTS</v>
      </c>
      <c r="K1611" t="s">
        <v>10</v>
      </c>
      <c r="L1611" s="52">
        <v>1815</v>
      </c>
      <c r="M1611" t="s">
        <v>1472</v>
      </c>
      <c r="N1611" t="s">
        <v>11</v>
      </c>
      <c r="O1611" s="78">
        <v>2.4</v>
      </c>
      <c r="P1611" s="11">
        <f>ROUND(O1611*L1611,2)</f>
        <v>4356</v>
      </c>
      <c r="Q1611" s="12">
        <f>IF(N1611="HKD",7.8,IF(N1611="CNY",7.30034,1))</f>
        <v>7.3003400000000003</v>
      </c>
      <c r="R1611" s="14">
        <f>+ROUND(O1611/Q1611,4)</f>
        <v>0.32879999999999998</v>
      </c>
      <c r="S1611" s="13">
        <f>ROUND(R1611*L1611,2)</f>
        <v>596.77</v>
      </c>
      <c r="T1611" s="14" t="s">
        <v>349</v>
      </c>
      <c r="U1611" t="s">
        <v>9</v>
      </c>
    </row>
    <row r="1612" spans="1:21" x14ac:dyDescent="0.2">
      <c r="A1612" t="s">
        <v>4032</v>
      </c>
      <c r="B1612" s="23">
        <v>45755</v>
      </c>
      <c r="C1612" s="23">
        <v>45749</v>
      </c>
      <c r="D1612" t="s">
        <v>5</v>
      </c>
      <c r="E1612" t="s">
        <v>6</v>
      </c>
      <c r="G1612" t="s">
        <v>4410</v>
      </c>
      <c r="H1612" t="s">
        <v>3630</v>
      </c>
      <c r="I1612" t="s">
        <v>3631</v>
      </c>
      <c r="J1612" s="10" t="str">
        <f>+LEFT(U1612,4)</f>
        <v>SHTS</v>
      </c>
      <c r="K1612" t="s">
        <v>10</v>
      </c>
      <c r="L1612" s="52">
        <v>1010</v>
      </c>
      <c r="M1612" t="s">
        <v>1472</v>
      </c>
      <c r="N1612" t="s">
        <v>11</v>
      </c>
      <c r="O1612" s="78">
        <v>2.4700000000000002</v>
      </c>
      <c r="P1612" s="11">
        <f>ROUND(O1612*L1612,2)</f>
        <v>2494.6999999999998</v>
      </c>
      <c r="Q1612" s="12">
        <f>IF(N1612="HKD",7.8,IF(N1612="CNY",7.30034,1))</f>
        <v>7.3003400000000003</v>
      </c>
      <c r="R1612" s="14">
        <f>+ROUND(O1612/Q1612,4)</f>
        <v>0.33829999999999999</v>
      </c>
      <c r="S1612" s="13">
        <f>ROUND(R1612*L1612,2)</f>
        <v>341.68</v>
      </c>
      <c r="T1612" s="14" t="s">
        <v>349</v>
      </c>
      <c r="U1612" t="s">
        <v>9</v>
      </c>
    </row>
    <row r="1613" spans="1:21" x14ac:dyDescent="0.2">
      <c r="A1613" t="s">
        <v>4037</v>
      </c>
      <c r="B1613" s="23">
        <v>45755</v>
      </c>
      <c r="C1613" s="23">
        <v>45749</v>
      </c>
      <c r="D1613" t="s">
        <v>5</v>
      </c>
      <c r="E1613" t="s">
        <v>6</v>
      </c>
      <c r="G1613" t="s">
        <v>4410</v>
      </c>
      <c r="H1613" t="s">
        <v>3638</v>
      </c>
      <c r="I1613" t="s">
        <v>3639</v>
      </c>
      <c r="J1613" s="10" t="str">
        <f>+LEFT(U1613,4)</f>
        <v>SHTS</v>
      </c>
      <c r="K1613" t="s">
        <v>10</v>
      </c>
      <c r="L1613" s="52">
        <v>1010</v>
      </c>
      <c r="M1613" t="s">
        <v>1472</v>
      </c>
      <c r="N1613" t="s">
        <v>11</v>
      </c>
      <c r="O1613" s="78">
        <v>2.64</v>
      </c>
      <c r="P1613" s="11">
        <f>ROUND(O1613*L1613,2)</f>
        <v>2666.4</v>
      </c>
      <c r="Q1613" s="12">
        <f>IF(N1613="HKD",7.8,IF(N1613="CNY",7.30034,1))</f>
        <v>7.3003400000000003</v>
      </c>
      <c r="R1613" s="14">
        <f>+ROUND(O1613/Q1613,4)</f>
        <v>0.36159999999999998</v>
      </c>
      <c r="S1613" s="13">
        <f>ROUND(R1613*L1613,2)</f>
        <v>365.22</v>
      </c>
      <c r="T1613" s="14" t="s">
        <v>349</v>
      </c>
      <c r="U1613" t="s">
        <v>9</v>
      </c>
    </row>
    <row r="1614" spans="1:21" x14ac:dyDescent="0.2">
      <c r="A1614" t="s">
        <v>4040</v>
      </c>
      <c r="B1614" s="23">
        <v>45755</v>
      </c>
      <c r="C1614" s="23">
        <v>45749</v>
      </c>
      <c r="D1614" t="s">
        <v>5</v>
      </c>
      <c r="E1614" t="s">
        <v>6</v>
      </c>
      <c r="G1614" t="s">
        <v>4411</v>
      </c>
      <c r="H1614" t="s">
        <v>3642</v>
      </c>
      <c r="I1614" t="s">
        <v>3643</v>
      </c>
      <c r="J1614" s="10" t="str">
        <f>+LEFT(U1614,4)</f>
        <v>BOX-</v>
      </c>
      <c r="K1614" t="s">
        <v>10</v>
      </c>
      <c r="L1614" s="52">
        <v>505</v>
      </c>
      <c r="M1614" t="s">
        <v>1472</v>
      </c>
      <c r="N1614" t="s">
        <v>11</v>
      </c>
      <c r="O1614" s="78">
        <v>2.68</v>
      </c>
      <c r="P1614" s="11">
        <f>ROUND(O1614*L1614,2)</f>
        <v>1353.4</v>
      </c>
      <c r="Q1614" s="12">
        <f>IF(N1614="HKD",7.8,IF(N1614="CNY",7.30034,1))</f>
        <v>7.3003400000000003</v>
      </c>
      <c r="R1614" s="14">
        <f>+ROUND(O1614/Q1614,4)</f>
        <v>0.36709999999999998</v>
      </c>
      <c r="S1614" s="13">
        <f>ROUND(R1614*L1614,2)</f>
        <v>185.39</v>
      </c>
      <c r="T1614" s="14" t="s">
        <v>349</v>
      </c>
      <c r="U1614" t="s">
        <v>1</v>
      </c>
    </row>
    <row r="1615" spans="1:21" x14ac:dyDescent="0.2">
      <c r="A1615" t="s">
        <v>4041</v>
      </c>
      <c r="B1615" s="23">
        <v>45755</v>
      </c>
      <c r="C1615" s="23">
        <v>45749</v>
      </c>
      <c r="D1615" t="s">
        <v>5</v>
      </c>
      <c r="E1615" t="s">
        <v>6</v>
      </c>
      <c r="G1615" t="s">
        <v>4407</v>
      </c>
      <c r="H1615" t="s">
        <v>3644</v>
      </c>
      <c r="I1615" t="s">
        <v>3645</v>
      </c>
      <c r="J1615" s="10" t="str">
        <f>+LEFT(U1615,4)</f>
        <v>SHTS</v>
      </c>
      <c r="K1615" t="s">
        <v>10</v>
      </c>
      <c r="L1615" s="52">
        <v>1610</v>
      </c>
      <c r="M1615" t="s">
        <v>1472</v>
      </c>
      <c r="N1615" t="s">
        <v>11</v>
      </c>
      <c r="O1615" s="78">
        <v>2.68</v>
      </c>
      <c r="P1615" s="11">
        <f>ROUND(O1615*L1615,2)</f>
        <v>4314.8</v>
      </c>
      <c r="Q1615" s="12">
        <f>IF(N1615="HKD",7.8,IF(N1615="CNY",7.30034,1))</f>
        <v>7.3003400000000003</v>
      </c>
      <c r="R1615" s="14">
        <f>+ROUND(O1615/Q1615,4)</f>
        <v>0.36709999999999998</v>
      </c>
      <c r="S1615" s="13">
        <f>ROUND(R1615*L1615,2)</f>
        <v>591.03</v>
      </c>
      <c r="T1615" s="14" t="s">
        <v>349</v>
      </c>
      <c r="U1615" t="s">
        <v>9</v>
      </c>
    </row>
    <row r="1616" spans="1:21" x14ac:dyDescent="0.2">
      <c r="A1616" t="s">
        <v>4043</v>
      </c>
      <c r="B1616" s="23">
        <v>45755</v>
      </c>
      <c r="C1616" s="23">
        <v>45729</v>
      </c>
      <c r="D1616" t="s">
        <v>149</v>
      </c>
      <c r="E1616" t="s">
        <v>150</v>
      </c>
      <c r="G1616" t="s">
        <v>4418</v>
      </c>
      <c r="H1616" t="s">
        <v>1687</v>
      </c>
      <c r="I1616" t="s">
        <v>1688</v>
      </c>
      <c r="J1616" s="10" t="str">
        <f>+LEFT(U1616,4)</f>
        <v>GLID</v>
      </c>
      <c r="K1616" t="s">
        <v>10</v>
      </c>
      <c r="L1616" s="52">
        <v>1010</v>
      </c>
      <c r="M1616" t="s">
        <v>1472</v>
      </c>
      <c r="N1616" t="s">
        <v>11</v>
      </c>
      <c r="O1616" s="78">
        <v>2.7103999999999999</v>
      </c>
      <c r="P1616" s="11">
        <f>ROUND(O1616*L1616,2)</f>
        <v>2737.5</v>
      </c>
      <c r="Q1616" s="12">
        <f>IF(N1616="HKD",7.8,IF(N1616="CNY",7.30034,1))</f>
        <v>7.3003400000000003</v>
      </c>
      <c r="R1616" s="14">
        <f>+ROUND(O1616/Q1616,4)</f>
        <v>0.37130000000000002</v>
      </c>
      <c r="S1616" s="13">
        <f>ROUND(R1616*L1616,2)</f>
        <v>375.01</v>
      </c>
      <c r="T1616" s="14" t="s">
        <v>349</v>
      </c>
      <c r="U1616" t="s">
        <v>78</v>
      </c>
    </row>
    <row r="1617" spans="1:21" x14ac:dyDescent="0.2">
      <c r="A1617" t="s">
        <v>4048</v>
      </c>
      <c r="B1617" s="23">
        <v>45755</v>
      </c>
      <c r="C1617" s="23">
        <v>45749</v>
      </c>
      <c r="D1617" t="s">
        <v>5</v>
      </c>
      <c r="E1617" t="s">
        <v>6</v>
      </c>
      <c r="G1617" t="s">
        <v>4407</v>
      </c>
      <c r="H1617" t="s">
        <v>3652</v>
      </c>
      <c r="I1617" t="s">
        <v>3653</v>
      </c>
      <c r="J1617" s="10" t="str">
        <f>+LEFT(U1617,4)</f>
        <v>SHTS</v>
      </c>
      <c r="K1617" t="s">
        <v>10</v>
      </c>
      <c r="L1617" s="52">
        <v>1310</v>
      </c>
      <c r="M1617" t="s">
        <v>1472</v>
      </c>
      <c r="N1617" t="s">
        <v>11</v>
      </c>
      <c r="O1617" s="78">
        <v>2.88</v>
      </c>
      <c r="P1617" s="11">
        <f>ROUND(O1617*L1617,2)</f>
        <v>3772.8</v>
      </c>
      <c r="Q1617" s="12">
        <f>IF(N1617="HKD",7.8,IF(N1617="CNY",7.30034,1))</f>
        <v>7.3003400000000003</v>
      </c>
      <c r="R1617" s="14">
        <f>+ROUND(O1617/Q1617,4)</f>
        <v>0.39450000000000002</v>
      </c>
      <c r="S1617" s="13">
        <f>ROUND(R1617*L1617,2)</f>
        <v>516.79999999999995</v>
      </c>
      <c r="T1617" s="14" t="s">
        <v>349</v>
      </c>
      <c r="U1617" t="s">
        <v>9</v>
      </c>
    </row>
    <row r="1618" spans="1:21" x14ac:dyDescent="0.2">
      <c r="A1618" t="s">
        <v>4050</v>
      </c>
      <c r="B1618" s="23">
        <v>45755</v>
      </c>
      <c r="C1618" s="23">
        <v>45749</v>
      </c>
      <c r="D1618" t="s">
        <v>5</v>
      </c>
      <c r="E1618" t="s">
        <v>6</v>
      </c>
      <c r="G1618" t="s">
        <v>4410</v>
      </c>
      <c r="H1618" t="s">
        <v>3656</v>
      </c>
      <c r="I1618" t="s">
        <v>3657</v>
      </c>
      <c r="J1618" s="10" t="str">
        <f>+LEFT(U1618,4)</f>
        <v>SHTS</v>
      </c>
      <c r="K1618" t="s">
        <v>10</v>
      </c>
      <c r="L1618" s="52">
        <v>1010</v>
      </c>
      <c r="M1618" t="s">
        <v>1472</v>
      </c>
      <c r="N1618" t="s">
        <v>11</v>
      </c>
      <c r="O1618" s="78">
        <v>2.92</v>
      </c>
      <c r="P1618" s="11">
        <f>ROUND(O1618*L1618,2)</f>
        <v>2949.2</v>
      </c>
      <c r="Q1618" s="12">
        <f>IF(N1618="HKD",7.8,IF(N1618="CNY",7.30034,1))</f>
        <v>7.3003400000000003</v>
      </c>
      <c r="R1618" s="14">
        <f>+ROUND(O1618/Q1618,4)</f>
        <v>0.4</v>
      </c>
      <c r="S1618" s="13">
        <f>ROUND(R1618*L1618,2)</f>
        <v>404</v>
      </c>
      <c r="T1618" s="14" t="s">
        <v>349</v>
      </c>
      <c r="U1618" t="s">
        <v>9</v>
      </c>
    </row>
    <row r="1619" spans="1:21" x14ac:dyDescent="0.2">
      <c r="A1619" t="s">
        <v>4069</v>
      </c>
      <c r="B1619" s="23">
        <v>45755</v>
      </c>
      <c r="C1619" s="23">
        <v>45729</v>
      </c>
      <c r="D1619" t="s">
        <v>149</v>
      </c>
      <c r="E1619" t="s">
        <v>150</v>
      </c>
      <c r="G1619" t="s">
        <v>4418</v>
      </c>
      <c r="H1619" t="s">
        <v>1707</v>
      </c>
      <c r="I1619" t="s">
        <v>1708</v>
      </c>
      <c r="J1619" s="10" t="str">
        <f>+LEFT(U1619,4)</f>
        <v>GLID</v>
      </c>
      <c r="K1619" t="s">
        <v>10</v>
      </c>
      <c r="L1619" s="52">
        <v>1010</v>
      </c>
      <c r="M1619" t="s">
        <v>1472</v>
      </c>
      <c r="N1619" t="s">
        <v>11</v>
      </c>
      <c r="O1619" s="78">
        <v>3.0331000000000001</v>
      </c>
      <c r="P1619" s="11">
        <f>ROUND(O1619*L1619,2)</f>
        <v>3063.43</v>
      </c>
      <c r="Q1619" s="12">
        <f>IF(N1619="HKD",7.8,IF(N1619="CNY",7.30034,1))</f>
        <v>7.3003400000000003</v>
      </c>
      <c r="R1619" s="14">
        <f>+ROUND(O1619/Q1619,4)</f>
        <v>0.41549999999999998</v>
      </c>
      <c r="S1619" s="13">
        <f>ROUND(R1619*L1619,2)</f>
        <v>419.66</v>
      </c>
      <c r="T1619" s="14" t="s">
        <v>349</v>
      </c>
      <c r="U1619" t="s">
        <v>78</v>
      </c>
    </row>
    <row r="1620" spans="1:21" x14ac:dyDescent="0.2">
      <c r="A1620" t="s">
        <v>4071</v>
      </c>
      <c r="B1620" s="23">
        <v>45755</v>
      </c>
      <c r="C1620" s="23">
        <v>45714</v>
      </c>
      <c r="D1620" t="s">
        <v>5</v>
      </c>
      <c r="E1620" t="s">
        <v>6</v>
      </c>
      <c r="G1620" t="s">
        <v>4407</v>
      </c>
      <c r="H1620" t="s">
        <v>518</v>
      </c>
      <c r="I1620" t="s">
        <v>519</v>
      </c>
      <c r="J1620" s="10" t="str">
        <f>+LEFT(U1620,4)</f>
        <v>SHTS</v>
      </c>
      <c r="K1620" t="s">
        <v>10</v>
      </c>
      <c r="L1620" s="52">
        <v>505</v>
      </c>
      <c r="M1620" t="s">
        <v>1472</v>
      </c>
      <c r="N1620" t="s">
        <v>11</v>
      </c>
      <c r="O1620" s="78">
        <v>3.08</v>
      </c>
      <c r="P1620" s="11">
        <f>ROUND(O1620*L1620,2)</f>
        <v>1555.4</v>
      </c>
      <c r="Q1620" s="12">
        <f>IF(N1620="HKD",7.8,IF(N1620="CNY",7.30034,1))</f>
        <v>7.3003400000000003</v>
      </c>
      <c r="R1620" s="14">
        <f>+ROUND(O1620/Q1620,4)</f>
        <v>0.4219</v>
      </c>
      <c r="S1620" s="13">
        <f>ROUND(R1620*L1620,2)</f>
        <v>213.06</v>
      </c>
      <c r="T1620" s="14" t="s">
        <v>349</v>
      </c>
      <c r="U1620" t="s">
        <v>9</v>
      </c>
    </row>
    <row r="1621" spans="1:21" x14ac:dyDescent="0.2">
      <c r="A1621" t="s">
        <v>4077</v>
      </c>
      <c r="B1621" s="23">
        <v>45755</v>
      </c>
      <c r="C1621" s="23">
        <v>45749</v>
      </c>
      <c r="D1621" t="s">
        <v>5</v>
      </c>
      <c r="E1621" t="s">
        <v>6</v>
      </c>
      <c r="G1621" t="s">
        <v>4407</v>
      </c>
      <c r="H1621" t="s">
        <v>1666</v>
      </c>
      <c r="I1621" t="s">
        <v>1667</v>
      </c>
      <c r="J1621" s="10" t="str">
        <f>+LEFT(U1621,4)</f>
        <v>SHTS</v>
      </c>
      <c r="K1621" t="s">
        <v>10</v>
      </c>
      <c r="L1621" s="52">
        <v>1010</v>
      </c>
      <c r="M1621" t="s">
        <v>1472</v>
      </c>
      <c r="N1621" t="s">
        <v>11</v>
      </c>
      <c r="O1621" s="78">
        <v>3.1</v>
      </c>
      <c r="P1621" s="11">
        <f>ROUND(O1621*L1621,2)</f>
        <v>3131</v>
      </c>
      <c r="Q1621" s="12">
        <f>IF(N1621="HKD",7.8,IF(N1621="CNY",7.30034,1))</f>
        <v>7.3003400000000003</v>
      </c>
      <c r="R1621" s="14">
        <f>+ROUND(O1621/Q1621,4)</f>
        <v>0.42459999999999998</v>
      </c>
      <c r="S1621" s="13">
        <f>ROUND(R1621*L1621,2)</f>
        <v>428.85</v>
      </c>
      <c r="T1621" s="14" t="s">
        <v>349</v>
      </c>
      <c r="U1621" t="s">
        <v>9</v>
      </c>
    </row>
    <row r="1622" spans="1:21" x14ac:dyDescent="0.2">
      <c r="A1622" t="s">
        <v>4111</v>
      </c>
      <c r="B1622" s="23">
        <v>45755</v>
      </c>
      <c r="C1622" s="23">
        <v>45749</v>
      </c>
      <c r="D1622" t="s">
        <v>5</v>
      </c>
      <c r="E1622" t="s">
        <v>6</v>
      </c>
      <c r="G1622" t="s">
        <v>4407</v>
      </c>
      <c r="H1622" t="s">
        <v>3690</v>
      </c>
      <c r="I1622" t="s">
        <v>3691</v>
      </c>
      <c r="J1622" s="10" t="str">
        <f>+LEFT(U1622,4)</f>
        <v>SHTS</v>
      </c>
      <c r="K1622" t="s">
        <v>10</v>
      </c>
      <c r="L1622" s="52">
        <v>505</v>
      </c>
      <c r="M1622" t="s">
        <v>1472</v>
      </c>
      <c r="N1622" t="s">
        <v>11</v>
      </c>
      <c r="O1622" s="78">
        <v>3.29</v>
      </c>
      <c r="P1622" s="11">
        <f>ROUND(O1622*L1622,2)</f>
        <v>1661.45</v>
      </c>
      <c r="Q1622" s="12">
        <f>IF(N1622="HKD",7.8,IF(N1622="CNY",7.30034,1))</f>
        <v>7.3003400000000003</v>
      </c>
      <c r="R1622" s="14">
        <f>+ROUND(O1622/Q1622,4)</f>
        <v>0.45069999999999999</v>
      </c>
      <c r="S1622" s="13">
        <f>ROUND(R1622*L1622,2)</f>
        <v>227.6</v>
      </c>
      <c r="T1622" s="14" t="s">
        <v>349</v>
      </c>
      <c r="U1622" t="s">
        <v>9</v>
      </c>
    </row>
    <row r="1623" spans="1:21" x14ac:dyDescent="0.2">
      <c r="A1623" t="s">
        <v>4112</v>
      </c>
      <c r="B1623" s="23">
        <v>45755</v>
      </c>
      <c r="C1623" s="23">
        <v>45702</v>
      </c>
      <c r="D1623" t="s">
        <v>121</v>
      </c>
      <c r="E1623" t="s">
        <v>122</v>
      </c>
      <c r="G1623" t="s">
        <v>4389</v>
      </c>
      <c r="H1623" t="s">
        <v>3692</v>
      </c>
      <c r="I1623" t="s">
        <v>3693</v>
      </c>
      <c r="J1623" s="10" t="str">
        <f>+LEFT(U1623,4)</f>
        <v>SHDL</v>
      </c>
      <c r="K1623" t="s">
        <v>10</v>
      </c>
      <c r="L1623" s="52">
        <v>2060</v>
      </c>
      <c r="M1623" t="s">
        <v>1472</v>
      </c>
      <c r="N1623" t="s">
        <v>11</v>
      </c>
      <c r="O1623" s="78">
        <v>3.2928000000000002</v>
      </c>
      <c r="P1623" s="11">
        <f>ROUND(O1623*L1623,2)</f>
        <v>6783.17</v>
      </c>
      <c r="Q1623" s="12">
        <f>IF(N1623="HKD",7.8,IF(N1623="CNY",7.30034,1))</f>
        <v>7.3003400000000003</v>
      </c>
      <c r="R1623" s="14">
        <f>+ROUND(O1623/Q1623,4)</f>
        <v>0.45100000000000001</v>
      </c>
      <c r="S1623" s="13">
        <f>ROUND(R1623*L1623,2)</f>
        <v>929.06</v>
      </c>
      <c r="T1623" s="14" t="s">
        <v>349</v>
      </c>
      <c r="U1623" t="s">
        <v>722</v>
      </c>
    </row>
    <row r="1624" spans="1:21" x14ac:dyDescent="0.2">
      <c r="A1624" t="s">
        <v>4120</v>
      </c>
      <c r="B1624" s="23">
        <v>45755</v>
      </c>
      <c r="C1624" s="23">
        <v>45749</v>
      </c>
      <c r="D1624" t="s">
        <v>5</v>
      </c>
      <c r="E1624" t="s">
        <v>6</v>
      </c>
      <c r="G1624" t="s">
        <v>4411</v>
      </c>
      <c r="H1624" t="s">
        <v>3700</v>
      </c>
      <c r="I1624" t="s">
        <v>3701</v>
      </c>
      <c r="J1624" s="10" t="str">
        <f>+LEFT(U1624,4)</f>
        <v>BOX-</v>
      </c>
      <c r="K1624" t="s">
        <v>10</v>
      </c>
      <c r="L1624" s="52">
        <v>1010</v>
      </c>
      <c r="M1624" t="s">
        <v>1472</v>
      </c>
      <c r="N1624" t="s">
        <v>11</v>
      </c>
      <c r="O1624" s="78">
        <v>3.39</v>
      </c>
      <c r="P1624" s="11">
        <f>ROUND(O1624*L1624,2)</f>
        <v>3423.9</v>
      </c>
      <c r="Q1624" s="12">
        <f>IF(N1624="HKD",7.8,IF(N1624="CNY",7.30034,1))</f>
        <v>7.3003400000000003</v>
      </c>
      <c r="R1624" s="14">
        <f>+ROUND(O1624/Q1624,4)</f>
        <v>0.46439999999999998</v>
      </c>
      <c r="S1624" s="13">
        <f>ROUND(R1624*L1624,2)</f>
        <v>469.04</v>
      </c>
      <c r="T1624" s="14" t="s">
        <v>349</v>
      </c>
      <c r="U1624" t="s">
        <v>1</v>
      </c>
    </row>
    <row r="1625" spans="1:21" x14ac:dyDescent="0.2">
      <c r="A1625" t="s">
        <v>4126</v>
      </c>
      <c r="B1625" s="23">
        <v>45755</v>
      </c>
      <c r="C1625" s="23">
        <v>45695</v>
      </c>
      <c r="D1625" t="s">
        <v>94</v>
      </c>
      <c r="E1625" t="s">
        <v>95</v>
      </c>
      <c r="G1625" t="s">
        <v>4436</v>
      </c>
      <c r="H1625" t="s">
        <v>3060</v>
      </c>
      <c r="I1625" t="s">
        <v>3276</v>
      </c>
      <c r="J1625" s="10" t="str">
        <f>+LEFT(U1625,4)</f>
        <v>LID-</v>
      </c>
      <c r="K1625" t="s">
        <v>98</v>
      </c>
      <c r="L1625" s="52">
        <v>510</v>
      </c>
      <c r="M1625" t="s">
        <v>1472</v>
      </c>
      <c r="N1625" t="s">
        <v>11</v>
      </c>
      <c r="O1625" s="78">
        <v>3.5</v>
      </c>
      <c r="P1625" s="11">
        <f>ROUND(O1625*L1625,2)</f>
        <v>1785</v>
      </c>
      <c r="Q1625" s="12">
        <f>IF(N1625="HKD",7.8,IF(N1625="CNY",7.30034,1))</f>
        <v>7.3003400000000003</v>
      </c>
      <c r="R1625" s="14">
        <f>+ROUND(O1625/Q1625,4)</f>
        <v>0.47939999999999999</v>
      </c>
      <c r="S1625" s="13">
        <f>ROUND(R1625*L1625,2)</f>
        <v>244.49</v>
      </c>
      <c r="T1625" s="14" t="s">
        <v>349</v>
      </c>
      <c r="U1625" t="s">
        <v>368</v>
      </c>
    </row>
    <row r="1626" spans="1:21" x14ac:dyDescent="0.2">
      <c r="A1626" t="s">
        <v>2321</v>
      </c>
      <c r="B1626" s="23">
        <v>45755</v>
      </c>
      <c r="C1626" s="23">
        <v>45664</v>
      </c>
      <c r="D1626" t="s">
        <v>94</v>
      </c>
      <c r="E1626" t="s">
        <v>95</v>
      </c>
      <c r="G1626" t="s">
        <v>4438</v>
      </c>
      <c r="H1626" t="s">
        <v>1732</v>
      </c>
      <c r="I1626" t="s">
        <v>1733</v>
      </c>
      <c r="J1626" s="10" t="str">
        <f>+LEFT(U1626,4)</f>
        <v>LID-</v>
      </c>
      <c r="K1626" t="s">
        <v>369</v>
      </c>
      <c r="L1626" s="52">
        <v>637</v>
      </c>
      <c r="M1626" t="s">
        <v>1472</v>
      </c>
      <c r="N1626" t="s">
        <v>11</v>
      </c>
      <c r="O1626" s="78">
        <v>3.53</v>
      </c>
      <c r="P1626" s="11">
        <f>ROUND(O1626*L1626,2)</f>
        <v>2248.61</v>
      </c>
      <c r="Q1626" s="12">
        <f>IF(N1626="HKD",7.8,IF(N1626="CNY",7.30034,1))</f>
        <v>7.3003400000000003</v>
      </c>
      <c r="R1626" s="14">
        <f>+ROUND(O1626/Q1626,4)</f>
        <v>0.48349999999999999</v>
      </c>
      <c r="S1626" s="13">
        <f>ROUND(R1626*L1626,2)</f>
        <v>307.99</v>
      </c>
      <c r="T1626" s="14" t="s">
        <v>349</v>
      </c>
      <c r="U1626" t="s">
        <v>368</v>
      </c>
    </row>
    <row r="1627" spans="1:21" x14ac:dyDescent="0.2">
      <c r="A1627" t="s">
        <v>2321</v>
      </c>
      <c r="B1627" s="23">
        <v>45755</v>
      </c>
      <c r="C1627" s="23">
        <v>45664</v>
      </c>
      <c r="D1627" t="s">
        <v>94</v>
      </c>
      <c r="E1627" t="s">
        <v>95</v>
      </c>
      <c r="G1627" t="s">
        <v>4436</v>
      </c>
      <c r="H1627" t="s">
        <v>1732</v>
      </c>
      <c r="I1627" t="s">
        <v>1733</v>
      </c>
      <c r="J1627" s="10" t="str">
        <f>+LEFT(U1627,4)</f>
        <v>LID-</v>
      </c>
      <c r="K1627" t="s">
        <v>369</v>
      </c>
      <c r="L1627" s="52">
        <v>811</v>
      </c>
      <c r="M1627" t="s">
        <v>1472</v>
      </c>
      <c r="N1627" t="s">
        <v>11</v>
      </c>
      <c r="O1627" s="78">
        <v>3.53</v>
      </c>
      <c r="P1627" s="11">
        <f>ROUND(O1627*L1627,2)</f>
        <v>2862.83</v>
      </c>
      <c r="Q1627" s="12">
        <f>IF(N1627="HKD",7.8,IF(N1627="CNY",7.30034,1))</f>
        <v>7.3003400000000003</v>
      </c>
      <c r="R1627" s="14">
        <f>+ROUND(O1627/Q1627,4)</f>
        <v>0.48349999999999999</v>
      </c>
      <c r="S1627" s="13">
        <f>ROUND(R1627*L1627,2)</f>
        <v>392.12</v>
      </c>
      <c r="T1627" s="14" t="s">
        <v>349</v>
      </c>
      <c r="U1627" t="s">
        <v>368</v>
      </c>
    </row>
    <row r="1628" spans="1:21" x14ac:dyDescent="0.2">
      <c r="A1628" t="s">
        <v>4131</v>
      </c>
      <c r="B1628" s="23">
        <v>45755</v>
      </c>
      <c r="C1628" s="23">
        <v>45700</v>
      </c>
      <c r="D1628" t="s">
        <v>94</v>
      </c>
      <c r="E1628" t="s">
        <v>95</v>
      </c>
      <c r="G1628" t="s">
        <v>4438</v>
      </c>
      <c r="H1628" t="s">
        <v>1732</v>
      </c>
      <c r="I1628" t="s">
        <v>1733</v>
      </c>
      <c r="J1628" s="10" t="str">
        <f>+LEFT(U1628,4)</f>
        <v>LID-</v>
      </c>
      <c r="K1628" t="s">
        <v>369</v>
      </c>
      <c r="L1628" s="52">
        <v>494</v>
      </c>
      <c r="M1628" t="s">
        <v>1472</v>
      </c>
      <c r="N1628" t="s">
        <v>11</v>
      </c>
      <c r="O1628" s="78">
        <v>3.53</v>
      </c>
      <c r="P1628" s="11">
        <f>ROUND(O1628*L1628,2)</f>
        <v>1743.82</v>
      </c>
      <c r="Q1628" s="12">
        <f>IF(N1628="HKD",7.8,IF(N1628="CNY",7.30034,1))</f>
        <v>7.3003400000000003</v>
      </c>
      <c r="R1628" s="14">
        <f>+ROUND(O1628/Q1628,4)</f>
        <v>0.48349999999999999</v>
      </c>
      <c r="S1628" s="13">
        <f>ROUND(R1628*L1628,2)</f>
        <v>238.85</v>
      </c>
      <c r="T1628" s="14" t="s">
        <v>349</v>
      </c>
      <c r="U1628" t="s">
        <v>368</v>
      </c>
    </row>
    <row r="1629" spans="1:21" x14ac:dyDescent="0.2">
      <c r="A1629" t="s">
        <v>4158</v>
      </c>
      <c r="B1629" s="23">
        <v>45755</v>
      </c>
      <c r="C1629" s="23">
        <v>45702</v>
      </c>
      <c r="D1629" t="s">
        <v>121</v>
      </c>
      <c r="E1629" t="s">
        <v>122</v>
      </c>
      <c r="G1629" t="s">
        <v>4389</v>
      </c>
      <c r="H1629" t="s">
        <v>3724</v>
      </c>
      <c r="I1629" t="s">
        <v>3725</v>
      </c>
      <c r="J1629" s="10" t="str">
        <f>+LEFT(U1629,4)</f>
        <v>HDL-</v>
      </c>
      <c r="K1629" t="s">
        <v>10</v>
      </c>
      <c r="L1629" s="52">
        <v>1020</v>
      </c>
      <c r="M1629" t="s">
        <v>1472</v>
      </c>
      <c r="N1629" t="s">
        <v>11</v>
      </c>
      <c r="O1629" s="78">
        <v>3.9580000000000002</v>
      </c>
      <c r="P1629" s="11">
        <f>ROUND(O1629*L1629,2)</f>
        <v>4037.16</v>
      </c>
      <c r="Q1629" s="12">
        <f>IF(N1629="HKD",7.8,IF(N1629="CNY",7.30034,1))</f>
        <v>7.3003400000000003</v>
      </c>
      <c r="R1629" s="14">
        <f>+ROUND(O1629/Q1629,4)</f>
        <v>0.54220000000000002</v>
      </c>
      <c r="S1629" s="13">
        <f>ROUND(R1629*L1629,2)</f>
        <v>553.04</v>
      </c>
      <c r="T1629" s="14" t="s">
        <v>349</v>
      </c>
      <c r="U1629" t="s">
        <v>228</v>
      </c>
    </row>
    <row r="1630" spans="1:21" x14ac:dyDescent="0.2">
      <c r="A1630" t="s">
        <v>4166</v>
      </c>
      <c r="B1630" s="23">
        <v>45755</v>
      </c>
      <c r="C1630" s="23">
        <v>45729</v>
      </c>
      <c r="D1630" t="s">
        <v>149</v>
      </c>
      <c r="E1630" t="s">
        <v>150</v>
      </c>
      <c r="G1630" t="s">
        <v>4418</v>
      </c>
      <c r="H1630" t="s">
        <v>1756</v>
      </c>
      <c r="I1630" t="s">
        <v>1757</v>
      </c>
      <c r="J1630" s="10" t="str">
        <f>+LEFT(U1630,4)</f>
        <v>GLID</v>
      </c>
      <c r="K1630" t="s">
        <v>10</v>
      </c>
      <c r="L1630" s="52">
        <v>112</v>
      </c>
      <c r="M1630" t="s">
        <v>1472</v>
      </c>
      <c r="N1630" t="s">
        <v>11</v>
      </c>
      <c r="O1630" s="78">
        <v>4.1127000000000002</v>
      </c>
      <c r="P1630" s="11">
        <f>ROUND(O1630*L1630,2)</f>
        <v>460.62</v>
      </c>
      <c r="Q1630" s="12">
        <f>IF(N1630="HKD",7.8,IF(N1630="CNY",7.30034,1))</f>
        <v>7.3003400000000003</v>
      </c>
      <c r="R1630" s="14">
        <f>+ROUND(O1630/Q1630,4)</f>
        <v>0.56340000000000001</v>
      </c>
      <c r="S1630" s="13">
        <f>ROUND(R1630*L1630,2)</f>
        <v>63.1</v>
      </c>
      <c r="T1630" s="14" t="s">
        <v>349</v>
      </c>
      <c r="U1630" t="s">
        <v>78</v>
      </c>
    </row>
    <row r="1631" spans="1:21" x14ac:dyDescent="0.2">
      <c r="A1631" t="s">
        <v>2538</v>
      </c>
      <c r="B1631" s="23">
        <v>45755</v>
      </c>
      <c r="C1631" s="23">
        <v>45714</v>
      </c>
      <c r="D1631" t="s">
        <v>830</v>
      </c>
      <c r="E1631" t="s">
        <v>831</v>
      </c>
      <c r="G1631" t="s">
        <v>4461</v>
      </c>
      <c r="H1631" t="s">
        <v>3164</v>
      </c>
      <c r="I1631" t="s">
        <v>3374</v>
      </c>
      <c r="J1631" s="10" t="str">
        <f>+LEFT(U1631,4)</f>
        <v>LID-</v>
      </c>
      <c r="K1631" t="s">
        <v>98</v>
      </c>
      <c r="L1631" s="52">
        <v>1920</v>
      </c>
      <c r="M1631" t="s">
        <v>1472</v>
      </c>
      <c r="N1631" t="s">
        <v>11</v>
      </c>
      <c r="O1631" s="78">
        <v>4.2</v>
      </c>
      <c r="P1631" s="11">
        <f>ROUND(O1631*L1631,2)</f>
        <v>8064</v>
      </c>
      <c r="Q1631" s="12">
        <f>IF(N1631="HKD",7.8,IF(N1631="CNY",7.30034,1))</f>
        <v>7.3003400000000003</v>
      </c>
      <c r="R1631" s="14">
        <f>+ROUND(O1631/Q1631,4)</f>
        <v>0.57530000000000003</v>
      </c>
      <c r="S1631" s="13">
        <f>ROUND(R1631*L1631,2)</f>
        <v>1104.58</v>
      </c>
      <c r="T1631" s="14" t="s">
        <v>349</v>
      </c>
      <c r="U1631" t="s">
        <v>368</v>
      </c>
    </row>
    <row r="1632" spans="1:21" x14ac:dyDescent="0.2">
      <c r="A1632" t="s">
        <v>2533</v>
      </c>
      <c r="B1632" s="23">
        <v>45755</v>
      </c>
      <c r="C1632" s="23">
        <v>45714</v>
      </c>
      <c r="D1632" t="s">
        <v>94</v>
      </c>
      <c r="E1632" t="s">
        <v>95</v>
      </c>
      <c r="G1632" t="s">
        <v>4475</v>
      </c>
      <c r="H1632" t="s">
        <v>3162</v>
      </c>
      <c r="I1632" t="s">
        <v>3372</v>
      </c>
      <c r="J1632" s="10" t="str">
        <f>+LEFT(U1632,4)</f>
        <v>LID-</v>
      </c>
      <c r="K1632" t="s">
        <v>98</v>
      </c>
      <c r="L1632" s="52">
        <v>630</v>
      </c>
      <c r="M1632" t="s">
        <v>1472</v>
      </c>
      <c r="N1632" t="s">
        <v>11</v>
      </c>
      <c r="O1632" s="78">
        <v>4.26</v>
      </c>
      <c r="P1632" s="11">
        <f>ROUND(O1632*L1632,2)</f>
        <v>2683.8</v>
      </c>
      <c r="Q1632" s="12">
        <f>IF(N1632="HKD",7.8,IF(N1632="CNY",7.30034,1))</f>
        <v>7.3003400000000003</v>
      </c>
      <c r="R1632" s="14">
        <f>+ROUND(O1632/Q1632,4)</f>
        <v>0.58350000000000002</v>
      </c>
      <c r="S1632" s="13">
        <f>ROUND(R1632*L1632,2)</f>
        <v>367.61</v>
      </c>
      <c r="T1632" s="14" t="s">
        <v>349</v>
      </c>
      <c r="U1632" t="s">
        <v>368</v>
      </c>
    </row>
    <row r="1633" spans="1:21" x14ac:dyDescent="0.2">
      <c r="A1633" t="s">
        <v>4182</v>
      </c>
      <c r="B1633" s="23">
        <v>45755</v>
      </c>
      <c r="C1633" s="23">
        <v>45749</v>
      </c>
      <c r="D1633" t="s">
        <v>5</v>
      </c>
      <c r="E1633" t="s">
        <v>6</v>
      </c>
      <c r="G1633" t="s">
        <v>4411</v>
      </c>
      <c r="H1633" t="s">
        <v>3742</v>
      </c>
      <c r="I1633" t="s">
        <v>3743</v>
      </c>
      <c r="J1633" s="10" t="str">
        <f>+LEFT(U1633,4)</f>
        <v>BOX-</v>
      </c>
      <c r="K1633" t="s">
        <v>10</v>
      </c>
      <c r="L1633" s="52">
        <v>1010</v>
      </c>
      <c r="M1633" t="s">
        <v>1472</v>
      </c>
      <c r="N1633" t="s">
        <v>11</v>
      </c>
      <c r="O1633" s="78">
        <v>4.46</v>
      </c>
      <c r="P1633" s="11">
        <f>ROUND(O1633*L1633,2)</f>
        <v>4504.6000000000004</v>
      </c>
      <c r="Q1633" s="12">
        <f>IF(N1633="HKD",7.8,IF(N1633="CNY",7.30034,1))</f>
        <v>7.3003400000000003</v>
      </c>
      <c r="R1633" s="14">
        <f>+ROUND(O1633/Q1633,4)</f>
        <v>0.6109</v>
      </c>
      <c r="S1633" s="13">
        <f>ROUND(R1633*L1633,2)</f>
        <v>617.01</v>
      </c>
      <c r="T1633" s="14" t="s">
        <v>349</v>
      </c>
      <c r="U1633" t="s">
        <v>1</v>
      </c>
    </row>
    <row r="1634" spans="1:21" x14ac:dyDescent="0.2">
      <c r="A1634" t="s">
        <v>4188</v>
      </c>
      <c r="B1634" s="23">
        <v>45755</v>
      </c>
      <c r="C1634" s="23">
        <v>45749</v>
      </c>
      <c r="D1634" t="s">
        <v>5</v>
      </c>
      <c r="E1634" t="s">
        <v>6</v>
      </c>
      <c r="G1634" t="s">
        <v>4411</v>
      </c>
      <c r="H1634" t="s">
        <v>3750</v>
      </c>
      <c r="I1634" t="s">
        <v>3751</v>
      </c>
      <c r="J1634" s="10" t="str">
        <f>+LEFT(U1634,4)</f>
        <v>BOX-</v>
      </c>
      <c r="K1634" t="s">
        <v>10</v>
      </c>
      <c r="L1634" s="52">
        <v>1010</v>
      </c>
      <c r="M1634" t="s">
        <v>1472</v>
      </c>
      <c r="N1634" t="s">
        <v>11</v>
      </c>
      <c r="O1634" s="78">
        <v>4.66</v>
      </c>
      <c r="P1634" s="11">
        <f>ROUND(O1634*L1634,2)</f>
        <v>4706.6000000000004</v>
      </c>
      <c r="Q1634" s="12">
        <f>IF(N1634="HKD",7.8,IF(N1634="CNY",7.30034,1))</f>
        <v>7.3003400000000003</v>
      </c>
      <c r="R1634" s="14">
        <f>+ROUND(O1634/Q1634,4)</f>
        <v>0.63829999999999998</v>
      </c>
      <c r="S1634" s="13">
        <f>ROUND(R1634*L1634,2)</f>
        <v>644.67999999999995</v>
      </c>
      <c r="T1634" s="14" t="s">
        <v>349</v>
      </c>
      <c r="U1634" t="s">
        <v>1</v>
      </c>
    </row>
    <row r="1635" spans="1:21" x14ac:dyDescent="0.2">
      <c r="A1635" t="s">
        <v>4202</v>
      </c>
      <c r="B1635" s="23">
        <v>45755</v>
      </c>
      <c r="C1635" s="23">
        <v>45749</v>
      </c>
      <c r="D1635" t="s">
        <v>5</v>
      </c>
      <c r="E1635" t="s">
        <v>6</v>
      </c>
      <c r="G1635" t="s">
        <v>4496</v>
      </c>
      <c r="H1635" t="s">
        <v>1772</v>
      </c>
      <c r="I1635" t="s">
        <v>1773</v>
      </c>
      <c r="J1635" s="10" t="str">
        <f>+LEFT(U1635,4)</f>
        <v>BOX-</v>
      </c>
      <c r="K1635" t="s">
        <v>10</v>
      </c>
      <c r="L1635" s="52">
        <v>1010</v>
      </c>
      <c r="M1635" t="s">
        <v>1472</v>
      </c>
      <c r="N1635" t="s">
        <v>11</v>
      </c>
      <c r="O1635" s="78">
        <v>5.17</v>
      </c>
      <c r="P1635" s="11">
        <f>ROUND(O1635*L1635,2)</f>
        <v>5221.7</v>
      </c>
      <c r="Q1635" s="12">
        <f>IF(N1635="HKD",7.8,IF(N1635="CNY",7.30034,1))</f>
        <v>7.3003400000000003</v>
      </c>
      <c r="R1635" s="14">
        <f>+ROUND(O1635/Q1635,4)</f>
        <v>0.70820000000000005</v>
      </c>
      <c r="S1635" s="13">
        <f>ROUND(R1635*L1635,2)</f>
        <v>715.28</v>
      </c>
      <c r="T1635" s="14" t="s">
        <v>349</v>
      </c>
      <c r="U1635" t="s">
        <v>1</v>
      </c>
    </row>
    <row r="1636" spans="1:21" x14ac:dyDescent="0.2">
      <c r="A1636" t="s">
        <v>4203</v>
      </c>
      <c r="B1636" s="23">
        <v>45755</v>
      </c>
      <c r="C1636" s="23">
        <v>45749</v>
      </c>
      <c r="D1636" t="s">
        <v>5</v>
      </c>
      <c r="E1636" t="s">
        <v>6</v>
      </c>
      <c r="G1636" t="s">
        <v>4411</v>
      </c>
      <c r="H1636" t="s">
        <v>3756</v>
      </c>
      <c r="I1636" t="s">
        <v>3757</v>
      </c>
      <c r="J1636" s="10" t="str">
        <f>+LEFT(U1636,4)</f>
        <v>BOX-</v>
      </c>
      <c r="K1636" t="s">
        <v>10</v>
      </c>
      <c r="L1636" s="52">
        <v>1010</v>
      </c>
      <c r="M1636" t="s">
        <v>1472</v>
      </c>
      <c r="N1636" t="s">
        <v>11</v>
      </c>
      <c r="O1636" s="78">
        <v>5.19</v>
      </c>
      <c r="P1636" s="11">
        <f>ROUND(O1636*L1636,2)</f>
        <v>5241.8999999999996</v>
      </c>
      <c r="Q1636" s="12">
        <f>IF(N1636="HKD",7.8,IF(N1636="CNY",7.30034,1))</f>
        <v>7.3003400000000003</v>
      </c>
      <c r="R1636" s="14">
        <f>+ROUND(O1636/Q1636,4)</f>
        <v>0.71089999999999998</v>
      </c>
      <c r="S1636" s="13">
        <f>ROUND(R1636*L1636,2)</f>
        <v>718.01</v>
      </c>
      <c r="T1636" s="14" t="s">
        <v>349</v>
      </c>
      <c r="U1636" t="s">
        <v>1</v>
      </c>
    </row>
    <row r="1637" spans="1:21" x14ac:dyDescent="0.2">
      <c r="A1637" t="s">
        <v>4219</v>
      </c>
      <c r="B1637" s="23">
        <v>45755</v>
      </c>
      <c r="C1637" s="23">
        <v>45706</v>
      </c>
      <c r="D1637" t="s">
        <v>5</v>
      </c>
      <c r="E1637" t="s">
        <v>6</v>
      </c>
      <c r="G1637" t="s">
        <v>4411</v>
      </c>
      <c r="H1637" t="s">
        <v>390</v>
      </c>
      <c r="I1637" t="s">
        <v>391</v>
      </c>
      <c r="J1637" s="10" t="str">
        <f>+LEFT(U1637,4)</f>
        <v>BOX-</v>
      </c>
      <c r="K1637" t="s">
        <v>10</v>
      </c>
      <c r="L1637" s="52">
        <v>2020</v>
      </c>
      <c r="M1637" t="s">
        <v>1472</v>
      </c>
      <c r="N1637" t="s">
        <v>11</v>
      </c>
      <c r="O1637" s="78">
        <v>6.88</v>
      </c>
      <c r="P1637" s="11">
        <f>ROUND(O1637*L1637,2)</f>
        <v>13897.6</v>
      </c>
      <c r="Q1637" s="12">
        <f>IF(N1637="HKD",7.8,IF(N1637="CNY",7.30034,1))</f>
        <v>7.3003400000000003</v>
      </c>
      <c r="R1637" s="14">
        <f>+ROUND(O1637/Q1637,4)</f>
        <v>0.94240000000000002</v>
      </c>
      <c r="S1637" s="13">
        <f>ROUND(R1637*L1637,2)</f>
        <v>1903.65</v>
      </c>
      <c r="T1637" s="14" t="s">
        <v>349</v>
      </c>
      <c r="U1637" t="s">
        <v>1</v>
      </c>
    </row>
    <row r="1638" spans="1:21" x14ac:dyDescent="0.2">
      <c r="A1638" t="s">
        <v>4220</v>
      </c>
      <c r="B1638" s="23">
        <v>45755</v>
      </c>
      <c r="C1638" s="23">
        <v>45706</v>
      </c>
      <c r="D1638" t="s">
        <v>5</v>
      </c>
      <c r="E1638" t="s">
        <v>6</v>
      </c>
      <c r="G1638" t="s">
        <v>4411</v>
      </c>
      <c r="H1638" t="s">
        <v>390</v>
      </c>
      <c r="I1638" t="s">
        <v>391</v>
      </c>
      <c r="J1638" s="10" t="str">
        <f>+LEFT(U1638,4)</f>
        <v>BOX-</v>
      </c>
      <c r="K1638" t="s">
        <v>10</v>
      </c>
      <c r="L1638" s="52">
        <v>1010</v>
      </c>
      <c r="M1638" t="s">
        <v>1472</v>
      </c>
      <c r="N1638" t="s">
        <v>11</v>
      </c>
      <c r="O1638" s="78">
        <v>6.88</v>
      </c>
      <c r="P1638" s="11">
        <f>ROUND(O1638*L1638,2)</f>
        <v>6948.8</v>
      </c>
      <c r="Q1638" s="12">
        <f>IF(N1638="HKD",7.8,IF(N1638="CNY",7.30034,1))</f>
        <v>7.3003400000000003</v>
      </c>
      <c r="R1638" s="14">
        <f>+ROUND(O1638/Q1638,4)</f>
        <v>0.94240000000000002</v>
      </c>
      <c r="S1638" s="13">
        <f>ROUND(R1638*L1638,2)</f>
        <v>951.82</v>
      </c>
      <c r="T1638" s="14" t="s">
        <v>349</v>
      </c>
      <c r="U1638" t="s">
        <v>1</v>
      </c>
    </row>
    <row r="1639" spans="1:21" x14ac:dyDescent="0.2">
      <c r="A1639" t="s">
        <v>4223</v>
      </c>
      <c r="B1639" s="23">
        <v>45755</v>
      </c>
      <c r="C1639" s="23">
        <v>45695</v>
      </c>
      <c r="D1639" t="s">
        <v>121</v>
      </c>
      <c r="E1639" t="s">
        <v>122</v>
      </c>
      <c r="G1639" t="s">
        <v>4389</v>
      </c>
      <c r="H1639" t="s">
        <v>1788</v>
      </c>
      <c r="I1639" t="s">
        <v>1789</v>
      </c>
      <c r="J1639" s="10" t="str">
        <f>+LEFT(U1639,4)</f>
        <v>LHDL</v>
      </c>
      <c r="K1639" t="s">
        <v>10</v>
      </c>
      <c r="L1639" s="52">
        <v>500</v>
      </c>
      <c r="M1639" t="s">
        <v>1472</v>
      </c>
      <c r="N1639" t="s">
        <v>11</v>
      </c>
      <c r="O1639" s="78">
        <v>7.3506999999999998</v>
      </c>
      <c r="P1639" s="11">
        <f>ROUND(O1639*L1639,2)</f>
        <v>3675.35</v>
      </c>
      <c r="Q1639" s="12">
        <f>IF(N1639="HKD",7.8,IF(N1639="CNY",7.30034,1))</f>
        <v>7.3003400000000003</v>
      </c>
      <c r="R1639" s="14">
        <f>+ROUND(O1639/Q1639,4)</f>
        <v>1.0068999999999999</v>
      </c>
      <c r="S1639" s="13">
        <f>ROUND(R1639*L1639,2)</f>
        <v>503.45</v>
      </c>
      <c r="T1639" s="14" t="s">
        <v>349</v>
      </c>
      <c r="U1639" t="s">
        <v>125</v>
      </c>
    </row>
    <row r="1640" spans="1:21" x14ac:dyDescent="0.2">
      <c r="A1640" t="s">
        <v>4224</v>
      </c>
      <c r="B1640" s="23">
        <v>45755</v>
      </c>
      <c r="C1640" s="23">
        <v>45695</v>
      </c>
      <c r="D1640" t="s">
        <v>121</v>
      </c>
      <c r="E1640" t="s">
        <v>122</v>
      </c>
      <c r="G1640" t="s">
        <v>4389</v>
      </c>
      <c r="H1640" t="s">
        <v>1790</v>
      </c>
      <c r="I1640" t="s">
        <v>1791</v>
      </c>
      <c r="J1640" s="10" t="str">
        <f>+LEFT(U1640,4)</f>
        <v>LHDL</v>
      </c>
      <c r="K1640" t="s">
        <v>10</v>
      </c>
      <c r="L1640" s="52">
        <v>510</v>
      </c>
      <c r="M1640" t="s">
        <v>1472</v>
      </c>
      <c r="N1640" t="s">
        <v>11</v>
      </c>
      <c r="O1640" s="78">
        <v>7.3506999999999998</v>
      </c>
      <c r="P1640" s="11">
        <f>ROUND(O1640*L1640,2)</f>
        <v>3748.86</v>
      </c>
      <c r="Q1640" s="12">
        <f>IF(N1640="HKD",7.8,IF(N1640="CNY",7.30034,1))</f>
        <v>7.3003400000000003</v>
      </c>
      <c r="R1640" s="14">
        <f>+ROUND(O1640/Q1640,4)</f>
        <v>1.0068999999999999</v>
      </c>
      <c r="S1640" s="13">
        <f>ROUND(R1640*L1640,2)</f>
        <v>513.52</v>
      </c>
      <c r="T1640" s="14" t="s">
        <v>349</v>
      </c>
      <c r="U1640" t="s">
        <v>125</v>
      </c>
    </row>
    <row r="1641" spans="1:21" x14ac:dyDescent="0.2">
      <c r="A1641" t="s">
        <v>4225</v>
      </c>
      <c r="B1641" s="23">
        <v>45755</v>
      </c>
      <c r="C1641" s="23">
        <v>45695</v>
      </c>
      <c r="D1641" t="s">
        <v>121</v>
      </c>
      <c r="E1641" t="s">
        <v>122</v>
      </c>
      <c r="G1641" t="s">
        <v>4389</v>
      </c>
      <c r="H1641" t="s">
        <v>3057</v>
      </c>
      <c r="I1641" t="s">
        <v>963</v>
      </c>
      <c r="J1641" s="10" t="str">
        <f>+LEFT(U1641,4)</f>
        <v>LHDL</v>
      </c>
      <c r="K1641" t="s">
        <v>10</v>
      </c>
      <c r="L1641" s="52">
        <v>570</v>
      </c>
      <c r="M1641" t="s">
        <v>1472</v>
      </c>
      <c r="N1641" t="s">
        <v>11</v>
      </c>
      <c r="O1641" s="78">
        <v>7.3506999999999998</v>
      </c>
      <c r="P1641" s="11">
        <f>ROUND(O1641*L1641,2)</f>
        <v>4189.8999999999996</v>
      </c>
      <c r="Q1641" s="12">
        <f>IF(N1641="HKD",7.8,IF(N1641="CNY",7.30034,1))</f>
        <v>7.3003400000000003</v>
      </c>
      <c r="R1641" s="14">
        <f>+ROUND(O1641/Q1641,4)</f>
        <v>1.0068999999999999</v>
      </c>
      <c r="S1641" s="13">
        <f>ROUND(R1641*L1641,2)</f>
        <v>573.92999999999995</v>
      </c>
      <c r="T1641" s="14" t="s">
        <v>349</v>
      </c>
      <c r="U1641" t="s">
        <v>125</v>
      </c>
    </row>
    <row r="1642" spans="1:21" x14ac:dyDescent="0.2">
      <c r="A1642" t="s">
        <v>4225</v>
      </c>
      <c r="B1642" s="23">
        <v>45755</v>
      </c>
      <c r="C1642" s="23">
        <v>45695</v>
      </c>
      <c r="D1642" t="s">
        <v>121</v>
      </c>
      <c r="E1642" t="s">
        <v>122</v>
      </c>
      <c r="G1642" t="s">
        <v>4514</v>
      </c>
      <c r="H1642" t="s">
        <v>3057</v>
      </c>
      <c r="I1642" t="s">
        <v>963</v>
      </c>
      <c r="J1642" s="10" t="str">
        <f>+LEFT(U1642,4)</f>
        <v>LHDL</v>
      </c>
      <c r="K1642" t="s">
        <v>10</v>
      </c>
      <c r="L1642" s="52">
        <v>-560</v>
      </c>
      <c r="M1642" t="s">
        <v>1472</v>
      </c>
      <c r="N1642" t="s">
        <v>11</v>
      </c>
      <c r="O1642" s="78">
        <v>7.3506999999999998</v>
      </c>
      <c r="P1642" s="11">
        <f>ROUND(O1642*L1642,2)</f>
        <v>-4116.3900000000003</v>
      </c>
      <c r="Q1642" s="12">
        <f>IF(N1642="HKD",7.8,IF(N1642="CNY",7.30034,1))</f>
        <v>7.3003400000000003</v>
      </c>
      <c r="R1642" s="14">
        <f>+ROUND(O1642/Q1642,4)</f>
        <v>1.0068999999999999</v>
      </c>
      <c r="S1642" s="13">
        <f>ROUND(R1642*L1642,2)</f>
        <v>-563.86</v>
      </c>
      <c r="T1642" s="14" t="s">
        <v>349</v>
      </c>
      <c r="U1642" t="s">
        <v>125</v>
      </c>
    </row>
    <row r="1643" spans="1:21" x14ac:dyDescent="0.2">
      <c r="A1643" t="s">
        <v>4225</v>
      </c>
      <c r="B1643" s="23">
        <v>45755</v>
      </c>
      <c r="C1643" s="23">
        <v>45695</v>
      </c>
      <c r="D1643" t="s">
        <v>121</v>
      </c>
      <c r="E1643" t="s">
        <v>122</v>
      </c>
      <c r="G1643" t="s">
        <v>4389</v>
      </c>
      <c r="H1643" t="s">
        <v>3057</v>
      </c>
      <c r="I1643" t="s">
        <v>963</v>
      </c>
      <c r="J1643" s="10" t="str">
        <f>+LEFT(U1643,4)</f>
        <v>LHDL</v>
      </c>
      <c r="K1643" t="s">
        <v>10</v>
      </c>
      <c r="L1643" s="52">
        <v>560</v>
      </c>
      <c r="M1643" t="s">
        <v>1472</v>
      </c>
      <c r="N1643" t="s">
        <v>11</v>
      </c>
      <c r="O1643" s="78">
        <v>7.3506999999999998</v>
      </c>
      <c r="P1643" s="11">
        <f>ROUND(O1643*L1643,2)</f>
        <v>4116.3900000000003</v>
      </c>
      <c r="Q1643" s="12">
        <f>IF(N1643="HKD",7.8,IF(N1643="CNY",7.30034,1))</f>
        <v>7.3003400000000003</v>
      </c>
      <c r="R1643" s="14">
        <f>+ROUND(O1643/Q1643,4)</f>
        <v>1.0068999999999999</v>
      </c>
      <c r="S1643" s="13">
        <f>ROUND(R1643*L1643,2)</f>
        <v>563.86</v>
      </c>
      <c r="T1643" s="14" t="s">
        <v>349</v>
      </c>
      <c r="U1643" t="s">
        <v>125</v>
      </c>
    </row>
    <row r="1644" spans="1:21" x14ac:dyDescent="0.2">
      <c r="A1644" t="s">
        <v>4229</v>
      </c>
      <c r="B1644" s="23">
        <v>45755</v>
      </c>
      <c r="C1644" s="23">
        <v>45695</v>
      </c>
      <c r="D1644" t="s">
        <v>121</v>
      </c>
      <c r="E1644" t="s">
        <v>122</v>
      </c>
      <c r="G1644" t="s">
        <v>4389</v>
      </c>
      <c r="H1644" t="s">
        <v>1792</v>
      </c>
      <c r="I1644" t="s">
        <v>1793</v>
      </c>
      <c r="J1644" s="10" t="str">
        <f>+LEFT(U1644,4)</f>
        <v>LHDL</v>
      </c>
      <c r="K1644" t="s">
        <v>10</v>
      </c>
      <c r="L1644" s="52">
        <v>510</v>
      </c>
      <c r="M1644" t="s">
        <v>1472</v>
      </c>
      <c r="N1644" t="s">
        <v>11</v>
      </c>
      <c r="O1644" s="78">
        <v>7.4212999999999996</v>
      </c>
      <c r="P1644" s="11">
        <f>ROUND(O1644*L1644,2)</f>
        <v>3784.86</v>
      </c>
      <c r="Q1644" s="12">
        <f>IF(N1644="HKD",7.8,IF(N1644="CNY",7.30034,1))</f>
        <v>7.3003400000000003</v>
      </c>
      <c r="R1644" s="14">
        <f>+ROUND(O1644/Q1644,4)</f>
        <v>1.0165999999999999</v>
      </c>
      <c r="S1644" s="13">
        <f>ROUND(R1644*L1644,2)</f>
        <v>518.47</v>
      </c>
      <c r="T1644" s="14" t="s">
        <v>349</v>
      </c>
      <c r="U1644" t="s">
        <v>125</v>
      </c>
    </row>
    <row r="1645" spans="1:21" x14ac:dyDescent="0.2">
      <c r="A1645" t="s">
        <v>4249</v>
      </c>
      <c r="B1645" s="23">
        <v>45755</v>
      </c>
      <c r="C1645" s="23">
        <v>45749</v>
      </c>
      <c r="D1645" t="s">
        <v>5</v>
      </c>
      <c r="E1645" t="s">
        <v>6</v>
      </c>
      <c r="G1645" t="s">
        <v>4496</v>
      </c>
      <c r="H1645" t="s">
        <v>480</v>
      </c>
      <c r="I1645" t="s">
        <v>481</v>
      </c>
      <c r="J1645" s="10" t="str">
        <f>+LEFT(U1645,4)</f>
        <v>BOX-</v>
      </c>
      <c r="K1645" t="s">
        <v>10</v>
      </c>
      <c r="L1645" s="52">
        <v>1010</v>
      </c>
      <c r="M1645" t="s">
        <v>1472</v>
      </c>
      <c r="N1645" t="s">
        <v>11</v>
      </c>
      <c r="O1645" s="78">
        <v>7.6</v>
      </c>
      <c r="P1645" s="11">
        <f>ROUND(O1645*L1645,2)</f>
        <v>7676</v>
      </c>
      <c r="Q1645" s="12">
        <f>IF(N1645="HKD",7.8,IF(N1645="CNY",7.30034,1))</f>
        <v>7.3003400000000003</v>
      </c>
      <c r="R1645" s="14">
        <f>+ROUND(O1645/Q1645,4)</f>
        <v>1.0409999999999999</v>
      </c>
      <c r="S1645" s="13">
        <f>ROUND(R1645*L1645,2)</f>
        <v>1051.4100000000001</v>
      </c>
      <c r="T1645" s="14" t="s">
        <v>349</v>
      </c>
      <c r="U1645" t="s">
        <v>1</v>
      </c>
    </row>
    <row r="1646" spans="1:21" x14ac:dyDescent="0.2">
      <c r="A1646" t="s">
        <v>4271</v>
      </c>
      <c r="B1646" s="23">
        <v>45755</v>
      </c>
      <c r="C1646" s="23">
        <v>45749</v>
      </c>
      <c r="D1646" t="s">
        <v>5</v>
      </c>
      <c r="E1646" t="s">
        <v>6</v>
      </c>
      <c r="G1646" t="s">
        <v>4532</v>
      </c>
      <c r="H1646" t="s">
        <v>387</v>
      </c>
      <c r="I1646" t="s">
        <v>388</v>
      </c>
      <c r="J1646" s="10" t="str">
        <f>+LEFT(U1646,4)</f>
        <v>BOX-</v>
      </c>
      <c r="K1646" t="s">
        <v>10</v>
      </c>
      <c r="L1646" s="52">
        <v>1010</v>
      </c>
      <c r="M1646" t="s">
        <v>1472</v>
      </c>
      <c r="N1646" t="s">
        <v>11</v>
      </c>
      <c r="O1646" s="78">
        <v>9.35</v>
      </c>
      <c r="P1646" s="11">
        <f>ROUND(O1646*L1646,2)</f>
        <v>9443.5</v>
      </c>
      <c r="Q1646" s="12">
        <f>IF(N1646="HKD",7.8,IF(N1646="CNY",7.30034,1))</f>
        <v>7.3003400000000003</v>
      </c>
      <c r="R1646" s="14">
        <f>+ROUND(O1646/Q1646,4)</f>
        <v>1.2807999999999999</v>
      </c>
      <c r="S1646" s="13">
        <f>ROUND(R1646*L1646,2)</f>
        <v>1293.6099999999999</v>
      </c>
      <c r="T1646" s="14" t="s">
        <v>349</v>
      </c>
      <c r="U1646" t="s">
        <v>1</v>
      </c>
    </row>
    <row r="1647" spans="1:21" x14ac:dyDescent="0.2">
      <c r="A1647" t="s">
        <v>4275</v>
      </c>
      <c r="B1647" s="23">
        <v>45755</v>
      </c>
      <c r="C1647" s="23">
        <v>45702</v>
      </c>
      <c r="D1647" t="s">
        <v>121</v>
      </c>
      <c r="E1647" t="s">
        <v>122</v>
      </c>
      <c r="G1647" t="s">
        <v>4389</v>
      </c>
      <c r="H1647" t="s">
        <v>3786</v>
      </c>
      <c r="I1647" t="s">
        <v>3787</v>
      </c>
      <c r="J1647" s="10" t="str">
        <f>+LEFT(U1647,4)</f>
        <v>LHDL</v>
      </c>
      <c r="K1647" t="s">
        <v>10</v>
      </c>
      <c r="L1647" s="52">
        <v>1050</v>
      </c>
      <c r="M1647" t="s">
        <v>1472</v>
      </c>
      <c r="N1647" t="s">
        <v>11</v>
      </c>
      <c r="O1647" s="78">
        <v>11.0642</v>
      </c>
      <c r="P1647" s="11">
        <f>ROUND(O1647*L1647,2)</f>
        <v>11617.41</v>
      </c>
      <c r="Q1647" s="12">
        <f>IF(N1647="HKD",7.8,IF(N1647="CNY",7.30034,1))</f>
        <v>7.3003400000000003</v>
      </c>
      <c r="R1647" s="14">
        <f>+ROUND(O1647/Q1647,4)</f>
        <v>1.5156000000000001</v>
      </c>
      <c r="S1647" s="13">
        <f>ROUND(R1647*L1647,2)</f>
        <v>1591.38</v>
      </c>
      <c r="T1647" s="14" t="s">
        <v>349</v>
      </c>
      <c r="U1647" t="s">
        <v>125</v>
      </c>
    </row>
    <row r="1648" spans="1:21" x14ac:dyDescent="0.2">
      <c r="A1648" t="s">
        <v>4277</v>
      </c>
      <c r="B1648" s="23">
        <v>45755</v>
      </c>
      <c r="C1648" s="23">
        <v>45735</v>
      </c>
      <c r="D1648" t="s">
        <v>5</v>
      </c>
      <c r="E1648" t="s">
        <v>6</v>
      </c>
      <c r="G1648" t="s">
        <v>4496</v>
      </c>
      <c r="H1648" t="s">
        <v>3788</v>
      </c>
      <c r="I1648" t="s">
        <v>3789</v>
      </c>
      <c r="J1648" s="10" t="str">
        <f>+LEFT(U1648,4)</f>
        <v>BOX-</v>
      </c>
      <c r="K1648" t="s">
        <v>10</v>
      </c>
      <c r="L1648" s="52">
        <v>1010</v>
      </c>
      <c r="M1648" t="s">
        <v>1472</v>
      </c>
      <c r="N1648" t="s">
        <v>11</v>
      </c>
      <c r="O1648" s="78">
        <v>11.99</v>
      </c>
      <c r="P1648" s="11">
        <f>ROUND(O1648*L1648,2)</f>
        <v>12109.9</v>
      </c>
      <c r="Q1648" s="12">
        <f>IF(N1648="HKD",7.8,IF(N1648="CNY",7.30034,1))</f>
        <v>7.3003400000000003</v>
      </c>
      <c r="R1648" s="14">
        <f>+ROUND(O1648/Q1648,4)</f>
        <v>1.6424000000000001</v>
      </c>
      <c r="S1648" s="13">
        <f>ROUND(R1648*L1648,2)</f>
        <v>1658.82</v>
      </c>
      <c r="T1648" s="14" t="s">
        <v>349</v>
      </c>
      <c r="U1648" t="s">
        <v>1</v>
      </c>
    </row>
    <row r="1649" spans="1:21" x14ac:dyDescent="0.2">
      <c r="A1649" t="s">
        <v>4281</v>
      </c>
      <c r="B1649" s="23">
        <v>45755</v>
      </c>
      <c r="C1649" s="23">
        <v>45749</v>
      </c>
      <c r="D1649" t="s">
        <v>5</v>
      </c>
      <c r="E1649" t="s">
        <v>6</v>
      </c>
      <c r="G1649" t="s">
        <v>4496</v>
      </c>
      <c r="H1649" t="s">
        <v>3794</v>
      </c>
      <c r="I1649" t="s">
        <v>3795</v>
      </c>
      <c r="J1649" s="10" t="str">
        <f>+LEFT(U1649,4)</f>
        <v>BOX-</v>
      </c>
      <c r="K1649" t="s">
        <v>10</v>
      </c>
      <c r="L1649" s="52">
        <v>505</v>
      </c>
      <c r="M1649" t="s">
        <v>1472</v>
      </c>
      <c r="N1649" t="s">
        <v>11</v>
      </c>
      <c r="O1649" s="78">
        <v>13.12</v>
      </c>
      <c r="P1649" s="11">
        <f>ROUND(O1649*L1649,2)</f>
        <v>6625.6</v>
      </c>
      <c r="Q1649" s="12">
        <f>IF(N1649="HKD",7.8,IF(N1649="CNY",7.30034,1))</f>
        <v>7.3003400000000003</v>
      </c>
      <c r="R1649" s="14">
        <f>+ROUND(O1649/Q1649,4)</f>
        <v>1.7971999999999999</v>
      </c>
      <c r="S1649" s="13">
        <f>ROUND(R1649*L1649,2)</f>
        <v>907.59</v>
      </c>
      <c r="T1649" s="14" t="s">
        <v>349</v>
      </c>
      <c r="U1649" t="s">
        <v>1</v>
      </c>
    </row>
    <row r="1650" spans="1:21" x14ac:dyDescent="0.2">
      <c r="A1650" t="s">
        <v>4291</v>
      </c>
      <c r="B1650" s="23">
        <v>45755</v>
      </c>
      <c r="C1650" s="23">
        <v>45749</v>
      </c>
      <c r="D1650" t="s">
        <v>5</v>
      </c>
      <c r="E1650" t="s">
        <v>6</v>
      </c>
      <c r="G1650" t="s">
        <v>4496</v>
      </c>
      <c r="H1650" t="s">
        <v>3804</v>
      </c>
      <c r="I1650" t="s">
        <v>3805</v>
      </c>
      <c r="J1650" s="10" t="str">
        <f>+LEFT(U1650,4)</f>
        <v>BOX-</v>
      </c>
      <c r="K1650" t="s">
        <v>10</v>
      </c>
      <c r="L1650" s="52">
        <v>1010</v>
      </c>
      <c r="M1650" t="s">
        <v>1472</v>
      </c>
      <c r="N1650" t="s">
        <v>11</v>
      </c>
      <c r="O1650" s="78">
        <v>18.350000000000001</v>
      </c>
      <c r="P1650" s="11">
        <f>ROUND(O1650*L1650,2)</f>
        <v>18533.5</v>
      </c>
      <c r="Q1650" s="12">
        <f>IF(N1650="HKD",7.8,IF(N1650="CNY",7.30034,1))</f>
        <v>7.3003400000000003</v>
      </c>
      <c r="R1650" s="14">
        <f>+ROUND(O1650/Q1650,4)</f>
        <v>2.5135999999999998</v>
      </c>
      <c r="S1650" s="13">
        <f>ROUND(R1650*L1650,2)</f>
        <v>2538.7399999999998</v>
      </c>
      <c r="T1650" s="14" t="s">
        <v>349</v>
      </c>
      <c r="U1650" t="s">
        <v>1</v>
      </c>
    </row>
    <row r="1651" spans="1:21" x14ac:dyDescent="0.2">
      <c r="A1651" t="s">
        <v>2320</v>
      </c>
      <c r="B1651" s="23">
        <v>45756</v>
      </c>
      <c r="C1651" s="23">
        <v>45664</v>
      </c>
      <c r="D1651" t="s">
        <v>94</v>
      </c>
      <c r="E1651" t="s">
        <v>95</v>
      </c>
      <c r="G1651" t="s">
        <v>4433</v>
      </c>
      <c r="H1651" t="s">
        <v>1001</v>
      </c>
      <c r="I1651" t="s">
        <v>1002</v>
      </c>
      <c r="J1651" s="10" t="str">
        <f>+LEFT(U1651,4)</f>
        <v>LID-</v>
      </c>
      <c r="K1651" t="s">
        <v>369</v>
      </c>
      <c r="L1651" s="52">
        <v>1038</v>
      </c>
      <c r="M1651" t="s">
        <v>1472</v>
      </c>
      <c r="N1651" t="s">
        <v>11</v>
      </c>
      <c r="O1651" s="78">
        <v>3.42</v>
      </c>
      <c r="P1651" s="11">
        <f>ROUND(O1651*L1651,2)</f>
        <v>3549.96</v>
      </c>
      <c r="Q1651" s="12">
        <f>IF(N1651="HKD",7.8,IF(N1651="CNY",7.30034,1))</f>
        <v>7.3003400000000003</v>
      </c>
      <c r="R1651" s="14">
        <f>+ROUND(O1651/Q1651,4)</f>
        <v>0.46850000000000003</v>
      </c>
      <c r="S1651" s="13">
        <f>ROUND(R1651*L1651,2)</f>
        <v>486.3</v>
      </c>
      <c r="T1651" s="14" t="s">
        <v>349</v>
      </c>
      <c r="U1651" t="s">
        <v>368</v>
      </c>
    </row>
    <row r="1652" spans="1:21" x14ac:dyDescent="0.2">
      <c r="A1652" t="s">
        <v>2322</v>
      </c>
      <c r="B1652" s="23">
        <v>45756</v>
      </c>
      <c r="C1652" s="23">
        <v>45664</v>
      </c>
      <c r="D1652" t="s">
        <v>94</v>
      </c>
      <c r="E1652" t="s">
        <v>95</v>
      </c>
      <c r="G1652" t="s">
        <v>4433</v>
      </c>
      <c r="H1652" t="s">
        <v>997</v>
      </c>
      <c r="I1652" t="s">
        <v>998</v>
      </c>
      <c r="J1652" s="10" t="str">
        <f>+LEFT(U1652,4)</f>
        <v>LID-</v>
      </c>
      <c r="K1652" t="s">
        <v>369</v>
      </c>
      <c r="L1652" s="52">
        <v>656</v>
      </c>
      <c r="M1652" t="s">
        <v>1472</v>
      </c>
      <c r="N1652" t="s">
        <v>11</v>
      </c>
      <c r="O1652" s="78">
        <v>3.64</v>
      </c>
      <c r="P1652" s="11">
        <f>ROUND(O1652*L1652,2)</f>
        <v>2387.84</v>
      </c>
      <c r="Q1652" s="12">
        <f>IF(N1652="HKD",7.8,IF(N1652="CNY",7.30034,1))</f>
        <v>7.3003400000000003</v>
      </c>
      <c r="R1652" s="14">
        <f>+ROUND(O1652/Q1652,4)</f>
        <v>0.49859999999999999</v>
      </c>
      <c r="S1652" s="13">
        <f>ROUND(R1652*L1652,2)</f>
        <v>327.08</v>
      </c>
      <c r="T1652" s="14" t="s">
        <v>349</v>
      </c>
      <c r="U1652" t="s">
        <v>368</v>
      </c>
    </row>
    <row r="1653" spans="1:21" x14ac:dyDescent="0.2">
      <c r="A1653" t="s">
        <v>4147</v>
      </c>
      <c r="B1653" s="23">
        <v>45756</v>
      </c>
      <c r="C1653" s="23">
        <v>45700</v>
      </c>
      <c r="D1653" t="s">
        <v>94</v>
      </c>
      <c r="E1653" t="s">
        <v>95</v>
      </c>
      <c r="G1653" t="s">
        <v>4433</v>
      </c>
      <c r="H1653" t="s">
        <v>997</v>
      </c>
      <c r="I1653" t="s">
        <v>998</v>
      </c>
      <c r="J1653" s="10" t="str">
        <f>+LEFT(U1653,4)</f>
        <v>LID-</v>
      </c>
      <c r="K1653" t="s">
        <v>369</v>
      </c>
      <c r="L1653" s="52">
        <v>544</v>
      </c>
      <c r="M1653" t="s">
        <v>1472</v>
      </c>
      <c r="N1653" t="s">
        <v>11</v>
      </c>
      <c r="O1653" s="78">
        <v>3.64</v>
      </c>
      <c r="P1653" s="11">
        <f>ROUND(O1653*L1653,2)</f>
        <v>1980.16</v>
      </c>
      <c r="Q1653" s="12">
        <f>IF(N1653="HKD",7.8,IF(N1653="CNY",7.30034,1))</f>
        <v>7.3003400000000003</v>
      </c>
      <c r="R1653" s="14">
        <f>+ROUND(O1653/Q1653,4)</f>
        <v>0.49859999999999999</v>
      </c>
      <c r="S1653" s="13">
        <f>ROUND(R1653*L1653,2)</f>
        <v>271.24</v>
      </c>
      <c r="T1653" s="14" t="s">
        <v>349</v>
      </c>
      <c r="U1653" t="s">
        <v>368</v>
      </c>
    </row>
    <row r="1654" spans="1:21" x14ac:dyDescent="0.2">
      <c r="A1654" t="s">
        <v>4201</v>
      </c>
      <c r="B1654" s="23">
        <v>45756</v>
      </c>
      <c r="C1654" s="23">
        <v>45729</v>
      </c>
      <c r="D1654" t="s">
        <v>143</v>
      </c>
      <c r="E1654" t="s">
        <v>144</v>
      </c>
      <c r="G1654" t="s">
        <v>4495</v>
      </c>
      <c r="H1654" t="s">
        <v>141</v>
      </c>
      <c r="I1654" t="s">
        <v>142</v>
      </c>
      <c r="J1654" s="10" t="str">
        <f>+LEFT(U1654,4)</f>
        <v>KNOB</v>
      </c>
      <c r="K1654" t="s">
        <v>10</v>
      </c>
      <c r="L1654" s="52">
        <v>1110</v>
      </c>
      <c r="M1654" t="s">
        <v>1472</v>
      </c>
      <c r="N1654" t="s">
        <v>11</v>
      </c>
      <c r="O1654" s="78">
        <v>5.0999999999999996</v>
      </c>
      <c r="P1654" s="11">
        <f>ROUND(O1654*L1654,2)</f>
        <v>5661</v>
      </c>
      <c r="Q1654" s="12">
        <f>IF(N1654="HKD",7.8,IF(N1654="CNY",7.30034,1))</f>
        <v>7.3003400000000003</v>
      </c>
      <c r="R1654" s="14">
        <f>+ROUND(O1654/Q1654,4)</f>
        <v>0.6986</v>
      </c>
      <c r="S1654" s="13">
        <f>ROUND(R1654*L1654,2)</f>
        <v>775.45</v>
      </c>
      <c r="T1654" s="14" t="s">
        <v>349</v>
      </c>
      <c r="U1654" t="s">
        <v>32</v>
      </c>
    </row>
    <row r="1655" spans="1:21" x14ac:dyDescent="0.2">
      <c r="A1655" t="s">
        <v>4218</v>
      </c>
      <c r="B1655" s="23">
        <v>45756</v>
      </c>
      <c r="C1655" s="23">
        <v>45744</v>
      </c>
      <c r="D1655" t="s">
        <v>287</v>
      </c>
      <c r="E1655" t="s">
        <v>288</v>
      </c>
      <c r="G1655" t="s">
        <v>4509</v>
      </c>
      <c r="H1655" t="s">
        <v>81</v>
      </c>
      <c r="I1655" t="s">
        <v>82</v>
      </c>
      <c r="J1655" s="10" t="s">
        <v>1477</v>
      </c>
      <c r="K1655" t="s">
        <v>10</v>
      </c>
      <c r="L1655" s="52">
        <v>2460</v>
      </c>
      <c r="M1655" t="s">
        <v>1472</v>
      </c>
      <c r="N1655" t="s">
        <v>11</v>
      </c>
      <c r="O1655" s="78">
        <v>6.5929000000000002</v>
      </c>
      <c r="P1655" s="11">
        <f>ROUND(O1655*L1655,2)</f>
        <v>16218.53</v>
      </c>
      <c r="Q1655" s="12">
        <f>IF(N1655="HKD",7.8,IF(N1655="CNY",7.30034,1))</f>
        <v>7.3003400000000003</v>
      </c>
      <c r="R1655" s="14">
        <f>+ROUND(O1655/Q1655,4)</f>
        <v>0.90310000000000001</v>
      </c>
      <c r="S1655" s="13">
        <f>ROUND(R1655*L1655,2)</f>
        <v>2221.63</v>
      </c>
      <c r="T1655" s="14" t="s">
        <v>349</v>
      </c>
      <c r="U1655" t="s">
        <v>36</v>
      </c>
    </row>
    <row r="1656" spans="1:21" x14ac:dyDescent="0.2">
      <c r="A1656" t="s">
        <v>4228</v>
      </c>
      <c r="B1656" s="23">
        <v>45756</v>
      </c>
      <c r="C1656" s="23">
        <v>45741</v>
      </c>
      <c r="D1656" t="s">
        <v>287</v>
      </c>
      <c r="E1656" t="s">
        <v>288</v>
      </c>
      <c r="G1656" t="s">
        <v>4509</v>
      </c>
      <c r="H1656" t="s">
        <v>1555</v>
      </c>
      <c r="I1656" t="s">
        <v>1556</v>
      </c>
      <c r="J1656" s="10" t="s">
        <v>1477</v>
      </c>
      <c r="K1656" t="s">
        <v>10</v>
      </c>
      <c r="L1656" s="52">
        <v>2200</v>
      </c>
      <c r="M1656" t="s">
        <v>1472</v>
      </c>
      <c r="N1656" t="s">
        <v>11</v>
      </c>
      <c r="O1656" s="78">
        <v>7.42</v>
      </c>
      <c r="P1656" s="11">
        <f>ROUND(O1656*L1656,2)</f>
        <v>16324</v>
      </c>
      <c r="Q1656" s="12">
        <f>IF(N1656="HKD",7.8,IF(N1656="CNY",7.30034,1))</f>
        <v>7.3003400000000003</v>
      </c>
      <c r="R1656" s="14">
        <f>+ROUND(O1656/Q1656,4)</f>
        <v>1.0164</v>
      </c>
      <c r="S1656" s="13">
        <f>ROUND(R1656*L1656,2)</f>
        <v>2236.08</v>
      </c>
      <c r="T1656" s="14" t="s">
        <v>349</v>
      </c>
      <c r="U1656" t="s">
        <v>36</v>
      </c>
    </row>
    <row r="1657" spans="1:21" x14ac:dyDescent="0.2">
      <c r="A1657" t="s">
        <v>4248</v>
      </c>
      <c r="B1657" s="23">
        <v>45756</v>
      </c>
      <c r="C1657" s="23">
        <v>45702</v>
      </c>
      <c r="D1657" t="s">
        <v>287</v>
      </c>
      <c r="E1657" t="s">
        <v>288</v>
      </c>
      <c r="G1657" t="s">
        <v>4509</v>
      </c>
      <c r="H1657" t="s">
        <v>935</v>
      </c>
      <c r="I1657" t="s">
        <v>936</v>
      </c>
      <c r="J1657" s="10" t="s">
        <v>1477</v>
      </c>
      <c r="K1657" t="s">
        <v>10</v>
      </c>
      <c r="L1657" s="52">
        <v>1900</v>
      </c>
      <c r="M1657" t="s">
        <v>1472</v>
      </c>
      <c r="N1657" t="s">
        <v>11</v>
      </c>
      <c r="O1657" s="78">
        <v>7.5751999999999997</v>
      </c>
      <c r="P1657" s="11">
        <f>ROUND(O1657*L1657,2)</f>
        <v>14392.88</v>
      </c>
      <c r="Q1657" s="12">
        <f>IF(N1657="HKD",7.8,IF(N1657="CNY",7.30034,1))</f>
        <v>7.3003400000000003</v>
      </c>
      <c r="R1657" s="14">
        <f>+ROUND(O1657/Q1657,4)</f>
        <v>1.0377000000000001</v>
      </c>
      <c r="S1657" s="13">
        <f>ROUND(R1657*L1657,2)</f>
        <v>1971.63</v>
      </c>
      <c r="T1657" s="14" t="s">
        <v>349</v>
      </c>
      <c r="U1657" t="s">
        <v>36</v>
      </c>
    </row>
    <row r="1658" spans="1:21" x14ac:dyDescent="0.2">
      <c r="A1658" t="s">
        <v>4289</v>
      </c>
      <c r="B1658" s="23">
        <v>45756</v>
      </c>
      <c r="C1658" s="23">
        <v>45702</v>
      </c>
      <c r="D1658" t="s">
        <v>143</v>
      </c>
      <c r="E1658" t="s">
        <v>144</v>
      </c>
      <c r="G1658" t="s">
        <v>4495</v>
      </c>
      <c r="H1658" t="s">
        <v>3802</v>
      </c>
      <c r="I1658" t="s">
        <v>3803</v>
      </c>
      <c r="J1658" s="10" t="str">
        <f>+LEFT(U1658,4)</f>
        <v>SHDL</v>
      </c>
      <c r="K1658" t="s">
        <v>10</v>
      </c>
      <c r="L1658" s="52">
        <v>1050</v>
      </c>
      <c r="M1658" t="s">
        <v>1472</v>
      </c>
      <c r="N1658" t="s">
        <v>11</v>
      </c>
      <c r="O1658" s="78">
        <v>16.168399999999998</v>
      </c>
      <c r="P1658" s="11">
        <f>ROUND(O1658*L1658,2)</f>
        <v>16976.82</v>
      </c>
      <c r="Q1658" s="12">
        <f>IF(N1658="HKD",7.8,IF(N1658="CNY",7.30034,1))</f>
        <v>7.3003400000000003</v>
      </c>
      <c r="R1658" s="14">
        <f>+ROUND(O1658/Q1658,4)</f>
        <v>2.2147000000000001</v>
      </c>
      <c r="S1658" s="13">
        <f>ROUND(R1658*L1658,2)</f>
        <v>2325.44</v>
      </c>
      <c r="T1658" s="14" t="s">
        <v>349</v>
      </c>
      <c r="U1658" t="s">
        <v>722</v>
      </c>
    </row>
    <row r="1659" spans="1:21" x14ac:dyDescent="0.2">
      <c r="A1659" t="s">
        <v>4302</v>
      </c>
      <c r="B1659" s="23">
        <v>45756</v>
      </c>
      <c r="C1659" s="23">
        <v>45737</v>
      </c>
      <c r="D1659" t="s">
        <v>311</v>
      </c>
      <c r="E1659" t="s">
        <v>312</v>
      </c>
      <c r="G1659" t="s">
        <v>4543</v>
      </c>
      <c r="H1659" t="s">
        <v>3810</v>
      </c>
      <c r="I1659" t="s">
        <v>3811</v>
      </c>
      <c r="J1659" s="10" t="str">
        <f>+LEFT(U1659,4)</f>
        <v>INM-</v>
      </c>
      <c r="K1659" t="s">
        <v>10</v>
      </c>
      <c r="L1659" s="52">
        <v>75</v>
      </c>
      <c r="M1659" t="s">
        <v>186</v>
      </c>
      <c r="N1659" t="s">
        <v>11</v>
      </c>
      <c r="O1659" s="78">
        <v>77.876099999999994</v>
      </c>
      <c r="P1659" s="11">
        <f>ROUND(O1659*L1659,2)</f>
        <v>5840.71</v>
      </c>
      <c r="Q1659" s="12">
        <f>IF(N1659="HKD",7.8,IF(N1659="CNY",7.30034,1))</f>
        <v>7.3003400000000003</v>
      </c>
      <c r="R1659" s="14">
        <f>+ROUND(O1659/Q1659,4)</f>
        <v>10.6675</v>
      </c>
      <c r="S1659" s="13">
        <f>ROUND(R1659*L1659,2)</f>
        <v>800.06</v>
      </c>
      <c r="T1659" s="14" t="s">
        <v>349</v>
      </c>
      <c r="U1659" t="s">
        <v>327</v>
      </c>
    </row>
    <row r="1660" spans="1:21" x14ac:dyDescent="0.2">
      <c r="A1660" t="s">
        <v>4303</v>
      </c>
      <c r="B1660" s="23">
        <v>45756</v>
      </c>
      <c r="C1660" s="23">
        <v>45737</v>
      </c>
      <c r="D1660" t="s">
        <v>311</v>
      </c>
      <c r="E1660" t="s">
        <v>312</v>
      </c>
      <c r="G1660" t="s">
        <v>4543</v>
      </c>
      <c r="H1660" t="s">
        <v>3812</v>
      </c>
      <c r="I1660" t="s">
        <v>3813</v>
      </c>
      <c r="J1660" s="10" t="str">
        <f>+LEFT(U1660,4)</f>
        <v>INM-</v>
      </c>
      <c r="K1660" t="s">
        <v>10</v>
      </c>
      <c r="L1660" s="52">
        <v>30</v>
      </c>
      <c r="M1660" t="s">
        <v>186</v>
      </c>
      <c r="N1660" t="s">
        <v>11</v>
      </c>
      <c r="O1660" s="78">
        <v>77.876099999999994</v>
      </c>
      <c r="P1660" s="11">
        <f>ROUND(O1660*L1660,2)</f>
        <v>2336.2800000000002</v>
      </c>
      <c r="Q1660" s="12">
        <f>IF(N1660="HKD",7.8,IF(N1660="CNY",7.30034,1))</f>
        <v>7.3003400000000003</v>
      </c>
      <c r="R1660" s="14">
        <f>+ROUND(O1660/Q1660,4)</f>
        <v>10.6675</v>
      </c>
      <c r="S1660" s="13">
        <f>ROUND(R1660*L1660,2)</f>
        <v>320.02999999999997</v>
      </c>
      <c r="T1660" s="14" t="s">
        <v>349</v>
      </c>
      <c r="U1660" t="s">
        <v>327</v>
      </c>
    </row>
    <row r="1661" spans="1:21" x14ac:dyDescent="0.2">
      <c r="A1661" t="s">
        <v>4305</v>
      </c>
      <c r="B1661" s="23">
        <v>45756</v>
      </c>
      <c r="C1661" s="23">
        <v>45741</v>
      </c>
      <c r="D1661" t="s">
        <v>311</v>
      </c>
      <c r="E1661" t="s">
        <v>312</v>
      </c>
      <c r="G1661" t="s">
        <v>4347</v>
      </c>
      <c r="H1661" t="s">
        <v>3197</v>
      </c>
      <c r="I1661" t="s">
        <v>3404</v>
      </c>
      <c r="J1661" s="10" t="str">
        <f>+LEFT(U1661,4)</f>
        <v>EXM-</v>
      </c>
      <c r="K1661" t="s">
        <v>10</v>
      </c>
      <c r="L1661" s="52">
        <v>25</v>
      </c>
      <c r="M1661" t="s">
        <v>186</v>
      </c>
      <c r="N1661" t="s">
        <v>11</v>
      </c>
      <c r="O1661" s="78">
        <v>88.495599999999996</v>
      </c>
      <c r="P1661" s="11">
        <f>ROUND(O1661*L1661,2)</f>
        <v>2212.39</v>
      </c>
      <c r="Q1661" s="12">
        <f>IF(N1661="HKD",7.8,IF(N1661="CNY",7.30034,1))</f>
        <v>7.3003400000000003</v>
      </c>
      <c r="R1661" s="14">
        <f>+ROUND(O1661/Q1661,4)</f>
        <v>12.1221</v>
      </c>
      <c r="S1661" s="13">
        <f>ROUND(R1661*L1661,2)</f>
        <v>303.05</v>
      </c>
      <c r="T1661" s="14" t="s">
        <v>349</v>
      </c>
      <c r="U1661" t="s">
        <v>315</v>
      </c>
    </row>
    <row r="1662" spans="1:21" x14ac:dyDescent="0.2">
      <c r="A1662" t="s">
        <v>4308</v>
      </c>
      <c r="B1662" s="23">
        <v>45756</v>
      </c>
      <c r="C1662" s="23">
        <v>45740</v>
      </c>
      <c r="D1662" t="s">
        <v>311</v>
      </c>
      <c r="E1662" t="s">
        <v>312</v>
      </c>
      <c r="G1662" t="s">
        <v>4547</v>
      </c>
      <c r="H1662" t="s">
        <v>662</v>
      </c>
      <c r="I1662" t="s">
        <v>663</v>
      </c>
      <c r="J1662" s="10" t="str">
        <f>+LEFT(U1662,4)</f>
        <v>INM-</v>
      </c>
      <c r="K1662" t="s">
        <v>10</v>
      </c>
      <c r="L1662" s="52">
        <v>100</v>
      </c>
      <c r="M1662" t="s">
        <v>186</v>
      </c>
      <c r="N1662" t="s">
        <v>11</v>
      </c>
      <c r="O1662" s="78">
        <v>92.743399999999994</v>
      </c>
      <c r="P1662" s="11">
        <f>ROUND(O1662*L1662,2)</f>
        <v>9274.34</v>
      </c>
      <c r="Q1662" s="12">
        <f>IF(N1662="HKD",7.8,IF(N1662="CNY",7.30034,1))</f>
        <v>7.3003400000000003</v>
      </c>
      <c r="R1662" s="14">
        <f>+ROUND(O1662/Q1662,4)</f>
        <v>12.704000000000001</v>
      </c>
      <c r="S1662" s="13">
        <f>ROUND(R1662*L1662,2)</f>
        <v>1270.4000000000001</v>
      </c>
      <c r="T1662" s="14" t="s">
        <v>349</v>
      </c>
      <c r="U1662" t="s">
        <v>327</v>
      </c>
    </row>
    <row r="1663" spans="1:21" x14ac:dyDescent="0.2">
      <c r="A1663" t="s">
        <v>3918</v>
      </c>
      <c r="B1663" s="23">
        <v>45757</v>
      </c>
      <c r="C1663" s="23">
        <v>45744</v>
      </c>
      <c r="D1663" t="s">
        <v>28</v>
      </c>
      <c r="E1663" t="s">
        <v>29</v>
      </c>
      <c r="G1663" t="s">
        <v>4369</v>
      </c>
      <c r="H1663" t="s">
        <v>1175</v>
      </c>
      <c r="I1663" t="s">
        <v>1176</v>
      </c>
      <c r="J1663" s="10" t="str">
        <f>+LEFT(U1663,4)</f>
        <v>MISC</v>
      </c>
      <c r="K1663" t="s">
        <v>10</v>
      </c>
      <c r="L1663" s="52">
        <v>500</v>
      </c>
      <c r="M1663" t="s">
        <v>1472</v>
      </c>
      <c r="N1663" t="s">
        <v>11</v>
      </c>
      <c r="O1663" s="78">
        <v>0.18720000000000001</v>
      </c>
      <c r="P1663" s="11">
        <f>ROUND(O1663*L1663,2)</f>
        <v>93.6</v>
      </c>
      <c r="Q1663" s="12">
        <f>IF(N1663="HKD",7.8,IF(N1663="CNY",7.30034,1))</f>
        <v>7.3003400000000003</v>
      </c>
      <c r="R1663" s="14">
        <f>+ROUND(O1663/Q1663,4)</f>
        <v>2.5600000000000001E-2</v>
      </c>
      <c r="S1663" s="13">
        <f>ROUND(R1663*L1663,2)</f>
        <v>12.8</v>
      </c>
      <c r="T1663" s="14" t="s">
        <v>349</v>
      </c>
      <c r="U1663" t="s">
        <v>25</v>
      </c>
    </row>
    <row r="1664" spans="1:21" x14ac:dyDescent="0.2">
      <c r="A1664" t="s">
        <v>3955</v>
      </c>
      <c r="B1664" s="23">
        <v>45757</v>
      </c>
      <c r="C1664" s="23">
        <v>45750</v>
      </c>
      <c r="D1664" t="s">
        <v>28</v>
      </c>
      <c r="E1664" t="s">
        <v>29</v>
      </c>
      <c r="G1664" t="s">
        <v>4369</v>
      </c>
      <c r="H1664" t="s">
        <v>1145</v>
      </c>
      <c r="I1664" t="s">
        <v>1146</v>
      </c>
      <c r="J1664" s="10" t="str">
        <f>+LEFT(U1664,4)</f>
        <v>BRKT</v>
      </c>
      <c r="K1664" t="s">
        <v>10</v>
      </c>
      <c r="L1664" s="52">
        <v>4040</v>
      </c>
      <c r="M1664" t="s">
        <v>1472</v>
      </c>
      <c r="N1664" t="s">
        <v>11</v>
      </c>
      <c r="O1664" s="78">
        <v>0.59809999999999997</v>
      </c>
      <c r="P1664" s="11">
        <f>ROUND(O1664*L1664,2)</f>
        <v>2416.3200000000002</v>
      </c>
      <c r="Q1664" s="12">
        <f>IF(N1664="HKD",7.8,IF(N1664="CNY",7.30034,1))</f>
        <v>7.3003400000000003</v>
      </c>
      <c r="R1664" s="14">
        <f>+ROUND(O1664/Q1664,4)</f>
        <v>8.1900000000000001E-2</v>
      </c>
      <c r="S1664" s="13">
        <f>ROUND(R1664*L1664,2)</f>
        <v>330.88</v>
      </c>
      <c r="T1664" s="14" t="s">
        <v>349</v>
      </c>
      <c r="U1664" t="s">
        <v>442</v>
      </c>
    </row>
    <row r="1665" spans="1:21" x14ac:dyDescent="0.2">
      <c r="A1665" t="s">
        <v>3957</v>
      </c>
      <c r="B1665" s="23">
        <v>45757</v>
      </c>
      <c r="C1665" s="23">
        <v>45744</v>
      </c>
      <c r="D1665" t="s">
        <v>28</v>
      </c>
      <c r="E1665" t="s">
        <v>29</v>
      </c>
      <c r="G1665" t="s">
        <v>4369</v>
      </c>
      <c r="H1665" t="s">
        <v>3579</v>
      </c>
      <c r="I1665" t="s">
        <v>3580</v>
      </c>
      <c r="J1665" s="10" t="str">
        <f>+LEFT(U1665,4)</f>
        <v>BRKT</v>
      </c>
      <c r="K1665" t="s">
        <v>10</v>
      </c>
      <c r="L1665" s="52">
        <v>2030</v>
      </c>
      <c r="M1665" t="s">
        <v>1472</v>
      </c>
      <c r="N1665" t="s">
        <v>11</v>
      </c>
      <c r="O1665" s="78">
        <v>0.63560000000000005</v>
      </c>
      <c r="P1665" s="11">
        <f>ROUND(O1665*L1665,2)</f>
        <v>1290.27</v>
      </c>
      <c r="Q1665" s="12">
        <f>IF(N1665="HKD",7.8,IF(N1665="CNY",7.30034,1))</f>
        <v>7.3003400000000003</v>
      </c>
      <c r="R1665" s="14">
        <f>+ROUND(O1665/Q1665,4)</f>
        <v>8.7099999999999997E-2</v>
      </c>
      <c r="S1665" s="13">
        <f>ROUND(R1665*L1665,2)</f>
        <v>176.81</v>
      </c>
      <c r="T1665" s="14" t="s">
        <v>349</v>
      </c>
      <c r="U1665" t="s">
        <v>442</v>
      </c>
    </row>
    <row r="1666" spans="1:21" x14ac:dyDescent="0.2">
      <c r="A1666" t="s">
        <v>3959</v>
      </c>
      <c r="B1666" s="23">
        <v>45757</v>
      </c>
      <c r="C1666" s="23">
        <v>45744</v>
      </c>
      <c r="D1666" t="s">
        <v>28</v>
      </c>
      <c r="E1666" t="s">
        <v>29</v>
      </c>
      <c r="G1666" t="s">
        <v>4369</v>
      </c>
      <c r="H1666" t="s">
        <v>1152</v>
      </c>
      <c r="I1666" t="s">
        <v>1153</v>
      </c>
      <c r="J1666" s="10" t="str">
        <f>+LEFT(U1666,4)</f>
        <v>BRKT</v>
      </c>
      <c r="K1666" t="s">
        <v>10</v>
      </c>
      <c r="L1666" s="52">
        <v>550</v>
      </c>
      <c r="M1666" t="s">
        <v>1472</v>
      </c>
      <c r="N1666" t="s">
        <v>11</v>
      </c>
      <c r="O1666" s="78">
        <v>0.6522</v>
      </c>
      <c r="P1666" s="11">
        <f>ROUND(O1666*L1666,2)</f>
        <v>358.71</v>
      </c>
      <c r="Q1666" s="12">
        <f>IF(N1666="HKD",7.8,IF(N1666="CNY",7.30034,1))</f>
        <v>7.3003400000000003</v>
      </c>
      <c r="R1666" s="14">
        <f>+ROUND(O1666/Q1666,4)</f>
        <v>8.9300000000000004E-2</v>
      </c>
      <c r="S1666" s="13">
        <f>ROUND(R1666*L1666,2)</f>
        <v>49.12</v>
      </c>
      <c r="T1666" s="14" t="s">
        <v>349</v>
      </c>
      <c r="U1666" t="s">
        <v>442</v>
      </c>
    </row>
    <row r="1667" spans="1:21" x14ac:dyDescent="0.2">
      <c r="A1667" t="s">
        <v>3967</v>
      </c>
      <c r="B1667" s="23">
        <v>45757</v>
      </c>
      <c r="C1667" s="23">
        <v>45740</v>
      </c>
      <c r="D1667" t="s">
        <v>746</v>
      </c>
      <c r="E1667" t="s">
        <v>747</v>
      </c>
      <c r="G1667" t="s">
        <v>4391</v>
      </c>
      <c r="H1667" t="s">
        <v>3583</v>
      </c>
      <c r="I1667" t="s">
        <v>3584</v>
      </c>
      <c r="J1667" s="10" t="str">
        <f>+LEFT(U1667,4)</f>
        <v>SSM-</v>
      </c>
      <c r="K1667" t="s">
        <v>10</v>
      </c>
      <c r="L1667" s="52">
        <v>1400</v>
      </c>
      <c r="M1667" t="s">
        <v>1472</v>
      </c>
      <c r="N1667" t="s">
        <v>11</v>
      </c>
      <c r="O1667" s="78">
        <v>0.83189999999999997</v>
      </c>
      <c r="P1667" s="11">
        <f>ROUND(O1667*L1667,2)</f>
        <v>1164.6600000000001</v>
      </c>
      <c r="Q1667" s="12">
        <f>IF(N1667="HKD",7.8,IF(N1667="CNY",7.30034,1))</f>
        <v>7.3003400000000003</v>
      </c>
      <c r="R1667" s="14">
        <f>+ROUND(O1667/Q1667,4)</f>
        <v>0.114</v>
      </c>
      <c r="S1667" s="13">
        <f>ROUND(R1667*L1667,2)</f>
        <v>159.6</v>
      </c>
      <c r="T1667" s="14" t="s">
        <v>349</v>
      </c>
      <c r="U1667" t="s">
        <v>33</v>
      </c>
    </row>
    <row r="1668" spans="1:21" x14ac:dyDescent="0.2">
      <c r="A1668" t="s">
        <v>3969</v>
      </c>
      <c r="B1668" s="23">
        <v>45757</v>
      </c>
      <c r="C1668" s="23">
        <v>45740</v>
      </c>
      <c r="D1668" t="s">
        <v>746</v>
      </c>
      <c r="E1668" t="s">
        <v>747</v>
      </c>
      <c r="G1668" t="s">
        <v>4391</v>
      </c>
      <c r="H1668" t="s">
        <v>3585</v>
      </c>
      <c r="I1668" t="s">
        <v>3586</v>
      </c>
      <c r="J1668" s="10" t="str">
        <f>+LEFT(U1668,4)</f>
        <v>SSM-</v>
      </c>
      <c r="K1668" t="s">
        <v>10</v>
      </c>
      <c r="L1668" s="52">
        <v>650</v>
      </c>
      <c r="M1668" t="s">
        <v>1472</v>
      </c>
      <c r="N1668" t="s">
        <v>11</v>
      </c>
      <c r="O1668" s="78">
        <v>0.89380000000000004</v>
      </c>
      <c r="P1668" s="11">
        <f>ROUND(O1668*L1668,2)</f>
        <v>580.97</v>
      </c>
      <c r="Q1668" s="12">
        <f>IF(N1668="HKD",7.8,IF(N1668="CNY",7.30034,1))</f>
        <v>7.3003400000000003</v>
      </c>
      <c r="R1668" s="14">
        <f>+ROUND(O1668/Q1668,4)</f>
        <v>0.12239999999999999</v>
      </c>
      <c r="S1668" s="13">
        <f>ROUND(R1668*L1668,2)</f>
        <v>79.56</v>
      </c>
      <c r="T1668" s="14" t="s">
        <v>349</v>
      </c>
      <c r="U1668" t="s">
        <v>33</v>
      </c>
    </row>
    <row r="1669" spans="1:21" x14ac:dyDescent="0.2">
      <c r="A1669" t="s">
        <v>3974</v>
      </c>
      <c r="B1669" s="23">
        <v>45757</v>
      </c>
      <c r="C1669" s="23">
        <v>45740</v>
      </c>
      <c r="D1669" t="s">
        <v>746</v>
      </c>
      <c r="E1669" t="s">
        <v>747</v>
      </c>
      <c r="G1669" t="s">
        <v>4391</v>
      </c>
      <c r="H1669" t="s">
        <v>753</v>
      </c>
      <c r="I1669" t="s">
        <v>754</v>
      </c>
      <c r="J1669" s="10" t="str">
        <f>+LEFT(U1669,4)</f>
        <v>SSM-</v>
      </c>
      <c r="K1669" t="s">
        <v>10</v>
      </c>
      <c r="L1669" s="52">
        <v>2000</v>
      </c>
      <c r="M1669" t="s">
        <v>1472</v>
      </c>
      <c r="N1669" t="s">
        <v>11</v>
      </c>
      <c r="O1669" s="78">
        <v>0.94689999999999996</v>
      </c>
      <c r="P1669" s="11">
        <f>ROUND(O1669*L1669,2)</f>
        <v>1893.8</v>
      </c>
      <c r="Q1669" s="12">
        <f>IF(N1669="HKD",7.8,IF(N1669="CNY",7.30034,1))</f>
        <v>7.3003400000000003</v>
      </c>
      <c r="R1669" s="14">
        <f>+ROUND(O1669/Q1669,4)</f>
        <v>0.12970000000000001</v>
      </c>
      <c r="S1669" s="13">
        <f>ROUND(R1669*L1669,2)</f>
        <v>259.39999999999998</v>
      </c>
      <c r="T1669" s="14" t="s">
        <v>349</v>
      </c>
      <c r="U1669" t="s">
        <v>33</v>
      </c>
    </row>
    <row r="1670" spans="1:21" x14ac:dyDescent="0.2">
      <c r="A1670" t="s">
        <v>3984</v>
      </c>
      <c r="B1670" s="23">
        <v>45757</v>
      </c>
      <c r="C1670" s="23">
        <v>45740</v>
      </c>
      <c r="D1670" t="s">
        <v>746</v>
      </c>
      <c r="E1670" t="s">
        <v>747</v>
      </c>
      <c r="G1670" t="s">
        <v>4391</v>
      </c>
      <c r="H1670" t="s">
        <v>750</v>
      </c>
      <c r="I1670" t="s">
        <v>751</v>
      </c>
      <c r="J1670" s="10" t="str">
        <f>+LEFT(U1670,4)</f>
        <v>SSM-</v>
      </c>
      <c r="K1670" t="s">
        <v>10</v>
      </c>
      <c r="L1670" s="52">
        <v>6000</v>
      </c>
      <c r="M1670" t="s">
        <v>1472</v>
      </c>
      <c r="N1670" t="s">
        <v>11</v>
      </c>
      <c r="O1670" s="78">
        <v>1.0530999999999999</v>
      </c>
      <c r="P1670" s="11">
        <f>ROUND(O1670*L1670,2)</f>
        <v>6318.6</v>
      </c>
      <c r="Q1670" s="12">
        <f>IF(N1670="HKD",7.8,IF(N1670="CNY",7.30034,1))</f>
        <v>7.3003400000000003</v>
      </c>
      <c r="R1670" s="14">
        <f>+ROUND(O1670/Q1670,4)</f>
        <v>0.14430000000000001</v>
      </c>
      <c r="S1670" s="13">
        <f>ROUND(R1670*L1670,2)</f>
        <v>865.8</v>
      </c>
      <c r="T1670" s="14" t="s">
        <v>349</v>
      </c>
      <c r="U1670" t="s">
        <v>33</v>
      </c>
    </row>
    <row r="1671" spans="1:21" x14ac:dyDescent="0.2">
      <c r="A1671" t="s">
        <v>3994</v>
      </c>
      <c r="B1671" s="23">
        <v>45757</v>
      </c>
      <c r="C1671" s="23">
        <v>45740</v>
      </c>
      <c r="D1671" t="s">
        <v>746</v>
      </c>
      <c r="E1671" t="s">
        <v>747</v>
      </c>
      <c r="G1671" t="s">
        <v>4391</v>
      </c>
      <c r="H1671" t="s">
        <v>3597</v>
      </c>
      <c r="I1671" t="s">
        <v>3598</v>
      </c>
      <c r="J1671" s="10" t="str">
        <f>+LEFT(U1671,4)</f>
        <v>SSM-</v>
      </c>
      <c r="K1671" t="s">
        <v>10</v>
      </c>
      <c r="L1671" s="52">
        <v>2150</v>
      </c>
      <c r="M1671" t="s">
        <v>1472</v>
      </c>
      <c r="N1671" t="s">
        <v>11</v>
      </c>
      <c r="O1671" s="78">
        <v>1.3628</v>
      </c>
      <c r="P1671" s="11">
        <f>ROUND(O1671*L1671,2)</f>
        <v>2930.02</v>
      </c>
      <c r="Q1671" s="12">
        <f>IF(N1671="HKD",7.8,IF(N1671="CNY",7.30034,1))</f>
        <v>7.3003400000000003</v>
      </c>
      <c r="R1671" s="14">
        <f>+ROUND(O1671/Q1671,4)</f>
        <v>0.1867</v>
      </c>
      <c r="S1671" s="13">
        <f>ROUND(R1671*L1671,2)</f>
        <v>401.41</v>
      </c>
      <c r="T1671" s="14" t="s">
        <v>349</v>
      </c>
      <c r="U1671" t="s">
        <v>33</v>
      </c>
    </row>
    <row r="1672" spans="1:21" x14ac:dyDescent="0.2">
      <c r="A1672" t="s">
        <v>3997</v>
      </c>
      <c r="B1672" s="23">
        <v>45757</v>
      </c>
      <c r="C1672" s="23">
        <v>45740</v>
      </c>
      <c r="D1672" t="s">
        <v>746</v>
      </c>
      <c r="E1672" t="s">
        <v>747</v>
      </c>
      <c r="G1672" t="s">
        <v>4391</v>
      </c>
      <c r="H1672" t="s">
        <v>3601</v>
      </c>
      <c r="I1672" t="s">
        <v>3602</v>
      </c>
      <c r="J1672" s="10" t="str">
        <f>+LEFT(U1672,4)</f>
        <v>SSM-</v>
      </c>
      <c r="K1672" t="s">
        <v>10</v>
      </c>
      <c r="L1672" s="52">
        <v>1100</v>
      </c>
      <c r="M1672" t="s">
        <v>1472</v>
      </c>
      <c r="N1672" t="s">
        <v>11</v>
      </c>
      <c r="O1672" s="78">
        <v>1.4513</v>
      </c>
      <c r="P1672" s="11">
        <f>ROUND(O1672*L1672,2)</f>
        <v>1596.43</v>
      </c>
      <c r="Q1672" s="12">
        <f>IF(N1672="HKD",7.8,IF(N1672="CNY",7.30034,1))</f>
        <v>7.3003400000000003</v>
      </c>
      <c r="R1672" s="14">
        <f>+ROUND(O1672/Q1672,4)</f>
        <v>0.1988</v>
      </c>
      <c r="S1672" s="13">
        <f>ROUND(R1672*L1672,2)</f>
        <v>218.68</v>
      </c>
      <c r="T1672" s="14" t="s">
        <v>349</v>
      </c>
      <c r="U1672" t="s">
        <v>33</v>
      </c>
    </row>
    <row r="1673" spans="1:21" x14ac:dyDescent="0.2">
      <c r="A1673" t="s">
        <v>4018</v>
      </c>
      <c r="B1673" s="23">
        <v>45757</v>
      </c>
      <c r="C1673" s="23">
        <v>45749</v>
      </c>
      <c r="D1673" t="s">
        <v>28</v>
      </c>
      <c r="E1673" t="s">
        <v>29</v>
      </c>
      <c r="G1673" t="s">
        <v>4409</v>
      </c>
      <c r="H1673" t="s">
        <v>3609</v>
      </c>
      <c r="I1673" t="s">
        <v>3610</v>
      </c>
      <c r="J1673" s="10" t="str">
        <f>+LEFT(U1673,4)</f>
        <v>LHDL</v>
      </c>
      <c r="K1673" t="s">
        <v>10</v>
      </c>
      <c r="L1673" s="52">
        <v>104</v>
      </c>
      <c r="M1673" t="s">
        <v>1472</v>
      </c>
      <c r="N1673" t="s">
        <v>11</v>
      </c>
      <c r="O1673" s="78">
        <v>2.1898</v>
      </c>
      <c r="P1673" s="11">
        <f>ROUND(O1673*L1673,2)</f>
        <v>227.74</v>
      </c>
      <c r="Q1673" s="12">
        <f>IF(N1673="HKD",7.8,IF(N1673="CNY",7.30034,1))</f>
        <v>7.3003400000000003</v>
      </c>
      <c r="R1673" s="14">
        <f>+ROUND(O1673/Q1673,4)</f>
        <v>0.3</v>
      </c>
      <c r="S1673" s="13">
        <f>ROUND(R1673*L1673,2)</f>
        <v>31.2</v>
      </c>
      <c r="T1673" s="14" t="s">
        <v>349</v>
      </c>
      <c r="U1673" t="s">
        <v>125</v>
      </c>
    </row>
    <row r="1674" spans="1:21" x14ac:dyDescent="0.2">
      <c r="A1674" t="s">
        <v>4019</v>
      </c>
      <c r="B1674" s="23">
        <v>45757</v>
      </c>
      <c r="C1674" s="23">
        <v>45749</v>
      </c>
      <c r="D1674" t="s">
        <v>28</v>
      </c>
      <c r="E1674" t="s">
        <v>29</v>
      </c>
      <c r="G1674" t="s">
        <v>4409</v>
      </c>
      <c r="H1674" t="s">
        <v>3611</v>
      </c>
      <c r="I1674" t="s">
        <v>3612</v>
      </c>
      <c r="J1674" s="10" t="str">
        <f>+LEFT(U1674,4)</f>
        <v>LHDL</v>
      </c>
      <c r="K1674" t="s">
        <v>10</v>
      </c>
      <c r="L1674" s="52">
        <v>53</v>
      </c>
      <c r="M1674" t="s">
        <v>1472</v>
      </c>
      <c r="N1674" t="s">
        <v>11</v>
      </c>
      <c r="O1674" s="78">
        <v>2.1898</v>
      </c>
      <c r="P1674" s="11">
        <f>ROUND(O1674*L1674,2)</f>
        <v>116.06</v>
      </c>
      <c r="Q1674" s="12">
        <f>IF(N1674="HKD",7.8,IF(N1674="CNY",7.30034,1))</f>
        <v>7.3003400000000003</v>
      </c>
      <c r="R1674" s="14">
        <f>+ROUND(O1674/Q1674,4)</f>
        <v>0.3</v>
      </c>
      <c r="S1674" s="13">
        <f>ROUND(R1674*L1674,2)</f>
        <v>15.9</v>
      </c>
      <c r="T1674" s="14" t="s">
        <v>349</v>
      </c>
      <c r="U1674" t="s">
        <v>125</v>
      </c>
    </row>
    <row r="1675" spans="1:21" x14ac:dyDescent="0.2">
      <c r="A1675" t="s">
        <v>4020</v>
      </c>
      <c r="B1675" s="23">
        <v>45757</v>
      </c>
      <c r="C1675" s="23">
        <v>45749</v>
      </c>
      <c r="D1675" t="s">
        <v>28</v>
      </c>
      <c r="E1675" t="s">
        <v>29</v>
      </c>
      <c r="G1675" t="s">
        <v>4409</v>
      </c>
      <c r="H1675" t="s">
        <v>3613</v>
      </c>
      <c r="I1675" t="s">
        <v>3614</v>
      </c>
      <c r="J1675" s="10" t="str">
        <f>+LEFT(U1675,4)</f>
        <v>LHDL</v>
      </c>
      <c r="K1675" t="s">
        <v>10</v>
      </c>
      <c r="L1675" s="52">
        <v>32</v>
      </c>
      <c r="M1675" t="s">
        <v>1472</v>
      </c>
      <c r="N1675" t="s">
        <v>11</v>
      </c>
      <c r="O1675" s="78">
        <v>2.1898</v>
      </c>
      <c r="P1675" s="11">
        <f>ROUND(O1675*L1675,2)</f>
        <v>70.069999999999993</v>
      </c>
      <c r="Q1675" s="12">
        <f>IF(N1675="HKD",7.8,IF(N1675="CNY",7.30034,1))</f>
        <v>7.3003400000000003</v>
      </c>
      <c r="R1675" s="14">
        <f>+ROUND(O1675/Q1675,4)</f>
        <v>0.3</v>
      </c>
      <c r="S1675" s="13">
        <f>ROUND(R1675*L1675,2)</f>
        <v>9.6</v>
      </c>
      <c r="T1675" s="14" t="s">
        <v>349</v>
      </c>
      <c r="U1675" t="s">
        <v>125</v>
      </c>
    </row>
    <row r="1676" spans="1:21" x14ac:dyDescent="0.2">
      <c r="A1676" t="s">
        <v>4021</v>
      </c>
      <c r="B1676" s="23">
        <v>45757</v>
      </c>
      <c r="C1676" s="23">
        <v>45749</v>
      </c>
      <c r="D1676" t="s">
        <v>28</v>
      </c>
      <c r="E1676" t="s">
        <v>29</v>
      </c>
      <c r="G1676" t="s">
        <v>4409</v>
      </c>
      <c r="H1676" t="s">
        <v>3607</v>
      </c>
      <c r="I1676" t="s">
        <v>3608</v>
      </c>
      <c r="J1676" s="10" t="str">
        <f>+LEFT(U1676,4)</f>
        <v>LHDL</v>
      </c>
      <c r="K1676" t="s">
        <v>10</v>
      </c>
      <c r="L1676" s="52">
        <v>32</v>
      </c>
      <c r="M1676" t="s">
        <v>1472</v>
      </c>
      <c r="N1676" t="s">
        <v>11</v>
      </c>
      <c r="O1676" s="78">
        <v>2.1898</v>
      </c>
      <c r="P1676" s="11">
        <f>ROUND(O1676*L1676,2)</f>
        <v>70.069999999999993</v>
      </c>
      <c r="Q1676" s="12">
        <f>IF(N1676="HKD",7.8,IF(N1676="CNY",7.30034,1))</f>
        <v>7.3003400000000003</v>
      </c>
      <c r="R1676" s="14">
        <f>+ROUND(O1676/Q1676,4)</f>
        <v>0.3</v>
      </c>
      <c r="S1676" s="13">
        <f>ROUND(R1676*L1676,2)</f>
        <v>9.6</v>
      </c>
      <c r="T1676" s="14" t="s">
        <v>349</v>
      </c>
      <c r="U1676" t="s">
        <v>125</v>
      </c>
    </row>
    <row r="1677" spans="1:21" x14ac:dyDescent="0.2">
      <c r="A1677" t="s">
        <v>4022</v>
      </c>
      <c r="B1677" s="23">
        <v>45757</v>
      </c>
      <c r="C1677" s="23">
        <v>45749</v>
      </c>
      <c r="D1677" t="s">
        <v>28</v>
      </c>
      <c r="E1677" t="s">
        <v>29</v>
      </c>
      <c r="G1677" t="s">
        <v>4409</v>
      </c>
      <c r="H1677" t="s">
        <v>3615</v>
      </c>
      <c r="I1677" t="s">
        <v>3616</v>
      </c>
      <c r="J1677" s="10" t="str">
        <f>+LEFT(U1677,4)</f>
        <v>LHDL</v>
      </c>
      <c r="K1677" t="s">
        <v>10</v>
      </c>
      <c r="L1677" s="52">
        <v>22</v>
      </c>
      <c r="M1677" t="s">
        <v>1472</v>
      </c>
      <c r="N1677" t="s">
        <v>11</v>
      </c>
      <c r="O1677" s="78">
        <v>2.1898</v>
      </c>
      <c r="P1677" s="11">
        <f>ROUND(O1677*L1677,2)</f>
        <v>48.18</v>
      </c>
      <c r="Q1677" s="12">
        <f>IF(N1677="HKD",7.8,IF(N1677="CNY",7.30034,1))</f>
        <v>7.3003400000000003</v>
      </c>
      <c r="R1677" s="14">
        <f>+ROUND(O1677/Q1677,4)</f>
        <v>0.3</v>
      </c>
      <c r="S1677" s="13">
        <f>ROUND(R1677*L1677,2)</f>
        <v>6.6</v>
      </c>
      <c r="T1677" s="14" t="s">
        <v>349</v>
      </c>
      <c r="U1677" t="s">
        <v>125</v>
      </c>
    </row>
    <row r="1678" spans="1:21" x14ac:dyDescent="0.2">
      <c r="A1678" t="s">
        <v>4147</v>
      </c>
      <c r="B1678" s="23">
        <v>45757</v>
      </c>
      <c r="C1678" s="23">
        <v>45700</v>
      </c>
      <c r="D1678" t="s">
        <v>94</v>
      </c>
      <c r="E1678" t="s">
        <v>95</v>
      </c>
      <c r="G1678" t="s">
        <v>4443</v>
      </c>
      <c r="H1678" t="s">
        <v>997</v>
      </c>
      <c r="I1678" t="s">
        <v>998</v>
      </c>
      <c r="J1678" s="10" t="str">
        <f>+LEFT(U1678,4)</f>
        <v>LID-</v>
      </c>
      <c r="K1678" t="s">
        <v>369</v>
      </c>
      <c r="L1678" s="52">
        <v>486</v>
      </c>
      <c r="M1678" t="s">
        <v>1472</v>
      </c>
      <c r="N1678" t="s">
        <v>11</v>
      </c>
      <c r="O1678" s="78">
        <v>3.64</v>
      </c>
      <c r="P1678" s="11">
        <f>ROUND(O1678*L1678,2)</f>
        <v>1769.04</v>
      </c>
      <c r="Q1678" s="12">
        <f>IF(N1678="HKD",7.8,IF(N1678="CNY",7.30034,1))</f>
        <v>7.3003400000000003</v>
      </c>
      <c r="R1678" s="14">
        <f>+ROUND(O1678/Q1678,4)</f>
        <v>0.49859999999999999</v>
      </c>
      <c r="S1678" s="13">
        <f>ROUND(R1678*L1678,2)</f>
        <v>242.32</v>
      </c>
      <c r="T1678" s="14" t="s">
        <v>349</v>
      </c>
      <c r="U1678" t="s">
        <v>368</v>
      </c>
    </row>
    <row r="1679" spans="1:21" x14ac:dyDescent="0.2">
      <c r="A1679" t="s">
        <v>4151</v>
      </c>
      <c r="B1679" s="23">
        <v>45757</v>
      </c>
      <c r="C1679" s="23">
        <v>45700</v>
      </c>
      <c r="D1679" t="s">
        <v>94</v>
      </c>
      <c r="E1679" t="s">
        <v>95</v>
      </c>
      <c r="G1679" t="s">
        <v>4443</v>
      </c>
      <c r="H1679" t="s">
        <v>1740</v>
      </c>
      <c r="I1679" t="s">
        <v>1741</v>
      </c>
      <c r="J1679" s="10" t="str">
        <f>+LEFT(U1679,4)</f>
        <v>LID-</v>
      </c>
      <c r="K1679" t="s">
        <v>369</v>
      </c>
      <c r="L1679" s="52">
        <v>1000</v>
      </c>
      <c r="M1679" t="s">
        <v>1472</v>
      </c>
      <c r="N1679" t="s">
        <v>11</v>
      </c>
      <c r="O1679" s="78">
        <v>3.75</v>
      </c>
      <c r="P1679" s="11">
        <f>ROUND(O1679*L1679,2)</f>
        <v>3750</v>
      </c>
      <c r="Q1679" s="12">
        <f>IF(N1679="HKD",7.8,IF(N1679="CNY",7.30034,1))</f>
        <v>7.3003400000000003</v>
      </c>
      <c r="R1679" s="14">
        <f>+ROUND(O1679/Q1679,4)</f>
        <v>0.51370000000000005</v>
      </c>
      <c r="S1679" s="13">
        <f>ROUND(R1679*L1679,2)</f>
        <v>513.70000000000005</v>
      </c>
      <c r="T1679" s="14" t="s">
        <v>349</v>
      </c>
      <c r="U1679" t="s">
        <v>368</v>
      </c>
    </row>
    <row r="1680" spans="1:21" x14ac:dyDescent="0.2">
      <c r="A1680" t="s">
        <v>2538</v>
      </c>
      <c r="B1680" s="23">
        <v>45757</v>
      </c>
      <c r="C1680" s="23">
        <v>45714</v>
      </c>
      <c r="D1680" t="s">
        <v>830</v>
      </c>
      <c r="E1680" t="s">
        <v>831</v>
      </c>
      <c r="G1680" t="s">
        <v>4460</v>
      </c>
      <c r="H1680" t="s">
        <v>3164</v>
      </c>
      <c r="I1680" t="s">
        <v>3374</v>
      </c>
      <c r="J1680" s="10" t="str">
        <f>+LEFT(U1680,4)</f>
        <v>LID-</v>
      </c>
      <c r="K1680" t="s">
        <v>98</v>
      </c>
      <c r="L1680" s="52">
        <v>960</v>
      </c>
      <c r="M1680" t="s">
        <v>1472</v>
      </c>
      <c r="N1680" t="s">
        <v>11</v>
      </c>
      <c r="O1680" s="78">
        <v>4.2</v>
      </c>
      <c r="P1680" s="11">
        <f>ROUND(O1680*L1680,2)</f>
        <v>4032</v>
      </c>
      <c r="Q1680" s="12">
        <f>IF(N1680="HKD",7.8,IF(N1680="CNY",7.30034,1))</f>
        <v>7.3003400000000003</v>
      </c>
      <c r="R1680" s="14">
        <f>+ROUND(O1680/Q1680,4)</f>
        <v>0.57530000000000003</v>
      </c>
      <c r="S1680" s="13">
        <f>ROUND(R1680*L1680,2)</f>
        <v>552.29</v>
      </c>
      <c r="T1680" s="14" t="s">
        <v>349</v>
      </c>
      <c r="U1680" t="s">
        <v>368</v>
      </c>
    </row>
    <row r="1681" spans="1:21" x14ac:dyDescent="0.2">
      <c r="A1681" t="s">
        <v>2533</v>
      </c>
      <c r="B1681" s="23">
        <v>45757</v>
      </c>
      <c r="C1681" s="23">
        <v>45714</v>
      </c>
      <c r="D1681" t="s">
        <v>94</v>
      </c>
      <c r="E1681" t="s">
        <v>95</v>
      </c>
      <c r="G1681" t="s">
        <v>4473</v>
      </c>
      <c r="H1681" t="s">
        <v>3162</v>
      </c>
      <c r="I1681" t="s">
        <v>3372</v>
      </c>
      <c r="J1681" s="10" t="str">
        <f>+LEFT(U1681,4)</f>
        <v>LID-</v>
      </c>
      <c r="K1681" t="s">
        <v>98</v>
      </c>
      <c r="L1681" s="52">
        <v>600</v>
      </c>
      <c r="M1681" t="s">
        <v>1472</v>
      </c>
      <c r="N1681" t="s">
        <v>11</v>
      </c>
      <c r="O1681" s="78">
        <v>4.26</v>
      </c>
      <c r="P1681" s="11">
        <f>ROUND(O1681*L1681,2)</f>
        <v>2556</v>
      </c>
      <c r="Q1681" s="12">
        <f>IF(N1681="HKD",7.8,IF(N1681="CNY",7.30034,1))</f>
        <v>7.3003400000000003</v>
      </c>
      <c r="R1681" s="14">
        <f>+ROUND(O1681/Q1681,4)</f>
        <v>0.58350000000000002</v>
      </c>
      <c r="S1681" s="13">
        <f>ROUND(R1681*L1681,2)</f>
        <v>350.1</v>
      </c>
      <c r="T1681" s="14" t="s">
        <v>349</v>
      </c>
      <c r="U1681" t="s">
        <v>368</v>
      </c>
    </row>
    <row r="1682" spans="1:21" x14ac:dyDescent="0.2">
      <c r="A1682" t="s">
        <v>2533</v>
      </c>
      <c r="B1682" s="23">
        <v>45757</v>
      </c>
      <c r="C1682" s="23">
        <v>45714</v>
      </c>
      <c r="D1682" t="s">
        <v>94</v>
      </c>
      <c r="E1682" t="s">
        <v>95</v>
      </c>
      <c r="G1682" t="s">
        <v>4474</v>
      </c>
      <c r="H1682" t="s">
        <v>3162</v>
      </c>
      <c r="I1682" t="s">
        <v>3372</v>
      </c>
      <c r="J1682" s="10" t="str">
        <f>+LEFT(U1682,4)</f>
        <v>LID-</v>
      </c>
      <c r="K1682" t="s">
        <v>98</v>
      </c>
      <c r="L1682" s="52">
        <v>553</v>
      </c>
      <c r="M1682" t="s">
        <v>1472</v>
      </c>
      <c r="N1682" t="s">
        <v>11</v>
      </c>
      <c r="O1682" s="78">
        <v>4.26</v>
      </c>
      <c r="P1682" s="11">
        <f>ROUND(O1682*L1682,2)</f>
        <v>2355.7800000000002</v>
      </c>
      <c r="Q1682" s="12">
        <f>IF(N1682="HKD",7.8,IF(N1682="CNY",7.30034,1))</f>
        <v>7.3003400000000003</v>
      </c>
      <c r="R1682" s="14">
        <f>+ROUND(O1682/Q1682,4)</f>
        <v>0.58350000000000002</v>
      </c>
      <c r="S1682" s="13">
        <f>ROUND(R1682*L1682,2)</f>
        <v>322.68</v>
      </c>
      <c r="T1682" s="14" t="s">
        <v>349</v>
      </c>
      <c r="U1682" t="s">
        <v>368</v>
      </c>
    </row>
    <row r="1683" spans="1:21" x14ac:dyDescent="0.2">
      <c r="A1683" t="s">
        <v>4184</v>
      </c>
      <c r="B1683" s="23">
        <v>45757</v>
      </c>
      <c r="C1683" s="23">
        <v>45714</v>
      </c>
      <c r="D1683" t="s">
        <v>830</v>
      </c>
      <c r="E1683" t="s">
        <v>831</v>
      </c>
      <c r="G1683" t="s">
        <v>4460</v>
      </c>
      <c r="H1683" t="s">
        <v>3744</v>
      </c>
      <c r="I1683" t="s">
        <v>3745</v>
      </c>
      <c r="J1683" s="10" t="str">
        <f>+LEFT(U1683,4)</f>
        <v>LID-</v>
      </c>
      <c r="K1683" t="s">
        <v>98</v>
      </c>
      <c r="L1683" s="52">
        <v>1008</v>
      </c>
      <c r="M1683" t="s">
        <v>1472</v>
      </c>
      <c r="N1683" t="s">
        <v>11</v>
      </c>
      <c r="O1683" s="78">
        <v>4.5999999999999996</v>
      </c>
      <c r="P1683" s="11">
        <f>ROUND(O1683*L1683,2)</f>
        <v>4636.8</v>
      </c>
      <c r="Q1683" s="12">
        <f>IF(N1683="HKD",7.8,IF(N1683="CNY",7.30034,1))</f>
        <v>7.3003400000000003</v>
      </c>
      <c r="R1683" s="14">
        <f>+ROUND(O1683/Q1683,4)</f>
        <v>0.63009999999999999</v>
      </c>
      <c r="S1683" s="13">
        <f>ROUND(R1683*L1683,2)</f>
        <v>635.14</v>
      </c>
      <c r="T1683" s="14" t="s">
        <v>349</v>
      </c>
      <c r="U1683" t="s">
        <v>368</v>
      </c>
    </row>
    <row r="1684" spans="1:21" x14ac:dyDescent="0.2">
      <c r="A1684" t="s">
        <v>4222</v>
      </c>
      <c r="B1684" s="23">
        <v>45757</v>
      </c>
      <c r="C1684" s="23">
        <v>45702</v>
      </c>
      <c r="D1684" t="s">
        <v>287</v>
      </c>
      <c r="E1684" t="s">
        <v>288</v>
      </c>
      <c r="G1684" t="s">
        <v>4513</v>
      </c>
      <c r="H1684" t="s">
        <v>3062</v>
      </c>
      <c r="I1684" t="s">
        <v>83</v>
      </c>
      <c r="J1684" s="10" t="s">
        <v>1477</v>
      </c>
      <c r="K1684" t="s">
        <v>10</v>
      </c>
      <c r="L1684" s="52">
        <v>5000</v>
      </c>
      <c r="M1684" t="s">
        <v>1472</v>
      </c>
      <c r="N1684" t="s">
        <v>11</v>
      </c>
      <c r="O1684" s="78">
        <v>7.3479999999999999</v>
      </c>
      <c r="P1684" s="11">
        <f>ROUND(O1684*L1684,2)</f>
        <v>36740</v>
      </c>
      <c r="Q1684" s="12">
        <f>IF(N1684="HKD",7.8,IF(N1684="CNY",7.30034,1))</f>
        <v>7.3003400000000003</v>
      </c>
      <c r="R1684" s="14">
        <f>+ROUND(O1684/Q1684,4)</f>
        <v>1.0065</v>
      </c>
      <c r="S1684" s="13">
        <f>ROUND(R1684*L1684,2)</f>
        <v>5032.5</v>
      </c>
      <c r="T1684" s="14" t="s">
        <v>349</v>
      </c>
      <c r="U1684" t="s">
        <v>36</v>
      </c>
    </row>
    <row r="1685" spans="1:21" x14ac:dyDescent="0.2">
      <c r="A1685" t="s">
        <v>3855</v>
      </c>
      <c r="B1685" s="23">
        <v>45758</v>
      </c>
      <c r="C1685" s="23">
        <v>45748</v>
      </c>
      <c r="D1685" t="s">
        <v>806</v>
      </c>
      <c r="E1685" t="s">
        <v>807</v>
      </c>
      <c r="G1685" t="s">
        <v>4345</v>
      </c>
      <c r="H1685" t="s">
        <v>3510</v>
      </c>
      <c r="I1685" t="s">
        <v>3511</v>
      </c>
      <c r="J1685" s="10" t="str">
        <f>+LEFT(U1685,4)</f>
        <v>BAG-</v>
      </c>
      <c r="K1685" t="s">
        <v>10</v>
      </c>
      <c r="L1685" s="52">
        <v>5000</v>
      </c>
      <c r="M1685" t="s">
        <v>1472</v>
      </c>
      <c r="N1685" t="s">
        <v>11</v>
      </c>
      <c r="O1685" s="78">
        <v>0.06</v>
      </c>
      <c r="P1685" s="11">
        <f>ROUND(O1685*L1685,2)</f>
        <v>300</v>
      </c>
      <c r="Q1685" s="12">
        <f>IF(N1685="HKD",7.8,IF(N1685="CNY",7.30034,1))</f>
        <v>7.3003400000000003</v>
      </c>
      <c r="R1685" s="14">
        <f>+ROUND(O1685/Q1685,4)</f>
        <v>8.2000000000000007E-3</v>
      </c>
      <c r="S1685" s="13">
        <f>ROUND(R1685*L1685,2)</f>
        <v>41</v>
      </c>
      <c r="T1685" s="14" t="s">
        <v>349</v>
      </c>
      <c r="U1685" t="s">
        <v>810</v>
      </c>
    </row>
    <row r="1686" spans="1:21" x14ac:dyDescent="0.2">
      <c r="A1686" t="s">
        <v>3858</v>
      </c>
      <c r="B1686" s="23">
        <v>45758</v>
      </c>
      <c r="C1686" s="23">
        <v>45742</v>
      </c>
      <c r="D1686" t="s">
        <v>806</v>
      </c>
      <c r="E1686" t="s">
        <v>807</v>
      </c>
      <c r="G1686" t="s">
        <v>4347</v>
      </c>
      <c r="H1686" t="s">
        <v>3512</v>
      </c>
      <c r="I1686" t="s">
        <v>3513</v>
      </c>
      <c r="J1686" s="10" t="str">
        <f>+LEFT(U1686,4)</f>
        <v>BAG-</v>
      </c>
      <c r="K1686" t="s">
        <v>10</v>
      </c>
      <c r="L1686" s="52">
        <v>5000</v>
      </c>
      <c r="M1686" t="s">
        <v>1472</v>
      </c>
      <c r="N1686" t="s">
        <v>11</v>
      </c>
      <c r="O1686" s="78">
        <v>6.7000000000000004E-2</v>
      </c>
      <c r="P1686" s="11">
        <f>ROUND(O1686*L1686,2)</f>
        <v>335</v>
      </c>
      <c r="Q1686" s="12">
        <f>IF(N1686="HKD",7.8,IF(N1686="CNY",7.30034,1))</f>
        <v>7.3003400000000003</v>
      </c>
      <c r="R1686" s="14">
        <f>+ROUND(O1686/Q1686,4)</f>
        <v>9.1999999999999998E-3</v>
      </c>
      <c r="S1686" s="13">
        <f>ROUND(R1686*L1686,2)</f>
        <v>46</v>
      </c>
      <c r="T1686" s="14" t="s">
        <v>349</v>
      </c>
      <c r="U1686" t="s">
        <v>810</v>
      </c>
    </row>
    <row r="1687" spans="1:21" x14ac:dyDescent="0.2">
      <c r="A1687" t="s">
        <v>3859</v>
      </c>
      <c r="B1687" s="23">
        <v>45758</v>
      </c>
      <c r="C1687" s="23">
        <v>45748</v>
      </c>
      <c r="D1687" t="s">
        <v>806</v>
      </c>
      <c r="E1687" t="s">
        <v>807</v>
      </c>
      <c r="G1687" t="s">
        <v>4345</v>
      </c>
      <c r="H1687" t="s">
        <v>3512</v>
      </c>
      <c r="I1687" t="s">
        <v>3513</v>
      </c>
      <c r="J1687" s="10" t="str">
        <f>+LEFT(U1687,4)</f>
        <v>BAG-</v>
      </c>
      <c r="K1687" t="s">
        <v>10</v>
      </c>
      <c r="L1687" s="52">
        <v>5000</v>
      </c>
      <c r="M1687" t="s">
        <v>1472</v>
      </c>
      <c r="N1687" t="s">
        <v>11</v>
      </c>
      <c r="O1687" s="78">
        <v>6.7000000000000004E-2</v>
      </c>
      <c r="P1687" s="11">
        <f>ROUND(O1687*L1687,2)</f>
        <v>335</v>
      </c>
      <c r="Q1687" s="12">
        <f>IF(N1687="HKD",7.8,IF(N1687="CNY",7.30034,1))</f>
        <v>7.3003400000000003</v>
      </c>
      <c r="R1687" s="14">
        <f>+ROUND(O1687/Q1687,4)</f>
        <v>9.1999999999999998E-3</v>
      </c>
      <c r="S1687" s="13">
        <f>ROUND(R1687*L1687,2)</f>
        <v>46</v>
      </c>
      <c r="T1687" s="14" t="s">
        <v>349</v>
      </c>
      <c r="U1687" t="s">
        <v>810</v>
      </c>
    </row>
    <row r="1688" spans="1:21" x14ac:dyDescent="0.2">
      <c r="A1688" t="s">
        <v>3866</v>
      </c>
      <c r="B1688" s="23">
        <v>45758</v>
      </c>
      <c r="C1688" s="23">
        <v>45742</v>
      </c>
      <c r="D1688" t="s">
        <v>806</v>
      </c>
      <c r="E1688" t="s">
        <v>807</v>
      </c>
      <c r="G1688" t="s">
        <v>4347</v>
      </c>
      <c r="H1688" t="s">
        <v>3516</v>
      </c>
      <c r="I1688" t="s">
        <v>3517</v>
      </c>
      <c r="J1688" s="10" t="str">
        <f>+LEFT(U1688,4)</f>
        <v>BAG-</v>
      </c>
      <c r="K1688" t="s">
        <v>10</v>
      </c>
      <c r="L1688" s="52">
        <v>2000</v>
      </c>
      <c r="M1688" t="s">
        <v>1472</v>
      </c>
      <c r="N1688" t="s">
        <v>11</v>
      </c>
      <c r="O1688" s="78">
        <v>7.8799999999999995E-2</v>
      </c>
      <c r="P1688" s="11">
        <f>ROUND(O1688*L1688,2)</f>
        <v>157.6</v>
      </c>
      <c r="Q1688" s="12">
        <f>IF(N1688="HKD",7.8,IF(N1688="CNY",7.30034,1))</f>
        <v>7.3003400000000003</v>
      </c>
      <c r="R1688" s="14">
        <f>+ROUND(O1688/Q1688,4)</f>
        <v>1.0800000000000001E-2</v>
      </c>
      <c r="S1688" s="13">
        <f>ROUND(R1688*L1688,2)</f>
        <v>21.6</v>
      </c>
      <c r="T1688" s="14" t="s">
        <v>349</v>
      </c>
      <c r="U1688" t="s">
        <v>810</v>
      </c>
    </row>
    <row r="1689" spans="1:21" x14ac:dyDescent="0.2">
      <c r="A1689" t="s">
        <v>3867</v>
      </c>
      <c r="B1689" s="23">
        <v>45758</v>
      </c>
      <c r="C1689" s="23">
        <v>45742</v>
      </c>
      <c r="D1689" t="s">
        <v>806</v>
      </c>
      <c r="E1689" t="s">
        <v>807</v>
      </c>
      <c r="G1689" t="s">
        <v>4345</v>
      </c>
      <c r="H1689" t="s">
        <v>3518</v>
      </c>
      <c r="I1689" t="s">
        <v>3519</v>
      </c>
      <c r="J1689" s="10" t="str">
        <f>+LEFT(U1689,4)</f>
        <v>BAG-</v>
      </c>
      <c r="K1689" t="s">
        <v>10</v>
      </c>
      <c r="L1689" s="52">
        <v>2000</v>
      </c>
      <c r="M1689" t="s">
        <v>1472</v>
      </c>
      <c r="N1689" t="s">
        <v>11</v>
      </c>
      <c r="O1689" s="78">
        <v>0.08</v>
      </c>
      <c r="P1689" s="11">
        <f>ROUND(O1689*L1689,2)</f>
        <v>160</v>
      </c>
      <c r="Q1689" s="12">
        <f>IF(N1689="HKD",7.8,IF(N1689="CNY",7.30034,1))</f>
        <v>7.3003400000000003</v>
      </c>
      <c r="R1689" s="14">
        <f>+ROUND(O1689/Q1689,4)</f>
        <v>1.0999999999999999E-2</v>
      </c>
      <c r="S1689" s="13">
        <f>ROUND(R1689*L1689,2)</f>
        <v>22</v>
      </c>
      <c r="T1689" s="14" t="s">
        <v>349</v>
      </c>
      <c r="U1689" t="s">
        <v>810</v>
      </c>
    </row>
    <row r="1690" spans="1:21" x14ac:dyDescent="0.2">
      <c r="A1690" t="s">
        <v>3869</v>
      </c>
      <c r="B1690" s="23">
        <v>45758</v>
      </c>
      <c r="C1690" s="23">
        <v>45742</v>
      </c>
      <c r="D1690" t="s">
        <v>806</v>
      </c>
      <c r="E1690" t="s">
        <v>807</v>
      </c>
      <c r="G1690" t="s">
        <v>4345</v>
      </c>
      <c r="H1690" t="s">
        <v>3212</v>
      </c>
      <c r="I1690" t="s">
        <v>3419</v>
      </c>
      <c r="J1690" s="10" t="str">
        <f>+LEFT(U1690,4)</f>
        <v>BAG-</v>
      </c>
      <c r="K1690" t="s">
        <v>10</v>
      </c>
      <c r="L1690" s="52">
        <v>5000</v>
      </c>
      <c r="M1690" t="s">
        <v>1472</v>
      </c>
      <c r="N1690" t="s">
        <v>11</v>
      </c>
      <c r="O1690" s="78">
        <v>8.7999999999999995E-2</v>
      </c>
      <c r="P1690" s="11">
        <f>ROUND(O1690*L1690,2)</f>
        <v>440</v>
      </c>
      <c r="Q1690" s="12">
        <f>IF(N1690="HKD",7.8,IF(N1690="CNY",7.30034,1))</f>
        <v>7.3003400000000003</v>
      </c>
      <c r="R1690" s="14">
        <f>+ROUND(O1690/Q1690,4)</f>
        <v>1.21E-2</v>
      </c>
      <c r="S1690" s="13">
        <f>ROUND(R1690*L1690,2)</f>
        <v>60.5</v>
      </c>
      <c r="T1690" s="14" t="s">
        <v>349</v>
      </c>
      <c r="U1690" t="s">
        <v>810</v>
      </c>
    </row>
    <row r="1691" spans="1:21" x14ac:dyDescent="0.2">
      <c r="A1691" t="s">
        <v>2759</v>
      </c>
      <c r="B1691" s="23">
        <v>45758</v>
      </c>
      <c r="C1691" s="23">
        <v>45730</v>
      </c>
      <c r="D1691" t="s">
        <v>806</v>
      </c>
      <c r="E1691" t="s">
        <v>807</v>
      </c>
      <c r="G1691" t="s">
        <v>4354</v>
      </c>
      <c r="H1691" t="s">
        <v>3248</v>
      </c>
      <c r="I1691" t="s">
        <v>3455</v>
      </c>
      <c r="J1691" s="10" t="str">
        <f>+LEFT(U1691,4)</f>
        <v>BAG-</v>
      </c>
      <c r="K1691" t="s">
        <v>10</v>
      </c>
      <c r="L1691" s="52">
        <v>-10000</v>
      </c>
      <c r="M1691" t="s">
        <v>1472</v>
      </c>
      <c r="N1691" t="s">
        <v>11</v>
      </c>
      <c r="O1691" s="78">
        <v>9.6000000000000002E-2</v>
      </c>
      <c r="P1691" s="11">
        <f>ROUND(O1691*L1691,2)</f>
        <v>-960</v>
      </c>
      <c r="Q1691" s="12">
        <f>IF(N1691="HKD",7.8,IF(N1691="CNY",7.30034,1))</f>
        <v>7.3003400000000003</v>
      </c>
      <c r="R1691" s="14">
        <f>+ROUND(O1691/Q1691,4)</f>
        <v>1.32E-2</v>
      </c>
      <c r="S1691" s="13">
        <f>ROUND(R1691*L1691,2)</f>
        <v>-132</v>
      </c>
      <c r="T1691" s="14" t="s">
        <v>349</v>
      </c>
      <c r="U1691" t="s">
        <v>810</v>
      </c>
    </row>
    <row r="1692" spans="1:21" x14ac:dyDescent="0.2">
      <c r="A1692" t="s">
        <v>3872</v>
      </c>
      <c r="B1692" s="23">
        <v>45758</v>
      </c>
      <c r="C1692" s="23">
        <v>45716</v>
      </c>
      <c r="D1692" t="s">
        <v>128</v>
      </c>
      <c r="E1692" t="s">
        <v>129</v>
      </c>
      <c r="G1692" t="s">
        <v>4355</v>
      </c>
      <c r="H1692" t="s">
        <v>1585</v>
      </c>
      <c r="I1692" t="s">
        <v>1586</v>
      </c>
      <c r="J1692" s="10" t="str">
        <f>+LEFT(U1692,4)</f>
        <v>RIV-</v>
      </c>
      <c r="K1692" t="s">
        <v>10</v>
      </c>
      <c r="L1692" s="52">
        <v>5000</v>
      </c>
      <c r="M1692" t="s">
        <v>1472</v>
      </c>
      <c r="N1692" t="s">
        <v>11</v>
      </c>
      <c r="O1692" s="78">
        <v>9.6100000000000005E-2</v>
      </c>
      <c r="P1692" s="11">
        <f>ROUND(O1692*L1692,2)</f>
        <v>480.5</v>
      </c>
      <c r="Q1692" s="12">
        <f>IF(N1692="HKD",7.8,IF(N1692="CNY",7.30034,1))</f>
        <v>7.3003400000000003</v>
      </c>
      <c r="R1692" s="14">
        <f>+ROUND(O1692/Q1692,4)</f>
        <v>1.32E-2</v>
      </c>
      <c r="S1692" s="13">
        <f>ROUND(R1692*L1692,2)</f>
        <v>66</v>
      </c>
      <c r="T1692" s="14" t="s">
        <v>349</v>
      </c>
      <c r="U1692" t="s">
        <v>132</v>
      </c>
    </row>
    <row r="1693" spans="1:21" x14ac:dyDescent="0.2">
      <c r="A1693" t="s">
        <v>3873</v>
      </c>
      <c r="B1693" s="23">
        <v>45758</v>
      </c>
      <c r="C1693" s="23">
        <v>45729</v>
      </c>
      <c r="D1693" t="s">
        <v>128</v>
      </c>
      <c r="E1693" t="s">
        <v>129</v>
      </c>
      <c r="G1693" t="s">
        <v>4355</v>
      </c>
      <c r="H1693" t="s">
        <v>1585</v>
      </c>
      <c r="I1693" t="s">
        <v>1586</v>
      </c>
      <c r="J1693" s="10" t="str">
        <f>+LEFT(U1693,4)</f>
        <v>RIV-</v>
      </c>
      <c r="K1693" t="s">
        <v>10</v>
      </c>
      <c r="L1693" s="52">
        <v>3200</v>
      </c>
      <c r="M1693" t="s">
        <v>1472</v>
      </c>
      <c r="N1693" t="s">
        <v>11</v>
      </c>
      <c r="O1693" s="78">
        <v>9.6100000000000005E-2</v>
      </c>
      <c r="P1693" s="11">
        <f>ROUND(O1693*L1693,2)</f>
        <v>307.52</v>
      </c>
      <c r="Q1693" s="12">
        <f>IF(N1693="HKD",7.8,IF(N1693="CNY",7.30034,1))</f>
        <v>7.3003400000000003</v>
      </c>
      <c r="R1693" s="14">
        <f>+ROUND(O1693/Q1693,4)</f>
        <v>1.32E-2</v>
      </c>
      <c r="S1693" s="13">
        <f>ROUND(R1693*L1693,2)</f>
        <v>42.24</v>
      </c>
      <c r="T1693" s="14" t="s">
        <v>349</v>
      </c>
      <c r="U1693" t="s">
        <v>132</v>
      </c>
    </row>
    <row r="1694" spans="1:21" x14ac:dyDescent="0.2">
      <c r="A1694" t="s">
        <v>3874</v>
      </c>
      <c r="B1694" s="23">
        <v>45758</v>
      </c>
      <c r="C1694" s="23">
        <v>45729</v>
      </c>
      <c r="D1694" t="s">
        <v>128</v>
      </c>
      <c r="E1694" t="s">
        <v>129</v>
      </c>
      <c r="G1694" t="s">
        <v>4355</v>
      </c>
      <c r="H1694" t="s">
        <v>1585</v>
      </c>
      <c r="I1694" t="s">
        <v>1586</v>
      </c>
      <c r="J1694" s="10" t="str">
        <f>+LEFT(U1694,4)</f>
        <v>RIV-</v>
      </c>
      <c r="K1694" t="s">
        <v>10</v>
      </c>
      <c r="L1694" s="52">
        <v>7200</v>
      </c>
      <c r="M1694" t="s">
        <v>1472</v>
      </c>
      <c r="N1694" t="s">
        <v>11</v>
      </c>
      <c r="O1694" s="78">
        <v>9.6100000000000005E-2</v>
      </c>
      <c r="P1694" s="11">
        <f>ROUND(O1694*L1694,2)</f>
        <v>691.92</v>
      </c>
      <c r="Q1694" s="12">
        <f>IF(N1694="HKD",7.8,IF(N1694="CNY",7.30034,1))</f>
        <v>7.3003400000000003</v>
      </c>
      <c r="R1694" s="14">
        <f>+ROUND(O1694/Q1694,4)</f>
        <v>1.32E-2</v>
      </c>
      <c r="S1694" s="13">
        <f>ROUND(R1694*L1694,2)</f>
        <v>95.04</v>
      </c>
      <c r="T1694" s="14" t="s">
        <v>349</v>
      </c>
      <c r="U1694" t="s">
        <v>132</v>
      </c>
    </row>
    <row r="1695" spans="1:21" x14ac:dyDescent="0.2">
      <c r="A1695" t="s">
        <v>3876</v>
      </c>
      <c r="B1695" s="23">
        <v>45758</v>
      </c>
      <c r="C1695" s="23">
        <v>45742</v>
      </c>
      <c r="D1695" t="s">
        <v>806</v>
      </c>
      <c r="E1695" t="s">
        <v>807</v>
      </c>
      <c r="G1695" t="s">
        <v>4347</v>
      </c>
      <c r="H1695" t="s">
        <v>3213</v>
      </c>
      <c r="I1695" t="s">
        <v>3420</v>
      </c>
      <c r="J1695" s="10" t="str">
        <f>+LEFT(U1695,4)</f>
        <v>BAG-</v>
      </c>
      <c r="K1695" t="s">
        <v>10</v>
      </c>
      <c r="L1695" s="52">
        <v>1300</v>
      </c>
      <c r="M1695" t="s">
        <v>1472</v>
      </c>
      <c r="N1695" t="s">
        <v>11</v>
      </c>
      <c r="O1695" s="78">
        <v>0.1</v>
      </c>
      <c r="P1695" s="11">
        <f>ROUND(O1695*L1695,2)</f>
        <v>130</v>
      </c>
      <c r="Q1695" s="12">
        <f>IF(N1695="HKD",7.8,IF(N1695="CNY",7.30034,1))</f>
        <v>7.3003400000000003</v>
      </c>
      <c r="R1695" s="14">
        <f>+ROUND(O1695/Q1695,4)</f>
        <v>1.37E-2</v>
      </c>
      <c r="S1695" s="13">
        <f>ROUND(R1695*L1695,2)</f>
        <v>17.809999999999999</v>
      </c>
      <c r="T1695" s="14" t="s">
        <v>349</v>
      </c>
      <c r="U1695" t="s">
        <v>810</v>
      </c>
    </row>
    <row r="1696" spans="1:21" x14ac:dyDescent="0.2">
      <c r="A1696" t="s">
        <v>3890</v>
      </c>
      <c r="B1696" s="23">
        <v>45758</v>
      </c>
      <c r="C1696" s="23">
        <v>45742</v>
      </c>
      <c r="D1696" t="s">
        <v>806</v>
      </c>
      <c r="E1696" t="s">
        <v>807</v>
      </c>
      <c r="G1696" t="s">
        <v>4347</v>
      </c>
      <c r="H1696" t="s">
        <v>3214</v>
      </c>
      <c r="I1696" t="s">
        <v>3421</v>
      </c>
      <c r="J1696" s="10" t="str">
        <f>+LEFT(U1696,4)</f>
        <v>BAG-</v>
      </c>
      <c r="K1696" t="s">
        <v>10</v>
      </c>
      <c r="L1696" s="52">
        <v>8000</v>
      </c>
      <c r="M1696" t="s">
        <v>1472</v>
      </c>
      <c r="N1696" t="s">
        <v>11</v>
      </c>
      <c r="O1696" s="78">
        <v>0.13</v>
      </c>
      <c r="P1696" s="11">
        <f>ROUND(O1696*L1696,2)</f>
        <v>1040</v>
      </c>
      <c r="Q1696" s="12">
        <f>IF(N1696="HKD",7.8,IF(N1696="CNY",7.30034,1))</f>
        <v>7.3003400000000003</v>
      </c>
      <c r="R1696" s="14">
        <f>+ROUND(O1696/Q1696,4)</f>
        <v>1.78E-2</v>
      </c>
      <c r="S1696" s="13">
        <f>ROUND(R1696*L1696,2)</f>
        <v>142.4</v>
      </c>
      <c r="T1696" s="14" t="s">
        <v>349</v>
      </c>
      <c r="U1696" t="s">
        <v>810</v>
      </c>
    </row>
    <row r="1697" spans="1:21" x14ac:dyDescent="0.2">
      <c r="A1697" t="s">
        <v>3894</v>
      </c>
      <c r="B1697" s="23">
        <v>45758</v>
      </c>
      <c r="C1697" s="23">
        <v>45742</v>
      </c>
      <c r="D1697" t="s">
        <v>806</v>
      </c>
      <c r="E1697" t="s">
        <v>807</v>
      </c>
      <c r="G1697" t="s">
        <v>4345</v>
      </c>
      <c r="H1697" t="s">
        <v>3524</v>
      </c>
      <c r="I1697" t="s">
        <v>3525</v>
      </c>
      <c r="J1697" s="10" t="str">
        <f>+LEFT(U1697,4)</f>
        <v>BAG-</v>
      </c>
      <c r="K1697" t="s">
        <v>10</v>
      </c>
      <c r="L1697" s="52">
        <v>1000</v>
      </c>
      <c r="M1697" t="s">
        <v>1472</v>
      </c>
      <c r="N1697" t="s">
        <v>11</v>
      </c>
      <c r="O1697" s="78">
        <v>0.14000000000000001</v>
      </c>
      <c r="P1697" s="11">
        <f>ROUND(O1697*L1697,2)</f>
        <v>140</v>
      </c>
      <c r="Q1697" s="12">
        <f>IF(N1697="HKD",7.8,IF(N1697="CNY",7.30034,1))</f>
        <v>7.3003400000000003</v>
      </c>
      <c r="R1697" s="14">
        <f>+ROUND(O1697/Q1697,4)</f>
        <v>1.9199999999999998E-2</v>
      </c>
      <c r="S1697" s="13">
        <f>ROUND(R1697*L1697,2)</f>
        <v>19.2</v>
      </c>
      <c r="T1697" s="14" t="s">
        <v>349</v>
      </c>
      <c r="U1697" t="s">
        <v>810</v>
      </c>
    </row>
    <row r="1698" spans="1:21" x14ac:dyDescent="0.2">
      <c r="A1698" t="s">
        <v>3895</v>
      </c>
      <c r="B1698" s="23">
        <v>45758</v>
      </c>
      <c r="C1698" s="23">
        <v>45742</v>
      </c>
      <c r="D1698" t="s">
        <v>806</v>
      </c>
      <c r="E1698" t="s">
        <v>807</v>
      </c>
      <c r="G1698" t="s">
        <v>4347</v>
      </c>
      <c r="H1698" t="s">
        <v>3215</v>
      </c>
      <c r="I1698" t="s">
        <v>3422</v>
      </c>
      <c r="J1698" s="10" t="str">
        <f>+LEFT(U1698,4)</f>
        <v>BAG-</v>
      </c>
      <c r="K1698" t="s">
        <v>10</v>
      </c>
      <c r="L1698" s="52">
        <v>9500</v>
      </c>
      <c r="M1698" t="s">
        <v>1472</v>
      </c>
      <c r="N1698" t="s">
        <v>11</v>
      </c>
      <c r="O1698" s="78">
        <v>0.14000000000000001</v>
      </c>
      <c r="P1698" s="11">
        <f>ROUND(O1698*L1698,2)</f>
        <v>1330</v>
      </c>
      <c r="Q1698" s="12">
        <f>IF(N1698="HKD",7.8,IF(N1698="CNY",7.30034,1))</f>
        <v>7.3003400000000003</v>
      </c>
      <c r="R1698" s="14">
        <f>+ROUND(O1698/Q1698,4)</f>
        <v>1.9199999999999998E-2</v>
      </c>
      <c r="S1698" s="13">
        <f>ROUND(R1698*L1698,2)</f>
        <v>182.4</v>
      </c>
      <c r="T1698" s="14" t="s">
        <v>349</v>
      </c>
      <c r="U1698" t="s">
        <v>810</v>
      </c>
    </row>
    <row r="1699" spans="1:21" x14ac:dyDescent="0.2">
      <c r="A1699" t="s">
        <v>3913</v>
      </c>
      <c r="B1699" s="23">
        <v>45758</v>
      </c>
      <c r="C1699" s="23">
        <v>45742</v>
      </c>
      <c r="D1699" t="s">
        <v>806</v>
      </c>
      <c r="E1699" t="s">
        <v>807</v>
      </c>
      <c r="G1699" t="s">
        <v>4347</v>
      </c>
      <c r="H1699" t="s">
        <v>3246</v>
      </c>
      <c r="I1699" t="s">
        <v>3453</v>
      </c>
      <c r="J1699" s="10" t="str">
        <f>+LEFT(U1699,4)</f>
        <v>BAG-</v>
      </c>
      <c r="K1699" t="s">
        <v>10</v>
      </c>
      <c r="L1699" s="52">
        <v>10000</v>
      </c>
      <c r="M1699" t="s">
        <v>1472</v>
      </c>
      <c r="N1699" t="s">
        <v>11</v>
      </c>
      <c r="O1699" s="78">
        <v>0.185</v>
      </c>
      <c r="P1699" s="11">
        <f>ROUND(O1699*L1699,2)</f>
        <v>1850</v>
      </c>
      <c r="Q1699" s="12">
        <f>IF(N1699="HKD",7.8,IF(N1699="CNY",7.30034,1))</f>
        <v>7.3003400000000003</v>
      </c>
      <c r="R1699" s="14">
        <f>+ROUND(O1699/Q1699,4)</f>
        <v>2.53E-2</v>
      </c>
      <c r="S1699" s="13">
        <f>ROUND(R1699*L1699,2)</f>
        <v>253</v>
      </c>
      <c r="T1699" s="14" t="s">
        <v>349</v>
      </c>
      <c r="U1699" t="s">
        <v>810</v>
      </c>
    </row>
    <row r="1700" spans="1:21" x14ac:dyDescent="0.2">
      <c r="A1700" t="s">
        <v>3914</v>
      </c>
      <c r="B1700" s="23">
        <v>45758</v>
      </c>
      <c r="C1700" s="23">
        <v>45748</v>
      </c>
      <c r="D1700" t="s">
        <v>806</v>
      </c>
      <c r="E1700" t="s">
        <v>807</v>
      </c>
      <c r="G1700" t="s">
        <v>4345</v>
      </c>
      <c r="H1700" t="s">
        <v>3246</v>
      </c>
      <c r="I1700" t="s">
        <v>3453</v>
      </c>
      <c r="J1700" s="10" t="str">
        <f>+LEFT(U1700,4)</f>
        <v>BAG-</v>
      </c>
      <c r="K1700" t="s">
        <v>10</v>
      </c>
      <c r="L1700" s="52">
        <v>9600</v>
      </c>
      <c r="M1700" t="s">
        <v>1472</v>
      </c>
      <c r="N1700" t="s">
        <v>11</v>
      </c>
      <c r="O1700" s="78">
        <v>0.185</v>
      </c>
      <c r="P1700" s="11">
        <f>ROUND(O1700*L1700,2)</f>
        <v>1776</v>
      </c>
      <c r="Q1700" s="12">
        <f>IF(N1700="HKD",7.8,IF(N1700="CNY",7.30034,1))</f>
        <v>7.3003400000000003</v>
      </c>
      <c r="R1700" s="14">
        <f>+ROUND(O1700/Q1700,4)</f>
        <v>2.53E-2</v>
      </c>
      <c r="S1700" s="13">
        <f>ROUND(R1700*L1700,2)</f>
        <v>242.88</v>
      </c>
      <c r="T1700" s="14" t="s">
        <v>349</v>
      </c>
      <c r="U1700" t="s">
        <v>810</v>
      </c>
    </row>
    <row r="1701" spans="1:21" x14ac:dyDescent="0.2">
      <c r="A1701" t="s">
        <v>3921</v>
      </c>
      <c r="B1701" s="23">
        <v>45758</v>
      </c>
      <c r="C1701" s="23">
        <v>45748</v>
      </c>
      <c r="D1701" t="s">
        <v>806</v>
      </c>
      <c r="E1701" t="s">
        <v>807</v>
      </c>
      <c r="G1701" t="s">
        <v>4345</v>
      </c>
      <c r="H1701" t="s">
        <v>3540</v>
      </c>
      <c r="I1701" t="s">
        <v>3541</v>
      </c>
      <c r="J1701" s="10" t="str">
        <f>+LEFT(U1701,4)</f>
        <v>BAG-</v>
      </c>
      <c r="K1701" t="s">
        <v>10</v>
      </c>
      <c r="L1701" s="52">
        <v>5000</v>
      </c>
      <c r="M1701" t="s">
        <v>1472</v>
      </c>
      <c r="N1701" t="s">
        <v>11</v>
      </c>
      <c r="O1701" s="78">
        <v>0.2</v>
      </c>
      <c r="P1701" s="11">
        <f>ROUND(O1701*L1701,2)</f>
        <v>1000</v>
      </c>
      <c r="Q1701" s="12">
        <f>IF(N1701="HKD",7.8,IF(N1701="CNY",7.30034,1))</f>
        <v>7.3003400000000003</v>
      </c>
      <c r="R1701" s="14">
        <f>+ROUND(O1701/Q1701,4)</f>
        <v>2.7400000000000001E-2</v>
      </c>
      <c r="S1701" s="13">
        <f>ROUND(R1701*L1701,2)</f>
        <v>137</v>
      </c>
      <c r="T1701" s="14" t="s">
        <v>349</v>
      </c>
      <c r="U1701" t="s">
        <v>810</v>
      </c>
    </row>
    <row r="1702" spans="1:21" x14ac:dyDescent="0.2">
      <c r="A1702" t="s">
        <v>3927</v>
      </c>
      <c r="B1702" s="23">
        <v>45758</v>
      </c>
      <c r="C1702" s="23">
        <v>45742</v>
      </c>
      <c r="D1702" t="s">
        <v>806</v>
      </c>
      <c r="E1702" t="s">
        <v>807</v>
      </c>
      <c r="G1702" t="s">
        <v>4345</v>
      </c>
      <c r="H1702" t="s">
        <v>3548</v>
      </c>
      <c r="I1702" t="s">
        <v>3549</v>
      </c>
      <c r="J1702" s="10" t="str">
        <f>+LEFT(U1702,4)</f>
        <v>BAG-</v>
      </c>
      <c r="K1702" t="s">
        <v>10</v>
      </c>
      <c r="L1702" s="52">
        <v>1000</v>
      </c>
      <c r="M1702" t="s">
        <v>1472</v>
      </c>
      <c r="N1702" t="s">
        <v>11</v>
      </c>
      <c r="O1702" s="78">
        <v>0.23699999999999999</v>
      </c>
      <c r="P1702" s="11">
        <f>ROUND(O1702*L1702,2)</f>
        <v>237</v>
      </c>
      <c r="Q1702" s="12">
        <f>IF(N1702="HKD",7.8,IF(N1702="CNY",7.30034,1))</f>
        <v>7.3003400000000003</v>
      </c>
      <c r="R1702" s="14">
        <f>+ROUND(O1702/Q1702,4)</f>
        <v>3.2500000000000001E-2</v>
      </c>
      <c r="S1702" s="13">
        <f>ROUND(R1702*L1702,2)</f>
        <v>32.5</v>
      </c>
      <c r="T1702" s="14" t="s">
        <v>349</v>
      </c>
      <c r="U1702" t="s">
        <v>810</v>
      </c>
    </row>
    <row r="1703" spans="1:21" x14ac:dyDescent="0.2">
      <c r="A1703" t="s">
        <v>3933</v>
      </c>
      <c r="B1703" s="23">
        <v>45758</v>
      </c>
      <c r="C1703" s="23">
        <v>45742</v>
      </c>
      <c r="D1703" t="s">
        <v>806</v>
      </c>
      <c r="E1703" t="s">
        <v>807</v>
      </c>
      <c r="G1703" t="s">
        <v>4347</v>
      </c>
      <c r="H1703" t="s">
        <v>3556</v>
      </c>
      <c r="I1703" t="s">
        <v>3557</v>
      </c>
      <c r="J1703" s="10" t="str">
        <f>+LEFT(U1703,4)</f>
        <v>BAG-</v>
      </c>
      <c r="K1703" t="s">
        <v>10</v>
      </c>
      <c r="L1703" s="52">
        <v>1300</v>
      </c>
      <c r="M1703" t="s">
        <v>1472</v>
      </c>
      <c r="N1703" t="s">
        <v>11</v>
      </c>
      <c r="O1703" s="78">
        <v>0.26</v>
      </c>
      <c r="P1703" s="11">
        <f>ROUND(O1703*L1703,2)</f>
        <v>338</v>
      </c>
      <c r="Q1703" s="12">
        <f>IF(N1703="HKD",7.8,IF(N1703="CNY",7.30034,1))</f>
        <v>7.3003400000000003</v>
      </c>
      <c r="R1703" s="14">
        <f>+ROUND(O1703/Q1703,4)</f>
        <v>3.56E-2</v>
      </c>
      <c r="S1703" s="13">
        <f>ROUND(R1703*L1703,2)</f>
        <v>46.28</v>
      </c>
      <c r="T1703" s="14" t="s">
        <v>349</v>
      </c>
      <c r="U1703" t="s">
        <v>810</v>
      </c>
    </row>
    <row r="1704" spans="1:21" x14ac:dyDescent="0.2">
      <c r="A1704" t="s">
        <v>3941</v>
      </c>
      <c r="B1704" s="23">
        <v>45758</v>
      </c>
      <c r="C1704" s="23">
        <v>45742</v>
      </c>
      <c r="D1704" t="s">
        <v>806</v>
      </c>
      <c r="E1704" t="s">
        <v>807</v>
      </c>
      <c r="G1704" t="s">
        <v>4347</v>
      </c>
      <c r="H1704" t="s">
        <v>3563</v>
      </c>
      <c r="I1704" t="s">
        <v>3564</v>
      </c>
      <c r="J1704" s="10" t="str">
        <f>+LEFT(U1704,4)</f>
        <v>BAG-</v>
      </c>
      <c r="K1704" t="s">
        <v>10</v>
      </c>
      <c r="L1704" s="52">
        <v>2000</v>
      </c>
      <c r="M1704" t="s">
        <v>1472</v>
      </c>
      <c r="N1704" t="s">
        <v>11</v>
      </c>
      <c r="O1704" s="78">
        <v>0.32</v>
      </c>
      <c r="P1704" s="11">
        <f>ROUND(O1704*L1704,2)</f>
        <v>640</v>
      </c>
      <c r="Q1704" s="12">
        <f>IF(N1704="HKD",7.8,IF(N1704="CNY",7.30034,1))</f>
        <v>7.3003400000000003</v>
      </c>
      <c r="R1704" s="14">
        <f>+ROUND(O1704/Q1704,4)</f>
        <v>4.3799999999999999E-2</v>
      </c>
      <c r="S1704" s="13">
        <f>ROUND(R1704*L1704,2)</f>
        <v>87.6</v>
      </c>
      <c r="T1704" s="14" t="s">
        <v>349</v>
      </c>
      <c r="U1704" t="s">
        <v>810</v>
      </c>
    </row>
    <row r="1705" spans="1:21" x14ac:dyDescent="0.2">
      <c r="A1705" t="s">
        <v>3944</v>
      </c>
      <c r="B1705" s="23">
        <v>45758</v>
      </c>
      <c r="C1705" s="23">
        <v>45729</v>
      </c>
      <c r="D1705" t="s">
        <v>709</v>
      </c>
      <c r="E1705" t="s">
        <v>710</v>
      </c>
      <c r="G1705" t="s">
        <v>4334</v>
      </c>
      <c r="H1705" t="s">
        <v>1282</v>
      </c>
      <c r="I1705" t="s">
        <v>1283</v>
      </c>
      <c r="J1705" s="10" t="str">
        <f>+LEFT(U1705,4)</f>
        <v>MISC</v>
      </c>
      <c r="K1705" t="s">
        <v>10</v>
      </c>
      <c r="L1705" s="52">
        <v>1000</v>
      </c>
      <c r="M1705" t="s">
        <v>1472</v>
      </c>
      <c r="N1705" t="s">
        <v>11</v>
      </c>
      <c r="O1705" s="78">
        <v>0.39100000000000001</v>
      </c>
      <c r="P1705" s="11">
        <f>ROUND(O1705*L1705,2)</f>
        <v>391</v>
      </c>
      <c r="Q1705" s="12">
        <f>IF(N1705="HKD",7.8,IF(N1705="CNY",7.30034,1))</f>
        <v>7.3003400000000003</v>
      </c>
      <c r="R1705" s="14">
        <f>+ROUND(O1705/Q1705,4)</f>
        <v>5.3600000000000002E-2</v>
      </c>
      <c r="S1705" s="13">
        <f>ROUND(R1705*L1705,2)</f>
        <v>53.6</v>
      </c>
      <c r="T1705" s="14" t="s">
        <v>349</v>
      </c>
      <c r="U1705" t="s">
        <v>25</v>
      </c>
    </row>
    <row r="1706" spans="1:21" x14ac:dyDescent="0.2">
      <c r="A1706" t="s">
        <v>3946</v>
      </c>
      <c r="B1706" s="23">
        <v>45758</v>
      </c>
      <c r="C1706" s="23">
        <v>45742</v>
      </c>
      <c r="D1706" t="s">
        <v>806</v>
      </c>
      <c r="E1706" t="s">
        <v>807</v>
      </c>
      <c r="G1706" t="s">
        <v>4345</v>
      </c>
      <c r="H1706" t="s">
        <v>3569</v>
      </c>
      <c r="I1706" t="s">
        <v>3570</v>
      </c>
      <c r="J1706" s="10" t="str">
        <f>+LEFT(U1706,4)</f>
        <v>BAG-</v>
      </c>
      <c r="K1706" t="s">
        <v>10</v>
      </c>
      <c r="L1706" s="52">
        <v>1100</v>
      </c>
      <c r="M1706" t="s">
        <v>1472</v>
      </c>
      <c r="N1706" t="s">
        <v>11</v>
      </c>
      <c r="O1706" s="78">
        <v>0.41599999999999998</v>
      </c>
      <c r="P1706" s="11">
        <f>ROUND(O1706*L1706,2)</f>
        <v>457.6</v>
      </c>
      <c r="Q1706" s="12">
        <f>IF(N1706="HKD",7.8,IF(N1706="CNY",7.30034,1))</f>
        <v>7.3003400000000003</v>
      </c>
      <c r="R1706" s="14">
        <f>+ROUND(O1706/Q1706,4)</f>
        <v>5.7000000000000002E-2</v>
      </c>
      <c r="S1706" s="13">
        <f>ROUND(R1706*L1706,2)</f>
        <v>62.7</v>
      </c>
      <c r="T1706" s="14" t="s">
        <v>349</v>
      </c>
      <c r="U1706" t="s">
        <v>810</v>
      </c>
    </row>
    <row r="1707" spans="1:21" x14ac:dyDescent="0.2">
      <c r="A1707" t="s">
        <v>3968</v>
      </c>
      <c r="B1707" s="23">
        <v>45758</v>
      </c>
      <c r="C1707" s="23">
        <v>45750</v>
      </c>
      <c r="D1707" t="s">
        <v>709</v>
      </c>
      <c r="E1707" t="s">
        <v>710</v>
      </c>
      <c r="G1707" t="s">
        <v>4334</v>
      </c>
      <c r="H1707" t="s">
        <v>1639</v>
      </c>
      <c r="I1707" t="s">
        <v>1640</v>
      </c>
      <c r="J1707" s="10" t="str">
        <f>+LEFT(U1707,4)</f>
        <v>KNOB</v>
      </c>
      <c r="K1707" t="s">
        <v>10</v>
      </c>
      <c r="L1707" s="52">
        <v>4000</v>
      </c>
      <c r="M1707" t="s">
        <v>1472</v>
      </c>
      <c r="N1707" t="s">
        <v>11</v>
      </c>
      <c r="O1707" s="78">
        <v>0.87629999999999997</v>
      </c>
      <c r="P1707" s="11">
        <f>ROUND(O1707*L1707,2)</f>
        <v>3505.2</v>
      </c>
      <c r="Q1707" s="12">
        <f>IF(N1707="HKD",7.8,IF(N1707="CNY",7.30034,1))</f>
        <v>7.3003400000000003</v>
      </c>
      <c r="R1707" s="14">
        <f>+ROUND(O1707/Q1707,4)</f>
        <v>0.12</v>
      </c>
      <c r="S1707" s="13">
        <f>ROUND(R1707*L1707,2)</f>
        <v>480</v>
      </c>
      <c r="T1707" s="14" t="s">
        <v>349</v>
      </c>
      <c r="U1707" t="s">
        <v>32</v>
      </c>
    </row>
    <row r="1708" spans="1:21" x14ac:dyDescent="0.2">
      <c r="A1708" t="s">
        <v>4003</v>
      </c>
      <c r="B1708" s="23">
        <v>45758</v>
      </c>
      <c r="C1708" s="23">
        <v>45750</v>
      </c>
      <c r="D1708" t="s">
        <v>709</v>
      </c>
      <c r="E1708" t="s">
        <v>710</v>
      </c>
      <c r="G1708" t="s">
        <v>4334</v>
      </c>
      <c r="H1708" t="s">
        <v>3225</v>
      </c>
      <c r="I1708" t="s">
        <v>3432</v>
      </c>
      <c r="J1708" s="10" t="str">
        <f>+LEFT(U1708,4)</f>
        <v>KNOB</v>
      </c>
      <c r="K1708" t="s">
        <v>10</v>
      </c>
      <c r="L1708" s="52">
        <v>3050</v>
      </c>
      <c r="M1708" t="s">
        <v>1472</v>
      </c>
      <c r="N1708" t="s">
        <v>11</v>
      </c>
      <c r="O1708" s="78">
        <v>1.6423000000000001</v>
      </c>
      <c r="P1708" s="11">
        <f>ROUND(O1708*L1708,2)</f>
        <v>5009.0200000000004</v>
      </c>
      <c r="Q1708" s="12">
        <f>IF(N1708="HKD",7.8,IF(N1708="CNY",7.30034,1))</f>
        <v>7.3003400000000003</v>
      </c>
      <c r="R1708" s="14">
        <f>+ROUND(O1708/Q1708,4)</f>
        <v>0.22500000000000001</v>
      </c>
      <c r="S1708" s="13">
        <f>ROUND(R1708*L1708,2)</f>
        <v>686.25</v>
      </c>
      <c r="T1708" s="14" t="s">
        <v>349</v>
      </c>
      <c r="U1708" t="s">
        <v>32</v>
      </c>
    </row>
    <row r="1709" spans="1:21" x14ac:dyDescent="0.2">
      <c r="A1709" t="s">
        <v>4008</v>
      </c>
      <c r="B1709" s="23">
        <v>45758</v>
      </c>
      <c r="C1709" s="23">
        <v>45729</v>
      </c>
      <c r="D1709" t="s">
        <v>128</v>
      </c>
      <c r="E1709" t="s">
        <v>129</v>
      </c>
      <c r="G1709" t="s">
        <v>4355</v>
      </c>
      <c r="H1709" t="s">
        <v>1664</v>
      </c>
      <c r="I1709" t="s">
        <v>1665</v>
      </c>
      <c r="J1709" s="10" t="str">
        <f>+LEFT(U1709,4)</f>
        <v>SHDL</v>
      </c>
      <c r="K1709" t="s">
        <v>10</v>
      </c>
      <c r="L1709" s="52">
        <v>430</v>
      </c>
      <c r="M1709" t="s">
        <v>1472</v>
      </c>
      <c r="N1709" t="s">
        <v>11</v>
      </c>
      <c r="O1709" s="78">
        <v>1.8715999999999999</v>
      </c>
      <c r="P1709" s="11">
        <f>ROUND(O1709*L1709,2)</f>
        <v>804.79</v>
      </c>
      <c r="Q1709" s="12">
        <f>IF(N1709="HKD",7.8,IF(N1709="CNY",7.30034,1))</f>
        <v>7.3003400000000003</v>
      </c>
      <c r="R1709" s="14">
        <f>+ROUND(O1709/Q1709,4)</f>
        <v>0.25640000000000002</v>
      </c>
      <c r="S1709" s="13">
        <f>ROUND(R1709*L1709,2)</f>
        <v>110.25</v>
      </c>
      <c r="T1709" s="14" t="s">
        <v>349</v>
      </c>
      <c r="U1709" t="s">
        <v>722</v>
      </c>
    </row>
    <row r="1710" spans="1:21" x14ac:dyDescent="0.2">
      <c r="A1710" t="s">
        <v>3824</v>
      </c>
      <c r="B1710" s="23">
        <v>45758</v>
      </c>
      <c r="C1710" s="23">
        <v>45729</v>
      </c>
      <c r="D1710" t="s">
        <v>709</v>
      </c>
      <c r="E1710" t="s">
        <v>710</v>
      </c>
      <c r="G1710" t="s">
        <v>4334</v>
      </c>
      <c r="H1710" t="s">
        <v>3486</v>
      </c>
      <c r="I1710" t="s">
        <v>3487</v>
      </c>
      <c r="J1710" s="10" t="str">
        <f>+LEFT(U1710,4)</f>
        <v>HDL-</v>
      </c>
      <c r="K1710" t="s">
        <v>10</v>
      </c>
      <c r="L1710" s="52">
        <v>1030</v>
      </c>
      <c r="M1710" t="s">
        <v>1472</v>
      </c>
      <c r="N1710" t="s">
        <v>11</v>
      </c>
      <c r="O1710" s="78">
        <v>3.8557999999999999</v>
      </c>
      <c r="P1710" s="11">
        <f>ROUND(O1710*L1710,2)</f>
        <v>3971.47</v>
      </c>
      <c r="Q1710" s="12">
        <f>IF(N1710="HKD",7.8,IF(N1710="CNY",7.30034,1))</f>
        <v>7.3003400000000003</v>
      </c>
      <c r="R1710" s="14">
        <f>+ROUND(O1710/Q1710,4)</f>
        <v>0.5282</v>
      </c>
      <c r="S1710" s="13">
        <f>ROUND(R1710*L1710,2)</f>
        <v>544.04999999999995</v>
      </c>
      <c r="T1710" s="14" t="s">
        <v>349</v>
      </c>
      <c r="U1710" t="s">
        <v>228</v>
      </c>
    </row>
    <row r="1711" spans="1:21" x14ac:dyDescent="0.2">
      <c r="A1711" t="s">
        <v>4156</v>
      </c>
      <c r="B1711" s="23">
        <v>45758</v>
      </c>
      <c r="C1711" s="23">
        <v>45729</v>
      </c>
      <c r="D1711" t="s">
        <v>709</v>
      </c>
      <c r="E1711" t="s">
        <v>710</v>
      </c>
      <c r="G1711" t="s">
        <v>4334</v>
      </c>
      <c r="H1711" t="s">
        <v>3722</v>
      </c>
      <c r="I1711" t="s">
        <v>3723</v>
      </c>
      <c r="J1711" s="10" t="str">
        <f>+LEFT(U1711,4)</f>
        <v>HDL-</v>
      </c>
      <c r="K1711" t="s">
        <v>10</v>
      </c>
      <c r="L1711" s="52">
        <v>1030</v>
      </c>
      <c r="M1711" t="s">
        <v>1472</v>
      </c>
      <c r="N1711" t="s">
        <v>11</v>
      </c>
      <c r="O1711" s="78">
        <v>3.8557999999999999</v>
      </c>
      <c r="P1711" s="11">
        <f>ROUND(O1711*L1711,2)</f>
        <v>3971.47</v>
      </c>
      <c r="Q1711" s="12">
        <f>IF(N1711="HKD",7.8,IF(N1711="CNY",7.30034,1))</f>
        <v>7.3003400000000003</v>
      </c>
      <c r="R1711" s="14">
        <f>+ROUND(O1711/Q1711,4)</f>
        <v>0.5282</v>
      </c>
      <c r="S1711" s="13">
        <f>ROUND(R1711*L1711,2)</f>
        <v>544.04999999999995</v>
      </c>
      <c r="T1711" s="14" t="s">
        <v>349</v>
      </c>
      <c r="U1711" t="s">
        <v>228</v>
      </c>
    </row>
    <row r="1712" spans="1:21" x14ac:dyDescent="0.2">
      <c r="A1712" t="s">
        <v>4160</v>
      </c>
      <c r="B1712" s="23">
        <v>45758</v>
      </c>
      <c r="C1712" s="23">
        <v>45729</v>
      </c>
      <c r="D1712" t="s">
        <v>709</v>
      </c>
      <c r="E1712" t="s">
        <v>710</v>
      </c>
      <c r="G1712" t="s">
        <v>4334</v>
      </c>
      <c r="H1712" t="s">
        <v>3728</v>
      </c>
      <c r="I1712" t="s">
        <v>3729</v>
      </c>
      <c r="J1712" s="10" t="str">
        <f>+LEFT(U1712,4)</f>
        <v>HDL-</v>
      </c>
      <c r="K1712" t="s">
        <v>10</v>
      </c>
      <c r="L1712" s="52">
        <v>1030</v>
      </c>
      <c r="M1712" t="s">
        <v>1472</v>
      </c>
      <c r="N1712" t="s">
        <v>11</v>
      </c>
      <c r="O1712" s="78">
        <v>3.9895999999999998</v>
      </c>
      <c r="P1712" s="11">
        <f>ROUND(O1712*L1712,2)</f>
        <v>4109.29</v>
      </c>
      <c r="Q1712" s="12">
        <f>IF(N1712="HKD",7.8,IF(N1712="CNY",7.30034,1))</f>
        <v>7.3003400000000003</v>
      </c>
      <c r="R1712" s="14">
        <f>+ROUND(O1712/Q1712,4)</f>
        <v>0.54649999999999999</v>
      </c>
      <c r="S1712" s="13">
        <f>ROUND(R1712*L1712,2)</f>
        <v>562.9</v>
      </c>
      <c r="T1712" s="14" t="s">
        <v>349</v>
      </c>
      <c r="U1712" t="s">
        <v>228</v>
      </c>
    </row>
    <row r="1713" spans="1:21" x14ac:dyDescent="0.2">
      <c r="A1713" t="s">
        <v>4167</v>
      </c>
      <c r="B1713" s="23">
        <v>45758</v>
      </c>
      <c r="C1713" s="23">
        <v>45729</v>
      </c>
      <c r="D1713" t="s">
        <v>709</v>
      </c>
      <c r="E1713" t="s">
        <v>710</v>
      </c>
      <c r="G1713" t="s">
        <v>4334</v>
      </c>
      <c r="H1713" t="s">
        <v>3734</v>
      </c>
      <c r="I1713" t="s">
        <v>3735</v>
      </c>
      <c r="J1713" s="10" t="str">
        <f>+LEFT(U1713,4)</f>
        <v>HDL-</v>
      </c>
      <c r="K1713" t="s">
        <v>10</v>
      </c>
      <c r="L1713" s="52">
        <v>1040</v>
      </c>
      <c r="M1713" t="s">
        <v>1472</v>
      </c>
      <c r="N1713" t="s">
        <v>11</v>
      </c>
      <c r="O1713" s="78">
        <v>4.1307999999999998</v>
      </c>
      <c r="P1713" s="11">
        <f>ROUND(O1713*L1713,2)</f>
        <v>4296.03</v>
      </c>
      <c r="Q1713" s="12">
        <f>IF(N1713="HKD",7.8,IF(N1713="CNY",7.30034,1))</f>
        <v>7.3003400000000003</v>
      </c>
      <c r="R1713" s="14">
        <f>+ROUND(O1713/Q1713,4)</f>
        <v>0.56579999999999997</v>
      </c>
      <c r="S1713" s="13">
        <f>ROUND(R1713*L1713,2)</f>
        <v>588.42999999999995</v>
      </c>
      <c r="T1713" s="14" t="s">
        <v>349</v>
      </c>
      <c r="U1713" t="s">
        <v>4554</v>
      </c>
    </row>
    <row r="1714" spans="1:21" x14ac:dyDescent="0.2">
      <c r="A1714" t="s">
        <v>4168</v>
      </c>
      <c r="B1714" s="23">
        <v>45758</v>
      </c>
      <c r="C1714" s="23">
        <v>45729</v>
      </c>
      <c r="D1714" t="s">
        <v>709</v>
      </c>
      <c r="E1714" t="s">
        <v>710</v>
      </c>
      <c r="G1714" t="s">
        <v>4334</v>
      </c>
      <c r="H1714" t="s">
        <v>3736</v>
      </c>
      <c r="I1714" t="s">
        <v>3737</v>
      </c>
      <c r="J1714" s="10" t="str">
        <f>+LEFT(U1714,4)</f>
        <v>HDL-</v>
      </c>
      <c r="K1714" t="s">
        <v>10</v>
      </c>
      <c r="L1714" s="52">
        <v>1030</v>
      </c>
      <c r="M1714" t="s">
        <v>1472</v>
      </c>
      <c r="N1714" t="s">
        <v>11</v>
      </c>
      <c r="O1714" s="78">
        <v>4.1307999999999998</v>
      </c>
      <c r="P1714" s="11">
        <f>ROUND(O1714*L1714,2)</f>
        <v>4254.72</v>
      </c>
      <c r="Q1714" s="12">
        <f>IF(N1714="HKD",7.8,IF(N1714="CNY",7.30034,1))</f>
        <v>7.3003400000000003</v>
      </c>
      <c r="R1714" s="14">
        <f>+ROUND(O1714/Q1714,4)</f>
        <v>0.56579999999999997</v>
      </c>
      <c r="S1714" s="13">
        <f>ROUND(R1714*L1714,2)</f>
        <v>582.77</v>
      </c>
      <c r="T1714" s="14" t="s">
        <v>349</v>
      </c>
      <c r="U1714" t="s">
        <v>228</v>
      </c>
    </row>
    <row r="1715" spans="1:21" x14ac:dyDescent="0.2">
      <c r="A1715" t="s">
        <v>2533</v>
      </c>
      <c r="B1715" s="23">
        <v>45758</v>
      </c>
      <c r="C1715" s="23">
        <v>45714</v>
      </c>
      <c r="D1715" t="s">
        <v>94</v>
      </c>
      <c r="E1715" t="s">
        <v>95</v>
      </c>
      <c r="G1715" t="s">
        <v>4472</v>
      </c>
      <c r="H1715" t="s">
        <v>3162</v>
      </c>
      <c r="I1715" t="s">
        <v>3372</v>
      </c>
      <c r="J1715" s="10" t="str">
        <f>+LEFT(U1715,4)</f>
        <v>LID-</v>
      </c>
      <c r="K1715" t="s">
        <v>98</v>
      </c>
      <c r="L1715" s="52">
        <v>45</v>
      </c>
      <c r="M1715" t="s">
        <v>1472</v>
      </c>
      <c r="N1715" t="s">
        <v>11</v>
      </c>
      <c r="O1715" s="78">
        <v>4.26</v>
      </c>
      <c r="P1715" s="11">
        <f>ROUND(O1715*L1715,2)</f>
        <v>191.7</v>
      </c>
      <c r="Q1715" s="12">
        <f>IF(N1715="HKD",7.8,IF(N1715="CNY",7.30034,1))</f>
        <v>7.3003400000000003</v>
      </c>
      <c r="R1715" s="14">
        <f>+ROUND(O1715/Q1715,4)</f>
        <v>0.58350000000000002</v>
      </c>
      <c r="S1715" s="13">
        <f>ROUND(R1715*L1715,2)</f>
        <v>26.26</v>
      </c>
      <c r="T1715" s="14" t="s">
        <v>349</v>
      </c>
      <c r="U1715" t="s">
        <v>368</v>
      </c>
    </row>
    <row r="1716" spans="1:21" x14ac:dyDescent="0.2">
      <c r="A1716" t="s">
        <v>4173</v>
      </c>
      <c r="B1716" s="23">
        <v>45758</v>
      </c>
      <c r="C1716" s="23">
        <v>45714</v>
      </c>
      <c r="D1716" t="s">
        <v>94</v>
      </c>
      <c r="E1716" t="s">
        <v>95</v>
      </c>
      <c r="G1716" t="s">
        <v>4479</v>
      </c>
      <c r="H1716" t="s">
        <v>3162</v>
      </c>
      <c r="I1716" t="s">
        <v>3372</v>
      </c>
      <c r="J1716" s="10" t="str">
        <f>+LEFT(U1716,4)</f>
        <v>LID-</v>
      </c>
      <c r="K1716" t="s">
        <v>98</v>
      </c>
      <c r="L1716" s="52">
        <v>250</v>
      </c>
      <c r="M1716" t="s">
        <v>1472</v>
      </c>
      <c r="N1716" t="s">
        <v>11</v>
      </c>
      <c r="O1716" s="78">
        <v>4.26</v>
      </c>
      <c r="P1716" s="11">
        <f>ROUND(O1716*L1716,2)</f>
        <v>1065</v>
      </c>
      <c r="Q1716" s="12">
        <f>IF(N1716="HKD",7.8,IF(N1716="CNY",7.30034,1))</f>
        <v>7.3003400000000003</v>
      </c>
      <c r="R1716" s="14">
        <f>+ROUND(O1716/Q1716,4)</f>
        <v>0.58350000000000002</v>
      </c>
      <c r="S1716" s="13">
        <f>ROUND(R1716*L1716,2)</f>
        <v>145.88</v>
      </c>
      <c r="T1716" s="14" t="s">
        <v>349</v>
      </c>
      <c r="U1716" t="s">
        <v>368</v>
      </c>
    </row>
    <row r="1717" spans="1:21" x14ac:dyDescent="0.2">
      <c r="A1717" t="s">
        <v>4173</v>
      </c>
      <c r="B1717" s="23">
        <v>45758</v>
      </c>
      <c r="C1717" s="23">
        <v>45714</v>
      </c>
      <c r="D1717" t="s">
        <v>94</v>
      </c>
      <c r="E1717" t="s">
        <v>95</v>
      </c>
      <c r="G1717" t="s">
        <v>4472</v>
      </c>
      <c r="H1717" t="s">
        <v>3162</v>
      </c>
      <c r="I1717" t="s">
        <v>3372</v>
      </c>
      <c r="J1717" s="10" t="str">
        <f>+LEFT(U1717,4)</f>
        <v>LID-</v>
      </c>
      <c r="K1717" t="s">
        <v>98</v>
      </c>
      <c r="L1717" s="52">
        <v>795</v>
      </c>
      <c r="M1717" t="s">
        <v>1472</v>
      </c>
      <c r="N1717" t="s">
        <v>11</v>
      </c>
      <c r="O1717" s="78">
        <v>4.26</v>
      </c>
      <c r="P1717" s="11">
        <f>ROUND(O1717*L1717,2)</f>
        <v>3386.7</v>
      </c>
      <c r="Q1717" s="12">
        <f>IF(N1717="HKD",7.8,IF(N1717="CNY",7.30034,1))</f>
        <v>7.3003400000000003</v>
      </c>
      <c r="R1717" s="14">
        <f>+ROUND(O1717/Q1717,4)</f>
        <v>0.58350000000000002</v>
      </c>
      <c r="S1717" s="13">
        <f>ROUND(R1717*L1717,2)</f>
        <v>463.88</v>
      </c>
      <c r="T1717" s="14" t="s">
        <v>349</v>
      </c>
      <c r="U1717" t="s">
        <v>368</v>
      </c>
    </row>
    <row r="1718" spans="1:21" x14ac:dyDescent="0.2">
      <c r="A1718" t="s">
        <v>4180</v>
      </c>
      <c r="B1718" s="23">
        <v>45758</v>
      </c>
      <c r="C1718" s="23">
        <v>45728</v>
      </c>
      <c r="D1718" t="s">
        <v>94</v>
      </c>
      <c r="E1718" t="s">
        <v>95</v>
      </c>
      <c r="G1718" t="s">
        <v>4489</v>
      </c>
      <c r="H1718" t="s">
        <v>3740</v>
      </c>
      <c r="I1718" t="s">
        <v>3741</v>
      </c>
      <c r="J1718" s="10" t="str">
        <f>+LEFT(U1718,4)</f>
        <v>LID-</v>
      </c>
      <c r="K1718" t="s">
        <v>98</v>
      </c>
      <c r="L1718" s="52">
        <v>1000</v>
      </c>
      <c r="M1718" t="s">
        <v>1472</v>
      </c>
      <c r="N1718" t="s">
        <v>11</v>
      </c>
      <c r="O1718" s="78">
        <v>4.4000000000000004</v>
      </c>
      <c r="P1718" s="11">
        <f>ROUND(O1718*L1718,2)</f>
        <v>4400</v>
      </c>
      <c r="Q1718" s="12">
        <f>IF(N1718="HKD",7.8,IF(N1718="CNY",7.30034,1))</f>
        <v>7.3003400000000003</v>
      </c>
      <c r="R1718" s="14">
        <f>+ROUND(O1718/Q1718,4)</f>
        <v>0.60270000000000001</v>
      </c>
      <c r="S1718" s="13">
        <f>ROUND(R1718*L1718,2)</f>
        <v>602.70000000000005</v>
      </c>
      <c r="T1718" s="14" t="s">
        <v>349</v>
      </c>
      <c r="U1718" t="s">
        <v>368</v>
      </c>
    </row>
    <row r="1719" spans="1:21" x14ac:dyDescent="0.2">
      <c r="A1719" t="s">
        <v>4222</v>
      </c>
      <c r="B1719" s="23">
        <v>45758</v>
      </c>
      <c r="C1719" s="23">
        <v>45702</v>
      </c>
      <c r="D1719" t="s">
        <v>287</v>
      </c>
      <c r="E1719" t="s">
        <v>288</v>
      </c>
      <c r="G1719" t="s">
        <v>4512</v>
      </c>
      <c r="H1719" t="s">
        <v>3062</v>
      </c>
      <c r="I1719" t="s">
        <v>83</v>
      </c>
      <c r="J1719" s="10" t="s">
        <v>1477</v>
      </c>
      <c r="K1719" t="s">
        <v>10</v>
      </c>
      <c r="L1719" s="52">
        <v>-5000</v>
      </c>
      <c r="M1719" t="s">
        <v>1472</v>
      </c>
      <c r="N1719" t="s">
        <v>11</v>
      </c>
      <c r="O1719" s="78">
        <v>7.3479999999999999</v>
      </c>
      <c r="P1719" s="11">
        <f>ROUND(O1719*L1719,2)</f>
        <v>-36740</v>
      </c>
      <c r="Q1719" s="12">
        <f>IF(N1719="HKD",7.8,IF(N1719="CNY",7.30034,1))</f>
        <v>7.3003400000000003</v>
      </c>
      <c r="R1719" s="14">
        <f>+ROUND(O1719/Q1719,4)</f>
        <v>1.0065</v>
      </c>
      <c r="S1719" s="13">
        <f>ROUND(R1719*L1719,2)</f>
        <v>-5032.5</v>
      </c>
      <c r="T1719" s="14" t="s">
        <v>349</v>
      </c>
      <c r="U1719" t="s">
        <v>36</v>
      </c>
    </row>
    <row r="1720" spans="1:21" x14ac:dyDescent="0.2">
      <c r="A1720" t="s">
        <v>4230</v>
      </c>
      <c r="B1720" s="23">
        <v>45758</v>
      </c>
      <c r="C1720" s="23">
        <v>45727</v>
      </c>
      <c r="D1720" t="s">
        <v>287</v>
      </c>
      <c r="E1720" t="s">
        <v>288</v>
      </c>
      <c r="G1720" t="s">
        <v>4515</v>
      </c>
      <c r="H1720" t="s">
        <v>3062</v>
      </c>
      <c r="I1720" t="s">
        <v>83</v>
      </c>
      <c r="J1720" s="10" t="s">
        <v>1477</v>
      </c>
      <c r="K1720" t="s">
        <v>10</v>
      </c>
      <c r="L1720" s="52">
        <v>2050</v>
      </c>
      <c r="M1720" t="s">
        <v>1472</v>
      </c>
      <c r="N1720" t="s">
        <v>11</v>
      </c>
      <c r="O1720" s="78">
        <v>7.4237000000000002</v>
      </c>
      <c r="P1720" s="11">
        <f>ROUND(O1720*L1720,2)</f>
        <v>15218.59</v>
      </c>
      <c r="Q1720" s="12">
        <f>IF(N1720="HKD",7.8,IF(N1720="CNY",7.30034,1))</f>
        <v>7.3003400000000003</v>
      </c>
      <c r="R1720" s="14">
        <f>+ROUND(O1720/Q1720,4)</f>
        <v>1.0168999999999999</v>
      </c>
      <c r="S1720" s="13">
        <f>ROUND(R1720*L1720,2)</f>
        <v>2084.65</v>
      </c>
      <c r="T1720" s="14" t="s">
        <v>349</v>
      </c>
      <c r="U1720" t="s">
        <v>36</v>
      </c>
    </row>
    <row r="1721" spans="1:21" x14ac:dyDescent="0.2">
      <c r="A1721" t="s">
        <v>3833</v>
      </c>
      <c r="B1721" s="23">
        <v>45761</v>
      </c>
      <c r="C1721" s="23">
        <v>45744</v>
      </c>
      <c r="D1721" t="s">
        <v>235</v>
      </c>
      <c r="E1721" t="s">
        <v>236</v>
      </c>
      <c r="G1721" t="s">
        <v>4340</v>
      </c>
      <c r="H1721" t="s">
        <v>233</v>
      </c>
      <c r="I1721" t="s">
        <v>234</v>
      </c>
      <c r="J1721" s="10" t="str">
        <f>+LEFT(U1721,4)</f>
        <v>RIV-</v>
      </c>
      <c r="K1721" t="s">
        <v>10</v>
      </c>
      <c r="L1721" s="52">
        <v>33500</v>
      </c>
      <c r="M1721" t="s">
        <v>1472</v>
      </c>
      <c r="N1721" t="s">
        <v>11</v>
      </c>
      <c r="O1721" s="78">
        <v>4.0800000000000003E-2</v>
      </c>
      <c r="P1721" s="11">
        <f>ROUND(O1721*L1721,2)</f>
        <v>1366.8</v>
      </c>
      <c r="Q1721" s="12">
        <f>IF(N1721="HKD",7.8,IF(N1721="CNY",7.30034,1))</f>
        <v>7.3003400000000003</v>
      </c>
      <c r="R1721" s="14">
        <f>+ROUND(O1721/Q1721,4)</f>
        <v>5.5999999999999999E-3</v>
      </c>
      <c r="S1721" s="13">
        <f>ROUND(R1721*L1721,2)</f>
        <v>187.6</v>
      </c>
      <c r="T1721" s="14" t="s">
        <v>349</v>
      </c>
      <c r="U1721" t="s">
        <v>132</v>
      </c>
    </row>
    <row r="1722" spans="1:21" x14ac:dyDescent="0.2">
      <c r="A1722" t="s">
        <v>3837</v>
      </c>
      <c r="B1722" s="23">
        <v>45761</v>
      </c>
      <c r="C1722" s="23">
        <v>45750</v>
      </c>
      <c r="D1722" t="s">
        <v>235</v>
      </c>
      <c r="E1722" t="s">
        <v>236</v>
      </c>
      <c r="G1722" t="s">
        <v>4340</v>
      </c>
      <c r="H1722" t="s">
        <v>233</v>
      </c>
      <c r="I1722" t="s">
        <v>234</v>
      </c>
      <c r="J1722" s="10" t="str">
        <f>+LEFT(U1722,4)</f>
        <v>RIV-</v>
      </c>
      <c r="K1722" t="s">
        <v>10</v>
      </c>
      <c r="L1722" s="52">
        <v>15000</v>
      </c>
      <c r="M1722" t="s">
        <v>1472</v>
      </c>
      <c r="N1722" t="s">
        <v>11</v>
      </c>
      <c r="O1722" s="78">
        <v>4.1599999999999998E-2</v>
      </c>
      <c r="P1722" s="11">
        <f>ROUND(O1722*L1722,2)</f>
        <v>624</v>
      </c>
      <c r="Q1722" s="12">
        <f>IF(N1722="HKD",7.8,IF(N1722="CNY",7.30034,1))</f>
        <v>7.3003400000000003</v>
      </c>
      <c r="R1722" s="14">
        <f>+ROUND(O1722/Q1722,4)</f>
        <v>5.7000000000000002E-3</v>
      </c>
      <c r="S1722" s="13">
        <f>ROUND(R1722*L1722,2)</f>
        <v>85.5</v>
      </c>
      <c r="T1722" s="14" t="s">
        <v>349</v>
      </c>
      <c r="U1722" t="s">
        <v>132</v>
      </c>
    </row>
    <row r="1723" spans="1:21" x14ac:dyDescent="0.2">
      <c r="A1723" t="s">
        <v>2759</v>
      </c>
      <c r="B1723" s="23">
        <v>45761</v>
      </c>
      <c r="C1723" s="23">
        <v>45730</v>
      </c>
      <c r="D1723" t="s">
        <v>806</v>
      </c>
      <c r="E1723" t="s">
        <v>807</v>
      </c>
      <c r="G1723" t="s">
        <v>4353</v>
      </c>
      <c r="H1723" t="s">
        <v>3248</v>
      </c>
      <c r="I1723" t="s">
        <v>3455</v>
      </c>
      <c r="J1723" s="10" t="str">
        <f>+LEFT(U1723,4)</f>
        <v>BAG-</v>
      </c>
      <c r="K1723" t="s">
        <v>10</v>
      </c>
      <c r="L1723" s="52">
        <v>10000</v>
      </c>
      <c r="M1723" t="s">
        <v>1472</v>
      </c>
      <c r="N1723" t="s">
        <v>11</v>
      </c>
      <c r="O1723" s="78">
        <v>9.6000000000000002E-2</v>
      </c>
      <c r="P1723" s="11">
        <f>ROUND(O1723*L1723,2)</f>
        <v>960</v>
      </c>
      <c r="Q1723" s="12">
        <f>IF(N1723="HKD",7.8,IF(N1723="CNY",7.30034,1))</f>
        <v>7.3003400000000003</v>
      </c>
      <c r="R1723" s="14">
        <f>+ROUND(O1723/Q1723,4)</f>
        <v>1.32E-2</v>
      </c>
      <c r="S1723" s="13">
        <f>ROUND(R1723*L1723,2)</f>
        <v>132</v>
      </c>
      <c r="T1723" s="14" t="s">
        <v>349</v>
      </c>
      <c r="U1723" t="s">
        <v>810</v>
      </c>
    </row>
    <row r="1724" spans="1:21" x14ac:dyDescent="0.2">
      <c r="A1724" t="s">
        <v>3884</v>
      </c>
      <c r="B1724" s="23">
        <v>45761</v>
      </c>
      <c r="C1724" s="23">
        <v>45755</v>
      </c>
      <c r="D1724" t="s">
        <v>806</v>
      </c>
      <c r="E1724" t="s">
        <v>807</v>
      </c>
      <c r="G1724" t="s">
        <v>4353</v>
      </c>
      <c r="H1724" t="s">
        <v>3249</v>
      </c>
      <c r="I1724" t="s">
        <v>3456</v>
      </c>
      <c r="J1724" s="10" t="str">
        <f>+LEFT(U1724,4)</f>
        <v>BAG-</v>
      </c>
      <c r="K1724" t="s">
        <v>10</v>
      </c>
      <c r="L1724" s="52">
        <v>5000</v>
      </c>
      <c r="M1724" t="s">
        <v>1472</v>
      </c>
      <c r="N1724" t="s">
        <v>11</v>
      </c>
      <c r="O1724" s="78">
        <v>0.113</v>
      </c>
      <c r="P1724" s="11">
        <f>ROUND(O1724*L1724,2)</f>
        <v>565</v>
      </c>
      <c r="Q1724" s="12">
        <f>IF(N1724="HKD",7.8,IF(N1724="CNY",7.30034,1))</f>
        <v>7.3003400000000003</v>
      </c>
      <c r="R1724" s="14">
        <f>+ROUND(O1724/Q1724,4)</f>
        <v>1.55E-2</v>
      </c>
      <c r="S1724" s="13">
        <f>ROUND(R1724*L1724,2)</f>
        <v>77.5</v>
      </c>
      <c r="T1724" s="14" t="s">
        <v>349</v>
      </c>
      <c r="U1724" t="s">
        <v>810</v>
      </c>
    </row>
    <row r="1725" spans="1:21" x14ac:dyDescent="0.2">
      <c r="A1725" t="s">
        <v>3922</v>
      </c>
      <c r="B1725" s="23">
        <v>45761</v>
      </c>
      <c r="C1725" s="23">
        <v>45755</v>
      </c>
      <c r="D1725" t="s">
        <v>806</v>
      </c>
      <c r="E1725" t="s">
        <v>807</v>
      </c>
      <c r="G1725" t="s">
        <v>4353</v>
      </c>
      <c r="H1725" t="s">
        <v>3544</v>
      </c>
      <c r="I1725" t="s">
        <v>3545</v>
      </c>
      <c r="J1725" s="10" t="str">
        <f>+LEFT(U1725,4)</f>
        <v>BAG-</v>
      </c>
      <c r="K1725" t="s">
        <v>10</v>
      </c>
      <c r="L1725" s="52">
        <v>2000</v>
      </c>
      <c r="M1725" t="s">
        <v>1472</v>
      </c>
      <c r="N1725" t="s">
        <v>11</v>
      </c>
      <c r="O1725" s="78">
        <v>0.21</v>
      </c>
      <c r="P1725" s="11">
        <f>ROUND(O1725*L1725,2)</f>
        <v>420</v>
      </c>
      <c r="Q1725" s="12">
        <f>IF(N1725="HKD",7.8,IF(N1725="CNY",7.30034,1))</f>
        <v>7.3003400000000003</v>
      </c>
      <c r="R1725" s="14">
        <f>+ROUND(O1725/Q1725,4)</f>
        <v>2.8799999999999999E-2</v>
      </c>
      <c r="S1725" s="13">
        <f>ROUND(R1725*L1725,2)</f>
        <v>57.6</v>
      </c>
      <c r="T1725" s="14" t="s">
        <v>349</v>
      </c>
      <c r="U1725" t="s">
        <v>810</v>
      </c>
    </row>
    <row r="1726" spans="1:21" x14ac:dyDescent="0.2">
      <c r="A1726" t="s">
        <v>3953</v>
      </c>
      <c r="B1726" s="23">
        <v>45761</v>
      </c>
      <c r="C1726" s="23">
        <v>45744</v>
      </c>
      <c r="D1726" t="s">
        <v>21</v>
      </c>
      <c r="E1726" t="s">
        <v>22</v>
      </c>
      <c r="G1726" t="s">
        <v>4386</v>
      </c>
      <c r="H1726" t="s">
        <v>1448</v>
      </c>
      <c r="I1726" t="s">
        <v>1449</v>
      </c>
      <c r="J1726" s="10" t="str">
        <f>+LEFT(U1726,4)</f>
        <v>BRKT</v>
      </c>
      <c r="K1726" t="s">
        <v>10</v>
      </c>
      <c r="L1726" s="52">
        <v>1030</v>
      </c>
      <c r="M1726" t="s">
        <v>1472</v>
      </c>
      <c r="N1726" t="s">
        <v>11</v>
      </c>
      <c r="O1726" s="78">
        <v>0.57969999999999999</v>
      </c>
      <c r="P1726" s="11">
        <f>ROUND(O1726*L1726,2)</f>
        <v>597.09</v>
      </c>
      <c r="Q1726" s="12">
        <f>IF(N1726="HKD",7.8,IF(N1726="CNY",7.30034,1))</f>
        <v>7.3003400000000003</v>
      </c>
      <c r="R1726" s="14">
        <f>+ROUND(O1726/Q1726,4)</f>
        <v>7.9399999999999998E-2</v>
      </c>
      <c r="S1726" s="13">
        <f>ROUND(R1726*L1726,2)</f>
        <v>81.78</v>
      </c>
      <c r="T1726" s="14" t="s">
        <v>349</v>
      </c>
      <c r="U1726" t="s">
        <v>442</v>
      </c>
    </row>
    <row r="1727" spans="1:21" x14ac:dyDescent="0.2">
      <c r="A1727" t="s">
        <v>3962</v>
      </c>
      <c r="B1727" s="23">
        <v>45761</v>
      </c>
      <c r="C1727" s="23">
        <v>45750</v>
      </c>
      <c r="D1727" t="s">
        <v>235</v>
      </c>
      <c r="E1727" t="s">
        <v>236</v>
      </c>
      <c r="G1727" t="s">
        <v>4340</v>
      </c>
      <c r="H1727" t="s">
        <v>1348</v>
      </c>
      <c r="I1727" t="s">
        <v>1349</v>
      </c>
      <c r="J1727" s="10" t="str">
        <f>+LEFT(U1727,4)</f>
        <v>SCR-</v>
      </c>
      <c r="K1727" t="s">
        <v>10</v>
      </c>
      <c r="L1727" s="52">
        <v>3850</v>
      </c>
      <c r="M1727" t="s">
        <v>1472</v>
      </c>
      <c r="N1727" t="s">
        <v>11</v>
      </c>
      <c r="O1727" s="78">
        <v>0.67030000000000001</v>
      </c>
      <c r="P1727" s="11">
        <f>ROUND(O1727*L1727,2)</f>
        <v>2580.66</v>
      </c>
      <c r="Q1727" s="12">
        <f>IF(N1727="HKD",7.8,IF(N1727="CNY",7.30034,1))</f>
        <v>7.3003400000000003</v>
      </c>
      <c r="R1727" s="14">
        <f>+ROUND(O1727/Q1727,4)</f>
        <v>9.1800000000000007E-2</v>
      </c>
      <c r="S1727" s="13">
        <f>ROUND(R1727*L1727,2)</f>
        <v>353.43</v>
      </c>
      <c r="T1727" s="14" t="s">
        <v>349</v>
      </c>
      <c r="U1727" t="s">
        <v>166</v>
      </c>
    </row>
    <row r="1728" spans="1:21" x14ac:dyDescent="0.2">
      <c r="A1728" t="s">
        <v>3966</v>
      </c>
      <c r="B1728" s="23">
        <v>45761</v>
      </c>
      <c r="C1728" s="23">
        <v>45750</v>
      </c>
      <c r="D1728" t="s">
        <v>651</v>
      </c>
      <c r="E1728" t="s">
        <v>652</v>
      </c>
      <c r="G1728" t="s">
        <v>4390</v>
      </c>
      <c r="H1728" t="s">
        <v>3236</v>
      </c>
      <c r="I1728" t="s">
        <v>3443</v>
      </c>
      <c r="J1728" s="10" t="str">
        <f>+LEFT(U1728,4)</f>
        <v>FG--</v>
      </c>
      <c r="K1728" t="s">
        <v>10</v>
      </c>
      <c r="L1728" s="52">
        <v>4100</v>
      </c>
      <c r="M1728" t="s">
        <v>1472</v>
      </c>
      <c r="N1728" t="s">
        <v>11</v>
      </c>
      <c r="O1728" s="78">
        <v>0.82320000000000004</v>
      </c>
      <c r="P1728" s="11">
        <f>ROUND(O1728*L1728,2)</f>
        <v>3375.12</v>
      </c>
      <c r="Q1728" s="12">
        <f>IF(N1728="HKD",7.8,IF(N1728="CNY",7.30034,1))</f>
        <v>7.3003400000000003</v>
      </c>
      <c r="R1728" s="14">
        <f>+ROUND(O1728/Q1728,4)</f>
        <v>0.1128</v>
      </c>
      <c r="S1728" s="13">
        <f>ROUND(R1728*L1728,2)</f>
        <v>462.48</v>
      </c>
      <c r="T1728" s="14" t="s">
        <v>349</v>
      </c>
      <c r="U1728" t="s">
        <v>64</v>
      </c>
    </row>
    <row r="1729" spans="1:21" x14ac:dyDescent="0.2">
      <c r="A1729" t="s">
        <v>1921</v>
      </c>
      <c r="B1729" s="23">
        <v>45761</v>
      </c>
      <c r="C1729" s="23">
        <v>45674</v>
      </c>
      <c r="D1729" t="s">
        <v>169</v>
      </c>
      <c r="E1729" t="s">
        <v>170</v>
      </c>
      <c r="G1729" t="s">
        <v>4400</v>
      </c>
      <c r="H1729" t="s">
        <v>1124</v>
      </c>
      <c r="I1729" t="s">
        <v>643</v>
      </c>
      <c r="J1729" s="10" t="str">
        <f>+LEFT(U1729,4)</f>
        <v>U&amp;C-</v>
      </c>
      <c r="K1729" t="s">
        <v>10</v>
      </c>
      <c r="L1729" s="52">
        <v>800</v>
      </c>
      <c r="M1729" t="s">
        <v>1472</v>
      </c>
      <c r="N1729" t="s">
        <v>11</v>
      </c>
      <c r="O1729" s="78">
        <v>1.29</v>
      </c>
      <c r="P1729" s="11">
        <f>ROUND(O1729*L1729,2)</f>
        <v>1032</v>
      </c>
      <c r="Q1729" s="12">
        <f>IF(N1729="HKD",7.8,IF(N1729="CNY",7.30034,1))</f>
        <v>7.3003400000000003</v>
      </c>
      <c r="R1729" s="14">
        <f>+ROUND(O1729/Q1729,4)</f>
        <v>0.1767</v>
      </c>
      <c r="S1729" s="13">
        <f>ROUND(R1729*L1729,2)</f>
        <v>141.36000000000001</v>
      </c>
      <c r="T1729" s="14" t="s">
        <v>349</v>
      </c>
      <c r="U1729" t="s">
        <v>177</v>
      </c>
    </row>
    <row r="1730" spans="1:21" x14ac:dyDescent="0.2">
      <c r="A1730" t="s">
        <v>4005</v>
      </c>
      <c r="B1730" s="23">
        <v>45761</v>
      </c>
      <c r="C1730" s="23">
        <v>45744</v>
      </c>
      <c r="D1730" t="s">
        <v>651</v>
      </c>
      <c r="E1730" t="s">
        <v>652</v>
      </c>
      <c r="G1730" t="s">
        <v>4404</v>
      </c>
      <c r="H1730" t="s">
        <v>3114</v>
      </c>
      <c r="I1730" t="s">
        <v>3328</v>
      </c>
      <c r="J1730" s="10" t="str">
        <f>+LEFT(U1730,4)</f>
        <v>HDL-</v>
      </c>
      <c r="K1730" t="s">
        <v>10</v>
      </c>
      <c r="L1730" s="52">
        <v>1020</v>
      </c>
      <c r="M1730" t="s">
        <v>1472</v>
      </c>
      <c r="N1730" t="s">
        <v>11</v>
      </c>
      <c r="O1730" s="78">
        <v>1.76</v>
      </c>
      <c r="P1730" s="11">
        <f>ROUND(O1730*L1730,2)</f>
        <v>1795.2</v>
      </c>
      <c r="Q1730" s="12">
        <f>IF(N1730="HKD",7.8,IF(N1730="CNY",7.30034,1))</f>
        <v>7.3003400000000003</v>
      </c>
      <c r="R1730" s="14">
        <f>+ROUND(O1730/Q1730,4)</f>
        <v>0.24110000000000001</v>
      </c>
      <c r="S1730" s="13">
        <f>ROUND(R1730*L1730,2)</f>
        <v>245.92</v>
      </c>
      <c r="T1730" s="14" t="s">
        <v>349</v>
      </c>
      <c r="U1730" t="s">
        <v>228</v>
      </c>
    </row>
    <row r="1731" spans="1:21" x14ac:dyDescent="0.2">
      <c r="A1731" t="s">
        <v>4011</v>
      </c>
      <c r="B1731" s="23">
        <v>45761</v>
      </c>
      <c r="C1731" s="23">
        <v>45750</v>
      </c>
      <c r="D1731" t="s">
        <v>651</v>
      </c>
      <c r="E1731" t="s">
        <v>652</v>
      </c>
      <c r="G1731" t="s">
        <v>4404</v>
      </c>
      <c r="H1731" t="s">
        <v>1672</v>
      </c>
      <c r="I1731" t="s">
        <v>1673</v>
      </c>
      <c r="J1731" s="10" t="str">
        <f>+LEFT(U1731,4)</f>
        <v>HDL-</v>
      </c>
      <c r="K1731" t="s">
        <v>10</v>
      </c>
      <c r="L1731" s="52">
        <v>5100</v>
      </c>
      <c r="M1731" t="s">
        <v>1472</v>
      </c>
      <c r="N1731" t="s">
        <v>11</v>
      </c>
      <c r="O1731" s="78">
        <v>2.0632000000000001</v>
      </c>
      <c r="P1731" s="11">
        <f>ROUND(O1731*L1731,2)</f>
        <v>10522.32</v>
      </c>
      <c r="Q1731" s="12">
        <f>IF(N1731="HKD",7.8,IF(N1731="CNY",7.30034,1))</f>
        <v>7.3003400000000003</v>
      </c>
      <c r="R1731" s="14">
        <f>+ROUND(O1731/Q1731,4)</f>
        <v>0.28260000000000002</v>
      </c>
      <c r="S1731" s="13">
        <f>ROUND(R1731*L1731,2)</f>
        <v>1441.26</v>
      </c>
      <c r="T1731" s="14" t="s">
        <v>349</v>
      </c>
      <c r="U1731" t="s">
        <v>228</v>
      </c>
    </row>
    <row r="1732" spans="1:21" x14ac:dyDescent="0.2">
      <c r="A1732" t="s">
        <v>4012</v>
      </c>
      <c r="B1732" s="23">
        <v>45761</v>
      </c>
      <c r="C1732" s="23">
        <v>45744</v>
      </c>
      <c r="D1732" t="s">
        <v>651</v>
      </c>
      <c r="E1732" t="s">
        <v>652</v>
      </c>
      <c r="G1732" t="s">
        <v>4404</v>
      </c>
      <c r="H1732" t="s">
        <v>1672</v>
      </c>
      <c r="I1732" t="s">
        <v>1673</v>
      </c>
      <c r="J1732" s="10" t="str">
        <f>+LEFT(U1732,4)</f>
        <v>HDL-</v>
      </c>
      <c r="K1732" t="s">
        <v>10</v>
      </c>
      <c r="L1732" s="52">
        <v>520</v>
      </c>
      <c r="M1732" t="s">
        <v>1472</v>
      </c>
      <c r="N1732" t="s">
        <v>11</v>
      </c>
      <c r="O1732" s="78">
        <v>2.1269999999999998</v>
      </c>
      <c r="P1732" s="11">
        <f>ROUND(O1732*L1732,2)</f>
        <v>1106.04</v>
      </c>
      <c r="Q1732" s="12">
        <f>IF(N1732="HKD",7.8,IF(N1732="CNY",7.30034,1))</f>
        <v>7.3003400000000003</v>
      </c>
      <c r="R1732" s="14">
        <f>+ROUND(O1732/Q1732,4)</f>
        <v>0.29139999999999999</v>
      </c>
      <c r="S1732" s="13">
        <f>ROUND(R1732*L1732,2)</f>
        <v>151.53</v>
      </c>
      <c r="T1732" s="14" t="s">
        <v>349</v>
      </c>
      <c r="U1732" t="s">
        <v>228</v>
      </c>
    </row>
    <row r="1733" spans="1:21" x14ac:dyDescent="0.2">
      <c r="A1733" t="s">
        <v>4014</v>
      </c>
      <c r="B1733" s="23">
        <v>45761</v>
      </c>
      <c r="C1733" s="23">
        <v>45729</v>
      </c>
      <c r="D1733" t="s">
        <v>28</v>
      </c>
      <c r="E1733" t="s">
        <v>29</v>
      </c>
      <c r="G1733" t="s">
        <v>4408</v>
      </c>
      <c r="H1733" t="s">
        <v>3070</v>
      </c>
      <c r="I1733" t="s">
        <v>3287</v>
      </c>
      <c r="J1733" s="10" t="str">
        <f>+LEFT(U1733,4)</f>
        <v>LHDL</v>
      </c>
      <c r="K1733" t="s">
        <v>10</v>
      </c>
      <c r="L1733" s="52">
        <v>1020</v>
      </c>
      <c r="M1733" t="s">
        <v>1472</v>
      </c>
      <c r="N1733" t="s">
        <v>11</v>
      </c>
      <c r="O1733" s="78">
        <v>2.1898</v>
      </c>
      <c r="P1733" s="11">
        <f>ROUND(O1733*L1733,2)</f>
        <v>2233.6</v>
      </c>
      <c r="Q1733" s="12">
        <f>IF(N1733="HKD",7.8,IF(N1733="CNY",7.30034,1))</f>
        <v>7.3003400000000003</v>
      </c>
      <c r="R1733" s="14">
        <f>+ROUND(O1733/Q1733,4)</f>
        <v>0.3</v>
      </c>
      <c r="S1733" s="13">
        <f>ROUND(R1733*L1733,2)</f>
        <v>306</v>
      </c>
      <c r="T1733" s="14" t="s">
        <v>349</v>
      </c>
      <c r="U1733" t="s">
        <v>125</v>
      </c>
    </row>
    <row r="1734" spans="1:21" x14ac:dyDescent="0.2">
      <c r="A1734" t="s">
        <v>4015</v>
      </c>
      <c r="B1734" s="23">
        <v>45761</v>
      </c>
      <c r="C1734" s="23">
        <v>45729</v>
      </c>
      <c r="D1734" t="s">
        <v>28</v>
      </c>
      <c r="E1734" t="s">
        <v>29</v>
      </c>
      <c r="G1734" t="s">
        <v>4408</v>
      </c>
      <c r="H1734" t="s">
        <v>3072</v>
      </c>
      <c r="I1734" t="s">
        <v>3288</v>
      </c>
      <c r="J1734" s="10" t="str">
        <f>+LEFT(U1734,4)</f>
        <v>LHDL</v>
      </c>
      <c r="K1734" t="s">
        <v>10</v>
      </c>
      <c r="L1734" s="52">
        <v>960</v>
      </c>
      <c r="M1734" t="s">
        <v>1472</v>
      </c>
      <c r="N1734" t="s">
        <v>11</v>
      </c>
      <c r="O1734" s="78">
        <v>2.1898</v>
      </c>
      <c r="P1734" s="11">
        <f>ROUND(O1734*L1734,2)</f>
        <v>2102.21</v>
      </c>
      <c r="Q1734" s="12">
        <f>IF(N1734="HKD",7.8,IF(N1734="CNY",7.30034,1))</f>
        <v>7.3003400000000003</v>
      </c>
      <c r="R1734" s="14">
        <f>+ROUND(O1734/Q1734,4)</f>
        <v>0.3</v>
      </c>
      <c r="S1734" s="13">
        <f>ROUND(R1734*L1734,2)</f>
        <v>288</v>
      </c>
      <c r="T1734" s="14" t="s">
        <v>349</v>
      </c>
      <c r="U1734" t="s">
        <v>125</v>
      </c>
    </row>
    <row r="1735" spans="1:21" x14ac:dyDescent="0.2">
      <c r="A1735" t="s">
        <v>4016</v>
      </c>
      <c r="B1735" s="23">
        <v>45761</v>
      </c>
      <c r="C1735" s="23">
        <v>45729</v>
      </c>
      <c r="D1735" t="s">
        <v>28</v>
      </c>
      <c r="E1735" t="s">
        <v>29</v>
      </c>
      <c r="G1735" t="s">
        <v>4408</v>
      </c>
      <c r="H1735" t="s">
        <v>3607</v>
      </c>
      <c r="I1735" t="s">
        <v>3608</v>
      </c>
      <c r="J1735" s="10" t="str">
        <f>+LEFT(U1735,4)</f>
        <v>LHDL</v>
      </c>
      <c r="K1735" t="s">
        <v>10</v>
      </c>
      <c r="L1735" s="52">
        <v>500</v>
      </c>
      <c r="M1735" t="s">
        <v>1472</v>
      </c>
      <c r="N1735" t="s">
        <v>11</v>
      </c>
      <c r="O1735" s="78">
        <v>2.1898</v>
      </c>
      <c r="P1735" s="11">
        <f>ROUND(O1735*L1735,2)</f>
        <v>1094.9000000000001</v>
      </c>
      <c r="Q1735" s="12">
        <f>IF(N1735="HKD",7.8,IF(N1735="CNY",7.30034,1))</f>
        <v>7.3003400000000003</v>
      </c>
      <c r="R1735" s="14">
        <f>+ROUND(O1735/Q1735,4)</f>
        <v>0.3</v>
      </c>
      <c r="S1735" s="13">
        <f>ROUND(R1735*L1735,2)</f>
        <v>150</v>
      </c>
      <c r="T1735" s="14" t="s">
        <v>349</v>
      </c>
      <c r="U1735" t="s">
        <v>125</v>
      </c>
    </row>
    <row r="1736" spans="1:21" x14ac:dyDescent="0.2">
      <c r="A1736" t="s">
        <v>4017</v>
      </c>
      <c r="B1736" s="23">
        <v>45761</v>
      </c>
      <c r="C1736" s="23">
        <v>45729</v>
      </c>
      <c r="D1736" t="s">
        <v>28</v>
      </c>
      <c r="E1736" t="s">
        <v>29</v>
      </c>
      <c r="G1736" t="s">
        <v>4408</v>
      </c>
      <c r="H1736" t="s">
        <v>3073</v>
      </c>
      <c r="I1736" t="s">
        <v>3289</v>
      </c>
      <c r="J1736" s="10" t="str">
        <f>+LEFT(U1736,4)</f>
        <v>LHDL</v>
      </c>
      <c r="K1736" t="s">
        <v>10</v>
      </c>
      <c r="L1736" s="52">
        <v>1010</v>
      </c>
      <c r="M1736" t="s">
        <v>1472</v>
      </c>
      <c r="N1736" t="s">
        <v>11</v>
      </c>
      <c r="O1736" s="78">
        <v>2.1898</v>
      </c>
      <c r="P1736" s="11">
        <f>ROUND(O1736*L1736,2)</f>
        <v>2211.6999999999998</v>
      </c>
      <c r="Q1736" s="12">
        <f>IF(N1736="HKD",7.8,IF(N1736="CNY",7.30034,1))</f>
        <v>7.3003400000000003</v>
      </c>
      <c r="R1736" s="14">
        <f>+ROUND(O1736/Q1736,4)</f>
        <v>0.3</v>
      </c>
      <c r="S1736" s="13">
        <f>ROUND(R1736*L1736,2)</f>
        <v>303</v>
      </c>
      <c r="T1736" s="14" t="s">
        <v>349</v>
      </c>
      <c r="U1736" t="s">
        <v>125</v>
      </c>
    </row>
    <row r="1737" spans="1:21" x14ac:dyDescent="0.2">
      <c r="A1737" t="s">
        <v>4026</v>
      </c>
      <c r="B1737" s="23">
        <v>45761</v>
      </c>
      <c r="C1737" s="23">
        <v>45750</v>
      </c>
      <c r="D1737" t="s">
        <v>651</v>
      </c>
      <c r="E1737" t="s">
        <v>652</v>
      </c>
      <c r="G1737" t="s">
        <v>4404</v>
      </c>
      <c r="H1737" t="s">
        <v>3198</v>
      </c>
      <c r="I1737" t="s">
        <v>3405</v>
      </c>
      <c r="J1737" s="10" t="str">
        <f>+LEFT(U1737,4)</f>
        <v>HDL-</v>
      </c>
      <c r="K1737" t="s">
        <v>10</v>
      </c>
      <c r="L1737" s="52">
        <v>4050</v>
      </c>
      <c r="M1737" t="s">
        <v>1472</v>
      </c>
      <c r="N1737" t="s">
        <v>11</v>
      </c>
      <c r="O1737" s="78">
        <v>2.3401999999999998</v>
      </c>
      <c r="P1737" s="11">
        <f>ROUND(O1737*L1737,2)</f>
        <v>9477.81</v>
      </c>
      <c r="Q1737" s="12">
        <f>IF(N1737="HKD",7.8,IF(N1737="CNY",7.30034,1))</f>
        <v>7.3003400000000003</v>
      </c>
      <c r="R1737" s="14">
        <f>+ROUND(O1737/Q1737,4)</f>
        <v>0.3206</v>
      </c>
      <c r="S1737" s="13">
        <f>ROUND(R1737*L1737,2)</f>
        <v>1298.43</v>
      </c>
      <c r="T1737" s="14" t="s">
        <v>349</v>
      </c>
      <c r="U1737" t="s">
        <v>228</v>
      </c>
    </row>
    <row r="1738" spans="1:21" x14ac:dyDescent="0.2">
      <c r="A1738" t="s">
        <v>4031</v>
      </c>
      <c r="B1738" s="23">
        <v>45761</v>
      </c>
      <c r="C1738" s="23">
        <v>45729</v>
      </c>
      <c r="D1738" t="s">
        <v>28</v>
      </c>
      <c r="E1738" t="s">
        <v>29</v>
      </c>
      <c r="G1738" t="s">
        <v>4408</v>
      </c>
      <c r="H1738" t="s">
        <v>3629</v>
      </c>
      <c r="I1738" t="s">
        <v>3608</v>
      </c>
      <c r="J1738" s="10" t="str">
        <f>+LEFT(U1738,4)</f>
        <v>SHDL</v>
      </c>
      <c r="K1738" t="s">
        <v>10</v>
      </c>
      <c r="L1738" s="52">
        <v>960</v>
      </c>
      <c r="M1738" t="s">
        <v>1472</v>
      </c>
      <c r="N1738" t="s">
        <v>11</v>
      </c>
      <c r="O1738" s="78">
        <v>2.4588000000000001</v>
      </c>
      <c r="P1738" s="11">
        <f>ROUND(O1738*L1738,2)</f>
        <v>2360.4499999999998</v>
      </c>
      <c r="Q1738" s="12">
        <f>IF(N1738="HKD",7.8,IF(N1738="CNY",7.30034,1))</f>
        <v>7.3003400000000003</v>
      </c>
      <c r="R1738" s="14">
        <f>+ROUND(O1738/Q1738,4)</f>
        <v>0.33679999999999999</v>
      </c>
      <c r="S1738" s="13">
        <f>ROUND(R1738*L1738,2)</f>
        <v>323.33</v>
      </c>
      <c r="T1738" s="14" t="s">
        <v>349</v>
      </c>
      <c r="U1738" t="s">
        <v>722</v>
      </c>
    </row>
    <row r="1739" spans="1:21" x14ac:dyDescent="0.2">
      <c r="A1739" t="s">
        <v>4081</v>
      </c>
      <c r="B1739" s="23">
        <v>45761</v>
      </c>
      <c r="C1739" s="23">
        <v>45741</v>
      </c>
      <c r="D1739" t="s">
        <v>187</v>
      </c>
      <c r="E1739" t="s">
        <v>188</v>
      </c>
      <c r="G1739" t="s">
        <v>4424</v>
      </c>
      <c r="H1739" t="s">
        <v>208</v>
      </c>
      <c r="I1739" t="s">
        <v>209</v>
      </c>
      <c r="J1739" s="10" t="str">
        <f>+LEFT(U1739,4)</f>
        <v>ALM-</v>
      </c>
      <c r="K1739" t="s">
        <v>98</v>
      </c>
      <c r="L1739" s="52">
        <v>700</v>
      </c>
      <c r="M1739" t="s">
        <v>186</v>
      </c>
      <c r="N1739" t="s">
        <v>11</v>
      </c>
      <c r="O1739" s="78">
        <v>3.1415999999999999</v>
      </c>
      <c r="P1739" s="11">
        <f>ROUND(O1739*L1739,2)</f>
        <v>2199.12</v>
      </c>
      <c r="Q1739" s="12">
        <f>IF(N1739="HKD",7.8,IF(N1739="CNY",7.30034,1))</f>
        <v>7.3003400000000003</v>
      </c>
      <c r="R1739" s="14">
        <f>+ROUND(O1739/Q1739,4)</f>
        <v>0.43030000000000002</v>
      </c>
      <c r="S1739" s="13">
        <f>ROUND(R1739*L1739,2)</f>
        <v>301.20999999999998</v>
      </c>
      <c r="T1739" s="14" t="s">
        <v>349</v>
      </c>
      <c r="U1739" t="s">
        <v>191</v>
      </c>
    </row>
    <row r="1740" spans="1:21" x14ac:dyDescent="0.2">
      <c r="A1740" t="s">
        <v>4082</v>
      </c>
      <c r="B1740" s="23">
        <v>45761</v>
      </c>
      <c r="C1740" s="23">
        <v>45741</v>
      </c>
      <c r="D1740" t="s">
        <v>187</v>
      </c>
      <c r="E1740" t="s">
        <v>188</v>
      </c>
      <c r="G1740" t="s">
        <v>4424</v>
      </c>
      <c r="H1740" t="s">
        <v>199</v>
      </c>
      <c r="I1740" t="s">
        <v>200</v>
      </c>
      <c r="J1740" s="10" t="str">
        <f>+LEFT(U1740,4)</f>
        <v>ALM-</v>
      </c>
      <c r="K1740" t="s">
        <v>98</v>
      </c>
      <c r="L1740" s="52">
        <v>350</v>
      </c>
      <c r="M1740" t="s">
        <v>186</v>
      </c>
      <c r="N1740" t="s">
        <v>11</v>
      </c>
      <c r="O1740" s="78">
        <v>3.1415999999999999</v>
      </c>
      <c r="P1740" s="11">
        <f>ROUND(O1740*L1740,2)</f>
        <v>1099.56</v>
      </c>
      <c r="Q1740" s="12">
        <f>IF(N1740="HKD",7.8,IF(N1740="CNY",7.30034,1))</f>
        <v>7.3003400000000003</v>
      </c>
      <c r="R1740" s="14">
        <f>+ROUND(O1740/Q1740,4)</f>
        <v>0.43030000000000002</v>
      </c>
      <c r="S1740" s="13">
        <f>ROUND(R1740*L1740,2)</f>
        <v>150.61000000000001</v>
      </c>
      <c r="T1740" s="14" t="s">
        <v>349</v>
      </c>
      <c r="U1740" t="s">
        <v>191</v>
      </c>
    </row>
    <row r="1741" spans="1:21" x14ac:dyDescent="0.2">
      <c r="A1741" t="s">
        <v>4083</v>
      </c>
      <c r="B1741" s="23">
        <v>45761</v>
      </c>
      <c r="C1741" s="23">
        <v>45741</v>
      </c>
      <c r="D1741" t="s">
        <v>187</v>
      </c>
      <c r="E1741" t="s">
        <v>188</v>
      </c>
      <c r="G1741" t="s">
        <v>4424</v>
      </c>
      <c r="H1741" t="s">
        <v>3676</v>
      </c>
      <c r="I1741" t="s">
        <v>3677</v>
      </c>
      <c r="J1741" s="10" t="str">
        <f>+LEFT(U1741,4)</f>
        <v>ALM-</v>
      </c>
      <c r="K1741" t="s">
        <v>98</v>
      </c>
      <c r="L1741" s="52">
        <v>150</v>
      </c>
      <c r="M1741" t="s">
        <v>186</v>
      </c>
      <c r="N1741" t="s">
        <v>11</v>
      </c>
      <c r="O1741" s="78">
        <v>3.1415999999999999</v>
      </c>
      <c r="P1741" s="11">
        <f>ROUND(O1741*L1741,2)</f>
        <v>471.24</v>
      </c>
      <c r="Q1741" s="12">
        <f>IF(N1741="HKD",7.8,IF(N1741="CNY",7.30034,1))</f>
        <v>7.3003400000000003</v>
      </c>
      <c r="R1741" s="14">
        <f>+ROUND(O1741/Q1741,4)</f>
        <v>0.43030000000000002</v>
      </c>
      <c r="S1741" s="13">
        <f>ROUND(R1741*L1741,2)</f>
        <v>64.55</v>
      </c>
      <c r="T1741" s="14" t="s">
        <v>349</v>
      </c>
      <c r="U1741" t="s">
        <v>191</v>
      </c>
    </row>
    <row r="1742" spans="1:21" x14ac:dyDescent="0.2">
      <c r="A1742" t="s">
        <v>4084</v>
      </c>
      <c r="B1742" s="23">
        <v>45761</v>
      </c>
      <c r="C1742" s="23">
        <v>45741</v>
      </c>
      <c r="D1742" t="s">
        <v>187</v>
      </c>
      <c r="E1742" t="s">
        <v>188</v>
      </c>
      <c r="G1742" t="s">
        <v>4424</v>
      </c>
      <c r="H1742" t="s">
        <v>3678</v>
      </c>
      <c r="I1742" t="s">
        <v>3679</v>
      </c>
      <c r="J1742" s="10" t="str">
        <f>+LEFT(U1742,4)</f>
        <v>ALM-</v>
      </c>
      <c r="K1742" t="s">
        <v>98</v>
      </c>
      <c r="L1742" s="52">
        <v>350</v>
      </c>
      <c r="M1742" t="s">
        <v>186</v>
      </c>
      <c r="N1742" t="s">
        <v>11</v>
      </c>
      <c r="O1742" s="78">
        <v>3.1415999999999999</v>
      </c>
      <c r="P1742" s="11">
        <f>ROUND(O1742*L1742,2)</f>
        <v>1099.56</v>
      </c>
      <c r="Q1742" s="12">
        <f>IF(N1742="HKD",7.8,IF(N1742="CNY",7.30034,1))</f>
        <v>7.3003400000000003</v>
      </c>
      <c r="R1742" s="14">
        <f>+ROUND(O1742/Q1742,4)</f>
        <v>0.43030000000000002</v>
      </c>
      <c r="S1742" s="13">
        <f>ROUND(R1742*L1742,2)</f>
        <v>150.61000000000001</v>
      </c>
      <c r="T1742" s="14" t="s">
        <v>349</v>
      </c>
      <c r="U1742" t="s">
        <v>191</v>
      </c>
    </row>
    <row r="1743" spans="1:21" x14ac:dyDescent="0.2">
      <c r="A1743" t="s">
        <v>4085</v>
      </c>
      <c r="B1743" s="23">
        <v>45761</v>
      </c>
      <c r="C1743" s="23">
        <v>45742</v>
      </c>
      <c r="D1743" t="s">
        <v>187</v>
      </c>
      <c r="E1743" t="s">
        <v>188</v>
      </c>
      <c r="G1743" t="s">
        <v>4424</v>
      </c>
      <c r="H1743" t="s">
        <v>1217</v>
      </c>
      <c r="I1743" t="s">
        <v>1218</v>
      </c>
      <c r="J1743" s="10" t="str">
        <f>+LEFT(U1743,4)</f>
        <v>ALM-</v>
      </c>
      <c r="K1743" t="s">
        <v>98</v>
      </c>
      <c r="L1743" s="52">
        <v>300</v>
      </c>
      <c r="M1743" t="s">
        <v>186</v>
      </c>
      <c r="N1743" t="s">
        <v>11</v>
      </c>
      <c r="O1743" s="78">
        <v>3.1415999999999999</v>
      </c>
      <c r="P1743" s="11">
        <f>ROUND(O1743*L1743,2)</f>
        <v>942.48</v>
      </c>
      <c r="Q1743" s="12">
        <f>IF(N1743="HKD",7.8,IF(N1743="CNY",7.30034,1))</f>
        <v>7.3003400000000003</v>
      </c>
      <c r="R1743" s="14">
        <f>+ROUND(O1743/Q1743,4)</f>
        <v>0.43030000000000002</v>
      </c>
      <c r="S1743" s="13">
        <f>ROUND(R1743*L1743,2)</f>
        <v>129.09</v>
      </c>
      <c r="T1743" s="14" t="s">
        <v>349</v>
      </c>
      <c r="U1743" t="s">
        <v>191</v>
      </c>
    </row>
    <row r="1744" spans="1:21" x14ac:dyDescent="0.2">
      <c r="A1744" t="s">
        <v>4086</v>
      </c>
      <c r="B1744" s="23">
        <v>45761</v>
      </c>
      <c r="C1744" s="23">
        <v>45747</v>
      </c>
      <c r="D1744" t="s">
        <v>187</v>
      </c>
      <c r="E1744" t="s">
        <v>188</v>
      </c>
      <c r="G1744" t="s">
        <v>4424</v>
      </c>
      <c r="H1744" t="s">
        <v>214</v>
      </c>
      <c r="I1744" t="s">
        <v>215</v>
      </c>
      <c r="J1744" s="10" t="str">
        <f>+LEFT(U1744,4)</f>
        <v>ALM-</v>
      </c>
      <c r="K1744" t="s">
        <v>98</v>
      </c>
      <c r="L1744" s="52">
        <v>150</v>
      </c>
      <c r="M1744" t="s">
        <v>186</v>
      </c>
      <c r="N1744" t="s">
        <v>11</v>
      </c>
      <c r="O1744" s="78">
        <v>3.1415999999999999</v>
      </c>
      <c r="P1744" s="11">
        <f>ROUND(O1744*L1744,2)</f>
        <v>471.24</v>
      </c>
      <c r="Q1744" s="12">
        <f>IF(N1744="HKD",7.8,IF(N1744="CNY",7.30034,1))</f>
        <v>7.3003400000000003</v>
      </c>
      <c r="R1744" s="14">
        <f>+ROUND(O1744/Q1744,4)</f>
        <v>0.43030000000000002</v>
      </c>
      <c r="S1744" s="13">
        <f>ROUND(R1744*L1744,2)</f>
        <v>64.55</v>
      </c>
      <c r="T1744" s="14" t="s">
        <v>349</v>
      </c>
      <c r="U1744" t="s">
        <v>191</v>
      </c>
    </row>
    <row r="1745" spans="1:21" x14ac:dyDescent="0.2">
      <c r="A1745" t="s">
        <v>4087</v>
      </c>
      <c r="B1745" s="23">
        <v>45761</v>
      </c>
      <c r="C1745" s="23">
        <v>45747</v>
      </c>
      <c r="D1745" t="s">
        <v>187</v>
      </c>
      <c r="E1745" t="s">
        <v>188</v>
      </c>
      <c r="G1745" t="s">
        <v>4424</v>
      </c>
      <c r="H1745" t="s">
        <v>3186</v>
      </c>
      <c r="I1745" t="s">
        <v>3393</v>
      </c>
      <c r="J1745" s="10" t="str">
        <f>+LEFT(U1745,4)</f>
        <v>ALM-</v>
      </c>
      <c r="K1745" t="s">
        <v>98</v>
      </c>
      <c r="L1745" s="52">
        <v>50</v>
      </c>
      <c r="M1745" t="s">
        <v>186</v>
      </c>
      <c r="N1745" t="s">
        <v>11</v>
      </c>
      <c r="O1745" s="78">
        <v>3.1415999999999999</v>
      </c>
      <c r="P1745" s="11">
        <f>ROUND(O1745*L1745,2)</f>
        <v>157.08000000000001</v>
      </c>
      <c r="Q1745" s="12">
        <f>IF(N1745="HKD",7.8,IF(N1745="CNY",7.30034,1))</f>
        <v>7.3003400000000003</v>
      </c>
      <c r="R1745" s="14">
        <f>+ROUND(O1745/Q1745,4)</f>
        <v>0.43030000000000002</v>
      </c>
      <c r="S1745" s="13">
        <f>ROUND(R1745*L1745,2)</f>
        <v>21.52</v>
      </c>
      <c r="T1745" s="14" t="s">
        <v>349</v>
      </c>
      <c r="U1745" t="s">
        <v>191</v>
      </c>
    </row>
    <row r="1746" spans="1:21" x14ac:dyDescent="0.2">
      <c r="A1746" t="s">
        <v>4088</v>
      </c>
      <c r="B1746" s="23">
        <v>45761</v>
      </c>
      <c r="C1746" s="23">
        <v>45747</v>
      </c>
      <c r="D1746" t="s">
        <v>187</v>
      </c>
      <c r="E1746" t="s">
        <v>188</v>
      </c>
      <c r="G1746" t="s">
        <v>4424</v>
      </c>
      <c r="H1746" t="s">
        <v>1715</v>
      </c>
      <c r="I1746" t="s">
        <v>1214</v>
      </c>
      <c r="J1746" s="10" t="str">
        <f>+LEFT(U1746,4)</f>
        <v>ALM-</v>
      </c>
      <c r="K1746" t="s">
        <v>98</v>
      </c>
      <c r="L1746" s="52">
        <v>50</v>
      </c>
      <c r="M1746" t="s">
        <v>186</v>
      </c>
      <c r="N1746" t="s">
        <v>11</v>
      </c>
      <c r="O1746" s="78">
        <v>3.1415999999999999</v>
      </c>
      <c r="P1746" s="11">
        <f>ROUND(O1746*L1746,2)</f>
        <v>157.08000000000001</v>
      </c>
      <c r="Q1746" s="12">
        <f>IF(N1746="HKD",7.8,IF(N1746="CNY",7.30034,1))</f>
        <v>7.3003400000000003</v>
      </c>
      <c r="R1746" s="14">
        <f>+ROUND(O1746/Q1746,4)</f>
        <v>0.43030000000000002</v>
      </c>
      <c r="S1746" s="13">
        <f>ROUND(R1746*L1746,2)</f>
        <v>21.52</v>
      </c>
      <c r="T1746" s="14" t="s">
        <v>349</v>
      </c>
      <c r="U1746" t="s">
        <v>191</v>
      </c>
    </row>
    <row r="1747" spans="1:21" x14ac:dyDescent="0.2">
      <c r="A1747" t="s">
        <v>4089</v>
      </c>
      <c r="B1747" s="23">
        <v>45761</v>
      </c>
      <c r="C1747" s="23">
        <v>45747</v>
      </c>
      <c r="D1747" t="s">
        <v>187</v>
      </c>
      <c r="E1747" t="s">
        <v>188</v>
      </c>
      <c r="G1747" t="s">
        <v>4424</v>
      </c>
      <c r="H1747" t="s">
        <v>199</v>
      </c>
      <c r="I1747" t="s">
        <v>200</v>
      </c>
      <c r="J1747" s="10" t="str">
        <f>+LEFT(U1747,4)</f>
        <v>ALM-</v>
      </c>
      <c r="K1747" t="s">
        <v>98</v>
      </c>
      <c r="L1747" s="52">
        <v>100</v>
      </c>
      <c r="M1747" t="s">
        <v>186</v>
      </c>
      <c r="N1747" t="s">
        <v>11</v>
      </c>
      <c r="O1747" s="78">
        <v>3.1415999999999999</v>
      </c>
      <c r="P1747" s="11">
        <f>ROUND(O1747*L1747,2)</f>
        <v>314.16000000000003</v>
      </c>
      <c r="Q1747" s="12">
        <f>IF(N1747="HKD",7.8,IF(N1747="CNY",7.30034,1))</f>
        <v>7.3003400000000003</v>
      </c>
      <c r="R1747" s="14">
        <f>+ROUND(O1747/Q1747,4)</f>
        <v>0.43030000000000002</v>
      </c>
      <c r="S1747" s="13">
        <f>ROUND(R1747*L1747,2)</f>
        <v>43.03</v>
      </c>
      <c r="T1747" s="14" t="s">
        <v>349</v>
      </c>
      <c r="U1747" t="s">
        <v>191</v>
      </c>
    </row>
    <row r="1748" spans="1:21" x14ac:dyDescent="0.2">
      <c r="A1748" t="s">
        <v>4090</v>
      </c>
      <c r="B1748" s="23">
        <v>45761</v>
      </c>
      <c r="C1748" s="23">
        <v>45747</v>
      </c>
      <c r="D1748" t="s">
        <v>187</v>
      </c>
      <c r="E1748" t="s">
        <v>188</v>
      </c>
      <c r="G1748" t="s">
        <v>4424</v>
      </c>
      <c r="H1748" t="s">
        <v>3680</v>
      </c>
      <c r="I1748" t="s">
        <v>3681</v>
      </c>
      <c r="J1748" s="10" t="str">
        <f>+LEFT(U1748,4)</f>
        <v>ALM-</v>
      </c>
      <c r="K1748" t="s">
        <v>98</v>
      </c>
      <c r="L1748" s="52">
        <v>400</v>
      </c>
      <c r="M1748" t="s">
        <v>186</v>
      </c>
      <c r="N1748" t="s">
        <v>11</v>
      </c>
      <c r="O1748" s="78">
        <v>3.1415999999999999</v>
      </c>
      <c r="P1748" s="11">
        <f>ROUND(O1748*L1748,2)</f>
        <v>1256.6400000000001</v>
      </c>
      <c r="Q1748" s="12">
        <f>IF(N1748="HKD",7.8,IF(N1748="CNY",7.30034,1))</f>
        <v>7.3003400000000003</v>
      </c>
      <c r="R1748" s="14">
        <f>+ROUND(O1748/Q1748,4)</f>
        <v>0.43030000000000002</v>
      </c>
      <c r="S1748" s="13">
        <f>ROUND(R1748*L1748,2)</f>
        <v>172.12</v>
      </c>
      <c r="T1748" s="14" t="s">
        <v>349</v>
      </c>
      <c r="U1748" t="s">
        <v>191</v>
      </c>
    </row>
    <row r="1749" spans="1:21" x14ac:dyDescent="0.2">
      <c r="A1749" t="s">
        <v>4091</v>
      </c>
      <c r="B1749" s="23">
        <v>45761</v>
      </c>
      <c r="C1749" s="23">
        <v>45747</v>
      </c>
      <c r="D1749" t="s">
        <v>187</v>
      </c>
      <c r="E1749" t="s">
        <v>188</v>
      </c>
      <c r="G1749" t="s">
        <v>4424</v>
      </c>
      <c r="H1749" t="s">
        <v>3682</v>
      </c>
      <c r="I1749" t="s">
        <v>3683</v>
      </c>
      <c r="J1749" s="10" t="str">
        <f>+LEFT(U1749,4)</f>
        <v>ALM-</v>
      </c>
      <c r="K1749" t="s">
        <v>98</v>
      </c>
      <c r="L1749" s="52">
        <v>50</v>
      </c>
      <c r="M1749" t="s">
        <v>186</v>
      </c>
      <c r="N1749" t="s">
        <v>11</v>
      </c>
      <c r="O1749" s="78">
        <v>3.1415999999999999</v>
      </c>
      <c r="P1749" s="11">
        <f>ROUND(O1749*L1749,2)</f>
        <v>157.08000000000001</v>
      </c>
      <c r="Q1749" s="12">
        <f>IF(N1749="HKD",7.8,IF(N1749="CNY",7.30034,1))</f>
        <v>7.3003400000000003</v>
      </c>
      <c r="R1749" s="14">
        <f>+ROUND(O1749/Q1749,4)</f>
        <v>0.43030000000000002</v>
      </c>
      <c r="S1749" s="13">
        <f>ROUND(R1749*L1749,2)</f>
        <v>21.52</v>
      </c>
      <c r="T1749" s="14" t="s">
        <v>349</v>
      </c>
      <c r="U1749" t="s">
        <v>191</v>
      </c>
    </row>
    <row r="1750" spans="1:21" x14ac:dyDescent="0.2">
      <c r="A1750" t="s">
        <v>4092</v>
      </c>
      <c r="B1750" s="23">
        <v>45761</v>
      </c>
      <c r="C1750" s="23">
        <v>45747</v>
      </c>
      <c r="D1750" t="s">
        <v>187</v>
      </c>
      <c r="E1750" t="s">
        <v>188</v>
      </c>
      <c r="G1750" t="s">
        <v>4424</v>
      </c>
      <c r="H1750" t="s">
        <v>3684</v>
      </c>
      <c r="I1750" t="s">
        <v>3685</v>
      </c>
      <c r="J1750" s="10" t="str">
        <f>+LEFT(U1750,4)</f>
        <v>ALM-</v>
      </c>
      <c r="K1750" t="s">
        <v>98</v>
      </c>
      <c r="L1750" s="52">
        <v>50</v>
      </c>
      <c r="M1750" t="s">
        <v>186</v>
      </c>
      <c r="N1750" t="s">
        <v>11</v>
      </c>
      <c r="O1750" s="78">
        <v>3.1415999999999999</v>
      </c>
      <c r="P1750" s="11">
        <f>ROUND(O1750*L1750,2)</f>
        <v>157.08000000000001</v>
      </c>
      <c r="Q1750" s="12">
        <f>IF(N1750="HKD",7.8,IF(N1750="CNY",7.30034,1))</f>
        <v>7.3003400000000003</v>
      </c>
      <c r="R1750" s="14">
        <f>+ROUND(O1750/Q1750,4)</f>
        <v>0.43030000000000002</v>
      </c>
      <c r="S1750" s="13">
        <f>ROUND(R1750*L1750,2)</f>
        <v>21.52</v>
      </c>
      <c r="T1750" s="14" t="s">
        <v>349</v>
      </c>
      <c r="U1750" t="s">
        <v>191</v>
      </c>
    </row>
    <row r="1751" spans="1:21" x14ac:dyDescent="0.2">
      <c r="A1751" t="s">
        <v>4114</v>
      </c>
      <c r="B1751" s="23">
        <v>45761</v>
      </c>
      <c r="C1751" s="23">
        <v>45728</v>
      </c>
      <c r="D1751" t="s">
        <v>94</v>
      </c>
      <c r="E1751" t="s">
        <v>95</v>
      </c>
      <c r="G1751" t="s">
        <v>4427</v>
      </c>
      <c r="H1751" t="s">
        <v>3694</v>
      </c>
      <c r="I1751" t="s">
        <v>3695</v>
      </c>
      <c r="J1751" s="10" t="str">
        <f>+LEFT(U1751,4)</f>
        <v>LID-</v>
      </c>
      <c r="K1751" t="s">
        <v>98</v>
      </c>
      <c r="L1751" s="52">
        <v>950</v>
      </c>
      <c r="M1751" t="s">
        <v>1472</v>
      </c>
      <c r="N1751" t="s">
        <v>11</v>
      </c>
      <c r="O1751" s="78">
        <v>3.3</v>
      </c>
      <c r="P1751" s="11">
        <f>ROUND(O1751*L1751,2)</f>
        <v>3135</v>
      </c>
      <c r="Q1751" s="12">
        <f>IF(N1751="HKD",7.8,IF(N1751="CNY",7.30034,1))</f>
        <v>7.3003400000000003</v>
      </c>
      <c r="R1751" s="14">
        <f>+ROUND(O1751/Q1751,4)</f>
        <v>0.45200000000000001</v>
      </c>
      <c r="S1751" s="13">
        <f>ROUND(R1751*L1751,2)</f>
        <v>429.4</v>
      </c>
      <c r="T1751" s="14" t="s">
        <v>349</v>
      </c>
      <c r="U1751" t="s">
        <v>368</v>
      </c>
    </row>
    <row r="1752" spans="1:21" x14ac:dyDescent="0.2">
      <c r="A1752" t="s">
        <v>4138</v>
      </c>
      <c r="B1752" s="23">
        <v>45761</v>
      </c>
      <c r="C1752" s="23">
        <v>45747</v>
      </c>
      <c r="D1752" t="s">
        <v>187</v>
      </c>
      <c r="E1752" t="s">
        <v>188</v>
      </c>
      <c r="G1752" t="s">
        <v>4424</v>
      </c>
      <c r="H1752" t="s">
        <v>3714</v>
      </c>
      <c r="I1752" t="s">
        <v>3715</v>
      </c>
      <c r="J1752" s="10" t="str">
        <f>+LEFT(U1752,4)</f>
        <v>ALM-</v>
      </c>
      <c r="K1752" t="s">
        <v>98</v>
      </c>
      <c r="L1752" s="52">
        <v>75</v>
      </c>
      <c r="M1752" t="s">
        <v>186</v>
      </c>
      <c r="N1752" t="s">
        <v>11</v>
      </c>
      <c r="O1752" s="78">
        <v>3.6282999999999999</v>
      </c>
      <c r="P1752" s="11">
        <f>ROUND(O1752*L1752,2)</f>
        <v>272.12</v>
      </c>
      <c r="Q1752" s="12">
        <f>IF(N1752="HKD",7.8,IF(N1752="CNY",7.30034,1))</f>
        <v>7.3003400000000003</v>
      </c>
      <c r="R1752" s="14">
        <f>+ROUND(O1752/Q1752,4)</f>
        <v>0.497</v>
      </c>
      <c r="S1752" s="13">
        <f>ROUND(R1752*L1752,2)</f>
        <v>37.28</v>
      </c>
      <c r="T1752" s="14" t="s">
        <v>349</v>
      </c>
      <c r="U1752" t="s">
        <v>191</v>
      </c>
    </row>
    <row r="1753" spans="1:21" x14ac:dyDescent="0.2">
      <c r="A1753" t="s">
        <v>4139</v>
      </c>
      <c r="B1753" s="23">
        <v>45761</v>
      </c>
      <c r="C1753" s="23">
        <v>45750</v>
      </c>
      <c r="D1753" t="s">
        <v>187</v>
      </c>
      <c r="E1753" t="s">
        <v>188</v>
      </c>
      <c r="G1753" t="s">
        <v>4424</v>
      </c>
      <c r="H1753" t="s">
        <v>3716</v>
      </c>
      <c r="I1753" t="s">
        <v>3717</v>
      </c>
      <c r="J1753" s="10" t="str">
        <f>+LEFT(U1753,4)</f>
        <v>ALM-</v>
      </c>
      <c r="K1753" t="s">
        <v>98</v>
      </c>
      <c r="L1753" s="52">
        <v>50</v>
      </c>
      <c r="M1753" t="s">
        <v>186</v>
      </c>
      <c r="N1753" t="s">
        <v>11</v>
      </c>
      <c r="O1753" s="78">
        <v>3.6282999999999999</v>
      </c>
      <c r="P1753" s="11">
        <f>ROUND(O1753*L1753,2)</f>
        <v>181.42</v>
      </c>
      <c r="Q1753" s="12">
        <f>IF(N1753="HKD",7.8,IF(N1753="CNY",7.30034,1))</f>
        <v>7.3003400000000003</v>
      </c>
      <c r="R1753" s="14">
        <f>+ROUND(O1753/Q1753,4)</f>
        <v>0.497</v>
      </c>
      <c r="S1753" s="13">
        <f>ROUND(R1753*L1753,2)</f>
        <v>24.85</v>
      </c>
      <c r="T1753" s="14" t="s">
        <v>349</v>
      </c>
      <c r="U1753" t="s">
        <v>191</v>
      </c>
    </row>
    <row r="1754" spans="1:21" x14ac:dyDescent="0.2">
      <c r="A1754" t="s">
        <v>4140</v>
      </c>
      <c r="B1754" s="23">
        <v>45761</v>
      </c>
      <c r="C1754" s="23">
        <v>45750</v>
      </c>
      <c r="D1754" t="s">
        <v>187</v>
      </c>
      <c r="E1754" t="s">
        <v>188</v>
      </c>
      <c r="G1754" t="s">
        <v>4424</v>
      </c>
      <c r="H1754" t="s">
        <v>1223</v>
      </c>
      <c r="I1754" t="s">
        <v>1224</v>
      </c>
      <c r="J1754" s="10" t="str">
        <f>+LEFT(U1754,4)</f>
        <v>ALM-</v>
      </c>
      <c r="K1754" t="s">
        <v>98</v>
      </c>
      <c r="L1754" s="52">
        <v>50</v>
      </c>
      <c r="M1754" t="s">
        <v>186</v>
      </c>
      <c r="N1754" t="s">
        <v>11</v>
      </c>
      <c r="O1754" s="78">
        <v>3.6282999999999999</v>
      </c>
      <c r="P1754" s="11">
        <f>ROUND(O1754*L1754,2)</f>
        <v>181.42</v>
      </c>
      <c r="Q1754" s="12">
        <f>IF(N1754="HKD",7.8,IF(N1754="CNY",7.30034,1))</f>
        <v>7.3003400000000003</v>
      </c>
      <c r="R1754" s="14">
        <f>+ROUND(O1754/Q1754,4)</f>
        <v>0.497</v>
      </c>
      <c r="S1754" s="13">
        <f>ROUND(R1754*L1754,2)</f>
        <v>24.85</v>
      </c>
      <c r="T1754" s="14" t="s">
        <v>349</v>
      </c>
      <c r="U1754" t="s">
        <v>191</v>
      </c>
    </row>
    <row r="1755" spans="1:21" x14ac:dyDescent="0.2">
      <c r="A1755" t="s">
        <v>4141</v>
      </c>
      <c r="B1755" s="23">
        <v>45761</v>
      </c>
      <c r="C1755" s="23">
        <v>45750</v>
      </c>
      <c r="D1755" t="s">
        <v>187</v>
      </c>
      <c r="E1755" t="s">
        <v>188</v>
      </c>
      <c r="G1755" t="s">
        <v>4424</v>
      </c>
      <c r="H1755" t="s">
        <v>3718</v>
      </c>
      <c r="I1755" t="s">
        <v>3719</v>
      </c>
      <c r="J1755" s="10" t="str">
        <f>+LEFT(U1755,4)</f>
        <v>ALM-</v>
      </c>
      <c r="K1755" t="s">
        <v>98</v>
      </c>
      <c r="L1755" s="52">
        <v>70</v>
      </c>
      <c r="M1755" t="s">
        <v>186</v>
      </c>
      <c r="N1755" t="s">
        <v>11</v>
      </c>
      <c r="O1755" s="78">
        <v>3.6282999999999999</v>
      </c>
      <c r="P1755" s="11">
        <f>ROUND(O1755*L1755,2)</f>
        <v>253.98</v>
      </c>
      <c r="Q1755" s="12">
        <f>IF(N1755="HKD",7.8,IF(N1755="CNY",7.30034,1))</f>
        <v>7.3003400000000003</v>
      </c>
      <c r="R1755" s="14">
        <f>+ROUND(O1755/Q1755,4)</f>
        <v>0.497</v>
      </c>
      <c r="S1755" s="13">
        <f>ROUND(R1755*L1755,2)</f>
        <v>34.79</v>
      </c>
      <c r="T1755" s="14" t="s">
        <v>349</v>
      </c>
      <c r="U1755" t="s">
        <v>191</v>
      </c>
    </row>
    <row r="1756" spans="1:21" x14ac:dyDescent="0.2">
      <c r="A1756" t="s">
        <v>4142</v>
      </c>
      <c r="B1756" s="23">
        <v>45761</v>
      </c>
      <c r="C1756" s="23">
        <v>45750</v>
      </c>
      <c r="D1756" t="s">
        <v>187</v>
      </c>
      <c r="E1756" t="s">
        <v>188</v>
      </c>
      <c r="G1756" t="s">
        <v>4424</v>
      </c>
      <c r="H1756" t="s">
        <v>1738</v>
      </c>
      <c r="I1756" t="s">
        <v>1739</v>
      </c>
      <c r="J1756" s="10" t="str">
        <f>+LEFT(U1756,4)</f>
        <v>ALM-</v>
      </c>
      <c r="K1756" t="s">
        <v>98</v>
      </c>
      <c r="L1756" s="52">
        <v>90</v>
      </c>
      <c r="M1756" t="s">
        <v>186</v>
      </c>
      <c r="N1756" t="s">
        <v>11</v>
      </c>
      <c r="O1756" s="78">
        <v>3.6282999999999999</v>
      </c>
      <c r="P1756" s="11">
        <f>ROUND(O1756*L1756,2)</f>
        <v>326.55</v>
      </c>
      <c r="Q1756" s="12">
        <f>IF(N1756="HKD",7.8,IF(N1756="CNY",7.30034,1))</f>
        <v>7.3003400000000003</v>
      </c>
      <c r="R1756" s="14">
        <f>+ROUND(O1756/Q1756,4)</f>
        <v>0.497</v>
      </c>
      <c r="S1756" s="13">
        <f>ROUND(R1756*L1756,2)</f>
        <v>44.73</v>
      </c>
      <c r="T1756" s="14" t="s">
        <v>349</v>
      </c>
      <c r="U1756" t="s">
        <v>191</v>
      </c>
    </row>
    <row r="1757" spans="1:21" x14ac:dyDescent="0.2">
      <c r="A1757" t="s">
        <v>4150</v>
      </c>
      <c r="B1757" s="23">
        <v>45761</v>
      </c>
      <c r="C1757" s="23">
        <v>45664</v>
      </c>
      <c r="D1757" t="s">
        <v>94</v>
      </c>
      <c r="E1757" t="s">
        <v>95</v>
      </c>
      <c r="G1757" t="s">
        <v>4445</v>
      </c>
      <c r="H1757" t="s">
        <v>1740</v>
      </c>
      <c r="I1757" t="s">
        <v>1741</v>
      </c>
      <c r="J1757" s="10" t="str">
        <f>+LEFT(U1757,4)</f>
        <v>LID-</v>
      </c>
      <c r="K1757" t="s">
        <v>369</v>
      </c>
      <c r="L1757" s="52">
        <v>1030</v>
      </c>
      <c r="M1757" t="s">
        <v>1472</v>
      </c>
      <c r="N1757" t="s">
        <v>11</v>
      </c>
      <c r="O1757" s="78">
        <v>3.75</v>
      </c>
      <c r="P1757" s="11">
        <f>ROUND(O1757*L1757,2)</f>
        <v>3862.5</v>
      </c>
      <c r="Q1757" s="12">
        <f>IF(N1757="HKD",7.8,IF(N1757="CNY",7.30034,1))</f>
        <v>7.3003400000000003</v>
      </c>
      <c r="R1757" s="14">
        <f>+ROUND(O1757/Q1757,4)</f>
        <v>0.51370000000000005</v>
      </c>
      <c r="S1757" s="13">
        <f>ROUND(R1757*L1757,2)</f>
        <v>529.11</v>
      </c>
      <c r="T1757" s="14" t="s">
        <v>349</v>
      </c>
      <c r="U1757" t="s">
        <v>368</v>
      </c>
    </row>
    <row r="1758" spans="1:21" x14ac:dyDescent="0.2">
      <c r="A1758" t="s">
        <v>4151</v>
      </c>
      <c r="B1758" s="23">
        <v>45761</v>
      </c>
      <c r="C1758" s="23">
        <v>45700</v>
      </c>
      <c r="D1758" t="s">
        <v>94</v>
      </c>
      <c r="E1758" t="s">
        <v>95</v>
      </c>
      <c r="G1758" t="s">
        <v>4445</v>
      </c>
      <c r="H1758" t="s">
        <v>1740</v>
      </c>
      <c r="I1758" t="s">
        <v>1741</v>
      </c>
      <c r="J1758" s="10" t="str">
        <f>+LEFT(U1758,4)</f>
        <v>LID-</v>
      </c>
      <c r="K1758" t="s">
        <v>369</v>
      </c>
      <c r="L1758" s="52">
        <v>30</v>
      </c>
      <c r="M1758" t="s">
        <v>1472</v>
      </c>
      <c r="N1758" t="s">
        <v>11</v>
      </c>
      <c r="O1758" s="78">
        <v>3.75</v>
      </c>
      <c r="P1758" s="11">
        <f>ROUND(O1758*L1758,2)</f>
        <v>112.5</v>
      </c>
      <c r="Q1758" s="12">
        <f>IF(N1758="HKD",7.8,IF(N1758="CNY",7.30034,1))</f>
        <v>7.3003400000000003</v>
      </c>
      <c r="R1758" s="14">
        <f>+ROUND(O1758/Q1758,4)</f>
        <v>0.51370000000000005</v>
      </c>
      <c r="S1758" s="13">
        <f>ROUND(R1758*L1758,2)</f>
        <v>15.41</v>
      </c>
      <c r="T1758" s="14" t="s">
        <v>349</v>
      </c>
      <c r="U1758" t="s">
        <v>368</v>
      </c>
    </row>
    <row r="1759" spans="1:21" x14ac:dyDescent="0.2">
      <c r="A1759" t="s">
        <v>4152</v>
      </c>
      <c r="B1759" s="23">
        <v>45761</v>
      </c>
      <c r="C1759" s="23">
        <v>45700</v>
      </c>
      <c r="D1759" t="s">
        <v>94</v>
      </c>
      <c r="E1759" t="s">
        <v>95</v>
      </c>
      <c r="G1759" t="s">
        <v>4445</v>
      </c>
      <c r="H1759" t="s">
        <v>1740</v>
      </c>
      <c r="I1759" t="s">
        <v>1741</v>
      </c>
      <c r="J1759" s="10" t="str">
        <f>+LEFT(U1759,4)</f>
        <v>LID-</v>
      </c>
      <c r="K1759" t="s">
        <v>369</v>
      </c>
      <c r="L1759" s="52">
        <v>30</v>
      </c>
      <c r="M1759" t="s">
        <v>1472</v>
      </c>
      <c r="N1759" t="s">
        <v>11</v>
      </c>
      <c r="O1759" s="78">
        <v>3.75</v>
      </c>
      <c r="P1759" s="11">
        <f>ROUND(O1759*L1759,2)</f>
        <v>112.5</v>
      </c>
      <c r="Q1759" s="12">
        <f>IF(N1759="HKD",7.8,IF(N1759="CNY",7.30034,1))</f>
        <v>7.3003400000000003</v>
      </c>
      <c r="R1759" s="14">
        <f>+ROUND(O1759/Q1759,4)</f>
        <v>0.51370000000000005</v>
      </c>
      <c r="S1759" s="13">
        <f>ROUND(R1759*L1759,2)</f>
        <v>15.41</v>
      </c>
      <c r="T1759" s="14" t="s">
        <v>349</v>
      </c>
      <c r="U1759" t="s">
        <v>368</v>
      </c>
    </row>
    <row r="1760" spans="1:21" x14ac:dyDescent="0.2">
      <c r="A1760" t="s">
        <v>2323</v>
      </c>
      <c r="B1760" s="23">
        <v>45761</v>
      </c>
      <c r="C1760" s="23">
        <v>45664</v>
      </c>
      <c r="D1760" t="s">
        <v>94</v>
      </c>
      <c r="E1760" t="s">
        <v>95</v>
      </c>
      <c r="G1760" t="s">
        <v>4447</v>
      </c>
      <c r="H1760" t="s">
        <v>1748</v>
      </c>
      <c r="I1760" t="s">
        <v>1749</v>
      </c>
      <c r="J1760" s="10" t="str">
        <f>+LEFT(U1760,4)</f>
        <v>LID-</v>
      </c>
      <c r="K1760" t="s">
        <v>369</v>
      </c>
      <c r="L1760" s="52">
        <v>1070</v>
      </c>
      <c r="M1760" t="s">
        <v>1472</v>
      </c>
      <c r="N1760" t="s">
        <v>11</v>
      </c>
      <c r="O1760" s="78">
        <v>3.92</v>
      </c>
      <c r="P1760" s="11">
        <f>ROUND(O1760*L1760,2)</f>
        <v>4194.3999999999996</v>
      </c>
      <c r="Q1760" s="12">
        <f>IF(N1760="HKD",7.8,IF(N1760="CNY",7.30034,1))</f>
        <v>7.3003400000000003</v>
      </c>
      <c r="R1760" s="14">
        <f>+ROUND(O1760/Q1760,4)</f>
        <v>0.53700000000000003</v>
      </c>
      <c r="S1760" s="13">
        <f>ROUND(R1760*L1760,2)</f>
        <v>574.59</v>
      </c>
      <c r="T1760" s="14" t="s">
        <v>349</v>
      </c>
      <c r="U1760" t="s">
        <v>368</v>
      </c>
    </row>
    <row r="1761" spans="1:21" x14ac:dyDescent="0.2">
      <c r="A1761" t="s">
        <v>4157</v>
      </c>
      <c r="B1761" s="23">
        <v>45761</v>
      </c>
      <c r="C1761" s="23">
        <v>45700</v>
      </c>
      <c r="D1761" t="s">
        <v>94</v>
      </c>
      <c r="E1761" t="s">
        <v>95</v>
      </c>
      <c r="G1761" t="s">
        <v>4447</v>
      </c>
      <c r="H1761" t="s">
        <v>1748</v>
      </c>
      <c r="I1761" t="s">
        <v>1749</v>
      </c>
      <c r="J1761" s="10" t="str">
        <f>+LEFT(U1761,4)</f>
        <v>LID-</v>
      </c>
      <c r="K1761" t="s">
        <v>369</v>
      </c>
      <c r="L1761" s="52">
        <v>290</v>
      </c>
      <c r="M1761" t="s">
        <v>1472</v>
      </c>
      <c r="N1761" t="s">
        <v>11</v>
      </c>
      <c r="O1761" s="78">
        <v>3.92</v>
      </c>
      <c r="P1761" s="11">
        <f>ROUND(O1761*L1761,2)</f>
        <v>1136.8</v>
      </c>
      <c r="Q1761" s="12">
        <f>IF(N1761="HKD",7.8,IF(N1761="CNY",7.30034,1))</f>
        <v>7.3003400000000003</v>
      </c>
      <c r="R1761" s="14">
        <f>+ROUND(O1761/Q1761,4)</f>
        <v>0.53700000000000003</v>
      </c>
      <c r="S1761" s="13">
        <f>ROUND(R1761*L1761,2)</f>
        <v>155.72999999999999</v>
      </c>
      <c r="T1761" s="14" t="s">
        <v>349</v>
      </c>
      <c r="U1761" t="s">
        <v>368</v>
      </c>
    </row>
    <row r="1762" spans="1:21" x14ac:dyDescent="0.2">
      <c r="A1762" t="s">
        <v>2538</v>
      </c>
      <c r="B1762" s="23">
        <v>45761</v>
      </c>
      <c r="C1762" s="23">
        <v>45714</v>
      </c>
      <c r="D1762" t="s">
        <v>830</v>
      </c>
      <c r="E1762" t="s">
        <v>831</v>
      </c>
      <c r="G1762" t="s">
        <v>4459</v>
      </c>
      <c r="H1762" t="s">
        <v>3164</v>
      </c>
      <c r="I1762" t="s">
        <v>3374</v>
      </c>
      <c r="J1762" s="10" t="str">
        <f>+LEFT(U1762,4)</f>
        <v>LID-</v>
      </c>
      <c r="K1762" t="s">
        <v>98</v>
      </c>
      <c r="L1762" s="52">
        <v>960</v>
      </c>
      <c r="M1762" t="s">
        <v>1472</v>
      </c>
      <c r="N1762" t="s">
        <v>11</v>
      </c>
      <c r="O1762" s="78">
        <v>4.2</v>
      </c>
      <c r="P1762" s="11">
        <f>ROUND(O1762*L1762,2)</f>
        <v>4032</v>
      </c>
      <c r="Q1762" s="12">
        <f>IF(N1762="HKD",7.8,IF(N1762="CNY",7.30034,1))</f>
        <v>7.3003400000000003</v>
      </c>
      <c r="R1762" s="14">
        <f>+ROUND(O1762/Q1762,4)</f>
        <v>0.57530000000000003</v>
      </c>
      <c r="S1762" s="13">
        <f>ROUND(R1762*L1762,2)</f>
        <v>552.29</v>
      </c>
      <c r="T1762" s="14" t="s">
        <v>349</v>
      </c>
      <c r="U1762" t="s">
        <v>368</v>
      </c>
    </row>
    <row r="1763" spans="1:21" x14ac:dyDescent="0.2">
      <c r="A1763" t="s">
        <v>4173</v>
      </c>
      <c r="B1763" s="23">
        <v>45761</v>
      </c>
      <c r="C1763" s="23">
        <v>45714</v>
      </c>
      <c r="D1763" t="s">
        <v>94</v>
      </c>
      <c r="E1763" t="s">
        <v>95</v>
      </c>
      <c r="G1763" t="s">
        <v>4478</v>
      </c>
      <c r="H1763" t="s">
        <v>3162</v>
      </c>
      <c r="I1763" t="s">
        <v>3372</v>
      </c>
      <c r="J1763" s="10" t="str">
        <f>+LEFT(U1763,4)</f>
        <v>LID-</v>
      </c>
      <c r="K1763" t="s">
        <v>98</v>
      </c>
      <c r="L1763" s="52">
        <v>265</v>
      </c>
      <c r="M1763" t="s">
        <v>1472</v>
      </c>
      <c r="N1763" t="s">
        <v>11</v>
      </c>
      <c r="O1763" s="78">
        <v>4.26</v>
      </c>
      <c r="P1763" s="11">
        <f>ROUND(O1763*L1763,2)</f>
        <v>1128.9000000000001</v>
      </c>
      <c r="Q1763" s="12">
        <f>IF(N1763="HKD",7.8,IF(N1763="CNY",7.30034,1))</f>
        <v>7.3003400000000003</v>
      </c>
      <c r="R1763" s="14">
        <f>+ROUND(O1763/Q1763,4)</f>
        <v>0.58350000000000002</v>
      </c>
      <c r="S1763" s="13">
        <f>ROUND(R1763*L1763,2)</f>
        <v>154.63</v>
      </c>
      <c r="T1763" s="14" t="s">
        <v>349</v>
      </c>
      <c r="U1763" t="s">
        <v>368</v>
      </c>
    </row>
    <row r="1764" spans="1:21" x14ac:dyDescent="0.2">
      <c r="A1764" t="s">
        <v>4174</v>
      </c>
      <c r="B1764" s="23">
        <v>45761</v>
      </c>
      <c r="C1764" s="23">
        <v>45714</v>
      </c>
      <c r="D1764" t="s">
        <v>94</v>
      </c>
      <c r="E1764" t="s">
        <v>95</v>
      </c>
      <c r="G1764" t="s">
        <v>4478</v>
      </c>
      <c r="H1764" t="s">
        <v>3162</v>
      </c>
      <c r="I1764" t="s">
        <v>3372</v>
      </c>
      <c r="J1764" s="10" t="str">
        <f>+LEFT(U1764,4)</f>
        <v>LID-</v>
      </c>
      <c r="K1764" t="s">
        <v>98</v>
      </c>
      <c r="L1764" s="52">
        <v>475</v>
      </c>
      <c r="M1764" t="s">
        <v>1472</v>
      </c>
      <c r="N1764" t="s">
        <v>11</v>
      </c>
      <c r="O1764" s="78">
        <v>4.26</v>
      </c>
      <c r="P1764" s="11">
        <f>ROUND(O1764*L1764,2)</f>
        <v>2023.5</v>
      </c>
      <c r="Q1764" s="12">
        <f>IF(N1764="HKD",7.8,IF(N1764="CNY",7.30034,1))</f>
        <v>7.3003400000000003</v>
      </c>
      <c r="R1764" s="14">
        <f>+ROUND(O1764/Q1764,4)</f>
        <v>0.58350000000000002</v>
      </c>
      <c r="S1764" s="13">
        <f>ROUND(R1764*L1764,2)</f>
        <v>277.16000000000003</v>
      </c>
      <c r="T1764" s="14" t="s">
        <v>349</v>
      </c>
      <c r="U1764" t="s">
        <v>368</v>
      </c>
    </row>
    <row r="1765" spans="1:21" x14ac:dyDescent="0.2">
      <c r="A1765" t="s">
        <v>4185</v>
      </c>
      <c r="B1765" s="23">
        <v>45761</v>
      </c>
      <c r="C1765" s="23">
        <v>45714</v>
      </c>
      <c r="D1765" t="s">
        <v>830</v>
      </c>
      <c r="E1765" t="s">
        <v>831</v>
      </c>
      <c r="G1765" t="s">
        <v>4459</v>
      </c>
      <c r="H1765" t="s">
        <v>3744</v>
      </c>
      <c r="I1765" t="s">
        <v>3745</v>
      </c>
      <c r="J1765" s="10" t="str">
        <f>+LEFT(U1765,4)</f>
        <v>LID-</v>
      </c>
      <c r="K1765" t="s">
        <v>98</v>
      </c>
      <c r="L1765" s="52">
        <v>960</v>
      </c>
      <c r="M1765" t="s">
        <v>1472</v>
      </c>
      <c r="N1765" t="s">
        <v>11</v>
      </c>
      <c r="O1765" s="78">
        <v>4.5999999999999996</v>
      </c>
      <c r="P1765" s="11">
        <f>ROUND(O1765*L1765,2)</f>
        <v>4416</v>
      </c>
      <c r="Q1765" s="12">
        <f>IF(N1765="HKD",7.8,IF(N1765="CNY",7.30034,1))</f>
        <v>7.3003400000000003</v>
      </c>
      <c r="R1765" s="14">
        <f>+ROUND(O1765/Q1765,4)</f>
        <v>0.63009999999999999</v>
      </c>
      <c r="S1765" s="13">
        <f>ROUND(R1765*L1765,2)</f>
        <v>604.9</v>
      </c>
      <c r="T1765" s="14" t="s">
        <v>349</v>
      </c>
      <c r="U1765" t="s">
        <v>368</v>
      </c>
    </row>
    <row r="1766" spans="1:21" x14ac:dyDescent="0.2">
      <c r="A1766" t="s">
        <v>4222</v>
      </c>
      <c r="B1766" s="23">
        <v>45761</v>
      </c>
      <c r="C1766" s="23">
        <v>45702</v>
      </c>
      <c r="D1766" t="s">
        <v>287</v>
      </c>
      <c r="E1766" t="s">
        <v>288</v>
      </c>
      <c r="G1766" t="s">
        <v>4511</v>
      </c>
      <c r="H1766" t="s">
        <v>3062</v>
      </c>
      <c r="I1766" t="s">
        <v>83</v>
      </c>
      <c r="J1766" s="10" t="s">
        <v>1477</v>
      </c>
      <c r="K1766" t="s">
        <v>10</v>
      </c>
      <c r="L1766" s="52">
        <v>5000</v>
      </c>
      <c r="M1766" t="s">
        <v>1472</v>
      </c>
      <c r="N1766" t="s">
        <v>11</v>
      </c>
      <c r="O1766" s="78">
        <v>7.3479999999999999</v>
      </c>
      <c r="P1766" s="11">
        <f>ROUND(O1766*L1766,2)</f>
        <v>36740</v>
      </c>
      <c r="Q1766" s="12">
        <f>IF(N1766="HKD",7.8,IF(N1766="CNY",7.30034,1))</f>
        <v>7.3003400000000003</v>
      </c>
      <c r="R1766" s="14">
        <f>+ROUND(O1766/Q1766,4)</f>
        <v>1.0065</v>
      </c>
      <c r="S1766" s="13">
        <f>ROUND(R1766*L1766,2)</f>
        <v>5032.5</v>
      </c>
      <c r="T1766" s="14" t="s">
        <v>349</v>
      </c>
      <c r="U1766" t="s">
        <v>36</v>
      </c>
    </row>
    <row r="1767" spans="1:21" x14ac:dyDescent="0.2">
      <c r="A1767" t="s">
        <v>4235</v>
      </c>
      <c r="B1767" s="23">
        <v>45761</v>
      </c>
      <c r="C1767" s="23">
        <v>45712</v>
      </c>
      <c r="D1767" t="s">
        <v>2255</v>
      </c>
      <c r="E1767" t="s">
        <v>2256</v>
      </c>
      <c r="G1767" t="s">
        <v>4518</v>
      </c>
      <c r="H1767" t="s">
        <v>3146</v>
      </c>
      <c r="I1767" t="s">
        <v>3356</v>
      </c>
      <c r="J1767" s="10" t="str">
        <f>+LEFT(U1767,4)</f>
        <v>HDL-</v>
      </c>
      <c r="K1767" t="s">
        <v>10</v>
      </c>
      <c r="L1767" s="52">
        <v>3000</v>
      </c>
      <c r="M1767" t="s">
        <v>1472</v>
      </c>
      <c r="N1767" t="s">
        <v>11</v>
      </c>
      <c r="O1767" s="78">
        <v>7.4931000000000001</v>
      </c>
      <c r="P1767" s="11">
        <f>ROUND(O1767*L1767,2)</f>
        <v>22479.3</v>
      </c>
      <c r="Q1767" s="12">
        <f>IF(N1767="HKD",7.8,IF(N1767="CNY",7.30034,1))</f>
        <v>7.3003400000000003</v>
      </c>
      <c r="R1767" s="14">
        <f>+ROUND(O1767/Q1767,4)</f>
        <v>1.0264</v>
      </c>
      <c r="S1767" s="13">
        <f>ROUND(R1767*L1767,2)</f>
        <v>3079.2</v>
      </c>
      <c r="T1767" s="14" t="s">
        <v>349</v>
      </c>
      <c r="U1767" t="s">
        <v>228</v>
      </c>
    </row>
    <row r="1768" spans="1:21" x14ac:dyDescent="0.2">
      <c r="A1768" t="s">
        <v>4238</v>
      </c>
      <c r="B1768" s="23">
        <v>45761</v>
      </c>
      <c r="C1768" s="23">
        <v>45713</v>
      </c>
      <c r="D1768" t="s">
        <v>2255</v>
      </c>
      <c r="E1768" t="s">
        <v>2256</v>
      </c>
      <c r="G1768" t="s">
        <v>4518</v>
      </c>
      <c r="H1768" t="s">
        <v>1796</v>
      </c>
      <c r="I1768" t="s">
        <v>1797</v>
      </c>
      <c r="J1768" s="10" t="str">
        <f>+LEFT(U1768,4)</f>
        <v>HDL-</v>
      </c>
      <c r="K1768" t="s">
        <v>10</v>
      </c>
      <c r="L1768" s="52">
        <v>3000</v>
      </c>
      <c r="M1768" t="s">
        <v>1472</v>
      </c>
      <c r="N1768" t="s">
        <v>11</v>
      </c>
      <c r="O1768" s="78">
        <v>7.4931000000000001</v>
      </c>
      <c r="P1768" s="11">
        <f>ROUND(O1768*L1768,2)</f>
        <v>22479.3</v>
      </c>
      <c r="Q1768" s="12">
        <f>IF(N1768="HKD",7.8,IF(N1768="CNY",7.30034,1))</f>
        <v>7.3003400000000003</v>
      </c>
      <c r="R1768" s="14">
        <f>+ROUND(O1768/Q1768,4)</f>
        <v>1.0264</v>
      </c>
      <c r="S1768" s="13">
        <f>ROUND(R1768*L1768,2)</f>
        <v>3079.2</v>
      </c>
      <c r="T1768" s="14" t="s">
        <v>349</v>
      </c>
      <c r="U1768" t="s">
        <v>228</v>
      </c>
    </row>
    <row r="1769" spans="1:21" x14ac:dyDescent="0.2">
      <c r="A1769" t="s">
        <v>4241</v>
      </c>
      <c r="B1769" s="23">
        <v>45761</v>
      </c>
      <c r="C1769" s="23">
        <v>45713</v>
      </c>
      <c r="D1769" t="s">
        <v>2255</v>
      </c>
      <c r="E1769" t="s">
        <v>2256</v>
      </c>
      <c r="G1769" t="s">
        <v>4518</v>
      </c>
      <c r="H1769" t="s">
        <v>1798</v>
      </c>
      <c r="I1769" t="s">
        <v>1799</v>
      </c>
      <c r="J1769" s="10" t="str">
        <f>+LEFT(U1769,4)</f>
        <v>HDL-</v>
      </c>
      <c r="K1769" t="s">
        <v>10</v>
      </c>
      <c r="L1769" s="52">
        <v>4020</v>
      </c>
      <c r="M1769" t="s">
        <v>1472</v>
      </c>
      <c r="N1769" t="s">
        <v>11</v>
      </c>
      <c r="O1769" s="78">
        <v>7.4931000000000001</v>
      </c>
      <c r="P1769" s="11">
        <f>ROUND(O1769*L1769,2)</f>
        <v>30122.26</v>
      </c>
      <c r="Q1769" s="12">
        <f>IF(N1769="HKD",7.8,IF(N1769="CNY",7.30034,1))</f>
        <v>7.3003400000000003</v>
      </c>
      <c r="R1769" s="14">
        <f>+ROUND(O1769/Q1769,4)</f>
        <v>1.0264</v>
      </c>
      <c r="S1769" s="13">
        <f>ROUND(R1769*L1769,2)</f>
        <v>4126.13</v>
      </c>
      <c r="T1769" s="14" t="s">
        <v>349</v>
      </c>
      <c r="U1769" t="s">
        <v>228</v>
      </c>
    </row>
    <row r="1770" spans="1:21" x14ac:dyDescent="0.2">
      <c r="A1770" t="s">
        <v>4260</v>
      </c>
      <c r="B1770" s="23">
        <v>45761</v>
      </c>
      <c r="C1770" s="23">
        <v>45712</v>
      </c>
      <c r="D1770" t="s">
        <v>2255</v>
      </c>
      <c r="E1770" t="s">
        <v>2256</v>
      </c>
      <c r="G1770" t="s">
        <v>4518</v>
      </c>
      <c r="H1770" t="s">
        <v>3145</v>
      </c>
      <c r="I1770" t="s">
        <v>3355</v>
      </c>
      <c r="J1770" s="10" t="str">
        <f>+LEFT(U1770,4)</f>
        <v>HDL-</v>
      </c>
      <c r="K1770" t="s">
        <v>10</v>
      </c>
      <c r="L1770" s="52">
        <v>3450</v>
      </c>
      <c r="M1770" t="s">
        <v>1472</v>
      </c>
      <c r="N1770" t="s">
        <v>11</v>
      </c>
      <c r="O1770" s="78">
        <v>8.5710999999999995</v>
      </c>
      <c r="P1770" s="11">
        <f>ROUND(O1770*L1770,2)</f>
        <v>29570.3</v>
      </c>
      <c r="Q1770" s="12">
        <f>IF(N1770="HKD",7.8,IF(N1770="CNY",7.30034,1))</f>
        <v>7.3003400000000003</v>
      </c>
      <c r="R1770" s="14">
        <f>+ROUND(O1770/Q1770,4)</f>
        <v>1.1740999999999999</v>
      </c>
      <c r="S1770" s="13">
        <f>ROUND(R1770*L1770,2)</f>
        <v>4050.65</v>
      </c>
      <c r="T1770" s="14" t="s">
        <v>349</v>
      </c>
      <c r="U1770" t="s">
        <v>228</v>
      </c>
    </row>
    <row r="1771" spans="1:21" x14ac:dyDescent="0.2">
      <c r="A1771" t="s">
        <v>4269</v>
      </c>
      <c r="B1771" s="23">
        <v>45761</v>
      </c>
      <c r="C1771" s="23">
        <v>45664</v>
      </c>
      <c r="D1771" t="s">
        <v>94</v>
      </c>
      <c r="E1771" t="s">
        <v>95</v>
      </c>
      <c r="G1771" t="s">
        <v>4529</v>
      </c>
      <c r="H1771" t="s">
        <v>3778</v>
      </c>
      <c r="I1771" t="s">
        <v>3779</v>
      </c>
      <c r="J1771" s="10" t="str">
        <f>+LEFT(U1771,4)</f>
        <v>LID-</v>
      </c>
      <c r="K1771" t="s">
        <v>98</v>
      </c>
      <c r="L1771" s="52">
        <v>500</v>
      </c>
      <c r="M1771" t="s">
        <v>1472</v>
      </c>
      <c r="N1771" t="s">
        <v>11</v>
      </c>
      <c r="O1771" s="78">
        <v>8.9</v>
      </c>
      <c r="P1771" s="11">
        <f>ROUND(O1771*L1771,2)</f>
        <v>4450</v>
      </c>
      <c r="Q1771" s="12">
        <f>IF(N1771="HKD",7.8,IF(N1771="CNY",7.30034,1))</f>
        <v>7.3003400000000003</v>
      </c>
      <c r="R1771" s="14">
        <f>+ROUND(O1771/Q1771,4)</f>
        <v>1.2191000000000001</v>
      </c>
      <c r="S1771" s="13">
        <f>ROUND(R1771*L1771,2)</f>
        <v>609.54999999999995</v>
      </c>
      <c r="T1771" s="14" t="s">
        <v>349</v>
      </c>
      <c r="U1771" t="s">
        <v>368</v>
      </c>
    </row>
    <row r="1772" spans="1:21" x14ac:dyDescent="0.2">
      <c r="A1772" t="s">
        <v>3825</v>
      </c>
      <c r="B1772" s="23">
        <v>45762</v>
      </c>
      <c r="C1772" s="23">
        <v>45713</v>
      </c>
      <c r="D1772" t="s">
        <v>169</v>
      </c>
      <c r="E1772" t="s">
        <v>170</v>
      </c>
      <c r="G1772" t="s">
        <v>4335</v>
      </c>
      <c r="H1772" t="s">
        <v>3488</v>
      </c>
      <c r="I1772" t="s">
        <v>3489</v>
      </c>
      <c r="J1772" s="10" t="str">
        <f>+LEFT(U1772,4)</f>
        <v>STKR</v>
      </c>
      <c r="K1772" t="s">
        <v>10</v>
      </c>
      <c r="L1772" s="52">
        <v>3600</v>
      </c>
      <c r="M1772" t="s">
        <v>1472</v>
      </c>
      <c r="N1772" t="s">
        <v>11</v>
      </c>
      <c r="O1772" s="78">
        <v>0.03</v>
      </c>
      <c r="P1772" s="11">
        <f>ROUND(O1772*L1772,2)</f>
        <v>108</v>
      </c>
      <c r="Q1772" s="12">
        <f>IF(N1772="HKD",7.8,IF(N1772="CNY",7.30034,1))</f>
        <v>7.3003400000000003</v>
      </c>
      <c r="R1772" s="14">
        <f>+ROUND(O1772/Q1772,4)</f>
        <v>4.1000000000000003E-3</v>
      </c>
      <c r="S1772" s="13">
        <f>ROUND(R1772*L1772,2)</f>
        <v>14.76</v>
      </c>
      <c r="T1772" s="14" t="s">
        <v>349</v>
      </c>
      <c r="U1772" t="s">
        <v>18</v>
      </c>
    </row>
    <row r="1773" spans="1:21" x14ac:dyDescent="0.2">
      <c r="A1773" t="s">
        <v>3826</v>
      </c>
      <c r="B1773" s="23">
        <v>45762</v>
      </c>
      <c r="C1773" s="23">
        <v>45713</v>
      </c>
      <c r="D1773" t="s">
        <v>169</v>
      </c>
      <c r="E1773" t="s">
        <v>170</v>
      </c>
      <c r="G1773" t="s">
        <v>4335</v>
      </c>
      <c r="H1773" t="s">
        <v>3488</v>
      </c>
      <c r="I1773" t="s">
        <v>3489</v>
      </c>
      <c r="J1773" s="10" t="str">
        <f>+LEFT(U1773,4)</f>
        <v>STKR</v>
      </c>
      <c r="K1773" t="s">
        <v>10</v>
      </c>
      <c r="L1773" s="52">
        <v>50</v>
      </c>
      <c r="M1773" t="s">
        <v>1472</v>
      </c>
      <c r="N1773" t="s">
        <v>11</v>
      </c>
      <c r="O1773" s="78">
        <v>0.03</v>
      </c>
      <c r="P1773" s="11">
        <f>ROUND(O1773*L1773,2)</f>
        <v>1.5</v>
      </c>
      <c r="Q1773" s="12">
        <f>IF(N1773="HKD",7.8,IF(N1773="CNY",7.30034,1))</f>
        <v>7.3003400000000003</v>
      </c>
      <c r="R1773" s="14">
        <f>+ROUND(O1773/Q1773,4)</f>
        <v>4.1000000000000003E-3</v>
      </c>
      <c r="S1773" s="13">
        <f>ROUND(R1773*L1773,2)</f>
        <v>0.21</v>
      </c>
      <c r="T1773" s="14" t="s">
        <v>349</v>
      </c>
      <c r="U1773" t="s">
        <v>18</v>
      </c>
    </row>
    <row r="1774" spans="1:21" x14ac:dyDescent="0.2">
      <c r="A1774" t="s">
        <v>3827</v>
      </c>
      <c r="B1774" s="23">
        <v>45762</v>
      </c>
      <c r="C1774" s="23">
        <v>45744</v>
      </c>
      <c r="D1774" t="s">
        <v>169</v>
      </c>
      <c r="E1774" t="s">
        <v>170</v>
      </c>
      <c r="G1774" t="s">
        <v>4336</v>
      </c>
      <c r="H1774" t="s">
        <v>1136</v>
      </c>
      <c r="I1774" t="s">
        <v>1137</v>
      </c>
      <c r="J1774" s="10" t="str">
        <f>+LEFT(U1774,4)</f>
        <v>STKR</v>
      </c>
      <c r="K1774" t="s">
        <v>10</v>
      </c>
      <c r="L1774" s="52">
        <v>900</v>
      </c>
      <c r="M1774" t="s">
        <v>1472</v>
      </c>
      <c r="N1774" t="s">
        <v>11</v>
      </c>
      <c r="O1774" s="78">
        <v>0.03</v>
      </c>
      <c r="P1774" s="11">
        <f>ROUND(O1774*L1774,2)</f>
        <v>27</v>
      </c>
      <c r="Q1774" s="12">
        <f>IF(N1774="HKD",7.8,IF(N1774="CNY",7.30034,1))</f>
        <v>7.3003400000000003</v>
      </c>
      <c r="R1774" s="14">
        <f>+ROUND(O1774/Q1774,4)</f>
        <v>4.1000000000000003E-3</v>
      </c>
      <c r="S1774" s="13">
        <f>ROUND(R1774*L1774,2)</f>
        <v>3.69</v>
      </c>
      <c r="T1774" s="14" t="s">
        <v>349</v>
      </c>
      <c r="U1774" t="s">
        <v>18</v>
      </c>
    </row>
    <row r="1775" spans="1:21" x14ac:dyDescent="0.2">
      <c r="A1775" t="s">
        <v>3838</v>
      </c>
      <c r="B1775" s="23">
        <v>45762</v>
      </c>
      <c r="C1775" s="23">
        <v>45744</v>
      </c>
      <c r="D1775" t="s">
        <v>169</v>
      </c>
      <c r="E1775" t="s">
        <v>170</v>
      </c>
      <c r="G1775" t="s">
        <v>4341</v>
      </c>
      <c r="H1775" t="s">
        <v>3490</v>
      </c>
      <c r="I1775" t="s">
        <v>3491</v>
      </c>
      <c r="J1775" s="10" t="str">
        <f>+LEFT(U1775,4)</f>
        <v>STKR</v>
      </c>
      <c r="K1775" t="s">
        <v>10</v>
      </c>
      <c r="L1775" s="52">
        <v>1010</v>
      </c>
      <c r="M1775" t="s">
        <v>1472</v>
      </c>
      <c r="N1775" t="s">
        <v>11</v>
      </c>
      <c r="O1775" s="78">
        <v>4.2000000000000003E-2</v>
      </c>
      <c r="P1775" s="11">
        <f>ROUND(O1775*L1775,2)</f>
        <v>42.42</v>
      </c>
      <c r="Q1775" s="12">
        <f>IF(N1775="HKD",7.8,IF(N1775="CNY",7.30034,1))</f>
        <v>7.3003400000000003</v>
      </c>
      <c r="R1775" s="14">
        <f>+ROUND(O1775/Q1775,4)</f>
        <v>5.7999999999999996E-3</v>
      </c>
      <c r="S1775" s="13">
        <f>ROUND(R1775*L1775,2)</f>
        <v>5.86</v>
      </c>
      <c r="T1775" s="14" t="s">
        <v>349</v>
      </c>
      <c r="U1775" t="s">
        <v>18</v>
      </c>
    </row>
    <row r="1776" spans="1:21" x14ac:dyDescent="0.2">
      <c r="A1776" t="s">
        <v>3863</v>
      </c>
      <c r="B1776" s="23">
        <v>45762</v>
      </c>
      <c r="C1776" s="23">
        <v>45737</v>
      </c>
      <c r="D1776" t="s">
        <v>128</v>
      </c>
      <c r="E1776" t="s">
        <v>129</v>
      </c>
      <c r="G1776" t="s">
        <v>4351</v>
      </c>
      <c r="H1776" t="s">
        <v>954</v>
      </c>
      <c r="I1776" t="s">
        <v>955</v>
      </c>
      <c r="J1776" s="10" t="str">
        <f>+LEFT(U1776,4)</f>
        <v>RIV-</v>
      </c>
      <c r="K1776" t="s">
        <v>10</v>
      </c>
      <c r="L1776" s="52">
        <v>1000</v>
      </c>
      <c r="M1776" t="s">
        <v>1472</v>
      </c>
      <c r="N1776" t="s">
        <v>11</v>
      </c>
      <c r="O1776" s="78">
        <v>7.0099999999999996E-2</v>
      </c>
      <c r="P1776" s="11">
        <f>ROUND(O1776*L1776,2)</f>
        <v>70.099999999999994</v>
      </c>
      <c r="Q1776" s="12">
        <f>IF(N1776="HKD",7.8,IF(N1776="CNY",7.30034,1))</f>
        <v>7.3003400000000003</v>
      </c>
      <c r="R1776" s="14">
        <f>+ROUND(O1776/Q1776,4)</f>
        <v>9.5999999999999992E-3</v>
      </c>
      <c r="S1776" s="13">
        <f>ROUND(R1776*L1776,2)</f>
        <v>9.6</v>
      </c>
      <c r="T1776" s="14" t="s">
        <v>349</v>
      </c>
      <c r="U1776" t="s">
        <v>132</v>
      </c>
    </row>
    <row r="1777" spans="1:21" x14ac:dyDescent="0.2">
      <c r="A1777" t="s">
        <v>3864</v>
      </c>
      <c r="B1777" s="23">
        <v>45762</v>
      </c>
      <c r="C1777" s="23">
        <v>45744</v>
      </c>
      <c r="D1777" t="s">
        <v>128</v>
      </c>
      <c r="E1777" t="s">
        <v>129</v>
      </c>
      <c r="G1777" t="s">
        <v>4351</v>
      </c>
      <c r="H1777" t="s">
        <v>954</v>
      </c>
      <c r="I1777" t="s">
        <v>955</v>
      </c>
      <c r="J1777" s="10" t="str">
        <f>+LEFT(U1777,4)</f>
        <v>RIV-</v>
      </c>
      <c r="K1777" t="s">
        <v>10</v>
      </c>
      <c r="L1777" s="52">
        <v>6000</v>
      </c>
      <c r="M1777" t="s">
        <v>1472</v>
      </c>
      <c r="N1777" t="s">
        <v>11</v>
      </c>
      <c r="O1777" s="78">
        <v>7.0099999999999996E-2</v>
      </c>
      <c r="P1777" s="11">
        <f>ROUND(O1777*L1777,2)</f>
        <v>420.6</v>
      </c>
      <c r="Q1777" s="12">
        <f>IF(N1777="HKD",7.8,IF(N1777="CNY",7.30034,1))</f>
        <v>7.3003400000000003</v>
      </c>
      <c r="R1777" s="14">
        <f>+ROUND(O1777/Q1777,4)</f>
        <v>9.5999999999999992E-3</v>
      </c>
      <c r="S1777" s="13">
        <f>ROUND(R1777*L1777,2)</f>
        <v>57.6</v>
      </c>
      <c r="T1777" s="14" t="s">
        <v>349</v>
      </c>
      <c r="U1777" t="s">
        <v>132</v>
      </c>
    </row>
    <row r="1778" spans="1:21" x14ac:dyDescent="0.2">
      <c r="A1778" t="s">
        <v>3875</v>
      </c>
      <c r="B1778" s="23">
        <v>45762</v>
      </c>
      <c r="C1778" s="23">
        <v>45737</v>
      </c>
      <c r="D1778" t="s">
        <v>128</v>
      </c>
      <c r="E1778" t="s">
        <v>129</v>
      </c>
      <c r="G1778" t="s">
        <v>4351</v>
      </c>
      <c r="H1778" t="s">
        <v>1585</v>
      </c>
      <c r="I1778" t="s">
        <v>1586</v>
      </c>
      <c r="J1778" s="10" t="str">
        <f>+LEFT(U1778,4)</f>
        <v>RIV-</v>
      </c>
      <c r="K1778" t="s">
        <v>10</v>
      </c>
      <c r="L1778" s="52">
        <v>2000</v>
      </c>
      <c r="M1778" t="s">
        <v>1472</v>
      </c>
      <c r="N1778" t="s">
        <v>11</v>
      </c>
      <c r="O1778" s="78">
        <v>9.6100000000000005E-2</v>
      </c>
      <c r="P1778" s="11">
        <f>ROUND(O1778*L1778,2)</f>
        <v>192.2</v>
      </c>
      <c r="Q1778" s="12">
        <f>IF(N1778="HKD",7.8,IF(N1778="CNY",7.30034,1))</f>
        <v>7.3003400000000003</v>
      </c>
      <c r="R1778" s="14">
        <f>+ROUND(O1778/Q1778,4)</f>
        <v>1.32E-2</v>
      </c>
      <c r="S1778" s="13">
        <f>ROUND(R1778*L1778,2)</f>
        <v>26.4</v>
      </c>
      <c r="T1778" s="14" t="s">
        <v>349</v>
      </c>
      <c r="U1778" t="s">
        <v>132</v>
      </c>
    </row>
    <row r="1779" spans="1:21" x14ac:dyDescent="0.2">
      <c r="A1779" t="s">
        <v>3906</v>
      </c>
      <c r="B1779" s="23">
        <v>45762</v>
      </c>
      <c r="C1779" s="23">
        <v>45744</v>
      </c>
      <c r="D1779" t="s">
        <v>169</v>
      </c>
      <c r="E1779" t="s">
        <v>170</v>
      </c>
      <c r="G1779" t="s">
        <v>4336</v>
      </c>
      <c r="H1779" t="s">
        <v>3538</v>
      </c>
      <c r="I1779" t="s">
        <v>3539</v>
      </c>
      <c r="J1779" s="10" t="str">
        <f>+LEFT(U1779,4)</f>
        <v>STKR</v>
      </c>
      <c r="K1779" t="s">
        <v>10</v>
      </c>
      <c r="L1779" s="52">
        <v>2020</v>
      </c>
      <c r="M1779" t="s">
        <v>1472</v>
      </c>
      <c r="N1779" t="s">
        <v>11</v>
      </c>
      <c r="O1779" s="78">
        <v>0.16</v>
      </c>
      <c r="P1779" s="11">
        <f>ROUND(O1779*L1779,2)</f>
        <v>323.2</v>
      </c>
      <c r="Q1779" s="12">
        <f>IF(N1779="HKD",7.8,IF(N1779="CNY",7.30034,1))</f>
        <v>7.3003400000000003</v>
      </c>
      <c r="R1779" s="14">
        <f>+ROUND(O1779/Q1779,4)</f>
        <v>2.1899999999999999E-2</v>
      </c>
      <c r="S1779" s="13">
        <f>ROUND(R1779*L1779,2)</f>
        <v>44.24</v>
      </c>
      <c r="T1779" s="14" t="s">
        <v>349</v>
      </c>
      <c r="U1779" t="s">
        <v>18</v>
      </c>
    </row>
    <row r="1780" spans="1:21" x14ac:dyDescent="0.2">
      <c r="A1780" t="s">
        <v>3925</v>
      </c>
      <c r="B1780" s="23">
        <v>45762</v>
      </c>
      <c r="C1780" s="23">
        <v>45744</v>
      </c>
      <c r="D1780" t="s">
        <v>169</v>
      </c>
      <c r="E1780" t="s">
        <v>170</v>
      </c>
      <c r="G1780" t="s">
        <v>4372</v>
      </c>
      <c r="H1780" t="s">
        <v>1098</v>
      </c>
      <c r="I1780" t="s">
        <v>1099</v>
      </c>
      <c r="J1780" s="10" t="str">
        <f>+LEFT(U1780,4)</f>
        <v>PAP-</v>
      </c>
      <c r="K1780" t="s">
        <v>10</v>
      </c>
      <c r="L1780" s="52">
        <v>18000</v>
      </c>
      <c r="M1780" t="s">
        <v>1472</v>
      </c>
      <c r="N1780" t="s">
        <v>11</v>
      </c>
      <c r="O1780" s="78">
        <v>0.23</v>
      </c>
      <c r="P1780" s="11">
        <f>ROUND(O1780*L1780,2)</f>
        <v>4140</v>
      </c>
      <c r="Q1780" s="12">
        <f>IF(N1780="HKD",7.8,IF(N1780="CNY",7.30034,1))</f>
        <v>7.3003400000000003</v>
      </c>
      <c r="R1780" s="14">
        <f>+ROUND(O1780/Q1780,4)</f>
        <v>3.15E-2</v>
      </c>
      <c r="S1780" s="13">
        <f>ROUND(R1780*L1780,2)</f>
        <v>567</v>
      </c>
      <c r="T1780" s="14" t="s">
        <v>349</v>
      </c>
      <c r="U1780" t="s">
        <v>1094</v>
      </c>
    </row>
    <row r="1781" spans="1:21" x14ac:dyDescent="0.2">
      <c r="A1781" t="s">
        <v>3929</v>
      </c>
      <c r="B1781" s="23">
        <v>45762</v>
      </c>
      <c r="C1781" s="23">
        <v>45744</v>
      </c>
      <c r="D1781" t="s">
        <v>169</v>
      </c>
      <c r="E1781" t="s">
        <v>170</v>
      </c>
      <c r="G1781" t="s">
        <v>4373</v>
      </c>
      <c r="H1781" t="s">
        <v>3552</v>
      </c>
      <c r="I1781" t="s">
        <v>3553</v>
      </c>
      <c r="J1781" s="10" t="str">
        <f>+LEFT(U1781,4)</f>
        <v>PAP-</v>
      </c>
      <c r="K1781" t="s">
        <v>10</v>
      </c>
      <c r="L1781" s="52">
        <v>4000</v>
      </c>
      <c r="M1781" t="s">
        <v>1472</v>
      </c>
      <c r="N1781" t="s">
        <v>11</v>
      </c>
      <c r="O1781" s="78">
        <v>0.24</v>
      </c>
      <c r="P1781" s="11">
        <f>ROUND(O1781*L1781,2)</f>
        <v>960</v>
      </c>
      <c r="Q1781" s="12">
        <f>IF(N1781="HKD",7.8,IF(N1781="CNY",7.30034,1))</f>
        <v>7.3003400000000003</v>
      </c>
      <c r="R1781" s="14">
        <f>+ROUND(O1781/Q1781,4)</f>
        <v>3.2899999999999999E-2</v>
      </c>
      <c r="S1781" s="13">
        <f>ROUND(R1781*L1781,2)</f>
        <v>131.6</v>
      </c>
      <c r="T1781" s="14" t="s">
        <v>349</v>
      </c>
      <c r="U1781" t="s">
        <v>1094</v>
      </c>
    </row>
    <row r="1782" spans="1:21" x14ac:dyDescent="0.2">
      <c r="A1782" t="s">
        <v>3929</v>
      </c>
      <c r="B1782" s="23">
        <v>45762</v>
      </c>
      <c r="C1782" s="23">
        <v>45744</v>
      </c>
      <c r="D1782" t="s">
        <v>169</v>
      </c>
      <c r="E1782" t="s">
        <v>170</v>
      </c>
      <c r="G1782" t="s">
        <v>4373</v>
      </c>
      <c r="H1782" t="s">
        <v>3552</v>
      </c>
      <c r="I1782" t="s">
        <v>3553</v>
      </c>
      <c r="J1782" s="10" t="str">
        <f>+LEFT(U1782,4)</f>
        <v>PAP-</v>
      </c>
      <c r="K1782" t="s">
        <v>10</v>
      </c>
      <c r="L1782" s="52">
        <v>2000</v>
      </c>
      <c r="M1782" t="s">
        <v>1472</v>
      </c>
      <c r="N1782" t="s">
        <v>11</v>
      </c>
      <c r="O1782" s="78">
        <v>0.24</v>
      </c>
      <c r="P1782" s="11">
        <f>ROUND(O1782*L1782,2)</f>
        <v>480</v>
      </c>
      <c r="Q1782" s="12">
        <f>IF(N1782="HKD",7.8,IF(N1782="CNY",7.30034,1))</f>
        <v>7.3003400000000003</v>
      </c>
      <c r="R1782" s="14">
        <f>+ROUND(O1782/Q1782,4)</f>
        <v>3.2899999999999999E-2</v>
      </c>
      <c r="S1782" s="13">
        <f>ROUND(R1782*L1782,2)</f>
        <v>65.8</v>
      </c>
      <c r="T1782" s="14" t="s">
        <v>349</v>
      </c>
      <c r="U1782" t="s">
        <v>1094</v>
      </c>
    </row>
    <row r="1783" spans="1:21" x14ac:dyDescent="0.2">
      <c r="A1783" t="s">
        <v>3935</v>
      </c>
      <c r="B1783" s="23">
        <v>45762</v>
      </c>
      <c r="C1783" s="23">
        <v>45744</v>
      </c>
      <c r="D1783" t="s">
        <v>169</v>
      </c>
      <c r="E1783" t="s">
        <v>170</v>
      </c>
      <c r="G1783" t="s">
        <v>4376</v>
      </c>
      <c r="H1783" t="s">
        <v>3558</v>
      </c>
      <c r="I1783" t="s">
        <v>3559</v>
      </c>
      <c r="J1783" s="10" t="str">
        <f>+LEFT(U1783,4)</f>
        <v>WACD</v>
      </c>
      <c r="K1783" t="s">
        <v>10</v>
      </c>
      <c r="L1783" s="52">
        <v>1010</v>
      </c>
      <c r="M1783" t="s">
        <v>1472</v>
      </c>
      <c r="N1783" t="s">
        <v>11</v>
      </c>
      <c r="O1783" s="78">
        <v>0.26500000000000001</v>
      </c>
      <c r="P1783" s="11">
        <f>ROUND(O1783*L1783,2)</f>
        <v>267.64999999999998</v>
      </c>
      <c r="Q1783" s="12">
        <f>IF(N1783="HKD",7.8,IF(N1783="CNY",7.30034,1))</f>
        <v>7.3003400000000003</v>
      </c>
      <c r="R1783" s="14">
        <f>+ROUND(O1783/Q1783,4)</f>
        <v>3.6299999999999999E-2</v>
      </c>
      <c r="S1783" s="13">
        <f>ROUND(R1783*L1783,2)</f>
        <v>36.659999999999997</v>
      </c>
      <c r="T1783" s="14" t="s">
        <v>349</v>
      </c>
      <c r="U1783" t="s">
        <v>635</v>
      </c>
    </row>
    <row r="1784" spans="1:21" x14ac:dyDescent="0.2">
      <c r="A1784" t="s">
        <v>3936</v>
      </c>
      <c r="B1784" s="23">
        <v>45762</v>
      </c>
      <c r="C1784" s="23">
        <v>45744</v>
      </c>
      <c r="D1784" t="s">
        <v>169</v>
      </c>
      <c r="E1784" t="s">
        <v>170</v>
      </c>
      <c r="G1784" t="s">
        <v>4376</v>
      </c>
      <c r="H1784" t="s">
        <v>3560</v>
      </c>
      <c r="I1784" t="s">
        <v>3561</v>
      </c>
      <c r="J1784" s="10" t="str">
        <f>+LEFT(U1784,4)</f>
        <v>U&amp;C-</v>
      </c>
      <c r="K1784" t="s">
        <v>10</v>
      </c>
      <c r="L1784" s="52">
        <v>1010</v>
      </c>
      <c r="M1784" t="s">
        <v>1472</v>
      </c>
      <c r="N1784" t="s">
        <v>11</v>
      </c>
      <c r="O1784" s="78">
        <v>0.26700000000000002</v>
      </c>
      <c r="P1784" s="11">
        <f>ROUND(O1784*L1784,2)</f>
        <v>269.67</v>
      </c>
      <c r="Q1784" s="12">
        <f>IF(N1784="HKD",7.8,IF(N1784="CNY",7.30034,1))</f>
        <v>7.3003400000000003</v>
      </c>
      <c r="R1784" s="14">
        <f>+ROUND(O1784/Q1784,4)</f>
        <v>3.6600000000000001E-2</v>
      </c>
      <c r="S1784" s="13">
        <f>ROUND(R1784*L1784,2)</f>
        <v>36.97</v>
      </c>
      <c r="T1784" s="14" t="s">
        <v>349</v>
      </c>
      <c r="U1784" t="s">
        <v>177</v>
      </c>
    </row>
    <row r="1785" spans="1:21" x14ac:dyDescent="0.2">
      <c r="A1785" t="s">
        <v>3938</v>
      </c>
      <c r="B1785" s="23">
        <v>45762</v>
      </c>
      <c r="C1785" s="23">
        <v>45744</v>
      </c>
      <c r="D1785" t="s">
        <v>169</v>
      </c>
      <c r="E1785" t="s">
        <v>170</v>
      </c>
      <c r="G1785" t="s">
        <v>4378</v>
      </c>
      <c r="H1785" t="s">
        <v>1617</v>
      </c>
      <c r="I1785" t="s">
        <v>1618</v>
      </c>
      <c r="J1785" s="10" t="str">
        <f>+LEFT(U1785,4)</f>
        <v>U&amp;C-</v>
      </c>
      <c r="K1785" t="s">
        <v>10</v>
      </c>
      <c r="L1785" s="52">
        <v>3520</v>
      </c>
      <c r="M1785" t="s">
        <v>1472</v>
      </c>
      <c r="N1785" t="s">
        <v>11</v>
      </c>
      <c r="O1785" s="78">
        <v>0.27500000000000002</v>
      </c>
      <c r="P1785" s="11">
        <f>ROUND(O1785*L1785,2)</f>
        <v>968</v>
      </c>
      <c r="Q1785" s="12">
        <f>IF(N1785="HKD",7.8,IF(N1785="CNY",7.30034,1))</f>
        <v>7.3003400000000003</v>
      </c>
      <c r="R1785" s="14">
        <f>+ROUND(O1785/Q1785,4)</f>
        <v>3.7699999999999997E-2</v>
      </c>
      <c r="S1785" s="13">
        <f>ROUND(R1785*L1785,2)</f>
        <v>132.69999999999999</v>
      </c>
      <c r="T1785" s="14" t="s">
        <v>349</v>
      </c>
      <c r="U1785" t="s">
        <v>177</v>
      </c>
    </row>
    <row r="1786" spans="1:21" x14ac:dyDescent="0.2">
      <c r="A1786" t="s">
        <v>3940</v>
      </c>
      <c r="B1786" s="23">
        <v>45762</v>
      </c>
      <c r="C1786" s="23">
        <v>45744</v>
      </c>
      <c r="D1786" t="s">
        <v>169</v>
      </c>
      <c r="E1786" t="s">
        <v>170</v>
      </c>
      <c r="G1786" t="s">
        <v>4372</v>
      </c>
      <c r="H1786" t="s">
        <v>1095</v>
      </c>
      <c r="I1786" t="s">
        <v>1096</v>
      </c>
      <c r="J1786" s="10" t="str">
        <f>+LEFT(U1786,4)</f>
        <v>PAP-</v>
      </c>
      <c r="K1786" t="s">
        <v>10</v>
      </c>
      <c r="L1786" s="52">
        <v>27000</v>
      </c>
      <c r="M1786" t="s">
        <v>1472</v>
      </c>
      <c r="N1786" t="s">
        <v>11</v>
      </c>
      <c r="O1786" s="78">
        <v>0.28999999999999998</v>
      </c>
      <c r="P1786" s="11">
        <f>ROUND(O1786*L1786,2)</f>
        <v>7830</v>
      </c>
      <c r="Q1786" s="12">
        <f>IF(N1786="HKD",7.8,IF(N1786="CNY",7.30034,1))</f>
        <v>7.3003400000000003</v>
      </c>
      <c r="R1786" s="14">
        <f>+ROUND(O1786/Q1786,4)</f>
        <v>3.9699999999999999E-2</v>
      </c>
      <c r="S1786" s="13">
        <f>ROUND(R1786*L1786,2)</f>
        <v>1071.9000000000001</v>
      </c>
      <c r="T1786" s="14" t="s">
        <v>349</v>
      </c>
      <c r="U1786" t="s">
        <v>1094</v>
      </c>
    </row>
    <row r="1787" spans="1:21" x14ac:dyDescent="0.2">
      <c r="A1787" t="s">
        <v>3945</v>
      </c>
      <c r="B1787" s="23">
        <v>45762</v>
      </c>
      <c r="C1787" s="23">
        <v>45744</v>
      </c>
      <c r="D1787" t="s">
        <v>169</v>
      </c>
      <c r="E1787" t="s">
        <v>170</v>
      </c>
      <c r="G1787" t="s">
        <v>4376</v>
      </c>
      <c r="H1787" t="s">
        <v>3092</v>
      </c>
      <c r="I1787" t="s">
        <v>1626</v>
      </c>
      <c r="J1787" s="10" t="str">
        <f>+LEFT(U1787,4)</f>
        <v>WACD</v>
      </c>
      <c r="K1787" t="s">
        <v>10</v>
      </c>
      <c r="L1787" s="52">
        <v>2500</v>
      </c>
      <c r="M1787" t="s">
        <v>1472</v>
      </c>
      <c r="N1787" t="s">
        <v>11</v>
      </c>
      <c r="O1787" s="78">
        <v>0.39200000000000002</v>
      </c>
      <c r="P1787" s="11">
        <f>ROUND(O1787*L1787,2)</f>
        <v>980</v>
      </c>
      <c r="Q1787" s="12">
        <f>IF(N1787="HKD",7.8,IF(N1787="CNY",7.30034,1))</f>
        <v>7.3003400000000003</v>
      </c>
      <c r="R1787" s="14">
        <f>+ROUND(O1787/Q1787,4)</f>
        <v>5.3699999999999998E-2</v>
      </c>
      <c r="S1787" s="13">
        <f>ROUND(R1787*L1787,2)</f>
        <v>134.25</v>
      </c>
      <c r="T1787" s="14" t="s">
        <v>349</v>
      </c>
      <c r="U1787" t="s">
        <v>635</v>
      </c>
    </row>
    <row r="1788" spans="1:21" x14ac:dyDescent="0.2">
      <c r="A1788" t="s">
        <v>3970</v>
      </c>
      <c r="B1788" s="23">
        <v>45762</v>
      </c>
      <c r="C1788" s="23">
        <v>45702</v>
      </c>
      <c r="D1788" t="s">
        <v>252</v>
      </c>
      <c r="E1788" t="s">
        <v>253</v>
      </c>
      <c r="G1788" t="s">
        <v>4392</v>
      </c>
      <c r="H1788" t="s">
        <v>688</v>
      </c>
      <c r="I1788" t="s">
        <v>689</v>
      </c>
      <c r="J1788" s="10" t="s">
        <v>1525</v>
      </c>
      <c r="K1788" t="s">
        <v>10</v>
      </c>
      <c r="L1788" s="52">
        <v>1050</v>
      </c>
      <c r="M1788" t="s">
        <v>1472</v>
      </c>
      <c r="N1788" t="s">
        <v>11</v>
      </c>
      <c r="O1788" s="78">
        <v>0.9</v>
      </c>
      <c r="P1788" s="11">
        <f>ROUND(O1788*L1788,2)</f>
        <v>945</v>
      </c>
      <c r="Q1788" s="12">
        <f>IF(N1788="HKD",7.8,IF(N1788="CNY",7.30034,1))</f>
        <v>7.3003400000000003</v>
      </c>
      <c r="R1788" s="14">
        <f>+ROUND(O1788/Q1788,4)</f>
        <v>0.12330000000000001</v>
      </c>
      <c r="S1788" s="13">
        <f>ROUND(R1788*L1788,2)</f>
        <v>129.47</v>
      </c>
      <c r="T1788" s="14" t="s">
        <v>349</v>
      </c>
      <c r="U1788" t="s">
        <v>36</v>
      </c>
    </row>
    <row r="1789" spans="1:21" x14ac:dyDescent="0.2">
      <c r="A1789" t="s">
        <v>3971</v>
      </c>
      <c r="B1789" s="23">
        <v>45762</v>
      </c>
      <c r="C1789" s="23">
        <v>45702</v>
      </c>
      <c r="D1789" t="s">
        <v>252</v>
      </c>
      <c r="E1789" t="s">
        <v>253</v>
      </c>
      <c r="G1789" t="s">
        <v>4392</v>
      </c>
      <c r="H1789" t="s">
        <v>1026</v>
      </c>
      <c r="I1789" t="s">
        <v>1027</v>
      </c>
      <c r="J1789" s="10" t="s">
        <v>1525</v>
      </c>
      <c r="K1789" t="s">
        <v>10</v>
      </c>
      <c r="L1789" s="52">
        <v>1050</v>
      </c>
      <c r="M1789" t="s">
        <v>1472</v>
      </c>
      <c r="N1789" t="s">
        <v>11</v>
      </c>
      <c r="O1789" s="78">
        <v>0.9</v>
      </c>
      <c r="P1789" s="11">
        <f>ROUND(O1789*L1789,2)</f>
        <v>945</v>
      </c>
      <c r="Q1789" s="12">
        <f>IF(N1789="HKD",7.8,IF(N1789="CNY",7.30034,1))</f>
        <v>7.3003400000000003</v>
      </c>
      <c r="R1789" s="14">
        <f>+ROUND(O1789/Q1789,4)</f>
        <v>0.12330000000000001</v>
      </c>
      <c r="S1789" s="13">
        <f>ROUND(R1789*L1789,2)</f>
        <v>129.47</v>
      </c>
      <c r="T1789" s="14" t="s">
        <v>349</v>
      </c>
      <c r="U1789" t="s">
        <v>36</v>
      </c>
    </row>
    <row r="1790" spans="1:21" x14ac:dyDescent="0.2">
      <c r="A1790" t="s">
        <v>3990</v>
      </c>
      <c r="B1790" s="23">
        <v>45762</v>
      </c>
      <c r="C1790" s="23">
        <v>45695</v>
      </c>
      <c r="D1790" t="s">
        <v>252</v>
      </c>
      <c r="E1790" t="s">
        <v>253</v>
      </c>
      <c r="G1790" t="s">
        <v>4392</v>
      </c>
      <c r="H1790" t="s">
        <v>1526</v>
      </c>
      <c r="I1790" t="s">
        <v>1527</v>
      </c>
      <c r="J1790" s="10" t="s">
        <v>1525</v>
      </c>
      <c r="K1790" t="s">
        <v>10</v>
      </c>
      <c r="L1790" s="52">
        <v>2000</v>
      </c>
      <c r="M1790" t="s">
        <v>1472</v>
      </c>
      <c r="N1790" t="s">
        <v>11</v>
      </c>
      <c r="O1790" s="78">
        <v>1.2838000000000001</v>
      </c>
      <c r="P1790" s="11">
        <f>ROUND(O1790*L1790,2)</f>
        <v>2567.6</v>
      </c>
      <c r="Q1790" s="12">
        <f>IF(N1790="HKD",7.8,IF(N1790="CNY",7.30034,1))</f>
        <v>7.3003400000000003</v>
      </c>
      <c r="R1790" s="14">
        <f>+ROUND(O1790/Q1790,4)</f>
        <v>0.1759</v>
      </c>
      <c r="S1790" s="13">
        <f>ROUND(R1790*L1790,2)</f>
        <v>351.8</v>
      </c>
      <c r="T1790" s="14" t="s">
        <v>349</v>
      </c>
      <c r="U1790" t="s">
        <v>36</v>
      </c>
    </row>
    <row r="1791" spans="1:21" x14ac:dyDescent="0.2">
      <c r="A1791" t="s">
        <v>3991</v>
      </c>
      <c r="B1791" s="23">
        <v>45762</v>
      </c>
      <c r="C1791" s="23">
        <v>45716</v>
      </c>
      <c r="D1791" t="s">
        <v>252</v>
      </c>
      <c r="E1791" t="s">
        <v>253</v>
      </c>
      <c r="G1791" t="s">
        <v>4392</v>
      </c>
      <c r="H1791" t="s">
        <v>682</v>
      </c>
      <c r="I1791" t="s">
        <v>683</v>
      </c>
      <c r="J1791" s="10" t="s">
        <v>1525</v>
      </c>
      <c r="K1791" t="s">
        <v>10</v>
      </c>
      <c r="L1791" s="52">
        <v>2600</v>
      </c>
      <c r="M1791" t="s">
        <v>1472</v>
      </c>
      <c r="N1791" t="s">
        <v>11</v>
      </c>
      <c r="O1791" s="78">
        <v>1.3524</v>
      </c>
      <c r="P1791" s="11">
        <f>ROUND(O1791*L1791,2)</f>
        <v>3516.24</v>
      </c>
      <c r="Q1791" s="12">
        <f>IF(N1791="HKD",7.8,IF(N1791="CNY",7.30034,1))</f>
        <v>7.3003400000000003</v>
      </c>
      <c r="R1791" s="14">
        <f>+ROUND(O1791/Q1791,4)</f>
        <v>0.18529999999999999</v>
      </c>
      <c r="S1791" s="13">
        <f>ROUND(R1791*L1791,2)</f>
        <v>481.78</v>
      </c>
      <c r="T1791" s="14" t="s">
        <v>349</v>
      </c>
      <c r="U1791" t="s">
        <v>36</v>
      </c>
    </row>
    <row r="1792" spans="1:21" x14ac:dyDescent="0.2">
      <c r="A1792" t="s">
        <v>3993</v>
      </c>
      <c r="B1792" s="23">
        <v>45762</v>
      </c>
      <c r="C1792" s="23">
        <v>45730</v>
      </c>
      <c r="D1792" t="s">
        <v>252</v>
      </c>
      <c r="E1792" t="s">
        <v>253</v>
      </c>
      <c r="G1792" t="s">
        <v>4392</v>
      </c>
      <c r="H1792" t="s">
        <v>678</v>
      </c>
      <c r="I1792" t="s">
        <v>679</v>
      </c>
      <c r="J1792" s="10" t="s">
        <v>1525</v>
      </c>
      <c r="K1792" t="s">
        <v>10</v>
      </c>
      <c r="L1792" s="52">
        <v>3900</v>
      </c>
      <c r="M1792" t="s">
        <v>1472</v>
      </c>
      <c r="N1792" t="s">
        <v>11</v>
      </c>
      <c r="O1792" s="78">
        <v>1.3524</v>
      </c>
      <c r="P1792" s="11">
        <f>ROUND(O1792*L1792,2)</f>
        <v>5274.36</v>
      </c>
      <c r="Q1792" s="12">
        <f>IF(N1792="HKD",7.8,IF(N1792="CNY",7.30034,1))</f>
        <v>7.3003400000000003</v>
      </c>
      <c r="R1792" s="14">
        <f>+ROUND(O1792/Q1792,4)</f>
        <v>0.18529999999999999</v>
      </c>
      <c r="S1792" s="13">
        <f>ROUND(R1792*L1792,2)</f>
        <v>722.67</v>
      </c>
      <c r="T1792" s="14" t="s">
        <v>349</v>
      </c>
      <c r="U1792" t="s">
        <v>36</v>
      </c>
    </row>
    <row r="1793" spans="1:21" x14ac:dyDescent="0.2">
      <c r="A1793" t="s">
        <v>3995</v>
      </c>
      <c r="B1793" s="23">
        <v>45762</v>
      </c>
      <c r="C1793" s="23">
        <v>45695</v>
      </c>
      <c r="D1793" t="s">
        <v>252</v>
      </c>
      <c r="E1793" t="s">
        <v>253</v>
      </c>
      <c r="G1793" t="s">
        <v>4392</v>
      </c>
      <c r="H1793" t="s">
        <v>1528</v>
      </c>
      <c r="I1793" t="s">
        <v>1529</v>
      </c>
      <c r="J1793" s="10" t="s">
        <v>1525</v>
      </c>
      <c r="K1793" t="s">
        <v>10</v>
      </c>
      <c r="L1793" s="52">
        <v>3500</v>
      </c>
      <c r="M1793" t="s">
        <v>1472</v>
      </c>
      <c r="N1793" t="s">
        <v>11</v>
      </c>
      <c r="O1793" s="78">
        <v>1.38</v>
      </c>
      <c r="P1793" s="11">
        <f>ROUND(O1793*L1793,2)</f>
        <v>4830</v>
      </c>
      <c r="Q1793" s="12">
        <f>IF(N1793="HKD",7.8,IF(N1793="CNY",7.30034,1))</f>
        <v>7.3003400000000003</v>
      </c>
      <c r="R1793" s="14">
        <f>+ROUND(O1793/Q1793,4)</f>
        <v>0.189</v>
      </c>
      <c r="S1793" s="13">
        <f>ROUND(R1793*L1793,2)</f>
        <v>661.5</v>
      </c>
      <c r="T1793" s="14" t="s">
        <v>349</v>
      </c>
      <c r="U1793" t="s">
        <v>36</v>
      </c>
    </row>
    <row r="1794" spans="1:21" x14ac:dyDescent="0.2">
      <c r="A1794" t="s">
        <v>4024</v>
      </c>
      <c r="B1794" s="23">
        <v>45762</v>
      </c>
      <c r="C1794" s="23">
        <v>45737</v>
      </c>
      <c r="D1794" t="s">
        <v>128</v>
      </c>
      <c r="E1794" t="s">
        <v>129</v>
      </c>
      <c r="G1794" t="s">
        <v>4351</v>
      </c>
      <c r="H1794" t="s">
        <v>3619</v>
      </c>
      <c r="I1794" t="s">
        <v>3620</v>
      </c>
      <c r="J1794" s="10" t="str">
        <f>+LEFT(U1794,4)</f>
        <v>LHDL</v>
      </c>
      <c r="K1794" t="s">
        <v>10</v>
      </c>
      <c r="L1794" s="52">
        <v>520</v>
      </c>
      <c r="M1794" t="s">
        <v>1472</v>
      </c>
      <c r="N1794" t="s">
        <v>11</v>
      </c>
      <c r="O1794" s="78">
        <v>2.2652999999999999</v>
      </c>
      <c r="P1794" s="11">
        <f>ROUND(O1794*L1794,2)</f>
        <v>1177.96</v>
      </c>
      <c r="Q1794" s="12">
        <f>IF(N1794="HKD",7.8,IF(N1794="CNY",7.30034,1))</f>
        <v>7.3003400000000003</v>
      </c>
      <c r="R1794" s="14">
        <f>+ROUND(O1794/Q1794,4)</f>
        <v>0.31030000000000002</v>
      </c>
      <c r="S1794" s="13">
        <f>ROUND(R1794*L1794,2)</f>
        <v>161.36000000000001</v>
      </c>
      <c r="T1794" s="14" t="s">
        <v>349</v>
      </c>
      <c r="U1794" t="s">
        <v>125</v>
      </c>
    </row>
    <row r="1795" spans="1:21" x14ac:dyDescent="0.2">
      <c r="A1795" t="s">
        <v>4119</v>
      </c>
      <c r="B1795" s="23">
        <v>45762</v>
      </c>
      <c r="C1795" s="23">
        <v>45729</v>
      </c>
      <c r="D1795" t="s">
        <v>149</v>
      </c>
      <c r="E1795" t="s">
        <v>150</v>
      </c>
      <c r="G1795" t="s">
        <v>4429</v>
      </c>
      <c r="H1795" t="s">
        <v>1728</v>
      </c>
      <c r="I1795" t="s">
        <v>1729</v>
      </c>
      <c r="J1795" s="10" t="str">
        <f>+LEFT(U1795,4)</f>
        <v>GLID</v>
      </c>
      <c r="K1795" t="s">
        <v>10</v>
      </c>
      <c r="L1795" s="52">
        <v>1010</v>
      </c>
      <c r="M1795" t="s">
        <v>1472</v>
      </c>
      <c r="N1795" t="s">
        <v>11</v>
      </c>
      <c r="O1795" s="78">
        <v>3.3490000000000002</v>
      </c>
      <c r="P1795" s="11">
        <f>ROUND(O1795*L1795,2)</f>
        <v>3382.49</v>
      </c>
      <c r="Q1795" s="12">
        <f>IF(N1795="HKD",7.8,IF(N1795="CNY",7.30034,1))</f>
        <v>7.3003400000000003</v>
      </c>
      <c r="R1795" s="14">
        <f>+ROUND(O1795/Q1795,4)</f>
        <v>0.4587</v>
      </c>
      <c r="S1795" s="13">
        <f>ROUND(R1795*L1795,2)</f>
        <v>463.29</v>
      </c>
      <c r="T1795" s="14" t="s">
        <v>349</v>
      </c>
      <c r="U1795" t="s">
        <v>78</v>
      </c>
    </row>
    <row r="1796" spans="1:21" x14ac:dyDescent="0.2">
      <c r="A1796" t="s">
        <v>4124</v>
      </c>
      <c r="B1796" s="23">
        <v>45762</v>
      </c>
      <c r="C1796" s="23">
        <v>45761</v>
      </c>
      <c r="D1796" t="s">
        <v>5</v>
      </c>
      <c r="E1796" t="s">
        <v>6</v>
      </c>
      <c r="G1796" t="s">
        <v>4432</v>
      </c>
      <c r="H1796" t="s">
        <v>3702</v>
      </c>
      <c r="I1796" t="s">
        <v>3703</v>
      </c>
      <c r="J1796" s="10" t="str">
        <f>+LEFT(U1796,4)</f>
        <v>BOX-</v>
      </c>
      <c r="K1796" t="s">
        <v>10</v>
      </c>
      <c r="L1796" s="52">
        <v>1010</v>
      </c>
      <c r="M1796" t="s">
        <v>1472</v>
      </c>
      <c r="N1796" t="s">
        <v>11</v>
      </c>
      <c r="O1796" s="78">
        <v>3.4</v>
      </c>
      <c r="P1796" s="11">
        <f>ROUND(O1796*L1796,2)</f>
        <v>3434</v>
      </c>
      <c r="Q1796" s="12">
        <f>IF(N1796="HKD",7.8,IF(N1796="CNY",7.30034,1))</f>
        <v>7.3003400000000003</v>
      </c>
      <c r="R1796" s="14">
        <f>+ROUND(O1796/Q1796,4)</f>
        <v>0.4657</v>
      </c>
      <c r="S1796" s="13">
        <f>ROUND(R1796*L1796,2)</f>
        <v>470.36</v>
      </c>
      <c r="T1796" s="14" t="s">
        <v>349</v>
      </c>
      <c r="U1796" t="s">
        <v>1</v>
      </c>
    </row>
    <row r="1797" spans="1:21" x14ac:dyDescent="0.2">
      <c r="A1797" t="s">
        <v>4125</v>
      </c>
      <c r="B1797" s="23">
        <v>45762</v>
      </c>
      <c r="C1797" s="23">
        <v>45700</v>
      </c>
      <c r="D1797" t="s">
        <v>94</v>
      </c>
      <c r="E1797" t="s">
        <v>95</v>
      </c>
      <c r="G1797" t="s">
        <v>4435</v>
      </c>
      <c r="H1797" t="s">
        <v>1001</v>
      </c>
      <c r="I1797" t="s">
        <v>1002</v>
      </c>
      <c r="J1797" s="10" t="str">
        <f>+LEFT(U1797,4)</f>
        <v>LID-</v>
      </c>
      <c r="K1797" t="s">
        <v>369</v>
      </c>
      <c r="L1797" s="52">
        <v>2730</v>
      </c>
      <c r="M1797" t="s">
        <v>1472</v>
      </c>
      <c r="N1797" t="s">
        <v>11</v>
      </c>
      <c r="O1797" s="78">
        <v>3.42</v>
      </c>
      <c r="P1797" s="11">
        <f>ROUND(O1797*L1797,2)</f>
        <v>9336.6</v>
      </c>
      <c r="Q1797" s="12">
        <f>IF(N1797="HKD",7.8,IF(N1797="CNY",7.30034,1))</f>
        <v>7.3003400000000003</v>
      </c>
      <c r="R1797" s="14">
        <f>+ROUND(O1797/Q1797,4)</f>
        <v>0.46850000000000003</v>
      </c>
      <c r="S1797" s="13">
        <f>ROUND(R1797*L1797,2)</f>
        <v>1279.01</v>
      </c>
      <c r="T1797" s="14" t="s">
        <v>349</v>
      </c>
      <c r="U1797" t="s">
        <v>368</v>
      </c>
    </row>
    <row r="1798" spans="1:21" x14ac:dyDescent="0.2">
      <c r="A1798" t="s">
        <v>4131</v>
      </c>
      <c r="B1798" s="23">
        <v>45762</v>
      </c>
      <c r="C1798" s="23">
        <v>45700</v>
      </c>
      <c r="D1798" t="s">
        <v>94</v>
      </c>
      <c r="E1798" t="s">
        <v>95</v>
      </c>
      <c r="G1798" t="s">
        <v>4440</v>
      </c>
      <c r="H1798" t="s">
        <v>1732</v>
      </c>
      <c r="I1798" t="s">
        <v>1733</v>
      </c>
      <c r="J1798" s="10" t="str">
        <f>+LEFT(U1798,4)</f>
        <v>LID-</v>
      </c>
      <c r="K1798" t="s">
        <v>369</v>
      </c>
      <c r="L1798" s="52">
        <v>417</v>
      </c>
      <c r="M1798" t="s">
        <v>1472</v>
      </c>
      <c r="N1798" t="s">
        <v>11</v>
      </c>
      <c r="O1798" s="78">
        <v>3.53</v>
      </c>
      <c r="P1798" s="11">
        <f>ROUND(O1798*L1798,2)</f>
        <v>1472.01</v>
      </c>
      <c r="Q1798" s="12">
        <f>IF(N1798="HKD",7.8,IF(N1798="CNY",7.30034,1))</f>
        <v>7.3003400000000003</v>
      </c>
      <c r="R1798" s="14">
        <f>+ROUND(O1798/Q1798,4)</f>
        <v>0.48349999999999999</v>
      </c>
      <c r="S1798" s="13">
        <f>ROUND(R1798*L1798,2)</f>
        <v>201.62</v>
      </c>
      <c r="T1798" s="14" t="s">
        <v>349</v>
      </c>
      <c r="U1798" t="s">
        <v>368</v>
      </c>
    </row>
    <row r="1799" spans="1:21" x14ac:dyDescent="0.2">
      <c r="A1799" t="s">
        <v>4133</v>
      </c>
      <c r="B1799" s="23">
        <v>45762</v>
      </c>
      <c r="C1799" s="23">
        <v>45761</v>
      </c>
      <c r="D1799" t="s">
        <v>5</v>
      </c>
      <c r="E1799" t="s">
        <v>6</v>
      </c>
      <c r="G1799" t="s">
        <v>4432</v>
      </c>
      <c r="H1799" t="s">
        <v>3706</v>
      </c>
      <c r="I1799" t="s">
        <v>3707</v>
      </c>
      <c r="J1799" s="10" t="str">
        <f>+LEFT(U1799,4)</f>
        <v>BOX-</v>
      </c>
      <c r="K1799" t="s">
        <v>10</v>
      </c>
      <c r="L1799" s="52">
        <v>1010</v>
      </c>
      <c r="M1799" t="s">
        <v>1472</v>
      </c>
      <c r="N1799" t="s">
        <v>11</v>
      </c>
      <c r="O1799" s="78">
        <v>3.59</v>
      </c>
      <c r="P1799" s="11">
        <f>ROUND(O1799*L1799,2)</f>
        <v>3625.9</v>
      </c>
      <c r="Q1799" s="12">
        <f>IF(N1799="HKD",7.8,IF(N1799="CNY",7.30034,1))</f>
        <v>7.3003400000000003</v>
      </c>
      <c r="R1799" s="14">
        <f>+ROUND(O1799/Q1799,4)</f>
        <v>0.49180000000000001</v>
      </c>
      <c r="S1799" s="13">
        <f>ROUND(R1799*L1799,2)</f>
        <v>496.72</v>
      </c>
      <c r="T1799" s="14" t="s">
        <v>349</v>
      </c>
      <c r="U1799" t="s">
        <v>1</v>
      </c>
    </row>
    <row r="1800" spans="1:21" x14ac:dyDescent="0.2">
      <c r="A1800" t="s">
        <v>4152</v>
      </c>
      <c r="B1800" s="23">
        <v>45762</v>
      </c>
      <c r="C1800" s="23">
        <v>45700</v>
      </c>
      <c r="D1800" t="s">
        <v>94</v>
      </c>
      <c r="E1800" t="s">
        <v>95</v>
      </c>
      <c r="G1800" t="s">
        <v>4440</v>
      </c>
      <c r="H1800" t="s">
        <v>1740</v>
      </c>
      <c r="I1800" t="s">
        <v>1741</v>
      </c>
      <c r="J1800" s="10" t="str">
        <f>+LEFT(U1800,4)</f>
        <v>LID-</v>
      </c>
      <c r="K1800" t="s">
        <v>369</v>
      </c>
      <c r="L1800" s="52">
        <v>1000</v>
      </c>
      <c r="M1800" t="s">
        <v>1472</v>
      </c>
      <c r="N1800" t="s">
        <v>11</v>
      </c>
      <c r="O1800" s="78">
        <v>3.75</v>
      </c>
      <c r="P1800" s="11">
        <f>ROUND(O1800*L1800,2)</f>
        <v>3750</v>
      </c>
      <c r="Q1800" s="12">
        <f>IF(N1800="HKD",7.8,IF(N1800="CNY",7.30034,1))</f>
        <v>7.3003400000000003</v>
      </c>
      <c r="R1800" s="14">
        <f>+ROUND(O1800/Q1800,4)</f>
        <v>0.51370000000000005</v>
      </c>
      <c r="S1800" s="13">
        <f>ROUND(R1800*L1800,2)</f>
        <v>513.70000000000005</v>
      </c>
      <c r="T1800" s="14" t="s">
        <v>349</v>
      </c>
      <c r="U1800" t="s">
        <v>368</v>
      </c>
    </row>
    <row r="1801" spans="1:21" x14ac:dyDescent="0.2">
      <c r="A1801" t="s">
        <v>4153</v>
      </c>
      <c r="B1801" s="23">
        <v>45762</v>
      </c>
      <c r="C1801" s="23">
        <v>45742</v>
      </c>
      <c r="D1801" t="s">
        <v>696</v>
      </c>
      <c r="E1801" t="s">
        <v>697</v>
      </c>
      <c r="G1801" t="s">
        <v>4446</v>
      </c>
      <c r="H1801" t="s">
        <v>1535</v>
      </c>
      <c r="I1801" t="s">
        <v>1536</v>
      </c>
      <c r="J1801" s="10" t="s">
        <v>1534</v>
      </c>
      <c r="K1801" t="s">
        <v>10</v>
      </c>
      <c r="L1801" s="52">
        <v>1900</v>
      </c>
      <c r="M1801" t="s">
        <v>1472</v>
      </c>
      <c r="N1801" t="s">
        <v>11</v>
      </c>
      <c r="O1801" s="78">
        <v>3.85</v>
      </c>
      <c r="P1801" s="11">
        <f>ROUND(O1801*L1801,2)</f>
        <v>7315</v>
      </c>
      <c r="Q1801" s="12">
        <f>IF(N1801="HKD",7.8,IF(N1801="CNY",7.30034,1))</f>
        <v>7.3003400000000003</v>
      </c>
      <c r="R1801" s="14">
        <f>+ROUND(O1801/Q1801,4)</f>
        <v>0.52739999999999998</v>
      </c>
      <c r="S1801" s="13">
        <f>ROUND(R1801*L1801,2)</f>
        <v>1002.06</v>
      </c>
      <c r="T1801" s="14" t="s">
        <v>349</v>
      </c>
      <c r="U1801" t="s">
        <v>36</v>
      </c>
    </row>
    <row r="1802" spans="1:21" x14ac:dyDescent="0.2">
      <c r="A1802" t="s">
        <v>4157</v>
      </c>
      <c r="B1802" s="23">
        <v>45762</v>
      </c>
      <c r="C1802" s="23">
        <v>45700</v>
      </c>
      <c r="D1802" t="s">
        <v>94</v>
      </c>
      <c r="E1802" t="s">
        <v>95</v>
      </c>
      <c r="G1802" t="s">
        <v>4440</v>
      </c>
      <c r="H1802" t="s">
        <v>1748</v>
      </c>
      <c r="I1802" t="s">
        <v>1749</v>
      </c>
      <c r="J1802" s="10" t="str">
        <f>+LEFT(U1802,4)</f>
        <v>LID-</v>
      </c>
      <c r="K1802" t="s">
        <v>369</v>
      </c>
      <c r="L1802" s="52">
        <v>691</v>
      </c>
      <c r="M1802" t="s">
        <v>1472</v>
      </c>
      <c r="N1802" t="s">
        <v>11</v>
      </c>
      <c r="O1802" s="78">
        <v>3.92</v>
      </c>
      <c r="P1802" s="11">
        <f>ROUND(O1802*L1802,2)</f>
        <v>2708.72</v>
      </c>
      <c r="Q1802" s="12">
        <f>IF(N1802="HKD",7.8,IF(N1802="CNY",7.30034,1))</f>
        <v>7.3003400000000003</v>
      </c>
      <c r="R1802" s="14">
        <f>+ROUND(O1802/Q1802,4)</f>
        <v>0.53700000000000003</v>
      </c>
      <c r="S1802" s="13">
        <f>ROUND(R1802*L1802,2)</f>
        <v>371.07</v>
      </c>
      <c r="T1802" s="14" t="s">
        <v>349</v>
      </c>
      <c r="U1802" t="s">
        <v>368</v>
      </c>
    </row>
    <row r="1803" spans="1:21" x14ac:dyDescent="0.2">
      <c r="A1803" t="s">
        <v>4166</v>
      </c>
      <c r="B1803" s="23">
        <v>45762</v>
      </c>
      <c r="C1803" s="23">
        <v>45729</v>
      </c>
      <c r="D1803" t="s">
        <v>149</v>
      </c>
      <c r="E1803" t="s">
        <v>150</v>
      </c>
      <c r="G1803" t="s">
        <v>4429</v>
      </c>
      <c r="H1803" t="s">
        <v>1756</v>
      </c>
      <c r="I1803" t="s">
        <v>1757</v>
      </c>
      <c r="J1803" s="10" t="str">
        <f>+LEFT(U1803,4)</f>
        <v>GLID</v>
      </c>
      <c r="K1803" t="s">
        <v>10</v>
      </c>
      <c r="L1803" s="52">
        <v>898</v>
      </c>
      <c r="M1803" t="s">
        <v>1472</v>
      </c>
      <c r="N1803" t="s">
        <v>11</v>
      </c>
      <c r="O1803" s="78">
        <v>4.1127000000000002</v>
      </c>
      <c r="P1803" s="11">
        <f>ROUND(O1803*L1803,2)</f>
        <v>3693.2</v>
      </c>
      <c r="Q1803" s="12">
        <f>IF(N1803="HKD",7.8,IF(N1803="CNY",7.30034,1))</f>
        <v>7.3003400000000003</v>
      </c>
      <c r="R1803" s="14">
        <f>+ROUND(O1803/Q1803,4)</f>
        <v>0.56340000000000001</v>
      </c>
      <c r="S1803" s="13">
        <f>ROUND(R1803*L1803,2)</f>
        <v>505.93</v>
      </c>
      <c r="T1803" s="14" t="s">
        <v>349</v>
      </c>
      <c r="U1803" t="s">
        <v>78</v>
      </c>
    </row>
    <row r="1804" spans="1:21" x14ac:dyDescent="0.2">
      <c r="A1804" t="s">
        <v>2538</v>
      </c>
      <c r="B1804" s="23">
        <v>45762</v>
      </c>
      <c r="C1804" s="23">
        <v>45714</v>
      </c>
      <c r="D1804" t="s">
        <v>830</v>
      </c>
      <c r="E1804" t="s">
        <v>831</v>
      </c>
      <c r="G1804" t="s">
        <v>4458</v>
      </c>
      <c r="H1804" t="s">
        <v>3164</v>
      </c>
      <c r="I1804" t="s">
        <v>3374</v>
      </c>
      <c r="J1804" s="10" t="str">
        <f>+LEFT(U1804,4)</f>
        <v>LID-</v>
      </c>
      <c r="K1804" t="s">
        <v>98</v>
      </c>
      <c r="L1804" s="52">
        <v>820</v>
      </c>
      <c r="M1804" t="s">
        <v>1472</v>
      </c>
      <c r="N1804" t="s">
        <v>11</v>
      </c>
      <c r="O1804" s="78">
        <v>4.2</v>
      </c>
      <c r="P1804" s="11">
        <f>ROUND(O1804*L1804,2)</f>
        <v>3444</v>
      </c>
      <c r="Q1804" s="12">
        <f>IF(N1804="HKD",7.8,IF(N1804="CNY",7.30034,1))</f>
        <v>7.3003400000000003</v>
      </c>
      <c r="R1804" s="14">
        <f>+ROUND(O1804/Q1804,4)</f>
        <v>0.57530000000000003</v>
      </c>
      <c r="S1804" s="13">
        <f>ROUND(R1804*L1804,2)</f>
        <v>471.75</v>
      </c>
      <c r="T1804" s="14" t="s">
        <v>349</v>
      </c>
      <c r="U1804" t="s">
        <v>368</v>
      </c>
    </row>
    <row r="1805" spans="1:21" x14ac:dyDescent="0.2">
      <c r="A1805" t="s">
        <v>4176</v>
      </c>
      <c r="B1805" s="23">
        <v>45762</v>
      </c>
      <c r="C1805" s="23">
        <v>45742</v>
      </c>
      <c r="D1805" t="s">
        <v>696</v>
      </c>
      <c r="E1805" t="s">
        <v>697</v>
      </c>
      <c r="G1805" t="s">
        <v>4446</v>
      </c>
      <c r="H1805" t="s">
        <v>1539</v>
      </c>
      <c r="I1805" t="s">
        <v>1540</v>
      </c>
      <c r="J1805" s="10" t="s">
        <v>1534</v>
      </c>
      <c r="K1805" t="s">
        <v>10</v>
      </c>
      <c r="L1805" s="52">
        <v>1600</v>
      </c>
      <c r="M1805" t="s">
        <v>1472</v>
      </c>
      <c r="N1805" t="s">
        <v>11</v>
      </c>
      <c r="O1805" s="78">
        <v>4.29</v>
      </c>
      <c r="P1805" s="11">
        <f>ROUND(O1805*L1805,2)</f>
        <v>6864</v>
      </c>
      <c r="Q1805" s="12">
        <f>IF(N1805="HKD",7.8,IF(N1805="CNY",7.30034,1))</f>
        <v>7.3003400000000003</v>
      </c>
      <c r="R1805" s="14">
        <f>+ROUND(O1805/Q1805,4)</f>
        <v>0.58760000000000001</v>
      </c>
      <c r="S1805" s="13">
        <f>ROUND(R1805*L1805,2)</f>
        <v>940.16</v>
      </c>
      <c r="T1805" s="14" t="s">
        <v>349</v>
      </c>
      <c r="U1805" t="s">
        <v>36</v>
      </c>
    </row>
    <row r="1806" spans="1:21" x14ac:dyDescent="0.2">
      <c r="A1806" t="s">
        <v>4179</v>
      </c>
      <c r="B1806" s="23">
        <v>45762</v>
      </c>
      <c r="C1806" s="23">
        <v>45750</v>
      </c>
      <c r="D1806" t="s">
        <v>149</v>
      </c>
      <c r="E1806" t="s">
        <v>150</v>
      </c>
      <c r="G1806" t="s">
        <v>4429</v>
      </c>
      <c r="H1806" t="s">
        <v>1190</v>
      </c>
      <c r="I1806" t="s">
        <v>1191</v>
      </c>
      <c r="J1806" s="10" t="str">
        <f>+LEFT(U1806,4)</f>
        <v>GLID</v>
      </c>
      <c r="K1806" t="s">
        <v>10</v>
      </c>
      <c r="L1806" s="52">
        <v>766</v>
      </c>
      <c r="M1806" t="s">
        <v>1472</v>
      </c>
      <c r="N1806" t="s">
        <v>11</v>
      </c>
      <c r="O1806" s="78">
        <v>4.3726000000000003</v>
      </c>
      <c r="P1806" s="11">
        <f>ROUND(O1806*L1806,2)</f>
        <v>3349.41</v>
      </c>
      <c r="Q1806" s="12">
        <f>IF(N1806="HKD",7.8,IF(N1806="CNY",7.30034,1))</f>
        <v>7.3003400000000003</v>
      </c>
      <c r="R1806" s="14">
        <f>+ROUND(O1806/Q1806,4)</f>
        <v>0.59899999999999998</v>
      </c>
      <c r="S1806" s="13">
        <f>ROUND(R1806*L1806,2)</f>
        <v>458.83</v>
      </c>
      <c r="T1806" s="14" t="s">
        <v>349</v>
      </c>
      <c r="U1806" t="s">
        <v>78</v>
      </c>
    </row>
    <row r="1807" spans="1:21" x14ac:dyDescent="0.2">
      <c r="A1807" t="s">
        <v>4183</v>
      </c>
      <c r="B1807" s="23">
        <v>45762</v>
      </c>
      <c r="C1807" s="23">
        <v>45742</v>
      </c>
      <c r="D1807" t="s">
        <v>696</v>
      </c>
      <c r="E1807" t="s">
        <v>697</v>
      </c>
      <c r="G1807" t="s">
        <v>4446</v>
      </c>
      <c r="H1807" t="s">
        <v>1541</v>
      </c>
      <c r="I1807" t="s">
        <v>1542</v>
      </c>
      <c r="J1807" s="10" t="s">
        <v>1534</v>
      </c>
      <c r="K1807" t="s">
        <v>10</v>
      </c>
      <c r="L1807" s="52">
        <v>1600</v>
      </c>
      <c r="M1807" t="s">
        <v>1472</v>
      </c>
      <c r="N1807" t="s">
        <v>11</v>
      </c>
      <c r="O1807" s="78">
        <v>4.53</v>
      </c>
      <c r="P1807" s="11">
        <f>ROUND(O1807*L1807,2)</f>
        <v>7248</v>
      </c>
      <c r="Q1807" s="12">
        <f>IF(N1807="HKD",7.8,IF(N1807="CNY",7.30034,1))</f>
        <v>7.3003400000000003</v>
      </c>
      <c r="R1807" s="14">
        <f>+ROUND(O1807/Q1807,4)</f>
        <v>0.62050000000000005</v>
      </c>
      <c r="S1807" s="13">
        <f>ROUND(R1807*L1807,2)</f>
        <v>992.8</v>
      </c>
      <c r="T1807" s="14" t="s">
        <v>349</v>
      </c>
      <c r="U1807" t="s">
        <v>36</v>
      </c>
    </row>
    <row r="1808" spans="1:21" x14ac:dyDescent="0.2">
      <c r="A1808" t="s">
        <v>4185</v>
      </c>
      <c r="B1808" s="23">
        <v>45762</v>
      </c>
      <c r="C1808" s="23">
        <v>45714</v>
      </c>
      <c r="D1808" t="s">
        <v>830</v>
      </c>
      <c r="E1808" t="s">
        <v>831</v>
      </c>
      <c r="G1808" t="s">
        <v>4458</v>
      </c>
      <c r="H1808" t="s">
        <v>3744</v>
      </c>
      <c r="I1808" t="s">
        <v>3745</v>
      </c>
      <c r="J1808" s="10" t="str">
        <f>+LEFT(U1808,4)</f>
        <v>LID-</v>
      </c>
      <c r="K1808" t="s">
        <v>98</v>
      </c>
      <c r="L1808" s="52">
        <v>560</v>
      </c>
      <c r="M1808" t="s">
        <v>1472</v>
      </c>
      <c r="N1808" t="s">
        <v>11</v>
      </c>
      <c r="O1808" s="78">
        <v>4.5999999999999996</v>
      </c>
      <c r="P1808" s="11">
        <f>ROUND(O1808*L1808,2)</f>
        <v>2576</v>
      </c>
      <c r="Q1808" s="12">
        <f>IF(N1808="HKD",7.8,IF(N1808="CNY",7.30034,1))</f>
        <v>7.3003400000000003</v>
      </c>
      <c r="R1808" s="14">
        <f>+ROUND(O1808/Q1808,4)</f>
        <v>0.63009999999999999</v>
      </c>
      <c r="S1808" s="13">
        <f>ROUND(R1808*L1808,2)</f>
        <v>352.86</v>
      </c>
      <c r="T1808" s="14" t="s">
        <v>349</v>
      </c>
      <c r="U1808" t="s">
        <v>368</v>
      </c>
    </row>
    <row r="1809" spans="1:21" x14ac:dyDescent="0.2">
      <c r="A1809" t="s">
        <v>4196</v>
      </c>
      <c r="B1809" s="23">
        <v>45762</v>
      </c>
      <c r="C1809" s="23">
        <v>45737</v>
      </c>
      <c r="D1809" t="s">
        <v>149</v>
      </c>
      <c r="E1809" t="s">
        <v>150</v>
      </c>
      <c r="G1809" t="s">
        <v>4429</v>
      </c>
      <c r="H1809" t="s">
        <v>3754</v>
      </c>
      <c r="I1809" t="s">
        <v>3755</v>
      </c>
      <c r="J1809" s="10" t="str">
        <f>+LEFT(U1809,4)</f>
        <v>GLID</v>
      </c>
      <c r="K1809" t="s">
        <v>10</v>
      </c>
      <c r="L1809" s="52">
        <v>520</v>
      </c>
      <c r="M1809" t="s">
        <v>1472</v>
      </c>
      <c r="N1809" t="s">
        <v>11</v>
      </c>
      <c r="O1809" s="78">
        <v>5.0648999999999997</v>
      </c>
      <c r="P1809" s="11">
        <f>ROUND(O1809*L1809,2)</f>
        <v>2633.75</v>
      </c>
      <c r="Q1809" s="12">
        <f>IF(N1809="HKD",7.8,IF(N1809="CNY",7.30034,1))</f>
        <v>7.3003400000000003</v>
      </c>
      <c r="R1809" s="14">
        <f>+ROUND(O1809/Q1809,4)</f>
        <v>0.69379999999999997</v>
      </c>
      <c r="S1809" s="13">
        <f>ROUND(R1809*L1809,2)</f>
        <v>360.78</v>
      </c>
      <c r="T1809" s="14" t="s">
        <v>349</v>
      </c>
      <c r="U1809" t="s">
        <v>78</v>
      </c>
    </row>
    <row r="1810" spans="1:21" x14ac:dyDescent="0.2">
      <c r="A1810" t="s">
        <v>4207</v>
      </c>
      <c r="B1810" s="23">
        <v>45762</v>
      </c>
      <c r="C1810" s="23">
        <v>45716</v>
      </c>
      <c r="D1810" t="s">
        <v>696</v>
      </c>
      <c r="E1810" t="s">
        <v>697</v>
      </c>
      <c r="G1810" t="s">
        <v>4502</v>
      </c>
      <c r="H1810" t="s">
        <v>694</v>
      </c>
      <c r="I1810" t="s">
        <v>695</v>
      </c>
      <c r="J1810" s="10" t="s">
        <v>1534</v>
      </c>
      <c r="K1810" t="s">
        <v>10</v>
      </c>
      <c r="L1810" s="52">
        <v>1600</v>
      </c>
      <c r="M1810" t="s">
        <v>1472</v>
      </c>
      <c r="N1810" t="s">
        <v>11</v>
      </c>
      <c r="O1810" s="78">
        <v>5.49</v>
      </c>
      <c r="P1810" s="11">
        <f>ROUND(O1810*L1810,2)</f>
        <v>8784</v>
      </c>
      <c r="Q1810" s="12">
        <f>IF(N1810="HKD",7.8,IF(N1810="CNY",7.30034,1))</f>
        <v>7.3003400000000003</v>
      </c>
      <c r="R1810" s="14">
        <f>+ROUND(O1810/Q1810,4)</f>
        <v>0.752</v>
      </c>
      <c r="S1810" s="13">
        <f>ROUND(R1810*L1810,2)</f>
        <v>1203.2</v>
      </c>
      <c r="T1810" s="14" t="s">
        <v>349</v>
      </c>
      <c r="U1810" t="s">
        <v>36</v>
      </c>
    </row>
    <row r="1811" spans="1:21" x14ac:dyDescent="0.2">
      <c r="A1811" t="s">
        <v>4208</v>
      </c>
      <c r="B1811" s="23">
        <v>45762</v>
      </c>
      <c r="C1811" s="23">
        <v>45716</v>
      </c>
      <c r="D1811" t="s">
        <v>696</v>
      </c>
      <c r="E1811" t="s">
        <v>697</v>
      </c>
      <c r="G1811" t="s">
        <v>4502</v>
      </c>
      <c r="H1811" t="s">
        <v>694</v>
      </c>
      <c r="I1811" t="s">
        <v>695</v>
      </c>
      <c r="J1811" s="10" t="s">
        <v>1534</v>
      </c>
      <c r="K1811" t="s">
        <v>10</v>
      </c>
      <c r="L1811" s="52">
        <v>2300</v>
      </c>
      <c r="M1811" t="s">
        <v>1472</v>
      </c>
      <c r="N1811" t="s">
        <v>11</v>
      </c>
      <c r="O1811" s="78">
        <v>5.49</v>
      </c>
      <c r="P1811" s="11">
        <f>ROUND(O1811*L1811,2)</f>
        <v>12627</v>
      </c>
      <c r="Q1811" s="12">
        <f>IF(N1811="HKD",7.8,IF(N1811="CNY",7.30034,1))</f>
        <v>7.3003400000000003</v>
      </c>
      <c r="R1811" s="14">
        <f>+ROUND(O1811/Q1811,4)</f>
        <v>0.752</v>
      </c>
      <c r="S1811" s="13">
        <f>ROUND(R1811*L1811,2)</f>
        <v>1729.6</v>
      </c>
      <c r="T1811" s="14" t="s">
        <v>349</v>
      </c>
      <c r="U1811" t="s">
        <v>36</v>
      </c>
    </row>
    <row r="1812" spans="1:21" x14ac:dyDescent="0.2">
      <c r="A1812" t="s">
        <v>4210</v>
      </c>
      <c r="B1812" s="23">
        <v>45762</v>
      </c>
      <c r="C1812" s="23">
        <v>45728</v>
      </c>
      <c r="D1812" t="s">
        <v>149</v>
      </c>
      <c r="E1812" t="s">
        <v>150</v>
      </c>
      <c r="G1812" t="s">
        <v>4429</v>
      </c>
      <c r="H1812" t="s">
        <v>3762</v>
      </c>
      <c r="I1812" t="s">
        <v>3763</v>
      </c>
      <c r="J1812" s="10" t="str">
        <f>+LEFT(U1812,4)</f>
        <v>GLID</v>
      </c>
      <c r="K1812" t="s">
        <v>10</v>
      </c>
      <c r="L1812" s="52">
        <v>530</v>
      </c>
      <c r="M1812" t="s">
        <v>1472</v>
      </c>
      <c r="N1812" t="s">
        <v>11</v>
      </c>
      <c r="O1812" s="78">
        <v>5.7447999999999997</v>
      </c>
      <c r="P1812" s="11">
        <f>ROUND(O1812*L1812,2)</f>
        <v>3044.74</v>
      </c>
      <c r="Q1812" s="12">
        <f>IF(N1812="HKD",7.8,IF(N1812="CNY",7.30034,1))</f>
        <v>7.3003400000000003</v>
      </c>
      <c r="R1812" s="14">
        <f>+ROUND(O1812/Q1812,4)</f>
        <v>0.78690000000000004</v>
      </c>
      <c r="S1812" s="13">
        <f>ROUND(R1812*L1812,2)</f>
        <v>417.06</v>
      </c>
      <c r="T1812" s="14" t="s">
        <v>349</v>
      </c>
      <c r="U1812" t="s">
        <v>78</v>
      </c>
    </row>
    <row r="1813" spans="1:21" x14ac:dyDescent="0.2">
      <c r="A1813" t="s">
        <v>4236</v>
      </c>
      <c r="B1813" s="23">
        <v>45762</v>
      </c>
      <c r="C1813" s="23">
        <v>45712</v>
      </c>
      <c r="D1813" t="s">
        <v>2255</v>
      </c>
      <c r="E1813" t="s">
        <v>2256</v>
      </c>
      <c r="G1813" t="s">
        <v>4519</v>
      </c>
      <c r="H1813" t="s">
        <v>3146</v>
      </c>
      <c r="I1813" t="s">
        <v>3356</v>
      </c>
      <c r="J1813" s="10" t="str">
        <f>+LEFT(U1813,4)</f>
        <v>HDL-</v>
      </c>
      <c r="K1813" t="s">
        <v>10</v>
      </c>
      <c r="L1813" s="52">
        <v>2500</v>
      </c>
      <c r="M1813" t="s">
        <v>1472</v>
      </c>
      <c r="N1813" t="s">
        <v>11</v>
      </c>
      <c r="O1813" s="78">
        <v>7.4931000000000001</v>
      </c>
      <c r="P1813" s="11">
        <f>ROUND(O1813*L1813,2)</f>
        <v>18732.75</v>
      </c>
      <c r="Q1813" s="12">
        <f>IF(N1813="HKD",7.8,IF(N1813="CNY",7.30034,1))</f>
        <v>7.3003400000000003</v>
      </c>
      <c r="R1813" s="14">
        <f>+ROUND(O1813/Q1813,4)</f>
        <v>1.0264</v>
      </c>
      <c r="S1813" s="13">
        <f>ROUND(R1813*L1813,2)</f>
        <v>2566</v>
      </c>
      <c r="T1813" s="14" t="s">
        <v>349</v>
      </c>
      <c r="U1813" t="s">
        <v>228</v>
      </c>
    </row>
    <row r="1814" spans="1:21" x14ac:dyDescent="0.2">
      <c r="A1814" t="s">
        <v>4239</v>
      </c>
      <c r="B1814" s="23">
        <v>45762</v>
      </c>
      <c r="C1814" s="23">
        <v>45713</v>
      </c>
      <c r="D1814" t="s">
        <v>2255</v>
      </c>
      <c r="E1814" t="s">
        <v>2256</v>
      </c>
      <c r="G1814" t="s">
        <v>4519</v>
      </c>
      <c r="H1814" t="s">
        <v>1796</v>
      </c>
      <c r="I1814" t="s">
        <v>1797</v>
      </c>
      <c r="J1814" s="10" t="str">
        <f>+LEFT(U1814,4)</f>
        <v>HDL-</v>
      </c>
      <c r="K1814" t="s">
        <v>10</v>
      </c>
      <c r="L1814" s="52">
        <v>3000</v>
      </c>
      <c r="M1814" t="s">
        <v>1472</v>
      </c>
      <c r="N1814" t="s">
        <v>11</v>
      </c>
      <c r="O1814" s="78">
        <v>7.4931000000000001</v>
      </c>
      <c r="P1814" s="11">
        <f>ROUND(O1814*L1814,2)</f>
        <v>22479.3</v>
      </c>
      <c r="Q1814" s="12">
        <f>IF(N1814="HKD",7.8,IF(N1814="CNY",7.30034,1))</f>
        <v>7.3003400000000003</v>
      </c>
      <c r="R1814" s="14">
        <f>+ROUND(O1814/Q1814,4)</f>
        <v>1.0264</v>
      </c>
      <c r="S1814" s="13">
        <f>ROUND(R1814*L1814,2)</f>
        <v>3079.2</v>
      </c>
      <c r="T1814" s="14" t="s">
        <v>349</v>
      </c>
      <c r="U1814" t="s">
        <v>228</v>
      </c>
    </row>
    <row r="1815" spans="1:21" x14ac:dyDescent="0.2">
      <c r="A1815" t="s">
        <v>4242</v>
      </c>
      <c r="B1815" s="23">
        <v>45762</v>
      </c>
      <c r="C1815" s="23">
        <v>45713</v>
      </c>
      <c r="D1815" t="s">
        <v>2255</v>
      </c>
      <c r="E1815" t="s">
        <v>2256</v>
      </c>
      <c r="G1815" t="s">
        <v>4519</v>
      </c>
      <c r="H1815" t="s">
        <v>1798</v>
      </c>
      <c r="I1815" t="s">
        <v>1799</v>
      </c>
      <c r="J1815" s="10" t="str">
        <f>+LEFT(U1815,4)</f>
        <v>HDL-</v>
      </c>
      <c r="K1815" t="s">
        <v>10</v>
      </c>
      <c r="L1815" s="52">
        <v>4530</v>
      </c>
      <c r="M1815" t="s">
        <v>1472</v>
      </c>
      <c r="N1815" t="s">
        <v>11</v>
      </c>
      <c r="O1815" s="78">
        <v>7.4931000000000001</v>
      </c>
      <c r="P1815" s="11">
        <f>ROUND(O1815*L1815,2)</f>
        <v>33943.74</v>
      </c>
      <c r="Q1815" s="12">
        <f>IF(N1815="HKD",7.8,IF(N1815="CNY",7.30034,1))</f>
        <v>7.3003400000000003</v>
      </c>
      <c r="R1815" s="14">
        <f>+ROUND(O1815/Q1815,4)</f>
        <v>1.0264</v>
      </c>
      <c r="S1815" s="13">
        <f>ROUND(R1815*L1815,2)</f>
        <v>4649.59</v>
      </c>
      <c r="T1815" s="14" t="s">
        <v>349</v>
      </c>
      <c r="U1815" t="s">
        <v>228</v>
      </c>
    </row>
    <row r="1816" spans="1:21" x14ac:dyDescent="0.2">
      <c r="A1816" t="s">
        <v>4265</v>
      </c>
      <c r="B1816" s="23">
        <v>45762</v>
      </c>
      <c r="C1816" s="23">
        <v>45713</v>
      </c>
      <c r="D1816" t="s">
        <v>2255</v>
      </c>
      <c r="E1816" t="s">
        <v>2256</v>
      </c>
      <c r="G1816" t="s">
        <v>4519</v>
      </c>
      <c r="H1816" t="s">
        <v>3147</v>
      </c>
      <c r="I1816" t="s">
        <v>3357</v>
      </c>
      <c r="J1816" s="10" t="str">
        <f>+LEFT(U1816,4)</f>
        <v>HDL-</v>
      </c>
      <c r="K1816" t="s">
        <v>10</v>
      </c>
      <c r="L1816" s="52">
        <v>3700</v>
      </c>
      <c r="M1816" t="s">
        <v>1472</v>
      </c>
      <c r="N1816" t="s">
        <v>11</v>
      </c>
      <c r="O1816" s="78">
        <v>8.7460000000000004</v>
      </c>
      <c r="P1816" s="11">
        <f>ROUND(O1816*L1816,2)</f>
        <v>32360.2</v>
      </c>
      <c r="Q1816" s="12">
        <f>IF(N1816="HKD",7.8,IF(N1816="CNY",7.30034,1))</f>
        <v>7.3003400000000003</v>
      </c>
      <c r="R1816" s="14">
        <f>+ROUND(O1816/Q1816,4)</f>
        <v>1.198</v>
      </c>
      <c r="S1816" s="13">
        <f>ROUND(R1816*L1816,2)</f>
        <v>4432.6000000000004</v>
      </c>
      <c r="T1816" s="14" t="s">
        <v>349</v>
      </c>
      <c r="U1816" t="s">
        <v>228</v>
      </c>
    </row>
    <row r="1817" spans="1:21" x14ac:dyDescent="0.2">
      <c r="A1817" t="s">
        <v>4269</v>
      </c>
      <c r="B1817" s="23">
        <v>45762</v>
      </c>
      <c r="C1817" s="23">
        <v>45664</v>
      </c>
      <c r="D1817" t="s">
        <v>94</v>
      </c>
      <c r="E1817" t="s">
        <v>95</v>
      </c>
      <c r="G1817" t="s">
        <v>4435</v>
      </c>
      <c r="H1817" t="s">
        <v>3778</v>
      </c>
      <c r="I1817" t="s">
        <v>3779</v>
      </c>
      <c r="J1817" s="10" t="str">
        <f>+LEFT(U1817,4)</f>
        <v>LID-</v>
      </c>
      <c r="K1817" t="s">
        <v>98</v>
      </c>
      <c r="L1817" s="52">
        <v>550</v>
      </c>
      <c r="M1817" t="s">
        <v>1472</v>
      </c>
      <c r="N1817" t="s">
        <v>11</v>
      </c>
      <c r="O1817" s="78">
        <v>8.9</v>
      </c>
      <c r="P1817" s="11">
        <f>ROUND(O1817*L1817,2)</f>
        <v>4895</v>
      </c>
      <c r="Q1817" s="12">
        <f>IF(N1817="HKD",7.8,IF(N1817="CNY",7.30034,1))</f>
        <v>7.3003400000000003</v>
      </c>
      <c r="R1817" s="14">
        <f>+ROUND(O1817/Q1817,4)</f>
        <v>1.2191000000000001</v>
      </c>
      <c r="S1817" s="13">
        <f>ROUND(R1817*L1817,2)</f>
        <v>670.51</v>
      </c>
      <c r="T1817" s="14" t="s">
        <v>349</v>
      </c>
      <c r="U1817" t="s">
        <v>368</v>
      </c>
    </row>
    <row r="1818" spans="1:21" x14ac:dyDescent="0.2">
      <c r="A1818" t="s">
        <v>4276</v>
      </c>
      <c r="B1818" s="23">
        <v>45762</v>
      </c>
      <c r="C1818" s="23">
        <v>45761</v>
      </c>
      <c r="D1818" t="s">
        <v>2257</v>
      </c>
      <c r="E1818" t="s">
        <v>2258</v>
      </c>
      <c r="G1818" t="s">
        <v>4533</v>
      </c>
      <c r="H1818" t="s">
        <v>1806</v>
      </c>
      <c r="I1818" t="s">
        <v>1807</v>
      </c>
      <c r="J1818" s="10" t="str">
        <f>+LEFT(U1818,4)</f>
        <v>SSM-</v>
      </c>
      <c r="K1818" t="s">
        <v>10</v>
      </c>
      <c r="L1818" s="52">
        <v>32993</v>
      </c>
      <c r="M1818" t="s">
        <v>186</v>
      </c>
      <c r="N1818" t="s">
        <v>11</v>
      </c>
      <c r="O1818" s="78">
        <v>11.7699</v>
      </c>
      <c r="P1818" s="11">
        <f>ROUND(O1818*L1818,2)</f>
        <v>388324.31</v>
      </c>
      <c r="Q1818" s="12">
        <f>IF(N1818="HKD",7.8,IF(N1818="CNY",7.30034,1))</f>
        <v>7.3003400000000003</v>
      </c>
      <c r="R1818" s="14">
        <f>+ROUND(O1818/Q1818,4)</f>
        <v>1.6122000000000001</v>
      </c>
      <c r="S1818" s="13">
        <f>ROUND(R1818*L1818,2)</f>
        <v>53191.31</v>
      </c>
      <c r="T1818" s="14" t="s">
        <v>349</v>
      </c>
      <c r="U1818" t="s">
        <v>33</v>
      </c>
    </row>
    <row r="1819" spans="1:21" x14ac:dyDescent="0.2">
      <c r="A1819" t="s">
        <v>4278</v>
      </c>
      <c r="B1819" s="23">
        <v>45762</v>
      </c>
      <c r="C1819" s="23">
        <v>45761</v>
      </c>
      <c r="D1819" t="s">
        <v>4324</v>
      </c>
      <c r="E1819" t="s">
        <v>4325</v>
      </c>
      <c r="G1819" t="s">
        <v>4534</v>
      </c>
      <c r="H1819" t="s">
        <v>1812</v>
      </c>
      <c r="I1819" t="s">
        <v>1813</v>
      </c>
      <c r="J1819" s="10" t="str">
        <f>+LEFT(U1819,4)</f>
        <v>SSM-</v>
      </c>
      <c r="K1819" t="s">
        <v>10</v>
      </c>
      <c r="L1819" s="52">
        <v>21937</v>
      </c>
      <c r="M1819" t="s">
        <v>186</v>
      </c>
      <c r="N1819" t="s">
        <v>11</v>
      </c>
      <c r="O1819" s="78">
        <v>12.1991</v>
      </c>
      <c r="P1819" s="11">
        <f>ROUND(O1819*L1819,2)</f>
        <v>267611.65999999997</v>
      </c>
      <c r="Q1819" s="12">
        <f>IF(N1819="HKD",7.8,IF(N1819="CNY",7.30034,1))</f>
        <v>7.3003400000000003</v>
      </c>
      <c r="R1819" s="14">
        <f>+ROUND(O1819/Q1819,4)</f>
        <v>1.671</v>
      </c>
      <c r="S1819" s="13">
        <f>ROUND(R1819*L1819,2)</f>
        <v>36656.730000000003</v>
      </c>
      <c r="T1819" s="14" t="s">
        <v>349</v>
      </c>
      <c r="U1819" t="s">
        <v>33</v>
      </c>
    </row>
    <row r="1820" spans="1:21" x14ac:dyDescent="0.2">
      <c r="A1820" t="s">
        <v>3843</v>
      </c>
      <c r="B1820" s="23">
        <v>45763</v>
      </c>
      <c r="C1820" s="23">
        <v>45755</v>
      </c>
      <c r="D1820" t="s">
        <v>101</v>
      </c>
      <c r="E1820" t="s">
        <v>102</v>
      </c>
      <c r="G1820" t="s">
        <v>4342</v>
      </c>
      <c r="H1820" t="s">
        <v>111</v>
      </c>
      <c r="I1820" t="s">
        <v>112</v>
      </c>
      <c r="J1820" s="10" t="str">
        <f>+LEFT(U1820,4)</f>
        <v>STKR</v>
      </c>
      <c r="K1820" t="s">
        <v>10</v>
      </c>
      <c r="L1820" s="52">
        <v>3020</v>
      </c>
      <c r="M1820" t="s">
        <v>1472</v>
      </c>
      <c r="N1820" t="s">
        <v>11</v>
      </c>
      <c r="O1820" s="78">
        <v>0.05</v>
      </c>
      <c r="P1820" s="11">
        <f>ROUND(O1820*L1820,2)</f>
        <v>151</v>
      </c>
      <c r="Q1820" s="12">
        <f>IF(N1820="HKD",7.8,IF(N1820="CNY",7.30034,1))</f>
        <v>7.3003400000000003</v>
      </c>
      <c r="R1820" s="14">
        <f>+ROUND(O1820/Q1820,4)</f>
        <v>6.7999999999999996E-3</v>
      </c>
      <c r="S1820" s="13">
        <f>ROUND(R1820*L1820,2)</f>
        <v>20.54</v>
      </c>
      <c r="T1820" s="14" t="s">
        <v>349</v>
      </c>
      <c r="U1820" t="s">
        <v>18</v>
      </c>
    </row>
    <row r="1821" spans="1:21" x14ac:dyDescent="0.2">
      <c r="A1821" t="s">
        <v>3844</v>
      </c>
      <c r="B1821" s="23">
        <v>45763</v>
      </c>
      <c r="C1821" s="23">
        <v>45755</v>
      </c>
      <c r="D1821" t="s">
        <v>101</v>
      </c>
      <c r="E1821" t="s">
        <v>102</v>
      </c>
      <c r="G1821" t="s">
        <v>4342</v>
      </c>
      <c r="H1821" t="s">
        <v>108</v>
      </c>
      <c r="I1821" t="s">
        <v>109</v>
      </c>
      <c r="J1821" s="10" t="str">
        <f>+LEFT(U1821,4)</f>
        <v>STKR</v>
      </c>
      <c r="K1821" t="s">
        <v>10</v>
      </c>
      <c r="L1821" s="52">
        <v>3020</v>
      </c>
      <c r="M1821" t="s">
        <v>1472</v>
      </c>
      <c r="N1821" t="s">
        <v>11</v>
      </c>
      <c r="O1821" s="78">
        <v>0.05</v>
      </c>
      <c r="P1821" s="11">
        <f>ROUND(O1821*L1821,2)</f>
        <v>151</v>
      </c>
      <c r="Q1821" s="12">
        <f>IF(N1821="HKD",7.8,IF(N1821="CNY",7.30034,1))</f>
        <v>7.3003400000000003</v>
      </c>
      <c r="R1821" s="14">
        <f>+ROUND(O1821/Q1821,4)</f>
        <v>6.7999999999999996E-3</v>
      </c>
      <c r="S1821" s="13">
        <f>ROUND(R1821*L1821,2)</f>
        <v>20.54</v>
      </c>
      <c r="T1821" s="14" t="s">
        <v>349</v>
      </c>
      <c r="U1821" t="s">
        <v>18</v>
      </c>
    </row>
    <row r="1822" spans="1:21" x14ac:dyDescent="0.2">
      <c r="A1822" t="s">
        <v>3845</v>
      </c>
      <c r="B1822" s="23">
        <v>45763</v>
      </c>
      <c r="C1822" s="23">
        <v>45758</v>
      </c>
      <c r="D1822" t="s">
        <v>101</v>
      </c>
      <c r="E1822" t="s">
        <v>102</v>
      </c>
      <c r="G1822" t="s">
        <v>4342</v>
      </c>
      <c r="H1822" t="s">
        <v>3492</v>
      </c>
      <c r="I1822" t="s">
        <v>3493</v>
      </c>
      <c r="J1822" s="10" t="str">
        <f>+LEFT(U1822,4)</f>
        <v>STKR</v>
      </c>
      <c r="K1822" t="s">
        <v>10</v>
      </c>
      <c r="L1822" s="52">
        <v>510</v>
      </c>
      <c r="M1822" t="s">
        <v>1472</v>
      </c>
      <c r="N1822" t="s">
        <v>11</v>
      </c>
      <c r="O1822" s="78">
        <v>0.05</v>
      </c>
      <c r="P1822" s="11">
        <f>ROUND(O1822*L1822,2)</f>
        <v>25.5</v>
      </c>
      <c r="Q1822" s="12">
        <f>IF(N1822="HKD",7.8,IF(N1822="CNY",7.30034,1))</f>
        <v>7.3003400000000003</v>
      </c>
      <c r="R1822" s="14">
        <f>+ROUND(O1822/Q1822,4)</f>
        <v>6.7999999999999996E-3</v>
      </c>
      <c r="S1822" s="13">
        <f>ROUND(R1822*L1822,2)</f>
        <v>3.47</v>
      </c>
      <c r="T1822" s="14" t="s">
        <v>349</v>
      </c>
      <c r="U1822" t="s">
        <v>18</v>
      </c>
    </row>
    <row r="1823" spans="1:21" x14ac:dyDescent="0.2">
      <c r="A1823" t="s">
        <v>3846</v>
      </c>
      <c r="B1823" s="23">
        <v>45763</v>
      </c>
      <c r="C1823" s="23">
        <v>45758</v>
      </c>
      <c r="D1823" t="s">
        <v>101</v>
      </c>
      <c r="E1823" t="s">
        <v>102</v>
      </c>
      <c r="G1823" t="s">
        <v>4342</v>
      </c>
      <c r="H1823" t="s">
        <v>3494</v>
      </c>
      <c r="I1823" t="s">
        <v>3495</v>
      </c>
      <c r="J1823" s="10" t="str">
        <f>+LEFT(U1823,4)</f>
        <v>STKR</v>
      </c>
      <c r="K1823" t="s">
        <v>10</v>
      </c>
      <c r="L1823" s="52">
        <v>2020</v>
      </c>
      <c r="M1823" t="s">
        <v>1472</v>
      </c>
      <c r="N1823" t="s">
        <v>11</v>
      </c>
      <c r="O1823" s="78">
        <v>0.05</v>
      </c>
      <c r="P1823" s="11">
        <f>ROUND(O1823*L1823,2)</f>
        <v>101</v>
      </c>
      <c r="Q1823" s="12">
        <f>IF(N1823="HKD",7.8,IF(N1823="CNY",7.30034,1))</f>
        <v>7.3003400000000003</v>
      </c>
      <c r="R1823" s="14">
        <f>+ROUND(O1823/Q1823,4)</f>
        <v>6.7999999999999996E-3</v>
      </c>
      <c r="S1823" s="13">
        <f>ROUND(R1823*L1823,2)</f>
        <v>13.74</v>
      </c>
      <c r="T1823" s="14" t="s">
        <v>349</v>
      </c>
      <c r="U1823" t="s">
        <v>18</v>
      </c>
    </row>
    <row r="1824" spans="1:21" x14ac:dyDescent="0.2">
      <c r="A1824" t="s">
        <v>3847</v>
      </c>
      <c r="B1824" s="23">
        <v>45763</v>
      </c>
      <c r="C1824" s="23">
        <v>45762</v>
      </c>
      <c r="D1824" t="s">
        <v>101</v>
      </c>
      <c r="E1824" t="s">
        <v>102</v>
      </c>
      <c r="G1824" t="s">
        <v>4343</v>
      </c>
      <c r="H1824" t="s">
        <v>3496</v>
      </c>
      <c r="I1824" t="s">
        <v>3497</v>
      </c>
      <c r="J1824" s="10" t="str">
        <f>+LEFT(U1824,4)</f>
        <v>STKR</v>
      </c>
      <c r="K1824" t="s">
        <v>10</v>
      </c>
      <c r="L1824" s="52">
        <v>1110</v>
      </c>
      <c r="M1824" t="s">
        <v>1472</v>
      </c>
      <c r="N1824" t="s">
        <v>11</v>
      </c>
      <c r="O1824" s="78">
        <v>0.05</v>
      </c>
      <c r="P1824" s="11">
        <f>ROUND(O1824*L1824,2)</f>
        <v>55.5</v>
      </c>
      <c r="Q1824" s="12">
        <f>IF(N1824="HKD",7.8,IF(N1824="CNY",7.30034,1))</f>
        <v>7.3003400000000003</v>
      </c>
      <c r="R1824" s="14">
        <f>+ROUND(O1824/Q1824,4)</f>
        <v>6.7999999999999996E-3</v>
      </c>
      <c r="S1824" s="13">
        <f>ROUND(R1824*L1824,2)</f>
        <v>7.55</v>
      </c>
      <c r="T1824" s="14" t="s">
        <v>349</v>
      </c>
      <c r="U1824" t="s">
        <v>18</v>
      </c>
    </row>
    <row r="1825" spans="1:21" x14ac:dyDescent="0.2">
      <c r="A1825" t="s">
        <v>3848</v>
      </c>
      <c r="B1825" s="23">
        <v>45763</v>
      </c>
      <c r="C1825" s="23">
        <v>45762</v>
      </c>
      <c r="D1825" t="s">
        <v>101</v>
      </c>
      <c r="E1825" t="s">
        <v>102</v>
      </c>
      <c r="G1825" t="s">
        <v>4343</v>
      </c>
      <c r="H1825" t="s">
        <v>3498</v>
      </c>
      <c r="I1825" t="s">
        <v>3499</v>
      </c>
      <c r="J1825" s="10" t="str">
        <f>+LEFT(U1825,4)</f>
        <v>STKR</v>
      </c>
      <c r="K1825" t="s">
        <v>10</v>
      </c>
      <c r="L1825" s="52">
        <v>1410</v>
      </c>
      <c r="M1825" t="s">
        <v>1472</v>
      </c>
      <c r="N1825" t="s">
        <v>11</v>
      </c>
      <c r="O1825" s="78">
        <v>0.05</v>
      </c>
      <c r="P1825" s="11">
        <f>ROUND(O1825*L1825,2)</f>
        <v>70.5</v>
      </c>
      <c r="Q1825" s="12">
        <f>IF(N1825="HKD",7.8,IF(N1825="CNY",7.30034,1))</f>
        <v>7.3003400000000003</v>
      </c>
      <c r="R1825" s="14">
        <f>+ROUND(O1825/Q1825,4)</f>
        <v>6.7999999999999996E-3</v>
      </c>
      <c r="S1825" s="13">
        <f>ROUND(R1825*L1825,2)</f>
        <v>9.59</v>
      </c>
      <c r="T1825" s="14" t="s">
        <v>349</v>
      </c>
      <c r="U1825" t="s">
        <v>18</v>
      </c>
    </row>
    <row r="1826" spans="1:21" x14ac:dyDescent="0.2">
      <c r="A1826" t="s">
        <v>3849</v>
      </c>
      <c r="B1826" s="23">
        <v>45763</v>
      </c>
      <c r="C1826" s="23">
        <v>45762</v>
      </c>
      <c r="D1826" t="s">
        <v>101</v>
      </c>
      <c r="E1826" t="s">
        <v>102</v>
      </c>
      <c r="G1826" t="s">
        <v>4343</v>
      </c>
      <c r="H1826" t="s">
        <v>3500</v>
      </c>
      <c r="I1826" t="s">
        <v>3501</v>
      </c>
      <c r="J1826" s="10" t="str">
        <f>+LEFT(U1826,4)</f>
        <v>STKR</v>
      </c>
      <c r="K1826" t="s">
        <v>10</v>
      </c>
      <c r="L1826" s="52">
        <v>1110</v>
      </c>
      <c r="M1826" t="s">
        <v>1472</v>
      </c>
      <c r="N1826" t="s">
        <v>11</v>
      </c>
      <c r="O1826" s="78">
        <v>0.05</v>
      </c>
      <c r="P1826" s="11">
        <f>ROUND(O1826*L1826,2)</f>
        <v>55.5</v>
      </c>
      <c r="Q1826" s="12">
        <f>IF(N1826="HKD",7.8,IF(N1826="CNY",7.30034,1))</f>
        <v>7.3003400000000003</v>
      </c>
      <c r="R1826" s="14">
        <f>+ROUND(O1826/Q1826,4)</f>
        <v>6.7999999999999996E-3</v>
      </c>
      <c r="S1826" s="13">
        <f>ROUND(R1826*L1826,2)</f>
        <v>7.55</v>
      </c>
      <c r="T1826" s="14" t="s">
        <v>349</v>
      </c>
      <c r="U1826" t="s">
        <v>18</v>
      </c>
    </row>
    <row r="1827" spans="1:21" x14ac:dyDescent="0.2">
      <c r="A1827" t="s">
        <v>3850</v>
      </c>
      <c r="B1827" s="23">
        <v>45763</v>
      </c>
      <c r="C1827" s="23">
        <v>45762</v>
      </c>
      <c r="D1827" t="s">
        <v>101</v>
      </c>
      <c r="E1827" t="s">
        <v>102</v>
      </c>
      <c r="G1827" t="s">
        <v>4343</v>
      </c>
      <c r="H1827" t="s">
        <v>3502</v>
      </c>
      <c r="I1827" t="s">
        <v>3503</v>
      </c>
      <c r="J1827" s="10" t="str">
        <f>+LEFT(U1827,4)</f>
        <v>STKR</v>
      </c>
      <c r="K1827" t="s">
        <v>10</v>
      </c>
      <c r="L1827" s="52">
        <v>1010</v>
      </c>
      <c r="M1827" t="s">
        <v>1472</v>
      </c>
      <c r="N1827" t="s">
        <v>11</v>
      </c>
      <c r="O1827" s="78">
        <v>0.05</v>
      </c>
      <c r="P1827" s="11">
        <f>ROUND(O1827*L1827,2)</f>
        <v>50.5</v>
      </c>
      <c r="Q1827" s="12">
        <f>IF(N1827="HKD",7.8,IF(N1827="CNY",7.30034,1))</f>
        <v>7.3003400000000003</v>
      </c>
      <c r="R1827" s="14">
        <f>+ROUND(O1827/Q1827,4)</f>
        <v>6.7999999999999996E-3</v>
      </c>
      <c r="S1827" s="13">
        <f>ROUND(R1827*L1827,2)</f>
        <v>6.87</v>
      </c>
      <c r="T1827" s="14" t="s">
        <v>349</v>
      </c>
      <c r="U1827" t="s">
        <v>18</v>
      </c>
    </row>
    <row r="1828" spans="1:21" x14ac:dyDescent="0.2">
      <c r="A1828" t="s">
        <v>3851</v>
      </c>
      <c r="B1828" s="23">
        <v>45763</v>
      </c>
      <c r="C1828" s="23">
        <v>45762</v>
      </c>
      <c r="D1828" t="s">
        <v>101</v>
      </c>
      <c r="E1828" t="s">
        <v>102</v>
      </c>
      <c r="G1828" t="s">
        <v>4343</v>
      </c>
      <c r="H1828" t="s">
        <v>3504</v>
      </c>
      <c r="I1828" t="s">
        <v>3505</v>
      </c>
      <c r="J1828" s="10" t="str">
        <f>+LEFT(U1828,4)</f>
        <v>STKR</v>
      </c>
      <c r="K1828" t="s">
        <v>10</v>
      </c>
      <c r="L1828" s="52">
        <v>1110</v>
      </c>
      <c r="M1828" t="s">
        <v>1472</v>
      </c>
      <c r="N1828" t="s">
        <v>11</v>
      </c>
      <c r="O1828" s="78">
        <v>0.05</v>
      </c>
      <c r="P1828" s="11">
        <f>ROUND(O1828*L1828,2)</f>
        <v>55.5</v>
      </c>
      <c r="Q1828" s="12">
        <f>IF(N1828="HKD",7.8,IF(N1828="CNY",7.30034,1))</f>
        <v>7.3003400000000003</v>
      </c>
      <c r="R1828" s="14">
        <f>+ROUND(O1828/Q1828,4)</f>
        <v>6.7999999999999996E-3</v>
      </c>
      <c r="S1828" s="13">
        <f>ROUND(R1828*L1828,2)</f>
        <v>7.55</v>
      </c>
      <c r="T1828" s="14" t="s">
        <v>349</v>
      </c>
      <c r="U1828" t="s">
        <v>18</v>
      </c>
    </row>
    <row r="1829" spans="1:21" x14ac:dyDescent="0.2">
      <c r="A1829" t="s">
        <v>3881</v>
      </c>
      <c r="B1829" s="23">
        <v>45763</v>
      </c>
      <c r="C1829" s="23">
        <v>45729</v>
      </c>
      <c r="D1829" t="s">
        <v>143</v>
      </c>
      <c r="E1829" t="s">
        <v>144</v>
      </c>
      <c r="G1829" t="s">
        <v>4357</v>
      </c>
      <c r="H1829" t="s">
        <v>245</v>
      </c>
      <c r="I1829" t="s">
        <v>246</v>
      </c>
      <c r="J1829" s="10" t="str">
        <f>+LEFT(U1829,4)</f>
        <v>WHR-</v>
      </c>
      <c r="K1829" t="s">
        <v>10</v>
      </c>
      <c r="L1829" s="52">
        <v>8600</v>
      </c>
      <c r="M1829" t="s">
        <v>1472</v>
      </c>
      <c r="N1829" t="s">
        <v>11</v>
      </c>
      <c r="O1829" s="78">
        <v>0.1096</v>
      </c>
      <c r="P1829" s="11">
        <f>ROUND(O1829*L1829,2)</f>
        <v>942.56</v>
      </c>
      <c r="Q1829" s="12">
        <f>IF(N1829="HKD",7.8,IF(N1829="CNY",7.30034,1))</f>
        <v>7.3003400000000003</v>
      </c>
      <c r="R1829" s="14">
        <f>+ROUND(O1829/Q1829,4)</f>
        <v>1.4999999999999999E-2</v>
      </c>
      <c r="S1829" s="13">
        <f>ROUND(R1829*L1829,2)</f>
        <v>129</v>
      </c>
      <c r="T1829" s="14" t="s">
        <v>349</v>
      </c>
      <c r="U1829" t="s">
        <v>248</v>
      </c>
    </row>
    <row r="1830" spans="1:21" x14ac:dyDescent="0.2">
      <c r="A1830" t="s">
        <v>3882</v>
      </c>
      <c r="B1830" s="23">
        <v>45763</v>
      </c>
      <c r="C1830" s="23">
        <v>45737</v>
      </c>
      <c r="D1830" t="s">
        <v>143</v>
      </c>
      <c r="E1830" t="s">
        <v>144</v>
      </c>
      <c r="G1830" t="s">
        <v>4357</v>
      </c>
      <c r="H1830" t="s">
        <v>245</v>
      </c>
      <c r="I1830" t="s">
        <v>246</v>
      </c>
      <c r="J1830" s="10" t="str">
        <f>+LEFT(U1830,4)</f>
        <v>WHR-</v>
      </c>
      <c r="K1830" t="s">
        <v>10</v>
      </c>
      <c r="L1830" s="52">
        <v>2000</v>
      </c>
      <c r="M1830" t="s">
        <v>1472</v>
      </c>
      <c r="N1830" t="s">
        <v>11</v>
      </c>
      <c r="O1830" s="78">
        <v>0.1096</v>
      </c>
      <c r="P1830" s="11">
        <f>ROUND(O1830*L1830,2)</f>
        <v>219.2</v>
      </c>
      <c r="Q1830" s="12">
        <f>IF(N1830="HKD",7.8,IF(N1830="CNY",7.30034,1))</f>
        <v>7.3003400000000003</v>
      </c>
      <c r="R1830" s="14">
        <f>+ROUND(O1830/Q1830,4)</f>
        <v>1.4999999999999999E-2</v>
      </c>
      <c r="S1830" s="13">
        <f>ROUND(R1830*L1830,2)</f>
        <v>30</v>
      </c>
      <c r="T1830" s="14" t="s">
        <v>349</v>
      </c>
      <c r="U1830" t="s">
        <v>248</v>
      </c>
    </row>
    <row r="1831" spans="1:21" x14ac:dyDescent="0.2">
      <c r="A1831" t="s">
        <v>3883</v>
      </c>
      <c r="B1831" s="23">
        <v>45763</v>
      </c>
      <c r="C1831" s="23">
        <v>45744</v>
      </c>
      <c r="D1831" t="s">
        <v>101</v>
      </c>
      <c r="E1831" t="s">
        <v>102</v>
      </c>
      <c r="G1831" t="s">
        <v>4342</v>
      </c>
      <c r="H1831" t="s">
        <v>3522</v>
      </c>
      <c r="I1831" t="s">
        <v>3523</v>
      </c>
      <c r="J1831" s="10" t="str">
        <f>+LEFT(U1831,4)</f>
        <v>STKR</v>
      </c>
      <c r="K1831" t="s">
        <v>10</v>
      </c>
      <c r="L1831" s="52">
        <v>1010</v>
      </c>
      <c r="M1831" t="s">
        <v>1472</v>
      </c>
      <c r="N1831" t="s">
        <v>11</v>
      </c>
      <c r="O1831" s="78">
        <v>0.11</v>
      </c>
      <c r="P1831" s="11">
        <f>ROUND(O1831*L1831,2)</f>
        <v>111.1</v>
      </c>
      <c r="Q1831" s="12">
        <f>IF(N1831="HKD",7.8,IF(N1831="CNY",7.30034,1))</f>
        <v>7.3003400000000003</v>
      </c>
      <c r="R1831" s="14">
        <f>+ROUND(O1831/Q1831,4)</f>
        <v>1.5100000000000001E-2</v>
      </c>
      <c r="S1831" s="13">
        <f>ROUND(R1831*L1831,2)</f>
        <v>15.25</v>
      </c>
      <c r="T1831" s="14" t="s">
        <v>349</v>
      </c>
      <c r="U1831" t="s">
        <v>18</v>
      </c>
    </row>
    <row r="1832" spans="1:21" x14ac:dyDescent="0.2">
      <c r="A1832" t="s">
        <v>3887</v>
      </c>
      <c r="B1832" s="23">
        <v>45763</v>
      </c>
      <c r="C1832" s="23">
        <v>45750</v>
      </c>
      <c r="D1832" t="s">
        <v>569</v>
      </c>
      <c r="E1832" t="s">
        <v>570</v>
      </c>
      <c r="G1832" t="s">
        <v>4359</v>
      </c>
      <c r="H1832" t="s">
        <v>1412</v>
      </c>
      <c r="I1832" t="s">
        <v>1413</v>
      </c>
      <c r="J1832" s="10" t="str">
        <f>+LEFT(U1832,4)</f>
        <v>WHR-</v>
      </c>
      <c r="K1832" t="s">
        <v>10</v>
      </c>
      <c r="L1832" s="52">
        <v>1200</v>
      </c>
      <c r="M1832" t="s">
        <v>1472</v>
      </c>
      <c r="N1832" t="s">
        <v>11</v>
      </c>
      <c r="O1832" s="78">
        <v>0.12</v>
      </c>
      <c r="P1832" s="11">
        <f>ROUND(O1832*L1832,2)</f>
        <v>144</v>
      </c>
      <c r="Q1832" s="12">
        <f>IF(N1832="HKD",7.8,IF(N1832="CNY",7.30034,1))</f>
        <v>7.3003400000000003</v>
      </c>
      <c r="R1832" s="14">
        <f>+ROUND(O1832/Q1832,4)</f>
        <v>1.6400000000000001E-2</v>
      </c>
      <c r="S1832" s="13">
        <f>ROUND(R1832*L1832,2)</f>
        <v>19.68</v>
      </c>
      <c r="T1832" s="14" t="s">
        <v>349</v>
      </c>
      <c r="U1832" t="s">
        <v>248</v>
      </c>
    </row>
    <row r="1833" spans="1:21" x14ac:dyDescent="0.2">
      <c r="A1833" t="s">
        <v>3992</v>
      </c>
      <c r="B1833" s="23">
        <v>45763</v>
      </c>
      <c r="C1833" s="23">
        <v>45716</v>
      </c>
      <c r="D1833" t="s">
        <v>252</v>
      </c>
      <c r="E1833" t="s">
        <v>253</v>
      </c>
      <c r="G1833" t="s">
        <v>4392</v>
      </c>
      <c r="H1833" t="s">
        <v>1528</v>
      </c>
      <c r="I1833" t="s">
        <v>1529</v>
      </c>
      <c r="J1833" s="10" t="s">
        <v>1525</v>
      </c>
      <c r="K1833" t="s">
        <v>10</v>
      </c>
      <c r="L1833" s="52">
        <v>2000</v>
      </c>
      <c r="M1833" t="s">
        <v>1472</v>
      </c>
      <c r="N1833" t="s">
        <v>11</v>
      </c>
      <c r="O1833" s="78">
        <v>1.3524</v>
      </c>
      <c r="P1833" s="11">
        <f>ROUND(O1833*L1833,2)</f>
        <v>2704.8</v>
      </c>
      <c r="Q1833" s="12">
        <f>IF(N1833="HKD",7.8,IF(N1833="CNY",7.30034,1))</f>
        <v>7.3003400000000003</v>
      </c>
      <c r="R1833" s="14">
        <f>+ROUND(O1833/Q1833,4)</f>
        <v>0.18529999999999999</v>
      </c>
      <c r="S1833" s="13">
        <f>ROUND(R1833*L1833,2)</f>
        <v>370.6</v>
      </c>
      <c r="T1833" s="14" t="s">
        <v>349</v>
      </c>
      <c r="U1833" t="s">
        <v>36</v>
      </c>
    </row>
    <row r="1834" spans="1:21" x14ac:dyDescent="0.2">
      <c r="A1834" t="s">
        <v>4125</v>
      </c>
      <c r="B1834" s="23">
        <v>45763</v>
      </c>
      <c r="C1834" s="23">
        <v>45700</v>
      </c>
      <c r="D1834" t="s">
        <v>94</v>
      </c>
      <c r="E1834" t="s">
        <v>95</v>
      </c>
      <c r="G1834" t="s">
        <v>4434</v>
      </c>
      <c r="H1834" t="s">
        <v>1001</v>
      </c>
      <c r="I1834" t="s">
        <v>1002</v>
      </c>
      <c r="J1834" s="10" t="str">
        <f>+LEFT(U1834,4)</f>
        <v>LID-</v>
      </c>
      <c r="K1834" t="s">
        <v>369</v>
      </c>
      <c r="L1834" s="52">
        <v>2400</v>
      </c>
      <c r="M1834" t="s">
        <v>1472</v>
      </c>
      <c r="N1834" t="s">
        <v>11</v>
      </c>
      <c r="O1834" s="78">
        <v>3.42</v>
      </c>
      <c r="P1834" s="11">
        <f>ROUND(O1834*L1834,2)</f>
        <v>8208</v>
      </c>
      <c r="Q1834" s="12">
        <f>IF(N1834="HKD",7.8,IF(N1834="CNY",7.30034,1))</f>
        <v>7.3003400000000003</v>
      </c>
      <c r="R1834" s="14">
        <f>+ROUND(O1834/Q1834,4)</f>
        <v>0.46850000000000003</v>
      </c>
      <c r="S1834" s="13">
        <f>ROUND(R1834*L1834,2)</f>
        <v>1124.4000000000001</v>
      </c>
      <c r="T1834" s="14" t="s">
        <v>349</v>
      </c>
      <c r="U1834" t="s">
        <v>368</v>
      </c>
    </row>
    <row r="1835" spans="1:21" x14ac:dyDescent="0.2">
      <c r="A1835" t="s">
        <v>4130</v>
      </c>
      <c r="B1835" s="23">
        <v>45763</v>
      </c>
      <c r="C1835" s="23">
        <v>45762</v>
      </c>
      <c r="D1835" t="s">
        <v>569</v>
      </c>
      <c r="E1835" t="s">
        <v>570</v>
      </c>
      <c r="G1835" t="s">
        <v>4359</v>
      </c>
      <c r="H1835" t="s">
        <v>1511</v>
      </c>
      <c r="I1835" t="s">
        <v>1512</v>
      </c>
      <c r="J1835" s="10" t="s">
        <v>1503</v>
      </c>
      <c r="K1835" t="s">
        <v>10</v>
      </c>
      <c r="L1835" s="52">
        <v>120</v>
      </c>
      <c r="M1835" t="s">
        <v>1472</v>
      </c>
      <c r="N1835" t="s">
        <v>11</v>
      </c>
      <c r="O1835" s="78">
        <v>3.5</v>
      </c>
      <c r="P1835" s="11">
        <f>ROUND(O1835*L1835,2)</f>
        <v>420</v>
      </c>
      <c r="Q1835" s="12">
        <f>IF(N1835="HKD",7.8,IF(N1835="CNY",7.30034,1))</f>
        <v>7.3003400000000003</v>
      </c>
      <c r="R1835" s="14">
        <f>+ROUND(O1835/Q1835,4)</f>
        <v>0.47939999999999999</v>
      </c>
      <c r="S1835" s="13">
        <f>ROUND(R1835*L1835,2)</f>
        <v>57.53</v>
      </c>
      <c r="T1835" s="14" t="s">
        <v>349</v>
      </c>
      <c r="U1835" t="s">
        <v>36</v>
      </c>
    </row>
    <row r="1836" spans="1:21" x14ac:dyDescent="0.2">
      <c r="A1836" t="s">
        <v>4149</v>
      </c>
      <c r="B1836" s="23">
        <v>45763</v>
      </c>
      <c r="C1836" s="23">
        <v>45695</v>
      </c>
      <c r="D1836" t="s">
        <v>94</v>
      </c>
      <c r="E1836" t="s">
        <v>95</v>
      </c>
      <c r="G1836" t="s">
        <v>4444</v>
      </c>
      <c r="H1836" t="s">
        <v>3061</v>
      </c>
      <c r="I1836" t="s">
        <v>3277</v>
      </c>
      <c r="J1836" s="10" t="str">
        <f>+LEFT(U1836,4)</f>
        <v>LID-</v>
      </c>
      <c r="K1836" t="s">
        <v>98</v>
      </c>
      <c r="L1836" s="52">
        <v>507</v>
      </c>
      <c r="M1836" t="s">
        <v>1472</v>
      </c>
      <c r="N1836" t="s">
        <v>11</v>
      </c>
      <c r="O1836" s="78">
        <v>3.7</v>
      </c>
      <c r="P1836" s="11">
        <f>ROUND(O1836*L1836,2)</f>
        <v>1875.9</v>
      </c>
      <c r="Q1836" s="12">
        <f>IF(N1836="HKD",7.8,IF(N1836="CNY",7.30034,1))</f>
        <v>7.3003400000000003</v>
      </c>
      <c r="R1836" s="14">
        <f>+ROUND(O1836/Q1836,4)</f>
        <v>0.50680000000000003</v>
      </c>
      <c r="S1836" s="13">
        <f>ROUND(R1836*L1836,2)</f>
        <v>256.95</v>
      </c>
      <c r="T1836" s="14" t="s">
        <v>349</v>
      </c>
      <c r="U1836" t="s">
        <v>368</v>
      </c>
    </row>
    <row r="1837" spans="1:21" x14ac:dyDescent="0.2">
      <c r="A1837" t="s">
        <v>4155</v>
      </c>
      <c r="B1837" s="23">
        <v>45763</v>
      </c>
      <c r="C1837" s="23">
        <v>45762</v>
      </c>
      <c r="D1837" t="s">
        <v>569</v>
      </c>
      <c r="E1837" t="s">
        <v>570</v>
      </c>
      <c r="G1837" t="s">
        <v>4359</v>
      </c>
      <c r="H1837" t="s">
        <v>567</v>
      </c>
      <c r="I1837" t="s">
        <v>568</v>
      </c>
      <c r="J1837" s="10" t="s">
        <v>1503</v>
      </c>
      <c r="K1837" t="s">
        <v>10</v>
      </c>
      <c r="L1837" s="52">
        <v>100</v>
      </c>
      <c r="M1837" t="s">
        <v>1472</v>
      </c>
      <c r="N1837" t="s">
        <v>11</v>
      </c>
      <c r="O1837" s="78">
        <v>3.85</v>
      </c>
      <c r="P1837" s="11">
        <f>ROUND(O1837*L1837,2)</f>
        <v>385</v>
      </c>
      <c r="Q1837" s="12">
        <f>IF(N1837="HKD",7.8,IF(N1837="CNY",7.30034,1))</f>
        <v>7.3003400000000003</v>
      </c>
      <c r="R1837" s="14">
        <f>+ROUND(O1837/Q1837,4)</f>
        <v>0.52739999999999998</v>
      </c>
      <c r="S1837" s="13">
        <f>ROUND(R1837*L1837,2)</f>
        <v>52.74</v>
      </c>
      <c r="T1837" s="14" t="s">
        <v>349</v>
      </c>
      <c r="U1837" t="s">
        <v>36</v>
      </c>
    </row>
    <row r="1838" spans="1:21" x14ac:dyDescent="0.2">
      <c r="A1838" t="s">
        <v>4164</v>
      </c>
      <c r="B1838" s="23">
        <v>45763</v>
      </c>
      <c r="C1838" s="23">
        <v>45742</v>
      </c>
      <c r="D1838" t="s">
        <v>696</v>
      </c>
      <c r="E1838" t="s">
        <v>697</v>
      </c>
      <c r="G1838" t="s">
        <v>4446</v>
      </c>
      <c r="H1838" t="s">
        <v>1537</v>
      </c>
      <c r="I1838" t="s">
        <v>1538</v>
      </c>
      <c r="J1838" s="10" t="s">
        <v>1534</v>
      </c>
      <c r="K1838" t="s">
        <v>10</v>
      </c>
      <c r="L1838" s="52">
        <v>1600</v>
      </c>
      <c r="M1838" t="s">
        <v>1472</v>
      </c>
      <c r="N1838" t="s">
        <v>11</v>
      </c>
      <c r="O1838" s="78">
        <v>4.04</v>
      </c>
      <c r="P1838" s="11">
        <f>ROUND(O1838*L1838,2)</f>
        <v>6464</v>
      </c>
      <c r="Q1838" s="12">
        <f>IF(N1838="HKD",7.8,IF(N1838="CNY",7.30034,1))</f>
        <v>7.3003400000000003</v>
      </c>
      <c r="R1838" s="14">
        <f>+ROUND(O1838/Q1838,4)</f>
        <v>0.5534</v>
      </c>
      <c r="S1838" s="13">
        <f>ROUND(R1838*L1838,2)</f>
        <v>885.44</v>
      </c>
      <c r="T1838" s="14" t="s">
        <v>349</v>
      </c>
      <c r="U1838" t="s">
        <v>36</v>
      </c>
    </row>
    <row r="1839" spans="1:21" x14ac:dyDescent="0.2">
      <c r="A1839" t="s">
        <v>2535</v>
      </c>
      <c r="B1839" s="23">
        <v>45763</v>
      </c>
      <c r="C1839" s="23">
        <v>45714</v>
      </c>
      <c r="D1839" t="s">
        <v>94</v>
      </c>
      <c r="E1839" t="s">
        <v>95</v>
      </c>
      <c r="G1839" t="s">
        <v>4483</v>
      </c>
      <c r="H1839" t="s">
        <v>3163</v>
      </c>
      <c r="I1839" t="s">
        <v>3373</v>
      </c>
      <c r="J1839" s="10" t="str">
        <f>+LEFT(U1839,4)</f>
        <v>LID-</v>
      </c>
      <c r="K1839" t="s">
        <v>98</v>
      </c>
      <c r="L1839" s="52">
        <v>630</v>
      </c>
      <c r="M1839" t="s">
        <v>1472</v>
      </c>
      <c r="N1839" t="s">
        <v>11</v>
      </c>
      <c r="O1839" s="78">
        <v>4.37</v>
      </c>
      <c r="P1839" s="11">
        <f>ROUND(O1839*L1839,2)</f>
        <v>2753.1</v>
      </c>
      <c r="Q1839" s="12">
        <f>IF(N1839="HKD",7.8,IF(N1839="CNY",7.30034,1))</f>
        <v>7.3003400000000003</v>
      </c>
      <c r="R1839" s="14">
        <f>+ROUND(O1839/Q1839,4)</f>
        <v>0.59860000000000002</v>
      </c>
      <c r="S1839" s="13">
        <f>ROUND(R1839*L1839,2)</f>
        <v>377.12</v>
      </c>
      <c r="T1839" s="14" t="s">
        <v>349</v>
      </c>
      <c r="U1839" t="s">
        <v>368</v>
      </c>
    </row>
    <row r="1840" spans="1:21" x14ac:dyDescent="0.2">
      <c r="A1840" t="s">
        <v>4191</v>
      </c>
      <c r="B1840" s="23">
        <v>45763</v>
      </c>
      <c r="C1840" s="23">
        <v>45716</v>
      </c>
      <c r="D1840" t="s">
        <v>569</v>
      </c>
      <c r="E1840" t="s">
        <v>570</v>
      </c>
      <c r="G1840" t="s">
        <v>4359</v>
      </c>
      <c r="H1840" t="s">
        <v>1408</v>
      </c>
      <c r="I1840" t="s">
        <v>1409</v>
      </c>
      <c r="J1840" s="10" t="s">
        <v>1503</v>
      </c>
      <c r="K1840" t="s">
        <v>10</v>
      </c>
      <c r="L1840" s="52">
        <v>2000</v>
      </c>
      <c r="M1840" t="s">
        <v>1472</v>
      </c>
      <c r="N1840" t="s">
        <v>11</v>
      </c>
      <c r="O1840" s="78">
        <v>4.8019999999999996</v>
      </c>
      <c r="P1840" s="11">
        <f>ROUND(O1840*L1840,2)</f>
        <v>9604</v>
      </c>
      <c r="Q1840" s="12">
        <f>IF(N1840="HKD",7.8,IF(N1840="CNY",7.30034,1))</f>
        <v>7.3003400000000003</v>
      </c>
      <c r="R1840" s="14">
        <f>+ROUND(O1840/Q1840,4)</f>
        <v>0.65780000000000005</v>
      </c>
      <c r="S1840" s="13">
        <f>ROUND(R1840*L1840,2)</f>
        <v>1315.6</v>
      </c>
      <c r="T1840" s="14" t="s">
        <v>349</v>
      </c>
      <c r="U1840" t="s">
        <v>36</v>
      </c>
    </row>
    <row r="1841" spans="1:21" x14ac:dyDescent="0.2">
      <c r="A1841" t="s">
        <v>4218</v>
      </c>
      <c r="B1841" s="23">
        <v>45763</v>
      </c>
      <c r="C1841" s="23">
        <v>45744</v>
      </c>
      <c r="D1841" t="s">
        <v>287</v>
      </c>
      <c r="E1841" t="s">
        <v>288</v>
      </c>
      <c r="G1841" t="s">
        <v>4508</v>
      </c>
      <c r="H1841" t="s">
        <v>81</v>
      </c>
      <c r="I1841" t="s">
        <v>82</v>
      </c>
      <c r="J1841" s="10" t="s">
        <v>1477</v>
      </c>
      <c r="K1841" t="s">
        <v>10</v>
      </c>
      <c r="L1841" s="52">
        <v>1670</v>
      </c>
      <c r="M1841" t="s">
        <v>1472</v>
      </c>
      <c r="N1841" t="s">
        <v>11</v>
      </c>
      <c r="O1841" s="78">
        <v>6.5929000000000002</v>
      </c>
      <c r="P1841" s="11">
        <f>ROUND(O1841*L1841,2)</f>
        <v>11010.14</v>
      </c>
      <c r="Q1841" s="12">
        <f>IF(N1841="HKD",7.8,IF(N1841="CNY",7.30034,1))</f>
        <v>7.3003400000000003</v>
      </c>
      <c r="R1841" s="14">
        <f>+ROUND(O1841/Q1841,4)</f>
        <v>0.90310000000000001</v>
      </c>
      <c r="S1841" s="13">
        <f>ROUND(R1841*L1841,2)</f>
        <v>1508.18</v>
      </c>
      <c r="T1841" s="14" t="s">
        <v>349</v>
      </c>
      <c r="U1841" t="s">
        <v>36</v>
      </c>
    </row>
    <row r="1842" spans="1:21" x14ac:dyDescent="0.2">
      <c r="A1842" t="s">
        <v>4257</v>
      </c>
      <c r="B1842" s="23">
        <v>45763</v>
      </c>
      <c r="C1842" s="23">
        <v>45747</v>
      </c>
      <c r="D1842" t="s">
        <v>287</v>
      </c>
      <c r="E1842" t="s">
        <v>288</v>
      </c>
      <c r="G1842" t="s">
        <v>4508</v>
      </c>
      <c r="H1842" t="s">
        <v>854</v>
      </c>
      <c r="I1842" t="s">
        <v>855</v>
      </c>
      <c r="J1842" s="10" t="str">
        <f>+LEFT(U1842,4)</f>
        <v>GLID</v>
      </c>
      <c r="K1842" t="s">
        <v>10</v>
      </c>
      <c r="L1842" s="52">
        <v>1800</v>
      </c>
      <c r="M1842" t="s">
        <v>1472</v>
      </c>
      <c r="N1842" t="s">
        <v>11</v>
      </c>
      <c r="O1842" s="78">
        <v>8.15</v>
      </c>
      <c r="P1842" s="11">
        <f>ROUND(O1842*L1842,2)</f>
        <v>14670</v>
      </c>
      <c r="Q1842" s="12">
        <f>IF(N1842="HKD",7.8,IF(N1842="CNY",7.30034,1))</f>
        <v>7.3003400000000003</v>
      </c>
      <c r="R1842" s="14">
        <f>+ROUND(O1842/Q1842,4)</f>
        <v>1.1164000000000001</v>
      </c>
      <c r="S1842" s="13">
        <f>ROUND(R1842*L1842,2)</f>
        <v>2009.52</v>
      </c>
      <c r="T1842" s="14" t="s">
        <v>349</v>
      </c>
      <c r="U1842" t="s">
        <v>78</v>
      </c>
    </row>
    <row r="1843" spans="1:21" x14ac:dyDescent="0.2">
      <c r="A1843" t="s">
        <v>3821</v>
      </c>
      <c r="B1843" s="23">
        <v>45764</v>
      </c>
      <c r="C1843" s="23">
        <v>45706</v>
      </c>
      <c r="D1843" t="s">
        <v>149</v>
      </c>
      <c r="E1843" t="s">
        <v>150</v>
      </c>
      <c r="G1843" t="s">
        <v>4329</v>
      </c>
      <c r="H1843" t="s">
        <v>79</v>
      </c>
      <c r="I1843" t="s">
        <v>80</v>
      </c>
      <c r="J1843" s="10" t="s">
        <v>1477</v>
      </c>
      <c r="K1843" t="s">
        <v>10</v>
      </c>
      <c r="L1843" s="52">
        <v>-350</v>
      </c>
      <c r="M1843" t="s">
        <v>1472</v>
      </c>
      <c r="N1843" t="s">
        <v>11</v>
      </c>
      <c r="O1843" s="78">
        <v>0</v>
      </c>
      <c r="P1843" s="11">
        <f>ROUND(O1843*L1843,2)</f>
        <v>0</v>
      </c>
      <c r="Q1843" s="12">
        <f>IF(N1843="HKD",7.8,IF(N1843="CNY",7.30034,1))</f>
        <v>7.3003400000000003</v>
      </c>
      <c r="R1843" s="14">
        <f>+ROUND(O1843/Q1843,4)</f>
        <v>0</v>
      </c>
      <c r="S1843" s="13">
        <f>ROUND(R1843*L1843,2)</f>
        <v>0</v>
      </c>
      <c r="T1843" s="14" t="s">
        <v>349</v>
      </c>
      <c r="U1843" t="s">
        <v>36</v>
      </c>
    </row>
    <row r="1844" spans="1:21" x14ac:dyDescent="0.2">
      <c r="A1844" t="s">
        <v>3821</v>
      </c>
      <c r="B1844" s="23">
        <v>45764</v>
      </c>
      <c r="C1844" s="23">
        <v>45706</v>
      </c>
      <c r="D1844" t="s">
        <v>149</v>
      </c>
      <c r="E1844" t="s">
        <v>150</v>
      </c>
      <c r="G1844" t="s">
        <v>4330</v>
      </c>
      <c r="H1844" t="s">
        <v>79</v>
      </c>
      <c r="I1844" t="s">
        <v>80</v>
      </c>
      <c r="J1844" s="10" t="s">
        <v>1477</v>
      </c>
      <c r="K1844" t="s">
        <v>10</v>
      </c>
      <c r="L1844" s="52">
        <v>210</v>
      </c>
      <c r="M1844" t="s">
        <v>1472</v>
      </c>
      <c r="N1844" t="s">
        <v>11</v>
      </c>
      <c r="O1844" s="78">
        <v>0</v>
      </c>
      <c r="P1844" s="11">
        <f>ROUND(O1844*L1844,2)</f>
        <v>0</v>
      </c>
      <c r="Q1844" s="12">
        <f>IF(N1844="HKD",7.8,IF(N1844="CNY",7.30034,1))</f>
        <v>7.3003400000000003</v>
      </c>
      <c r="R1844" s="14">
        <f>+ROUND(O1844/Q1844,4)</f>
        <v>0</v>
      </c>
      <c r="S1844" s="13">
        <f>ROUND(R1844*L1844,2)</f>
        <v>0</v>
      </c>
      <c r="T1844" s="14" t="s">
        <v>349</v>
      </c>
      <c r="U1844" t="s">
        <v>36</v>
      </c>
    </row>
    <row r="1845" spans="1:21" x14ac:dyDescent="0.2">
      <c r="A1845" t="s">
        <v>3821</v>
      </c>
      <c r="B1845" s="23">
        <v>45764</v>
      </c>
      <c r="C1845" s="23">
        <v>45706</v>
      </c>
      <c r="D1845" t="s">
        <v>149</v>
      </c>
      <c r="E1845" t="s">
        <v>150</v>
      </c>
      <c r="G1845" t="s">
        <v>4330</v>
      </c>
      <c r="H1845" t="s">
        <v>79</v>
      </c>
      <c r="I1845" t="s">
        <v>80</v>
      </c>
      <c r="J1845" s="10" t="s">
        <v>1477</v>
      </c>
      <c r="K1845" t="s">
        <v>10</v>
      </c>
      <c r="L1845" s="52">
        <v>140</v>
      </c>
      <c r="M1845" t="s">
        <v>1472</v>
      </c>
      <c r="N1845" t="s">
        <v>11</v>
      </c>
      <c r="O1845" s="78">
        <v>0</v>
      </c>
      <c r="P1845" s="11">
        <f>ROUND(O1845*L1845,2)</f>
        <v>0</v>
      </c>
      <c r="Q1845" s="12">
        <f>IF(N1845="HKD",7.8,IF(N1845="CNY",7.30034,1))</f>
        <v>7.3003400000000003</v>
      </c>
      <c r="R1845" s="14">
        <f>+ROUND(O1845/Q1845,4)</f>
        <v>0</v>
      </c>
      <c r="S1845" s="13">
        <f>ROUND(R1845*L1845,2)</f>
        <v>0</v>
      </c>
      <c r="T1845" s="14" t="s">
        <v>349</v>
      </c>
      <c r="U1845" t="s">
        <v>36</v>
      </c>
    </row>
    <row r="1846" spans="1:21" x14ac:dyDescent="0.2">
      <c r="A1846" t="s">
        <v>3828</v>
      </c>
      <c r="B1846" s="23">
        <v>45764</v>
      </c>
      <c r="C1846" s="23">
        <v>45755</v>
      </c>
      <c r="D1846" t="s">
        <v>169</v>
      </c>
      <c r="E1846" t="s">
        <v>170</v>
      </c>
      <c r="G1846" t="s">
        <v>4337</v>
      </c>
      <c r="H1846" t="s">
        <v>619</v>
      </c>
      <c r="I1846" t="s">
        <v>620</v>
      </c>
      <c r="J1846" s="10" t="str">
        <f>+LEFT(U1846,4)</f>
        <v>STKR</v>
      </c>
      <c r="K1846" t="s">
        <v>10</v>
      </c>
      <c r="L1846" s="52">
        <v>4030</v>
      </c>
      <c r="M1846" t="s">
        <v>1472</v>
      </c>
      <c r="N1846" t="s">
        <v>11</v>
      </c>
      <c r="O1846" s="78">
        <v>0.03</v>
      </c>
      <c r="P1846" s="11">
        <f>ROUND(O1846*L1846,2)</f>
        <v>120.9</v>
      </c>
      <c r="Q1846" s="12">
        <f>IF(N1846="HKD",7.8,IF(N1846="CNY",7.30034,1))</f>
        <v>7.3003400000000003</v>
      </c>
      <c r="R1846" s="14">
        <f>+ROUND(O1846/Q1846,4)</f>
        <v>4.1000000000000003E-3</v>
      </c>
      <c r="S1846" s="13">
        <f>ROUND(R1846*L1846,2)</f>
        <v>16.52</v>
      </c>
      <c r="T1846" s="14" t="s">
        <v>349</v>
      </c>
      <c r="U1846" t="s">
        <v>18</v>
      </c>
    </row>
    <row r="1847" spans="1:21" x14ac:dyDescent="0.2">
      <c r="A1847" t="s">
        <v>3829</v>
      </c>
      <c r="B1847" s="23">
        <v>45764</v>
      </c>
      <c r="C1847" s="23">
        <v>45755</v>
      </c>
      <c r="D1847" t="s">
        <v>169</v>
      </c>
      <c r="E1847" t="s">
        <v>170</v>
      </c>
      <c r="G1847" t="s">
        <v>4337</v>
      </c>
      <c r="H1847" t="s">
        <v>615</v>
      </c>
      <c r="I1847" t="s">
        <v>616</v>
      </c>
      <c r="J1847" s="10" t="str">
        <f>+LEFT(U1847,4)</f>
        <v>STKR</v>
      </c>
      <c r="K1847" t="s">
        <v>10</v>
      </c>
      <c r="L1847" s="52">
        <v>4030</v>
      </c>
      <c r="M1847" t="s">
        <v>1472</v>
      </c>
      <c r="N1847" t="s">
        <v>11</v>
      </c>
      <c r="O1847" s="78">
        <v>0.03</v>
      </c>
      <c r="P1847" s="11">
        <f>ROUND(O1847*L1847,2)</f>
        <v>120.9</v>
      </c>
      <c r="Q1847" s="12">
        <f>IF(N1847="HKD",7.8,IF(N1847="CNY",7.30034,1))</f>
        <v>7.3003400000000003</v>
      </c>
      <c r="R1847" s="14">
        <f>+ROUND(O1847/Q1847,4)</f>
        <v>4.1000000000000003E-3</v>
      </c>
      <c r="S1847" s="13">
        <f>ROUND(R1847*L1847,2)</f>
        <v>16.52</v>
      </c>
      <c r="T1847" s="14" t="s">
        <v>349</v>
      </c>
      <c r="U1847" t="s">
        <v>18</v>
      </c>
    </row>
    <row r="1848" spans="1:21" x14ac:dyDescent="0.2">
      <c r="A1848" t="s">
        <v>3888</v>
      </c>
      <c r="B1848" s="23">
        <v>45764</v>
      </c>
      <c r="C1848" s="23">
        <v>45755</v>
      </c>
      <c r="D1848" t="s">
        <v>169</v>
      </c>
      <c r="E1848" t="s">
        <v>170</v>
      </c>
      <c r="G1848" t="s">
        <v>4360</v>
      </c>
      <c r="H1848" t="s">
        <v>3156</v>
      </c>
      <c r="I1848" t="s">
        <v>3366</v>
      </c>
      <c r="J1848" s="10" t="str">
        <f>+LEFT(U1848,4)</f>
        <v>PAP-</v>
      </c>
      <c r="K1848" t="s">
        <v>10</v>
      </c>
      <c r="L1848" s="52">
        <v>6000</v>
      </c>
      <c r="M1848" t="s">
        <v>1472</v>
      </c>
      <c r="N1848" t="s">
        <v>11</v>
      </c>
      <c r="O1848" s="78">
        <v>0.12</v>
      </c>
      <c r="P1848" s="11">
        <f>ROUND(O1848*L1848,2)</f>
        <v>720</v>
      </c>
      <c r="Q1848" s="12">
        <f>IF(N1848="HKD",7.8,IF(N1848="CNY",7.30034,1))</f>
        <v>7.3003400000000003</v>
      </c>
      <c r="R1848" s="14">
        <f>+ROUND(O1848/Q1848,4)</f>
        <v>1.6400000000000001E-2</v>
      </c>
      <c r="S1848" s="13">
        <f>ROUND(R1848*L1848,2)</f>
        <v>98.4</v>
      </c>
      <c r="T1848" s="14" t="s">
        <v>349</v>
      </c>
      <c r="U1848" t="s">
        <v>1094</v>
      </c>
    </row>
    <row r="1849" spans="1:21" x14ac:dyDescent="0.2">
      <c r="A1849" t="s">
        <v>4001</v>
      </c>
      <c r="B1849" s="23">
        <v>45764</v>
      </c>
      <c r="C1849" s="23">
        <v>45747</v>
      </c>
      <c r="D1849" t="s">
        <v>169</v>
      </c>
      <c r="E1849" t="s">
        <v>170</v>
      </c>
      <c r="G1849" t="s">
        <v>4402</v>
      </c>
      <c r="H1849" t="s">
        <v>178</v>
      </c>
      <c r="I1849" t="s">
        <v>179</v>
      </c>
      <c r="J1849" s="10" t="str">
        <f>+LEFT(U1849,4)</f>
        <v>PRIM</v>
      </c>
      <c r="K1849" t="s">
        <v>10</v>
      </c>
      <c r="L1849" s="52">
        <v>2500</v>
      </c>
      <c r="M1849" t="s">
        <v>1472</v>
      </c>
      <c r="N1849" t="s">
        <v>11</v>
      </c>
      <c r="O1849" s="78">
        <v>1.53</v>
      </c>
      <c r="P1849" s="11">
        <f>ROUND(O1849*L1849,2)</f>
        <v>3825</v>
      </c>
      <c r="Q1849" s="12">
        <f>IF(N1849="HKD",7.8,IF(N1849="CNY",7.30034,1))</f>
        <v>7.3003400000000003</v>
      </c>
      <c r="R1849" s="14">
        <f>+ROUND(O1849/Q1849,4)</f>
        <v>0.20960000000000001</v>
      </c>
      <c r="S1849" s="13">
        <f>ROUND(R1849*L1849,2)</f>
        <v>524</v>
      </c>
      <c r="T1849" s="14" t="s">
        <v>349</v>
      </c>
      <c r="U1849" t="s">
        <v>181</v>
      </c>
    </row>
    <row r="1850" spans="1:21" x14ac:dyDescent="0.2">
      <c r="A1850" t="s">
        <v>4002</v>
      </c>
      <c r="B1850" s="23">
        <v>45764</v>
      </c>
      <c r="C1850" s="23">
        <v>45761</v>
      </c>
      <c r="D1850" t="s">
        <v>5</v>
      </c>
      <c r="E1850" t="s">
        <v>6</v>
      </c>
      <c r="G1850" t="s">
        <v>4403</v>
      </c>
      <c r="H1850" t="s">
        <v>3603</v>
      </c>
      <c r="I1850" t="s">
        <v>3604</v>
      </c>
      <c r="J1850" s="10" t="str">
        <f>+LEFT(U1850,4)</f>
        <v>SHTS</v>
      </c>
      <c r="K1850" t="s">
        <v>10</v>
      </c>
      <c r="L1850" s="52">
        <v>2020</v>
      </c>
      <c r="M1850" t="s">
        <v>1472</v>
      </c>
      <c r="N1850" t="s">
        <v>11</v>
      </c>
      <c r="O1850" s="78">
        <v>1.6</v>
      </c>
      <c r="P1850" s="11">
        <f>ROUND(O1850*L1850,2)</f>
        <v>3232</v>
      </c>
      <c r="Q1850" s="12">
        <f>IF(N1850="HKD",7.8,IF(N1850="CNY",7.30034,1))</f>
        <v>7.3003400000000003</v>
      </c>
      <c r="R1850" s="14">
        <f>+ROUND(O1850/Q1850,4)</f>
        <v>0.21920000000000001</v>
      </c>
      <c r="S1850" s="13">
        <f>ROUND(R1850*L1850,2)</f>
        <v>442.78</v>
      </c>
      <c r="T1850" s="14" t="s">
        <v>349</v>
      </c>
      <c r="U1850" t="s">
        <v>9</v>
      </c>
    </row>
    <row r="1851" spans="1:21" x14ac:dyDescent="0.2">
      <c r="A1851" t="s">
        <v>4010</v>
      </c>
      <c r="B1851" s="23">
        <v>45764</v>
      </c>
      <c r="C1851" s="23">
        <v>45761</v>
      </c>
      <c r="D1851" t="s">
        <v>5</v>
      </c>
      <c r="E1851" t="s">
        <v>6</v>
      </c>
      <c r="G1851" t="s">
        <v>4406</v>
      </c>
      <c r="H1851" t="s">
        <v>415</v>
      </c>
      <c r="I1851" t="s">
        <v>416</v>
      </c>
      <c r="J1851" s="10" t="str">
        <f>+LEFT(U1851,4)</f>
        <v>BOX-</v>
      </c>
      <c r="K1851" t="s">
        <v>10</v>
      </c>
      <c r="L1851" s="52">
        <v>2020</v>
      </c>
      <c r="M1851" t="s">
        <v>1472</v>
      </c>
      <c r="N1851" t="s">
        <v>11</v>
      </c>
      <c r="O1851" s="78">
        <v>2.0299999999999998</v>
      </c>
      <c r="P1851" s="11">
        <f>ROUND(O1851*L1851,2)</f>
        <v>4100.6000000000004</v>
      </c>
      <c r="Q1851" s="12">
        <f>IF(N1851="HKD",7.8,IF(N1851="CNY",7.30034,1))</f>
        <v>7.3003400000000003</v>
      </c>
      <c r="R1851" s="14">
        <f>+ROUND(O1851/Q1851,4)</f>
        <v>0.27810000000000001</v>
      </c>
      <c r="S1851" s="13">
        <f>ROUND(R1851*L1851,2)</f>
        <v>561.76</v>
      </c>
      <c r="T1851" s="14" t="s">
        <v>349</v>
      </c>
      <c r="U1851" t="s">
        <v>1</v>
      </c>
    </row>
    <row r="1852" spans="1:21" x14ac:dyDescent="0.2">
      <c r="A1852" t="s">
        <v>4042</v>
      </c>
      <c r="B1852" s="23">
        <v>45764</v>
      </c>
      <c r="C1852" s="23">
        <v>45761</v>
      </c>
      <c r="D1852" t="s">
        <v>5</v>
      </c>
      <c r="E1852" t="s">
        <v>6</v>
      </c>
      <c r="G1852" t="s">
        <v>4403</v>
      </c>
      <c r="H1852" t="s">
        <v>3646</v>
      </c>
      <c r="I1852" t="s">
        <v>3647</v>
      </c>
      <c r="J1852" s="10" t="str">
        <f>+LEFT(U1852,4)</f>
        <v>SHTS</v>
      </c>
      <c r="K1852" t="s">
        <v>10</v>
      </c>
      <c r="L1852" s="52">
        <v>505</v>
      </c>
      <c r="M1852" t="s">
        <v>1472</v>
      </c>
      <c r="N1852" t="s">
        <v>11</v>
      </c>
      <c r="O1852" s="78">
        <v>2.68</v>
      </c>
      <c r="P1852" s="11">
        <f>ROUND(O1852*L1852,2)</f>
        <v>1353.4</v>
      </c>
      <c r="Q1852" s="12">
        <f>IF(N1852="HKD",7.8,IF(N1852="CNY",7.30034,1))</f>
        <v>7.3003400000000003</v>
      </c>
      <c r="R1852" s="14">
        <f>+ROUND(O1852/Q1852,4)</f>
        <v>0.36709999999999998</v>
      </c>
      <c r="S1852" s="13">
        <f>ROUND(R1852*L1852,2)</f>
        <v>185.39</v>
      </c>
      <c r="T1852" s="14" t="s">
        <v>349</v>
      </c>
      <c r="U1852" t="s">
        <v>9</v>
      </c>
    </row>
    <row r="1853" spans="1:21" x14ac:dyDescent="0.2">
      <c r="A1853" t="s">
        <v>4046</v>
      </c>
      <c r="B1853" s="23">
        <v>45764</v>
      </c>
      <c r="C1853" s="23">
        <v>45761</v>
      </c>
      <c r="D1853" t="s">
        <v>5</v>
      </c>
      <c r="E1853" t="s">
        <v>6</v>
      </c>
      <c r="G1853" t="s">
        <v>4406</v>
      </c>
      <c r="H1853" t="s">
        <v>406</v>
      </c>
      <c r="I1853" t="s">
        <v>407</v>
      </c>
      <c r="J1853" s="10" t="str">
        <f>+LEFT(U1853,4)</f>
        <v>BOX-</v>
      </c>
      <c r="K1853" t="s">
        <v>10</v>
      </c>
      <c r="L1853" s="52">
        <v>2020</v>
      </c>
      <c r="M1853" t="s">
        <v>1472</v>
      </c>
      <c r="N1853" t="s">
        <v>11</v>
      </c>
      <c r="O1853" s="78">
        <v>2.76</v>
      </c>
      <c r="P1853" s="11">
        <f>ROUND(O1853*L1853,2)</f>
        <v>5575.2</v>
      </c>
      <c r="Q1853" s="12">
        <f>IF(N1853="HKD",7.8,IF(N1853="CNY",7.30034,1))</f>
        <v>7.3003400000000003</v>
      </c>
      <c r="R1853" s="14">
        <f>+ROUND(O1853/Q1853,4)</f>
        <v>0.37809999999999999</v>
      </c>
      <c r="S1853" s="13">
        <f>ROUND(R1853*L1853,2)</f>
        <v>763.76</v>
      </c>
      <c r="T1853" s="14" t="s">
        <v>349</v>
      </c>
      <c r="U1853" t="s">
        <v>1</v>
      </c>
    </row>
    <row r="1854" spans="1:21" x14ac:dyDescent="0.2">
      <c r="A1854" t="s">
        <v>4047</v>
      </c>
      <c r="B1854" s="23">
        <v>45764</v>
      </c>
      <c r="C1854" s="23">
        <v>45761</v>
      </c>
      <c r="D1854" t="s">
        <v>5</v>
      </c>
      <c r="E1854" t="s">
        <v>6</v>
      </c>
      <c r="G1854" t="s">
        <v>4403</v>
      </c>
      <c r="H1854" t="s">
        <v>3650</v>
      </c>
      <c r="I1854" t="s">
        <v>3651</v>
      </c>
      <c r="J1854" s="10" t="str">
        <f>+LEFT(U1854,4)</f>
        <v>SHTS</v>
      </c>
      <c r="K1854" t="s">
        <v>10</v>
      </c>
      <c r="L1854" s="52">
        <v>500</v>
      </c>
      <c r="M1854" t="s">
        <v>1472</v>
      </c>
      <c r="N1854" t="s">
        <v>11</v>
      </c>
      <c r="O1854" s="78">
        <v>2.85</v>
      </c>
      <c r="P1854" s="11">
        <f>ROUND(O1854*L1854,2)</f>
        <v>1425</v>
      </c>
      <c r="Q1854" s="12">
        <f>IF(N1854="HKD",7.8,IF(N1854="CNY",7.30034,1))</f>
        <v>7.3003400000000003</v>
      </c>
      <c r="R1854" s="14">
        <f>+ROUND(O1854/Q1854,4)</f>
        <v>0.39040000000000002</v>
      </c>
      <c r="S1854" s="13">
        <f>ROUND(R1854*L1854,2)</f>
        <v>195.2</v>
      </c>
      <c r="T1854" s="14" t="s">
        <v>349</v>
      </c>
      <c r="U1854" t="s">
        <v>9</v>
      </c>
    </row>
    <row r="1855" spans="1:21" x14ac:dyDescent="0.2">
      <c r="A1855" t="s">
        <v>4066</v>
      </c>
      <c r="B1855" s="23">
        <v>45764</v>
      </c>
      <c r="C1855" s="23">
        <v>45761</v>
      </c>
      <c r="D1855" t="s">
        <v>5</v>
      </c>
      <c r="E1855" t="s">
        <v>6</v>
      </c>
      <c r="G1855" t="s">
        <v>4403</v>
      </c>
      <c r="H1855" t="s">
        <v>499</v>
      </c>
      <c r="I1855" t="s">
        <v>500</v>
      </c>
      <c r="J1855" s="10" t="str">
        <f>+LEFT(U1855,4)</f>
        <v>SHTS</v>
      </c>
      <c r="K1855" t="s">
        <v>10</v>
      </c>
      <c r="L1855" s="52">
        <v>1010</v>
      </c>
      <c r="M1855" t="s">
        <v>1472</v>
      </c>
      <c r="N1855" t="s">
        <v>11</v>
      </c>
      <c r="O1855" s="78">
        <v>2.99</v>
      </c>
      <c r="P1855" s="11">
        <f>ROUND(O1855*L1855,2)</f>
        <v>3019.9</v>
      </c>
      <c r="Q1855" s="12">
        <f>IF(N1855="HKD",7.8,IF(N1855="CNY",7.30034,1))</f>
        <v>7.3003400000000003</v>
      </c>
      <c r="R1855" s="14">
        <f>+ROUND(O1855/Q1855,4)</f>
        <v>0.40960000000000002</v>
      </c>
      <c r="S1855" s="13">
        <f>ROUND(R1855*L1855,2)</f>
        <v>413.7</v>
      </c>
      <c r="T1855" s="14" t="s">
        <v>349</v>
      </c>
      <c r="U1855" t="s">
        <v>9</v>
      </c>
    </row>
    <row r="1856" spans="1:21" x14ac:dyDescent="0.2">
      <c r="A1856" t="s">
        <v>4127</v>
      </c>
      <c r="B1856" s="23">
        <v>45764</v>
      </c>
      <c r="C1856" s="23">
        <v>45727</v>
      </c>
      <c r="D1856" t="s">
        <v>94</v>
      </c>
      <c r="E1856" t="s">
        <v>95</v>
      </c>
      <c r="G1856" t="s">
        <v>4437</v>
      </c>
      <c r="H1856" t="s">
        <v>3704</v>
      </c>
      <c r="I1856" t="s">
        <v>3705</v>
      </c>
      <c r="J1856" s="10" t="str">
        <f>+LEFT(U1856,4)</f>
        <v>LID-</v>
      </c>
      <c r="K1856" t="s">
        <v>98</v>
      </c>
      <c r="L1856" s="52">
        <v>1000</v>
      </c>
      <c r="M1856" t="s">
        <v>1472</v>
      </c>
      <c r="N1856" t="s">
        <v>11</v>
      </c>
      <c r="O1856" s="78">
        <v>3.5</v>
      </c>
      <c r="P1856" s="11">
        <f>ROUND(O1856*L1856,2)</f>
        <v>3500</v>
      </c>
      <c r="Q1856" s="12">
        <f>IF(N1856="HKD",7.8,IF(N1856="CNY",7.30034,1))</f>
        <v>7.3003400000000003</v>
      </c>
      <c r="R1856" s="14">
        <f>+ROUND(O1856/Q1856,4)</f>
        <v>0.47939999999999999</v>
      </c>
      <c r="S1856" s="13">
        <f>ROUND(R1856*L1856,2)</f>
        <v>479.4</v>
      </c>
      <c r="T1856" s="14" t="s">
        <v>349</v>
      </c>
      <c r="U1856" t="s">
        <v>368</v>
      </c>
    </row>
    <row r="1857" spans="1:21" x14ac:dyDescent="0.2">
      <c r="A1857" t="s">
        <v>4146</v>
      </c>
      <c r="B1857" s="23">
        <v>45764</v>
      </c>
      <c r="C1857" s="23">
        <v>45761</v>
      </c>
      <c r="D1857" t="s">
        <v>5</v>
      </c>
      <c r="E1857" t="s">
        <v>6</v>
      </c>
      <c r="G1857" t="s">
        <v>4406</v>
      </c>
      <c r="H1857" t="s">
        <v>3720</v>
      </c>
      <c r="I1857" t="s">
        <v>3721</v>
      </c>
      <c r="J1857" s="10" t="str">
        <f>+LEFT(U1857,4)</f>
        <v>BOX-</v>
      </c>
      <c r="K1857" t="s">
        <v>10</v>
      </c>
      <c r="L1857" s="52">
        <v>1010</v>
      </c>
      <c r="M1857" t="s">
        <v>1472</v>
      </c>
      <c r="N1857" t="s">
        <v>11</v>
      </c>
      <c r="O1857" s="78">
        <v>3.63</v>
      </c>
      <c r="P1857" s="11">
        <f>ROUND(O1857*L1857,2)</f>
        <v>3666.3</v>
      </c>
      <c r="Q1857" s="12">
        <f>IF(N1857="HKD",7.8,IF(N1857="CNY",7.30034,1))</f>
        <v>7.3003400000000003</v>
      </c>
      <c r="R1857" s="14">
        <f>+ROUND(O1857/Q1857,4)</f>
        <v>0.49719999999999998</v>
      </c>
      <c r="S1857" s="13">
        <f>ROUND(R1857*L1857,2)</f>
        <v>502.17</v>
      </c>
      <c r="T1857" s="14" t="s">
        <v>349</v>
      </c>
      <c r="U1857" t="s">
        <v>1</v>
      </c>
    </row>
    <row r="1858" spans="1:21" x14ac:dyDescent="0.2">
      <c r="A1858" t="s">
        <v>2538</v>
      </c>
      <c r="B1858" s="23">
        <v>45764</v>
      </c>
      <c r="C1858" s="23">
        <v>45714</v>
      </c>
      <c r="D1858" t="s">
        <v>830</v>
      </c>
      <c r="E1858" t="s">
        <v>831</v>
      </c>
      <c r="G1858" t="s">
        <v>4457</v>
      </c>
      <c r="H1858" t="s">
        <v>3164</v>
      </c>
      <c r="I1858" t="s">
        <v>3374</v>
      </c>
      <c r="J1858" s="10" t="str">
        <f>+LEFT(U1858,4)</f>
        <v>LID-</v>
      </c>
      <c r="K1858" t="s">
        <v>98</v>
      </c>
      <c r="L1858" s="52">
        <v>960</v>
      </c>
      <c r="M1858" t="s">
        <v>1472</v>
      </c>
      <c r="N1858" t="s">
        <v>11</v>
      </c>
      <c r="O1858" s="78">
        <v>4.2</v>
      </c>
      <c r="P1858" s="11">
        <f>ROUND(O1858*L1858,2)</f>
        <v>4032</v>
      </c>
      <c r="Q1858" s="12">
        <f>IF(N1858="HKD",7.8,IF(N1858="CNY",7.30034,1))</f>
        <v>7.3003400000000003</v>
      </c>
      <c r="R1858" s="14">
        <f>+ROUND(O1858/Q1858,4)</f>
        <v>0.57530000000000003</v>
      </c>
      <c r="S1858" s="13">
        <f>ROUND(R1858*L1858,2)</f>
        <v>552.29</v>
      </c>
      <c r="T1858" s="14" t="s">
        <v>349</v>
      </c>
      <c r="U1858" t="s">
        <v>368</v>
      </c>
    </row>
    <row r="1859" spans="1:21" x14ac:dyDescent="0.2">
      <c r="A1859" t="s">
        <v>2535</v>
      </c>
      <c r="B1859" s="23">
        <v>45764</v>
      </c>
      <c r="C1859" s="23">
        <v>45714</v>
      </c>
      <c r="D1859" t="s">
        <v>94</v>
      </c>
      <c r="E1859" t="s">
        <v>95</v>
      </c>
      <c r="G1859" t="s">
        <v>4482</v>
      </c>
      <c r="H1859" t="s">
        <v>3163</v>
      </c>
      <c r="I1859" t="s">
        <v>3373</v>
      </c>
      <c r="J1859" s="10" t="str">
        <f>+LEFT(U1859,4)</f>
        <v>LID-</v>
      </c>
      <c r="K1859" t="s">
        <v>98</v>
      </c>
      <c r="L1859" s="52">
        <v>70</v>
      </c>
      <c r="M1859" t="s">
        <v>1472</v>
      </c>
      <c r="N1859" t="s">
        <v>11</v>
      </c>
      <c r="O1859" s="78">
        <v>4.37</v>
      </c>
      <c r="P1859" s="11">
        <f>ROUND(O1859*L1859,2)</f>
        <v>305.89999999999998</v>
      </c>
      <c r="Q1859" s="12">
        <f>IF(N1859="HKD",7.8,IF(N1859="CNY",7.30034,1))</f>
        <v>7.3003400000000003</v>
      </c>
      <c r="R1859" s="14">
        <f>+ROUND(O1859/Q1859,4)</f>
        <v>0.59860000000000002</v>
      </c>
      <c r="S1859" s="13">
        <f>ROUND(R1859*L1859,2)</f>
        <v>41.9</v>
      </c>
      <c r="T1859" s="14" t="s">
        <v>349</v>
      </c>
      <c r="U1859" t="s">
        <v>368</v>
      </c>
    </row>
    <row r="1860" spans="1:21" x14ac:dyDescent="0.2">
      <c r="A1860" t="s">
        <v>4177</v>
      </c>
      <c r="B1860" s="23">
        <v>45764</v>
      </c>
      <c r="C1860" s="23">
        <v>45714</v>
      </c>
      <c r="D1860" t="s">
        <v>94</v>
      </c>
      <c r="E1860" t="s">
        <v>95</v>
      </c>
      <c r="G1860" t="s">
        <v>4482</v>
      </c>
      <c r="H1860" t="s">
        <v>3163</v>
      </c>
      <c r="I1860" t="s">
        <v>3373</v>
      </c>
      <c r="J1860" s="10" t="str">
        <f>+LEFT(U1860,4)</f>
        <v>LID-</v>
      </c>
      <c r="K1860" t="s">
        <v>98</v>
      </c>
      <c r="L1860" s="52">
        <v>1250</v>
      </c>
      <c r="M1860" t="s">
        <v>1472</v>
      </c>
      <c r="N1860" t="s">
        <v>11</v>
      </c>
      <c r="O1860" s="78">
        <v>4.37</v>
      </c>
      <c r="P1860" s="11">
        <f>ROUND(O1860*L1860,2)</f>
        <v>5462.5</v>
      </c>
      <c r="Q1860" s="12">
        <f>IF(N1860="HKD",7.8,IF(N1860="CNY",7.30034,1))</f>
        <v>7.3003400000000003</v>
      </c>
      <c r="R1860" s="14">
        <f>+ROUND(O1860/Q1860,4)</f>
        <v>0.59860000000000002</v>
      </c>
      <c r="S1860" s="13">
        <f>ROUND(R1860*L1860,2)</f>
        <v>748.25</v>
      </c>
      <c r="T1860" s="14" t="s">
        <v>349</v>
      </c>
      <c r="U1860" t="s">
        <v>368</v>
      </c>
    </row>
    <row r="1861" spans="1:21" x14ac:dyDescent="0.2">
      <c r="A1861" t="s">
        <v>4179</v>
      </c>
      <c r="B1861" s="23">
        <v>45764</v>
      </c>
      <c r="C1861" s="23">
        <v>45750</v>
      </c>
      <c r="D1861" t="s">
        <v>149</v>
      </c>
      <c r="E1861" t="s">
        <v>150</v>
      </c>
      <c r="G1861" t="s">
        <v>4488</v>
      </c>
      <c r="H1861" t="s">
        <v>1190</v>
      </c>
      <c r="I1861" t="s">
        <v>1191</v>
      </c>
      <c r="J1861" s="10" t="str">
        <f>+LEFT(U1861,4)</f>
        <v>GLID</v>
      </c>
      <c r="K1861" t="s">
        <v>10</v>
      </c>
      <c r="L1861" s="52">
        <v>3264</v>
      </c>
      <c r="M1861" t="s">
        <v>1472</v>
      </c>
      <c r="N1861" t="s">
        <v>11</v>
      </c>
      <c r="O1861" s="78">
        <v>4.3726000000000003</v>
      </c>
      <c r="P1861" s="11">
        <f>ROUND(O1861*L1861,2)</f>
        <v>14272.17</v>
      </c>
      <c r="Q1861" s="12">
        <f>IF(N1861="HKD",7.8,IF(N1861="CNY",7.30034,1))</f>
        <v>7.3003400000000003</v>
      </c>
      <c r="R1861" s="14">
        <f>+ROUND(O1861/Q1861,4)</f>
        <v>0.59899999999999998</v>
      </c>
      <c r="S1861" s="13">
        <f>ROUND(R1861*L1861,2)</f>
        <v>1955.14</v>
      </c>
      <c r="T1861" s="14" t="s">
        <v>349</v>
      </c>
      <c r="U1861" t="s">
        <v>78</v>
      </c>
    </row>
    <row r="1862" spans="1:21" x14ac:dyDescent="0.2">
      <c r="A1862" t="s">
        <v>4192</v>
      </c>
      <c r="B1862" s="23">
        <v>45764</v>
      </c>
      <c r="C1862" s="23">
        <v>45695</v>
      </c>
      <c r="D1862" t="s">
        <v>830</v>
      </c>
      <c r="E1862" t="s">
        <v>831</v>
      </c>
      <c r="G1862" t="s">
        <v>4491</v>
      </c>
      <c r="H1862" t="s">
        <v>834</v>
      </c>
      <c r="I1862" t="s">
        <v>835</v>
      </c>
      <c r="J1862" s="10" t="str">
        <f>+LEFT(U1862,4)</f>
        <v>SKU-</v>
      </c>
      <c r="K1862" t="s">
        <v>98</v>
      </c>
      <c r="L1862" s="52">
        <v>1750</v>
      </c>
      <c r="M1862" t="s">
        <v>1472</v>
      </c>
      <c r="N1862" t="s">
        <v>11</v>
      </c>
      <c r="O1862" s="78">
        <v>4.9154</v>
      </c>
      <c r="P1862" s="11">
        <f>ROUND(O1862*L1862,2)</f>
        <v>8601.9500000000007</v>
      </c>
      <c r="Q1862" s="12">
        <f>IF(N1862="HKD",7.8,IF(N1862="CNY",7.30034,1))</f>
        <v>7.3003400000000003</v>
      </c>
      <c r="R1862" s="14">
        <f>+ROUND(O1862/Q1862,4)</f>
        <v>0.67330000000000001</v>
      </c>
      <c r="S1862" s="13">
        <f>ROUND(R1862*L1862,2)</f>
        <v>1178.28</v>
      </c>
      <c r="T1862" s="14" t="s">
        <v>349</v>
      </c>
      <c r="U1862" t="s">
        <v>2</v>
      </c>
    </row>
    <row r="1863" spans="1:21" x14ac:dyDescent="0.2">
      <c r="A1863" t="s">
        <v>4204</v>
      </c>
      <c r="B1863" s="23">
        <v>45764</v>
      </c>
      <c r="C1863" s="23">
        <v>45761</v>
      </c>
      <c r="D1863" t="s">
        <v>5</v>
      </c>
      <c r="E1863" t="s">
        <v>6</v>
      </c>
      <c r="G1863" t="s">
        <v>4403</v>
      </c>
      <c r="H1863" t="s">
        <v>3758</v>
      </c>
      <c r="I1863" t="s">
        <v>3759</v>
      </c>
      <c r="J1863" s="10" t="str">
        <f>+LEFT(U1863,4)</f>
        <v>SHTS</v>
      </c>
      <c r="K1863" t="s">
        <v>10</v>
      </c>
      <c r="L1863" s="52">
        <v>505</v>
      </c>
      <c r="M1863" t="s">
        <v>1472</v>
      </c>
      <c r="N1863" t="s">
        <v>11</v>
      </c>
      <c r="O1863" s="78">
        <v>5.41</v>
      </c>
      <c r="P1863" s="11">
        <f>ROUND(O1863*L1863,2)</f>
        <v>2732.05</v>
      </c>
      <c r="Q1863" s="12">
        <f>IF(N1863="HKD",7.8,IF(N1863="CNY",7.30034,1))</f>
        <v>7.3003400000000003</v>
      </c>
      <c r="R1863" s="14">
        <f>+ROUND(O1863/Q1863,4)</f>
        <v>0.74109999999999998</v>
      </c>
      <c r="S1863" s="13">
        <f>ROUND(R1863*L1863,2)</f>
        <v>374.26</v>
      </c>
      <c r="T1863" s="14" t="s">
        <v>349</v>
      </c>
      <c r="U1863" t="s">
        <v>9</v>
      </c>
    </row>
    <row r="1864" spans="1:21" x14ac:dyDescent="0.2">
      <c r="A1864" t="s">
        <v>4209</v>
      </c>
      <c r="B1864" s="23">
        <v>45764</v>
      </c>
      <c r="C1864" s="23">
        <v>45761</v>
      </c>
      <c r="D1864" t="s">
        <v>5</v>
      </c>
      <c r="E1864" t="s">
        <v>6</v>
      </c>
      <c r="G1864" t="s">
        <v>4403</v>
      </c>
      <c r="H1864" t="s">
        <v>3760</v>
      </c>
      <c r="I1864" t="s">
        <v>3761</v>
      </c>
      <c r="J1864" s="10" t="str">
        <f>+LEFT(U1864,4)</f>
        <v>SHTS</v>
      </c>
      <c r="K1864" t="s">
        <v>10</v>
      </c>
      <c r="L1864" s="52">
        <v>505</v>
      </c>
      <c r="M1864" t="s">
        <v>1472</v>
      </c>
      <c r="N1864" t="s">
        <v>11</v>
      </c>
      <c r="O1864" s="78">
        <v>5.54</v>
      </c>
      <c r="P1864" s="11">
        <f>ROUND(O1864*L1864,2)</f>
        <v>2797.7</v>
      </c>
      <c r="Q1864" s="12">
        <f>IF(N1864="HKD",7.8,IF(N1864="CNY",7.30034,1))</f>
        <v>7.3003400000000003</v>
      </c>
      <c r="R1864" s="14">
        <f>+ROUND(O1864/Q1864,4)</f>
        <v>0.75890000000000002</v>
      </c>
      <c r="S1864" s="13">
        <f>ROUND(R1864*L1864,2)</f>
        <v>383.24</v>
      </c>
      <c r="T1864" s="14" t="s">
        <v>349</v>
      </c>
      <c r="U1864" t="s">
        <v>9</v>
      </c>
    </row>
    <row r="1865" spans="1:21" x14ac:dyDescent="0.2">
      <c r="A1865" t="s">
        <v>4258</v>
      </c>
      <c r="B1865" s="23">
        <v>45764</v>
      </c>
      <c r="C1865" s="23">
        <v>45747</v>
      </c>
      <c r="D1865" t="s">
        <v>287</v>
      </c>
      <c r="E1865" t="s">
        <v>288</v>
      </c>
      <c r="G1865" t="s">
        <v>4526</v>
      </c>
      <c r="H1865" t="s">
        <v>851</v>
      </c>
      <c r="I1865" t="s">
        <v>852</v>
      </c>
      <c r="J1865" s="10" t="str">
        <f>+LEFT(U1865,4)</f>
        <v>GLID</v>
      </c>
      <c r="K1865" t="s">
        <v>10</v>
      </c>
      <c r="L1865" s="52">
        <v>1800</v>
      </c>
      <c r="M1865" t="s">
        <v>1472</v>
      </c>
      <c r="N1865" t="s">
        <v>11</v>
      </c>
      <c r="O1865" s="78">
        <v>8.15</v>
      </c>
      <c r="P1865" s="11">
        <f>ROUND(O1865*L1865,2)</f>
        <v>14670</v>
      </c>
      <c r="Q1865" s="12">
        <f>IF(N1865="HKD",7.8,IF(N1865="CNY",7.30034,1))</f>
        <v>7.3003400000000003</v>
      </c>
      <c r="R1865" s="14">
        <f>+ROUND(O1865/Q1865,4)</f>
        <v>1.1164000000000001</v>
      </c>
      <c r="S1865" s="13">
        <f>ROUND(R1865*L1865,2)</f>
        <v>2009.52</v>
      </c>
      <c r="T1865" s="14" t="s">
        <v>349</v>
      </c>
      <c r="U1865" t="s">
        <v>78</v>
      </c>
    </row>
    <row r="1866" spans="1:21" x14ac:dyDescent="0.2">
      <c r="A1866" t="s">
        <v>4270</v>
      </c>
      <c r="B1866" s="23">
        <v>45764</v>
      </c>
      <c r="C1866" s="23">
        <v>45761</v>
      </c>
      <c r="D1866" t="s">
        <v>5</v>
      </c>
      <c r="E1866" t="s">
        <v>6</v>
      </c>
      <c r="G1866" t="s">
        <v>4530</v>
      </c>
      <c r="H1866" t="s">
        <v>3780</v>
      </c>
      <c r="I1866" t="s">
        <v>3781</v>
      </c>
      <c r="J1866" s="10" t="str">
        <f>+LEFT(U1866,4)</f>
        <v>BOX-</v>
      </c>
      <c r="K1866" t="s">
        <v>10</v>
      </c>
      <c r="L1866" s="52">
        <v>505</v>
      </c>
      <c r="M1866" t="s">
        <v>1472</v>
      </c>
      <c r="N1866" t="s">
        <v>11</v>
      </c>
      <c r="O1866" s="78">
        <v>9.17</v>
      </c>
      <c r="P1866" s="11">
        <f>ROUND(O1866*L1866,2)</f>
        <v>4630.8500000000004</v>
      </c>
      <c r="Q1866" s="12">
        <f>IF(N1866="HKD",7.8,IF(N1866="CNY",7.30034,1))</f>
        <v>7.3003400000000003</v>
      </c>
      <c r="R1866" s="14">
        <f>+ROUND(O1866/Q1866,4)</f>
        <v>1.2561</v>
      </c>
      <c r="S1866" s="13">
        <f>ROUND(R1866*L1866,2)</f>
        <v>634.33000000000004</v>
      </c>
      <c r="T1866" s="14" t="s">
        <v>349</v>
      </c>
      <c r="U1866" t="s">
        <v>1</v>
      </c>
    </row>
    <row r="1867" spans="1:21" x14ac:dyDescent="0.2">
      <c r="A1867" t="s">
        <v>4272</v>
      </c>
      <c r="B1867" s="23">
        <v>45764</v>
      </c>
      <c r="C1867" s="23">
        <v>45761</v>
      </c>
      <c r="D1867" t="s">
        <v>5</v>
      </c>
      <c r="E1867" t="s">
        <v>6</v>
      </c>
      <c r="G1867" t="s">
        <v>4530</v>
      </c>
      <c r="H1867" t="s">
        <v>3782</v>
      </c>
      <c r="I1867" t="s">
        <v>3783</v>
      </c>
      <c r="J1867" s="10" t="str">
        <f>+LEFT(U1867,4)</f>
        <v>BOX-</v>
      </c>
      <c r="K1867" t="s">
        <v>10</v>
      </c>
      <c r="L1867" s="52">
        <v>505</v>
      </c>
      <c r="M1867" t="s">
        <v>1472</v>
      </c>
      <c r="N1867" t="s">
        <v>11</v>
      </c>
      <c r="O1867" s="78">
        <v>9.41</v>
      </c>
      <c r="P1867" s="11">
        <f>ROUND(O1867*L1867,2)</f>
        <v>4752.05</v>
      </c>
      <c r="Q1867" s="12">
        <f>IF(N1867="HKD",7.8,IF(N1867="CNY",7.30034,1))</f>
        <v>7.3003400000000003</v>
      </c>
      <c r="R1867" s="14">
        <f>+ROUND(O1867/Q1867,4)</f>
        <v>1.2889999999999999</v>
      </c>
      <c r="S1867" s="13">
        <f>ROUND(R1867*L1867,2)</f>
        <v>650.95000000000005</v>
      </c>
      <c r="T1867" s="14" t="s">
        <v>349</v>
      </c>
      <c r="U1867" t="s">
        <v>1</v>
      </c>
    </row>
    <row r="1868" spans="1:21" x14ac:dyDescent="0.2">
      <c r="A1868" t="s">
        <v>4279</v>
      </c>
      <c r="B1868" s="23">
        <v>45764</v>
      </c>
      <c r="C1868" s="23">
        <v>45761</v>
      </c>
      <c r="D1868" t="s">
        <v>5</v>
      </c>
      <c r="E1868" t="s">
        <v>6</v>
      </c>
      <c r="G1868" t="s">
        <v>4530</v>
      </c>
      <c r="H1868" t="s">
        <v>3790</v>
      </c>
      <c r="I1868" t="s">
        <v>3791</v>
      </c>
      <c r="J1868" s="10" t="str">
        <f>+LEFT(U1868,4)</f>
        <v>BOX-</v>
      </c>
      <c r="K1868" t="s">
        <v>10</v>
      </c>
      <c r="L1868" s="52">
        <v>1010</v>
      </c>
      <c r="M1868" t="s">
        <v>1472</v>
      </c>
      <c r="N1868" t="s">
        <v>11</v>
      </c>
      <c r="O1868" s="78">
        <v>12.29</v>
      </c>
      <c r="P1868" s="11">
        <f>ROUND(O1868*L1868,2)</f>
        <v>12412.9</v>
      </c>
      <c r="Q1868" s="12">
        <f>IF(N1868="HKD",7.8,IF(N1868="CNY",7.30034,1))</f>
        <v>7.3003400000000003</v>
      </c>
      <c r="R1868" s="14">
        <f>+ROUND(O1868/Q1868,4)</f>
        <v>1.6835</v>
      </c>
      <c r="S1868" s="13">
        <f>ROUND(R1868*L1868,2)</f>
        <v>1700.34</v>
      </c>
      <c r="T1868" s="14" t="s">
        <v>349</v>
      </c>
      <c r="U1868" t="s">
        <v>1</v>
      </c>
    </row>
    <row r="1869" spans="1:21" x14ac:dyDescent="0.2">
      <c r="A1869" t="s">
        <v>3860</v>
      </c>
      <c r="B1869" s="23">
        <v>45765</v>
      </c>
      <c r="C1869" s="23">
        <v>45695</v>
      </c>
      <c r="D1869" t="s">
        <v>162</v>
      </c>
      <c r="E1869" t="s">
        <v>163</v>
      </c>
      <c r="G1869" t="s">
        <v>4348</v>
      </c>
      <c r="H1869" t="s">
        <v>592</v>
      </c>
      <c r="I1869" t="s">
        <v>593</v>
      </c>
      <c r="J1869" s="10" t="str">
        <f>+LEFT(U1869,4)</f>
        <v>SCR-</v>
      </c>
      <c r="K1869" t="s">
        <v>10</v>
      </c>
      <c r="L1869" s="52">
        <v>6200</v>
      </c>
      <c r="M1869" t="s">
        <v>1472</v>
      </c>
      <c r="N1869" t="s">
        <v>11</v>
      </c>
      <c r="O1869" s="78">
        <v>7.0000000000000007E-2</v>
      </c>
      <c r="P1869" s="11">
        <f>ROUND(O1869*L1869,2)</f>
        <v>434</v>
      </c>
      <c r="Q1869" s="12">
        <f>IF(N1869="HKD",7.8,IF(N1869="CNY",7.30034,1))</f>
        <v>7.3003400000000003</v>
      </c>
      <c r="R1869" s="14">
        <f>+ROUND(O1869/Q1869,4)</f>
        <v>9.5999999999999992E-3</v>
      </c>
      <c r="S1869" s="13">
        <f>ROUND(R1869*L1869,2)</f>
        <v>59.52</v>
      </c>
      <c r="T1869" s="14" t="s">
        <v>349</v>
      </c>
      <c r="U1869" t="s">
        <v>166</v>
      </c>
    </row>
    <row r="1870" spans="1:21" x14ac:dyDescent="0.2">
      <c r="A1870" t="s">
        <v>3880</v>
      </c>
      <c r="B1870" s="23">
        <v>45765</v>
      </c>
      <c r="C1870" s="23">
        <v>45744</v>
      </c>
      <c r="D1870" t="s">
        <v>162</v>
      </c>
      <c r="E1870" t="s">
        <v>163</v>
      </c>
      <c r="G1870" t="s">
        <v>4348</v>
      </c>
      <c r="H1870" t="s">
        <v>3520</v>
      </c>
      <c r="I1870" t="s">
        <v>3521</v>
      </c>
      <c r="J1870" s="10" t="str">
        <f>+LEFT(U1870,4)</f>
        <v>SCR-</v>
      </c>
      <c r="K1870" t="s">
        <v>10</v>
      </c>
      <c r="L1870" s="52">
        <v>2050</v>
      </c>
      <c r="M1870" t="s">
        <v>1472</v>
      </c>
      <c r="N1870" t="s">
        <v>11</v>
      </c>
      <c r="O1870" s="78">
        <v>0.109</v>
      </c>
      <c r="P1870" s="11">
        <f>ROUND(O1870*L1870,2)</f>
        <v>223.45</v>
      </c>
      <c r="Q1870" s="12">
        <f>IF(N1870="HKD",7.8,IF(N1870="CNY",7.30034,1))</f>
        <v>7.3003400000000003</v>
      </c>
      <c r="R1870" s="14">
        <f>+ROUND(O1870/Q1870,4)</f>
        <v>1.49E-2</v>
      </c>
      <c r="S1870" s="13">
        <f>ROUND(R1870*L1870,2)</f>
        <v>30.55</v>
      </c>
      <c r="T1870" s="14" t="s">
        <v>349</v>
      </c>
      <c r="U1870" t="s">
        <v>166</v>
      </c>
    </row>
    <row r="1871" spans="1:21" x14ac:dyDescent="0.2">
      <c r="A1871" t="s">
        <v>3904</v>
      </c>
      <c r="B1871" s="23">
        <v>45765</v>
      </c>
      <c r="C1871" s="23">
        <v>45706</v>
      </c>
      <c r="D1871" t="s">
        <v>162</v>
      </c>
      <c r="E1871" t="s">
        <v>163</v>
      </c>
      <c r="G1871" t="s">
        <v>4348</v>
      </c>
      <c r="H1871" t="s">
        <v>587</v>
      </c>
      <c r="I1871" t="s">
        <v>588</v>
      </c>
      <c r="J1871" s="10" t="str">
        <f>+LEFT(U1871,4)</f>
        <v>SCR-</v>
      </c>
      <c r="K1871" t="s">
        <v>10</v>
      </c>
      <c r="L1871" s="52">
        <v>6500</v>
      </c>
      <c r="M1871" t="s">
        <v>1472</v>
      </c>
      <c r="N1871" t="s">
        <v>11</v>
      </c>
      <c r="O1871" s="78">
        <v>0.153</v>
      </c>
      <c r="P1871" s="11">
        <f>ROUND(O1871*L1871,2)</f>
        <v>994.5</v>
      </c>
      <c r="Q1871" s="12">
        <f>IF(N1871="HKD",7.8,IF(N1871="CNY",7.30034,1))</f>
        <v>7.3003400000000003</v>
      </c>
      <c r="R1871" s="14">
        <f>+ROUND(O1871/Q1871,4)</f>
        <v>2.1000000000000001E-2</v>
      </c>
      <c r="S1871" s="13">
        <f>ROUND(R1871*L1871,2)</f>
        <v>136.5</v>
      </c>
      <c r="T1871" s="14" t="s">
        <v>349</v>
      </c>
      <c r="U1871" t="s">
        <v>166</v>
      </c>
    </row>
    <row r="1872" spans="1:21" x14ac:dyDescent="0.2">
      <c r="A1872" t="s">
        <v>3905</v>
      </c>
      <c r="B1872" s="23">
        <v>45765</v>
      </c>
      <c r="C1872" s="23">
        <v>45729</v>
      </c>
      <c r="D1872" t="s">
        <v>162</v>
      </c>
      <c r="E1872" t="s">
        <v>163</v>
      </c>
      <c r="G1872" t="s">
        <v>4348</v>
      </c>
      <c r="H1872" t="s">
        <v>587</v>
      </c>
      <c r="I1872" t="s">
        <v>588</v>
      </c>
      <c r="J1872" s="10" t="str">
        <f>+LEFT(U1872,4)</f>
        <v>SCR-</v>
      </c>
      <c r="K1872" t="s">
        <v>10</v>
      </c>
      <c r="L1872" s="52">
        <v>1150</v>
      </c>
      <c r="M1872" t="s">
        <v>1472</v>
      </c>
      <c r="N1872" t="s">
        <v>11</v>
      </c>
      <c r="O1872" s="78">
        <v>0.153</v>
      </c>
      <c r="P1872" s="11">
        <f>ROUND(O1872*L1872,2)</f>
        <v>175.95</v>
      </c>
      <c r="Q1872" s="12">
        <f>IF(N1872="HKD",7.8,IF(N1872="CNY",7.30034,1))</f>
        <v>7.3003400000000003</v>
      </c>
      <c r="R1872" s="14">
        <f>+ROUND(O1872/Q1872,4)</f>
        <v>2.1000000000000001E-2</v>
      </c>
      <c r="S1872" s="13">
        <f>ROUND(R1872*L1872,2)</f>
        <v>24.15</v>
      </c>
      <c r="T1872" s="14" t="s">
        <v>349</v>
      </c>
      <c r="U1872" t="s">
        <v>166</v>
      </c>
    </row>
    <row r="1873" spans="1:21" x14ac:dyDescent="0.2">
      <c r="A1873" t="s">
        <v>4033</v>
      </c>
      <c r="B1873" s="23">
        <v>45765</v>
      </c>
      <c r="C1873" s="23">
        <v>45761</v>
      </c>
      <c r="D1873" t="s">
        <v>268</v>
      </c>
      <c r="E1873" t="s">
        <v>269</v>
      </c>
      <c r="G1873" t="s">
        <v>4413</v>
      </c>
      <c r="H1873" t="s">
        <v>1684</v>
      </c>
      <c r="I1873" t="s">
        <v>1685</v>
      </c>
      <c r="J1873" s="10" t="str">
        <f>+LEFT(U1873,4)</f>
        <v>MISC</v>
      </c>
      <c r="K1873" t="s">
        <v>10</v>
      </c>
      <c r="L1873" s="52">
        <v>1000</v>
      </c>
      <c r="M1873" t="s">
        <v>1472</v>
      </c>
      <c r="N1873" t="s">
        <v>11</v>
      </c>
      <c r="O1873" s="78">
        <v>2.5</v>
      </c>
      <c r="P1873" s="11">
        <f>ROUND(O1873*L1873,2)</f>
        <v>2500</v>
      </c>
      <c r="Q1873" s="12">
        <f>IF(N1873="HKD",7.8,IF(N1873="CNY",7.30034,1))</f>
        <v>7.3003400000000003</v>
      </c>
      <c r="R1873" s="14">
        <f>+ROUND(O1873/Q1873,4)</f>
        <v>0.34239999999999998</v>
      </c>
      <c r="S1873" s="13">
        <f>ROUND(R1873*L1873,2)</f>
        <v>342.4</v>
      </c>
      <c r="T1873" s="14" t="s">
        <v>349</v>
      </c>
      <c r="U1873" t="s">
        <v>25</v>
      </c>
    </row>
    <row r="1874" spans="1:21" x14ac:dyDescent="0.2">
      <c r="A1874" t="s">
        <v>4051</v>
      </c>
      <c r="B1874" s="23">
        <v>45765</v>
      </c>
      <c r="C1874" s="23">
        <v>45750</v>
      </c>
      <c r="D1874" t="s">
        <v>1006</v>
      </c>
      <c r="E1874" t="s">
        <v>1007</v>
      </c>
      <c r="G1874" t="s">
        <v>4420</v>
      </c>
      <c r="H1874" t="s">
        <v>1004</v>
      </c>
      <c r="I1874" t="s">
        <v>1005</v>
      </c>
      <c r="J1874" s="10" t="str">
        <f>+LEFT(U1874,4)</f>
        <v>ALM-</v>
      </c>
      <c r="K1874" t="s">
        <v>98</v>
      </c>
      <c r="L1874" s="52">
        <v>558</v>
      </c>
      <c r="M1874" t="s">
        <v>186</v>
      </c>
      <c r="N1874" t="s">
        <v>11</v>
      </c>
      <c r="O1874" s="78">
        <v>2.9203999999999999</v>
      </c>
      <c r="P1874" s="11">
        <f>ROUND(O1874*L1874,2)</f>
        <v>1629.58</v>
      </c>
      <c r="Q1874" s="12">
        <f>IF(N1874="HKD",7.8,IF(N1874="CNY",7.30034,1))</f>
        <v>7.3003400000000003</v>
      </c>
      <c r="R1874" s="14">
        <f>+ROUND(O1874/Q1874,4)</f>
        <v>0.4</v>
      </c>
      <c r="S1874" s="13">
        <f>ROUND(R1874*L1874,2)</f>
        <v>223.2</v>
      </c>
      <c r="T1874" s="14" t="s">
        <v>349</v>
      </c>
      <c r="U1874" t="s">
        <v>191</v>
      </c>
    </row>
    <row r="1875" spans="1:21" x14ac:dyDescent="0.2">
      <c r="A1875" t="s">
        <v>4052</v>
      </c>
      <c r="B1875" s="23">
        <v>45765</v>
      </c>
      <c r="C1875" s="23">
        <v>45750</v>
      </c>
      <c r="D1875" t="s">
        <v>1006</v>
      </c>
      <c r="E1875" t="s">
        <v>1007</v>
      </c>
      <c r="G1875" t="s">
        <v>4420</v>
      </c>
      <c r="H1875" t="s">
        <v>1019</v>
      </c>
      <c r="I1875" t="s">
        <v>1020</v>
      </c>
      <c r="J1875" s="10" t="str">
        <f>+LEFT(U1875,4)</f>
        <v>ALM-</v>
      </c>
      <c r="K1875" t="s">
        <v>98</v>
      </c>
      <c r="L1875" s="52">
        <v>2657</v>
      </c>
      <c r="M1875" t="s">
        <v>186</v>
      </c>
      <c r="N1875" t="s">
        <v>11</v>
      </c>
      <c r="O1875" s="78">
        <v>2.9203999999999999</v>
      </c>
      <c r="P1875" s="11">
        <f>ROUND(O1875*L1875,2)</f>
        <v>7759.5</v>
      </c>
      <c r="Q1875" s="12">
        <f>IF(N1875="HKD",7.8,IF(N1875="CNY",7.30034,1))</f>
        <v>7.3003400000000003</v>
      </c>
      <c r="R1875" s="14">
        <f>+ROUND(O1875/Q1875,4)</f>
        <v>0.4</v>
      </c>
      <c r="S1875" s="13">
        <f>ROUND(R1875*L1875,2)</f>
        <v>1062.8</v>
      </c>
      <c r="T1875" s="14" t="s">
        <v>349</v>
      </c>
      <c r="U1875" t="s">
        <v>191</v>
      </c>
    </row>
    <row r="1876" spans="1:21" x14ac:dyDescent="0.2">
      <c r="A1876" t="s">
        <v>4053</v>
      </c>
      <c r="B1876" s="23">
        <v>45765</v>
      </c>
      <c r="C1876" s="23">
        <v>45750</v>
      </c>
      <c r="D1876" t="s">
        <v>1006</v>
      </c>
      <c r="E1876" t="s">
        <v>1007</v>
      </c>
      <c r="G1876" t="s">
        <v>4420</v>
      </c>
      <c r="H1876" t="s">
        <v>1697</v>
      </c>
      <c r="I1876" t="s">
        <v>1698</v>
      </c>
      <c r="J1876" s="10" t="str">
        <f>+LEFT(U1876,4)</f>
        <v>ALM-</v>
      </c>
      <c r="K1876" t="s">
        <v>98</v>
      </c>
      <c r="L1876" s="52">
        <v>998</v>
      </c>
      <c r="M1876" t="s">
        <v>186</v>
      </c>
      <c r="N1876" t="s">
        <v>11</v>
      </c>
      <c r="O1876" s="78">
        <v>2.9203999999999999</v>
      </c>
      <c r="P1876" s="11">
        <f>ROUND(O1876*L1876,2)</f>
        <v>2914.56</v>
      </c>
      <c r="Q1876" s="12">
        <f>IF(N1876="HKD",7.8,IF(N1876="CNY",7.30034,1))</f>
        <v>7.3003400000000003</v>
      </c>
      <c r="R1876" s="14">
        <f>+ROUND(O1876/Q1876,4)</f>
        <v>0.4</v>
      </c>
      <c r="S1876" s="13">
        <f>ROUND(R1876*L1876,2)</f>
        <v>399.2</v>
      </c>
      <c r="T1876" s="14" t="s">
        <v>349</v>
      </c>
      <c r="U1876" t="s">
        <v>191</v>
      </c>
    </row>
    <row r="1877" spans="1:21" x14ac:dyDescent="0.2">
      <c r="A1877" t="s">
        <v>4054</v>
      </c>
      <c r="B1877" s="23">
        <v>45765</v>
      </c>
      <c r="C1877" s="23">
        <v>45750</v>
      </c>
      <c r="D1877" t="s">
        <v>1006</v>
      </c>
      <c r="E1877" t="s">
        <v>1007</v>
      </c>
      <c r="G1877" t="s">
        <v>4420</v>
      </c>
      <c r="H1877" t="s">
        <v>3658</v>
      </c>
      <c r="I1877" t="s">
        <v>3659</v>
      </c>
      <c r="J1877" s="10" t="str">
        <f>+LEFT(U1877,4)</f>
        <v>ALM-</v>
      </c>
      <c r="K1877" t="s">
        <v>98</v>
      </c>
      <c r="L1877" s="52">
        <v>553</v>
      </c>
      <c r="M1877" t="s">
        <v>186</v>
      </c>
      <c r="N1877" t="s">
        <v>11</v>
      </c>
      <c r="O1877" s="78">
        <v>2.9203999999999999</v>
      </c>
      <c r="P1877" s="11">
        <f>ROUND(O1877*L1877,2)</f>
        <v>1614.98</v>
      </c>
      <c r="Q1877" s="12">
        <f>IF(N1877="HKD",7.8,IF(N1877="CNY",7.30034,1))</f>
        <v>7.3003400000000003</v>
      </c>
      <c r="R1877" s="14">
        <f>+ROUND(O1877/Q1877,4)</f>
        <v>0.4</v>
      </c>
      <c r="S1877" s="13">
        <f>ROUND(R1877*L1877,2)</f>
        <v>221.2</v>
      </c>
      <c r="T1877" s="14" t="s">
        <v>349</v>
      </c>
      <c r="U1877" t="s">
        <v>191</v>
      </c>
    </row>
    <row r="1878" spans="1:21" x14ac:dyDescent="0.2">
      <c r="A1878" t="s">
        <v>4055</v>
      </c>
      <c r="B1878" s="23">
        <v>45765</v>
      </c>
      <c r="C1878" s="23">
        <v>45750</v>
      </c>
      <c r="D1878" t="s">
        <v>1006</v>
      </c>
      <c r="E1878" t="s">
        <v>1007</v>
      </c>
      <c r="G1878" t="s">
        <v>4420</v>
      </c>
      <c r="H1878" t="s">
        <v>3195</v>
      </c>
      <c r="I1878" t="s">
        <v>3402</v>
      </c>
      <c r="J1878" s="10" t="str">
        <f>+LEFT(U1878,4)</f>
        <v>ALM-</v>
      </c>
      <c r="K1878" t="s">
        <v>98</v>
      </c>
      <c r="L1878" s="52">
        <v>521</v>
      </c>
      <c r="M1878" t="s">
        <v>186</v>
      </c>
      <c r="N1878" t="s">
        <v>11</v>
      </c>
      <c r="O1878" s="78">
        <v>2.9203999999999999</v>
      </c>
      <c r="P1878" s="11">
        <f>ROUND(O1878*L1878,2)</f>
        <v>1521.53</v>
      </c>
      <c r="Q1878" s="12">
        <f>IF(N1878="HKD",7.8,IF(N1878="CNY",7.30034,1))</f>
        <v>7.3003400000000003</v>
      </c>
      <c r="R1878" s="14">
        <f>+ROUND(O1878/Q1878,4)</f>
        <v>0.4</v>
      </c>
      <c r="S1878" s="13">
        <f>ROUND(R1878*L1878,2)</f>
        <v>208.4</v>
      </c>
      <c r="T1878" s="14" t="s">
        <v>349</v>
      </c>
      <c r="U1878" t="s">
        <v>191</v>
      </c>
    </row>
    <row r="1879" spans="1:21" x14ac:dyDescent="0.2">
      <c r="A1879" t="s">
        <v>4056</v>
      </c>
      <c r="B1879" s="23">
        <v>45765</v>
      </c>
      <c r="C1879" s="23">
        <v>45750</v>
      </c>
      <c r="D1879" t="s">
        <v>1006</v>
      </c>
      <c r="E1879" t="s">
        <v>1007</v>
      </c>
      <c r="G1879" t="s">
        <v>4420</v>
      </c>
      <c r="H1879" t="s">
        <v>3660</v>
      </c>
      <c r="I1879" t="s">
        <v>3661</v>
      </c>
      <c r="J1879" s="10" t="str">
        <f>+LEFT(U1879,4)</f>
        <v>ALM-</v>
      </c>
      <c r="K1879" t="s">
        <v>98</v>
      </c>
      <c r="L1879" s="52">
        <v>1093</v>
      </c>
      <c r="M1879" t="s">
        <v>186</v>
      </c>
      <c r="N1879" t="s">
        <v>11</v>
      </c>
      <c r="O1879" s="78">
        <v>2.9203999999999999</v>
      </c>
      <c r="P1879" s="11">
        <f>ROUND(O1879*L1879,2)</f>
        <v>3192</v>
      </c>
      <c r="Q1879" s="12">
        <f>IF(N1879="HKD",7.8,IF(N1879="CNY",7.30034,1))</f>
        <v>7.3003400000000003</v>
      </c>
      <c r="R1879" s="14">
        <f>+ROUND(O1879/Q1879,4)</f>
        <v>0.4</v>
      </c>
      <c r="S1879" s="13">
        <f>ROUND(R1879*L1879,2)</f>
        <v>437.2</v>
      </c>
      <c r="T1879" s="14" t="s">
        <v>349</v>
      </c>
      <c r="U1879" t="s">
        <v>191</v>
      </c>
    </row>
    <row r="1880" spans="1:21" x14ac:dyDescent="0.2">
      <c r="A1880" t="s">
        <v>4072</v>
      </c>
      <c r="B1880" s="23">
        <v>45765</v>
      </c>
      <c r="C1880" s="23">
        <v>45750</v>
      </c>
      <c r="D1880" t="s">
        <v>1006</v>
      </c>
      <c r="E1880" t="s">
        <v>1007</v>
      </c>
      <c r="G1880" t="s">
        <v>4420</v>
      </c>
      <c r="H1880" t="s">
        <v>1013</v>
      </c>
      <c r="I1880" t="s">
        <v>1014</v>
      </c>
      <c r="J1880" s="10" t="str">
        <f>+LEFT(U1880,4)</f>
        <v>ALM-</v>
      </c>
      <c r="K1880" t="s">
        <v>98</v>
      </c>
      <c r="L1880" s="52">
        <v>558</v>
      </c>
      <c r="M1880" t="s">
        <v>186</v>
      </c>
      <c r="N1880" t="s">
        <v>11</v>
      </c>
      <c r="O1880" s="78">
        <v>3.0973000000000002</v>
      </c>
      <c r="P1880" s="11">
        <f>ROUND(O1880*L1880,2)</f>
        <v>1728.29</v>
      </c>
      <c r="Q1880" s="12">
        <f>IF(N1880="HKD",7.8,IF(N1880="CNY",7.30034,1))</f>
        <v>7.3003400000000003</v>
      </c>
      <c r="R1880" s="14">
        <f>+ROUND(O1880/Q1880,4)</f>
        <v>0.42430000000000001</v>
      </c>
      <c r="S1880" s="13">
        <f>ROUND(R1880*L1880,2)</f>
        <v>236.76</v>
      </c>
      <c r="T1880" s="14" t="s">
        <v>349</v>
      </c>
      <c r="U1880" t="s">
        <v>191</v>
      </c>
    </row>
    <row r="1881" spans="1:21" x14ac:dyDescent="0.2">
      <c r="A1881" t="s">
        <v>4073</v>
      </c>
      <c r="B1881" s="23">
        <v>45765</v>
      </c>
      <c r="C1881" s="23">
        <v>45750</v>
      </c>
      <c r="D1881" t="s">
        <v>1006</v>
      </c>
      <c r="E1881" t="s">
        <v>1007</v>
      </c>
      <c r="G1881" t="s">
        <v>4420</v>
      </c>
      <c r="H1881" t="s">
        <v>1016</v>
      </c>
      <c r="I1881" t="s">
        <v>1017</v>
      </c>
      <c r="J1881" s="10" t="str">
        <f>+LEFT(U1881,4)</f>
        <v>ALM-</v>
      </c>
      <c r="K1881" t="s">
        <v>98</v>
      </c>
      <c r="L1881" s="52">
        <v>1783</v>
      </c>
      <c r="M1881" t="s">
        <v>186</v>
      </c>
      <c r="N1881" t="s">
        <v>11</v>
      </c>
      <c r="O1881" s="78">
        <v>3.0973000000000002</v>
      </c>
      <c r="P1881" s="11">
        <f>ROUND(O1881*L1881,2)</f>
        <v>5522.49</v>
      </c>
      <c r="Q1881" s="12">
        <f>IF(N1881="HKD",7.8,IF(N1881="CNY",7.30034,1))</f>
        <v>7.3003400000000003</v>
      </c>
      <c r="R1881" s="14">
        <f>+ROUND(O1881/Q1881,4)</f>
        <v>0.42430000000000001</v>
      </c>
      <c r="S1881" s="13">
        <f>ROUND(R1881*L1881,2)</f>
        <v>756.53</v>
      </c>
      <c r="T1881" s="14" t="s">
        <v>349</v>
      </c>
      <c r="U1881" t="s">
        <v>191</v>
      </c>
    </row>
    <row r="1882" spans="1:21" x14ac:dyDescent="0.2">
      <c r="A1882" t="s">
        <v>4074</v>
      </c>
      <c r="B1882" s="23">
        <v>45765</v>
      </c>
      <c r="C1882" s="23">
        <v>45750</v>
      </c>
      <c r="D1882" t="s">
        <v>1006</v>
      </c>
      <c r="E1882" t="s">
        <v>1007</v>
      </c>
      <c r="G1882" t="s">
        <v>4420</v>
      </c>
      <c r="H1882" t="s">
        <v>3672</v>
      </c>
      <c r="I1882" t="s">
        <v>3673</v>
      </c>
      <c r="J1882" s="10" t="str">
        <f>+LEFT(U1882,4)</f>
        <v>ALM-</v>
      </c>
      <c r="K1882" t="s">
        <v>98</v>
      </c>
      <c r="L1882" s="52">
        <v>577</v>
      </c>
      <c r="M1882" t="s">
        <v>186</v>
      </c>
      <c r="N1882" t="s">
        <v>11</v>
      </c>
      <c r="O1882" s="78">
        <v>3.0973000000000002</v>
      </c>
      <c r="P1882" s="11">
        <f>ROUND(O1882*L1882,2)</f>
        <v>1787.14</v>
      </c>
      <c r="Q1882" s="12">
        <f>IF(N1882="HKD",7.8,IF(N1882="CNY",7.30034,1))</f>
        <v>7.3003400000000003</v>
      </c>
      <c r="R1882" s="14">
        <f>+ROUND(O1882/Q1882,4)</f>
        <v>0.42430000000000001</v>
      </c>
      <c r="S1882" s="13">
        <f>ROUND(R1882*L1882,2)</f>
        <v>244.82</v>
      </c>
      <c r="T1882" s="14" t="s">
        <v>349</v>
      </c>
      <c r="U1882" t="s">
        <v>191</v>
      </c>
    </row>
    <row r="1883" spans="1:21" x14ac:dyDescent="0.2">
      <c r="A1883" t="s">
        <v>2538</v>
      </c>
      <c r="B1883" s="23">
        <v>45765</v>
      </c>
      <c r="C1883" s="23">
        <v>45714</v>
      </c>
      <c r="D1883" t="s">
        <v>830</v>
      </c>
      <c r="E1883" t="s">
        <v>831</v>
      </c>
      <c r="G1883" t="s">
        <v>4456</v>
      </c>
      <c r="H1883" t="s">
        <v>3164</v>
      </c>
      <c r="I1883" t="s">
        <v>3374</v>
      </c>
      <c r="J1883" s="10" t="str">
        <f>+LEFT(U1883,4)</f>
        <v>LID-</v>
      </c>
      <c r="K1883" t="s">
        <v>98</v>
      </c>
      <c r="L1883" s="52">
        <v>960</v>
      </c>
      <c r="M1883" t="s">
        <v>1472</v>
      </c>
      <c r="N1883" t="s">
        <v>11</v>
      </c>
      <c r="O1883" s="78">
        <v>4.2</v>
      </c>
      <c r="P1883" s="11">
        <f>ROUND(O1883*L1883,2)</f>
        <v>4032</v>
      </c>
      <c r="Q1883" s="12">
        <f>IF(N1883="HKD",7.8,IF(N1883="CNY",7.30034,1))</f>
        <v>7.3003400000000003</v>
      </c>
      <c r="R1883" s="14">
        <f>+ROUND(O1883/Q1883,4)</f>
        <v>0.57530000000000003</v>
      </c>
      <c r="S1883" s="13">
        <f>ROUND(R1883*L1883,2)</f>
        <v>552.29</v>
      </c>
      <c r="T1883" s="14" t="s">
        <v>349</v>
      </c>
      <c r="U1883" t="s">
        <v>368</v>
      </c>
    </row>
    <row r="1884" spans="1:21" x14ac:dyDescent="0.2">
      <c r="A1884" t="s">
        <v>4177</v>
      </c>
      <c r="B1884" s="23">
        <v>45765</v>
      </c>
      <c r="C1884" s="23">
        <v>45714</v>
      </c>
      <c r="D1884" t="s">
        <v>94</v>
      </c>
      <c r="E1884" t="s">
        <v>95</v>
      </c>
      <c r="G1884" t="s">
        <v>4330</v>
      </c>
      <c r="H1884" t="s">
        <v>3163</v>
      </c>
      <c r="I1884" t="s">
        <v>3373</v>
      </c>
      <c r="J1884" s="10" t="str">
        <f>+LEFT(U1884,4)</f>
        <v>LID-</v>
      </c>
      <c r="K1884" t="s">
        <v>98</v>
      </c>
      <c r="L1884" s="52">
        <v>610</v>
      </c>
      <c r="M1884" t="s">
        <v>1472</v>
      </c>
      <c r="N1884" t="s">
        <v>11</v>
      </c>
      <c r="O1884" s="78">
        <v>4.37</v>
      </c>
      <c r="P1884" s="11">
        <f>ROUND(O1884*L1884,2)</f>
        <v>2665.7</v>
      </c>
      <c r="Q1884" s="12">
        <f>IF(N1884="HKD",7.8,IF(N1884="CNY",7.30034,1))</f>
        <v>7.3003400000000003</v>
      </c>
      <c r="R1884" s="14">
        <f>+ROUND(O1884/Q1884,4)</f>
        <v>0.59860000000000002</v>
      </c>
      <c r="S1884" s="13">
        <f>ROUND(R1884*L1884,2)</f>
        <v>365.15</v>
      </c>
      <c r="T1884" s="14" t="s">
        <v>349</v>
      </c>
      <c r="U1884" t="s">
        <v>368</v>
      </c>
    </row>
    <row r="1885" spans="1:21" x14ac:dyDescent="0.2">
      <c r="A1885" t="s">
        <v>4197</v>
      </c>
      <c r="B1885" s="23">
        <v>45765</v>
      </c>
      <c r="C1885" s="23">
        <v>45695</v>
      </c>
      <c r="D1885" t="s">
        <v>830</v>
      </c>
      <c r="E1885" t="s">
        <v>831</v>
      </c>
      <c r="G1885" t="s">
        <v>4492</v>
      </c>
      <c r="H1885" t="s">
        <v>828</v>
      </c>
      <c r="I1885" t="s">
        <v>829</v>
      </c>
      <c r="J1885" s="10" t="str">
        <f>+LEFT(U1885,4)</f>
        <v>SKU-</v>
      </c>
      <c r="K1885" t="s">
        <v>98</v>
      </c>
      <c r="L1885" s="52">
        <v>1100</v>
      </c>
      <c r="M1885" t="s">
        <v>1472</v>
      </c>
      <c r="N1885" t="s">
        <v>11</v>
      </c>
      <c r="O1885" s="78">
        <v>5.0862999999999996</v>
      </c>
      <c r="P1885" s="11">
        <f>ROUND(O1885*L1885,2)</f>
        <v>5594.93</v>
      </c>
      <c r="Q1885" s="12">
        <f>IF(N1885="HKD",7.8,IF(N1885="CNY",7.30034,1))</f>
        <v>7.3003400000000003</v>
      </c>
      <c r="R1885" s="14">
        <f>+ROUND(O1885/Q1885,4)</f>
        <v>0.69669999999999999</v>
      </c>
      <c r="S1885" s="13">
        <f>ROUND(R1885*L1885,2)</f>
        <v>766.37</v>
      </c>
      <c r="T1885" s="14" t="s">
        <v>349</v>
      </c>
      <c r="U1885" t="s">
        <v>2</v>
      </c>
    </row>
    <row r="1886" spans="1:21" x14ac:dyDescent="0.2">
      <c r="A1886" t="s">
        <v>2067</v>
      </c>
      <c r="B1886" s="23">
        <v>45765</v>
      </c>
      <c r="C1886" s="23">
        <v>45646</v>
      </c>
      <c r="D1886" t="s">
        <v>866</v>
      </c>
      <c r="E1886" t="s">
        <v>867</v>
      </c>
      <c r="G1886" t="s">
        <v>4497</v>
      </c>
      <c r="H1886" t="s">
        <v>34</v>
      </c>
      <c r="I1886" t="s">
        <v>35</v>
      </c>
      <c r="J1886" s="10" t="s">
        <v>1483</v>
      </c>
      <c r="K1886" t="s">
        <v>10</v>
      </c>
      <c r="L1886" s="52">
        <v>13008</v>
      </c>
      <c r="M1886" t="s">
        <v>1472</v>
      </c>
      <c r="N1886" t="s">
        <v>11</v>
      </c>
      <c r="O1886" s="78">
        <v>5.2389000000000001</v>
      </c>
      <c r="P1886" s="11">
        <f>ROUND(O1886*L1886,2)</f>
        <v>68147.61</v>
      </c>
      <c r="Q1886" s="12">
        <f>IF(N1886="HKD",7.8,IF(N1886="CNY",7.30034,1))</f>
        <v>7.3003400000000003</v>
      </c>
      <c r="R1886" s="14">
        <f>+ROUND(O1886/Q1886,4)</f>
        <v>0.71760000000000002</v>
      </c>
      <c r="S1886" s="13">
        <f>ROUND(R1886*L1886,2)</f>
        <v>9334.5400000000009</v>
      </c>
      <c r="T1886" s="14" t="s">
        <v>349</v>
      </c>
      <c r="U1886" t="s">
        <v>36</v>
      </c>
    </row>
    <row r="1887" spans="1:21" x14ac:dyDescent="0.2">
      <c r="A1887" t="s">
        <v>2068</v>
      </c>
      <c r="B1887" s="23">
        <v>45765</v>
      </c>
      <c r="C1887" s="23">
        <v>45309</v>
      </c>
      <c r="D1887" t="s">
        <v>866</v>
      </c>
      <c r="E1887" t="s">
        <v>867</v>
      </c>
      <c r="G1887" t="s">
        <v>4498</v>
      </c>
      <c r="H1887" t="s">
        <v>1495</v>
      </c>
      <c r="I1887" t="s">
        <v>1496</v>
      </c>
      <c r="J1887" s="10" t="s">
        <v>1483</v>
      </c>
      <c r="K1887" t="s">
        <v>10</v>
      </c>
      <c r="L1887" s="52">
        <v>3000</v>
      </c>
      <c r="M1887" t="s">
        <v>1472</v>
      </c>
      <c r="N1887" t="s">
        <v>11</v>
      </c>
      <c r="O1887" s="78">
        <v>5.3574999999999999</v>
      </c>
      <c r="P1887" s="11">
        <f>ROUND(O1887*L1887,2)</f>
        <v>16072.5</v>
      </c>
      <c r="Q1887" s="12">
        <f>IF(N1887="HKD",7.8,IF(N1887="CNY",7.30034,1))</f>
        <v>7.3003400000000003</v>
      </c>
      <c r="R1887" s="14">
        <f>+ROUND(O1887/Q1887,4)</f>
        <v>0.7339</v>
      </c>
      <c r="S1887" s="13">
        <f>ROUND(R1887*L1887,2)</f>
        <v>2201.6999999999998</v>
      </c>
      <c r="T1887" s="14" t="s">
        <v>349</v>
      </c>
      <c r="U1887" t="s">
        <v>36</v>
      </c>
    </row>
    <row r="1888" spans="1:21" x14ac:dyDescent="0.2">
      <c r="A1888" t="s">
        <v>910</v>
      </c>
      <c r="B1888" s="23">
        <v>45765</v>
      </c>
      <c r="C1888" s="23">
        <v>45287</v>
      </c>
      <c r="D1888" t="s">
        <v>866</v>
      </c>
      <c r="E1888" t="s">
        <v>867</v>
      </c>
      <c r="G1888" t="s">
        <v>4499</v>
      </c>
      <c r="H1888" t="s">
        <v>908</v>
      </c>
      <c r="I1888" t="s">
        <v>909</v>
      </c>
      <c r="J1888" s="10" t="s">
        <v>1483</v>
      </c>
      <c r="K1888" t="s">
        <v>10</v>
      </c>
      <c r="L1888" s="52">
        <v>2016</v>
      </c>
      <c r="M1888" t="s">
        <v>1472</v>
      </c>
      <c r="N1888" t="s">
        <v>11</v>
      </c>
      <c r="O1888" s="78">
        <v>5.3804999999999996</v>
      </c>
      <c r="P1888" s="11">
        <f>ROUND(O1888*L1888,2)</f>
        <v>10847.09</v>
      </c>
      <c r="Q1888" s="12">
        <f>IF(N1888="HKD",7.8,IF(N1888="CNY",7.30034,1))</f>
        <v>7.3003400000000003</v>
      </c>
      <c r="R1888" s="14">
        <f>+ROUND(O1888/Q1888,4)</f>
        <v>0.73699999999999999</v>
      </c>
      <c r="S1888" s="13">
        <f>ROUND(R1888*L1888,2)</f>
        <v>1485.79</v>
      </c>
      <c r="T1888" s="14" t="s">
        <v>349</v>
      </c>
      <c r="U1888" t="s">
        <v>36</v>
      </c>
    </row>
    <row r="1889" spans="1:21" x14ac:dyDescent="0.2">
      <c r="A1889" t="s">
        <v>868</v>
      </c>
      <c r="B1889" s="23">
        <v>45765</v>
      </c>
      <c r="C1889" s="23">
        <v>45309</v>
      </c>
      <c r="D1889" t="s">
        <v>866</v>
      </c>
      <c r="E1889" t="s">
        <v>867</v>
      </c>
      <c r="G1889" t="s">
        <v>4498</v>
      </c>
      <c r="H1889" t="s">
        <v>864</v>
      </c>
      <c r="I1889" t="s">
        <v>865</v>
      </c>
      <c r="J1889" s="10" t="s">
        <v>1483</v>
      </c>
      <c r="K1889" t="s">
        <v>10</v>
      </c>
      <c r="L1889" s="52">
        <v>2000</v>
      </c>
      <c r="M1889" t="s">
        <v>1472</v>
      </c>
      <c r="N1889" t="s">
        <v>11</v>
      </c>
      <c r="O1889" s="78">
        <v>6.0212000000000003</v>
      </c>
      <c r="P1889" s="11">
        <f>ROUND(O1889*L1889,2)</f>
        <v>12042.4</v>
      </c>
      <c r="Q1889" s="12">
        <f>IF(N1889="HKD",7.8,IF(N1889="CNY",7.30034,1))</f>
        <v>7.3003400000000003</v>
      </c>
      <c r="R1889" s="14">
        <f>+ROUND(O1889/Q1889,4)</f>
        <v>0.82479999999999998</v>
      </c>
      <c r="S1889" s="13">
        <f>ROUND(R1889*L1889,2)</f>
        <v>1649.6</v>
      </c>
      <c r="T1889" s="14" t="s">
        <v>349</v>
      </c>
      <c r="U1889" t="s">
        <v>36</v>
      </c>
    </row>
    <row r="1890" spans="1:21" x14ac:dyDescent="0.2">
      <c r="A1890" t="s">
        <v>4214</v>
      </c>
      <c r="B1890" s="23">
        <v>45765</v>
      </c>
      <c r="C1890" s="23">
        <v>45720</v>
      </c>
      <c r="D1890" t="s">
        <v>143</v>
      </c>
      <c r="E1890" t="s">
        <v>144</v>
      </c>
      <c r="G1890" t="s">
        <v>4504</v>
      </c>
      <c r="H1890" t="s">
        <v>3766</v>
      </c>
      <c r="I1890" t="s">
        <v>3767</v>
      </c>
      <c r="J1890" s="10" t="str">
        <f>+LEFT(U1890,4)</f>
        <v>LHDL</v>
      </c>
      <c r="K1890" t="s">
        <v>10</v>
      </c>
      <c r="L1890" s="52">
        <v>930</v>
      </c>
      <c r="M1890" t="s">
        <v>1472</v>
      </c>
      <c r="N1890" t="s">
        <v>11</v>
      </c>
      <c r="O1890" s="78">
        <v>6.1544999999999996</v>
      </c>
      <c r="P1890" s="11">
        <f>ROUND(O1890*L1890,2)</f>
        <v>5723.69</v>
      </c>
      <c r="Q1890" s="12">
        <f>IF(N1890="HKD",7.8,IF(N1890="CNY",7.30034,1))</f>
        <v>7.3003400000000003</v>
      </c>
      <c r="R1890" s="14">
        <f>+ROUND(O1890/Q1890,4)</f>
        <v>0.84299999999999997</v>
      </c>
      <c r="S1890" s="13">
        <f>ROUND(R1890*L1890,2)</f>
        <v>783.99</v>
      </c>
      <c r="T1890" s="14" t="s">
        <v>349</v>
      </c>
      <c r="U1890" t="s">
        <v>125</v>
      </c>
    </row>
    <row r="1891" spans="1:21" x14ac:dyDescent="0.2">
      <c r="A1891" t="s">
        <v>876</v>
      </c>
      <c r="B1891" s="23">
        <v>45765</v>
      </c>
      <c r="C1891" s="23">
        <v>45287</v>
      </c>
      <c r="D1891" t="s">
        <v>866</v>
      </c>
      <c r="E1891" t="s">
        <v>867</v>
      </c>
      <c r="G1891" t="s">
        <v>4499</v>
      </c>
      <c r="H1891" t="s">
        <v>874</v>
      </c>
      <c r="I1891" t="s">
        <v>875</v>
      </c>
      <c r="J1891" s="10" t="s">
        <v>1483</v>
      </c>
      <c r="K1891" t="s">
        <v>10</v>
      </c>
      <c r="L1891" s="52">
        <v>5000</v>
      </c>
      <c r="M1891" t="s">
        <v>1472</v>
      </c>
      <c r="N1891" t="s">
        <v>11</v>
      </c>
      <c r="O1891" s="78">
        <v>6.6637000000000004</v>
      </c>
      <c r="P1891" s="11">
        <f>ROUND(O1891*L1891,2)</f>
        <v>33318.5</v>
      </c>
      <c r="Q1891" s="12">
        <f>IF(N1891="HKD",7.8,IF(N1891="CNY",7.30034,1))</f>
        <v>7.3003400000000003</v>
      </c>
      <c r="R1891" s="14">
        <f>+ROUND(O1891/Q1891,4)</f>
        <v>0.91279999999999994</v>
      </c>
      <c r="S1891" s="13">
        <f>ROUND(R1891*L1891,2)</f>
        <v>4564</v>
      </c>
      <c r="T1891" s="14" t="s">
        <v>349</v>
      </c>
      <c r="U1891" t="s">
        <v>36</v>
      </c>
    </row>
    <row r="1892" spans="1:21" x14ac:dyDescent="0.2">
      <c r="A1892" t="s">
        <v>882</v>
      </c>
      <c r="B1892" s="23">
        <v>45765</v>
      </c>
      <c r="C1892" s="23">
        <v>45287</v>
      </c>
      <c r="D1892" t="s">
        <v>866</v>
      </c>
      <c r="E1892" t="s">
        <v>867</v>
      </c>
      <c r="G1892" t="s">
        <v>4499</v>
      </c>
      <c r="H1892" t="s">
        <v>880</v>
      </c>
      <c r="I1892" t="s">
        <v>881</v>
      </c>
      <c r="J1892" s="10" t="s">
        <v>1483</v>
      </c>
      <c r="K1892" t="s">
        <v>10</v>
      </c>
      <c r="L1892" s="52">
        <v>2000</v>
      </c>
      <c r="M1892" t="s">
        <v>1472</v>
      </c>
      <c r="N1892" t="s">
        <v>11</v>
      </c>
      <c r="O1892" s="78">
        <v>8.1858000000000004</v>
      </c>
      <c r="P1892" s="11">
        <f>ROUND(O1892*L1892,2)</f>
        <v>16371.6</v>
      </c>
      <c r="Q1892" s="12">
        <f>IF(N1892="HKD",7.8,IF(N1892="CNY",7.30034,1))</f>
        <v>7.3003400000000003</v>
      </c>
      <c r="R1892" s="14">
        <f>+ROUND(O1892/Q1892,4)</f>
        <v>1.1213</v>
      </c>
      <c r="S1892" s="13">
        <f>ROUND(R1892*L1892,2)</f>
        <v>2242.6</v>
      </c>
      <c r="T1892" s="14" t="s">
        <v>349</v>
      </c>
      <c r="U1892" t="s">
        <v>36</v>
      </c>
    </row>
    <row r="1893" spans="1:21" x14ac:dyDescent="0.2">
      <c r="A1893" t="s">
        <v>3820</v>
      </c>
      <c r="B1893" s="23">
        <v>45765</v>
      </c>
      <c r="C1893" s="23">
        <v>45675</v>
      </c>
      <c r="D1893" t="s">
        <v>866</v>
      </c>
      <c r="E1893" t="s">
        <v>867</v>
      </c>
      <c r="G1893" t="s">
        <v>4328</v>
      </c>
      <c r="H1893" t="s">
        <v>870</v>
      </c>
      <c r="I1893" t="s">
        <v>871</v>
      </c>
      <c r="J1893" s="10" t="s">
        <v>1483</v>
      </c>
      <c r="K1893" t="s">
        <v>10</v>
      </c>
      <c r="L1893" s="52">
        <v>5000</v>
      </c>
      <c r="M1893" t="s">
        <v>1472</v>
      </c>
      <c r="N1893" t="s">
        <v>11</v>
      </c>
      <c r="O1893" s="78">
        <v>8.8053000000000008</v>
      </c>
      <c r="P1893" s="11">
        <f>ROUND(O1893*L1893,2)</f>
        <v>44026.5</v>
      </c>
      <c r="Q1893" s="12">
        <f>IF(N1893="HKD",7.8,IF(N1893="CNY",7.30034,1))</f>
        <v>7.3003400000000003</v>
      </c>
      <c r="R1893" s="14">
        <f>+ROUND(O1893/Q1893,4)</f>
        <v>1.2060999999999999</v>
      </c>
      <c r="S1893" s="13">
        <f>ROUND(R1893*L1893,2)</f>
        <v>6030.5</v>
      </c>
      <c r="T1893" s="14" t="s">
        <v>349</v>
      </c>
      <c r="U1893" t="s">
        <v>36</v>
      </c>
    </row>
    <row r="1894" spans="1:21" x14ac:dyDescent="0.2">
      <c r="A1894" t="s">
        <v>889</v>
      </c>
      <c r="B1894" s="23">
        <v>45765</v>
      </c>
      <c r="C1894" s="23">
        <v>45526</v>
      </c>
      <c r="D1894" t="s">
        <v>866</v>
      </c>
      <c r="E1894" t="s">
        <v>867</v>
      </c>
      <c r="G1894" t="s">
        <v>4531</v>
      </c>
      <c r="H1894" t="s">
        <v>887</v>
      </c>
      <c r="I1894" t="s">
        <v>888</v>
      </c>
      <c r="J1894" s="10" t="s">
        <v>1483</v>
      </c>
      <c r="K1894" t="s">
        <v>10</v>
      </c>
      <c r="L1894" s="52">
        <v>544</v>
      </c>
      <c r="M1894" t="s">
        <v>1472</v>
      </c>
      <c r="N1894" t="s">
        <v>11</v>
      </c>
      <c r="O1894" s="78">
        <v>9.2124000000000006</v>
      </c>
      <c r="P1894" s="11">
        <f>ROUND(O1894*L1894,2)</f>
        <v>5011.55</v>
      </c>
      <c r="Q1894" s="12">
        <f>IF(N1894="HKD",7.8,IF(N1894="CNY",7.30034,1))</f>
        <v>7.3003400000000003</v>
      </c>
      <c r="R1894" s="14">
        <f>+ROUND(O1894/Q1894,4)</f>
        <v>1.2619</v>
      </c>
      <c r="S1894" s="13">
        <f>ROUND(R1894*L1894,2)</f>
        <v>686.47</v>
      </c>
      <c r="T1894" s="14" t="s">
        <v>349</v>
      </c>
      <c r="U1894" t="s">
        <v>36</v>
      </c>
    </row>
    <row r="1895" spans="1:21" x14ac:dyDescent="0.2">
      <c r="A1895" t="s">
        <v>885</v>
      </c>
      <c r="B1895" s="23">
        <v>45765</v>
      </c>
      <c r="C1895" s="23">
        <v>45526</v>
      </c>
      <c r="D1895" t="s">
        <v>866</v>
      </c>
      <c r="E1895" t="s">
        <v>867</v>
      </c>
      <c r="G1895" t="s">
        <v>4531</v>
      </c>
      <c r="H1895" t="s">
        <v>883</v>
      </c>
      <c r="I1895" t="s">
        <v>884</v>
      </c>
      <c r="J1895" s="10" t="s">
        <v>1483</v>
      </c>
      <c r="K1895" t="s">
        <v>10</v>
      </c>
      <c r="L1895" s="52">
        <v>5004</v>
      </c>
      <c r="M1895" t="s">
        <v>1472</v>
      </c>
      <c r="N1895" t="s">
        <v>11</v>
      </c>
      <c r="O1895" s="78">
        <v>9.7788000000000004</v>
      </c>
      <c r="P1895" s="11">
        <f>ROUND(O1895*L1895,2)</f>
        <v>48933.120000000003</v>
      </c>
      <c r="Q1895" s="12">
        <f>IF(N1895="HKD",7.8,IF(N1895="CNY",7.30034,1))</f>
        <v>7.3003400000000003</v>
      </c>
      <c r="R1895" s="14">
        <f>+ROUND(O1895/Q1895,4)</f>
        <v>1.3394999999999999</v>
      </c>
      <c r="S1895" s="13">
        <f>ROUND(R1895*L1895,2)</f>
        <v>6702.86</v>
      </c>
      <c r="T1895" s="14" t="s">
        <v>349</v>
      </c>
      <c r="U1895" t="s">
        <v>36</v>
      </c>
    </row>
    <row r="1896" spans="1:21" x14ac:dyDescent="0.2">
      <c r="A1896" t="s">
        <v>2297</v>
      </c>
      <c r="B1896" s="23">
        <v>45765</v>
      </c>
      <c r="C1896" s="23">
        <v>45646</v>
      </c>
      <c r="D1896" t="s">
        <v>866</v>
      </c>
      <c r="E1896" t="s">
        <v>867</v>
      </c>
      <c r="G1896" t="s">
        <v>4497</v>
      </c>
      <c r="H1896" t="s">
        <v>877</v>
      </c>
      <c r="I1896" t="s">
        <v>878</v>
      </c>
      <c r="J1896" s="10" t="s">
        <v>1483</v>
      </c>
      <c r="K1896" t="s">
        <v>10</v>
      </c>
      <c r="L1896" s="52">
        <v>2004</v>
      </c>
      <c r="M1896" t="s">
        <v>1472</v>
      </c>
      <c r="N1896" t="s">
        <v>11</v>
      </c>
      <c r="O1896" s="78">
        <v>11.672599999999999</v>
      </c>
      <c r="P1896" s="11">
        <f>ROUND(O1896*L1896,2)</f>
        <v>23391.89</v>
      </c>
      <c r="Q1896" s="12">
        <f>IF(N1896="HKD",7.8,IF(N1896="CNY",7.30034,1))</f>
        <v>7.3003400000000003</v>
      </c>
      <c r="R1896" s="14">
        <f>+ROUND(O1896/Q1896,4)</f>
        <v>1.5989</v>
      </c>
      <c r="S1896" s="13">
        <f>ROUND(R1896*L1896,2)</f>
        <v>3204.2</v>
      </c>
      <c r="T1896" s="14" t="s">
        <v>349</v>
      </c>
      <c r="U1896" t="s">
        <v>36</v>
      </c>
    </row>
    <row r="1897" spans="1:21" x14ac:dyDescent="0.2">
      <c r="A1897" t="s">
        <v>4280</v>
      </c>
      <c r="B1897" s="23">
        <v>45765</v>
      </c>
      <c r="C1897" s="23">
        <v>45702</v>
      </c>
      <c r="D1897" t="s">
        <v>143</v>
      </c>
      <c r="E1897" t="s">
        <v>144</v>
      </c>
      <c r="G1897" t="s">
        <v>4504</v>
      </c>
      <c r="H1897" t="s">
        <v>3792</v>
      </c>
      <c r="I1897" t="s">
        <v>3793</v>
      </c>
      <c r="J1897" s="10" t="str">
        <f>+LEFT(U1897,4)</f>
        <v>SHDL</v>
      </c>
      <c r="K1897" t="s">
        <v>10</v>
      </c>
      <c r="L1897" s="52">
        <v>1050</v>
      </c>
      <c r="M1897" t="s">
        <v>1472</v>
      </c>
      <c r="N1897" t="s">
        <v>11</v>
      </c>
      <c r="O1897" s="78">
        <v>12.817299999999999</v>
      </c>
      <c r="P1897" s="11">
        <f>ROUND(O1897*L1897,2)</f>
        <v>13458.17</v>
      </c>
      <c r="Q1897" s="12">
        <f>IF(N1897="HKD",7.8,IF(N1897="CNY",7.30034,1))</f>
        <v>7.3003400000000003</v>
      </c>
      <c r="R1897" s="14">
        <f>+ROUND(O1897/Q1897,4)</f>
        <v>1.7557</v>
      </c>
      <c r="S1897" s="13">
        <f>ROUND(R1897*L1897,2)</f>
        <v>1843.49</v>
      </c>
      <c r="T1897" s="14" t="s">
        <v>349</v>
      </c>
      <c r="U1897" t="s">
        <v>722</v>
      </c>
    </row>
    <row r="1898" spans="1:21" x14ac:dyDescent="0.2">
      <c r="A1898" t="s">
        <v>3908</v>
      </c>
      <c r="B1898" s="23">
        <v>45768</v>
      </c>
      <c r="C1898" s="23">
        <v>45744</v>
      </c>
      <c r="D1898" t="s">
        <v>21</v>
      </c>
      <c r="E1898" t="s">
        <v>22</v>
      </c>
      <c r="G1898" t="s">
        <v>4368</v>
      </c>
      <c r="H1898" t="s">
        <v>824</v>
      </c>
      <c r="I1898" t="s">
        <v>825</v>
      </c>
      <c r="J1898" s="10" t="str">
        <f>+LEFT(U1898,4)</f>
        <v>BRKT</v>
      </c>
      <c r="K1898" t="s">
        <v>10</v>
      </c>
      <c r="L1898" s="52">
        <v>1000</v>
      </c>
      <c r="M1898" t="s">
        <v>1472</v>
      </c>
      <c r="N1898" t="s">
        <v>11</v>
      </c>
      <c r="O1898" s="78">
        <v>0.17269999999999999</v>
      </c>
      <c r="P1898" s="11">
        <f>ROUND(O1898*L1898,2)</f>
        <v>172.7</v>
      </c>
      <c r="Q1898" s="12">
        <f>IF(N1898="HKD",7.8,IF(N1898="CNY",7.30034,1))</f>
        <v>7.3003400000000003</v>
      </c>
      <c r="R1898" s="14">
        <f>+ROUND(O1898/Q1898,4)</f>
        <v>2.3699999999999999E-2</v>
      </c>
      <c r="S1898" s="13">
        <f>ROUND(R1898*L1898,2)</f>
        <v>23.7</v>
      </c>
      <c r="T1898" s="14" t="s">
        <v>349</v>
      </c>
      <c r="U1898" t="s">
        <v>442</v>
      </c>
    </row>
    <row r="1899" spans="1:21" x14ac:dyDescent="0.2">
      <c r="A1899" t="s">
        <v>3948</v>
      </c>
      <c r="B1899" s="23">
        <v>45768</v>
      </c>
      <c r="C1899" s="23">
        <v>45750</v>
      </c>
      <c r="D1899" t="s">
        <v>235</v>
      </c>
      <c r="E1899" t="s">
        <v>236</v>
      </c>
      <c r="G1899" t="s">
        <v>4381</v>
      </c>
      <c r="H1899" t="s">
        <v>1344</v>
      </c>
      <c r="I1899" t="s">
        <v>1345</v>
      </c>
      <c r="J1899" s="10" t="str">
        <f>+LEFT(U1899,4)</f>
        <v>SCR-</v>
      </c>
      <c r="K1899" t="s">
        <v>10</v>
      </c>
      <c r="L1899" s="52">
        <v>12800</v>
      </c>
      <c r="M1899" t="s">
        <v>1472</v>
      </c>
      <c r="N1899" t="s">
        <v>11</v>
      </c>
      <c r="O1899" s="78">
        <v>0.47449999999999998</v>
      </c>
      <c r="P1899" s="11">
        <f>ROUND(O1899*L1899,2)</f>
        <v>6073.6</v>
      </c>
      <c r="Q1899" s="12">
        <f>IF(N1899="HKD",7.8,IF(N1899="CNY",7.30034,1))</f>
        <v>7.3003400000000003</v>
      </c>
      <c r="R1899" s="14">
        <f>+ROUND(O1899/Q1899,4)</f>
        <v>6.5000000000000002E-2</v>
      </c>
      <c r="S1899" s="13">
        <f>ROUND(R1899*L1899,2)</f>
        <v>832</v>
      </c>
      <c r="T1899" s="14" t="s">
        <v>349</v>
      </c>
      <c r="U1899" t="s">
        <v>166</v>
      </c>
    </row>
    <row r="1900" spans="1:21" x14ac:dyDescent="0.2">
      <c r="A1900" t="s">
        <v>3952</v>
      </c>
      <c r="B1900" s="23">
        <v>45768</v>
      </c>
      <c r="C1900" s="23">
        <v>45750</v>
      </c>
      <c r="D1900" t="s">
        <v>28</v>
      </c>
      <c r="E1900" t="s">
        <v>29</v>
      </c>
      <c r="G1900" t="s">
        <v>4385</v>
      </c>
      <c r="H1900" t="s">
        <v>1149</v>
      </c>
      <c r="I1900" t="s">
        <v>1150</v>
      </c>
      <c r="J1900" s="10" t="str">
        <f>+LEFT(U1900,4)</f>
        <v>BRKT</v>
      </c>
      <c r="K1900" t="s">
        <v>10</v>
      </c>
      <c r="L1900" s="52">
        <v>4020</v>
      </c>
      <c r="M1900" t="s">
        <v>1472</v>
      </c>
      <c r="N1900" t="s">
        <v>11</v>
      </c>
      <c r="O1900" s="78">
        <v>0.57750000000000001</v>
      </c>
      <c r="P1900" s="11">
        <f>ROUND(O1900*L1900,2)</f>
        <v>2321.5500000000002</v>
      </c>
      <c r="Q1900" s="12">
        <f>IF(N1900="HKD",7.8,IF(N1900="CNY",7.30034,1))</f>
        <v>7.3003400000000003</v>
      </c>
      <c r="R1900" s="14">
        <f>+ROUND(O1900/Q1900,4)</f>
        <v>7.9100000000000004E-2</v>
      </c>
      <c r="S1900" s="13">
        <f>ROUND(R1900*L1900,2)</f>
        <v>317.98</v>
      </c>
      <c r="T1900" s="14" t="s">
        <v>349</v>
      </c>
      <c r="U1900" t="s">
        <v>442</v>
      </c>
    </row>
    <row r="1901" spans="1:21" x14ac:dyDescent="0.2">
      <c r="A1901" t="s">
        <v>3961</v>
      </c>
      <c r="B1901" s="23">
        <v>45768</v>
      </c>
      <c r="C1901" s="23">
        <v>45744</v>
      </c>
      <c r="D1901" t="s">
        <v>21</v>
      </c>
      <c r="E1901" t="s">
        <v>22</v>
      </c>
      <c r="G1901" t="s">
        <v>4368</v>
      </c>
      <c r="H1901" t="s">
        <v>1437</v>
      </c>
      <c r="I1901" t="s">
        <v>1438</v>
      </c>
      <c r="J1901" s="10" t="str">
        <f>+LEFT(U1901,4)</f>
        <v>FG--</v>
      </c>
      <c r="K1901" t="s">
        <v>10</v>
      </c>
      <c r="L1901" s="52">
        <v>1030</v>
      </c>
      <c r="M1901" t="s">
        <v>1472</v>
      </c>
      <c r="N1901" t="s">
        <v>11</v>
      </c>
      <c r="O1901" s="78">
        <v>0.65839999999999999</v>
      </c>
      <c r="P1901" s="11">
        <f>ROUND(O1901*L1901,2)</f>
        <v>678.15</v>
      </c>
      <c r="Q1901" s="12">
        <f>IF(N1901="HKD",7.8,IF(N1901="CNY",7.30034,1))</f>
        <v>7.3003400000000003</v>
      </c>
      <c r="R1901" s="14">
        <f>+ROUND(O1901/Q1901,4)</f>
        <v>9.0200000000000002E-2</v>
      </c>
      <c r="S1901" s="13">
        <f>ROUND(R1901*L1901,2)</f>
        <v>92.91</v>
      </c>
      <c r="T1901" s="14" t="s">
        <v>349</v>
      </c>
      <c r="U1901" t="s">
        <v>64</v>
      </c>
    </row>
    <row r="1902" spans="1:21" x14ac:dyDescent="0.2">
      <c r="A1902" t="s">
        <v>3973</v>
      </c>
      <c r="B1902" s="23">
        <v>45768</v>
      </c>
      <c r="C1902" s="23">
        <v>45744</v>
      </c>
      <c r="D1902" t="s">
        <v>28</v>
      </c>
      <c r="E1902" t="s">
        <v>29</v>
      </c>
      <c r="G1902" t="s">
        <v>4385</v>
      </c>
      <c r="H1902" t="s">
        <v>3589</v>
      </c>
      <c r="I1902" t="s">
        <v>3590</v>
      </c>
      <c r="J1902" s="10" t="str">
        <f>+LEFT(U1902,4)</f>
        <v>FG--</v>
      </c>
      <c r="K1902" t="s">
        <v>10</v>
      </c>
      <c r="L1902" s="52">
        <v>2050</v>
      </c>
      <c r="M1902" t="s">
        <v>1472</v>
      </c>
      <c r="N1902" t="s">
        <v>11</v>
      </c>
      <c r="O1902" s="78">
        <v>0.91769999999999996</v>
      </c>
      <c r="P1902" s="11">
        <f>ROUND(O1902*L1902,2)</f>
        <v>1881.29</v>
      </c>
      <c r="Q1902" s="12">
        <f>IF(N1902="HKD",7.8,IF(N1902="CNY",7.30034,1))</f>
        <v>7.3003400000000003</v>
      </c>
      <c r="R1902" s="14">
        <f>+ROUND(O1902/Q1902,4)</f>
        <v>0.12570000000000001</v>
      </c>
      <c r="S1902" s="13">
        <f>ROUND(R1902*L1902,2)</f>
        <v>257.69</v>
      </c>
      <c r="T1902" s="14" t="s">
        <v>349</v>
      </c>
      <c r="U1902" t="s">
        <v>64</v>
      </c>
    </row>
    <row r="1903" spans="1:21" x14ac:dyDescent="0.2">
      <c r="A1903" t="s">
        <v>4169</v>
      </c>
      <c r="B1903" s="23">
        <v>45768</v>
      </c>
      <c r="C1903" s="23">
        <v>45723</v>
      </c>
      <c r="D1903" t="s">
        <v>121</v>
      </c>
      <c r="E1903" t="s">
        <v>122</v>
      </c>
      <c r="G1903" t="s">
        <v>4454</v>
      </c>
      <c r="H1903" t="s">
        <v>1742</v>
      </c>
      <c r="I1903" t="s">
        <v>1743</v>
      </c>
      <c r="J1903" s="10" t="str">
        <f>+LEFT(U1903,4)</f>
        <v>HDL-</v>
      </c>
      <c r="K1903" t="s">
        <v>10</v>
      </c>
      <c r="L1903" s="52">
        <v>2040</v>
      </c>
      <c r="M1903" t="s">
        <v>1472</v>
      </c>
      <c r="N1903" t="s">
        <v>11</v>
      </c>
      <c r="O1903" s="78">
        <v>4.1566000000000001</v>
      </c>
      <c r="P1903" s="11">
        <f>ROUND(O1903*L1903,2)</f>
        <v>8479.4599999999991</v>
      </c>
      <c r="Q1903" s="12">
        <f>IF(N1903="HKD",7.8,IF(N1903="CNY",7.30034,1))</f>
        <v>7.3003400000000003</v>
      </c>
      <c r="R1903" s="14">
        <f>+ROUND(O1903/Q1903,4)</f>
        <v>0.56940000000000002</v>
      </c>
      <c r="S1903" s="13">
        <f>ROUND(R1903*L1903,2)</f>
        <v>1161.58</v>
      </c>
      <c r="T1903" s="14" t="s">
        <v>349</v>
      </c>
      <c r="U1903" t="s">
        <v>228</v>
      </c>
    </row>
    <row r="1904" spans="1:21" x14ac:dyDescent="0.2">
      <c r="A1904" t="s">
        <v>2538</v>
      </c>
      <c r="B1904" s="23">
        <v>45768</v>
      </c>
      <c r="C1904" s="23">
        <v>45714</v>
      </c>
      <c r="D1904" t="s">
        <v>830</v>
      </c>
      <c r="E1904" t="s">
        <v>831</v>
      </c>
      <c r="G1904" t="s">
        <v>4455</v>
      </c>
      <c r="H1904" t="s">
        <v>3164</v>
      </c>
      <c r="I1904" t="s">
        <v>3374</v>
      </c>
      <c r="J1904" s="10" t="str">
        <f>+LEFT(U1904,4)</f>
        <v>LID-</v>
      </c>
      <c r="K1904" t="s">
        <v>98</v>
      </c>
      <c r="L1904" s="52">
        <v>760</v>
      </c>
      <c r="M1904" t="s">
        <v>1472</v>
      </c>
      <c r="N1904" t="s">
        <v>11</v>
      </c>
      <c r="O1904" s="78">
        <v>4.2</v>
      </c>
      <c r="P1904" s="11">
        <f>ROUND(O1904*L1904,2)</f>
        <v>3192</v>
      </c>
      <c r="Q1904" s="12">
        <f>IF(N1904="HKD",7.8,IF(N1904="CNY",7.30034,1))</f>
        <v>7.3003400000000003</v>
      </c>
      <c r="R1904" s="14">
        <f>+ROUND(O1904/Q1904,4)</f>
        <v>0.57530000000000003</v>
      </c>
      <c r="S1904" s="13">
        <f>ROUND(R1904*L1904,2)</f>
        <v>437.23</v>
      </c>
      <c r="T1904" s="14" t="s">
        <v>349</v>
      </c>
      <c r="U1904" t="s">
        <v>368</v>
      </c>
    </row>
    <row r="1905" spans="1:21" x14ac:dyDescent="0.2">
      <c r="A1905" t="s">
        <v>4170</v>
      </c>
      <c r="B1905" s="23">
        <v>45768</v>
      </c>
      <c r="C1905" s="23">
        <v>45714</v>
      </c>
      <c r="D1905" t="s">
        <v>830</v>
      </c>
      <c r="E1905" t="s">
        <v>831</v>
      </c>
      <c r="G1905" t="s">
        <v>4466</v>
      </c>
      <c r="H1905" t="s">
        <v>3164</v>
      </c>
      <c r="I1905" t="s">
        <v>3374</v>
      </c>
      <c r="J1905" s="10" t="str">
        <f>+LEFT(U1905,4)</f>
        <v>LID-</v>
      </c>
      <c r="K1905" t="s">
        <v>98</v>
      </c>
      <c r="L1905" s="52">
        <v>960</v>
      </c>
      <c r="M1905" t="s">
        <v>1472</v>
      </c>
      <c r="N1905" t="s">
        <v>11</v>
      </c>
      <c r="O1905" s="78">
        <v>4.2</v>
      </c>
      <c r="P1905" s="11">
        <f>ROUND(O1905*L1905,2)</f>
        <v>4032</v>
      </c>
      <c r="Q1905" s="12">
        <f>IF(N1905="HKD",7.8,IF(N1905="CNY",7.30034,1))</f>
        <v>7.3003400000000003</v>
      </c>
      <c r="R1905" s="14">
        <f>+ROUND(O1905/Q1905,4)</f>
        <v>0.57530000000000003</v>
      </c>
      <c r="S1905" s="13">
        <f>ROUND(R1905*L1905,2)</f>
        <v>552.29</v>
      </c>
      <c r="T1905" s="14" t="s">
        <v>349</v>
      </c>
      <c r="U1905" t="s">
        <v>368</v>
      </c>
    </row>
    <row r="1906" spans="1:21" x14ac:dyDescent="0.2">
      <c r="A1906" t="s">
        <v>4174</v>
      </c>
      <c r="B1906" s="23">
        <v>45768</v>
      </c>
      <c r="C1906" s="23">
        <v>45714</v>
      </c>
      <c r="D1906" t="s">
        <v>94</v>
      </c>
      <c r="E1906" t="s">
        <v>95</v>
      </c>
      <c r="G1906" t="s">
        <v>4480</v>
      </c>
      <c r="H1906" t="s">
        <v>3162</v>
      </c>
      <c r="I1906" t="s">
        <v>3372</v>
      </c>
      <c r="J1906" s="10" t="str">
        <f>+LEFT(U1906,4)</f>
        <v>LID-</v>
      </c>
      <c r="K1906" t="s">
        <v>98</v>
      </c>
      <c r="L1906" s="52">
        <v>3055</v>
      </c>
      <c r="M1906" t="s">
        <v>1472</v>
      </c>
      <c r="N1906" t="s">
        <v>11</v>
      </c>
      <c r="O1906" s="78">
        <v>4.26</v>
      </c>
      <c r="P1906" s="11">
        <f>ROUND(O1906*L1906,2)</f>
        <v>13014.3</v>
      </c>
      <c r="Q1906" s="12">
        <f>IF(N1906="HKD",7.8,IF(N1906="CNY",7.30034,1))</f>
        <v>7.3003400000000003</v>
      </c>
      <c r="R1906" s="14">
        <f>+ROUND(O1906/Q1906,4)</f>
        <v>0.58350000000000002</v>
      </c>
      <c r="S1906" s="13">
        <f>ROUND(R1906*L1906,2)</f>
        <v>1782.59</v>
      </c>
      <c r="T1906" s="14" t="s">
        <v>349</v>
      </c>
      <c r="U1906" t="s">
        <v>368</v>
      </c>
    </row>
    <row r="1907" spans="1:21" x14ac:dyDescent="0.2">
      <c r="A1907" t="s">
        <v>4175</v>
      </c>
      <c r="B1907" s="23">
        <v>45768</v>
      </c>
      <c r="C1907" s="23">
        <v>45714</v>
      </c>
      <c r="D1907" t="s">
        <v>94</v>
      </c>
      <c r="E1907" t="s">
        <v>95</v>
      </c>
      <c r="G1907" t="s">
        <v>4480</v>
      </c>
      <c r="H1907" t="s">
        <v>3162</v>
      </c>
      <c r="I1907" t="s">
        <v>3372</v>
      </c>
      <c r="J1907" s="10" t="str">
        <f>+LEFT(U1907,4)</f>
        <v>LID-</v>
      </c>
      <c r="K1907" t="s">
        <v>98</v>
      </c>
      <c r="L1907" s="52">
        <v>25</v>
      </c>
      <c r="M1907" t="s">
        <v>1472</v>
      </c>
      <c r="N1907" t="s">
        <v>11</v>
      </c>
      <c r="O1907" s="78">
        <v>4.26</v>
      </c>
      <c r="P1907" s="11">
        <f>ROUND(O1907*L1907,2)</f>
        <v>106.5</v>
      </c>
      <c r="Q1907" s="12">
        <f>IF(N1907="HKD",7.8,IF(N1907="CNY",7.30034,1))</f>
        <v>7.3003400000000003</v>
      </c>
      <c r="R1907" s="14">
        <f>+ROUND(O1907/Q1907,4)</f>
        <v>0.58350000000000002</v>
      </c>
      <c r="S1907" s="13">
        <f>ROUND(R1907*L1907,2)</f>
        <v>14.59</v>
      </c>
      <c r="T1907" s="14" t="s">
        <v>349</v>
      </c>
      <c r="U1907" t="s">
        <v>368</v>
      </c>
    </row>
    <row r="1908" spans="1:21" x14ac:dyDescent="0.2">
      <c r="A1908" t="s">
        <v>4177</v>
      </c>
      <c r="B1908" s="23">
        <v>45768</v>
      </c>
      <c r="C1908" s="23">
        <v>45714</v>
      </c>
      <c r="D1908" t="s">
        <v>94</v>
      </c>
      <c r="E1908" t="s">
        <v>95</v>
      </c>
      <c r="G1908" t="s">
        <v>4480</v>
      </c>
      <c r="H1908" t="s">
        <v>3163</v>
      </c>
      <c r="I1908" t="s">
        <v>3373</v>
      </c>
      <c r="J1908" s="10" t="str">
        <f>+LEFT(U1908,4)</f>
        <v>LID-</v>
      </c>
      <c r="K1908" t="s">
        <v>98</v>
      </c>
      <c r="L1908" s="52">
        <v>600</v>
      </c>
      <c r="M1908" t="s">
        <v>1472</v>
      </c>
      <c r="N1908" t="s">
        <v>11</v>
      </c>
      <c r="O1908" s="78">
        <v>4.37</v>
      </c>
      <c r="P1908" s="11">
        <f>ROUND(O1908*L1908,2)</f>
        <v>2622</v>
      </c>
      <c r="Q1908" s="12">
        <f>IF(N1908="HKD",7.8,IF(N1908="CNY",7.30034,1))</f>
        <v>7.3003400000000003</v>
      </c>
      <c r="R1908" s="14">
        <f>+ROUND(O1908/Q1908,4)</f>
        <v>0.59860000000000002</v>
      </c>
      <c r="S1908" s="13">
        <f>ROUND(R1908*L1908,2)</f>
        <v>359.16</v>
      </c>
      <c r="T1908" s="14" t="s">
        <v>349</v>
      </c>
      <c r="U1908" t="s">
        <v>368</v>
      </c>
    </row>
    <row r="1909" spans="1:21" x14ac:dyDescent="0.2">
      <c r="A1909" t="s">
        <v>4187</v>
      </c>
      <c r="B1909" s="23">
        <v>45768</v>
      </c>
      <c r="C1909" s="23">
        <v>45729</v>
      </c>
      <c r="D1909" t="s">
        <v>981</v>
      </c>
      <c r="E1909" t="s">
        <v>982</v>
      </c>
      <c r="G1909" t="s">
        <v>4490</v>
      </c>
      <c r="H1909" t="s">
        <v>3748</v>
      </c>
      <c r="I1909" t="s">
        <v>3749</v>
      </c>
      <c r="J1909" s="10" t="str">
        <f>+LEFT(U1909,4)</f>
        <v>HDL-</v>
      </c>
      <c r="K1909" t="s">
        <v>10</v>
      </c>
      <c r="L1909" s="52">
        <v>520</v>
      </c>
      <c r="M1909" t="s">
        <v>1472</v>
      </c>
      <c r="N1909" t="s">
        <v>11</v>
      </c>
      <c r="O1909" s="78">
        <v>4.6555</v>
      </c>
      <c r="P1909" s="11">
        <f>ROUND(O1909*L1909,2)</f>
        <v>2420.86</v>
      </c>
      <c r="Q1909" s="12">
        <f>IF(N1909="HKD",7.8,IF(N1909="CNY",7.30034,1))</f>
        <v>7.3003400000000003</v>
      </c>
      <c r="R1909" s="14">
        <f>+ROUND(O1909/Q1909,4)</f>
        <v>0.63770000000000004</v>
      </c>
      <c r="S1909" s="13">
        <f>ROUND(R1909*L1909,2)</f>
        <v>331.6</v>
      </c>
      <c r="T1909" s="14" t="s">
        <v>349</v>
      </c>
      <c r="U1909" t="s">
        <v>228</v>
      </c>
    </row>
    <row r="1910" spans="1:21" x14ac:dyDescent="0.2">
      <c r="A1910" t="s">
        <v>4193</v>
      </c>
      <c r="B1910" s="23">
        <v>45768</v>
      </c>
      <c r="C1910" s="23">
        <v>45729</v>
      </c>
      <c r="D1910" t="s">
        <v>981</v>
      </c>
      <c r="E1910" t="s">
        <v>982</v>
      </c>
      <c r="G1910" t="s">
        <v>4490</v>
      </c>
      <c r="H1910" t="s">
        <v>3752</v>
      </c>
      <c r="I1910" t="s">
        <v>3753</v>
      </c>
      <c r="J1910" s="10" t="str">
        <f>+LEFT(U1910,4)</f>
        <v>HDL-</v>
      </c>
      <c r="K1910" t="s">
        <v>10</v>
      </c>
      <c r="L1910" s="52">
        <v>520</v>
      </c>
      <c r="M1910" t="s">
        <v>1472</v>
      </c>
      <c r="N1910" t="s">
        <v>11</v>
      </c>
      <c r="O1910" s="78">
        <v>4.9706999999999999</v>
      </c>
      <c r="P1910" s="11">
        <f>ROUND(O1910*L1910,2)</f>
        <v>2584.7600000000002</v>
      </c>
      <c r="Q1910" s="12">
        <f>IF(N1910="HKD",7.8,IF(N1910="CNY",7.30034,1))</f>
        <v>7.3003400000000003</v>
      </c>
      <c r="R1910" s="14">
        <f>+ROUND(O1910/Q1910,4)</f>
        <v>0.68089999999999995</v>
      </c>
      <c r="S1910" s="13">
        <f>ROUND(R1910*L1910,2)</f>
        <v>354.07</v>
      </c>
      <c r="T1910" s="14" t="s">
        <v>349</v>
      </c>
      <c r="U1910" t="s">
        <v>228</v>
      </c>
    </row>
    <row r="1911" spans="1:21" x14ac:dyDescent="0.2">
      <c r="A1911" t="s">
        <v>4211</v>
      </c>
      <c r="B1911" s="23">
        <v>45768</v>
      </c>
      <c r="C1911" s="23">
        <v>45720</v>
      </c>
      <c r="D1911" t="s">
        <v>143</v>
      </c>
      <c r="E1911" t="s">
        <v>144</v>
      </c>
      <c r="G1911" t="s">
        <v>4503</v>
      </c>
      <c r="H1911" t="s">
        <v>3764</v>
      </c>
      <c r="I1911" t="s">
        <v>3765</v>
      </c>
      <c r="J1911" s="10" t="str">
        <f>+LEFT(U1911,4)</f>
        <v>LHDL</v>
      </c>
      <c r="K1911" t="s">
        <v>10</v>
      </c>
      <c r="L1911" s="52">
        <v>1010</v>
      </c>
      <c r="M1911" t="s">
        <v>1472</v>
      </c>
      <c r="N1911" t="s">
        <v>11</v>
      </c>
      <c r="O1911" s="78">
        <v>5.7778999999999998</v>
      </c>
      <c r="P1911" s="11">
        <f>ROUND(O1911*L1911,2)</f>
        <v>5835.68</v>
      </c>
      <c r="Q1911" s="12">
        <f>IF(N1911="HKD",7.8,IF(N1911="CNY",7.30034,1))</f>
        <v>7.3003400000000003</v>
      </c>
      <c r="R1911" s="14">
        <f>+ROUND(O1911/Q1911,4)</f>
        <v>0.79149999999999998</v>
      </c>
      <c r="S1911" s="13">
        <f>ROUND(R1911*L1911,2)</f>
        <v>799.42</v>
      </c>
      <c r="T1911" s="14" t="s">
        <v>349</v>
      </c>
      <c r="U1911" t="s">
        <v>125</v>
      </c>
    </row>
    <row r="1912" spans="1:21" x14ac:dyDescent="0.2">
      <c r="A1912" t="s">
        <v>4232</v>
      </c>
      <c r="B1912" s="23">
        <v>45768</v>
      </c>
      <c r="C1912" s="23">
        <v>45729</v>
      </c>
      <c r="D1912" t="s">
        <v>981</v>
      </c>
      <c r="E1912" t="s">
        <v>982</v>
      </c>
      <c r="G1912" t="s">
        <v>4490</v>
      </c>
      <c r="H1912" t="s">
        <v>3074</v>
      </c>
      <c r="I1912" t="s">
        <v>3290</v>
      </c>
      <c r="J1912" s="10" t="str">
        <f>+LEFT(U1912,4)</f>
        <v>HDL-</v>
      </c>
      <c r="K1912" t="s">
        <v>10</v>
      </c>
      <c r="L1912" s="52">
        <v>1010</v>
      </c>
      <c r="M1912" t="s">
        <v>1472</v>
      </c>
      <c r="N1912" t="s">
        <v>11</v>
      </c>
      <c r="O1912" s="78">
        <v>7.4710000000000001</v>
      </c>
      <c r="P1912" s="11">
        <f>ROUND(O1912*L1912,2)</f>
        <v>7545.71</v>
      </c>
      <c r="Q1912" s="12">
        <f>IF(N1912="HKD",7.8,IF(N1912="CNY",7.30034,1))</f>
        <v>7.3003400000000003</v>
      </c>
      <c r="R1912" s="14">
        <f>+ROUND(O1912/Q1912,4)</f>
        <v>1.0234000000000001</v>
      </c>
      <c r="S1912" s="13">
        <f>ROUND(R1912*L1912,2)</f>
        <v>1033.6300000000001</v>
      </c>
      <c r="T1912" s="14" t="s">
        <v>349</v>
      </c>
      <c r="U1912" t="s">
        <v>228</v>
      </c>
    </row>
    <row r="1913" spans="1:21" x14ac:dyDescent="0.2">
      <c r="A1913" t="s">
        <v>4233</v>
      </c>
      <c r="B1913" s="23">
        <v>45768</v>
      </c>
      <c r="C1913" s="23">
        <v>45729</v>
      </c>
      <c r="D1913" t="s">
        <v>981</v>
      </c>
      <c r="E1913" t="s">
        <v>982</v>
      </c>
      <c r="G1913" t="s">
        <v>4490</v>
      </c>
      <c r="H1913" t="s">
        <v>3075</v>
      </c>
      <c r="I1913" t="s">
        <v>3291</v>
      </c>
      <c r="J1913" s="10" t="str">
        <f>+LEFT(U1913,4)</f>
        <v>HDL-</v>
      </c>
      <c r="K1913" t="s">
        <v>10</v>
      </c>
      <c r="L1913" s="52">
        <v>1010</v>
      </c>
      <c r="M1913" t="s">
        <v>1472</v>
      </c>
      <c r="N1913" t="s">
        <v>11</v>
      </c>
      <c r="O1913" s="78">
        <v>7.4710000000000001</v>
      </c>
      <c r="P1913" s="11">
        <f>ROUND(O1913*L1913,2)</f>
        <v>7545.71</v>
      </c>
      <c r="Q1913" s="12">
        <f>IF(N1913="HKD",7.8,IF(N1913="CNY",7.30034,1))</f>
        <v>7.3003400000000003</v>
      </c>
      <c r="R1913" s="14">
        <f>+ROUND(O1913/Q1913,4)</f>
        <v>1.0234000000000001</v>
      </c>
      <c r="S1913" s="13">
        <f>ROUND(R1913*L1913,2)</f>
        <v>1033.6300000000001</v>
      </c>
      <c r="T1913" s="14" t="s">
        <v>349</v>
      </c>
      <c r="U1913" t="s">
        <v>228</v>
      </c>
    </row>
    <row r="1914" spans="1:21" x14ac:dyDescent="0.2">
      <c r="A1914" t="s">
        <v>4251</v>
      </c>
      <c r="B1914" s="23">
        <v>45768</v>
      </c>
      <c r="C1914" s="23">
        <v>45713</v>
      </c>
      <c r="D1914" t="s">
        <v>2255</v>
      </c>
      <c r="E1914" t="s">
        <v>2256</v>
      </c>
      <c r="G1914" t="s">
        <v>4523</v>
      </c>
      <c r="H1914" t="s">
        <v>3190</v>
      </c>
      <c r="I1914" t="s">
        <v>3397</v>
      </c>
      <c r="J1914" s="10" t="str">
        <f>+LEFT(U1914,4)</f>
        <v>HDL-</v>
      </c>
      <c r="K1914" t="s">
        <v>10</v>
      </c>
      <c r="L1914" s="52">
        <v>200</v>
      </c>
      <c r="M1914" t="s">
        <v>1472</v>
      </c>
      <c r="N1914" t="s">
        <v>11</v>
      </c>
      <c r="O1914" s="78">
        <v>7.6459999999999999</v>
      </c>
      <c r="P1914" s="11">
        <f>ROUND(O1914*L1914,2)</f>
        <v>1529.2</v>
      </c>
      <c r="Q1914" s="12">
        <f>IF(N1914="HKD",7.8,IF(N1914="CNY",7.30034,1))</f>
        <v>7.3003400000000003</v>
      </c>
      <c r="R1914" s="14">
        <f>+ROUND(O1914/Q1914,4)</f>
        <v>1.0472999999999999</v>
      </c>
      <c r="S1914" s="13">
        <f>ROUND(R1914*L1914,2)</f>
        <v>209.46</v>
      </c>
      <c r="T1914" s="14" t="s">
        <v>349</v>
      </c>
      <c r="U1914" t="s">
        <v>228</v>
      </c>
    </row>
    <row r="1915" spans="1:21" x14ac:dyDescent="0.2">
      <c r="A1915" t="s">
        <v>4252</v>
      </c>
      <c r="B1915" s="23">
        <v>45768</v>
      </c>
      <c r="C1915" s="23">
        <v>45713</v>
      </c>
      <c r="D1915" t="s">
        <v>2255</v>
      </c>
      <c r="E1915" t="s">
        <v>2256</v>
      </c>
      <c r="G1915" t="s">
        <v>4523</v>
      </c>
      <c r="H1915" t="s">
        <v>3190</v>
      </c>
      <c r="I1915" t="s">
        <v>3397</v>
      </c>
      <c r="J1915" s="10" t="str">
        <f>+LEFT(U1915,4)</f>
        <v>HDL-</v>
      </c>
      <c r="K1915" t="s">
        <v>10</v>
      </c>
      <c r="L1915" s="52">
        <v>600</v>
      </c>
      <c r="M1915" t="s">
        <v>1472</v>
      </c>
      <c r="N1915" t="s">
        <v>11</v>
      </c>
      <c r="O1915" s="78">
        <v>7.6459999999999999</v>
      </c>
      <c r="P1915" s="11">
        <f>ROUND(O1915*L1915,2)</f>
        <v>4587.6000000000004</v>
      </c>
      <c r="Q1915" s="12">
        <f>IF(N1915="HKD",7.8,IF(N1915="CNY",7.30034,1))</f>
        <v>7.3003400000000003</v>
      </c>
      <c r="R1915" s="14">
        <f>+ROUND(O1915/Q1915,4)</f>
        <v>1.0472999999999999</v>
      </c>
      <c r="S1915" s="13">
        <f>ROUND(R1915*L1915,2)</f>
        <v>628.38</v>
      </c>
      <c r="T1915" s="14" t="s">
        <v>349</v>
      </c>
      <c r="U1915" t="s">
        <v>228</v>
      </c>
    </row>
    <row r="1916" spans="1:21" x14ac:dyDescent="0.2">
      <c r="A1916" t="s">
        <v>4253</v>
      </c>
      <c r="B1916" s="23">
        <v>45768</v>
      </c>
      <c r="C1916" s="23">
        <v>45721</v>
      </c>
      <c r="D1916" t="s">
        <v>830</v>
      </c>
      <c r="E1916" t="s">
        <v>831</v>
      </c>
      <c r="G1916" t="s">
        <v>4524</v>
      </c>
      <c r="H1916" t="s">
        <v>928</v>
      </c>
      <c r="I1916" t="s">
        <v>929</v>
      </c>
      <c r="J1916" s="10" t="str">
        <f>+LEFT(U1916,4)</f>
        <v>LID-</v>
      </c>
      <c r="K1916" t="s">
        <v>369</v>
      </c>
      <c r="L1916" s="52">
        <v>1030</v>
      </c>
      <c r="M1916" t="s">
        <v>1472</v>
      </c>
      <c r="N1916" t="s">
        <v>11</v>
      </c>
      <c r="O1916" s="78">
        <v>7.8</v>
      </c>
      <c r="P1916" s="11">
        <f>ROUND(O1916*L1916,2)</f>
        <v>8034</v>
      </c>
      <c r="Q1916" s="12">
        <f>IF(N1916="HKD",7.8,IF(N1916="CNY",7.30034,1))</f>
        <v>7.3003400000000003</v>
      </c>
      <c r="R1916" s="14">
        <f>+ROUND(O1916/Q1916,4)</f>
        <v>1.0684</v>
      </c>
      <c r="S1916" s="13">
        <f>ROUND(R1916*L1916,2)</f>
        <v>1100.45</v>
      </c>
      <c r="T1916" s="14" t="s">
        <v>349</v>
      </c>
      <c r="U1916" t="s">
        <v>368</v>
      </c>
    </row>
    <row r="1917" spans="1:21" x14ac:dyDescent="0.2">
      <c r="A1917" t="s">
        <v>4255</v>
      </c>
      <c r="B1917" s="23">
        <v>45768</v>
      </c>
      <c r="C1917" s="23">
        <v>45729</v>
      </c>
      <c r="D1917" t="s">
        <v>981</v>
      </c>
      <c r="E1917" t="s">
        <v>982</v>
      </c>
      <c r="G1917" t="s">
        <v>4490</v>
      </c>
      <c r="H1917" t="s">
        <v>3077</v>
      </c>
      <c r="I1917" t="s">
        <v>3293</v>
      </c>
      <c r="J1917" s="10" t="str">
        <f>+LEFT(U1917,4)</f>
        <v>HDL-</v>
      </c>
      <c r="K1917" t="s">
        <v>10</v>
      </c>
      <c r="L1917" s="52">
        <v>1010</v>
      </c>
      <c r="M1917" t="s">
        <v>1472</v>
      </c>
      <c r="N1917" t="s">
        <v>11</v>
      </c>
      <c r="O1917" s="78">
        <v>8.0838999999999999</v>
      </c>
      <c r="P1917" s="11">
        <f>ROUND(O1917*L1917,2)</f>
        <v>8164.74</v>
      </c>
      <c r="Q1917" s="12">
        <f>IF(N1917="HKD",7.8,IF(N1917="CNY",7.30034,1))</f>
        <v>7.3003400000000003</v>
      </c>
      <c r="R1917" s="14">
        <f>+ROUND(O1917/Q1917,4)</f>
        <v>1.1073</v>
      </c>
      <c r="S1917" s="13">
        <f>ROUND(R1917*L1917,2)</f>
        <v>1118.3699999999999</v>
      </c>
      <c r="T1917" s="14" t="s">
        <v>349</v>
      </c>
      <c r="U1917" t="s">
        <v>228</v>
      </c>
    </row>
    <row r="1918" spans="1:21" x14ac:dyDescent="0.2">
      <c r="A1918" t="s">
        <v>3823</v>
      </c>
      <c r="B1918" s="23">
        <v>45769</v>
      </c>
      <c r="C1918" s="23">
        <v>45727</v>
      </c>
      <c r="D1918" t="s">
        <v>149</v>
      </c>
      <c r="E1918" t="s">
        <v>150</v>
      </c>
      <c r="G1918" t="s">
        <v>4333</v>
      </c>
      <c r="H1918" t="s">
        <v>79</v>
      </c>
      <c r="I1918" t="s">
        <v>80</v>
      </c>
      <c r="J1918" s="10" t="s">
        <v>1477</v>
      </c>
      <c r="K1918" t="s">
        <v>10</v>
      </c>
      <c r="L1918" s="52">
        <v>1028</v>
      </c>
      <c r="M1918" t="s">
        <v>1472</v>
      </c>
      <c r="N1918" t="s">
        <v>11</v>
      </c>
      <c r="O1918" s="78">
        <v>0</v>
      </c>
      <c r="P1918" s="11">
        <f>ROUND(O1918*L1918,2)</f>
        <v>0</v>
      </c>
      <c r="Q1918" s="12">
        <f>IF(N1918="HKD",7.8,IF(N1918="CNY",7.30034,1))</f>
        <v>7.3003400000000003</v>
      </c>
      <c r="R1918" s="14">
        <f>+ROUND(O1918/Q1918,4)</f>
        <v>0</v>
      </c>
      <c r="S1918" s="13">
        <f>ROUND(R1918*L1918,2)</f>
        <v>0</v>
      </c>
      <c r="T1918" s="14" t="s">
        <v>349</v>
      </c>
      <c r="U1918" t="s">
        <v>36</v>
      </c>
    </row>
    <row r="1919" spans="1:21" x14ac:dyDescent="0.2">
      <c r="A1919" t="s">
        <v>3830</v>
      </c>
      <c r="B1919" s="23">
        <v>45769</v>
      </c>
      <c r="C1919" s="23">
        <v>45755</v>
      </c>
      <c r="D1919" t="s">
        <v>169</v>
      </c>
      <c r="E1919" t="s">
        <v>170</v>
      </c>
      <c r="G1919" t="s">
        <v>4338</v>
      </c>
      <c r="H1919" t="s">
        <v>1559</v>
      </c>
      <c r="I1919" t="s">
        <v>1560</v>
      </c>
      <c r="J1919" s="10" t="str">
        <f>+LEFT(U1919,4)</f>
        <v>STKR</v>
      </c>
      <c r="K1919" t="s">
        <v>10</v>
      </c>
      <c r="L1919" s="52">
        <v>5000</v>
      </c>
      <c r="M1919" t="s">
        <v>1472</v>
      </c>
      <c r="N1919" t="s">
        <v>11</v>
      </c>
      <c r="O1919" s="78">
        <v>3.2000000000000001E-2</v>
      </c>
      <c r="P1919" s="11">
        <f>ROUND(O1919*L1919,2)</f>
        <v>160</v>
      </c>
      <c r="Q1919" s="12">
        <f>IF(N1919="HKD",7.8,IF(N1919="CNY",7.30034,1))</f>
        <v>7.3003400000000003</v>
      </c>
      <c r="R1919" s="14">
        <f>+ROUND(O1919/Q1919,4)</f>
        <v>4.4000000000000003E-3</v>
      </c>
      <c r="S1919" s="13">
        <f>ROUND(R1919*L1919,2)</f>
        <v>22</v>
      </c>
      <c r="T1919" s="14" t="s">
        <v>349</v>
      </c>
      <c r="U1919" t="s">
        <v>18</v>
      </c>
    </row>
    <row r="1920" spans="1:21" x14ac:dyDescent="0.2">
      <c r="A1920" t="s">
        <v>3839</v>
      </c>
      <c r="B1920" s="23">
        <v>45769</v>
      </c>
      <c r="C1920" s="23">
        <v>45757</v>
      </c>
      <c r="D1920" t="s">
        <v>169</v>
      </c>
      <c r="E1920" t="s">
        <v>170</v>
      </c>
      <c r="G1920" t="s">
        <v>4338</v>
      </c>
      <c r="H1920" t="s">
        <v>619</v>
      </c>
      <c r="I1920" t="s">
        <v>620</v>
      </c>
      <c r="J1920" s="10" t="str">
        <f>+LEFT(U1920,4)</f>
        <v>STKR</v>
      </c>
      <c r="K1920" t="s">
        <v>10</v>
      </c>
      <c r="L1920" s="52">
        <v>200</v>
      </c>
      <c r="M1920" t="s">
        <v>1472</v>
      </c>
      <c r="N1920" t="s">
        <v>11</v>
      </c>
      <c r="O1920" s="78">
        <v>4.2000000000000003E-2</v>
      </c>
      <c r="P1920" s="11">
        <f>ROUND(O1920*L1920,2)</f>
        <v>8.4</v>
      </c>
      <c r="Q1920" s="12">
        <f>IF(N1920="HKD",7.8,IF(N1920="CNY",7.30034,1))</f>
        <v>7.3003400000000003</v>
      </c>
      <c r="R1920" s="14">
        <f>+ROUND(O1920/Q1920,4)</f>
        <v>5.7999999999999996E-3</v>
      </c>
      <c r="S1920" s="13">
        <f>ROUND(R1920*L1920,2)</f>
        <v>1.1599999999999999</v>
      </c>
      <c r="T1920" s="14" t="s">
        <v>349</v>
      </c>
      <c r="U1920" t="s">
        <v>18</v>
      </c>
    </row>
    <row r="1921" spans="1:21" x14ac:dyDescent="0.2">
      <c r="A1921" t="s">
        <v>3840</v>
      </c>
      <c r="B1921" s="23">
        <v>45769</v>
      </c>
      <c r="C1921" s="23">
        <v>45757</v>
      </c>
      <c r="D1921" t="s">
        <v>169</v>
      </c>
      <c r="E1921" t="s">
        <v>170</v>
      </c>
      <c r="G1921" t="s">
        <v>4338</v>
      </c>
      <c r="H1921" t="s">
        <v>615</v>
      </c>
      <c r="I1921" t="s">
        <v>616</v>
      </c>
      <c r="J1921" s="10" t="str">
        <f>+LEFT(U1921,4)</f>
        <v>STKR</v>
      </c>
      <c r="K1921" t="s">
        <v>10</v>
      </c>
      <c r="L1921" s="52">
        <v>200</v>
      </c>
      <c r="M1921" t="s">
        <v>1472</v>
      </c>
      <c r="N1921" t="s">
        <v>11</v>
      </c>
      <c r="O1921" s="78">
        <v>4.2000000000000003E-2</v>
      </c>
      <c r="P1921" s="11">
        <f>ROUND(O1921*L1921,2)</f>
        <v>8.4</v>
      </c>
      <c r="Q1921" s="12">
        <f>IF(N1921="HKD",7.8,IF(N1921="CNY",7.30034,1))</f>
        <v>7.3003400000000003</v>
      </c>
      <c r="R1921" s="14">
        <f>+ROUND(O1921/Q1921,4)</f>
        <v>5.7999999999999996E-3</v>
      </c>
      <c r="S1921" s="13">
        <f>ROUND(R1921*L1921,2)</f>
        <v>1.1599999999999999</v>
      </c>
      <c r="T1921" s="14" t="s">
        <v>349</v>
      </c>
      <c r="U1921" t="s">
        <v>18</v>
      </c>
    </row>
    <row r="1922" spans="1:21" x14ac:dyDescent="0.2">
      <c r="A1922" t="s">
        <v>3853</v>
      </c>
      <c r="B1922" s="23">
        <v>45769</v>
      </c>
      <c r="C1922" s="23">
        <v>45744</v>
      </c>
      <c r="D1922" t="s">
        <v>169</v>
      </c>
      <c r="E1922" t="s">
        <v>170</v>
      </c>
      <c r="G1922" t="s">
        <v>4338</v>
      </c>
      <c r="H1922" t="s">
        <v>3506</v>
      </c>
      <c r="I1922" t="s">
        <v>3507</v>
      </c>
      <c r="J1922" s="10" t="str">
        <f>+LEFT(U1922,4)</f>
        <v>STKR</v>
      </c>
      <c r="K1922" t="s">
        <v>10</v>
      </c>
      <c r="L1922" s="52">
        <v>510</v>
      </c>
      <c r="M1922" t="s">
        <v>1472</v>
      </c>
      <c r="N1922" t="s">
        <v>11</v>
      </c>
      <c r="O1922" s="78">
        <v>0.06</v>
      </c>
      <c r="P1922" s="11">
        <f>ROUND(O1922*L1922,2)</f>
        <v>30.6</v>
      </c>
      <c r="Q1922" s="12">
        <f>IF(N1922="HKD",7.8,IF(N1922="CNY",7.30034,1))</f>
        <v>7.3003400000000003</v>
      </c>
      <c r="R1922" s="14">
        <f>+ROUND(O1922/Q1922,4)</f>
        <v>8.2000000000000007E-3</v>
      </c>
      <c r="S1922" s="13">
        <f>ROUND(R1922*L1922,2)</f>
        <v>4.18</v>
      </c>
      <c r="T1922" s="14" t="s">
        <v>349</v>
      </c>
      <c r="U1922" t="s">
        <v>18</v>
      </c>
    </row>
    <row r="1923" spans="1:21" x14ac:dyDescent="0.2">
      <c r="A1923" t="s">
        <v>3854</v>
      </c>
      <c r="B1923" s="23">
        <v>45769</v>
      </c>
      <c r="C1923" s="23">
        <v>45744</v>
      </c>
      <c r="D1923" t="s">
        <v>169</v>
      </c>
      <c r="E1923" t="s">
        <v>170</v>
      </c>
      <c r="G1923" t="s">
        <v>4338</v>
      </c>
      <c r="H1923" t="s">
        <v>3508</v>
      </c>
      <c r="I1923" t="s">
        <v>3509</v>
      </c>
      <c r="J1923" s="10" t="str">
        <f>+LEFT(U1923,4)</f>
        <v>STKR</v>
      </c>
      <c r="K1923" t="s">
        <v>10</v>
      </c>
      <c r="L1923" s="52">
        <v>510</v>
      </c>
      <c r="M1923" t="s">
        <v>1472</v>
      </c>
      <c r="N1923" t="s">
        <v>11</v>
      </c>
      <c r="O1923" s="78">
        <v>0.06</v>
      </c>
      <c r="P1923" s="11">
        <f>ROUND(O1923*L1923,2)</f>
        <v>30.6</v>
      </c>
      <c r="Q1923" s="12">
        <f>IF(N1923="HKD",7.8,IF(N1923="CNY",7.30034,1))</f>
        <v>7.3003400000000003</v>
      </c>
      <c r="R1923" s="14">
        <f>+ROUND(O1923/Q1923,4)</f>
        <v>8.2000000000000007E-3</v>
      </c>
      <c r="S1923" s="13">
        <f>ROUND(R1923*L1923,2)</f>
        <v>4.18</v>
      </c>
      <c r="T1923" s="14" t="s">
        <v>349</v>
      </c>
      <c r="U1923" t="s">
        <v>18</v>
      </c>
    </row>
    <row r="1924" spans="1:21" x14ac:dyDescent="0.2">
      <c r="A1924" t="s">
        <v>3897</v>
      </c>
      <c r="B1924" s="23">
        <v>45769</v>
      </c>
      <c r="C1924" s="23">
        <v>45755</v>
      </c>
      <c r="D1924" t="s">
        <v>169</v>
      </c>
      <c r="E1924" t="s">
        <v>170</v>
      </c>
      <c r="G1924" t="s">
        <v>4365</v>
      </c>
      <c r="H1924" t="s">
        <v>3254</v>
      </c>
      <c r="I1924" t="s">
        <v>3461</v>
      </c>
      <c r="J1924" s="10" t="str">
        <f>+LEFT(U1924,4)</f>
        <v>PAP-</v>
      </c>
      <c r="K1924" t="s">
        <v>10</v>
      </c>
      <c r="L1924" s="52">
        <v>17000</v>
      </c>
      <c r="M1924" t="s">
        <v>1472</v>
      </c>
      <c r="N1924" t="s">
        <v>11</v>
      </c>
      <c r="O1924" s="78">
        <v>0.14000000000000001</v>
      </c>
      <c r="P1924" s="11">
        <f>ROUND(O1924*L1924,2)</f>
        <v>2380</v>
      </c>
      <c r="Q1924" s="12">
        <f>IF(N1924="HKD",7.8,IF(N1924="CNY",7.30034,1))</f>
        <v>7.3003400000000003</v>
      </c>
      <c r="R1924" s="14">
        <f>+ROUND(O1924/Q1924,4)</f>
        <v>1.9199999999999998E-2</v>
      </c>
      <c r="S1924" s="13">
        <f>ROUND(R1924*L1924,2)</f>
        <v>326.39999999999998</v>
      </c>
      <c r="T1924" s="14" t="s">
        <v>349</v>
      </c>
      <c r="U1924" t="s">
        <v>1094</v>
      </c>
    </row>
    <row r="1925" spans="1:21" x14ac:dyDescent="0.2">
      <c r="A1925" t="s">
        <v>3926</v>
      </c>
      <c r="B1925" s="23">
        <v>45769</v>
      </c>
      <c r="C1925" s="23">
        <v>45755</v>
      </c>
      <c r="D1925" t="s">
        <v>169</v>
      </c>
      <c r="E1925" t="s">
        <v>170</v>
      </c>
      <c r="G1925" t="s">
        <v>4365</v>
      </c>
      <c r="H1925" t="s">
        <v>3546</v>
      </c>
      <c r="I1925" t="s">
        <v>3547</v>
      </c>
      <c r="J1925" s="10" t="str">
        <f>+LEFT(U1925,4)</f>
        <v>PAP-</v>
      </c>
      <c r="K1925" t="s">
        <v>10</v>
      </c>
      <c r="L1925" s="52">
        <v>12000</v>
      </c>
      <c r="M1925" t="s">
        <v>1472</v>
      </c>
      <c r="N1925" t="s">
        <v>11</v>
      </c>
      <c r="O1925" s="78">
        <v>0.23</v>
      </c>
      <c r="P1925" s="11">
        <f>ROUND(O1925*L1925,2)</f>
        <v>2760</v>
      </c>
      <c r="Q1925" s="12">
        <f>IF(N1925="HKD",7.8,IF(N1925="CNY",7.30034,1))</f>
        <v>7.3003400000000003</v>
      </c>
      <c r="R1925" s="14">
        <f>+ROUND(O1925/Q1925,4)</f>
        <v>3.15E-2</v>
      </c>
      <c r="S1925" s="13">
        <f>ROUND(R1925*L1925,2)</f>
        <v>378</v>
      </c>
      <c r="T1925" s="14" t="s">
        <v>349</v>
      </c>
      <c r="U1925" t="s">
        <v>1094</v>
      </c>
    </row>
    <row r="1926" spans="1:21" x14ac:dyDescent="0.2">
      <c r="A1926" t="s">
        <v>3932</v>
      </c>
      <c r="B1926" s="23">
        <v>45769</v>
      </c>
      <c r="C1926" s="23">
        <v>45755</v>
      </c>
      <c r="D1926" t="s">
        <v>169</v>
      </c>
      <c r="E1926" t="s">
        <v>170</v>
      </c>
      <c r="G1926" t="s">
        <v>4375</v>
      </c>
      <c r="H1926" t="s">
        <v>3157</v>
      </c>
      <c r="I1926" t="s">
        <v>3367</v>
      </c>
      <c r="J1926" s="10" t="str">
        <f>+LEFT(U1926,4)</f>
        <v>U&amp;C-</v>
      </c>
      <c r="K1926" t="s">
        <v>10</v>
      </c>
      <c r="L1926" s="52">
        <v>8050</v>
      </c>
      <c r="M1926" t="s">
        <v>1472</v>
      </c>
      <c r="N1926" t="s">
        <v>11</v>
      </c>
      <c r="O1926" s="78">
        <v>0.252</v>
      </c>
      <c r="P1926" s="11">
        <f>ROUND(O1926*L1926,2)</f>
        <v>2028.6</v>
      </c>
      <c r="Q1926" s="12">
        <f>IF(N1926="HKD",7.8,IF(N1926="CNY",7.30034,1))</f>
        <v>7.3003400000000003</v>
      </c>
      <c r="R1926" s="14">
        <f>+ROUND(O1926/Q1926,4)</f>
        <v>3.4500000000000003E-2</v>
      </c>
      <c r="S1926" s="13">
        <f>ROUND(R1926*L1926,2)</f>
        <v>277.73</v>
      </c>
      <c r="T1926" s="14" t="s">
        <v>349</v>
      </c>
      <c r="U1926" t="s">
        <v>177</v>
      </c>
    </row>
    <row r="1927" spans="1:21" x14ac:dyDescent="0.2">
      <c r="A1927" t="s">
        <v>3937</v>
      </c>
      <c r="B1927" s="23">
        <v>45769</v>
      </c>
      <c r="C1927" s="23">
        <v>45728</v>
      </c>
      <c r="D1927" t="s">
        <v>169</v>
      </c>
      <c r="E1927" t="s">
        <v>170</v>
      </c>
      <c r="G1927" t="s">
        <v>4377</v>
      </c>
      <c r="H1927" t="s">
        <v>3562</v>
      </c>
      <c r="I1927" t="s">
        <v>1618</v>
      </c>
      <c r="J1927" s="10" t="str">
        <f>+LEFT(U1927,4)</f>
        <v>U&amp;C-</v>
      </c>
      <c r="K1927" t="s">
        <v>10</v>
      </c>
      <c r="L1927" s="52">
        <v>1010</v>
      </c>
      <c r="M1927" t="s">
        <v>1472</v>
      </c>
      <c r="N1927" t="s">
        <v>11</v>
      </c>
      <c r="O1927" s="78">
        <v>0.27500000000000002</v>
      </c>
      <c r="P1927" s="11">
        <f>ROUND(O1927*L1927,2)</f>
        <v>277.75</v>
      </c>
      <c r="Q1927" s="12">
        <f>IF(N1927="HKD",7.8,IF(N1927="CNY",7.30034,1))</f>
        <v>7.3003400000000003</v>
      </c>
      <c r="R1927" s="14">
        <f>+ROUND(O1927/Q1927,4)</f>
        <v>3.7699999999999997E-2</v>
      </c>
      <c r="S1927" s="13">
        <f>ROUND(R1927*L1927,2)</f>
        <v>38.08</v>
      </c>
      <c r="T1927" s="14" t="s">
        <v>349</v>
      </c>
      <c r="U1927" t="s">
        <v>177</v>
      </c>
    </row>
    <row r="1928" spans="1:21" x14ac:dyDescent="0.2">
      <c r="A1928" t="s">
        <v>3986</v>
      </c>
      <c r="B1928" s="23">
        <v>45769</v>
      </c>
      <c r="C1928" s="23">
        <v>45744</v>
      </c>
      <c r="D1928" t="s">
        <v>169</v>
      </c>
      <c r="E1928" t="s">
        <v>170</v>
      </c>
      <c r="G1928" t="s">
        <v>4375</v>
      </c>
      <c r="H1928" t="s">
        <v>1120</v>
      </c>
      <c r="I1928" t="s">
        <v>643</v>
      </c>
      <c r="J1928" s="10" t="str">
        <f>+LEFT(U1928,4)</f>
        <v>U&amp;C-</v>
      </c>
      <c r="K1928" t="s">
        <v>10</v>
      </c>
      <c r="L1928" s="52">
        <v>1010</v>
      </c>
      <c r="M1928" t="s">
        <v>1472</v>
      </c>
      <c r="N1928" t="s">
        <v>11</v>
      </c>
      <c r="O1928" s="78">
        <v>1.0900000000000001</v>
      </c>
      <c r="P1928" s="11">
        <f>ROUND(O1928*L1928,2)</f>
        <v>1100.9000000000001</v>
      </c>
      <c r="Q1928" s="12">
        <f>IF(N1928="HKD",7.8,IF(N1928="CNY",7.30034,1))</f>
        <v>7.3003400000000003</v>
      </c>
      <c r="R1928" s="14">
        <f>+ROUND(O1928/Q1928,4)</f>
        <v>0.14929999999999999</v>
      </c>
      <c r="S1928" s="13">
        <f>ROUND(R1928*L1928,2)</f>
        <v>150.79</v>
      </c>
      <c r="T1928" s="14" t="s">
        <v>349</v>
      </c>
      <c r="U1928" t="s">
        <v>177</v>
      </c>
    </row>
    <row r="1929" spans="1:21" x14ac:dyDescent="0.2">
      <c r="A1929" t="s">
        <v>3998</v>
      </c>
      <c r="B1929" s="23">
        <v>45769</v>
      </c>
      <c r="C1929" s="23">
        <v>45744</v>
      </c>
      <c r="D1929" t="s">
        <v>169</v>
      </c>
      <c r="E1929" t="s">
        <v>170</v>
      </c>
      <c r="G1929" t="s">
        <v>4375</v>
      </c>
      <c r="H1929" t="s">
        <v>646</v>
      </c>
      <c r="I1929" t="s">
        <v>647</v>
      </c>
      <c r="J1929" s="10" t="str">
        <f>+LEFT(U1929,4)</f>
        <v>PRIM</v>
      </c>
      <c r="K1929" t="s">
        <v>10</v>
      </c>
      <c r="L1929" s="52">
        <v>5350</v>
      </c>
      <c r="M1929" t="s">
        <v>1472</v>
      </c>
      <c r="N1929" t="s">
        <v>11</v>
      </c>
      <c r="O1929" s="78">
        <v>1.46</v>
      </c>
      <c r="P1929" s="11">
        <f>ROUND(O1929*L1929,2)</f>
        <v>7811</v>
      </c>
      <c r="Q1929" s="12">
        <f>IF(N1929="HKD",7.8,IF(N1929="CNY",7.30034,1))</f>
        <v>7.3003400000000003</v>
      </c>
      <c r="R1929" s="14">
        <f>+ROUND(O1929/Q1929,4)</f>
        <v>0.2</v>
      </c>
      <c r="S1929" s="13">
        <f>ROUND(R1929*L1929,2)</f>
        <v>1070</v>
      </c>
      <c r="T1929" s="14" t="s">
        <v>349</v>
      </c>
      <c r="U1929" t="s">
        <v>181</v>
      </c>
    </row>
    <row r="1930" spans="1:21" x14ac:dyDescent="0.2">
      <c r="A1930" t="s">
        <v>4001</v>
      </c>
      <c r="B1930" s="23">
        <v>45769</v>
      </c>
      <c r="C1930" s="23">
        <v>45747</v>
      </c>
      <c r="D1930" t="s">
        <v>169</v>
      </c>
      <c r="E1930" t="s">
        <v>170</v>
      </c>
      <c r="G1930" t="s">
        <v>4375</v>
      </c>
      <c r="H1930" t="s">
        <v>178</v>
      </c>
      <c r="I1930" t="s">
        <v>179</v>
      </c>
      <c r="J1930" s="10" t="str">
        <f>+LEFT(U1930,4)</f>
        <v>PRIM</v>
      </c>
      <c r="K1930" t="s">
        <v>10</v>
      </c>
      <c r="L1930" s="52">
        <v>1020</v>
      </c>
      <c r="M1930" t="s">
        <v>1472</v>
      </c>
      <c r="N1930" t="s">
        <v>11</v>
      </c>
      <c r="O1930" s="78">
        <v>1.53</v>
      </c>
      <c r="P1930" s="11">
        <f>ROUND(O1930*L1930,2)</f>
        <v>1560.6</v>
      </c>
      <c r="Q1930" s="12">
        <f>IF(N1930="HKD",7.8,IF(N1930="CNY",7.30034,1))</f>
        <v>7.3003400000000003</v>
      </c>
      <c r="R1930" s="14">
        <f>+ROUND(O1930/Q1930,4)</f>
        <v>0.20960000000000001</v>
      </c>
      <c r="S1930" s="13">
        <f>ROUND(R1930*L1930,2)</f>
        <v>213.79</v>
      </c>
      <c r="T1930" s="14" t="s">
        <v>349</v>
      </c>
      <c r="U1930" t="s">
        <v>181</v>
      </c>
    </row>
    <row r="1931" spans="1:21" x14ac:dyDescent="0.2">
      <c r="A1931" t="s">
        <v>4000</v>
      </c>
      <c r="B1931" s="23">
        <v>45769</v>
      </c>
      <c r="C1931" s="23">
        <v>45744</v>
      </c>
      <c r="D1931" t="s">
        <v>169</v>
      </c>
      <c r="E1931" t="s">
        <v>170</v>
      </c>
      <c r="G1931" t="s">
        <v>4375</v>
      </c>
      <c r="H1931" t="s">
        <v>1657</v>
      </c>
      <c r="I1931" t="s">
        <v>643</v>
      </c>
      <c r="J1931" s="10" t="str">
        <f>+LEFT(U1931,4)</f>
        <v>U&amp;C-</v>
      </c>
      <c r="K1931" t="s">
        <v>10</v>
      </c>
      <c r="L1931" s="52">
        <v>1700</v>
      </c>
      <c r="M1931" t="s">
        <v>1472</v>
      </c>
      <c r="N1931" t="s">
        <v>11</v>
      </c>
      <c r="O1931" s="78">
        <v>1.53</v>
      </c>
      <c r="P1931" s="11">
        <f>ROUND(O1931*L1931,2)</f>
        <v>2601</v>
      </c>
      <c r="Q1931" s="12">
        <f>IF(N1931="HKD",7.8,IF(N1931="CNY",7.30034,1))</f>
        <v>7.3003400000000003</v>
      </c>
      <c r="R1931" s="14">
        <f>+ROUND(O1931/Q1931,4)</f>
        <v>0.20960000000000001</v>
      </c>
      <c r="S1931" s="13">
        <f>ROUND(R1931*L1931,2)</f>
        <v>356.32</v>
      </c>
      <c r="T1931" s="14" t="s">
        <v>349</v>
      </c>
      <c r="U1931" t="s">
        <v>177</v>
      </c>
    </row>
    <row r="1932" spans="1:21" x14ac:dyDescent="0.2">
      <c r="A1932" t="s">
        <v>4007</v>
      </c>
      <c r="B1932" s="23">
        <v>45769</v>
      </c>
      <c r="C1932" s="23">
        <v>45744</v>
      </c>
      <c r="D1932" t="s">
        <v>169</v>
      </c>
      <c r="E1932" t="s">
        <v>170</v>
      </c>
      <c r="G1932" t="s">
        <v>4375</v>
      </c>
      <c r="H1932" t="s">
        <v>1127</v>
      </c>
      <c r="I1932" t="s">
        <v>647</v>
      </c>
      <c r="J1932" s="10" t="str">
        <f>+LEFT(U1932,4)</f>
        <v>U&amp;C-</v>
      </c>
      <c r="K1932" t="s">
        <v>10</v>
      </c>
      <c r="L1932" s="52">
        <v>2100</v>
      </c>
      <c r="M1932" t="s">
        <v>1472</v>
      </c>
      <c r="N1932" t="s">
        <v>11</v>
      </c>
      <c r="O1932" s="78">
        <v>1.82</v>
      </c>
      <c r="P1932" s="11">
        <f>ROUND(O1932*L1932,2)</f>
        <v>3822</v>
      </c>
      <c r="Q1932" s="12">
        <f>IF(N1932="HKD",7.8,IF(N1932="CNY",7.30034,1))</f>
        <v>7.3003400000000003</v>
      </c>
      <c r="R1932" s="14">
        <f>+ROUND(O1932/Q1932,4)</f>
        <v>0.24929999999999999</v>
      </c>
      <c r="S1932" s="13">
        <f>ROUND(R1932*L1932,2)</f>
        <v>523.53</v>
      </c>
      <c r="T1932" s="14" t="s">
        <v>349</v>
      </c>
      <c r="U1932" t="s">
        <v>177</v>
      </c>
    </row>
    <row r="1933" spans="1:21" x14ac:dyDescent="0.2">
      <c r="A1933" t="s">
        <v>4036</v>
      </c>
      <c r="B1933" s="23">
        <v>45769</v>
      </c>
      <c r="C1933" s="23">
        <v>45737</v>
      </c>
      <c r="D1933" t="s">
        <v>128</v>
      </c>
      <c r="E1933" t="s">
        <v>129</v>
      </c>
      <c r="G1933" t="s">
        <v>4416</v>
      </c>
      <c r="H1933" t="s">
        <v>3636</v>
      </c>
      <c r="I1933" t="s">
        <v>3637</v>
      </c>
      <c r="J1933" s="10" t="str">
        <f>+LEFT(U1933,4)</f>
        <v>SHDL</v>
      </c>
      <c r="K1933" t="s">
        <v>10</v>
      </c>
      <c r="L1933" s="52">
        <v>450</v>
      </c>
      <c r="M1933" t="s">
        <v>1472</v>
      </c>
      <c r="N1933" t="s">
        <v>11</v>
      </c>
      <c r="O1933" s="78">
        <v>2.6137999999999999</v>
      </c>
      <c r="P1933" s="11">
        <f>ROUND(O1933*L1933,2)</f>
        <v>1176.21</v>
      </c>
      <c r="Q1933" s="12">
        <f>IF(N1933="HKD",7.8,IF(N1933="CNY",7.30034,1))</f>
        <v>7.3003400000000003</v>
      </c>
      <c r="R1933" s="14">
        <f>+ROUND(O1933/Q1933,4)</f>
        <v>0.35799999999999998</v>
      </c>
      <c r="S1933" s="13">
        <f>ROUND(R1933*L1933,2)</f>
        <v>161.1</v>
      </c>
      <c r="T1933" s="14" t="s">
        <v>349</v>
      </c>
      <c r="U1933" t="s">
        <v>722</v>
      </c>
    </row>
    <row r="1934" spans="1:21" x14ac:dyDescent="0.2">
      <c r="A1934" t="s">
        <v>4036</v>
      </c>
      <c r="B1934" s="23">
        <v>45769</v>
      </c>
      <c r="C1934" s="23">
        <v>45737</v>
      </c>
      <c r="D1934" t="s">
        <v>128</v>
      </c>
      <c r="E1934" t="s">
        <v>129</v>
      </c>
      <c r="G1934" t="s">
        <v>4416</v>
      </c>
      <c r="H1934" t="s">
        <v>3636</v>
      </c>
      <c r="I1934" t="s">
        <v>3637</v>
      </c>
      <c r="J1934" s="10" t="str">
        <f>+LEFT(U1934,4)</f>
        <v>SHDL</v>
      </c>
      <c r="K1934" t="s">
        <v>10</v>
      </c>
      <c r="L1934" s="52">
        <v>400</v>
      </c>
      <c r="M1934" t="s">
        <v>1472</v>
      </c>
      <c r="N1934" t="s">
        <v>11</v>
      </c>
      <c r="O1934" s="78">
        <v>2.6137999999999999</v>
      </c>
      <c r="P1934" s="11">
        <f>ROUND(O1934*L1934,2)</f>
        <v>1045.52</v>
      </c>
      <c r="Q1934" s="12">
        <f>IF(N1934="HKD",7.8,IF(N1934="CNY",7.30034,1))</f>
        <v>7.3003400000000003</v>
      </c>
      <c r="R1934" s="14">
        <f>+ROUND(O1934/Q1934,4)</f>
        <v>0.35799999999999998</v>
      </c>
      <c r="S1934" s="13">
        <f>ROUND(R1934*L1934,2)</f>
        <v>143.19999999999999</v>
      </c>
      <c r="T1934" s="14" t="s">
        <v>349</v>
      </c>
      <c r="U1934" t="s">
        <v>722</v>
      </c>
    </row>
    <row r="1935" spans="1:21" x14ac:dyDescent="0.2">
      <c r="A1935" t="s">
        <v>4044</v>
      </c>
      <c r="B1935" s="23">
        <v>45769</v>
      </c>
      <c r="C1935" s="23">
        <v>45768</v>
      </c>
      <c r="D1935" t="s">
        <v>5</v>
      </c>
      <c r="E1935" t="s">
        <v>6</v>
      </c>
      <c r="G1935" t="s">
        <v>4419</v>
      </c>
      <c r="H1935" t="s">
        <v>3648</v>
      </c>
      <c r="I1935" t="s">
        <v>3649</v>
      </c>
      <c r="J1935" s="10" t="str">
        <f>+LEFT(U1935,4)</f>
        <v>BOX-</v>
      </c>
      <c r="K1935" t="s">
        <v>10</v>
      </c>
      <c r="L1935" s="52">
        <v>1010</v>
      </c>
      <c r="M1935" t="s">
        <v>1472</v>
      </c>
      <c r="N1935" t="s">
        <v>11</v>
      </c>
      <c r="O1935" s="78">
        <v>2.74</v>
      </c>
      <c r="P1935" s="11">
        <f>ROUND(O1935*L1935,2)</f>
        <v>2767.4</v>
      </c>
      <c r="Q1935" s="12">
        <f>IF(N1935="HKD",7.8,IF(N1935="CNY",7.30034,1))</f>
        <v>7.3003400000000003</v>
      </c>
      <c r="R1935" s="14">
        <f>+ROUND(O1935/Q1935,4)</f>
        <v>0.37530000000000002</v>
      </c>
      <c r="S1935" s="13">
        <f>ROUND(R1935*L1935,2)</f>
        <v>379.05</v>
      </c>
      <c r="T1935" s="14" t="s">
        <v>349</v>
      </c>
      <c r="U1935" t="s">
        <v>1</v>
      </c>
    </row>
    <row r="1936" spans="1:21" x14ac:dyDescent="0.2">
      <c r="A1936" t="s">
        <v>4049</v>
      </c>
      <c r="B1936" s="23">
        <v>45769</v>
      </c>
      <c r="C1936" s="23">
        <v>45768</v>
      </c>
      <c r="D1936" t="s">
        <v>5</v>
      </c>
      <c r="E1936" t="s">
        <v>6</v>
      </c>
      <c r="G1936" t="s">
        <v>4419</v>
      </c>
      <c r="H1936" t="s">
        <v>3654</v>
      </c>
      <c r="I1936" t="s">
        <v>3655</v>
      </c>
      <c r="J1936" s="10" t="str">
        <f>+LEFT(U1936,4)</f>
        <v>BOX-</v>
      </c>
      <c r="K1936" t="s">
        <v>10</v>
      </c>
      <c r="L1936" s="52">
        <v>1010</v>
      </c>
      <c r="M1936" t="s">
        <v>1472</v>
      </c>
      <c r="N1936" t="s">
        <v>11</v>
      </c>
      <c r="O1936" s="78">
        <v>2.89</v>
      </c>
      <c r="P1936" s="11">
        <f>ROUND(O1936*L1936,2)</f>
        <v>2918.9</v>
      </c>
      <c r="Q1936" s="12">
        <f>IF(N1936="HKD",7.8,IF(N1936="CNY",7.30034,1))</f>
        <v>7.3003400000000003</v>
      </c>
      <c r="R1936" s="14">
        <f>+ROUND(O1936/Q1936,4)</f>
        <v>0.39589999999999997</v>
      </c>
      <c r="S1936" s="13">
        <f>ROUND(R1936*L1936,2)</f>
        <v>399.86</v>
      </c>
      <c r="T1936" s="14" t="s">
        <v>349</v>
      </c>
      <c r="U1936" t="s">
        <v>1</v>
      </c>
    </row>
    <row r="1937" spans="1:21" x14ac:dyDescent="0.2">
      <c r="A1937" t="s">
        <v>4065</v>
      </c>
      <c r="B1937" s="23">
        <v>45769</v>
      </c>
      <c r="C1937" s="23">
        <v>45764</v>
      </c>
      <c r="D1937" t="s">
        <v>5</v>
      </c>
      <c r="E1937" t="s">
        <v>6</v>
      </c>
      <c r="G1937" t="s">
        <v>4422</v>
      </c>
      <c r="H1937" t="s">
        <v>3666</v>
      </c>
      <c r="I1937" t="s">
        <v>3667</v>
      </c>
      <c r="J1937" s="10" t="str">
        <f>+LEFT(U1937,4)</f>
        <v>BOX-</v>
      </c>
      <c r="K1937" t="s">
        <v>10</v>
      </c>
      <c r="L1937" s="52">
        <v>1010</v>
      </c>
      <c r="M1937" t="s">
        <v>1472</v>
      </c>
      <c r="N1937" t="s">
        <v>11</v>
      </c>
      <c r="O1937" s="78">
        <v>2.98</v>
      </c>
      <c r="P1937" s="11">
        <f>ROUND(O1937*L1937,2)</f>
        <v>3009.8</v>
      </c>
      <c r="Q1937" s="12">
        <f>IF(N1937="HKD",7.8,IF(N1937="CNY",7.30034,1))</f>
        <v>7.3003400000000003</v>
      </c>
      <c r="R1937" s="14">
        <f>+ROUND(O1937/Q1937,4)</f>
        <v>0.40820000000000001</v>
      </c>
      <c r="S1937" s="13">
        <f>ROUND(R1937*L1937,2)</f>
        <v>412.28</v>
      </c>
      <c r="T1937" s="14" t="s">
        <v>349</v>
      </c>
      <c r="U1937" t="s">
        <v>1</v>
      </c>
    </row>
    <row r="1938" spans="1:21" x14ac:dyDescent="0.2">
      <c r="A1938" t="s">
        <v>4068</v>
      </c>
      <c r="B1938" s="23">
        <v>45769</v>
      </c>
      <c r="C1938" s="23">
        <v>45768</v>
      </c>
      <c r="D1938" t="s">
        <v>5</v>
      </c>
      <c r="E1938" t="s">
        <v>6</v>
      </c>
      <c r="G1938" t="s">
        <v>4419</v>
      </c>
      <c r="H1938" t="s">
        <v>3668</v>
      </c>
      <c r="I1938" t="s">
        <v>3669</v>
      </c>
      <c r="J1938" s="10" t="str">
        <f>+LEFT(U1938,4)</f>
        <v>SHTS</v>
      </c>
      <c r="K1938" t="s">
        <v>10</v>
      </c>
      <c r="L1938" s="52">
        <v>1010</v>
      </c>
      <c r="M1938" t="s">
        <v>1472</v>
      </c>
      <c r="N1938" t="s">
        <v>11</v>
      </c>
      <c r="O1938" s="78">
        <v>3.01</v>
      </c>
      <c r="P1938" s="11">
        <f>ROUND(O1938*L1938,2)</f>
        <v>3040.1</v>
      </c>
      <c r="Q1938" s="12">
        <f>IF(N1938="HKD",7.8,IF(N1938="CNY",7.30034,1))</f>
        <v>7.3003400000000003</v>
      </c>
      <c r="R1938" s="14">
        <f>+ROUND(O1938/Q1938,4)</f>
        <v>0.4123</v>
      </c>
      <c r="S1938" s="13">
        <f>ROUND(R1938*L1938,2)</f>
        <v>416.42</v>
      </c>
      <c r="T1938" s="14" t="s">
        <v>349</v>
      </c>
      <c r="U1938" t="s">
        <v>9</v>
      </c>
    </row>
    <row r="1939" spans="1:21" x14ac:dyDescent="0.2">
      <c r="A1939" t="s">
        <v>4078</v>
      </c>
      <c r="B1939" s="23">
        <v>45769</v>
      </c>
      <c r="C1939" s="23">
        <v>45764</v>
      </c>
      <c r="D1939" t="s">
        <v>5</v>
      </c>
      <c r="E1939" t="s">
        <v>6</v>
      </c>
      <c r="G1939" t="s">
        <v>4422</v>
      </c>
      <c r="H1939" t="s">
        <v>3674</v>
      </c>
      <c r="I1939" t="s">
        <v>3675</v>
      </c>
      <c r="J1939" s="10" t="str">
        <f>+LEFT(U1939,4)</f>
        <v>BOX-</v>
      </c>
      <c r="K1939" t="s">
        <v>10</v>
      </c>
      <c r="L1939" s="52">
        <v>1010</v>
      </c>
      <c r="M1939" t="s">
        <v>1472</v>
      </c>
      <c r="N1939" t="s">
        <v>11</v>
      </c>
      <c r="O1939" s="78">
        <v>3.13</v>
      </c>
      <c r="P1939" s="11">
        <f>ROUND(O1939*L1939,2)</f>
        <v>3161.3</v>
      </c>
      <c r="Q1939" s="12">
        <f>IF(N1939="HKD",7.8,IF(N1939="CNY",7.30034,1))</f>
        <v>7.3003400000000003</v>
      </c>
      <c r="R1939" s="14">
        <f>+ROUND(O1939/Q1939,4)</f>
        <v>0.42870000000000003</v>
      </c>
      <c r="S1939" s="13">
        <f>ROUND(R1939*L1939,2)</f>
        <v>432.99</v>
      </c>
      <c r="T1939" s="14" t="s">
        <v>349</v>
      </c>
      <c r="U1939" t="s">
        <v>1</v>
      </c>
    </row>
    <row r="1940" spans="1:21" x14ac:dyDescent="0.2">
      <c r="A1940" t="s">
        <v>4109</v>
      </c>
      <c r="B1940" s="23">
        <v>45769</v>
      </c>
      <c r="C1940" s="23">
        <v>45755</v>
      </c>
      <c r="D1940" t="s">
        <v>280</v>
      </c>
      <c r="E1940" t="s">
        <v>281</v>
      </c>
      <c r="G1940" t="s">
        <v>4425</v>
      </c>
      <c r="H1940" t="s">
        <v>284</v>
      </c>
      <c r="I1940" t="s">
        <v>285</v>
      </c>
      <c r="J1940" s="10" t="str">
        <f>+LEFT(U1940,4)</f>
        <v>BOX-</v>
      </c>
      <c r="K1940" t="s">
        <v>10</v>
      </c>
      <c r="L1940" s="52">
        <v>4050</v>
      </c>
      <c r="M1940" t="s">
        <v>1472</v>
      </c>
      <c r="N1940" t="s">
        <v>11</v>
      </c>
      <c r="O1940" s="78">
        <v>3.18</v>
      </c>
      <c r="P1940" s="11">
        <f>ROUND(O1940*L1940,2)</f>
        <v>12879</v>
      </c>
      <c r="Q1940" s="12">
        <f>IF(N1940="HKD",7.8,IF(N1940="CNY",7.30034,1))</f>
        <v>7.3003400000000003</v>
      </c>
      <c r="R1940" s="14">
        <f>+ROUND(O1940/Q1940,4)</f>
        <v>0.43559999999999999</v>
      </c>
      <c r="S1940" s="13">
        <f>ROUND(R1940*L1940,2)</f>
        <v>1764.18</v>
      </c>
      <c r="T1940" s="14" t="s">
        <v>349</v>
      </c>
      <c r="U1940" t="s">
        <v>1</v>
      </c>
    </row>
    <row r="1941" spans="1:21" x14ac:dyDescent="0.2">
      <c r="A1941" t="s">
        <v>4110</v>
      </c>
      <c r="B1941" s="23">
        <v>45769</v>
      </c>
      <c r="C1941" s="23">
        <v>45755</v>
      </c>
      <c r="D1941" t="s">
        <v>280</v>
      </c>
      <c r="E1941" t="s">
        <v>281</v>
      </c>
      <c r="G1941" t="s">
        <v>4425</v>
      </c>
      <c r="H1941" t="s">
        <v>284</v>
      </c>
      <c r="I1941" t="s">
        <v>285</v>
      </c>
      <c r="J1941" s="10" t="str">
        <f>+LEFT(U1941,4)</f>
        <v>BOX-</v>
      </c>
      <c r="K1941" t="s">
        <v>10</v>
      </c>
      <c r="L1941" s="52">
        <v>200</v>
      </c>
      <c r="M1941" t="s">
        <v>1472</v>
      </c>
      <c r="N1941" t="s">
        <v>11</v>
      </c>
      <c r="O1941" s="78">
        <v>3.18</v>
      </c>
      <c r="P1941" s="11">
        <f>ROUND(O1941*L1941,2)</f>
        <v>636</v>
      </c>
      <c r="Q1941" s="12">
        <f>IF(N1941="HKD",7.8,IF(N1941="CNY",7.30034,1))</f>
        <v>7.3003400000000003</v>
      </c>
      <c r="R1941" s="14">
        <f>+ROUND(O1941/Q1941,4)</f>
        <v>0.43559999999999999</v>
      </c>
      <c r="S1941" s="13">
        <f>ROUND(R1941*L1941,2)</f>
        <v>87.12</v>
      </c>
      <c r="T1941" s="14" t="s">
        <v>349</v>
      </c>
      <c r="U1941" t="s">
        <v>1</v>
      </c>
    </row>
    <row r="1942" spans="1:21" x14ac:dyDescent="0.2">
      <c r="A1942" t="s">
        <v>4118</v>
      </c>
      <c r="B1942" s="23">
        <v>45769</v>
      </c>
      <c r="C1942" s="23">
        <v>45723</v>
      </c>
      <c r="D1942" t="s">
        <v>128</v>
      </c>
      <c r="E1942" t="s">
        <v>129</v>
      </c>
      <c r="G1942" t="s">
        <v>4416</v>
      </c>
      <c r="H1942" t="s">
        <v>3698</v>
      </c>
      <c r="I1942" t="s">
        <v>3699</v>
      </c>
      <c r="J1942" s="10" t="str">
        <f>+LEFT(U1942,4)</f>
        <v>HDL-</v>
      </c>
      <c r="K1942" t="s">
        <v>10</v>
      </c>
      <c r="L1942" s="52">
        <v>1020</v>
      </c>
      <c r="M1942" t="s">
        <v>1472</v>
      </c>
      <c r="N1942" t="s">
        <v>11</v>
      </c>
      <c r="O1942" s="78">
        <v>3.3456000000000001</v>
      </c>
      <c r="P1942" s="11">
        <f>ROUND(O1942*L1942,2)</f>
        <v>3412.51</v>
      </c>
      <c r="Q1942" s="12">
        <f>IF(N1942="HKD",7.8,IF(N1942="CNY",7.30034,1))</f>
        <v>7.3003400000000003</v>
      </c>
      <c r="R1942" s="14">
        <f>+ROUND(O1942/Q1942,4)</f>
        <v>0.45829999999999999</v>
      </c>
      <c r="S1942" s="13">
        <f>ROUND(R1942*L1942,2)</f>
        <v>467.47</v>
      </c>
      <c r="T1942" s="14" t="s">
        <v>349</v>
      </c>
      <c r="U1942" t="s">
        <v>228</v>
      </c>
    </row>
    <row r="1943" spans="1:21" x14ac:dyDescent="0.2">
      <c r="A1943" t="s">
        <v>4134</v>
      </c>
      <c r="B1943" s="23">
        <v>45769</v>
      </c>
      <c r="C1943" s="23">
        <v>45764</v>
      </c>
      <c r="D1943" t="s">
        <v>5</v>
      </c>
      <c r="E1943" t="s">
        <v>6</v>
      </c>
      <c r="G1943" t="s">
        <v>4422</v>
      </c>
      <c r="H1943" t="s">
        <v>3708</v>
      </c>
      <c r="I1943" t="s">
        <v>3709</v>
      </c>
      <c r="J1943" s="10" t="str">
        <f>+LEFT(U1943,4)</f>
        <v>SHTS</v>
      </c>
      <c r="K1943" t="s">
        <v>10</v>
      </c>
      <c r="L1943" s="52">
        <v>1010</v>
      </c>
      <c r="M1943" t="s">
        <v>1472</v>
      </c>
      <c r="N1943" t="s">
        <v>11</v>
      </c>
      <c r="O1943" s="78">
        <v>3.61</v>
      </c>
      <c r="P1943" s="11">
        <f>ROUND(O1943*L1943,2)</f>
        <v>3646.1</v>
      </c>
      <c r="Q1943" s="12">
        <f>IF(N1943="HKD",7.8,IF(N1943="CNY",7.30034,1))</f>
        <v>7.3003400000000003</v>
      </c>
      <c r="R1943" s="14">
        <f>+ROUND(O1943/Q1943,4)</f>
        <v>0.4945</v>
      </c>
      <c r="S1943" s="13">
        <f>ROUND(R1943*L1943,2)</f>
        <v>499.45</v>
      </c>
      <c r="T1943" s="14" t="s">
        <v>349</v>
      </c>
      <c r="U1943" t="s">
        <v>9</v>
      </c>
    </row>
    <row r="1944" spans="1:21" x14ac:dyDescent="0.2">
      <c r="A1944" t="s">
        <v>4159</v>
      </c>
      <c r="B1944" s="23">
        <v>45769</v>
      </c>
      <c r="C1944" s="23">
        <v>45723</v>
      </c>
      <c r="D1944" t="s">
        <v>121</v>
      </c>
      <c r="E1944" t="s">
        <v>122</v>
      </c>
      <c r="G1944" t="s">
        <v>4450</v>
      </c>
      <c r="H1944" t="s">
        <v>3726</v>
      </c>
      <c r="I1944" t="s">
        <v>3727</v>
      </c>
      <c r="J1944" s="10" t="str">
        <f>+LEFT(U1944,4)</f>
        <v>HDL-</v>
      </c>
      <c r="K1944" t="s">
        <v>10</v>
      </c>
      <c r="L1944" s="52">
        <v>600</v>
      </c>
      <c r="M1944" t="s">
        <v>1472</v>
      </c>
      <c r="N1944" t="s">
        <v>11</v>
      </c>
      <c r="O1944" s="78">
        <v>3.9847999999999999</v>
      </c>
      <c r="P1944" s="11">
        <f>ROUND(O1944*L1944,2)</f>
        <v>2390.88</v>
      </c>
      <c r="Q1944" s="12">
        <f>IF(N1944="HKD",7.8,IF(N1944="CNY",7.30034,1))</f>
        <v>7.3003400000000003</v>
      </c>
      <c r="R1944" s="14">
        <f>+ROUND(O1944/Q1944,4)</f>
        <v>0.54579999999999995</v>
      </c>
      <c r="S1944" s="13">
        <f>ROUND(R1944*L1944,2)</f>
        <v>327.48</v>
      </c>
      <c r="T1944" s="14" t="s">
        <v>349</v>
      </c>
      <c r="U1944" t="s">
        <v>228</v>
      </c>
    </row>
    <row r="1945" spans="1:21" x14ac:dyDescent="0.2">
      <c r="A1945" t="s">
        <v>4170</v>
      </c>
      <c r="B1945" s="23">
        <v>45769</v>
      </c>
      <c r="C1945" s="23">
        <v>45714</v>
      </c>
      <c r="D1945" t="s">
        <v>830</v>
      </c>
      <c r="E1945" t="s">
        <v>831</v>
      </c>
      <c r="G1945" t="s">
        <v>4465</v>
      </c>
      <c r="H1945" t="s">
        <v>3164</v>
      </c>
      <c r="I1945" t="s">
        <v>3374</v>
      </c>
      <c r="J1945" s="10" t="str">
        <f>+LEFT(U1945,4)</f>
        <v>LID-</v>
      </c>
      <c r="K1945" t="s">
        <v>98</v>
      </c>
      <c r="L1945" s="52">
        <v>1000</v>
      </c>
      <c r="M1945" t="s">
        <v>1472</v>
      </c>
      <c r="N1945" t="s">
        <v>11</v>
      </c>
      <c r="O1945" s="78">
        <v>4.2</v>
      </c>
      <c r="P1945" s="11">
        <f>ROUND(O1945*L1945,2)</f>
        <v>4200</v>
      </c>
      <c r="Q1945" s="12">
        <f>IF(N1945="HKD",7.8,IF(N1945="CNY",7.30034,1))</f>
        <v>7.3003400000000003</v>
      </c>
      <c r="R1945" s="14">
        <f>+ROUND(O1945/Q1945,4)</f>
        <v>0.57530000000000003</v>
      </c>
      <c r="S1945" s="13">
        <f>ROUND(R1945*L1945,2)</f>
        <v>575.29999999999995</v>
      </c>
      <c r="T1945" s="14" t="s">
        <v>349</v>
      </c>
      <c r="U1945" t="s">
        <v>368</v>
      </c>
    </row>
    <row r="1946" spans="1:21" x14ac:dyDescent="0.2">
      <c r="A1946" t="s">
        <v>4177</v>
      </c>
      <c r="B1946" s="23">
        <v>45769</v>
      </c>
      <c r="C1946" s="23">
        <v>45714</v>
      </c>
      <c r="D1946" t="s">
        <v>94</v>
      </c>
      <c r="E1946" t="s">
        <v>95</v>
      </c>
      <c r="G1946" t="s">
        <v>4485</v>
      </c>
      <c r="H1946" t="s">
        <v>3163</v>
      </c>
      <c r="I1946" t="s">
        <v>3373</v>
      </c>
      <c r="J1946" s="10" t="str">
        <f>+LEFT(U1946,4)</f>
        <v>LID-</v>
      </c>
      <c r="K1946" t="s">
        <v>98</v>
      </c>
      <c r="L1946" s="52">
        <v>60</v>
      </c>
      <c r="M1946" t="s">
        <v>1472</v>
      </c>
      <c r="N1946" t="s">
        <v>11</v>
      </c>
      <c r="O1946" s="78">
        <v>4.37</v>
      </c>
      <c r="P1946" s="11">
        <f>ROUND(O1946*L1946,2)</f>
        <v>262.2</v>
      </c>
      <c r="Q1946" s="12">
        <f>IF(N1946="HKD",7.8,IF(N1946="CNY",7.30034,1))</f>
        <v>7.3003400000000003</v>
      </c>
      <c r="R1946" s="14">
        <f>+ROUND(O1946/Q1946,4)</f>
        <v>0.59860000000000002</v>
      </c>
      <c r="S1946" s="13">
        <f>ROUND(R1946*L1946,2)</f>
        <v>35.92</v>
      </c>
      <c r="T1946" s="14" t="s">
        <v>349</v>
      </c>
      <c r="U1946" t="s">
        <v>368</v>
      </c>
    </row>
    <row r="1947" spans="1:21" x14ac:dyDescent="0.2">
      <c r="A1947" t="s">
        <v>4178</v>
      </c>
      <c r="B1947" s="23">
        <v>45769</v>
      </c>
      <c r="C1947" s="23">
        <v>45714</v>
      </c>
      <c r="D1947" t="s">
        <v>94</v>
      </c>
      <c r="E1947" t="s">
        <v>95</v>
      </c>
      <c r="G1947" t="s">
        <v>4485</v>
      </c>
      <c r="H1947" t="s">
        <v>3163</v>
      </c>
      <c r="I1947" t="s">
        <v>3373</v>
      </c>
      <c r="J1947" s="10" t="str">
        <f>+LEFT(U1947,4)</f>
        <v>LID-</v>
      </c>
      <c r="K1947" t="s">
        <v>98</v>
      </c>
      <c r="L1947" s="52">
        <v>240</v>
      </c>
      <c r="M1947" t="s">
        <v>1472</v>
      </c>
      <c r="N1947" t="s">
        <v>11</v>
      </c>
      <c r="O1947" s="78">
        <v>4.37</v>
      </c>
      <c r="P1947" s="11">
        <f>ROUND(O1947*L1947,2)</f>
        <v>1048.8</v>
      </c>
      <c r="Q1947" s="12">
        <f>IF(N1947="HKD",7.8,IF(N1947="CNY",7.30034,1))</f>
        <v>7.3003400000000003</v>
      </c>
      <c r="R1947" s="14">
        <f>+ROUND(O1947/Q1947,4)</f>
        <v>0.59860000000000002</v>
      </c>
      <c r="S1947" s="13">
        <f>ROUND(R1947*L1947,2)</f>
        <v>143.66</v>
      </c>
      <c r="T1947" s="14" t="s">
        <v>349</v>
      </c>
      <c r="U1947" t="s">
        <v>368</v>
      </c>
    </row>
    <row r="1948" spans="1:21" x14ac:dyDescent="0.2">
      <c r="A1948" t="s">
        <v>4194</v>
      </c>
      <c r="B1948" s="23">
        <v>45769</v>
      </c>
      <c r="C1948" s="23">
        <v>45755</v>
      </c>
      <c r="D1948" t="s">
        <v>280</v>
      </c>
      <c r="E1948" t="s">
        <v>281</v>
      </c>
      <c r="G1948" t="s">
        <v>4425</v>
      </c>
      <c r="H1948" t="s">
        <v>278</v>
      </c>
      <c r="I1948" t="s">
        <v>279</v>
      </c>
      <c r="J1948" s="10" t="str">
        <f>+LEFT(U1948,4)</f>
        <v>BOX-</v>
      </c>
      <c r="K1948" t="s">
        <v>10</v>
      </c>
      <c r="L1948" s="52">
        <v>3050</v>
      </c>
      <c r="M1948" t="s">
        <v>1472</v>
      </c>
      <c r="N1948" t="s">
        <v>11</v>
      </c>
      <c r="O1948" s="78">
        <v>5</v>
      </c>
      <c r="P1948" s="11">
        <f>ROUND(O1948*L1948,2)</f>
        <v>15250</v>
      </c>
      <c r="Q1948" s="12">
        <f>IF(N1948="HKD",7.8,IF(N1948="CNY",7.30034,1))</f>
        <v>7.3003400000000003</v>
      </c>
      <c r="R1948" s="14">
        <f>+ROUND(O1948/Q1948,4)</f>
        <v>0.68489999999999995</v>
      </c>
      <c r="S1948" s="13">
        <f>ROUND(R1948*L1948,2)</f>
        <v>2088.9499999999998</v>
      </c>
      <c r="T1948" s="14" t="s">
        <v>349</v>
      </c>
      <c r="U1948" t="s">
        <v>1</v>
      </c>
    </row>
    <row r="1949" spans="1:21" x14ac:dyDescent="0.2">
      <c r="A1949" t="s">
        <v>4195</v>
      </c>
      <c r="B1949" s="23">
        <v>45769</v>
      </c>
      <c r="C1949" s="23">
        <v>45755</v>
      </c>
      <c r="D1949" t="s">
        <v>280</v>
      </c>
      <c r="E1949" t="s">
        <v>281</v>
      </c>
      <c r="G1949" t="s">
        <v>4425</v>
      </c>
      <c r="H1949" t="s">
        <v>278</v>
      </c>
      <c r="I1949" t="s">
        <v>279</v>
      </c>
      <c r="J1949" s="10" t="str">
        <f>+LEFT(U1949,4)</f>
        <v>BOX-</v>
      </c>
      <c r="K1949" t="s">
        <v>10</v>
      </c>
      <c r="L1949" s="52">
        <v>200</v>
      </c>
      <c r="M1949" t="s">
        <v>1472</v>
      </c>
      <c r="N1949" t="s">
        <v>11</v>
      </c>
      <c r="O1949" s="78">
        <v>5</v>
      </c>
      <c r="P1949" s="11">
        <f>ROUND(O1949*L1949,2)</f>
        <v>1000</v>
      </c>
      <c r="Q1949" s="12">
        <f>IF(N1949="HKD",7.8,IF(N1949="CNY",7.30034,1))</f>
        <v>7.3003400000000003</v>
      </c>
      <c r="R1949" s="14">
        <f>+ROUND(O1949/Q1949,4)</f>
        <v>0.68489999999999995</v>
      </c>
      <c r="S1949" s="13">
        <f>ROUND(R1949*L1949,2)</f>
        <v>136.97999999999999</v>
      </c>
      <c r="T1949" s="14" t="s">
        <v>349</v>
      </c>
      <c r="U1949" t="s">
        <v>1</v>
      </c>
    </row>
    <row r="1950" spans="1:21" x14ac:dyDescent="0.2">
      <c r="A1950" t="s">
        <v>4198</v>
      </c>
      <c r="B1950" s="23">
        <v>45769</v>
      </c>
      <c r="C1950" s="23">
        <v>45695</v>
      </c>
      <c r="D1950" t="s">
        <v>143</v>
      </c>
      <c r="E1950" t="s">
        <v>144</v>
      </c>
      <c r="G1950" t="s">
        <v>4493</v>
      </c>
      <c r="H1950" t="s">
        <v>141</v>
      </c>
      <c r="I1950" t="s">
        <v>142</v>
      </c>
      <c r="J1950" s="10" t="str">
        <f>+LEFT(U1950,4)</f>
        <v>KNOB</v>
      </c>
      <c r="K1950" t="s">
        <v>10</v>
      </c>
      <c r="L1950" s="52">
        <v>6200</v>
      </c>
      <c r="M1950" t="s">
        <v>1472</v>
      </c>
      <c r="N1950" t="s">
        <v>11</v>
      </c>
      <c r="O1950" s="78">
        <v>5.0999999999999996</v>
      </c>
      <c r="P1950" s="11">
        <f>ROUND(O1950*L1950,2)</f>
        <v>31620</v>
      </c>
      <c r="Q1950" s="12">
        <f>IF(N1950="HKD",7.8,IF(N1950="CNY",7.30034,1))</f>
        <v>7.3003400000000003</v>
      </c>
      <c r="R1950" s="14">
        <f>+ROUND(O1950/Q1950,4)</f>
        <v>0.6986</v>
      </c>
      <c r="S1950" s="13">
        <f>ROUND(R1950*L1950,2)</f>
        <v>4331.32</v>
      </c>
      <c r="T1950" s="14" t="s">
        <v>349</v>
      </c>
      <c r="U1950" t="s">
        <v>32</v>
      </c>
    </row>
    <row r="1951" spans="1:21" x14ac:dyDescent="0.2">
      <c r="A1951" t="s">
        <v>4200</v>
      </c>
      <c r="B1951" s="23">
        <v>45769</v>
      </c>
      <c r="C1951" s="23">
        <v>45706</v>
      </c>
      <c r="D1951" t="s">
        <v>143</v>
      </c>
      <c r="E1951" t="s">
        <v>144</v>
      </c>
      <c r="G1951" t="s">
        <v>4493</v>
      </c>
      <c r="H1951" t="s">
        <v>141</v>
      </c>
      <c r="I1951" t="s">
        <v>142</v>
      </c>
      <c r="J1951" s="10" t="str">
        <f>+LEFT(U1951,4)</f>
        <v>KNOB</v>
      </c>
      <c r="K1951" t="s">
        <v>10</v>
      </c>
      <c r="L1951" s="52">
        <v>6500</v>
      </c>
      <c r="M1951" t="s">
        <v>1472</v>
      </c>
      <c r="N1951" t="s">
        <v>11</v>
      </c>
      <c r="O1951" s="78">
        <v>5.0999999999999996</v>
      </c>
      <c r="P1951" s="11">
        <f>ROUND(O1951*L1951,2)</f>
        <v>33150</v>
      </c>
      <c r="Q1951" s="12">
        <f>IF(N1951="HKD",7.8,IF(N1951="CNY",7.30034,1))</f>
        <v>7.3003400000000003</v>
      </c>
      <c r="R1951" s="14">
        <f>+ROUND(O1951/Q1951,4)</f>
        <v>0.6986</v>
      </c>
      <c r="S1951" s="13">
        <f>ROUND(R1951*L1951,2)</f>
        <v>4540.8999999999996</v>
      </c>
      <c r="T1951" s="14" t="s">
        <v>349</v>
      </c>
      <c r="U1951" t="s">
        <v>32</v>
      </c>
    </row>
    <row r="1952" spans="1:21" x14ac:dyDescent="0.2">
      <c r="A1952" t="s">
        <v>4215</v>
      </c>
      <c r="B1952" s="23">
        <v>45769</v>
      </c>
      <c r="C1952" s="23">
        <v>45728</v>
      </c>
      <c r="D1952" t="s">
        <v>149</v>
      </c>
      <c r="E1952" t="s">
        <v>150</v>
      </c>
      <c r="G1952" t="s">
        <v>4505</v>
      </c>
      <c r="H1952" t="s">
        <v>3768</v>
      </c>
      <c r="I1952" t="s">
        <v>3769</v>
      </c>
      <c r="J1952" s="10" t="str">
        <f>+LEFT(U1952,4)</f>
        <v>GLID</v>
      </c>
      <c r="K1952" t="s">
        <v>10</v>
      </c>
      <c r="L1952" s="52">
        <v>520</v>
      </c>
      <c r="M1952" t="s">
        <v>1472</v>
      </c>
      <c r="N1952" t="s">
        <v>11</v>
      </c>
      <c r="O1952" s="78">
        <v>6.3079999999999998</v>
      </c>
      <c r="P1952" s="11">
        <f>ROUND(O1952*L1952,2)</f>
        <v>3280.16</v>
      </c>
      <c r="Q1952" s="12">
        <f>IF(N1952="HKD",7.8,IF(N1952="CNY",7.30034,1))</f>
        <v>7.3003400000000003</v>
      </c>
      <c r="R1952" s="14">
        <f>+ROUND(O1952/Q1952,4)</f>
        <v>0.86409999999999998</v>
      </c>
      <c r="S1952" s="13">
        <f>ROUND(R1952*L1952,2)</f>
        <v>449.33</v>
      </c>
      <c r="T1952" s="14" t="s">
        <v>349</v>
      </c>
      <c r="U1952" t="s">
        <v>78</v>
      </c>
    </row>
    <row r="1953" spans="1:21" x14ac:dyDescent="0.2">
      <c r="A1953" t="s">
        <v>4221</v>
      </c>
      <c r="B1953" s="23">
        <v>45769</v>
      </c>
      <c r="C1953" s="23">
        <v>45702</v>
      </c>
      <c r="D1953" t="s">
        <v>121</v>
      </c>
      <c r="E1953" t="s">
        <v>122</v>
      </c>
      <c r="G1953" t="s">
        <v>4510</v>
      </c>
      <c r="H1953" t="s">
        <v>3772</v>
      </c>
      <c r="I1953" t="s">
        <v>3773</v>
      </c>
      <c r="J1953" s="10" t="str">
        <f>+LEFT(U1953,4)</f>
        <v>HDL-</v>
      </c>
      <c r="K1953" t="s">
        <v>10</v>
      </c>
      <c r="L1953" s="52">
        <v>2040</v>
      </c>
      <c r="M1953" t="s">
        <v>1472</v>
      </c>
      <c r="N1953" t="s">
        <v>11</v>
      </c>
      <c r="O1953" s="78">
        <v>7.3367000000000004</v>
      </c>
      <c r="P1953" s="11">
        <f>ROUND(O1953*L1953,2)</f>
        <v>14966.87</v>
      </c>
      <c r="Q1953" s="12">
        <f>IF(N1953="HKD",7.8,IF(N1953="CNY",7.30034,1))</f>
        <v>7.3003400000000003</v>
      </c>
      <c r="R1953" s="14">
        <f>+ROUND(O1953/Q1953,4)</f>
        <v>1.0049999999999999</v>
      </c>
      <c r="S1953" s="13">
        <f>ROUND(R1953*L1953,2)</f>
        <v>2050.1999999999998</v>
      </c>
      <c r="T1953" s="14" t="s">
        <v>349</v>
      </c>
      <c r="U1953" t="s">
        <v>228</v>
      </c>
    </row>
    <row r="1954" spans="1:21" x14ac:dyDescent="0.2">
      <c r="A1954" t="s">
        <v>4244</v>
      </c>
      <c r="B1954" s="23">
        <v>45769</v>
      </c>
      <c r="C1954" s="23">
        <v>45713</v>
      </c>
      <c r="D1954" t="s">
        <v>2255</v>
      </c>
      <c r="E1954" t="s">
        <v>2256</v>
      </c>
      <c r="G1954" t="s">
        <v>4521</v>
      </c>
      <c r="H1954" t="s">
        <v>3150</v>
      </c>
      <c r="I1954" t="s">
        <v>3360</v>
      </c>
      <c r="J1954" s="10" t="str">
        <f>+LEFT(U1954,4)</f>
        <v>HDL-</v>
      </c>
      <c r="K1954" t="s">
        <v>10</v>
      </c>
      <c r="L1954" s="52">
        <v>4500</v>
      </c>
      <c r="M1954" t="s">
        <v>1472</v>
      </c>
      <c r="N1954" t="s">
        <v>11</v>
      </c>
      <c r="O1954" s="78">
        <v>7.4931000000000001</v>
      </c>
      <c r="P1954" s="11">
        <f>ROUND(O1954*L1954,2)</f>
        <v>33718.949999999997</v>
      </c>
      <c r="Q1954" s="12">
        <f>IF(N1954="HKD",7.8,IF(N1954="CNY",7.30034,1))</f>
        <v>7.3003400000000003</v>
      </c>
      <c r="R1954" s="14">
        <f>+ROUND(O1954/Q1954,4)</f>
        <v>1.0264</v>
      </c>
      <c r="S1954" s="13">
        <f>ROUND(R1954*L1954,2)</f>
        <v>4618.8</v>
      </c>
      <c r="T1954" s="14" t="s">
        <v>349</v>
      </c>
      <c r="U1954" t="s">
        <v>228</v>
      </c>
    </row>
    <row r="1955" spans="1:21" x14ac:dyDescent="0.2">
      <c r="A1955" t="s">
        <v>4245</v>
      </c>
      <c r="B1955" s="23">
        <v>45769</v>
      </c>
      <c r="C1955" s="23">
        <v>45713</v>
      </c>
      <c r="D1955" t="s">
        <v>2255</v>
      </c>
      <c r="E1955" t="s">
        <v>2256</v>
      </c>
      <c r="G1955" t="s">
        <v>4521</v>
      </c>
      <c r="H1955" t="s">
        <v>1800</v>
      </c>
      <c r="I1955" t="s">
        <v>1801</v>
      </c>
      <c r="J1955" s="10" t="str">
        <f>+LEFT(U1955,4)</f>
        <v>HDL-</v>
      </c>
      <c r="K1955" t="s">
        <v>10</v>
      </c>
      <c r="L1955" s="52">
        <v>2520</v>
      </c>
      <c r="M1955" t="s">
        <v>1472</v>
      </c>
      <c r="N1955" t="s">
        <v>11</v>
      </c>
      <c r="O1955" s="78">
        <v>7.4931000000000001</v>
      </c>
      <c r="P1955" s="11">
        <f>ROUND(O1955*L1955,2)</f>
        <v>18882.61</v>
      </c>
      <c r="Q1955" s="12">
        <f>IF(N1955="HKD",7.8,IF(N1955="CNY",7.30034,1))</f>
        <v>7.3003400000000003</v>
      </c>
      <c r="R1955" s="14">
        <f>+ROUND(O1955/Q1955,4)</f>
        <v>1.0264</v>
      </c>
      <c r="S1955" s="13">
        <f>ROUND(R1955*L1955,2)</f>
        <v>2586.5300000000002</v>
      </c>
      <c r="T1955" s="14" t="s">
        <v>349</v>
      </c>
      <c r="U1955" t="s">
        <v>228</v>
      </c>
    </row>
    <row r="1956" spans="1:21" x14ac:dyDescent="0.2">
      <c r="A1956" t="s">
        <v>4247</v>
      </c>
      <c r="B1956" s="23">
        <v>45769</v>
      </c>
      <c r="C1956" s="23">
        <v>45713</v>
      </c>
      <c r="D1956" t="s">
        <v>2255</v>
      </c>
      <c r="E1956" t="s">
        <v>2256</v>
      </c>
      <c r="G1956" t="s">
        <v>4521</v>
      </c>
      <c r="H1956" t="s">
        <v>3150</v>
      </c>
      <c r="I1956" t="s">
        <v>3360</v>
      </c>
      <c r="J1956" s="10" t="str">
        <f>+LEFT(U1956,4)</f>
        <v>HDL-</v>
      </c>
      <c r="K1956" t="s">
        <v>10</v>
      </c>
      <c r="L1956" s="52">
        <v>3100</v>
      </c>
      <c r="M1956" t="s">
        <v>1472</v>
      </c>
      <c r="N1956" t="s">
        <v>11</v>
      </c>
      <c r="O1956" s="78">
        <v>7.4931000000000001</v>
      </c>
      <c r="P1956" s="11">
        <f>ROUND(O1956*L1956,2)</f>
        <v>23228.61</v>
      </c>
      <c r="Q1956" s="12">
        <f>IF(N1956="HKD",7.8,IF(N1956="CNY",7.30034,1))</f>
        <v>7.3003400000000003</v>
      </c>
      <c r="R1956" s="14">
        <f>+ROUND(O1956/Q1956,4)</f>
        <v>1.0264</v>
      </c>
      <c r="S1956" s="13">
        <f>ROUND(R1956*L1956,2)</f>
        <v>3181.84</v>
      </c>
      <c r="T1956" s="14" t="s">
        <v>349</v>
      </c>
      <c r="U1956" t="s">
        <v>228</v>
      </c>
    </row>
    <row r="1957" spans="1:21" x14ac:dyDescent="0.2">
      <c r="A1957" t="s">
        <v>4259</v>
      </c>
      <c r="B1957" s="23">
        <v>45769</v>
      </c>
      <c r="C1957" s="23">
        <v>45768</v>
      </c>
      <c r="D1957" t="s">
        <v>5</v>
      </c>
      <c r="E1957" t="s">
        <v>6</v>
      </c>
      <c r="G1957" t="s">
        <v>4527</v>
      </c>
      <c r="H1957" t="s">
        <v>3776</v>
      </c>
      <c r="I1957" t="s">
        <v>3777</v>
      </c>
      <c r="J1957" s="10" t="str">
        <f>+LEFT(U1957,4)</f>
        <v>BOX-</v>
      </c>
      <c r="K1957" t="s">
        <v>10</v>
      </c>
      <c r="L1957" s="52">
        <v>1010</v>
      </c>
      <c r="M1957" t="s">
        <v>1472</v>
      </c>
      <c r="N1957" t="s">
        <v>11</v>
      </c>
      <c r="O1957" s="78">
        <v>8.19</v>
      </c>
      <c r="P1957" s="11">
        <f>ROUND(O1957*L1957,2)</f>
        <v>8271.9</v>
      </c>
      <c r="Q1957" s="12">
        <f>IF(N1957="HKD",7.8,IF(N1957="CNY",7.30034,1))</f>
        <v>7.3003400000000003</v>
      </c>
      <c r="R1957" s="14">
        <f>+ROUND(O1957/Q1957,4)</f>
        <v>1.1218999999999999</v>
      </c>
      <c r="S1957" s="13">
        <f>ROUND(R1957*L1957,2)</f>
        <v>1133.1199999999999</v>
      </c>
      <c r="T1957" s="14" t="s">
        <v>349</v>
      </c>
      <c r="U1957" t="s">
        <v>1</v>
      </c>
    </row>
    <row r="1958" spans="1:21" x14ac:dyDescent="0.2">
      <c r="A1958" t="s">
        <v>4273</v>
      </c>
      <c r="B1958" s="23">
        <v>45769</v>
      </c>
      <c r="C1958" s="23">
        <v>45768</v>
      </c>
      <c r="D1958" t="s">
        <v>5</v>
      </c>
      <c r="E1958" t="s">
        <v>6</v>
      </c>
      <c r="G1958" t="s">
        <v>4527</v>
      </c>
      <c r="H1958" t="s">
        <v>3784</v>
      </c>
      <c r="I1958" t="s">
        <v>3785</v>
      </c>
      <c r="J1958" s="10" t="str">
        <f>+LEFT(U1958,4)</f>
        <v>BOX-</v>
      </c>
      <c r="K1958" t="s">
        <v>10</v>
      </c>
      <c r="L1958" s="52">
        <v>1010</v>
      </c>
      <c r="M1958" t="s">
        <v>1472</v>
      </c>
      <c r="N1958" t="s">
        <v>11</v>
      </c>
      <c r="O1958" s="78">
        <v>10.65</v>
      </c>
      <c r="P1958" s="11">
        <f>ROUND(O1958*L1958,2)</f>
        <v>10756.5</v>
      </c>
      <c r="Q1958" s="12">
        <f>IF(N1958="HKD",7.8,IF(N1958="CNY",7.30034,1))</f>
        <v>7.3003400000000003</v>
      </c>
      <c r="R1958" s="14">
        <f>+ROUND(O1958/Q1958,4)</f>
        <v>1.4588000000000001</v>
      </c>
      <c r="S1958" s="13">
        <f>ROUND(R1958*L1958,2)</f>
        <v>1473.39</v>
      </c>
      <c r="T1958" s="14" t="s">
        <v>349</v>
      </c>
      <c r="U1958" t="s">
        <v>1</v>
      </c>
    </row>
    <row r="1959" spans="1:21" x14ac:dyDescent="0.2">
      <c r="A1959" t="s">
        <v>4287</v>
      </c>
      <c r="B1959" s="23">
        <v>45769</v>
      </c>
      <c r="C1959" s="23">
        <v>45768</v>
      </c>
      <c r="D1959" t="s">
        <v>5</v>
      </c>
      <c r="E1959" t="s">
        <v>6</v>
      </c>
      <c r="G1959" t="s">
        <v>4527</v>
      </c>
      <c r="H1959" t="s">
        <v>3800</v>
      </c>
      <c r="I1959" t="s">
        <v>3801</v>
      </c>
      <c r="J1959" s="10" t="str">
        <f>+LEFT(U1959,4)</f>
        <v>BOX-</v>
      </c>
      <c r="K1959" t="s">
        <v>10</v>
      </c>
      <c r="L1959" s="52">
        <v>520</v>
      </c>
      <c r="M1959" t="s">
        <v>1472</v>
      </c>
      <c r="N1959" t="s">
        <v>11</v>
      </c>
      <c r="O1959" s="78">
        <v>15.98</v>
      </c>
      <c r="P1959" s="11">
        <f>ROUND(O1959*L1959,2)</f>
        <v>8309.6</v>
      </c>
      <c r="Q1959" s="12">
        <f>IF(N1959="HKD",7.8,IF(N1959="CNY",7.30034,1))</f>
        <v>7.3003400000000003</v>
      </c>
      <c r="R1959" s="14">
        <f>+ROUND(O1959/Q1959,4)</f>
        <v>2.1888999999999998</v>
      </c>
      <c r="S1959" s="13">
        <f>ROUND(R1959*L1959,2)</f>
        <v>1138.23</v>
      </c>
      <c r="T1959" s="14" t="s">
        <v>349</v>
      </c>
      <c r="U1959" t="s">
        <v>1</v>
      </c>
    </row>
    <row r="1960" spans="1:21" x14ac:dyDescent="0.2">
      <c r="A1960" t="s">
        <v>4288</v>
      </c>
      <c r="B1960" s="23">
        <v>45769</v>
      </c>
      <c r="C1960" s="23">
        <v>45768</v>
      </c>
      <c r="D1960" t="s">
        <v>5</v>
      </c>
      <c r="E1960" t="s">
        <v>6</v>
      </c>
      <c r="G1960" t="s">
        <v>4527</v>
      </c>
      <c r="H1960" t="s">
        <v>3800</v>
      </c>
      <c r="I1960" t="s">
        <v>3801</v>
      </c>
      <c r="J1960" s="10" t="str">
        <f>+LEFT(U1960,4)</f>
        <v>BOX-</v>
      </c>
      <c r="K1960" t="s">
        <v>10</v>
      </c>
      <c r="L1960" s="52">
        <v>500</v>
      </c>
      <c r="M1960" t="s">
        <v>1472</v>
      </c>
      <c r="N1960" t="s">
        <v>11</v>
      </c>
      <c r="O1960" s="78">
        <v>15.98</v>
      </c>
      <c r="P1960" s="11">
        <f>ROUND(O1960*L1960,2)</f>
        <v>7990</v>
      </c>
      <c r="Q1960" s="12">
        <f>IF(N1960="HKD",7.8,IF(N1960="CNY",7.30034,1))</f>
        <v>7.3003400000000003</v>
      </c>
      <c r="R1960" s="14">
        <f>+ROUND(O1960/Q1960,4)</f>
        <v>2.1888999999999998</v>
      </c>
      <c r="S1960" s="13">
        <f>ROUND(R1960*L1960,2)</f>
        <v>1094.45</v>
      </c>
      <c r="T1960" s="14" t="s">
        <v>349</v>
      </c>
      <c r="U1960" t="s">
        <v>1</v>
      </c>
    </row>
    <row r="1961" spans="1:21" x14ac:dyDescent="0.2">
      <c r="A1961" t="s">
        <v>4293</v>
      </c>
      <c r="B1961" s="23">
        <v>45769</v>
      </c>
      <c r="C1961" s="23">
        <v>45740</v>
      </c>
      <c r="D1961" t="s">
        <v>311</v>
      </c>
      <c r="E1961" t="s">
        <v>312</v>
      </c>
      <c r="G1961" t="s">
        <v>4539</v>
      </c>
      <c r="H1961" t="s">
        <v>341</v>
      </c>
      <c r="I1961" t="s">
        <v>342</v>
      </c>
      <c r="J1961" s="10" t="str">
        <f>+LEFT(U1961,4)</f>
        <v>INM-</v>
      </c>
      <c r="K1961" t="s">
        <v>10</v>
      </c>
      <c r="L1961" s="52">
        <v>125</v>
      </c>
      <c r="M1961" t="s">
        <v>186</v>
      </c>
      <c r="N1961" t="s">
        <v>11</v>
      </c>
      <c r="O1961" s="78">
        <v>63.008800000000001</v>
      </c>
      <c r="P1961" s="11">
        <f>ROUND(O1961*L1961,2)</f>
        <v>7876.1</v>
      </c>
      <c r="Q1961" s="12">
        <f>IF(N1961="HKD",7.8,IF(N1961="CNY",7.30034,1))</f>
        <v>7.3003400000000003</v>
      </c>
      <c r="R1961" s="14">
        <f>+ROUND(O1961/Q1961,4)</f>
        <v>8.6309000000000005</v>
      </c>
      <c r="S1961" s="13">
        <f>ROUND(R1961*L1961,2)</f>
        <v>1078.8599999999999</v>
      </c>
      <c r="T1961" s="14" t="s">
        <v>349</v>
      </c>
      <c r="U1961" t="s">
        <v>327</v>
      </c>
    </row>
    <row r="1962" spans="1:21" x14ac:dyDescent="0.2">
      <c r="A1962" t="s">
        <v>4294</v>
      </c>
      <c r="B1962" s="23">
        <v>45769</v>
      </c>
      <c r="C1962" s="23">
        <v>45740</v>
      </c>
      <c r="D1962" t="s">
        <v>311</v>
      </c>
      <c r="E1962" t="s">
        <v>312</v>
      </c>
      <c r="G1962" t="s">
        <v>4539</v>
      </c>
      <c r="H1962" t="s">
        <v>331</v>
      </c>
      <c r="I1962" t="s">
        <v>332</v>
      </c>
      <c r="J1962" s="10" t="str">
        <f>+LEFT(U1962,4)</f>
        <v>INM-</v>
      </c>
      <c r="K1962" t="s">
        <v>10</v>
      </c>
      <c r="L1962" s="52">
        <v>50</v>
      </c>
      <c r="M1962" t="s">
        <v>186</v>
      </c>
      <c r="N1962" t="s">
        <v>11</v>
      </c>
      <c r="O1962" s="78">
        <v>64.778800000000004</v>
      </c>
      <c r="P1962" s="11">
        <f>ROUND(O1962*L1962,2)</f>
        <v>3238.94</v>
      </c>
      <c r="Q1962" s="12">
        <f>IF(N1962="HKD",7.8,IF(N1962="CNY",7.30034,1))</f>
        <v>7.3003400000000003</v>
      </c>
      <c r="R1962" s="14">
        <f>+ROUND(O1962/Q1962,4)</f>
        <v>8.8734000000000002</v>
      </c>
      <c r="S1962" s="13">
        <f>ROUND(R1962*L1962,2)</f>
        <v>443.67</v>
      </c>
      <c r="T1962" s="14" t="s">
        <v>349</v>
      </c>
      <c r="U1962" t="s">
        <v>327</v>
      </c>
    </row>
    <row r="1963" spans="1:21" x14ac:dyDescent="0.2">
      <c r="A1963" t="s">
        <v>4295</v>
      </c>
      <c r="B1963" s="23">
        <v>45769</v>
      </c>
      <c r="C1963" s="23">
        <v>45750</v>
      </c>
      <c r="D1963" t="s">
        <v>311</v>
      </c>
      <c r="E1963" t="s">
        <v>312</v>
      </c>
      <c r="G1963" t="s">
        <v>4540</v>
      </c>
      <c r="H1963" t="s">
        <v>323</v>
      </c>
      <c r="I1963" t="s">
        <v>324</v>
      </c>
      <c r="J1963" s="10" t="str">
        <f>+LEFT(U1963,4)</f>
        <v>INM-</v>
      </c>
      <c r="K1963" t="s">
        <v>10</v>
      </c>
      <c r="L1963" s="52">
        <v>25</v>
      </c>
      <c r="M1963" t="s">
        <v>186</v>
      </c>
      <c r="N1963" t="s">
        <v>11</v>
      </c>
      <c r="O1963" s="78">
        <v>69.026499999999999</v>
      </c>
      <c r="P1963" s="11">
        <f>ROUND(O1963*L1963,2)</f>
        <v>1725.66</v>
      </c>
      <c r="Q1963" s="12">
        <f>IF(N1963="HKD",7.8,IF(N1963="CNY",7.30034,1))</f>
        <v>7.3003400000000003</v>
      </c>
      <c r="R1963" s="14">
        <f>+ROUND(O1963/Q1963,4)</f>
        <v>9.4551999999999996</v>
      </c>
      <c r="S1963" s="13">
        <f>ROUND(R1963*L1963,2)</f>
        <v>236.38</v>
      </c>
      <c r="T1963" s="14" t="s">
        <v>349</v>
      </c>
      <c r="U1963" t="s">
        <v>327</v>
      </c>
    </row>
    <row r="1964" spans="1:21" x14ac:dyDescent="0.2">
      <c r="A1964" t="s">
        <v>4298</v>
      </c>
      <c r="B1964" s="23">
        <v>45769</v>
      </c>
      <c r="C1964" s="23">
        <v>45740</v>
      </c>
      <c r="D1964" t="s">
        <v>311</v>
      </c>
      <c r="E1964" t="s">
        <v>312</v>
      </c>
      <c r="G1964" t="s">
        <v>4539</v>
      </c>
      <c r="H1964" t="s">
        <v>334</v>
      </c>
      <c r="I1964" t="s">
        <v>335</v>
      </c>
      <c r="J1964" s="10" t="str">
        <f>+LEFT(U1964,4)</f>
        <v>EXM-</v>
      </c>
      <c r="K1964" t="s">
        <v>10</v>
      </c>
      <c r="L1964" s="52">
        <v>100</v>
      </c>
      <c r="M1964" t="s">
        <v>186</v>
      </c>
      <c r="N1964" t="s">
        <v>11</v>
      </c>
      <c r="O1964" s="78">
        <v>70.353999999999999</v>
      </c>
      <c r="P1964" s="11">
        <f>ROUND(O1964*L1964,2)</f>
        <v>7035.4</v>
      </c>
      <c r="Q1964" s="12">
        <f>IF(N1964="HKD",7.8,IF(N1964="CNY",7.30034,1))</f>
        <v>7.3003400000000003</v>
      </c>
      <c r="R1964" s="14">
        <f>+ROUND(O1964/Q1964,4)</f>
        <v>9.6371000000000002</v>
      </c>
      <c r="S1964" s="13">
        <f>ROUND(R1964*L1964,2)</f>
        <v>963.71</v>
      </c>
      <c r="T1964" s="14" t="s">
        <v>349</v>
      </c>
      <c r="U1964" t="s">
        <v>315</v>
      </c>
    </row>
    <row r="1965" spans="1:21" x14ac:dyDescent="0.2">
      <c r="A1965" t="s">
        <v>4299</v>
      </c>
      <c r="B1965" s="23">
        <v>45769</v>
      </c>
      <c r="C1965" s="23">
        <v>45740</v>
      </c>
      <c r="D1965" t="s">
        <v>311</v>
      </c>
      <c r="E1965" t="s">
        <v>312</v>
      </c>
      <c r="G1965" t="s">
        <v>4539</v>
      </c>
      <c r="H1965" t="s">
        <v>337</v>
      </c>
      <c r="I1965" t="s">
        <v>338</v>
      </c>
      <c r="J1965" s="10" t="str">
        <f>+LEFT(U1965,4)</f>
        <v>EXM-</v>
      </c>
      <c r="K1965" t="s">
        <v>10</v>
      </c>
      <c r="L1965" s="52">
        <v>50</v>
      </c>
      <c r="M1965" t="s">
        <v>186</v>
      </c>
      <c r="N1965" t="s">
        <v>11</v>
      </c>
      <c r="O1965" s="78">
        <v>71.769900000000007</v>
      </c>
      <c r="P1965" s="11">
        <f>ROUND(O1965*L1965,2)</f>
        <v>3588.5</v>
      </c>
      <c r="Q1965" s="12">
        <f>IF(N1965="HKD",7.8,IF(N1965="CNY",7.30034,1))</f>
        <v>7.3003400000000003</v>
      </c>
      <c r="R1965" s="14">
        <f>+ROUND(O1965/Q1965,4)</f>
        <v>9.8309999999999995</v>
      </c>
      <c r="S1965" s="13">
        <f>ROUND(R1965*L1965,2)</f>
        <v>491.55</v>
      </c>
      <c r="T1965" s="14" t="s">
        <v>349</v>
      </c>
      <c r="U1965" t="s">
        <v>315</v>
      </c>
    </row>
    <row r="1966" spans="1:21" x14ac:dyDescent="0.2">
      <c r="A1966" t="s">
        <v>4307</v>
      </c>
      <c r="B1966" s="23">
        <v>45769</v>
      </c>
      <c r="C1966" s="23">
        <v>45754</v>
      </c>
      <c r="D1966" t="s">
        <v>311</v>
      </c>
      <c r="E1966" t="s">
        <v>312</v>
      </c>
      <c r="G1966" t="s">
        <v>4546</v>
      </c>
      <c r="H1966" t="s">
        <v>1237</v>
      </c>
      <c r="I1966" t="s">
        <v>1238</v>
      </c>
      <c r="J1966" s="10" t="str">
        <f>+LEFT(U1966,4)</f>
        <v>EXM-</v>
      </c>
      <c r="K1966" t="s">
        <v>10</v>
      </c>
      <c r="L1966" s="52">
        <v>50</v>
      </c>
      <c r="M1966" t="s">
        <v>186</v>
      </c>
      <c r="N1966" t="s">
        <v>11</v>
      </c>
      <c r="O1966" s="78">
        <v>90.177000000000007</v>
      </c>
      <c r="P1966" s="11">
        <f>ROUND(O1966*L1966,2)</f>
        <v>4508.8500000000004</v>
      </c>
      <c r="Q1966" s="12">
        <f>IF(N1966="HKD",7.8,IF(N1966="CNY",7.30034,1))</f>
        <v>7.3003400000000003</v>
      </c>
      <c r="R1966" s="14">
        <f>+ROUND(O1966/Q1966,4)</f>
        <v>12.352399999999999</v>
      </c>
      <c r="S1966" s="13">
        <f>ROUND(R1966*L1966,2)</f>
        <v>617.62</v>
      </c>
      <c r="T1966" s="14" t="s">
        <v>349</v>
      </c>
      <c r="U1966" t="s">
        <v>315</v>
      </c>
    </row>
    <row r="1967" spans="1:21" x14ac:dyDescent="0.2">
      <c r="A1967" t="s">
        <v>4319</v>
      </c>
      <c r="B1967" s="23">
        <v>45769</v>
      </c>
      <c r="C1967" s="23">
        <v>45750</v>
      </c>
      <c r="D1967" t="s">
        <v>311</v>
      </c>
      <c r="E1967" t="s">
        <v>312</v>
      </c>
      <c r="G1967" t="s">
        <v>4553</v>
      </c>
      <c r="H1967" t="s">
        <v>316</v>
      </c>
      <c r="I1967" t="s">
        <v>317</v>
      </c>
      <c r="J1967" s="10" t="str">
        <f>+LEFT(U1967,4)</f>
        <v>EXM-</v>
      </c>
      <c r="K1967" t="s">
        <v>10</v>
      </c>
      <c r="L1967" s="52">
        <v>25</v>
      </c>
      <c r="M1967" t="s">
        <v>186</v>
      </c>
      <c r="N1967" t="s">
        <v>11</v>
      </c>
      <c r="O1967" s="78">
        <v>117.3451</v>
      </c>
      <c r="P1967" s="11">
        <f>ROUND(O1967*L1967,2)</f>
        <v>2933.63</v>
      </c>
      <c r="Q1967" s="12">
        <f>IF(N1967="HKD",7.8,IF(N1967="CNY",7.30034,1))</f>
        <v>7.3003400000000003</v>
      </c>
      <c r="R1967" s="14">
        <f>+ROUND(O1967/Q1967,4)</f>
        <v>16.073899999999998</v>
      </c>
      <c r="S1967" s="13">
        <f>ROUND(R1967*L1967,2)</f>
        <v>401.85</v>
      </c>
      <c r="T1967" s="14" t="s">
        <v>349</v>
      </c>
      <c r="U1967" t="s">
        <v>315</v>
      </c>
    </row>
    <row r="1968" spans="1:21" x14ac:dyDescent="0.2">
      <c r="A1968" t="s">
        <v>4030</v>
      </c>
      <c r="B1968" s="23">
        <v>45770</v>
      </c>
      <c r="C1968" s="23">
        <v>45729</v>
      </c>
      <c r="D1968" t="s">
        <v>925</v>
      </c>
      <c r="E1968" t="s">
        <v>926</v>
      </c>
      <c r="G1968" t="s">
        <v>4412</v>
      </c>
      <c r="H1968" t="s">
        <v>3078</v>
      </c>
      <c r="I1968" t="s">
        <v>3294</v>
      </c>
      <c r="J1968" s="10" t="str">
        <f>+LEFT(U1968,4)</f>
        <v>SHDL</v>
      </c>
      <c r="K1968" t="s">
        <v>10</v>
      </c>
      <c r="L1968" s="52">
        <v>2040</v>
      </c>
      <c r="M1968" t="s">
        <v>1472</v>
      </c>
      <c r="N1968" t="s">
        <v>11</v>
      </c>
      <c r="O1968" s="78">
        <v>2.4539</v>
      </c>
      <c r="P1968" s="11">
        <f>ROUND(O1968*L1968,2)</f>
        <v>5005.96</v>
      </c>
      <c r="Q1968" s="12">
        <f>IF(N1968="HKD",7.8,IF(N1968="CNY",7.30034,1))</f>
        <v>7.3003400000000003</v>
      </c>
      <c r="R1968" s="14">
        <f>+ROUND(O1968/Q1968,4)</f>
        <v>0.33610000000000001</v>
      </c>
      <c r="S1968" s="13">
        <f>ROUND(R1968*L1968,2)</f>
        <v>685.64</v>
      </c>
      <c r="T1968" s="14" t="s">
        <v>349</v>
      </c>
      <c r="U1968" t="s">
        <v>722</v>
      </c>
    </row>
    <row r="1969" spans="1:21" x14ac:dyDescent="0.2">
      <c r="A1969" t="s">
        <v>4113</v>
      </c>
      <c r="B1969" s="23">
        <v>45770</v>
      </c>
      <c r="C1969" s="23">
        <v>45695</v>
      </c>
      <c r="D1969" t="s">
        <v>94</v>
      </c>
      <c r="E1969" t="s">
        <v>95</v>
      </c>
      <c r="G1969" t="s">
        <v>4426</v>
      </c>
      <c r="H1969" t="s">
        <v>1726</v>
      </c>
      <c r="I1969" t="s">
        <v>1727</v>
      </c>
      <c r="J1969" s="10" t="str">
        <f>+LEFT(U1969,4)</f>
        <v>LID-</v>
      </c>
      <c r="K1969" t="s">
        <v>98</v>
      </c>
      <c r="L1969" s="52">
        <v>510</v>
      </c>
      <c r="M1969" t="s">
        <v>1472</v>
      </c>
      <c r="N1969" t="s">
        <v>11</v>
      </c>
      <c r="O1969" s="78">
        <v>3.3</v>
      </c>
      <c r="P1969" s="11">
        <f>ROUND(O1969*L1969,2)</f>
        <v>1683</v>
      </c>
      <c r="Q1969" s="12">
        <f>IF(N1969="HKD",7.8,IF(N1969="CNY",7.30034,1))</f>
        <v>7.3003400000000003</v>
      </c>
      <c r="R1969" s="14">
        <f>+ROUND(O1969/Q1969,4)</f>
        <v>0.45200000000000001</v>
      </c>
      <c r="S1969" s="13">
        <f>ROUND(R1969*L1969,2)</f>
        <v>230.52</v>
      </c>
      <c r="T1969" s="14" t="s">
        <v>349</v>
      </c>
      <c r="U1969" t="s">
        <v>368</v>
      </c>
    </row>
    <row r="1970" spans="1:21" x14ac:dyDescent="0.2">
      <c r="A1970" t="s">
        <v>4121</v>
      </c>
      <c r="B1970" s="23">
        <v>45770</v>
      </c>
      <c r="C1970" s="23">
        <v>45695</v>
      </c>
      <c r="D1970" t="s">
        <v>94</v>
      </c>
      <c r="E1970" t="s">
        <v>95</v>
      </c>
      <c r="G1970" t="s">
        <v>4426</v>
      </c>
      <c r="H1970" t="s">
        <v>3059</v>
      </c>
      <c r="I1970" t="s">
        <v>3275</v>
      </c>
      <c r="J1970" s="10" t="str">
        <f>+LEFT(U1970,4)</f>
        <v>LID-</v>
      </c>
      <c r="K1970" t="s">
        <v>98</v>
      </c>
      <c r="L1970" s="52">
        <v>510</v>
      </c>
      <c r="M1970" t="s">
        <v>1472</v>
      </c>
      <c r="N1970" t="s">
        <v>11</v>
      </c>
      <c r="O1970" s="78">
        <v>3.4</v>
      </c>
      <c r="P1970" s="11">
        <f>ROUND(O1970*L1970,2)</f>
        <v>1734</v>
      </c>
      <c r="Q1970" s="12">
        <f>IF(N1970="HKD",7.8,IF(N1970="CNY",7.30034,1))</f>
        <v>7.3003400000000003</v>
      </c>
      <c r="R1970" s="14">
        <f>+ROUND(O1970/Q1970,4)</f>
        <v>0.4657</v>
      </c>
      <c r="S1970" s="13">
        <f>ROUND(R1970*L1970,2)</f>
        <v>237.51</v>
      </c>
      <c r="T1970" s="14" t="s">
        <v>349</v>
      </c>
      <c r="U1970" t="s">
        <v>368</v>
      </c>
    </row>
    <row r="1971" spans="1:21" x14ac:dyDescent="0.2">
      <c r="A1971" t="s">
        <v>4170</v>
      </c>
      <c r="B1971" s="23">
        <v>45770</v>
      </c>
      <c r="C1971" s="23">
        <v>45714</v>
      </c>
      <c r="D1971" t="s">
        <v>830</v>
      </c>
      <c r="E1971" t="s">
        <v>831</v>
      </c>
      <c r="G1971" t="s">
        <v>4464</v>
      </c>
      <c r="H1971" t="s">
        <v>3164</v>
      </c>
      <c r="I1971" t="s">
        <v>3374</v>
      </c>
      <c r="J1971" s="10" t="str">
        <f>+LEFT(U1971,4)</f>
        <v>LID-</v>
      </c>
      <c r="K1971" t="s">
        <v>98</v>
      </c>
      <c r="L1971" s="52">
        <v>1000</v>
      </c>
      <c r="M1971" t="s">
        <v>1472</v>
      </c>
      <c r="N1971" t="s">
        <v>11</v>
      </c>
      <c r="O1971" s="78">
        <v>4.2</v>
      </c>
      <c r="P1971" s="11">
        <f>ROUND(O1971*L1971,2)</f>
        <v>4200</v>
      </c>
      <c r="Q1971" s="12">
        <f>IF(N1971="HKD",7.8,IF(N1971="CNY",7.30034,1))</f>
        <v>7.3003400000000003</v>
      </c>
      <c r="R1971" s="14">
        <f>+ROUND(O1971/Q1971,4)</f>
        <v>0.57530000000000003</v>
      </c>
      <c r="S1971" s="13">
        <f>ROUND(R1971*L1971,2)</f>
        <v>575.29999999999995</v>
      </c>
      <c r="T1971" s="14" t="s">
        <v>349</v>
      </c>
      <c r="U1971" t="s">
        <v>368</v>
      </c>
    </row>
    <row r="1972" spans="1:21" x14ac:dyDescent="0.2">
      <c r="A1972" t="s">
        <v>4290</v>
      </c>
      <c r="B1972" s="23">
        <v>45770</v>
      </c>
      <c r="C1972" s="23">
        <v>45768</v>
      </c>
      <c r="D1972" t="s">
        <v>1006</v>
      </c>
      <c r="E1972" t="s">
        <v>1007</v>
      </c>
      <c r="G1972" t="s">
        <v>4537</v>
      </c>
      <c r="H1972" t="s">
        <v>1817</v>
      </c>
      <c r="I1972" t="s">
        <v>1818</v>
      </c>
      <c r="J1972" s="10" t="str">
        <f>+LEFT(U1972,4)</f>
        <v>ALM-</v>
      </c>
      <c r="K1972" t="s">
        <v>10</v>
      </c>
      <c r="L1972" s="52">
        <v>30000</v>
      </c>
      <c r="M1972" t="s">
        <v>186</v>
      </c>
      <c r="N1972" t="s">
        <v>11</v>
      </c>
      <c r="O1972" s="78">
        <v>17.530999999999999</v>
      </c>
      <c r="P1972" s="11">
        <f>ROUND(O1972*L1972,2)</f>
        <v>525930</v>
      </c>
      <c r="Q1972" s="12">
        <f>IF(N1972="HKD",7.8,IF(N1972="CNY",7.30034,1))</f>
        <v>7.3003400000000003</v>
      </c>
      <c r="R1972" s="14">
        <f>+ROUND(O1972/Q1972,4)</f>
        <v>2.4014000000000002</v>
      </c>
      <c r="S1972" s="13">
        <f>ROUND(R1972*L1972,2)</f>
        <v>72042</v>
      </c>
      <c r="T1972" s="14" t="s">
        <v>349</v>
      </c>
      <c r="U1972" t="s">
        <v>191</v>
      </c>
    </row>
    <row r="1973" spans="1:21" x14ac:dyDescent="0.2">
      <c r="A1973" t="s">
        <v>3832</v>
      </c>
      <c r="B1973" s="23">
        <v>45771</v>
      </c>
      <c r="C1973" s="23">
        <v>45769</v>
      </c>
      <c r="D1973" t="s">
        <v>545</v>
      </c>
      <c r="E1973" t="s">
        <v>546</v>
      </c>
      <c r="G1973" t="s">
        <v>4339</v>
      </c>
      <c r="H1973" t="s">
        <v>557</v>
      </c>
      <c r="I1973" t="s">
        <v>558</v>
      </c>
      <c r="J1973" s="10" t="str">
        <f>+LEFT(U1973,4)</f>
        <v>WHR-</v>
      </c>
      <c r="K1973" t="s">
        <v>10</v>
      </c>
      <c r="L1973" s="52">
        <v>14400</v>
      </c>
      <c r="M1973" t="s">
        <v>1472</v>
      </c>
      <c r="N1973" t="s">
        <v>11</v>
      </c>
      <c r="O1973" s="78">
        <v>3.9800000000000002E-2</v>
      </c>
      <c r="P1973" s="11">
        <f>ROUND(O1973*L1973,2)</f>
        <v>573.12</v>
      </c>
      <c r="Q1973" s="12">
        <f>IF(N1973="HKD",7.8,IF(N1973="CNY",7.30034,1))</f>
        <v>7.3003400000000003</v>
      </c>
      <c r="R1973" s="14">
        <f>+ROUND(O1973/Q1973,4)</f>
        <v>5.4999999999999997E-3</v>
      </c>
      <c r="S1973" s="13">
        <f>ROUND(R1973*L1973,2)</f>
        <v>79.2</v>
      </c>
      <c r="T1973" s="14" t="s">
        <v>349</v>
      </c>
      <c r="U1973" t="s">
        <v>248</v>
      </c>
    </row>
    <row r="1974" spans="1:21" x14ac:dyDescent="0.2">
      <c r="A1974" t="s">
        <v>3834</v>
      </c>
      <c r="B1974" s="23">
        <v>45771</v>
      </c>
      <c r="C1974" s="23">
        <v>45763</v>
      </c>
      <c r="D1974" t="s">
        <v>545</v>
      </c>
      <c r="E1974" t="s">
        <v>546</v>
      </c>
      <c r="G1974" t="s">
        <v>4339</v>
      </c>
      <c r="H1974" t="s">
        <v>563</v>
      </c>
      <c r="I1974" t="s">
        <v>564</v>
      </c>
      <c r="J1974" s="10" t="str">
        <f>+LEFT(U1974,4)</f>
        <v>WHR-</v>
      </c>
      <c r="K1974" t="s">
        <v>10</v>
      </c>
      <c r="L1974" s="52">
        <v>2100</v>
      </c>
      <c r="M1974" t="s">
        <v>1472</v>
      </c>
      <c r="N1974" t="s">
        <v>11</v>
      </c>
      <c r="O1974" s="78">
        <v>4.1000000000000002E-2</v>
      </c>
      <c r="P1974" s="11">
        <f>ROUND(O1974*L1974,2)</f>
        <v>86.1</v>
      </c>
      <c r="Q1974" s="12">
        <f>IF(N1974="HKD",7.8,IF(N1974="CNY",7.30034,1))</f>
        <v>7.3003400000000003</v>
      </c>
      <c r="R1974" s="14">
        <f>+ROUND(O1974/Q1974,4)</f>
        <v>5.5999999999999999E-3</v>
      </c>
      <c r="S1974" s="13">
        <f>ROUND(R1974*L1974,2)</f>
        <v>11.76</v>
      </c>
      <c r="T1974" s="14" t="s">
        <v>349</v>
      </c>
      <c r="U1974" t="s">
        <v>248</v>
      </c>
    </row>
    <row r="1975" spans="1:21" x14ac:dyDescent="0.2">
      <c r="A1975" t="s">
        <v>3835</v>
      </c>
      <c r="B1975" s="23">
        <v>45771</v>
      </c>
      <c r="C1975" s="23">
        <v>45765</v>
      </c>
      <c r="D1975" t="s">
        <v>545</v>
      </c>
      <c r="E1975" t="s">
        <v>546</v>
      </c>
      <c r="G1975" t="s">
        <v>4339</v>
      </c>
      <c r="H1975" t="s">
        <v>563</v>
      </c>
      <c r="I1975" t="s">
        <v>564</v>
      </c>
      <c r="J1975" s="10" t="str">
        <f>+LEFT(U1975,4)</f>
        <v>WHR-</v>
      </c>
      <c r="K1975" t="s">
        <v>10</v>
      </c>
      <c r="L1975" s="52">
        <v>2300</v>
      </c>
      <c r="M1975" t="s">
        <v>1472</v>
      </c>
      <c r="N1975" t="s">
        <v>11</v>
      </c>
      <c r="O1975" s="78">
        <v>4.1000000000000002E-2</v>
      </c>
      <c r="P1975" s="11">
        <f>ROUND(O1975*L1975,2)</f>
        <v>94.3</v>
      </c>
      <c r="Q1975" s="12">
        <f>IF(N1975="HKD",7.8,IF(N1975="CNY",7.30034,1))</f>
        <v>7.3003400000000003</v>
      </c>
      <c r="R1975" s="14">
        <f>+ROUND(O1975/Q1975,4)</f>
        <v>5.5999999999999999E-3</v>
      </c>
      <c r="S1975" s="13">
        <f>ROUND(R1975*L1975,2)</f>
        <v>12.88</v>
      </c>
      <c r="T1975" s="14" t="s">
        <v>349</v>
      </c>
      <c r="U1975" t="s">
        <v>248</v>
      </c>
    </row>
    <row r="1976" spans="1:21" x14ac:dyDescent="0.2">
      <c r="A1976" t="s">
        <v>3836</v>
      </c>
      <c r="B1976" s="23">
        <v>45771</v>
      </c>
      <c r="C1976" s="23">
        <v>45768</v>
      </c>
      <c r="D1976" t="s">
        <v>545</v>
      </c>
      <c r="E1976" t="s">
        <v>546</v>
      </c>
      <c r="G1976" t="s">
        <v>4339</v>
      </c>
      <c r="H1976" t="s">
        <v>563</v>
      </c>
      <c r="I1976" t="s">
        <v>564</v>
      </c>
      <c r="J1976" s="10" t="str">
        <f>+LEFT(U1976,4)</f>
        <v>WHR-</v>
      </c>
      <c r="K1976" t="s">
        <v>10</v>
      </c>
      <c r="L1976" s="52">
        <v>2000</v>
      </c>
      <c r="M1976" t="s">
        <v>1472</v>
      </c>
      <c r="N1976" t="s">
        <v>11</v>
      </c>
      <c r="O1976" s="78">
        <v>4.1000000000000002E-2</v>
      </c>
      <c r="P1976" s="11">
        <f>ROUND(O1976*L1976,2)</f>
        <v>82</v>
      </c>
      <c r="Q1976" s="12">
        <f>IF(N1976="HKD",7.8,IF(N1976="CNY",7.30034,1))</f>
        <v>7.3003400000000003</v>
      </c>
      <c r="R1976" s="14">
        <f>+ROUND(O1976/Q1976,4)</f>
        <v>5.5999999999999999E-3</v>
      </c>
      <c r="S1976" s="13">
        <f>ROUND(R1976*L1976,2)</f>
        <v>11.2</v>
      </c>
      <c r="T1976" s="14" t="s">
        <v>349</v>
      </c>
      <c r="U1976" t="s">
        <v>248</v>
      </c>
    </row>
    <row r="1977" spans="1:21" x14ac:dyDescent="0.2">
      <c r="A1977" t="s">
        <v>3841</v>
      </c>
      <c r="B1977" s="23">
        <v>45771</v>
      </c>
      <c r="C1977" s="23">
        <v>45763</v>
      </c>
      <c r="D1977" t="s">
        <v>545</v>
      </c>
      <c r="E1977" t="s">
        <v>546</v>
      </c>
      <c r="G1977" t="s">
        <v>4339</v>
      </c>
      <c r="H1977" t="s">
        <v>543</v>
      </c>
      <c r="I1977" t="s">
        <v>544</v>
      </c>
      <c r="J1977" s="10" t="str">
        <f>+LEFT(U1977,4)</f>
        <v>WHR-</v>
      </c>
      <c r="K1977" t="s">
        <v>10</v>
      </c>
      <c r="L1977" s="52">
        <v>10000</v>
      </c>
      <c r="M1977" t="s">
        <v>1472</v>
      </c>
      <c r="N1977" t="s">
        <v>11</v>
      </c>
      <c r="O1977" s="78">
        <v>4.2999999999999997E-2</v>
      </c>
      <c r="P1977" s="11">
        <f>ROUND(O1977*L1977,2)</f>
        <v>430</v>
      </c>
      <c r="Q1977" s="12">
        <f>IF(N1977="HKD",7.8,IF(N1977="CNY",7.30034,1))</f>
        <v>7.3003400000000003</v>
      </c>
      <c r="R1977" s="14">
        <f>+ROUND(O1977/Q1977,4)</f>
        <v>5.8999999999999999E-3</v>
      </c>
      <c r="S1977" s="13">
        <f>ROUND(R1977*L1977,2)</f>
        <v>59</v>
      </c>
      <c r="T1977" s="14" t="s">
        <v>349</v>
      </c>
      <c r="U1977" t="s">
        <v>248</v>
      </c>
    </row>
    <row r="1978" spans="1:21" x14ac:dyDescent="0.2">
      <c r="A1978" t="s">
        <v>3842</v>
      </c>
      <c r="B1978" s="23">
        <v>45771</v>
      </c>
      <c r="C1978" s="23">
        <v>45765</v>
      </c>
      <c r="D1978" t="s">
        <v>545</v>
      </c>
      <c r="E1978" t="s">
        <v>546</v>
      </c>
      <c r="G1978" t="s">
        <v>4339</v>
      </c>
      <c r="H1978" t="s">
        <v>543</v>
      </c>
      <c r="I1978" t="s">
        <v>544</v>
      </c>
      <c r="J1978" s="10" t="str">
        <f>+LEFT(U1978,4)</f>
        <v>WHR-</v>
      </c>
      <c r="K1978" t="s">
        <v>10</v>
      </c>
      <c r="L1978" s="52">
        <v>6500</v>
      </c>
      <c r="M1978" t="s">
        <v>1472</v>
      </c>
      <c r="N1978" t="s">
        <v>11</v>
      </c>
      <c r="O1978" s="78">
        <v>4.2999999999999997E-2</v>
      </c>
      <c r="P1978" s="11">
        <f>ROUND(O1978*L1978,2)</f>
        <v>279.5</v>
      </c>
      <c r="Q1978" s="12">
        <f>IF(N1978="HKD",7.8,IF(N1978="CNY",7.30034,1))</f>
        <v>7.3003400000000003</v>
      </c>
      <c r="R1978" s="14">
        <f>+ROUND(O1978/Q1978,4)</f>
        <v>5.8999999999999999E-3</v>
      </c>
      <c r="S1978" s="13">
        <f>ROUND(R1978*L1978,2)</f>
        <v>38.35</v>
      </c>
      <c r="T1978" s="14" t="s">
        <v>349</v>
      </c>
      <c r="U1978" t="s">
        <v>248</v>
      </c>
    </row>
    <row r="1979" spans="1:21" x14ac:dyDescent="0.2">
      <c r="A1979" t="s">
        <v>3856</v>
      </c>
      <c r="B1979" s="23">
        <v>45771</v>
      </c>
      <c r="C1979" s="23">
        <v>45768</v>
      </c>
      <c r="D1979" t="s">
        <v>545</v>
      </c>
      <c r="E1979" t="s">
        <v>546</v>
      </c>
      <c r="G1979" t="s">
        <v>4339</v>
      </c>
      <c r="H1979" t="s">
        <v>939</v>
      </c>
      <c r="I1979" t="s">
        <v>940</v>
      </c>
      <c r="J1979" s="10" t="str">
        <f>+LEFT(U1979,4)</f>
        <v>WHR-</v>
      </c>
      <c r="K1979" t="s">
        <v>10</v>
      </c>
      <c r="L1979" s="52">
        <v>2000</v>
      </c>
      <c r="M1979" t="s">
        <v>1472</v>
      </c>
      <c r="N1979" t="s">
        <v>11</v>
      </c>
      <c r="O1979" s="78">
        <v>6.2E-2</v>
      </c>
      <c r="P1979" s="11">
        <f>ROUND(O1979*L1979,2)</f>
        <v>124</v>
      </c>
      <c r="Q1979" s="12">
        <f>IF(N1979="HKD",7.8,IF(N1979="CNY",7.30034,1))</f>
        <v>7.3003400000000003</v>
      </c>
      <c r="R1979" s="14">
        <f>+ROUND(O1979/Q1979,4)</f>
        <v>8.5000000000000006E-3</v>
      </c>
      <c r="S1979" s="13">
        <f>ROUND(R1979*L1979,2)</f>
        <v>17</v>
      </c>
      <c r="T1979" s="14" t="s">
        <v>349</v>
      </c>
      <c r="U1979" t="s">
        <v>248</v>
      </c>
    </row>
    <row r="1980" spans="1:21" x14ac:dyDescent="0.2">
      <c r="A1980" t="s">
        <v>3878</v>
      </c>
      <c r="B1980" s="23">
        <v>45771</v>
      </c>
      <c r="C1980" s="23">
        <v>45756</v>
      </c>
      <c r="D1980" t="s">
        <v>545</v>
      </c>
      <c r="E1980" t="s">
        <v>546</v>
      </c>
      <c r="G1980" t="s">
        <v>4339</v>
      </c>
      <c r="H1980" t="s">
        <v>245</v>
      </c>
      <c r="I1980" t="s">
        <v>246</v>
      </c>
      <c r="J1980" s="10" t="str">
        <f>+LEFT(U1980,4)</f>
        <v>WHR-</v>
      </c>
      <c r="K1980" t="s">
        <v>10</v>
      </c>
      <c r="L1980" s="52">
        <v>16000</v>
      </c>
      <c r="M1980" t="s">
        <v>1472</v>
      </c>
      <c r="N1980" t="s">
        <v>11</v>
      </c>
      <c r="O1980" s="78">
        <v>0.108</v>
      </c>
      <c r="P1980" s="11">
        <f>ROUND(O1980*L1980,2)</f>
        <v>1728</v>
      </c>
      <c r="Q1980" s="12">
        <f>IF(N1980="HKD",7.8,IF(N1980="CNY",7.30034,1))</f>
        <v>7.3003400000000003</v>
      </c>
      <c r="R1980" s="14">
        <f>+ROUND(O1980/Q1980,4)</f>
        <v>1.4800000000000001E-2</v>
      </c>
      <c r="S1980" s="13">
        <f>ROUND(R1980*L1980,2)</f>
        <v>236.8</v>
      </c>
      <c r="T1980" s="14" t="s">
        <v>349</v>
      </c>
      <c r="U1980" t="s">
        <v>248</v>
      </c>
    </row>
    <row r="1981" spans="1:21" x14ac:dyDescent="0.2">
      <c r="A1981" t="s">
        <v>3879</v>
      </c>
      <c r="B1981" s="23">
        <v>45771</v>
      </c>
      <c r="C1981" s="23">
        <v>45765</v>
      </c>
      <c r="D1981" t="s">
        <v>545</v>
      </c>
      <c r="E1981" t="s">
        <v>546</v>
      </c>
      <c r="G1981" t="s">
        <v>4339</v>
      </c>
      <c r="H1981" t="s">
        <v>245</v>
      </c>
      <c r="I1981" t="s">
        <v>246</v>
      </c>
      <c r="J1981" s="10" t="str">
        <f>+LEFT(U1981,4)</f>
        <v>WHR-</v>
      </c>
      <c r="K1981" t="s">
        <v>10</v>
      </c>
      <c r="L1981" s="52">
        <v>8500</v>
      </c>
      <c r="M1981" t="s">
        <v>1472</v>
      </c>
      <c r="N1981" t="s">
        <v>11</v>
      </c>
      <c r="O1981" s="78">
        <v>0.108</v>
      </c>
      <c r="P1981" s="11">
        <f>ROUND(O1981*L1981,2)</f>
        <v>918</v>
      </c>
      <c r="Q1981" s="12">
        <f>IF(N1981="HKD",7.8,IF(N1981="CNY",7.30034,1))</f>
        <v>7.3003400000000003</v>
      </c>
      <c r="R1981" s="14">
        <f>+ROUND(O1981/Q1981,4)</f>
        <v>1.4800000000000001E-2</v>
      </c>
      <c r="S1981" s="13">
        <f>ROUND(R1981*L1981,2)</f>
        <v>125.8</v>
      </c>
      <c r="T1981" s="14" t="s">
        <v>349</v>
      </c>
      <c r="U1981" t="s">
        <v>248</v>
      </c>
    </row>
    <row r="1982" spans="1:21" x14ac:dyDescent="0.2">
      <c r="A1982" t="s">
        <v>4122</v>
      </c>
      <c r="B1982" s="23">
        <v>45771</v>
      </c>
      <c r="C1982" s="23">
        <v>45714</v>
      </c>
      <c r="D1982" t="s">
        <v>5</v>
      </c>
      <c r="E1982" t="s">
        <v>6</v>
      </c>
      <c r="G1982" t="s">
        <v>4430</v>
      </c>
      <c r="H1982" t="s">
        <v>1730</v>
      </c>
      <c r="I1982" t="s">
        <v>1731</v>
      </c>
      <c r="J1982" s="10" t="str">
        <f>+LEFT(U1982,4)</f>
        <v>SHTS</v>
      </c>
      <c r="K1982" t="s">
        <v>10</v>
      </c>
      <c r="L1982" s="52">
        <v>505</v>
      </c>
      <c r="M1982" t="s">
        <v>1472</v>
      </c>
      <c r="N1982" t="s">
        <v>11</v>
      </c>
      <c r="O1982" s="78">
        <v>3.4</v>
      </c>
      <c r="P1982" s="11">
        <f>ROUND(O1982*L1982,2)</f>
        <v>1717</v>
      </c>
      <c r="Q1982" s="12">
        <f>IF(N1982="HKD",7.8,IF(N1982="CNY",7.30034,1))</f>
        <v>7.3003400000000003</v>
      </c>
      <c r="R1982" s="14">
        <f>+ROUND(O1982/Q1982,4)</f>
        <v>0.4657</v>
      </c>
      <c r="S1982" s="13">
        <f>ROUND(R1982*L1982,2)</f>
        <v>235.18</v>
      </c>
      <c r="T1982" s="14" t="s">
        <v>349</v>
      </c>
      <c r="U1982" t="s">
        <v>9</v>
      </c>
    </row>
    <row r="1983" spans="1:21" x14ac:dyDescent="0.2">
      <c r="A1983" t="s">
        <v>4165</v>
      </c>
      <c r="B1983" s="23">
        <v>45771</v>
      </c>
      <c r="C1983" s="23">
        <v>45720</v>
      </c>
      <c r="D1983" t="s">
        <v>94</v>
      </c>
      <c r="E1983" t="s">
        <v>95</v>
      </c>
      <c r="G1983" t="s">
        <v>4453</v>
      </c>
      <c r="H1983" t="s">
        <v>3732</v>
      </c>
      <c r="I1983" t="s">
        <v>3733</v>
      </c>
      <c r="J1983" s="10" t="str">
        <f>+LEFT(U1983,4)</f>
        <v>LID-</v>
      </c>
      <c r="K1983" t="s">
        <v>98</v>
      </c>
      <c r="L1983" s="52">
        <v>600</v>
      </c>
      <c r="M1983" t="s">
        <v>1472</v>
      </c>
      <c r="N1983" t="s">
        <v>11</v>
      </c>
      <c r="O1983" s="78">
        <v>4.0599999999999996</v>
      </c>
      <c r="P1983" s="11">
        <f>ROUND(O1983*L1983,2)</f>
        <v>2436</v>
      </c>
      <c r="Q1983" s="12">
        <f>IF(N1983="HKD",7.8,IF(N1983="CNY",7.30034,1))</f>
        <v>7.3003400000000003</v>
      </c>
      <c r="R1983" s="14">
        <f>+ROUND(O1983/Q1983,4)</f>
        <v>0.55610000000000004</v>
      </c>
      <c r="S1983" s="13">
        <f>ROUND(R1983*L1983,2)</f>
        <v>333.66</v>
      </c>
      <c r="T1983" s="14" t="s">
        <v>349</v>
      </c>
      <c r="U1983" t="s">
        <v>368</v>
      </c>
    </row>
    <row r="1984" spans="1:21" x14ac:dyDescent="0.2">
      <c r="A1984" t="s">
        <v>4170</v>
      </c>
      <c r="B1984" s="23">
        <v>45771</v>
      </c>
      <c r="C1984" s="23">
        <v>45714</v>
      </c>
      <c r="D1984" t="s">
        <v>830</v>
      </c>
      <c r="E1984" t="s">
        <v>831</v>
      </c>
      <c r="G1984" t="s">
        <v>4463</v>
      </c>
      <c r="H1984" t="s">
        <v>3164</v>
      </c>
      <c r="I1984" t="s">
        <v>3374</v>
      </c>
      <c r="J1984" s="10" t="str">
        <f>+LEFT(U1984,4)</f>
        <v>LID-</v>
      </c>
      <c r="K1984" t="s">
        <v>98</v>
      </c>
      <c r="L1984" s="52">
        <v>1090</v>
      </c>
      <c r="M1984" t="s">
        <v>1472</v>
      </c>
      <c r="N1984" t="s">
        <v>11</v>
      </c>
      <c r="O1984" s="78">
        <v>4.2</v>
      </c>
      <c r="P1984" s="11">
        <f>ROUND(O1984*L1984,2)</f>
        <v>4578</v>
      </c>
      <c r="Q1984" s="12">
        <f>IF(N1984="HKD",7.8,IF(N1984="CNY",7.30034,1))</f>
        <v>7.3003400000000003</v>
      </c>
      <c r="R1984" s="14">
        <f>+ROUND(O1984/Q1984,4)</f>
        <v>0.57530000000000003</v>
      </c>
      <c r="S1984" s="13">
        <f>ROUND(R1984*L1984,2)</f>
        <v>627.08000000000004</v>
      </c>
      <c r="T1984" s="14" t="s">
        <v>349</v>
      </c>
      <c r="U1984" t="s">
        <v>368</v>
      </c>
    </row>
    <row r="1985" spans="1:21" x14ac:dyDescent="0.2">
      <c r="A1985" t="s">
        <v>4274</v>
      </c>
      <c r="B1985" s="23">
        <v>45771</v>
      </c>
      <c r="C1985" s="23">
        <v>45771</v>
      </c>
      <c r="D1985" t="s">
        <v>898</v>
      </c>
      <c r="E1985" t="s">
        <v>899</v>
      </c>
      <c r="G1985" t="s">
        <v>2227</v>
      </c>
      <c r="H1985" t="s">
        <v>902</v>
      </c>
      <c r="I1985" t="s">
        <v>903</v>
      </c>
      <c r="J1985" s="10" t="str">
        <f>+LEFT(U1985,4)</f>
        <v>GLID</v>
      </c>
      <c r="K1985" t="s">
        <v>10</v>
      </c>
      <c r="L1985" s="52">
        <v>120</v>
      </c>
      <c r="M1985" t="s">
        <v>1472</v>
      </c>
      <c r="N1985" t="s">
        <v>11</v>
      </c>
      <c r="O1985" s="78">
        <v>10.7965</v>
      </c>
      <c r="P1985" s="11">
        <f>ROUND(O1985*L1985,2)</f>
        <v>1295.58</v>
      </c>
      <c r="Q1985" s="12">
        <f>IF(N1985="HKD",7.8,IF(N1985="CNY",7.30034,1))</f>
        <v>7.3003400000000003</v>
      </c>
      <c r="R1985" s="14">
        <f>+ROUND(O1985/Q1985,4)</f>
        <v>1.4789000000000001</v>
      </c>
      <c r="S1985" s="13">
        <f>ROUND(R1985*L1985,2)</f>
        <v>177.47</v>
      </c>
      <c r="T1985" s="14" t="s">
        <v>349</v>
      </c>
      <c r="U1985" t="s">
        <v>78</v>
      </c>
    </row>
    <row r="1986" spans="1:21" x14ac:dyDescent="0.2">
      <c r="A1986" t="s">
        <v>4309</v>
      </c>
      <c r="B1986" s="23">
        <v>45771</v>
      </c>
      <c r="C1986" s="23">
        <v>45754</v>
      </c>
      <c r="D1986" t="s">
        <v>311</v>
      </c>
      <c r="E1986" t="s">
        <v>312</v>
      </c>
      <c r="G1986" t="s">
        <v>4548</v>
      </c>
      <c r="H1986" t="s">
        <v>662</v>
      </c>
      <c r="I1986" t="s">
        <v>663</v>
      </c>
      <c r="J1986" s="10" t="str">
        <f>+LEFT(U1986,4)</f>
        <v>INM-</v>
      </c>
      <c r="K1986" t="s">
        <v>10</v>
      </c>
      <c r="L1986" s="52">
        <v>125</v>
      </c>
      <c r="M1986" t="s">
        <v>186</v>
      </c>
      <c r="N1986" t="s">
        <v>11</v>
      </c>
      <c r="O1986" s="78">
        <v>92.743399999999994</v>
      </c>
      <c r="P1986" s="11">
        <f>ROUND(O1986*L1986,2)</f>
        <v>11592.93</v>
      </c>
      <c r="Q1986" s="12">
        <f>IF(N1986="HKD",7.8,IF(N1986="CNY",7.30034,1))</f>
        <v>7.3003400000000003</v>
      </c>
      <c r="R1986" s="14">
        <f>+ROUND(O1986/Q1986,4)</f>
        <v>12.704000000000001</v>
      </c>
      <c r="S1986" s="13">
        <f>ROUND(R1986*L1986,2)</f>
        <v>1588</v>
      </c>
      <c r="T1986" s="14" t="s">
        <v>349</v>
      </c>
      <c r="U1986" t="s">
        <v>327</v>
      </c>
    </row>
    <row r="1987" spans="1:21" x14ac:dyDescent="0.2">
      <c r="A1987" t="s">
        <v>4314</v>
      </c>
      <c r="B1987" s="23">
        <v>45771</v>
      </c>
      <c r="C1987" s="23">
        <v>45754</v>
      </c>
      <c r="D1987" t="s">
        <v>311</v>
      </c>
      <c r="E1987" t="s">
        <v>312</v>
      </c>
      <c r="G1987" t="s">
        <v>4548</v>
      </c>
      <c r="H1987" t="s">
        <v>669</v>
      </c>
      <c r="I1987" t="s">
        <v>670</v>
      </c>
      <c r="J1987" s="10" t="str">
        <f>+LEFT(U1987,4)</f>
        <v>INM-</v>
      </c>
      <c r="K1987" t="s">
        <v>10</v>
      </c>
      <c r="L1987" s="52">
        <v>25</v>
      </c>
      <c r="M1987" t="s">
        <v>186</v>
      </c>
      <c r="N1987" t="s">
        <v>11</v>
      </c>
      <c r="O1987" s="78">
        <v>110.17700000000001</v>
      </c>
      <c r="P1987" s="11">
        <f>ROUND(O1987*L1987,2)</f>
        <v>2754.43</v>
      </c>
      <c r="Q1987" s="12">
        <f>IF(N1987="HKD",7.8,IF(N1987="CNY",7.30034,1))</f>
        <v>7.3003400000000003</v>
      </c>
      <c r="R1987" s="14">
        <f>+ROUND(O1987/Q1987,4)</f>
        <v>15.092000000000001</v>
      </c>
      <c r="S1987" s="13">
        <f>ROUND(R1987*L1987,2)</f>
        <v>377.3</v>
      </c>
      <c r="T1987" s="14" t="s">
        <v>349</v>
      </c>
      <c r="U1987" t="s">
        <v>327</v>
      </c>
    </row>
    <row r="1988" spans="1:21" x14ac:dyDescent="0.2">
      <c r="A1988" t="s">
        <v>4316</v>
      </c>
      <c r="B1988" s="23">
        <v>45771</v>
      </c>
      <c r="C1988" s="23">
        <v>45757</v>
      </c>
      <c r="D1988" t="s">
        <v>311</v>
      </c>
      <c r="E1988" t="s">
        <v>312</v>
      </c>
      <c r="G1988" t="s">
        <v>4552</v>
      </c>
      <c r="H1988" t="s">
        <v>320</v>
      </c>
      <c r="I1988" t="s">
        <v>321</v>
      </c>
      <c r="J1988" s="10" t="str">
        <f>+LEFT(U1988,4)</f>
        <v>EXM-</v>
      </c>
      <c r="K1988" t="s">
        <v>10</v>
      </c>
      <c r="L1988" s="52">
        <v>150</v>
      </c>
      <c r="M1988" t="s">
        <v>186</v>
      </c>
      <c r="N1988" t="s">
        <v>11</v>
      </c>
      <c r="O1988" s="78">
        <v>110.6195</v>
      </c>
      <c r="P1988" s="11">
        <f>ROUND(O1988*L1988,2)</f>
        <v>16592.93</v>
      </c>
      <c r="Q1988" s="12">
        <f>IF(N1988="HKD",7.8,IF(N1988="CNY",7.30034,1))</f>
        <v>7.3003400000000003</v>
      </c>
      <c r="R1988" s="14">
        <f>+ROUND(O1988/Q1988,4)</f>
        <v>15.152699999999999</v>
      </c>
      <c r="S1988" s="13">
        <f>ROUND(R1988*L1988,2)</f>
        <v>2272.91</v>
      </c>
      <c r="T1988" s="14" t="s">
        <v>349</v>
      </c>
      <c r="U1988" t="s">
        <v>315</v>
      </c>
    </row>
    <row r="1989" spans="1:21" x14ac:dyDescent="0.2">
      <c r="A1989" t="s">
        <v>4317</v>
      </c>
      <c r="B1989" s="23">
        <v>45771</v>
      </c>
      <c r="C1989" s="23">
        <v>45757</v>
      </c>
      <c r="D1989" t="s">
        <v>311</v>
      </c>
      <c r="E1989" t="s">
        <v>312</v>
      </c>
      <c r="G1989" t="s">
        <v>4552</v>
      </c>
      <c r="H1989" t="s">
        <v>1825</v>
      </c>
      <c r="I1989" t="s">
        <v>1826</v>
      </c>
      <c r="J1989" s="10" t="str">
        <f>+LEFT(U1989,4)</f>
        <v>EXM-</v>
      </c>
      <c r="K1989" t="s">
        <v>10</v>
      </c>
      <c r="L1989" s="52">
        <v>100</v>
      </c>
      <c r="M1989" t="s">
        <v>186</v>
      </c>
      <c r="N1989" t="s">
        <v>11</v>
      </c>
      <c r="O1989" s="78">
        <v>110.6195</v>
      </c>
      <c r="P1989" s="11">
        <f>ROUND(O1989*L1989,2)</f>
        <v>11061.95</v>
      </c>
      <c r="Q1989" s="12">
        <f>IF(N1989="HKD",7.8,IF(N1989="CNY",7.30034,1))</f>
        <v>7.3003400000000003</v>
      </c>
      <c r="R1989" s="14">
        <f>+ROUND(O1989/Q1989,4)</f>
        <v>15.152699999999999</v>
      </c>
      <c r="S1989" s="13">
        <f>ROUND(R1989*L1989,2)</f>
        <v>1515.27</v>
      </c>
      <c r="T1989" s="14" t="s">
        <v>349</v>
      </c>
      <c r="U1989" t="s">
        <v>315</v>
      </c>
    </row>
    <row r="1990" spans="1:21" x14ac:dyDescent="0.2">
      <c r="A1990" t="s">
        <v>3865</v>
      </c>
      <c r="B1990" s="23">
        <v>45772</v>
      </c>
      <c r="C1990" s="23">
        <v>45755</v>
      </c>
      <c r="D1990" t="s">
        <v>806</v>
      </c>
      <c r="E1990" t="s">
        <v>807</v>
      </c>
      <c r="G1990" t="s">
        <v>4352</v>
      </c>
      <c r="H1990" t="s">
        <v>3514</v>
      </c>
      <c r="I1990" t="s">
        <v>3515</v>
      </c>
      <c r="J1990" s="10" t="str">
        <f>+LEFT(U1990,4)</f>
        <v>BAG-</v>
      </c>
      <c r="K1990" t="s">
        <v>10</v>
      </c>
      <c r="L1990" s="52">
        <v>5000</v>
      </c>
      <c r="M1990" t="s">
        <v>1472</v>
      </c>
      <c r="N1990" t="s">
        <v>11</v>
      </c>
      <c r="O1990" s="78">
        <v>7.4999999999999997E-2</v>
      </c>
      <c r="P1990" s="11">
        <f>ROUND(O1990*L1990,2)</f>
        <v>375</v>
      </c>
      <c r="Q1990" s="12">
        <f>IF(N1990="HKD",7.8,IF(N1990="CNY",7.30034,1))</f>
        <v>7.3003400000000003</v>
      </c>
      <c r="R1990" s="14">
        <f>+ROUND(O1990/Q1990,4)</f>
        <v>1.03E-2</v>
      </c>
      <c r="S1990" s="13">
        <f>ROUND(R1990*L1990,2)</f>
        <v>51.5</v>
      </c>
      <c r="T1990" s="14" t="s">
        <v>349</v>
      </c>
      <c r="U1990" t="s">
        <v>810</v>
      </c>
    </row>
    <row r="1991" spans="1:21" x14ac:dyDescent="0.2">
      <c r="A1991" t="s">
        <v>3870</v>
      </c>
      <c r="B1991" s="23">
        <v>45772</v>
      </c>
      <c r="C1991" s="23">
        <v>45755</v>
      </c>
      <c r="D1991" t="s">
        <v>806</v>
      </c>
      <c r="E1991" t="s">
        <v>807</v>
      </c>
      <c r="G1991" t="s">
        <v>4352</v>
      </c>
      <c r="H1991" t="s">
        <v>3212</v>
      </c>
      <c r="I1991" t="s">
        <v>3419</v>
      </c>
      <c r="J1991" s="10" t="str">
        <f>+LEFT(U1991,4)</f>
        <v>BAG-</v>
      </c>
      <c r="K1991" t="s">
        <v>10</v>
      </c>
      <c r="L1991" s="52">
        <v>10000</v>
      </c>
      <c r="M1991" t="s">
        <v>1472</v>
      </c>
      <c r="N1991" t="s">
        <v>11</v>
      </c>
      <c r="O1991" s="78">
        <v>8.7999999999999995E-2</v>
      </c>
      <c r="P1991" s="11">
        <f>ROUND(O1991*L1991,2)</f>
        <v>880</v>
      </c>
      <c r="Q1991" s="12">
        <f>IF(N1991="HKD",7.8,IF(N1991="CNY",7.30034,1))</f>
        <v>7.3003400000000003</v>
      </c>
      <c r="R1991" s="14">
        <f>+ROUND(O1991/Q1991,4)</f>
        <v>1.21E-2</v>
      </c>
      <c r="S1991" s="13">
        <f>ROUND(R1991*L1991,2)</f>
        <v>121</v>
      </c>
      <c r="T1991" s="14" t="s">
        <v>349</v>
      </c>
      <c r="U1991" t="s">
        <v>810</v>
      </c>
    </row>
    <row r="1992" spans="1:21" x14ac:dyDescent="0.2">
      <c r="A1992" t="s">
        <v>3871</v>
      </c>
      <c r="B1992" s="23">
        <v>45772</v>
      </c>
      <c r="C1992" s="23">
        <v>45761</v>
      </c>
      <c r="D1992" t="s">
        <v>806</v>
      </c>
      <c r="E1992" t="s">
        <v>807</v>
      </c>
      <c r="G1992" t="s">
        <v>4352</v>
      </c>
      <c r="H1992" t="s">
        <v>3212</v>
      </c>
      <c r="I1992" t="s">
        <v>3419</v>
      </c>
      <c r="J1992" s="10" t="str">
        <f>+LEFT(U1992,4)</f>
        <v>BAG-</v>
      </c>
      <c r="K1992" t="s">
        <v>10</v>
      </c>
      <c r="L1992" s="52">
        <v>20000</v>
      </c>
      <c r="M1992" t="s">
        <v>1472</v>
      </c>
      <c r="N1992" t="s">
        <v>11</v>
      </c>
      <c r="O1992" s="78">
        <v>8.7999999999999995E-2</v>
      </c>
      <c r="P1992" s="11">
        <f>ROUND(O1992*L1992,2)</f>
        <v>1760</v>
      </c>
      <c r="Q1992" s="12">
        <f>IF(N1992="HKD",7.8,IF(N1992="CNY",7.30034,1))</f>
        <v>7.3003400000000003</v>
      </c>
      <c r="R1992" s="14">
        <f>+ROUND(O1992/Q1992,4)</f>
        <v>1.21E-2</v>
      </c>
      <c r="S1992" s="13">
        <f>ROUND(R1992*L1992,2)</f>
        <v>242</v>
      </c>
      <c r="T1992" s="14" t="s">
        <v>349</v>
      </c>
      <c r="U1992" t="s">
        <v>810</v>
      </c>
    </row>
    <row r="1993" spans="1:21" x14ac:dyDescent="0.2">
      <c r="A1993" t="s">
        <v>3877</v>
      </c>
      <c r="B1993" s="23">
        <v>45772</v>
      </c>
      <c r="C1993" s="23">
        <v>45761</v>
      </c>
      <c r="D1993" t="s">
        <v>806</v>
      </c>
      <c r="E1993" t="s">
        <v>807</v>
      </c>
      <c r="G1993" t="s">
        <v>4352</v>
      </c>
      <c r="H1993" t="s">
        <v>3213</v>
      </c>
      <c r="I1993" t="s">
        <v>3420</v>
      </c>
      <c r="J1993" s="10" t="str">
        <f>+LEFT(U1993,4)</f>
        <v>BAG-</v>
      </c>
      <c r="K1993" t="s">
        <v>10</v>
      </c>
      <c r="L1993" s="52">
        <v>18900</v>
      </c>
      <c r="M1993" t="s">
        <v>1472</v>
      </c>
      <c r="N1993" t="s">
        <v>11</v>
      </c>
      <c r="O1993" s="78">
        <v>0.1</v>
      </c>
      <c r="P1993" s="11">
        <f>ROUND(O1993*L1993,2)</f>
        <v>1890</v>
      </c>
      <c r="Q1993" s="12">
        <f>IF(N1993="HKD",7.8,IF(N1993="CNY",7.30034,1))</f>
        <v>7.3003400000000003</v>
      </c>
      <c r="R1993" s="14">
        <f>+ROUND(O1993/Q1993,4)</f>
        <v>1.37E-2</v>
      </c>
      <c r="S1993" s="13">
        <f>ROUND(R1993*L1993,2)</f>
        <v>258.93</v>
      </c>
      <c r="T1993" s="14" t="s">
        <v>349</v>
      </c>
      <c r="U1993" t="s">
        <v>810</v>
      </c>
    </row>
    <row r="1994" spans="1:21" x14ac:dyDescent="0.2">
      <c r="A1994" t="s">
        <v>3893</v>
      </c>
      <c r="B1994" s="23">
        <v>45772</v>
      </c>
      <c r="C1994" s="23">
        <v>45744</v>
      </c>
      <c r="D1994" t="s">
        <v>235</v>
      </c>
      <c r="E1994" t="s">
        <v>236</v>
      </c>
      <c r="G1994" t="s">
        <v>4364</v>
      </c>
      <c r="H1994" t="s">
        <v>1352</v>
      </c>
      <c r="I1994" t="s">
        <v>1353</v>
      </c>
      <c r="J1994" s="10" t="str">
        <f>+LEFT(U1994,4)</f>
        <v>RIV-</v>
      </c>
      <c r="K1994" t="s">
        <v>10</v>
      </c>
      <c r="L1994" s="52">
        <v>60000</v>
      </c>
      <c r="M1994" t="s">
        <v>1472</v>
      </c>
      <c r="N1994" t="s">
        <v>11</v>
      </c>
      <c r="O1994" s="78">
        <v>0.13150000000000001</v>
      </c>
      <c r="P1994" s="11">
        <f>ROUND(O1994*L1994,2)</f>
        <v>7890</v>
      </c>
      <c r="Q1994" s="12">
        <f>IF(N1994="HKD",7.8,IF(N1994="CNY",7.30034,1))</f>
        <v>7.3003400000000003</v>
      </c>
      <c r="R1994" s="14">
        <f>+ROUND(O1994/Q1994,4)</f>
        <v>1.7999999999999999E-2</v>
      </c>
      <c r="S1994" s="13">
        <f>ROUND(R1994*L1994,2)</f>
        <v>1080</v>
      </c>
      <c r="T1994" s="14" t="s">
        <v>349</v>
      </c>
      <c r="U1994" t="s">
        <v>132</v>
      </c>
    </row>
    <row r="1995" spans="1:21" x14ac:dyDescent="0.2">
      <c r="A1995" t="s">
        <v>3895</v>
      </c>
      <c r="B1995" s="23">
        <v>45772</v>
      </c>
      <c r="C1995" s="23">
        <v>45742</v>
      </c>
      <c r="D1995" t="s">
        <v>806</v>
      </c>
      <c r="E1995" t="s">
        <v>807</v>
      </c>
      <c r="G1995" t="s">
        <v>4352</v>
      </c>
      <c r="H1995" t="s">
        <v>3215</v>
      </c>
      <c r="I1995" t="s">
        <v>3422</v>
      </c>
      <c r="J1995" s="10" t="str">
        <f>+LEFT(U1995,4)</f>
        <v>BAG-</v>
      </c>
      <c r="K1995" t="s">
        <v>10</v>
      </c>
      <c r="L1995" s="52">
        <v>500</v>
      </c>
      <c r="M1995" t="s">
        <v>1472</v>
      </c>
      <c r="N1995" t="s">
        <v>11</v>
      </c>
      <c r="O1995" s="78">
        <v>0.14000000000000001</v>
      </c>
      <c r="P1995" s="11">
        <f>ROUND(O1995*L1995,2)</f>
        <v>70</v>
      </c>
      <c r="Q1995" s="12">
        <f>IF(N1995="HKD",7.8,IF(N1995="CNY",7.30034,1))</f>
        <v>7.3003400000000003</v>
      </c>
      <c r="R1995" s="14">
        <f>+ROUND(O1995/Q1995,4)</f>
        <v>1.9199999999999998E-2</v>
      </c>
      <c r="S1995" s="13">
        <f>ROUND(R1995*L1995,2)</f>
        <v>9.6</v>
      </c>
      <c r="T1995" s="14" t="s">
        <v>349</v>
      </c>
      <c r="U1995" t="s">
        <v>810</v>
      </c>
    </row>
    <row r="1996" spans="1:21" x14ac:dyDescent="0.2">
      <c r="A1996" t="s">
        <v>3896</v>
      </c>
      <c r="B1996" s="23">
        <v>45772</v>
      </c>
      <c r="C1996" s="23">
        <v>45755</v>
      </c>
      <c r="D1996" t="s">
        <v>806</v>
      </c>
      <c r="E1996" t="s">
        <v>807</v>
      </c>
      <c r="G1996" t="s">
        <v>4352</v>
      </c>
      <c r="H1996" t="s">
        <v>3215</v>
      </c>
      <c r="I1996" t="s">
        <v>3422</v>
      </c>
      <c r="J1996" s="10" t="str">
        <f>+LEFT(U1996,4)</f>
        <v>BAG-</v>
      </c>
      <c r="K1996" t="s">
        <v>10</v>
      </c>
      <c r="L1996" s="52">
        <v>10000</v>
      </c>
      <c r="M1996" t="s">
        <v>1472</v>
      </c>
      <c r="N1996" t="s">
        <v>11</v>
      </c>
      <c r="O1996" s="78">
        <v>0.14000000000000001</v>
      </c>
      <c r="P1996" s="11">
        <f>ROUND(O1996*L1996,2)</f>
        <v>1400</v>
      </c>
      <c r="Q1996" s="12">
        <f>IF(N1996="HKD",7.8,IF(N1996="CNY",7.30034,1))</f>
        <v>7.3003400000000003</v>
      </c>
      <c r="R1996" s="14">
        <f>+ROUND(O1996/Q1996,4)</f>
        <v>1.9199999999999998E-2</v>
      </c>
      <c r="S1996" s="13">
        <f>ROUND(R1996*L1996,2)</f>
        <v>192</v>
      </c>
      <c r="T1996" s="14" t="s">
        <v>349</v>
      </c>
      <c r="U1996" t="s">
        <v>810</v>
      </c>
    </row>
    <row r="1997" spans="1:21" x14ac:dyDescent="0.2">
      <c r="A1997" t="s">
        <v>3914</v>
      </c>
      <c r="B1997" s="23">
        <v>45772</v>
      </c>
      <c r="C1997" s="23">
        <v>45748</v>
      </c>
      <c r="D1997" t="s">
        <v>806</v>
      </c>
      <c r="E1997" t="s">
        <v>807</v>
      </c>
      <c r="G1997" t="s">
        <v>4352</v>
      </c>
      <c r="H1997" t="s">
        <v>3246</v>
      </c>
      <c r="I1997" t="s">
        <v>3453</v>
      </c>
      <c r="J1997" s="10" t="str">
        <f>+LEFT(U1997,4)</f>
        <v>BAG-</v>
      </c>
      <c r="K1997" t="s">
        <v>10</v>
      </c>
      <c r="L1997" s="52">
        <v>400</v>
      </c>
      <c r="M1997" t="s">
        <v>1472</v>
      </c>
      <c r="N1997" t="s">
        <v>11</v>
      </c>
      <c r="O1997" s="78">
        <v>0.185</v>
      </c>
      <c r="P1997" s="11">
        <f>ROUND(O1997*L1997,2)</f>
        <v>74</v>
      </c>
      <c r="Q1997" s="12">
        <f>IF(N1997="HKD",7.8,IF(N1997="CNY",7.30034,1))</f>
        <v>7.3003400000000003</v>
      </c>
      <c r="R1997" s="14">
        <f>+ROUND(O1997/Q1997,4)</f>
        <v>2.53E-2</v>
      </c>
      <c r="S1997" s="13">
        <f>ROUND(R1997*L1997,2)</f>
        <v>10.119999999999999</v>
      </c>
      <c r="T1997" s="14" t="s">
        <v>349</v>
      </c>
      <c r="U1997" t="s">
        <v>810</v>
      </c>
    </row>
    <row r="1998" spans="1:21" x14ac:dyDescent="0.2">
      <c r="A1998" t="s">
        <v>3928</v>
      </c>
      <c r="B1998" s="23">
        <v>45772</v>
      </c>
      <c r="C1998" s="23">
        <v>45755</v>
      </c>
      <c r="D1998" t="s">
        <v>806</v>
      </c>
      <c r="E1998" t="s">
        <v>807</v>
      </c>
      <c r="G1998" t="s">
        <v>4352</v>
      </c>
      <c r="H1998" t="s">
        <v>3550</v>
      </c>
      <c r="I1998" t="s">
        <v>3551</v>
      </c>
      <c r="J1998" s="10" t="str">
        <f>+LEFT(U1998,4)</f>
        <v>BAG-</v>
      </c>
      <c r="K1998" t="s">
        <v>10</v>
      </c>
      <c r="L1998" s="52">
        <v>5000</v>
      </c>
      <c r="M1998" t="s">
        <v>1472</v>
      </c>
      <c r="N1998" t="s">
        <v>11</v>
      </c>
      <c r="O1998" s="78">
        <v>0.23699999999999999</v>
      </c>
      <c r="P1998" s="11">
        <f>ROUND(O1998*L1998,2)</f>
        <v>1185</v>
      </c>
      <c r="Q1998" s="12">
        <f>IF(N1998="HKD",7.8,IF(N1998="CNY",7.30034,1))</f>
        <v>7.3003400000000003</v>
      </c>
      <c r="R1998" s="14">
        <f>+ROUND(O1998/Q1998,4)</f>
        <v>3.2500000000000001E-2</v>
      </c>
      <c r="S1998" s="13">
        <f>ROUND(R1998*L1998,2)</f>
        <v>162.5</v>
      </c>
      <c r="T1998" s="14" t="s">
        <v>349</v>
      </c>
      <c r="U1998" t="s">
        <v>810</v>
      </c>
    </row>
    <row r="1999" spans="1:21" x14ac:dyDescent="0.2">
      <c r="A1999" t="s">
        <v>3934</v>
      </c>
      <c r="B1999" s="23">
        <v>45772</v>
      </c>
      <c r="C1999" s="23">
        <v>45755</v>
      </c>
      <c r="D1999" t="s">
        <v>806</v>
      </c>
      <c r="E1999" t="s">
        <v>807</v>
      </c>
      <c r="G1999" t="s">
        <v>4352</v>
      </c>
      <c r="H1999" t="s">
        <v>3556</v>
      </c>
      <c r="I1999" t="s">
        <v>3557</v>
      </c>
      <c r="J1999" s="10" t="str">
        <f>+LEFT(U1999,4)</f>
        <v>BAG-</v>
      </c>
      <c r="K1999" t="s">
        <v>10</v>
      </c>
      <c r="L1999" s="52">
        <v>1270</v>
      </c>
      <c r="M1999" t="s">
        <v>1472</v>
      </c>
      <c r="N1999" t="s">
        <v>11</v>
      </c>
      <c r="O1999" s="78">
        <v>0.26</v>
      </c>
      <c r="P1999" s="11">
        <f>ROUND(O1999*L1999,2)</f>
        <v>330.2</v>
      </c>
      <c r="Q1999" s="12">
        <f>IF(N1999="HKD",7.8,IF(N1999="CNY",7.30034,1))</f>
        <v>7.3003400000000003</v>
      </c>
      <c r="R1999" s="14">
        <f>+ROUND(O1999/Q1999,4)</f>
        <v>3.56E-2</v>
      </c>
      <c r="S1999" s="13">
        <f>ROUND(R1999*L1999,2)</f>
        <v>45.21</v>
      </c>
      <c r="T1999" s="14" t="s">
        <v>349</v>
      </c>
      <c r="U1999" t="s">
        <v>810</v>
      </c>
    </row>
    <row r="2000" spans="1:21" x14ac:dyDescent="0.2">
      <c r="A2000" t="s">
        <v>3942</v>
      </c>
      <c r="B2000" s="23">
        <v>45772</v>
      </c>
      <c r="C2000" s="23">
        <v>45755</v>
      </c>
      <c r="D2000" t="s">
        <v>806</v>
      </c>
      <c r="E2000" t="s">
        <v>807</v>
      </c>
      <c r="G2000" t="s">
        <v>4352</v>
      </c>
      <c r="H2000" t="s">
        <v>3565</v>
      </c>
      <c r="I2000" t="s">
        <v>3566</v>
      </c>
      <c r="J2000" s="10" t="str">
        <f>+LEFT(U2000,4)</f>
        <v>BAG-</v>
      </c>
      <c r="K2000" t="s">
        <v>10</v>
      </c>
      <c r="L2000" s="52">
        <v>1000</v>
      </c>
      <c r="M2000" t="s">
        <v>1472</v>
      </c>
      <c r="N2000" t="s">
        <v>11</v>
      </c>
      <c r="O2000" s="78">
        <v>0.34499999999999997</v>
      </c>
      <c r="P2000" s="11">
        <f>ROUND(O2000*L2000,2)</f>
        <v>345</v>
      </c>
      <c r="Q2000" s="12">
        <f>IF(N2000="HKD",7.8,IF(N2000="CNY",7.30034,1))</f>
        <v>7.3003400000000003</v>
      </c>
      <c r="R2000" s="14">
        <f>+ROUND(O2000/Q2000,4)</f>
        <v>4.7300000000000002E-2</v>
      </c>
      <c r="S2000" s="13">
        <f>ROUND(R2000*L2000,2)</f>
        <v>47.3</v>
      </c>
      <c r="T2000" s="14" t="s">
        <v>349</v>
      </c>
      <c r="U2000" t="s">
        <v>810</v>
      </c>
    </row>
    <row r="2001" spans="1:21" x14ac:dyDescent="0.2">
      <c r="A2001" t="s">
        <v>3983</v>
      </c>
      <c r="B2001" s="23">
        <v>45772</v>
      </c>
      <c r="C2001" s="23">
        <v>45744</v>
      </c>
      <c r="D2001" t="s">
        <v>709</v>
      </c>
      <c r="E2001" t="s">
        <v>710</v>
      </c>
      <c r="G2001" t="s">
        <v>4398</v>
      </c>
      <c r="H2001" t="s">
        <v>738</v>
      </c>
      <c r="I2001" t="s">
        <v>739</v>
      </c>
      <c r="J2001" s="10" t="str">
        <f>+LEFT(U2001,4)</f>
        <v>KNOB</v>
      </c>
      <c r="K2001" t="s">
        <v>10</v>
      </c>
      <c r="L2001" s="52">
        <v>2000</v>
      </c>
      <c r="M2001" t="s">
        <v>1472</v>
      </c>
      <c r="N2001" t="s">
        <v>11</v>
      </c>
      <c r="O2001" s="78">
        <v>1.0254000000000001</v>
      </c>
      <c r="P2001" s="11">
        <f>ROUND(O2001*L2001,2)</f>
        <v>2050.8000000000002</v>
      </c>
      <c r="Q2001" s="12">
        <f>IF(N2001="HKD",7.8,IF(N2001="CNY",7.30034,1))</f>
        <v>7.3003400000000003</v>
      </c>
      <c r="R2001" s="14">
        <f>+ROUND(O2001/Q2001,4)</f>
        <v>0.14050000000000001</v>
      </c>
      <c r="S2001" s="13">
        <f>ROUND(R2001*L2001,2)</f>
        <v>281</v>
      </c>
      <c r="T2001" s="14" t="s">
        <v>349</v>
      </c>
      <c r="U2001" t="s">
        <v>32</v>
      </c>
    </row>
    <row r="2002" spans="1:21" x14ac:dyDescent="0.2">
      <c r="A2002" t="s">
        <v>3985</v>
      </c>
      <c r="B2002" s="23">
        <v>45772</v>
      </c>
      <c r="C2002" s="23">
        <v>45744</v>
      </c>
      <c r="D2002" t="s">
        <v>709</v>
      </c>
      <c r="E2002" t="s">
        <v>710</v>
      </c>
      <c r="G2002" t="s">
        <v>4399</v>
      </c>
      <c r="H2002" t="s">
        <v>1643</v>
      </c>
      <c r="I2002" t="s">
        <v>1644</v>
      </c>
      <c r="J2002" s="10" t="str">
        <f>+LEFT(U2002,4)</f>
        <v>T&amp;G-</v>
      </c>
      <c r="K2002" t="s">
        <v>10</v>
      </c>
      <c r="L2002" s="52">
        <v>8400</v>
      </c>
      <c r="M2002" t="s">
        <v>1472</v>
      </c>
      <c r="N2002" t="s">
        <v>11</v>
      </c>
      <c r="O2002" s="78">
        <v>1.0768</v>
      </c>
      <c r="P2002" s="11">
        <f>ROUND(O2002*L2002,2)</f>
        <v>9045.1200000000008</v>
      </c>
      <c r="Q2002" s="12">
        <f>IF(N2002="HKD",7.8,IF(N2002="CNY",7.30034,1))</f>
        <v>7.3003400000000003</v>
      </c>
      <c r="R2002" s="14">
        <f>+ROUND(O2002/Q2002,4)</f>
        <v>0.14749999999999999</v>
      </c>
      <c r="S2002" s="13">
        <f>ROUND(R2002*L2002,2)</f>
        <v>1239</v>
      </c>
      <c r="T2002" s="14" t="s">
        <v>349</v>
      </c>
      <c r="U2002" t="s">
        <v>2243</v>
      </c>
    </row>
    <row r="2003" spans="1:21" x14ac:dyDescent="0.2">
      <c r="A2003" t="s">
        <v>3987</v>
      </c>
      <c r="B2003" s="23">
        <v>45772</v>
      </c>
      <c r="C2003" s="23">
        <v>45758</v>
      </c>
      <c r="D2003" t="s">
        <v>709</v>
      </c>
      <c r="E2003" t="s">
        <v>710</v>
      </c>
      <c r="G2003" t="s">
        <v>4399</v>
      </c>
      <c r="H2003" t="s">
        <v>1645</v>
      </c>
      <c r="I2003" t="s">
        <v>1646</v>
      </c>
      <c r="J2003" s="10" t="str">
        <f>+LEFT(U2003,4)</f>
        <v>KNOB</v>
      </c>
      <c r="K2003" t="s">
        <v>10</v>
      </c>
      <c r="L2003" s="52">
        <v>500</v>
      </c>
      <c r="M2003" t="s">
        <v>1472</v>
      </c>
      <c r="N2003" t="s">
        <v>11</v>
      </c>
      <c r="O2003" s="78">
        <v>1.0902000000000001</v>
      </c>
      <c r="P2003" s="11">
        <f>ROUND(O2003*L2003,2)</f>
        <v>545.1</v>
      </c>
      <c r="Q2003" s="12">
        <f>IF(N2003="HKD",7.8,IF(N2003="CNY",7.30034,1))</f>
        <v>7.3003400000000003</v>
      </c>
      <c r="R2003" s="14">
        <f>+ROUND(O2003/Q2003,4)</f>
        <v>0.14929999999999999</v>
      </c>
      <c r="S2003" s="13">
        <f>ROUND(R2003*L2003,2)</f>
        <v>74.650000000000006</v>
      </c>
      <c r="T2003" s="14" t="s">
        <v>349</v>
      </c>
      <c r="U2003" t="s">
        <v>32</v>
      </c>
    </row>
    <row r="2004" spans="1:21" x14ac:dyDescent="0.2">
      <c r="A2004" t="s">
        <v>3988</v>
      </c>
      <c r="B2004" s="23">
        <v>45772</v>
      </c>
      <c r="C2004" s="23">
        <v>45758</v>
      </c>
      <c r="D2004" t="s">
        <v>709</v>
      </c>
      <c r="E2004" t="s">
        <v>710</v>
      </c>
      <c r="G2004" t="s">
        <v>4399</v>
      </c>
      <c r="H2004" t="s">
        <v>3595</v>
      </c>
      <c r="I2004" t="s">
        <v>3596</v>
      </c>
      <c r="J2004" s="10" t="str">
        <f>+LEFT(U2004,4)</f>
        <v>KNOB</v>
      </c>
      <c r="K2004" t="s">
        <v>10</v>
      </c>
      <c r="L2004" s="52">
        <v>2150</v>
      </c>
      <c r="M2004" t="s">
        <v>1472</v>
      </c>
      <c r="N2004" t="s">
        <v>11</v>
      </c>
      <c r="O2004" s="78">
        <v>1.2179</v>
      </c>
      <c r="P2004" s="11">
        <f>ROUND(O2004*L2004,2)</f>
        <v>2618.4899999999998</v>
      </c>
      <c r="Q2004" s="12">
        <f>IF(N2004="HKD",7.8,IF(N2004="CNY",7.30034,1))</f>
        <v>7.3003400000000003</v>
      </c>
      <c r="R2004" s="14">
        <f>+ROUND(O2004/Q2004,4)</f>
        <v>0.1668</v>
      </c>
      <c r="S2004" s="13">
        <f>ROUND(R2004*L2004,2)</f>
        <v>358.62</v>
      </c>
      <c r="T2004" s="14" t="s">
        <v>349</v>
      </c>
      <c r="U2004" t="s">
        <v>32</v>
      </c>
    </row>
    <row r="2005" spans="1:21" x14ac:dyDescent="0.2">
      <c r="A2005" t="s">
        <v>3989</v>
      </c>
      <c r="B2005" s="23">
        <v>45772</v>
      </c>
      <c r="C2005" s="23">
        <v>45768</v>
      </c>
      <c r="D2005" t="s">
        <v>709</v>
      </c>
      <c r="E2005" t="s">
        <v>710</v>
      </c>
      <c r="G2005" t="s">
        <v>4399</v>
      </c>
      <c r="H2005" t="s">
        <v>3595</v>
      </c>
      <c r="I2005" t="s">
        <v>3596</v>
      </c>
      <c r="J2005" s="10" t="str">
        <f>+LEFT(U2005,4)</f>
        <v>KNOB</v>
      </c>
      <c r="K2005" t="s">
        <v>10</v>
      </c>
      <c r="L2005" s="52">
        <v>1530</v>
      </c>
      <c r="M2005" t="s">
        <v>1472</v>
      </c>
      <c r="N2005" t="s">
        <v>11</v>
      </c>
      <c r="O2005" s="78">
        <v>1.2426999999999999</v>
      </c>
      <c r="P2005" s="11">
        <f>ROUND(O2005*L2005,2)</f>
        <v>1901.33</v>
      </c>
      <c r="Q2005" s="12">
        <f>IF(N2005="HKD",7.8,IF(N2005="CNY",7.30034,1))</f>
        <v>7.3003400000000003</v>
      </c>
      <c r="R2005" s="14">
        <f>+ROUND(O2005/Q2005,4)</f>
        <v>0.17019999999999999</v>
      </c>
      <c r="S2005" s="13">
        <f>ROUND(R2005*L2005,2)</f>
        <v>260.41000000000003</v>
      </c>
      <c r="T2005" s="14" t="s">
        <v>349</v>
      </c>
      <c r="U2005" t="s">
        <v>32</v>
      </c>
    </row>
    <row r="2006" spans="1:21" x14ac:dyDescent="0.2">
      <c r="A2006" t="s">
        <v>4004</v>
      </c>
      <c r="B2006" s="23">
        <v>45772</v>
      </c>
      <c r="C2006" s="23">
        <v>45758</v>
      </c>
      <c r="D2006" t="s">
        <v>709</v>
      </c>
      <c r="E2006" t="s">
        <v>710</v>
      </c>
      <c r="G2006" t="s">
        <v>4399</v>
      </c>
      <c r="H2006" t="s">
        <v>3225</v>
      </c>
      <c r="I2006" t="s">
        <v>3432</v>
      </c>
      <c r="J2006" s="10" t="str">
        <f>+LEFT(U2006,4)</f>
        <v>KNOB</v>
      </c>
      <c r="K2006" t="s">
        <v>10</v>
      </c>
      <c r="L2006" s="52">
        <v>1000</v>
      </c>
      <c r="M2006" t="s">
        <v>1472</v>
      </c>
      <c r="N2006" t="s">
        <v>11</v>
      </c>
      <c r="O2006" s="78">
        <v>1.6758</v>
      </c>
      <c r="P2006" s="11">
        <f>ROUND(O2006*L2006,2)</f>
        <v>1675.8</v>
      </c>
      <c r="Q2006" s="12">
        <f>IF(N2006="HKD",7.8,IF(N2006="CNY",7.30034,1))</f>
        <v>7.3003400000000003</v>
      </c>
      <c r="R2006" s="14">
        <f>+ROUND(O2006/Q2006,4)</f>
        <v>0.2296</v>
      </c>
      <c r="S2006" s="13">
        <f>ROUND(R2006*L2006,2)</f>
        <v>229.6</v>
      </c>
      <c r="T2006" s="14" t="s">
        <v>349</v>
      </c>
      <c r="U2006" t="s">
        <v>32</v>
      </c>
    </row>
    <row r="2007" spans="1:21" x14ac:dyDescent="0.2">
      <c r="A2007" t="s">
        <v>4070</v>
      </c>
      <c r="B2007" s="23">
        <v>45772</v>
      </c>
      <c r="C2007" s="23">
        <v>45758</v>
      </c>
      <c r="D2007" t="s">
        <v>709</v>
      </c>
      <c r="E2007" t="s">
        <v>710</v>
      </c>
      <c r="G2007" t="s">
        <v>4399</v>
      </c>
      <c r="H2007" t="s">
        <v>3670</v>
      </c>
      <c r="I2007" t="s">
        <v>3671</v>
      </c>
      <c r="J2007" s="10" t="str">
        <f>+LEFT(U2007,4)</f>
        <v>SHDL</v>
      </c>
      <c r="K2007" t="s">
        <v>10</v>
      </c>
      <c r="L2007" s="52">
        <v>48</v>
      </c>
      <c r="M2007" t="s">
        <v>1472</v>
      </c>
      <c r="N2007" t="s">
        <v>11</v>
      </c>
      <c r="O2007" s="78">
        <v>3.0712999999999999</v>
      </c>
      <c r="P2007" s="11">
        <f>ROUND(O2007*L2007,2)</f>
        <v>147.41999999999999</v>
      </c>
      <c r="Q2007" s="12">
        <f>IF(N2007="HKD",7.8,IF(N2007="CNY",7.30034,1))</f>
        <v>7.3003400000000003</v>
      </c>
      <c r="R2007" s="14">
        <f>+ROUND(O2007/Q2007,4)</f>
        <v>0.42070000000000002</v>
      </c>
      <c r="S2007" s="13">
        <f>ROUND(R2007*L2007,2)</f>
        <v>20.190000000000001</v>
      </c>
      <c r="T2007" s="14" t="s">
        <v>349</v>
      </c>
      <c r="U2007" t="s">
        <v>722</v>
      </c>
    </row>
    <row r="2008" spans="1:21" x14ac:dyDescent="0.2">
      <c r="A2008" t="s">
        <v>4116</v>
      </c>
      <c r="B2008" s="23">
        <v>45772</v>
      </c>
      <c r="C2008" s="23">
        <v>45729</v>
      </c>
      <c r="D2008" t="s">
        <v>709</v>
      </c>
      <c r="E2008" t="s">
        <v>710</v>
      </c>
      <c r="G2008" t="s">
        <v>4399</v>
      </c>
      <c r="H2008" t="s">
        <v>3696</v>
      </c>
      <c r="I2008" t="s">
        <v>3697</v>
      </c>
      <c r="J2008" s="10" t="str">
        <f>+LEFT(U2008,4)</f>
        <v>SHDL</v>
      </c>
      <c r="K2008" t="s">
        <v>10</v>
      </c>
      <c r="L2008" s="52">
        <v>1000</v>
      </c>
      <c r="M2008" t="s">
        <v>1472</v>
      </c>
      <c r="N2008" t="s">
        <v>11</v>
      </c>
      <c r="O2008" s="78">
        <v>3.3089</v>
      </c>
      <c r="P2008" s="11">
        <f>ROUND(O2008*L2008,2)</f>
        <v>3308.9</v>
      </c>
      <c r="Q2008" s="12">
        <f>IF(N2008="HKD",7.8,IF(N2008="CNY",7.30034,1))</f>
        <v>7.3003400000000003</v>
      </c>
      <c r="R2008" s="14">
        <f>+ROUND(O2008/Q2008,4)</f>
        <v>0.45329999999999998</v>
      </c>
      <c r="S2008" s="13">
        <f>ROUND(R2008*L2008,2)</f>
        <v>453.3</v>
      </c>
      <c r="T2008" s="14" t="s">
        <v>349</v>
      </c>
      <c r="U2008" t="s">
        <v>722</v>
      </c>
    </row>
    <row r="2009" spans="1:21" x14ac:dyDescent="0.2">
      <c r="A2009" t="s">
        <v>4159</v>
      </c>
      <c r="B2009" s="23">
        <v>45772</v>
      </c>
      <c r="C2009" s="23">
        <v>45723</v>
      </c>
      <c r="D2009" t="s">
        <v>121</v>
      </c>
      <c r="E2009" t="s">
        <v>122</v>
      </c>
      <c r="G2009" t="s">
        <v>4448</v>
      </c>
      <c r="H2009" t="s">
        <v>3726</v>
      </c>
      <c r="I2009" t="s">
        <v>3727</v>
      </c>
      <c r="J2009" s="10" t="str">
        <f>+LEFT(U2009,4)</f>
        <v>HDL-</v>
      </c>
      <c r="K2009" t="s">
        <v>10</v>
      </c>
      <c r="L2009" s="52">
        <v>430</v>
      </c>
      <c r="M2009" t="s">
        <v>1472</v>
      </c>
      <c r="N2009" t="s">
        <v>11</v>
      </c>
      <c r="O2009" s="78">
        <v>3.9847999999999999</v>
      </c>
      <c r="P2009" s="11">
        <f>ROUND(O2009*L2009,2)</f>
        <v>1713.46</v>
      </c>
      <c r="Q2009" s="12">
        <f>IF(N2009="HKD",7.8,IF(N2009="CNY",7.30034,1))</f>
        <v>7.3003400000000003</v>
      </c>
      <c r="R2009" s="14">
        <f>+ROUND(O2009/Q2009,4)</f>
        <v>0.54579999999999995</v>
      </c>
      <c r="S2009" s="13">
        <f>ROUND(R2009*L2009,2)</f>
        <v>234.69</v>
      </c>
      <c r="T2009" s="14" t="s">
        <v>349</v>
      </c>
      <c r="U2009" t="s">
        <v>228</v>
      </c>
    </row>
    <row r="2010" spans="1:21" x14ac:dyDescent="0.2">
      <c r="A2010" t="s">
        <v>4159</v>
      </c>
      <c r="B2010" s="23">
        <v>45772</v>
      </c>
      <c r="C2010" s="23">
        <v>45723</v>
      </c>
      <c r="D2010" t="s">
        <v>121</v>
      </c>
      <c r="E2010" t="s">
        <v>122</v>
      </c>
      <c r="G2010" t="s">
        <v>4449</v>
      </c>
      <c r="H2010" t="s">
        <v>3726</v>
      </c>
      <c r="I2010" t="s">
        <v>3727</v>
      </c>
      <c r="J2010" s="10" t="str">
        <f>+LEFT(U2010,4)</f>
        <v>HDL-</v>
      </c>
      <c r="K2010" t="s">
        <v>10</v>
      </c>
      <c r="L2010" s="52">
        <v>-405</v>
      </c>
      <c r="M2010" t="s">
        <v>1472</v>
      </c>
      <c r="N2010" t="s">
        <v>11</v>
      </c>
      <c r="O2010" s="78">
        <v>3.9847999999999999</v>
      </c>
      <c r="P2010" s="11">
        <f>ROUND(O2010*L2010,2)</f>
        <v>-1613.84</v>
      </c>
      <c r="Q2010" s="12">
        <f>IF(N2010="HKD",7.8,IF(N2010="CNY",7.30034,1))</f>
        <v>7.3003400000000003</v>
      </c>
      <c r="R2010" s="14">
        <f>+ROUND(O2010/Q2010,4)</f>
        <v>0.54579999999999995</v>
      </c>
      <c r="S2010" s="13">
        <f>ROUND(R2010*L2010,2)</f>
        <v>-221.05</v>
      </c>
      <c r="T2010" s="14" t="s">
        <v>349</v>
      </c>
      <c r="U2010" t="s">
        <v>228</v>
      </c>
    </row>
    <row r="2011" spans="1:21" x14ac:dyDescent="0.2">
      <c r="A2011" t="s">
        <v>4159</v>
      </c>
      <c r="B2011" s="23">
        <v>45772</v>
      </c>
      <c r="C2011" s="23">
        <v>45723</v>
      </c>
      <c r="D2011" t="s">
        <v>121</v>
      </c>
      <c r="E2011" t="s">
        <v>122</v>
      </c>
      <c r="G2011" t="s">
        <v>4448</v>
      </c>
      <c r="H2011" t="s">
        <v>3726</v>
      </c>
      <c r="I2011" t="s">
        <v>3727</v>
      </c>
      <c r="J2011" s="10" t="str">
        <f>+LEFT(U2011,4)</f>
        <v>HDL-</v>
      </c>
      <c r="K2011" t="s">
        <v>10</v>
      </c>
      <c r="L2011" s="52">
        <v>405</v>
      </c>
      <c r="M2011" t="s">
        <v>1472</v>
      </c>
      <c r="N2011" t="s">
        <v>11</v>
      </c>
      <c r="O2011" s="78">
        <v>3.9847999999999999</v>
      </c>
      <c r="P2011" s="11">
        <f>ROUND(O2011*L2011,2)</f>
        <v>1613.84</v>
      </c>
      <c r="Q2011" s="12">
        <f>IF(N2011="HKD",7.8,IF(N2011="CNY",7.30034,1))</f>
        <v>7.3003400000000003</v>
      </c>
      <c r="R2011" s="14">
        <f>+ROUND(O2011/Q2011,4)</f>
        <v>0.54579999999999995</v>
      </c>
      <c r="S2011" s="13">
        <f>ROUND(R2011*L2011,2)</f>
        <v>221.05</v>
      </c>
      <c r="T2011" s="14" t="s">
        <v>349</v>
      </c>
      <c r="U2011" t="s">
        <v>228</v>
      </c>
    </row>
    <row r="2012" spans="1:21" x14ac:dyDescent="0.2">
      <c r="A2012" t="s">
        <v>4165</v>
      </c>
      <c r="B2012" s="23">
        <v>45772</v>
      </c>
      <c r="C2012" s="23">
        <v>45720</v>
      </c>
      <c r="D2012" t="s">
        <v>94</v>
      </c>
      <c r="E2012" t="s">
        <v>95</v>
      </c>
      <c r="G2012" t="s">
        <v>4452</v>
      </c>
      <c r="H2012" t="s">
        <v>3732</v>
      </c>
      <c r="I2012" t="s">
        <v>3733</v>
      </c>
      <c r="J2012" s="10" t="str">
        <f>+LEFT(U2012,4)</f>
        <v>LID-</v>
      </c>
      <c r="K2012" t="s">
        <v>98</v>
      </c>
      <c r="L2012" s="52">
        <v>410</v>
      </c>
      <c r="M2012" t="s">
        <v>1472</v>
      </c>
      <c r="N2012" t="s">
        <v>11</v>
      </c>
      <c r="O2012" s="78">
        <v>4.0599999999999996</v>
      </c>
      <c r="P2012" s="11">
        <f>ROUND(O2012*L2012,2)</f>
        <v>1664.6</v>
      </c>
      <c r="Q2012" s="12">
        <f>IF(N2012="HKD",7.8,IF(N2012="CNY",7.30034,1))</f>
        <v>7.3003400000000003</v>
      </c>
      <c r="R2012" s="14">
        <f>+ROUND(O2012/Q2012,4)</f>
        <v>0.55610000000000004</v>
      </c>
      <c r="S2012" s="13">
        <f>ROUND(R2012*L2012,2)</f>
        <v>228</v>
      </c>
      <c r="T2012" s="14" t="s">
        <v>349</v>
      </c>
      <c r="U2012" t="s">
        <v>368</v>
      </c>
    </row>
    <row r="2013" spans="1:21" x14ac:dyDescent="0.2">
      <c r="A2013" t="s">
        <v>4171</v>
      </c>
      <c r="B2013" s="23">
        <v>45772</v>
      </c>
      <c r="C2013" s="23">
        <v>45714</v>
      </c>
      <c r="D2013" t="s">
        <v>830</v>
      </c>
      <c r="E2013" t="s">
        <v>831</v>
      </c>
      <c r="G2013" t="s">
        <v>4469</v>
      </c>
      <c r="H2013" t="s">
        <v>3164</v>
      </c>
      <c r="I2013" t="s">
        <v>3374</v>
      </c>
      <c r="J2013" s="10" t="str">
        <f>+LEFT(U2013,4)</f>
        <v>LID-</v>
      </c>
      <c r="K2013" t="s">
        <v>98</v>
      </c>
      <c r="L2013" s="52">
        <v>1000</v>
      </c>
      <c r="M2013" t="s">
        <v>1472</v>
      </c>
      <c r="N2013" t="s">
        <v>11</v>
      </c>
      <c r="O2013" s="78">
        <v>4.2</v>
      </c>
      <c r="P2013" s="11">
        <f>ROUND(O2013*L2013,2)</f>
        <v>4200</v>
      </c>
      <c r="Q2013" s="12">
        <f>IF(N2013="HKD",7.8,IF(N2013="CNY",7.30034,1))</f>
        <v>7.3003400000000003</v>
      </c>
      <c r="R2013" s="14">
        <f>+ROUND(O2013/Q2013,4)</f>
        <v>0.57530000000000003</v>
      </c>
      <c r="S2013" s="13">
        <f>ROUND(R2013*L2013,2)</f>
        <v>575.29999999999995</v>
      </c>
      <c r="T2013" s="14" t="s">
        <v>349</v>
      </c>
      <c r="U2013" t="s">
        <v>368</v>
      </c>
    </row>
    <row r="2014" spans="1:21" x14ac:dyDescent="0.2">
      <c r="A2014" t="s">
        <v>4178</v>
      </c>
      <c r="B2014" s="23">
        <v>45772</v>
      </c>
      <c r="C2014" s="23">
        <v>45714</v>
      </c>
      <c r="D2014" t="s">
        <v>94</v>
      </c>
      <c r="E2014" t="s">
        <v>95</v>
      </c>
      <c r="G2014" t="s">
        <v>4486</v>
      </c>
      <c r="H2014" t="s">
        <v>3163</v>
      </c>
      <c r="I2014" t="s">
        <v>3373</v>
      </c>
      <c r="J2014" s="10" t="str">
        <f>+LEFT(U2014,4)</f>
        <v>LID-</v>
      </c>
      <c r="K2014" t="s">
        <v>98</v>
      </c>
      <c r="L2014" s="52">
        <v>600</v>
      </c>
      <c r="M2014" t="s">
        <v>1472</v>
      </c>
      <c r="N2014" t="s">
        <v>11</v>
      </c>
      <c r="O2014" s="78">
        <v>4.37</v>
      </c>
      <c r="P2014" s="11">
        <f>ROUND(O2014*L2014,2)</f>
        <v>2622</v>
      </c>
      <c r="Q2014" s="12">
        <f>IF(N2014="HKD",7.8,IF(N2014="CNY",7.30034,1))</f>
        <v>7.3003400000000003</v>
      </c>
      <c r="R2014" s="14">
        <f>+ROUND(O2014/Q2014,4)</f>
        <v>0.59860000000000002</v>
      </c>
      <c r="S2014" s="13">
        <f>ROUND(R2014*L2014,2)</f>
        <v>359.16</v>
      </c>
      <c r="T2014" s="14" t="s">
        <v>349</v>
      </c>
      <c r="U2014" t="s">
        <v>368</v>
      </c>
    </row>
    <row r="2015" spans="1:21" x14ac:dyDescent="0.2">
      <c r="A2015" t="s">
        <v>4178</v>
      </c>
      <c r="B2015" s="23">
        <v>45772</v>
      </c>
      <c r="C2015" s="23">
        <v>45714</v>
      </c>
      <c r="D2015" t="s">
        <v>94</v>
      </c>
      <c r="E2015" t="s">
        <v>95</v>
      </c>
      <c r="G2015" t="s">
        <v>4487</v>
      </c>
      <c r="H2015" t="s">
        <v>3163</v>
      </c>
      <c r="I2015" t="s">
        <v>3373</v>
      </c>
      <c r="J2015" s="10" t="str">
        <f>+LEFT(U2015,4)</f>
        <v>LID-</v>
      </c>
      <c r="K2015" t="s">
        <v>98</v>
      </c>
      <c r="L2015" s="52">
        <v>810</v>
      </c>
      <c r="M2015" t="s">
        <v>1472</v>
      </c>
      <c r="N2015" t="s">
        <v>11</v>
      </c>
      <c r="O2015" s="78">
        <v>4.37</v>
      </c>
      <c r="P2015" s="11">
        <f>ROUND(O2015*L2015,2)</f>
        <v>3539.7</v>
      </c>
      <c r="Q2015" s="12">
        <f>IF(N2015="HKD",7.8,IF(N2015="CNY",7.30034,1))</f>
        <v>7.3003400000000003</v>
      </c>
      <c r="R2015" s="14">
        <f>+ROUND(O2015/Q2015,4)</f>
        <v>0.59860000000000002</v>
      </c>
      <c r="S2015" s="13">
        <f>ROUND(R2015*L2015,2)</f>
        <v>484.87</v>
      </c>
      <c r="T2015" s="14" t="s">
        <v>349</v>
      </c>
      <c r="U2015" t="s">
        <v>368</v>
      </c>
    </row>
    <row r="2016" spans="1:21" x14ac:dyDescent="0.2">
      <c r="A2016" t="s">
        <v>4217</v>
      </c>
      <c r="B2016" s="23">
        <v>45772</v>
      </c>
      <c r="C2016" s="23">
        <v>45768</v>
      </c>
      <c r="D2016" t="s">
        <v>4322</v>
      </c>
      <c r="E2016" t="s">
        <v>4323</v>
      </c>
      <c r="G2016" t="s">
        <v>4420</v>
      </c>
      <c r="H2016" t="s">
        <v>3770</v>
      </c>
      <c r="I2016" t="s">
        <v>3771</v>
      </c>
      <c r="J2016" s="10" t="str">
        <f>+LEFT(U2016,4)</f>
        <v>SSM-</v>
      </c>
      <c r="K2016" t="s">
        <v>10</v>
      </c>
      <c r="L2016" s="52">
        <v>22681</v>
      </c>
      <c r="M2016" t="s">
        <v>186</v>
      </c>
      <c r="N2016" t="s">
        <v>11</v>
      </c>
      <c r="O2016" s="78">
        <v>6.5487000000000002</v>
      </c>
      <c r="P2016" s="11">
        <f>ROUND(O2016*L2016,2)</f>
        <v>148531.06</v>
      </c>
      <c r="Q2016" s="12">
        <f>IF(N2016="HKD",7.8,IF(N2016="CNY",7.30034,1))</f>
        <v>7.3003400000000003</v>
      </c>
      <c r="R2016" s="14">
        <f>+ROUND(O2016/Q2016,4)</f>
        <v>0.89700000000000002</v>
      </c>
      <c r="S2016" s="13">
        <f>ROUND(R2016*L2016,2)</f>
        <v>20344.86</v>
      </c>
      <c r="T2016" s="14" t="s">
        <v>349</v>
      </c>
      <c r="U2016" t="s">
        <v>33</v>
      </c>
    </row>
    <row r="2017" spans="1:21" x14ac:dyDescent="0.2">
      <c r="A2017" t="s">
        <v>4246</v>
      </c>
      <c r="B2017" s="23">
        <v>45772</v>
      </c>
      <c r="C2017" s="23">
        <v>45713</v>
      </c>
      <c r="D2017" t="s">
        <v>2255</v>
      </c>
      <c r="E2017" t="s">
        <v>2256</v>
      </c>
      <c r="G2017" t="s">
        <v>4522</v>
      </c>
      <c r="H2017" t="s">
        <v>1800</v>
      </c>
      <c r="I2017" t="s">
        <v>1801</v>
      </c>
      <c r="J2017" s="10" t="str">
        <f>+LEFT(U2017,4)</f>
        <v>HDL-</v>
      </c>
      <c r="K2017" t="s">
        <v>10</v>
      </c>
      <c r="L2017" s="52">
        <v>3600</v>
      </c>
      <c r="M2017" t="s">
        <v>1472</v>
      </c>
      <c r="N2017" t="s">
        <v>11</v>
      </c>
      <c r="O2017" s="78">
        <v>7.4931000000000001</v>
      </c>
      <c r="P2017" s="11">
        <f>ROUND(O2017*L2017,2)</f>
        <v>26975.16</v>
      </c>
      <c r="Q2017" s="12">
        <f>IF(N2017="HKD",7.8,IF(N2017="CNY",7.30034,1))</f>
        <v>7.3003400000000003</v>
      </c>
      <c r="R2017" s="14">
        <f>+ROUND(O2017/Q2017,4)</f>
        <v>1.0264</v>
      </c>
      <c r="S2017" s="13">
        <f>ROUND(R2017*L2017,2)</f>
        <v>3695.04</v>
      </c>
      <c r="T2017" s="14" t="s">
        <v>349</v>
      </c>
      <c r="U2017" t="s">
        <v>228</v>
      </c>
    </row>
    <row r="2018" spans="1:21" x14ac:dyDescent="0.2">
      <c r="A2018" t="s">
        <v>4251</v>
      </c>
      <c r="B2018" s="23">
        <v>45772</v>
      </c>
      <c r="C2018" s="23">
        <v>45713</v>
      </c>
      <c r="D2018" t="s">
        <v>2255</v>
      </c>
      <c r="E2018" t="s">
        <v>2256</v>
      </c>
      <c r="G2018" t="s">
        <v>4522</v>
      </c>
      <c r="H2018" t="s">
        <v>3190</v>
      </c>
      <c r="I2018" t="s">
        <v>3397</v>
      </c>
      <c r="J2018" s="10" t="str">
        <f>+LEFT(U2018,4)</f>
        <v>HDL-</v>
      </c>
      <c r="K2018" t="s">
        <v>10</v>
      </c>
      <c r="L2018" s="52">
        <v>900</v>
      </c>
      <c r="M2018" t="s">
        <v>1472</v>
      </c>
      <c r="N2018" t="s">
        <v>11</v>
      </c>
      <c r="O2018" s="78">
        <v>7.6459999999999999</v>
      </c>
      <c r="P2018" s="11">
        <f>ROUND(O2018*L2018,2)</f>
        <v>6881.4</v>
      </c>
      <c r="Q2018" s="12">
        <f>IF(N2018="HKD",7.8,IF(N2018="CNY",7.30034,1))</f>
        <v>7.3003400000000003</v>
      </c>
      <c r="R2018" s="14">
        <f>+ROUND(O2018/Q2018,4)</f>
        <v>1.0472999999999999</v>
      </c>
      <c r="S2018" s="13">
        <f>ROUND(R2018*L2018,2)</f>
        <v>942.57</v>
      </c>
      <c r="T2018" s="14" t="s">
        <v>349</v>
      </c>
      <c r="U2018" t="s">
        <v>228</v>
      </c>
    </row>
    <row r="2019" spans="1:21" x14ac:dyDescent="0.2">
      <c r="A2019" t="s">
        <v>4262</v>
      </c>
      <c r="B2019" s="23">
        <v>45772</v>
      </c>
      <c r="C2019" s="23">
        <v>45727</v>
      </c>
      <c r="D2019" t="s">
        <v>2255</v>
      </c>
      <c r="E2019" t="s">
        <v>2256</v>
      </c>
      <c r="G2019" t="s">
        <v>4522</v>
      </c>
      <c r="H2019" t="s">
        <v>3145</v>
      </c>
      <c r="I2019" t="s">
        <v>3355</v>
      </c>
      <c r="J2019" s="10" t="str">
        <f>+LEFT(U2019,4)</f>
        <v>HDL-</v>
      </c>
      <c r="K2019" t="s">
        <v>10</v>
      </c>
      <c r="L2019" s="52">
        <v>3300</v>
      </c>
      <c r="M2019" t="s">
        <v>1472</v>
      </c>
      <c r="N2019" t="s">
        <v>11</v>
      </c>
      <c r="O2019" s="78">
        <v>8.5710999999999995</v>
      </c>
      <c r="P2019" s="11">
        <f>ROUND(O2019*L2019,2)</f>
        <v>28284.63</v>
      </c>
      <c r="Q2019" s="12">
        <f>IF(N2019="HKD",7.8,IF(N2019="CNY",7.30034,1))</f>
        <v>7.3003400000000003</v>
      </c>
      <c r="R2019" s="14">
        <f>+ROUND(O2019/Q2019,4)</f>
        <v>1.1740999999999999</v>
      </c>
      <c r="S2019" s="13">
        <f>ROUND(R2019*L2019,2)</f>
        <v>3874.53</v>
      </c>
      <c r="T2019" s="14" t="s">
        <v>349</v>
      </c>
      <c r="U2019" t="s">
        <v>228</v>
      </c>
    </row>
    <row r="2020" spans="1:21" x14ac:dyDescent="0.2">
      <c r="A2020" t="s">
        <v>4296</v>
      </c>
      <c r="B2020" s="23">
        <v>45772</v>
      </c>
      <c r="C2020" s="23">
        <v>45757</v>
      </c>
      <c r="D2020" t="s">
        <v>311</v>
      </c>
      <c r="E2020" t="s">
        <v>312</v>
      </c>
      <c r="G2020" t="s">
        <v>4541</v>
      </c>
      <c r="H2020" t="s">
        <v>328</v>
      </c>
      <c r="I2020" t="s">
        <v>329</v>
      </c>
      <c r="J2020" s="10" t="str">
        <f>+LEFT(U2020,4)</f>
        <v>INM-</v>
      </c>
      <c r="K2020" t="s">
        <v>10</v>
      </c>
      <c r="L2020" s="52">
        <v>125</v>
      </c>
      <c r="M2020" t="s">
        <v>186</v>
      </c>
      <c r="N2020" t="s">
        <v>11</v>
      </c>
      <c r="O2020" s="78">
        <v>69.026499999999999</v>
      </c>
      <c r="P2020" s="11">
        <f>ROUND(O2020*L2020,2)</f>
        <v>8628.31</v>
      </c>
      <c r="Q2020" s="12">
        <f>IF(N2020="HKD",7.8,IF(N2020="CNY",7.30034,1))</f>
        <v>7.3003400000000003</v>
      </c>
      <c r="R2020" s="14">
        <f>+ROUND(O2020/Q2020,4)</f>
        <v>9.4551999999999996</v>
      </c>
      <c r="S2020" s="13">
        <f>ROUND(R2020*L2020,2)</f>
        <v>1181.9000000000001</v>
      </c>
      <c r="T2020" s="14" t="s">
        <v>349</v>
      </c>
      <c r="U2020" t="s">
        <v>327</v>
      </c>
    </row>
    <row r="2021" spans="1:21" x14ac:dyDescent="0.2">
      <c r="A2021" t="s">
        <v>4297</v>
      </c>
      <c r="B2021" s="23">
        <v>45772</v>
      </c>
      <c r="C2021" s="23">
        <v>45757</v>
      </c>
      <c r="D2021" t="s">
        <v>311</v>
      </c>
      <c r="E2021" t="s">
        <v>312</v>
      </c>
      <c r="G2021" t="s">
        <v>4541</v>
      </c>
      <c r="H2021" t="s">
        <v>323</v>
      </c>
      <c r="I2021" t="s">
        <v>324</v>
      </c>
      <c r="J2021" s="10" t="str">
        <f>+LEFT(U2021,4)</f>
        <v>INM-</v>
      </c>
      <c r="K2021" t="s">
        <v>10</v>
      </c>
      <c r="L2021" s="52">
        <v>100</v>
      </c>
      <c r="M2021" t="s">
        <v>186</v>
      </c>
      <c r="N2021" t="s">
        <v>11</v>
      </c>
      <c r="O2021" s="78">
        <v>69.026499999999999</v>
      </c>
      <c r="P2021" s="11">
        <f>ROUND(O2021*L2021,2)</f>
        <v>6902.65</v>
      </c>
      <c r="Q2021" s="12">
        <f>IF(N2021="HKD",7.8,IF(N2021="CNY",7.30034,1))</f>
        <v>7.3003400000000003</v>
      </c>
      <c r="R2021" s="14">
        <f>+ROUND(O2021/Q2021,4)</f>
        <v>9.4551999999999996</v>
      </c>
      <c r="S2021" s="13">
        <f>ROUND(R2021*L2021,2)</f>
        <v>945.52</v>
      </c>
      <c r="T2021" s="14" t="s">
        <v>349</v>
      </c>
      <c r="U2021" t="s">
        <v>327</v>
      </c>
    </row>
    <row r="2022" spans="1:21" x14ac:dyDescent="0.2">
      <c r="A2022" t="s">
        <v>3857</v>
      </c>
      <c r="B2022" s="23">
        <v>45775</v>
      </c>
      <c r="C2022" s="23">
        <v>45737</v>
      </c>
      <c r="D2022" t="s">
        <v>128</v>
      </c>
      <c r="E2022" t="s">
        <v>129</v>
      </c>
      <c r="G2022" t="s">
        <v>4346</v>
      </c>
      <c r="H2022" t="s">
        <v>3088</v>
      </c>
      <c r="I2022" t="s">
        <v>3304</v>
      </c>
      <c r="J2022" s="10" t="str">
        <f>+LEFT(U2022,4)</f>
        <v>RIV-</v>
      </c>
      <c r="K2022" t="s">
        <v>10</v>
      </c>
      <c r="L2022" s="52">
        <v>7200</v>
      </c>
      <c r="M2022" t="s">
        <v>1472</v>
      </c>
      <c r="N2022" t="s">
        <v>11</v>
      </c>
      <c r="O2022" s="78">
        <v>6.2199999999999998E-2</v>
      </c>
      <c r="P2022" s="11">
        <f>ROUND(O2022*L2022,2)</f>
        <v>447.84</v>
      </c>
      <c r="Q2022" s="12">
        <f>IF(N2022="HKD",7.8,IF(N2022="CNY",7.30034,1))</f>
        <v>7.3003400000000003</v>
      </c>
      <c r="R2022" s="14">
        <f>+ROUND(O2022/Q2022,4)</f>
        <v>8.5000000000000006E-3</v>
      </c>
      <c r="S2022" s="13">
        <f>ROUND(R2022*L2022,2)</f>
        <v>61.2</v>
      </c>
      <c r="T2022" s="14" t="s">
        <v>349</v>
      </c>
      <c r="U2022" t="s">
        <v>132</v>
      </c>
    </row>
    <row r="2023" spans="1:21" x14ac:dyDescent="0.2">
      <c r="A2023" t="s">
        <v>3862</v>
      </c>
      <c r="B2023" s="23">
        <v>45775</v>
      </c>
      <c r="C2023" s="23">
        <v>45769</v>
      </c>
      <c r="D2023" t="s">
        <v>162</v>
      </c>
      <c r="E2023" t="s">
        <v>163</v>
      </c>
      <c r="G2023" t="s">
        <v>4350</v>
      </c>
      <c r="H2023" t="s">
        <v>592</v>
      </c>
      <c r="I2023" t="s">
        <v>593</v>
      </c>
      <c r="J2023" s="10" t="str">
        <f>+LEFT(U2023,4)</f>
        <v>SCR-</v>
      </c>
      <c r="K2023" t="s">
        <v>10</v>
      </c>
      <c r="L2023" s="52">
        <v>3800</v>
      </c>
      <c r="M2023" t="s">
        <v>1472</v>
      </c>
      <c r="N2023" t="s">
        <v>11</v>
      </c>
      <c r="O2023" s="78">
        <v>7.0000000000000007E-2</v>
      </c>
      <c r="P2023" s="11">
        <f>ROUND(O2023*L2023,2)</f>
        <v>266</v>
      </c>
      <c r="Q2023" s="12">
        <f>IF(N2023="HKD",7.8,IF(N2023="CNY",7.30034,1))</f>
        <v>7.3003400000000003</v>
      </c>
      <c r="R2023" s="14">
        <f>+ROUND(O2023/Q2023,4)</f>
        <v>9.5999999999999992E-3</v>
      </c>
      <c r="S2023" s="13">
        <f>ROUND(R2023*L2023,2)</f>
        <v>36.479999999999997</v>
      </c>
      <c r="T2023" s="14" t="s">
        <v>349</v>
      </c>
      <c r="U2023" t="s">
        <v>166</v>
      </c>
    </row>
    <row r="2024" spans="1:21" x14ac:dyDescent="0.2">
      <c r="A2024" t="s">
        <v>3891</v>
      </c>
      <c r="B2024" s="23">
        <v>45775</v>
      </c>
      <c r="C2024" s="23">
        <v>45761</v>
      </c>
      <c r="D2024" t="s">
        <v>806</v>
      </c>
      <c r="E2024" t="s">
        <v>807</v>
      </c>
      <c r="G2024" t="s">
        <v>4361</v>
      </c>
      <c r="H2024" t="s">
        <v>3214</v>
      </c>
      <c r="I2024" t="s">
        <v>3421</v>
      </c>
      <c r="J2024" s="10" t="str">
        <f>+LEFT(U2024,4)</f>
        <v>BAG-</v>
      </c>
      <c r="K2024" t="s">
        <v>10</v>
      </c>
      <c r="L2024" s="52">
        <v>30000</v>
      </c>
      <c r="M2024" t="s">
        <v>1472</v>
      </c>
      <c r="N2024" t="s">
        <v>11</v>
      </c>
      <c r="O2024" s="78">
        <v>0.13</v>
      </c>
      <c r="P2024" s="11">
        <f>ROUND(O2024*L2024,2)</f>
        <v>3900</v>
      </c>
      <c r="Q2024" s="12">
        <f>IF(N2024="HKD",7.8,IF(N2024="CNY",7.30034,1))</f>
        <v>7.3003400000000003</v>
      </c>
      <c r="R2024" s="14">
        <f>+ROUND(O2024/Q2024,4)</f>
        <v>1.78E-2</v>
      </c>
      <c r="S2024" s="13">
        <f>ROUND(R2024*L2024,2)</f>
        <v>534</v>
      </c>
      <c r="T2024" s="14" t="s">
        <v>349</v>
      </c>
      <c r="U2024" t="s">
        <v>810</v>
      </c>
    </row>
    <row r="2025" spans="1:21" x14ac:dyDescent="0.2">
      <c r="A2025" t="s">
        <v>3963</v>
      </c>
      <c r="B2025" s="23">
        <v>45775</v>
      </c>
      <c r="C2025" s="23">
        <v>45763</v>
      </c>
      <c r="D2025" t="s">
        <v>651</v>
      </c>
      <c r="E2025" t="s">
        <v>652</v>
      </c>
      <c r="G2025" t="s">
        <v>4388</v>
      </c>
      <c r="H2025" t="s">
        <v>3235</v>
      </c>
      <c r="I2025" t="s">
        <v>3442</v>
      </c>
      <c r="J2025" s="10" t="str">
        <f>+LEFT(U2025,4)</f>
        <v>FG--</v>
      </c>
      <c r="K2025" t="s">
        <v>10</v>
      </c>
      <c r="L2025" s="52">
        <v>4150</v>
      </c>
      <c r="M2025" t="s">
        <v>1472</v>
      </c>
      <c r="N2025" t="s">
        <v>11</v>
      </c>
      <c r="O2025" s="78">
        <v>0.77500000000000002</v>
      </c>
      <c r="P2025" s="11">
        <f>ROUND(O2025*L2025,2)</f>
        <v>3216.25</v>
      </c>
      <c r="Q2025" s="12">
        <f>IF(N2025="HKD",7.8,IF(N2025="CNY",7.30034,1))</f>
        <v>7.3003400000000003</v>
      </c>
      <c r="R2025" s="14">
        <f>+ROUND(O2025/Q2025,4)</f>
        <v>0.1062</v>
      </c>
      <c r="S2025" s="13">
        <f>ROUND(R2025*L2025,2)</f>
        <v>440.73</v>
      </c>
      <c r="T2025" s="14" t="s">
        <v>349</v>
      </c>
      <c r="U2025" t="s">
        <v>64</v>
      </c>
    </row>
    <row r="2026" spans="1:21" x14ac:dyDescent="0.2">
      <c r="A2026" t="s">
        <v>3972</v>
      </c>
      <c r="B2026" s="23">
        <v>45775</v>
      </c>
      <c r="C2026" s="23">
        <v>45744</v>
      </c>
      <c r="D2026" t="s">
        <v>651</v>
      </c>
      <c r="E2026" t="s">
        <v>652</v>
      </c>
      <c r="G2026" t="s">
        <v>4393</v>
      </c>
      <c r="H2026" t="s">
        <v>3587</v>
      </c>
      <c r="I2026" t="s">
        <v>3588</v>
      </c>
      <c r="J2026" s="10" t="str">
        <f>+LEFT(U2026,4)</f>
        <v>KNOB</v>
      </c>
      <c r="K2026" t="s">
        <v>10</v>
      </c>
      <c r="L2026" s="52">
        <v>1550</v>
      </c>
      <c r="M2026" t="s">
        <v>1472</v>
      </c>
      <c r="N2026" t="s">
        <v>11</v>
      </c>
      <c r="O2026" s="78">
        <v>0.90800000000000003</v>
      </c>
      <c r="P2026" s="11">
        <f>ROUND(O2026*L2026,2)</f>
        <v>1407.4</v>
      </c>
      <c r="Q2026" s="12">
        <f>IF(N2026="HKD",7.8,IF(N2026="CNY",7.30034,1))</f>
        <v>7.3003400000000003</v>
      </c>
      <c r="R2026" s="14">
        <f>+ROUND(O2026/Q2026,4)</f>
        <v>0.1244</v>
      </c>
      <c r="S2026" s="13">
        <f>ROUND(R2026*L2026,2)</f>
        <v>192.82</v>
      </c>
      <c r="T2026" s="14" t="s">
        <v>349</v>
      </c>
      <c r="U2026" t="s">
        <v>32</v>
      </c>
    </row>
    <row r="2027" spans="1:21" x14ac:dyDescent="0.2">
      <c r="A2027" t="s">
        <v>3996</v>
      </c>
      <c r="B2027" s="23">
        <v>45775</v>
      </c>
      <c r="C2027" s="23">
        <v>45744</v>
      </c>
      <c r="D2027" t="s">
        <v>651</v>
      </c>
      <c r="E2027" t="s">
        <v>652</v>
      </c>
      <c r="G2027" t="s">
        <v>4393</v>
      </c>
      <c r="H2027" t="s">
        <v>3599</v>
      </c>
      <c r="I2027" t="s">
        <v>3600</v>
      </c>
      <c r="J2027" s="10" t="str">
        <f>+LEFT(U2027,4)</f>
        <v>SHDL</v>
      </c>
      <c r="K2027" t="s">
        <v>10</v>
      </c>
      <c r="L2027" s="52">
        <v>2020</v>
      </c>
      <c r="M2027" t="s">
        <v>1472</v>
      </c>
      <c r="N2027" t="s">
        <v>11</v>
      </c>
      <c r="O2027" s="78">
        <v>1.4357</v>
      </c>
      <c r="P2027" s="11">
        <f>ROUND(O2027*L2027,2)</f>
        <v>2900.11</v>
      </c>
      <c r="Q2027" s="12">
        <f>IF(N2027="HKD",7.8,IF(N2027="CNY",7.30034,1))</f>
        <v>7.3003400000000003</v>
      </c>
      <c r="R2027" s="14">
        <f>+ROUND(O2027/Q2027,4)</f>
        <v>0.19670000000000001</v>
      </c>
      <c r="S2027" s="13">
        <f>ROUND(R2027*L2027,2)</f>
        <v>397.33</v>
      </c>
      <c r="T2027" s="14" t="s">
        <v>349</v>
      </c>
      <c r="U2027" t="s">
        <v>722</v>
      </c>
    </row>
    <row r="2028" spans="1:21" x14ac:dyDescent="0.2">
      <c r="A2028" t="s">
        <v>4006</v>
      </c>
      <c r="B2028" s="23">
        <v>45775</v>
      </c>
      <c r="C2028" s="23">
        <v>45758</v>
      </c>
      <c r="D2028" t="s">
        <v>651</v>
      </c>
      <c r="E2028" t="s">
        <v>652</v>
      </c>
      <c r="G2028" t="s">
        <v>4393</v>
      </c>
      <c r="H2028" t="s">
        <v>3114</v>
      </c>
      <c r="I2028" t="s">
        <v>3328</v>
      </c>
      <c r="J2028" s="10" t="str">
        <f>+LEFT(U2028,4)</f>
        <v>HDL-</v>
      </c>
      <c r="K2028" t="s">
        <v>10</v>
      </c>
      <c r="L2028" s="52">
        <v>1000</v>
      </c>
      <c r="M2028" t="s">
        <v>1472</v>
      </c>
      <c r="N2028" t="s">
        <v>11</v>
      </c>
      <c r="O2028" s="78">
        <v>1.76</v>
      </c>
      <c r="P2028" s="11">
        <f>ROUND(O2028*L2028,2)</f>
        <v>1760</v>
      </c>
      <c r="Q2028" s="12">
        <f>IF(N2028="HKD",7.8,IF(N2028="CNY",7.30034,1))</f>
        <v>7.3003400000000003</v>
      </c>
      <c r="R2028" s="14">
        <f>+ROUND(O2028/Q2028,4)</f>
        <v>0.24110000000000001</v>
      </c>
      <c r="S2028" s="13">
        <f>ROUND(R2028*L2028,2)</f>
        <v>241.1</v>
      </c>
      <c r="T2028" s="14" t="s">
        <v>349</v>
      </c>
      <c r="U2028" t="s">
        <v>228</v>
      </c>
    </row>
    <row r="2029" spans="1:21" x14ac:dyDescent="0.2">
      <c r="A2029" t="s">
        <v>4079</v>
      </c>
      <c r="B2029" s="23">
        <v>45775</v>
      </c>
      <c r="C2029" s="23">
        <v>45736</v>
      </c>
      <c r="D2029" t="s">
        <v>187</v>
      </c>
      <c r="E2029" t="s">
        <v>188</v>
      </c>
      <c r="G2029" t="s">
        <v>4423</v>
      </c>
      <c r="H2029" t="s">
        <v>214</v>
      </c>
      <c r="I2029" t="s">
        <v>215</v>
      </c>
      <c r="J2029" s="10" t="str">
        <f>+LEFT(U2029,4)</f>
        <v>ALM-</v>
      </c>
      <c r="K2029" t="s">
        <v>98</v>
      </c>
      <c r="L2029" s="52">
        <v>150</v>
      </c>
      <c r="M2029" t="s">
        <v>186</v>
      </c>
      <c r="N2029" t="s">
        <v>11</v>
      </c>
      <c r="O2029" s="78">
        <v>3.1415999999999999</v>
      </c>
      <c r="P2029" s="11">
        <f>ROUND(O2029*L2029,2)</f>
        <v>471.24</v>
      </c>
      <c r="Q2029" s="12">
        <f>IF(N2029="HKD",7.8,IF(N2029="CNY",7.30034,1))</f>
        <v>7.3003400000000003</v>
      </c>
      <c r="R2029" s="14">
        <f>+ROUND(O2029/Q2029,4)</f>
        <v>0.43030000000000002</v>
      </c>
      <c r="S2029" s="13">
        <f>ROUND(R2029*L2029,2)</f>
        <v>64.55</v>
      </c>
      <c r="T2029" s="14" t="s">
        <v>349</v>
      </c>
      <c r="U2029" t="s">
        <v>191</v>
      </c>
    </row>
    <row r="2030" spans="1:21" x14ac:dyDescent="0.2">
      <c r="A2030" t="s">
        <v>4080</v>
      </c>
      <c r="B2030" s="23">
        <v>45775</v>
      </c>
      <c r="C2030" s="23">
        <v>45736</v>
      </c>
      <c r="D2030" t="s">
        <v>187</v>
      </c>
      <c r="E2030" t="s">
        <v>188</v>
      </c>
      <c r="G2030" t="s">
        <v>4423</v>
      </c>
      <c r="H2030" t="s">
        <v>199</v>
      </c>
      <c r="I2030" t="s">
        <v>200</v>
      </c>
      <c r="J2030" s="10" t="str">
        <f>+LEFT(U2030,4)</f>
        <v>ALM-</v>
      </c>
      <c r="K2030" t="s">
        <v>98</v>
      </c>
      <c r="L2030" s="52">
        <v>300</v>
      </c>
      <c r="M2030" t="s">
        <v>186</v>
      </c>
      <c r="N2030" t="s">
        <v>11</v>
      </c>
      <c r="O2030" s="78">
        <v>3.1415999999999999</v>
      </c>
      <c r="P2030" s="11">
        <f>ROUND(O2030*L2030,2)</f>
        <v>942.48</v>
      </c>
      <c r="Q2030" s="12">
        <f>IF(N2030="HKD",7.8,IF(N2030="CNY",7.30034,1))</f>
        <v>7.3003400000000003</v>
      </c>
      <c r="R2030" s="14">
        <f>+ROUND(O2030/Q2030,4)</f>
        <v>0.43030000000000002</v>
      </c>
      <c r="S2030" s="13">
        <f>ROUND(R2030*L2030,2)</f>
        <v>129.09</v>
      </c>
      <c r="T2030" s="14" t="s">
        <v>349</v>
      </c>
      <c r="U2030" t="s">
        <v>191</v>
      </c>
    </row>
    <row r="2031" spans="1:21" x14ac:dyDescent="0.2">
      <c r="A2031" t="s">
        <v>4093</v>
      </c>
      <c r="B2031" s="23">
        <v>45775</v>
      </c>
      <c r="C2031" s="23">
        <v>45747</v>
      </c>
      <c r="D2031" t="s">
        <v>187</v>
      </c>
      <c r="E2031" t="s">
        <v>188</v>
      </c>
      <c r="G2031" t="s">
        <v>4423</v>
      </c>
      <c r="H2031" t="s">
        <v>3224</v>
      </c>
      <c r="I2031" t="s">
        <v>3431</v>
      </c>
      <c r="J2031" s="10" t="str">
        <f>+LEFT(U2031,4)</f>
        <v>ALM-</v>
      </c>
      <c r="K2031" t="s">
        <v>98</v>
      </c>
      <c r="L2031" s="52">
        <v>450</v>
      </c>
      <c r="M2031" t="s">
        <v>186</v>
      </c>
      <c r="N2031" t="s">
        <v>11</v>
      </c>
      <c r="O2031" s="78">
        <v>3.1415999999999999</v>
      </c>
      <c r="P2031" s="11">
        <f>ROUND(O2031*L2031,2)</f>
        <v>1413.72</v>
      </c>
      <c r="Q2031" s="12">
        <f>IF(N2031="HKD",7.8,IF(N2031="CNY",7.30034,1))</f>
        <v>7.3003400000000003</v>
      </c>
      <c r="R2031" s="14">
        <f>+ROUND(O2031/Q2031,4)</f>
        <v>0.43030000000000002</v>
      </c>
      <c r="S2031" s="13">
        <f>ROUND(R2031*L2031,2)</f>
        <v>193.64</v>
      </c>
      <c r="T2031" s="14" t="s">
        <v>349</v>
      </c>
      <c r="U2031" t="s">
        <v>191</v>
      </c>
    </row>
    <row r="2032" spans="1:21" x14ac:dyDescent="0.2">
      <c r="A2032" t="s">
        <v>4094</v>
      </c>
      <c r="B2032" s="23">
        <v>45775</v>
      </c>
      <c r="C2032" s="23">
        <v>45757</v>
      </c>
      <c r="D2032" t="s">
        <v>187</v>
      </c>
      <c r="E2032" t="s">
        <v>188</v>
      </c>
      <c r="G2032" t="s">
        <v>4423</v>
      </c>
      <c r="H2032" t="s">
        <v>211</v>
      </c>
      <c r="I2032" t="s">
        <v>212</v>
      </c>
      <c r="J2032" s="10" t="str">
        <f>+LEFT(U2032,4)</f>
        <v>ALM-</v>
      </c>
      <c r="K2032" t="s">
        <v>98</v>
      </c>
      <c r="L2032" s="52">
        <v>50</v>
      </c>
      <c r="M2032" t="s">
        <v>186</v>
      </c>
      <c r="N2032" t="s">
        <v>11</v>
      </c>
      <c r="O2032" s="78">
        <v>3.1415999999999999</v>
      </c>
      <c r="P2032" s="11">
        <f>ROUND(O2032*L2032,2)</f>
        <v>157.08000000000001</v>
      </c>
      <c r="Q2032" s="12">
        <f>IF(N2032="HKD",7.8,IF(N2032="CNY",7.30034,1))</f>
        <v>7.3003400000000003</v>
      </c>
      <c r="R2032" s="14">
        <f>+ROUND(O2032/Q2032,4)</f>
        <v>0.43030000000000002</v>
      </c>
      <c r="S2032" s="13">
        <f>ROUND(R2032*L2032,2)</f>
        <v>21.52</v>
      </c>
      <c r="T2032" s="14" t="s">
        <v>349</v>
      </c>
      <c r="U2032" t="s">
        <v>191</v>
      </c>
    </row>
    <row r="2033" spans="1:21" x14ac:dyDescent="0.2">
      <c r="A2033" t="s">
        <v>4095</v>
      </c>
      <c r="B2033" s="23">
        <v>45775</v>
      </c>
      <c r="C2033" s="23">
        <v>45757</v>
      </c>
      <c r="D2033" t="s">
        <v>187</v>
      </c>
      <c r="E2033" t="s">
        <v>188</v>
      </c>
      <c r="G2033" t="s">
        <v>4423</v>
      </c>
      <c r="H2033" t="s">
        <v>3686</v>
      </c>
      <c r="I2033" t="s">
        <v>3687</v>
      </c>
      <c r="J2033" s="10" t="str">
        <f>+LEFT(U2033,4)</f>
        <v>ALM-</v>
      </c>
      <c r="K2033" t="s">
        <v>98</v>
      </c>
      <c r="L2033" s="52">
        <v>300</v>
      </c>
      <c r="M2033" t="s">
        <v>186</v>
      </c>
      <c r="N2033" t="s">
        <v>11</v>
      </c>
      <c r="O2033" s="78">
        <v>3.1415999999999999</v>
      </c>
      <c r="P2033" s="11">
        <f>ROUND(O2033*L2033,2)</f>
        <v>942.48</v>
      </c>
      <c r="Q2033" s="12">
        <f>IF(N2033="HKD",7.8,IF(N2033="CNY",7.30034,1))</f>
        <v>7.3003400000000003</v>
      </c>
      <c r="R2033" s="14">
        <f>+ROUND(O2033/Q2033,4)</f>
        <v>0.43030000000000002</v>
      </c>
      <c r="S2033" s="13">
        <f>ROUND(R2033*L2033,2)</f>
        <v>129.09</v>
      </c>
      <c r="T2033" s="14" t="s">
        <v>349</v>
      </c>
      <c r="U2033" t="s">
        <v>191</v>
      </c>
    </row>
    <row r="2034" spans="1:21" x14ac:dyDescent="0.2">
      <c r="A2034" t="s">
        <v>4096</v>
      </c>
      <c r="B2034" s="23">
        <v>45775</v>
      </c>
      <c r="C2034" s="23">
        <v>45757</v>
      </c>
      <c r="D2034" t="s">
        <v>187</v>
      </c>
      <c r="E2034" t="s">
        <v>188</v>
      </c>
      <c r="G2034" t="s">
        <v>4423</v>
      </c>
      <c r="H2034" t="s">
        <v>3678</v>
      </c>
      <c r="I2034" t="s">
        <v>3679</v>
      </c>
      <c r="J2034" s="10" t="str">
        <f>+LEFT(U2034,4)</f>
        <v>ALM-</v>
      </c>
      <c r="K2034" t="s">
        <v>98</v>
      </c>
      <c r="L2034" s="52">
        <v>150</v>
      </c>
      <c r="M2034" t="s">
        <v>186</v>
      </c>
      <c r="N2034" t="s">
        <v>11</v>
      </c>
      <c r="O2034" s="78">
        <v>3.1415999999999999</v>
      </c>
      <c r="P2034" s="11">
        <f>ROUND(O2034*L2034,2)</f>
        <v>471.24</v>
      </c>
      <c r="Q2034" s="12">
        <f>IF(N2034="HKD",7.8,IF(N2034="CNY",7.30034,1))</f>
        <v>7.3003400000000003</v>
      </c>
      <c r="R2034" s="14">
        <f>+ROUND(O2034/Q2034,4)</f>
        <v>0.43030000000000002</v>
      </c>
      <c r="S2034" s="13">
        <f>ROUND(R2034*L2034,2)</f>
        <v>64.55</v>
      </c>
      <c r="T2034" s="14" t="s">
        <v>349</v>
      </c>
      <c r="U2034" t="s">
        <v>191</v>
      </c>
    </row>
    <row r="2035" spans="1:21" x14ac:dyDescent="0.2">
      <c r="A2035" t="s">
        <v>4097</v>
      </c>
      <c r="B2035" s="23">
        <v>45775</v>
      </c>
      <c r="C2035" s="23">
        <v>45757</v>
      </c>
      <c r="D2035" t="s">
        <v>187</v>
      </c>
      <c r="E2035" t="s">
        <v>188</v>
      </c>
      <c r="G2035" t="s">
        <v>4423</v>
      </c>
      <c r="H2035" t="s">
        <v>199</v>
      </c>
      <c r="I2035" t="s">
        <v>200</v>
      </c>
      <c r="J2035" s="10" t="str">
        <f>+LEFT(U2035,4)</f>
        <v>ALM-</v>
      </c>
      <c r="K2035" t="s">
        <v>98</v>
      </c>
      <c r="L2035" s="52">
        <v>190</v>
      </c>
      <c r="M2035" t="s">
        <v>186</v>
      </c>
      <c r="N2035" t="s">
        <v>11</v>
      </c>
      <c r="O2035" s="78">
        <v>3.1415999999999999</v>
      </c>
      <c r="P2035" s="11">
        <f>ROUND(O2035*L2035,2)</f>
        <v>596.9</v>
      </c>
      <c r="Q2035" s="12">
        <f>IF(N2035="HKD",7.8,IF(N2035="CNY",7.30034,1))</f>
        <v>7.3003400000000003</v>
      </c>
      <c r="R2035" s="14">
        <f>+ROUND(O2035/Q2035,4)</f>
        <v>0.43030000000000002</v>
      </c>
      <c r="S2035" s="13">
        <f>ROUND(R2035*L2035,2)</f>
        <v>81.760000000000005</v>
      </c>
      <c r="T2035" s="14" t="s">
        <v>349</v>
      </c>
      <c r="U2035" t="s">
        <v>191</v>
      </c>
    </row>
    <row r="2036" spans="1:21" x14ac:dyDescent="0.2">
      <c r="A2036" t="s">
        <v>4098</v>
      </c>
      <c r="B2036" s="23">
        <v>45775</v>
      </c>
      <c r="C2036" s="23">
        <v>45761</v>
      </c>
      <c r="D2036" t="s">
        <v>187</v>
      </c>
      <c r="E2036" t="s">
        <v>188</v>
      </c>
      <c r="G2036" t="s">
        <v>4423</v>
      </c>
      <c r="H2036" t="s">
        <v>211</v>
      </c>
      <c r="I2036" t="s">
        <v>212</v>
      </c>
      <c r="J2036" s="10" t="str">
        <f>+LEFT(U2036,4)</f>
        <v>ALM-</v>
      </c>
      <c r="K2036" t="s">
        <v>98</v>
      </c>
      <c r="L2036" s="52">
        <v>450</v>
      </c>
      <c r="M2036" t="s">
        <v>186</v>
      </c>
      <c r="N2036" t="s">
        <v>11</v>
      </c>
      <c r="O2036" s="78">
        <v>3.1415999999999999</v>
      </c>
      <c r="P2036" s="11">
        <f>ROUND(O2036*L2036,2)</f>
        <v>1413.72</v>
      </c>
      <c r="Q2036" s="12">
        <f>IF(N2036="HKD",7.8,IF(N2036="CNY",7.30034,1))</f>
        <v>7.3003400000000003</v>
      </c>
      <c r="R2036" s="14">
        <f>+ROUND(O2036/Q2036,4)</f>
        <v>0.43030000000000002</v>
      </c>
      <c r="S2036" s="13">
        <f>ROUND(R2036*L2036,2)</f>
        <v>193.64</v>
      </c>
      <c r="T2036" s="14" t="s">
        <v>349</v>
      </c>
      <c r="U2036" t="s">
        <v>191</v>
      </c>
    </row>
    <row r="2037" spans="1:21" x14ac:dyDescent="0.2">
      <c r="A2037" t="s">
        <v>4099</v>
      </c>
      <c r="B2037" s="23">
        <v>45775</v>
      </c>
      <c r="C2037" s="23">
        <v>45761</v>
      </c>
      <c r="D2037" t="s">
        <v>187</v>
      </c>
      <c r="E2037" t="s">
        <v>188</v>
      </c>
      <c r="G2037" t="s">
        <v>4423</v>
      </c>
      <c r="H2037" t="s">
        <v>202</v>
      </c>
      <c r="I2037" t="s">
        <v>203</v>
      </c>
      <c r="J2037" s="10" t="str">
        <f>+LEFT(U2037,4)</f>
        <v>ALM-</v>
      </c>
      <c r="K2037" t="s">
        <v>98</v>
      </c>
      <c r="L2037" s="52">
        <v>380</v>
      </c>
      <c r="M2037" t="s">
        <v>186</v>
      </c>
      <c r="N2037" t="s">
        <v>11</v>
      </c>
      <c r="O2037" s="78">
        <v>3.1415999999999999</v>
      </c>
      <c r="P2037" s="11">
        <f>ROUND(O2037*L2037,2)</f>
        <v>1193.81</v>
      </c>
      <c r="Q2037" s="12">
        <f>IF(N2037="HKD",7.8,IF(N2037="CNY",7.30034,1))</f>
        <v>7.3003400000000003</v>
      </c>
      <c r="R2037" s="14">
        <f>+ROUND(O2037/Q2037,4)</f>
        <v>0.43030000000000002</v>
      </c>
      <c r="S2037" s="13">
        <f>ROUND(R2037*L2037,2)</f>
        <v>163.51</v>
      </c>
      <c r="T2037" s="14" t="s">
        <v>349</v>
      </c>
      <c r="U2037" t="s">
        <v>191</v>
      </c>
    </row>
    <row r="2038" spans="1:21" x14ac:dyDescent="0.2">
      <c r="A2038" t="s">
        <v>4100</v>
      </c>
      <c r="B2038" s="23">
        <v>45775</v>
      </c>
      <c r="C2038" s="23">
        <v>45761</v>
      </c>
      <c r="D2038" t="s">
        <v>187</v>
      </c>
      <c r="E2038" t="s">
        <v>188</v>
      </c>
      <c r="G2038" t="s">
        <v>4423</v>
      </c>
      <c r="H2038" t="s">
        <v>199</v>
      </c>
      <c r="I2038" t="s">
        <v>200</v>
      </c>
      <c r="J2038" s="10" t="str">
        <f>+LEFT(U2038,4)</f>
        <v>ALM-</v>
      </c>
      <c r="K2038" t="s">
        <v>98</v>
      </c>
      <c r="L2038" s="52">
        <v>1500</v>
      </c>
      <c r="M2038" t="s">
        <v>186</v>
      </c>
      <c r="N2038" t="s">
        <v>11</v>
      </c>
      <c r="O2038" s="78">
        <v>3.1415999999999999</v>
      </c>
      <c r="P2038" s="11">
        <f>ROUND(O2038*L2038,2)</f>
        <v>4712.3999999999996</v>
      </c>
      <c r="Q2038" s="12">
        <f>IF(N2038="HKD",7.8,IF(N2038="CNY",7.30034,1))</f>
        <v>7.3003400000000003</v>
      </c>
      <c r="R2038" s="14">
        <f>+ROUND(O2038/Q2038,4)</f>
        <v>0.43030000000000002</v>
      </c>
      <c r="S2038" s="13">
        <f>ROUND(R2038*L2038,2)</f>
        <v>645.45000000000005</v>
      </c>
      <c r="T2038" s="14" t="s">
        <v>349</v>
      </c>
      <c r="U2038" t="s">
        <v>191</v>
      </c>
    </row>
    <row r="2039" spans="1:21" x14ac:dyDescent="0.2">
      <c r="A2039" t="s">
        <v>4101</v>
      </c>
      <c r="B2039" s="23">
        <v>45775</v>
      </c>
      <c r="C2039" s="23">
        <v>45762</v>
      </c>
      <c r="D2039" t="s">
        <v>187</v>
      </c>
      <c r="E2039" t="s">
        <v>188</v>
      </c>
      <c r="G2039" t="s">
        <v>4423</v>
      </c>
      <c r="H2039" t="s">
        <v>214</v>
      </c>
      <c r="I2039" t="s">
        <v>215</v>
      </c>
      <c r="J2039" s="10" t="str">
        <f>+LEFT(U2039,4)</f>
        <v>ALM-</v>
      </c>
      <c r="K2039" t="s">
        <v>98</v>
      </c>
      <c r="L2039" s="52">
        <v>150</v>
      </c>
      <c r="M2039" t="s">
        <v>186</v>
      </c>
      <c r="N2039" t="s">
        <v>11</v>
      </c>
      <c r="O2039" s="78">
        <v>3.1415999999999999</v>
      </c>
      <c r="P2039" s="11">
        <f>ROUND(O2039*L2039,2)</f>
        <v>471.24</v>
      </c>
      <c r="Q2039" s="12">
        <f>IF(N2039="HKD",7.8,IF(N2039="CNY",7.30034,1))</f>
        <v>7.3003400000000003</v>
      </c>
      <c r="R2039" s="14">
        <f>+ROUND(O2039/Q2039,4)</f>
        <v>0.43030000000000002</v>
      </c>
      <c r="S2039" s="13">
        <f>ROUND(R2039*L2039,2)</f>
        <v>64.55</v>
      </c>
      <c r="T2039" s="14" t="s">
        <v>349</v>
      </c>
      <c r="U2039" t="s">
        <v>191</v>
      </c>
    </row>
    <row r="2040" spans="1:21" x14ac:dyDescent="0.2">
      <c r="A2040" t="s">
        <v>4102</v>
      </c>
      <c r="B2040" s="23">
        <v>45775</v>
      </c>
      <c r="C2040" s="23">
        <v>45762</v>
      </c>
      <c r="D2040" t="s">
        <v>187</v>
      </c>
      <c r="E2040" t="s">
        <v>188</v>
      </c>
      <c r="G2040" t="s">
        <v>4423</v>
      </c>
      <c r="H2040" t="s">
        <v>208</v>
      </c>
      <c r="I2040" t="s">
        <v>209</v>
      </c>
      <c r="J2040" s="10" t="str">
        <f>+LEFT(U2040,4)</f>
        <v>ALM-</v>
      </c>
      <c r="K2040" t="s">
        <v>98</v>
      </c>
      <c r="L2040" s="52">
        <v>60</v>
      </c>
      <c r="M2040" t="s">
        <v>186</v>
      </c>
      <c r="N2040" t="s">
        <v>11</v>
      </c>
      <c r="O2040" s="78">
        <v>3.1415999999999999</v>
      </c>
      <c r="P2040" s="11">
        <f>ROUND(O2040*L2040,2)</f>
        <v>188.5</v>
      </c>
      <c r="Q2040" s="12">
        <f>IF(N2040="HKD",7.8,IF(N2040="CNY",7.30034,1))</f>
        <v>7.3003400000000003</v>
      </c>
      <c r="R2040" s="14">
        <f>+ROUND(O2040/Q2040,4)</f>
        <v>0.43030000000000002</v>
      </c>
      <c r="S2040" s="13">
        <f>ROUND(R2040*L2040,2)</f>
        <v>25.82</v>
      </c>
      <c r="T2040" s="14" t="s">
        <v>349</v>
      </c>
      <c r="U2040" t="s">
        <v>191</v>
      </c>
    </row>
    <row r="2041" spans="1:21" x14ac:dyDescent="0.2">
      <c r="A2041" t="s">
        <v>4103</v>
      </c>
      <c r="B2041" s="23">
        <v>45775</v>
      </c>
      <c r="C2041" s="23">
        <v>45762</v>
      </c>
      <c r="D2041" t="s">
        <v>187</v>
      </c>
      <c r="E2041" t="s">
        <v>188</v>
      </c>
      <c r="G2041" t="s">
        <v>4423</v>
      </c>
      <c r="H2041" t="s">
        <v>1210</v>
      </c>
      <c r="I2041" t="s">
        <v>1211</v>
      </c>
      <c r="J2041" s="10" t="str">
        <f>+LEFT(U2041,4)</f>
        <v>ALM-</v>
      </c>
      <c r="K2041" t="s">
        <v>98</v>
      </c>
      <c r="L2041" s="52">
        <v>660</v>
      </c>
      <c r="M2041" t="s">
        <v>186</v>
      </c>
      <c r="N2041" t="s">
        <v>11</v>
      </c>
      <c r="O2041" s="78">
        <v>3.1415999999999999</v>
      </c>
      <c r="P2041" s="11">
        <f>ROUND(O2041*L2041,2)</f>
        <v>2073.46</v>
      </c>
      <c r="Q2041" s="12">
        <f>IF(N2041="HKD",7.8,IF(N2041="CNY",7.30034,1))</f>
        <v>7.3003400000000003</v>
      </c>
      <c r="R2041" s="14">
        <f>+ROUND(O2041/Q2041,4)</f>
        <v>0.43030000000000002</v>
      </c>
      <c r="S2041" s="13">
        <f>ROUND(R2041*L2041,2)</f>
        <v>284</v>
      </c>
      <c r="T2041" s="14" t="s">
        <v>349</v>
      </c>
      <c r="U2041" t="s">
        <v>191</v>
      </c>
    </row>
    <row r="2042" spans="1:21" x14ac:dyDescent="0.2">
      <c r="A2042" t="s">
        <v>4104</v>
      </c>
      <c r="B2042" s="23">
        <v>45775</v>
      </c>
      <c r="C2042" s="23">
        <v>45765</v>
      </c>
      <c r="D2042" t="s">
        <v>187</v>
      </c>
      <c r="E2042" t="s">
        <v>188</v>
      </c>
      <c r="G2042" t="s">
        <v>4423</v>
      </c>
      <c r="H2042" t="s">
        <v>214</v>
      </c>
      <c r="I2042" t="s">
        <v>215</v>
      </c>
      <c r="J2042" s="10" t="str">
        <f>+LEFT(U2042,4)</f>
        <v>ALM-</v>
      </c>
      <c r="K2042" t="s">
        <v>98</v>
      </c>
      <c r="L2042" s="52">
        <v>100</v>
      </c>
      <c r="M2042" t="s">
        <v>186</v>
      </c>
      <c r="N2042" t="s">
        <v>11</v>
      </c>
      <c r="O2042" s="78">
        <v>3.1415999999999999</v>
      </c>
      <c r="P2042" s="11">
        <f>ROUND(O2042*L2042,2)</f>
        <v>314.16000000000003</v>
      </c>
      <c r="Q2042" s="12">
        <f>IF(N2042="HKD",7.8,IF(N2042="CNY",7.30034,1))</f>
        <v>7.3003400000000003</v>
      </c>
      <c r="R2042" s="14">
        <f>+ROUND(O2042/Q2042,4)</f>
        <v>0.43030000000000002</v>
      </c>
      <c r="S2042" s="13">
        <f>ROUND(R2042*L2042,2)</f>
        <v>43.03</v>
      </c>
      <c r="T2042" s="14" t="s">
        <v>349</v>
      </c>
      <c r="U2042" t="s">
        <v>191</v>
      </c>
    </row>
    <row r="2043" spans="1:21" x14ac:dyDescent="0.2">
      <c r="A2043" t="s">
        <v>4105</v>
      </c>
      <c r="B2043" s="23">
        <v>45775</v>
      </c>
      <c r="C2043" s="23">
        <v>45765</v>
      </c>
      <c r="D2043" t="s">
        <v>187</v>
      </c>
      <c r="E2043" t="s">
        <v>188</v>
      </c>
      <c r="G2043" t="s">
        <v>4423</v>
      </c>
      <c r="H2043" t="s">
        <v>211</v>
      </c>
      <c r="I2043" t="s">
        <v>212</v>
      </c>
      <c r="J2043" s="10" t="str">
        <f>+LEFT(U2043,4)</f>
        <v>ALM-</v>
      </c>
      <c r="K2043" t="s">
        <v>98</v>
      </c>
      <c r="L2043" s="52">
        <v>150</v>
      </c>
      <c r="M2043" t="s">
        <v>186</v>
      </c>
      <c r="N2043" t="s">
        <v>11</v>
      </c>
      <c r="O2043" s="78">
        <v>3.1415999999999999</v>
      </c>
      <c r="P2043" s="11">
        <f>ROUND(O2043*L2043,2)</f>
        <v>471.24</v>
      </c>
      <c r="Q2043" s="12">
        <f>IF(N2043="HKD",7.8,IF(N2043="CNY",7.30034,1))</f>
        <v>7.3003400000000003</v>
      </c>
      <c r="R2043" s="14">
        <f>+ROUND(O2043/Q2043,4)</f>
        <v>0.43030000000000002</v>
      </c>
      <c r="S2043" s="13">
        <f>ROUND(R2043*L2043,2)</f>
        <v>64.55</v>
      </c>
      <c r="T2043" s="14" t="s">
        <v>349</v>
      </c>
      <c r="U2043" t="s">
        <v>191</v>
      </c>
    </row>
    <row r="2044" spans="1:21" x14ac:dyDescent="0.2">
      <c r="A2044" t="s">
        <v>4106</v>
      </c>
      <c r="B2044" s="23">
        <v>45775</v>
      </c>
      <c r="C2044" s="23">
        <v>45765</v>
      </c>
      <c r="D2044" t="s">
        <v>187</v>
      </c>
      <c r="E2044" t="s">
        <v>188</v>
      </c>
      <c r="G2044" t="s">
        <v>4423</v>
      </c>
      <c r="H2044" t="s">
        <v>208</v>
      </c>
      <c r="I2044" t="s">
        <v>209</v>
      </c>
      <c r="J2044" s="10" t="str">
        <f>+LEFT(U2044,4)</f>
        <v>ALM-</v>
      </c>
      <c r="K2044" t="s">
        <v>98</v>
      </c>
      <c r="L2044" s="52">
        <v>170</v>
      </c>
      <c r="M2044" t="s">
        <v>186</v>
      </c>
      <c r="N2044" t="s">
        <v>11</v>
      </c>
      <c r="O2044" s="78">
        <v>3.1415999999999999</v>
      </c>
      <c r="P2044" s="11">
        <f>ROUND(O2044*L2044,2)</f>
        <v>534.07000000000005</v>
      </c>
      <c r="Q2044" s="12">
        <f>IF(N2044="HKD",7.8,IF(N2044="CNY",7.30034,1))</f>
        <v>7.3003400000000003</v>
      </c>
      <c r="R2044" s="14">
        <f>+ROUND(O2044/Q2044,4)</f>
        <v>0.43030000000000002</v>
      </c>
      <c r="S2044" s="13">
        <f>ROUND(R2044*L2044,2)</f>
        <v>73.150000000000006</v>
      </c>
      <c r="T2044" s="14" t="s">
        <v>349</v>
      </c>
      <c r="U2044" t="s">
        <v>191</v>
      </c>
    </row>
    <row r="2045" spans="1:21" x14ac:dyDescent="0.2">
      <c r="A2045" t="s">
        <v>4107</v>
      </c>
      <c r="B2045" s="23">
        <v>45775</v>
      </c>
      <c r="C2045" s="23">
        <v>45765</v>
      </c>
      <c r="D2045" t="s">
        <v>187</v>
      </c>
      <c r="E2045" t="s">
        <v>188</v>
      </c>
      <c r="G2045" t="s">
        <v>4423</v>
      </c>
      <c r="H2045" t="s">
        <v>3688</v>
      </c>
      <c r="I2045" t="s">
        <v>3689</v>
      </c>
      <c r="J2045" s="10" t="str">
        <f>+LEFT(U2045,4)</f>
        <v>ALM-</v>
      </c>
      <c r="K2045" t="s">
        <v>98</v>
      </c>
      <c r="L2045" s="52">
        <v>330</v>
      </c>
      <c r="M2045" t="s">
        <v>186</v>
      </c>
      <c r="N2045" t="s">
        <v>11</v>
      </c>
      <c r="O2045" s="78">
        <v>3.1415999999999999</v>
      </c>
      <c r="P2045" s="11">
        <f>ROUND(O2045*L2045,2)</f>
        <v>1036.73</v>
      </c>
      <c r="Q2045" s="12">
        <f>IF(N2045="HKD",7.8,IF(N2045="CNY",7.30034,1))</f>
        <v>7.3003400000000003</v>
      </c>
      <c r="R2045" s="14">
        <f>+ROUND(O2045/Q2045,4)</f>
        <v>0.43030000000000002</v>
      </c>
      <c r="S2045" s="13">
        <f>ROUND(R2045*L2045,2)</f>
        <v>142</v>
      </c>
      <c r="T2045" s="14" t="s">
        <v>349</v>
      </c>
      <c r="U2045" t="s">
        <v>191</v>
      </c>
    </row>
    <row r="2046" spans="1:21" x14ac:dyDescent="0.2">
      <c r="A2046" t="s">
        <v>4108</v>
      </c>
      <c r="B2046" s="23">
        <v>45775</v>
      </c>
      <c r="C2046" s="23">
        <v>45765</v>
      </c>
      <c r="D2046" t="s">
        <v>187</v>
      </c>
      <c r="E2046" t="s">
        <v>188</v>
      </c>
      <c r="G2046" t="s">
        <v>4423</v>
      </c>
      <c r="H2046" t="s">
        <v>3189</v>
      </c>
      <c r="I2046" t="s">
        <v>3396</v>
      </c>
      <c r="J2046" s="10" t="str">
        <f>+LEFT(U2046,4)</f>
        <v>ALM-</v>
      </c>
      <c r="K2046" t="s">
        <v>98</v>
      </c>
      <c r="L2046" s="52">
        <v>380</v>
      </c>
      <c r="M2046" t="s">
        <v>186</v>
      </c>
      <c r="N2046" t="s">
        <v>11</v>
      </c>
      <c r="O2046" s="78">
        <v>3.1415999999999999</v>
      </c>
      <c r="P2046" s="11">
        <f>ROUND(O2046*L2046,2)</f>
        <v>1193.81</v>
      </c>
      <c r="Q2046" s="12">
        <f>IF(N2046="HKD",7.8,IF(N2046="CNY",7.30034,1))</f>
        <v>7.3003400000000003</v>
      </c>
      <c r="R2046" s="14">
        <f>+ROUND(O2046/Q2046,4)</f>
        <v>0.43030000000000002</v>
      </c>
      <c r="S2046" s="13">
        <f>ROUND(R2046*L2046,2)</f>
        <v>163.51</v>
      </c>
      <c r="T2046" s="14" t="s">
        <v>349</v>
      </c>
      <c r="U2046" t="s">
        <v>191</v>
      </c>
    </row>
    <row r="2047" spans="1:21" x14ac:dyDescent="0.2">
      <c r="A2047" t="s">
        <v>4115</v>
      </c>
      <c r="B2047" s="23">
        <v>45775</v>
      </c>
      <c r="C2047" s="23">
        <v>45734</v>
      </c>
      <c r="D2047" t="s">
        <v>94</v>
      </c>
      <c r="E2047" t="s">
        <v>95</v>
      </c>
      <c r="G2047" t="s">
        <v>4428</v>
      </c>
      <c r="H2047" t="s">
        <v>1726</v>
      </c>
      <c r="I2047" t="s">
        <v>1727</v>
      </c>
      <c r="J2047" s="10" t="str">
        <f>+LEFT(U2047,4)</f>
        <v>LID-</v>
      </c>
      <c r="K2047" t="s">
        <v>98</v>
      </c>
      <c r="L2047" s="52">
        <v>736</v>
      </c>
      <c r="M2047" t="s">
        <v>1472</v>
      </c>
      <c r="N2047" t="s">
        <v>11</v>
      </c>
      <c r="O2047" s="78">
        <v>3.3</v>
      </c>
      <c r="P2047" s="11">
        <f>ROUND(O2047*L2047,2)</f>
        <v>2428.8000000000002</v>
      </c>
      <c r="Q2047" s="12">
        <f>IF(N2047="HKD",7.8,IF(N2047="CNY",7.30034,1))</f>
        <v>7.3003400000000003</v>
      </c>
      <c r="R2047" s="14">
        <f>+ROUND(O2047/Q2047,4)</f>
        <v>0.45200000000000001</v>
      </c>
      <c r="S2047" s="13">
        <f>ROUND(R2047*L2047,2)</f>
        <v>332.67</v>
      </c>
      <c r="T2047" s="14" t="s">
        <v>349</v>
      </c>
      <c r="U2047" t="s">
        <v>368</v>
      </c>
    </row>
    <row r="2048" spans="1:21" x14ac:dyDescent="0.2">
      <c r="A2048" t="s">
        <v>4117</v>
      </c>
      <c r="B2048" s="23">
        <v>45775</v>
      </c>
      <c r="C2048" s="23">
        <v>45721</v>
      </c>
      <c r="D2048" t="s">
        <v>94</v>
      </c>
      <c r="E2048" t="s">
        <v>95</v>
      </c>
      <c r="G2048" t="s">
        <v>4428</v>
      </c>
      <c r="H2048" t="s">
        <v>364</v>
      </c>
      <c r="I2048" t="s">
        <v>365</v>
      </c>
      <c r="J2048" s="10" t="str">
        <f>+LEFT(U2048,4)</f>
        <v>LID-</v>
      </c>
      <c r="K2048" t="s">
        <v>369</v>
      </c>
      <c r="L2048" s="52">
        <v>2050</v>
      </c>
      <c r="M2048" t="s">
        <v>1472</v>
      </c>
      <c r="N2048" t="s">
        <v>11</v>
      </c>
      <c r="O2048" s="78">
        <v>3.32</v>
      </c>
      <c r="P2048" s="11">
        <f>ROUND(O2048*L2048,2)</f>
        <v>6806</v>
      </c>
      <c r="Q2048" s="12">
        <f>IF(N2048="HKD",7.8,IF(N2048="CNY",7.30034,1))</f>
        <v>7.3003400000000003</v>
      </c>
      <c r="R2048" s="14">
        <f>+ROUND(O2048/Q2048,4)</f>
        <v>0.45479999999999998</v>
      </c>
      <c r="S2048" s="13">
        <f>ROUND(R2048*L2048,2)</f>
        <v>932.34</v>
      </c>
      <c r="T2048" s="14" t="s">
        <v>349</v>
      </c>
      <c r="U2048" t="s">
        <v>368</v>
      </c>
    </row>
    <row r="2049" spans="1:21" x14ac:dyDescent="0.2">
      <c r="A2049" t="s">
        <v>4131</v>
      </c>
      <c r="B2049" s="23">
        <v>45775</v>
      </c>
      <c r="C2049" s="23">
        <v>45700</v>
      </c>
      <c r="D2049" t="s">
        <v>94</v>
      </c>
      <c r="E2049" t="s">
        <v>95</v>
      </c>
      <c r="G2049" t="s">
        <v>4428</v>
      </c>
      <c r="H2049" t="s">
        <v>1732</v>
      </c>
      <c r="I2049" t="s">
        <v>1733</v>
      </c>
      <c r="J2049" s="10" t="str">
        <f>+LEFT(U2049,4)</f>
        <v>LID-</v>
      </c>
      <c r="K2049" t="s">
        <v>369</v>
      </c>
      <c r="L2049" s="52">
        <v>1149</v>
      </c>
      <c r="M2049" t="s">
        <v>1472</v>
      </c>
      <c r="N2049" t="s">
        <v>11</v>
      </c>
      <c r="O2049" s="78">
        <v>3.53</v>
      </c>
      <c r="P2049" s="11">
        <f>ROUND(O2049*L2049,2)</f>
        <v>4055.97</v>
      </c>
      <c r="Q2049" s="12">
        <f>IF(N2049="HKD",7.8,IF(N2049="CNY",7.30034,1))</f>
        <v>7.3003400000000003</v>
      </c>
      <c r="R2049" s="14">
        <f>+ROUND(O2049/Q2049,4)</f>
        <v>0.48349999999999999</v>
      </c>
      <c r="S2049" s="13">
        <f>ROUND(R2049*L2049,2)</f>
        <v>555.54</v>
      </c>
      <c r="T2049" s="14" t="s">
        <v>349</v>
      </c>
      <c r="U2049" t="s">
        <v>368</v>
      </c>
    </row>
    <row r="2050" spans="1:21" x14ac:dyDescent="0.2">
      <c r="A2050" t="s">
        <v>4136</v>
      </c>
      <c r="B2050" s="23">
        <v>45775</v>
      </c>
      <c r="C2050" s="23">
        <v>45736</v>
      </c>
      <c r="D2050" t="s">
        <v>187</v>
      </c>
      <c r="E2050" t="s">
        <v>188</v>
      </c>
      <c r="G2050" t="s">
        <v>4423</v>
      </c>
      <c r="H2050" t="s">
        <v>3188</v>
      </c>
      <c r="I2050" t="s">
        <v>3395</v>
      </c>
      <c r="J2050" s="10" t="str">
        <f>+LEFT(U2050,4)</f>
        <v>ALM-</v>
      </c>
      <c r="K2050" t="s">
        <v>98</v>
      </c>
      <c r="L2050" s="52">
        <v>100</v>
      </c>
      <c r="M2050" t="s">
        <v>186</v>
      </c>
      <c r="N2050" t="s">
        <v>11</v>
      </c>
      <c r="O2050" s="78">
        <v>3.6282999999999999</v>
      </c>
      <c r="P2050" s="11">
        <f>ROUND(O2050*L2050,2)</f>
        <v>362.83</v>
      </c>
      <c r="Q2050" s="12">
        <f>IF(N2050="HKD",7.8,IF(N2050="CNY",7.30034,1))</f>
        <v>7.3003400000000003</v>
      </c>
      <c r="R2050" s="14">
        <f>+ROUND(O2050/Q2050,4)</f>
        <v>0.497</v>
      </c>
      <c r="S2050" s="13">
        <f>ROUND(R2050*L2050,2)</f>
        <v>49.7</v>
      </c>
      <c r="T2050" s="14" t="s">
        <v>349</v>
      </c>
      <c r="U2050" t="s">
        <v>191</v>
      </c>
    </row>
    <row r="2051" spans="1:21" x14ac:dyDescent="0.2">
      <c r="A2051" t="s">
        <v>4137</v>
      </c>
      <c r="B2051" s="23">
        <v>45775</v>
      </c>
      <c r="C2051" s="23">
        <v>45736</v>
      </c>
      <c r="D2051" t="s">
        <v>187</v>
      </c>
      <c r="E2051" t="s">
        <v>188</v>
      </c>
      <c r="G2051" t="s">
        <v>4423</v>
      </c>
      <c r="H2051" t="s">
        <v>3712</v>
      </c>
      <c r="I2051" t="s">
        <v>3713</v>
      </c>
      <c r="J2051" s="10" t="str">
        <f>+LEFT(U2051,4)</f>
        <v>ALM-</v>
      </c>
      <c r="K2051" t="s">
        <v>98</v>
      </c>
      <c r="L2051" s="52">
        <v>50</v>
      </c>
      <c r="M2051" t="s">
        <v>186</v>
      </c>
      <c r="N2051" t="s">
        <v>11</v>
      </c>
      <c r="O2051" s="78">
        <v>3.6282999999999999</v>
      </c>
      <c r="P2051" s="11">
        <f>ROUND(O2051*L2051,2)</f>
        <v>181.42</v>
      </c>
      <c r="Q2051" s="12">
        <f>IF(N2051="HKD",7.8,IF(N2051="CNY",7.30034,1))</f>
        <v>7.3003400000000003</v>
      </c>
      <c r="R2051" s="14">
        <f>+ROUND(O2051/Q2051,4)</f>
        <v>0.497</v>
      </c>
      <c r="S2051" s="13">
        <f>ROUND(R2051*L2051,2)</f>
        <v>24.85</v>
      </c>
      <c r="T2051" s="14" t="s">
        <v>349</v>
      </c>
      <c r="U2051" t="s">
        <v>191</v>
      </c>
    </row>
    <row r="2052" spans="1:21" x14ac:dyDescent="0.2">
      <c r="A2052" t="s">
        <v>4143</v>
      </c>
      <c r="B2052" s="23">
        <v>45775</v>
      </c>
      <c r="C2052" s="23">
        <v>45757</v>
      </c>
      <c r="D2052" t="s">
        <v>187</v>
      </c>
      <c r="E2052" t="s">
        <v>188</v>
      </c>
      <c r="G2052" t="s">
        <v>4423</v>
      </c>
      <c r="H2052" t="s">
        <v>192</v>
      </c>
      <c r="I2052" t="s">
        <v>193</v>
      </c>
      <c r="J2052" s="10" t="str">
        <f>+LEFT(U2052,4)</f>
        <v>ALM-</v>
      </c>
      <c r="K2052" t="s">
        <v>98</v>
      </c>
      <c r="L2052" s="52">
        <v>55</v>
      </c>
      <c r="M2052" t="s">
        <v>186</v>
      </c>
      <c r="N2052" t="s">
        <v>11</v>
      </c>
      <c r="O2052" s="78">
        <v>3.6282999999999999</v>
      </c>
      <c r="P2052" s="11">
        <f>ROUND(O2052*L2052,2)</f>
        <v>199.56</v>
      </c>
      <c r="Q2052" s="12">
        <f>IF(N2052="HKD",7.8,IF(N2052="CNY",7.30034,1))</f>
        <v>7.3003400000000003</v>
      </c>
      <c r="R2052" s="14">
        <f>+ROUND(O2052/Q2052,4)</f>
        <v>0.497</v>
      </c>
      <c r="S2052" s="13">
        <f>ROUND(R2052*L2052,2)</f>
        <v>27.34</v>
      </c>
      <c r="T2052" s="14" t="s">
        <v>349</v>
      </c>
      <c r="U2052" t="s">
        <v>191</v>
      </c>
    </row>
    <row r="2053" spans="1:21" x14ac:dyDescent="0.2">
      <c r="A2053" t="s">
        <v>4144</v>
      </c>
      <c r="B2053" s="23">
        <v>45775</v>
      </c>
      <c r="C2053" s="23">
        <v>45762</v>
      </c>
      <c r="D2053" t="s">
        <v>187</v>
      </c>
      <c r="E2053" t="s">
        <v>188</v>
      </c>
      <c r="G2053" t="s">
        <v>4423</v>
      </c>
      <c r="H2053" t="s">
        <v>3188</v>
      </c>
      <c r="I2053" t="s">
        <v>3395</v>
      </c>
      <c r="J2053" s="10" t="str">
        <f>+LEFT(U2053,4)</f>
        <v>ALM-</v>
      </c>
      <c r="K2053" t="s">
        <v>98</v>
      </c>
      <c r="L2053" s="52">
        <v>60</v>
      </c>
      <c r="M2053" t="s">
        <v>186</v>
      </c>
      <c r="N2053" t="s">
        <v>11</v>
      </c>
      <c r="O2053" s="78">
        <v>3.6282999999999999</v>
      </c>
      <c r="P2053" s="11">
        <f>ROUND(O2053*L2053,2)</f>
        <v>217.7</v>
      </c>
      <c r="Q2053" s="12">
        <f>IF(N2053="HKD",7.8,IF(N2053="CNY",7.30034,1))</f>
        <v>7.3003400000000003</v>
      </c>
      <c r="R2053" s="14">
        <f>+ROUND(O2053/Q2053,4)</f>
        <v>0.497</v>
      </c>
      <c r="S2053" s="13">
        <f>ROUND(R2053*L2053,2)</f>
        <v>29.82</v>
      </c>
      <c r="T2053" s="14" t="s">
        <v>349</v>
      </c>
      <c r="U2053" t="s">
        <v>191</v>
      </c>
    </row>
    <row r="2054" spans="1:21" x14ac:dyDescent="0.2">
      <c r="A2054" t="s">
        <v>4145</v>
      </c>
      <c r="B2054" s="23">
        <v>45775</v>
      </c>
      <c r="C2054" s="23">
        <v>45765</v>
      </c>
      <c r="D2054" t="s">
        <v>187</v>
      </c>
      <c r="E2054" t="s">
        <v>188</v>
      </c>
      <c r="G2054" t="s">
        <v>4423</v>
      </c>
      <c r="H2054" t="s">
        <v>3221</v>
      </c>
      <c r="I2054" t="s">
        <v>3428</v>
      </c>
      <c r="J2054" s="10" t="str">
        <f>+LEFT(U2054,4)</f>
        <v>ALM-</v>
      </c>
      <c r="K2054" t="s">
        <v>98</v>
      </c>
      <c r="L2054" s="52">
        <v>50</v>
      </c>
      <c r="M2054" t="s">
        <v>186</v>
      </c>
      <c r="N2054" t="s">
        <v>11</v>
      </c>
      <c r="O2054" s="78">
        <v>3.6282999999999999</v>
      </c>
      <c r="P2054" s="11">
        <f>ROUND(O2054*L2054,2)</f>
        <v>181.42</v>
      </c>
      <c r="Q2054" s="12">
        <f>IF(N2054="HKD",7.8,IF(N2054="CNY",7.30034,1))</f>
        <v>7.3003400000000003</v>
      </c>
      <c r="R2054" s="14">
        <f>+ROUND(O2054/Q2054,4)</f>
        <v>0.497</v>
      </c>
      <c r="S2054" s="13">
        <f>ROUND(R2054*L2054,2)</f>
        <v>24.85</v>
      </c>
      <c r="T2054" s="14" t="s">
        <v>349</v>
      </c>
      <c r="U2054" t="s">
        <v>191</v>
      </c>
    </row>
    <row r="2055" spans="1:21" x14ac:dyDescent="0.2">
      <c r="A2055" t="s">
        <v>4148</v>
      </c>
      <c r="B2055" s="23">
        <v>45775</v>
      </c>
      <c r="C2055" s="23">
        <v>45775</v>
      </c>
      <c r="D2055" t="s">
        <v>94</v>
      </c>
      <c r="E2055" t="s">
        <v>95</v>
      </c>
      <c r="G2055" t="s">
        <v>4428</v>
      </c>
      <c r="H2055" t="s">
        <v>997</v>
      </c>
      <c r="I2055" t="s">
        <v>998</v>
      </c>
      <c r="J2055" s="10" t="str">
        <f>+LEFT(U2055,4)</f>
        <v>LID-</v>
      </c>
      <c r="K2055" t="s">
        <v>369</v>
      </c>
      <c r="L2055" s="52">
        <v>369</v>
      </c>
      <c r="M2055" t="s">
        <v>1472</v>
      </c>
      <c r="N2055" t="s">
        <v>11</v>
      </c>
      <c r="O2055" s="78">
        <v>3.64</v>
      </c>
      <c r="P2055" s="11">
        <f>ROUND(O2055*L2055,2)</f>
        <v>1343.16</v>
      </c>
      <c r="Q2055" s="12">
        <f>IF(N2055="HKD",7.8,IF(N2055="CNY",7.30034,1))</f>
        <v>7.3003400000000003</v>
      </c>
      <c r="R2055" s="14">
        <f>+ROUND(O2055/Q2055,4)</f>
        <v>0.49859999999999999</v>
      </c>
      <c r="S2055" s="13">
        <f>ROUND(R2055*L2055,2)</f>
        <v>183.98</v>
      </c>
      <c r="T2055" s="14" t="s">
        <v>349</v>
      </c>
      <c r="U2055" t="s">
        <v>368</v>
      </c>
    </row>
    <row r="2056" spans="1:21" x14ac:dyDescent="0.2">
      <c r="A2056" t="s">
        <v>4171</v>
      </c>
      <c r="B2056" s="23">
        <v>45775</v>
      </c>
      <c r="C2056" s="23">
        <v>45714</v>
      </c>
      <c r="D2056" t="s">
        <v>830</v>
      </c>
      <c r="E2056" t="s">
        <v>831</v>
      </c>
      <c r="G2056" t="s">
        <v>4468</v>
      </c>
      <c r="H2056" t="s">
        <v>3164</v>
      </c>
      <c r="I2056" t="s">
        <v>3374</v>
      </c>
      <c r="J2056" s="10" t="str">
        <f>+LEFT(U2056,4)</f>
        <v>LID-</v>
      </c>
      <c r="K2056" t="s">
        <v>98</v>
      </c>
      <c r="L2056" s="52">
        <v>3000</v>
      </c>
      <c r="M2056" t="s">
        <v>1472</v>
      </c>
      <c r="N2056" t="s">
        <v>11</v>
      </c>
      <c r="O2056" s="78">
        <v>4.2</v>
      </c>
      <c r="P2056" s="11">
        <f>ROUND(O2056*L2056,2)</f>
        <v>12600</v>
      </c>
      <c r="Q2056" s="12">
        <f>IF(N2056="HKD",7.8,IF(N2056="CNY",7.30034,1))</f>
        <v>7.3003400000000003</v>
      </c>
      <c r="R2056" s="14">
        <f>+ROUND(O2056/Q2056,4)</f>
        <v>0.57530000000000003</v>
      </c>
      <c r="S2056" s="13">
        <f>ROUND(R2056*L2056,2)</f>
        <v>1725.9</v>
      </c>
      <c r="T2056" s="14" t="s">
        <v>349</v>
      </c>
      <c r="U2056" t="s">
        <v>368</v>
      </c>
    </row>
    <row r="2057" spans="1:21" x14ac:dyDescent="0.2">
      <c r="A2057" t="s">
        <v>4175</v>
      </c>
      <c r="B2057" s="23">
        <v>45775</v>
      </c>
      <c r="C2057" s="23">
        <v>45714</v>
      </c>
      <c r="D2057" t="s">
        <v>94</v>
      </c>
      <c r="E2057" t="s">
        <v>95</v>
      </c>
      <c r="G2057" t="s">
        <v>4481</v>
      </c>
      <c r="H2057" t="s">
        <v>3162</v>
      </c>
      <c r="I2057" t="s">
        <v>3372</v>
      </c>
      <c r="J2057" s="10" t="str">
        <f>+LEFT(U2057,4)</f>
        <v>LID-</v>
      </c>
      <c r="K2057" t="s">
        <v>98</v>
      </c>
      <c r="L2057" s="52">
        <v>2160</v>
      </c>
      <c r="M2057" t="s">
        <v>1472</v>
      </c>
      <c r="N2057" t="s">
        <v>11</v>
      </c>
      <c r="O2057" s="78">
        <v>4.26</v>
      </c>
      <c r="P2057" s="11">
        <f>ROUND(O2057*L2057,2)</f>
        <v>9201.6</v>
      </c>
      <c r="Q2057" s="12">
        <f>IF(N2057="HKD",7.8,IF(N2057="CNY",7.30034,1))</f>
        <v>7.3003400000000003</v>
      </c>
      <c r="R2057" s="14">
        <f>+ROUND(O2057/Q2057,4)</f>
        <v>0.58350000000000002</v>
      </c>
      <c r="S2057" s="13">
        <f>ROUND(R2057*L2057,2)</f>
        <v>1260.3599999999999</v>
      </c>
      <c r="T2057" s="14" t="s">
        <v>349</v>
      </c>
      <c r="U2057" t="s">
        <v>368</v>
      </c>
    </row>
    <row r="2058" spans="1:21" x14ac:dyDescent="0.2">
      <c r="A2058" t="s">
        <v>4181</v>
      </c>
      <c r="B2058" s="23">
        <v>45775</v>
      </c>
      <c r="C2058" s="23">
        <v>45695</v>
      </c>
      <c r="D2058" t="s">
        <v>651</v>
      </c>
      <c r="E2058" t="s">
        <v>652</v>
      </c>
      <c r="G2058" t="s">
        <v>4393</v>
      </c>
      <c r="H2058" t="s">
        <v>1758</v>
      </c>
      <c r="I2058" t="s">
        <v>1759</v>
      </c>
      <c r="J2058" s="10" t="str">
        <f>+LEFT(U2058,4)</f>
        <v>KNOB</v>
      </c>
      <c r="K2058" t="s">
        <v>10</v>
      </c>
      <c r="L2058" s="52">
        <v>6200</v>
      </c>
      <c r="M2058" t="s">
        <v>1472</v>
      </c>
      <c r="N2058" t="s">
        <v>11</v>
      </c>
      <c r="O2058" s="78">
        <v>4.4320000000000004</v>
      </c>
      <c r="P2058" s="11">
        <f>ROUND(O2058*L2058,2)</f>
        <v>27478.400000000001</v>
      </c>
      <c r="Q2058" s="12">
        <f>IF(N2058="HKD",7.8,IF(N2058="CNY",7.30034,1))</f>
        <v>7.3003400000000003</v>
      </c>
      <c r="R2058" s="14">
        <f>+ROUND(O2058/Q2058,4)</f>
        <v>0.60709999999999997</v>
      </c>
      <c r="S2058" s="13">
        <f>ROUND(R2058*L2058,2)</f>
        <v>3764.02</v>
      </c>
      <c r="T2058" s="14" t="s">
        <v>349</v>
      </c>
      <c r="U2058" t="s">
        <v>32</v>
      </c>
    </row>
    <row r="2059" spans="1:21" x14ac:dyDescent="0.2">
      <c r="A2059" t="s">
        <v>4264</v>
      </c>
      <c r="B2059" s="23">
        <v>45775</v>
      </c>
      <c r="C2059" s="23">
        <v>45727</v>
      </c>
      <c r="D2059" t="s">
        <v>2255</v>
      </c>
      <c r="E2059" t="s">
        <v>2256</v>
      </c>
      <c r="G2059" t="s">
        <v>4528</v>
      </c>
      <c r="H2059" t="s">
        <v>3148</v>
      </c>
      <c r="I2059" t="s">
        <v>3358</v>
      </c>
      <c r="J2059" s="10" t="str">
        <f>+LEFT(U2059,4)</f>
        <v>HDL-</v>
      </c>
      <c r="K2059" t="s">
        <v>10</v>
      </c>
      <c r="L2059" s="52">
        <v>3200</v>
      </c>
      <c r="M2059" t="s">
        <v>1472</v>
      </c>
      <c r="N2059" t="s">
        <v>11</v>
      </c>
      <c r="O2059" s="78">
        <v>8.5710999999999995</v>
      </c>
      <c r="P2059" s="11">
        <f>ROUND(O2059*L2059,2)</f>
        <v>27427.52</v>
      </c>
      <c r="Q2059" s="12">
        <f>IF(N2059="HKD",7.8,IF(N2059="CNY",7.30034,1))</f>
        <v>7.3003400000000003</v>
      </c>
      <c r="R2059" s="14">
        <f>+ROUND(O2059/Q2059,4)</f>
        <v>1.1740999999999999</v>
      </c>
      <c r="S2059" s="13">
        <f>ROUND(R2059*L2059,2)</f>
        <v>3757.12</v>
      </c>
      <c r="T2059" s="14" t="s">
        <v>349</v>
      </c>
      <c r="U2059" t="s">
        <v>228</v>
      </c>
    </row>
    <row r="2060" spans="1:21" x14ac:dyDescent="0.2">
      <c r="A2060" t="s">
        <v>4306</v>
      </c>
      <c r="B2060" s="23">
        <v>45775</v>
      </c>
      <c r="C2060" s="23">
        <v>45761</v>
      </c>
      <c r="D2060" t="s">
        <v>311</v>
      </c>
      <c r="E2060" t="s">
        <v>312</v>
      </c>
      <c r="G2060" t="s">
        <v>4545</v>
      </c>
      <c r="H2060" t="s">
        <v>3197</v>
      </c>
      <c r="I2060" t="s">
        <v>3404</v>
      </c>
      <c r="J2060" s="10" t="str">
        <f>+LEFT(U2060,4)</f>
        <v>EXM-</v>
      </c>
      <c r="K2060" t="s">
        <v>10</v>
      </c>
      <c r="L2060" s="52">
        <v>25</v>
      </c>
      <c r="M2060" t="s">
        <v>186</v>
      </c>
      <c r="N2060" t="s">
        <v>11</v>
      </c>
      <c r="O2060" s="78">
        <v>88.495599999999996</v>
      </c>
      <c r="P2060" s="11">
        <f>ROUND(O2060*L2060,2)</f>
        <v>2212.39</v>
      </c>
      <c r="Q2060" s="12">
        <f>IF(N2060="HKD",7.8,IF(N2060="CNY",7.30034,1))</f>
        <v>7.3003400000000003</v>
      </c>
      <c r="R2060" s="14">
        <f>+ROUND(O2060/Q2060,4)</f>
        <v>12.1221</v>
      </c>
      <c r="S2060" s="13">
        <f>ROUND(R2060*L2060,2)</f>
        <v>303.05</v>
      </c>
      <c r="T2060" s="14" t="s">
        <v>349</v>
      </c>
      <c r="U2060" t="s">
        <v>315</v>
      </c>
    </row>
    <row r="2061" spans="1:21" x14ac:dyDescent="0.2">
      <c r="A2061" t="s">
        <v>3823</v>
      </c>
      <c r="B2061" s="23">
        <v>45776</v>
      </c>
      <c r="C2061" s="23">
        <v>45727</v>
      </c>
      <c r="D2061" t="s">
        <v>149</v>
      </c>
      <c r="E2061" t="s">
        <v>150</v>
      </c>
      <c r="G2061" t="s">
        <v>4332</v>
      </c>
      <c r="H2061" t="s">
        <v>79</v>
      </c>
      <c r="I2061" t="s">
        <v>80</v>
      </c>
      <c r="J2061" s="10" t="s">
        <v>1477</v>
      </c>
      <c r="K2061" t="s">
        <v>10</v>
      </c>
      <c r="L2061" s="52">
        <v>-1028</v>
      </c>
      <c r="M2061" t="s">
        <v>1472</v>
      </c>
      <c r="N2061" t="s">
        <v>11</v>
      </c>
      <c r="O2061" s="78">
        <v>0</v>
      </c>
      <c r="P2061" s="11">
        <f>ROUND(O2061*L2061,2)</f>
        <v>0</v>
      </c>
      <c r="Q2061" s="12">
        <f>IF(N2061="HKD",7.8,IF(N2061="CNY",7.30034,1))</f>
        <v>7.3003400000000003</v>
      </c>
      <c r="R2061" s="14">
        <f>+ROUND(O2061/Q2061,4)</f>
        <v>0</v>
      </c>
      <c r="S2061" s="13">
        <f>ROUND(R2061*L2061,2)</f>
        <v>0</v>
      </c>
      <c r="T2061" s="14" t="s">
        <v>349</v>
      </c>
      <c r="U2061" t="s">
        <v>36</v>
      </c>
    </row>
    <row r="2062" spans="1:21" x14ac:dyDescent="0.2">
      <c r="A2062" t="s">
        <v>3893</v>
      </c>
      <c r="B2062" s="23">
        <v>45776</v>
      </c>
      <c r="C2062" s="23">
        <v>45744</v>
      </c>
      <c r="D2062" t="s">
        <v>235</v>
      </c>
      <c r="E2062" t="s">
        <v>236</v>
      </c>
      <c r="G2062" t="s">
        <v>4363</v>
      </c>
      <c r="H2062" t="s">
        <v>1352</v>
      </c>
      <c r="I2062" t="s">
        <v>1353</v>
      </c>
      <c r="J2062" s="10" t="str">
        <f>+LEFT(U2062,4)</f>
        <v>RIV-</v>
      </c>
      <c r="K2062" t="s">
        <v>10</v>
      </c>
      <c r="L2062" s="52">
        <v>111000</v>
      </c>
      <c r="M2062" t="s">
        <v>1472</v>
      </c>
      <c r="N2062" t="s">
        <v>11</v>
      </c>
      <c r="O2062" s="78">
        <v>0.13150000000000001</v>
      </c>
      <c r="P2062" s="11">
        <f>ROUND(O2062*L2062,2)</f>
        <v>14596.5</v>
      </c>
      <c r="Q2062" s="12">
        <f>IF(N2062="HKD",7.8,IF(N2062="CNY",7.30034,1))</f>
        <v>7.3003400000000003</v>
      </c>
      <c r="R2062" s="14">
        <f>+ROUND(O2062/Q2062,4)</f>
        <v>1.7999999999999999E-2</v>
      </c>
      <c r="S2062" s="13">
        <f>ROUND(R2062*L2062,2)</f>
        <v>1998</v>
      </c>
      <c r="T2062" s="14" t="s">
        <v>349</v>
      </c>
      <c r="U2062" t="s">
        <v>132</v>
      </c>
    </row>
    <row r="2063" spans="1:21" x14ac:dyDescent="0.2">
      <c r="A2063" t="s">
        <v>3910</v>
      </c>
      <c r="B2063" s="23">
        <v>45776</v>
      </c>
      <c r="C2063" s="23">
        <v>45769</v>
      </c>
      <c r="D2063" t="s">
        <v>235</v>
      </c>
      <c r="E2063" t="s">
        <v>236</v>
      </c>
      <c r="G2063" t="s">
        <v>4363</v>
      </c>
      <c r="H2063" t="s">
        <v>1361</v>
      </c>
      <c r="I2063" t="s">
        <v>1362</v>
      </c>
      <c r="J2063" s="10" t="str">
        <f>+LEFT(U2063,4)</f>
        <v>RIV-</v>
      </c>
      <c r="K2063" t="s">
        <v>10</v>
      </c>
      <c r="L2063" s="52">
        <v>37000</v>
      </c>
      <c r="M2063" t="s">
        <v>1472</v>
      </c>
      <c r="N2063" t="s">
        <v>11</v>
      </c>
      <c r="O2063" s="78">
        <v>0.17299999999999999</v>
      </c>
      <c r="P2063" s="11">
        <f>ROUND(O2063*L2063,2)</f>
        <v>6401</v>
      </c>
      <c r="Q2063" s="12">
        <f>IF(N2063="HKD",7.8,IF(N2063="CNY",7.30034,1))</f>
        <v>7.3003400000000003</v>
      </c>
      <c r="R2063" s="14">
        <f>+ROUND(O2063/Q2063,4)</f>
        <v>2.3699999999999999E-2</v>
      </c>
      <c r="S2063" s="13">
        <f>ROUND(R2063*L2063,2)</f>
        <v>876.9</v>
      </c>
      <c r="T2063" s="14" t="s">
        <v>349</v>
      </c>
      <c r="U2063" t="s">
        <v>132</v>
      </c>
    </row>
    <row r="2064" spans="1:21" x14ac:dyDescent="0.2">
      <c r="A2064" t="s">
        <v>3917</v>
      </c>
      <c r="B2064" s="23">
        <v>45776</v>
      </c>
      <c r="C2064" s="23">
        <v>45756</v>
      </c>
      <c r="D2064" t="s">
        <v>235</v>
      </c>
      <c r="E2064" t="s">
        <v>236</v>
      </c>
      <c r="G2064" t="s">
        <v>4363</v>
      </c>
      <c r="H2064" t="s">
        <v>242</v>
      </c>
      <c r="I2064" t="s">
        <v>243</v>
      </c>
      <c r="J2064" s="10" t="str">
        <f>+LEFT(U2064,4)</f>
        <v>RIV-</v>
      </c>
      <c r="K2064" t="s">
        <v>10</v>
      </c>
      <c r="L2064" s="52">
        <v>3350</v>
      </c>
      <c r="M2064" t="s">
        <v>1472</v>
      </c>
      <c r="N2064" t="s">
        <v>11</v>
      </c>
      <c r="O2064" s="78">
        <v>0.1865</v>
      </c>
      <c r="P2064" s="11">
        <f>ROUND(O2064*L2064,2)</f>
        <v>624.78</v>
      </c>
      <c r="Q2064" s="12">
        <f>IF(N2064="HKD",7.8,IF(N2064="CNY",7.30034,1))</f>
        <v>7.3003400000000003</v>
      </c>
      <c r="R2064" s="14">
        <f>+ROUND(O2064/Q2064,4)</f>
        <v>2.5499999999999998E-2</v>
      </c>
      <c r="S2064" s="13">
        <f>ROUND(R2064*L2064,2)</f>
        <v>85.43</v>
      </c>
      <c r="T2064" s="14" t="s">
        <v>349</v>
      </c>
      <c r="U2064" t="s">
        <v>132</v>
      </c>
    </row>
    <row r="2065" spans="1:21" x14ac:dyDescent="0.2">
      <c r="A2065" t="s">
        <v>3947</v>
      </c>
      <c r="B2065" s="23">
        <v>45776</v>
      </c>
      <c r="C2065" s="23">
        <v>45758</v>
      </c>
      <c r="D2065" t="s">
        <v>569</v>
      </c>
      <c r="E2065" t="s">
        <v>570</v>
      </c>
      <c r="G2065" t="s">
        <v>4380</v>
      </c>
      <c r="H2065" t="s">
        <v>3571</v>
      </c>
      <c r="I2065" t="s">
        <v>3572</v>
      </c>
      <c r="J2065" s="10" t="str">
        <f>+LEFT(U2065,4)</f>
        <v>WHR-</v>
      </c>
      <c r="K2065" t="s">
        <v>10</v>
      </c>
      <c r="L2065" s="52">
        <v>520</v>
      </c>
      <c r="M2065" t="s">
        <v>1472</v>
      </c>
      <c r="N2065" t="s">
        <v>11</v>
      </c>
      <c r="O2065" s="78">
        <v>0.43</v>
      </c>
      <c r="P2065" s="11">
        <f>ROUND(O2065*L2065,2)</f>
        <v>223.6</v>
      </c>
      <c r="Q2065" s="12">
        <f>IF(N2065="HKD",7.8,IF(N2065="CNY",7.30034,1))</f>
        <v>7.3003400000000003</v>
      </c>
      <c r="R2065" s="14">
        <f>+ROUND(O2065/Q2065,4)</f>
        <v>5.8900000000000001E-2</v>
      </c>
      <c r="S2065" s="13">
        <f>ROUND(R2065*L2065,2)</f>
        <v>30.63</v>
      </c>
      <c r="T2065" s="14" t="s">
        <v>349</v>
      </c>
      <c r="U2065" t="s">
        <v>248</v>
      </c>
    </row>
    <row r="2066" spans="1:21" x14ac:dyDescent="0.2">
      <c r="A2066" t="s">
        <v>3980</v>
      </c>
      <c r="B2066" s="23">
        <v>45776</v>
      </c>
      <c r="C2066" s="23">
        <v>45750</v>
      </c>
      <c r="D2066" t="s">
        <v>372</v>
      </c>
      <c r="E2066" t="s">
        <v>373</v>
      </c>
      <c r="G2066" t="s">
        <v>4396</v>
      </c>
      <c r="H2066" t="s">
        <v>1037</v>
      </c>
      <c r="I2066" t="s">
        <v>1038</v>
      </c>
      <c r="J2066" s="10" t="str">
        <f>+LEFT(U2066,4)</f>
        <v>FG--</v>
      </c>
      <c r="K2066" t="s">
        <v>98</v>
      </c>
      <c r="L2066" s="52">
        <v>4050</v>
      </c>
      <c r="M2066" t="s">
        <v>1472</v>
      </c>
      <c r="N2066" t="s">
        <v>11</v>
      </c>
      <c r="O2066" s="78">
        <v>0.97450000000000003</v>
      </c>
      <c r="P2066" s="11">
        <f>ROUND(O2066*L2066,2)</f>
        <v>3946.73</v>
      </c>
      <c r="Q2066" s="12">
        <f>IF(N2066="HKD",7.8,IF(N2066="CNY",7.30034,1))</f>
        <v>7.3003400000000003</v>
      </c>
      <c r="R2066" s="14">
        <f>+ROUND(O2066/Q2066,4)</f>
        <v>0.13350000000000001</v>
      </c>
      <c r="S2066" s="13">
        <f>ROUND(R2066*L2066,2)</f>
        <v>540.67999999999995</v>
      </c>
      <c r="T2066" s="14" t="s">
        <v>349</v>
      </c>
      <c r="U2066" t="s">
        <v>64</v>
      </c>
    </row>
    <row r="2067" spans="1:21" x14ac:dyDescent="0.2">
      <c r="A2067" t="s">
        <v>4038</v>
      </c>
      <c r="B2067" s="23">
        <v>45776</v>
      </c>
      <c r="C2067" s="23">
        <v>45729</v>
      </c>
      <c r="D2067" t="s">
        <v>709</v>
      </c>
      <c r="E2067" t="s">
        <v>710</v>
      </c>
      <c r="G2067" t="s">
        <v>4417</v>
      </c>
      <c r="H2067" t="s">
        <v>1680</v>
      </c>
      <c r="I2067" t="s">
        <v>1681</v>
      </c>
      <c r="J2067" s="10" t="str">
        <f>+LEFT(U2067,4)</f>
        <v>LHDL</v>
      </c>
      <c r="K2067" t="s">
        <v>10</v>
      </c>
      <c r="L2067" s="52">
        <v>1010</v>
      </c>
      <c r="M2067" t="s">
        <v>1472</v>
      </c>
      <c r="N2067" t="s">
        <v>11</v>
      </c>
      <c r="O2067" s="78">
        <v>2.6436000000000002</v>
      </c>
      <c r="P2067" s="11">
        <f>ROUND(O2067*L2067,2)</f>
        <v>2670.04</v>
      </c>
      <c r="Q2067" s="12">
        <f>IF(N2067="HKD",7.8,IF(N2067="CNY",7.30034,1))</f>
        <v>7.3003400000000003</v>
      </c>
      <c r="R2067" s="14">
        <f>+ROUND(O2067/Q2067,4)</f>
        <v>0.36209999999999998</v>
      </c>
      <c r="S2067" s="13">
        <f>ROUND(R2067*L2067,2)</f>
        <v>365.72</v>
      </c>
      <c r="T2067" s="14" t="s">
        <v>349</v>
      </c>
      <c r="U2067" t="s">
        <v>125</v>
      </c>
    </row>
    <row r="2068" spans="1:21" x14ac:dyDescent="0.2">
      <c r="A2068" t="s">
        <v>4039</v>
      </c>
      <c r="B2068" s="23">
        <v>45776</v>
      </c>
      <c r="C2068" s="23">
        <v>45729</v>
      </c>
      <c r="D2068" t="s">
        <v>709</v>
      </c>
      <c r="E2068" t="s">
        <v>710</v>
      </c>
      <c r="G2068" t="s">
        <v>4417</v>
      </c>
      <c r="H2068" t="s">
        <v>3640</v>
      </c>
      <c r="I2068" t="s">
        <v>3641</v>
      </c>
      <c r="J2068" s="10" t="str">
        <f>+LEFT(U2068,4)</f>
        <v>LHDL</v>
      </c>
      <c r="K2068" t="s">
        <v>10</v>
      </c>
      <c r="L2068" s="52">
        <v>1000</v>
      </c>
      <c r="M2068" t="s">
        <v>1472</v>
      </c>
      <c r="N2068" t="s">
        <v>11</v>
      </c>
      <c r="O2068" s="78">
        <v>2.6436000000000002</v>
      </c>
      <c r="P2068" s="11">
        <f>ROUND(O2068*L2068,2)</f>
        <v>2643.6</v>
      </c>
      <c r="Q2068" s="12">
        <f>IF(N2068="HKD",7.8,IF(N2068="CNY",7.30034,1))</f>
        <v>7.3003400000000003</v>
      </c>
      <c r="R2068" s="14">
        <f>+ROUND(O2068/Q2068,4)</f>
        <v>0.36209999999999998</v>
      </c>
      <c r="S2068" s="13">
        <f>ROUND(R2068*L2068,2)</f>
        <v>362.1</v>
      </c>
      <c r="T2068" s="14" t="s">
        <v>349</v>
      </c>
      <c r="U2068" t="s">
        <v>125</v>
      </c>
    </row>
    <row r="2069" spans="1:21" x14ac:dyDescent="0.2">
      <c r="A2069" t="s">
        <v>4067</v>
      </c>
      <c r="B2069" s="23">
        <v>45776</v>
      </c>
      <c r="C2069" s="23">
        <v>45748</v>
      </c>
      <c r="D2069" t="s">
        <v>569</v>
      </c>
      <c r="E2069" t="s">
        <v>570</v>
      </c>
      <c r="G2069" t="s">
        <v>4380</v>
      </c>
      <c r="H2069" t="s">
        <v>1519</v>
      </c>
      <c r="I2069" t="s">
        <v>1520</v>
      </c>
      <c r="J2069" s="10" t="s">
        <v>1503</v>
      </c>
      <c r="K2069" t="s">
        <v>10</v>
      </c>
      <c r="L2069" s="52">
        <v>8000</v>
      </c>
      <c r="M2069" t="s">
        <v>1472</v>
      </c>
      <c r="N2069" t="s">
        <v>11</v>
      </c>
      <c r="O2069" s="78">
        <v>3.0070000000000001</v>
      </c>
      <c r="P2069" s="11">
        <f>ROUND(O2069*L2069,2)</f>
        <v>24056</v>
      </c>
      <c r="Q2069" s="12">
        <f>IF(N2069="HKD",7.8,IF(N2069="CNY",7.30034,1))</f>
        <v>7.3003400000000003</v>
      </c>
      <c r="R2069" s="14">
        <f>+ROUND(O2069/Q2069,4)</f>
        <v>0.41189999999999999</v>
      </c>
      <c r="S2069" s="13">
        <f>ROUND(R2069*L2069,2)</f>
        <v>3295.2</v>
      </c>
      <c r="T2069" s="14" t="s">
        <v>349</v>
      </c>
      <c r="U2069" t="s">
        <v>36</v>
      </c>
    </row>
    <row r="2070" spans="1:21" x14ac:dyDescent="0.2">
      <c r="A2070" t="s">
        <v>4123</v>
      </c>
      <c r="B2070" s="23">
        <v>45776</v>
      </c>
      <c r="C2070" s="23">
        <v>45734</v>
      </c>
      <c r="D2070" t="s">
        <v>94</v>
      </c>
      <c r="E2070" t="s">
        <v>95</v>
      </c>
      <c r="G2070" t="s">
        <v>4431</v>
      </c>
      <c r="H2070" t="s">
        <v>3059</v>
      </c>
      <c r="I2070" t="s">
        <v>3275</v>
      </c>
      <c r="J2070" s="10" t="str">
        <f>+LEFT(U2070,4)</f>
        <v>LID-</v>
      </c>
      <c r="K2070" t="s">
        <v>98</v>
      </c>
      <c r="L2070" s="52">
        <v>710</v>
      </c>
      <c r="M2070" t="s">
        <v>1472</v>
      </c>
      <c r="N2070" t="s">
        <v>11</v>
      </c>
      <c r="O2070" s="78">
        <v>3.4</v>
      </c>
      <c r="P2070" s="11">
        <f>ROUND(O2070*L2070,2)</f>
        <v>2414</v>
      </c>
      <c r="Q2070" s="12">
        <f>IF(N2070="HKD",7.8,IF(N2070="CNY",7.30034,1))</f>
        <v>7.3003400000000003</v>
      </c>
      <c r="R2070" s="14">
        <f>+ROUND(O2070/Q2070,4)</f>
        <v>0.4657</v>
      </c>
      <c r="S2070" s="13">
        <f>ROUND(R2070*L2070,2)</f>
        <v>330.65</v>
      </c>
      <c r="T2070" s="14" t="s">
        <v>349</v>
      </c>
      <c r="U2070" t="s">
        <v>368</v>
      </c>
    </row>
    <row r="2071" spans="1:21" x14ac:dyDescent="0.2">
      <c r="A2071" t="s">
        <v>4128</v>
      </c>
      <c r="B2071" s="23">
        <v>45776</v>
      </c>
      <c r="C2071" s="23">
        <v>45734</v>
      </c>
      <c r="D2071" t="s">
        <v>94</v>
      </c>
      <c r="E2071" t="s">
        <v>95</v>
      </c>
      <c r="G2071" t="s">
        <v>4431</v>
      </c>
      <c r="H2071" t="s">
        <v>3060</v>
      </c>
      <c r="I2071" t="s">
        <v>3276</v>
      </c>
      <c r="J2071" s="10" t="str">
        <f>+LEFT(U2071,4)</f>
        <v>LID-</v>
      </c>
      <c r="K2071" t="s">
        <v>98</v>
      </c>
      <c r="L2071" s="52">
        <v>810</v>
      </c>
      <c r="M2071" t="s">
        <v>1472</v>
      </c>
      <c r="N2071" t="s">
        <v>11</v>
      </c>
      <c r="O2071" s="78">
        <v>3.5</v>
      </c>
      <c r="P2071" s="11">
        <f>ROUND(O2071*L2071,2)</f>
        <v>2835</v>
      </c>
      <c r="Q2071" s="12">
        <f>IF(N2071="HKD",7.8,IF(N2071="CNY",7.30034,1))</f>
        <v>7.3003400000000003</v>
      </c>
      <c r="R2071" s="14">
        <f>+ROUND(O2071/Q2071,4)</f>
        <v>0.47939999999999999</v>
      </c>
      <c r="S2071" s="13">
        <f>ROUND(R2071*L2071,2)</f>
        <v>388.31</v>
      </c>
      <c r="T2071" s="14" t="s">
        <v>349</v>
      </c>
      <c r="U2071" t="s">
        <v>368</v>
      </c>
    </row>
    <row r="2072" spans="1:21" x14ac:dyDescent="0.2">
      <c r="A2072" t="s">
        <v>4135</v>
      </c>
      <c r="B2072" s="23">
        <v>45776</v>
      </c>
      <c r="C2072" s="23">
        <v>45758</v>
      </c>
      <c r="D2072" t="s">
        <v>149</v>
      </c>
      <c r="E2072" t="s">
        <v>150</v>
      </c>
      <c r="G2072" t="s">
        <v>4442</v>
      </c>
      <c r="H2072" t="s">
        <v>3710</v>
      </c>
      <c r="I2072" t="s">
        <v>3711</v>
      </c>
      <c r="J2072" s="10" t="str">
        <f>+LEFT(U2072,4)</f>
        <v>GLID</v>
      </c>
      <c r="K2072" t="s">
        <v>10</v>
      </c>
      <c r="L2072" s="52">
        <v>500</v>
      </c>
      <c r="M2072" t="s">
        <v>1472</v>
      </c>
      <c r="N2072" t="s">
        <v>11</v>
      </c>
      <c r="O2072" s="78">
        <v>3.6152000000000002</v>
      </c>
      <c r="P2072" s="11">
        <f>ROUND(O2072*L2072,2)</f>
        <v>1807.6</v>
      </c>
      <c r="Q2072" s="12">
        <f>IF(N2072="HKD",7.8,IF(N2072="CNY",7.30034,1))</f>
        <v>7.3003400000000003</v>
      </c>
      <c r="R2072" s="14">
        <f>+ROUND(O2072/Q2072,4)</f>
        <v>0.49519999999999997</v>
      </c>
      <c r="S2072" s="13">
        <f>ROUND(R2072*L2072,2)</f>
        <v>247.6</v>
      </c>
      <c r="T2072" s="14" t="s">
        <v>349</v>
      </c>
      <c r="U2072" t="s">
        <v>78</v>
      </c>
    </row>
    <row r="2073" spans="1:21" x14ac:dyDescent="0.2">
      <c r="A2073" t="s">
        <v>4161</v>
      </c>
      <c r="B2073" s="23">
        <v>45776</v>
      </c>
      <c r="C2073" s="23">
        <v>45758</v>
      </c>
      <c r="D2073" t="s">
        <v>149</v>
      </c>
      <c r="E2073" t="s">
        <v>150</v>
      </c>
      <c r="G2073" t="s">
        <v>4442</v>
      </c>
      <c r="H2073" t="s">
        <v>3730</v>
      </c>
      <c r="I2073" t="s">
        <v>3731</v>
      </c>
      <c r="J2073" s="10" t="str">
        <f>+LEFT(U2073,4)</f>
        <v>GLID</v>
      </c>
      <c r="K2073" t="s">
        <v>10</v>
      </c>
      <c r="L2073" s="52">
        <v>400</v>
      </c>
      <c r="M2073" t="s">
        <v>1472</v>
      </c>
      <c r="N2073" t="s">
        <v>11</v>
      </c>
      <c r="O2073" s="78">
        <v>4.0202</v>
      </c>
      <c r="P2073" s="11">
        <f>ROUND(O2073*L2073,2)</f>
        <v>1608.08</v>
      </c>
      <c r="Q2073" s="12">
        <f>IF(N2073="HKD",7.8,IF(N2073="CNY",7.30034,1))</f>
        <v>7.3003400000000003</v>
      </c>
      <c r="R2073" s="14">
        <f>+ROUND(O2073/Q2073,4)</f>
        <v>0.55069999999999997</v>
      </c>
      <c r="S2073" s="13">
        <f>ROUND(R2073*L2073,2)</f>
        <v>220.28</v>
      </c>
      <c r="T2073" s="14" t="s">
        <v>349</v>
      </c>
      <c r="U2073" t="s">
        <v>78</v>
      </c>
    </row>
    <row r="2074" spans="1:21" x14ac:dyDescent="0.2">
      <c r="A2074" t="s">
        <v>4171</v>
      </c>
      <c r="B2074" s="23">
        <v>45776</v>
      </c>
      <c r="C2074" s="23">
        <v>45714</v>
      </c>
      <c r="D2074" t="s">
        <v>830</v>
      </c>
      <c r="E2074" t="s">
        <v>831</v>
      </c>
      <c r="G2074" t="s">
        <v>4467</v>
      </c>
      <c r="H2074" t="s">
        <v>3164</v>
      </c>
      <c r="I2074" t="s">
        <v>3374</v>
      </c>
      <c r="J2074" s="10" t="str">
        <f>+LEFT(U2074,4)</f>
        <v>LID-</v>
      </c>
      <c r="K2074" t="s">
        <v>98</v>
      </c>
      <c r="L2074" s="52">
        <v>1000</v>
      </c>
      <c r="M2074" t="s">
        <v>1472</v>
      </c>
      <c r="N2074" t="s">
        <v>11</v>
      </c>
      <c r="O2074" s="78">
        <v>4.2</v>
      </c>
      <c r="P2074" s="11">
        <f>ROUND(O2074*L2074,2)</f>
        <v>4200</v>
      </c>
      <c r="Q2074" s="12">
        <f>IF(N2074="HKD",7.8,IF(N2074="CNY",7.30034,1))</f>
        <v>7.3003400000000003</v>
      </c>
      <c r="R2074" s="14">
        <f>+ROUND(O2074/Q2074,4)</f>
        <v>0.57530000000000003</v>
      </c>
      <c r="S2074" s="13">
        <f>ROUND(R2074*L2074,2)</f>
        <v>575.29999999999995</v>
      </c>
      <c r="T2074" s="14" t="s">
        <v>349</v>
      </c>
      <c r="U2074" t="s">
        <v>368</v>
      </c>
    </row>
    <row r="2075" spans="1:21" x14ac:dyDescent="0.2">
      <c r="A2075" t="s">
        <v>4172</v>
      </c>
      <c r="B2075" s="23">
        <v>45776</v>
      </c>
      <c r="C2075" s="23">
        <v>45763</v>
      </c>
      <c r="D2075" t="s">
        <v>830</v>
      </c>
      <c r="E2075" t="s">
        <v>831</v>
      </c>
      <c r="G2075" t="s">
        <v>4471</v>
      </c>
      <c r="H2075" t="s">
        <v>3738</v>
      </c>
      <c r="I2075" t="s">
        <v>3739</v>
      </c>
      <c r="J2075" s="10" t="str">
        <f>+LEFT(U2075,4)</f>
        <v>LID-</v>
      </c>
      <c r="K2075" t="s">
        <v>98</v>
      </c>
      <c r="L2075" s="52">
        <v>1010</v>
      </c>
      <c r="M2075" t="s">
        <v>1472</v>
      </c>
      <c r="N2075" t="s">
        <v>11</v>
      </c>
      <c r="O2075" s="78">
        <v>4.25</v>
      </c>
      <c r="P2075" s="11">
        <f>ROUND(O2075*L2075,2)</f>
        <v>4292.5</v>
      </c>
      <c r="Q2075" s="12">
        <f>IF(N2075="HKD",7.8,IF(N2075="CNY",7.30034,1))</f>
        <v>7.3003400000000003</v>
      </c>
      <c r="R2075" s="14">
        <f>+ROUND(O2075/Q2075,4)</f>
        <v>0.58220000000000005</v>
      </c>
      <c r="S2075" s="13">
        <f>ROUND(R2075*L2075,2)</f>
        <v>588.02</v>
      </c>
      <c r="T2075" s="14" t="s">
        <v>349</v>
      </c>
      <c r="U2075" t="s">
        <v>368</v>
      </c>
    </row>
    <row r="2076" spans="1:21" x14ac:dyDescent="0.2">
      <c r="A2076" t="s">
        <v>4186</v>
      </c>
      <c r="B2076" s="23">
        <v>45776</v>
      </c>
      <c r="C2076" s="23">
        <v>45769</v>
      </c>
      <c r="D2076" t="s">
        <v>149</v>
      </c>
      <c r="E2076" t="s">
        <v>150</v>
      </c>
      <c r="G2076" t="s">
        <v>4442</v>
      </c>
      <c r="H2076" t="s">
        <v>3746</v>
      </c>
      <c r="I2076" t="s">
        <v>3747</v>
      </c>
      <c r="J2076" s="10" t="str">
        <f>+LEFT(U2076,4)</f>
        <v>GLID</v>
      </c>
      <c r="K2076" t="s">
        <v>10</v>
      </c>
      <c r="L2076" s="52">
        <v>810</v>
      </c>
      <c r="M2076" t="s">
        <v>1472</v>
      </c>
      <c r="N2076" t="s">
        <v>11</v>
      </c>
      <c r="O2076" s="78">
        <v>4.6165000000000003</v>
      </c>
      <c r="P2076" s="11">
        <f>ROUND(O2076*L2076,2)</f>
        <v>3739.37</v>
      </c>
      <c r="Q2076" s="12">
        <f>IF(N2076="HKD",7.8,IF(N2076="CNY",7.30034,1))</f>
        <v>7.3003400000000003</v>
      </c>
      <c r="R2076" s="14">
        <f>+ROUND(O2076/Q2076,4)</f>
        <v>0.63239999999999996</v>
      </c>
      <c r="S2076" s="13">
        <f>ROUND(R2076*L2076,2)</f>
        <v>512.24</v>
      </c>
      <c r="T2076" s="14" t="s">
        <v>349</v>
      </c>
      <c r="U2076" t="s">
        <v>78</v>
      </c>
    </row>
    <row r="2077" spans="1:21" x14ac:dyDescent="0.2">
      <c r="A2077" t="s">
        <v>4189</v>
      </c>
      <c r="B2077" s="23">
        <v>45776</v>
      </c>
      <c r="C2077" s="23">
        <v>45695</v>
      </c>
      <c r="D2077" t="s">
        <v>569</v>
      </c>
      <c r="E2077" t="s">
        <v>570</v>
      </c>
      <c r="G2077" t="s">
        <v>4380</v>
      </c>
      <c r="H2077" t="s">
        <v>1762</v>
      </c>
      <c r="I2077" t="s">
        <v>1763</v>
      </c>
      <c r="J2077" s="10" t="str">
        <f>+LEFT(U2077,4)</f>
        <v>MISC</v>
      </c>
      <c r="K2077" t="s">
        <v>10</v>
      </c>
      <c r="L2077" s="52">
        <v>1100</v>
      </c>
      <c r="M2077" t="s">
        <v>1472</v>
      </c>
      <c r="N2077" t="s">
        <v>11</v>
      </c>
      <c r="O2077" s="78">
        <v>4.6900000000000004</v>
      </c>
      <c r="P2077" s="11">
        <f>ROUND(O2077*L2077,2)</f>
        <v>5159</v>
      </c>
      <c r="Q2077" s="12">
        <f>IF(N2077="HKD",7.8,IF(N2077="CNY",7.30034,1))</f>
        <v>7.3003400000000003</v>
      </c>
      <c r="R2077" s="14">
        <f>+ROUND(O2077/Q2077,4)</f>
        <v>0.64239999999999997</v>
      </c>
      <c r="S2077" s="13">
        <f>ROUND(R2077*L2077,2)</f>
        <v>706.64</v>
      </c>
      <c r="T2077" s="14" t="s">
        <v>349</v>
      </c>
      <c r="U2077" t="s">
        <v>25</v>
      </c>
    </row>
    <row r="2078" spans="1:21" x14ac:dyDescent="0.2">
      <c r="A2078" t="s">
        <v>4190</v>
      </c>
      <c r="B2078" s="23">
        <v>45776</v>
      </c>
      <c r="C2078" s="23">
        <v>45756</v>
      </c>
      <c r="D2078" t="s">
        <v>149</v>
      </c>
      <c r="E2078" t="s">
        <v>150</v>
      </c>
      <c r="G2078" t="s">
        <v>4442</v>
      </c>
      <c r="H2078" t="s">
        <v>3100</v>
      </c>
      <c r="I2078" t="s">
        <v>3315</v>
      </c>
      <c r="J2078" s="10" t="str">
        <f>+LEFT(U2078,4)</f>
        <v>GLID</v>
      </c>
      <c r="K2078" t="s">
        <v>10</v>
      </c>
      <c r="L2078" s="52">
        <v>1020</v>
      </c>
      <c r="M2078" t="s">
        <v>1472</v>
      </c>
      <c r="N2078" t="s">
        <v>11</v>
      </c>
      <c r="O2078" s="78">
        <v>4.8014000000000001</v>
      </c>
      <c r="P2078" s="11">
        <f>ROUND(O2078*L2078,2)</f>
        <v>4897.43</v>
      </c>
      <c r="Q2078" s="12">
        <f>IF(N2078="HKD",7.8,IF(N2078="CNY",7.30034,1))</f>
        <v>7.3003400000000003</v>
      </c>
      <c r="R2078" s="14">
        <f>+ROUND(O2078/Q2078,4)</f>
        <v>0.65769999999999995</v>
      </c>
      <c r="S2078" s="13">
        <f>ROUND(R2078*L2078,2)</f>
        <v>670.85</v>
      </c>
      <c r="T2078" s="14" t="s">
        <v>349</v>
      </c>
      <c r="U2078" t="s">
        <v>78</v>
      </c>
    </row>
    <row r="2079" spans="1:21" x14ac:dyDescent="0.2">
      <c r="A2079" t="s">
        <v>4212</v>
      </c>
      <c r="B2079" s="23">
        <v>45776</v>
      </c>
      <c r="C2079" s="23">
        <v>45695</v>
      </c>
      <c r="D2079" t="s">
        <v>569</v>
      </c>
      <c r="E2079" t="s">
        <v>570</v>
      </c>
      <c r="G2079" t="s">
        <v>4380</v>
      </c>
      <c r="H2079" t="s">
        <v>1778</v>
      </c>
      <c r="I2079" t="s">
        <v>1779</v>
      </c>
      <c r="J2079" s="10" t="str">
        <f>+LEFT(U2079,4)</f>
        <v>MISC</v>
      </c>
      <c r="K2079" t="s">
        <v>10</v>
      </c>
      <c r="L2079" s="52">
        <v>2620</v>
      </c>
      <c r="M2079" t="s">
        <v>1472</v>
      </c>
      <c r="N2079" t="s">
        <v>11</v>
      </c>
      <c r="O2079" s="78">
        <v>5.8996000000000004</v>
      </c>
      <c r="P2079" s="11">
        <f>ROUND(O2079*L2079,2)</f>
        <v>15456.95</v>
      </c>
      <c r="Q2079" s="12">
        <f>IF(N2079="HKD",7.8,IF(N2079="CNY",7.30034,1))</f>
        <v>7.3003400000000003</v>
      </c>
      <c r="R2079" s="14">
        <f>+ROUND(O2079/Q2079,4)</f>
        <v>0.80810000000000004</v>
      </c>
      <c r="S2079" s="13">
        <f>ROUND(R2079*L2079,2)</f>
        <v>2117.2199999999998</v>
      </c>
      <c r="T2079" s="14" t="s">
        <v>349</v>
      </c>
      <c r="U2079" t="s">
        <v>25</v>
      </c>
    </row>
    <row r="2080" spans="1:21" x14ac:dyDescent="0.2">
      <c r="A2080" t="s">
        <v>4268</v>
      </c>
      <c r="B2080" s="23">
        <v>45776</v>
      </c>
      <c r="C2080" s="23">
        <v>45706</v>
      </c>
      <c r="D2080" t="s">
        <v>569</v>
      </c>
      <c r="E2080" t="s">
        <v>570</v>
      </c>
      <c r="G2080" t="s">
        <v>4380</v>
      </c>
      <c r="H2080" t="s">
        <v>256</v>
      </c>
      <c r="I2080" t="s">
        <v>257</v>
      </c>
      <c r="J2080" s="10" t="str">
        <f>+LEFT(U2080,4)</f>
        <v>GLID</v>
      </c>
      <c r="K2080" t="s">
        <v>10</v>
      </c>
      <c r="L2080" s="52">
        <v>1410</v>
      </c>
      <c r="M2080" t="s">
        <v>1472</v>
      </c>
      <c r="N2080" t="s">
        <v>11</v>
      </c>
      <c r="O2080" s="78">
        <v>8.8800000000000008</v>
      </c>
      <c r="P2080" s="11">
        <f>ROUND(O2080*L2080,2)</f>
        <v>12520.8</v>
      </c>
      <c r="Q2080" s="12">
        <f>IF(N2080="HKD",7.8,IF(N2080="CNY",7.30034,1))</f>
        <v>7.3003400000000003</v>
      </c>
      <c r="R2080" s="14">
        <f>+ROUND(O2080/Q2080,4)</f>
        <v>1.2163999999999999</v>
      </c>
      <c r="S2080" s="13">
        <f>ROUND(R2080*L2080,2)</f>
        <v>1715.12</v>
      </c>
      <c r="T2080" s="14" t="s">
        <v>349</v>
      </c>
      <c r="U2080" t="s">
        <v>78</v>
      </c>
    </row>
    <row r="2081" spans="1:21" x14ac:dyDescent="0.2">
      <c r="A2081" t="s">
        <v>4283</v>
      </c>
      <c r="B2081" s="23">
        <v>45776</v>
      </c>
      <c r="C2081" s="23">
        <v>45706</v>
      </c>
      <c r="D2081" t="s">
        <v>569</v>
      </c>
      <c r="E2081" t="s">
        <v>570</v>
      </c>
      <c r="G2081" t="s">
        <v>4380</v>
      </c>
      <c r="H2081" t="s">
        <v>775</v>
      </c>
      <c r="I2081" t="s">
        <v>776</v>
      </c>
      <c r="J2081" s="10" t="str">
        <f>+LEFT(U2081,4)</f>
        <v>GLID</v>
      </c>
      <c r="K2081" t="s">
        <v>10</v>
      </c>
      <c r="L2081" s="52">
        <v>505</v>
      </c>
      <c r="M2081" t="s">
        <v>1472</v>
      </c>
      <c r="N2081" t="s">
        <v>11</v>
      </c>
      <c r="O2081" s="78">
        <v>14.1</v>
      </c>
      <c r="P2081" s="11">
        <f>ROUND(O2081*L2081,2)</f>
        <v>7120.5</v>
      </c>
      <c r="Q2081" s="12">
        <f>IF(N2081="HKD",7.8,IF(N2081="CNY",7.30034,1))</f>
        <v>7.3003400000000003</v>
      </c>
      <c r="R2081" s="14">
        <f>+ROUND(O2081/Q2081,4)</f>
        <v>1.9314</v>
      </c>
      <c r="S2081" s="13">
        <f>ROUND(R2081*L2081,2)</f>
        <v>975.36</v>
      </c>
      <c r="T2081" s="14" t="s">
        <v>349</v>
      </c>
      <c r="U2081" t="s">
        <v>78</v>
      </c>
    </row>
    <row r="2082" spans="1:21" x14ac:dyDescent="0.2">
      <c r="A2082" t="s">
        <v>4300</v>
      </c>
      <c r="B2082" s="23">
        <v>45776</v>
      </c>
      <c r="C2082" s="23">
        <v>45749</v>
      </c>
      <c r="D2082" t="s">
        <v>4326</v>
      </c>
      <c r="E2082" t="s">
        <v>4327</v>
      </c>
      <c r="G2082" t="s">
        <v>4542</v>
      </c>
      <c r="H2082" t="s">
        <v>3808</v>
      </c>
      <c r="I2082" t="s">
        <v>3809</v>
      </c>
      <c r="J2082" s="10" t="str">
        <f>+LEFT(U2082,4)</f>
        <v>CDM-</v>
      </c>
      <c r="K2082" t="s">
        <v>10</v>
      </c>
      <c r="L2082" s="52">
        <v>400</v>
      </c>
      <c r="M2082" t="s">
        <v>1472</v>
      </c>
      <c r="N2082" t="s">
        <v>11</v>
      </c>
      <c r="O2082" s="78">
        <v>72.345100000000002</v>
      </c>
      <c r="P2082" s="11">
        <f>ROUND(O2082*L2082,2)</f>
        <v>28938.04</v>
      </c>
      <c r="Q2082" s="12">
        <f>IF(N2082="HKD",7.8,IF(N2082="CNY",7.30034,1))</f>
        <v>7.3003400000000003</v>
      </c>
      <c r="R2082" s="14">
        <f>+ROUND(O2082/Q2082,4)</f>
        <v>9.9098000000000006</v>
      </c>
      <c r="S2082" s="13">
        <f>ROUND(R2082*L2082,2)</f>
        <v>3963.92</v>
      </c>
      <c r="T2082" s="14" t="s">
        <v>349</v>
      </c>
      <c r="U2082" t="s">
        <v>3482</v>
      </c>
    </row>
    <row r="2083" spans="1:21" x14ac:dyDescent="0.2">
      <c r="A2083" t="s">
        <v>4300</v>
      </c>
      <c r="B2083" s="23">
        <v>45776</v>
      </c>
      <c r="C2083" s="23">
        <v>45749</v>
      </c>
      <c r="D2083" t="s">
        <v>4326</v>
      </c>
      <c r="E2083" t="s">
        <v>4327</v>
      </c>
      <c r="G2083" t="s">
        <v>4542</v>
      </c>
      <c r="H2083" t="s">
        <v>3808</v>
      </c>
      <c r="I2083" t="s">
        <v>3809</v>
      </c>
      <c r="J2083" s="10" t="str">
        <f>+LEFT(U2083,4)</f>
        <v>CDM-</v>
      </c>
      <c r="K2083" t="s">
        <v>10</v>
      </c>
      <c r="L2083" s="52">
        <v>400</v>
      </c>
      <c r="M2083" t="s">
        <v>1472</v>
      </c>
      <c r="N2083" t="s">
        <v>11</v>
      </c>
      <c r="O2083" s="78">
        <v>72.345100000000002</v>
      </c>
      <c r="P2083" s="11">
        <f>ROUND(O2083*L2083,2)</f>
        <v>28938.04</v>
      </c>
      <c r="Q2083" s="12">
        <f>IF(N2083="HKD",7.8,IF(N2083="CNY",7.30034,1))</f>
        <v>7.3003400000000003</v>
      </c>
      <c r="R2083" s="14">
        <f>+ROUND(O2083/Q2083,4)</f>
        <v>9.9098000000000006</v>
      </c>
      <c r="S2083" s="13">
        <f>ROUND(R2083*L2083,2)</f>
        <v>3963.92</v>
      </c>
      <c r="T2083" s="14" t="s">
        <v>349</v>
      </c>
      <c r="U2083" t="s">
        <v>3482</v>
      </c>
    </row>
    <row r="2084" spans="1:21" x14ac:dyDescent="0.2">
      <c r="A2084" t="s">
        <v>4300</v>
      </c>
      <c r="B2084" s="23">
        <v>45776</v>
      </c>
      <c r="C2084" s="23">
        <v>45749</v>
      </c>
      <c r="D2084" t="s">
        <v>4326</v>
      </c>
      <c r="E2084" t="s">
        <v>4327</v>
      </c>
      <c r="G2084" t="s">
        <v>4542</v>
      </c>
      <c r="H2084" t="s">
        <v>3808</v>
      </c>
      <c r="I2084" t="s">
        <v>3809</v>
      </c>
      <c r="J2084" s="10" t="str">
        <f>+LEFT(U2084,4)</f>
        <v>CDM-</v>
      </c>
      <c r="K2084" t="s">
        <v>10</v>
      </c>
      <c r="L2084" s="52">
        <v>300</v>
      </c>
      <c r="M2084" t="s">
        <v>1472</v>
      </c>
      <c r="N2084" t="s">
        <v>11</v>
      </c>
      <c r="O2084" s="78">
        <v>72.345100000000002</v>
      </c>
      <c r="P2084" s="11">
        <f>ROUND(O2084*L2084,2)</f>
        <v>21703.53</v>
      </c>
      <c r="Q2084" s="12">
        <f>IF(N2084="HKD",7.8,IF(N2084="CNY",7.30034,1))</f>
        <v>7.3003400000000003</v>
      </c>
      <c r="R2084" s="14">
        <f>+ROUND(O2084/Q2084,4)</f>
        <v>9.9098000000000006</v>
      </c>
      <c r="S2084" s="13">
        <f>ROUND(R2084*L2084,2)</f>
        <v>2972.94</v>
      </c>
      <c r="T2084" s="14" t="s">
        <v>349</v>
      </c>
      <c r="U2084" t="s">
        <v>3482</v>
      </c>
    </row>
    <row r="2085" spans="1:21" x14ac:dyDescent="0.2">
      <c r="A2085" t="s">
        <v>4301</v>
      </c>
      <c r="B2085" s="23">
        <v>45776</v>
      </c>
      <c r="C2085" s="23">
        <v>45749</v>
      </c>
      <c r="D2085" t="s">
        <v>4326</v>
      </c>
      <c r="E2085" t="s">
        <v>4327</v>
      </c>
      <c r="G2085" t="s">
        <v>4542</v>
      </c>
      <c r="H2085" t="s">
        <v>3808</v>
      </c>
      <c r="I2085" t="s">
        <v>3809</v>
      </c>
      <c r="J2085" s="10" t="str">
        <f>+LEFT(U2085,4)</f>
        <v>CDM-</v>
      </c>
      <c r="K2085" t="s">
        <v>10</v>
      </c>
      <c r="L2085" s="52">
        <v>500</v>
      </c>
      <c r="M2085" t="s">
        <v>1472</v>
      </c>
      <c r="N2085" t="s">
        <v>11</v>
      </c>
      <c r="O2085" s="78">
        <v>72.345100000000002</v>
      </c>
      <c r="P2085" s="11">
        <f>ROUND(O2085*L2085,2)</f>
        <v>36172.550000000003</v>
      </c>
      <c r="Q2085" s="12">
        <f>IF(N2085="HKD",7.8,IF(N2085="CNY",7.30034,1))</f>
        <v>7.3003400000000003</v>
      </c>
      <c r="R2085" s="14">
        <f>+ROUND(O2085/Q2085,4)</f>
        <v>9.9098000000000006</v>
      </c>
      <c r="S2085" s="13">
        <f>ROUND(R2085*L2085,2)</f>
        <v>4954.8999999999996</v>
      </c>
      <c r="T2085" s="14" t="s">
        <v>349</v>
      </c>
      <c r="U2085" t="s">
        <v>3482</v>
      </c>
    </row>
    <row r="2086" spans="1:21" x14ac:dyDescent="0.2">
      <c r="A2086" t="s">
        <v>4315</v>
      </c>
      <c r="B2086" s="23">
        <v>45776</v>
      </c>
      <c r="C2086" s="23">
        <v>45761</v>
      </c>
      <c r="D2086" t="s">
        <v>311</v>
      </c>
      <c r="E2086" t="s">
        <v>312</v>
      </c>
      <c r="G2086" t="s">
        <v>4551</v>
      </c>
      <c r="H2086" t="s">
        <v>669</v>
      </c>
      <c r="I2086" t="s">
        <v>670</v>
      </c>
      <c r="J2086" s="10" t="str">
        <f>+LEFT(U2086,4)</f>
        <v>INM-</v>
      </c>
      <c r="K2086" t="s">
        <v>10</v>
      </c>
      <c r="L2086" s="52">
        <v>50</v>
      </c>
      <c r="M2086" t="s">
        <v>186</v>
      </c>
      <c r="N2086" t="s">
        <v>11</v>
      </c>
      <c r="O2086" s="78">
        <v>110.17700000000001</v>
      </c>
      <c r="P2086" s="11">
        <f>ROUND(O2086*L2086,2)</f>
        <v>5508.85</v>
      </c>
      <c r="Q2086" s="12">
        <f>IF(N2086="HKD",7.8,IF(N2086="CNY",7.30034,1))</f>
        <v>7.3003400000000003</v>
      </c>
      <c r="R2086" s="14">
        <f>+ROUND(O2086/Q2086,4)</f>
        <v>15.092000000000001</v>
      </c>
      <c r="S2086" s="13">
        <f>ROUND(R2086*L2086,2)</f>
        <v>754.6</v>
      </c>
      <c r="T2086" s="14" t="s">
        <v>349</v>
      </c>
      <c r="U2086" t="s">
        <v>327</v>
      </c>
    </row>
    <row r="2087" spans="1:21" x14ac:dyDescent="0.2">
      <c r="A2087" t="s">
        <v>3949</v>
      </c>
      <c r="B2087" s="23">
        <v>45777</v>
      </c>
      <c r="C2087" s="23">
        <v>45705</v>
      </c>
      <c r="D2087" t="s">
        <v>2815</v>
      </c>
      <c r="E2087" t="s">
        <v>2816</v>
      </c>
      <c r="G2087" t="s">
        <v>4382</v>
      </c>
      <c r="H2087" t="s">
        <v>3573</v>
      </c>
      <c r="I2087" t="s">
        <v>3574</v>
      </c>
      <c r="J2087" s="10" t="str">
        <f>+LEFT(U2087,4)</f>
        <v>ALM-</v>
      </c>
      <c r="K2087" t="s">
        <v>10</v>
      </c>
      <c r="L2087" s="52">
        <v>3800</v>
      </c>
      <c r="M2087" t="s">
        <v>1472</v>
      </c>
      <c r="N2087" t="s">
        <v>2244</v>
      </c>
      <c r="O2087" s="78">
        <v>0.5</v>
      </c>
      <c r="P2087" s="11">
        <f>ROUND(O2087*L2087,2)</f>
        <v>1900</v>
      </c>
      <c r="Q2087" s="12">
        <f>IF(N2087="HKD",7.8,IF(N2087="CNY",7.30034,1))</f>
        <v>1</v>
      </c>
      <c r="R2087" s="14">
        <f>+ROUND(O2087/Q2087,4)</f>
        <v>0.5</v>
      </c>
      <c r="S2087" s="13">
        <f>ROUND(R2087*L2087,2)</f>
        <v>1900</v>
      </c>
      <c r="T2087" s="14" t="s">
        <v>349</v>
      </c>
      <c r="U2087" t="s">
        <v>191</v>
      </c>
    </row>
    <row r="2088" spans="1:21" x14ac:dyDescent="0.2">
      <c r="A2088" t="s">
        <v>4057</v>
      </c>
      <c r="B2088" s="23">
        <v>45777</v>
      </c>
      <c r="C2088" s="23">
        <v>45763</v>
      </c>
      <c r="D2088" t="s">
        <v>1006</v>
      </c>
      <c r="E2088" t="s">
        <v>1007</v>
      </c>
      <c r="G2088" t="s">
        <v>4421</v>
      </c>
      <c r="H2088" t="s">
        <v>1010</v>
      </c>
      <c r="I2088" t="s">
        <v>1011</v>
      </c>
      <c r="J2088" s="10" t="str">
        <f>+LEFT(U2088,4)</f>
        <v>ALM-</v>
      </c>
      <c r="K2088" t="s">
        <v>98</v>
      </c>
      <c r="L2088" s="52">
        <v>955</v>
      </c>
      <c r="M2088" t="s">
        <v>186</v>
      </c>
      <c r="N2088" t="s">
        <v>11</v>
      </c>
      <c r="O2088" s="78">
        <v>2.9203999999999999</v>
      </c>
      <c r="P2088" s="11">
        <f>ROUND(O2088*L2088,2)</f>
        <v>2788.98</v>
      </c>
      <c r="Q2088" s="12">
        <f>IF(N2088="HKD",7.8,IF(N2088="CNY",7.30034,1))</f>
        <v>7.3003400000000003</v>
      </c>
      <c r="R2088" s="14">
        <f>+ROUND(O2088/Q2088,4)</f>
        <v>0.4</v>
      </c>
      <c r="S2088" s="13">
        <f>ROUND(R2088*L2088,2)</f>
        <v>382</v>
      </c>
      <c r="T2088" s="14" t="s">
        <v>349</v>
      </c>
      <c r="U2088" t="s">
        <v>191</v>
      </c>
    </row>
    <row r="2089" spans="1:21" x14ac:dyDescent="0.2">
      <c r="A2089" t="s">
        <v>4058</v>
      </c>
      <c r="B2089" s="23">
        <v>45777</v>
      </c>
      <c r="C2089" s="23">
        <v>45763</v>
      </c>
      <c r="D2089" t="s">
        <v>1006</v>
      </c>
      <c r="E2089" t="s">
        <v>1007</v>
      </c>
      <c r="G2089" t="s">
        <v>4421</v>
      </c>
      <c r="H2089" t="s">
        <v>3658</v>
      </c>
      <c r="I2089" t="s">
        <v>3659</v>
      </c>
      <c r="J2089" s="10" t="str">
        <f>+LEFT(U2089,4)</f>
        <v>ALM-</v>
      </c>
      <c r="K2089" t="s">
        <v>98</v>
      </c>
      <c r="L2089" s="52">
        <v>1364</v>
      </c>
      <c r="M2089" t="s">
        <v>186</v>
      </c>
      <c r="N2089" t="s">
        <v>11</v>
      </c>
      <c r="O2089" s="78">
        <v>2.9203999999999999</v>
      </c>
      <c r="P2089" s="11">
        <f>ROUND(O2089*L2089,2)</f>
        <v>3983.43</v>
      </c>
      <c r="Q2089" s="12">
        <f>IF(N2089="HKD",7.8,IF(N2089="CNY",7.30034,1))</f>
        <v>7.3003400000000003</v>
      </c>
      <c r="R2089" s="14">
        <f>+ROUND(O2089/Q2089,4)</f>
        <v>0.4</v>
      </c>
      <c r="S2089" s="13">
        <f>ROUND(R2089*L2089,2)</f>
        <v>545.6</v>
      </c>
      <c r="T2089" s="14" t="s">
        <v>349</v>
      </c>
      <c r="U2089" t="s">
        <v>191</v>
      </c>
    </row>
    <row r="2090" spans="1:21" x14ac:dyDescent="0.2">
      <c r="A2090" t="s">
        <v>4059</v>
      </c>
      <c r="B2090" s="23">
        <v>45777</v>
      </c>
      <c r="C2090" s="23">
        <v>45763</v>
      </c>
      <c r="D2090" t="s">
        <v>1006</v>
      </c>
      <c r="E2090" t="s">
        <v>1007</v>
      </c>
      <c r="G2090" t="s">
        <v>4421</v>
      </c>
      <c r="H2090" t="s">
        <v>3255</v>
      </c>
      <c r="I2090" t="s">
        <v>3462</v>
      </c>
      <c r="J2090" s="10" t="str">
        <f>+LEFT(U2090,4)</f>
        <v>ALM-</v>
      </c>
      <c r="K2090" t="s">
        <v>98</v>
      </c>
      <c r="L2090" s="52">
        <v>559</v>
      </c>
      <c r="M2090" t="s">
        <v>186</v>
      </c>
      <c r="N2090" t="s">
        <v>11</v>
      </c>
      <c r="O2090" s="78">
        <v>2.9203999999999999</v>
      </c>
      <c r="P2090" s="11">
        <f>ROUND(O2090*L2090,2)</f>
        <v>1632.5</v>
      </c>
      <c r="Q2090" s="12">
        <f>IF(N2090="HKD",7.8,IF(N2090="CNY",7.30034,1))</f>
        <v>7.3003400000000003</v>
      </c>
      <c r="R2090" s="14">
        <f>+ROUND(O2090/Q2090,4)</f>
        <v>0.4</v>
      </c>
      <c r="S2090" s="13">
        <f>ROUND(R2090*L2090,2)</f>
        <v>223.6</v>
      </c>
      <c r="T2090" s="14" t="s">
        <v>349</v>
      </c>
      <c r="U2090" t="s">
        <v>191</v>
      </c>
    </row>
    <row r="2091" spans="1:21" x14ac:dyDescent="0.2">
      <c r="A2091" t="s">
        <v>4060</v>
      </c>
      <c r="B2091" s="23">
        <v>45777</v>
      </c>
      <c r="C2091" s="23">
        <v>45763</v>
      </c>
      <c r="D2091" t="s">
        <v>1006</v>
      </c>
      <c r="E2091" t="s">
        <v>1007</v>
      </c>
      <c r="G2091" t="s">
        <v>4421</v>
      </c>
      <c r="H2091" t="s">
        <v>3194</v>
      </c>
      <c r="I2091" t="s">
        <v>3401</v>
      </c>
      <c r="J2091" s="10" t="str">
        <f>+LEFT(U2091,4)</f>
        <v>ALM-</v>
      </c>
      <c r="K2091" t="s">
        <v>98</v>
      </c>
      <c r="L2091" s="52">
        <v>1873</v>
      </c>
      <c r="M2091" t="s">
        <v>186</v>
      </c>
      <c r="N2091" t="s">
        <v>11</v>
      </c>
      <c r="O2091" s="78">
        <v>2.9203999999999999</v>
      </c>
      <c r="P2091" s="11">
        <f>ROUND(O2091*L2091,2)</f>
        <v>5469.91</v>
      </c>
      <c r="Q2091" s="12">
        <f>IF(N2091="HKD",7.8,IF(N2091="CNY",7.30034,1))</f>
        <v>7.3003400000000003</v>
      </c>
      <c r="R2091" s="14">
        <f>+ROUND(O2091/Q2091,4)</f>
        <v>0.4</v>
      </c>
      <c r="S2091" s="13">
        <f>ROUND(R2091*L2091,2)</f>
        <v>749.2</v>
      </c>
      <c r="T2091" s="14" t="s">
        <v>349</v>
      </c>
      <c r="U2091" t="s">
        <v>191</v>
      </c>
    </row>
    <row r="2092" spans="1:21" x14ac:dyDescent="0.2">
      <c r="A2092" t="s">
        <v>4061</v>
      </c>
      <c r="B2092" s="23">
        <v>45777</v>
      </c>
      <c r="C2092" s="23">
        <v>45763</v>
      </c>
      <c r="D2092" t="s">
        <v>1006</v>
      </c>
      <c r="E2092" t="s">
        <v>1007</v>
      </c>
      <c r="G2092" t="s">
        <v>4421</v>
      </c>
      <c r="H2092" t="s">
        <v>3662</v>
      </c>
      <c r="I2092" t="s">
        <v>3663</v>
      </c>
      <c r="J2092" s="10" t="str">
        <f>+LEFT(U2092,4)</f>
        <v>ALM-</v>
      </c>
      <c r="K2092" t="s">
        <v>98</v>
      </c>
      <c r="L2092" s="52">
        <v>545</v>
      </c>
      <c r="M2092" t="s">
        <v>186</v>
      </c>
      <c r="N2092" t="s">
        <v>11</v>
      </c>
      <c r="O2092" s="78">
        <v>2.9203999999999999</v>
      </c>
      <c r="P2092" s="11">
        <f>ROUND(O2092*L2092,2)</f>
        <v>1591.62</v>
      </c>
      <c r="Q2092" s="12">
        <f>IF(N2092="HKD",7.8,IF(N2092="CNY",7.30034,1))</f>
        <v>7.3003400000000003</v>
      </c>
      <c r="R2092" s="14">
        <f>+ROUND(O2092/Q2092,4)</f>
        <v>0.4</v>
      </c>
      <c r="S2092" s="13">
        <f>ROUND(R2092*L2092,2)</f>
        <v>218</v>
      </c>
      <c r="T2092" s="14" t="s">
        <v>349</v>
      </c>
      <c r="U2092" t="s">
        <v>191</v>
      </c>
    </row>
    <row r="2093" spans="1:21" x14ac:dyDescent="0.2">
      <c r="A2093" t="s">
        <v>4062</v>
      </c>
      <c r="B2093" s="23">
        <v>45777</v>
      </c>
      <c r="C2093" s="23">
        <v>45763</v>
      </c>
      <c r="D2093" t="s">
        <v>1006</v>
      </c>
      <c r="E2093" t="s">
        <v>1007</v>
      </c>
      <c r="G2093" t="s">
        <v>4421</v>
      </c>
      <c r="H2093" t="s">
        <v>3266</v>
      </c>
      <c r="I2093" t="s">
        <v>3473</v>
      </c>
      <c r="J2093" s="10" t="str">
        <f>+LEFT(U2093,4)</f>
        <v>ALM-</v>
      </c>
      <c r="K2093" t="s">
        <v>98</v>
      </c>
      <c r="L2093" s="52">
        <v>1004</v>
      </c>
      <c r="M2093" t="s">
        <v>186</v>
      </c>
      <c r="N2093" t="s">
        <v>11</v>
      </c>
      <c r="O2093" s="78">
        <v>2.9203999999999999</v>
      </c>
      <c r="P2093" s="11">
        <f>ROUND(O2093*L2093,2)</f>
        <v>2932.08</v>
      </c>
      <c r="Q2093" s="12">
        <f>IF(N2093="HKD",7.8,IF(N2093="CNY",7.30034,1))</f>
        <v>7.3003400000000003</v>
      </c>
      <c r="R2093" s="14">
        <f>+ROUND(O2093/Q2093,4)</f>
        <v>0.4</v>
      </c>
      <c r="S2093" s="13">
        <f>ROUND(R2093*L2093,2)</f>
        <v>401.6</v>
      </c>
      <c r="T2093" s="14" t="s">
        <v>349</v>
      </c>
      <c r="U2093" t="s">
        <v>191</v>
      </c>
    </row>
    <row r="2094" spans="1:21" x14ac:dyDescent="0.2">
      <c r="A2094" t="s">
        <v>4063</v>
      </c>
      <c r="B2094" s="23">
        <v>45777</v>
      </c>
      <c r="C2094" s="23">
        <v>45763</v>
      </c>
      <c r="D2094" t="s">
        <v>1006</v>
      </c>
      <c r="E2094" t="s">
        <v>1007</v>
      </c>
      <c r="G2094" t="s">
        <v>4421</v>
      </c>
      <c r="H2094" t="s">
        <v>3196</v>
      </c>
      <c r="I2094" t="s">
        <v>3403</v>
      </c>
      <c r="J2094" s="10" t="str">
        <f>+LEFT(U2094,4)</f>
        <v>ALM-</v>
      </c>
      <c r="K2094" t="s">
        <v>98</v>
      </c>
      <c r="L2094" s="52">
        <v>707</v>
      </c>
      <c r="M2094" t="s">
        <v>186</v>
      </c>
      <c r="N2094" t="s">
        <v>11</v>
      </c>
      <c r="O2094" s="78">
        <v>2.9203999999999999</v>
      </c>
      <c r="P2094" s="11">
        <f>ROUND(O2094*L2094,2)</f>
        <v>2064.7199999999998</v>
      </c>
      <c r="Q2094" s="12">
        <f>IF(N2094="HKD",7.8,IF(N2094="CNY",7.30034,1))</f>
        <v>7.3003400000000003</v>
      </c>
      <c r="R2094" s="14">
        <f>+ROUND(O2094/Q2094,4)</f>
        <v>0.4</v>
      </c>
      <c r="S2094" s="13">
        <f>ROUND(R2094*L2094,2)</f>
        <v>282.8</v>
      </c>
      <c r="T2094" s="14" t="s">
        <v>349</v>
      </c>
      <c r="U2094" t="s">
        <v>191</v>
      </c>
    </row>
    <row r="2095" spans="1:21" x14ac:dyDescent="0.2">
      <c r="A2095" t="s">
        <v>4064</v>
      </c>
      <c r="B2095" s="23">
        <v>45777</v>
      </c>
      <c r="C2095" s="23">
        <v>45763</v>
      </c>
      <c r="D2095" t="s">
        <v>1006</v>
      </c>
      <c r="E2095" t="s">
        <v>1007</v>
      </c>
      <c r="G2095" t="s">
        <v>4421</v>
      </c>
      <c r="H2095" t="s">
        <v>3664</v>
      </c>
      <c r="I2095" t="s">
        <v>3665</v>
      </c>
      <c r="J2095" s="10" t="str">
        <f>+LEFT(U2095,4)</f>
        <v>ALM-</v>
      </c>
      <c r="K2095" t="s">
        <v>98</v>
      </c>
      <c r="L2095" s="52">
        <v>984</v>
      </c>
      <c r="M2095" t="s">
        <v>186</v>
      </c>
      <c r="N2095" t="s">
        <v>11</v>
      </c>
      <c r="O2095" s="78">
        <v>2.9203999999999999</v>
      </c>
      <c r="P2095" s="11">
        <f>ROUND(O2095*L2095,2)</f>
        <v>2873.67</v>
      </c>
      <c r="Q2095" s="12">
        <f>IF(N2095="HKD",7.8,IF(N2095="CNY",7.30034,1))</f>
        <v>7.3003400000000003</v>
      </c>
      <c r="R2095" s="14">
        <f>+ROUND(O2095/Q2095,4)</f>
        <v>0.4</v>
      </c>
      <c r="S2095" s="13">
        <f>ROUND(R2095*L2095,2)</f>
        <v>393.6</v>
      </c>
      <c r="T2095" s="14" t="s">
        <v>349</v>
      </c>
      <c r="U2095" t="s">
        <v>191</v>
      </c>
    </row>
    <row r="2096" spans="1:21" x14ac:dyDescent="0.2">
      <c r="A2096" t="s">
        <v>4075</v>
      </c>
      <c r="B2096" s="23">
        <v>45777</v>
      </c>
      <c r="C2096" s="23">
        <v>45763</v>
      </c>
      <c r="D2096" t="s">
        <v>1006</v>
      </c>
      <c r="E2096" t="s">
        <v>1007</v>
      </c>
      <c r="G2096" t="s">
        <v>4421</v>
      </c>
      <c r="H2096" t="s">
        <v>3672</v>
      </c>
      <c r="I2096" t="s">
        <v>3673</v>
      </c>
      <c r="J2096" s="10" t="str">
        <f>+LEFT(U2096,4)</f>
        <v>ALM-</v>
      </c>
      <c r="K2096" t="s">
        <v>98</v>
      </c>
      <c r="L2096" s="52">
        <v>865</v>
      </c>
      <c r="M2096" t="s">
        <v>186</v>
      </c>
      <c r="N2096" t="s">
        <v>11</v>
      </c>
      <c r="O2096" s="78">
        <v>3.0973000000000002</v>
      </c>
      <c r="P2096" s="11">
        <f>ROUND(O2096*L2096,2)</f>
        <v>2679.16</v>
      </c>
      <c r="Q2096" s="12">
        <f>IF(N2096="HKD",7.8,IF(N2096="CNY",7.30034,1))</f>
        <v>7.3003400000000003</v>
      </c>
      <c r="R2096" s="14">
        <f>+ROUND(O2096/Q2096,4)</f>
        <v>0.42430000000000001</v>
      </c>
      <c r="S2096" s="13">
        <f>ROUND(R2096*L2096,2)</f>
        <v>367.02</v>
      </c>
      <c r="T2096" s="14" t="s">
        <v>349</v>
      </c>
      <c r="U2096" t="s">
        <v>191</v>
      </c>
    </row>
    <row r="2097" spans="1:21" x14ac:dyDescent="0.2">
      <c r="A2097" t="s">
        <v>4076</v>
      </c>
      <c r="B2097" s="23">
        <v>45777</v>
      </c>
      <c r="C2097" s="23">
        <v>45763</v>
      </c>
      <c r="D2097" t="s">
        <v>1006</v>
      </c>
      <c r="E2097" t="s">
        <v>1007</v>
      </c>
      <c r="G2097" t="s">
        <v>4421</v>
      </c>
      <c r="H2097" t="s">
        <v>1016</v>
      </c>
      <c r="I2097" t="s">
        <v>1017</v>
      </c>
      <c r="J2097" s="10" t="str">
        <f>+LEFT(U2097,4)</f>
        <v>ALM-</v>
      </c>
      <c r="K2097" t="s">
        <v>98</v>
      </c>
      <c r="L2097" s="52">
        <v>748</v>
      </c>
      <c r="M2097" t="s">
        <v>186</v>
      </c>
      <c r="N2097" t="s">
        <v>11</v>
      </c>
      <c r="O2097" s="78">
        <v>3.0973000000000002</v>
      </c>
      <c r="P2097" s="11">
        <f>ROUND(O2097*L2097,2)</f>
        <v>2316.7800000000002</v>
      </c>
      <c r="Q2097" s="12">
        <f>IF(N2097="HKD",7.8,IF(N2097="CNY",7.30034,1))</f>
        <v>7.3003400000000003</v>
      </c>
      <c r="R2097" s="14">
        <f>+ROUND(O2097/Q2097,4)</f>
        <v>0.42430000000000001</v>
      </c>
      <c r="S2097" s="13">
        <f>ROUND(R2097*L2097,2)</f>
        <v>317.38</v>
      </c>
      <c r="T2097" s="14" t="s">
        <v>349</v>
      </c>
      <c r="U2097" t="s">
        <v>191</v>
      </c>
    </row>
    <row r="2098" spans="1:21" x14ac:dyDescent="0.2">
      <c r="A2098" t="s">
        <v>4132</v>
      </c>
      <c r="B2098" s="23">
        <v>45777</v>
      </c>
      <c r="C2098" s="23">
        <v>45775</v>
      </c>
      <c r="D2098" t="s">
        <v>121</v>
      </c>
      <c r="E2098" t="s">
        <v>122</v>
      </c>
      <c r="G2098" t="s">
        <v>4441</v>
      </c>
      <c r="H2098" t="s">
        <v>357</v>
      </c>
      <c r="I2098" t="s">
        <v>358</v>
      </c>
      <c r="J2098" s="10" t="str">
        <f>+LEFT(U2098,4)</f>
        <v>HDL-</v>
      </c>
      <c r="K2098" t="s">
        <v>10</v>
      </c>
      <c r="L2098" s="52">
        <v>150</v>
      </c>
      <c r="M2098" t="s">
        <v>1472</v>
      </c>
      <c r="N2098" t="s">
        <v>11</v>
      </c>
      <c r="O2098" s="78">
        <v>3.5398000000000001</v>
      </c>
      <c r="P2098" s="11">
        <f>ROUND(O2098*L2098,2)</f>
        <v>530.97</v>
      </c>
      <c r="Q2098" s="12">
        <f>IF(N2098="HKD",7.8,IF(N2098="CNY",7.30034,1))</f>
        <v>7.3003400000000003</v>
      </c>
      <c r="R2098" s="14">
        <f>+ROUND(O2098/Q2098,4)</f>
        <v>0.4849</v>
      </c>
      <c r="S2098" s="13">
        <f>ROUND(R2098*L2098,2)</f>
        <v>72.739999999999995</v>
      </c>
      <c r="T2098" s="14" t="s">
        <v>349</v>
      </c>
      <c r="U2098" t="s">
        <v>228</v>
      </c>
    </row>
    <row r="2099" spans="1:21" x14ac:dyDescent="0.2">
      <c r="A2099" t="s">
        <v>4172</v>
      </c>
      <c r="B2099" s="23">
        <v>45777</v>
      </c>
      <c r="C2099" s="23">
        <v>45763</v>
      </c>
      <c r="D2099" t="s">
        <v>830</v>
      </c>
      <c r="E2099" t="s">
        <v>831</v>
      </c>
      <c r="G2099" t="s">
        <v>4470</v>
      </c>
      <c r="H2099" t="s">
        <v>3738</v>
      </c>
      <c r="I2099" t="s">
        <v>3739</v>
      </c>
      <c r="J2099" s="10" t="str">
        <f>+LEFT(U2099,4)</f>
        <v>LID-</v>
      </c>
      <c r="K2099" t="s">
        <v>98</v>
      </c>
      <c r="L2099" s="52">
        <v>-1010</v>
      </c>
      <c r="M2099" t="s">
        <v>1472</v>
      </c>
      <c r="N2099" t="s">
        <v>11</v>
      </c>
      <c r="O2099" s="78">
        <v>4.25</v>
      </c>
      <c r="P2099" s="11">
        <f>ROUND(O2099*L2099,2)</f>
        <v>-4292.5</v>
      </c>
      <c r="Q2099" s="12">
        <f>IF(N2099="HKD",7.8,IF(N2099="CNY",7.30034,1))</f>
        <v>7.3003400000000003</v>
      </c>
      <c r="R2099" s="14">
        <f>+ROUND(O2099/Q2099,4)</f>
        <v>0.58220000000000005</v>
      </c>
      <c r="S2099" s="13">
        <f>ROUND(R2099*L2099,2)</f>
        <v>-588.02</v>
      </c>
      <c r="T2099" s="14" t="s">
        <v>349</v>
      </c>
      <c r="U2099" t="s">
        <v>368</v>
      </c>
    </row>
    <row r="2100" spans="1:21" x14ac:dyDescent="0.2">
      <c r="A2100" t="s">
        <v>3822</v>
      </c>
      <c r="B2100" s="23">
        <v>45777</v>
      </c>
      <c r="C2100" s="23">
        <v>45716</v>
      </c>
      <c r="D2100" t="s">
        <v>143</v>
      </c>
      <c r="E2100" t="s">
        <v>144</v>
      </c>
      <c r="G2100" t="s">
        <v>4331</v>
      </c>
      <c r="H2100" t="s">
        <v>3150</v>
      </c>
      <c r="I2100" t="s">
        <v>3360</v>
      </c>
      <c r="J2100" s="10" t="str">
        <f>+LEFT(U2100,4)</f>
        <v>HDL-</v>
      </c>
      <c r="K2100" t="s">
        <v>10</v>
      </c>
      <c r="L2100" s="52">
        <v>1200</v>
      </c>
      <c r="M2100" t="s">
        <v>1472</v>
      </c>
      <c r="N2100" t="s">
        <v>11</v>
      </c>
      <c r="O2100" s="78">
        <v>6.8814000000000002</v>
      </c>
      <c r="P2100" s="11">
        <f>ROUND(O2100*L2100,2)</f>
        <v>8257.68</v>
      </c>
      <c r="Q2100" s="12">
        <f>IF(N2100="HKD",7.8,IF(N2100="CNY",7.30034,1))</f>
        <v>7.3003400000000003</v>
      </c>
      <c r="R2100" s="14">
        <f>+ROUND(O2100/Q2100,4)</f>
        <v>0.94259999999999999</v>
      </c>
      <c r="S2100" s="13">
        <f>ROUND(R2100*L2100,2)</f>
        <v>1131.1199999999999</v>
      </c>
      <c r="T2100" s="14" t="s">
        <v>349</v>
      </c>
      <c r="U2100" t="s">
        <v>228</v>
      </c>
    </row>
    <row r="2101" spans="1:21" x14ac:dyDescent="0.2">
      <c r="A2101" t="s">
        <v>4237</v>
      </c>
      <c r="B2101" s="23">
        <v>45777</v>
      </c>
      <c r="C2101" s="23">
        <v>45712</v>
      </c>
      <c r="D2101" t="s">
        <v>2255</v>
      </c>
      <c r="E2101" t="s">
        <v>2256</v>
      </c>
      <c r="G2101" t="s">
        <v>4520</v>
      </c>
      <c r="H2101" t="s">
        <v>3146</v>
      </c>
      <c r="I2101" t="s">
        <v>3356</v>
      </c>
      <c r="J2101" s="10" t="str">
        <f>+LEFT(U2101,4)</f>
        <v>HDL-</v>
      </c>
      <c r="K2101" t="s">
        <v>10</v>
      </c>
      <c r="L2101" s="52">
        <v>3600</v>
      </c>
      <c r="M2101" t="s">
        <v>1472</v>
      </c>
      <c r="N2101" t="s">
        <v>11</v>
      </c>
      <c r="O2101" s="78">
        <v>7.4931000000000001</v>
      </c>
      <c r="P2101" s="11">
        <f>ROUND(O2101*L2101,2)</f>
        <v>26975.16</v>
      </c>
      <c r="Q2101" s="12">
        <f>IF(N2101="HKD",7.8,IF(N2101="CNY",7.30034,1))</f>
        <v>7.3003400000000003</v>
      </c>
      <c r="R2101" s="14">
        <f>+ROUND(O2101/Q2101,4)</f>
        <v>1.0264</v>
      </c>
      <c r="S2101" s="13">
        <f>ROUND(R2101*L2101,2)</f>
        <v>3695.04</v>
      </c>
      <c r="T2101" s="14" t="s">
        <v>349</v>
      </c>
      <c r="U2101" t="s">
        <v>228</v>
      </c>
    </row>
    <row r="2102" spans="1:21" x14ac:dyDescent="0.2">
      <c r="A2102" t="s">
        <v>4240</v>
      </c>
      <c r="B2102" s="23">
        <v>45777</v>
      </c>
      <c r="C2102" s="23">
        <v>45713</v>
      </c>
      <c r="D2102" t="s">
        <v>2255</v>
      </c>
      <c r="E2102" t="s">
        <v>2256</v>
      </c>
      <c r="G2102" t="s">
        <v>4520</v>
      </c>
      <c r="H2102" t="s">
        <v>1796</v>
      </c>
      <c r="I2102" t="s">
        <v>1797</v>
      </c>
      <c r="J2102" s="10" t="str">
        <f>+LEFT(U2102,4)</f>
        <v>HDL-</v>
      </c>
      <c r="K2102" t="s">
        <v>10</v>
      </c>
      <c r="L2102" s="52">
        <v>3000</v>
      </c>
      <c r="M2102" t="s">
        <v>1472</v>
      </c>
      <c r="N2102" t="s">
        <v>11</v>
      </c>
      <c r="O2102" s="78">
        <v>7.4931000000000001</v>
      </c>
      <c r="P2102" s="11">
        <f>ROUND(O2102*L2102,2)</f>
        <v>22479.3</v>
      </c>
      <c r="Q2102" s="12">
        <f>IF(N2102="HKD",7.8,IF(N2102="CNY",7.30034,1))</f>
        <v>7.3003400000000003</v>
      </c>
      <c r="R2102" s="14">
        <f>+ROUND(O2102/Q2102,4)</f>
        <v>1.0264</v>
      </c>
      <c r="S2102" s="13">
        <f>ROUND(R2102*L2102,2)</f>
        <v>3079.2</v>
      </c>
      <c r="T2102" s="14" t="s">
        <v>349</v>
      </c>
      <c r="U2102" t="s">
        <v>228</v>
      </c>
    </row>
    <row r="2103" spans="1:21" x14ac:dyDescent="0.2">
      <c r="A2103" t="s">
        <v>4243</v>
      </c>
      <c r="B2103" s="23">
        <v>45777</v>
      </c>
      <c r="C2103" s="23">
        <v>45713</v>
      </c>
      <c r="D2103" t="s">
        <v>2255</v>
      </c>
      <c r="E2103" t="s">
        <v>2256</v>
      </c>
      <c r="G2103" t="s">
        <v>4520</v>
      </c>
      <c r="H2103" t="s">
        <v>1798</v>
      </c>
      <c r="I2103" t="s">
        <v>1799</v>
      </c>
      <c r="J2103" s="10" t="str">
        <f>+LEFT(U2103,4)</f>
        <v>HDL-</v>
      </c>
      <c r="K2103" t="s">
        <v>10</v>
      </c>
      <c r="L2103" s="52">
        <v>4530</v>
      </c>
      <c r="M2103" t="s">
        <v>1472</v>
      </c>
      <c r="N2103" t="s">
        <v>11</v>
      </c>
      <c r="O2103" s="78">
        <v>7.4931000000000001</v>
      </c>
      <c r="P2103" s="11">
        <f>ROUND(O2103*L2103,2)</f>
        <v>33943.74</v>
      </c>
      <c r="Q2103" s="12">
        <f>IF(N2103="HKD",7.8,IF(N2103="CNY",7.30034,1))</f>
        <v>7.3003400000000003</v>
      </c>
      <c r="R2103" s="14">
        <f>+ROUND(O2103/Q2103,4)</f>
        <v>1.0264</v>
      </c>
      <c r="S2103" s="13">
        <f>ROUND(R2103*L2103,2)</f>
        <v>4649.59</v>
      </c>
      <c r="T2103" s="14" t="s">
        <v>349</v>
      </c>
      <c r="U2103" t="s">
        <v>228</v>
      </c>
    </row>
    <row r="2104" spans="1:21" x14ac:dyDescent="0.2">
      <c r="A2104" t="s">
        <v>4262</v>
      </c>
      <c r="B2104" s="23">
        <v>45777</v>
      </c>
      <c r="C2104" s="23">
        <v>45727</v>
      </c>
      <c r="D2104" t="s">
        <v>2255</v>
      </c>
      <c r="E2104" t="s">
        <v>2256</v>
      </c>
      <c r="G2104" t="s">
        <v>4520</v>
      </c>
      <c r="H2104" t="s">
        <v>3145</v>
      </c>
      <c r="I2104" t="s">
        <v>3355</v>
      </c>
      <c r="J2104" s="10" t="str">
        <f>+LEFT(U2104,4)</f>
        <v>HDL-</v>
      </c>
      <c r="K2104" t="s">
        <v>10</v>
      </c>
      <c r="L2104" s="52">
        <v>200</v>
      </c>
      <c r="M2104" t="s">
        <v>1472</v>
      </c>
      <c r="N2104" t="s">
        <v>11</v>
      </c>
      <c r="O2104" s="78">
        <v>8.5710999999999995</v>
      </c>
      <c r="P2104" s="11">
        <f>ROUND(O2104*L2104,2)</f>
        <v>1714.22</v>
      </c>
      <c r="Q2104" s="12">
        <f>IF(N2104="HKD",7.8,IF(N2104="CNY",7.30034,1))</f>
        <v>7.3003400000000003</v>
      </c>
      <c r="R2104" s="14">
        <f>+ROUND(O2104/Q2104,4)</f>
        <v>1.1740999999999999</v>
      </c>
      <c r="S2104" s="13">
        <f>ROUND(R2104*L2104,2)</f>
        <v>234.82</v>
      </c>
      <c r="T2104" s="14" t="s">
        <v>349</v>
      </c>
      <c r="U2104" t="s">
        <v>228</v>
      </c>
    </row>
    <row r="2105" spans="1:21" x14ac:dyDescent="0.2">
      <c r="A2105" t="s">
        <v>4263</v>
      </c>
      <c r="B2105" s="23">
        <v>45777</v>
      </c>
      <c r="C2105" s="23">
        <v>45727</v>
      </c>
      <c r="D2105" t="s">
        <v>2255</v>
      </c>
      <c r="E2105" t="s">
        <v>2256</v>
      </c>
      <c r="G2105" t="s">
        <v>4520</v>
      </c>
      <c r="H2105" t="s">
        <v>3147</v>
      </c>
      <c r="I2105" t="s">
        <v>3357</v>
      </c>
      <c r="J2105" s="10" t="str">
        <f>+LEFT(U2105,4)</f>
        <v>HDL-</v>
      </c>
      <c r="K2105" t="s">
        <v>10</v>
      </c>
      <c r="L2105" s="52">
        <v>4020</v>
      </c>
      <c r="M2105" t="s">
        <v>1472</v>
      </c>
      <c r="N2105" t="s">
        <v>11</v>
      </c>
      <c r="O2105" s="78">
        <v>8.5710999999999995</v>
      </c>
      <c r="P2105" s="11">
        <f>ROUND(O2105*L2105,2)</f>
        <v>34455.82</v>
      </c>
      <c r="Q2105" s="12">
        <f>IF(N2105="HKD",7.8,IF(N2105="CNY",7.30034,1))</f>
        <v>7.3003400000000003</v>
      </c>
      <c r="R2105" s="14">
        <f>+ROUND(O2105/Q2105,4)</f>
        <v>1.1740999999999999</v>
      </c>
      <c r="S2105" s="13">
        <f>ROUND(R2105*L2105,2)</f>
        <v>4719.88</v>
      </c>
      <c r="T2105" s="14" t="s">
        <v>349</v>
      </c>
      <c r="U2105" t="s">
        <v>228</v>
      </c>
    </row>
    <row r="2106" spans="1:21" x14ac:dyDescent="0.2">
      <c r="A2106" t="s">
        <v>4266</v>
      </c>
      <c r="B2106" s="23">
        <v>45777</v>
      </c>
      <c r="C2106" s="23">
        <v>45727</v>
      </c>
      <c r="D2106" t="s">
        <v>2255</v>
      </c>
      <c r="E2106" t="s">
        <v>2256</v>
      </c>
      <c r="G2106" t="s">
        <v>4520</v>
      </c>
      <c r="H2106" t="s">
        <v>3149</v>
      </c>
      <c r="I2106" t="s">
        <v>3359</v>
      </c>
      <c r="J2106" s="10" t="str">
        <f>+LEFT(U2106,4)</f>
        <v>HDL-</v>
      </c>
      <c r="K2106" t="s">
        <v>10</v>
      </c>
      <c r="L2106" s="52">
        <v>1000</v>
      </c>
      <c r="M2106" t="s">
        <v>1472</v>
      </c>
      <c r="N2106" t="s">
        <v>11</v>
      </c>
      <c r="O2106" s="78">
        <v>8.7460000000000004</v>
      </c>
      <c r="P2106" s="11">
        <f>ROUND(O2106*L2106,2)</f>
        <v>8746</v>
      </c>
      <c r="Q2106" s="12">
        <f>IF(N2106="HKD",7.8,IF(N2106="CNY",7.30034,1))</f>
        <v>7.3003400000000003</v>
      </c>
      <c r="R2106" s="14">
        <f>+ROUND(O2106/Q2106,4)</f>
        <v>1.198</v>
      </c>
      <c r="S2106" s="13">
        <f>ROUND(R2106*L2106,2)</f>
        <v>1198</v>
      </c>
      <c r="T2106" s="14" t="s">
        <v>349</v>
      </c>
      <c r="U2106" t="s">
        <v>228</v>
      </c>
    </row>
    <row r="2107" spans="1:21" x14ac:dyDescent="0.2">
      <c r="A2107" t="s">
        <v>4267</v>
      </c>
      <c r="B2107" s="23">
        <v>45777</v>
      </c>
      <c r="C2107" s="23">
        <v>45727</v>
      </c>
      <c r="D2107" t="s">
        <v>2255</v>
      </c>
      <c r="E2107" t="s">
        <v>2256</v>
      </c>
      <c r="G2107" t="s">
        <v>4520</v>
      </c>
      <c r="H2107" t="s">
        <v>3149</v>
      </c>
      <c r="I2107" t="s">
        <v>3359</v>
      </c>
      <c r="J2107" s="10" t="str">
        <f>+LEFT(U2107,4)</f>
        <v>HDL-</v>
      </c>
      <c r="K2107" t="s">
        <v>10</v>
      </c>
      <c r="L2107" s="52">
        <v>3700</v>
      </c>
      <c r="M2107" t="s">
        <v>1472</v>
      </c>
      <c r="N2107" t="s">
        <v>11</v>
      </c>
      <c r="O2107" s="78">
        <v>8.7460000000000004</v>
      </c>
      <c r="P2107" s="11">
        <f>ROUND(O2107*L2107,2)</f>
        <v>32360.2</v>
      </c>
      <c r="Q2107" s="12">
        <f>IF(N2107="HKD",7.8,IF(N2107="CNY",7.30034,1))</f>
        <v>7.3003400000000003</v>
      </c>
      <c r="R2107" s="14">
        <f>+ROUND(O2107/Q2107,4)</f>
        <v>1.198</v>
      </c>
      <c r="S2107" s="13">
        <f>ROUND(R2107*L2107,2)</f>
        <v>4432.6000000000004</v>
      </c>
      <c r="T2107" s="14" t="s">
        <v>349</v>
      </c>
      <c r="U2107" t="s">
        <v>228</v>
      </c>
    </row>
    <row r="2108" spans="1:21" x14ac:dyDescent="0.2">
      <c r="A2108" t="s">
        <v>4292</v>
      </c>
      <c r="B2108" s="23">
        <v>45777</v>
      </c>
      <c r="C2108" s="23">
        <v>45749</v>
      </c>
      <c r="D2108" t="s">
        <v>4326</v>
      </c>
      <c r="E2108" t="s">
        <v>4327</v>
      </c>
      <c r="G2108" t="s">
        <v>4538</v>
      </c>
      <c r="H2108" t="s">
        <v>3806</v>
      </c>
      <c r="I2108" t="s">
        <v>3807</v>
      </c>
      <c r="J2108" s="10" t="str">
        <f>+LEFT(U2108,4)</f>
        <v>CDM-</v>
      </c>
      <c r="K2108" t="s">
        <v>10</v>
      </c>
      <c r="L2108" s="52">
        <v>530</v>
      </c>
      <c r="M2108" t="s">
        <v>1472</v>
      </c>
      <c r="N2108" t="s">
        <v>11</v>
      </c>
      <c r="O2108" s="78">
        <v>39.079599999999999</v>
      </c>
      <c r="P2108" s="11">
        <f>ROUND(O2108*L2108,2)</f>
        <v>20712.189999999999</v>
      </c>
      <c r="Q2108" s="12">
        <f>IF(N2108="HKD",7.8,IF(N2108="CNY",7.30034,1))</f>
        <v>7.3003400000000003</v>
      </c>
      <c r="R2108" s="14">
        <f>+ROUND(O2108/Q2108,4)</f>
        <v>5.3531000000000004</v>
      </c>
      <c r="S2108" s="13">
        <f>ROUND(R2108*L2108,2)</f>
        <v>2837.14</v>
      </c>
      <c r="T2108" s="14" t="s">
        <v>349</v>
      </c>
      <c r="U2108" t="s">
        <v>3482</v>
      </c>
    </row>
    <row r="2109" spans="1:21" x14ac:dyDescent="0.2">
      <c r="A2109" t="s">
        <v>4310</v>
      </c>
      <c r="B2109" s="23">
        <v>45777</v>
      </c>
      <c r="C2109" s="23">
        <v>45765</v>
      </c>
      <c r="D2109" t="s">
        <v>311</v>
      </c>
      <c r="E2109" t="s">
        <v>312</v>
      </c>
      <c r="G2109" t="s">
        <v>4549</v>
      </c>
      <c r="H2109" t="s">
        <v>309</v>
      </c>
      <c r="I2109" t="s">
        <v>310</v>
      </c>
      <c r="J2109" s="10" t="str">
        <f>+LEFT(U2109,4)</f>
        <v>EXM-</v>
      </c>
      <c r="K2109" t="s">
        <v>10</v>
      </c>
      <c r="L2109" s="52">
        <v>25</v>
      </c>
      <c r="M2109" t="s">
        <v>186</v>
      </c>
      <c r="N2109" t="s">
        <v>11</v>
      </c>
      <c r="O2109" s="78">
        <v>102.0354</v>
      </c>
      <c r="P2109" s="11">
        <f>ROUND(O2109*L2109,2)</f>
        <v>2550.89</v>
      </c>
      <c r="Q2109" s="12">
        <f>IF(N2109="HKD",7.8,IF(N2109="CNY",7.30034,1))</f>
        <v>7.3003400000000003</v>
      </c>
      <c r="R2109" s="14">
        <f>+ROUND(O2109/Q2109,4)</f>
        <v>13.976800000000001</v>
      </c>
      <c r="S2109" s="13">
        <f>ROUND(R2109*L2109,2)</f>
        <v>349.42</v>
      </c>
      <c r="T2109" s="14" t="s">
        <v>349</v>
      </c>
      <c r="U2109" t="s">
        <v>315</v>
      </c>
    </row>
    <row r="2110" spans="1:21" x14ac:dyDescent="0.2">
      <c r="A2110" t="s">
        <v>4320</v>
      </c>
      <c r="B2110" s="23">
        <v>45777</v>
      </c>
      <c r="C2110" s="23">
        <v>45765</v>
      </c>
      <c r="D2110" t="s">
        <v>311</v>
      </c>
      <c r="E2110" t="s">
        <v>312</v>
      </c>
      <c r="G2110" t="s">
        <v>4549</v>
      </c>
      <c r="H2110" t="s">
        <v>316</v>
      </c>
      <c r="I2110" t="s">
        <v>317</v>
      </c>
      <c r="J2110" s="10" t="str">
        <f>+LEFT(U2110,4)</f>
        <v>EXM-</v>
      </c>
      <c r="K2110" t="s">
        <v>10</v>
      </c>
      <c r="L2110" s="52">
        <v>100</v>
      </c>
      <c r="M2110" t="s">
        <v>186</v>
      </c>
      <c r="N2110" t="s">
        <v>11</v>
      </c>
      <c r="O2110" s="78">
        <v>117.3451</v>
      </c>
      <c r="P2110" s="11">
        <f>ROUND(O2110*L2110,2)</f>
        <v>11734.51</v>
      </c>
      <c r="Q2110" s="12">
        <f>IF(N2110="HKD",7.8,IF(N2110="CNY",7.30034,1))</f>
        <v>7.3003400000000003</v>
      </c>
      <c r="R2110" s="14">
        <f>+ROUND(O2110/Q2110,4)</f>
        <v>16.073899999999998</v>
      </c>
      <c r="S2110" s="13">
        <f>ROUND(R2110*L2110,2)</f>
        <v>1607.39</v>
      </c>
      <c r="T2110" s="14" t="s">
        <v>349</v>
      </c>
      <c r="U2110" t="s">
        <v>315</v>
      </c>
    </row>
    <row r="2111" spans="1:21" x14ac:dyDescent="0.2">
      <c r="A2111" t="s">
        <v>5029</v>
      </c>
      <c r="B2111" s="23">
        <v>45782</v>
      </c>
      <c r="C2111" s="23">
        <v>45730</v>
      </c>
      <c r="D2111" t="s">
        <v>252</v>
      </c>
      <c r="E2111" t="s">
        <v>253</v>
      </c>
      <c r="G2111" t="s">
        <v>5433</v>
      </c>
      <c r="H2111" t="s">
        <v>1528</v>
      </c>
      <c r="I2111" t="s">
        <v>1529</v>
      </c>
      <c r="J2111" s="10" t="s">
        <v>1525</v>
      </c>
      <c r="K2111" t="s">
        <v>10</v>
      </c>
      <c r="L2111" s="52">
        <v>1050</v>
      </c>
      <c r="M2111" t="s">
        <v>1472</v>
      </c>
      <c r="N2111" t="s">
        <v>11</v>
      </c>
      <c r="O2111" s="78">
        <v>1.38</v>
      </c>
      <c r="P2111" s="11">
        <f>ROUND(O2111*L2111,2)</f>
        <v>1449</v>
      </c>
      <c r="Q2111" s="12">
        <f>IF(N2111="HKD",7.8,IF(N2111="CNY",7.30034,1))</f>
        <v>7.3003400000000003</v>
      </c>
      <c r="R2111" s="14">
        <f>+ROUND(O2111/Q2111,4)</f>
        <v>0.189</v>
      </c>
      <c r="S2111" s="13">
        <f>ROUND(R2111*L2111,2)</f>
        <v>198.45</v>
      </c>
      <c r="T2111" s="14" t="s">
        <v>349</v>
      </c>
      <c r="U2111" t="s">
        <v>36</v>
      </c>
    </row>
    <row r="2112" spans="1:21" x14ac:dyDescent="0.2">
      <c r="A2112" t="s">
        <v>5056</v>
      </c>
      <c r="B2112" s="23">
        <v>45782</v>
      </c>
      <c r="C2112" s="23">
        <v>45740</v>
      </c>
      <c r="D2112" t="s">
        <v>925</v>
      </c>
      <c r="E2112" t="s">
        <v>926</v>
      </c>
      <c r="G2112" t="s">
        <v>5442</v>
      </c>
      <c r="H2112" t="s">
        <v>3078</v>
      </c>
      <c r="I2112" t="s">
        <v>3294</v>
      </c>
      <c r="J2112" s="10" t="str">
        <f>+LEFT(U2112,4)</f>
        <v>SHDL</v>
      </c>
      <c r="K2112" t="s">
        <v>10</v>
      </c>
      <c r="L2112" s="52">
        <v>2050</v>
      </c>
      <c r="M2112" t="s">
        <v>1472</v>
      </c>
      <c r="N2112" t="s">
        <v>11</v>
      </c>
      <c r="O2112" s="78">
        <v>2.4539</v>
      </c>
      <c r="P2112" s="11">
        <f>ROUND(O2112*L2112,2)</f>
        <v>5030.5</v>
      </c>
      <c r="Q2112" s="12">
        <f>IF(N2112="HKD",7.8,IF(N2112="CNY",7.30034,1))</f>
        <v>7.3003400000000003</v>
      </c>
      <c r="R2112" s="14">
        <f>+ROUND(O2112/Q2112,4)</f>
        <v>0.33610000000000001</v>
      </c>
      <c r="S2112" s="13">
        <f>ROUND(R2112*L2112,2)</f>
        <v>689.01</v>
      </c>
      <c r="T2112" s="14" t="s">
        <v>349</v>
      </c>
      <c r="U2112" t="s">
        <v>722</v>
      </c>
    </row>
    <row r="2113" spans="1:21" x14ac:dyDescent="0.2">
      <c r="A2113" t="s">
        <v>5153</v>
      </c>
      <c r="B2113" s="23">
        <v>45782</v>
      </c>
      <c r="C2113" s="23">
        <v>45744</v>
      </c>
      <c r="D2113" t="s">
        <v>898</v>
      </c>
      <c r="E2113" t="s">
        <v>899</v>
      </c>
      <c r="G2113" t="s">
        <v>5473</v>
      </c>
      <c r="H2113" t="s">
        <v>905</v>
      </c>
      <c r="I2113" t="s">
        <v>906</v>
      </c>
      <c r="J2113" s="10" t="str">
        <f>+LEFT(U2113,4)</f>
        <v>GLID</v>
      </c>
      <c r="K2113" t="s">
        <v>10</v>
      </c>
      <c r="L2113" s="52">
        <v>1020</v>
      </c>
      <c r="M2113" t="s">
        <v>1472</v>
      </c>
      <c r="N2113" t="s">
        <v>11</v>
      </c>
      <c r="O2113" s="78">
        <v>3.5017</v>
      </c>
      <c r="P2113" s="11">
        <f>ROUND(O2113*L2113,2)</f>
        <v>3571.73</v>
      </c>
      <c r="Q2113" s="12">
        <f>IF(N2113="HKD",7.8,IF(N2113="CNY",7.30034,1))</f>
        <v>7.3003400000000003</v>
      </c>
      <c r="R2113" s="14">
        <f>+ROUND(O2113/Q2113,4)</f>
        <v>0.47970000000000002</v>
      </c>
      <c r="S2113" s="13">
        <f>ROUND(R2113*L2113,2)</f>
        <v>489.29</v>
      </c>
      <c r="T2113" s="14" t="s">
        <v>349</v>
      </c>
      <c r="U2113" t="s">
        <v>78</v>
      </c>
    </row>
    <row r="2114" spans="1:21" x14ac:dyDescent="0.2">
      <c r="A2114" t="s">
        <v>5168</v>
      </c>
      <c r="B2114" s="23">
        <v>45782</v>
      </c>
      <c r="C2114" s="23">
        <v>45748</v>
      </c>
      <c r="D2114" t="s">
        <v>696</v>
      </c>
      <c r="E2114" t="s">
        <v>697</v>
      </c>
      <c r="G2114" t="s">
        <v>5476</v>
      </c>
      <c r="H2114" t="s">
        <v>1537</v>
      </c>
      <c r="I2114" t="s">
        <v>1538</v>
      </c>
      <c r="J2114" s="10" t="s">
        <v>1534</v>
      </c>
      <c r="K2114" t="s">
        <v>10</v>
      </c>
      <c r="L2114" s="52">
        <v>8000</v>
      </c>
      <c r="M2114" t="s">
        <v>1472</v>
      </c>
      <c r="N2114" t="s">
        <v>11</v>
      </c>
      <c r="O2114" s="78">
        <v>3.9188000000000001</v>
      </c>
      <c r="P2114" s="11">
        <f>ROUND(O2114*L2114,2)</f>
        <v>31350.400000000001</v>
      </c>
      <c r="Q2114" s="12">
        <f>IF(N2114="HKD",7.8,IF(N2114="CNY",7.30034,1))</f>
        <v>7.3003400000000003</v>
      </c>
      <c r="R2114" s="14">
        <f>+ROUND(O2114/Q2114,4)</f>
        <v>0.53680000000000005</v>
      </c>
      <c r="S2114" s="13">
        <f>ROUND(R2114*L2114,2)</f>
        <v>4294.3999999999996</v>
      </c>
      <c r="T2114" s="14" t="s">
        <v>349</v>
      </c>
      <c r="U2114" t="s">
        <v>36</v>
      </c>
    </row>
    <row r="2115" spans="1:21" x14ac:dyDescent="0.2">
      <c r="A2115" t="s">
        <v>5169</v>
      </c>
      <c r="B2115" s="23">
        <v>45782</v>
      </c>
      <c r="C2115" s="23">
        <v>45748</v>
      </c>
      <c r="D2115" t="s">
        <v>696</v>
      </c>
      <c r="E2115" t="s">
        <v>697</v>
      </c>
      <c r="G2115" t="s">
        <v>5476</v>
      </c>
      <c r="H2115" t="s">
        <v>1537</v>
      </c>
      <c r="I2115" t="s">
        <v>1538</v>
      </c>
      <c r="J2115" s="10" t="s">
        <v>1534</v>
      </c>
      <c r="K2115" t="s">
        <v>10</v>
      </c>
      <c r="L2115" s="52">
        <v>7000</v>
      </c>
      <c r="M2115" t="s">
        <v>1472</v>
      </c>
      <c r="N2115" t="s">
        <v>11</v>
      </c>
      <c r="O2115" s="78">
        <v>3.9188000000000001</v>
      </c>
      <c r="P2115" s="11">
        <f>ROUND(O2115*L2115,2)</f>
        <v>27431.599999999999</v>
      </c>
      <c r="Q2115" s="12">
        <f>IF(N2115="HKD",7.8,IF(N2115="CNY",7.30034,1))</f>
        <v>7.3003400000000003</v>
      </c>
      <c r="R2115" s="14">
        <f>+ROUND(O2115/Q2115,4)</f>
        <v>0.53680000000000005</v>
      </c>
      <c r="S2115" s="13">
        <f>ROUND(R2115*L2115,2)</f>
        <v>3757.6</v>
      </c>
      <c r="T2115" s="14" t="s">
        <v>349</v>
      </c>
      <c r="U2115" t="s">
        <v>36</v>
      </c>
    </row>
    <row r="2116" spans="1:21" x14ac:dyDescent="0.2">
      <c r="A2116" t="s">
        <v>5170</v>
      </c>
      <c r="B2116" s="23">
        <v>45782</v>
      </c>
      <c r="C2116" s="23">
        <v>45748</v>
      </c>
      <c r="D2116" t="s">
        <v>696</v>
      </c>
      <c r="E2116" t="s">
        <v>697</v>
      </c>
      <c r="G2116" t="s">
        <v>5476</v>
      </c>
      <c r="H2116" t="s">
        <v>1537</v>
      </c>
      <c r="I2116" t="s">
        <v>1538</v>
      </c>
      <c r="J2116" s="10" t="s">
        <v>1534</v>
      </c>
      <c r="K2116" t="s">
        <v>10</v>
      </c>
      <c r="L2116" s="52">
        <v>5300</v>
      </c>
      <c r="M2116" t="s">
        <v>1472</v>
      </c>
      <c r="N2116" t="s">
        <v>11</v>
      </c>
      <c r="O2116" s="78">
        <v>3.9188000000000001</v>
      </c>
      <c r="P2116" s="11">
        <f>ROUND(O2116*L2116,2)</f>
        <v>20769.64</v>
      </c>
      <c r="Q2116" s="12">
        <f>IF(N2116="HKD",7.8,IF(N2116="CNY",7.30034,1))</f>
        <v>7.3003400000000003</v>
      </c>
      <c r="R2116" s="14">
        <f>+ROUND(O2116/Q2116,4)</f>
        <v>0.53680000000000005</v>
      </c>
      <c r="S2116" s="13">
        <f>ROUND(R2116*L2116,2)</f>
        <v>2845.04</v>
      </c>
      <c r="T2116" s="14" t="s">
        <v>349</v>
      </c>
      <c r="U2116" t="s">
        <v>36</v>
      </c>
    </row>
    <row r="2117" spans="1:21" x14ac:dyDescent="0.2">
      <c r="A2117" t="s">
        <v>4171</v>
      </c>
      <c r="B2117" s="23">
        <v>45782</v>
      </c>
      <c r="C2117" s="23">
        <v>45714</v>
      </c>
      <c r="D2117" t="s">
        <v>830</v>
      </c>
      <c r="E2117" t="s">
        <v>831</v>
      </c>
      <c r="G2117" t="s">
        <v>5483</v>
      </c>
      <c r="H2117" t="s">
        <v>3164</v>
      </c>
      <c r="I2117" t="s">
        <v>3374</v>
      </c>
      <c r="J2117" s="10" t="str">
        <f>+LEFT(U2117,4)</f>
        <v>LID-</v>
      </c>
      <c r="K2117" t="s">
        <v>98</v>
      </c>
      <c r="L2117" s="52">
        <v>1050</v>
      </c>
      <c r="M2117" t="s">
        <v>1472</v>
      </c>
      <c r="N2117" t="s">
        <v>11</v>
      </c>
      <c r="O2117" s="78">
        <v>4.2</v>
      </c>
      <c r="P2117" s="11">
        <f>ROUND(O2117*L2117,2)</f>
        <v>4410</v>
      </c>
      <c r="Q2117" s="12">
        <f>IF(N2117="HKD",7.8,IF(N2117="CNY",7.30034,1))</f>
        <v>7.3003400000000003</v>
      </c>
      <c r="R2117" s="14">
        <f>+ROUND(O2117/Q2117,4)</f>
        <v>0.57530000000000003</v>
      </c>
      <c r="S2117" s="13">
        <f>ROUND(R2117*L2117,2)</f>
        <v>604.07000000000005</v>
      </c>
      <c r="T2117" s="14" t="s">
        <v>349</v>
      </c>
      <c r="U2117" t="s">
        <v>368</v>
      </c>
    </row>
    <row r="2118" spans="1:21" x14ac:dyDescent="0.2">
      <c r="A2118" t="s">
        <v>5184</v>
      </c>
      <c r="B2118" s="23">
        <v>45782</v>
      </c>
      <c r="C2118" s="23">
        <v>45714</v>
      </c>
      <c r="D2118" t="s">
        <v>830</v>
      </c>
      <c r="E2118" t="s">
        <v>831</v>
      </c>
      <c r="G2118" t="s">
        <v>5483</v>
      </c>
      <c r="H2118" t="s">
        <v>3164</v>
      </c>
      <c r="I2118" t="s">
        <v>3374</v>
      </c>
      <c r="J2118" s="10" t="str">
        <f>+LEFT(U2118,4)</f>
        <v>LID-</v>
      </c>
      <c r="K2118" t="s">
        <v>98</v>
      </c>
      <c r="L2118" s="52">
        <v>2000</v>
      </c>
      <c r="M2118" t="s">
        <v>1472</v>
      </c>
      <c r="N2118" t="s">
        <v>11</v>
      </c>
      <c r="O2118" s="78">
        <v>4.2</v>
      </c>
      <c r="P2118" s="11">
        <f>ROUND(O2118*L2118,2)</f>
        <v>8400</v>
      </c>
      <c r="Q2118" s="12">
        <f>IF(N2118="HKD",7.8,IF(N2118="CNY",7.30034,1))</f>
        <v>7.3003400000000003</v>
      </c>
      <c r="R2118" s="14">
        <f>+ROUND(O2118/Q2118,4)</f>
        <v>0.57530000000000003</v>
      </c>
      <c r="S2118" s="13">
        <f>ROUND(R2118*L2118,2)</f>
        <v>1150.5999999999999</v>
      </c>
      <c r="T2118" s="14" t="s">
        <v>349</v>
      </c>
      <c r="U2118" t="s">
        <v>368</v>
      </c>
    </row>
    <row r="2119" spans="1:21" x14ac:dyDescent="0.2">
      <c r="A2119" t="s">
        <v>4175</v>
      </c>
      <c r="B2119" s="23">
        <v>45782</v>
      </c>
      <c r="C2119" s="23">
        <v>45714</v>
      </c>
      <c r="D2119" t="s">
        <v>94</v>
      </c>
      <c r="E2119" t="s">
        <v>95</v>
      </c>
      <c r="G2119" t="s">
        <v>5503</v>
      </c>
      <c r="H2119" t="s">
        <v>3162</v>
      </c>
      <c r="I2119" t="s">
        <v>3372</v>
      </c>
      <c r="J2119" s="10" t="str">
        <f>+LEFT(U2119,4)</f>
        <v>LID-</v>
      </c>
      <c r="K2119" t="s">
        <v>98</v>
      </c>
      <c r="L2119" s="52">
        <v>1440</v>
      </c>
      <c r="M2119" t="s">
        <v>1472</v>
      </c>
      <c r="N2119" t="s">
        <v>11</v>
      </c>
      <c r="O2119" s="78">
        <v>4.26</v>
      </c>
      <c r="P2119" s="11">
        <f>ROUND(O2119*L2119,2)</f>
        <v>6134.4</v>
      </c>
      <c r="Q2119" s="12">
        <f>IF(N2119="HKD",7.8,IF(N2119="CNY",7.30034,1))</f>
        <v>7.3003400000000003</v>
      </c>
      <c r="R2119" s="14">
        <f>+ROUND(O2119/Q2119,4)</f>
        <v>0.58350000000000002</v>
      </c>
      <c r="S2119" s="13">
        <f>ROUND(R2119*L2119,2)</f>
        <v>840.24</v>
      </c>
      <c r="T2119" s="14" t="s">
        <v>349</v>
      </c>
      <c r="U2119" t="s">
        <v>368</v>
      </c>
    </row>
    <row r="2120" spans="1:21" x14ac:dyDescent="0.2">
      <c r="A2120" t="s">
        <v>4175</v>
      </c>
      <c r="B2120" s="23">
        <v>45782</v>
      </c>
      <c r="C2120" s="23">
        <v>45714</v>
      </c>
      <c r="D2120" t="s">
        <v>94</v>
      </c>
      <c r="E2120" t="s">
        <v>95</v>
      </c>
      <c r="G2120" t="s">
        <v>5504</v>
      </c>
      <c r="H2120" t="s">
        <v>3162</v>
      </c>
      <c r="I2120" t="s">
        <v>3372</v>
      </c>
      <c r="J2120" s="10" t="str">
        <f>+LEFT(U2120,4)</f>
        <v>LID-</v>
      </c>
      <c r="K2120" t="s">
        <v>98</v>
      </c>
      <c r="L2120" s="52">
        <v>1470</v>
      </c>
      <c r="M2120" t="s">
        <v>1472</v>
      </c>
      <c r="N2120" t="s">
        <v>11</v>
      </c>
      <c r="O2120" s="78">
        <v>4.26</v>
      </c>
      <c r="P2120" s="11">
        <f>ROUND(O2120*L2120,2)</f>
        <v>6262.2</v>
      </c>
      <c r="Q2120" s="12">
        <f>IF(N2120="HKD",7.8,IF(N2120="CNY",7.30034,1))</f>
        <v>7.3003400000000003</v>
      </c>
      <c r="R2120" s="14">
        <f>+ROUND(O2120/Q2120,4)</f>
        <v>0.58350000000000002</v>
      </c>
      <c r="S2120" s="13">
        <f>ROUND(R2120*L2120,2)</f>
        <v>857.75</v>
      </c>
      <c r="T2120" s="14" t="s">
        <v>349</v>
      </c>
      <c r="U2120" t="s">
        <v>368</v>
      </c>
    </row>
    <row r="2121" spans="1:21" x14ac:dyDescent="0.2">
      <c r="A2121" t="s">
        <v>4175</v>
      </c>
      <c r="B2121" s="23">
        <v>45782</v>
      </c>
      <c r="C2121" s="23">
        <v>45714</v>
      </c>
      <c r="D2121" t="s">
        <v>94</v>
      </c>
      <c r="E2121" t="s">
        <v>95</v>
      </c>
      <c r="G2121" t="s">
        <v>5505</v>
      </c>
      <c r="H2121" t="s">
        <v>3162</v>
      </c>
      <c r="I2121" t="s">
        <v>3372</v>
      </c>
      <c r="J2121" s="10" t="str">
        <f>+LEFT(U2121,4)</f>
        <v>LID-</v>
      </c>
      <c r="K2121" t="s">
        <v>98</v>
      </c>
      <c r="L2121" s="52">
        <v>2280</v>
      </c>
      <c r="M2121" t="s">
        <v>1472</v>
      </c>
      <c r="N2121" t="s">
        <v>11</v>
      </c>
      <c r="O2121" s="78">
        <v>4.26</v>
      </c>
      <c r="P2121" s="11">
        <f>ROUND(O2121*L2121,2)</f>
        <v>9712.7999999999993</v>
      </c>
      <c r="Q2121" s="12">
        <f>IF(N2121="HKD",7.8,IF(N2121="CNY",7.30034,1))</f>
        <v>7.3003400000000003</v>
      </c>
      <c r="R2121" s="14">
        <f>+ROUND(O2121/Q2121,4)</f>
        <v>0.58350000000000002</v>
      </c>
      <c r="S2121" s="13">
        <f>ROUND(R2121*L2121,2)</f>
        <v>1330.38</v>
      </c>
      <c r="T2121" s="14" t="s">
        <v>349</v>
      </c>
      <c r="U2121" t="s">
        <v>368</v>
      </c>
    </row>
    <row r="2122" spans="1:21" x14ac:dyDescent="0.2">
      <c r="A2122" t="s">
        <v>5218</v>
      </c>
      <c r="B2122" s="23">
        <v>45782</v>
      </c>
      <c r="C2122" s="23">
        <v>45758</v>
      </c>
      <c r="D2122" t="s">
        <v>696</v>
      </c>
      <c r="E2122" t="s">
        <v>697</v>
      </c>
      <c r="G2122" t="s">
        <v>5524</v>
      </c>
      <c r="H2122" t="s">
        <v>4747</v>
      </c>
      <c r="I2122" t="s">
        <v>4748</v>
      </c>
      <c r="J2122" s="10" t="str">
        <f>+LEFT(U2122,4)</f>
        <v>GLID</v>
      </c>
      <c r="K2122" t="s">
        <v>10</v>
      </c>
      <c r="L2122" s="52">
        <v>530</v>
      </c>
      <c r="M2122" t="s">
        <v>1472</v>
      </c>
      <c r="N2122" t="s">
        <v>11</v>
      </c>
      <c r="O2122" s="78">
        <v>5.0720999999999998</v>
      </c>
      <c r="P2122" s="11">
        <f>ROUND(O2122*L2122,2)</f>
        <v>2688.21</v>
      </c>
      <c r="Q2122" s="12">
        <f>IF(N2122="HKD",7.8,IF(N2122="CNY",7.30034,1))</f>
        <v>7.3003400000000003</v>
      </c>
      <c r="R2122" s="14">
        <f>+ROUND(O2122/Q2122,4)</f>
        <v>0.69479999999999997</v>
      </c>
      <c r="S2122" s="13">
        <f>ROUND(R2122*L2122,2)</f>
        <v>368.24</v>
      </c>
      <c r="T2122" s="14" t="s">
        <v>349</v>
      </c>
      <c r="U2122" t="s">
        <v>78</v>
      </c>
    </row>
    <row r="2123" spans="1:21" x14ac:dyDescent="0.2">
      <c r="A2123" t="s">
        <v>5243</v>
      </c>
      <c r="B2123" s="23">
        <v>45782</v>
      </c>
      <c r="C2123" s="23">
        <v>45758</v>
      </c>
      <c r="D2123" t="s">
        <v>981</v>
      </c>
      <c r="E2123" t="s">
        <v>982</v>
      </c>
      <c r="G2123" t="s">
        <v>5541</v>
      </c>
      <c r="H2123" t="s">
        <v>4759</v>
      </c>
      <c r="I2123" t="s">
        <v>4760</v>
      </c>
      <c r="J2123" s="10" t="str">
        <f>+LEFT(U2123,4)</f>
        <v>HDL-</v>
      </c>
      <c r="K2123" t="s">
        <v>10</v>
      </c>
      <c r="L2123" s="52">
        <v>1540</v>
      </c>
      <c r="M2123" t="s">
        <v>1472</v>
      </c>
      <c r="N2123" t="s">
        <v>11</v>
      </c>
      <c r="O2123" s="78">
        <v>6.7522000000000002</v>
      </c>
      <c r="P2123" s="11">
        <f>ROUND(O2123*L2123,2)</f>
        <v>10398.39</v>
      </c>
      <c r="Q2123" s="12">
        <f>IF(N2123="HKD",7.8,IF(N2123="CNY",7.30034,1))</f>
        <v>7.3003400000000003</v>
      </c>
      <c r="R2123" s="14">
        <f>+ROUND(O2123/Q2123,4)</f>
        <v>0.92490000000000006</v>
      </c>
      <c r="S2123" s="13">
        <f>ROUND(R2123*L2123,2)</f>
        <v>1424.35</v>
      </c>
      <c r="T2123" s="14" t="s">
        <v>349</v>
      </c>
      <c r="U2123" t="s">
        <v>228</v>
      </c>
    </row>
    <row r="2124" spans="1:21" x14ac:dyDescent="0.2">
      <c r="A2124" t="s">
        <v>5244</v>
      </c>
      <c r="B2124" s="23">
        <v>45782</v>
      </c>
      <c r="C2124" s="23">
        <v>45758</v>
      </c>
      <c r="D2124" t="s">
        <v>981</v>
      </c>
      <c r="E2124" t="s">
        <v>982</v>
      </c>
      <c r="G2124" t="s">
        <v>5541</v>
      </c>
      <c r="H2124" t="s">
        <v>4761</v>
      </c>
      <c r="I2124" t="s">
        <v>4762</v>
      </c>
      <c r="J2124" s="10" t="str">
        <f>+LEFT(U2124,4)</f>
        <v>HDL-</v>
      </c>
      <c r="K2124" t="s">
        <v>10</v>
      </c>
      <c r="L2124" s="52">
        <v>240</v>
      </c>
      <c r="M2124" t="s">
        <v>1472</v>
      </c>
      <c r="N2124" t="s">
        <v>11</v>
      </c>
      <c r="O2124" s="78">
        <v>6.7522000000000002</v>
      </c>
      <c r="P2124" s="11">
        <f>ROUND(O2124*L2124,2)</f>
        <v>1620.53</v>
      </c>
      <c r="Q2124" s="12">
        <f>IF(N2124="HKD",7.8,IF(N2124="CNY",7.30034,1))</f>
        <v>7.3003400000000003</v>
      </c>
      <c r="R2124" s="14">
        <f>+ROUND(O2124/Q2124,4)</f>
        <v>0.92490000000000006</v>
      </c>
      <c r="S2124" s="13">
        <f>ROUND(R2124*L2124,2)</f>
        <v>221.98</v>
      </c>
      <c r="T2124" s="14" t="s">
        <v>349</v>
      </c>
      <c r="U2124" t="s">
        <v>228</v>
      </c>
    </row>
    <row r="2125" spans="1:21" x14ac:dyDescent="0.2">
      <c r="A2125" t="s">
        <v>5247</v>
      </c>
      <c r="B2125" s="23">
        <v>45782</v>
      </c>
      <c r="C2125" s="23">
        <v>45765</v>
      </c>
      <c r="D2125" t="s">
        <v>696</v>
      </c>
      <c r="E2125" t="s">
        <v>697</v>
      </c>
      <c r="G2125" t="s">
        <v>5524</v>
      </c>
      <c r="H2125" t="s">
        <v>3173</v>
      </c>
      <c r="I2125" t="s">
        <v>3380</v>
      </c>
      <c r="J2125" s="10" t="str">
        <f>+LEFT(U2125,4)</f>
        <v>GLID</v>
      </c>
      <c r="K2125" t="s">
        <v>10</v>
      </c>
      <c r="L2125" s="52">
        <v>1000</v>
      </c>
      <c r="M2125" t="s">
        <v>1472</v>
      </c>
      <c r="N2125" t="s">
        <v>11</v>
      </c>
      <c r="O2125" s="78">
        <v>6.9063999999999997</v>
      </c>
      <c r="P2125" s="11">
        <f>ROUND(O2125*L2125,2)</f>
        <v>6906.4</v>
      </c>
      <c r="Q2125" s="12">
        <f>IF(N2125="HKD",7.8,IF(N2125="CNY",7.30034,1))</f>
        <v>7.3003400000000003</v>
      </c>
      <c r="R2125" s="14">
        <f>+ROUND(O2125/Q2125,4)</f>
        <v>0.94599999999999995</v>
      </c>
      <c r="S2125" s="13">
        <f>ROUND(R2125*L2125,2)</f>
        <v>946</v>
      </c>
      <c r="T2125" s="14" t="s">
        <v>349</v>
      </c>
      <c r="U2125" t="s">
        <v>78</v>
      </c>
    </row>
    <row r="2126" spans="1:21" x14ac:dyDescent="0.2">
      <c r="A2126" t="s">
        <v>5252</v>
      </c>
      <c r="B2126" s="23">
        <v>45782</v>
      </c>
      <c r="C2126" s="23">
        <v>45695</v>
      </c>
      <c r="D2126" t="s">
        <v>252</v>
      </c>
      <c r="E2126" t="s">
        <v>253</v>
      </c>
      <c r="G2126" t="s">
        <v>5433</v>
      </c>
      <c r="H2126" t="s">
        <v>1786</v>
      </c>
      <c r="I2126" t="s">
        <v>1787</v>
      </c>
      <c r="J2126" s="10" t="str">
        <f>+LEFT(U2126,4)</f>
        <v>MISC</v>
      </c>
      <c r="K2126" t="s">
        <v>10</v>
      </c>
      <c r="L2126" s="52">
        <v>2420</v>
      </c>
      <c r="M2126" t="s">
        <v>1472</v>
      </c>
      <c r="N2126" t="s">
        <v>11</v>
      </c>
      <c r="O2126" s="78">
        <v>7.3304</v>
      </c>
      <c r="P2126" s="11">
        <f>ROUND(O2126*L2126,2)</f>
        <v>17739.57</v>
      </c>
      <c r="Q2126" s="12">
        <f>IF(N2126="HKD",7.8,IF(N2126="CNY",7.30034,1))</f>
        <v>7.3003400000000003</v>
      </c>
      <c r="R2126" s="14">
        <f>+ROUND(O2126/Q2126,4)</f>
        <v>1.0041</v>
      </c>
      <c r="S2126" s="13">
        <f>ROUND(R2126*L2126,2)</f>
        <v>2429.92</v>
      </c>
      <c r="T2126" s="14" t="s">
        <v>349</v>
      </c>
      <c r="U2126" t="s">
        <v>25</v>
      </c>
    </row>
    <row r="2127" spans="1:21" x14ac:dyDescent="0.2">
      <c r="A2127" t="s">
        <v>5274</v>
      </c>
      <c r="B2127" s="23">
        <v>45782</v>
      </c>
      <c r="C2127" s="23">
        <v>45740</v>
      </c>
      <c r="D2127" t="s">
        <v>981</v>
      </c>
      <c r="E2127" t="s">
        <v>982</v>
      </c>
      <c r="G2127" t="s">
        <v>5541</v>
      </c>
      <c r="H2127" t="s">
        <v>3074</v>
      </c>
      <c r="I2127" t="s">
        <v>3290</v>
      </c>
      <c r="J2127" s="10" t="str">
        <f>+LEFT(U2127,4)</f>
        <v>HDL-</v>
      </c>
      <c r="K2127" t="s">
        <v>10</v>
      </c>
      <c r="L2127" s="52">
        <v>1030</v>
      </c>
      <c r="M2127" t="s">
        <v>1472</v>
      </c>
      <c r="N2127" t="s">
        <v>11</v>
      </c>
      <c r="O2127" s="78">
        <v>7.4710000000000001</v>
      </c>
      <c r="P2127" s="11">
        <f>ROUND(O2127*L2127,2)</f>
        <v>7695.13</v>
      </c>
      <c r="Q2127" s="12">
        <f>IF(N2127="HKD",7.8,IF(N2127="CNY",7.30034,1))</f>
        <v>7.3003400000000003</v>
      </c>
      <c r="R2127" s="14">
        <f>+ROUND(O2127/Q2127,4)</f>
        <v>1.0234000000000001</v>
      </c>
      <c r="S2127" s="13">
        <f>ROUND(R2127*L2127,2)</f>
        <v>1054.0999999999999</v>
      </c>
      <c r="T2127" s="14" t="s">
        <v>349</v>
      </c>
      <c r="U2127" t="s">
        <v>228</v>
      </c>
    </row>
    <row r="2128" spans="1:21" x14ac:dyDescent="0.2">
      <c r="A2128" t="s">
        <v>5276</v>
      </c>
      <c r="B2128" s="23">
        <v>45782</v>
      </c>
      <c r="C2128" s="23">
        <v>45713</v>
      </c>
      <c r="D2128" t="s">
        <v>2255</v>
      </c>
      <c r="E2128" t="s">
        <v>2256</v>
      </c>
      <c r="G2128" t="s">
        <v>5556</v>
      </c>
      <c r="H2128" t="s">
        <v>1800</v>
      </c>
      <c r="I2128" t="s">
        <v>1801</v>
      </c>
      <c r="J2128" s="10" t="str">
        <f>+LEFT(U2128,4)</f>
        <v>HDL-</v>
      </c>
      <c r="K2128" t="s">
        <v>10</v>
      </c>
      <c r="L2128" s="52">
        <v>3020</v>
      </c>
      <c r="M2128" t="s">
        <v>1472</v>
      </c>
      <c r="N2128" t="s">
        <v>11</v>
      </c>
      <c r="O2128" s="78">
        <v>7.4931000000000001</v>
      </c>
      <c r="P2128" s="11">
        <f>ROUND(O2128*L2128,2)</f>
        <v>22629.16</v>
      </c>
      <c r="Q2128" s="12">
        <f>IF(N2128="HKD",7.8,IF(N2128="CNY",7.30034,1))</f>
        <v>7.3003400000000003</v>
      </c>
      <c r="R2128" s="14">
        <f>+ROUND(O2128/Q2128,4)</f>
        <v>1.0264</v>
      </c>
      <c r="S2128" s="13">
        <f>ROUND(R2128*L2128,2)</f>
        <v>3099.73</v>
      </c>
      <c r="T2128" s="14" t="s">
        <v>349</v>
      </c>
      <c r="U2128" t="s">
        <v>228</v>
      </c>
    </row>
    <row r="2129" spans="1:21" x14ac:dyDescent="0.2">
      <c r="A2129" t="s">
        <v>5277</v>
      </c>
      <c r="B2129" s="23">
        <v>45782</v>
      </c>
      <c r="C2129" s="23">
        <v>45765</v>
      </c>
      <c r="D2129" t="s">
        <v>696</v>
      </c>
      <c r="E2129" t="s">
        <v>697</v>
      </c>
      <c r="G2129" t="s">
        <v>5524</v>
      </c>
      <c r="H2129" t="s">
        <v>4767</v>
      </c>
      <c r="I2129" t="s">
        <v>4768</v>
      </c>
      <c r="J2129" s="10" t="str">
        <f>+LEFT(U2129,4)</f>
        <v>GLID</v>
      </c>
      <c r="K2129" t="s">
        <v>10</v>
      </c>
      <c r="L2129" s="52">
        <v>1030</v>
      </c>
      <c r="M2129" t="s">
        <v>1472</v>
      </c>
      <c r="N2129" t="s">
        <v>11</v>
      </c>
      <c r="O2129" s="78">
        <v>7.6048</v>
      </c>
      <c r="P2129" s="11">
        <f>ROUND(O2129*L2129,2)</f>
        <v>7832.94</v>
      </c>
      <c r="Q2129" s="12">
        <f>IF(N2129="HKD",7.8,IF(N2129="CNY",7.30034,1))</f>
        <v>7.3003400000000003</v>
      </c>
      <c r="R2129" s="14">
        <f>+ROUND(O2129/Q2129,4)</f>
        <v>1.0417000000000001</v>
      </c>
      <c r="S2129" s="13">
        <f>ROUND(R2129*L2129,2)</f>
        <v>1072.95</v>
      </c>
      <c r="T2129" s="14" t="s">
        <v>349</v>
      </c>
      <c r="U2129" t="s">
        <v>78</v>
      </c>
    </row>
    <row r="2130" spans="1:21" x14ac:dyDescent="0.2">
      <c r="A2130" t="s">
        <v>5283</v>
      </c>
      <c r="B2130" s="23">
        <v>45782</v>
      </c>
      <c r="C2130" s="23">
        <v>45740</v>
      </c>
      <c r="D2130" t="s">
        <v>981</v>
      </c>
      <c r="E2130" t="s">
        <v>982</v>
      </c>
      <c r="G2130" t="s">
        <v>5541</v>
      </c>
      <c r="H2130" t="s">
        <v>3077</v>
      </c>
      <c r="I2130" t="s">
        <v>3293</v>
      </c>
      <c r="J2130" s="10" t="str">
        <f>+LEFT(U2130,4)</f>
        <v>HDL-</v>
      </c>
      <c r="K2130" t="s">
        <v>10</v>
      </c>
      <c r="L2130" s="52">
        <v>2050</v>
      </c>
      <c r="M2130" t="s">
        <v>1472</v>
      </c>
      <c r="N2130" t="s">
        <v>11</v>
      </c>
      <c r="O2130" s="78">
        <v>7.9222000000000001</v>
      </c>
      <c r="P2130" s="11">
        <f>ROUND(O2130*L2130,2)</f>
        <v>16240.51</v>
      </c>
      <c r="Q2130" s="12">
        <f>IF(N2130="HKD",7.8,IF(N2130="CNY",7.30034,1))</f>
        <v>7.3003400000000003</v>
      </c>
      <c r="R2130" s="14">
        <f>+ROUND(O2130/Q2130,4)</f>
        <v>1.0851999999999999</v>
      </c>
      <c r="S2130" s="13">
        <f>ROUND(R2130*L2130,2)</f>
        <v>2224.66</v>
      </c>
      <c r="T2130" s="14" t="s">
        <v>349</v>
      </c>
      <c r="U2130" t="s">
        <v>228</v>
      </c>
    </row>
    <row r="2131" spans="1:21" x14ac:dyDescent="0.2">
      <c r="A2131" t="s">
        <v>5287</v>
      </c>
      <c r="B2131" s="23">
        <v>45782</v>
      </c>
      <c r="C2131" s="23">
        <v>45765</v>
      </c>
      <c r="D2131" t="s">
        <v>696</v>
      </c>
      <c r="E2131" t="s">
        <v>697</v>
      </c>
      <c r="G2131" t="s">
        <v>5524</v>
      </c>
      <c r="H2131" t="s">
        <v>3174</v>
      </c>
      <c r="I2131" t="s">
        <v>3381</v>
      </c>
      <c r="J2131" s="10" t="str">
        <f>+LEFT(U2131,4)</f>
        <v>GLID</v>
      </c>
      <c r="K2131" t="s">
        <v>10</v>
      </c>
      <c r="L2131" s="52">
        <v>1020</v>
      </c>
      <c r="M2131" t="s">
        <v>1472</v>
      </c>
      <c r="N2131" t="s">
        <v>11</v>
      </c>
      <c r="O2131" s="78">
        <v>8.3711000000000002</v>
      </c>
      <c r="P2131" s="11">
        <f>ROUND(O2131*L2131,2)</f>
        <v>8538.52</v>
      </c>
      <c r="Q2131" s="12">
        <f>IF(N2131="HKD",7.8,IF(N2131="CNY",7.30034,1))</f>
        <v>7.3003400000000003</v>
      </c>
      <c r="R2131" s="14">
        <f>+ROUND(O2131/Q2131,4)</f>
        <v>1.1467000000000001</v>
      </c>
      <c r="S2131" s="13">
        <f>ROUND(R2131*L2131,2)</f>
        <v>1169.6300000000001</v>
      </c>
      <c r="T2131" s="14" t="s">
        <v>349</v>
      </c>
      <c r="U2131" t="s">
        <v>78</v>
      </c>
    </row>
    <row r="2132" spans="1:21" x14ac:dyDescent="0.2">
      <c r="A2132" t="s">
        <v>5307</v>
      </c>
      <c r="B2132" s="23">
        <v>45782</v>
      </c>
      <c r="C2132" s="23">
        <v>45763</v>
      </c>
      <c r="D2132" t="s">
        <v>696</v>
      </c>
      <c r="E2132" t="s">
        <v>697</v>
      </c>
      <c r="G2132" t="s">
        <v>5524</v>
      </c>
      <c r="H2132" t="s">
        <v>4792</v>
      </c>
      <c r="I2132" t="s">
        <v>4793</v>
      </c>
      <c r="J2132" s="10" t="str">
        <f>+LEFT(U2132,4)</f>
        <v>GLID</v>
      </c>
      <c r="K2132" t="s">
        <v>10</v>
      </c>
      <c r="L2132" s="52">
        <v>1020</v>
      </c>
      <c r="M2132" t="s">
        <v>1472</v>
      </c>
      <c r="N2132" t="s">
        <v>11</v>
      </c>
      <c r="O2132" s="78">
        <v>13.2502</v>
      </c>
      <c r="P2132" s="11">
        <f>ROUND(O2132*L2132,2)</f>
        <v>13515.2</v>
      </c>
      <c r="Q2132" s="12">
        <f>IF(N2132="HKD",7.8,IF(N2132="CNY",7.30034,1))</f>
        <v>7.3003400000000003</v>
      </c>
      <c r="R2132" s="14">
        <f>+ROUND(O2132/Q2132,4)</f>
        <v>1.8149999999999999</v>
      </c>
      <c r="S2132" s="13">
        <f>ROUND(R2132*L2132,2)</f>
        <v>1851.3</v>
      </c>
      <c r="T2132" s="14" t="s">
        <v>349</v>
      </c>
      <c r="U2132" t="s">
        <v>78</v>
      </c>
    </row>
    <row r="2133" spans="1:21" x14ac:dyDescent="0.2">
      <c r="A2133" t="s">
        <v>4873</v>
      </c>
      <c r="B2133" s="23">
        <v>45783</v>
      </c>
      <c r="C2133" s="23">
        <v>45775</v>
      </c>
      <c r="D2133" t="s">
        <v>545</v>
      </c>
      <c r="E2133" t="s">
        <v>546</v>
      </c>
      <c r="G2133" t="s">
        <v>5381</v>
      </c>
      <c r="H2133" t="s">
        <v>543</v>
      </c>
      <c r="I2133" t="s">
        <v>544</v>
      </c>
      <c r="J2133" s="10" t="str">
        <f>+LEFT(U2133,4)</f>
        <v>WHR-</v>
      </c>
      <c r="K2133" t="s">
        <v>10</v>
      </c>
      <c r="L2133" s="52">
        <v>10000</v>
      </c>
      <c r="M2133" t="s">
        <v>1472</v>
      </c>
      <c r="N2133" t="s">
        <v>11</v>
      </c>
      <c r="O2133" s="78">
        <v>4.2999999999999997E-2</v>
      </c>
      <c r="P2133" s="11">
        <f>ROUND(O2133*L2133,2)</f>
        <v>430</v>
      </c>
      <c r="Q2133" s="12">
        <f>IF(N2133="HKD",7.8,IF(N2133="CNY",7.30034,1))</f>
        <v>7.3003400000000003</v>
      </c>
      <c r="R2133" s="14">
        <f>+ROUND(O2133/Q2133,4)</f>
        <v>5.8999999999999999E-3</v>
      </c>
      <c r="S2133" s="13">
        <f>ROUND(R2133*L2133,2)</f>
        <v>59</v>
      </c>
      <c r="T2133" s="14" t="s">
        <v>349</v>
      </c>
      <c r="U2133" t="s">
        <v>248</v>
      </c>
    </row>
    <row r="2134" spans="1:21" x14ac:dyDescent="0.2">
      <c r="A2134" t="s">
        <v>4914</v>
      </c>
      <c r="B2134" s="23">
        <v>45783</v>
      </c>
      <c r="C2134" s="23">
        <v>45756</v>
      </c>
      <c r="D2134" t="s">
        <v>128</v>
      </c>
      <c r="E2134" t="s">
        <v>129</v>
      </c>
      <c r="G2134" t="s">
        <v>5399</v>
      </c>
      <c r="H2134" t="s">
        <v>1585</v>
      </c>
      <c r="I2134" t="s">
        <v>1586</v>
      </c>
      <c r="J2134" s="10" t="str">
        <f>+LEFT(U2134,4)</f>
        <v>RIV-</v>
      </c>
      <c r="K2134" t="s">
        <v>10</v>
      </c>
      <c r="L2134" s="52">
        <v>22500</v>
      </c>
      <c r="M2134" t="s">
        <v>1472</v>
      </c>
      <c r="N2134" t="s">
        <v>11</v>
      </c>
      <c r="O2134" s="78">
        <v>9.4100000000000003E-2</v>
      </c>
      <c r="P2134" s="11">
        <f>ROUND(O2134*L2134,2)</f>
        <v>2117.25</v>
      </c>
      <c r="Q2134" s="12">
        <f>IF(N2134="HKD",7.8,IF(N2134="CNY",7.30034,1))</f>
        <v>7.3003400000000003</v>
      </c>
      <c r="R2134" s="14">
        <f>+ROUND(O2134/Q2134,4)</f>
        <v>1.29E-2</v>
      </c>
      <c r="S2134" s="13">
        <f>ROUND(R2134*L2134,2)</f>
        <v>290.25</v>
      </c>
      <c r="T2134" s="14" t="s">
        <v>349</v>
      </c>
      <c r="U2134" t="s">
        <v>132</v>
      </c>
    </row>
    <row r="2135" spans="1:21" x14ac:dyDescent="0.2">
      <c r="A2135" t="s">
        <v>4915</v>
      </c>
      <c r="B2135" s="23">
        <v>45783</v>
      </c>
      <c r="C2135" s="23">
        <v>45763</v>
      </c>
      <c r="D2135" t="s">
        <v>128</v>
      </c>
      <c r="E2135" t="s">
        <v>129</v>
      </c>
      <c r="G2135" t="s">
        <v>5399</v>
      </c>
      <c r="H2135" t="s">
        <v>1585</v>
      </c>
      <c r="I2135" t="s">
        <v>1586</v>
      </c>
      <c r="J2135" s="10" t="str">
        <f>+LEFT(U2135,4)</f>
        <v>RIV-</v>
      </c>
      <c r="K2135" t="s">
        <v>10</v>
      </c>
      <c r="L2135" s="52">
        <v>2500</v>
      </c>
      <c r="M2135" t="s">
        <v>1472</v>
      </c>
      <c r="N2135" t="s">
        <v>11</v>
      </c>
      <c r="O2135" s="78">
        <v>9.6100000000000005E-2</v>
      </c>
      <c r="P2135" s="11">
        <f>ROUND(O2135*L2135,2)</f>
        <v>240.25</v>
      </c>
      <c r="Q2135" s="12">
        <f>IF(N2135="HKD",7.8,IF(N2135="CNY",7.30034,1))</f>
        <v>7.3003400000000003</v>
      </c>
      <c r="R2135" s="14">
        <f>+ROUND(O2135/Q2135,4)</f>
        <v>1.32E-2</v>
      </c>
      <c r="S2135" s="13">
        <f>ROUND(R2135*L2135,2)</f>
        <v>33</v>
      </c>
      <c r="T2135" s="14" t="s">
        <v>349</v>
      </c>
      <c r="U2135" t="s">
        <v>132</v>
      </c>
    </row>
    <row r="2136" spans="1:21" x14ac:dyDescent="0.2">
      <c r="A2136" t="s">
        <v>4916</v>
      </c>
      <c r="B2136" s="23">
        <v>45783</v>
      </c>
      <c r="C2136" s="23">
        <v>45765</v>
      </c>
      <c r="D2136" t="s">
        <v>128</v>
      </c>
      <c r="E2136" t="s">
        <v>129</v>
      </c>
      <c r="G2136" t="s">
        <v>5399</v>
      </c>
      <c r="H2136" t="s">
        <v>1585</v>
      </c>
      <c r="I2136" t="s">
        <v>1586</v>
      </c>
      <c r="J2136" s="10" t="str">
        <f>+LEFT(U2136,4)</f>
        <v>RIV-</v>
      </c>
      <c r="K2136" t="s">
        <v>10</v>
      </c>
      <c r="L2136" s="52">
        <v>2500</v>
      </c>
      <c r="M2136" t="s">
        <v>1472</v>
      </c>
      <c r="N2136" t="s">
        <v>11</v>
      </c>
      <c r="O2136" s="78">
        <v>9.6100000000000005E-2</v>
      </c>
      <c r="P2136" s="11">
        <f>ROUND(O2136*L2136,2)</f>
        <v>240.25</v>
      </c>
      <c r="Q2136" s="12">
        <f>IF(N2136="HKD",7.8,IF(N2136="CNY",7.30034,1))</f>
        <v>7.3003400000000003</v>
      </c>
      <c r="R2136" s="14">
        <f>+ROUND(O2136/Q2136,4)</f>
        <v>1.32E-2</v>
      </c>
      <c r="S2136" s="13">
        <f>ROUND(R2136*L2136,2)</f>
        <v>33</v>
      </c>
      <c r="T2136" s="14" t="s">
        <v>349</v>
      </c>
      <c r="U2136" t="s">
        <v>132</v>
      </c>
    </row>
    <row r="2137" spans="1:21" x14ac:dyDescent="0.2">
      <c r="A2137" t="s">
        <v>4920</v>
      </c>
      <c r="B2137" s="23">
        <v>45783</v>
      </c>
      <c r="C2137" s="23">
        <v>45777</v>
      </c>
      <c r="D2137" t="s">
        <v>545</v>
      </c>
      <c r="E2137" t="s">
        <v>546</v>
      </c>
      <c r="G2137" t="s">
        <v>5381</v>
      </c>
      <c r="H2137" t="s">
        <v>245</v>
      </c>
      <c r="I2137" t="s">
        <v>246</v>
      </c>
      <c r="J2137" s="10" t="str">
        <f>+LEFT(U2137,4)</f>
        <v>WHR-</v>
      </c>
      <c r="K2137" t="s">
        <v>10</v>
      </c>
      <c r="L2137" s="52">
        <v>4200</v>
      </c>
      <c r="M2137" t="s">
        <v>1472</v>
      </c>
      <c r="N2137" t="s">
        <v>11</v>
      </c>
      <c r="O2137" s="78">
        <v>0.108</v>
      </c>
      <c r="P2137" s="11">
        <f>ROUND(O2137*L2137,2)</f>
        <v>453.6</v>
      </c>
      <c r="Q2137" s="12">
        <f>IF(N2137="HKD",7.8,IF(N2137="CNY",7.30034,1))</f>
        <v>7.3003400000000003</v>
      </c>
      <c r="R2137" s="14">
        <f>+ROUND(O2137/Q2137,4)</f>
        <v>1.4800000000000001E-2</v>
      </c>
      <c r="S2137" s="13">
        <f>ROUND(R2137*L2137,2)</f>
        <v>62.16</v>
      </c>
      <c r="T2137" s="14" t="s">
        <v>349</v>
      </c>
      <c r="U2137" t="s">
        <v>248</v>
      </c>
    </row>
    <row r="2138" spans="1:21" x14ac:dyDescent="0.2">
      <c r="A2138" t="s">
        <v>4974</v>
      </c>
      <c r="B2138" s="23">
        <v>45783</v>
      </c>
      <c r="C2138" s="23">
        <v>45765</v>
      </c>
      <c r="D2138" t="s">
        <v>28</v>
      </c>
      <c r="E2138" t="s">
        <v>29</v>
      </c>
      <c r="G2138" t="s">
        <v>5417</v>
      </c>
      <c r="H2138" t="s">
        <v>1627</v>
      </c>
      <c r="I2138" t="s">
        <v>1628</v>
      </c>
      <c r="J2138" s="10" t="str">
        <f>+LEFT(U2138,4)</f>
        <v>FG--</v>
      </c>
      <c r="K2138" t="s">
        <v>10</v>
      </c>
      <c r="L2138" s="52">
        <v>1000</v>
      </c>
      <c r="M2138" t="s">
        <v>1472</v>
      </c>
      <c r="N2138" t="s">
        <v>11</v>
      </c>
      <c r="O2138" s="78">
        <v>0.4859</v>
      </c>
      <c r="P2138" s="11">
        <f>ROUND(O2138*L2138,2)</f>
        <v>485.9</v>
      </c>
      <c r="Q2138" s="12">
        <f>IF(N2138="HKD",7.8,IF(N2138="CNY",7.30034,1))</f>
        <v>7.3003400000000003</v>
      </c>
      <c r="R2138" s="14">
        <f>+ROUND(O2138/Q2138,4)</f>
        <v>6.6600000000000006E-2</v>
      </c>
      <c r="S2138" s="13">
        <f>ROUND(R2138*L2138,2)</f>
        <v>66.599999999999994</v>
      </c>
      <c r="T2138" s="14" t="s">
        <v>349</v>
      </c>
      <c r="U2138" t="s">
        <v>64</v>
      </c>
    </row>
    <row r="2139" spans="1:21" x14ac:dyDescent="0.2">
      <c r="A2139" t="s">
        <v>4981</v>
      </c>
      <c r="B2139" s="23">
        <v>45783</v>
      </c>
      <c r="C2139" s="23">
        <v>45782</v>
      </c>
      <c r="D2139" t="s">
        <v>28</v>
      </c>
      <c r="E2139" t="s">
        <v>29</v>
      </c>
      <c r="G2139" t="s">
        <v>5417</v>
      </c>
      <c r="H2139" t="s">
        <v>4620</v>
      </c>
      <c r="I2139" t="s">
        <v>4621</v>
      </c>
      <c r="J2139" s="10" t="str">
        <f>+LEFT(U2139,4)</f>
        <v>BRKT</v>
      </c>
      <c r="K2139" t="s">
        <v>10</v>
      </c>
      <c r="L2139" s="52">
        <v>200</v>
      </c>
      <c r="M2139" t="s">
        <v>1472</v>
      </c>
      <c r="N2139" t="s">
        <v>11</v>
      </c>
      <c r="O2139" s="78">
        <v>0.60499999999999998</v>
      </c>
      <c r="P2139" s="11">
        <f>ROUND(O2139*L2139,2)</f>
        <v>121</v>
      </c>
      <c r="Q2139" s="12">
        <f>IF(N2139="HKD",7.8,IF(N2139="CNY",7.30034,1))</f>
        <v>7.3003400000000003</v>
      </c>
      <c r="R2139" s="14">
        <f>+ROUND(O2139/Q2139,4)</f>
        <v>8.2900000000000001E-2</v>
      </c>
      <c r="S2139" s="13">
        <f>ROUND(R2139*L2139,2)</f>
        <v>16.579999999999998</v>
      </c>
      <c r="T2139" s="14" t="s">
        <v>349</v>
      </c>
      <c r="U2139" t="s">
        <v>442</v>
      </c>
    </row>
    <row r="2140" spans="1:21" x14ac:dyDescent="0.2">
      <c r="A2140" t="s">
        <v>5042</v>
      </c>
      <c r="B2140" s="23">
        <v>45783</v>
      </c>
      <c r="C2140" s="23">
        <v>45763</v>
      </c>
      <c r="D2140" t="s">
        <v>128</v>
      </c>
      <c r="E2140" t="s">
        <v>129</v>
      </c>
      <c r="G2140" t="s">
        <v>5399</v>
      </c>
      <c r="H2140" t="s">
        <v>1664</v>
      </c>
      <c r="I2140" t="s">
        <v>1665</v>
      </c>
      <c r="J2140" s="10" t="str">
        <f>+LEFT(U2140,4)</f>
        <v>SHDL</v>
      </c>
      <c r="K2140" t="s">
        <v>10</v>
      </c>
      <c r="L2140" s="52">
        <v>2010</v>
      </c>
      <c r="M2140" t="s">
        <v>1472</v>
      </c>
      <c r="N2140" t="s">
        <v>11</v>
      </c>
      <c r="O2140" s="78">
        <v>1.8715999999999999</v>
      </c>
      <c r="P2140" s="11">
        <f>ROUND(O2140*L2140,2)</f>
        <v>3761.92</v>
      </c>
      <c r="Q2140" s="12">
        <f>IF(N2140="HKD",7.8,IF(N2140="CNY",7.30034,1))</f>
        <v>7.3003400000000003</v>
      </c>
      <c r="R2140" s="14">
        <f>+ROUND(O2140/Q2140,4)</f>
        <v>0.25640000000000002</v>
      </c>
      <c r="S2140" s="13">
        <f>ROUND(R2140*L2140,2)</f>
        <v>515.36</v>
      </c>
      <c r="T2140" s="14" t="s">
        <v>349</v>
      </c>
      <c r="U2140" t="s">
        <v>722</v>
      </c>
    </row>
    <row r="2141" spans="1:21" x14ac:dyDescent="0.2">
      <c r="A2141" t="s">
        <v>4036</v>
      </c>
      <c r="B2141" s="23">
        <v>45783</v>
      </c>
      <c r="C2141" s="23">
        <v>45737</v>
      </c>
      <c r="D2141" t="s">
        <v>128</v>
      </c>
      <c r="E2141" t="s">
        <v>129</v>
      </c>
      <c r="G2141" t="s">
        <v>5399</v>
      </c>
      <c r="H2141" t="s">
        <v>3636</v>
      </c>
      <c r="I2141" t="s">
        <v>3637</v>
      </c>
      <c r="J2141" s="10" t="str">
        <f>+LEFT(U2141,4)</f>
        <v>SHDL</v>
      </c>
      <c r="K2141" t="s">
        <v>10</v>
      </c>
      <c r="L2141" s="52">
        <v>180</v>
      </c>
      <c r="M2141" t="s">
        <v>1472</v>
      </c>
      <c r="N2141" t="s">
        <v>11</v>
      </c>
      <c r="O2141" s="78">
        <v>2.6137999999999999</v>
      </c>
      <c r="P2141" s="11">
        <f>ROUND(O2141*L2141,2)</f>
        <v>470.48</v>
      </c>
      <c r="Q2141" s="12">
        <f>IF(N2141="HKD",7.8,IF(N2141="CNY",7.30034,1))</f>
        <v>7.3003400000000003</v>
      </c>
      <c r="R2141" s="14">
        <f>+ROUND(O2141/Q2141,4)</f>
        <v>0.35799999999999998</v>
      </c>
      <c r="S2141" s="13">
        <f>ROUND(R2141*L2141,2)</f>
        <v>64.44</v>
      </c>
      <c r="T2141" s="14" t="s">
        <v>349</v>
      </c>
      <c r="U2141" t="s">
        <v>722</v>
      </c>
    </row>
    <row r="2142" spans="1:21" x14ac:dyDescent="0.2">
      <c r="A2142" t="s">
        <v>5184</v>
      </c>
      <c r="B2142" s="23">
        <v>45783</v>
      </c>
      <c r="C2142" s="23">
        <v>45714</v>
      </c>
      <c r="D2142" t="s">
        <v>830</v>
      </c>
      <c r="E2142" t="s">
        <v>831</v>
      </c>
      <c r="G2142" t="s">
        <v>5490</v>
      </c>
      <c r="H2142" t="s">
        <v>3164</v>
      </c>
      <c r="I2142" t="s">
        <v>3374</v>
      </c>
      <c r="J2142" s="10" t="str">
        <f>+LEFT(U2142,4)</f>
        <v>LID-</v>
      </c>
      <c r="K2142" t="s">
        <v>98</v>
      </c>
      <c r="L2142" s="52">
        <v>1000</v>
      </c>
      <c r="M2142" t="s">
        <v>1472</v>
      </c>
      <c r="N2142" t="s">
        <v>11</v>
      </c>
      <c r="O2142" s="78">
        <v>4.2</v>
      </c>
      <c r="P2142" s="11">
        <f>ROUND(O2142*L2142,2)</f>
        <v>4200</v>
      </c>
      <c r="Q2142" s="12">
        <f>IF(N2142="HKD",7.8,IF(N2142="CNY",7.30034,1))</f>
        <v>7.3003400000000003</v>
      </c>
      <c r="R2142" s="14">
        <f>+ROUND(O2142/Q2142,4)</f>
        <v>0.57530000000000003</v>
      </c>
      <c r="S2142" s="13">
        <f>ROUND(R2142*L2142,2)</f>
        <v>575.29999999999995</v>
      </c>
      <c r="T2142" s="14" t="s">
        <v>349</v>
      </c>
      <c r="U2142" t="s">
        <v>368</v>
      </c>
    </row>
    <row r="2143" spans="1:21" x14ac:dyDescent="0.2">
      <c r="A2143" t="s">
        <v>4172</v>
      </c>
      <c r="B2143" s="23">
        <v>45783</v>
      </c>
      <c r="C2143" s="23">
        <v>45763</v>
      </c>
      <c r="D2143" t="s">
        <v>830</v>
      </c>
      <c r="E2143" t="s">
        <v>831</v>
      </c>
      <c r="G2143" t="s">
        <v>5499</v>
      </c>
      <c r="H2143" t="s">
        <v>3738</v>
      </c>
      <c r="I2143" t="s">
        <v>3739</v>
      </c>
      <c r="J2143" s="10" t="str">
        <f>+LEFT(U2143,4)</f>
        <v>LID-</v>
      </c>
      <c r="K2143" t="s">
        <v>98</v>
      </c>
      <c r="L2143" s="52">
        <v>1010</v>
      </c>
      <c r="M2143" t="s">
        <v>1472</v>
      </c>
      <c r="N2143" t="s">
        <v>11</v>
      </c>
      <c r="O2143" s="78">
        <v>4.25</v>
      </c>
      <c r="P2143" s="11">
        <f>ROUND(O2143*L2143,2)</f>
        <v>4292.5</v>
      </c>
      <c r="Q2143" s="12">
        <f>IF(N2143="HKD",7.8,IF(N2143="CNY",7.30034,1))</f>
        <v>7.3003400000000003</v>
      </c>
      <c r="R2143" s="14">
        <f>+ROUND(O2143/Q2143,4)</f>
        <v>0.58220000000000005</v>
      </c>
      <c r="S2143" s="13">
        <f>ROUND(R2143*L2143,2)</f>
        <v>588.02</v>
      </c>
      <c r="T2143" s="14" t="s">
        <v>349</v>
      </c>
      <c r="U2143" t="s">
        <v>368</v>
      </c>
    </row>
    <row r="2144" spans="1:21" x14ac:dyDescent="0.2">
      <c r="A2144" t="s">
        <v>3822</v>
      </c>
      <c r="B2144" s="23">
        <v>45783</v>
      </c>
      <c r="C2144" s="23">
        <v>45716</v>
      </c>
      <c r="D2144" t="s">
        <v>143</v>
      </c>
      <c r="E2144" t="s">
        <v>144</v>
      </c>
      <c r="G2144" t="s">
        <v>5547</v>
      </c>
      <c r="H2144" t="s">
        <v>3150</v>
      </c>
      <c r="I2144" t="s">
        <v>3360</v>
      </c>
      <c r="J2144" s="10" t="str">
        <f>+LEFT(U2144,4)</f>
        <v>HDL-</v>
      </c>
      <c r="K2144" t="s">
        <v>10</v>
      </c>
      <c r="L2144" s="52">
        <v>-1200</v>
      </c>
      <c r="M2144" t="s">
        <v>1472</v>
      </c>
      <c r="N2144" t="s">
        <v>11</v>
      </c>
      <c r="O2144" s="78">
        <v>6.8814000000000002</v>
      </c>
      <c r="P2144" s="11">
        <f>ROUND(O2144*L2144,2)</f>
        <v>-8257.68</v>
      </c>
      <c r="Q2144" s="12">
        <f>IF(N2144="HKD",7.8,IF(N2144="CNY",7.30034,1))</f>
        <v>7.3003400000000003</v>
      </c>
      <c r="R2144" s="14">
        <f>+ROUND(O2144/Q2144,4)</f>
        <v>0.94259999999999999</v>
      </c>
      <c r="S2144" s="13">
        <f>ROUND(R2144*L2144,2)</f>
        <v>-1131.1199999999999</v>
      </c>
      <c r="T2144" s="14" t="s">
        <v>349</v>
      </c>
      <c r="U2144" t="s">
        <v>228</v>
      </c>
    </row>
    <row r="2145" spans="1:21" x14ac:dyDescent="0.2">
      <c r="A2145" t="s">
        <v>3822</v>
      </c>
      <c r="B2145" s="23">
        <v>45783</v>
      </c>
      <c r="C2145" s="23">
        <v>45716</v>
      </c>
      <c r="D2145" t="s">
        <v>143</v>
      </c>
      <c r="E2145" t="s">
        <v>144</v>
      </c>
      <c r="G2145" t="s">
        <v>5548</v>
      </c>
      <c r="H2145" t="s">
        <v>3150</v>
      </c>
      <c r="I2145" t="s">
        <v>3360</v>
      </c>
      <c r="J2145" s="10" t="str">
        <f>+LEFT(U2145,4)</f>
        <v>HDL-</v>
      </c>
      <c r="K2145" t="s">
        <v>10</v>
      </c>
      <c r="L2145" s="52">
        <v>2040</v>
      </c>
      <c r="M2145" t="s">
        <v>1472</v>
      </c>
      <c r="N2145" t="s">
        <v>11</v>
      </c>
      <c r="O2145" s="78">
        <v>6.8814000000000002</v>
      </c>
      <c r="P2145" s="11">
        <f>ROUND(O2145*L2145,2)</f>
        <v>14038.06</v>
      </c>
      <c r="Q2145" s="12">
        <f>IF(N2145="HKD",7.8,IF(N2145="CNY",7.30034,1))</f>
        <v>7.3003400000000003</v>
      </c>
      <c r="R2145" s="14">
        <f>+ROUND(O2145/Q2145,4)</f>
        <v>0.94259999999999999</v>
      </c>
      <c r="S2145" s="13">
        <f>ROUND(R2145*L2145,2)</f>
        <v>1922.9</v>
      </c>
      <c r="T2145" s="14" t="s">
        <v>349</v>
      </c>
      <c r="U2145" t="s">
        <v>228</v>
      </c>
    </row>
    <row r="2146" spans="1:21" x14ac:dyDescent="0.2">
      <c r="A2146" t="s">
        <v>4268</v>
      </c>
      <c r="B2146" s="23">
        <v>45783</v>
      </c>
      <c r="C2146" s="23">
        <v>45706</v>
      </c>
      <c r="D2146" t="s">
        <v>569</v>
      </c>
      <c r="E2146" t="s">
        <v>570</v>
      </c>
      <c r="G2146" t="s">
        <v>5566</v>
      </c>
      <c r="H2146" t="s">
        <v>256</v>
      </c>
      <c r="I2146" t="s">
        <v>257</v>
      </c>
      <c r="J2146" s="10" t="str">
        <f>+LEFT(U2146,4)</f>
        <v>GLID</v>
      </c>
      <c r="K2146" t="s">
        <v>10</v>
      </c>
      <c r="L2146" s="52">
        <v>-1410</v>
      </c>
      <c r="M2146" t="s">
        <v>1472</v>
      </c>
      <c r="N2146" t="s">
        <v>11</v>
      </c>
      <c r="O2146" s="78">
        <v>8.8800000000000008</v>
      </c>
      <c r="P2146" s="11">
        <f>ROUND(O2146*L2146,2)</f>
        <v>-12520.8</v>
      </c>
      <c r="Q2146" s="12">
        <f>IF(N2146="HKD",7.8,IF(N2146="CNY",7.30034,1))</f>
        <v>7.3003400000000003</v>
      </c>
      <c r="R2146" s="14">
        <f>+ROUND(O2146/Q2146,4)</f>
        <v>1.2163999999999999</v>
      </c>
      <c r="S2146" s="13">
        <f>ROUND(R2146*L2146,2)</f>
        <v>-1715.12</v>
      </c>
      <c r="T2146" s="14" t="s">
        <v>349</v>
      </c>
      <c r="U2146" t="s">
        <v>78</v>
      </c>
    </row>
    <row r="2147" spans="1:21" x14ac:dyDescent="0.2">
      <c r="A2147" t="s">
        <v>4283</v>
      </c>
      <c r="B2147" s="23">
        <v>45783</v>
      </c>
      <c r="C2147" s="23">
        <v>45706</v>
      </c>
      <c r="D2147" t="s">
        <v>569</v>
      </c>
      <c r="E2147" t="s">
        <v>570</v>
      </c>
      <c r="G2147" t="s">
        <v>5566</v>
      </c>
      <c r="H2147" t="s">
        <v>775</v>
      </c>
      <c r="I2147" t="s">
        <v>776</v>
      </c>
      <c r="J2147" s="10" t="str">
        <f>+LEFT(U2147,4)</f>
        <v>GLID</v>
      </c>
      <c r="K2147" t="s">
        <v>10</v>
      </c>
      <c r="L2147" s="52">
        <v>-505</v>
      </c>
      <c r="M2147" t="s">
        <v>1472</v>
      </c>
      <c r="N2147" t="s">
        <v>11</v>
      </c>
      <c r="O2147" s="78">
        <v>14.1</v>
      </c>
      <c r="P2147" s="11">
        <f>ROUND(O2147*L2147,2)</f>
        <v>-7120.5</v>
      </c>
      <c r="Q2147" s="12">
        <f>IF(N2147="HKD",7.8,IF(N2147="CNY",7.30034,1))</f>
        <v>7.3003400000000003</v>
      </c>
      <c r="R2147" s="14">
        <f>+ROUND(O2147/Q2147,4)</f>
        <v>1.9314</v>
      </c>
      <c r="S2147" s="13">
        <f>ROUND(R2147*L2147,2)</f>
        <v>-975.36</v>
      </c>
      <c r="T2147" s="14" t="s">
        <v>349</v>
      </c>
      <c r="U2147" t="s">
        <v>78</v>
      </c>
    </row>
    <row r="2148" spans="1:21" x14ac:dyDescent="0.2">
      <c r="A2148" t="s">
        <v>5053</v>
      </c>
      <c r="B2148" s="23">
        <v>45784</v>
      </c>
      <c r="C2148" s="23">
        <v>45735</v>
      </c>
      <c r="D2148" t="s">
        <v>5</v>
      </c>
      <c r="E2148" t="s">
        <v>6</v>
      </c>
      <c r="G2148" t="s">
        <v>5440</v>
      </c>
      <c r="H2148" t="s">
        <v>3261</v>
      </c>
      <c r="I2148" t="s">
        <v>3468</v>
      </c>
      <c r="J2148" s="10" t="str">
        <f>+LEFT(U2148,4)</f>
        <v>BOX-</v>
      </c>
      <c r="K2148" t="s">
        <v>10</v>
      </c>
      <c r="L2148" s="52">
        <v>505</v>
      </c>
      <c r="M2148" t="s">
        <v>1472</v>
      </c>
      <c r="N2148" t="s">
        <v>11</v>
      </c>
      <c r="O2148" s="78">
        <v>2.4500000000000002</v>
      </c>
      <c r="P2148" s="11">
        <f>ROUND(O2148*L2148,2)</f>
        <v>1237.25</v>
      </c>
      <c r="Q2148" s="12">
        <f>IF(N2148="HKD",7.8,IF(N2148="CNY",7.30034,1))</f>
        <v>7.3003400000000003</v>
      </c>
      <c r="R2148" s="14">
        <f>+ROUND(O2148/Q2148,4)</f>
        <v>0.33560000000000001</v>
      </c>
      <c r="S2148" s="13">
        <f>ROUND(R2148*L2148,2)</f>
        <v>169.48</v>
      </c>
      <c r="T2148" s="14" t="s">
        <v>349</v>
      </c>
      <c r="U2148" t="s">
        <v>1</v>
      </c>
    </row>
    <row r="2149" spans="1:21" x14ac:dyDescent="0.2">
      <c r="A2149" t="s">
        <v>5054</v>
      </c>
      <c r="B2149" s="23">
        <v>45784</v>
      </c>
      <c r="C2149" s="23">
        <v>45735</v>
      </c>
      <c r="D2149" t="s">
        <v>5</v>
      </c>
      <c r="E2149" t="s">
        <v>6</v>
      </c>
      <c r="G2149" t="s">
        <v>5440</v>
      </c>
      <c r="H2149" t="s">
        <v>3261</v>
      </c>
      <c r="I2149" t="s">
        <v>3468</v>
      </c>
      <c r="J2149" s="10" t="str">
        <f>+LEFT(U2149,4)</f>
        <v>BOX-</v>
      </c>
      <c r="K2149" t="s">
        <v>10</v>
      </c>
      <c r="L2149" s="52">
        <v>30</v>
      </c>
      <c r="M2149" t="s">
        <v>1472</v>
      </c>
      <c r="N2149" t="s">
        <v>11</v>
      </c>
      <c r="O2149" s="78">
        <v>2.4500000000000002</v>
      </c>
      <c r="P2149" s="11">
        <f>ROUND(O2149*L2149,2)</f>
        <v>73.5</v>
      </c>
      <c r="Q2149" s="12">
        <f>IF(N2149="HKD",7.8,IF(N2149="CNY",7.30034,1))</f>
        <v>7.3003400000000003</v>
      </c>
      <c r="R2149" s="14">
        <f>+ROUND(O2149/Q2149,4)</f>
        <v>0.33560000000000001</v>
      </c>
      <c r="S2149" s="13">
        <f>ROUND(R2149*L2149,2)</f>
        <v>10.07</v>
      </c>
      <c r="T2149" s="14" t="s">
        <v>349</v>
      </c>
      <c r="U2149" t="s">
        <v>1</v>
      </c>
    </row>
    <row r="2150" spans="1:21" x14ac:dyDescent="0.2">
      <c r="A2150" t="s">
        <v>5055</v>
      </c>
      <c r="B2150" s="23">
        <v>45784</v>
      </c>
      <c r="C2150" s="23">
        <v>45777</v>
      </c>
      <c r="D2150" t="s">
        <v>2249</v>
      </c>
      <c r="E2150" t="s">
        <v>2250</v>
      </c>
      <c r="G2150" t="s">
        <v>5441</v>
      </c>
      <c r="H2150" t="s">
        <v>1684</v>
      </c>
      <c r="I2150" t="s">
        <v>1685</v>
      </c>
      <c r="J2150" s="10" t="str">
        <f>+LEFT(U2150,4)</f>
        <v>MISC</v>
      </c>
      <c r="K2150" t="s">
        <v>10</v>
      </c>
      <c r="L2150" s="52">
        <v>3000</v>
      </c>
      <c r="M2150" t="s">
        <v>1472</v>
      </c>
      <c r="N2150" t="s">
        <v>11</v>
      </c>
      <c r="O2150" s="78">
        <v>2.4500000000000002</v>
      </c>
      <c r="P2150" s="11">
        <f>ROUND(O2150*L2150,2)</f>
        <v>7350</v>
      </c>
      <c r="Q2150" s="12">
        <f>IF(N2150="HKD",7.8,IF(N2150="CNY",7.30034,1))</f>
        <v>7.3003400000000003</v>
      </c>
      <c r="R2150" s="14">
        <f>+ROUND(O2150/Q2150,4)</f>
        <v>0.33560000000000001</v>
      </c>
      <c r="S2150" s="13">
        <f>ROUND(R2150*L2150,2)</f>
        <v>1006.8</v>
      </c>
      <c r="T2150" s="14" t="s">
        <v>349</v>
      </c>
      <c r="U2150" t="s">
        <v>25</v>
      </c>
    </row>
    <row r="2151" spans="1:21" x14ac:dyDescent="0.2">
      <c r="A2151" t="s">
        <v>5097</v>
      </c>
      <c r="B2151" s="23">
        <v>45784</v>
      </c>
      <c r="C2151" s="23">
        <v>45777</v>
      </c>
      <c r="D2151" t="s">
        <v>5</v>
      </c>
      <c r="E2151" t="s">
        <v>6</v>
      </c>
      <c r="G2151" t="s">
        <v>5459</v>
      </c>
      <c r="H2151" t="s">
        <v>1081</v>
      </c>
      <c r="I2151" t="s">
        <v>1082</v>
      </c>
      <c r="J2151" s="10" t="str">
        <f>+LEFT(U2151,4)</f>
        <v>SHTS</v>
      </c>
      <c r="K2151" t="s">
        <v>10</v>
      </c>
      <c r="L2151" s="52">
        <v>2010</v>
      </c>
      <c r="M2151" t="s">
        <v>1472</v>
      </c>
      <c r="N2151" t="s">
        <v>11</v>
      </c>
      <c r="O2151" s="78">
        <v>2.95</v>
      </c>
      <c r="P2151" s="11">
        <f>ROUND(O2151*L2151,2)</f>
        <v>5929.5</v>
      </c>
      <c r="Q2151" s="12">
        <f>IF(N2151="HKD",7.8,IF(N2151="CNY",7.30034,1))</f>
        <v>7.3003400000000003</v>
      </c>
      <c r="R2151" s="14">
        <f>+ROUND(O2151/Q2151,4)</f>
        <v>0.40410000000000001</v>
      </c>
      <c r="S2151" s="13">
        <f>ROUND(R2151*L2151,2)</f>
        <v>812.24</v>
      </c>
      <c r="T2151" s="14" t="s">
        <v>349</v>
      </c>
      <c r="U2151" t="s">
        <v>9</v>
      </c>
    </row>
    <row r="2152" spans="1:21" x14ac:dyDescent="0.2">
      <c r="A2152" t="s">
        <v>5114</v>
      </c>
      <c r="B2152" s="23">
        <v>45784</v>
      </c>
      <c r="C2152" s="23">
        <v>45777</v>
      </c>
      <c r="D2152" t="s">
        <v>5</v>
      </c>
      <c r="E2152" t="s">
        <v>6</v>
      </c>
      <c r="G2152" t="s">
        <v>5459</v>
      </c>
      <c r="H2152" t="s">
        <v>4687</v>
      </c>
      <c r="I2152" t="s">
        <v>4688</v>
      </c>
      <c r="J2152" s="10" t="str">
        <f>+LEFT(U2152,4)</f>
        <v>SHTS</v>
      </c>
      <c r="K2152" t="s">
        <v>10</v>
      </c>
      <c r="L2152" s="52">
        <v>2010</v>
      </c>
      <c r="M2152" t="s">
        <v>1472</v>
      </c>
      <c r="N2152" t="s">
        <v>11</v>
      </c>
      <c r="O2152" s="78">
        <v>3.1</v>
      </c>
      <c r="P2152" s="11">
        <f>ROUND(O2152*L2152,2)</f>
        <v>6231</v>
      </c>
      <c r="Q2152" s="12">
        <f>IF(N2152="HKD",7.8,IF(N2152="CNY",7.30034,1))</f>
        <v>7.3003400000000003</v>
      </c>
      <c r="R2152" s="14">
        <f>+ROUND(O2152/Q2152,4)</f>
        <v>0.42459999999999998</v>
      </c>
      <c r="S2152" s="13">
        <f>ROUND(R2152*L2152,2)</f>
        <v>853.45</v>
      </c>
      <c r="T2152" s="14" t="s">
        <v>349</v>
      </c>
      <c r="U2152" t="s">
        <v>9</v>
      </c>
    </row>
    <row r="2153" spans="1:21" x14ac:dyDescent="0.2">
      <c r="A2153" t="s">
        <v>5154</v>
      </c>
      <c r="B2153" s="23">
        <v>45784</v>
      </c>
      <c r="C2153" s="23">
        <v>45777</v>
      </c>
      <c r="D2153" t="s">
        <v>5</v>
      </c>
      <c r="E2153" t="s">
        <v>6</v>
      </c>
      <c r="G2153" t="s">
        <v>5459</v>
      </c>
      <c r="H2153" t="s">
        <v>4703</v>
      </c>
      <c r="I2153" t="s">
        <v>4704</v>
      </c>
      <c r="J2153" s="10" t="str">
        <f>+LEFT(U2153,4)</f>
        <v>SHTS</v>
      </c>
      <c r="K2153" t="s">
        <v>10</v>
      </c>
      <c r="L2153" s="52">
        <v>2010</v>
      </c>
      <c r="M2153" t="s">
        <v>1472</v>
      </c>
      <c r="N2153" t="s">
        <v>11</v>
      </c>
      <c r="O2153" s="78">
        <v>3.56</v>
      </c>
      <c r="P2153" s="11">
        <f>ROUND(O2153*L2153,2)</f>
        <v>7155.6</v>
      </c>
      <c r="Q2153" s="12">
        <f>IF(N2153="HKD",7.8,IF(N2153="CNY",7.30034,1))</f>
        <v>7.3003400000000003</v>
      </c>
      <c r="R2153" s="14">
        <f>+ROUND(O2153/Q2153,4)</f>
        <v>0.48759999999999998</v>
      </c>
      <c r="S2153" s="13">
        <f>ROUND(R2153*L2153,2)</f>
        <v>980.08</v>
      </c>
      <c r="T2153" s="14" t="s">
        <v>349</v>
      </c>
      <c r="U2153" t="s">
        <v>9</v>
      </c>
    </row>
    <row r="2154" spans="1:21" x14ac:dyDescent="0.2">
      <c r="A2154" t="s">
        <v>5177</v>
      </c>
      <c r="B2154" s="23">
        <v>45784</v>
      </c>
      <c r="C2154" s="23">
        <v>45777</v>
      </c>
      <c r="D2154" t="s">
        <v>5</v>
      </c>
      <c r="E2154" t="s">
        <v>6</v>
      </c>
      <c r="G2154" t="s">
        <v>5459</v>
      </c>
      <c r="H2154" t="s">
        <v>521</v>
      </c>
      <c r="I2154" t="s">
        <v>522</v>
      </c>
      <c r="J2154" s="10" t="str">
        <f>+LEFT(U2154,4)</f>
        <v>SHTS</v>
      </c>
      <c r="K2154" t="s">
        <v>10</v>
      </c>
      <c r="L2154" s="52">
        <v>305</v>
      </c>
      <c r="M2154" t="s">
        <v>1472</v>
      </c>
      <c r="N2154" t="s">
        <v>11</v>
      </c>
      <c r="O2154" s="78">
        <v>3.97</v>
      </c>
      <c r="P2154" s="11">
        <f>ROUND(O2154*L2154,2)</f>
        <v>1210.8499999999999</v>
      </c>
      <c r="Q2154" s="12">
        <f>IF(N2154="HKD",7.8,IF(N2154="CNY",7.30034,1))</f>
        <v>7.3003400000000003</v>
      </c>
      <c r="R2154" s="14">
        <f>+ROUND(O2154/Q2154,4)</f>
        <v>0.54379999999999995</v>
      </c>
      <c r="S2154" s="13">
        <f>ROUND(R2154*L2154,2)</f>
        <v>165.86</v>
      </c>
      <c r="T2154" s="14" t="s">
        <v>349</v>
      </c>
      <c r="U2154" t="s">
        <v>9</v>
      </c>
    </row>
    <row r="2155" spans="1:21" x14ac:dyDescent="0.2">
      <c r="A2155" t="s">
        <v>5184</v>
      </c>
      <c r="B2155" s="23">
        <v>45784</v>
      </c>
      <c r="C2155" s="23">
        <v>45714</v>
      </c>
      <c r="D2155" t="s">
        <v>830</v>
      </c>
      <c r="E2155" t="s">
        <v>831</v>
      </c>
      <c r="G2155" t="s">
        <v>5489</v>
      </c>
      <c r="H2155" t="s">
        <v>3164</v>
      </c>
      <c r="I2155" t="s">
        <v>3374</v>
      </c>
      <c r="J2155" s="10" t="str">
        <f>+LEFT(U2155,4)</f>
        <v>LID-</v>
      </c>
      <c r="K2155" t="s">
        <v>98</v>
      </c>
      <c r="L2155" s="52">
        <v>1000</v>
      </c>
      <c r="M2155" t="s">
        <v>1472</v>
      </c>
      <c r="N2155" t="s">
        <v>11</v>
      </c>
      <c r="O2155" s="78">
        <v>4.2</v>
      </c>
      <c r="P2155" s="11">
        <f>ROUND(O2155*L2155,2)</f>
        <v>4200</v>
      </c>
      <c r="Q2155" s="12">
        <f>IF(N2155="HKD",7.8,IF(N2155="CNY",7.30034,1))</f>
        <v>7.3003400000000003</v>
      </c>
      <c r="R2155" s="14">
        <f>+ROUND(O2155/Q2155,4)</f>
        <v>0.57530000000000003</v>
      </c>
      <c r="S2155" s="13">
        <f>ROUND(R2155*L2155,2)</f>
        <v>575.29999999999995</v>
      </c>
      <c r="T2155" s="14" t="s">
        <v>349</v>
      </c>
      <c r="U2155" t="s">
        <v>368</v>
      </c>
    </row>
    <row r="2156" spans="1:21" x14ac:dyDescent="0.2">
      <c r="A2156" t="s">
        <v>4175</v>
      </c>
      <c r="B2156" s="23">
        <v>45784</v>
      </c>
      <c r="C2156" s="23">
        <v>45714</v>
      </c>
      <c r="D2156" t="s">
        <v>94</v>
      </c>
      <c r="E2156" t="s">
        <v>95</v>
      </c>
      <c r="G2156" t="s">
        <v>5501</v>
      </c>
      <c r="H2156" t="s">
        <v>3162</v>
      </c>
      <c r="I2156" t="s">
        <v>3372</v>
      </c>
      <c r="J2156" s="10" t="str">
        <f>+LEFT(U2156,4)</f>
        <v>LID-</v>
      </c>
      <c r="K2156" t="s">
        <v>98</v>
      </c>
      <c r="L2156" s="52">
        <v>1440</v>
      </c>
      <c r="M2156" t="s">
        <v>1472</v>
      </c>
      <c r="N2156" t="s">
        <v>11</v>
      </c>
      <c r="O2156" s="78">
        <v>4.26</v>
      </c>
      <c r="P2156" s="11">
        <f>ROUND(O2156*L2156,2)</f>
        <v>6134.4</v>
      </c>
      <c r="Q2156" s="12">
        <f>IF(N2156="HKD",7.8,IF(N2156="CNY",7.30034,1))</f>
        <v>7.3003400000000003</v>
      </c>
      <c r="R2156" s="14">
        <f>+ROUND(O2156/Q2156,4)</f>
        <v>0.58350000000000002</v>
      </c>
      <c r="S2156" s="13">
        <f>ROUND(R2156*L2156,2)</f>
        <v>840.24</v>
      </c>
      <c r="T2156" s="14" t="s">
        <v>349</v>
      </c>
      <c r="U2156" t="s">
        <v>368</v>
      </c>
    </row>
    <row r="2157" spans="1:21" x14ac:dyDescent="0.2">
      <c r="A2157" t="s">
        <v>4175</v>
      </c>
      <c r="B2157" s="23">
        <v>45784</v>
      </c>
      <c r="C2157" s="23">
        <v>45714</v>
      </c>
      <c r="D2157" t="s">
        <v>94</v>
      </c>
      <c r="E2157" t="s">
        <v>95</v>
      </c>
      <c r="G2157" t="s">
        <v>5502</v>
      </c>
      <c r="H2157" t="s">
        <v>3162</v>
      </c>
      <c r="I2157" t="s">
        <v>3372</v>
      </c>
      <c r="J2157" s="10" t="str">
        <f>+LEFT(U2157,4)</f>
        <v>LID-</v>
      </c>
      <c r="K2157" t="s">
        <v>98</v>
      </c>
      <c r="L2157" s="52">
        <v>2160</v>
      </c>
      <c r="M2157" t="s">
        <v>1472</v>
      </c>
      <c r="N2157" t="s">
        <v>11</v>
      </c>
      <c r="O2157" s="78">
        <v>4.26</v>
      </c>
      <c r="P2157" s="11">
        <f>ROUND(O2157*L2157,2)</f>
        <v>9201.6</v>
      </c>
      <c r="Q2157" s="12">
        <f>IF(N2157="HKD",7.8,IF(N2157="CNY",7.30034,1))</f>
        <v>7.3003400000000003</v>
      </c>
      <c r="R2157" s="14">
        <f>+ROUND(O2157/Q2157,4)</f>
        <v>0.58350000000000002</v>
      </c>
      <c r="S2157" s="13">
        <f>ROUND(R2157*L2157,2)</f>
        <v>1260.3599999999999</v>
      </c>
      <c r="T2157" s="14" t="s">
        <v>349</v>
      </c>
      <c r="U2157" t="s">
        <v>368</v>
      </c>
    </row>
    <row r="2158" spans="1:21" x14ac:dyDescent="0.2">
      <c r="A2158" t="s">
        <v>5224</v>
      </c>
      <c r="B2158" s="23">
        <v>45784</v>
      </c>
      <c r="C2158" s="23">
        <v>45777</v>
      </c>
      <c r="D2158" t="s">
        <v>5</v>
      </c>
      <c r="E2158" t="s">
        <v>6</v>
      </c>
      <c r="G2158" t="s">
        <v>5459</v>
      </c>
      <c r="H2158" t="s">
        <v>4749</v>
      </c>
      <c r="I2158" t="s">
        <v>4750</v>
      </c>
      <c r="J2158" s="10" t="str">
        <f>+LEFT(U2158,4)</f>
        <v>SHTS</v>
      </c>
      <c r="K2158" t="s">
        <v>10</v>
      </c>
      <c r="L2158" s="52">
        <v>1010</v>
      </c>
      <c r="M2158" t="s">
        <v>1472</v>
      </c>
      <c r="N2158" t="s">
        <v>11</v>
      </c>
      <c r="O2158" s="78">
        <v>5.24</v>
      </c>
      <c r="P2158" s="11">
        <f>ROUND(O2158*L2158,2)</f>
        <v>5292.4</v>
      </c>
      <c r="Q2158" s="12">
        <f>IF(N2158="HKD",7.8,IF(N2158="CNY",7.30034,1))</f>
        <v>7.3003400000000003</v>
      </c>
      <c r="R2158" s="14">
        <f>+ROUND(O2158/Q2158,4)</f>
        <v>0.71779999999999999</v>
      </c>
      <c r="S2158" s="13">
        <f>ROUND(R2158*L2158,2)</f>
        <v>724.98</v>
      </c>
      <c r="T2158" s="14" t="s">
        <v>349</v>
      </c>
      <c r="U2158" t="s">
        <v>9</v>
      </c>
    </row>
    <row r="2159" spans="1:21" x14ac:dyDescent="0.2">
      <c r="A2159" t="s">
        <v>5226</v>
      </c>
      <c r="B2159" s="23">
        <v>45784</v>
      </c>
      <c r="C2159" s="23">
        <v>45777</v>
      </c>
      <c r="D2159" t="s">
        <v>5</v>
      </c>
      <c r="E2159" t="s">
        <v>6</v>
      </c>
      <c r="G2159" t="s">
        <v>5459</v>
      </c>
      <c r="H2159" t="s">
        <v>4751</v>
      </c>
      <c r="I2159" t="s">
        <v>4752</v>
      </c>
      <c r="J2159" s="10" t="str">
        <f>+LEFT(U2159,4)</f>
        <v>SHTS</v>
      </c>
      <c r="K2159" t="s">
        <v>10</v>
      </c>
      <c r="L2159" s="52">
        <v>1010</v>
      </c>
      <c r="M2159" t="s">
        <v>1472</v>
      </c>
      <c r="N2159" t="s">
        <v>11</v>
      </c>
      <c r="O2159" s="78">
        <v>5.5</v>
      </c>
      <c r="P2159" s="11">
        <f>ROUND(O2159*L2159,2)</f>
        <v>5555</v>
      </c>
      <c r="Q2159" s="12">
        <f>IF(N2159="HKD",7.8,IF(N2159="CNY",7.30034,1))</f>
        <v>7.3003400000000003</v>
      </c>
      <c r="R2159" s="14">
        <f>+ROUND(O2159/Q2159,4)</f>
        <v>0.75339999999999996</v>
      </c>
      <c r="S2159" s="13">
        <f>ROUND(R2159*L2159,2)</f>
        <v>760.93</v>
      </c>
      <c r="T2159" s="14" t="s">
        <v>349</v>
      </c>
      <c r="U2159" t="s">
        <v>9</v>
      </c>
    </row>
    <row r="2160" spans="1:21" x14ac:dyDescent="0.2">
      <c r="A2160" t="s">
        <v>5227</v>
      </c>
      <c r="B2160" s="23">
        <v>45784</v>
      </c>
      <c r="C2160" s="23">
        <v>45777</v>
      </c>
      <c r="D2160" t="s">
        <v>5</v>
      </c>
      <c r="E2160" t="s">
        <v>6</v>
      </c>
      <c r="G2160" t="s">
        <v>5459</v>
      </c>
      <c r="H2160" t="s">
        <v>1776</v>
      </c>
      <c r="I2160" t="s">
        <v>1777</v>
      </c>
      <c r="J2160" s="10" t="str">
        <f>+LEFT(U2160,4)</f>
        <v>SHTS</v>
      </c>
      <c r="K2160" t="s">
        <v>10</v>
      </c>
      <c r="L2160" s="52">
        <v>1010</v>
      </c>
      <c r="M2160" t="s">
        <v>1472</v>
      </c>
      <c r="N2160" t="s">
        <v>11</v>
      </c>
      <c r="O2160" s="78">
        <v>5.62</v>
      </c>
      <c r="P2160" s="11">
        <f>ROUND(O2160*L2160,2)</f>
        <v>5676.2</v>
      </c>
      <c r="Q2160" s="12">
        <f>IF(N2160="HKD",7.8,IF(N2160="CNY",7.30034,1))</f>
        <v>7.3003400000000003</v>
      </c>
      <c r="R2160" s="14">
        <f>+ROUND(O2160/Q2160,4)</f>
        <v>0.76980000000000004</v>
      </c>
      <c r="S2160" s="13">
        <f>ROUND(R2160*L2160,2)</f>
        <v>777.5</v>
      </c>
      <c r="T2160" s="14" t="s">
        <v>349</v>
      </c>
      <c r="U2160" t="s">
        <v>9</v>
      </c>
    </row>
    <row r="2161" spans="1:21" x14ac:dyDescent="0.2">
      <c r="A2161" t="s">
        <v>5234</v>
      </c>
      <c r="B2161" s="23">
        <v>45784</v>
      </c>
      <c r="C2161" s="23">
        <v>45777</v>
      </c>
      <c r="D2161" t="s">
        <v>5</v>
      </c>
      <c r="E2161" t="s">
        <v>6</v>
      </c>
      <c r="G2161" t="s">
        <v>5532</v>
      </c>
      <c r="H2161" t="s">
        <v>486</v>
      </c>
      <c r="I2161" t="s">
        <v>487</v>
      </c>
      <c r="J2161" s="10" t="str">
        <f>+LEFT(U2161,4)</f>
        <v>BOX-</v>
      </c>
      <c r="K2161" t="s">
        <v>10</v>
      </c>
      <c r="L2161" s="52">
        <v>1010</v>
      </c>
      <c r="M2161" t="s">
        <v>1472</v>
      </c>
      <c r="N2161" t="s">
        <v>11</v>
      </c>
      <c r="O2161" s="78">
        <v>6.27</v>
      </c>
      <c r="P2161" s="11">
        <f>ROUND(O2161*L2161,2)</f>
        <v>6332.7</v>
      </c>
      <c r="Q2161" s="12">
        <f>IF(N2161="HKD",7.8,IF(N2161="CNY",7.30034,1))</f>
        <v>7.3003400000000003</v>
      </c>
      <c r="R2161" s="14">
        <f>+ROUND(O2161/Q2161,4)</f>
        <v>0.8589</v>
      </c>
      <c r="S2161" s="13">
        <f>ROUND(R2161*L2161,2)</f>
        <v>867.49</v>
      </c>
      <c r="T2161" s="14" t="s">
        <v>349</v>
      </c>
      <c r="U2161" t="s">
        <v>1</v>
      </c>
    </row>
    <row r="2162" spans="1:21" x14ac:dyDescent="0.2">
      <c r="A2162" t="s">
        <v>3822</v>
      </c>
      <c r="B2162" s="23">
        <v>45784</v>
      </c>
      <c r="C2162" s="23">
        <v>45716</v>
      </c>
      <c r="D2162" t="s">
        <v>143</v>
      </c>
      <c r="E2162" t="s">
        <v>144</v>
      </c>
      <c r="G2162" t="s">
        <v>5546</v>
      </c>
      <c r="H2162" t="s">
        <v>3150</v>
      </c>
      <c r="I2162" t="s">
        <v>3360</v>
      </c>
      <c r="J2162" s="10" t="str">
        <f>+LEFT(U2162,4)</f>
        <v>HDL-</v>
      </c>
      <c r="K2162" t="s">
        <v>10</v>
      </c>
      <c r="L2162" s="52">
        <v>1560</v>
      </c>
      <c r="M2162" t="s">
        <v>1472</v>
      </c>
      <c r="N2162" t="s">
        <v>11</v>
      </c>
      <c r="O2162" s="78">
        <v>6.8814000000000002</v>
      </c>
      <c r="P2162" s="11">
        <f>ROUND(O2162*L2162,2)</f>
        <v>10734.98</v>
      </c>
      <c r="Q2162" s="12">
        <f>IF(N2162="HKD",7.8,IF(N2162="CNY",7.30034,1))</f>
        <v>7.3003400000000003</v>
      </c>
      <c r="R2162" s="14">
        <f>+ROUND(O2162/Q2162,4)</f>
        <v>0.94259999999999999</v>
      </c>
      <c r="S2162" s="13">
        <f>ROUND(R2162*L2162,2)</f>
        <v>1470.46</v>
      </c>
      <c r="T2162" s="14" t="s">
        <v>349</v>
      </c>
      <c r="U2162" t="s">
        <v>228</v>
      </c>
    </row>
    <row r="2163" spans="1:21" x14ac:dyDescent="0.2">
      <c r="A2163" t="s">
        <v>5279</v>
      </c>
      <c r="B2163" s="23">
        <v>45784</v>
      </c>
      <c r="C2163" s="23">
        <v>45761</v>
      </c>
      <c r="D2163" t="s">
        <v>2255</v>
      </c>
      <c r="E2163" t="s">
        <v>2256</v>
      </c>
      <c r="G2163" t="s">
        <v>5558</v>
      </c>
      <c r="H2163" t="s">
        <v>3150</v>
      </c>
      <c r="I2163" t="s">
        <v>3360</v>
      </c>
      <c r="J2163" s="10" t="str">
        <f>+LEFT(U2163,4)</f>
        <v>HDL-</v>
      </c>
      <c r="K2163" t="s">
        <v>10</v>
      </c>
      <c r="L2163" s="52">
        <v>5000</v>
      </c>
      <c r="M2163" t="s">
        <v>1472</v>
      </c>
      <c r="N2163" t="s">
        <v>11</v>
      </c>
      <c r="O2163" s="78">
        <v>7.6459999999999999</v>
      </c>
      <c r="P2163" s="11">
        <f>ROUND(O2163*L2163,2)</f>
        <v>38230</v>
      </c>
      <c r="Q2163" s="12">
        <f>IF(N2163="HKD",7.8,IF(N2163="CNY",7.30034,1))</f>
        <v>7.3003400000000003</v>
      </c>
      <c r="R2163" s="14">
        <f>+ROUND(O2163/Q2163,4)</f>
        <v>1.0472999999999999</v>
      </c>
      <c r="S2163" s="13">
        <f>ROUND(R2163*L2163,2)</f>
        <v>5236.5</v>
      </c>
      <c r="T2163" s="14" t="s">
        <v>349</v>
      </c>
      <c r="U2163" t="s">
        <v>228</v>
      </c>
    </row>
    <row r="2164" spans="1:21" x14ac:dyDescent="0.2">
      <c r="A2164" t="s">
        <v>5282</v>
      </c>
      <c r="B2164" s="23">
        <v>45784</v>
      </c>
      <c r="C2164" s="23">
        <v>45777</v>
      </c>
      <c r="D2164" t="s">
        <v>5</v>
      </c>
      <c r="E2164" t="s">
        <v>6</v>
      </c>
      <c r="G2164" t="s">
        <v>5532</v>
      </c>
      <c r="H2164" t="s">
        <v>483</v>
      </c>
      <c r="I2164" t="s">
        <v>484</v>
      </c>
      <c r="J2164" s="10" t="str">
        <f>+LEFT(U2164,4)</f>
        <v>BOX-</v>
      </c>
      <c r="K2164" t="s">
        <v>10</v>
      </c>
      <c r="L2164" s="52">
        <v>1010</v>
      </c>
      <c r="M2164" t="s">
        <v>1472</v>
      </c>
      <c r="N2164" t="s">
        <v>11</v>
      </c>
      <c r="O2164" s="78">
        <v>7.86</v>
      </c>
      <c r="P2164" s="11">
        <f>ROUND(O2164*L2164,2)</f>
        <v>7938.6</v>
      </c>
      <c r="Q2164" s="12">
        <f>IF(N2164="HKD",7.8,IF(N2164="CNY",7.30034,1))</f>
        <v>7.3003400000000003</v>
      </c>
      <c r="R2164" s="14">
        <f>+ROUND(O2164/Q2164,4)</f>
        <v>1.0767</v>
      </c>
      <c r="S2164" s="13">
        <f>ROUND(R2164*L2164,2)</f>
        <v>1087.47</v>
      </c>
      <c r="T2164" s="14" t="s">
        <v>349</v>
      </c>
      <c r="U2164" t="s">
        <v>1</v>
      </c>
    </row>
    <row r="2165" spans="1:21" x14ac:dyDescent="0.2">
      <c r="A2165" t="s">
        <v>5285</v>
      </c>
      <c r="B2165" s="23">
        <v>45784</v>
      </c>
      <c r="C2165" s="23">
        <v>45777</v>
      </c>
      <c r="D2165" t="s">
        <v>5</v>
      </c>
      <c r="E2165" t="s">
        <v>6</v>
      </c>
      <c r="G2165" t="s">
        <v>5459</v>
      </c>
      <c r="H2165" t="s">
        <v>4774</v>
      </c>
      <c r="I2165" t="s">
        <v>4775</v>
      </c>
      <c r="J2165" s="10" t="str">
        <f>+LEFT(U2165,4)</f>
        <v>SHTS</v>
      </c>
      <c r="K2165" t="s">
        <v>10</v>
      </c>
      <c r="L2165" s="52">
        <v>605</v>
      </c>
      <c r="M2165" t="s">
        <v>1472</v>
      </c>
      <c r="N2165" t="s">
        <v>11</v>
      </c>
      <c r="O2165" s="78">
        <v>8.18</v>
      </c>
      <c r="P2165" s="11">
        <f>ROUND(O2165*L2165,2)</f>
        <v>4948.8999999999996</v>
      </c>
      <c r="Q2165" s="12">
        <f>IF(N2165="HKD",7.8,IF(N2165="CNY",7.30034,1))</f>
        <v>7.3003400000000003</v>
      </c>
      <c r="R2165" s="14">
        <f>+ROUND(O2165/Q2165,4)</f>
        <v>1.1205000000000001</v>
      </c>
      <c r="S2165" s="13">
        <f>ROUND(R2165*L2165,2)</f>
        <v>677.9</v>
      </c>
      <c r="T2165" s="14" t="s">
        <v>349</v>
      </c>
      <c r="U2165" t="s">
        <v>9</v>
      </c>
    </row>
    <row r="2166" spans="1:21" x14ac:dyDescent="0.2">
      <c r="A2166" t="s">
        <v>5289</v>
      </c>
      <c r="B2166" s="23">
        <v>45784</v>
      </c>
      <c r="C2166" s="23">
        <v>45777</v>
      </c>
      <c r="D2166" t="s">
        <v>5</v>
      </c>
      <c r="E2166" t="s">
        <v>6</v>
      </c>
      <c r="G2166" t="s">
        <v>5532</v>
      </c>
      <c r="H2166" t="s">
        <v>1810</v>
      </c>
      <c r="I2166" t="s">
        <v>1811</v>
      </c>
      <c r="J2166" s="10" t="str">
        <f>+LEFT(U2166,4)</f>
        <v>BOX-</v>
      </c>
      <c r="K2166" t="s">
        <v>10</v>
      </c>
      <c r="L2166" s="52">
        <v>1010</v>
      </c>
      <c r="M2166" t="s">
        <v>1472</v>
      </c>
      <c r="N2166" t="s">
        <v>11</v>
      </c>
      <c r="O2166" s="78">
        <v>8.75</v>
      </c>
      <c r="P2166" s="11">
        <f>ROUND(O2166*L2166,2)</f>
        <v>8837.5</v>
      </c>
      <c r="Q2166" s="12">
        <f>IF(N2166="HKD",7.8,IF(N2166="CNY",7.30034,1))</f>
        <v>7.3003400000000003</v>
      </c>
      <c r="R2166" s="14">
        <f>+ROUND(O2166/Q2166,4)</f>
        <v>1.1986000000000001</v>
      </c>
      <c r="S2166" s="13">
        <f>ROUND(R2166*L2166,2)</f>
        <v>1210.5899999999999</v>
      </c>
      <c r="T2166" s="14" t="s">
        <v>349</v>
      </c>
      <c r="U2166" t="s">
        <v>1</v>
      </c>
    </row>
    <row r="2167" spans="1:21" x14ac:dyDescent="0.2">
      <c r="A2167" t="s">
        <v>5294</v>
      </c>
      <c r="B2167" s="23">
        <v>45784</v>
      </c>
      <c r="C2167" s="23">
        <v>45744</v>
      </c>
      <c r="D2167" t="s">
        <v>2255</v>
      </c>
      <c r="E2167" t="s">
        <v>2256</v>
      </c>
      <c r="G2167" t="s">
        <v>5558</v>
      </c>
      <c r="H2167" t="s">
        <v>4778</v>
      </c>
      <c r="I2167" t="s">
        <v>4779</v>
      </c>
      <c r="J2167" s="10" t="str">
        <f>+LEFT(U2167,4)</f>
        <v>SHDL</v>
      </c>
      <c r="K2167" t="s">
        <v>10</v>
      </c>
      <c r="L2167" s="52">
        <v>2000</v>
      </c>
      <c r="M2167" t="s">
        <v>1472</v>
      </c>
      <c r="N2167" t="s">
        <v>11</v>
      </c>
      <c r="O2167" s="78">
        <v>9.4390000000000001</v>
      </c>
      <c r="P2167" s="11">
        <f>ROUND(O2167*L2167,2)</f>
        <v>18878</v>
      </c>
      <c r="Q2167" s="12">
        <f>IF(N2167="HKD",7.8,IF(N2167="CNY",7.30034,1))</f>
        <v>7.3003400000000003</v>
      </c>
      <c r="R2167" s="14">
        <f>+ROUND(O2167/Q2167,4)</f>
        <v>1.2929999999999999</v>
      </c>
      <c r="S2167" s="13">
        <f>ROUND(R2167*L2167,2)</f>
        <v>2586</v>
      </c>
      <c r="T2167" s="14" t="s">
        <v>349</v>
      </c>
      <c r="U2167" t="s">
        <v>722</v>
      </c>
    </row>
    <row r="2168" spans="1:21" x14ac:dyDescent="0.2">
      <c r="A2168" t="s">
        <v>5300</v>
      </c>
      <c r="B2168" s="23">
        <v>45784</v>
      </c>
      <c r="C2168" s="23">
        <v>45777</v>
      </c>
      <c r="D2168" t="s">
        <v>5</v>
      </c>
      <c r="E2168" t="s">
        <v>6</v>
      </c>
      <c r="G2168" t="s">
        <v>5532</v>
      </c>
      <c r="H2168" t="s">
        <v>4786</v>
      </c>
      <c r="I2168" t="s">
        <v>4787</v>
      </c>
      <c r="J2168" s="10" t="str">
        <f>+LEFT(U2168,4)</f>
        <v>BOX-</v>
      </c>
      <c r="K2168" t="s">
        <v>10</v>
      </c>
      <c r="L2168" s="52">
        <v>1010</v>
      </c>
      <c r="M2168" t="s">
        <v>1472</v>
      </c>
      <c r="N2168" t="s">
        <v>11</v>
      </c>
      <c r="O2168" s="78">
        <v>11.12</v>
      </c>
      <c r="P2168" s="11">
        <f>ROUND(O2168*L2168,2)</f>
        <v>11231.2</v>
      </c>
      <c r="Q2168" s="12">
        <f>IF(N2168="HKD",7.8,IF(N2168="CNY",7.30034,1))</f>
        <v>7.3003400000000003</v>
      </c>
      <c r="R2168" s="14">
        <f>+ROUND(O2168/Q2168,4)</f>
        <v>1.5232000000000001</v>
      </c>
      <c r="S2168" s="13">
        <f>ROUND(R2168*L2168,2)</f>
        <v>1538.43</v>
      </c>
      <c r="T2168" s="14" t="s">
        <v>349</v>
      </c>
      <c r="U2168" t="s">
        <v>1</v>
      </c>
    </row>
    <row r="2169" spans="1:21" x14ac:dyDescent="0.2">
      <c r="A2169" t="s">
        <v>5301</v>
      </c>
      <c r="B2169" s="23">
        <v>45784</v>
      </c>
      <c r="C2169" s="23">
        <v>45777</v>
      </c>
      <c r="D2169" t="s">
        <v>5</v>
      </c>
      <c r="E2169" t="s">
        <v>6</v>
      </c>
      <c r="G2169" t="s">
        <v>5532</v>
      </c>
      <c r="H2169" t="s">
        <v>4788</v>
      </c>
      <c r="I2169" t="s">
        <v>4789</v>
      </c>
      <c r="J2169" s="10" t="str">
        <f>+LEFT(U2169,4)</f>
        <v>BOX-</v>
      </c>
      <c r="K2169" t="s">
        <v>10</v>
      </c>
      <c r="L2169" s="52">
        <v>1310</v>
      </c>
      <c r="M2169" t="s">
        <v>1472</v>
      </c>
      <c r="N2169" t="s">
        <v>11</v>
      </c>
      <c r="O2169" s="78">
        <v>11.37</v>
      </c>
      <c r="P2169" s="11">
        <f>ROUND(O2169*L2169,2)</f>
        <v>14894.7</v>
      </c>
      <c r="Q2169" s="12">
        <f>IF(N2169="HKD",7.8,IF(N2169="CNY",7.30034,1))</f>
        <v>7.3003400000000003</v>
      </c>
      <c r="R2169" s="14">
        <f>+ROUND(O2169/Q2169,4)</f>
        <v>1.5575000000000001</v>
      </c>
      <c r="S2169" s="13">
        <f>ROUND(R2169*L2169,2)</f>
        <v>2040.33</v>
      </c>
      <c r="T2169" s="14" t="s">
        <v>349</v>
      </c>
      <c r="U2169" t="s">
        <v>1</v>
      </c>
    </row>
    <row r="2170" spans="1:21" x14ac:dyDescent="0.2">
      <c r="A2170" t="s">
        <v>5306</v>
      </c>
      <c r="B2170" s="23">
        <v>45784</v>
      </c>
      <c r="C2170" s="23">
        <v>45777</v>
      </c>
      <c r="D2170" t="s">
        <v>5</v>
      </c>
      <c r="E2170" t="s">
        <v>6</v>
      </c>
      <c r="G2170" t="s">
        <v>5532</v>
      </c>
      <c r="H2170" t="s">
        <v>1814</v>
      </c>
      <c r="I2170" t="s">
        <v>1815</v>
      </c>
      <c r="J2170" s="10" t="str">
        <f>+LEFT(U2170,4)</f>
        <v>BOX-</v>
      </c>
      <c r="K2170" t="s">
        <v>10</v>
      </c>
      <c r="L2170" s="52">
        <v>1010</v>
      </c>
      <c r="M2170" t="s">
        <v>1472</v>
      </c>
      <c r="N2170" t="s">
        <v>11</v>
      </c>
      <c r="O2170" s="78">
        <v>12.85</v>
      </c>
      <c r="P2170" s="11">
        <f>ROUND(O2170*L2170,2)</f>
        <v>12978.5</v>
      </c>
      <c r="Q2170" s="12">
        <f>IF(N2170="HKD",7.8,IF(N2170="CNY",7.30034,1))</f>
        <v>7.3003400000000003</v>
      </c>
      <c r="R2170" s="14">
        <f>+ROUND(O2170/Q2170,4)</f>
        <v>1.7602</v>
      </c>
      <c r="S2170" s="13">
        <f>ROUND(R2170*L2170,2)</f>
        <v>1777.8</v>
      </c>
      <c r="T2170" s="14" t="s">
        <v>349</v>
      </c>
      <c r="U2170" t="s">
        <v>1</v>
      </c>
    </row>
    <row r="2171" spans="1:21" x14ac:dyDescent="0.2">
      <c r="A2171" t="s">
        <v>5057</v>
      </c>
      <c r="B2171" s="23">
        <v>45785</v>
      </c>
      <c r="C2171" s="23">
        <v>45756</v>
      </c>
      <c r="D2171" t="s">
        <v>925</v>
      </c>
      <c r="E2171" t="s">
        <v>926</v>
      </c>
      <c r="G2171" t="s">
        <v>5442</v>
      </c>
      <c r="H2171" t="s">
        <v>3078</v>
      </c>
      <c r="I2171" t="s">
        <v>3294</v>
      </c>
      <c r="J2171" s="10" t="str">
        <f>+LEFT(U2171,4)</f>
        <v>SHDL</v>
      </c>
      <c r="K2171" t="s">
        <v>10</v>
      </c>
      <c r="L2171" s="52">
        <v>1400</v>
      </c>
      <c r="M2171" t="s">
        <v>1472</v>
      </c>
      <c r="N2171" t="s">
        <v>11</v>
      </c>
      <c r="O2171" s="78">
        <v>2.4539</v>
      </c>
      <c r="P2171" s="11">
        <f>ROUND(O2171*L2171,2)</f>
        <v>3435.46</v>
      </c>
      <c r="Q2171" s="12">
        <f>IF(N2171="HKD",7.8,IF(N2171="CNY",7.30034,1))</f>
        <v>7.3003400000000003</v>
      </c>
      <c r="R2171" s="14">
        <f>+ROUND(O2171/Q2171,4)</f>
        <v>0.33610000000000001</v>
      </c>
      <c r="S2171" s="13">
        <f>ROUND(R2171*L2171,2)</f>
        <v>470.54</v>
      </c>
      <c r="T2171" s="14" t="s">
        <v>349</v>
      </c>
      <c r="U2171" t="s">
        <v>722</v>
      </c>
    </row>
    <row r="2172" spans="1:21" x14ac:dyDescent="0.2">
      <c r="A2172" t="s">
        <v>5076</v>
      </c>
      <c r="B2172" s="23">
        <v>45785</v>
      </c>
      <c r="C2172" s="23">
        <v>45763</v>
      </c>
      <c r="D2172" t="s">
        <v>1006</v>
      </c>
      <c r="E2172" t="s">
        <v>1007</v>
      </c>
      <c r="G2172" t="s">
        <v>5454</v>
      </c>
      <c r="H2172" t="s">
        <v>4661</v>
      </c>
      <c r="I2172" t="s">
        <v>4662</v>
      </c>
      <c r="J2172" s="10" t="str">
        <f>+LEFT(U2172,4)</f>
        <v>ALM-</v>
      </c>
      <c r="K2172" t="s">
        <v>98</v>
      </c>
      <c r="L2172" s="52">
        <v>1301</v>
      </c>
      <c r="M2172" t="s">
        <v>186</v>
      </c>
      <c r="N2172" t="s">
        <v>11</v>
      </c>
      <c r="O2172" s="78">
        <v>2.9203999999999999</v>
      </c>
      <c r="P2172" s="11">
        <f>ROUND(O2172*L2172,2)</f>
        <v>3799.44</v>
      </c>
      <c r="Q2172" s="12">
        <f>IF(N2172="HKD",7.8,IF(N2172="CNY",7.30034,1))</f>
        <v>7.3003400000000003</v>
      </c>
      <c r="R2172" s="14">
        <f>+ROUND(O2172/Q2172,4)</f>
        <v>0.4</v>
      </c>
      <c r="S2172" s="13">
        <f>ROUND(R2172*L2172,2)</f>
        <v>520.4</v>
      </c>
      <c r="T2172" s="14" t="s">
        <v>349</v>
      </c>
      <c r="U2172" t="s">
        <v>191</v>
      </c>
    </row>
    <row r="2173" spans="1:21" x14ac:dyDescent="0.2">
      <c r="A2173" t="s">
        <v>5077</v>
      </c>
      <c r="B2173" s="23">
        <v>45785</v>
      </c>
      <c r="C2173" s="23">
        <v>45768</v>
      </c>
      <c r="D2173" t="s">
        <v>1006</v>
      </c>
      <c r="E2173" t="s">
        <v>1007</v>
      </c>
      <c r="G2173" t="s">
        <v>5454</v>
      </c>
      <c r="H2173" t="s">
        <v>3664</v>
      </c>
      <c r="I2173" t="s">
        <v>3665</v>
      </c>
      <c r="J2173" s="10" t="str">
        <f>+LEFT(U2173,4)</f>
        <v>ALM-</v>
      </c>
      <c r="K2173" t="s">
        <v>98</v>
      </c>
      <c r="L2173" s="52">
        <v>986</v>
      </c>
      <c r="M2173" t="s">
        <v>186</v>
      </c>
      <c r="N2173" t="s">
        <v>11</v>
      </c>
      <c r="O2173" s="78">
        <v>2.9203999999999999</v>
      </c>
      <c r="P2173" s="11">
        <f>ROUND(O2173*L2173,2)</f>
        <v>2879.51</v>
      </c>
      <c r="Q2173" s="12">
        <f>IF(N2173="HKD",7.8,IF(N2173="CNY",7.30034,1))</f>
        <v>7.3003400000000003</v>
      </c>
      <c r="R2173" s="14">
        <f>+ROUND(O2173/Q2173,4)</f>
        <v>0.4</v>
      </c>
      <c r="S2173" s="13">
        <f>ROUND(R2173*L2173,2)</f>
        <v>394.4</v>
      </c>
      <c r="T2173" s="14" t="s">
        <v>349</v>
      </c>
      <c r="U2173" t="s">
        <v>191</v>
      </c>
    </row>
    <row r="2174" spans="1:21" x14ac:dyDescent="0.2">
      <c r="A2174" t="s">
        <v>5078</v>
      </c>
      <c r="B2174" s="23">
        <v>45785</v>
      </c>
      <c r="C2174" s="23">
        <v>45768</v>
      </c>
      <c r="D2174" t="s">
        <v>1006</v>
      </c>
      <c r="E2174" t="s">
        <v>1007</v>
      </c>
      <c r="G2174" t="s">
        <v>5454</v>
      </c>
      <c r="H2174" t="s">
        <v>3216</v>
      </c>
      <c r="I2174" t="s">
        <v>3423</v>
      </c>
      <c r="J2174" s="10" t="str">
        <f>+LEFT(U2174,4)</f>
        <v>ALM-</v>
      </c>
      <c r="K2174" t="s">
        <v>98</v>
      </c>
      <c r="L2174" s="52">
        <v>1157</v>
      </c>
      <c r="M2174" t="s">
        <v>186</v>
      </c>
      <c r="N2174" t="s">
        <v>11</v>
      </c>
      <c r="O2174" s="78">
        <v>2.9203999999999999</v>
      </c>
      <c r="P2174" s="11">
        <f>ROUND(O2174*L2174,2)</f>
        <v>3378.9</v>
      </c>
      <c r="Q2174" s="12">
        <f>IF(N2174="HKD",7.8,IF(N2174="CNY",7.30034,1))</f>
        <v>7.3003400000000003</v>
      </c>
      <c r="R2174" s="14">
        <f>+ROUND(O2174/Q2174,4)</f>
        <v>0.4</v>
      </c>
      <c r="S2174" s="13">
        <f>ROUND(R2174*L2174,2)</f>
        <v>462.8</v>
      </c>
      <c r="T2174" s="14" t="s">
        <v>349</v>
      </c>
      <c r="U2174" t="s">
        <v>191</v>
      </c>
    </row>
    <row r="2175" spans="1:21" x14ac:dyDescent="0.2">
      <c r="A2175" t="s">
        <v>5079</v>
      </c>
      <c r="B2175" s="23">
        <v>45785</v>
      </c>
      <c r="C2175" s="23">
        <v>45768</v>
      </c>
      <c r="D2175" t="s">
        <v>1006</v>
      </c>
      <c r="E2175" t="s">
        <v>1007</v>
      </c>
      <c r="G2175" t="s">
        <v>5454</v>
      </c>
      <c r="H2175" t="s">
        <v>1697</v>
      </c>
      <c r="I2175" t="s">
        <v>1698</v>
      </c>
      <c r="J2175" s="10" t="str">
        <f>+LEFT(U2175,4)</f>
        <v>ALM-</v>
      </c>
      <c r="K2175" t="s">
        <v>98</v>
      </c>
      <c r="L2175" s="52">
        <v>987</v>
      </c>
      <c r="M2175" t="s">
        <v>186</v>
      </c>
      <c r="N2175" t="s">
        <v>11</v>
      </c>
      <c r="O2175" s="78">
        <v>2.9203999999999999</v>
      </c>
      <c r="P2175" s="11">
        <f>ROUND(O2175*L2175,2)</f>
        <v>2882.43</v>
      </c>
      <c r="Q2175" s="12">
        <f>IF(N2175="HKD",7.8,IF(N2175="CNY",7.30034,1))</f>
        <v>7.3003400000000003</v>
      </c>
      <c r="R2175" s="14">
        <f>+ROUND(O2175/Q2175,4)</f>
        <v>0.4</v>
      </c>
      <c r="S2175" s="13">
        <f>ROUND(R2175*L2175,2)</f>
        <v>394.8</v>
      </c>
      <c r="T2175" s="14" t="s">
        <v>349</v>
      </c>
      <c r="U2175" t="s">
        <v>191</v>
      </c>
    </row>
    <row r="2176" spans="1:21" x14ac:dyDescent="0.2">
      <c r="A2176" t="s">
        <v>5080</v>
      </c>
      <c r="B2176" s="23">
        <v>45785</v>
      </c>
      <c r="C2176" s="23">
        <v>45768</v>
      </c>
      <c r="D2176" t="s">
        <v>1006</v>
      </c>
      <c r="E2176" t="s">
        <v>1007</v>
      </c>
      <c r="G2176" t="s">
        <v>5454</v>
      </c>
      <c r="H2176" t="s">
        <v>1004</v>
      </c>
      <c r="I2176" t="s">
        <v>1005</v>
      </c>
      <c r="J2176" s="10" t="str">
        <f>+LEFT(U2176,4)</f>
        <v>ALM-</v>
      </c>
      <c r="K2176" t="s">
        <v>98</v>
      </c>
      <c r="L2176" s="52">
        <v>567</v>
      </c>
      <c r="M2176" t="s">
        <v>186</v>
      </c>
      <c r="N2176" t="s">
        <v>11</v>
      </c>
      <c r="O2176" s="78">
        <v>2.9203999999999999</v>
      </c>
      <c r="P2176" s="11">
        <f>ROUND(O2176*L2176,2)</f>
        <v>1655.87</v>
      </c>
      <c r="Q2176" s="12">
        <f>IF(N2176="HKD",7.8,IF(N2176="CNY",7.30034,1))</f>
        <v>7.3003400000000003</v>
      </c>
      <c r="R2176" s="14">
        <f>+ROUND(O2176/Q2176,4)</f>
        <v>0.4</v>
      </c>
      <c r="S2176" s="13">
        <f>ROUND(R2176*L2176,2)</f>
        <v>226.8</v>
      </c>
      <c r="T2176" s="14" t="s">
        <v>349</v>
      </c>
      <c r="U2176" t="s">
        <v>191</v>
      </c>
    </row>
    <row r="2177" spans="1:21" x14ac:dyDescent="0.2">
      <c r="A2177" t="s">
        <v>5081</v>
      </c>
      <c r="B2177" s="23">
        <v>45785</v>
      </c>
      <c r="C2177" s="23">
        <v>45768</v>
      </c>
      <c r="D2177" t="s">
        <v>1006</v>
      </c>
      <c r="E2177" t="s">
        <v>1007</v>
      </c>
      <c r="G2177" t="s">
        <v>5454</v>
      </c>
      <c r="H2177" t="s">
        <v>1019</v>
      </c>
      <c r="I2177" t="s">
        <v>1020</v>
      </c>
      <c r="J2177" s="10" t="str">
        <f>+LEFT(U2177,4)</f>
        <v>ALM-</v>
      </c>
      <c r="K2177" t="s">
        <v>98</v>
      </c>
      <c r="L2177" s="52">
        <v>1274</v>
      </c>
      <c r="M2177" t="s">
        <v>186</v>
      </c>
      <c r="N2177" t="s">
        <v>11</v>
      </c>
      <c r="O2177" s="78">
        <v>2.9203999999999999</v>
      </c>
      <c r="P2177" s="11">
        <f>ROUND(O2177*L2177,2)</f>
        <v>3720.59</v>
      </c>
      <c r="Q2177" s="12">
        <f>IF(N2177="HKD",7.8,IF(N2177="CNY",7.30034,1))</f>
        <v>7.3003400000000003</v>
      </c>
      <c r="R2177" s="14">
        <f>+ROUND(O2177/Q2177,4)</f>
        <v>0.4</v>
      </c>
      <c r="S2177" s="13">
        <f>ROUND(R2177*L2177,2)</f>
        <v>509.6</v>
      </c>
      <c r="T2177" s="14" t="s">
        <v>349</v>
      </c>
      <c r="U2177" t="s">
        <v>191</v>
      </c>
    </row>
    <row r="2178" spans="1:21" x14ac:dyDescent="0.2">
      <c r="A2178" t="s">
        <v>5095</v>
      </c>
      <c r="B2178" s="23">
        <v>45785</v>
      </c>
      <c r="C2178" s="23">
        <v>45758</v>
      </c>
      <c r="D2178" t="s">
        <v>121</v>
      </c>
      <c r="E2178" t="s">
        <v>122</v>
      </c>
      <c r="G2178" t="s">
        <v>5458</v>
      </c>
      <c r="H2178" t="s">
        <v>3211</v>
      </c>
      <c r="I2178" t="s">
        <v>3418</v>
      </c>
      <c r="J2178" s="10" t="str">
        <f>+LEFT(U2178,4)</f>
        <v>HDL-</v>
      </c>
      <c r="K2178" t="s">
        <v>10</v>
      </c>
      <c r="L2178" s="52">
        <v>1020</v>
      </c>
      <c r="M2178" t="s">
        <v>1472</v>
      </c>
      <c r="N2178" t="s">
        <v>11</v>
      </c>
      <c r="O2178" s="78">
        <v>2.9203999999999999</v>
      </c>
      <c r="P2178" s="11">
        <f>ROUND(O2178*L2178,2)</f>
        <v>2978.81</v>
      </c>
      <c r="Q2178" s="12">
        <f>IF(N2178="HKD",7.8,IF(N2178="CNY",7.30034,1))</f>
        <v>7.3003400000000003</v>
      </c>
      <c r="R2178" s="14">
        <f>+ROUND(O2178/Q2178,4)</f>
        <v>0.4</v>
      </c>
      <c r="S2178" s="13">
        <f>ROUND(R2178*L2178,2)</f>
        <v>408</v>
      </c>
      <c r="T2178" s="14" t="s">
        <v>349</v>
      </c>
      <c r="U2178" t="s">
        <v>228</v>
      </c>
    </row>
    <row r="2179" spans="1:21" x14ac:dyDescent="0.2">
      <c r="A2179" t="s">
        <v>5109</v>
      </c>
      <c r="B2179" s="23">
        <v>45785</v>
      </c>
      <c r="C2179" s="23">
        <v>45768</v>
      </c>
      <c r="D2179" t="s">
        <v>1006</v>
      </c>
      <c r="E2179" t="s">
        <v>1007</v>
      </c>
      <c r="G2179" t="s">
        <v>5454</v>
      </c>
      <c r="H2179" t="s">
        <v>3219</v>
      </c>
      <c r="I2179" t="s">
        <v>3426</v>
      </c>
      <c r="J2179" s="10" t="str">
        <f>+LEFT(U2179,4)</f>
        <v>ALM-</v>
      </c>
      <c r="K2179" t="s">
        <v>98</v>
      </c>
      <c r="L2179" s="52">
        <v>522</v>
      </c>
      <c r="M2179" t="s">
        <v>186</v>
      </c>
      <c r="N2179" t="s">
        <v>11</v>
      </c>
      <c r="O2179" s="78">
        <v>3.0973000000000002</v>
      </c>
      <c r="P2179" s="11">
        <f>ROUND(O2179*L2179,2)</f>
        <v>1616.79</v>
      </c>
      <c r="Q2179" s="12">
        <f>IF(N2179="HKD",7.8,IF(N2179="CNY",7.30034,1))</f>
        <v>7.3003400000000003</v>
      </c>
      <c r="R2179" s="14">
        <f>+ROUND(O2179/Q2179,4)</f>
        <v>0.42430000000000001</v>
      </c>
      <c r="S2179" s="13">
        <f>ROUND(R2179*L2179,2)</f>
        <v>221.48</v>
      </c>
      <c r="T2179" s="14" t="s">
        <v>349</v>
      </c>
      <c r="U2179" t="s">
        <v>191</v>
      </c>
    </row>
    <row r="2180" spans="1:21" x14ac:dyDescent="0.2">
      <c r="A2180" t="s">
        <v>5184</v>
      </c>
      <c r="B2180" s="23">
        <v>45785</v>
      </c>
      <c r="C2180" s="23">
        <v>45714</v>
      </c>
      <c r="D2180" t="s">
        <v>830</v>
      </c>
      <c r="E2180" t="s">
        <v>831</v>
      </c>
      <c r="G2180" t="s">
        <v>5488</v>
      </c>
      <c r="H2180" t="s">
        <v>3164</v>
      </c>
      <c r="I2180" t="s">
        <v>3374</v>
      </c>
      <c r="J2180" s="10" t="str">
        <f>+LEFT(U2180,4)</f>
        <v>LID-</v>
      </c>
      <c r="K2180" t="s">
        <v>98</v>
      </c>
      <c r="L2180" s="52">
        <v>2000</v>
      </c>
      <c r="M2180" t="s">
        <v>1472</v>
      </c>
      <c r="N2180" t="s">
        <v>11</v>
      </c>
      <c r="O2180" s="78">
        <v>4.2</v>
      </c>
      <c r="P2180" s="11">
        <f>ROUND(O2180*L2180,2)</f>
        <v>8400</v>
      </c>
      <c r="Q2180" s="12">
        <f>IF(N2180="HKD",7.8,IF(N2180="CNY",7.30034,1))</f>
        <v>7.3003400000000003</v>
      </c>
      <c r="R2180" s="14">
        <f>+ROUND(O2180/Q2180,4)</f>
        <v>0.57530000000000003</v>
      </c>
      <c r="S2180" s="13">
        <f>ROUND(R2180*L2180,2)</f>
        <v>1150.5999999999999</v>
      </c>
      <c r="T2180" s="14" t="s">
        <v>349</v>
      </c>
      <c r="U2180" t="s">
        <v>368</v>
      </c>
    </row>
    <row r="2181" spans="1:21" x14ac:dyDescent="0.2">
      <c r="A2181" t="s">
        <v>3822</v>
      </c>
      <c r="B2181" s="23">
        <v>45785</v>
      </c>
      <c r="C2181" s="23">
        <v>45716</v>
      </c>
      <c r="D2181" t="s">
        <v>143</v>
      </c>
      <c r="E2181" t="s">
        <v>144</v>
      </c>
      <c r="G2181" t="s">
        <v>5545</v>
      </c>
      <c r="H2181" t="s">
        <v>3150</v>
      </c>
      <c r="I2181" t="s">
        <v>3360</v>
      </c>
      <c r="J2181" s="10" t="str">
        <f>+LEFT(U2181,4)</f>
        <v>HDL-</v>
      </c>
      <c r="K2181" t="s">
        <v>10</v>
      </c>
      <c r="L2181" s="52">
        <v>2040</v>
      </c>
      <c r="M2181" t="s">
        <v>1472</v>
      </c>
      <c r="N2181" t="s">
        <v>11</v>
      </c>
      <c r="O2181" s="78">
        <v>6.8814000000000002</v>
      </c>
      <c r="P2181" s="11">
        <f>ROUND(O2181*L2181,2)</f>
        <v>14038.06</v>
      </c>
      <c r="Q2181" s="12">
        <f>IF(N2181="HKD",7.8,IF(N2181="CNY",7.30034,1))</f>
        <v>7.3003400000000003</v>
      </c>
      <c r="R2181" s="14">
        <f>+ROUND(O2181/Q2181,4)</f>
        <v>0.94259999999999999</v>
      </c>
      <c r="S2181" s="13">
        <f>ROUND(R2181*L2181,2)</f>
        <v>1922.9</v>
      </c>
      <c r="T2181" s="14" t="s">
        <v>349</v>
      </c>
      <c r="U2181" t="s">
        <v>228</v>
      </c>
    </row>
    <row r="2182" spans="1:21" x14ac:dyDescent="0.2">
      <c r="A2182" t="s">
        <v>5250</v>
      </c>
      <c r="B2182" s="23">
        <v>45785</v>
      </c>
      <c r="C2182" s="23">
        <v>45709</v>
      </c>
      <c r="D2182" t="s">
        <v>121</v>
      </c>
      <c r="E2182" t="s">
        <v>122</v>
      </c>
      <c r="G2182" t="s">
        <v>5458</v>
      </c>
      <c r="H2182" t="s">
        <v>3056</v>
      </c>
      <c r="I2182" t="s">
        <v>3273</v>
      </c>
      <c r="J2182" s="10" t="str">
        <f>+LEFT(U2182,4)</f>
        <v>LHDL</v>
      </c>
      <c r="K2182" t="s">
        <v>10</v>
      </c>
      <c r="L2182" s="52">
        <v>1320</v>
      </c>
      <c r="M2182" t="s">
        <v>1472</v>
      </c>
      <c r="N2182" t="s">
        <v>11</v>
      </c>
      <c r="O2182" s="78">
        <v>7.3152999999999997</v>
      </c>
      <c r="P2182" s="11">
        <f>ROUND(O2182*L2182,2)</f>
        <v>9656.2000000000007</v>
      </c>
      <c r="Q2182" s="12">
        <f>IF(N2182="HKD",7.8,IF(N2182="CNY",7.30034,1))</f>
        <v>7.3003400000000003</v>
      </c>
      <c r="R2182" s="14">
        <f>+ROUND(O2182/Q2182,4)</f>
        <v>1.002</v>
      </c>
      <c r="S2182" s="13">
        <f>ROUND(R2182*L2182,2)</f>
        <v>1322.64</v>
      </c>
      <c r="T2182" s="14" t="s">
        <v>349</v>
      </c>
      <c r="U2182" t="s">
        <v>125</v>
      </c>
    </row>
    <row r="2183" spans="1:21" x14ac:dyDescent="0.2">
      <c r="A2183" t="s">
        <v>5254</v>
      </c>
      <c r="B2183" s="23">
        <v>45785</v>
      </c>
      <c r="C2183" s="23">
        <v>45576</v>
      </c>
      <c r="D2183" t="s">
        <v>121</v>
      </c>
      <c r="E2183" t="s">
        <v>122</v>
      </c>
      <c r="G2183" t="s">
        <v>5551</v>
      </c>
      <c r="H2183" t="s">
        <v>3057</v>
      </c>
      <c r="I2183" t="s">
        <v>963</v>
      </c>
      <c r="J2183" s="10" t="str">
        <f>+LEFT(U2183,4)</f>
        <v>LHDL</v>
      </c>
      <c r="K2183" t="s">
        <v>10</v>
      </c>
      <c r="L2183" s="52">
        <v>-886</v>
      </c>
      <c r="M2183" t="s">
        <v>1472</v>
      </c>
      <c r="N2183" t="s">
        <v>11</v>
      </c>
      <c r="O2183" s="78">
        <v>7.3506999999999998</v>
      </c>
      <c r="P2183" s="11">
        <f>ROUND(O2183*L2183,2)</f>
        <v>-6512.72</v>
      </c>
      <c r="Q2183" s="12">
        <f>IF(N2183="HKD",7.8,IF(N2183="CNY",7.30034,1))</f>
        <v>7.3003400000000003</v>
      </c>
      <c r="R2183" s="14">
        <f>+ROUND(O2183/Q2183,4)</f>
        <v>1.0068999999999999</v>
      </c>
      <c r="S2183" s="13">
        <f>ROUND(R2183*L2183,2)</f>
        <v>-892.11</v>
      </c>
      <c r="T2183" s="14" t="s">
        <v>349</v>
      </c>
      <c r="U2183" t="s">
        <v>125</v>
      </c>
    </row>
    <row r="2184" spans="1:21" x14ac:dyDescent="0.2">
      <c r="A2184" t="s">
        <v>5254</v>
      </c>
      <c r="B2184" s="23">
        <v>45785</v>
      </c>
      <c r="C2184" s="23">
        <v>45576</v>
      </c>
      <c r="D2184" t="s">
        <v>121</v>
      </c>
      <c r="E2184" t="s">
        <v>122</v>
      </c>
      <c r="G2184" t="s">
        <v>5458</v>
      </c>
      <c r="H2184" t="s">
        <v>3057</v>
      </c>
      <c r="I2184" t="s">
        <v>963</v>
      </c>
      <c r="J2184" s="10" t="str">
        <f>+LEFT(U2184,4)</f>
        <v>LHDL</v>
      </c>
      <c r="K2184" t="s">
        <v>10</v>
      </c>
      <c r="L2184" s="52">
        <v>886</v>
      </c>
      <c r="M2184" t="s">
        <v>1472</v>
      </c>
      <c r="N2184" t="s">
        <v>11</v>
      </c>
      <c r="O2184" s="78">
        <v>7.3506999999999998</v>
      </c>
      <c r="P2184" s="11">
        <f>ROUND(O2184*L2184,2)</f>
        <v>6512.72</v>
      </c>
      <c r="Q2184" s="12">
        <f>IF(N2184="HKD",7.8,IF(N2184="CNY",7.30034,1))</f>
        <v>7.3003400000000003</v>
      </c>
      <c r="R2184" s="14">
        <f>+ROUND(O2184/Q2184,4)</f>
        <v>1.0068999999999999</v>
      </c>
      <c r="S2184" s="13">
        <f>ROUND(R2184*L2184,2)</f>
        <v>892.11</v>
      </c>
      <c r="T2184" s="14" t="s">
        <v>349</v>
      </c>
      <c r="U2184" t="s">
        <v>125</v>
      </c>
    </row>
    <row r="2185" spans="1:21" x14ac:dyDescent="0.2">
      <c r="A2185" t="s">
        <v>5257</v>
      </c>
      <c r="B2185" s="23">
        <v>45785</v>
      </c>
      <c r="C2185" s="23">
        <v>45709</v>
      </c>
      <c r="D2185" t="s">
        <v>121</v>
      </c>
      <c r="E2185" t="s">
        <v>122</v>
      </c>
      <c r="G2185" t="s">
        <v>5458</v>
      </c>
      <c r="H2185" t="s">
        <v>1788</v>
      </c>
      <c r="I2185" t="s">
        <v>1789</v>
      </c>
      <c r="J2185" s="10" t="str">
        <f>+LEFT(U2185,4)</f>
        <v>LHDL</v>
      </c>
      <c r="K2185" t="s">
        <v>10</v>
      </c>
      <c r="L2185" s="52">
        <v>900</v>
      </c>
      <c r="M2185" t="s">
        <v>1472</v>
      </c>
      <c r="N2185" t="s">
        <v>11</v>
      </c>
      <c r="O2185" s="78">
        <v>7.3506999999999998</v>
      </c>
      <c r="P2185" s="11">
        <f>ROUND(O2185*L2185,2)</f>
        <v>6615.63</v>
      </c>
      <c r="Q2185" s="12">
        <f>IF(N2185="HKD",7.8,IF(N2185="CNY",7.30034,1))</f>
        <v>7.3003400000000003</v>
      </c>
      <c r="R2185" s="14">
        <f>+ROUND(O2185/Q2185,4)</f>
        <v>1.0068999999999999</v>
      </c>
      <c r="S2185" s="13">
        <f>ROUND(R2185*L2185,2)</f>
        <v>906.21</v>
      </c>
      <c r="T2185" s="14" t="s">
        <v>349</v>
      </c>
      <c r="U2185" t="s">
        <v>125</v>
      </c>
    </row>
    <row r="2186" spans="1:21" x14ac:dyDescent="0.2">
      <c r="A2186" t="s">
        <v>5258</v>
      </c>
      <c r="B2186" s="23">
        <v>45785</v>
      </c>
      <c r="C2186" s="23">
        <v>45709</v>
      </c>
      <c r="D2186" t="s">
        <v>121</v>
      </c>
      <c r="E2186" t="s">
        <v>122</v>
      </c>
      <c r="G2186" t="s">
        <v>5458</v>
      </c>
      <c r="H2186" t="s">
        <v>1790</v>
      </c>
      <c r="I2186" t="s">
        <v>1791</v>
      </c>
      <c r="J2186" s="10" t="str">
        <f>+LEFT(U2186,4)</f>
        <v>LHDL</v>
      </c>
      <c r="K2186" t="s">
        <v>10</v>
      </c>
      <c r="L2186" s="52">
        <v>1120</v>
      </c>
      <c r="M2186" t="s">
        <v>1472</v>
      </c>
      <c r="N2186" t="s">
        <v>11</v>
      </c>
      <c r="O2186" s="78">
        <v>7.3506999999999998</v>
      </c>
      <c r="P2186" s="11">
        <f>ROUND(O2186*L2186,2)</f>
        <v>8232.7800000000007</v>
      </c>
      <c r="Q2186" s="12">
        <f>IF(N2186="HKD",7.8,IF(N2186="CNY",7.30034,1))</f>
        <v>7.3003400000000003</v>
      </c>
      <c r="R2186" s="14">
        <f>+ROUND(O2186/Q2186,4)</f>
        <v>1.0068999999999999</v>
      </c>
      <c r="S2186" s="13">
        <f>ROUND(R2186*L2186,2)</f>
        <v>1127.73</v>
      </c>
      <c r="T2186" s="14" t="s">
        <v>349</v>
      </c>
      <c r="U2186" t="s">
        <v>125</v>
      </c>
    </row>
    <row r="2187" spans="1:21" x14ac:dyDescent="0.2">
      <c r="A2187" t="s">
        <v>5259</v>
      </c>
      <c r="B2187" s="23">
        <v>45785</v>
      </c>
      <c r="C2187" s="23">
        <v>45709</v>
      </c>
      <c r="D2187" t="s">
        <v>121</v>
      </c>
      <c r="E2187" t="s">
        <v>122</v>
      </c>
      <c r="G2187" t="s">
        <v>5458</v>
      </c>
      <c r="H2187" t="s">
        <v>3057</v>
      </c>
      <c r="I2187" t="s">
        <v>963</v>
      </c>
      <c r="J2187" s="10" t="str">
        <f>+LEFT(U2187,4)</f>
        <v>LHDL</v>
      </c>
      <c r="K2187" t="s">
        <v>10</v>
      </c>
      <c r="L2187" s="52">
        <v>710</v>
      </c>
      <c r="M2187" t="s">
        <v>1472</v>
      </c>
      <c r="N2187" t="s">
        <v>11</v>
      </c>
      <c r="O2187" s="78">
        <v>7.3506999999999998</v>
      </c>
      <c r="P2187" s="11">
        <f>ROUND(O2187*L2187,2)</f>
        <v>5219</v>
      </c>
      <c r="Q2187" s="12">
        <f>IF(N2187="HKD",7.8,IF(N2187="CNY",7.30034,1))</f>
        <v>7.3003400000000003</v>
      </c>
      <c r="R2187" s="14">
        <f>+ROUND(O2187/Q2187,4)</f>
        <v>1.0068999999999999</v>
      </c>
      <c r="S2187" s="13">
        <f>ROUND(R2187*L2187,2)</f>
        <v>714.9</v>
      </c>
      <c r="T2187" s="14" t="s">
        <v>349</v>
      </c>
      <c r="U2187" t="s">
        <v>125</v>
      </c>
    </row>
    <row r="2188" spans="1:21" x14ac:dyDescent="0.2">
      <c r="A2188" t="s">
        <v>5262</v>
      </c>
      <c r="B2188" s="23">
        <v>45785</v>
      </c>
      <c r="C2188" s="23">
        <v>45734</v>
      </c>
      <c r="D2188" t="s">
        <v>121</v>
      </c>
      <c r="E2188" t="s">
        <v>122</v>
      </c>
      <c r="G2188" t="s">
        <v>5458</v>
      </c>
      <c r="H2188" t="s">
        <v>3057</v>
      </c>
      <c r="I2188" t="s">
        <v>963</v>
      </c>
      <c r="J2188" s="10" t="str">
        <f>+LEFT(U2188,4)</f>
        <v>LHDL</v>
      </c>
      <c r="K2188" t="s">
        <v>10</v>
      </c>
      <c r="L2188" s="52">
        <v>810</v>
      </c>
      <c r="M2188" t="s">
        <v>1472</v>
      </c>
      <c r="N2188" t="s">
        <v>11</v>
      </c>
      <c r="O2188" s="78">
        <v>7.3506999999999998</v>
      </c>
      <c r="P2188" s="11">
        <f>ROUND(O2188*L2188,2)</f>
        <v>5954.07</v>
      </c>
      <c r="Q2188" s="12">
        <f>IF(N2188="HKD",7.8,IF(N2188="CNY",7.30034,1))</f>
        <v>7.3003400000000003</v>
      </c>
      <c r="R2188" s="14">
        <f>+ROUND(O2188/Q2188,4)</f>
        <v>1.0068999999999999</v>
      </c>
      <c r="S2188" s="13">
        <f>ROUND(R2188*L2188,2)</f>
        <v>815.59</v>
      </c>
      <c r="T2188" s="14" t="s">
        <v>349</v>
      </c>
      <c r="U2188" t="s">
        <v>125</v>
      </c>
    </row>
    <row r="2189" spans="1:21" x14ac:dyDescent="0.2">
      <c r="A2189" t="s">
        <v>5269</v>
      </c>
      <c r="B2189" s="23">
        <v>45785</v>
      </c>
      <c r="C2189" s="23">
        <v>45709</v>
      </c>
      <c r="D2189" t="s">
        <v>121</v>
      </c>
      <c r="E2189" t="s">
        <v>122</v>
      </c>
      <c r="G2189" t="s">
        <v>5458</v>
      </c>
      <c r="H2189" t="s">
        <v>1792</v>
      </c>
      <c r="I2189" t="s">
        <v>1793</v>
      </c>
      <c r="J2189" s="10" t="str">
        <f>+LEFT(U2189,4)</f>
        <v>LHDL</v>
      </c>
      <c r="K2189" t="s">
        <v>10</v>
      </c>
      <c r="L2189" s="52">
        <v>510</v>
      </c>
      <c r="M2189" t="s">
        <v>1472</v>
      </c>
      <c r="N2189" t="s">
        <v>11</v>
      </c>
      <c r="O2189" s="78">
        <v>7.4212999999999996</v>
      </c>
      <c r="P2189" s="11">
        <f>ROUND(O2189*L2189,2)</f>
        <v>3784.86</v>
      </c>
      <c r="Q2189" s="12">
        <f>IF(N2189="HKD",7.8,IF(N2189="CNY",7.30034,1))</f>
        <v>7.3003400000000003</v>
      </c>
      <c r="R2189" s="14">
        <f>+ROUND(O2189/Q2189,4)</f>
        <v>1.0165999999999999</v>
      </c>
      <c r="S2189" s="13">
        <f>ROUND(R2189*L2189,2)</f>
        <v>518.47</v>
      </c>
      <c r="T2189" s="14" t="s">
        <v>349</v>
      </c>
      <c r="U2189" t="s">
        <v>125</v>
      </c>
    </row>
    <row r="2190" spans="1:21" x14ac:dyDescent="0.2">
      <c r="A2190" t="s">
        <v>5270</v>
      </c>
      <c r="B2190" s="23">
        <v>45785</v>
      </c>
      <c r="C2190" s="23">
        <v>45709</v>
      </c>
      <c r="D2190" t="s">
        <v>121</v>
      </c>
      <c r="E2190" t="s">
        <v>122</v>
      </c>
      <c r="G2190" t="s">
        <v>5458</v>
      </c>
      <c r="H2190" t="s">
        <v>1792</v>
      </c>
      <c r="I2190" t="s">
        <v>1793</v>
      </c>
      <c r="J2190" s="10" t="str">
        <f>+LEFT(U2190,4)</f>
        <v>LHDL</v>
      </c>
      <c r="K2190" t="s">
        <v>10</v>
      </c>
      <c r="L2190" s="52">
        <v>300</v>
      </c>
      <c r="M2190" t="s">
        <v>1472</v>
      </c>
      <c r="N2190" t="s">
        <v>11</v>
      </c>
      <c r="O2190" s="78">
        <v>7.4212999999999996</v>
      </c>
      <c r="P2190" s="11">
        <f>ROUND(O2190*L2190,2)</f>
        <v>2226.39</v>
      </c>
      <c r="Q2190" s="12">
        <f>IF(N2190="HKD",7.8,IF(N2190="CNY",7.30034,1))</f>
        <v>7.3003400000000003</v>
      </c>
      <c r="R2190" s="14">
        <f>+ROUND(O2190/Q2190,4)</f>
        <v>1.0165999999999999</v>
      </c>
      <c r="S2190" s="13">
        <f>ROUND(R2190*L2190,2)</f>
        <v>304.98</v>
      </c>
      <c r="T2190" s="14" t="s">
        <v>349</v>
      </c>
      <c r="U2190" t="s">
        <v>125</v>
      </c>
    </row>
    <row r="2191" spans="1:21" x14ac:dyDescent="0.2">
      <c r="A2191" t="s">
        <v>5271</v>
      </c>
      <c r="B2191" s="23">
        <v>45785</v>
      </c>
      <c r="C2191" s="23">
        <v>45734</v>
      </c>
      <c r="D2191" t="s">
        <v>121</v>
      </c>
      <c r="E2191" t="s">
        <v>122</v>
      </c>
      <c r="G2191" t="s">
        <v>5458</v>
      </c>
      <c r="H2191" t="s">
        <v>1792</v>
      </c>
      <c r="I2191" t="s">
        <v>1793</v>
      </c>
      <c r="J2191" s="10" t="str">
        <f>+LEFT(U2191,4)</f>
        <v>LHDL</v>
      </c>
      <c r="K2191" t="s">
        <v>10</v>
      </c>
      <c r="L2191" s="52">
        <v>601</v>
      </c>
      <c r="M2191" t="s">
        <v>1472</v>
      </c>
      <c r="N2191" t="s">
        <v>11</v>
      </c>
      <c r="O2191" s="78">
        <v>7.4212999999999996</v>
      </c>
      <c r="P2191" s="11">
        <f>ROUND(O2191*L2191,2)</f>
        <v>4460.2</v>
      </c>
      <c r="Q2191" s="12">
        <f>IF(N2191="HKD",7.8,IF(N2191="CNY",7.30034,1))</f>
        <v>7.3003400000000003</v>
      </c>
      <c r="R2191" s="14">
        <f>+ROUND(O2191/Q2191,4)</f>
        <v>1.0165999999999999</v>
      </c>
      <c r="S2191" s="13">
        <f>ROUND(R2191*L2191,2)</f>
        <v>610.98</v>
      </c>
      <c r="T2191" s="14" t="s">
        <v>349</v>
      </c>
      <c r="U2191" t="s">
        <v>125</v>
      </c>
    </row>
    <row r="2192" spans="1:21" x14ac:dyDescent="0.2">
      <c r="A2192" t="s">
        <v>4847</v>
      </c>
      <c r="B2192" s="23">
        <v>45786</v>
      </c>
      <c r="C2192" s="23">
        <v>45770</v>
      </c>
      <c r="D2192" t="s">
        <v>169</v>
      </c>
      <c r="E2192" t="s">
        <v>170</v>
      </c>
      <c r="G2192" t="s">
        <v>5375</v>
      </c>
      <c r="H2192" t="s">
        <v>1133</v>
      </c>
      <c r="I2192" t="s">
        <v>1134</v>
      </c>
      <c r="J2192" s="10" t="str">
        <f>+LEFT(U2192,4)</f>
        <v>STKR</v>
      </c>
      <c r="K2192" t="s">
        <v>10</v>
      </c>
      <c r="L2192" s="52">
        <v>8600</v>
      </c>
      <c r="M2192" t="s">
        <v>1472</v>
      </c>
      <c r="N2192" t="s">
        <v>11</v>
      </c>
      <c r="O2192" s="78">
        <v>2.5899999999999999E-2</v>
      </c>
      <c r="P2192" s="11">
        <f>ROUND(O2192*L2192,2)</f>
        <v>222.74</v>
      </c>
      <c r="Q2192" s="12">
        <f>IF(N2192="HKD",7.8,IF(N2192="CNY",7.30034,1))</f>
        <v>7.3003400000000003</v>
      </c>
      <c r="R2192" s="14">
        <f>+ROUND(O2192/Q2192,4)</f>
        <v>3.5000000000000001E-3</v>
      </c>
      <c r="S2192" s="13">
        <f>ROUND(R2192*L2192,2)</f>
        <v>30.1</v>
      </c>
      <c r="T2192" s="14" t="s">
        <v>349</v>
      </c>
      <c r="U2192" t="s">
        <v>18</v>
      </c>
    </row>
    <row r="2193" spans="1:21" x14ac:dyDescent="0.2">
      <c r="A2193" t="s">
        <v>4855</v>
      </c>
      <c r="B2193" s="23">
        <v>45786</v>
      </c>
      <c r="C2193" s="23">
        <v>45770</v>
      </c>
      <c r="D2193" t="s">
        <v>169</v>
      </c>
      <c r="E2193" t="s">
        <v>170</v>
      </c>
      <c r="G2193" t="s">
        <v>5375</v>
      </c>
      <c r="H2193" t="s">
        <v>1129</v>
      </c>
      <c r="I2193" t="s">
        <v>1130</v>
      </c>
      <c r="J2193" s="10" t="str">
        <f>+LEFT(U2193,4)</f>
        <v>STKR</v>
      </c>
      <c r="K2193" t="s">
        <v>10</v>
      </c>
      <c r="L2193" s="52">
        <v>3000</v>
      </c>
      <c r="M2193" t="s">
        <v>1472</v>
      </c>
      <c r="N2193" t="s">
        <v>11</v>
      </c>
      <c r="O2193" s="78">
        <v>3.4200000000000001E-2</v>
      </c>
      <c r="P2193" s="11">
        <f>ROUND(O2193*L2193,2)</f>
        <v>102.6</v>
      </c>
      <c r="Q2193" s="12">
        <f>IF(N2193="HKD",7.8,IF(N2193="CNY",7.30034,1))</f>
        <v>7.3003400000000003</v>
      </c>
      <c r="R2193" s="14">
        <f>+ROUND(O2193/Q2193,4)</f>
        <v>4.7000000000000002E-3</v>
      </c>
      <c r="S2193" s="13">
        <f>ROUND(R2193*L2193,2)</f>
        <v>14.1</v>
      </c>
      <c r="T2193" s="14" t="s">
        <v>349</v>
      </c>
      <c r="U2193" t="s">
        <v>18</v>
      </c>
    </row>
    <row r="2194" spans="1:21" x14ac:dyDescent="0.2">
      <c r="A2194" t="s">
        <v>4864</v>
      </c>
      <c r="B2194" s="23">
        <v>45786</v>
      </c>
      <c r="C2194" s="23">
        <v>45770</v>
      </c>
      <c r="D2194" t="s">
        <v>169</v>
      </c>
      <c r="E2194" t="s">
        <v>170</v>
      </c>
      <c r="G2194" t="s">
        <v>5380</v>
      </c>
      <c r="H2194" t="s">
        <v>4563</v>
      </c>
      <c r="I2194" t="s">
        <v>4564</v>
      </c>
      <c r="J2194" s="10" t="str">
        <f>+LEFT(U2194,4)</f>
        <v>STKR</v>
      </c>
      <c r="K2194" t="s">
        <v>10</v>
      </c>
      <c r="L2194" s="52">
        <v>1000</v>
      </c>
      <c r="M2194" t="s">
        <v>1472</v>
      </c>
      <c r="N2194" t="s">
        <v>11</v>
      </c>
      <c r="O2194" s="78">
        <v>4.2000000000000003E-2</v>
      </c>
      <c r="P2194" s="11">
        <f>ROUND(O2194*L2194,2)</f>
        <v>42</v>
      </c>
      <c r="Q2194" s="12">
        <f>IF(N2194="HKD",7.8,IF(N2194="CNY",7.30034,1))</f>
        <v>7.3003400000000003</v>
      </c>
      <c r="R2194" s="14">
        <f>+ROUND(O2194/Q2194,4)</f>
        <v>5.7999999999999996E-3</v>
      </c>
      <c r="S2194" s="13">
        <f>ROUND(R2194*L2194,2)</f>
        <v>5.8</v>
      </c>
      <c r="T2194" s="14" t="s">
        <v>349</v>
      </c>
      <c r="U2194" t="s">
        <v>18</v>
      </c>
    </row>
    <row r="2195" spans="1:21" x14ac:dyDescent="0.2">
      <c r="A2195" t="s">
        <v>4865</v>
      </c>
      <c r="B2195" s="23">
        <v>45786</v>
      </c>
      <c r="C2195" s="23">
        <v>45770</v>
      </c>
      <c r="D2195" t="s">
        <v>169</v>
      </c>
      <c r="E2195" t="s">
        <v>170</v>
      </c>
      <c r="G2195" t="s">
        <v>5380</v>
      </c>
      <c r="H2195" t="s">
        <v>4565</v>
      </c>
      <c r="I2195" t="s">
        <v>4566</v>
      </c>
      <c r="J2195" s="10" t="str">
        <f>+LEFT(U2195,4)</f>
        <v>STKR</v>
      </c>
      <c r="K2195" t="s">
        <v>10</v>
      </c>
      <c r="L2195" s="52">
        <v>1000</v>
      </c>
      <c r="M2195" t="s">
        <v>1472</v>
      </c>
      <c r="N2195" t="s">
        <v>11</v>
      </c>
      <c r="O2195" s="78">
        <v>4.2000000000000003E-2</v>
      </c>
      <c r="P2195" s="11">
        <f>ROUND(O2195*L2195,2)</f>
        <v>42</v>
      </c>
      <c r="Q2195" s="12">
        <f>IF(N2195="HKD",7.8,IF(N2195="CNY",7.30034,1))</f>
        <v>7.3003400000000003</v>
      </c>
      <c r="R2195" s="14">
        <f>+ROUND(O2195/Q2195,4)</f>
        <v>5.7999999999999996E-3</v>
      </c>
      <c r="S2195" s="13">
        <f>ROUND(R2195*L2195,2)</f>
        <v>5.8</v>
      </c>
      <c r="T2195" s="14" t="s">
        <v>349</v>
      </c>
      <c r="U2195" t="s">
        <v>18</v>
      </c>
    </row>
    <row r="2196" spans="1:21" x14ac:dyDescent="0.2">
      <c r="A2196" t="s">
        <v>4866</v>
      </c>
      <c r="B2196" s="23">
        <v>45786</v>
      </c>
      <c r="C2196" s="23">
        <v>45770</v>
      </c>
      <c r="D2196" t="s">
        <v>169</v>
      </c>
      <c r="E2196" t="s">
        <v>170</v>
      </c>
      <c r="G2196" t="s">
        <v>5380</v>
      </c>
      <c r="H2196" t="s">
        <v>4567</v>
      </c>
      <c r="I2196" t="s">
        <v>4568</v>
      </c>
      <c r="J2196" s="10" t="str">
        <f>+LEFT(U2196,4)</f>
        <v>STKR</v>
      </c>
      <c r="K2196" t="s">
        <v>10</v>
      </c>
      <c r="L2196" s="52">
        <v>1000</v>
      </c>
      <c r="M2196" t="s">
        <v>1472</v>
      </c>
      <c r="N2196" t="s">
        <v>11</v>
      </c>
      <c r="O2196" s="78">
        <v>4.2000000000000003E-2</v>
      </c>
      <c r="P2196" s="11">
        <f>ROUND(O2196*L2196,2)</f>
        <v>42</v>
      </c>
      <c r="Q2196" s="12">
        <f>IF(N2196="HKD",7.8,IF(N2196="CNY",7.30034,1))</f>
        <v>7.3003400000000003</v>
      </c>
      <c r="R2196" s="14">
        <f>+ROUND(O2196/Q2196,4)</f>
        <v>5.7999999999999996E-3</v>
      </c>
      <c r="S2196" s="13">
        <f>ROUND(R2196*L2196,2)</f>
        <v>5.8</v>
      </c>
      <c r="T2196" s="14" t="s">
        <v>349</v>
      </c>
      <c r="U2196" t="s">
        <v>18</v>
      </c>
    </row>
    <row r="2197" spans="1:21" x14ac:dyDescent="0.2">
      <c r="A2197" t="s">
        <v>4867</v>
      </c>
      <c r="B2197" s="23">
        <v>45786</v>
      </c>
      <c r="C2197" s="23">
        <v>45770</v>
      </c>
      <c r="D2197" t="s">
        <v>169</v>
      </c>
      <c r="E2197" t="s">
        <v>170</v>
      </c>
      <c r="G2197" t="s">
        <v>5380</v>
      </c>
      <c r="H2197" t="s">
        <v>4569</v>
      </c>
      <c r="I2197" t="s">
        <v>4570</v>
      </c>
      <c r="J2197" s="10" t="str">
        <f>+LEFT(U2197,4)</f>
        <v>STKR</v>
      </c>
      <c r="K2197" t="s">
        <v>10</v>
      </c>
      <c r="L2197" s="52">
        <v>510</v>
      </c>
      <c r="M2197" t="s">
        <v>1472</v>
      </c>
      <c r="N2197" t="s">
        <v>11</v>
      </c>
      <c r="O2197" s="78">
        <v>4.2000000000000003E-2</v>
      </c>
      <c r="P2197" s="11">
        <f>ROUND(O2197*L2197,2)</f>
        <v>21.42</v>
      </c>
      <c r="Q2197" s="12">
        <f>IF(N2197="HKD",7.8,IF(N2197="CNY",7.30034,1))</f>
        <v>7.3003400000000003</v>
      </c>
      <c r="R2197" s="14">
        <f>+ROUND(O2197/Q2197,4)</f>
        <v>5.7999999999999996E-3</v>
      </c>
      <c r="S2197" s="13">
        <f>ROUND(R2197*L2197,2)</f>
        <v>2.96</v>
      </c>
      <c r="T2197" s="14" t="s">
        <v>349</v>
      </c>
      <c r="U2197" t="s">
        <v>18</v>
      </c>
    </row>
    <row r="2198" spans="1:21" x14ac:dyDescent="0.2">
      <c r="A2198" t="s">
        <v>4868</v>
      </c>
      <c r="B2198" s="23">
        <v>45786</v>
      </c>
      <c r="C2198" s="23">
        <v>45770</v>
      </c>
      <c r="D2198" t="s">
        <v>169</v>
      </c>
      <c r="E2198" t="s">
        <v>170</v>
      </c>
      <c r="G2198" t="s">
        <v>5380</v>
      </c>
      <c r="H2198" t="s">
        <v>4571</v>
      </c>
      <c r="I2198" t="s">
        <v>4572</v>
      </c>
      <c r="J2198" s="10" t="str">
        <f>+LEFT(U2198,4)</f>
        <v>STKR</v>
      </c>
      <c r="K2198" t="s">
        <v>10</v>
      </c>
      <c r="L2198" s="52">
        <v>510</v>
      </c>
      <c r="M2198" t="s">
        <v>1472</v>
      </c>
      <c r="N2198" t="s">
        <v>11</v>
      </c>
      <c r="O2198" s="78">
        <v>4.2000000000000003E-2</v>
      </c>
      <c r="P2198" s="11">
        <f>ROUND(O2198*L2198,2)</f>
        <v>21.42</v>
      </c>
      <c r="Q2198" s="12">
        <f>IF(N2198="HKD",7.8,IF(N2198="CNY",7.30034,1))</f>
        <v>7.3003400000000003</v>
      </c>
      <c r="R2198" s="14">
        <f>+ROUND(O2198/Q2198,4)</f>
        <v>5.7999999999999996E-3</v>
      </c>
      <c r="S2198" s="13">
        <f>ROUND(R2198*L2198,2)</f>
        <v>2.96</v>
      </c>
      <c r="T2198" s="14" t="s">
        <v>349</v>
      </c>
      <c r="U2198" t="s">
        <v>18</v>
      </c>
    </row>
    <row r="2199" spans="1:21" x14ac:dyDescent="0.2">
      <c r="A2199" t="s">
        <v>4869</v>
      </c>
      <c r="B2199" s="23">
        <v>45786</v>
      </c>
      <c r="C2199" s="23">
        <v>45770</v>
      </c>
      <c r="D2199" t="s">
        <v>169</v>
      </c>
      <c r="E2199" t="s">
        <v>170</v>
      </c>
      <c r="G2199" t="s">
        <v>5380</v>
      </c>
      <c r="H2199" t="s">
        <v>4573</v>
      </c>
      <c r="I2199" t="s">
        <v>4574</v>
      </c>
      <c r="J2199" s="10" t="str">
        <f>+LEFT(U2199,4)</f>
        <v>STKR</v>
      </c>
      <c r="K2199" t="s">
        <v>10</v>
      </c>
      <c r="L2199" s="52">
        <v>510</v>
      </c>
      <c r="M2199" t="s">
        <v>1472</v>
      </c>
      <c r="N2199" t="s">
        <v>11</v>
      </c>
      <c r="O2199" s="78">
        <v>4.2000000000000003E-2</v>
      </c>
      <c r="P2199" s="11">
        <f>ROUND(O2199*L2199,2)</f>
        <v>21.42</v>
      </c>
      <c r="Q2199" s="12">
        <f>IF(N2199="HKD",7.8,IF(N2199="CNY",7.30034,1))</f>
        <v>7.3003400000000003</v>
      </c>
      <c r="R2199" s="14">
        <f>+ROUND(O2199/Q2199,4)</f>
        <v>5.7999999999999996E-3</v>
      </c>
      <c r="S2199" s="13">
        <f>ROUND(R2199*L2199,2)</f>
        <v>2.96</v>
      </c>
      <c r="T2199" s="14" t="s">
        <v>349</v>
      </c>
      <c r="U2199" t="s">
        <v>18</v>
      </c>
    </row>
    <row r="2200" spans="1:21" x14ac:dyDescent="0.2">
      <c r="A2200" t="s">
        <v>4899</v>
      </c>
      <c r="B2200" s="23">
        <v>45786</v>
      </c>
      <c r="C2200" s="23">
        <v>45770</v>
      </c>
      <c r="D2200" t="s">
        <v>169</v>
      </c>
      <c r="E2200" t="s">
        <v>170</v>
      </c>
      <c r="G2200" t="s">
        <v>5375</v>
      </c>
      <c r="H2200" t="s">
        <v>3204</v>
      </c>
      <c r="I2200" t="s">
        <v>3411</v>
      </c>
      <c r="J2200" s="10" t="str">
        <f>+LEFT(U2200,4)</f>
        <v>STKR</v>
      </c>
      <c r="K2200" t="s">
        <v>10</v>
      </c>
      <c r="L2200" s="52">
        <v>1010</v>
      </c>
      <c r="M2200" t="s">
        <v>1472</v>
      </c>
      <c r="N2200" t="s">
        <v>11</v>
      </c>
      <c r="O2200" s="78">
        <v>7.0000000000000007E-2</v>
      </c>
      <c r="P2200" s="11">
        <f>ROUND(O2200*L2200,2)</f>
        <v>70.7</v>
      </c>
      <c r="Q2200" s="12">
        <f>IF(N2200="HKD",7.8,IF(N2200="CNY",7.30034,1))</f>
        <v>7.3003400000000003</v>
      </c>
      <c r="R2200" s="14">
        <f>+ROUND(O2200/Q2200,4)</f>
        <v>9.5999999999999992E-3</v>
      </c>
      <c r="S2200" s="13">
        <f>ROUND(R2200*L2200,2)</f>
        <v>9.6999999999999993</v>
      </c>
      <c r="T2200" s="14" t="s">
        <v>349</v>
      </c>
      <c r="U2200" t="s">
        <v>18</v>
      </c>
    </row>
    <row r="2201" spans="1:21" x14ac:dyDescent="0.2">
      <c r="A2201" t="s">
        <v>4900</v>
      </c>
      <c r="B2201" s="23">
        <v>45786</v>
      </c>
      <c r="C2201" s="23">
        <v>45770</v>
      </c>
      <c r="D2201" t="s">
        <v>169</v>
      </c>
      <c r="E2201" t="s">
        <v>170</v>
      </c>
      <c r="G2201" t="s">
        <v>5375</v>
      </c>
      <c r="H2201" t="s">
        <v>1571</v>
      </c>
      <c r="I2201" t="s">
        <v>1572</v>
      </c>
      <c r="J2201" s="10" t="str">
        <f>+LEFT(U2201,4)</f>
        <v>STKR</v>
      </c>
      <c r="K2201" t="s">
        <v>10</v>
      </c>
      <c r="L2201" s="52">
        <v>1010</v>
      </c>
      <c r="M2201" t="s">
        <v>1472</v>
      </c>
      <c r="N2201" t="s">
        <v>11</v>
      </c>
      <c r="O2201" s="78">
        <v>7.0000000000000007E-2</v>
      </c>
      <c r="P2201" s="11">
        <f>ROUND(O2201*L2201,2)</f>
        <v>70.7</v>
      </c>
      <c r="Q2201" s="12">
        <f>IF(N2201="HKD",7.8,IF(N2201="CNY",7.30034,1))</f>
        <v>7.3003400000000003</v>
      </c>
      <c r="R2201" s="14">
        <f>+ROUND(O2201/Q2201,4)</f>
        <v>9.5999999999999992E-3</v>
      </c>
      <c r="S2201" s="13">
        <f>ROUND(R2201*L2201,2)</f>
        <v>9.6999999999999993</v>
      </c>
      <c r="T2201" s="14" t="s">
        <v>349</v>
      </c>
      <c r="U2201" t="s">
        <v>18</v>
      </c>
    </row>
    <row r="2202" spans="1:21" x14ac:dyDescent="0.2">
      <c r="A2202" t="s">
        <v>4901</v>
      </c>
      <c r="B2202" s="23">
        <v>45786</v>
      </c>
      <c r="C2202" s="23">
        <v>45770</v>
      </c>
      <c r="D2202" t="s">
        <v>169</v>
      </c>
      <c r="E2202" t="s">
        <v>170</v>
      </c>
      <c r="G2202" t="s">
        <v>5375</v>
      </c>
      <c r="H2202" t="s">
        <v>4591</v>
      </c>
      <c r="I2202" t="s">
        <v>4592</v>
      </c>
      <c r="J2202" s="10" t="str">
        <f>+LEFT(U2202,4)</f>
        <v>STKR</v>
      </c>
      <c r="K2202" t="s">
        <v>10</v>
      </c>
      <c r="L2202" s="52">
        <v>1010</v>
      </c>
      <c r="M2202" t="s">
        <v>1472</v>
      </c>
      <c r="N2202" t="s">
        <v>11</v>
      </c>
      <c r="O2202" s="78">
        <v>7.0000000000000007E-2</v>
      </c>
      <c r="P2202" s="11">
        <f>ROUND(O2202*L2202,2)</f>
        <v>70.7</v>
      </c>
      <c r="Q2202" s="12">
        <f>IF(N2202="HKD",7.8,IF(N2202="CNY",7.30034,1))</f>
        <v>7.3003400000000003</v>
      </c>
      <c r="R2202" s="14">
        <f>+ROUND(O2202/Q2202,4)</f>
        <v>9.5999999999999992E-3</v>
      </c>
      <c r="S2202" s="13">
        <f>ROUND(R2202*L2202,2)</f>
        <v>9.6999999999999993</v>
      </c>
      <c r="T2202" s="14" t="s">
        <v>349</v>
      </c>
      <c r="U2202" t="s">
        <v>18</v>
      </c>
    </row>
    <row r="2203" spans="1:21" x14ac:dyDescent="0.2">
      <c r="A2203" t="s">
        <v>4902</v>
      </c>
      <c r="B2203" s="23">
        <v>45786</v>
      </c>
      <c r="C2203" s="23">
        <v>45770</v>
      </c>
      <c r="D2203" t="s">
        <v>169</v>
      </c>
      <c r="E2203" t="s">
        <v>170</v>
      </c>
      <c r="G2203" t="s">
        <v>5375</v>
      </c>
      <c r="H2203" t="s">
        <v>1573</v>
      </c>
      <c r="I2203" t="s">
        <v>1574</v>
      </c>
      <c r="J2203" s="10" t="str">
        <f>+LEFT(U2203,4)</f>
        <v>STKR</v>
      </c>
      <c r="K2203" t="s">
        <v>10</v>
      </c>
      <c r="L2203" s="52">
        <v>1010</v>
      </c>
      <c r="M2203" t="s">
        <v>1472</v>
      </c>
      <c r="N2203" t="s">
        <v>11</v>
      </c>
      <c r="O2203" s="78">
        <v>7.0000000000000007E-2</v>
      </c>
      <c r="P2203" s="11">
        <f>ROUND(O2203*L2203,2)</f>
        <v>70.7</v>
      </c>
      <c r="Q2203" s="12">
        <f>IF(N2203="HKD",7.8,IF(N2203="CNY",7.30034,1))</f>
        <v>7.3003400000000003</v>
      </c>
      <c r="R2203" s="14">
        <f>+ROUND(O2203/Q2203,4)</f>
        <v>9.5999999999999992E-3</v>
      </c>
      <c r="S2203" s="13">
        <f>ROUND(R2203*L2203,2)</f>
        <v>9.6999999999999993</v>
      </c>
      <c r="T2203" s="14" t="s">
        <v>349</v>
      </c>
      <c r="U2203" t="s">
        <v>18</v>
      </c>
    </row>
    <row r="2204" spans="1:21" x14ac:dyDescent="0.2">
      <c r="A2204" t="s">
        <v>4903</v>
      </c>
      <c r="B2204" s="23">
        <v>45786</v>
      </c>
      <c r="C2204" s="23">
        <v>45770</v>
      </c>
      <c r="D2204" t="s">
        <v>169</v>
      </c>
      <c r="E2204" t="s">
        <v>170</v>
      </c>
      <c r="G2204" t="s">
        <v>5375</v>
      </c>
      <c r="H2204" t="s">
        <v>3205</v>
      </c>
      <c r="I2204" t="s">
        <v>3412</v>
      </c>
      <c r="J2204" s="10" t="str">
        <f>+LEFT(U2204,4)</f>
        <v>STKR</v>
      </c>
      <c r="K2204" t="s">
        <v>10</v>
      </c>
      <c r="L2204" s="52">
        <v>2270</v>
      </c>
      <c r="M2204" t="s">
        <v>1472</v>
      </c>
      <c r="N2204" t="s">
        <v>11</v>
      </c>
      <c r="O2204" s="78">
        <v>7.0000000000000007E-2</v>
      </c>
      <c r="P2204" s="11">
        <f>ROUND(O2204*L2204,2)</f>
        <v>158.9</v>
      </c>
      <c r="Q2204" s="12">
        <f>IF(N2204="HKD",7.8,IF(N2204="CNY",7.30034,1))</f>
        <v>7.3003400000000003</v>
      </c>
      <c r="R2204" s="14">
        <f>+ROUND(O2204/Q2204,4)</f>
        <v>9.5999999999999992E-3</v>
      </c>
      <c r="S2204" s="13">
        <f>ROUND(R2204*L2204,2)</f>
        <v>21.79</v>
      </c>
      <c r="T2204" s="14" t="s">
        <v>349</v>
      </c>
      <c r="U2204" t="s">
        <v>18</v>
      </c>
    </row>
    <row r="2205" spans="1:21" x14ac:dyDescent="0.2">
      <c r="A2205" t="s">
        <v>4905</v>
      </c>
      <c r="B2205" s="23">
        <v>45786</v>
      </c>
      <c r="C2205" s="23">
        <v>45775</v>
      </c>
      <c r="D2205" t="s">
        <v>806</v>
      </c>
      <c r="E2205" t="s">
        <v>807</v>
      </c>
      <c r="G2205" t="s">
        <v>5395</v>
      </c>
      <c r="H2205" t="s">
        <v>3518</v>
      </c>
      <c r="I2205" t="s">
        <v>3519</v>
      </c>
      <c r="J2205" s="10" t="str">
        <f>+LEFT(U2205,4)</f>
        <v>BAG-</v>
      </c>
      <c r="K2205" t="s">
        <v>10</v>
      </c>
      <c r="L2205" s="52">
        <v>3000</v>
      </c>
      <c r="M2205" t="s">
        <v>1472</v>
      </c>
      <c r="N2205" t="s">
        <v>11</v>
      </c>
      <c r="O2205" s="78">
        <v>0.08</v>
      </c>
      <c r="P2205" s="11">
        <f>ROUND(O2205*L2205,2)</f>
        <v>240</v>
      </c>
      <c r="Q2205" s="12">
        <f>IF(N2205="HKD",7.8,IF(N2205="CNY",7.30034,1))</f>
        <v>7.3003400000000003</v>
      </c>
      <c r="R2205" s="14">
        <f>+ROUND(O2205/Q2205,4)</f>
        <v>1.0999999999999999E-2</v>
      </c>
      <c r="S2205" s="13">
        <f>ROUND(R2205*L2205,2)</f>
        <v>33</v>
      </c>
      <c r="T2205" s="14" t="s">
        <v>349</v>
      </c>
      <c r="U2205" t="s">
        <v>810</v>
      </c>
    </row>
    <row r="2206" spans="1:21" x14ac:dyDescent="0.2">
      <c r="A2206" t="s">
        <v>3877</v>
      </c>
      <c r="B2206" s="23">
        <v>45786</v>
      </c>
      <c r="C2206" s="23">
        <v>45761</v>
      </c>
      <c r="D2206" t="s">
        <v>806</v>
      </c>
      <c r="E2206" t="s">
        <v>807</v>
      </c>
      <c r="G2206" t="s">
        <v>5395</v>
      </c>
      <c r="H2206" t="s">
        <v>3213</v>
      </c>
      <c r="I2206" t="s">
        <v>3420</v>
      </c>
      <c r="J2206" s="10" t="str">
        <f>+LEFT(U2206,4)</f>
        <v>BAG-</v>
      </c>
      <c r="K2206" t="s">
        <v>10</v>
      </c>
      <c r="L2206" s="52">
        <v>11100</v>
      </c>
      <c r="M2206" t="s">
        <v>1472</v>
      </c>
      <c r="N2206" t="s">
        <v>11</v>
      </c>
      <c r="O2206" s="78">
        <v>0.1</v>
      </c>
      <c r="P2206" s="11">
        <f>ROUND(O2206*L2206,2)</f>
        <v>1110</v>
      </c>
      <c r="Q2206" s="12">
        <f>IF(N2206="HKD",7.8,IF(N2206="CNY",7.30034,1))</f>
        <v>7.3003400000000003</v>
      </c>
      <c r="R2206" s="14">
        <f>+ROUND(O2206/Q2206,4)</f>
        <v>1.37E-2</v>
      </c>
      <c r="S2206" s="13">
        <f>ROUND(R2206*L2206,2)</f>
        <v>152.07</v>
      </c>
      <c r="T2206" s="14" t="s">
        <v>349</v>
      </c>
      <c r="U2206" t="s">
        <v>810</v>
      </c>
    </row>
    <row r="2207" spans="1:21" x14ac:dyDescent="0.2">
      <c r="A2207" t="s">
        <v>2722</v>
      </c>
      <c r="B2207" s="23">
        <v>45786</v>
      </c>
      <c r="C2207" s="23">
        <v>45728</v>
      </c>
      <c r="D2207" t="s">
        <v>101</v>
      </c>
      <c r="E2207" t="s">
        <v>102</v>
      </c>
      <c r="G2207" t="s">
        <v>5400</v>
      </c>
      <c r="H2207" t="s">
        <v>3238</v>
      </c>
      <c r="I2207" t="s">
        <v>3445</v>
      </c>
      <c r="J2207" s="10" t="str">
        <f>+LEFT(U2207,4)</f>
        <v>STKR</v>
      </c>
      <c r="K2207" t="s">
        <v>10</v>
      </c>
      <c r="L2207" s="52">
        <v>-1010</v>
      </c>
      <c r="M2207" t="s">
        <v>1472</v>
      </c>
      <c r="N2207" t="s">
        <v>11</v>
      </c>
      <c r="O2207" s="78">
        <v>0.11</v>
      </c>
      <c r="P2207" s="11">
        <f>ROUND(O2207*L2207,2)</f>
        <v>-111.1</v>
      </c>
      <c r="Q2207" s="12">
        <f>IF(N2207="HKD",7.8,IF(N2207="CNY",7.30034,1))</f>
        <v>7.3003400000000003</v>
      </c>
      <c r="R2207" s="14">
        <f>+ROUND(O2207/Q2207,4)</f>
        <v>1.5100000000000001E-2</v>
      </c>
      <c r="S2207" s="13">
        <f>ROUND(R2207*L2207,2)</f>
        <v>-15.25</v>
      </c>
      <c r="T2207" s="14" t="s">
        <v>349</v>
      </c>
      <c r="U2207" t="s">
        <v>18</v>
      </c>
    </row>
    <row r="2208" spans="1:21" x14ac:dyDescent="0.2">
      <c r="A2208" t="s">
        <v>4929</v>
      </c>
      <c r="B2208" s="23">
        <v>45786</v>
      </c>
      <c r="C2208" s="23">
        <v>45775</v>
      </c>
      <c r="D2208" t="s">
        <v>806</v>
      </c>
      <c r="E2208" t="s">
        <v>807</v>
      </c>
      <c r="G2208" t="s">
        <v>5395</v>
      </c>
      <c r="H2208" t="s">
        <v>3214</v>
      </c>
      <c r="I2208" t="s">
        <v>3421</v>
      </c>
      <c r="J2208" s="10" t="str">
        <f>+LEFT(U2208,4)</f>
        <v>BAG-</v>
      </c>
      <c r="K2208" t="s">
        <v>10</v>
      </c>
      <c r="L2208" s="52">
        <v>20000</v>
      </c>
      <c r="M2208" t="s">
        <v>1472</v>
      </c>
      <c r="N2208" t="s">
        <v>11</v>
      </c>
      <c r="O2208" s="78">
        <v>0.13</v>
      </c>
      <c r="P2208" s="11">
        <f>ROUND(O2208*L2208,2)</f>
        <v>2600</v>
      </c>
      <c r="Q2208" s="12">
        <f>IF(N2208="HKD",7.8,IF(N2208="CNY",7.30034,1))</f>
        <v>7.3003400000000003</v>
      </c>
      <c r="R2208" s="14">
        <f>+ROUND(O2208/Q2208,4)</f>
        <v>1.78E-2</v>
      </c>
      <c r="S2208" s="13">
        <f>ROUND(R2208*L2208,2)</f>
        <v>356</v>
      </c>
      <c r="T2208" s="14" t="s">
        <v>349</v>
      </c>
      <c r="U2208" t="s">
        <v>810</v>
      </c>
    </row>
    <row r="2209" spans="1:21" x14ac:dyDescent="0.2">
      <c r="A2209" t="s">
        <v>4949</v>
      </c>
      <c r="B2209" s="23">
        <v>45786</v>
      </c>
      <c r="C2209" s="23">
        <v>45755</v>
      </c>
      <c r="D2209" t="s">
        <v>169</v>
      </c>
      <c r="E2209" t="s">
        <v>170</v>
      </c>
      <c r="G2209" t="s">
        <v>5408</v>
      </c>
      <c r="H2209" t="s">
        <v>636</v>
      </c>
      <c r="I2209" t="s">
        <v>637</v>
      </c>
      <c r="J2209" s="10" t="str">
        <f>+LEFT(U2209,4)</f>
        <v>WACD</v>
      </c>
      <c r="K2209" t="s">
        <v>10</v>
      </c>
      <c r="L2209" s="52">
        <v>9050</v>
      </c>
      <c r="M2209" t="s">
        <v>1472</v>
      </c>
      <c r="N2209" t="s">
        <v>11</v>
      </c>
      <c r="O2209" s="78">
        <v>0.215</v>
      </c>
      <c r="P2209" s="11">
        <f>ROUND(O2209*L2209,2)</f>
        <v>1945.75</v>
      </c>
      <c r="Q2209" s="12">
        <f>IF(N2209="HKD",7.8,IF(N2209="CNY",7.30034,1))</f>
        <v>7.3003400000000003</v>
      </c>
      <c r="R2209" s="14">
        <f>+ROUND(O2209/Q2209,4)</f>
        <v>2.9499999999999998E-2</v>
      </c>
      <c r="S2209" s="13">
        <f>ROUND(R2209*L2209,2)</f>
        <v>266.98</v>
      </c>
      <c r="T2209" s="14" t="s">
        <v>349</v>
      </c>
      <c r="U2209" t="s">
        <v>635</v>
      </c>
    </row>
    <row r="2210" spans="1:21" x14ac:dyDescent="0.2">
      <c r="A2210" t="s">
        <v>4950</v>
      </c>
      <c r="B2210" s="23">
        <v>45786</v>
      </c>
      <c r="C2210" s="23">
        <v>45770</v>
      </c>
      <c r="D2210" t="s">
        <v>169</v>
      </c>
      <c r="E2210" t="s">
        <v>170</v>
      </c>
      <c r="G2210" t="s">
        <v>5408</v>
      </c>
      <c r="H2210" t="s">
        <v>3165</v>
      </c>
      <c r="I2210" t="s">
        <v>3375</v>
      </c>
      <c r="J2210" s="10" t="str">
        <f>+LEFT(U2210,4)</f>
        <v>U&amp;C-</v>
      </c>
      <c r="K2210" t="s">
        <v>10</v>
      </c>
      <c r="L2210" s="52">
        <v>1010</v>
      </c>
      <c r="M2210" t="s">
        <v>1472</v>
      </c>
      <c r="N2210" t="s">
        <v>11</v>
      </c>
      <c r="O2210" s="78">
        <v>0.21929999999999999</v>
      </c>
      <c r="P2210" s="11">
        <f>ROUND(O2210*L2210,2)</f>
        <v>221.49</v>
      </c>
      <c r="Q2210" s="12">
        <f>IF(N2210="HKD",7.8,IF(N2210="CNY",7.30034,1))</f>
        <v>7.3003400000000003</v>
      </c>
      <c r="R2210" s="14">
        <f>+ROUND(O2210/Q2210,4)</f>
        <v>0.03</v>
      </c>
      <c r="S2210" s="13">
        <f>ROUND(R2210*L2210,2)</f>
        <v>30.3</v>
      </c>
      <c r="T2210" s="14" t="s">
        <v>349</v>
      </c>
      <c r="U2210" t="s">
        <v>177</v>
      </c>
    </row>
    <row r="2211" spans="1:21" x14ac:dyDescent="0.2">
      <c r="A2211" t="s">
        <v>3928</v>
      </c>
      <c r="B2211" s="23">
        <v>45786</v>
      </c>
      <c r="C2211" s="23">
        <v>45755</v>
      </c>
      <c r="D2211" t="s">
        <v>806</v>
      </c>
      <c r="E2211" t="s">
        <v>807</v>
      </c>
      <c r="G2211" t="s">
        <v>5411</v>
      </c>
      <c r="H2211" t="s">
        <v>3550</v>
      </c>
      <c r="I2211" t="s">
        <v>3551</v>
      </c>
      <c r="J2211" s="10" t="str">
        <f>+LEFT(U2211,4)</f>
        <v>BAG-</v>
      </c>
      <c r="K2211" t="s">
        <v>10</v>
      </c>
      <c r="L2211" s="52">
        <v>4900</v>
      </c>
      <c r="M2211" t="s">
        <v>1472</v>
      </c>
      <c r="N2211" t="s">
        <v>11</v>
      </c>
      <c r="O2211" s="78">
        <v>0.23699999999999999</v>
      </c>
      <c r="P2211" s="11">
        <f>ROUND(O2211*L2211,2)</f>
        <v>1161.3</v>
      </c>
      <c r="Q2211" s="12">
        <f>IF(N2211="HKD",7.8,IF(N2211="CNY",7.30034,1))</f>
        <v>7.3003400000000003</v>
      </c>
      <c r="R2211" s="14">
        <f>+ROUND(O2211/Q2211,4)</f>
        <v>3.2500000000000001E-2</v>
      </c>
      <c r="S2211" s="13">
        <f>ROUND(R2211*L2211,2)</f>
        <v>159.25</v>
      </c>
      <c r="T2211" s="14" t="s">
        <v>349</v>
      </c>
      <c r="U2211" t="s">
        <v>810</v>
      </c>
    </row>
    <row r="2212" spans="1:21" x14ac:dyDescent="0.2">
      <c r="A2212" t="s">
        <v>3928</v>
      </c>
      <c r="B2212" s="23">
        <v>45786</v>
      </c>
      <c r="C2212" s="23">
        <v>45755</v>
      </c>
      <c r="D2212" t="s">
        <v>806</v>
      </c>
      <c r="E2212" t="s">
        <v>807</v>
      </c>
      <c r="G2212" t="s">
        <v>5412</v>
      </c>
      <c r="H2212" t="s">
        <v>3550</v>
      </c>
      <c r="I2212" t="s">
        <v>3551</v>
      </c>
      <c r="J2212" s="10" t="str">
        <f>+LEFT(U2212,4)</f>
        <v>BAG-</v>
      </c>
      <c r="K2212" t="s">
        <v>10</v>
      </c>
      <c r="L2212" s="52">
        <v>-5000</v>
      </c>
      <c r="M2212" t="s">
        <v>1472</v>
      </c>
      <c r="N2212" t="s">
        <v>11</v>
      </c>
      <c r="O2212" s="78">
        <v>0.23699999999999999</v>
      </c>
      <c r="P2212" s="11">
        <f>ROUND(O2212*L2212,2)</f>
        <v>-1185</v>
      </c>
      <c r="Q2212" s="12">
        <f>IF(N2212="HKD",7.8,IF(N2212="CNY",7.30034,1))</f>
        <v>7.3003400000000003</v>
      </c>
      <c r="R2212" s="14">
        <f>+ROUND(O2212/Q2212,4)</f>
        <v>3.2500000000000001E-2</v>
      </c>
      <c r="S2212" s="13">
        <f>ROUND(R2212*L2212,2)</f>
        <v>-162.5</v>
      </c>
      <c r="T2212" s="14" t="s">
        <v>349</v>
      </c>
      <c r="U2212" t="s">
        <v>810</v>
      </c>
    </row>
    <row r="2213" spans="1:21" x14ac:dyDescent="0.2">
      <c r="A2213" t="s">
        <v>4961</v>
      </c>
      <c r="B2213" s="23">
        <v>45786</v>
      </c>
      <c r="C2213" s="23">
        <v>45755</v>
      </c>
      <c r="D2213" t="s">
        <v>169</v>
      </c>
      <c r="E2213" t="s">
        <v>170</v>
      </c>
      <c r="G2213" t="s">
        <v>5408</v>
      </c>
      <c r="H2213" t="s">
        <v>4605</v>
      </c>
      <c r="I2213" t="s">
        <v>4606</v>
      </c>
      <c r="J2213" s="10" t="str">
        <f>+LEFT(U2213,4)</f>
        <v>U&amp;C-</v>
      </c>
      <c r="K2213" t="s">
        <v>10</v>
      </c>
      <c r="L2213" s="52">
        <v>1010</v>
      </c>
      <c r="M2213" t="s">
        <v>1472</v>
      </c>
      <c r="N2213" t="s">
        <v>11</v>
      </c>
      <c r="O2213" s="78">
        <v>0.25600000000000001</v>
      </c>
      <c r="P2213" s="11">
        <f>ROUND(O2213*L2213,2)</f>
        <v>258.56</v>
      </c>
      <c r="Q2213" s="12">
        <f>IF(N2213="HKD",7.8,IF(N2213="CNY",7.30034,1))</f>
        <v>7.3003400000000003</v>
      </c>
      <c r="R2213" s="14">
        <f>+ROUND(O2213/Q2213,4)</f>
        <v>3.5099999999999999E-2</v>
      </c>
      <c r="S2213" s="13">
        <f>ROUND(R2213*L2213,2)</f>
        <v>35.450000000000003</v>
      </c>
      <c r="T2213" s="14" t="s">
        <v>349</v>
      </c>
      <c r="U2213" t="s">
        <v>177</v>
      </c>
    </row>
    <row r="2214" spans="1:21" x14ac:dyDescent="0.2">
      <c r="A2214" t="s">
        <v>3934</v>
      </c>
      <c r="B2214" s="23">
        <v>45786</v>
      </c>
      <c r="C2214" s="23">
        <v>45755</v>
      </c>
      <c r="D2214" t="s">
        <v>806</v>
      </c>
      <c r="E2214" t="s">
        <v>807</v>
      </c>
      <c r="G2214" t="s">
        <v>5395</v>
      </c>
      <c r="H2214" t="s">
        <v>3556</v>
      </c>
      <c r="I2214" t="s">
        <v>3557</v>
      </c>
      <c r="J2214" s="10" t="str">
        <f>+LEFT(U2214,4)</f>
        <v>BAG-</v>
      </c>
      <c r="K2214" t="s">
        <v>10</v>
      </c>
      <c r="L2214" s="52">
        <v>730</v>
      </c>
      <c r="M2214" t="s">
        <v>1472</v>
      </c>
      <c r="N2214" t="s">
        <v>11</v>
      </c>
      <c r="O2214" s="78">
        <v>0.26</v>
      </c>
      <c r="P2214" s="11">
        <f>ROUND(O2214*L2214,2)</f>
        <v>189.8</v>
      </c>
      <c r="Q2214" s="12">
        <f>IF(N2214="HKD",7.8,IF(N2214="CNY",7.30034,1))</f>
        <v>7.3003400000000003</v>
      </c>
      <c r="R2214" s="14">
        <f>+ROUND(O2214/Q2214,4)</f>
        <v>3.56E-2</v>
      </c>
      <c r="S2214" s="13">
        <f>ROUND(R2214*L2214,2)</f>
        <v>25.99</v>
      </c>
      <c r="T2214" s="14" t="s">
        <v>349</v>
      </c>
      <c r="U2214" t="s">
        <v>810</v>
      </c>
    </row>
    <row r="2215" spans="1:21" x14ac:dyDescent="0.2">
      <c r="A2215" t="s">
        <v>4962</v>
      </c>
      <c r="B2215" s="23">
        <v>45786</v>
      </c>
      <c r="C2215" s="23">
        <v>45770</v>
      </c>
      <c r="D2215" t="s">
        <v>169</v>
      </c>
      <c r="E2215" t="s">
        <v>170</v>
      </c>
      <c r="G2215" t="s">
        <v>5408</v>
      </c>
      <c r="H2215" t="s">
        <v>4607</v>
      </c>
      <c r="I2215" t="s">
        <v>4608</v>
      </c>
      <c r="J2215" s="10" t="str">
        <f>+LEFT(U2215,4)</f>
        <v>STKR</v>
      </c>
      <c r="K2215" t="s">
        <v>10</v>
      </c>
      <c r="L2215" s="52">
        <v>3020</v>
      </c>
      <c r="M2215" t="s">
        <v>1472</v>
      </c>
      <c r="N2215" t="s">
        <v>11</v>
      </c>
      <c r="O2215" s="78">
        <v>0.26200000000000001</v>
      </c>
      <c r="P2215" s="11">
        <f>ROUND(O2215*L2215,2)</f>
        <v>791.24</v>
      </c>
      <c r="Q2215" s="12">
        <f>IF(N2215="HKD",7.8,IF(N2215="CNY",7.30034,1))</f>
        <v>7.3003400000000003</v>
      </c>
      <c r="R2215" s="14">
        <f>+ROUND(O2215/Q2215,4)</f>
        <v>3.5900000000000001E-2</v>
      </c>
      <c r="S2215" s="13">
        <f>ROUND(R2215*L2215,2)</f>
        <v>108.42</v>
      </c>
      <c r="T2215" s="14" t="s">
        <v>349</v>
      </c>
      <c r="U2215" t="s">
        <v>18</v>
      </c>
    </row>
    <row r="2216" spans="1:21" x14ac:dyDescent="0.2">
      <c r="A2216" t="s">
        <v>4964</v>
      </c>
      <c r="B2216" s="23">
        <v>45786</v>
      </c>
      <c r="C2216" s="23">
        <v>45770</v>
      </c>
      <c r="D2216" t="s">
        <v>169</v>
      </c>
      <c r="E2216" t="s">
        <v>170</v>
      </c>
      <c r="G2216" t="s">
        <v>5414</v>
      </c>
      <c r="H2216" t="s">
        <v>1617</v>
      </c>
      <c r="I2216" t="s">
        <v>1618</v>
      </c>
      <c r="J2216" s="10" t="str">
        <f>+LEFT(U2216,4)</f>
        <v>U&amp;C-</v>
      </c>
      <c r="K2216" t="s">
        <v>10</v>
      </c>
      <c r="L2216" s="52">
        <v>500</v>
      </c>
      <c r="M2216" t="s">
        <v>1472</v>
      </c>
      <c r="N2216" t="s">
        <v>11</v>
      </c>
      <c r="O2216" s="78">
        <v>0.27500000000000002</v>
      </c>
      <c r="P2216" s="11">
        <f>ROUND(O2216*L2216,2)</f>
        <v>137.5</v>
      </c>
      <c r="Q2216" s="12">
        <f>IF(N2216="HKD",7.8,IF(N2216="CNY",7.30034,1))</f>
        <v>7.3003400000000003</v>
      </c>
      <c r="R2216" s="14">
        <f>+ROUND(O2216/Q2216,4)</f>
        <v>3.7699999999999997E-2</v>
      </c>
      <c r="S2216" s="13">
        <f>ROUND(R2216*L2216,2)</f>
        <v>18.850000000000001</v>
      </c>
      <c r="T2216" s="14" t="s">
        <v>349</v>
      </c>
      <c r="U2216" t="s">
        <v>177</v>
      </c>
    </row>
    <row r="2217" spans="1:21" x14ac:dyDescent="0.2">
      <c r="A2217" t="s">
        <v>4965</v>
      </c>
      <c r="B2217" s="23">
        <v>45786</v>
      </c>
      <c r="C2217" s="23">
        <v>45770</v>
      </c>
      <c r="D2217" t="s">
        <v>169</v>
      </c>
      <c r="E2217" t="s">
        <v>170</v>
      </c>
      <c r="G2217" t="s">
        <v>5408</v>
      </c>
      <c r="H2217" t="s">
        <v>4609</v>
      </c>
      <c r="I2217" t="s">
        <v>4608</v>
      </c>
      <c r="J2217" s="10" t="str">
        <f>+LEFT(U2217,4)</f>
        <v>U&amp;C-</v>
      </c>
      <c r="K2217" t="s">
        <v>10</v>
      </c>
      <c r="L2217" s="52">
        <v>1510</v>
      </c>
      <c r="M2217" t="s">
        <v>1472</v>
      </c>
      <c r="N2217" t="s">
        <v>11</v>
      </c>
      <c r="O2217" s="78">
        <v>0.28499999999999998</v>
      </c>
      <c r="P2217" s="11">
        <f>ROUND(O2217*L2217,2)</f>
        <v>430.35</v>
      </c>
      <c r="Q2217" s="12">
        <f>IF(N2217="HKD",7.8,IF(N2217="CNY",7.30034,1))</f>
        <v>7.3003400000000003</v>
      </c>
      <c r="R2217" s="14">
        <f>+ROUND(O2217/Q2217,4)</f>
        <v>3.9E-2</v>
      </c>
      <c r="S2217" s="13">
        <f>ROUND(R2217*L2217,2)</f>
        <v>58.89</v>
      </c>
      <c r="T2217" s="14" t="s">
        <v>349</v>
      </c>
      <c r="U2217" t="s">
        <v>177</v>
      </c>
    </row>
    <row r="2218" spans="1:21" x14ac:dyDescent="0.2">
      <c r="A2218" t="s">
        <v>4972</v>
      </c>
      <c r="B2218" s="23">
        <v>45786</v>
      </c>
      <c r="C2218" s="23">
        <v>45770</v>
      </c>
      <c r="D2218" t="s">
        <v>169</v>
      </c>
      <c r="E2218" t="s">
        <v>170</v>
      </c>
      <c r="G2218" t="s">
        <v>5414</v>
      </c>
      <c r="H2218" t="s">
        <v>3092</v>
      </c>
      <c r="I2218" t="s">
        <v>1626</v>
      </c>
      <c r="J2218" s="10" t="str">
        <f>+LEFT(U2218,4)</f>
        <v>WACD</v>
      </c>
      <c r="K2218" t="s">
        <v>10</v>
      </c>
      <c r="L2218" s="52">
        <v>2600</v>
      </c>
      <c r="M2218" t="s">
        <v>1472</v>
      </c>
      <c r="N2218" t="s">
        <v>11</v>
      </c>
      <c r="O2218" s="78">
        <v>0.39200000000000002</v>
      </c>
      <c r="P2218" s="11">
        <f>ROUND(O2218*L2218,2)</f>
        <v>1019.2</v>
      </c>
      <c r="Q2218" s="12">
        <f>IF(N2218="HKD",7.8,IF(N2218="CNY",7.30034,1))</f>
        <v>7.3003400000000003</v>
      </c>
      <c r="R2218" s="14">
        <f>+ROUND(O2218/Q2218,4)</f>
        <v>5.3699999999999998E-2</v>
      </c>
      <c r="S2218" s="13">
        <f>ROUND(R2218*L2218,2)</f>
        <v>139.62</v>
      </c>
      <c r="T2218" s="14" t="s">
        <v>349</v>
      </c>
      <c r="U2218" t="s">
        <v>635</v>
      </c>
    </row>
    <row r="2219" spans="1:21" x14ac:dyDescent="0.2">
      <c r="A2219" t="s">
        <v>4986</v>
      </c>
      <c r="B2219" s="23">
        <v>45786</v>
      </c>
      <c r="C2219" s="23">
        <v>45755</v>
      </c>
      <c r="D2219" t="s">
        <v>169</v>
      </c>
      <c r="E2219" t="s">
        <v>170</v>
      </c>
      <c r="G2219" t="s">
        <v>5408</v>
      </c>
      <c r="H2219" t="s">
        <v>4624</v>
      </c>
      <c r="I2219" t="s">
        <v>4625</v>
      </c>
      <c r="J2219" s="10" t="str">
        <f>+LEFT(U2219,4)</f>
        <v>U&amp;C-</v>
      </c>
      <c r="K2219" t="s">
        <v>10</v>
      </c>
      <c r="L2219" s="52">
        <v>1300</v>
      </c>
      <c r="M2219" t="s">
        <v>1472</v>
      </c>
      <c r="N2219" t="s">
        <v>11</v>
      </c>
      <c r="O2219" s="78">
        <v>0.64500000000000002</v>
      </c>
      <c r="P2219" s="11">
        <f>ROUND(O2219*L2219,2)</f>
        <v>838.5</v>
      </c>
      <c r="Q2219" s="12">
        <f>IF(N2219="HKD",7.8,IF(N2219="CNY",7.30034,1))</f>
        <v>7.3003400000000003</v>
      </c>
      <c r="R2219" s="14">
        <f>+ROUND(O2219/Q2219,4)</f>
        <v>8.8400000000000006E-2</v>
      </c>
      <c r="S2219" s="13">
        <f>ROUND(R2219*L2219,2)</f>
        <v>114.92</v>
      </c>
      <c r="T2219" s="14" t="s">
        <v>349</v>
      </c>
      <c r="U2219" t="s">
        <v>177</v>
      </c>
    </row>
    <row r="2220" spans="1:21" x14ac:dyDescent="0.2">
      <c r="A2220" t="s">
        <v>5017</v>
      </c>
      <c r="B2220" s="23">
        <v>45786</v>
      </c>
      <c r="C2220" s="23">
        <v>45758</v>
      </c>
      <c r="D2220" t="s">
        <v>61</v>
      </c>
      <c r="E2220" t="s">
        <v>61</v>
      </c>
      <c r="G2220" t="s">
        <v>5430</v>
      </c>
      <c r="H2220" t="s">
        <v>221</v>
      </c>
      <c r="I2220" t="s">
        <v>222</v>
      </c>
      <c r="J2220" s="10" t="str">
        <f>+LEFT(U2220,4)</f>
        <v>KNOB</v>
      </c>
      <c r="K2220" t="s">
        <v>10</v>
      </c>
      <c r="L2220" s="52">
        <v>10800</v>
      </c>
      <c r="M2220" t="s">
        <v>1472</v>
      </c>
      <c r="N2220" t="s">
        <v>11</v>
      </c>
      <c r="O2220" s="78">
        <v>1.2455000000000001</v>
      </c>
      <c r="P2220" s="11">
        <f>ROUND(O2220*L2220,2)</f>
        <v>13451.4</v>
      </c>
      <c r="Q2220" s="12">
        <f>IF(N2220="HKD",7.8,IF(N2220="CNY",7.30034,1))</f>
        <v>7.3003400000000003</v>
      </c>
      <c r="R2220" s="14">
        <f>+ROUND(O2220/Q2220,4)</f>
        <v>0.1706</v>
      </c>
      <c r="S2220" s="13">
        <f>ROUND(R2220*L2220,2)</f>
        <v>1842.48</v>
      </c>
      <c r="T2220" s="14" t="s">
        <v>349</v>
      </c>
      <c r="U2220" t="s">
        <v>32</v>
      </c>
    </row>
    <row r="2221" spans="1:21" x14ac:dyDescent="0.2">
      <c r="A2221" t="s">
        <v>5018</v>
      </c>
      <c r="B2221" s="23">
        <v>45786</v>
      </c>
      <c r="C2221" s="23">
        <v>45765</v>
      </c>
      <c r="D2221" t="s">
        <v>61</v>
      </c>
      <c r="E2221" t="s">
        <v>61</v>
      </c>
      <c r="G2221" t="s">
        <v>5430</v>
      </c>
      <c r="H2221" t="s">
        <v>221</v>
      </c>
      <c r="I2221" t="s">
        <v>222</v>
      </c>
      <c r="J2221" s="10" t="str">
        <f>+LEFT(U2221,4)</f>
        <v>KNOB</v>
      </c>
      <c r="K2221" t="s">
        <v>10</v>
      </c>
      <c r="L2221" s="52">
        <v>16200</v>
      </c>
      <c r="M2221" t="s">
        <v>1472</v>
      </c>
      <c r="N2221" t="s">
        <v>11</v>
      </c>
      <c r="O2221" s="78">
        <v>1.2455000000000001</v>
      </c>
      <c r="P2221" s="11">
        <f>ROUND(O2221*L2221,2)</f>
        <v>20177.099999999999</v>
      </c>
      <c r="Q2221" s="12">
        <f>IF(N2221="HKD",7.8,IF(N2221="CNY",7.30034,1))</f>
        <v>7.3003400000000003</v>
      </c>
      <c r="R2221" s="14">
        <f>+ROUND(O2221/Q2221,4)</f>
        <v>0.1706</v>
      </c>
      <c r="S2221" s="13">
        <f>ROUND(R2221*L2221,2)</f>
        <v>2763.72</v>
      </c>
      <c r="T2221" s="14" t="s">
        <v>349</v>
      </c>
      <c r="U2221" t="s">
        <v>32</v>
      </c>
    </row>
    <row r="2222" spans="1:21" x14ac:dyDescent="0.2">
      <c r="A2222" t="s">
        <v>5030</v>
      </c>
      <c r="B2222" s="23">
        <v>45786</v>
      </c>
      <c r="C2222" s="23">
        <v>45758</v>
      </c>
      <c r="D2222" t="s">
        <v>61</v>
      </c>
      <c r="E2222" t="s">
        <v>61</v>
      </c>
      <c r="G2222" t="s">
        <v>5430</v>
      </c>
      <c r="H2222" t="s">
        <v>225</v>
      </c>
      <c r="I2222" t="s">
        <v>226</v>
      </c>
      <c r="J2222" s="10" t="str">
        <f>+LEFT(U2222,4)</f>
        <v>HDL-</v>
      </c>
      <c r="K2222" t="s">
        <v>10</v>
      </c>
      <c r="L2222" s="52">
        <v>10500</v>
      </c>
      <c r="M2222" t="s">
        <v>1472</v>
      </c>
      <c r="N2222" t="s">
        <v>11</v>
      </c>
      <c r="O2222" s="78">
        <v>1.3992</v>
      </c>
      <c r="P2222" s="11">
        <f>ROUND(O2222*L2222,2)</f>
        <v>14691.6</v>
      </c>
      <c r="Q2222" s="12">
        <f>IF(N2222="HKD",7.8,IF(N2222="CNY",7.30034,1))</f>
        <v>7.3003400000000003</v>
      </c>
      <c r="R2222" s="14">
        <f>+ROUND(O2222/Q2222,4)</f>
        <v>0.19170000000000001</v>
      </c>
      <c r="S2222" s="13">
        <f>ROUND(R2222*L2222,2)</f>
        <v>2012.85</v>
      </c>
      <c r="T2222" s="14" t="s">
        <v>349</v>
      </c>
      <c r="U2222" t="s">
        <v>228</v>
      </c>
    </row>
    <row r="2223" spans="1:21" x14ac:dyDescent="0.2">
      <c r="A2223" t="s">
        <v>5036</v>
      </c>
      <c r="B2223" s="23">
        <v>45786</v>
      </c>
      <c r="C2223" s="23">
        <v>45758</v>
      </c>
      <c r="D2223" t="s">
        <v>61</v>
      </c>
      <c r="E2223" t="s">
        <v>61</v>
      </c>
      <c r="G2223" t="s">
        <v>5430</v>
      </c>
      <c r="H2223" t="s">
        <v>4643</v>
      </c>
      <c r="I2223" t="s">
        <v>4644</v>
      </c>
      <c r="J2223" s="10" t="str">
        <f>+LEFT(U2223,4)</f>
        <v>HDL-</v>
      </c>
      <c r="K2223" t="s">
        <v>10</v>
      </c>
      <c r="L2223" s="52">
        <v>4160</v>
      </c>
      <c r="M2223" t="s">
        <v>1472</v>
      </c>
      <c r="N2223" t="s">
        <v>11</v>
      </c>
      <c r="O2223" s="78">
        <v>1.5477000000000001</v>
      </c>
      <c r="P2223" s="11">
        <f>ROUND(O2223*L2223,2)</f>
        <v>6438.43</v>
      </c>
      <c r="Q2223" s="12">
        <f>IF(N2223="HKD",7.8,IF(N2223="CNY",7.30034,1))</f>
        <v>7.3003400000000003</v>
      </c>
      <c r="R2223" s="14">
        <f>+ROUND(O2223/Q2223,4)</f>
        <v>0.21199999999999999</v>
      </c>
      <c r="S2223" s="13">
        <f>ROUND(R2223*L2223,2)</f>
        <v>881.92</v>
      </c>
      <c r="T2223" s="14" t="s">
        <v>349</v>
      </c>
      <c r="U2223" t="s">
        <v>228</v>
      </c>
    </row>
    <row r="2224" spans="1:21" x14ac:dyDescent="0.2">
      <c r="A2224" t="s">
        <v>5059</v>
      </c>
      <c r="B2224" s="23">
        <v>45786</v>
      </c>
      <c r="C2224" s="23">
        <v>45772</v>
      </c>
      <c r="D2224" t="s">
        <v>268</v>
      </c>
      <c r="E2224" t="s">
        <v>269</v>
      </c>
      <c r="G2224" t="s">
        <v>5445</v>
      </c>
      <c r="H2224" t="s">
        <v>1684</v>
      </c>
      <c r="I2224" t="s">
        <v>1685</v>
      </c>
      <c r="J2224" s="10" t="str">
        <f>+LEFT(U2224,4)</f>
        <v>MISC</v>
      </c>
      <c r="K2224" t="s">
        <v>10</v>
      </c>
      <c r="L2224" s="52">
        <v>3000</v>
      </c>
      <c r="M2224" t="s">
        <v>1472</v>
      </c>
      <c r="N2224" t="s">
        <v>11</v>
      </c>
      <c r="O2224" s="78">
        <v>2.5</v>
      </c>
      <c r="P2224" s="11">
        <f>ROUND(O2224*L2224,2)</f>
        <v>7500</v>
      </c>
      <c r="Q2224" s="12">
        <f>IF(N2224="HKD",7.8,IF(N2224="CNY",7.30034,1))</f>
        <v>7.3003400000000003</v>
      </c>
      <c r="R2224" s="14">
        <f>+ROUND(O2224/Q2224,4)</f>
        <v>0.34239999999999998</v>
      </c>
      <c r="S2224" s="13">
        <f>ROUND(R2224*L2224,2)</f>
        <v>1027.2</v>
      </c>
      <c r="T2224" s="14" t="s">
        <v>349</v>
      </c>
      <c r="U2224" t="s">
        <v>25</v>
      </c>
    </row>
    <row r="2225" spans="1:21" x14ac:dyDescent="0.2">
      <c r="A2225" t="s">
        <v>5060</v>
      </c>
      <c r="B2225" s="23">
        <v>45786</v>
      </c>
      <c r="C2225" s="23">
        <v>45763</v>
      </c>
      <c r="D2225" t="s">
        <v>149</v>
      </c>
      <c r="E2225" t="s">
        <v>150</v>
      </c>
      <c r="G2225" t="s">
        <v>5446</v>
      </c>
      <c r="H2225" t="s">
        <v>4650</v>
      </c>
      <c r="I2225" t="s">
        <v>4651</v>
      </c>
      <c r="J2225" s="10" t="str">
        <f>+LEFT(U2225,4)</f>
        <v>GLID</v>
      </c>
      <c r="K2225" t="s">
        <v>10</v>
      </c>
      <c r="L2225" s="52">
        <v>1320</v>
      </c>
      <c r="M2225" t="s">
        <v>1472</v>
      </c>
      <c r="N2225" t="s">
        <v>11</v>
      </c>
      <c r="O2225" s="78">
        <v>2.5051000000000001</v>
      </c>
      <c r="P2225" s="11">
        <f>ROUND(O2225*L2225,2)</f>
        <v>3306.73</v>
      </c>
      <c r="Q2225" s="12">
        <f>IF(N2225="HKD",7.8,IF(N2225="CNY",7.30034,1))</f>
        <v>7.3003400000000003</v>
      </c>
      <c r="R2225" s="14">
        <f>+ROUND(O2225/Q2225,4)</f>
        <v>0.34310000000000002</v>
      </c>
      <c r="S2225" s="13">
        <f>ROUND(R2225*L2225,2)</f>
        <v>452.89</v>
      </c>
      <c r="T2225" s="14" t="s">
        <v>349</v>
      </c>
      <c r="U2225" t="s">
        <v>78</v>
      </c>
    </row>
    <row r="2226" spans="1:21" x14ac:dyDescent="0.2">
      <c r="A2226" t="s">
        <v>5071</v>
      </c>
      <c r="B2226" s="23">
        <v>45786</v>
      </c>
      <c r="C2226" s="23">
        <v>45763</v>
      </c>
      <c r="D2226" t="s">
        <v>149</v>
      </c>
      <c r="E2226" t="s">
        <v>150</v>
      </c>
      <c r="G2226" t="s">
        <v>5446</v>
      </c>
      <c r="H2226" t="s">
        <v>1687</v>
      </c>
      <c r="I2226" t="s">
        <v>1688</v>
      </c>
      <c r="J2226" s="10" t="str">
        <f>+LEFT(U2226,4)</f>
        <v>GLID</v>
      </c>
      <c r="K2226" t="s">
        <v>10</v>
      </c>
      <c r="L2226" s="52">
        <v>2020</v>
      </c>
      <c r="M2226" t="s">
        <v>1472</v>
      </c>
      <c r="N2226" t="s">
        <v>11</v>
      </c>
      <c r="O2226" s="78">
        <v>2.7103999999999999</v>
      </c>
      <c r="P2226" s="11">
        <f>ROUND(O2226*L2226,2)</f>
        <v>5475.01</v>
      </c>
      <c r="Q2226" s="12">
        <f>IF(N2226="HKD",7.8,IF(N2226="CNY",7.30034,1))</f>
        <v>7.3003400000000003</v>
      </c>
      <c r="R2226" s="14">
        <f>+ROUND(O2226/Q2226,4)</f>
        <v>0.37130000000000002</v>
      </c>
      <c r="S2226" s="13">
        <f>ROUND(R2226*L2226,2)</f>
        <v>750.03</v>
      </c>
      <c r="T2226" s="14" t="s">
        <v>349</v>
      </c>
      <c r="U2226" t="s">
        <v>78</v>
      </c>
    </row>
    <row r="2227" spans="1:21" x14ac:dyDescent="0.2">
      <c r="A2227" t="s">
        <v>5073</v>
      </c>
      <c r="B2227" s="23">
        <v>45786</v>
      </c>
      <c r="C2227" s="23">
        <v>45763</v>
      </c>
      <c r="D2227" t="s">
        <v>149</v>
      </c>
      <c r="E2227" t="s">
        <v>150</v>
      </c>
      <c r="G2227" t="s">
        <v>5446</v>
      </c>
      <c r="H2227" t="s">
        <v>4656</v>
      </c>
      <c r="I2227" t="s">
        <v>4657</v>
      </c>
      <c r="J2227" s="10" t="str">
        <f>+LEFT(U2227,4)</f>
        <v>GLID</v>
      </c>
      <c r="K2227" t="s">
        <v>10</v>
      </c>
      <c r="L2227" s="52">
        <v>1160</v>
      </c>
      <c r="M2227" t="s">
        <v>1472</v>
      </c>
      <c r="N2227" t="s">
        <v>11</v>
      </c>
      <c r="O2227" s="78">
        <v>2.8224</v>
      </c>
      <c r="P2227" s="11">
        <f>ROUND(O2227*L2227,2)</f>
        <v>3273.98</v>
      </c>
      <c r="Q2227" s="12">
        <f>IF(N2227="HKD",7.8,IF(N2227="CNY",7.30034,1))</f>
        <v>7.3003400000000003</v>
      </c>
      <c r="R2227" s="14">
        <f>+ROUND(O2227/Q2227,4)</f>
        <v>0.3866</v>
      </c>
      <c r="S2227" s="13">
        <f>ROUND(R2227*L2227,2)</f>
        <v>448.46</v>
      </c>
      <c r="T2227" s="14" t="s">
        <v>349</v>
      </c>
      <c r="U2227" t="s">
        <v>78</v>
      </c>
    </row>
    <row r="2228" spans="1:21" x14ac:dyDescent="0.2">
      <c r="A2228" t="s">
        <v>5103</v>
      </c>
      <c r="B2228" s="23">
        <v>45786</v>
      </c>
      <c r="C2228" s="23">
        <v>45763</v>
      </c>
      <c r="D2228" t="s">
        <v>149</v>
      </c>
      <c r="E2228" t="s">
        <v>150</v>
      </c>
      <c r="G2228" t="s">
        <v>5461</v>
      </c>
      <c r="H2228" t="s">
        <v>1707</v>
      </c>
      <c r="I2228" t="s">
        <v>1708</v>
      </c>
      <c r="J2228" s="10" t="str">
        <f>+LEFT(U2228,4)</f>
        <v>GLID</v>
      </c>
      <c r="K2228" t="s">
        <v>10</v>
      </c>
      <c r="L2228" s="52">
        <v>1010</v>
      </c>
      <c r="M2228" t="s">
        <v>1472</v>
      </c>
      <c r="N2228" t="s">
        <v>11</v>
      </c>
      <c r="O2228" s="78">
        <v>3.0331000000000001</v>
      </c>
      <c r="P2228" s="11">
        <f>ROUND(O2228*L2228,2)</f>
        <v>3063.43</v>
      </c>
      <c r="Q2228" s="12">
        <f>IF(N2228="HKD",7.8,IF(N2228="CNY",7.30034,1))</f>
        <v>7.3003400000000003</v>
      </c>
      <c r="R2228" s="14">
        <f>+ROUND(O2228/Q2228,4)</f>
        <v>0.41549999999999998</v>
      </c>
      <c r="S2228" s="13">
        <f>ROUND(R2228*L2228,2)</f>
        <v>419.66</v>
      </c>
      <c r="T2228" s="14" t="s">
        <v>349</v>
      </c>
      <c r="U2228" t="s">
        <v>78</v>
      </c>
    </row>
    <row r="2229" spans="1:21" x14ac:dyDescent="0.2">
      <c r="A2229" t="s">
        <v>5104</v>
      </c>
      <c r="B2229" s="23">
        <v>45786</v>
      </c>
      <c r="C2229" s="23">
        <v>45765</v>
      </c>
      <c r="D2229" t="s">
        <v>149</v>
      </c>
      <c r="E2229" t="s">
        <v>150</v>
      </c>
      <c r="G2229" t="s">
        <v>5461</v>
      </c>
      <c r="H2229" t="s">
        <v>4683</v>
      </c>
      <c r="I2229" t="s">
        <v>4684</v>
      </c>
      <c r="J2229" s="10" t="str">
        <f>+LEFT(U2229,4)</f>
        <v>GLID</v>
      </c>
      <c r="K2229" t="s">
        <v>10</v>
      </c>
      <c r="L2229" s="52">
        <v>530</v>
      </c>
      <c r="M2229" t="s">
        <v>1472</v>
      </c>
      <c r="N2229" t="s">
        <v>11</v>
      </c>
      <c r="O2229" s="78">
        <v>3.0331000000000001</v>
      </c>
      <c r="P2229" s="11">
        <f>ROUND(O2229*L2229,2)</f>
        <v>1607.54</v>
      </c>
      <c r="Q2229" s="12">
        <f>IF(N2229="HKD",7.8,IF(N2229="CNY",7.30034,1))</f>
        <v>7.3003400000000003</v>
      </c>
      <c r="R2229" s="14">
        <f>+ROUND(O2229/Q2229,4)</f>
        <v>0.41549999999999998</v>
      </c>
      <c r="S2229" s="13">
        <f>ROUND(R2229*L2229,2)</f>
        <v>220.22</v>
      </c>
      <c r="T2229" s="14" t="s">
        <v>349</v>
      </c>
      <c r="U2229" t="s">
        <v>78</v>
      </c>
    </row>
    <row r="2230" spans="1:21" x14ac:dyDescent="0.2">
      <c r="A2230" t="s">
        <v>5107</v>
      </c>
      <c r="B2230" s="23">
        <v>45786</v>
      </c>
      <c r="C2230" s="23">
        <v>45763</v>
      </c>
      <c r="D2230" t="s">
        <v>149</v>
      </c>
      <c r="E2230" t="s">
        <v>150</v>
      </c>
      <c r="G2230" t="s">
        <v>5446</v>
      </c>
      <c r="H2230" t="s">
        <v>153</v>
      </c>
      <c r="I2230" t="s">
        <v>154</v>
      </c>
      <c r="J2230" s="10" t="str">
        <f>+LEFT(U2230,4)</f>
        <v>GLID</v>
      </c>
      <c r="K2230" t="s">
        <v>10</v>
      </c>
      <c r="L2230" s="52">
        <v>5030</v>
      </c>
      <c r="M2230" t="s">
        <v>1472</v>
      </c>
      <c r="N2230" t="s">
        <v>11</v>
      </c>
      <c r="O2230" s="78">
        <v>3.0440999999999998</v>
      </c>
      <c r="P2230" s="11">
        <f>ROUND(O2230*L2230,2)</f>
        <v>15311.82</v>
      </c>
      <c r="Q2230" s="12">
        <f>IF(N2230="HKD",7.8,IF(N2230="CNY",7.30034,1))</f>
        <v>7.3003400000000003</v>
      </c>
      <c r="R2230" s="14">
        <f>+ROUND(O2230/Q2230,4)</f>
        <v>0.41699999999999998</v>
      </c>
      <c r="S2230" s="13">
        <f>ROUND(R2230*L2230,2)</f>
        <v>2097.5100000000002</v>
      </c>
      <c r="T2230" s="14" t="s">
        <v>349</v>
      </c>
      <c r="U2230" t="s">
        <v>78</v>
      </c>
    </row>
    <row r="2231" spans="1:21" x14ac:dyDescent="0.2">
      <c r="A2231" t="s">
        <v>5108</v>
      </c>
      <c r="B2231" s="23">
        <v>45786</v>
      </c>
      <c r="C2231" s="23">
        <v>45765</v>
      </c>
      <c r="D2231" t="s">
        <v>149</v>
      </c>
      <c r="E2231" t="s">
        <v>150</v>
      </c>
      <c r="G2231" t="s">
        <v>5446</v>
      </c>
      <c r="H2231" t="s">
        <v>153</v>
      </c>
      <c r="I2231" t="s">
        <v>154</v>
      </c>
      <c r="J2231" s="10" t="str">
        <f>+LEFT(U2231,4)</f>
        <v>GLID</v>
      </c>
      <c r="K2231" t="s">
        <v>10</v>
      </c>
      <c r="L2231" s="52">
        <v>1020</v>
      </c>
      <c r="M2231" t="s">
        <v>1472</v>
      </c>
      <c r="N2231" t="s">
        <v>11</v>
      </c>
      <c r="O2231" s="78">
        <v>3.0440999999999998</v>
      </c>
      <c r="P2231" s="11">
        <f>ROUND(O2231*L2231,2)</f>
        <v>3104.98</v>
      </c>
      <c r="Q2231" s="12">
        <f>IF(N2231="HKD",7.8,IF(N2231="CNY",7.30034,1))</f>
        <v>7.3003400000000003</v>
      </c>
      <c r="R2231" s="14">
        <f>+ROUND(O2231/Q2231,4)</f>
        <v>0.41699999999999998</v>
      </c>
      <c r="S2231" s="13">
        <f>ROUND(R2231*L2231,2)</f>
        <v>425.34</v>
      </c>
      <c r="T2231" s="14" t="s">
        <v>349</v>
      </c>
      <c r="U2231" t="s">
        <v>78</v>
      </c>
    </row>
    <row r="2232" spans="1:21" x14ac:dyDescent="0.2">
      <c r="A2232" t="s">
        <v>5115</v>
      </c>
      <c r="B2232" s="23">
        <v>45786</v>
      </c>
      <c r="C2232" s="23">
        <v>45763</v>
      </c>
      <c r="D2232" t="s">
        <v>149</v>
      </c>
      <c r="E2232" t="s">
        <v>150</v>
      </c>
      <c r="G2232" t="s">
        <v>5446</v>
      </c>
      <c r="H2232" t="s">
        <v>3091</v>
      </c>
      <c r="I2232" t="s">
        <v>3307</v>
      </c>
      <c r="J2232" s="10" t="str">
        <f>+LEFT(U2232,4)</f>
        <v>GLID</v>
      </c>
      <c r="K2232" t="s">
        <v>10</v>
      </c>
      <c r="L2232" s="52">
        <v>1300</v>
      </c>
      <c r="M2232" t="s">
        <v>1472</v>
      </c>
      <c r="N2232" t="s">
        <v>11</v>
      </c>
      <c r="O2232" s="78">
        <v>3.1193</v>
      </c>
      <c r="P2232" s="11">
        <f>ROUND(O2232*L2232,2)</f>
        <v>4055.09</v>
      </c>
      <c r="Q2232" s="12">
        <f>IF(N2232="HKD",7.8,IF(N2232="CNY",7.30034,1))</f>
        <v>7.3003400000000003</v>
      </c>
      <c r="R2232" s="14">
        <f>+ROUND(O2232/Q2232,4)</f>
        <v>0.42730000000000001</v>
      </c>
      <c r="S2232" s="13">
        <f>ROUND(R2232*L2232,2)</f>
        <v>555.49</v>
      </c>
      <c r="T2232" s="14" t="s">
        <v>349</v>
      </c>
      <c r="U2232" t="s">
        <v>78</v>
      </c>
    </row>
    <row r="2233" spans="1:21" x14ac:dyDescent="0.2">
      <c r="A2233" t="s">
        <v>5116</v>
      </c>
      <c r="B2233" s="23">
        <v>45786</v>
      </c>
      <c r="C2233" s="23">
        <v>45765</v>
      </c>
      <c r="D2233" t="s">
        <v>149</v>
      </c>
      <c r="E2233" t="s">
        <v>150</v>
      </c>
      <c r="G2233" t="s">
        <v>5446</v>
      </c>
      <c r="H2233" t="s">
        <v>3091</v>
      </c>
      <c r="I2233" t="s">
        <v>3307</v>
      </c>
      <c r="J2233" s="10" t="str">
        <f>+LEFT(U2233,4)</f>
        <v>GLID</v>
      </c>
      <c r="K2233" t="s">
        <v>10</v>
      </c>
      <c r="L2233" s="52">
        <v>1020</v>
      </c>
      <c r="M2233" t="s">
        <v>1472</v>
      </c>
      <c r="N2233" t="s">
        <v>11</v>
      </c>
      <c r="O2233" s="78">
        <v>3.1193</v>
      </c>
      <c r="P2233" s="11">
        <f>ROUND(O2233*L2233,2)</f>
        <v>3181.69</v>
      </c>
      <c r="Q2233" s="12">
        <f>IF(N2233="HKD",7.8,IF(N2233="CNY",7.30034,1))</f>
        <v>7.3003400000000003</v>
      </c>
      <c r="R2233" s="14">
        <f>+ROUND(O2233/Q2233,4)</f>
        <v>0.42730000000000001</v>
      </c>
      <c r="S2233" s="13">
        <f>ROUND(R2233*L2233,2)</f>
        <v>435.85</v>
      </c>
      <c r="T2233" s="14" t="s">
        <v>349</v>
      </c>
      <c r="U2233" t="s">
        <v>78</v>
      </c>
    </row>
    <row r="2234" spans="1:21" x14ac:dyDescent="0.2">
      <c r="A2234" t="s">
        <v>5138</v>
      </c>
      <c r="B2234" s="23">
        <v>45786</v>
      </c>
      <c r="C2234" s="23">
        <v>45763</v>
      </c>
      <c r="D2234" t="s">
        <v>149</v>
      </c>
      <c r="E2234" t="s">
        <v>150</v>
      </c>
      <c r="G2234" t="s">
        <v>5461</v>
      </c>
      <c r="H2234" t="s">
        <v>1728</v>
      </c>
      <c r="I2234" t="s">
        <v>1729</v>
      </c>
      <c r="J2234" s="10" t="str">
        <f>+LEFT(U2234,4)</f>
        <v>GLID</v>
      </c>
      <c r="K2234" t="s">
        <v>10</v>
      </c>
      <c r="L2234" s="52">
        <v>2010</v>
      </c>
      <c r="M2234" t="s">
        <v>1472</v>
      </c>
      <c r="N2234" t="s">
        <v>11</v>
      </c>
      <c r="O2234" s="78">
        <v>3.3490000000000002</v>
      </c>
      <c r="P2234" s="11">
        <f>ROUND(O2234*L2234,2)</f>
        <v>6731.49</v>
      </c>
      <c r="Q2234" s="12">
        <f>IF(N2234="HKD",7.8,IF(N2234="CNY",7.30034,1))</f>
        <v>7.3003400000000003</v>
      </c>
      <c r="R2234" s="14">
        <f>+ROUND(O2234/Q2234,4)</f>
        <v>0.4587</v>
      </c>
      <c r="S2234" s="13">
        <f>ROUND(R2234*L2234,2)</f>
        <v>921.99</v>
      </c>
      <c r="T2234" s="14" t="s">
        <v>349</v>
      </c>
      <c r="U2234" t="s">
        <v>78</v>
      </c>
    </row>
    <row r="2235" spans="1:21" x14ac:dyDescent="0.2">
      <c r="A2235" t="s">
        <v>5164</v>
      </c>
      <c r="B2235" s="23">
        <v>45786</v>
      </c>
      <c r="C2235" s="23">
        <v>45765</v>
      </c>
      <c r="D2235" t="s">
        <v>149</v>
      </c>
      <c r="E2235" t="s">
        <v>150</v>
      </c>
      <c r="G2235" t="s">
        <v>5461</v>
      </c>
      <c r="H2235" t="s">
        <v>1744</v>
      </c>
      <c r="I2235" t="s">
        <v>1745</v>
      </c>
      <c r="J2235" s="10" t="str">
        <f>+LEFT(U2235,4)</f>
        <v>GLID</v>
      </c>
      <c r="K2235" t="s">
        <v>10</v>
      </c>
      <c r="L2235" s="52">
        <v>1020</v>
      </c>
      <c r="M2235" t="s">
        <v>1472</v>
      </c>
      <c r="N2235" t="s">
        <v>11</v>
      </c>
      <c r="O2235" s="78">
        <v>3.8246000000000002</v>
      </c>
      <c r="P2235" s="11">
        <f>ROUND(O2235*L2235,2)</f>
        <v>3901.09</v>
      </c>
      <c r="Q2235" s="12">
        <f>IF(N2235="HKD",7.8,IF(N2235="CNY",7.30034,1))</f>
        <v>7.3003400000000003</v>
      </c>
      <c r="R2235" s="14">
        <f>+ROUND(O2235/Q2235,4)</f>
        <v>0.52390000000000003</v>
      </c>
      <c r="S2235" s="13">
        <f>ROUND(R2235*L2235,2)</f>
        <v>534.38</v>
      </c>
      <c r="T2235" s="14" t="s">
        <v>349</v>
      </c>
      <c r="U2235" t="s">
        <v>78</v>
      </c>
    </row>
    <row r="2236" spans="1:21" x14ac:dyDescent="0.2">
      <c r="A2236" t="s">
        <v>5178</v>
      </c>
      <c r="B2236" s="23">
        <v>45786</v>
      </c>
      <c r="C2236" s="23">
        <v>45763</v>
      </c>
      <c r="D2236" t="s">
        <v>149</v>
      </c>
      <c r="E2236" t="s">
        <v>150</v>
      </c>
      <c r="G2236" t="s">
        <v>5461</v>
      </c>
      <c r="H2236" t="s">
        <v>1756</v>
      </c>
      <c r="I2236" t="s">
        <v>1757</v>
      </c>
      <c r="J2236" s="10" t="str">
        <f>+LEFT(U2236,4)</f>
        <v>GLID</v>
      </c>
      <c r="K2236" t="s">
        <v>10</v>
      </c>
      <c r="L2236" s="52">
        <v>1010</v>
      </c>
      <c r="M2236" t="s">
        <v>1472</v>
      </c>
      <c r="N2236" t="s">
        <v>11</v>
      </c>
      <c r="O2236" s="78">
        <v>4.1127000000000002</v>
      </c>
      <c r="P2236" s="11">
        <f>ROUND(O2236*L2236,2)</f>
        <v>4153.83</v>
      </c>
      <c r="Q2236" s="12">
        <f>IF(N2236="HKD",7.8,IF(N2236="CNY",7.30034,1))</f>
        <v>7.3003400000000003</v>
      </c>
      <c r="R2236" s="14">
        <f>+ROUND(O2236/Q2236,4)</f>
        <v>0.56340000000000001</v>
      </c>
      <c r="S2236" s="13">
        <f>ROUND(R2236*L2236,2)</f>
        <v>569.03</v>
      </c>
      <c r="T2236" s="14" t="s">
        <v>349</v>
      </c>
      <c r="U2236" t="s">
        <v>78</v>
      </c>
    </row>
    <row r="2237" spans="1:21" x14ac:dyDescent="0.2">
      <c r="A2237" t="s">
        <v>4175</v>
      </c>
      <c r="B2237" s="23">
        <v>45786</v>
      </c>
      <c r="C2237" s="23">
        <v>45714</v>
      </c>
      <c r="D2237" t="s">
        <v>94</v>
      </c>
      <c r="E2237" t="s">
        <v>95</v>
      </c>
      <c r="G2237" t="s">
        <v>5500</v>
      </c>
      <c r="H2237" t="s">
        <v>3162</v>
      </c>
      <c r="I2237" t="s">
        <v>3372</v>
      </c>
      <c r="J2237" s="10" t="str">
        <f>+LEFT(U2237,4)</f>
        <v>LID-</v>
      </c>
      <c r="K2237" t="s">
        <v>98</v>
      </c>
      <c r="L2237" s="52">
        <v>525</v>
      </c>
      <c r="M2237" t="s">
        <v>1472</v>
      </c>
      <c r="N2237" t="s">
        <v>11</v>
      </c>
      <c r="O2237" s="78">
        <v>4.26</v>
      </c>
      <c r="P2237" s="11">
        <f>ROUND(O2237*L2237,2)</f>
        <v>2236.5</v>
      </c>
      <c r="Q2237" s="12">
        <f>IF(N2237="HKD",7.8,IF(N2237="CNY",7.30034,1))</f>
        <v>7.3003400000000003</v>
      </c>
      <c r="R2237" s="14">
        <f>+ROUND(O2237/Q2237,4)</f>
        <v>0.58350000000000002</v>
      </c>
      <c r="S2237" s="13">
        <f>ROUND(R2237*L2237,2)</f>
        <v>306.33999999999997</v>
      </c>
      <c r="T2237" s="14" t="s">
        <v>349</v>
      </c>
      <c r="U2237" t="s">
        <v>368</v>
      </c>
    </row>
    <row r="2238" spans="1:21" x14ac:dyDescent="0.2">
      <c r="A2238" t="s">
        <v>5190</v>
      </c>
      <c r="B2238" s="23">
        <v>45786</v>
      </c>
      <c r="C2238" s="23">
        <v>45714</v>
      </c>
      <c r="D2238" t="s">
        <v>94</v>
      </c>
      <c r="E2238" t="s">
        <v>95</v>
      </c>
      <c r="G2238" t="s">
        <v>5500</v>
      </c>
      <c r="H2238" t="s">
        <v>3162</v>
      </c>
      <c r="I2238" t="s">
        <v>3372</v>
      </c>
      <c r="J2238" s="10" t="str">
        <f>+LEFT(U2238,4)</f>
        <v>LID-</v>
      </c>
      <c r="K2238" t="s">
        <v>98</v>
      </c>
      <c r="L2238" s="52">
        <v>2502</v>
      </c>
      <c r="M2238" t="s">
        <v>1472</v>
      </c>
      <c r="N2238" t="s">
        <v>11</v>
      </c>
      <c r="O2238" s="78">
        <v>4.26</v>
      </c>
      <c r="P2238" s="11">
        <f>ROUND(O2238*L2238,2)</f>
        <v>10658.52</v>
      </c>
      <c r="Q2238" s="12">
        <f>IF(N2238="HKD",7.8,IF(N2238="CNY",7.30034,1))</f>
        <v>7.3003400000000003</v>
      </c>
      <c r="R2238" s="14">
        <f>+ROUND(O2238/Q2238,4)</f>
        <v>0.58350000000000002</v>
      </c>
      <c r="S2238" s="13">
        <f>ROUND(R2238*L2238,2)</f>
        <v>1459.92</v>
      </c>
      <c r="T2238" s="14" t="s">
        <v>349</v>
      </c>
      <c r="U2238" t="s">
        <v>368</v>
      </c>
    </row>
    <row r="2239" spans="1:21" x14ac:dyDescent="0.2">
      <c r="A2239" t="s">
        <v>5231</v>
      </c>
      <c r="B2239" s="23">
        <v>45786</v>
      </c>
      <c r="C2239" s="23">
        <v>45765</v>
      </c>
      <c r="D2239" t="s">
        <v>149</v>
      </c>
      <c r="E2239" t="s">
        <v>150</v>
      </c>
      <c r="G2239" t="s">
        <v>5461</v>
      </c>
      <c r="H2239" t="s">
        <v>1309</v>
      </c>
      <c r="I2239" t="s">
        <v>1310</v>
      </c>
      <c r="J2239" s="10" t="str">
        <f>+LEFT(U2239,4)</f>
        <v>GLID</v>
      </c>
      <c r="K2239" t="s">
        <v>10</v>
      </c>
      <c r="L2239" s="52">
        <v>820</v>
      </c>
      <c r="M2239" t="s">
        <v>1472</v>
      </c>
      <c r="N2239" t="s">
        <v>11</v>
      </c>
      <c r="O2239" s="78">
        <v>6.1177000000000001</v>
      </c>
      <c r="P2239" s="11">
        <f>ROUND(O2239*L2239,2)</f>
        <v>5016.51</v>
      </c>
      <c r="Q2239" s="12">
        <f>IF(N2239="HKD",7.8,IF(N2239="CNY",7.30034,1))</f>
        <v>7.3003400000000003</v>
      </c>
      <c r="R2239" s="14">
        <f>+ROUND(O2239/Q2239,4)</f>
        <v>0.83799999999999997</v>
      </c>
      <c r="S2239" s="13">
        <f>ROUND(R2239*L2239,2)</f>
        <v>687.16</v>
      </c>
      <c r="T2239" s="14" t="s">
        <v>349</v>
      </c>
      <c r="U2239" t="s">
        <v>78</v>
      </c>
    </row>
    <row r="2240" spans="1:21" x14ac:dyDescent="0.2">
      <c r="A2240" t="s">
        <v>5235</v>
      </c>
      <c r="B2240" s="23">
        <v>45786</v>
      </c>
      <c r="C2240" s="23">
        <v>45765</v>
      </c>
      <c r="D2240" t="s">
        <v>149</v>
      </c>
      <c r="E2240" t="s">
        <v>150</v>
      </c>
      <c r="G2240" t="s">
        <v>5461</v>
      </c>
      <c r="H2240" t="s">
        <v>3768</v>
      </c>
      <c r="I2240" t="s">
        <v>3769</v>
      </c>
      <c r="J2240" s="10" t="str">
        <f>+LEFT(U2240,4)</f>
        <v>GLID</v>
      </c>
      <c r="K2240" t="s">
        <v>10</v>
      </c>
      <c r="L2240" s="52">
        <v>1010</v>
      </c>
      <c r="M2240" t="s">
        <v>1472</v>
      </c>
      <c r="N2240" t="s">
        <v>11</v>
      </c>
      <c r="O2240" s="78">
        <v>6.3079999999999998</v>
      </c>
      <c r="P2240" s="11">
        <f>ROUND(O2240*L2240,2)</f>
        <v>6371.08</v>
      </c>
      <c r="Q2240" s="12">
        <f>IF(N2240="HKD",7.8,IF(N2240="CNY",7.30034,1))</f>
        <v>7.3003400000000003</v>
      </c>
      <c r="R2240" s="14">
        <f>+ROUND(O2240/Q2240,4)</f>
        <v>0.86409999999999998</v>
      </c>
      <c r="S2240" s="13">
        <f>ROUND(R2240*L2240,2)</f>
        <v>872.74</v>
      </c>
      <c r="T2240" s="14" t="s">
        <v>349</v>
      </c>
      <c r="U2240" t="s">
        <v>78</v>
      </c>
    </row>
    <row r="2241" spans="1:21" x14ac:dyDescent="0.2">
      <c r="A2241" t="s">
        <v>3822</v>
      </c>
      <c r="B2241" s="23">
        <v>45786</v>
      </c>
      <c r="C2241" s="23">
        <v>45716</v>
      </c>
      <c r="D2241" t="s">
        <v>143</v>
      </c>
      <c r="E2241" t="s">
        <v>144</v>
      </c>
      <c r="G2241" t="s">
        <v>5544</v>
      </c>
      <c r="H2241" t="s">
        <v>3150</v>
      </c>
      <c r="I2241" t="s">
        <v>3360</v>
      </c>
      <c r="J2241" s="10" t="str">
        <f>+LEFT(U2241,4)</f>
        <v>HDL-</v>
      </c>
      <c r="K2241" t="s">
        <v>10</v>
      </c>
      <c r="L2241" s="52">
        <v>720</v>
      </c>
      <c r="M2241" t="s">
        <v>1472</v>
      </c>
      <c r="N2241" t="s">
        <v>11</v>
      </c>
      <c r="O2241" s="78">
        <v>6.8814000000000002</v>
      </c>
      <c r="P2241" s="11">
        <f>ROUND(O2241*L2241,2)</f>
        <v>4954.6099999999997</v>
      </c>
      <c r="Q2241" s="12">
        <f>IF(N2241="HKD",7.8,IF(N2241="CNY",7.30034,1))</f>
        <v>7.3003400000000003</v>
      </c>
      <c r="R2241" s="14">
        <f>+ROUND(O2241/Q2241,4)</f>
        <v>0.94259999999999999</v>
      </c>
      <c r="S2241" s="13">
        <f>ROUND(R2241*L2241,2)</f>
        <v>678.67</v>
      </c>
      <c r="T2241" s="14" t="s">
        <v>349</v>
      </c>
      <c r="U2241" t="s">
        <v>228</v>
      </c>
    </row>
    <row r="2242" spans="1:21" x14ac:dyDescent="0.2">
      <c r="A2242" t="s">
        <v>5254</v>
      </c>
      <c r="B2242" s="23">
        <v>45786</v>
      </c>
      <c r="C2242" s="23">
        <v>45576</v>
      </c>
      <c r="D2242" t="s">
        <v>121</v>
      </c>
      <c r="E2242" t="s">
        <v>122</v>
      </c>
      <c r="G2242" t="s">
        <v>5458</v>
      </c>
      <c r="H2242" t="s">
        <v>3057</v>
      </c>
      <c r="I2242" t="s">
        <v>963</v>
      </c>
      <c r="J2242" s="10" t="str">
        <f>+LEFT(U2242,4)</f>
        <v>LHDL</v>
      </c>
      <c r="K2242" t="s">
        <v>10</v>
      </c>
      <c r="L2242" s="52">
        <v>886</v>
      </c>
      <c r="M2242" t="s">
        <v>1472</v>
      </c>
      <c r="N2242" t="s">
        <v>11</v>
      </c>
      <c r="O2242" s="78">
        <v>7.3506999999999998</v>
      </c>
      <c r="P2242" s="11">
        <f>ROUND(O2242*L2242,2)</f>
        <v>6512.72</v>
      </c>
      <c r="Q2242" s="12">
        <f>IF(N2242="HKD",7.8,IF(N2242="CNY",7.30034,1))</f>
        <v>7.3003400000000003</v>
      </c>
      <c r="R2242" s="14">
        <f>+ROUND(O2242/Q2242,4)</f>
        <v>1.0068999999999999</v>
      </c>
      <c r="S2242" s="13">
        <f>ROUND(R2242*L2242,2)</f>
        <v>892.11</v>
      </c>
      <c r="T2242" s="14" t="s">
        <v>349</v>
      </c>
      <c r="U2242" t="s">
        <v>125</v>
      </c>
    </row>
    <row r="2243" spans="1:21" x14ac:dyDescent="0.2">
      <c r="A2243" t="s">
        <v>5263</v>
      </c>
      <c r="B2243" s="23">
        <v>45786</v>
      </c>
      <c r="C2243" s="23">
        <v>45765</v>
      </c>
      <c r="D2243" t="s">
        <v>149</v>
      </c>
      <c r="E2243" t="s">
        <v>150</v>
      </c>
      <c r="G2243" t="s">
        <v>5461</v>
      </c>
      <c r="H2243" t="s">
        <v>3171</v>
      </c>
      <c r="I2243" t="s">
        <v>3378</v>
      </c>
      <c r="J2243" s="10" t="str">
        <f>+LEFT(U2243,4)</f>
        <v>GLID</v>
      </c>
      <c r="K2243" t="s">
        <v>10</v>
      </c>
      <c r="L2243" s="52">
        <v>1000</v>
      </c>
      <c r="M2243" t="s">
        <v>1472</v>
      </c>
      <c r="N2243" t="s">
        <v>11</v>
      </c>
      <c r="O2243" s="78">
        <v>7.3867000000000003</v>
      </c>
      <c r="P2243" s="11">
        <f>ROUND(O2243*L2243,2)</f>
        <v>7386.7</v>
      </c>
      <c r="Q2243" s="12">
        <f>IF(N2243="HKD",7.8,IF(N2243="CNY",7.30034,1))</f>
        <v>7.3003400000000003</v>
      </c>
      <c r="R2243" s="14">
        <f>+ROUND(O2243/Q2243,4)</f>
        <v>1.0118</v>
      </c>
      <c r="S2243" s="13">
        <f>ROUND(R2243*L2243,2)</f>
        <v>1011.8</v>
      </c>
      <c r="T2243" s="14" t="s">
        <v>349</v>
      </c>
      <c r="U2243" t="s">
        <v>78</v>
      </c>
    </row>
    <row r="2244" spans="1:21" x14ac:dyDescent="0.2">
      <c r="A2244" t="s">
        <v>5313</v>
      </c>
      <c r="B2244" s="23">
        <v>45786</v>
      </c>
      <c r="C2244" s="23">
        <v>45775</v>
      </c>
      <c r="D2244" t="s">
        <v>806</v>
      </c>
      <c r="E2244" t="s">
        <v>807</v>
      </c>
      <c r="G2244" t="s">
        <v>5579</v>
      </c>
      <c r="H2244" t="s">
        <v>4802</v>
      </c>
      <c r="I2244" t="s">
        <v>4803</v>
      </c>
      <c r="J2244" s="10" t="str">
        <f>+LEFT(U2244,4)</f>
        <v>SWF-</v>
      </c>
      <c r="K2244" t="s">
        <v>10</v>
      </c>
      <c r="L2244" s="52">
        <v>104.9</v>
      </c>
      <c r="M2244" t="s">
        <v>186</v>
      </c>
      <c r="N2244" t="s">
        <v>11</v>
      </c>
      <c r="O2244" s="78">
        <v>15.5</v>
      </c>
      <c r="P2244" s="11">
        <f>ROUND(O2244*L2244,2)</f>
        <v>1625.95</v>
      </c>
      <c r="Q2244" s="12">
        <f>IF(N2244="HKD",7.8,IF(N2244="CNY",7.30034,1))</f>
        <v>7.3003400000000003</v>
      </c>
      <c r="R2244" s="14">
        <f>+ROUND(O2244/Q2244,4)</f>
        <v>2.1232000000000002</v>
      </c>
      <c r="S2244" s="13">
        <f>ROUND(R2244*L2244,2)</f>
        <v>222.72</v>
      </c>
      <c r="T2244" s="14" t="s">
        <v>349</v>
      </c>
      <c r="U2244" t="s">
        <v>3481</v>
      </c>
    </row>
    <row r="2245" spans="1:21" x14ac:dyDescent="0.2">
      <c r="A2245" t="s">
        <v>5336</v>
      </c>
      <c r="B2245" s="23">
        <v>45786</v>
      </c>
      <c r="C2245" s="23">
        <v>45765</v>
      </c>
      <c r="D2245" t="s">
        <v>311</v>
      </c>
      <c r="E2245" t="s">
        <v>312</v>
      </c>
      <c r="G2245" t="s">
        <v>5586</v>
      </c>
      <c r="H2245" t="s">
        <v>341</v>
      </c>
      <c r="I2245" t="s">
        <v>342</v>
      </c>
      <c r="J2245" s="10" t="str">
        <f>+LEFT(U2245,4)</f>
        <v>INM-</v>
      </c>
      <c r="K2245" t="s">
        <v>10</v>
      </c>
      <c r="L2245" s="52">
        <v>125</v>
      </c>
      <c r="M2245" t="s">
        <v>186</v>
      </c>
      <c r="N2245" t="s">
        <v>11</v>
      </c>
      <c r="O2245" s="78">
        <v>63.008800000000001</v>
      </c>
      <c r="P2245" s="11">
        <f>ROUND(O2245*L2245,2)</f>
        <v>7876.1</v>
      </c>
      <c r="Q2245" s="12">
        <f>IF(N2245="HKD",7.8,IF(N2245="CNY",7.30034,1))</f>
        <v>7.3003400000000003</v>
      </c>
      <c r="R2245" s="14">
        <f>+ROUND(O2245/Q2245,4)</f>
        <v>8.6309000000000005</v>
      </c>
      <c r="S2245" s="13">
        <f>ROUND(R2245*L2245,2)</f>
        <v>1078.8599999999999</v>
      </c>
      <c r="T2245" s="14" t="s">
        <v>349</v>
      </c>
      <c r="U2245" t="s">
        <v>327</v>
      </c>
    </row>
    <row r="2246" spans="1:21" x14ac:dyDescent="0.2">
      <c r="A2246" t="s">
        <v>5339</v>
      </c>
      <c r="B2246" s="23">
        <v>45786</v>
      </c>
      <c r="C2246" s="23">
        <v>45765</v>
      </c>
      <c r="D2246" t="s">
        <v>311</v>
      </c>
      <c r="E2246" t="s">
        <v>312</v>
      </c>
      <c r="G2246" t="s">
        <v>5586</v>
      </c>
      <c r="H2246" t="s">
        <v>331</v>
      </c>
      <c r="I2246" t="s">
        <v>332</v>
      </c>
      <c r="J2246" s="10" t="str">
        <f>+LEFT(U2246,4)</f>
        <v>INM-</v>
      </c>
      <c r="K2246" t="s">
        <v>10</v>
      </c>
      <c r="L2246" s="52">
        <v>100</v>
      </c>
      <c r="M2246" t="s">
        <v>186</v>
      </c>
      <c r="N2246" t="s">
        <v>11</v>
      </c>
      <c r="O2246" s="78">
        <v>64.778800000000004</v>
      </c>
      <c r="P2246" s="11">
        <f>ROUND(O2246*L2246,2)</f>
        <v>6477.88</v>
      </c>
      <c r="Q2246" s="12">
        <f>IF(N2246="HKD",7.8,IF(N2246="CNY",7.30034,1))</f>
        <v>7.3003400000000003</v>
      </c>
      <c r="R2246" s="14">
        <f>+ROUND(O2246/Q2246,4)</f>
        <v>8.8734000000000002</v>
      </c>
      <c r="S2246" s="13">
        <f>ROUND(R2246*L2246,2)</f>
        <v>887.34</v>
      </c>
      <c r="T2246" s="14" t="s">
        <v>349</v>
      </c>
      <c r="U2246" t="s">
        <v>327</v>
      </c>
    </row>
    <row r="2247" spans="1:21" x14ac:dyDescent="0.2">
      <c r="A2247" t="s">
        <v>5348</v>
      </c>
      <c r="B2247" s="23">
        <v>45786</v>
      </c>
      <c r="C2247" s="23">
        <v>45765</v>
      </c>
      <c r="D2247" t="s">
        <v>311</v>
      </c>
      <c r="E2247" t="s">
        <v>312</v>
      </c>
      <c r="G2247" t="s">
        <v>5586</v>
      </c>
      <c r="H2247" t="s">
        <v>662</v>
      </c>
      <c r="I2247" t="s">
        <v>663</v>
      </c>
      <c r="J2247" s="10" t="str">
        <f>+LEFT(U2247,4)</f>
        <v>INM-</v>
      </c>
      <c r="K2247" t="s">
        <v>10</v>
      </c>
      <c r="L2247" s="52">
        <v>75</v>
      </c>
      <c r="M2247" t="s">
        <v>186</v>
      </c>
      <c r="N2247" t="s">
        <v>11</v>
      </c>
      <c r="O2247" s="78">
        <v>92.743399999999994</v>
      </c>
      <c r="P2247" s="11">
        <f>ROUND(O2247*L2247,2)</f>
        <v>6955.76</v>
      </c>
      <c r="Q2247" s="12">
        <f>IF(N2247="HKD",7.8,IF(N2247="CNY",7.30034,1))</f>
        <v>7.3003400000000003</v>
      </c>
      <c r="R2247" s="14">
        <f>+ROUND(O2247/Q2247,4)</f>
        <v>12.704000000000001</v>
      </c>
      <c r="S2247" s="13">
        <f>ROUND(R2247*L2247,2)</f>
        <v>952.8</v>
      </c>
      <c r="T2247" s="14" t="s">
        <v>349</v>
      </c>
      <c r="U2247" t="s">
        <v>327</v>
      </c>
    </row>
    <row r="2248" spans="1:21" x14ac:dyDescent="0.2">
      <c r="A2248" t="s">
        <v>4862</v>
      </c>
      <c r="B2248" s="23">
        <v>45789</v>
      </c>
      <c r="C2248" s="23">
        <v>45765</v>
      </c>
      <c r="D2248" t="s">
        <v>235</v>
      </c>
      <c r="E2248" t="s">
        <v>236</v>
      </c>
      <c r="G2248" t="s">
        <v>5379</v>
      </c>
      <c r="H2248" t="s">
        <v>233</v>
      </c>
      <c r="I2248" t="s">
        <v>234</v>
      </c>
      <c r="J2248" s="10" t="str">
        <f>+LEFT(U2248,4)</f>
        <v>RIV-</v>
      </c>
      <c r="K2248" t="s">
        <v>10</v>
      </c>
      <c r="L2248" s="52">
        <v>4150</v>
      </c>
      <c r="M2248" t="s">
        <v>1472</v>
      </c>
      <c r="N2248" t="s">
        <v>11</v>
      </c>
      <c r="O2248" s="78">
        <v>4.1599999999999998E-2</v>
      </c>
      <c r="P2248" s="11">
        <f>ROUND(O2248*L2248,2)</f>
        <v>172.64</v>
      </c>
      <c r="Q2248" s="12">
        <f>IF(N2248="HKD",7.8,IF(N2248="CNY",7.30034,1))</f>
        <v>7.3003400000000003</v>
      </c>
      <c r="R2248" s="14">
        <f>+ROUND(O2248/Q2248,4)</f>
        <v>5.7000000000000002E-3</v>
      </c>
      <c r="S2248" s="13">
        <f>ROUND(R2248*L2248,2)</f>
        <v>23.66</v>
      </c>
      <c r="T2248" s="14" t="s">
        <v>349</v>
      </c>
      <c r="U2248" t="s">
        <v>132</v>
      </c>
    </row>
    <row r="2249" spans="1:21" x14ac:dyDescent="0.2">
      <c r="A2249" t="s">
        <v>4863</v>
      </c>
      <c r="B2249" s="23">
        <v>45789</v>
      </c>
      <c r="C2249" s="23">
        <v>45770</v>
      </c>
      <c r="D2249" t="s">
        <v>235</v>
      </c>
      <c r="E2249" t="s">
        <v>236</v>
      </c>
      <c r="G2249" t="s">
        <v>5379</v>
      </c>
      <c r="H2249" t="s">
        <v>233</v>
      </c>
      <c r="I2249" t="s">
        <v>234</v>
      </c>
      <c r="J2249" s="10" t="str">
        <f>+LEFT(U2249,4)</f>
        <v>RIV-</v>
      </c>
      <c r="K2249" t="s">
        <v>10</v>
      </c>
      <c r="L2249" s="52">
        <v>1600</v>
      </c>
      <c r="M2249" t="s">
        <v>1472</v>
      </c>
      <c r="N2249" t="s">
        <v>11</v>
      </c>
      <c r="O2249" s="78">
        <v>4.1599999999999998E-2</v>
      </c>
      <c r="P2249" s="11">
        <f>ROUND(O2249*L2249,2)</f>
        <v>66.56</v>
      </c>
      <c r="Q2249" s="12">
        <f>IF(N2249="HKD",7.8,IF(N2249="CNY",7.30034,1))</f>
        <v>7.3003400000000003</v>
      </c>
      <c r="R2249" s="14">
        <f>+ROUND(O2249/Q2249,4)</f>
        <v>5.7000000000000002E-3</v>
      </c>
      <c r="S2249" s="13">
        <f>ROUND(R2249*L2249,2)</f>
        <v>9.1199999999999992</v>
      </c>
      <c r="T2249" s="14" t="s">
        <v>349</v>
      </c>
      <c r="U2249" t="s">
        <v>132</v>
      </c>
    </row>
    <row r="2250" spans="1:21" x14ac:dyDescent="0.2">
      <c r="A2250" t="s">
        <v>4897</v>
      </c>
      <c r="B2250" s="23">
        <v>45789</v>
      </c>
      <c r="C2250" s="23">
        <v>45763</v>
      </c>
      <c r="D2250" t="s">
        <v>162</v>
      </c>
      <c r="E2250" t="s">
        <v>163</v>
      </c>
      <c r="G2250" t="s">
        <v>5393</v>
      </c>
      <c r="H2250" t="s">
        <v>606</v>
      </c>
      <c r="I2250" t="s">
        <v>607</v>
      </c>
      <c r="J2250" s="10" t="str">
        <f>+LEFT(U2250,4)</f>
        <v>SCR-</v>
      </c>
      <c r="K2250" t="s">
        <v>10</v>
      </c>
      <c r="L2250" s="52">
        <v>10000</v>
      </c>
      <c r="M2250" t="s">
        <v>1472</v>
      </c>
      <c r="N2250" t="s">
        <v>11</v>
      </c>
      <c r="O2250" s="78">
        <v>6.9000000000000006E-2</v>
      </c>
      <c r="P2250" s="11">
        <f>ROUND(O2250*L2250,2)</f>
        <v>690</v>
      </c>
      <c r="Q2250" s="12">
        <f>IF(N2250="HKD",7.8,IF(N2250="CNY",7.30034,1))</f>
        <v>7.3003400000000003</v>
      </c>
      <c r="R2250" s="14">
        <f>+ROUND(O2250/Q2250,4)</f>
        <v>9.4999999999999998E-3</v>
      </c>
      <c r="S2250" s="13">
        <f>ROUND(R2250*L2250,2)</f>
        <v>95</v>
      </c>
      <c r="T2250" s="14" t="s">
        <v>349</v>
      </c>
      <c r="U2250" t="s">
        <v>166</v>
      </c>
    </row>
    <row r="2251" spans="1:21" x14ac:dyDescent="0.2">
      <c r="A2251" t="s">
        <v>4897</v>
      </c>
      <c r="B2251" s="23">
        <v>45789</v>
      </c>
      <c r="C2251" s="23">
        <v>45763</v>
      </c>
      <c r="D2251" t="s">
        <v>162</v>
      </c>
      <c r="E2251" t="s">
        <v>163</v>
      </c>
      <c r="G2251" t="s">
        <v>5394</v>
      </c>
      <c r="H2251" t="s">
        <v>606</v>
      </c>
      <c r="I2251" t="s">
        <v>607</v>
      </c>
      <c r="J2251" s="10" t="str">
        <f>+LEFT(U2251,4)</f>
        <v>SCR-</v>
      </c>
      <c r="K2251" t="s">
        <v>10</v>
      </c>
      <c r="L2251" s="52">
        <v>-1000</v>
      </c>
      <c r="M2251" t="s">
        <v>1472</v>
      </c>
      <c r="N2251" t="s">
        <v>11</v>
      </c>
      <c r="O2251" s="78">
        <v>6.9000000000000006E-2</v>
      </c>
      <c r="P2251" s="11">
        <f>ROUND(O2251*L2251,2)</f>
        <v>-69</v>
      </c>
      <c r="Q2251" s="12">
        <f>IF(N2251="HKD",7.8,IF(N2251="CNY",7.30034,1))</f>
        <v>7.3003400000000003</v>
      </c>
      <c r="R2251" s="14">
        <f>+ROUND(O2251/Q2251,4)</f>
        <v>9.4999999999999998E-3</v>
      </c>
      <c r="S2251" s="13">
        <f>ROUND(R2251*L2251,2)</f>
        <v>-9.5</v>
      </c>
      <c r="T2251" s="14" t="s">
        <v>349</v>
      </c>
      <c r="U2251" t="s">
        <v>166</v>
      </c>
    </row>
    <row r="2252" spans="1:21" x14ac:dyDescent="0.2">
      <c r="A2252" t="s">
        <v>4897</v>
      </c>
      <c r="B2252" s="23">
        <v>45789</v>
      </c>
      <c r="C2252" s="23">
        <v>45763</v>
      </c>
      <c r="D2252" t="s">
        <v>162</v>
      </c>
      <c r="E2252" t="s">
        <v>163</v>
      </c>
      <c r="G2252" t="s">
        <v>5393</v>
      </c>
      <c r="H2252" t="s">
        <v>606</v>
      </c>
      <c r="I2252" t="s">
        <v>607</v>
      </c>
      <c r="J2252" s="10" t="str">
        <f>+LEFT(U2252,4)</f>
        <v>SCR-</v>
      </c>
      <c r="K2252" t="s">
        <v>10</v>
      </c>
      <c r="L2252" s="52">
        <v>1000</v>
      </c>
      <c r="M2252" t="s">
        <v>1472</v>
      </c>
      <c r="N2252" t="s">
        <v>11</v>
      </c>
      <c r="O2252" s="78">
        <v>6.9000000000000006E-2</v>
      </c>
      <c r="P2252" s="11">
        <f>ROUND(O2252*L2252,2)</f>
        <v>69</v>
      </c>
      <c r="Q2252" s="12">
        <f>IF(N2252="HKD",7.8,IF(N2252="CNY",7.30034,1))</f>
        <v>7.3003400000000003</v>
      </c>
      <c r="R2252" s="14">
        <f>+ROUND(O2252/Q2252,4)</f>
        <v>9.4999999999999998E-3</v>
      </c>
      <c r="S2252" s="13">
        <f>ROUND(R2252*L2252,2)</f>
        <v>9.5</v>
      </c>
      <c r="T2252" s="14" t="s">
        <v>349</v>
      </c>
      <c r="U2252" t="s">
        <v>166</v>
      </c>
    </row>
    <row r="2253" spans="1:21" x14ac:dyDescent="0.2">
      <c r="A2253" t="s">
        <v>4898</v>
      </c>
      <c r="B2253" s="23">
        <v>45789</v>
      </c>
      <c r="C2253" s="23">
        <v>45765</v>
      </c>
      <c r="D2253" t="s">
        <v>162</v>
      </c>
      <c r="E2253" t="s">
        <v>163</v>
      </c>
      <c r="G2253" t="s">
        <v>5393</v>
      </c>
      <c r="H2253" t="s">
        <v>606</v>
      </c>
      <c r="I2253" t="s">
        <v>607</v>
      </c>
      <c r="J2253" s="10" t="str">
        <f>+LEFT(U2253,4)</f>
        <v>SCR-</v>
      </c>
      <c r="K2253" t="s">
        <v>10</v>
      </c>
      <c r="L2253" s="52">
        <v>7000</v>
      </c>
      <c r="M2253" t="s">
        <v>1472</v>
      </c>
      <c r="N2253" t="s">
        <v>11</v>
      </c>
      <c r="O2253" s="78">
        <v>6.9000000000000006E-2</v>
      </c>
      <c r="P2253" s="11">
        <f>ROUND(O2253*L2253,2)</f>
        <v>483</v>
      </c>
      <c r="Q2253" s="12">
        <f>IF(N2253="HKD",7.8,IF(N2253="CNY",7.30034,1))</f>
        <v>7.3003400000000003</v>
      </c>
      <c r="R2253" s="14">
        <f>+ROUND(O2253/Q2253,4)</f>
        <v>9.4999999999999998E-3</v>
      </c>
      <c r="S2253" s="13">
        <f>ROUND(R2253*L2253,2)</f>
        <v>66.5</v>
      </c>
      <c r="T2253" s="14" t="s">
        <v>349</v>
      </c>
      <c r="U2253" t="s">
        <v>166</v>
      </c>
    </row>
    <row r="2254" spans="1:21" x14ac:dyDescent="0.2">
      <c r="A2254" t="s">
        <v>4917</v>
      </c>
      <c r="B2254" s="23">
        <v>45789</v>
      </c>
      <c r="C2254" s="23">
        <v>45769</v>
      </c>
      <c r="D2254" t="s">
        <v>162</v>
      </c>
      <c r="E2254" t="s">
        <v>163</v>
      </c>
      <c r="G2254" t="s">
        <v>5393</v>
      </c>
      <c r="H2254" t="s">
        <v>578</v>
      </c>
      <c r="I2254" t="s">
        <v>579</v>
      </c>
      <c r="J2254" s="10" t="str">
        <f>+LEFT(U2254,4)</f>
        <v>SCR-</v>
      </c>
      <c r="K2254" t="s">
        <v>10</v>
      </c>
      <c r="L2254" s="52">
        <v>14700</v>
      </c>
      <c r="M2254" t="s">
        <v>1472</v>
      </c>
      <c r="N2254" t="s">
        <v>11</v>
      </c>
      <c r="O2254" s="78">
        <v>9.8000000000000004E-2</v>
      </c>
      <c r="P2254" s="11">
        <f>ROUND(O2254*L2254,2)</f>
        <v>1440.6</v>
      </c>
      <c r="Q2254" s="12">
        <f>IF(N2254="HKD",7.8,IF(N2254="CNY",7.30034,1))</f>
        <v>7.3003400000000003</v>
      </c>
      <c r="R2254" s="14">
        <f>+ROUND(O2254/Q2254,4)</f>
        <v>1.34E-2</v>
      </c>
      <c r="S2254" s="13">
        <f>ROUND(R2254*L2254,2)</f>
        <v>196.98</v>
      </c>
      <c r="T2254" s="14" t="s">
        <v>349</v>
      </c>
      <c r="U2254" t="s">
        <v>166</v>
      </c>
    </row>
    <row r="2255" spans="1:21" x14ac:dyDescent="0.2">
      <c r="A2255" t="s">
        <v>4922</v>
      </c>
      <c r="B2255" s="23">
        <v>45789</v>
      </c>
      <c r="C2255" s="23">
        <v>45770</v>
      </c>
      <c r="D2255" t="s">
        <v>162</v>
      </c>
      <c r="E2255" t="s">
        <v>163</v>
      </c>
      <c r="G2255" t="s">
        <v>5393</v>
      </c>
      <c r="H2255" t="s">
        <v>3520</v>
      </c>
      <c r="I2255" t="s">
        <v>3521</v>
      </c>
      <c r="J2255" s="10" t="str">
        <f>+LEFT(U2255,4)</f>
        <v>SCR-</v>
      </c>
      <c r="K2255" t="s">
        <v>10</v>
      </c>
      <c r="L2255" s="52">
        <v>2900</v>
      </c>
      <c r="M2255" t="s">
        <v>1472</v>
      </c>
      <c r="N2255" t="s">
        <v>11</v>
      </c>
      <c r="O2255" s="78">
        <v>0.109</v>
      </c>
      <c r="P2255" s="11">
        <f>ROUND(O2255*L2255,2)</f>
        <v>316.10000000000002</v>
      </c>
      <c r="Q2255" s="12">
        <f>IF(N2255="HKD",7.8,IF(N2255="CNY",7.30034,1))</f>
        <v>7.3003400000000003</v>
      </c>
      <c r="R2255" s="14">
        <f>+ROUND(O2255/Q2255,4)</f>
        <v>1.49E-2</v>
      </c>
      <c r="S2255" s="13">
        <f>ROUND(R2255*L2255,2)</f>
        <v>43.21</v>
      </c>
      <c r="T2255" s="14" t="s">
        <v>349</v>
      </c>
      <c r="U2255" t="s">
        <v>166</v>
      </c>
    </row>
    <row r="2256" spans="1:21" x14ac:dyDescent="0.2">
      <c r="A2256" t="s">
        <v>4927</v>
      </c>
      <c r="B2256" s="23">
        <v>45789</v>
      </c>
      <c r="C2256" s="23">
        <v>45769</v>
      </c>
      <c r="D2256" t="s">
        <v>162</v>
      </c>
      <c r="E2256" t="s">
        <v>163</v>
      </c>
      <c r="G2256" t="s">
        <v>5393</v>
      </c>
      <c r="H2256" t="s">
        <v>573</v>
      </c>
      <c r="I2256" t="s">
        <v>574</v>
      </c>
      <c r="J2256" s="10" t="str">
        <f>+LEFT(U2256,4)</f>
        <v>SCR-</v>
      </c>
      <c r="K2256" t="s">
        <v>10</v>
      </c>
      <c r="L2256" s="52">
        <v>4100</v>
      </c>
      <c r="M2256" t="s">
        <v>1472</v>
      </c>
      <c r="N2256" t="s">
        <v>11</v>
      </c>
      <c r="O2256" s="78">
        <v>0.11700000000000001</v>
      </c>
      <c r="P2256" s="11">
        <f>ROUND(O2256*L2256,2)</f>
        <v>479.7</v>
      </c>
      <c r="Q2256" s="12">
        <f>IF(N2256="HKD",7.8,IF(N2256="CNY",7.30034,1))</f>
        <v>7.3003400000000003</v>
      </c>
      <c r="R2256" s="14">
        <f>+ROUND(O2256/Q2256,4)</f>
        <v>1.6E-2</v>
      </c>
      <c r="S2256" s="13">
        <f>ROUND(R2256*L2256,2)</f>
        <v>65.599999999999994</v>
      </c>
      <c r="T2256" s="14" t="s">
        <v>349</v>
      </c>
      <c r="U2256" t="s">
        <v>166</v>
      </c>
    </row>
    <row r="2257" spans="1:21" x14ac:dyDescent="0.2">
      <c r="A2257" t="s">
        <v>4934</v>
      </c>
      <c r="B2257" s="23">
        <v>45789</v>
      </c>
      <c r="C2257" s="23">
        <v>45734</v>
      </c>
      <c r="D2257" t="s">
        <v>235</v>
      </c>
      <c r="E2257" t="s">
        <v>236</v>
      </c>
      <c r="G2257" t="s">
        <v>5379</v>
      </c>
      <c r="H2257" t="s">
        <v>1352</v>
      </c>
      <c r="I2257" t="s">
        <v>1353</v>
      </c>
      <c r="J2257" s="10" t="str">
        <f>+LEFT(U2257,4)</f>
        <v>RIV-</v>
      </c>
      <c r="K2257" t="s">
        <v>10</v>
      </c>
      <c r="L2257" s="52">
        <v>7250</v>
      </c>
      <c r="M2257" t="s">
        <v>1472</v>
      </c>
      <c r="N2257" t="s">
        <v>11</v>
      </c>
      <c r="O2257" s="78">
        <v>0.13550000000000001</v>
      </c>
      <c r="P2257" s="11">
        <f>ROUND(O2257*L2257,2)</f>
        <v>982.38</v>
      </c>
      <c r="Q2257" s="12">
        <f>IF(N2257="HKD",7.8,IF(N2257="CNY",7.30034,1))</f>
        <v>7.3003400000000003</v>
      </c>
      <c r="R2257" s="14">
        <f>+ROUND(O2257/Q2257,4)</f>
        <v>1.8599999999999998E-2</v>
      </c>
      <c r="S2257" s="13">
        <f>ROUND(R2257*L2257,2)</f>
        <v>134.85</v>
      </c>
      <c r="T2257" s="14" t="s">
        <v>349</v>
      </c>
      <c r="U2257" t="s">
        <v>132</v>
      </c>
    </row>
    <row r="2258" spans="1:21" x14ac:dyDescent="0.2">
      <c r="A2258" t="s">
        <v>4938</v>
      </c>
      <c r="B2258" s="23">
        <v>45789</v>
      </c>
      <c r="C2258" s="23">
        <v>45769</v>
      </c>
      <c r="D2258" t="s">
        <v>235</v>
      </c>
      <c r="E2258" t="s">
        <v>236</v>
      </c>
      <c r="G2258" t="s">
        <v>5403</v>
      </c>
      <c r="H2258" t="s">
        <v>3526</v>
      </c>
      <c r="I2258" t="s">
        <v>3527</v>
      </c>
      <c r="J2258" s="10" t="str">
        <f>+LEFT(U2258,4)</f>
        <v>RIV-</v>
      </c>
      <c r="K2258" t="s">
        <v>10</v>
      </c>
      <c r="L2258" s="52">
        <v>16500</v>
      </c>
      <c r="M2258" t="s">
        <v>1472</v>
      </c>
      <c r="N2258" t="s">
        <v>11</v>
      </c>
      <c r="O2258" s="78">
        <v>0.1477</v>
      </c>
      <c r="P2258" s="11">
        <f>ROUND(O2258*L2258,2)</f>
        <v>2437.0500000000002</v>
      </c>
      <c r="Q2258" s="12">
        <f>IF(N2258="HKD",7.8,IF(N2258="CNY",7.30034,1))</f>
        <v>7.3003400000000003</v>
      </c>
      <c r="R2258" s="14">
        <f>+ROUND(O2258/Q2258,4)</f>
        <v>2.0199999999999999E-2</v>
      </c>
      <c r="S2258" s="13">
        <f>ROUND(R2258*L2258,2)</f>
        <v>333.3</v>
      </c>
      <c r="T2258" s="14" t="s">
        <v>349</v>
      </c>
      <c r="U2258" t="s">
        <v>132</v>
      </c>
    </row>
    <row r="2259" spans="1:21" x14ac:dyDescent="0.2">
      <c r="A2259" t="s">
        <v>4940</v>
      </c>
      <c r="B2259" s="23">
        <v>45789</v>
      </c>
      <c r="C2259" s="23">
        <v>45769</v>
      </c>
      <c r="D2259" t="s">
        <v>235</v>
      </c>
      <c r="E2259" t="s">
        <v>236</v>
      </c>
      <c r="G2259" t="s">
        <v>5403</v>
      </c>
      <c r="H2259" t="s">
        <v>239</v>
      </c>
      <c r="I2259" t="s">
        <v>240</v>
      </c>
      <c r="J2259" s="10" t="str">
        <f>+LEFT(U2259,4)</f>
        <v>RIV-</v>
      </c>
      <c r="K2259" t="s">
        <v>10</v>
      </c>
      <c r="L2259" s="52">
        <v>7900</v>
      </c>
      <c r="M2259" t="s">
        <v>1472</v>
      </c>
      <c r="N2259" t="s">
        <v>11</v>
      </c>
      <c r="O2259" s="78">
        <v>0.16120000000000001</v>
      </c>
      <c r="P2259" s="11">
        <f>ROUND(O2259*L2259,2)</f>
        <v>1273.48</v>
      </c>
      <c r="Q2259" s="12">
        <f>IF(N2259="HKD",7.8,IF(N2259="CNY",7.30034,1))</f>
        <v>7.3003400000000003</v>
      </c>
      <c r="R2259" s="14">
        <f>+ROUND(O2259/Q2259,4)</f>
        <v>2.2100000000000002E-2</v>
      </c>
      <c r="S2259" s="13">
        <f>ROUND(R2259*L2259,2)</f>
        <v>174.59</v>
      </c>
      <c r="T2259" s="14" t="s">
        <v>349</v>
      </c>
      <c r="U2259" t="s">
        <v>132</v>
      </c>
    </row>
    <row r="2260" spans="1:21" x14ac:dyDescent="0.2">
      <c r="A2260" t="s">
        <v>4942</v>
      </c>
      <c r="B2260" s="23">
        <v>45789</v>
      </c>
      <c r="C2260" s="23">
        <v>45769</v>
      </c>
      <c r="D2260" t="s">
        <v>21</v>
      </c>
      <c r="E2260" t="s">
        <v>22</v>
      </c>
      <c r="G2260" t="s">
        <v>5405</v>
      </c>
      <c r="H2260" t="s">
        <v>824</v>
      </c>
      <c r="I2260" t="s">
        <v>825</v>
      </c>
      <c r="J2260" s="10" t="str">
        <f>+LEFT(U2260,4)</f>
        <v>BRKT</v>
      </c>
      <c r="K2260" t="s">
        <v>10</v>
      </c>
      <c r="L2260" s="52">
        <v>3600</v>
      </c>
      <c r="M2260" t="s">
        <v>1472</v>
      </c>
      <c r="N2260" t="s">
        <v>11</v>
      </c>
      <c r="O2260" s="78">
        <v>0.16919999999999999</v>
      </c>
      <c r="P2260" s="11">
        <f>ROUND(O2260*L2260,2)</f>
        <v>609.12</v>
      </c>
      <c r="Q2260" s="12">
        <f>IF(N2260="HKD",7.8,IF(N2260="CNY",7.30034,1))</f>
        <v>7.3003400000000003</v>
      </c>
      <c r="R2260" s="14">
        <f>+ROUND(O2260/Q2260,4)</f>
        <v>2.3199999999999998E-2</v>
      </c>
      <c r="S2260" s="13">
        <f>ROUND(R2260*L2260,2)</f>
        <v>83.52</v>
      </c>
      <c r="T2260" s="14" t="s">
        <v>349</v>
      </c>
      <c r="U2260" t="s">
        <v>442</v>
      </c>
    </row>
    <row r="2261" spans="1:21" x14ac:dyDescent="0.2">
      <c r="A2261" t="s">
        <v>4943</v>
      </c>
      <c r="B2261" s="23">
        <v>45789</v>
      </c>
      <c r="C2261" s="23">
        <v>45775</v>
      </c>
      <c r="D2261" t="s">
        <v>235</v>
      </c>
      <c r="E2261" t="s">
        <v>236</v>
      </c>
      <c r="G2261" t="s">
        <v>5406</v>
      </c>
      <c r="H2261" t="s">
        <v>1361</v>
      </c>
      <c r="I2261" t="s">
        <v>1362</v>
      </c>
      <c r="J2261" s="10" t="str">
        <f>+LEFT(U2261,4)</f>
        <v>RIV-</v>
      </c>
      <c r="K2261" t="s">
        <v>10</v>
      </c>
      <c r="L2261" s="52">
        <v>13000</v>
      </c>
      <c r="M2261" t="s">
        <v>1472</v>
      </c>
      <c r="N2261" t="s">
        <v>11</v>
      </c>
      <c r="O2261" s="78">
        <v>0.17649999999999999</v>
      </c>
      <c r="P2261" s="11">
        <f>ROUND(O2261*L2261,2)</f>
        <v>2294.5</v>
      </c>
      <c r="Q2261" s="12">
        <f>IF(N2261="HKD",7.8,IF(N2261="CNY",7.30034,1))</f>
        <v>7.3003400000000003</v>
      </c>
      <c r="R2261" s="14">
        <f>+ROUND(O2261/Q2261,4)</f>
        <v>2.4199999999999999E-2</v>
      </c>
      <c r="S2261" s="13">
        <f>ROUND(R2261*L2261,2)</f>
        <v>314.60000000000002</v>
      </c>
      <c r="T2261" s="14" t="s">
        <v>349</v>
      </c>
      <c r="U2261" t="s">
        <v>132</v>
      </c>
    </row>
    <row r="2262" spans="1:21" x14ac:dyDescent="0.2">
      <c r="A2262" t="s">
        <v>4945</v>
      </c>
      <c r="B2262" s="23">
        <v>45789</v>
      </c>
      <c r="C2262" s="23">
        <v>45769</v>
      </c>
      <c r="D2262" t="s">
        <v>235</v>
      </c>
      <c r="E2262" t="s">
        <v>236</v>
      </c>
      <c r="G2262" t="s">
        <v>5403</v>
      </c>
      <c r="H2262" t="s">
        <v>242</v>
      </c>
      <c r="I2262" t="s">
        <v>243</v>
      </c>
      <c r="J2262" s="10" t="str">
        <f>+LEFT(U2262,4)</f>
        <v>RIV-</v>
      </c>
      <c r="K2262" t="s">
        <v>10</v>
      </c>
      <c r="L2262" s="52">
        <v>10000</v>
      </c>
      <c r="M2262" t="s">
        <v>1472</v>
      </c>
      <c r="N2262" t="s">
        <v>11</v>
      </c>
      <c r="O2262" s="78">
        <v>0.1865</v>
      </c>
      <c r="P2262" s="11">
        <f>ROUND(O2262*L2262,2)</f>
        <v>1865</v>
      </c>
      <c r="Q2262" s="12">
        <f>IF(N2262="HKD",7.8,IF(N2262="CNY",7.30034,1))</f>
        <v>7.3003400000000003</v>
      </c>
      <c r="R2262" s="14">
        <f>+ROUND(O2262/Q2262,4)</f>
        <v>2.5499999999999998E-2</v>
      </c>
      <c r="S2262" s="13">
        <f>ROUND(R2262*L2262,2)</f>
        <v>255</v>
      </c>
      <c r="T2262" s="14" t="s">
        <v>349</v>
      </c>
      <c r="U2262" t="s">
        <v>132</v>
      </c>
    </row>
    <row r="2263" spans="1:21" x14ac:dyDescent="0.2">
      <c r="A2263" t="s">
        <v>4946</v>
      </c>
      <c r="B2263" s="23">
        <v>45789</v>
      </c>
      <c r="C2263" s="23">
        <v>45775</v>
      </c>
      <c r="D2263" t="s">
        <v>235</v>
      </c>
      <c r="E2263" t="s">
        <v>236</v>
      </c>
      <c r="G2263" t="s">
        <v>5406</v>
      </c>
      <c r="H2263" t="s">
        <v>242</v>
      </c>
      <c r="I2263" t="s">
        <v>243</v>
      </c>
      <c r="J2263" s="10" t="str">
        <f>+LEFT(U2263,4)</f>
        <v>RIV-</v>
      </c>
      <c r="K2263" t="s">
        <v>10</v>
      </c>
      <c r="L2263" s="52">
        <v>10000</v>
      </c>
      <c r="M2263" t="s">
        <v>1472</v>
      </c>
      <c r="N2263" t="s">
        <v>11</v>
      </c>
      <c r="O2263" s="78">
        <v>0.1865</v>
      </c>
      <c r="P2263" s="11">
        <f>ROUND(O2263*L2263,2)</f>
        <v>1865</v>
      </c>
      <c r="Q2263" s="12">
        <f>IF(N2263="HKD",7.8,IF(N2263="CNY",7.30034,1))</f>
        <v>7.3003400000000003</v>
      </c>
      <c r="R2263" s="14">
        <f>+ROUND(O2263/Q2263,4)</f>
        <v>2.5499999999999998E-2</v>
      </c>
      <c r="S2263" s="13">
        <f>ROUND(R2263*L2263,2)</f>
        <v>255</v>
      </c>
      <c r="T2263" s="14" t="s">
        <v>349</v>
      </c>
      <c r="U2263" t="s">
        <v>132</v>
      </c>
    </row>
    <row r="2264" spans="1:21" x14ac:dyDescent="0.2">
      <c r="A2264" t="s">
        <v>4956</v>
      </c>
      <c r="B2264" s="23">
        <v>45789</v>
      </c>
      <c r="C2264" s="23">
        <v>45775</v>
      </c>
      <c r="D2264" t="s">
        <v>235</v>
      </c>
      <c r="E2264" t="s">
        <v>236</v>
      </c>
      <c r="G2264" t="s">
        <v>5406</v>
      </c>
      <c r="H2264" t="s">
        <v>1358</v>
      </c>
      <c r="I2264" t="s">
        <v>1359</v>
      </c>
      <c r="J2264" s="10" t="str">
        <f>+LEFT(U2264,4)</f>
        <v>RIV-</v>
      </c>
      <c r="K2264" t="s">
        <v>10</v>
      </c>
      <c r="L2264" s="52">
        <v>16200</v>
      </c>
      <c r="M2264" t="s">
        <v>1472</v>
      </c>
      <c r="N2264" t="s">
        <v>11</v>
      </c>
      <c r="O2264" s="78">
        <v>0.2331</v>
      </c>
      <c r="P2264" s="11">
        <f>ROUND(O2264*L2264,2)</f>
        <v>3776.22</v>
      </c>
      <c r="Q2264" s="12">
        <f>IF(N2264="HKD",7.8,IF(N2264="CNY",7.30034,1))</f>
        <v>7.3003400000000003</v>
      </c>
      <c r="R2264" s="14">
        <f>+ROUND(O2264/Q2264,4)</f>
        <v>3.1899999999999998E-2</v>
      </c>
      <c r="S2264" s="13">
        <f>ROUND(R2264*L2264,2)</f>
        <v>516.78</v>
      </c>
      <c r="T2264" s="14" t="s">
        <v>349</v>
      </c>
      <c r="U2264" t="s">
        <v>132</v>
      </c>
    </row>
    <row r="2265" spans="1:21" x14ac:dyDescent="0.2">
      <c r="A2265" t="s">
        <v>4957</v>
      </c>
      <c r="B2265" s="23">
        <v>45789</v>
      </c>
      <c r="C2265" s="23">
        <v>45765</v>
      </c>
      <c r="D2265" t="s">
        <v>235</v>
      </c>
      <c r="E2265" t="s">
        <v>236</v>
      </c>
      <c r="G2265" t="s">
        <v>5379</v>
      </c>
      <c r="H2265" t="s">
        <v>4603</v>
      </c>
      <c r="I2265" t="s">
        <v>4604</v>
      </c>
      <c r="J2265" s="10" t="str">
        <f>+LEFT(U2265,4)</f>
        <v>RIV-</v>
      </c>
      <c r="K2265" t="s">
        <v>10</v>
      </c>
      <c r="L2265" s="52">
        <v>810</v>
      </c>
      <c r="M2265" t="s">
        <v>1472</v>
      </c>
      <c r="N2265" t="s">
        <v>11</v>
      </c>
      <c r="O2265" s="78">
        <v>0.24360000000000001</v>
      </c>
      <c r="P2265" s="11">
        <f>ROUND(O2265*L2265,2)</f>
        <v>197.32</v>
      </c>
      <c r="Q2265" s="12">
        <f>IF(N2265="HKD",7.8,IF(N2265="CNY",7.30034,1))</f>
        <v>7.3003400000000003</v>
      </c>
      <c r="R2265" s="14">
        <f>+ROUND(O2265/Q2265,4)</f>
        <v>3.3399999999999999E-2</v>
      </c>
      <c r="S2265" s="13">
        <f>ROUND(R2265*L2265,2)</f>
        <v>27.05</v>
      </c>
      <c r="T2265" s="14" t="s">
        <v>349</v>
      </c>
      <c r="U2265" t="s">
        <v>132</v>
      </c>
    </row>
    <row r="2266" spans="1:21" x14ac:dyDescent="0.2">
      <c r="A2266" t="s">
        <v>4959</v>
      </c>
      <c r="B2266" s="23">
        <v>45789</v>
      </c>
      <c r="C2266" s="23">
        <v>45769</v>
      </c>
      <c r="D2266" t="s">
        <v>21</v>
      </c>
      <c r="E2266" t="s">
        <v>22</v>
      </c>
      <c r="G2266" t="s">
        <v>5405</v>
      </c>
      <c r="H2266" t="s">
        <v>19</v>
      </c>
      <c r="I2266" t="s">
        <v>20</v>
      </c>
      <c r="J2266" s="10" t="str">
        <f>+LEFT(U2266,4)</f>
        <v>MISC</v>
      </c>
      <c r="K2266" t="s">
        <v>10</v>
      </c>
      <c r="L2266" s="52">
        <v>3500</v>
      </c>
      <c r="M2266" t="s">
        <v>1472</v>
      </c>
      <c r="N2266" t="s">
        <v>11</v>
      </c>
      <c r="O2266" s="78">
        <v>0.24679999999999999</v>
      </c>
      <c r="P2266" s="11">
        <f>ROUND(O2266*L2266,2)</f>
        <v>863.8</v>
      </c>
      <c r="Q2266" s="12">
        <f>IF(N2266="HKD",7.8,IF(N2266="CNY",7.30034,1))</f>
        <v>7.3003400000000003</v>
      </c>
      <c r="R2266" s="14">
        <f>+ROUND(O2266/Q2266,4)</f>
        <v>3.3799999999999997E-2</v>
      </c>
      <c r="S2266" s="13">
        <f>ROUND(R2266*L2266,2)</f>
        <v>118.3</v>
      </c>
      <c r="T2266" s="14" t="s">
        <v>349</v>
      </c>
      <c r="U2266" t="s">
        <v>25</v>
      </c>
    </row>
    <row r="2267" spans="1:21" x14ac:dyDescent="0.2">
      <c r="A2267" t="s">
        <v>4967</v>
      </c>
      <c r="B2267" s="23">
        <v>45789</v>
      </c>
      <c r="C2267" s="23">
        <v>45775</v>
      </c>
      <c r="D2267" t="s">
        <v>235</v>
      </c>
      <c r="E2267" t="s">
        <v>236</v>
      </c>
      <c r="G2267" t="s">
        <v>5406</v>
      </c>
      <c r="H2267" t="s">
        <v>4610</v>
      </c>
      <c r="I2267" t="s">
        <v>4611</v>
      </c>
      <c r="J2267" s="10" t="str">
        <f>+LEFT(U2267,4)</f>
        <v>SCR-</v>
      </c>
      <c r="K2267" t="s">
        <v>10</v>
      </c>
      <c r="L2267" s="52">
        <v>8200</v>
      </c>
      <c r="M2267" t="s">
        <v>1472</v>
      </c>
      <c r="N2267" t="s">
        <v>11</v>
      </c>
      <c r="O2267" s="78">
        <v>0.2898</v>
      </c>
      <c r="P2267" s="11">
        <f>ROUND(O2267*L2267,2)</f>
        <v>2376.36</v>
      </c>
      <c r="Q2267" s="12">
        <f>IF(N2267="HKD",7.8,IF(N2267="CNY",7.30034,1))</f>
        <v>7.3003400000000003</v>
      </c>
      <c r="R2267" s="14">
        <f>+ROUND(O2267/Q2267,4)</f>
        <v>3.9699999999999999E-2</v>
      </c>
      <c r="S2267" s="13">
        <f>ROUND(R2267*L2267,2)</f>
        <v>325.54000000000002</v>
      </c>
      <c r="T2267" s="14" t="s">
        <v>349</v>
      </c>
      <c r="U2267" t="s">
        <v>166</v>
      </c>
    </row>
    <row r="2268" spans="1:21" x14ac:dyDescent="0.2">
      <c r="A2268" t="s">
        <v>4975</v>
      </c>
      <c r="B2268" s="23">
        <v>45789</v>
      </c>
      <c r="C2268" s="23">
        <v>45763</v>
      </c>
      <c r="D2268" t="s">
        <v>21</v>
      </c>
      <c r="E2268" t="s">
        <v>22</v>
      </c>
      <c r="G2268" t="s">
        <v>5418</v>
      </c>
      <c r="H2268" t="s">
        <v>801</v>
      </c>
      <c r="I2268" t="s">
        <v>802</v>
      </c>
      <c r="J2268" s="10" t="str">
        <f>+LEFT(U2268,4)</f>
        <v>BRKT</v>
      </c>
      <c r="K2268" t="s">
        <v>10</v>
      </c>
      <c r="L2268" s="52">
        <v>6000</v>
      </c>
      <c r="M2268" t="s">
        <v>1472</v>
      </c>
      <c r="N2268" t="s">
        <v>11</v>
      </c>
      <c r="O2268" s="78">
        <v>0.5585</v>
      </c>
      <c r="P2268" s="11">
        <f>ROUND(O2268*L2268,2)</f>
        <v>3351</v>
      </c>
      <c r="Q2268" s="12">
        <f>IF(N2268="HKD",7.8,IF(N2268="CNY",7.30034,1))</f>
        <v>7.3003400000000003</v>
      </c>
      <c r="R2268" s="14">
        <f>+ROUND(O2268/Q2268,4)</f>
        <v>7.6499999999999999E-2</v>
      </c>
      <c r="S2268" s="13">
        <f>ROUND(R2268*L2268,2)</f>
        <v>459</v>
      </c>
      <c r="T2268" s="14" t="s">
        <v>349</v>
      </c>
      <c r="U2268" t="s">
        <v>442</v>
      </c>
    </row>
    <row r="2269" spans="1:21" x14ac:dyDescent="0.2">
      <c r="A2269" t="s">
        <v>4977</v>
      </c>
      <c r="B2269" s="23">
        <v>45789</v>
      </c>
      <c r="C2269" s="23">
        <v>45763</v>
      </c>
      <c r="D2269" t="s">
        <v>21</v>
      </c>
      <c r="E2269" t="s">
        <v>22</v>
      </c>
      <c r="G2269" t="s">
        <v>5418</v>
      </c>
      <c r="H2269" t="s">
        <v>4616</v>
      </c>
      <c r="I2269" t="s">
        <v>4617</v>
      </c>
      <c r="J2269" s="10" t="str">
        <f>+LEFT(U2269,4)</f>
        <v>BRKT</v>
      </c>
      <c r="K2269" t="s">
        <v>10</v>
      </c>
      <c r="L2269" s="52">
        <v>1900</v>
      </c>
      <c r="M2269" t="s">
        <v>1472</v>
      </c>
      <c r="N2269" t="s">
        <v>11</v>
      </c>
      <c r="O2269" s="78">
        <v>0.57579999999999998</v>
      </c>
      <c r="P2269" s="11">
        <f>ROUND(O2269*L2269,2)</f>
        <v>1094.02</v>
      </c>
      <c r="Q2269" s="12">
        <f>IF(N2269="HKD",7.8,IF(N2269="CNY",7.30034,1))</f>
        <v>7.3003400000000003</v>
      </c>
      <c r="R2269" s="14">
        <f>+ROUND(O2269/Q2269,4)</f>
        <v>7.8899999999999998E-2</v>
      </c>
      <c r="S2269" s="13">
        <f>ROUND(R2269*L2269,2)</f>
        <v>149.91</v>
      </c>
      <c r="T2269" s="14" t="s">
        <v>349</v>
      </c>
      <c r="U2269" t="s">
        <v>442</v>
      </c>
    </row>
    <row r="2270" spans="1:21" x14ac:dyDescent="0.2">
      <c r="A2270" t="s">
        <v>4978</v>
      </c>
      <c r="B2270" s="23">
        <v>45789</v>
      </c>
      <c r="C2270" s="23">
        <v>45770</v>
      </c>
      <c r="D2270" t="s">
        <v>21</v>
      </c>
      <c r="E2270" t="s">
        <v>22</v>
      </c>
      <c r="G2270" t="s">
        <v>5418</v>
      </c>
      <c r="H2270" t="s">
        <v>4618</v>
      </c>
      <c r="I2270" t="s">
        <v>4619</v>
      </c>
      <c r="J2270" s="10" t="str">
        <f>+LEFT(U2270,4)</f>
        <v>BRKT</v>
      </c>
      <c r="K2270" t="s">
        <v>10</v>
      </c>
      <c r="L2270" s="52">
        <v>1430</v>
      </c>
      <c r="M2270" t="s">
        <v>1472</v>
      </c>
      <c r="N2270" t="s">
        <v>11</v>
      </c>
      <c r="O2270" s="78">
        <v>0.58809999999999996</v>
      </c>
      <c r="P2270" s="11">
        <f>ROUND(O2270*L2270,2)</f>
        <v>840.98</v>
      </c>
      <c r="Q2270" s="12">
        <f>IF(N2270="HKD",7.8,IF(N2270="CNY",7.30034,1))</f>
        <v>7.3003400000000003</v>
      </c>
      <c r="R2270" s="14">
        <f>+ROUND(O2270/Q2270,4)</f>
        <v>8.0600000000000005E-2</v>
      </c>
      <c r="S2270" s="13">
        <f>ROUND(R2270*L2270,2)</f>
        <v>115.26</v>
      </c>
      <c r="T2270" s="14" t="s">
        <v>349</v>
      </c>
      <c r="U2270" t="s">
        <v>442</v>
      </c>
    </row>
    <row r="2271" spans="1:21" x14ac:dyDescent="0.2">
      <c r="A2271" t="s">
        <v>4979</v>
      </c>
      <c r="B2271" s="23">
        <v>45789</v>
      </c>
      <c r="C2271" s="23">
        <v>45763</v>
      </c>
      <c r="D2271" t="s">
        <v>21</v>
      </c>
      <c r="E2271" t="s">
        <v>22</v>
      </c>
      <c r="G2271" t="s">
        <v>5418</v>
      </c>
      <c r="H2271" t="s">
        <v>3577</v>
      </c>
      <c r="I2271" t="s">
        <v>3578</v>
      </c>
      <c r="J2271" s="10" t="str">
        <f>+LEFT(U2271,4)</f>
        <v>BRKT</v>
      </c>
      <c r="K2271" t="s">
        <v>10</v>
      </c>
      <c r="L2271" s="52">
        <v>1100</v>
      </c>
      <c r="M2271" t="s">
        <v>1472</v>
      </c>
      <c r="N2271" t="s">
        <v>11</v>
      </c>
      <c r="O2271" s="78">
        <v>0.60340000000000005</v>
      </c>
      <c r="P2271" s="11">
        <f>ROUND(O2271*L2271,2)</f>
        <v>663.74</v>
      </c>
      <c r="Q2271" s="12">
        <f>IF(N2271="HKD",7.8,IF(N2271="CNY",7.30034,1))</f>
        <v>7.3003400000000003</v>
      </c>
      <c r="R2271" s="14">
        <f>+ROUND(O2271/Q2271,4)</f>
        <v>8.2699999999999996E-2</v>
      </c>
      <c r="S2271" s="13">
        <f>ROUND(R2271*L2271,2)</f>
        <v>90.97</v>
      </c>
      <c r="T2271" s="14" t="s">
        <v>349</v>
      </c>
      <c r="U2271" t="s">
        <v>442</v>
      </c>
    </row>
    <row r="2272" spans="1:21" x14ac:dyDescent="0.2">
      <c r="A2272" t="s">
        <v>4980</v>
      </c>
      <c r="B2272" s="23">
        <v>45789</v>
      </c>
      <c r="C2272" s="23">
        <v>45765</v>
      </c>
      <c r="D2272" t="s">
        <v>21</v>
      </c>
      <c r="E2272" t="s">
        <v>22</v>
      </c>
      <c r="G2272" t="s">
        <v>5418</v>
      </c>
      <c r="H2272" t="s">
        <v>1441</v>
      </c>
      <c r="I2272" t="s">
        <v>1442</v>
      </c>
      <c r="J2272" s="10" t="str">
        <f>+LEFT(U2272,4)</f>
        <v>BRKT</v>
      </c>
      <c r="K2272" t="s">
        <v>10</v>
      </c>
      <c r="L2272" s="52">
        <v>1000</v>
      </c>
      <c r="M2272" t="s">
        <v>1472</v>
      </c>
      <c r="N2272" t="s">
        <v>11</v>
      </c>
      <c r="O2272" s="78">
        <v>0.60340000000000005</v>
      </c>
      <c r="P2272" s="11">
        <f>ROUND(O2272*L2272,2)</f>
        <v>603.4</v>
      </c>
      <c r="Q2272" s="12">
        <f>IF(N2272="HKD",7.8,IF(N2272="CNY",7.30034,1))</f>
        <v>7.3003400000000003</v>
      </c>
      <c r="R2272" s="14">
        <f>+ROUND(O2272/Q2272,4)</f>
        <v>8.2699999999999996E-2</v>
      </c>
      <c r="S2272" s="13">
        <f>ROUND(R2272*L2272,2)</f>
        <v>82.7</v>
      </c>
      <c r="T2272" s="14" t="s">
        <v>349</v>
      </c>
      <c r="U2272" t="s">
        <v>442</v>
      </c>
    </row>
    <row r="2273" spans="1:21" x14ac:dyDescent="0.2">
      <c r="A2273" t="s">
        <v>4984</v>
      </c>
      <c r="B2273" s="23">
        <v>45789</v>
      </c>
      <c r="C2273" s="23">
        <v>45765</v>
      </c>
      <c r="D2273" t="s">
        <v>21</v>
      </c>
      <c r="E2273" t="s">
        <v>22</v>
      </c>
      <c r="G2273" t="s">
        <v>5418</v>
      </c>
      <c r="H2273" t="s">
        <v>1629</v>
      </c>
      <c r="I2273" t="s">
        <v>1630</v>
      </c>
      <c r="J2273" s="10" t="str">
        <f>+LEFT(U2273,4)</f>
        <v>BRKT</v>
      </c>
      <c r="K2273" t="s">
        <v>10</v>
      </c>
      <c r="L2273" s="52">
        <v>1030</v>
      </c>
      <c r="M2273" t="s">
        <v>1472</v>
      </c>
      <c r="N2273" t="s">
        <v>11</v>
      </c>
      <c r="O2273" s="78">
        <v>0.63419999999999999</v>
      </c>
      <c r="P2273" s="11">
        <f>ROUND(O2273*L2273,2)</f>
        <v>653.23</v>
      </c>
      <c r="Q2273" s="12">
        <f>IF(N2273="HKD",7.8,IF(N2273="CNY",7.30034,1))</f>
        <v>7.3003400000000003</v>
      </c>
      <c r="R2273" s="14">
        <f>+ROUND(O2273/Q2273,4)</f>
        <v>8.6900000000000005E-2</v>
      </c>
      <c r="S2273" s="13">
        <f>ROUND(R2273*L2273,2)</f>
        <v>89.51</v>
      </c>
      <c r="T2273" s="14" t="s">
        <v>349</v>
      </c>
      <c r="U2273" t="s">
        <v>442</v>
      </c>
    </row>
    <row r="2274" spans="1:21" x14ac:dyDescent="0.2">
      <c r="A2274" t="s">
        <v>4989</v>
      </c>
      <c r="B2274" s="23">
        <v>45789</v>
      </c>
      <c r="C2274" s="23">
        <v>45765</v>
      </c>
      <c r="D2274" t="s">
        <v>21</v>
      </c>
      <c r="E2274" t="s">
        <v>22</v>
      </c>
      <c r="G2274" t="s">
        <v>5405</v>
      </c>
      <c r="H2274" t="s">
        <v>1432</v>
      </c>
      <c r="I2274" t="s">
        <v>1433</v>
      </c>
      <c r="J2274" s="10" t="str">
        <f>+LEFT(U2274,4)</f>
        <v>FG--</v>
      </c>
      <c r="K2274" t="s">
        <v>10</v>
      </c>
      <c r="L2274" s="52">
        <v>1030</v>
      </c>
      <c r="M2274" t="s">
        <v>1472</v>
      </c>
      <c r="N2274" t="s">
        <v>11</v>
      </c>
      <c r="O2274" s="78">
        <v>0.65390000000000004</v>
      </c>
      <c r="P2274" s="11">
        <f>ROUND(O2274*L2274,2)</f>
        <v>673.52</v>
      </c>
      <c r="Q2274" s="12">
        <f>IF(N2274="HKD",7.8,IF(N2274="CNY",7.30034,1))</f>
        <v>7.3003400000000003</v>
      </c>
      <c r="R2274" s="14">
        <f>+ROUND(O2274/Q2274,4)</f>
        <v>8.9599999999999999E-2</v>
      </c>
      <c r="S2274" s="13">
        <f>ROUND(R2274*L2274,2)</f>
        <v>92.29</v>
      </c>
      <c r="T2274" s="14" t="s">
        <v>349</v>
      </c>
      <c r="U2274" t="s">
        <v>64</v>
      </c>
    </row>
    <row r="2275" spans="1:21" x14ac:dyDescent="0.2">
      <c r="A2275" t="s">
        <v>4990</v>
      </c>
      <c r="B2275" s="23">
        <v>45789</v>
      </c>
      <c r="C2275" s="23">
        <v>45763</v>
      </c>
      <c r="D2275" t="s">
        <v>21</v>
      </c>
      <c r="E2275" t="s">
        <v>22</v>
      </c>
      <c r="G2275" t="s">
        <v>5418</v>
      </c>
      <c r="H2275" t="s">
        <v>3581</v>
      </c>
      <c r="I2275" t="s">
        <v>3582</v>
      </c>
      <c r="J2275" s="10" t="str">
        <f>+LEFT(U2275,4)</f>
        <v>FG--</v>
      </c>
      <c r="K2275" t="s">
        <v>10</v>
      </c>
      <c r="L2275" s="52">
        <v>1050</v>
      </c>
      <c r="M2275" t="s">
        <v>1472</v>
      </c>
      <c r="N2275" t="s">
        <v>11</v>
      </c>
      <c r="O2275" s="78">
        <v>0.65839999999999999</v>
      </c>
      <c r="P2275" s="11">
        <f>ROUND(O2275*L2275,2)</f>
        <v>691.32</v>
      </c>
      <c r="Q2275" s="12">
        <f>IF(N2275="HKD",7.8,IF(N2275="CNY",7.30034,1))</f>
        <v>7.3003400000000003</v>
      </c>
      <c r="R2275" s="14">
        <f>+ROUND(O2275/Q2275,4)</f>
        <v>9.0200000000000002E-2</v>
      </c>
      <c r="S2275" s="13">
        <f>ROUND(R2275*L2275,2)</f>
        <v>94.71</v>
      </c>
      <c r="T2275" s="14" t="s">
        <v>349</v>
      </c>
      <c r="U2275" t="s">
        <v>64</v>
      </c>
    </row>
    <row r="2276" spans="1:21" x14ac:dyDescent="0.2">
      <c r="A2276" t="s">
        <v>4991</v>
      </c>
      <c r="B2276" s="23">
        <v>45789</v>
      </c>
      <c r="C2276" s="23">
        <v>45765</v>
      </c>
      <c r="D2276" t="s">
        <v>21</v>
      </c>
      <c r="E2276" t="s">
        <v>22</v>
      </c>
      <c r="G2276" t="s">
        <v>5405</v>
      </c>
      <c r="H2276" t="s">
        <v>1428</v>
      </c>
      <c r="I2276" t="s">
        <v>1429</v>
      </c>
      <c r="J2276" s="10" t="str">
        <f>+LEFT(U2276,4)</f>
        <v>FG--</v>
      </c>
      <c r="K2276" t="s">
        <v>10</v>
      </c>
      <c r="L2276" s="52">
        <v>1020</v>
      </c>
      <c r="M2276" t="s">
        <v>1472</v>
      </c>
      <c r="N2276" t="s">
        <v>11</v>
      </c>
      <c r="O2276" s="78">
        <v>0.65839999999999999</v>
      </c>
      <c r="P2276" s="11">
        <f>ROUND(O2276*L2276,2)</f>
        <v>671.57</v>
      </c>
      <c r="Q2276" s="12">
        <f>IF(N2276="HKD",7.8,IF(N2276="CNY",7.30034,1))</f>
        <v>7.3003400000000003</v>
      </c>
      <c r="R2276" s="14">
        <f>+ROUND(O2276/Q2276,4)</f>
        <v>9.0200000000000002E-2</v>
      </c>
      <c r="S2276" s="13">
        <f>ROUND(R2276*L2276,2)</f>
        <v>92</v>
      </c>
      <c r="T2276" s="14" t="s">
        <v>349</v>
      </c>
      <c r="U2276" t="s">
        <v>64</v>
      </c>
    </row>
    <row r="2277" spans="1:21" x14ac:dyDescent="0.2">
      <c r="A2277" t="s">
        <v>4992</v>
      </c>
      <c r="B2277" s="23">
        <v>45789</v>
      </c>
      <c r="C2277" s="23">
        <v>45783</v>
      </c>
      <c r="D2277" t="s">
        <v>235</v>
      </c>
      <c r="E2277" t="s">
        <v>236</v>
      </c>
      <c r="G2277" t="s">
        <v>5403</v>
      </c>
      <c r="H2277" t="s">
        <v>1348</v>
      </c>
      <c r="I2277" t="s">
        <v>1349</v>
      </c>
      <c r="J2277" s="10" t="str">
        <f>+LEFT(U2277,4)</f>
        <v>SCR-</v>
      </c>
      <c r="K2277" t="s">
        <v>10</v>
      </c>
      <c r="L2277" s="52">
        <v>500</v>
      </c>
      <c r="M2277" t="s">
        <v>1472</v>
      </c>
      <c r="N2277" t="s">
        <v>11</v>
      </c>
      <c r="O2277" s="78">
        <v>0.67030000000000001</v>
      </c>
      <c r="P2277" s="11">
        <f>ROUND(O2277*L2277,2)</f>
        <v>335.15</v>
      </c>
      <c r="Q2277" s="12">
        <f>IF(N2277="HKD",7.8,IF(N2277="CNY",7.30034,1))</f>
        <v>7.3003400000000003</v>
      </c>
      <c r="R2277" s="14">
        <f>+ROUND(O2277/Q2277,4)</f>
        <v>9.1800000000000007E-2</v>
      </c>
      <c r="S2277" s="13">
        <f>ROUND(R2277*L2277,2)</f>
        <v>45.9</v>
      </c>
      <c r="T2277" s="14" t="s">
        <v>349</v>
      </c>
      <c r="U2277" t="s">
        <v>166</v>
      </c>
    </row>
    <row r="2278" spans="1:21" x14ac:dyDescent="0.2">
      <c r="A2278" t="s">
        <v>4993</v>
      </c>
      <c r="B2278" s="23">
        <v>45789</v>
      </c>
      <c r="C2278" s="23">
        <v>45765</v>
      </c>
      <c r="D2278" t="s">
        <v>651</v>
      </c>
      <c r="E2278" t="s">
        <v>652</v>
      </c>
      <c r="G2278" t="s">
        <v>5420</v>
      </c>
      <c r="H2278" t="s">
        <v>716</v>
      </c>
      <c r="I2278" t="s">
        <v>717</v>
      </c>
      <c r="J2278" s="10" t="str">
        <f>+LEFT(U2278,4)</f>
        <v>KNOB</v>
      </c>
      <c r="K2278" t="s">
        <v>10</v>
      </c>
      <c r="L2278" s="52">
        <v>3050</v>
      </c>
      <c r="M2278" t="s">
        <v>1472</v>
      </c>
      <c r="N2278" t="s">
        <v>11</v>
      </c>
      <c r="O2278" s="78">
        <v>0.68600000000000005</v>
      </c>
      <c r="P2278" s="11">
        <f>ROUND(O2278*L2278,2)</f>
        <v>2092.3000000000002</v>
      </c>
      <c r="Q2278" s="12">
        <f>IF(N2278="HKD",7.8,IF(N2278="CNY",7.30034,1))</f>
        <v>7.3003400000000003</v>
      </c>
      <c r="R2278" s="14">
        <f>+ROUND(O2278/Q2278,4)</f>
        <v>9.4E-2</v>
      </c>
      <c r="S2278" s="13">
        <f>ROUND(R2278*L2278,2)</f>
        <v>286.7</v>
      </c>
      <c r="T2278" s="14" t="s">
        <v>349</v>
      </c>
      <c r="U2278" t="s">
        <v>32</v>
      </c>
    </row>
    <row r="2279" spans="1:21" x14ac:dyDescent="0.2">
      <c r="A2279" t="s">
        <v>4994</v>
      </c>
      <c r="B2279" s="23">
        <v>45789</v>
      </c>
      <c r="C2279" s="23">
        <v>45770</v>
      </c>
      <c r="D2279" t="s">
        <v>2245</v>
      </c>
      <c r="E2279" t="s">
        <v>2246</v>
      </c>
      <c r="G2279" t="s">
        <v>5421</v>
      </c>
      <c r="H2279" t="s">
        <v>1633</v>
      </c>
      <c r="I2279" t="s">
        <v>1634</v>
      </c>
      <c r="J2279" s="10" t="str">
        <f>+LEFT(U2279,4)</f>
        <v>KNOB</v>
      </c>
      <c r="K2279" t="s">
        <v>10</v>
      </c>
      <c r="L2279" s="52">
        <v>1020</v>
      </c>
      <c r="M2279" t="s">
        <v>1472</v>
      </c>
      <c r="N2279" t="s">
        <v>11</v>
      </c>
      <c r="O2279" s="78">
        <v>0.70320000000000005</v>
      </c>
      <c r="P2279" s="11">
        <f>ROUND(O2279*L2279,2)</f>
        <v>717.26</v>
      </c>
      <c r="Q2279" s="12">
        <f>IF(N2279="HKD",7.8,IF(N2279="CNY",7.30034,1))</f>
        <v>7.3003400000000003</v>
      </c>
      <c r="R2279" s="14">
        <f>+ROUND(O2279/Q2279,4)</f>
        <v>9.6299999999999997E-2</v>
      </c>
      <c r="S2279" s="13">
        <f>ROUND(R2279*L2279,2)</f>
        <v>98.23</v>
      </c>
      <c r="T2279" s="14" t="s">
        <v>349</v>
      </c>
      <c r="U2279" t="s">
        <v>32</v>
      </c>
    </row>
    <row r="2280" spans="1:21" x14ac:dyDescent="0.2">
      <c r="A2280" t="s">
        <v>4999</v>
      </c>
      <c r="B2280" s="23">
        <v>45789</v>
      </c>
      <c r="C2280" s="23">
        <v>45770</v>
      </c>
      <c r="D2280" t="s">
        <v>651</v>
      </c>
      <c r="E2280" t="s">
        <v>652</v>
      </c>
      <c r="G2280" t="s">
        <v>5420</v>
      </c>
      <c r="H2280" t="s">
        <v>4630</v>
      </c>
      <c r="I2280" t="s">
        <v>4631</v>
      </c>
      <c r="J2280" s="10" t="str">
        <f>+LEFT(U2280,4)</f>
        <v>FG--</v>
      </c>
      <c r="K2280" t="s">
        <v>10</v>
      </c>
      <c r="L2280" s="52">
        <v>1500</v>
      </c>
      <c r="M2280" t="s">
        <v>1472</v>
      </c>
      <c r="N2280" t="s">
        <v>11</v>
      </c>
      <c r="O2280" s="78">
        <v>0.85719999999999996</v>
      </c>
      <c r="P2280" s="11">
        <f>ROUND(O2280*L2280,2)</f>
        <v>1285.8</v>
      </c>
      <c r="Q2280" s="12">
        <f>IF(N2280="HKD",7.8,IF(N2280="CNY",7.30034,1))</f>
        <v>7.3003400000000003</v>
      </c>
      <c r="R2280" s="14">
        <f>+ROUND(O2280/Q2280,4)</f>
        <v>0.1174</v>
      </c>
      <c r="S2280" s="13">
        <f>ROUND(R2280*L2280,2)</f>
        <v>176.1</v>
      </c>
      <c r="T2280" s="14" t="s">
        <v>349</v>
      </c>
      <c r="U2280" t="s">
        <v>64</v>
      </c>
    </row>
    <row r="2281" spans="1:21" x14ac:dyDescent="0.2">
      <c r="A2281" t="s">
        <v>5000</v>
      </c>
      <c r="B2281" s="23">
        <v>45789</v>
      </c>
      <c r="C2281" s="23">
        <v>45770</v>
      </c>
      <c r="D2281" t="s">
        <v>651</v>
      </c>
      <c r="E2281" t="s">
        <v>652</v>
      </c>
      <c r="G2281" t="s">
        <v>5420</v>
      </c>
      <c r="H2281" t="s">
        <v>4632</v>
      </c>
      <c r="I2281" t="s">
        <v>4633</v>
      </c>
      <c r="J2281" s="10" t="str">
        <f>+LEFT(U2281,4)</f>
        <v>FG--</v>
      </c>
      <c r="K2281" t="s">
        <v>10</v>
      </c>
      <c r="L2281" s="52">
        <v>1500</v>
      </c>
      <c r="M2281" t="s">
        <v>1472</v>
      </c>
      <c r="N2281" t="s">
        <v>11</v>
      </c>
      <c r="O2281" s="78">
        <v>0.85719999999999996</v>
      </c>
      <c r="P2281" s="11">
        <f>ROUND(O2281*L2281,2)</f>
        <v>1285.8</v>
      </c>
      <c r="Q2281" s="12">
        <f>IF(N2281="HKD",7.8,IF(N2281="CNY",7.30034,1))</f>
        <v>7.3003400000000003</v>
      </c>
      <c r="R2281" s="14">
        <f>+ROUND(O2281/Q2281,4)</f>
        <v>0.1174</v>
      </c>
      <c r="S2281" s="13">
        <f>ROUND(R2281*L2281,2)</f>
        <v>176.1</v>
      </c>
      <c r="T2281" s="14" t="s">
        <v>349</v>
      </c>
      <c r="U2281" t="s">
        <v>64</v>
      </c>
    </row>
    <row r="2282" spans="1:21" x14ac:dyDescent="0.2">
      <c r="A2282" t="s">
        <v>5002</v>
      </c>
      <c r="B2282" s="23">
        <v>45789</v>
      </c>
      <c r="C2282" s="23">
        <v>45763</v>
      </c>
      <c r="D2282" t="s">
        <v>651</v>
      </c>
      <c r="E2282" t="s">
        <v>652</v>
      </c>
      <c r="G2282" t="s">
        <v>5424</v>
      </c>
      <c r="H2282" t="s">
        <v>3587</v>
      </c>
      <c r="I2282" t="s">
        <v>3588</v>
      </c>
      <c r="J2282" s="10" t="str">
        <f>+LEFT(U2282,4)</f>
        <v>KNOB</v>
      </c>
      <c r="K2282" t="s">
        <v>10</v>
      </c>
      <c r="L2282" s="52">
        <v>1000</v>
      </c>
      <c r="M2282" t="s">
        <v>1472</v>
      </c>
      <c r="N2282" t="s">
        <v>11</v>
      </c>
      <c r="O2282" s="78">
        <v>0.90800000000000003</v>
      </c>
      <c r="P2282" s="11">
        <f>ROUND(O2282*L2282,2)</f>
        <v>908</v>
      </c>
      <c r="Q2282" s="12">
        <f>IF(N2282="HKD",7.8,IF(N2282="CNY",7.30034,1))</f>
        <v>7.3003400000000003</v>
      </c>
      <c r="R2282" s="14">
        <f>+ROUND(O2282/Q2282,4)</f>
        <v>0.1244</v>
      </c>
      <c r="S2282" s="13">
        <f>ROUND(R2282*L2282,2)</f>
        <v>124.4</v>
      </c>
      <c r="T2282" s="14" t="s">
        <v>349</v>
      </c>
      <c r="U2282" t="s">
        <v>32</v>
      </c>
    </row>
    <row r="2283" spans="1:21" x14ac:dyDescent="0.2">
      <c r="A2283" t="s">
        <v>5007</v>
      </c>
      <c r="B2283" s="23">
        <v>45789</v>
      </c>
      <c r="C2283" s="23">
        <v>45763</v>
      </c>
      <c r="D2283" t="s">
        <v>372</v>
      </c>
      <c r="E2283" t="s">
        <v>373</v>
      </c>
      <c r="G2283" t="s">
        <v>5426</v>
      </c>
      <c r="H2283" t="s">
        <v>1040</v>
      </c>
      <c r="I2283" t="s">
        <v>1041</v>
      </c>
      <c r="J2283" s="10" t="str">
        <f>+LEFT(U2283,4)</f>
        <v>FG--</v>
      </c>
      <c r="K2283" t="s">
        <v>98</v>
      </c>
      <c r="L2283" s="52">
        <v>4100</v>
      </c>
      <c r="M2283" t="s">
        <v>1472</v>
      </c>
      <c r="N2283" t="s">
        <v>11</v>
      </c>
      <c r="O2283" s="78">
        <v>0.97450000000000003</v>
      </c>
      <c r="P2283" s="11">
        <f>ROUND(O2283*L2283,2)</f>
        <v>3995.45</v>
      </c>
      <c r="Q2283" s="12">
        <f>IF(N2283="HKD",7.8,IF(N2283="CNY",7.30034,1))</f>
        <v>7.3003400000000003</v>
      </c>
      <c r="R2283" s="14">
        <f>+ROUND(O2283/Q2283,4)</f>
        <v>0.13350000000000001</v>
      </c>
      <c r="S2283" s="13">
        <f>ROUND(R2283*L2283,2)</f>
        <v>547.35</v>
      </c>
      <c r="T2283" s="14" t="s">
        <v>349</v>
      </c>
      <c r="U2283" t="s">
        <v>64</v>
      </c>
    </row>
    <row r="2284" spans="1:21" x14ac:dyDescent="0.2">
      <c r="A2284" t="s">
        <v>5032</v>
      </c>
      <c r="B2284" s="23">
        <v>45789</v>
      </c>
      <c r="C2284" s="23">
        <v>45765</v>
      </c>
      <c r="D2284" t="s">
        <v>651</v>
      </c>
      <c r="E2284" t="s">
        <v>652</v>
      </c>
      <c r="G2284" t="s">
        <v>5420</v>
      </c>
      <c r="H2284" t="s">
        <v>649</v>
      </c>
      <c r="I2284" t="s">
        <v>650</v>
      </c>
      <c r="J2284" s="10" t="str">
        <f>+LEFT(U2284,4)</f>
        <v>HDL-</v>
      </c>
      <c r="K2284" t="s">
        <v>10</v>
      </c>
      <c r="L2284" s="52">
        <v>1000</v>
      </c>
      <c r="M2284" t="s">
        <v>1472</v>
      </c>
      <c r="N2284" t="s">
        <v>11</v>
      </c>
      <c r="O2284" s="78">
        <v>1.5</v>
      </c>
      <c r="P2284" s="11">
        <f>ROUND(O2284*L2284,2)</f>
        <v>1500</v>
      </c>
      <c r="Q2284" s="12">
        <f>IF(N2284="HKD",7.8,IF(N2284="CNY",7.30034,1))</f>
        <v>7.3003400000000003</v>
      </c>
      <c r="R2284" s="14">
        <f>+ROUND(O2284/Q2284,4)</f>
        <v>0.20549999999999999</v>
      </c>
      <c r="S2284" s="13">
        <f>ROUND(R2284*L2284,2)</f>
        <v>205.5</v>
      </c>
      <c r="T2284" s="14" t="s">
        <v>349</v>
      </c>
      <c r="U2284" t="s">
        <v>228</v>
      </c>
    </row>
    <row r="2285" spans="1:21" x14ac:dyDescent="0.2">
      <c r="A2285" t="s">
        <v>5039</v>
      </c>
      <c r="B2285" s="23">
        <v>45789</v>
      </c>
      <c r="C2285" s="23">
        <v>45765</v>
      </c>
      <c r="D2285" t="s">
        <v>651</v>
      </c>
      <c r="E2285" t="s">
        <v>652</v>
      </c>
      <c r="G2285" t="s">
        <v>5420</v>
      </c>
      <c r="H2285" t="s">
        <v>3114</v>
      </c>
      <c r="I2285" t="s">
        <v>3328</v>
      </c>
      <c r="J2285" s="10" t="str">
        <f>+LEFT(U2285,4)</f>
        <v>HDL-</v>
      </c>
      <c r="K2285" t="s">
        <v>10</v>
      </c>
      <c r="L2285" s="52">
        <v>1010</v>
      </c>
      <c r="M2285" t="s">
        <v>1472</v>
      </c>
      <c r="N2285" t="s">
        <v>11</v>
      </c>
      <c r="O2285" s="78">
        <v>1.76</v>
      </c>
      <c r="P2285" s="11">
        <f>ROUND(O2285*L2285,2)</f>
        <v>1777.6</v>
      </c>
      <c r="Q2285" s="12">
        <f>IF(N2285="HKD",7.8,IF(N2285="CNY",7.30034,1))</f>
        <v>7.3003400000000003</v>
      </c>
      <c r="R2285" s="14">
        <f>+ROUND(O2285/Q2285,4)</f>
        <v>0.24110000000000001</v>
      </c>
      <c r="S2285" s="13">
        <f>ROUND(R2285*L2285,2)</f>
        <v>243.51</v>
      </c>
      <c r="T2285" s="14" t="s">
        <v>349</v>
      </c>
      <c r="U2285" t="s">
        <v>228</v>
      </c>
    </row>
    <row r="2286" spans="1:21" x14ac:dyDescent="0.2">
      <c r="A2286" t="s">
        <v>5049</v>
      </c>
      <c r="B2286" s="23">
        <v>45789</v>
      </c>
      <c r="C2286" s="23">
        <v>45765</v>
      </c>
      <c r="D2286" t="s">
        <v>651</v>
      </c>
      <c r="E2286" t="s">
        <v>652</v>
      </c>
      <c r="G2286" t="s">
        <v>5424</v>
      </c>
      <c r="H2286" t="s">
        <v>1676</v>
      </c>
      <c r="I2286" t="s">
        <v>1677</v>
      </c>
      <c r="J2286" s="10" t="str">
        <f>+LEFT(U2286,4)</f>
        <v>HDL-</v>
      </c>
      <c r="K2286" t="s">
        <v>10</v>
      </c>
      <c r="L2286" s="52">
        <v>3600</v>
      </c>
      <c r="M2286" t="s">
        <v>1472</v>
      </c>
      <c r="N2286" t="s">
        <v>11</v>
      </c>
      <c r="O2286" s="78">
        <v>2.2311999999999999</v>
      </c>
      <c r="P2286" s="11">
        <f>ROUND(O2286*L2286,2)</f>
        <v>8032.32</v>
      </c>
      <c r="Q2286" s="12">
        <f>IF(N2286="HKD",7.8,IF(N2286="CNY",7.30034,1))</f>
        <v>7.3003400000000003</v>
      </c>
      <c r="R2286" s="14">
        <f>+ROUND(O2286/Q2286,4)</f>
        <v>0.30559999999999998</v>
      </c>
      <c r="S2286" s="13">
        <f>ROUND(R2286*L2286,2)</f>
        <v>1100.1600000000001</v>
      </c>
      <c r="T2286" s="14" t="s">
        <v>349</v>
      </c>
      <c r="U2286" t="s">
        <v>228</v>
      </c>
    </row>
    <row r="2287" spans="1:21" x14ac:dyDescent="0.2">
      <c r="A2287" t="s">
        <v>5057</v>
      </c>
      <c r="B2287" s="23">
        <v>45789</v>
      </c>
      <c r="C2287" s="23">
        <v>45756</v>
      </c>
      <c r="D2287" t="s">
        <v>925</v>
      </c>
      <c r="E2287" t="s">
        <v>926</v>
      </c>
      <c r="G2287" t="s">
        <v>5443</v>
      </c>
      <c r="H2287" t="s">
        <v>3078</v>
      </c>
      <c r="I2287" t="s">
        <v>3294</v>
      </c>
      <c r="J2287" s="10" t="str">
        <f>+LEFT(U2287,4)</f>
        <v>SHDL</v>
      </c>
      <c r="K2287" t="s">
        <v>10</v>
      </c>
      <c r="L2287" s="52">
        <v>600</v>
      </c>
      <c r="M2287" t="s">
        <v>1472</v>
      </c>
      <c r="N2287" t="s">
        <v>11</v>
      </c>
      <c r="O2287" s="78">
        <v>2.4539</v>
      </c>
      <c r="P2287" s="11">
        <f>ROUND(O2287*L2287,2)</f>
        <v>1472.34</v>
      </c>
      <c r="Q2287" s="12">
        <f>IF(N2287="HKD",7.8,IF(N2287="CNY",7.30034,1))</f>
        <v>7.3003400000000003</v>
      </c>
      <c r="R2287" s="14">
        <f>+ROUND(O2287/Q2287,4)</f>
        <v>0.33610000000000001</v>
      </c>
      <c r="S2287" s="13">
        <f>ROUND(R2287*L2287,2)</f>
        <v>201.66</v>
      </c>
      <c r="T2287" s="14" t="s">
        <v>349</v>
      </c>
      <c r="U2287" t="s">
        <v>722</v>
      </c>
    </row>
    <row r="2288" spans="1:21" x14ac:dyDescent="0.2">
      <c r="A2288" t="s">
        <v>5184</v>
      </c>
      <c r="B2288" s="23">
        <v>45789</v>
      </c>
      <c r="C2288" s="23">
        <v>45714</v>
      </c>
      <c r="D2288" t="s">
        <v>830</v>
      </c>
      <c r="E2288" t="s">
        <v>831</v>
      </c>
      <c r="G2288" t="s">
        <v>5487</v>
      </c>
      <c r="H2288" t="s">
        <v>3164</v>
      </c>
      <c r="I2288" t="s">
        <v>3374</v>
      </c>
      <c r="J2288" s="10" t="str">
        <f>+LEFT(U2288,4)</f>
        <v>LID-</v>
      </c>
      <c r="K2288" t="s">
        <v>98</v>
      </c>
      <c r="L2288" s="52">
        <v>1000</v>
      </c>
      <c r="M2288" t="s">
        <v>1472</v>
      </c>
      <c r="N2288" t="s">
        <v>11</v>
      </c>
      <c r="O2288" s="78">
        <v>4.2</v>
      </c>
      <c r="P2288" s="11">
        <f>ROUND(O2288*L2288,2)</f>
        <v>4200</v>
      </c>
      <c r="Q2288" s="12">
        <f>IF(N2288="HKD",7.8,IF(N2288="CNY",7.30034,1))</f>
        <v>7.3003400000000003</v>
      </c>
      <c r="R2288" s="14">
        <f>+ROUND(O2288/Q2288,4)</f>
        <v>0.57530000000000003</v>
      </c>
      <c r="S2288" s="13">
        <f>ROUND(R2288*L2288,2)</f>
        <v>575.29999999999995</v>
      </c>
      <c r="T2288" s="14" t="s">
        <v>349</v>
      </c>
      <c r="U2288" t="s">
        <v>368</v>
      </c>
    </row>
    <row r="2289" spans="1:21" x14ac:dyDescent="0.2">
      <c r="A2289" t="s">
        <v>4178</v>
      </c>
      <c r="B2289" s="23">
        <v>45789</v>
      </c>
      <c r="C2289" s="23">
        <v>45714</v>
      </c>
      <c r="D2289" t="s">
        <v>94</v>
      </c>
      <c r="E2289" t="s">
        <v>95</v>
      </c>
      <c r="G2289" t="s">
        <v>5516</v>
      </c>
      <c r="H2289" t="s">
        <v>3163</v>
      </c>
      <c r="I2289" t="s">
        <v>3373</v>
      </c>
      <c r="J2289" s="10" t="str">
        <f>+LEFT(U2289,4)</f>
        <v>LID-</v>
      </c>
      <c r="K2289" t="s">
        <v>98</v>
      </c>
      <c r="L2289" s="52">
        <v>2160</v>
      </c>
      <c r="M2289" t="s">
        <v>1472</v>
      </c>
      <c r="N2289" t="s">
        <v>11</v>
      </c>
      <c r="O2289" s="78">
        <v>4.37</v>
      </c>
      <c r="P2289" s="11">
        <f>ROUND(O2289*L2289,2)</f>
        <v>9439.2000000000007</v>
      </c>
      <c r="Q2289" s="12">
        <f>IF(N2289="HKD",7.8,IF(N2289="CNY",7.30034,1))</f>
        <v>7.3003400000000003</v>
      </c>
      <c r="R2289" s="14">
        <f>+ROUND(O2289/Q2289,4)</f>
        <v>0.59860000000000002</v>
      </c>
      <c r="S2289" s="13">
        <f>ROUND(R2289*L2289,2)</f>
        <v>1292.98</v>
      </c>
      <c r="T2289" s="14" t="s">
        <v>349</v>
      </c>
      <c r="U2289" t="s">
        <v>368</v>
      </c>
    </row>
    <row r="2290" spans="1:21" x14ac:dyDescent="0.2">
      <c r="A2290" t="s">
        <v>5266</v>
      </c>
      <c r="B2290" s="23">
        <v>45789</v>
      </c>
      <c r="C2290" s="23">
        <v>45750</v>
      </c>
      <c r="D2290" t="s">
        <v>830</v>
      </c>
      <c r="E2290" t="s">
        <v>831</v>
      </c>
      <c r="G2290" t="s">
        <v>5555</v>
      </c>
      <c r="H2290" t="s">
        <v>4765</v>
      </c>
      <c r="I2290" t="s">
        <v>4766</v>
      </c>
      <c r="J2290" s="10" t="str">
        <f>+LEFT(U2290,4)</f>
        <v>SKU-</v>
      </c>
      <c r="K2290" t="s">
        <v>98</v>
      </c>
      <c r="L2290" s="52">
        <v>500</v>
      </c>
      <c r="M2290" t="s">
        <v>1472</v>
      </c>
      <c r="N2290" t="s">
        <v>11</v>
      </c>
      <c r="O2290" s="78">
        <v>7.4</v>
      </c>
      <c r="P2290" s="11">
        <f>ROUND(O2290*L2290,2)</f>
        <v>3700</v>
      </c>
      <c r="Q2290" s="12">
        <f>IF(N2290="HKD",7.8,IF(N2290="CNY",7.30034,1))</f>
        <v>7.3003400000000003</v>
      </c>
      <c r="R2290" s="14">
        <f>+ROUND(O2290/Q2290,4)</f>
        <v>1.0137</v>
      </c>
      <c r="S2290" s="13">
        <f>ROUND(R2290*L2290,2)</f>
        <v>506.85</v>
      </c>
      <c r="T2290" s="14" t="s">
        <v>349</v>
      </c>
      <c r="U2290" t="s">
        <v>2</v>
      </c>
    </row>
    <row r="2291" spans="1:21" x14ac:dyDescent="0.2">
      <c r="A2291" t="s">
        <v>5356</v>
      </c>
      <c r="B2291" s="23">
        <v>45789</v>
      </c>
      <c r="C2291" s="23">
        <v>45776</v>
      </c>
      <c r="D2291" t="s">
        <v>2830</v>
      </c>
      <c r="E2291" t="s">
        <v>2831</v>
      </c>
      <c r="G2291" t="s">
        <v>5592</v>
      </c>
      <c r="H2291" t="s">
        <v>3220</v>
      </c>
      <c r="I2291" t="s">
        <v>3427</v>
      </c>
      <c r="J2291" s="10" t="str">
        <f>+LEFT(U2291,4)</f>
        <v>EXM-</v>
      </c>
      <c r="K2291" t="s">
        <v>10</v>
      </c>
      <c r="L2291" s="52">
        <v>200</v>
      </c>
      <c r="M2291" t="s">
        <v>186</v>
      </c>
      <c r="N2291" t="s">
        <v>11</v>
      </c>
      <c r="O2291" s="78">
        <v>106.1947</v>
      </c>
      <c r="P2291" s="11">
        <f>ROUND(O2291*L2291,2)</f>
        <v>21238.94</v>
      </c>
      <c r="Q2291" s="12">
        <f>IF(N2291="HKD",7.8,IF(N2291="CNY",7.30034,1))</f>
        <v>7.3003400000000003</v>
      </c>
      <c r="R2291" s="14">
        <f>+ROUND(O2291/Q2291,4)</f>
        <v>14.5465</v>
      </c>
      <c r="S2291" s="13">
        <f>ROUND(R2291*L2291,2)</f>
        <v>2909.3</v>
      </c>
      <c r="T2291" s="14" t="s">
        <v>349</v>
      </c>
      <c r="U2291" t="s">
        <v>315</v>
      </c>
    </row>
    <row r="2292" spans="1:21" x14ac:dyDescent="0.2">
      <c r="A2292" t="s">
        <v>4892</v>
      </c>
      <c r="B2292" s="23">
        <v>45790</v>
      </c>
      <c r="C2292" s="23">
        <v>45763</v>
      </c>
      <c r="D2292" t="s">
        <v>143</v>
      </c>
      <c r="E2292" t="s">
        <v>144</v>
      </c>
      <c r="G2292" t="s">
        <v>5391</v>
      </c>
      <c r="H2292" t="s">
        <v>939</v>
      </c>
      <c r="I2292" t="s">
        <v>940</v>
      </c>
      <c r="J2292" s="10" t="str">
        <f>+LEFT(U2292,4)</f>
        <v>WHR-</v>
      </c>
      <c r="K2292" t="s">
        <v>10</v>
      </c>
      <c r="L2292" s="52">
        <v>2100</v>
      </c>
      <c r="M2292" t="s">
        <v>1472</v>
      </c>
      <c r="N2292" t="s">
        <v>11</v>
      </c>
      <c r="O2292" s="78">
        <v>6.2E-2</v>
      </c>
      <c r="P2292" s="11">
        <f>ROUND(O2292*L2292,2)</f>
        <v>130.19999999999999</v>
      </c>
      <c r="Q2292" s="12">
        <f>IF(N2292="HKD",7.8,IF(N2292="CNY",7.30034,1))</f>
        <v>7.3003400000000003</v>
      </c>
      <c r="R2292" s="14">
        <f>+ROUND(O2292/Q2292,4)</f>
        <v>8.5000000000000006E-3</v>
      </c>
      <c r="S2292" s="13">
        <f>ROUND(R2292*L2292,2)</f>
        <v>17.850000000000001</v>
      </c>
      <c r="T2292" s="14" t="s">
        <v>349</v>
      </c>
      <c r="U2292" t="s">
        <v>248</v>
      </c>
    </row>
    <row r="2293" spans="1:21" x14ac:dyDescent="0.2">
      <c r="A2293" t="s">
        <v>4893</v>
      </c>
      <c r="B2293" s="23">
        <v>45790</v>
      </c>
      <c r="C2293" s="23">
        <v>45786</v>
      </c>
      <c r="D2293" t="s">
        <v>143</v>
      </c>
      <c r="E2293" t="s">
        <v>144</v>
      </c>
      <c r="G2293" t="s">
        <v>5391</v>
      </c>
      <c r="H2293" t="s">
        <v>939</v>
      </c>
      <c r="I2293" t="s">
        <v>940</v>
      </c>
      <c r="J2293" s="10" t="str">
        <f>+LEFT(U2293,4)</f>
        <v>WHR-</v>
      </c>
      <c r="K2293" t="s">
        <v>10</v>
      </c>
      <c r="L2293" s="52">
        <v>9000</v>
      </c>
      <c r="M2293" t="s">
        <v>1472</v>
      </c>
      <c r="N2293" t="s">
        <v>11</v>
      </c>
      <c r="O2293" s="78">
        <v>6.2E-2</v>
      </c>
      <c r="P2293" s="11">
        <f>ROUND(O2293*L2293,2)</f>
        <v>558</v>
      </c>
      <c r="Q2293" s="12">
        <f>IF(N2293="HKD",7.8,IF(N2293="CNY",7.30034,1))</f>
        <v>7.3003400000000003</v>
      </c>
      <c r="R2293" s="14">
        <f>+ROUND(O2293/Q2293,4)</f>
        <v>8.5000000000000006E-3</v>
      </c>
      <c r="S2293" s="13">
        <f>ROUND(R2293*L2293,2)</f>
        <v>76.5</v>
      </c>
      <c r="T2293" s="14" t="s">
        <v>349</v>
      </c>
      <c r="U2293" t="s">
        <v>248</v>
      </c>
    </row>
    <row r="2294" spans="1:21" x14ac:dyDescent="0.2">
      <c r="A2294" t="s">
        <v>4895</v>
      </c>
      <c r="B2294" s="23">
        <v>45790</v>
      </c>
      <c r="C2294" s="23">
        <v>45765</v>
      </c>
      <c r="D2294" t="s">
        <v>128</v>
      </c>
      <c r="E2294" t="s">
        <v>129</v>
      </c>
      <c r="G2294" t="s">
        <v>5392</v>
      </c>
      <c r="H2294" t="s">
        <v>954</v>
      </c>
      <c r="I2294" t="s">
        <v>955</v>
      </c>
      <c r="J2294" s="10" t="str">
        <f>+LEFT(U2294,4)</f>
        <v>RIV-</v>
      </c>
      <c r="K2294" t="s">
        <v>10</v>
      </c>
      <c r="L2294" s="52">
        <v>42000</v>
      </c>
      <c r="M2294" t="s">
        <v>1472</v>
      </c>
      <c r="N2294" t="s">
        <v>11</v>
      </c>
      <c r="O2294" s="78">
        <v>6.8599999999999994E-2</v>
      </c>
      <c r="P2294" s="11">
        <f>ROUND(O2294*L2294,2)</f>
        <v>2881.2</v>
      </c>
      <c r="Q2294" s="12">
        <f>IF(N2294="HKD",7.8,IF(N2294="CNY",7.30034,1))</f>
        <v>7.3003400000000003</v>
      </c>
      <c r="R2294" s="14">
        <f>+ROUND(O2294/Q2294,4)</f>
        <v>9.4000000000000004E-3</v>
      </c>
      <c r="S2294" s="13">
        <f>ROUND(R2294*L2294,2)</f>
        <v>394.8</v>
      </c>
      <c r="T2294" s="14" t="s">
        <v>349</v>
      </c>
      <c r="U2294" t="s">
        <v>132</v>
      </c>
    </row>
    <row r="2295" spans="1:21" x14ac:dyDescent="0.2">
      <c r="A2295" t="s">
        <v>4928</v>
      </c>
      <c r="B2295" s="23">
        <v>45790</v>
      </c>
      <c r="C2295" s="23">
        <v>45763</v>
      </c>
      <c r="D2295" t="s">
        <v>569</v>
      </c>
      <c r="E2295" t="s">
        <v>570</v>
      </c>
      <c r="G2295" t="s">
        <v>5401</v>
      </c>
      <c r="H2295" t="s">
        <v>1412</v>
      </c>
      <c r="I2295" t="s">
        <v>1413</v>
      </c>
      <c r="J2295" s="10" t="str">
        <f>+LEFT(U2295,4)</f>
        <v>WHR-</v>
      </c>
      <c r="K2295" t="s">
        <v>10</v>
      </c>
      <c r="L2295" s="52">
        <v>2500</v>
      </c>
      <c r="M2295" t="s">
        <v>1472</v>
      </c>
      <c r="N2295" t="s">
        <v>11</v>
      </c>
      <c r="O2295" s="78">
        <v>0.1176</v>
      </c>
      <c r="P2295" s="11">
        <f>ROUND(O2295*L2295,2)</f>
        <v>294</v>
      </c>
      <c r="Q2295" s="12">
        <f>IF(N2295="HKD",7.8,IF(N2295="CNY",7.30034,1))</f>
        <v>7.3003400000000003</v>
      </c>
      <c r="R2295" s="14">
        <f>+ROUND(O2295/Q2295,4)</f>
        <v>1.61E-2</v>
      </c>
      <c r="S2295" s="13">
        <f>ROUND(R2295*L2295,2)</f>
        <v>40.25</v>
      </c>
      <c r="T2295" s="14" t="s">
        <v>349</v>
      </c>
      <c r="U2295" t="s">
        <v>248</v>
      </c>
    </row>
    <row r="2296" spans="1:21" x14ac:dyDescent="0.2">
      <c r="A2296" t="s">
        <v>4937</v>
      </c>
      <c r="B2296" s="23">
        <v>45790</v>
      </c>
      <c r="C2296" s="23">
        <v>45775</v>
      </c>
      <c r="D2296" t="s">
        <v>143</v>
      </c>
      <c r="E2296" t="s">
        <v>144</v>
      </c>
      <c r="G2296" t="s">
        <v>5391</v>
      </c>
      <c r="H2296" t="s">
        <v>1386</v>
      </c>
      <c r="I2296" t="s">
        <v>1387</v>
      </c>
      <c r="J2296" s="10" t="str">
        <f>+LEFT(U2296,4)</f>
        <v>WHR-</v>
      </c>
      <c r="K2296" t="s">
        <v>10</v>
      </c>
      <c r="L2296" s="52">
        <v>11200</v>
      </c>
      <c r="M2296" t="s">
        <v>1472</v>
      </c>
      <c r="N2296" t="s">
        <v>11</v>
      </c>
      <c r="O2296" s="78">
        <v>0.14000000000000001</v>
      </c>
      <c r="P2296" s="11">
        <f>ROUND(O2296*L2296,2)</f>
        <v>1568</v>
      </c>
      <c r="Q2296" s="12">
        <f>IF(N2296="HKD",7.8,IF(N2296="CNY",7.30034,1))</f>
        <v>7.3003400000000003</v>
      </c>
      <c r="R2296" s="14">
        <f>+ROUND(O2296/Q2296,4)</f>
        <v>1.9199999999999998E-2</v>
      </c>
      <c r="S2296" s="13">
        <f>ROUND(R2296*L2296,2)</f>
        <v>215.04</v>
      </c>
      <c r="T2296" s="14" t="s">
        <v>349</v>
      </c>
      <c r="U2296" t="s">
        <v>248</v>
      </c>
    </row>
    <row r="2297" spans="1:21" x14ac:dyDescent="0.2">
      <c r="A2297" t="s">
        <v>4976</v>
      </c>
      <c r="B2297" s="23">
        <v>45790</v>
      </c>
      <c r="C2297" s="23">
        <v>45763</v>
      </c>
      <c r="D2297" t="s">
        <v>28</v>
      </c>
      <c r="E2297" t="s">
        <v>29</v>
      </c>
      <c r="G2297" t="s">
        <v>5419</v>
      </c>
      <c r="H2297" t="s">
        <v>4614</v>
      </c>
      <c r="I2297" t="s">
        <v>4615</v>
      </c>
      <c r="J2297" s="10" t="str">
        <f>+LEFT(U2297,4)</f>
        <v>BRKT</v>
      </c>
      <c r="K2297" t="s">
        <v>10</v>
      </c>
      <c r="L2297" s="52">
        <v>6800</v>
      </c>
      <c r="M2297" t="s">
        <v>1472</v>
      </c>
      <c r="N2297" t="s">
        <v>11</v>
      </c>
      <c r="O2297" s="78">
        <v>0.5716</v>
      </c>
      <c r="P2297" s="11">
        <f>ROUND(O2297*L2297,2)</f>
        <v>3886.88</v>
      </c>
      <c r="Q2297" s="12">
        <f>IF(N2297="HKD",7.8,IF(N2297="CNY",7.30034,1))</f>
        <v>7.3003400000000003</v>
      </c>
      <c r="R2297" s="14">
        <f>+ROUND(O2297/Q2297,4)</f>
        <v>7.8299999999999995E-2</v>
      </c>
      <c r="S2297" s="13">
        <f>ROUND(R2297*L2297,2)</f>
        <v>532.44000000000005</v>
      </c>
      <c r="T2297" s="14" t="s">
        <v>349</v>
      </c>
      <c r="U2297" t="s">
        <v>442</v>
      </c>
    </row>
    <row r="2298" spans="1:21" x14ac:dyDescent="0.2">
      <c r="A2298" t="s">
        <v>4987</v>
      </c>
      <c r="B2298" s="23">
        <v>45790</v>
      </c>
      <c r="C2298" s="23">
        <v>45763</v>
      </c>
      <c r="D2298" t="s">
        <v>28</v>
      </c>
      <c r="E2298" t="s">
        <v>29</v>
      </c>
      <c r="G2298" t="s">
        <v>5419</v>
      </c>
      <c r="H2298" t="s">
        <v>1152</v>
      </c>
      <c r="I2298" t="s">
        <v>1153</v>
      </c>
      <c r="J2298" s="10" t="str">
        <f>+LEFT(U2298,4)</f>
        <v>BRKT</v>
      </c>
      <c r="K2298" t="s">
        <v>10</v>
      </c>
      <c r="L2298" s="52">
        <v>1100</v>
      </c>
      <c r="M2298" t="s">
        <v>1472</v>
      </c>
      <c r="N2298" t="s">
        <v>11</v>
      </c>
      <c r="O2298" s="78">
        <v>0.6522</v>
      </c>
      <c r="P2298" s="11">
        <f>ROUND(O2298*L2298,2)</f>
        <v>717.42</v>
      </c>
      <c r="Q2298" s="12">
        <f>IF(N2298="HKD",7.8,IF(N2298="CNY",7.30034,1))</f>
        <v>7.3003400000000003</v>
      </c>
      <c r="R2298" s="14">
        <f>+ROUND(O2298/Q2298,4)</f>
        <v>8.9300000000000004E-2</v>
      </c>
      <c r="S2298" s="13">
        <f>ROUND(R2298*L2298,2)</f>
        <v>98.23</v>
      </c>
      <c r="T2298" s="14" t="s">
        <v>349</v>
      </c>
      <c r="U2298" t="s">
        <v>442</v>
      </c>
    </row>
    <row r="2299" spans="1:21" x14ac:dyDescent="0.2">
      <c r="A2299" t="s">
        <v>4988</v>
      </c>
      <c r="B2299" s="23">
        <v>45790</v>
      </c>
      <c r="C2299" s="23">
        <v>45765</v>
      </c>
      <c r="D2299" t="s">
        <v>28</v>
      </c>
      <c r="E2299" t="s">
        <v>29</v>
      </c>
      <c r="G2299" t="s">
        <v>5419</v>
      </c>
      <c r="H2299" t="s">
        <v>4626</v>
      </c>
      <c r="I2299" t="s">
        <v>4627</v>
      </c>
      <c r="J2299" s="10" t="str">
        <f>+LEFT(U2299,4)</f>
        <v>BRKT</v>
      </c>
      <c r="K2299" t="s">
        <v>10</v>
      </c>
      <c r="L2299" s="52">
        <v>1030</v>
      </c>
      <c r="M2299" t="s">
        <v>1472</v>
      </c>
      <c r="N2299" t="s">
        <v>11</v>
      </c>
      <c r="O2299" s="78">
        <v>0.6522</v>
      </c>
      <c r="P2299" s="11">
        <f>ROUND(O2299*L2299,2)</f>
        <v>671.77</v>
      </c>
      <c r="Q2299" s="12">
        <f>IF(N2299="HKD",7.8,IF(N2299="CNY",7.30034,1))</f>
        <v>7.3003400000000003</v>
      </c>
      <c r="R2299" s="14">
        <f>+ROUND(O2299/Q2299,4)</f>
        <v>8.9300000000000004E-2</v>
      </c>
      <c r="S2299" s="13">
        <f>ROUND(R2299*L2299,2)</f>
        <v>91.98</v>
      </c>
      <c r="T2299" s="14" t="s">
        <v>349</v>
      </c>
      <c r="U2299" t="s">
        <v>442</v>
      </c>
    </row>
    <row r="2300" spans="1:21" x14ac:dyDescent="0.2">
      <c r="A2300" t="s">
        <v>5006</v>
      </c>
      <c r="B2300" s="23">
        <v>45790</v>
      </c>
      <c r="C2300" s="23">
        <v>45763</v>
      </c>
      <c r="D2300" t="s">
        <v>28</v>
      </c>
      <c r="E2300" t="s">
        <v>29</v>
      </c>
      <c r="G2300" t="s">
        <v>5419</v>
      </c>
      <c r="H2300" t="s">
        <v>1641</v>
      </c>
      <c r="I2300" t="s">
        <v>1642</v>
      </c>
      <c r="J2300" s="10" t="str">
        <f>+LEFT(U2300,4)</f>
        <v>FG--</v>
      </c>
      <c r="K2300" t="s">
        <v>10</v>
      </c>
      <c r="L2300" s="52">
        <v>1050</v>
      </c>
      <c r="M2300" t="s">
        <v>1472</v>
      </c>
      <c r="N2300" t="s">
        <v>11</v>
      </c>
      <c r="O2300" s="78">
        <v>0.97430000000000005</v>
      </c>
      <c r="P2300" s="11">
        <f>ROUND(O2300*L2300,2)</f>
        <v>1023.02</v>
      </c>
      <c r="Q2300" s="12">
        <f>IF(N2300="HKD",7.8,IF(N2300="CNY",7.30034,1))</f>
        <v>7.3003400000000003</v>
      </c>
      <c r="R2300" s="14">
        <f>+ROUND(O2300/Q2300,4)</f>
        <v>0.13350000000000001</v>
      </c>
      <c r="S2300" s="13">
        <f>ROUND(R2300*L2300,2)</f>
        <v>140.18</v>
      </c>
      <c r="T2300" s="14" t="s">
        <v>349</v>
      </c>
      <c r="U2300" t="s">
        <v>64</v>
      </c>
    </row>
    <row r="2301" spans="1:21" x14ac:dyDescent="0.2">
      <c r="A2301" t="s">
        <v>5063</v>
      </c>
      <c r="B2301" s="23">
        <v>45790</v>
      </c>
      <c r="C2301" s="23">
        <v>45756</v>
      </c>
      <c r="D2301" t="s">
        <v>128</v>
      </c>
      <c r="E2301" t="s">
        <v>129</v>
      </c>
      <c r="G2301" t="s">
        <v>5392</v>
      </c>
      <c r="H2301" t="s">
        <v>3636</v>
      </c>
      <c r="I2301" t="s">
        <v>3637</v>
      </c>
      <c r="J2301" s="10" t="str">
        <f>+LEFT(U2301,4)</f>
        <v>SHDL</v>
      </c>
      <c r="K2301" t="s">
        <v>10</v>
      </c>
      <c r="L2301" s="52">
        <v>2040</v>
      </c>
      <c r="M2301" t="s">
        <v>1472</v>
      </c>
      <c r="N2301" t="s">
        <v>11</v>
      </c>
      <c r="O2301" s="78">
        <v>2.5615000000000001</v>
      </c>
      <c r="P2301" s="11">
        <f>ROUND(O2301*L2301,2)</f>
        <v>5225.46</v>
      </c>
      <c r="Q2301" s="12">
        <f>IF(N2301="HKD",7.8,IF(N2301="CNY",7.30034,1))</f>
        <v>7.3003400000000003</v>
      </c>
      <c r="R2301" s="14">
        <f>+ROUND(O2301/Q2301,4)</f>
        <v>0.35089999999999999</v>
      </c>
      <c r="S2301" s="13">
        <f>ROUND(R2301*L2301,2)</f>
        <v>715.84</v>
      </c>
      <c r="T2301" s="14" t="s">
        <v>349</v>
      </c>
      <c r="U2301" t="s">
        <v>722</v>
      </c>
    </row>
    <row r="2302" spans="1:21" x14ac:dyDescent="0.2">
      <c r="A2302" t="s">
        <v>5102</v>
      </c>
      <c r="B2302" s="23">
        <v>45790</v>
      </c>
      <c r="C2302" s="23">
        <v>45748</v>
      </c>
      <c r="D2302" t="s">
        <v>569</v>
      </c>
      <c r="E2302" t="s">
        <v>570</v>
      </c>
      <c r="G2302" t="s">
        <v>5401</v>
      </c>
      <c r="H2302" t="s">
        <v>1519</v>
      </c>
      <c r="I2302" t="s">
        <v>1520</v>
      </c>
      <c r="J2302" s="10" t="s">
        <v>1503</v>
      </c>
      <c r="K2302" t="s">
        <v>10</v>
      </c>
      <c r="L2302" s="52">
        <v>8000</v>
      </c>
      <c r="M2302" t="s">
        <v>1472</v>
      </c>
      <c r="N2302" t="s">
        <v>11</v>
      </c>
      <c r="O2302" s="78">
        <v>3.0070000000000001</v>
      </c>
      <c r="P2302" s="11">
        <f>ROUND(O2302*L2302,2)</f>
        <v>24056</v>
      </c>
      <c r="Q2302" s="12">
        <f>IF(N2302="HKD",7.8,IF(N2302="CNY",7.30034,1))</f>
        <v>7.3003400000000003</v>
      </c>
      <c r="R2302" s="14">
        <f>+ROUND(O2302/Q2302,4)</f>
        <v>0.41189999999999999</v>
      </c>
      <c r="S2302" s="13">
        <f>ROUND(R2302*L2302,2)</f>
        <v>3295.2</v>
      </c>
      <c r="T2302" s="14" t="s">
        <v>349</v>
      </c>
      <c r="U2302" t="s">
        <v>36</v>
      </c>
    </row>
    <row r="2303" spans="1:21" x14ac:dyDescent="0.2">
      <c r="A2303" t="s">
        <v>5147</v>
      </c>
      <c r="B2303" s="23">
        <v>45790</v>
      </c>
      <c r="C2303" s="23">
        <v>45742</v>
      </c>
      <c r="D2303" t="s">
        <v>569</v>
      </c>
      <c r="E2303" t="s">
        <v>570</v>
      </c>
      <c r="G2303" t="s">
        <v>5401</v>
      </c>
      <c r="H2303" t="s">
        <v>759</v>
      </c>
      <c r="I2303" t="s">
        <v>760</v>
      </c>
      <c r="J2303" s="10" t="s">
        <v>1503</v>
      </c>
      <c r="K2303" t="s">
        <v>10</v>
      </c>
      <c r="L2303" s="52">
        <v>800</v>
      </c>
      <c r="M2303" t="s">
        <v>1472</v>
      </c>
      <c r="N2303" t="s">
        <v>11</v>
      </c>
      <c r="O2303" s="78">
        <v>3.5</v>
      </c>
      <c r="P2303" s="11">
        <f>ROUND(O2303*L2303,2)</f>
        <v>2800</v>
      </c>
      <c r="Q2303" s="12">
        <f>IF(N2303="HKD",7.8,IF(N2303="CNY",7.30034,1))</f>
        <v>7.3003400000000003</v>
      </c>
      <c r="R2303" s="14">
        <f>+ROUND(O2303/Q2303,4)</f>
        <v>0.47939999999999999</v>
      </c>
      <c r="S2303" s="13">
        <f>ROUND(R2303*L2303,2)</f>
        <v>383.52</v>
      </c>
      <c r="T2303" s="14" t="s">
        <v>349</v>
      </c>
      <c r="U2303" t="s">
        <v>36</v>
      </c>
    </row>
    <row r="2304" spans="1:21" x14ac:dyDescent="0.2">
      <c r="A2304" t="s">
        <v>5148</v>
      </c>
      <c r="B2304" s="23">
        <v>45790</v>
      </c>
      <c r="C2304" s="23">
        <v>45783</v>
      </c>
      <c r="D2304" t="s">
        <v>569</v>
      </c>
      <c r="E2304" t="s">
        <v>570</v>
      </c>
      <c r="G2304" t="s">
        <v>5401</v>
      </c>
      <c r="H2304" t="s">
        <v>1511</v>
      </c>
      <c r="I2304" t="s">
        <v>1512</v>
      </c>
      <c r="J2304" s="10" t="s">
        <v>1503</v>
      </c>
      <c r="K2304" t="s">
        <v>10</v>
      </c>
      <c r="L2304" s="52">
        <v>100</v>
      </c>
      <c r="M2304" t="s">
        <v>1472</v>
      </c>
      <c r="N2304" t="s">
        <v>11</v>
      </c>
      <c r="O2304" s="78">
        <v>3.5</v>
      </c>
      <c r="P2304" s="11">
        <f>ROUND(O2304*L2304,2)</f>
        <v>350</v>
      </c>
      <c r="Q2304" s="12">
        <f>IF(N2304="HKD",7.8,IF(N2304="CNY",7.30034,1))</f>
        <v>7.3003400000000003</v>
      </c>
      <c r="R2304" s="14">
        <f>+ROUND(O2304/Q2304,4)</f>
        <v>0.47939999999999999</v>
      </c>
      <c r="S2304" s="13">
        <f>ROUND(R2304*L2304,2)</f>
        <v>47.94</v>
      </c>
      <c r="T2304" s="14" t="s">
        <v>349</v>
      </c>
      <c r="U2304" t="s">
        <v>36</v>
      </c>
    </row>
    <row r="2305" spans="1:21" x14ac:dyDescent="0.2">
      <c r="A2305" t="s">
        <v>5165</v>
      </c>
      <c r="B2305" s="23">
        <v>45790</v>
      </c>
      <c r="C2305" s="23">
        <v>45742</v>
      </c>
      <c r="D2305" t="s">
        <v>569</v>
      </c>
      <c r="E2305" t="s">
        <v>570</v>
      </c>
      <c r="G2305" t="s">
        <v>5401</v>
      </c>
      <c r="H2305" t="s">
        <v>1521</v>
      </c>
      <c r="I2305" t="s">
        <v>1522</v>
      </c>
      <c r="J2305" s="10" t="s">
        <v>1503</v>
      </c>
      <c r="K2305" t="s">
        <v>10</v>
      </c>
      <c r="L2305" s="52">
        <v>610</v>
      </c>
      <c r="M2305" t="s">
        <v>1472</v>
      </c>
      <c r="N2305" t="s">
        <v>11</v>
      </c>
      <c r="O2305" s="78">
        <v>3.85</v>
      </c>
      <c r="P2305" s="11">
        <f>ROUND(O2305*L2305,2)</f>
        <v>2348.5</v>
      </c>
      <c r="Q2305" s="12">
        <f>IF(N2305="HKD",7.8,IF(N2305="CNY",7.30034,1))</f>
        <v>7.3003400000000003</v>
      </c>
      <c r="R2305" s="14">
        <f>+ROUND(O2305/Q2305,4)</f>
        <v>0.52739999999999998</v>
      </c>
      <c r="S2305" s="13">
        <f>ROUND(R2305*L2305,2)</f>
        <v>321.70999999999998</v>
      </c>
      <c r="T2305" s="14" t="s">
        <v>349</v>
      </c>
      <c r="U2305" t="s">
        <v>36</v>
      </c>
    </row>
    <row r="2306" spans="1:21" x14ac:dyDescent="0.2">
      <c r="A2306" t="s">
        <v>5166</v>
      </c>
      <c r="B2306" s="23">
        <v>45790</v>
      </c>
      <c r="C2306" s="23">
        <v>45783</v>
      </c>
      <c r="D2306" t="s">
        <v>569</v>
      </c>
      <c r="E2306" t="s">
        <v>570</v>
      </c>
      <c r="G2306" t="s">
        <v>5401</v>
      </c>
      <c r="H2306" t="s">
        <v>567</v>
      </c>
      <c r="I2306" t="s">
        <v>568</v>
      </c>
      <c r="J2306" s="10" t="s">
        <v>1503</v>
      </c>
      <c r="K2306" t="s">
        <v>10</v>
      </c>
      <c r="L2306" s="52">
        <v>100</v>
      </c>
      <c r="M2306" t="s">
        <v>1472</v>
      </c>
      <c r="N2306" t="s">
        <v>11</v>
      </c>
      <c r="O2306" s="78">
        <v>3.85</v>
      </c>
      <c r="P2306" s="11">
        <f>ROUND(O2306*L2306,2)</f>
        <v>385</v>
      </c>
      <c r="Q2306" s="12">
        <f>IF(N2306="HKD",7.8,IF(N2306="CNY",7.30034,1))</f>
        <v>7.3003400000000003</v>
      </c>
      <c r="R2306" s="14">
        <f>+ROUND(O2306/Q2306,4)</f>
        <v>0.52739999999999998</v>
      </c>
      <c r="S2306" s="13">
        <f>ROUND(R2306*L2306,2)</f>
        <v>52.74</v>
      </c>
      <c r="T2306" s="14" t="s">
        <v>349</v>
      </c>
      <c r="U2306" t="s">
        <v>36</v>
      </c>
    </row>
    <row r="2307" spans="1:21" x14ac:dyDescent="0.2">
      <c r="A2307" t="s">
        <v>5184</v>
      </c>
      <c r="B2307" s="23">
        <v>45790</v>
      </c>
      <c r="C2307" s="23">
        <v>45714</v>
      </c>
      <c r="D2307" t="s">
        <v>830</v>
      </c>
      <c r="E2307" t="s">
        <v>831</v>
      </c>
      <c r="G2307" t="s">
        <v>5486</v>
      </c>
      <c r="H2307" t="s">
        <v>3164</v>
      </c>
      <c r="I2307" t="s">
        <v>3374</v>
      </c>
      <c r="J2307" s="10" t="str">
        <f>+LEFT(U2307,4)</f>
        <v>LID-</v>
      </c>
      <c r="K2307" t="s">
        <v>98</v>
      </c>
      <c r="L2307" s="52">
        <v>1000</v>
      </c>
      <c r="M2307" t="s">
        <v>1472</v>
      </c>
      <c r="N2307" t="s">
        <v>11</v>
      </c>
      <c r="O2307" s="78">
        <v>4.2</v>
      </c>
      <c r="P2307" s="11">
        <f>ROUND(O2307*L2307,2)</f>
        <v>4200</v>
      </c>
      <c r="Q2307" s="12">
        <f>IF(N2307="HKD",7.8,IF(N2307="CNY",7.30034,1))</f>
        <v>7.3003400000000003</v>
      </c>
      <c r="R2307" s="14">
        <f>+ROUND(O2307/Q2307,4)</f>
        <v>0.57530000000000003</v>
      </c>
      <c r="S2307" s="13">
        <f>ROUND(R2307*L2307,2)</f>
        <v>575.29999999999995</v>
      </c>
      <c r="T2307" s="14" t="s">
        <v>349</v>
      </c>
      <c r="U2307" t="s">
        <v>368</v>
      </c>
    </row>
    <row r="2308" spans="1:21" x14ac:dyDescent="0.2">
      <c r="A2308" t="s">
        <v>5184</v>
      </c>
      <c r="B2308" s="23">
        <v>45790</v>
      </c>
      <c r="C2308" s="23">
        <v>45714</v>
      </c>
      <c r="D2308" t="s">
        <v>830</v>
      </c>
      <c r="E2308" t="s">
        <v>831</v>
      </c>
      <c r="G2308" t="s">
        <v>5486</v>
      </c>
      <c r="H2308" t="s">
        <v>3164</v>
      </c>
      <c r="I2308" t="s">
        <v>3374</v>
      </c>
      <c r="J2308" s="10" t="str">
        <f>+LEFT(U2308,4)</f>
        <v>LID-</v>
      </c>
      <c r="K2308" t="s">
        <v>98</v>
      </c>
      <c r="L2308" s="52">
        <v>1000</v>
      </c>
      <c r="M2308" t="s">
        <v>1472</v>
      </c>
      <c r="N2308" t="s">
        <v>11</v>
      </c>
      <c r="O2308" s="78">
        <v>4.2</v>
      </c>
      <c r="P2308" s="11">
        <f>ROUND(O2308*L2308,2)</f>
        <v>4200</v>
      </c>
      <c r="Q2308" s="12">
        <f>IF(N2308="HKD",7.8,IF(N2308="CNY",7.30034,1))</f>
        <v>7.3003400000000003</v>
      </c>
      <c r="R2308" s="14">
        <f>+ROUND(O2308/Q2308,4)</f>
        <v>0.57530000000000003</v>
      </c>
      <c r="S2308" s="13">
        <f>ROUND(R2308*L2308,2)</f>
        <v>575.29999999999995</v>
      </c>
      <c r="T2308" s="14" t="s">
        <v>349</v>
      </c>
      <c r="U2308" t="s">
        <v>368</v>
      </c>
    </row>
    <row r="2309" spans="1:21" x14ac:dyDescent="0.2">
      <c r="A2309" t="s">
        <v>5190</v>
      </c>
      <c r="B2309" s="23">
        <v>45790</v>
      </c>
      <c r="C2309" s="23">
        <v>45714</v>
      </c>
      <c r="D2309" t="s">
        <v>94</v>
      </c>
      <c r="E2309" t="s">
        <v>95</v>
      </c>
      <c r="G2309" t="s">
        <v>5514</v>
      </c>
      <c r="H2309" t="s">
        <v>3162</v>
      </c>
      <c r="I2309" t="s">
        <v>3372</v>
      </c>
      <c r="J2309" s="10" t="str">
        <f>+LEFT(U2309,4)</f>
        <v>LID-</v>
      </c>
      <c r="K2309" t="s">
        <v>98</v>
      </c>
      <c r="L2309" s="52">
        <v>600</v>
      </c>
      <c r="M2309" t="s">
        <v>1472</v>
      </c>
      <c r="N2309" t="s">
        <v>11</v>
      </c>
      <c r="O2309" s="78">
        <v>4.26</v>
      </c>
      <c r="P2309" s="11">
        <f>ROUND(O2309*L2309,2)</f>
        <v>2556</v>
      </c>
      <c r="Q2309" s="12">
        <f>IF(N2309="HKD",7.8,IF(N2309="CNY",7.30034,1))</f>
        <v>7.3003400000000003</v>
      </c>
      <c r="R2309" s="14">
        <f>+ROUND(O2309/Q2309,4)</f>
        <v>0.58350000000000002</v>
      </c>
      <c r="S2309" s="13">
        <f>ROUND(R2309*L2309,2)</f>
        <v>350.1</v>
      </c>
      <c r="T2309" s="14" t="s">
        <v>349</v>
      </c>
      <c r="U2309" t="s">
        <v>368</v>
      </c>
    </row>
    <row r="2310" spans="1:21" x14ac:dyDescent="0.2">
      <c r="A2310" t="s">
        <v>4178</v>
      </c>
      <c r="B2310" s="23">
        <v>45790</v>
      </c>
      <c r="C2310" s="23">
        <v>45714</v>
      </c>
      <c r="D2310" t="s">
        <v>94</v>
      </c>
      <c r="E2310" t="s">
        <v>95</v>
      </c>
      <c r="G2310" t="s">
        <v>5514</v>
      </c>
      <c r="H2310" t="s">
        <v>3163</v>
      </c>
      <c r="I2310" t="s">
        <v>3373</v>
      </c>
      <c r="J2310" s="10" t="str">
        <f>+LEFT(U2310,4)</f>
        <v>LID-</v>
      </c>
      <c r="K2310" t="s">
        <v>98</v>
      </c>
      <c r="L2310" s="52">
        <v>780</v>
      </c>
      <c r="M2310" t="s">
        <v>1472</v>
      </c>
      <c r="N2310" t="s">
        <v>11</v>
      </c>
      <c r="O2310" s="78">
        <v>4.37</v>
      </c>
      <c r="P2310" s="11">
        <f>ROUND(O2310*L2310,2)</f>
        <v>3408.6</v>
      </c>
      <c r="Q2310" s="12">
        <f>IF(N2310="HKD",7.8,IF(N2310="CNY",7.30034,1))</f>
        <v>7.3003400000000003</v>
      </c>
      <c r="R2310" s="14">
        <f>+ROUND(O2310/Q2310,4)</f>
        <v>0.59860000000000002</v>
      </c>
      <c r="S2310" s="13">
        <f>ROUND(R2310*L2310,2)</f>
        <v>466.91</v>
      </c>
      <c r="T2310" s="14" t="s">
        <v>349</v>
      </c>
      <c r="U2310" t="s">
        <v>368</v>
      </c>
    </row>
    <row r="2311" spans="1:21" x14ac:dyDescent="0.2">
      <c r="A2311" t="s">
        <v>5232</v>
      </c>
      <c r="B2311" s="23">
        <v>45790</v>
      </c>
      <c r="C2311" s="23">
        <v>45758</v>
      </c>
      <c r="D2311" t="s">
        <v>981</v>
      </c>
      <c r="E2311" t="s">
        <v>982</v>
      </c>
      <c r="G2311" t="s">
        <v>5530</v>
      </c>
      <c r="H2311" t="s">
        <v>4755</v>
      </c>
      <c r="I2311" t="s">
        <v>4756</v>
      </c>
      <c r="J2311" s="10" t="str">
        <f>+LEFT(U2311,4)</f>
        <v>HDL-</v>
      </c>
      <c r="K2311" t="s">
        <v>10</v>
      </c>
      <c r="L2311" s="52">
        <v>1540</v>
      </c>
      <c r="M2311" t="s">
        <v>1472</v>
      </c>
      <c r="N2311" t="s">
        <v>11</v>
      </c>
      <c r="O2311" s="78">
        <v>6.2117000000000004</v>
      </c>
      <c r="P2311" s="11">
        <f>ROUND(O2311*L2311,2)</f>
        <v>9566.02</v>
      </c>
      <c r="Q2311" s="12">
        <f>IF(N2311="HKD",7.8,IF(N2311="CNY",7.30034,1))</f>
        <v>7.3003400000000003</v>
      </c>
      <c r="R2311" s="14">
        <f>+ROUND(O2311/Q2311,4)</f>
        <v>0.85089999999999999</v>
      </c>
      <c r="S2311" s="13">
        <f>ROUND(R2311*L2311,2)</f>
        <v>1310.3900000000001</v>
      </c>
      <c r="T2311" s="14" t="s">
        <v>349</v>
      </c>
      <c r="U2311" t="s">
        <v>228</v>
      </c>
    </row>
    <row r="2312" spans="1:21" x14ac:dyDescent="0.2">
      <c r="A2312" t="s">
        <v>5244</v>
      </c>
      <c r="B2312" s="23">
        <v>45790</v>
      </c>
      <c r="C2312" s="23">
        <v>45758</v>
      </c>
      <c r="D2312" t="s">
        <v>981</v>
      </c>
      <c r="E2312" t="s">
        <v>982</v>
      </c>
      <c r="G2312" t="s">
        <v>5530</v>
      </c>
      <c r="H2312" t="s">
        <v>4761</v>
      </c>
      <c r="I2312" t="s">
        <v>4762</v>
      </c>
      <c r="J2312" s="10" t="str">
        <f>+LEFT(U2312,4)</f>
        <v>HDL-</v>
      </c>
      <c r="K2312" t="s">
        <v>10</v>
      </c>
      <c r="L2312" s="52">
        <v>1300</v>
      </c>
      <c r="M2312" t="s">
        <v>1472</v>
      </c>
      <c r="N2312" t="s">
        <v>11</v>
      </c>
      <c r="O2312" s="78">
        <v>6.7522000000000002</v>
      </c>
      <c r="P2312" s="11">
        <f>ROUND(O2312*L2312,2)</f>
        <v>8777.86</v>
      </c>
      <c r="Q2312" s="12">
        <f>IF(N2312="HKD",7.8,IF(N2312="CNY",7.30034,1))</f>
        <v>7.3003400000000003</v>
      </c>
      <c r="R2312" s="14">
        <f>+ROUND(O2312/Q2312,4)</f>
        <v>0.92490000000000006</v>
      </c>
      <c r="S2312" s="13">
        <f>ROUND(R2312*L2312,2)</f>
        <v>1202.3699999999999</v>
      </c>
      <c r="T2312" s="14" t="s">
        <v>349</v>
      </c>
      <c r="U2312" t="s">
        <v>228</v>
      </c>
    </row>
    <row r="2313" spans="1:21" x14ac:dyDescent="0.2">
      <c r="A2313" t="s">
        <v>5266</v>
      </c>
      <c r="B2313" s="23">
        <v>45790</v>
      </c>
      <c r="C2313" s="23">
        <v>45750</v>
      </c>
      <c r="D2313" t="s">
        <v>830</v>
      </c>
      <c r="E2313" t="s">
        <v>831</v>
      </c>
      <c r="G2313" t="s">
        <v>5554</v>
      </c>
      <c r="H2313" t="s">
        <v>4765</v>
      </c>
      <c r="I2313" t="s">
        <v>4766</v>
      </c>
      <c r="J2313" s="10" t="str">
        <f>+LEFT(U2313,4)</f>
        <v>SKU-</v>
      </c>
      <c r="K2313" t="s">
        <v>98</v>
      </c>
      <c r="L2313" s="52">
        <v>500</v>
      </c>
      <c r="M2313" t="s">
        <v>1472</v>
      </c>
      <c r="N2313" t="s">
        <v>11</v>
      </c>
      <c r="O2313" s="78">
        <v>7.4</v>
      </c>
      <c r="P2313" s="11">
        <f>ROUND(O2313*L2313,2)</f>
        <v>3700</v>
      </c>
      <c r="Q2313" s="12">
        <f>IF(N2313="HKD",7.8,IF(N2313="CNY",7.30034,1))</f>
        <v>7.3003400000000003</v>
      </c>
      <c r="R2313" s="14">
        <f>+ROUND(O2313/Q2313,4)</f>
        <v>1.0137</v>
      </c>
      <c r="S2313" s="13">
        <f>ROUND(R2313*L2313,2)</f>
        <v>506.85</v>
      </c>
      <c r="T2313" s="14" t="s">
        <v>349</v>
      </c>
      <c r="U2313" t="s">
        <v>2</v>
      </c>
    </row>
    <row r="2314" spans="1:21" x14ac:dyDescent="0.2">
      <c r="A2314" t="s">
        <v>5275</v>
      </c>
      <c r="B2314" s="23">
        <v>45790</v>
      </c>
      <c r="C2314" s="23">
        <v>45756</v>
      </c>
      <c r="D2314" t="s">
        <v>981</v>
      </c>
      <c r="E2314" t="s">
        <v>982</v>
      </c>
      <c r="G2314" t="s">
        <v>5530</v>
      </c>
      <c r="H2314" t="s">
        <v>3074</v>
      </c>
      <c r="I2314" t="s">
        <v>3290</v>
      </c>
      <c r="J2314" s="10" t="str">
        <f>+LEFT(U2314,4)</f>
        <v>HDL-</v>
      </c>
      <c r="K2314" t="s">
        <v>10</v>
      </c>
      <c r="L2314" s="52">
        <v>1020</v>
      </c>
      <c r="M2314" t="s">
        <v>1472</v>
      </c>
      <c r="N2314" t="s">
        <v>11</v>
      </c>
      <c r="O2314" s="78">
        <v>7.4710000000000001</v>
      </c>
      <c r="P2314" s="11">
        <f>ROUND(O2314*L2314,2)</f>
        <v>7620.42</v>
      </c>
      <c r="Q2314" s="12">
        <f>IF(N2314="HKD",7.8,IF(N2314="CNY",7.30034,1))</f>
        <v>7.3003400000000003</v>
      </c>
      <c r="R2314" s="14">
        <f>+ROUND(O2314/Q2314,4)</f>
        <v>1.0234000000000001</v>
      </c>
      <c r="S2314" s="13">
        <f>ROUND(R2314*L2314,2)</f>
        <v>1043.8699999999999</v>
      </c>
      <c r="T2314" s="14" t="s">
        <v>349</v>
      </c>
      <c r="U2314" t="s">
        <v>228</v>
      </c>
    </row>
    <row r="2315" spans="1:21" x14ac:dyDescent="0.2">
      <c r="A2315" t="s">
        <v>5064</v>
      </c>
      <c r="B2315" s="23">
        <v>45791</v>
      </c>
      <c r="C2315" s="23">
        <v>45784</v>
      </c>
      <c r="D2315" t="s">
        <v>268</v>
      </c>
      <c r="E2315" t="s">
        <v>269</v>
      </c>
      <c r="G2315" t="s">
        <v>5449</v>
      </c>
      <c r="H2315" t="s">
        <v>3182</v>
      </c>
      <c r="I2315" t="s">
        <v>3389</v>
      </c>
      <c r="J2315" s="10" t="str">
        <f>+LEFT(U2315,4)</f>
        <v>MISC</v>
      </c>
      <c r="K2315" t="s">
        <v>10</v>
      </c>
      <c r="L2315" s="52">
        <v>50</v>
      </c>
      <c r="M2315" t="s">
        <v>136</v>
      </c>
      <c r="N2315" t="s">
        <v>11</v>
      </c>
      <c r="O2315" s="78">
        <v>2.57</v>
      </c>
      <c r="P2315" s="11">
        <f>ROUND(O2315*L2315,2)</f>
        <v>128.5</v>
      </c>
      <c r="Q2315" s="12">
        <f>IF(N2315="HKD",7.8,IF(N2315="CNY",7.30034,1))</f>
        <v>7.3003400000000003</v>
      </c>
      <c r="R2315" s="14">
        <f>+ROUND(O2315/Q2315,4)</f>
        <v>0.35199999999999998</v>
      </c>
      <c r="S2315" s="13">
        <f>ROUND(R2315*L2315,2)</f>
        <v>17.600000000000001</v>
      </c>
      <c r="T2315" s="14" t="s">
        <v>349</v>
      </c>
      <c r="U2315" t="s">
        <v>25</v>
      </c>
    </row>
    <row r="2316" spans="1:21" x14ac:dyDescent="0.2">
      <c r="A2316" t="s">
        <v>5065</v>
      </c>
      <c r="B2316" s="23">
        <v>45791</v>
      </c>
      <c r="C2316" s="23">
        <v>45785</v>
      </c>
      <c r="D2316" t="s">
        <v>268</v>
      </c>
      <c r="E2316" t="s">
        <v>269</v>
      </c>
      <c r="G2316" t="s">
        <v>5450</v>
      </c>
      <c r="H2316" t="s">
        <v>3182</v>
      </c>
      <c r="I2316" t="s">
        <v>3389</v>
      </c>
      <c r="J2316" s="10" t="str">
        <f>+LEFT(U2316,4)</f>
        <v>MISC</v>
      </c>
      <c r="K2316" t="s">
        <v>10</v>
      </c>
      <c r="L2316" s="52">
        <v>300</v>
      </c>
      <c r="M2316" t="s">
        <v>136</v>
      </c>
      <c r="N2316" t="s">
        <v>11</v>
      </c>
      <c r="O2316" s="78">
        <v>2.57</v>
      </c>
      <c r="P2316" s="11">
        <f>ROUND(O2316*L2316,2)</f>
        <v>771</v>
      </c>
      <c r="Q2316" s="12">
        <f>IF(N2316="HKD",7.8,IF(N2316="CNY",7.30034,1))</f>
        <v>7.3003400000000003</v>
      </c>
      <c r="R2316" s="14">
        <f>+ROUND(O2316/Q2316,4)</f>
        <v>0.35199999999999998</v>
      </c>
      <c r="S2316" s="13">
        <f>ROUND(R2316*L2316,2)</f>
        <v>105.6</v>
      </c>
      <c r="T2316" s="14" t="s">
        <v>349</v>
      </c>
      <c r="U2316" t="s">
        <v>25</v>
      </c>
    </row>
    <row r="2317" spans="1:21" x14ac:dyDescent="0.2">
      <c r="A2317" t="s">
        <v>5131</v>
      </c>
      <c r="B2317" s="23">
        <v>45791</v>
      </c>
      <c r="C2317" s="23">
        <v>44666</v>
      </c>
      <c r="D2317" t="s">
        <v>128</v>
      </c>
      <c r="E2317" t="s">
        <v>129</v>
      </c>
      <c r="G2317" t="s">
        <v>5467</v>
      </c>
      <c r="H2317" t="s">
        <v>4693</v>
      </c>
      <c r="I2317" t="s">
        <v>4694</v>
      </c>
      <c r="J2317" s="10" t="str">
        <f>+LEFT(U2317,4)</f>
        <v>HDL-</v>
      </c>
      <c r="K2317" t="s">
        <v>10</v>
      </c>
      <c r="L2317" s="52">
        <v>-4368</v>
      </c>
      <c r="M2317" t="s">
        <v>1472</v>
      </c>
      <c r="N2317" t="s">
        <v>11</v>
      </c>
      <c r="O2317" s="78">
        <v>3.2801</v>
      </c>
      <c r="P2317" s="11">
        <f>ROUND(O2317*L2317,2)</f>
        <v>-14327.48</v>
      </c>
      <c r="Q2317" s="12">
        <f>IF(N2317="HKD",7.8,IF(N2317="CNY",7.30034,1))</f>
        <v>7.3003400000000003</v>
      </c>
      <c r="R2317" s="14">
        <f>+ROUND(O2317/Q2317,4)</f>
        <v>0.44929999999999998</v>
      </c>
      <c r="S2317" s="13">
        <f>ROUND(R2317*L2317,2)</f>
        <v>-1962.54</v>
      </c>
      <c r="T2317" s="14" t="s">
        <v>349</v>
      </c>
      <c r="U2317" t="s">
        <v>228</v>
      </c>
    </row>
    <row r="2318" spans="1:21" x14ac:dyDescent="0.2">
      <c r="A2318" t="s">
        <v>5155</v>
      </c>
      <c r="B2318" s="23">
        <v>45791</v>
      </c>
      <c r="C2318" s="23">
        <v>45789</v>
      </c>
      <c r="D2318" t="s">
        <v>5</v>
      </c>
      <c r="E2318" t="s">
        <v>6</v>
      </c>
      <c r="G2318" t="s">
        <v>5474</v>
      </c>
      <c r="H2318" t="s">
        <v>4705</v>
      </c>
      <c r="I2318" t="s">
        <v>4706</v>
      </c>
      <c r="J2318" s="10" t="str">
        <f>+LEFT(U2318,4)</f>
        <v>BOX-</v>
      </c>
      <c r="K2318" t="s">
        <v>10</v>
      </c>
      <c r="L2318" s="52">
        <v>505</v>
      </c>
      <c r="M2318" t="s">
        <v>1472</v>
      </c>
      <c r="N2318" t="s">
        <v>11</v>
      </c>
      <c r="O2318" s="78">
        <v>3.59</v>
      </c>
      <c r="P2318" s="11">
        <f>ROUND(O2318*L2318,2)</f>
        <v>1812.95</v>
      </c>
      <c r="Q2318" s="12">
        <f>IF(N2318="HKD",7.8,IF(N2318="CNY",7.30034,1))</f>
        <v>7.3003400000000003</v>
      </c>
      <c r="R2318" s="14">
        <f>+ROUND(O2318/Q2318,4)</f>
        <v>0.49180000000000001</v>
      </c>
      <c r="S2318" s="13">
        <f>ROUND(R2318*L2318,2)</f>
        <v>248.36</v>
      </c>
      <c r="T2318" s="14" t="s">
        <v>349</v>
      </c>
      <c r="U2318" t="s">
        <v>1</v>
      </c>
    </row>
    <row r="2319" spans="1:21" x14ac:dyDescent="0.2">
      <c r="A2319" t="s">
        <v>5156</v>
      </c>
      <c r="B2319" s="23">
        <v>45791</v>
      </c>
      <c r="C2319" s="23">
        <v>45789</v>
      </c>
      <c r="D2319" t="s">
        <v>5</v>
      </c>
      <c r="E2319" t="s">
        <v>6</v>
      </c>
      <c r="G2319" t="s">
        <v>5474</v>
      </c>
      <c r="H2319" t="s">
        <v>4705</v>
      </c>
      <c r="I2319" t="s">
        <v>4706</v>
      </c>
      <c r="J2319" s="10" t="str">
        <f>+LEFT(U2319,4)</f>
        <v>BOX-</v>
      </c>
      <c r="K2319" t="s">
        <v>10</v>
      </c>
      <c r="L2319" s="52">
        <v>1005</v>
      </c>
      <c r="M2319" t="s">
        <v>1472</v>
      </c>
      <c r="N2319" t="s">
        <v>11</v>
      </c>
      <c r="O2319" s="78">
        <v>3.59</v>
      </c>
      <c r="P2319" s="11">
        <f>ROUND(O2319*L2319,2)</f>
        <v>3607.95</v>
      </c>
      <c r="Q2319" s="12">
        <f>IF(N2319="HKD",7.8,IF(N2319="CNY",7.30034,1))</f>
        <v>7.3003400000000003</v>
      </c>
      <c r="R2319" s="14">
        <f>+ROUND(O2319/Q2319,4)</f>
        <v>0.49180000000000001</v>
      </c>
      <c r="S2319" s="13">
        <f>ROUND(R2319*L2319,2)</f>
        <v>494.26</v>
      </c>
      <c r="T2319" s="14" t="s">
        <v>349</v>
      </c>
      <c r="U2319" t="s">
        <v>1</v>
      </c>
    </row>
    <row r="2320" spans="1:21" x14ac:dyDescent="0.2">
      <c r="A2320" t="s">
        <v>5167</v>
      </c>
      <c r="B2320" s="23">
        <v>45791</v>
      </c>
      <c r="C2320" s="23">
        <v>45169</v>
      </c>
      <c r="D2320" t="s">
        <v>128</v>
      </c>
      <c r="E2320" t="s">
        <v>129</v>
      </c>
      <c r="G2320" t="s">
        <v>5467</v>
      </c>
      <c r="H2320" t="s">
        <v>4707</v>
      </c>
      <c r="I2320" t="s">
        <v>4708</v>
      </c>
      <c r="J2320" s="10" t="str">
        <f>+LEFT(U2320,4)</f>
        <v>HDL-</v>
      </c>
      <c r="K2320" t="s">
        <v>10</v>
      </c>
      <c r="L2320" s="52">
        <v>-340</v>
      </c>
      <c r="M2320" t="s">
        <v>1472</v>
      </c>
      <c r="N2320" t="s">
        <v>11</v>
      </c>
      <c r="O2320" s="78">
        <v>3.8788999999999998</v>
      </c>
      <c r="P2320" s="11">
        <f>ROUND(O2320*L2320,2)</f>
        <v>-1318.83</v>
      </c>
      <c r="Q2320" s="12">
        <f>IF(N2320="HKD",7.8,IF(N2320="CNY",7.30034,1))</f>
        <v>7.3003400000000003</v>
      </c>
      <c r="R2320" s="14">
        <f>+ROUND(O2320/Q2320,4)</f>
        <v>0.53129999999999999</v>
      </c>
      <c r="S2320" s="13">
        <f>ROUND(R2320*L2320,2)</f>
        <v>-180.64</v>
      </c>
      <c r="T2320" s="14" t="s">
        <v>349</v>
      </c>
      <c r="U2320" t="s">
        <v>228</v>
      </c>
    </row>
    <row r="2321" spans="1:21" x14ac:dyDescent="0.2">
      <c r="A2321" t="s">
        <v>5184</v>
      </c>
      <c r="B2321" s="23">
        <v>45791</v>
      </c>
      <c r="C2321" s="23">
        <v>45714</v>
      </c>
      <c r="D2321" t="s">
        <v>830</v>
      </c>
      <c r="E2321" t="s">
        <v>831</v>
      </c>
      <c r="G2321" t="s">
        <v>5485</v>
      </c>
      <c r="H2321" t="s">
        <v>3164</v>
      </c>
      <c r="I2321" t="s">
        <v>3374</v>
      </c>
      <c r="J2321" s="10" t="str">
        <f>+LEFT(U2321,4)</f>
        <v>LID-</v>
      </c>
      <c r="K2321" t="s">
        <v>98</v>
      </c>
      <c r="L2321" s="52">
        <v>1000</v>
      </c>
      <c r="M2321" t="s">
        <v>1472</v>
      </c>
      <c r="N2321" t="s">
        <v>11</v>
      </c>
      <c r="O2321" s="78">
        <v>4.2</v>
      </c>
      <c r="P2321" s="11">
        <f>ROUND(O2321*L2321,2)</f>
        <v>4200</v>
      </c>
      <c r="Q2321" s="12">
        <f>IF(N2321="HKD",7.8,IF(N2321="CNY",7.30034,1))</f>
        <v>7.3003400000000003</v>
      </c>
      <c r="R2321" s="14">
        <f>+ROUND(O2321/Q2321,4)</f>
        <v>0.57530000000000003</v>
      </c>
      <c r="S2321" s="13">
        <f>ROUND(R2321*L2321,2)</f>
        <v>575.29999999999995</v>
      </c>
      <c r="T2321" s="14" t="s">
        <v>349</v>
      </c>
      <c r="U2321" t="s">
        <v>368</v>
      </c>
    </row>
    <row r="2322" spans="1:21" x14ac:dyDescent="0.2">
      <c r="A2322" t="s">
        <v>4178</v>
      </c>
      <c r="B2322" s="23">
        <v>45791</v>
      </c>
      <c r="C2322" s="23">
        <v>45714</v>
      </c>
      <c r="D2322" t="s">
        <v>94</v>
      </c>
      <c r="E2322" t="s">
        <v>95</v>
      </c>
      <c r="G2322" t="s">
        <v>5515</v>
      </c>
      <c r="H2322" t="s">
        <v>3163</v>
      </c>
      <c r="I2322" t="s">
        <v>3373</v>
      </c>
      <c r="J2322" s="10" t="str">
        <f>+LEFT(U2322,4)</f>
        <v>LID-</v>
      </c>
      <c r="K2322" t="s">
        <v>98</v>
      </c>
      <c r="L2322" s="52">
        <v>1460</v>
      </c>
      <c r="M2322" t="s">
        <v>1472</v>
      </c>
      <c r="N2322" t="s">
        <v>11</v>
      </c>
      <c r="O2322" s="78">
        <v>4.37</v>
      </c>
      <c r="P2322" s="11">
        <f>ROUND(O2322*L2322,2)</f>
        <v>6380.2</v>
      </c>
      <c r="Q2322" s="12">
        <f>IF(N2322="HKD",7.8,IF(N2322="CNY",7.30034,1))</f>
        <v>7.3003400000000003</v>
      </c>
      <c r="R2322" s="14">
        <f>+ROUND(O2322/Q2322,4)</f>
        <v>0.59860000000000002</v>
      </c>
      <c r="S2322" s="13">
        <f>ROUND(R2322*L2322,2)</f>
        <v>873.96</v>
      </c>
      <c r="T2322" s="14" t="s">
        <v>349</v>
      </c>
      <c r="U2322" t="s">
        <v>368</v>
      </c>
    </row>
    <row r="2323" spans="1:21" x14ac:dyDescent="0.2">
      <c r="A2323" t="s">
        <v>5196</v>
      </c>
      <c r="B2323" s="23">
        <v>45791</v>
      </c>
      <c r="C2323" s="23">
        <v>45714</v>
      </c>
      <c r="D2323" t="s">
        <v>94</v>
      </c>
      <c r="E2323" t="s">
        <v>95</v>
      </c>
      <c r="G2323" t="s">
        <v>5515</v>
      </c>
      <c r="H2323" t="s">
        <v>3163</v>
      </c>
      <c r="I2323" t="s">
        <v>3373</v>
      </c>
      <c r="J2323" s="10" t="str">
        <f>+LEFT(U2323,4)</f>
        <v>LID-</v>
      </c>
      <c r="K2323" t="s">
        <v>98</v>
      </c>
      <c r="L2323" s="52">
        <v>100</v>
      </c>
      <c r="M2323" t="s">
        <v>1472</v>
      </c>
      <c r="N2323" t="s">
        <v>11</v>
      </c>
      <c r="O2323" s="78">
        <v>4.37</v>
      </c>
      <c r="P2323" s="11">
        <f>ROUND(O2323*L2323,2)</f>
        <v>437</v>
      </c>
      <c r="Q2323" s="12">
        <f>IF(N2323="HKD",7.8,IF(N2323="CNY",7.30034,1))</f>
        <v>7.3003400000000003</v>
      </c>
      <c r="R2323" s="14">
        <f>+ROUND(O2323/Q2323,4)</f>
        <v>0.59860000000000002</v>
      </c>
      <c r="S2323" s="13">
        <f>ROUND(R2323*L2323,2)</f>
        <v>59.86</v>
      </c>
      <c r="T2323" s="14" t="s">
        <v>349</v>
      </c>
      <c r="U2323" t="s">
        <v>368</v>
      </c>
    </row>
    <row r="2324" spans="1:21" x14ac:dyDescent="0.2">
      <c r="A2324" t="s">
        <v>5201</v>
      </c>
      <c r="B2324" s="23">
        <v>45791</v>
      </c>
      <c r="C2324" s="23">
        <v>45789</v>
      </c>
      <c r="D2324" t="s">
        <v>5</v>
      </c>
      <c r="E2324" t="s">
        <v>6</v>
      </c>
      <c r="G2324" t="s">
        <v>5474</v>
      </c>
      <c r="H2324" t="s">
        <v>4727</v>
      </c>
      <c r="I2324" t="s">
        <v>4728</v>
      </c>
      <c r="J2324" s="10" t="str">
        <f>+LEFT(U2324,4)</f>
        <v>BOX-</v>
      </c>
      <c r="K2324" t="s">
        <v>10</v>
      </c>
      <c r="L2324" s="52">
        <v>1010</v>
      </c>
      <c r="M2324" t="s">
        <v>1472</v>
      </c>
      <c r="N2324" t="s">
        <v>11</v>
      </c>
      <c r="O2324" s="78">
        <v>4.6100000000000003</v>
      </c>
      <c r="P2324" s="11">
        <f>ROUND(O2324*L2324,2)</f>
        <v>4656.1000000000004</v>
      </c>
      <c r="Q2324" s="12">
        <f>IF(N2324="HKD",7.8,IF(N2324="CNY",7.30034,1))</f>
        <v>7.3003400000000003</v>
      </c>
      <c r="R2324" s="14">
        <f>+ROUND(O2324/Q2324,4)</f>
        <v>0.63149999999999995</v>
      </c>
      <c r="S2324" s="13">
        <f>ROUND(R2324*L2324,2)</f>
        <v>637.82000000000005</v>
      </c>
      <c r="T2324" s="14" t="s">
        <v>349</v>
      </c>
      <c r="U2324" t="s">
        <v>1</v>
      </c>
    </row>
    <row r="2325" spans="1:21" x14ac:dyDescent="0.2">
      <c r="A2325" t="s">
        <v>5202</v>
      </c>
      <c r="B2325" s="23">
        <v>45791</v>
      </c>
      <c r="C2325" s="23">
        <v>45789</v>
      </c>
      <c r="D2325" t="s">
        <v>5</v>
      </c>
      <c r="E2325" t="s">
        <v>6</v>
      </c>
      <c r="G2325" t="s">
        <v>5474</v>
      </c>
      <c r="H2325" t="s">
        <v>4727</v>
      </c>
      <c r="I2325" t="s">
        <v>4728</v>
      </c>
      <c r="J2325" s="10" t="str">
        <f>+LEFT(U2325,4)</f>
        <v>BOX-</v>
      </c>
      <c r="K2325" t="s">
        <v>10</v>
      </c>
      <c r="L2325" s="52">
        <v>500</v>
      </c>
      <c r="M2325" t="s">
        <v>1472</v>
      </c>
      <c r="N2325" t="s">
        <v>11</v>
      </c>
      <c r="O2325" s="78">
        <v>4.6100000000000003</v>
      </c>
      <c r="P2325" s="11">
        <f>ROUND(O2325*L2325,2)</f>
        <v>2305</v>
      </c>
      <c r="Q2325" s="12">
        <f>IF(N2325="HKD",7.8,IF(N2325="CNY",7.30034,1))</f>
        <v>7.3003400000000003</v>
      </c>
      <c r="R2325" s="14">
        <f>+ROUND(O2325/Q2325,4)</f>
        <v>0.63149999999999995</v>
      </c>
      <c r="S2325" s="13">
        <f>ROUND(R2325*L2325,2)</f>
        <v>315.75</v>
      </c>
      <c r="T2325" s="14" t="s">
        <v>349</v>
      </c>
      <c r="U2325" t="s">
        <v>1</v>
      </c>
    </row>
    <row r="2326" spans="1:21" x14ac:dyDescent="0.2">
      <c r="A2326" t="s">
        <v>5203</v>
      </c>
      <c r="B2326" s="23">
        <v>45791</v>
      </c>
      <c r="C2326" s="23">
        <v>45777</v>
      </c>
      <c r="D2326" t="s">
        <v>5</v>
      </c>
      <c r="E2326" t="s">
        <v>6</v>
      </c>
      <c r="G2326" t="s">
        <v>5522</v>
      </c>
      <c r="H2326" t="s">
        <v>4729</v>
      </c>
      <c r="I2326" t="s">
        <v>4730</v>
      </c>
      <c r="J2326" s="10" t="str">
        <f>+LEFT(U2326,4)</f>
        <v>BOX-</v>
      </c>
      <c r="K2326" t="s">
        <v>10</v>
      </c>
      <c r="L2326" s="52">
        <v>1010</v>
      </c>
      <c r="M2326" t="s">
        <v>1472</v>
      </c>
      <c r="N2326" t="s">
        <v>11</v>
      </c>
      <c r="O2326" s="78">
        <v>4.76</v>
      </c>
      <c r="P2326" s="11">
        <f>ROUND(O2326*L2326,2)</f>
        <v>4807.6000000000004</v>
      </c>
      <c r="Q2326" s="12">
        <f>IF(N2326="HKD",7.8,IF(N2326="CNY",7.30034,1))</f>
        <v>7.3003400000000003</v>
      </c>
      <c r="R2326" s="14">
        <f>+ROUND(O2326/Q2326,4)</f>
        <v>0.65200000000000002</v>
      </c>
      <c r="S2326" s="13">
        <f>ROUND(R2326*L2326,2)</f>
        <v>658.52</v>
      </c>
      <c r="T2326" s="14" t="s">
        <v>349</v>
      </c>
      <c r="U2326" t="s">
        <v>1</v>
      </c>
    </row>
    <row r="2327" spans="1:21" x14ac:dyDescent="0.2">
      <c r="A2327" t="s">
        <v>5214</v>
      </c>
      <c r="B2327" s="23">
        <v>45791</v>
      </c>
      <c r="C2327" s="23">
        <v>45789</v>
      </c>
      <c r="D2327" t="s">
        <v>5</v>
      </c>
      <c r="E2327" t="s">
        <v>6</v>
      </c>
      <c r="G2327" t="s">
        <v>5474</v>
      </c>
      <c r="H2327" t="s">
        <v>4743</v>
      </c>
      <c r="I2327" t="s">
        <v>4744</v>
      </c>
      <c r="J2327" s="10" t="str">
        <f>+LEFT(U2327,4)</f>
        <v>BOX-</v>
      </c>
      <c r="K2327" t="s">
        <v>10</v>
      </c>
      <c r="L2327" s="52">
        <v>1010</v>
      </c>
      <c r="M2327" t="s">
        <v>1472</v>
      </c>
      <c r="N2327" t="s">
        <v>11</v>
      </c>
      <c r="O2327" s="78">
        <v>4.87</v>
      </c>
      <c r="P2327" s="11">
        <f>ROUND(O2327*L2327,2)</f>
        <v>4918.7</v>
      </c>
      <c r="Q2327" s="12">
        <f>IF(N2327="HKD",7.8,IF(N2327="CNY",7.30034,1))</f>
        <v>7.3003400000000003</v>
      </c>
      <c r="R2327" s="14">
        <f>+ROUND(O2327/Q2327,4)</f>
        <v>0.66710000000000003</v>
      </c>
      <c r="S2327" s="13">
        <f>ROUND(R2327*L2327,2)</f>
        <v>673.77</v>
      </c>
      <c r="T2327" s="14" t="s">
        <v>349</v>
      </c>
      <c r="U2327" t="s">
        <v>1</v>
      </c>
    </row>
    <row r="2328" spans="1:21" x14ac:dyDescent="0.2">
      <c r="A2328" t="s">
        <v>5215</v>
      </c>
      <c r="B2328" s="23">
        <v>45791</v>
      </c>
      <c r="C2328" s="23">
        <v>45789</v>
      </c>
      <c r="D2328" t="s">
        <v>5</v>
      </c>
      <c r="E2328" t="s">
        <v>6</v>
      </c>
      <c r="G2328" t="s">
        <v>5474</v>
      </c>
      <c r="H2328" t="s">
        <v>4743</v>
      </c>
      <c r="I2328" t="s">
        <v>4744</v>
      </c>
      <c r="J2328" s="10" t="str">
        <f>+LEFT(U2328,4)</f>
        <v>BOX-</v>
      </c>
      <c r="K2328" t="s">
        <v>10</v>
      </c>
      <c r="L2328" s="52">
        <v>500</v>
      </c>
      <c r="M2328" t="s">
        <v>1472</v>
      </c>
      <c r="N2328" t="s">
        <v>11</v>
      </c>
      <c r="O2328" s="78">
        <v>4.87</v>
      </c>
      <c r="P2328" s="11">
        <f>ROUND(O2328*L2328,2)</f>
        <v>2435</v>
      </c>
      <c r="Q2328" s="12">
        <f>IF(N2328="HKD",7.8,IF(N2328="CNY",7.30034,1))</f>
        <v>7.3003400000000003</v>
      </c>
      <c r="R2328" s="14">
        <f>+ROUND(O2328/Q2328,4)</f>
        <v>0.66710000000000003</v>
      </c>
      <c r="S2328" s="13">
        <f>ROUND(R2328*L2328,2)</f>
        <v>333.55</v>
      </c>
      <c r="T2328" s="14" t="s">
        <v>349</v>
      </c>
      <c r="U2328" t="s">
        <v>1</v>
      </c>
    </row>
    <row r="2329" spans="1:21" x14ac:dyDescent="0.2">
      <c r="A2329" t="s">
        <v>5219</v>
      </c>
      <c r="B2329" s="23">
        <v>45791</v>
      </c>
      <c r="C2329" s="23">
        <v>45695</v>
      </c>
      <c r="D2329" t="s">
        <v>830</v>
      </c>
      <c r="E2329" t="s">
        <v>831</v>
      </c>
      <c r="G2329" t="s">
        <v>5525</v>
      </c>
      <c r="H2329" t="s">
        <v>828</v>
      </c>
      <c r="I2329" t="s">
        <v>829</v>
      </c>
      <c r="J2329" s="10" t="str">
        <f>+LEFT(U2329,4)</f>
        <v>SKU-</v>
      </c>
      <c r="K2329" t="s">
        <v>98</v>
      </c>
      <c r="L2329" s="52">
        <v>2600</v>
      </c>
      <c r="M2329" t="s">
        <v>1472</v>
      </c>
      <c r="N2329" t="s">
        <v>11</v>
      </c>
      <c r="O2329" s="78">
        <v>5.0862999999999996</v>
      </c>
      <c r="P2329" s="11">
        <f>ROUND(O2329*L2329,2)</f>
        <v>13224.38</v>
      </c>
      <c r="Q2329" s="12">
        <f>IF(N2329="HKD",7.8,IF(N2329="CNY",7.30034,1))</f>
        <v>7.3003400000000003</v>
      </c>
      <c r="R2329" s="14">
        <f>+ROUND(O2329/Q2329,4)</f>
        <v>0.69669999999999999</v>
      </c>
      <c r="S2329" s="13">
        <f>ROUND(R2329*L2329,2)</f>
        <v>1811.42</v>
      </c>
      <c r="T2329" s="14" t="s">
        <v>349</v>
      </c>
      <c r="U2329" t="s">
        <v>2</v>
      </c>
    </row>
    <row r="2330" spans="1:21" x14ac:dyDescent="0.2">
      <c r="A2330" t="s">
        <v>5222</v>
      </c>
      <c r="B2330" s="23">
        <v>45791</v>
      </c>
      <c r="C2330" s="23">
        <v>45784</v>
      </c>
      <c r="D2330" t="s">
        <v>268</v>
      </c>
      <c r="E2330" t="s">
        <v>269</v>
      </c>
      <c r="G2330" t="s">
        <v>5449</v>
      </c>
      <c r="H2330" t="s">
        <v>1077</v>
      </c>
      <c r="I2330" t="s">
        <v>1078</v>
      </c>
      <c r="J2330" s="10" t="str">
        <f>+LEFT(U2330,4)</f>
        <v>MISC</v>
      </c>
      <c r="K2330" t="s">
        <v>10</v>
      </c>
      <c r="L2330" s="52">
        <v>100</v>
      </c>
      <c r="M2330" t="s">
        <v>136</v>
      </c>
      <c r="N2330" t="s">
        <v>11</v>
      </c>
      <c r="O2330" s="78">
        <v>5.18</v>
      </c>
      <c r="P2330" s="11">
        <f>ROUND(O2330*L2330,2)</f>
        <v>518</v>
      </c>
      <c r="Q2330" s="12">
        <f>IF(N2330="HKD",7.8,IF(N2330="CNY",7.30034,1))</f>
        <v>7.3003400000000003</v>
      </c>
      <c r="R2330" s="14">
        <f>+ROUND(O2330/Q2330,4)</f>
        <v>0.70960000000000001</v>
      </c>
      <c r="S2330" s="13">
        <f>ROUND(R2330*L2330,2)</f>
        <v>70.959999999999994</v>
      </c>
      <c r="T2330" s="14" t="s">
        <v>349</v>
      </c>
      <c r="U2330" t="s">
        <v>25</v>
      </c>
    </row>
    <row r="2331" spans="1:21" x14ac:dyDescent="0.2">
      <c r="A2331" t="s">
        <v>5223</v>
      </c>
      <c r="B2331" s="23">
        <v>45791</v>
      </c>
      <c r="C2331" s="23">
        <v>45785</v>
      </c>
      <c r="D2331" t="s">
        <v>268</v>
      </c>
      <c r="E2331" t="s">
        <v>269</v>
      </c>
      <c r="G2331" t="s">
        <v>5450</v>
      </c>
      <c r="H2331" t="s">
        <v>1077</v>
      </c>
      <c r="I2331" t="s">
        <v>1078</v>
      </c>
      <c r="J2331" s="10" t="str">
        <f>+LEFT(U2331,4)</f>
        <v>MISC</v>
      </c>
      <c r="K2331" t="s">
        <v>10</v>
      </c>
      <c r="L2331" s="52">
        <v>600</v>
      </c>
      <c r="M2331" t="s">
        <v>136</v>
      </c>
      <c r="N2331" t="s">
        <v>11</v>
      </c>
      <c r="O2331" s="78">
        <v>5.18</v>
      </c>
      <c r="P2331" s="11">
        <f>ROUND(O2331*L2331,2)</f>
        <v>3108</v>
      </c>
      <c r="Q2331" s="12">
        <f>IF(N2331="HKD",7.8,IF(N2331="CNY",7.30034,1))</f>
        <v>7.3003400000000003</v>
      </c>
      <c r="R2331" s="14">
        <f>+ROUND(O2331/Q2331,4)</f>
        <v>0.70960000000000001</v>
      </c>
      <c r="S2331" s="13">
        <f>ROUND(R2331*L2331,2)</f>
        <v>425.76</v>
      </c>
      <c r="T2331" s="14" t="s">
        <v>349</v>
      </c>
      <c r="U2331" t="s">
        <v>25</v>
      </c>
    </row>
    <row r="2332" spans="1:21" x14ac:dyDescent="0.2">
      <c r="A2332" t="s">
        <v>5267</v>
      </c>
      <c r="B2332" s="23">
        <v>45791</v>
      </c>
      <c r="C2332" s="23">
        <v>45789</v>
      </c>
      <c r="D2332" t="s">
        <v>5</v>
      </c>
      <c r="E2332" t="s">
        <v>6</v>
      </c>
      <c r="G2332" t="s">
        <v>5522</v>
      </c>
      <c r="H2332" t="s">
        <v>465</v>
      </c>
      <c r="I2332" t="s">
        <v>466</v>
      </c>
      <c r="J2332" s="10" t="str">
        <f>+LEFT(U2332,4)</f>
        <v>BOX-</v>
      </c>
      <c r="K2332" t="s">
        <v>10</v>
      </c>
      <c r="L2332" s="52">
        <v>1010</v>
      </c>
      <c r="M2332" t="s">
        <v>1472</v>
      </c>
      <c r="N2332" t="s">
        <v>11</v>
      </c>
      <c r="O2332" s="78">
        <v>7.41</v>
      </c>
      <c r="P2332" s="11">
        <f>ROUND(O2332*L2332,2)</f>
        <v>7484.1</v>
      </c>
      <c r="Q2332" s="12">
        <f>IF(N2332="HKD",7.8,IF(N2332="CNY",7.30034,1))</f>
        <v>7.3003400000000003</v>
      </c>
      <c r="R2332" s="14">
        <f>+ROUND(O2332/Q2332,4)</f>
        <v>1.0149999999999999</v>
      </c>
      <c r="S2332" s="13">
        <f>ROUND(R2332*L2332,2)</f>
        <v>1025.1500000000001</v>
      </c>
      <c r="T2332" s="14" t="s">
        <v>349</v>
      </c>
      <c r="U2332" t="s">
        <v>1</v>
      </c>
    </row>
    <row r="2333" spans="1:21" x14ac:dyDescent="0.2">
      <c r="A2333" t="s">
        <v>5278</v>
      </c>
      <c r="B2333" s="23">
        <v>45791</v>
      </c>
      <c r="C2333" s="23">
        <v>45789</v>
      </c>
      <c r="D2333" t="s">
        <v>5</v>
      </c>
      <c r="E2333" t="s">
        <v>6</v>
      </c>
      <c r="G2333" t="s">
        <v>5522</v>
      </c>
      <c r="H2333" t="s">
        <v>4769</v>
      </c>
      <c r="I2333" t="s">
        <v>4770</v>
      </c>
      <c r="J2333" s="10" t="str">
        <f>+LEFT(U2333,4)</f>
        <v>BOX-</v>
      </c>
      <c r="K2333" t="s">
        <v>10</v>
      </c>
      <c r="L2333" s="52">
        <v>1000</v>
      </c>
      <c r="M2333" t="s">
        <v>1472</v>
      </c>
      <c r="N2333" t="s">
        <v>11</v>
      </c>
      <c r="O2333" s="78">
        <v>7.64</v>
      </c>
      <c r="P2333" s="11">
        <f>ROUND(O2333*L2333,2)</f>
        <v>7640</v>
      </c>
      <c r="Q2333" s="12">
        <f>IF(N2333="HKD",7.8,IF(N2333="CNY",7.30034,1))</f>
        <v>7.3003400000000003</v>
      </c>
      <c r="R2333" s="14">
        <f>+ROUND(O2333/Q2333,4)</f>
        <v>1.0465</v>
      </c>
      <c r="S2333" s="13">
        <f>ROUND(R2333*L2333,2)</f>
        <v>1046.5</v>
      </c>
      <c r="T2333" s="14" t="s">
        <v>349</v>
      </c>
      <c r="U2333" t="s">
        <v>1</v>
      </c>
    </row>
    <row r="2334" spans="1:21" x14ac:dyDescent="0.2">
      <c r="A2334" t="s">
        <v>5281</v>
      </c>
      <c r="B2334" s="23">
        <v>45791</v>
      </c>
      <c r="C2334" s="23">
        <v>45754</v>
      </c>
      <c r="D2334" t="s">
        <v>830</v>
      </c>
      <c r="E2334" t="s">
        <v>831</v>
      </c>
      <c r="G2334" t="s">
        <v>5559</v>
      </c>
      <c r="H2334" t="s">
        <v>4771</v>
      </c>
      <c r="I2334" t="s">
        <v>929</v>
      </c>
      <c r="J2334" s="10" t="str">
        <f>+LEFT(U2334,4)</f>
        <v>LID-</v>
      </c>
      <c r="K2334" t="s">
        <v>369</v>
      </c>
      <c r="L2334" s="52">
        <v>515</v>
      </c>
      <c r="M2334" t="s">
        <v>1472</v>
      </c>
      <c r="N2334" t="s">
        <v>11</v>
      </c>
      <c r="O2334" s="78">
        <v>7.8</v>
      </c>
      <c r="P2334" s="11">
        <f>ROUND(O2334*L2334,2)</f>
        <v>4017</v>
      </c>
      <c r="Q2334" s="12">
        <f>IF(N2334="HKD",7.8,IF(N2334="CNY",7.30034,1))</f>
        <v>7.3003400000000003</v>
      </c>
      <c r="R2334" s="14">
        <f>+ROUND(O2334/Q2334,4)</f>
        <v>1.0684</v>
      </c>
      <c r="S2334" s="13">
        <f>ROUND(R2334*L2334,2)</f>
        <v>550.23</v>
      </c>
      <c r="T2334" s="14" t="s">
        <v>349</v>
      </c>
      <c r="U2334" t="s">
        <v>368</v>
      </c>
    </row>
    <row r="2335" spans="1:21" x14ac:dyDescent="0.2">
      <c r="A2335" t="s">
        <v>5302</v>
      </c>
      <c r="B2335" s="23">
        <v>45791</v>
      </c>
      <c r="C2335" s="23">
        <v>45789</v>
      </c>
      <c r="D2335" t="s">
        <v>5</v>
      </c>
      <c r="E2335" t="s">
        <v>6</v>
      </c>
      <c r="G2335" t="s">
        <v>5522</v>
      </c>
      <c r="H2335" t="s">
        <v>4790</v>
      </c>
      <c r="I2335" t="s">
        <v>4791</v>
      </c>
      <c r="J2335" s="10" t="str">
        <f>+LEFT(U2335,4)</f>
        <v>BOX-</v>
      </c>
      <c r="K2335" t="s">
        <v>10</v>
      </c>
      <c r="L2335" s="52">
        <v>505</v>
      </c>
      <c r="M2335" t="s">
        <v>1472</v>
      </c>
      <c r="N2335" t="s">
        <v>11</v>
      </c>
      <c r="O2335" s="78">
        <v>11.54</v>
      </c>
      <c r="P2335" s="11">
        <f>ROUND(O2335*L2335,2)</f>
        <v>5827.7</v>
      </c>
      <c r="Q2335" s="12">
        <f>IF(N2335="HKD",7.8,IF(N2335="CNY",7.30034,1))</f>
        <v>7.3003400000000003</v>
      </c>
      <c r="R2335" s="14">
        <f>+ROUND(O2335/Q2335,4)</f>
        <v>1.5807</v>
      </c>
      <c r="S2335" s="13">
        <f>ROUND(R2335*L2335,2)</f>
        <v>798.25</v>
      </c>
      <c r="T2335" s="14" t="s">
        <v>349</v>
      </c>
      <c r="U2335" t="s">
        <v>1</v>
      </c>
    </row>
    <row r="2336" spans="1:21" x14ac:dyDescent="0.2">
      <c r="A2336" t="s">
        <v>5323</v>
      </c>
      <c r="B2336" s="23">
        <v>45791</v>
      </c>
      <c r="C2336" s="23">
        <v>45786</v>
      </c>
      <c r="D2336" t="s">
        <v>1006</v>
      </c>
      <c r="E2336" t="s">
        <v>1007</v>
      </c>
      <c r="G2336" t="s">
        <v>5581</v>
      </c>
      <c r="H2336" t="s">
        <v>1817</v>
      </c>
      <c r="I2336" t="s">
        <v>1818</v>
      </c>
      <c r="J2336" s="10" t="str">
        <f>+LEFT(U2336,4)</f>
        <v>ALM-</v>
      </c>
      <c r="K2336" t="s">
        <v>10</v>
      </c>
      <c r="L2336" s="52">
        <v>60000</v>
      </c>
      <c r="M2336" t="s">
        <v>186</v>
      </c>
      <c r="N2336" t="s">
        <v>11</v>
      </c>
      <c r="O2336" s="78">
        <v>17.309699999999999</v>
      </c>
      <c r="P2336" s="11">
        <f>ROUND(O2336*L2336,2)</f>
        <v>1038582</v>
      </c>
      <c r="Q2336" s="12">
        <f>IF(N2336="HKD",7.8,IF(N2336="CNY",7.30034,1))</f>
        <v>7.3003400000000003</v>
      </c>
      <c r="R2336" s="14">
        <f>+ROUND(O2336/Q2336,4)</f>
        <v>2.3711000000000002</v>
      </c>
      <c r="S2336" s="13">
        <f>ROUND(R2336*L2336,2)</f>
        <v>142266</v>
      </c>
      <c r="T2336" s="14" t="s">
        <v>349</v>
      </c>
      <c r="U2336" t="s">
        <v>191</v>
      </c>
    </row>
    <row r="2337" spans="1:21" x14ac:dyDescent="0.2">
      <c r="A2337" t="s">
        <v>5324</v>
      </c>
      <c r="B2337" s="23">
        <v>45791</v>
      </c>
      <c r="C2337" s="23">
        <v>45789</v>
      </c>
      <c r="D2337" t="s">
        <v>2259</v>
      </c>
      <c r="E2337" t="s">
        <v>2260</v>
      </c>
      <c r="G2337" t="s">
        <v>5582</v>
      </c>
      <c r="H2337" t="s">
        <v>1817</v>
      </c>
      <c r="I2337" t="s">
        <v>1818</v>
      </c>
      <c r="J2337" s="10" t="str">
        <f>+LEFT(U2337,4)</f>
        <v>ALM-</v>
      </c>
      <c r="K2337" t="s">
        <v>10</v>
      </c>
      <c r="L2337" s="52">
        <v>35924</v>
      </c>
      <c r="M2337" t="s">
        <v>186</v>
      </c>
      <c r="N2337" t="s">
        <v>11</v>
      </c>
      <c r="O2337" s="78">
        <v>17.398199999999999</v>
      </c>
      <c r="P2337" s="11">
        <f>ROUND(O2337*L2337,2)</f>
        <v>625012.93999999994</v>
      </c>
      <c r="Q2337" s="12">
        <f>IF(N2337="HKD",7.8,IF(N2337="CNY",7.30034,1))</f>
        <v>7.3003400000000003</v>
      </c>
      <c r="R2337" s="14">
        <f>+ROUND(O2337/Q2337,4)</f>
        <v>2.3832</v>
      </c>
      <c r="S2337" s="13">
        <f>ROUND(R2337*L2337,2)</f>
        <v>85614.080000000002</v>
      </c>
      <c r="T2337" s="14" t="s">
        <v>349</v>
      </c>
      <c r="U2337" t="s">
        <v>191</v>
      </c>
    </row>
    <row r="2338" spans="1:21" x14ac:dyDescent="0.2">
      <c r="A2338" t="s">
        <v>5335</v>
      </c>
      <c r="B2338" s="23">
        <v>45791</v>
      </c>
      <c r="C2338" s="23">
        <v>45763</v>
      </c>
      <c r="D2338" t="s">
        <v>2821</v>
      </c>
      <c r="E2338" t="s">
        <v>2822</v>
      </c>
      <c r="G2338" t="s">
        <v>5585</v>
      </c>
      <c r="H2338" t="s">
        <v>4828</v>
      </c>
      <c r="I2338" t="s">
        <v>4829</v>
      </c>
      <c r="J2338" s="10" t="str">
        <f>+LEFT(U2338,4)</f>
        <v>MISC</v>
      </c>
      <c r="K2338" t="s">
        <v>10</v>
      </c>
      <c r="L2338" s="52">
        <v>50</v>
      </c>
      <c r="M2338" t="s">
        <v>1472</v>
      </c>
      <c r="N2338" t="s">
        <v>11</v>
      </c>
      <c r="O2338" s="78">
        <v>55.9</v>
      </c>
      <c r="P2338" s="11">
        <f>ROUND(O2338*L2338,2)</f>
        <v>2795</v>
      </c>
      <c r="Q2338" s="12">
        <f>IF(N2338="HKD",7.8,IF(N2338="CNY",7.30034,1))</f>
        <v>7.3003400000000003</v>
      </c>
      <c r="R2338" s="14">
        <f>+ROUND(O2338/Q2338,4)</f>
        <v>7.6571999999999996</v>
      </c>
      <c r="S2338" s="13">
        <f>ROUND(R2338*L2338,2)</f>
        <v>382.86</v>
      </c>
      <c r="T2338" s="14" t="s">
        <v>349</v>
      </c>
      <c r="U2338" t="s">
        <v>25</v>
      </c>
    </row>
    <row r="2339" spans="1:21" x14ac:dyDescent="0.2">
      <c r="A2339" t="s">
        <v>5338</v>
      </c>
      <c r="B2339" s="23">
        <v>45791</v>
      </c>
      <c r="C2339" s="23">
        <v>45763</v>
      </c>
      <c r="D2339" t="s">
        <v>2821</v>
      </c>
      <c r="E2339" t="s">
        <v>2822</v>
      </c>
      <c r="G2339" t="s">
        <v>5585</v>
      </c>
      <c r="H2339" t="s">
        <v>3140</v>
      </c>
      <c r="I2339" t="s">
        <v>3350</v>
      </c>
      <c r="J2339" s="10" t="str">
        <f>+LEFT(U2339,4)</f>
        <v>MISC</v>
      </c>
      <c r="K2339" t="s">
        <v>10</v>
      </c>
      <c r="L2339" s="52">
        <v>100</v>
      </c>
      <c r="M2339" t="s">
        <v>1472</v>
      </c>
      <c r="N2339" t="s">
        <v>11</v>
      </c>
      <c r="O2339" s="78">
        <v>64</v>
      </c>
      <c r="P2339" s="11">
        <f>ROUND(O2339*L2339,2)</f>
        <v>6400</v>
      </c>
      <c r="Q2339" s="12">
        <f>IF(N2339="HKD",7.8,IF(N2339="CNY",7.30034,1))</f>
        <v>7.3003400000000003</v>
      </c>
      <c r="R2339" s="14">
        <f>+ROUND(O2339/Q2339,4)</f>
        <v>8.7667000000000002</v>
      </c>
      <c r="S2339" s="13">
        <f>ROUND(R2339*L2339,2)</f>
        <v>876.67</v>
      </c>
      <c r="T2339" s="14" t="s">
        <v>349</v>
      </c>
      <c r="U2339" t="s">
        <v>25</v>
      </c>
    </row>
    <row r="2340" spans="1:21" x14ac:dyDescent="0.2">
      <c r="A2340" t="s">
        <v>5366</v>
      </c>
      <c r="B2340" s="23">
        <v>45791</v>
      </c>
      <c r="C2340" s="23">
        <v>45770</v>
      </c>
      <c r="D2340" t="s">
        <v>311</v>
      </c>
      <c r="E2340" t="s">
        <v>312</v>
      </c>
      <c r="G2340" t="s">
        <v>5595</v>
      </c>
      <c r="H2340" t="s">
        <v>4834</v>
      </c>
      <c r="I2340" t="s">
        <v>4835</v>
      </c>
      <c r="J2340" s="10" t="str">
        <f>+LEFT(U2340,4)</f>
        <v>INM-</v>
      </c>
      <c r="K2340" t="s">
        <v>10</v>
      </c>
      <c r="L2340" s="52">
        <v>50</v>
      </c>
      <c r="M2340" t="s">
        <v>186</v>
      </c>
      <c r="N2340" t="s">
        <v>11</v>
      </c>
      <c r="O2340" s="78">
        <v>197.3451</v>
      </c>
      <c r="P2340" s="11">
        <f>ROUND(O2340*L2340,2)</f>
        <v>9867.26</v>
      </c>
      <c r="Q2340" s="12">
        <f>IF(N2340="HKD",7.8,IF(N2340="CNY",7.30034,1))</f>
        <v>7.3003400000000003</v>
      </c>
      <c r="R2340" s="14">
        <f>+ROUND(O2340/Q2340,4)</f>
        <v>27.032299999999999</v>
      </c>
      <c r="S2340" s="13">
        <f>ROUND(R2340*L2340,2)</f>
        <v>1351.62</v>
      </c>
      <c r="T2340" s="14" t="s">
        <v>349</v>
      </c>
      <c r="U2340" t="s">
        <v>327</v>
      </c>
    </row>
    <row r="2341" spans="1:21" x14ac:dyDescent="0.2">
      <c r="A2341" t="s">
        <v>4997</v>
      </c>
      <c r="B2341" s="23">
        <v>45792</v>
      </c>
      <c r="C2341" s="23">
        <v>45748</v>
      </c>
      <c r="D2341" t="s">
        <v>121</v>
      </c>
      <c r="E2341" t="s">
        <v>122</v>
      </c>
      <c r="G2341" t="s">
        <v>5371</v>
      </c>
      <c r="H2341" t="s">
        <v>1548</v>
      </c>
      <c r="I2341" t="s">
        <v>1531</v>
      </c>
      <c r="J2341" s="10" t="s">
        <v>1525</v>
      </c>
      <c r="K2341" t="s">
        <v>10</v>
      </c>
      <c r="L2341" s="52">
        <v>20100</v>
      </c>
      <c r="M2341" t="s">
        <v>1472</v>
      </c>
      <c r="N2341" t="s">
        <v>11</v>
      </c>
      <c r="O2341" s="78">
        <v>0.8</v>
      </c>
      <c r="P2341" s="11">
        <f>ROUND(O2341*L2341,2)</f>
        <v>16080</v>
      </c>
      <c r="Q2341" s="12">
        <f>IF(N2341="HKD",7.8,IF(N2341="CNY",7.30034,1))</f>
        <v>7.3003400000000003</v>
      </c>
      <c r="R2341" s="14">
        <f>+ROUND(O2341/Q2341,4)</f>
        <v>0.1096</v>
      </c>
      <c r="S2341" s="13">
        <f>ROUND(R2341*L2341,2)</f>
        <v>2202.96</v>
      </c>
      <c r="T2341" s="14" t="s">
        <v>349</v>
      </c>
      <c r="U2341" t="s">
        <v>36</v>
      </c>
    </row>
    <row r="2342" spans="1:21" x14ac:dyDescent="0.2">
      <c r="A2342" t="s">
        <v>5020</v>
      </c>
      <c r="B2342" s="23">
        <v>45792</v>
      </c>
      <c r="C2342" s="23">
        <v>45763</v>
      </c>
      <c r="D2342" t="s">
        <v>61</v>
      </c>
      <c r="E2342" t="s">
        <v>61</v>
      </c>
      <c r="G2342" t="s">
        <v>5431</v>
      </c>
      <c r="H2342" t="s">
        <v>59</v>
      </c>
      <c r="I2342" t="s">
        <v>60</v>
      </c>
      <c r="J2342" s="10" t="str">
        <f>+LEFT(U2342,4)</f>
        <v>FG--</v>
      </c>
      <c r="K2342" t="s">
        <v>10</v>
      </c>
      <c r="L2342" s="52">
        <v>6400</v>
      </c>
      <c r="M2342" t="s">
        <v>1472</v>
      </c>
      <c r="N2342" t="s">
        <v>11</v>
      </c>
      <c r="O2342" s="78">
        <v>1.3002</v>
      </c>
      <c r="P2342" s="11">
        <f>ROUND(O2342*L2342,2)</f>
        <v>8321.2800000000007</v>
      </c>
      <c r="Q2342" s="12">
        <f>IF(N2342="HKD",7.8,IF(N2342="CNY",7.30034,1))</f>
        <v>7.3003400000000003</v>
      </c>
      <c r="R2342" s="14">
        <f>+ROUND(O2342/Q2342,4)</f>
        <v>0.17810000000000001</v>
      </c>
      <c r="S2342" s="13">
        <f>ROUND(R2342*L2342,2)</f>
        <v>1139.8399999999999</v>
      </c>
      <c r="T2342" s="14" t="s">
        <v>349</v>
      </c>
      <c r="U2342" t="s">
        <v>64</v>
      </c>
    </row>
    <row r="2343" spans="1:21" x14ac:dyDescent="0.2">
      <c r="A2343" t="s">
        <v>5021</v>
      </c>
      <c r="B2343" s="23">
        <v>45792</v>
      </c>
      <c r="C2343" s="23">
        <v>45763</v>
      </c>
      <c r="D2343" t="s">
        <v>61</v>
      </c>
      <c r="E2343" t="s">
        <v>61</v>
      </c>
      <c r="G2343" t="s">
        <v>5431</v>
      </c>
      <c r="H2343" t="s">
        <v>4637</v>
      </c>
      <c r="I2343" t="s">
        <v>4638</v>
      </c>
      <c r="J2343" s="10" t="str">
        <f>+LEFT(U2343,4)</f>
        <v>FG--</v>
      </c>
      <c r="K2343" t="s">
        <v>10</v>
      </c>
      <c r="L2343" s="52">
        <v>1600</v>
      </c>
      <c r="M2343" t="s">
        <v>1472</v>
      </c>
      <c r="N2343" t="s">
        <v>11</v>
      </c>
      <c r="O2343" s="78">
        <v>1.3002</v>
      </c>
      <c r="P2343" s="11">
        <f>ROUND(O2343*L2343,2)</f>
        <v>2080.3200000000002</v>
      </c>
      <c r="Q2343" s="12">
        <f>IF(N2343="HKD",7.8,IF(N2343="CNY",7.30034,1))</f>
        <v>7.3003400000000003</v>
      </c>
      <c r="R2343" s="14">
        <f>+ROUND(O2343/Q2343,4)</f>
        <v>0.17810000000000001</v>
      </c>
      <c r="S2343" s="13">
        <f>ROUND(R2343*L2343,2)</f>
        <v>284.95999999999998</v>
      </c>
      <c r="T2343" s="14" t="s">
        <v>349</v>
      </c>
      <c r="U2343" t="s">
        <v>64</v>
      </c>
    </row>
    <row r="2344" spans="1:21" x14ac:dyDescent="0.2">
      <c r="A2344" t="s">
        <v>5022</v>
      </c>
      <c r="B2344" s="23">
        <v>45792</v>
      </c>
      <c r="C2344" s="23">
        <v>45763</v>
      </c>
      <c r="D2344" t="s">
        <v>61</v>
      </c>
      <c r="E2344" t="s">
        <v>61</v>
      </c>
      <c r="G2344" t="s">
        <v>5431</v>
      </c>
      <c r="H2344" t="s">
        <v>4639</v>
      </c>
      <c r="I2344" t="s">
        <v>4640</v>
      </c>
      <c r="J2344" s="10" t="str">
        <f>+LEFT(U2344,4)</f>
        <v>FG--</v>
      </c>
      <c r="K2344" t="s">
        <v>10</v>
      </c>
      <c r="L2344" s="52">
        <v>1600</v>
      </c>
      <c r="M2344" t="s">
        <v>1472</v>
      </c>
      <c r="N2344" t="s">
        <v>11</v>
      </c>
      <c r="O2344" s="78">
        <v>1.3002</v>
      </c>
      <c r="P2344" s="11">
        <f>ROUND(O2344*L2344,2)</f>
        <v>2080.3200000000002</v>
      </c>
      <c r="Q2344" s="12">
        <f>IF(N2344="HKD",7.8,IF(N2344="CNY",7.30034,1))</f>
        <v>7.3003400000000003</v>
      </c>
      <c r="R2344" s="14">
        <f>+ROUND(O2344/Q2344,4)</f>
        <v>0.17810000000000001</v>
      </c>
      <c r="S2344" s="13">
        <f>ROUND(R2344*L2344,2)</f>
        <v>284.95999999999998</v>
      </c>
      <c r="T2344" s="14" t="s">
        <v>349</v>
      </c>
      <c r="U2344" t="s">
        <v>64</v>
      </c>
    </row>
    <row r="2345" spans="1:21" x14ac:dyDescent="0.2">
      <c r="A2345" t="s">
        <v>5023</v>
      </c>
      <c r="B2345" s="23">
        <v>45792</v>
      </c>
      <c r="C2345" s="23">
        <v>45763</v>
      </c>
      <c r="D2345" t="s">
        <v>61</v>
      </c>
      <c r="E2345" t="s">
        <v>61</v>
      </c>
      <c r="G2345" t="s">
        <v>5431</v>
      </c>
      <c r="H2345" t="s">
        <v>4641</v>
      </c>
      <c r="I2345" t="s">
        <v>4642</v>
      </c>
      <c r="J2345" s="10" t="str">
        <f>+LEFT(U2345,4)</f>
        <v>FG--</v>
      </c>
      <c r="K2345" t="s">
        <v>10</v>
      </c>
      <c r="L2345" s="52">
        <v>4800</v>
      </c>
      <c r="M2345" t="s">
        <v>1472</v>
      </c>
      <c r="N2345" t="s">
        <v>11</v>
      </c>
      <c r="O2345" s="78">
        <v>1.3002</v>
      </c>
      <c r="P2345" s="11">
        <f>ROUND(O2345*L2345,2)</f>
        <v>6240.96</v>
      </c>
      <c r="Q2345" s="12">
        <f>IF(N2345="HKD",7.8,IF(N2345="CNY",7.30034,1))</f>
        <v>7.3003400000000003</v>
      </c>
      <c r="R2345" s="14">
        <f>+ROUND(O2345/Q2345,4)</f>
        <v>0.17810000000000001</v>
      </c>
      <c r="S2345" s="13">
        <f>ROUND(R2345*L2345,2)</f>
        <v>854.88</v>
      </c>
      <c r="T2345" s="14" t="s">
        <v>349</v>
      </c>
      <c r="U2345" t="s">
        <v>64</v>
      </c>
    </row>
    <row r="2346" spans="1:21" x14ac:dyDescent="0.2">
      <c r="A2346" t="s">
        <v>5031</v>
      </c>
      <c r="B2346" s="23">
        <v>45792</v>
      </c>
      <c r="C2346" s="23">
        <v>45765</v>
      </c>
      <c r="D2346" t="s">
        <v>372</v>
      </c>
      <c r="E2346" t="s">
        <v>373</v>
      </c>
      <c r="G2346" t="s">
        <v>5434</v>
      </c>
      <c r="H2346" t="s">
        <v>370</v>
      </c>
      <c r="I2346" t="s">
        <v>371</v>
      </c>
      <c r="J2346" s="10" t="str">
        <f>+LEFT(U2346,4)</f>
        <v>HDL-</v>
      </c>
      <c r="K2346" t="s">
        <v>98</v>
      </c>
      <c r="L2346" s="52">
        <v>1000</v>
      </c>
      <c r="M2346" t="s">
        <v>1472</v>
      </c>
      <c r="N2346" t="s">
        <v>11</v>
      </c>
      <c r="O2346" s="78">
        <v>1.4438</v>
      </c>
      <c r="P2346" s="11">
        <f>ROUND(O2346*L2346,2)</f>
        <v>1443.8</v>
      </c>
      <c r="Q2346" s="12">
        <f>IF(N2346="HKD",7.8,IF(N2346="CNY",7.30034,1))</f>
        <v>7.3003400000000003</v>
      </c>
      <c r="R2346" s="14">
        <f>+ROUND(O2346/Q2346,4)</f>
        <v>0.1978</v>
      </c>
      <c r="S2346" s="13">
        <f>ROUND(R2346*L2346,2)</f>
        <v>197.8</v>
      </c>
      <c r="T2346" s="14" t="s">
        <v>349</v>
      </c>
      <c r="U2346" t="s">
        <v>228</v>
      </c>
    </row>
    <row r="2347" spans="1:21" x14ac:dyDescent="0.2">
      <c r="A2347" t="s">
        <v>5133</v>
      </c>
      <c r="B2347" s="23">
        <v>45792</v>
      </c>
      <c r="C2347" s="23">
        <v>45763</v>
      </c>
      <c r="D2347" t="s">
        <v>121</v>
      </c>
      <c r="E2347" t="s">
        <v>122</v>
      </c>
      <c r="G2347" t="s">
        <v>5371</v>
      </c>
      <c r="H2347" t="s">
        <v>4695</v>
      </c>
      <c r="I2347" t="s">
        <v>4696</v>
      </c>
      <c r="J2347" s="10" t="str">
        <f>+LEFT(U2347,4)</f>
        <v>LHDL</v>
      </c>
      <c r="K2347" t="s">
        <v>10</v>
      </c>
      <c r="L2347" s="52">
        <v>1000</v>
      </c>
      <c r="M2347" t="s">
        <v>1472</v>
      </c>
      <c r="N2347" t="s">
        <v>11</v>
      </c>
      <c r="O2347" s="78">
        <v>3.2938000000000001</v>
      </c>
      <c r="P2347" s="11">
        <f>ROUND(O2347*L2347,2)</f>
        <v>3293.8</v>
      </c>
      <c r="Q2347" s="12">
        <f>IF(N2347="HKD",7.8,IF(N2347="CNY",7.30034,1))</f>
        <v>7.3003400000000003</v>
      </c>
      <c r="R2347" s="14">
        <f>+ROUND(O2347/Q2347,4)</f>
        <v>0.45119999999999999</v>
      </c>
      <c r="S2347" s="13">
        <f>ROUND(R2347*L2347,2)</f>
        <v>451.2</v>
      </c>
      <c r="T2347" s="14" t="s">
        <v>349</v>
      </c>
      <c r="U2347" t="s">
        <v>125</v>
      </c>
    </row>
    <row r="2348" spans="1:21" x14ac:dyDescent="0.2">
      <c r="A2348" t="s">
        <v>5134</v>
      </c>
      <c r="B2348" s="23">
        <v>45792</v>
      </c>
      <c r="C2348" s="23">
        <v>45763</v>
      </c>
      <c r="D2348" t="s">
        <v>121</v>
      </c>
      <c r="E2348" t="s">
        <v>122</v>
      </c>
      <c r="G2348" t="s">
        <v>5371</v>
      </c>
      <c r="H2348" t="s">
        <v>969</v>
      </c>
      <c r="I2348" t="s">
        <v>970</v>
      </c>
      <c r="J2348" s="10" t="str">
        <f>+LEFT(U2348,4)</f>
        <v>LHDL</v>
      </c>
      <c r="K2348" t="s">
        <v>10</v>
      </c>
      <c r="L2348" s="52">
        <v>1010</v>
      </c>
      <c r="M2348" t="s">
        <v>1472</v>
      </c>
      <c r="N2348" t="s">
        <v>11</v>
      </c>
      <c r="O2348" s="78">
        <v>3.2938000000000001</v>
      </c>
      <c r="P2348" s="11">
        <f>ROUND(O2348*L2348,2)</f>
        <v>3326.74</v>
      </c>
      <c r="Q2348" s="12">
        <f>IF(N2348="HKD",7.8,IF(N2348="CNY",7.30034,1))</f>
        <v>7.3003400000000003</v>
      </c>
      <c r="R2348" s="14">
        <f>+ROUND(O2348/Q2348,4)</f>
        <v>0.45119999999999999</v>
      </c>
      <c r="S2348" s="13">
        <f>ROUND(R2348*L2348,2)</f>
        <v>455.71</v>
      </c>
      <c r="T2348" s="14" t="s">
        <v>349</v>
      </c>
      <c r="U2348" t="s">
        <v>125</v>
      </c>
    </row>
    <row r="2349" spans="1:21" x14ac:dyDescent="0.2">
      <c r="A2349" t="s">
        <v>5184</v>
      </c>
      <c r="B2349" s="23">
        <v>45792</v>
      </c>
      <c r="C2349" s="23">
        <v>45714</v>
      </c>
      <c r="D2349" t="s">
        <v>830</v>
      </c>
      <c r="E2349" t="s">
        <v>831</v>
      </c>
      <c r="G2349" t="s">
        <v>5484</v>
      </c>
      <c r="H2349" t="s">
        <v>3164</v>
      </c>
      <c r="I2349" t="s">
        <v>3374</v>
      </c>
      <c r="J2349" s="10" t="str">
        <f>+LEFT(U2349,4)</f>
        <v>LID-</v>
      </c>
      <c r="K2349" t="s">
        <v>98</v>
      </c>
      <c r="L2349" s="52">
        <v>1200</v>
      </c>
      <c r="M2349" t="s">
        <v>1472</v>
      </c>
      <c r="N2349" t="s">
        <v>11</v>
      </c>
      <c r="O2349" s="78">
        <v>4.2</v>
      </c>
      <c r="P2349" s="11">
        <f>ROUND(O2349*L2349,2)</f>
        <v>5040</v>
      </c>
      <c r="Q2349" s="12">
        <f>IF(N2349="HKD",7.8,IF(N2349="CNY",7.30034,1))</f>
        <v>7.3003400000000003</v>
      </c>
      <c r="R2349" s="14">
        <f>+ROUND(O2349/Q2349,4)</f>
        <v>0.57530000000000003</v>
      </c>
      <c r="S2349" s="13">
        <f>ROUND(R2349*L2349,2)</f>
        <v>690.36</v>
      </c>
      <c r="T2349" s="14" t="s">
        <v>349</v>
      </c>
      <c r="U2349" t="s">
        <v>368</v>
      </c>
    </row>
    <row r="2350" spans="1:21" x14ac:dyDescent="0.2">
      <c r="A2350" t="s">
        <v>5185</v>
      </c>
      <c r="B2350" s="23">
        <v>45792</v>
      </c>
      <c r="C2350" s="23">
        <v>45714</v>
      </c>
      <c r="D2350" t="s">
        <v>830</v>
      </c>
      <c r="E2350" t="s">
        <v>831</v>
      </c>
      <c r="G2350" t="s">
        <v>5484</v>
      </c>
      <c r="H2350" t="s">
        <v>3164</v>
      </c>
      <c r="I2350" t="s">
        <v>3374</v>
      </c>
      <c r="J2350" s="10" t="str">
        <f>+LEFT(U2350,4)</f>
        <v>LID-</v>
      </c>
      <c r="K2350" t="s">
        <v>98</v>
      </c>
      <c r="L2350" s="52">
        <v>1000</v>
      </c>
      <c r="M2350" t="s">
        <v>1472</v>
      </c>
      <c r="N2350" t="s">
        <v>11</v>
      </c>
      <c r="O2350" s="78">
        <v>4.2</v>
      </c>
      <c r="P2350" s="11">
        <f>ROUND(O2350*L2350,2)</f>
        <v>4200</v>
      </c>
      <c r="Q2350" s="12">
        <f>IF(N2350="HKD",7.8,IF(N2350="CNY",7.30034,1))</f>
        <v>7.3003400000000003</v>
      </c>
      <c r="R2350" s="14">
        <f>+ROUND(O2350/Q2350,4)</f>
        <v>0.57530000000000003</v>
      </c>
      <c r="S2350" s="13">
        <f>ROUND(R2350*L2350,2)</f>
        <v>575.29999999999995</v>
      </c>
      <c r="T2350" s="14" t="s">
        <v>349</v>
      </c>
      <c r="U2350" t="s">
        <v>368</v>
      </c>
    </row>
    <row r="2351" spans="1:21" x14ac:dyDescent="0.2">
      <c r="A2351" t="s">
        <v>5187</v>
      </c>
      <c r="B2351" s="23">
        <v>45792</v>
      </c>
      <c r="C2351" s="23">
        <v>45765</v>
      </c>
      <c r="D2351" t="s">
        <v>2245</v>
      </c>
      <c r="E2351" t="s">
        <v>2246</v>
      </c>
      <c r="G2351" t="s">
        <v>5497</v>
      </c>
      <c r="H2351" t="s">
        <v>4719</v>
      </c>
      <c r="I2351" t="s">
        <v>4720</v>
      </c>
      <c r="J2351" s="10" t="str">
        <f>+LEFT(U2351,4)</f>
        <v>HDL-</v>
      </c>
      <c r="K2351" t="s">
        <v>10</v>
      </c>
      <c r="L2351" s="52">
        <v>2000</v>
      </c>
      <c r="M2351" t="s">
        <v>1472</v>
      </c>
      <c r="N2351" t="s">
        <v>11</v>
      </c>
      <c r="O2351" s="78">
        <v>4.2454999999999998</v>
      </c>
      <c r="P2351" s="11">
        <f>ROUND(O2351*L2351,2)</f>
        <v>8491</v>
      </c>
      <c r="Q2351" s="12">
        <f>IF(N2351="HKD",7.8,IF(N2351="CNY",7.30034,1))</f>
        <v>7.3003400000000003</v>
      </c>
      <c r="R2351" s="14">
        <f>+ROUND(O2351/Q2351,4)</f>
        <v>0.58150000000000002</v>
      </c>
      <c r="S2351" s="13">
        <f>ROUND(R2351*L2351,2)</f>
        <v>1163</v>
      </c>
      <c r="T2351" s="14" t="s">
        <v>349</v>
      </c>
      <c r="U2351" t="s">
        <v>228</v>
      </c>
    </row>
    <row r="2352" spans="1:21" x14ac:dyDescent="0.2">
      <c r="A2352" t="s">
        <v>5190</v>
      </c>
      <c r="B2352" s="23">
        <v>45792</v>
      </c>
      <c r="C2352" s="23">
        <v>45714</v>
      </c>
      <c r="D2352" t="s">
        <v>94</v>
      </c>
      <c r="E2352" t="s">
        <v>95</v>
      </c>
      <c r="G2352" t="s">
        <v>5513</v>
      </c>
      <c r="H2352" t="s">
        <v>3162</v>
      </c>
      <c r="I2352" t="s">
        <v>3372</v>
      </c>
      <c r="J2352" s="10" t="str">
        <f>+LEFT(U2352,4)</f>
        <v>LID-</v>
      </c>
      <c r="K2352" t="s">
        <v>98</v>
      </c>
      <c r="L2352" s="52">
        <v>1800</v>
      </c>
      <c r="M2352" t="s">
        <v>1472</v>
      </c>
      <c r="N2352" t="s">
        <v>11</v>
      </c>
      <c r="O2352" s="78">
        <v>4.26</v>
      </c>
      <c r="P2352" s="11">
        <f>ROUND(O2352*L2352,2)</f>
        <v>7668</v>
      </c>
      <c r="Q2352" s="12">
        <f>IF(N2352="HKD",7.8,IF(N2352="CNY",7.30034,1))</f>
        <v>7.3003400000000003</v>
      </c>
      <c r="R2352" s="14">
        <f>+ROUND(O2352/Q2352,4)</f>
        <v>0.58350000000000002</v>
      </c>
      <c r="S2352" s="13">
        <f>ROUND(R2352*L2352,2)</f>
        <v>1050.3</v>
      </c>
      <c r="T2352" s="14" t="s">
        <v>349</v>
      </c>
      <c r="U2352" t="s">
        <v>368</v>
      </c>
    </row>
    <row r="2353" spans="1:21" x14ac:dyDescent="0.2">
      <c r="A2353" t="s">
        <v>5193</v>
      </c>
      <c r="B2353" s="23">
        <v>45792</v>
      </c>
      <c r="C2353" s="23">
        <v>45765</v>
      </c>
      <c r="D2353" t="s">
        <v>2245</v>
      </c>
      <c r="E2353" t="s">
        <v>2246</v>
      </c>
      <c r="G2353" t="s">
        <v>5497</v>
      </c>
      <c r="H2353" t="s">
        <v>3133</v>
      </c>
      <c r="I2353" t="s">
        <v>3343</v>
      </c>
      <c r="J2353" s="10" t="str">
        <f>+LEFT(U2353,4)</f>
        <v>HDL-</v>
      </c>
      <c r="K2353" t="s">
        <v>10</v>
      </c>
      <c r="L2353" s="52">
        <v>1000</v>
      </c>
      <c r="M2353" t="s">
        <v>1472</v>
      </c>
      <c r="N2353" t="s">
        <v>11</v>
      </c>
      <c r="O2353" s="78">
        <v>4.3320999999999996</v>
      </c>
      <c r="P2353" s="11">
        <f>ROUND(O2353*L2353,2)</f>
        <v>4332.1000000000004</v>
      </c>
      <c r="Q2353" s="12">
        <f>IF(N2353="HKD",7.8,IF(N2353="CNY",7.30034,1))</f>
        <v>7.3003400000000003</v>
      </c>
      <c r="R2353" s="14">
        <f>+ROUND(O2353/Q2353,4)</f>
        <v>0.59340000000000004</v>
      </c>
      <c r="S2353" s="13">
        <f>ROUND(R2353*L2353,2)</f>
        <v>593.4</v>
      </c>
      <c r="T2353" s="14" t="s">
        <v>349</v>
      </c>
      <c r="U2353" t="s">
        <v>228</v>
      </c>
    </row>
    <row r="2354" spans="1:21" x14ac:dyDescent="0.2">
      <c r="A2354" t="s">
        <v>5194</v>
      </c>
      <c r="B2354" s="23">
        <v>45792</v>
      </c>
      <c r="C2354" s="23">
        <v>45765</v>
      </c>
      <c r="D2354" t="s">
        <v>2245</v>
      </c>
      <c r="E2354" t="s">
        <v>2246</v>
      </c>
      <c r="G2354" t="s">
        <v>5497</v>
      </c>
      <c r="H2354" t="s">
        <v>4723</v>
      </c>
      <c r="I2354" t="s">
        <v>4724</v>
      </c>
      <c r="J2354" s="10" t="str">
        <f>+LEFT(U2354,4)</f>
        <v>HDL-</v>
      </c>
      <c r="K2354" t="s">
        <v>10</v>
      </c>
      <c r="L2354" s="52">
        <v>1010</v>
      </c>
      <c r="M2354" t="s">
        <v>1472</v>
      </c>
      <c r="N2354" t="s">
        <v>11</v>
      </c>
      <c r="O2354" s="78">
        <v>4.3320999999999996</v>
      </c>
      <c r="P2354" s="11">
        <f>ROUND(O2354*L2354,2)</f>
        <v>4375.42</v>
      </c>
      <c r="Q2354" s="12">
        <f>IF(N2354="HKD",7.8,IF(N2354="CNY",7.30034,1))</f>
        <v>7.3003400000000003</v>
      </c>
      <c r="R2354" s="14">
        <f>+ROUND(O2354/Q2354,4)</f>
        <v>0.59340000000000004</v>
      </c>
      <c r="S2354" s="13">
        <f>ROUND(R2354*L2354,2)</f>
        <v>599.33000000000004</v>
      </c>
      <c r="T2354" s="14" t="s">
        <v>349</v>
      </c>
      <c r="U2354" t="s">
        <v>228</v>
      </c>
    </row>
    <row r="2355" spans="1:21" x14ac:dyDescent="0.2">
      <c r="A2355" t="s">
        <v>5199</v>
      </c>
      <c r="B2355" s="23">
        <v>45792</v>
      </c>
      <c r="C2355" s="23">
        <v>45765</v>
      </c>
      <c r="D2355" t="s">
        <v>149</v>
      </c>
      <c r="E2355" t="s">
        <v>150</v>
      </c>
      <c r="G2355" t="s">
        <v>5521</v>
      </c>
      <c r="H2355" t="s">
        <v>1193</v>
      </c>
      <c r="I2355" t="s">
        <v>1194</v>
      </c>
      <c r="J2355" s="10" t="str">
        <f>+LEFT(U2355,4)</f>
        <v>GLID</v>
      </c>
      <c r="K2355" t="s">
        <v>10</v>
      </c>
      <c r="L2355" s="52">
        <v>1000</v>
      </c>
      <c r="M2355" t="s">
        <v>1472</v>
      </c>
      <c r="N2355" t="s">
        <v>11</v>
      </c>
      <c r="O2355" s="78">
        <v>4.4463999999999997</v>
      </c>
      <c r="P2355" s="11">
        <f>ROUND(O2355*L2355,2)</f>
        <v>4446.3999999999996</v>
      </c>
      <c r="Q2355" s="12">
        <f>IF(N2355="HKD",7.8,IF(N2355="CNY",7.30034,1))</f>
        <v>7.3003400000000003</v>
      </c>
      <c r="R2355" s="14">
        <f>+ROUND(O2355/Q2355,4)</f>
        <v>0.60909999999999997</v>
      </c>
      <c r="S2355" s="13">
        <f>ROUND(R2355*L2355,2)</f>
        <v>609.1</v>
      </c>
      <c r="T2355" s="14" t="s">
        <v>349</v>
      </c>
      <c r="U2355" t="s">
        <v>78</v>
      </c>
    </row>
    <row r="2356" spans="1:21" x14ac:dyDescent="0.2">
      <c r="A2356" t="s">
        <v>5204</v>
      </c>
      <c r="B2356" s="23">
        <v>45792</v>
      </c>
      <c r="C2356" s="23">
        <v>45765</v>
      </c>
      <c r="D2356" t="s">
        <v>2245</v>
      </c>
      <c r="E2356" t="s">
        <v>2246</v>
      </c>
      <c r="G2356" t="s">
        <v>5497</v>
      </c>
      <c r="H2356" t="s">
        <v>3134</v>
      </c>
      <c r="I2356" t="s">
        <v>3344</v>
      </c>
      <c r="J2356" s="10" t="str">
        <f>+LEFT(U2356,4)</f>
        <v>HDL-</v>
      </c>
      <c r="K2356" t="s">
        <v>10</v>
      </c>
      <c r="L2356" s="52">
        <v>1000</v>
      </c>
      <c r="M2356" t="s">
        <v>1472</v>
      </c>
      <c r="N2356" t="s">
        <v>11</v>
      </c>
      <c r="O2356" s="78">
        <v>4.7900999999999998</v>
      </c>
      <c r="P2356" s="11">
        <f>ROUND(O2356*L2356,2)</f>
        <v>4790.1000000000004</v>
      </c>
      <c r="Q2356" s="12">
        <f>IF(N2356="HKD",7.8,IF(N2356="CNY",7.30034,1))</f>
        <v>7.3003400000000003</v>
      </c>
      <c r="R2356" s="14">
        <f>+ROUND(O2356/Q2356,4)</f>
        <v>0.65610000000000002</v>
      </c>
      <c r="S2356" s="13">
        <f>ROUND(R2356*L2356,2)</f>
        <v>656.1</v>
      </c>
      <c r="T2356" s="14" t="s">
        <v>349</v>
      </c>
      <c r="U2356" t="s">
        <v>228</v>
      </c>
    </row>
    <row r="2357" spans="1:21" x14ac:dyDescent="0.2">
      <c r="A2357" t="s">
        <v>5205</v>
      </c>
      <c r="B2357" s="23">
        <v>45792</v>
      </c>
      <c r="C2357" s="23">
        <v>45765</v>
      </c>
      <c r="D2357" t="s">
        <v>2245</v>
      </c>
      <c r="E2357" t="s">
        <v>2246</v>
      </c>
      <c r="G2357" t="s">
        <v>5497</v>
      </c>
      <c r="H2357" t="s">
        <v>4731</v>
      </c>
      <c r="I2357" t="s">
        <v>4732</v>
      </c>
      <c r="J2357" s="10" t="str">
        <f>+LEFT(U2357,4)</f>
        <v>HDL-</v>
      </c>
      <c r="K2357" t="s">
        <v>10</v>
      </c>
      <c r="L2357" s="52">
        <v>1030</v>
      </c>
      <c r="M2357" t="s">
        <v>1472</v>
      </c>
      <c r="N2357" t="s">
        <v>11</v>
      </c>
      <c r="O2357" s="78">
        <v>4.7900999999999998</v>
      </c>
      <c r="P2357" s="11">
        <f>ROUND(O2357*L2357,2)</f>
        <v>4933.8</v>
      </c>
      <c r="Q2357" s="12">
        <f>IF(N2357="HKD",7.8,IF(N2357="CNY",7.30034,1))</f>
        <v>7.3003400000000003</v>
      </c>
      <c r="R2357" s="14">
        <f>+ROUND(O2357/Q2357,4)</f>
        <v>0.65610000000000002</v>
      </c>
      <c r="S2357" s="13">
        <f>ROUND(R2357*L2357,2)</f>
        <v>675.78</v>
      </c>
      <c r="T2357" s="14" t="s">
        <v>349</v>
      </c>
      <c r="U2357" t="s">
        <v>228</v>
      </c>
    </row>
    <row r="2358" spans="1:21" x14ac:dyDescent="0.2">
      <c r="A2358" t="s">
        <v>5206</v>
      </c>
      <c r="B2358" s="23">
        <v>45792</v>
      </c>
      <c r="C2358" s="23">
        <v>45765</v>
      </c>
      <c r="D2358" t="s">
        <v>2245</v>
      </c>
      <c r="E2358" t="s">
        <v>2246</v>
      </c>
      <c r="G2358" t="s">
        <v>5497</v>
      </c>
      <c r="H2358" t="s">
        <v>4733</v>
      </c>
      <c r="I2358" t="s">
        <v>4734</v>
      </c>
      <c r="J2358" s="10" t="str">
        <f>+LEFT(U2358,4)</f>
        <v>HDL-</v>
      </c>
      <c r="K2358" t="s">
        <v>10</v>
      </c>
      <c r="L2358" s="52">
        <v>1010</v>
      </c>
      <c r="M2358" t="s">
        <v>1472</v>
      </c>
      <c r="N2358" t="s">
        <v>11</v>
      </c>
      <c r="O2358" s="78">
        <v>4.7900999999999998</v>
      </c>
      <c r="P2358" s="11">
        <f>ROUND(O2358*L2358,2)</f>
        <v>4838</v>
      </c>
      <c r="Q2358" s="12">
        <f>IF(N2358="HKD",7.8,IF(N2358="CNY",7.30034,1))</f>
        <v>7.3003400000000003</v>
      </c>
      <c r="R2358" s="14">
        <f>+ROUND(O2358/Q2358,4)</f>
        <v>0.65610000000000002</v>
      </c>
      <c r="S2358" s="13">
        <f>ROUND(R2358*L2358,2)</f>
        <v>662.66</v>
      </c>
      <c r="T2358" s="14" t="s">
        <v>349</v>
      </c>
      <c r="U2358" t="s">
        <v>228</v>
      </c>
    </row>
    <row r="2359" spans="1:21" x14ac:dyDescent="0.2">
      <c r="A2359" t="s">
        <v>5217</v>
      </c>
      <c r="B2359" s="23">
        <v>45792</v>
      </c>
      <c r="C2359" s="23">
        <v>45763</v>
      </c>
      <c r="D2359" t="s">
        <v>149</v>
      </c>
      <c r="E2359" t="s">
        <v>150</v>
      </c>
      <c r="G2359" t="s">
        <v>5521</v>
      </c>
      <c r="H2359" t="s">
        <v>4745</v>
      </c>
      <c r="I2359" t="s">
        <v>4746</v>
      </c>
      <c r="J2359" s="10" t="str">
        <f>+LEFT(U2359,4)</f>
        <v>GLID</v>
      </c>
      <c r="K2359" t="s">
        <v>10</v>
      </c>
      <c r="L2359" s="52">
        <v>1000</v>
      </c>
      <c r="M2359" t="s">
        <v>1472</v>
      </c>
      <c r="N2359" t="s">
        <v>11</v>
      </c>
      <c r="O2359" s="78">
        <v>4.9343000000000004</v>
      </c>
      <c r="P2359" s="11">
        <f>ROUND(O2359*L2359,2)</f>
        <v>4934.3</v>
      </c>
      <c r="Q2359" s="12">
        <f>IF(N2359="HKD",7.8,IF(N2359="CNY",7.30034,1))</f>
        <v>7.3003400000000003</v>
      </c>
      <c r="R2359" s="14">
        <f>+ROUND(O2359/Q2359,4)</f>
        <v>0.67589999999999995</v>
      </c>
      <c r="S2359" s="13">
        <f>ROUND(R2359*L2359,2)</f>
        <v>675.9</v>
      </c>
      <c r="T2359" s="14" t="s">
        <v>349</v>
      </c>
      <c r="U2359" t="s">
        <v>78</v>
      </c>
    </row>
    <row r="2360" spans="1:21" x14ac:dyDescent="0.2">
      <c r="A2360" t="s">
        <v>5221</v>
      </c>
      <c r="B2360" s="23">
        <v>45792</v>
      </c>
      <c r="C2360" s="23">
        <v>45763</v>
      </c>
      <c r="D2360" t="s">
        <v>149</v>
      </c>
      <c r="E2360" t="s">
        <v>150</v>
      </c>
      <c r="G2360" t="s">
        <v>5521</v>
      </c>
      <c r="H2360" t="s">
        <v>790</v>
      </c>
      <c r="I2360" t="s">
        <v>791</v>
      </c>
      <c r="J2360" s="10" t="str">
        <f>+LEFT(U2360,4)</f>
        <v>GLID</v>
      </c>
      <c r="K2360" t="s">
        <v>10</v>
      </c>
      <c r="L2360" s="52">
        <v>1000</v>
      </c>
      <c r="M2360" t="s">
        <v>1472</v>
      </c>
      <c r="N2360" t="s">
        <v>11</v>
      </c>
      <c r="O2360" s="78">
        <v>5.1580000000000004</v>
      </c>
      <c r="P2360" s="11">
        <f>ROUND(O2360*L2360,2)</f>
        <v>5158</v>
      </c>
      <c r="Q2360" s="12">
        <f>IF(N2360="HKD",7.8,IF(N2360="CNY",7.30034,1))</f>
        <v>7.3003400000000003</v>
      </c>
      <c r="R2360" s="14">
        <f>+ROUND(O2360/Q2360,4)</f>
        <v>0.70650000000000002</v>
      </c>
      <c r="S2360" s="13">
        <f>ROUND(R2360*L2360,2)</f>
        <v>706.5</v>
      </c>
      <c r="T2360" s="14" t="s">
        <v>349</v>
      </c>
      <c r="U2360" t="s">
        <v>78</v>
      </c>
    </row>
    <row r="2361" spans="1:21" x14ac:dyDescent="0.2">
      <c r="A2361" t="s">
        <v>5229</v>
      </c>
      <c r="B2361" s="23">
        <v>45792</v>
      </c>
      <c r="C2361" s="23">
        <v>45765</v>
      </c>
      <c r="D2361" t="s">
        <v>149</v>
      </c>
      <c r="E2361" t="s">
        <v>150</v>
      </c>
      <c r="G2361" t="s">
        <v>5521</v>
      </c>
      <c r="H2361" t="s">
        <v>4753</v>
      </c>
      <c r="I2361" t="s">
        <v>4754</v>
      </c>
      <c r="J2361" s="10" t="str">
        <f>+LEFT(U2361,4)</f>
        <v>GLID</v>
      </c>
      <c r="K2361" t="s">
        <v>10</v>
      </c>
      <c r="L2361" s="52">
        <v>1030</v>
      </c>
      <c r="M2361" t="s">
        <v>1472</v>
      </c>
      <c r="N2361" t="s">
        <v>11</v>
      </c>
      <c r="O2361" s="78">
        <v>6.0201000000000002</v>
      </c>
      <c r="P2361" s="11">
        <f>ROUND(O2361*L2361,2)</f>
        <v>6200.7</v>
      </c>
      <c r="Q2361" s="12">
        <f>IF(N2361="HKD",7.8,IF(N2361="CNY",7.30034,1))</f>
        <v>7.3003400000000003</v>
      </c>
      <c r="R2361" s="14">
        <f>+ROUND(O2361/Q2361,4)</f>
        <v>0.8246</v>
      </c>
      <c r="S2361" s="13">
        <f>ROUND(R2361*L2361,2)</f>
        <v>849.34</v>
      </c>
      <c r="T2361" s="14" t="s">
        <v>349</v>
      </c>
      <c r="U2361" t="s">
        <v>78</v>
      </c>
    </row>
    <row r="2362" spans="1:21" x14ac:dyDescent="0.2">
      <c r="A2362" t="s">
        <v>5238</v>
      </c>
      <c r="B2362" s="23">
        <v>45792</v>
      </c>
      <c r="C2362" s="23">
        <v>45763</v>
      </c>
      <c r="D2362" t="s">
        <v>121</v>
      </c>
      <c r="E2362" t="s">
        <v>122</v>
      </c>
      <c r="G2362" t="s">
        <v>5371</v>
      </c>
      <c r="H2362" t="s">
        <v>4757</v>
      </c>
      <c r="I2362" t="s">
        <v>4758</v>
      </c>
      <c r="J2362" s="10" t="str">
        <f>+LEFT(U2362,4)</f>
        <v>HDL-</v>
      </c>
      <c r="K2362" t="s">
        <v>10</v>
      </c>
      <c r="L2362" s="52">
        <v>950</v>
      </c>
      <c r="M2362" t="s">
        <v>1472</v>
      </c>
      <c r="N2362" t="s">
        <v>11</v>
      </c>
      <c r="O2362" s="78">
        <v>6.5797999999999996</v>
      </c>
      <c r="P2362" s="11">
        <f>ROUND(O2362*L2362,2)</f>
        <v>6250.81</v>
      </c>
      <c r="Q2362" s="12">
        <f>IF(N2362="HKD",7.8,IF(N2362="CNY",7.30034,1))</f>
        <v>7.3003400000000003</v>
      </c>
      <c r="R2362" s="14">
        <f>+ROUND(O2362/Q2362,4)</f>
        <v>0.90129999999999999</v>
      </c>
      <c r="S2362" s="13">
        <f>ROUND(R2362*L2362,2)</f>
        <v>856.24</v>
      </c>
      <c r="T2362" s="14" t="s">
        <v>349</v>
      </c>
      <c r="U2362" t="s">
        <v>228</v>
      </c>
    </row>
    <row r="2363" spans="1:21" x14ac:dyDescent="0.2">
      <c r="A2363" t="s">
        <v>3822</v>
      </c>
      <c r="B2363" s="23">
        <v>45792</v>
      </c>
      <c r="C2363" s="23">
        <v>45716</v>
      </c>
      <c r="D2363" t="s">
        <v>143</v>
      </c>
      <c r="E2363" t="s">
        <v>144</v>
      </c>
      <c r="G2363" t="s">
        <v>5543</v>
      </c>
      <c r="H2363" t="s">
        <v>3150</v>
      </c>
      <c r="I2363" t="s">
        <v>3360</v>
      </c>
      <c r="J2363" s="10" t="str">
        <f>+LEFT(U2363,4)</f>
        <v>HDL-</v>
      </c>
      <c r="K2363" t="s">
        <v>10</v>
      </c>
      <c r="L2363" s="52">
        <v>360</v>
      </c>
      <c r="M2363" t="s">
        <v>1472</v>
      </c>
      <c r="N2363" t="s">
        <v>11</v>
      </c>
      <c r="O2363" s="78">
        <v>6.8814000000000002</v>
      </c>
      <c r="P2363" s="11">
        <f>ROUND(O2363*L2363,2)</f>
        <v>2477.3000000000002</v>
      </c>
      <c r="Q2363" s="12">
        <f>IF(N2363="HKD",7.8,IF(N2363="CNY",7.30034,1))</f>
        <v>7.3003400000000003</v>
      </c>
      <c r="R2363" s="14">
        <f>+ROUND(O2363/Q2363,4)</f>
        <v>0.94259999999999999</v>
      </c>
      <c r="S2363" s="13">
        <f>ROUND(R2363*L2363,2)</f>
        <v>339.34</v>
      </c>
      <c r="T2363" s="14" t="s">
        <v>349</v>
      </c>
      <c r="U2363" t="s">
        <v>228</v>
      </c>
    </row>
    <row r="2364" spans="1:21" x14ac:dyDescent="0.2">
      <c r="A2364" t="s">
        <v>5248</v>
      </c>
      <c r="B2364" s="23">
        <v>45792</v>
      </c>
      <c r="C2364" s="23">
        <v>45740</v>
      </c>
      <c r="D2364" t="s">
        <v>2817</v>
      </c>
      <c r="E2364" t="s">
        <v>2818</v>
      </c>
      <c r="G2364" t="s">
        <v>5549</v>
      </c>
      <c r="H2364" t="s">
        <v>3075</v>
      </c>
      <c r="I2364" t="s">
        <v>3291</v>
      </c>
      <c r="J2364" s="10" t="str">
        <f>+LEFT(U2364,4)</f>
        <v>HDL-</v>
      </c>
      <c r="K2364" t="s">
        <v>10</v>
      </c>
      <c r="L2364" s="52">
        <v>2050</v>
      </c>
      <c r="M2364" t="s">
        <v>1472</v>
      </c>
      <c r="N2364" t="s">
        <v>11</v>
      </c>
      <c r="O2364" s="78">
        <v>7.3086000000000002</v>
      </c>
      <c r="P2364" s="11">
        <f>ROUND(O2364*L2364,2)</f>
        <v>14982.63</v>
      </c>
      <c r="Q2364" s="12">
        <f>IF(N2364="HKD",7.8,IF(N2364="CNY",7.30034,1))</f>
        <v>7.3003400000000003</v>
      </c>
      <c r="R2364" s="14">
        <f>+ROUND(O2364/Q2364,4)</f>
        <v>1.0011000000000001</v>
      </c>
      <c r="S2364" s="13">
        <f>ROUND(R2364*L2364,2)</f>
        <v>2052.2600000000002</v>
      </c>
      <c r="T2364" s="14" t="s">
        <v>349</v>
      </c>
      <c r="U2364" t="s">
        <v>228</v>
      </c>
    </row>
    <row r="2365" spans="1:21" x14ac:dyDescent="0.2">
      <c r="A2365" t="s">
        <v>5249</v>
      </c>
      <c r="B2365" s="23">
        <v>45792</v>
      </c>
      <c r="C2365" s="23">
        <v>45611</v>
      </c>
      <c r="D2365" t="s">
        <v>121</v>
      </c>
      <c r="E2365" t="s">
        <v>122</v>
      </c>
      <c r="G2365" t="s">
        <v>5371</v>
      </c>
      <c r="H2365" t="s">
        <v>3056</v>
      </c>
      <c r="I2365" t="s">
        <v>3273</v>
      </c>
      <c r="J2365" s="10" t="str">
        <f>+LEFT(U2365,4)</f>
        <v>LHDL</v>
      </c>
      <c r="K2365" t="s">
        <v>10</v>
      </c>
      <c r="L2365" s="52">
        <v>510</v>
      </c>
      <c r="M2365" t="s">
        <v>1472</v>
      </c>
      <c r="N2365" t="s">
        <v>11</v>
      </c>
      <c r="O2365" s="78">
        <v>7.3152999999999997</v>
      </c>
      <c r="P2365" s="11">
        <f>ROUND(O2365*L2365,2)</f>
        <v>3730.8</v>
      </c>
      <c r="Q2365" s="12">
        <f>IF(N2365="HKD",7.8,IF(N2365="CNY",7.30034,1))</f>
        <v>7.3003400000000003</v>
      </c>
      <c r="R2365" s="14">
        <f>+ROUND(O2365/Q2365,4)</f>
        <v>1.002</v>
      </c>
      <c r="S2365" s="13">
        <f>ROUND(R2365*L2365,2)</f>
        <v>511.02</v>
      </c>
      <c r="T2365" s="14" t="s">
        <v>349</v>
      </c>
      <c r="U2365" t="s">
        <v>125</v>
      </c>
    </row>
    <row r="2366" spans="1:21" x14ac:dyDescent="0.2">
      <c r="A2366" t="s">
        <v>5255</v>
      </c>
      <c r="B2366" s="23">
        <v>45792</v>
      </c>
      <c r="C2366" s="23">
        <v>45611</v>
      </c>
      <c r="D2366" t="s">
        <v>121</v>
      </c>
      <c r="E2366" t="s">
        <v>122</v>
      </c>
      <c r="G2366" t="s">
        <v>5371</v>
      </c>
      <c r="H2366" t="s">
        <v>1788</v>
      </c>
      <c r="I2366" t="s">
        <v>1789</v>
      </c>
      <c r="J2366" s="10" t="str">
        <f>+LEFT(U2366,4)</f>
        <v>LHDL</v>
      </c>
      <c r="K2366" t="s">
        <v>10</v>
      </c>
      <c r="L2366" s="52">
        <v>810</v>
      </c>
      <c r="M2366" t="s">
        <v>1472</v>
      </c>
      <c r="N2366" t="s">
        <v>11</v>
      </c>
      <c r="O2366" s="78">
        <v>7.3506999999999998</v>
      </c>
      <c r="P2366" s="11">
        <f>ROUND(O2366*L2366,2)</f>
        <v>5954.07</v>
      </c>
      <c r="Q2366" s="12">
        <f>IF(N2366="HKD",7.8,IF(N2366="CNY",7.30034,1))</f>
        <v>7.3003400000000003</v>
      </c>
      <c r="R2366" s="14">
        <f>+ROUND(O2366/Q2366,4)</f>
        <v>1.0068999999999999</v>
      </c>
      <c r="S2366" s="13">
        <f>ROUND(R2366*L2366,2)</f>
        <v>815.59</v>
      </c>
      <c r="T2366" s="14" t="s">
        <v>349</v>
      </c>
      <c r="U2366" t="s">
        <v>125</v>
      </c>
    </row>
    <row r="2367" spans="1:21" x14ac:dyDescent="0.2">
      <c r="A2367" t="s">
        <v>5256</v>
      </c>
      <c r="B2367" s="23">
        <v>45792</v>
      </c>
      <c r="C2367" s="23">
        <v>45611</v>
      </c>
      <c r="D2367" t="s">
        <v>121</v>
      </c>
      <c r="E2367" t="s">
        <v>122</v>
      </c>
      <c r="G2367" t="s">
        <v>5371</v>
      </c>
      <c r="H2367" t="s">
        <v>1790</v>
      </c>
      <c r="I2367" t="s">
        <v>1791</v>
      </c>
      <c r="J2367" s="10" t="str">
        <f>+LEFT(U2367,4)</f>
        <v>LHDL</v>
      </c>
      <c r="K2367" t="s">
        <v>10</v>
      </c>
      <c r="L2367" s="52">
        <v>710</v>
      </c>
      <c r="M2367" t="s">
        <v>1472</v>
      </c>
      <c r="N2367" t="s">
        <v>11</v>
      </c>
      <c r="O2367" s="78">
        <v>7.3506999999999998</v>
      </c>
      <c r="P2367" s="11">
        <f>ROUND(O2367*L2367,2)</f>
        <v>5219</v>
      </c>
      <c r="Q2367" s="12">
        <f>IF(N2367="HKD",7.8,IF(N2367="CNY",7.30034,1))</f>
        <v>7.3003400000000003</v>
      </c>
      <c r="R2367" s="14">
        <f>+ROUND(O2367/Q2367,4)</f>
        <v>1.0068999999999999</v>
      </c>
      <c r="S2367" s="13">
        <f>ROUND(R2367*L2367,2)</f>
        <v>714.9</v>
      </c>
      <c r="T2367" s="14" t="s">
        <v>349</v>
      </c>
      <c r="U2367" t="s">
        <v>125</v>
      </c>
    </row>
    <row r="2368" spans="1:21" x14ac:dyDescent="0.2">
      <c r="A2368" t="s">
        <v>5272</v>
      </c>
      <c r="B2368" s="23">
        <v>45792</v>
      </c>
      <c r="C2368" s="23">
        <v>45740</v>
      </c>
      <c r="D2368" t="s">
        <v>2817</v>
      </c>
      <c r="E2368" t="s">
        <v>2818</v>
      </c>
      <c r="G2368" t="s">
        <v>5549</v>
      </c>
      <c r="H2368" t="s">
        <v>3076</v>
      </c>
      <c r="I2368" t="s">
        <v>3292</v>
      </c>
      <c r="J2368" s="10" t="str">
        <f>+LEFT(U2368,4)</f>
        <v>HDL-</v>
      </c>
      <c r="K2368" t="s">
        <v>10</v>
      </c>
      <c r="L2368" s="52">
        <v>1020</v>
      </c>
      <c r="M2368" t="s">
        <v>1472</v>
      </c>
      <c r="N2368" t="s">
        <v>11</v>
      </c>
      <c r="O2368" s="78">
        <v>7.4577999999999998</v>
      </c>
      <c r="P2368" s="11">
        <f>ROUND(O2368*L2368,2)</f>
        <v>7606.96</v>
      </c>
      <c r="Q2368" s="12">
        <f>IF(N2368="HKD",7.8,IF(N2368="CNY",7.30034,1))</f>
        <v>7.3003400000000003</v>
      </c>
      <c r="R2368" s="14">
        <f>+ROUND(O2368/Q2368,4)</f>
        <v>1.0216000000000001</v>
      </c>
      <c r="S2368" s="13">
        <f>ROUND(R2368*L2368,2)</f>
        <v>1042.03</v>
      </c>
      <c r="T2368" s="14" t="s">
        <v>349</v>
      </c>
      <c r="U2368" t="s">
        <v>228</v>
      </c>
    </row>
    <row r="2369" spans="1:21" x14ac:dyDescent="0.2">
      <c r="A2369" t="s">
        <v>5273</v>
      </c>
      <c r="B2369" s="23">
        <v>45792</v>
      </c>
      <c r="C2369" s="23">
        <v>45756</v>
      </c>
      <c r="D2369" t="s">
        <v>2817</v>
      </c>
      <c r="E2369" t="s">
        <v>2818</v>
      </c>
      <c r="G2369" t="s">
        <v>5549</v>
      </c>
      <c r="H2369" t="s">
        <v>3075</v>
      </c>
      <c r="I2369" t="s">
        <v>3291</v>
      </c>
      <c r="J2369" s="10" t="str">
        <f>+LEFT(U2369,4)</f>
        <v>HDL-</v>
      </c>
      <c r="K2369" t="s">
        <v>10</v>
      </c>
      <c r="L2369" s="52">
        <v>1020</v>
      </c>
      <c r="M2369" t="s">
        <v>1472</v>
      </c>
      <c r="N2369" t="s">
        <v>11</v>
      </c>
      <c r="O2369" s="78">
        <v>7.4577999999999998</v>
      </c>
      <c r="P2369" s="11">
        <f>ROUND(O2369*L2369,2)</f>
        <v>7606.96</v>
      </c>
      <c r="Q2369" s="12">
        <f>IF(N2369="HKD",7.8,IF(N2369="CNY",7.30034,1))</f>
        <v>7.3003400000000003</v>
      </c>
      <c r="R2369" s="14">
        <f>+ROUND(O2369/Q2369,4)</f>
        <v>1.0216000000000001</v>
      </c>
      <c r="S2369" s="13">
        <f>ROUND(R2369*L2369,2)</f>
        <v>1042.03</v>
      </c>
      <c r="T2369" s="14" t="s">
        <v>349</v>
      </c>
      <c r="U2369" t="s">
        <v>228</v>
      </c>
    </row>
    <row r="2370" spans="1:21" x14ac:dyDescent="0.2">
      <c r="A2370" t="s">
        <v>5280</v>
      </c>
      <c r="B2370" s="23">
        <v>45792</v>
      </c>
      <c r="C2370" s="23">
        <v>45763</v>
      </c>
      <c r="D2370" t="s">
        <v>121</v>
      </c>
      <c r="E2370" t="s">
        <v>122</v>
      </c>
      <c r="G2370" t="s">
        <v>5371</v>
      </c>
      <c r="H2370" t="s">
        <v>973</v>
      </c>
      <c r="I2370" t="s">
        <v>974</v>
      </c>
      <c r="J2370" s="10" t="str">
        <f>+LEFT(U2370,4)</f>
        <v>HDL-</v>
      </c>
      <c r="K2370" t="s">
        <v>10</v>
      </c>
      <c r="L2370" s="52">
        <v>1000</v>
      </c>
      <c r="M2370" t="s">
        <v>1472</v>
      </c>
      <c r="N2370" t="s">
        <v>11</v>
      </c>
      <c r="O2370" s="78">
        <v>7.6571999999999996</v>
      </c>
      <c r="P2370" s="11">
        <f>ROUND(O2370*L2370,2)</f>
        <v>7657.2</v>
      </c>
      <c r="Q2370" s="12">
        <f>IF(N2370="HKD",7.8,IF(N2370="CNY",7.30034,1))</f>
        <v>7.3003400000000003</v>
      </c>
      <c r="R2370" s="14">
        <f>+ROUND(O2370/Q2370,4)</f>
        <v>1.0488999999999999</v>
      </c>
      <c r="S2370" s="13">
        <f>ROUND(R2370*L2370,2)</f>
        <v>1048.9000000000001</v>
      </c>
      <c r="T2370" s="14" t="s">
        <v>349</v>
      </c>
      <c r="U2370" t="s">
        <v>228</v>
      </c>
    </row>
    <row r="2371" spans="1:21" x14ac:dyDescent="0.2">
      <c r="A2371" t="s">
        <v>4842</v>
      </c>
      <c r="B2371" s="23">
        <v>45792</v>
      </c>
      <c r="C2371" s="23">
        <v>45737</v>
      </c>
      <c r="D2371" t="s">
        <v>121</v>
      </c>
      <c r="E2371" t="s">
        <v>122</v>
      </c>
      <c r="G2371" t="s">
        <v>5371</v>
      </c>
      <c r="H2371" t="s">
        <v>4559</v>
      </c>
      <c r="I2371" t="s">
        <v>4560</v>
      </c>
      <c r="J2371" s="10" t="str">
        <f>+LEFT(U2371,4)</f>
        <v>SHDL</v>
      </c>
      <c r="K2371" t="s">
        <v>10</v>
      </c>
      <c r="L2371" s="52">
        <v>455</v>
      </c>
      <c r="M2371" t="s">
        <v>1472</v>
      </c>
      <c r="N2371" t="s">
        <v>11</v>
      </c>
      <c r="O2371" s="78">
        <v>14.079499999999999</v>
      </c>
      <c r="P2371" s="11">
        <f>ROUND(O2371*L2371,2)</f>
        <v>6406.17</v>
      </c>
      <c r="Q2371" s="12">
        <f>IF(N2371="HKD",7.8,IF(N2371="CNY",7.30034,1))</f>
        <v>7.3003400000000003</v>
      </c>
      <c r="R2371" s="14">
        <f>+ROUND(O2371/Q2371,4)</f>
        <v>1.9286000000000001</v>
      </c>
      <c r="S2371" s="13">
        <f>ROUND(R2371*L2371,2)</f>
        <v>877.51</v>
      </c>
      <c r="T2371" s="14" t="s">
        <v>349</v>
      </c>
      <c r="U2371" t="s">
        <v>722</v>
      </c>
    </row>
    <row r="2372" spans="1:21" x14ac:dyDescent="0.2">
      <c r="A2372" t="s">
        <v>5319</v>
      </c>
      <c r="B2372" s="23">
        <v>45792</v>
      </c>
      <c r="C2372" s="23">
        <v>45737</v>
      </c>
      <c r="D2372" t="s">
        <v>121</v>
      </c>
      <c r="E2372" t="s">
        <v>122</v>
      </c>
      <c r="G2372" t="s">
        <v>5371</v>
      </c>
      <c r="H2372" t="s">
        <v>4808</v>
      </c>
      <c r="I2372" t="s">
        <v>4809</v>
      </c>
      <c r="J2372" s="10" t="str">
        <f>+LEFT(U2372,4)</f>
        <v>SHDL</v>
      </c>
      <c r="K2372" t="s">
        <v>10</v>
      </c>
      <c r="L2372" s="52">
        <v>296</v>
      </c>
      <c r="M2372" t="s">
        <v>1472</v>
      </c>
      <c r="N2372" t="s">
        <v>11</v>
      </c>
      <c r="O2372" s="78">
        <v>16.082699999999999</v>
      </c>
      <c r="P2372" s="11">
        <f>ROUND(O2372*L2372,2)</f>
        <v>4760.4799999999996</v>
      </c>
      <c r="Q2372" s="12">
        <f>IF(N2372="HKD",7.8,IF(N2372="CNY",7.30034,1))</f>
        <v>7.3003400000000003</v>
      </c>
      <c r="R2372" s="14">
        <f>+ROUND(O2372/Q2372,4)</f>
        <v>2.2029999999999998</v>
      </c>
      <c r="S2372" s="13">
        <f>ROUND(R2372*L2372,2)</f>
        <v>652.09</v>
      </c>
      <c r="T2372" s="14" t="s">
        <v>349</v>
      </c>
      <c r="U2372" t="s">
        <v>722</v>
      </c>
    </row>
    <row r="2373" spans="1:21" x14ac:dyDescent="0.2">
      <c r="A2373" t="s">
        <v>5320</v>
      </c>
      <c r="B2373" s="23">
        <v>45792</v>
      </c>
      <c r="C2373" s="23">
        <v>45737</v>
      </c>
      <c r="D2373" t="s">
        <v>121</v>
      </c>
      <c r="E2373" t="s">
        <v>122</v>
      </c>
      <c r="G2373" t="s">
        <v>5371</v>
      </c>
      <c r="H2373" t="s">
        <v>4810</v>
      </c>
      <c r="I2373" t="s">
        <v>4811</v>
      </c>
      <c r="J2373" s="10" t="str">
        <f>+LEFT(U2373,4)</f>
        <v>SHDL</v>
      </c>
      <c r="K2373" t="s">
        <v>10</v>
      </c>
      <c r="L2373" s="52">
        <v>1799</v>
      </c>
      <c r="M2373" t="s">
        <v>1472</v>
      </c>
      <c r="N2373" t="s">
        <v>11</v>
      </c>
      <c r="O2373" s="78">
        <v>16.155200000000001</v>
      </c>
      <c r="P2373" s="11">
        <f>ROUND(O2373*L2373,2)</f>
        <v>29063.200000000001</v>
      </c>
      <c r="Q2373" s="12">
        <f>IF(N2373="HKD",7.8,IF(N2373="CNY",7.30034,1))</f>
        <v>7.3003400000000003</v>
      </c>
      <c r="R2373" s="14">
        <f>+ROUND(O2373/Q2373,4)</f>
        <v>2.2128999999999999</v>
      </c>
      <c r="S2373" s="13">
        <f>ROUND(R2373*L2373,2)</f>
        <v>3981.01</v>
      </c>
      <c r="T2373" s="14" t="s">
        <v>349</v>
      </c>
      <c r="U2373" t="s">
        <v>722</v>
      </c>
    </row>
    <row r="2374" spans="1:21" x14ac:dyDescent="0.2">
      <c r="A2374" t="s">
        <v>5327</v>
      </c>
      <c r="B2374" s="23">
        <v>45792</v>
      </c>
      <c r="C2374" s="23">
        <v>45737</v>
      </c>
      <c r="D2374" t="s">
        <v>121</v>
      </c>
      <c r="E2374" t="s">
        <v>122</v>
      </c>
      <c r="G2374" t="s">
        <v>5371</v>
      </c>
      <c r="H2374" t="s">
        <v>4816</v>
      </c>
      <c r="I2374" t="s">
        <v>4817</v>
      </c>
      <c r="J2374" s="10" t="str">
        <f>+LEFT(U2374,4)</f>
        <v>HDL-</v>
      </c>
      <c r="K2374" t="s">
        <v>10</v>
      </c>
      <c r="L2374" s="52">
        <v>1500</v>
      </c>
      <c r="M2374" t="s">
        <v>1472</v>
      </c>
      <c r="N2374" t="s">
        <v>11</v>
      </c>
      <c r="O2374" s="78">
        <v>19.379300000000001</v>
      </c>
      <c r="P2374" s="11">
        <f>ROUND(O2374*L2374,2)</f>
        <v>29068.95</v>
      </c>
      <c r="Q2374" s="12">
        <f>IF(N2374="HKD",7.8,IF(N2374="CNY",7.30034,1))</f>
        <v>7.3003400000000003</v>
      </c>
      <c r="R2374" s="14">
        <f>+ROUND(O2374/Q2374,4)</f>
        <v>2.6545999999999998</v>
      </c>
      <c r="S2374" s="13">
        <f>ROUND(R2374*L2374,2)</f>
        <v>3981.9</v>
      </c>
      <c r="T2374" s="14" t="s">
        <v>349</v>
      </c>
      <c r="U2374" t="s">
        <v>228</v>
      </c>
    </row>
    <row r="2375" spans="1:21" x14ac:dyDescent="0.2">
      <c r="A2375" t="s">
        <v>4912</v>
      </c>
      <c r="B2375" s="23">
        <v>45793</v>
      </c>
      <c r="C2375" s="23">
        <v>45775</v>
      </c>
      <c r="D2375" t="s">
        <v>806</v>
      </c>
      <c r="E2375" t="s">
        <v>807</v>
      </c>
      <c r="G2375" t="s">
        <v>5397</v>
      </c>
      <c r="H2375" t="s">
        <v>4593</v>
      </c>
      <c r="I2375" t="s">
        <v>4594</v>
      </c>
      <c r="J2375" s="10" t="str">
        <f>+LEFT(U2375,4)</f>
        <v>BAG-</v>
      </c>
      <c r="K2375" t="s">
        <v>10</v>
      </c>
      <c r="L2375" s="52">
        <v>1600</v>
      </c>
      <c r="M2375" t="s">
        <v>1472</v>
      </c>
      <c r="N2375" t="s">
        <v>11</v>
      </c>
      <c r="O2375" s="78">
        <v>0.09</v>
      </c>
      <c r="P2375" s="11">
        <f>ROUND(O2375*L2375,2)</f>
        <v>144</v>
      </c>
      <c r="Q2375" s="12">
        <f>IF(N2375="HKD",7.8,IF(N2375="CNY",7.30034,1))</f>
        <v>7.3003400000000003</v>
      </c>
      <c r="R2375" s="14">
        <f>+ROUND(O2375/Q2375,4)</f>
        <v>1.23E-2</v>
      </c>
      <c r="S2375" s="13">
        <f>ROUND(R2375*L2375,2)</f>
        <v>19.68</v>
      </c>
      <c r="T2375" s="14" t="s">
        <v>349</v>
      </c>
      <c r="U2375" t="s">
        <v>810</v>
      </c>
    </row>
    <row r="2376" spans="1:21" x14ac:dyDescent="0.2">
      <c r="A2376" t="s">
        <v>4930</v>
      </c>
      <c r="B2376" s="23">
        <v>45793</v>
      </c>
      <c r="C2376" s="23">
        <v>45785</v>
      </c>
      <c r="D2376" t="s">
        <v>806</v>
      </c>
      <c r="E2376" t="s">
        <v>807</v>
      </c>
      <c r="G2376" t="s">
        <v>5397</v>
      </c>
      <c r="H2376" t="s">
        <v>3214</v>
      </c>
      <c r="I2376" t="s">
        <v>3421</v>
      </c>
      <c r="J2376" s="10" t="str">
        <f>+LEFT(U2376,4)</f>
        <v>BAG-</v>
      </c>
      <c r="K2376" t="s">
        <v>10</v>
      </c>
      <c r="L2376" s="52">
        <v>20000</v>
      </c>
      <c r="M2376" t="s">
        <v>1472</v>
      </c>
      <c r="N2376" t="s">
        <v>11</v>
      </c>
      <c r="O2376" s="78">
        <v>0.13</v>
      </c>
      <c r="P2376" s="11">
        <f>ROUND(O2376*L2376,2)</f>
        <v>2600</v>
      </c>
      <c r="Q2376" s="12">
        <f>IF(N2376="HKD",7.8,IF(N2376="CNY",7.30034,1))</f>
        <v>7.3003400000000003</v>
      </c>
      <c r="R2376" s="14">
        <f>+ROUND(O2376/Q2376,4)</f>
        <v>1.78E-2</v>
      </c>
      <c r="S2376" s="13">
        <f>ROUND(R2376*L2376,2)</f>
        <v>356</v>
      </c>
      <c r="T2376" s="14" t="s">
        <v>349</v>
      </c>
      <c r="U2376" t="s">
        <v>810</v>
      </c>
    </row>
    <row r="2377" spans="1:21" x14ac:dyDescent="0.2">
      <c r="A2377" t="s">
        <v>4936</v>
      </c>
      <c r="B2377" s="23">
        <v>45793</v>
      </c>
      <c r="C2377" s="23">
        <v>45785</v>
      </c>
      <c r="D2377" t="s">
        <v>806</v>
      </c>
      <c r="E2377" t="s">
        <v>807</v>
      </c>
      <c r="G2377" t="s">
        <v>5397</v>
      </c>
      <c r="H2377" t="s">
        <v>3215</v>
      </c>
      <c r="I2377" t="s">
        <v>3422</v>
      </c>
      <c r="J2377" s="10" t="str">
        <f>+LEFT(U2377,4)</f>
        <v>BAG-</v>
      </c>
      <c r="K2377" t="s">
        <v>10</v>
      </c>
      <c r="L2377" s="52">
        <v>10000</v>
      </c>
      <c r="M2377" t="s">
        <v>1472</v>
      </c>
      <c r="N2377" t="s">
        <v>11</v>
      </c>
      <c r="O2377" s="78">
        <v>0.14000000000000001</v>
      </c>
      <c r="P2377" s="11">
        <f>ROUND(O2377*L2377,2)</f>
        <v>1400</v>
      </c>
      <c r="Q2377" s="12">
        <f>IF(N2377="HKD",7.8,IF(N2377="CNY",7.30034,1))</f>
        <v>7.3003400000000003</v>
      </c>
      <c r="R2377" s="14">
        <f>+ROUND(O2377/Q2377,4)</f>
        <v>1.9199999999999998E-2</v>
      </c>
      <c r="S2377" s="13">
        <f>ROUND(R2377*L2377,2)</f>
        <v>192</v>
      </c>
      <c r="T2377" s="14" t="s">
        <v>349</v>
      </c>
      <c r="U2377" t="s">
        <v>810</v>
      </c>
    </row>
    <row r="2378" spans="1:21" x14ac:dyDescent="0.2">
      <c r="A2378" t="s">
        <v>4944</v>
      </c>
      <c r="B2378" s="23">
        <v>45793</v>
      </c>
      <c r="C2378" s="23">
        <v>45785</v>
      </c>
      <c r="D2378" t="s">
        <v>806</v>
      </c>
      <c r="E2378" t="s">
        <v>807</v>
      </c>
      <c r="G2378" t="s">
        <v>5397</v>
      </c>
      <c r="H2378" t="s">
        <v>3246</v>
      </c>
      <c r="I2378" t="s">
        <v>3453</v>
      </c>
      <c r="J2378" s="10" t="str">
        <f>+LEFT(U2378,4)</f>
        <v>BAG-</v>
      </c>
      <c r="K2378" t="s">
        <v>10</v>
      </c>
      <c r="L2378" s="52">
        <v>15000</v>
      </c>
      <c r="M2378" t="s">
        <v>1472</v>
      </c>
      <c r="N2378" t="s">
        <v>11</v>
      </c>
      <c r="O2378" s="78">
        <v>0.185</v>
      </c>
      <c r="P2378" s="11">
        <f>ROUND(O2378*L2378,2)</f>
        <v>2775</v>
      </c>
      <c r="Q2378" s="12">
        <f>IF(N2378="HKD",7.8,IF(N2378="CNY",7.30034,1))</f>
        <v>7.3003400000000003</v>
      </c>
      <c r="R2378" s="14">
        <f>+ROUND(O2378/Q2378,4)</f>
        <v>2.53E-2</v>
      </c>
      <c r="S2378" s="13">
        <f>ROUND(R2378*L2378,2)</f>
        <v>379.5</v>
      </c>
      <c r="T2378" s="14" t="s">
        <v>349</v>
      </c>
      <c r="U2378" t="s">
        <v>810</v>
      </c>
    </row>
    <row r="2379" spans="1:21" x14ac:dyDescent="0.2">
      <c r="A2379" t="s">
        <v>3928</v>
      </c>
      <c r="B2379" s="23">
        <v>45793</v>
      </c>
      <c r="C2379" s="23">
        <v>45755</v>
      </c>
      <c r="D2379" t="s">
        <v>806</v>
      </c>
      <c r="E2379" t="s">
        <v>807</v>
      </c>
      <c r="G2379" t="s">
        <v>5397</v>
      </c>
      <c r="H2379" t="s">
        <v>3550</v>
      </c>
      <c r="I2379" t="s">
        <v>3551</v>
      </c>
      <c r="J2379" s="10" t="str">
        <f>+LEFT(U2379,4)</f>
        <v>BAG-</v>
      </c>
      <c r="K2379" t="s">
        <v>10</v>
      </c>
      <c r="L2379" s="52">
        <v>100</v>
      </c>
      <c r="M2379" t="s">
        <v>1472</v>
      </c>
      <c r="N2379" t="s">
        <v>11</v>
      </c>
      <c r="O2379" s="78">
        <v>0.23699999999999999</v>
      </c>
      <c r="P2379" s="11">
        <f>ROUND(O2379*L2379,2)</f>
        <v>23.7</v>
      </c>
      <c r="Q2379" s="12">
        <f>IF(N2379="HKD",7.8,IF(N2379="CNY",7.30034,1))</f>
        <v>7.3003400000000003</v>
      </c>
      <c r="R2379" s="14">
        <f>+ROUND(O2379/Q2379,4)</f>
        <v>3.2500000000000001E-2</v>
      </c>
      <c r="S2379" s="13">
        <f>ROUND(R2379*L2379,2)</f>
        <v>3.25</v>
      </c>
      <c r="T2379" s="14" t="s">
        <v>349</v>
      </c>
      <c r="U2379" t="s">
        <v>810</v>
      </c>
    </row>
    <row r="2380" spans="1:21" x14ac:dyDescent="0.2">
      <c r="A2380" t="s">
        <v>4969</v>
      </c>
      <c r="B2380" s="23">
        <v>45793</v>
      </c>
      <c r="C2380" s="23">
        <v>45785</v>
      </c>
      <c r="D2380" t="s">
        <v>806</v>
      </c>
      <c r="E2380" t="s">
        <v>807</v>
      </c>
      <c r="G2380" t="s">
        <v>5397</v>
      </c>
      <c r="H2380" t="s">
        <v>3563</v>
      </c>
      <c r="I2380" t="s">
        <v>3564</v>
      </c>
      <c r="J2380" s="10" t="str">
        <f>+LEFT(U2380,4)</f>
        <v>BAG-</v>
      </c>
      <c r="K2380" t="s">
        <v>10</v>
      </c>
      <c r="L2380" s="52">
        <v>3000</v>
      </c>
      <c r="M2380" t="s">
        <v>1472</v>
      </c>
      <c r="N2380" t="s">
        <v>11</v>
      </c>
      <c r="O2380" s="78">
        <v>0.32</v>
      </c>
      <c r="P2380" s="11">
        <f>ROUND(O2380*L2380,2)</f>
        <v>960</v>
      </c>
      <c r="Q2380" s="12">
        <f>IF(N2380="HKD",7.8,IF(N2380="CNY",7.30034,1))</f>
        <v>7.3003400000000003</v>
      </c>
      <c r="R2380" s="14">
        <f>+ROUND(O2380/Q2380,4)</f>
        <v>4.3799999999999999E-2</v>
      </c>
      <c r="S2380" s="13">
        <f>ROUND(R2380*L2380,2)</f>
        <v>131.4</v>
      </c>
      <c r="T2380" s="14" t="s">
        <v>349</v>
      </c>
      <c r="U2380" t="s">
        <v>810</v>
      </c>
    </row>
    <row r="2381" spans="1:21" x14ac:dyDescent="0.2">
      <c r="A2381" t="s">
        <v>4973</v>
      </c>
      <c r="B2381" s="23">
        <v>45793</v>
      </c>
      <c r="C2381" s="23">
        <v>45786</v>
      </c>
      <c r="D2381" t="s">
        <v>569</v>
      </c>
      <c r="E2381" t="s">
        <v>570</v>
      </c>
      <c r="G2381" t="s">
        <v>5416</v>
      </c>
      <c r="H2381" t="s">
        <v>772</v>
      </c>
      <c r="I2381" t="s">
        <v>773</v>
      </c>
      <c r="J2381" s="10" t="str">
        <f>+LEFT(U2381,4)</f>
        <v>WHR-</v>
      </c>
      <c r="K2381" t="s">
        <v>10</v>
      </c>
      <c r="L2381" s="52">
        <v>10000</v>
      </c>
      <c r="M2381" t="s">
        <v>1472</v>
      </c>
      <c r="N2381" t="s">
        <v>11</v>
      </c>
      <c r="O2381" s="78">
        <v>0.4365</v>
      </c>
      <c r="P2381" s="11">
        <f>ROUND(O2381*L2381,2)</f>
        <v>4365</v>
      </c>
      <c r="Q2381" s="12">
        <f>IF(N2381="HKD",7.8,IF(N2381="CNY",7.30034,1))</f>
        <v>7.3003400000000003</v>
      </c>
      <c r="R2381" s="14">
        <f>+ROUND(O2381/Q2381,4)</f>
        <v>5.9799999999999999E-2</v>
      </c>
      <c r="S2381" s="13">
        <f>ROUND(R2381*L2381,2)</f>
        <v>598</v>
      </c>
      <c r="T2381" s="14" t="s">
        <v>349</v>
      </c>
      <c r="U2381" t="s">
        <v>248</v>
      </c>
    </row>
    <row r="2382" spans="1:21" x14ac:dyDescent="0.2">
      <c r="A2382" t="s">
        <v>5024</v>
      </c>
      <c r="B2382" s="23">
        <v>45793</v>
      </c>
      <c r="C2382" s="23">
        <v>45742</v>
      </c>
      <c r="D2382" t="s">
        <v>252</v>
      </c>
      <c r="E2382" t="s">
        <v>253</v>
      </c>
      <c r="G2382" t="s">
        <v>5432</v>
      </c>
      <c r="H2382" t="s">
        <v>682</v>
      </c>
      <c r="I2382" t="s">
        <v>683</v>
      </c>
      <c r="J2382" s="10" t="s">
        <v>1525</v>
      </c>
      <c r="K2382" t="s">
        <v>10</v>
      </c>
      <c r="L2382" s="52">
        <v>5100</v>
      </c>
      <c r="M2382" t="s">
        <v>1472</v>
      </c>
      <c r="N2382" t="s">
        <v>11</v>
      </c>
      <c r="O2382" s="78">
        <v>1.3386</v>
      </c>
      <c r="P2382" s="11">
        <f>ROUND(O2382*L2382,2)</f>
        <v>6826.86</v>
      </c>
      <c r="Q2382" s="12">
        <f>IF(N2382="HKD",7.8,IF(N2382="CNY",7.30034,1))</f>
        <v>7.3003400000000003</v>
      </c>
      <c r="R2382" s="14">
        <f>+ROUND(O2382/Q2382,4)</f>
        <v>0.18340000000000001</v>
      </c>
      <c r="S2382" s="13">
        <f>ROUND(R2382*L2382,2)</f>
        <v>935.34</v>
      </c>
      <c r="T2382" s="14" t="s">
        <v>349</v>
      </c>
      <c r="U2382" t="s">
        <v>36</v>
      </c>
    </row>
    <row r="2383" spans="1:21" x14ac:dyDescent="0.2">
      <c r="A2383" t="s">
        <v>5025</v>
      </c>
      <c r="B2383" s="23">
        <v>45793</v>
      </c>
      <c r="C2383" s="23">
        <v>45748</v>
      </c>
      <c r="D2383" t="s">
        <v>252</v>
      </c>
      <c r="E2383" t="s">
        <v>253</v>
      </c>
      <c r="G2383" t="s">
        <v>5432</v>
      </c>
      <c r="H2383" t="s">
        <v>1528</v>
      </c>
      <c r="I2383" t="s">
        <v>1529</v>
      </c>
      <c r="J2383" s="10" t="s">
        <v>1525</v>
      </c>
      <c r="K2383" t="s">
        <v>10</v>
      </c>
      <c r="L2383" s="52">
        <v>19600</v>
      </c>
      <c r="M2383" t="s">
        <v>1472</v>
      </c>
      <c r="N2383" t="s">
        <v>11</v>
      </c>
      <c r="O2383" s="78">
        <v>1.3386</v>
      </c>
      <c r="P2383" s="11">
        <f>ROUND(O2383*L2383,2)</f>
        <v>26236.560000000001</v>
      </c>
      <c r="Q2383" s="12">
        <f>IF(N2383="HKD",7.8,IF(N2383="CNY",7.30034,1))</f>
        <v>7.3003400000000003</v>
      </c>
      <c r="R2383" s="14">
        <f>+ROUND(O2383/Q2383,4)</f>
        <v>0.18340000000000001</v>
      </c>
      <c r="S2383" s="13">
        <f>ROUND(R2383*L2383,2)</f>
        <v>3594.64</v>
      </c>
      <c r="T2383" s="14" t="s">
        <v>349</v>
      </c>
      <c r="U2383" t="s">
        <v>36</v>
      </c>
    </row>
    <row r="2384" spans="1:21" x14ac:dyDescent="0.2">
      <c r="A2384" t="s">
        <v>5026</v>
      </c>
      <c r="B2384" s="23">
        <v>45793</v>
      </c>
      <c r="C2384" s="23">
        <v>45786</v>
      </c>
      <c r="D2384" t="s">
        <v>252</v>
      </c>
      <c r="E2384" t="s">
        <v>253</v>
      </c>
      <c r="G2384" t="s">
        <v>5432</v>
      </c>
      <c r="H2384" t="s">
        <v>1528</v>
      </c>
      <c r="I2384" t="s">
        <v>1529</v>
      </c>
      <c r="J2384" s="10" t="s">
        <v>1525</v>
      </c>
      <c r="K2384" t="s">
        <v>10</v>
      </c>
      <c r="L2384" s="52">
        <v>2000</v>
      </c>
      <c r="M2384" t="s">
        <v>1472</v>
      </c>
      <c r="N2384" t="s">
        <v>11</v>
      </c>
      <c r="O2384" s="78">
        <v>1.3524</v>
      </c>
      <c r="P2384" s="11">
        <f>ROUND(O2384*L2384,2)</f>
        <v>2704.8</v>
      </c>
      <c r="Q2384" s="12">
        <f>IF(N2384="HKD",7.8,IF(N2384="CNY",7.30034,1))</f>
        <v>7.3003400000000003</v>
      </c>
      <c r="R2384" s="14">
        <f>+ROUND(O2384/Q2384,4)</f>
        <v>0.18529999999999999</v>
      </c>
      <c r="S2384" s="13">
        <f>ROUND(R2384*L2384,2)</f>
        <v>370.6</v>
      </c>
      <c r="T2384" s="14" t="s">
        <v>349</v>
      </c>
      <c r="U2384" t="s">
        <v>36</v>
      </c>
    </row>
    <row r="2385" spans="1:21" x14ac:dyDescent="0.2">
      <c r="A2385" t="s">
        <v>5058</v>
      </c>
      <c r="B2385" s="23">
        <v>45793</v>
      </c>
      <c r="C2385" s="23">
        <v>45789</v>
      </c>
      <c r="D2385" t="s">
        <v>5</v>
      </c>
      <c r="E2385" t="s">
        <v>6</v>
      </c>
      <c r="G2385" t="s">
        <v>5444</v>
      </c>
      <c r="H2385" t="s">
        <v>4649</v>
      </c>
      <c r="I2385" t="s">
        <v>377</v>
      </c>
      <c r="J2385" s="10" t="str">
        <f>+LEFT(U2385,4)</f>
        <v>BOX-</v>
      </c>
      <c r="K2385" t="s">
        <v>10</v>
      </c>
      <c r="L2385" s="52">
        <v>1260</v>
      </c>
      <c r="M2385" t="s">
        <v>1472</v>
      </c>
      <c r="N2385" t="s">
        <v>11</v>
      </c>
      <c r="O2385" s="78">
        <v>2.4900000000000002</v>
      </c>
      <c r="P2385" s="11">
        <f>ROUND(O2385*L2385,2)</f>
        <v>3137.4</v>
      </c>
      <c r="Q2385" s="12">
        <f>IF(N2385="HKD",7.8,IF(N2385="CNY",7.30034,1))</f>
        <v>7.3003400000000003</v>
      </c>
      <c r="R2385" s="14">
        <f>+ROUND(O2385/Q2385,4)</f>
        <v>0.34110000000000001</v>
      </c>
      <c r="S2385" s="13">
        <f>ROUND(R2385*L2385,2)</f>
        <v>429.79</v>
      </c>
      <c r="T2385" s="14" t="s">
        <v>349</v>
      </c>
      <c r="U2385" t="s">
        <v>1</v>
      </c>
    </row>
    <row r="2386" spans="1:21" x14ac:dyDescent="0.2">
      <c r="A2386" t="s">
        <v>5075</v>
      </c>
      <c r="B2386" s="23">
        <v>45793</v>
      </c>
      <c r="C2386" s="23">
        <v>45789</v>
      </c>
      <c r="D2386" t="s">
        <v>5</v>
      </c>
      <c r="E2386" t="s">
        <v>6</v>
      </c>
      <c r="G2386" t="s">
        <v>5444</v>
      </c>
      <c r="H2386" t="s">
        <v>4660</v>
      </c>
      <c r="I2386" t="s">
        <v>1692</v>
      </c>
      <c r="J2386" s="10" t="str">
        <f>+LEFT(U2386,4)</f>
        <v>BOX-</v>
      </c>
      <c r="K2386" t="s">
        <v>10</v>
      </c>
      <c r="L2386" s="52">
        <v>1010</v>
      </c>
      <c r="M2386" t="s">
        <v>1472</v>
      </c>
      <c r="N2386" t="s">
        <v>11</v>
      </c>
      <c r="O2386" s="78">
        <v>2.9</v>
      </c>
      <c r="P2386" s="11">
        <f>ROUND(O2386*L2386,2)</f>
        <v>2929</v>
      </c>
      <c r="Q2386" s="12">
        <f>IF(N2386="HKD",7.8,IF(N2386="CNY",7.30034,1))</f>
        <v>7.3003400000000003</v>
      </c>
      <c r="R2386" s="14">
        <f>+ROUND(O2386/Q2386,4)</f>
        <v>0.3972</v>
      </c>
      <c r="S2386" s="13">
        <f>ROUND(R2386*L2386,2)</f>
        <v>401.17</v>
      </c>
      <c r="T2386" s="14" t="s">
        <v>349</v>
      </c>
      <c r="U2386" t="s">
        <v>1</v>
      </c>
    </row>
    <row r="2387" spans="1:21" x14ac:dyDescent="0.2">
      <c r="A2387" t="s">
        <v>5096</v>
      </c>
      <c r="B2387" s="23">
        <v>45793</v>
      </c>
      <c r="C2387" s="23">
        <v>45789</v>
      </c>
      <c r="D2387" t="s">
        <v>5</v>
      </c>
      <c r="E2387" t="s">
        <v>6</v>
      </c>
      <c r="G2387" t="s">
        <v>5444</v>
      </c>
      <c r="H2387" t="s">
        <v>4677</v>
      </c>
      <c r="I2387" t="s">
        <v>4678</v>
      </c>
      <c r="J2387" s="10" t="str">
        <f>+LEFT(U2387,4)</f>
        <v>BOX-</v>
      </c>
      <c r="K2387" t="s">
        <v>10</v>
      </c>
      <c r="L2387" s="52">
        <v>1010</v>
      </c>
      <c r="M2387" t="s">
        <v>1472</v>
      </c>
      <c r="N2387" t="s">
        <v>11</v>
      </c>
      <c r="O2387" s="78">
        <v>2.95</v>
      </c>
      <c r="P2387" s="11">
        <f>ROUND(O2387*L2387,2)</f>
        <v>2979.5</v>
      </c>
      <c r="Q2387" s="12">
        <f>IF(N2387="HKD",7.8,IF(N2387="CNY",7.30034,1))</f>
        <v>7.3003400000000003</v>
      </c>
      <c r="R2387" s="14">
        <f>+ROUND(O2387/Q2387,4)</f>
        <v>0.40410000000000001</v>
      </c>
      <c r="S2387" s="13">
        <f>ROUND(R2387*L2387,2)</f>
        <v>408.14</v>
      </c>
      <c r="T2387" s="14" t="s">
        <v>349</v>
      </c>
      <c r="U2387" t="s">
        <v>1</v>
      </c>
    </row>
    <row r="2388" spans="1:21" x14ac:dyDescent="0.2">
      <c r="A2388" t="s">
        <v>5099</v>
      </c>
      <c r="B2388" s="23">
        <v>45793</v>
      </c>
      <c r="C2388" s="23">
        <v>45789</v>
      </c>
      <c r="D2388" t="s">
        <v>5</v>
      </c>
      <c r="E2388" t="s">
        <v>6</v>
      </c>
      <c r="G2388" t="s">
        <v>5444</v>
      </c>
      <c r="H2388" t="s">
        <v>4681</v>
      </c>
      <c r="I2388" t="s">
        <v>1706</v>
      </c>
      <c r="J2388" s="10" t="str">
        <f>+LEFT(U2388,4)</f>
        <v>BOX-</v>
      </c>
      <c r="K2388" t="s">
        <v>10</v>
      </c>
      <c r="L2388" s="52">
        <v>1010</v>
      </c>
      <c r="M2388" t="s">
        <v>1472</v>
      </c>
      <c r="N2388" t="s">
        <v>11</v>
      </c>
      <c r="O2388" s="78">
        <v>2.96</v>
      </c>
      <c r="P2388" s="11">
        <f>ROUND(O2388*L2388,2)</f>
        <v>2989.6</v>
      </c>
      <c r="Q2388" s="12">
        <f>IF(N2388="HKD",7.8,IF(N2388="CNY",7.30034,1))</f>
        <v>7.3003400000000003</v>
      </c>
      <c r="R2388" s="14">
        <f>+ROUND(O2388/Q2388,4)</f>
        <v>0.40550000000000003</v>
      </c>
      <c r="S2388" s="13">
        <f>ROUND(R2388*L2388,2)</f>
        <v>409.56</v>
      </c>
      <c r="T2388" s="14" t="s">
        <v>349</v>
      </c>
      <c r="U2388" t="s">
        <v>1</v>
      </c>
    </row>
    <row r="2389" spans="1:21" x14ac:dyDescent="0.2">
      <c r="A2389" t="s">
        <v>5101</v>
      </c>
      <c r="B2389" s="23">
        <v>45793</v>
      </c>
      <c r="C2389" s="23">
        <v>45789</v>
      </c>
      <c r="D2389" t="s">
        <v>5</v>
      </c>
      <c r="E2389" t="s">
        <v>6</v>
      </c>
      <c r="G2389" t="s">
        <v>5444</v>
      </c>
      <c r="H2389" t="s">
        <v>3666</v>
      </c>
      <c r="I2389" t="s">
        <v>3667</v>
      </c>
      <c r="J2389" s="10" t="str">
        <f>+LEFT(U2389,4)</f>
        <v>BOX-</v>
      </c>
      <c r="K2389" t="s">
        <v>10</v>
      </c>
      <c r="L2389" s="52">
        <v>1010</v>
      </c>
      <c r="M2389" t="s">
        <v>1472</v>
      </c>
      <c r="N2389" t="s">
        <v>11</v>
      </c>
      <c r="O2389" s="78">
        <v>2.98</v>
      </c>
      <c r="P2389" s="11">
        <f>ROUND(O2389*L2389,2)</f>
        <v>3009.8</v>
      </c>
      <c r="Q2389" s="12">
        <f>IF(N2389="HKD",7.8,IF(N2389="CNY",7.30034,1))</f>
        <v>7.3003400000000003</v>
      </c>
      <c r="R2389" s="14">
        <f>+ROUND(O2389/Q2389,4)</f>
        <v>0.40820000000000001</v>
      </c>
      <c r="S2389" s="13">
        <f>ROUND(R2389*L2389,2)</f>
        <v>412.28</v>
      </c>
      <c r="T2389" s="14" t="s">
        <v>349</v>
      </c>
      <c r="U2389" t="s">
        <v>1</v>
      </c>
    </row>
    <row r="2390" spans="1:21" x14ac:dyDescent="0.2">
      <c r="A2390" t="s">
        <v>5105</v>
      </c>
      <c r="B2390" s="23">
        <v>45793</v>
      </c>
      <c r="C2390" s="23">
        <v>45748</v>
      </c>
      <c r="D2390" t="s">
        <v>569</v>
      </c>
      <c r="E2390" t="s">
        <v>570</v>
      </c>
      <c r="G2390" t="s">
        <v>5416</v>
      </c>
      <c r="H2390" t="s">
        <v>1519</v>
      </c>
      <c r="I2390" t="s">
        <v>1520</v>
      </c>
      <c r="J2390" s="10" t="s">
        <v>1503</v>
      </c>
      <c r="K2390" t="s">
        <v>10</v>
      </c>
      <c r="L2390" s="52">
        <v>3100</v>
      </c>
      <c r="M2390" t="s">
        <v>1472</v>
      </c>
      <c r="N2390" t="s">
        <v>11</v>
      </c>
      <c r="O2390" s="78">
        <v>3.0379999999999998</v>
      </c>
      <c r="P2390" s="11">
        <f>ROUND(O2390*L2390,2)</f>
        <v>9417.7999999999993</v>
      </c>
      <c r="Q2390" s="12">
        <f>IF(N2390="HKD",7.8,IF(N2390="CNY",7.30034,1))</f>
        <v>7.3003400000000003</v>
      </c>
      <c r="R2390" s="14">
        <f>+ROUND(O2390/Q2390,4)</f>
        <v>0.41610000000000003</v>
      </c>
      <c r="S2390" s="13">
        <f>ROUND(R2390*L2390,2)</f>
        <v>1289.9100000000001</v>
      </c>
      <c r="T2390" s="14" t="s">
        <v>349</v>
      </c>
      <c r="U2390" t="s">
        <v>36</v>
      </c>
    </row>
    <row r="2391" spans="1:21" x14ac:dyDescent="0.2">
      <c r="A2391" t="s">
        <v>5117</v>
      </c>
      <c r="B2391" s="23">
        <v>45793</v>
      </c>
      <c r="C2391" s="23">
        <v>45789</v>
      </c>
      <c r="D2391" t="s">
        <v>5</v>
      </c>
      <c r="E2391" t="s">
        <v>6</v>
      </c>
      <c r="G2391" t="s">
        <v>5444</v>
      </c>
      <c r="H2391" t="s">
        <v>3674</v>
      </c>
      <c r="I2391" t="s">
        <v>3675</v>
      </c>
      <c r="J2391" s="10" t="str">
        <f>+LEFT(U2391,4)</f>
        <v>BOX-</v>
      </c>
      <c r="K2391" t="s">
        <v>10</v>
      </c>
      <c r="L2391" s="52">
        <v>1010</v>
      </c>
      <c r="M2391" t="s">
        <v>1472</v>
      </c>
      <c r="N2391" t="s">
        <v>11</v>
      </c>
      <c r="O2391" s="78">
        <v>3.13</v>
      </c>
      <c r="P2391" s="11">
        <f>ROUND(O2391*L2391,2)</f>
        <v>3161.3</v>
      </c>
      <c r="Q2391" s="12">
        <f>IF(N2391="HKD",7.8,IF(N2391="CNY",7.30034,1))</f>
        <v>7.3003400000000003</v>
      </c>
      <c r="R2391" s="14">
        <f>+ROUND(O2391/Q2391,4)</f>
        <v>0.42870000000000003</v>
      </c>
      <c r="S2391" s="13">
        <f>ROUND(R2391*L2391,2)</f>
        <v>432.99</v>
      </c>
      <c r="T2391" s="14" t="s">
        <v>349</v>
      </c>
      <c r="U2391" t="s">
        <v>1</v>
      </c>
    </row>
    <row r="2392" spans="1:21" x14ac:dyDescent="0.2">
      <c r="A2392" t="s">
        <v>5179</v>
      </c>
      <c r="B2392" s="23">
        <v>45793</v>
      </c>
      <c r="C2392" s="23">
        <v>45783</v>
      </c>
      <c r="D2392" t="s">
        <v>696</v>
      </c>
      <c r="E2392" t="s">
        <v>697</v>
      </c>
      <c r="G2392" t="s">
        <v>5479</v>
      </c>
      <c r="H2392" t="s">
        <v>1539</v>
      </c>
      <c r="I2392" t="s">
        <v>1540</v>
      </c>
      <c r="J2392" s="10" t="s">
        <v>1534</v>
      </c>
      <c r="K2392" t="s">
        <v>10</v>
      </c>
      <c r="L2392" s="52">
        <v>110</v>
      </c>
      <c r="M2392" t="s">
        <v>1472</v>
      </c>
      <c r="N2392" t="s">
        <v>11</v>
      </c>
      <c r="O2392" s="78">
        <v>4.1612999999999998</v>
      </c>
      <c r="P2392" s="11">
        <f>ROUND(O2392*L2392,2)</f>
        <v>457.74</v>
      </c>
      <c r="Q2392" s="12">
        <f>IF(N2392="HKD",7.8,IF(N2392="CNY",7.30034,1))</f>
        <v>7.3003400000000003</v>
      </c>
      <c r="R2392" s="14">
        <f>+ROUND(O2392/Q2392,4)</f>
        <v>0.56999999999999995</v>
      </c>
      <c r="S2392" s="13">
        <f>ROUND(R2392*L2392,2)</f>
        <v>62.7</v>
      </c>
      <c r="T2392" s="14" t="s">
        <v>349</v>
      </c>
      <c r="U2392" t="s">
        <v>36</v>
      </c>
    </row>
    <row r="2393" spans="1:21" x14ac:dyDescent="0.2">
      <c r="A2393" t="s">
        <v>5190</v>
      </c>
      <c r="B2393" s="23">
        <v>45793</v>
      </c>
      <c r="C2393" s="23">
        <v>45714</v>
      </c>
      <c r="D2393" t="s">
        <v>94</v>
      </c>
      <c r="E2393" t="s">
        <v>95</v>
      </c>
      <c r="G2393" t="s">
        <v>5512</v>
      </c>
      <c r="H2393" t="s">
        <v>3162</v>
      </c>
      <c r="I2393" t="s">
        <v>3372</v>
      </c>
      <c r="J2393" s="10" t="str">
        <f>+LEFT(U2393,4)</f>
        <v>LID-</v>
      </c>
      <c r="K2393" t="s">
        <v>98</v>
      </c>
      <c r="L2393" s="52">
        <v>2160</v>
      </c>
      <c r="M2393" t="s">
        <v>1472</v>
      </c>
      <c r="N2393" t="s">
        <v>11</v>
      </c>
      <c r="O2393" s="78">
        <v>4.26</v>
      </c>
      <c r="P2393" s="11">
        <f>ROUND(O2393*L2393,2)</f>
        <v>9201.6</v>
      </c>
      <c r="Q2393" s="12">
        <f>IF(N2393="HKD",7.8,IF(N2393="CNY",7.30034,1))</f>
        <v>7.3003400000000003</v>
      </c>
      <c r="R2393" s="14">
        <f>+ROUND(O2393/Q2393,4)</f>
        <v>0.58350000000000002</v>
      </c>
      <c r="S2393" s="13">
        <f>ROUND(R2393*L2393,2)</f>
        <v>1260.3599999999999</v>
      </c>
      <c r="T2393" s="14" t="s">
        <v>349</v>
      </c>
      <c r="U2393" t="s">
        <v>368</v>
      </c>
    </row>
    <row r="2394" spans="1:21" x14ac:dyDescent="0.2">
      <c r="A2394" t="s">
        <v>5198</v>
      </c>
      <c r="B2394" s="23">
        <v>45793</v>
      </c>
      <c r="C2394" s="23">
        <v>45783</v>
      </c>
      <c r="D2394" t="s">
        <v>696</v>
      </c>
      <c r="E2394" t="s">
        <v>697</v>
      </c>
      <c r="G2394" t="s">
        <v>5479</v>
      </c>
      <c r="H2394" t="s">
        <v>1541</v>
      </c>
      <c r="I2394" t="s">
        <v>1542</v>
      </c>
      <c r="J2394" s="10" t="s">
        <v>1534</v>
      </c>
      <c r="K2394" t="s">
        <v>10</v>
      </c>
      <c r="L2394" s="52">
        <v>110</v>
      </c>
      <c r="M2394" t="s">
        <v>1472</v>
      </c>
      <c r="N2394" t="s">
        <v>11</v>
      </c>
      <c r="O2394" s="78">
        <v>4.3940999999999999</v>
      </c>
      <c r="P2394" s="11">
        <f>ROUND(O2394*L2394,2)</f>
        <v>483.35</v>
      </c>
      <c r="Q2394" s="12">
        <f>IF(N2394="HKD",7.8,IF(N2394="CNY",7.30034,1))</f>
        <v>7.3003400000000003</v>
      </c>
      <c r="R2394" s="14">
        <f>+ROUND(O2394/Q2394,4)</f>
        <v>0.60189999999999999</v>
      </c>
      <c r="S2394" s="13">
        <f>ROUND(R2394*L2394,2)</f>
        <v>66.209999999999994</v>
      </c>
      <c r="T2394" s="14" t="s">
        <v>349</v>
      </c>
      <c r="U2394" t="s">
        <v>36</v>
      </c>
    </row>
    <row r="2395" spans="1:21" x14ac:dyDescent="0.2">
      <c r="A2395" t="s">
        <v>5230</v>
      </c>
      <c r="B2395" s="23">
        <v>45793</v>
      </c>
      <c r="C2395" s="23">
        <v>45791</v>
      </c>
      <c r="D2395" t="s">
        <v>2251</v>
      </c>
      <c r="E2395" t="s">
        <v>2252</v>
      </c>
      <c r="G2395" t="s">
        <v>5529</v>
      </c>
      <c r="H2395" t="s">
        <v>1780</v>
      </c>
      <c r="I2395" t="s">
        <v>1781</v>
      </c>
      <c r="J2395" s="10" t="str">
        <f>+LEFT(U2395,4)</f>
        <v>MISC</v>
      </c>
      <c r="K2395" t="s">
        <v>10</v>
      </c>
      <c r="L2395" s="52">
        <v>2000</v>
      </c>
      <c r="M2395" t="s">
        <v>186</v>
      </c>
      <c r="N2395" t="s">
        <v>11</v>
      </c>
      <c r="O2395" s="78">
        <v>6.0620000000000003</v>
      </c>
      <c r="P2395" s="11">
        <f>ROUND(O2395*L2395,2)</f>
        <v>12124</v>
      </c>
      <c r="Q2395" s="12">
        <f>IF(N2395="HKD",7.8,IF(N2395="CNY",7.30034,1))</f>
        <v>7.3003400000000003</v>
      </c>
      <c r="R2395" s="14">
        <f>+ROUND(O2395/Q2395,4)</f>
        <v>0.83040000000000003</v>
      </c>
      <c r="S2395" s="13">
        <f>ROUND(R2395*L2395,2)</f>
        <v>1660.8</v>
      </c>
      <c r="T2395" s="14" t="s">
        <v>349</v>
      </c>
      <c r="U2395" t="s">
        <v>25</v>
      </c>
    </row>
    <row r="2396" spans="1:21" x14ac:dyDescent="0.2">
      <c r="A2396" t="s">
        <v>5288</v>
      </c>
      <c r="B2396" s="23">
        <v>45793</v>
      </c>
      <c r="C2396" s="23">
        <v>45763</v>
      </c>
      <c r="D2396" t="s">
        <v>2255</v>
      </c>
      <c r="E2396" t="s">
        <v>2256</v>
      </c>
      <c r="G2396" t="s">
        <v>5561</v>
      </c>
      <c r="H2396" t="s">
        <v>3149</v>
      </c>
      <c r="I2396" t="s">
        <v>3359</v>
      </c>
      <c r="J2396" s="10" t="str">
        <f>+LEFT(U2396,4)</f>
        <v>HDL-</v>
      </c>
      <c r="K2396" t="s">
        <v>10</v>
      </c>
      <c r="L2396" s="52">
        <v>5100</v>
      </c>
      <c r="M2396" t="s">
        <v>1472</v>
      </c>
      <c r="N2396" t="s">
        <v>11</v>
      </c>
      <c r="O2396" s="78">
        <v>8.4835999999999991</v>
      </c>
      <c r="P2396" s="11">
        <f>ROUND(O2396*L2396,2)</f>
        <v>43266.36</v>
      </c>
      <c r="Q2396" s="12">
        <f>IF(N2396="HKD",7.8,IF(N2396="CNY",7.30034,1))</f>
        <v>7.3003400000000003</v>
      </c>
      <c r="R2396" s="14">
        <f>+ROUND(O2396/Q2396,4)</f>
        <v>1.1620999999999999</v>
      </c>
      <c r="S2396" s="13">
        <f>ROUND(R2396*L2396,2)</f>
        <v>5926.71</v>
      </c>
      <c r="T2396" s="14" t="s">
        <v>349</v>
      </c>
      <c r="U2396" t="s">
        <v>228</v>
      </c>
    </row>
    <row r="2397" spans="1:21" x14ac:dyDescent="0.2">
      <c r="A2397" t="s">
        <v>5364</v>
      </c>
      <c r="B2397" s="23">
        <v>45793</v>
      </c>
      <c r="C2397" s="23">
        <v>45786</v>
      </c>
      <c r="D2397" t="s">
        <v>2830</v>
      </c>
      <c r="E2397" t="s">
        <v>2831</v>
      </c>
      <c r="G2397" t="s">
        <v>5594</v>
      </c>
      <c r="H2397" t="s">
        <v>3220</v>
      </c>
      <c r="I2397" t="s">
        <v>3427</v>
      </c>
      <c r="J2397" s="10" t="str">
        <f>+LEFT(U2397,4)</f>
        <v>EXM-</v>
      </c>
      <c r="K2397" t="s">
        <v>10</v>
      </c>
      <c r="L2397" s="52">
        <v>40</v>
      </c>
      <c r="M2397" t="s">
        <v>186</v>
      </c>
      <c r="N2397" t="s">
        <v>11</v>
      </c>
      <c r="O2397" s="78">
        <v>123.8938</v>
      </c>
      <c r="P2397" s="11">
        <f>ROUND(O2397*L2397,2)</f>
        <v>4955.75</v>
      </c>
      <c r="Q2397" s="12">
        <f>IF(N2397="HKD",7.8,IF(N2397="CNY",7.30034,1))</f>
        <v>7.3003400000000003</v>
      </c>
      <c r="R2397" s="14">
        <f>+ROUND(O2397/Q2397,4)</f>
        <v>16.971</v>
      </c>
      <c r="S2397" s="13">
        <f>ROUND(R2397*L2397,2)</f>
        <v>678.84</v>
      </c>
      <c r="T2397" s="14" t="s">
        <v>349</v>
      </c>
      <c r="U2397" t="s">
        <v>315</v>
      </c>
    </row>
    <row r="2398" spans="1:21" x14ac:dyDescent="0.2">
      <c r="A2398" t="s">
        <v>4846</v>
      </c>
      <c r="B2398" s="23">
        <v>45796</v>
      </c>
      <c r="C2398" s="23">
        <v>45770</v>
      </c>
      <c r="D2398" t="s">
        <v>101</v>
      </c>
      <c r="E2398" t="s">
        <v>102</v>
      </c>
      <c r="G2398" t="s">
        <v>5374</v>
      </c>
      <c r="H2398" t="s">
        <v>114</v>
      </c>
      <c r="I2398" t="s">
        <v>115</v>
      </c>
      <c r="J2398" s="10" t="str">
        <f>+LEFT(U2398,4)</f>
        <v>STKR</v>
      </c>
      <c r="K2398" t="s">
        <v>10</v>
      </c>
      <c r="L2398" s="52">
        <v>5000</v>
      </c>
      <c r="M2398" t="s">
        <v>1472</v>
      </c>
      <c r="N2398" t="s">
        <v>11</v>
      </c>
      <c r="O2398" s="78">
        <v>2.5000000000000001E-2</v>
      </c>
      <c r="P2398" s="11">
        <f>ROUND(O2398*L2398,2)</f>
        <v>125</v>
      </c>
      <c r="Q2398" s="12">
        <f>IF(N2398="HKD",7.8,IF(N2398="CNY",7.30034,1))</f>
        <v>7.3003400000000003</v>
      </c>
      <c r="R2398" s="14">
        <f>+ROUND(O2398/Q2398,4)</f>
        <v>3.3999999999999998E-3</v>
      </c>
      <c r="S2398" s="13">
        <f>ROUND(R2398*L2398,2)</f>
        <v>17</v>
      </c>
      <c r="T2398" s="14" t="s">
        <v>349</v>
      </c>
      <c r="U2398" t="s">
        <v>18</v>
      </c>
    </row>
    <row r="2399" spans="1:21" x14ac:dyDescent="0.2">
      <c r="A2399" t="s">
        <v>4875</v>
      </c>
      <c r="B2399" s="23">
        <v>45796</v>
      </c>
      <c r="C2399" s="23">
        <v>45775</v>
      </c>
      <c r="D2399" t="s">
        <v>128</v>
      </c>
      <c r="E2399" t="s">
        <v>129</v>
      </c>
      <c r="G2399" t="s">
        <v>5382</v>
      </c>
      <c r="H2399" t="s">
        <v>958</v>
      </c>
      <c r="I2399" t="s">
        <v>959</v>
      </c>
      <c r="J2399" s="10" t="str">
        <f>+LEFT(U2399,4)</f>
        <v>RIV-</v>
      </c>
      <c r="K2399" t="s">
        <v>10</v>
      </c>
      <c r="L2399" s="52">
        <v>2000</v>
      </c>
      <c r="M2399" t="s">
        <v>1472</v>
      </c>
      <c r="N2399" t="s">
        <v>11</v>
      </c>
      <c r="O2399" s="78">
        <v>4.8000000000000001E-2</v>
      </c>
      <c r="P2399" s="11">
        <f>ROUND(O2399*L2399,2)</f>
        <v>96</v>
      </c>
      <c r="Q2399" s="12">
        <f>IF(N2399="HKD",7.8,IF(N2399="CNY",7.30034,1))</f>
        <v>7.3003400000000003</v>
      </c>
      <c r="R2399" s="14">
        <f>+ROUND(O2399/Q2399,4)</f>
        <v>6.6E-3</v>
      </c>
      <c r="S2399" s="13">
        <f>ROUND(R2399*L2399,2)</f>
        <v>13.2</v>
      </c>
      <c r="T2399" s="14" t="s">
        <v>349</v>
      </c>
      <c r="U2399" t="s">
        <v>132</v>
      </c>
    </row>
    <row r="2400" spans="1:21" x14ac:dyDescent="0.2">
      <c r="A2400" t="s">
        <v>4876</v>
      </c>
      <c r="B2400" s="23">
        <v>45796</v>
      </c>
      <c r="C2400" s="23">
        <v>45786</v>
      </c>
      <c r="D2400" t="s">
        <v>128</v>
      </c>
      <c r="E2400" t="s">
        <v>129</v>
      </c>
      <c r="G2400" t="s">
        <v>5382</v>
      </c>
      <c r="H2400" t="s">
        <v>958</v>
      </c>
      <c r="I2400" t="s">
        <v>959</v>
      </c>
      <c r="J2400" s="10" t="str">
        <f>+LEFT(U2400,4)</f>
        <v>RIV-</v>
      </c>
      <c r="K2400" t="s">
        <v>10</v>
      </c>
      <c r="L2400" s="52">
        <v>4500</v>
      </c>
      <c r="M2400" t="s">
        <v>1472</v>
      </c>
      <c r="N2400" t="s">
        <v>11</v>
      </c>
      <c r="O2400" s="78">
        <v>4.8000000000000001E-2</v>
      </c>
      <c r="P2400" s="11">
        <f>ROUND(O2400*L2400,2)</f>
        <v>216</v>
      </c>
      <c r="Q2400" s="12">
        <f>IF(N2400="HKD",7.8,IF(N2400="CNY",7.30034,1))</f>
        <v>7.3003400000000003</v>
      </c>
      <c r="R2400" s="14">
        <f>+ROUND(O2400/Q2400,4)</f>
        <v>6.6E-3</v>
      </c>
      <c r="S2400" s="13">
        <f>ROUND(R2400*L2400,2)</f>
        <v>29.7</v>
      </c>
      <c r="T2400" s="14" t="s">
        <v>349</v>
      </c>
      <c r="U2400" t="s">
        <v>132</v>
      </c>
    </row>
    <row r="2401" spans="1:21" x14ac:dyDescent="0.2">
      <c r="A2401" t="s">
        <v>4876</v>
      </c>
      <c r="B2401" s="23">
        <v>45796</v>
      </c>
      <c r="C2401" s="23">
        <v>45786</v>
      </c>
      <c r="D2401" t="s">
        <v>128</v>
      </c>
      <c r="E2401" t="s">
        <v>129</v>
      </c>
      <c r="G2401" t="s">
        <v>5384</v>
      </c>
      <c r="H2401" t="s">
        <v>958</v>
      </c>
      <c r="I2401" t="s">
        <v>959</v>
      </c>
      <c r="J2401" s="10" t="str">
        <f>+LEFT(U2401,4)</f>
        <v>RIV-</v>
      </c>
      <c r="K2401" t="s">
        <v>10</v>
      </c>
      <c r="L2401" s="52">
        <v>-16500</v>
      </c>
      <c r="M2401" t="s">
        <v>1472</v>
      </c>
      <c r="N2401" t="s">
        <v>11</v>
      </c>
      <c r="O2401" s="78">
        <v>4.8000000000000001E-2</v>
      </c>
      <c r="P2401" s="11">
        <f>ROUND(O2401*L2401,2)</f>
        <v>-792</v>
      </c>
      <c r="Q2401" s="12">
        <f>IF(N2401="HKD",7.8,IF(N2401="CNY",7.30034,1))</f>
        <v>7.3003400000000003</v>
      </c>
      <c r="R2401" s="14">
        <f>+ROUND(O2401/Q2401,4)</f>
        <v>6.6E-3</v>
      </c>
      <c r="S2401" s="13">
        <f>ROUND(R2401*L2401,2)</f>
        <v>-108.9</v>
      </c>
      <c r="T2401" s="14" t="s">
        <v>349</v>
      </c>
      <c r="U2401" t="s">
        <v>132</v>
      </c>
    </row>
    <row r="2402" spans="1:21" x14ac:dyDescent="0.2">
      <c r="A2402" t="s">
        <v>4876</v>
      </c>
      <c r="B2402" s="23">
        <v>45796</v>
      </c>
      <c r="C2402" s="23">
        <v>45786</v>
      </c>
      <c r="D2402" t="s">
        <v>128</v>
      </c>
      <c r="E2402" t="s">
        <v>129</v>
      </c>
      <c r="G2402" t="s">
        <v>5382</v>
      </c>
      <c r="H2402" t="s">
        <v>958</v>
      </c>
      <c r="I2402" t="s">
        <v>959</v>
      </c>
      <c r="J2402" s="10" t="str">
        <f>+LEFT(U2402,4)</f>
        <v>RIV-</v>
      </c>
      <c r="K2402" t="s">
        <v>10</v>
      </c>
      <c r="L2402" s="52">
        <v>16500</v>
      </c>
      <c r="M2402" t="s">
        <v>1472</v>
      </c>
      <c r="N2402" t="s">
        <v>11</v>
      </c>
      <c r="O2402" s="78">
        <v>4.8000000000000001E-2</v>
      </c>
      <c r="P2402" s="11">
        <f>ROUND(O2402*L2402,2)</f>
        <v>792</v>
      </c>
      <c r="Q2402" s="12">
        <f>IF(N2402="HKD",7.8,IF(N2402="CNY",7.30034,1))</f>
        <v>7.3003400000000003</v>
      </c>
      <c r="R2402" s="14">
        <f>+ROUND(O2402/Q2402,4)</f>
        <v>6.6E-3</v>
      </c>
      <c r="S2402" s="13">
        <f>ROUND(R2402*L2402,2)</f>
        <v>108.9</v>
      </c>
      <c r="T2402" s="14" t="s">
        <v>349</v>
      </c>
      <c r="U2402" t="s">
        <v>132</v>
      </c>
    </row>
    <row r="2403" spans="1:21" x14ac:dyDescent="0.2">
      <c r="A2403" t="s">
        <v>4877</v>
      </c>
      <c r="B2403" s="23">
        <v>45796</v>
      </c>
      <c r="C2403" s="23">
        <v>45770</v>
      </c>
      <c r="D2403" t="s">
        <v>101</v>
      </c>
      <c r="E2403" t="s">
        <v>102</v>
      </c>
      <c r="G2403" t="s">
        <v>5385</v>
      </c>
      <c r="H2403" t="s">
        <v>4575</v>
      </c>
      <c r="I2403" t="s">
        <v>4576</v>
      </c>
      <c r="J2403" s="10" t="str">
        <f>+LEFT(U2403,4)</f>
        <v>STKR</v>
      </c>
      <c r="K2403" t="s">
        <v>10</v>
      </c>
      <c r="L2403" s="52">
        <v>2520</v>
      </c>
      <c r="M2403" t="s">
        <v>1472</v>
      </c>
      <c r="N2403" t="s">
        <v>11</v>
      </c>
      <c r="O2403" s="78">
        <v>0.05</v>
      </c>
      <c r="P2403" s="11">
        <f>ROUND(O2403*L2403,2)</f>
        <v>126</v>
      </c>
      <c r="Q2403" s="12">
        <f>IF(N2403="HKD",7.8,IF(N2403="CNY",7.30034,1))</f>
        <v>7.3003400000000003</v>
      </c>
      <c r="R2403" s="14">
        <f>+ROUND(O2403/Q2403,4)</f>
        <v>6.7999999999999996E-3</v>
      </c>
      <c r="S2403" s="13">
        <f>ROUND(R2403*L2403,2)</f>
        <v>17.14</v>
      </c>
      <c r="T2403" s="14" t="s">
        <v>349</v>
      </c>
      <c r="U2403" t="s">
        <v>18</v>
      </c>
    </row>
    <row r="2404" spans="1:21" x14ac:dyDescent="0.2">
      <c r="A2404" t="s">
        <v>4878</v>
      </c>
      <c r="B2404" s="23">
        <v>45796</v>
      </c>
      <c r="C2404" s="23">
        <v>45783</v>
      </c>
      <c r="D2404" t="s">
        <v>101</v>
      </c>
      <c r="E2404" t="s">
        <v>102</v>
      </c>
      <c r="G2404" t="s">
        <v>5386</v>
      </c>
      <c r="H2404" t="s">
        <v>4577</v>
      </c>
      <c r="I2404" t="s">
        <v>4578</v>
      </c>
      <c r="J2404" s="10" t="str">
        <f>+LEFT(U2404,4)</f>
        <v>STKR</v>
      </c>
      <c r="K2404" t="s">
        <v>10</v>
      </c>
      <c r="L2404" s="52">
        <v>5050</v>
      </c>
      <c r="M2404" t="s">
        <v>1472</v>
      </c>
      <c r="N2404" t="s">
        <v>11</v>
      </c>
      <c r="O2404" s="78">
        <v>0.05</v>
      </c>
      <c r="P2404" s="11">
        <f>ROUND(O2404*L2404,2)</f>
        <v>252.5</v>
      </c>
      <c r="Q2404" s="12">
        <f>IF(N2404="HKD",7.8,IF(N2404="CNY",7.30034,1))</f>
        <v>7.3003400000000003</v>
      </c>
      <c r="R2404" s="14">
        <f>+ROUND(O2404/Q2404,4)</f>
        <v>6.7999999999999996E-3</v>
      </c>
      <c r="S2404" s="13">
        <f>ROUND(R2404*L2404,2)</f>
        <v>34.340000000000003</v>
      </c>
      <c r="T2404" s="14" t="s">
        <v>349</v>
      </c>
      <c r="U2404" t="s">
        <v>18</v>
      </c>
    </row>
    <row r="2405" spans="1:21" x14ac:dyDescent="0.2">
      <c r="A2405" t="s">
        <v>4879</v>
      </c>
      <c r="B2405" s="23">
        <v>45796</v>
      </c>
      <c r="C2405" s="23">
        <v>45792</v>
      </c>
      <c r="D2405" t="s">
        <v>101</v>
      </c>
      <c r="E2405" t="s">
        <v>102</v>
      </c>
      <c r="G2405" t="s">
        <v>5386</v>
      </c>
      <c r="H2405" t="s">
        <v>4579</v>
      </c>
      <c r="I2405" t="s">
        <v>4580</v>
      </c>
      <c r="J2405" s="10" t="str">
        <f>+LEFT(U2405,4)</f>
        <v>STKR</v>
      </c>
      <c r="K2405" t="s">
        <v>10</v>
      </c>
      <c r="L2405" s="52">
        <v>5300</v>
      </c>
      <c r="M2405" t="s">
        <v>1472</v>
      </c>
      <c r="N2405" t="s">
        <v>11</v>
      </c>
      <c r="O2405" s="78">
        <v>0.05</v>
      </c>
      <c r="P2405" s="11">
        <f>ROUND(O2405*L2405,2)</f>
        <v>265</v>
      </c>
      <c r="Q2405" s="12">
        <f>IF(N2405="HKD",7.8,IF(N2405="CNY",7.30034,1))</f>
        <v>7.3003400000000003</v>
      </c>
      <c r="R2405" s="14">
        <f>+ROUND(O2405/Q2405,4)</f>
        <v>6.7999999999999996E-3</v>
      </c>
      <c r="S2405" s="13">
        <f>ROUND(R2405*L2405,2)</f>
        <v>36.04</v>
      </c>
      <c r="T2405" s="14" t="s">
        <v>349</v>
      </c>
      <c r="U2405" t="s">
        <v>18</v>
      </c>
    </row>
    <row r="2406" spans="1:21" x14ac:dyDescent="0.2">
      <c r="A2406" t="s">
        <v>4880</v>
      </c>
      <c r="B2406" s="23">
        <v>45796</v>
      </c>
      <c r="C2406" s="23">
        <v>45792</v>
      </c>
      <c r="D2406" t="s">
        <v>101</v>
      </c>
      <c r="E2406" t="s">
        <v>102</v>
      </c>
      <c r="G2406" t="s">
        <v>5386</v>
      </c>
      <c r="H2406" t="s">
        <v>4581</v>
      </c>
      <c r="I2406" t="s">
        <v>4582</v>
      </c>
      <c r="J2406" s="10" t="str">
        <f>+LEFT(U2406,4)</f>
        <v>STKR</v>
      </c>
      <c r="K2406" t="s">
        <v>10</v>
      </c>
      <c r="L2406" s="52">
        <v>5450</v>
      </c>
      <c r="M2406" t="s">
        <v>1472</v>
      </c>
      <c r="N2406" t="s">
        <v>11</v>
      </c>
      <c r="O2406" s="78">
        <v>0.05</v>
      </c>
      <c r="P2406" s="11">
        <f>ROUND(O2406*L2406,2)</f>
        <v>272.5</v>
      </c>
      <c r="Q2406" s="12">
        <f>IF(N2406="HKD",7.8,IF(N2406="CNY",7.30034,1))</f>
        <v>7.3003400000000003</v>
      </c>
      <c r="R2406" s="14">
        <f>+ROUND(O2406/Q2406,4)</f>
        <v>6.7999999999999996E-3</v>
      </c>
      <c r="S2406" s="13">
        <f>ROUND(R2406*L2406,2)</f>
        <v>37.06</v>
      </c>
      <c r="T2406" s="14" t="s">
        <v>349</v>
      </c>
      <c r="U2406" t="s">
        <v>18</v>
      </c>
    </row>
    <row r="2407" spans="1:21" x14ac:dyDescent="0.2">
      <c r="A2407" t="s">
        <v>4881</v>
      </c>
      <c r="B2407" s="23">
        <v>45796</v>
      </c>
      <c r="C2407" s="23">
        <v>45792</v>
      </c>
      <c r="D2407" t="s">
        <v>101</v>
      </c>
      <c r="E2407" t="s">
        <v>102</v>
      </c>
      <c r="G2407" t="s">
        <v>5386</v>
      </c>
      <c r="H2407" t="s">
        <v>4583</v>
      </c>
      <c r="I2407" t="s">
        <v>4584</v>
      </c>
      <c r="J2407" s="10" t="str">
        <f>+LEFT(U2407,4)</f>
        <v>STKR</v>
      </c>
      <c r="K2407" t="s">
        <v>10</v>
      </c>
      <c r="L2407" s="52">
        <v>1890</v>
      </c>
      <c r="M2407" t="s">
        <v>1472</v>
      </c>
      <c r="N2407" t="s">
        <v>11</v>
      </c>
      <c r="O2407" s="78">
        <v>0.05</v>
      </c>
      <c r="P2407" s="11">
        <f>ROUND(O2407*L2407,2)</f>
        <v>94.5</v>
      </c>
      <c r="Q2407" s="12">
        <f>IF(N2407="HKD",7.8,IF(N2407="CNY",7.30034,1))</f>
        <v>7.3003400000000003</v>
      </c>
      <c r="R2407" s="14">
        <f>+ROUND(O2407/Q2407,4)</f>
        <v>6.7999999999999996E-3</v>
      </c>
      <c r="S2407" s="13">
        <f>ROUND(R2407*L2407,2)</f>
        <v>12.85</v>
      </c>
      <c r="T2407" s="14" t="s">
        <v>349</v>
      </c>
      <c r="U2407" t="s">
        <v>18</v>
      </c>
    </row>
    <row r="2408" spans="1:21" x14ac:dyDescent="0.2">
      <c r="A2408" t="s">
        <v>4882</v>
      </c>
      <c r="B2408" s="23">
        <v>45796</v>
      </c>
      <c r="C2408" s="23">
        <v>45792</v>
      </c>
      <c r="D2408" t="s">
        <v>101</v>
      </c>
      <c r="E2408" t="s">
        <v>102</v>
      </c>
      <c r="G2408" t="s">
        <v>5386</v>
      </c>
      <c r="H2408" t="s">
        <v>4585</v>
      </c>
      <c r="I2408" t="s">
        <v>4586</v>
      </c>
      <c r="J2408" s="10" t="str">
        <f>+LEFT(U2408,4)</f>
        <v>STKR</v>
      </c>
      <c r="K2408" t="s">
        <v>10</v>
      </c>
      <c r="L2408" s="52">
        <v>2650</v>
      </c>
      <c r="M2408" t="s">
        <v>1472</v>
      </c>
      <c r="N2408" t="s">
        <v>11</v>
      </c>
      <c r="O2408" s="78">
        <v>0.05</v>
      </c>
      <c r="P2408" s="11">
        <f>ROUND(O2408*L2408,2)</f>
        <v>132.5</v>
      </c>
      <c r="Q2408" s="12">
        <f>IF(N2408="HKD",7.8,IF(N2408="CNY",7.30034,1))</f>
        <v>7.3003400000000003</v>
      </c>
      <c r="R2408" s="14">
        <f>+ROUND(O2408/Q2408,4)</f>
        <v>6.7999999999999996E-3</v>
      </c>
      <c r="S2408" s="13">
        <f>ROUND(R2408*L2408,2)</f>
        <v>18.02</v>
      </c>
      <c r="T2408" s="14" t="s">
        <v>349</v>
      </c>
      <c r="U2408" t="s">
        <v>18</v>
      </c>
    </row>
    <row r="2409" spans="1:21" x14ac:dyDescent="0.2">
      <c r="A2409" t="s">
        <v>4896</v>
      </c>
      <c r="B2409" s="23">
        <v>45796</v>
      </c>
      <c r="C2409" s="23">
        <v>45772</v>
      </c>
      <c r="D2409" t="s">
        <v>128</v>
      </c>
      <c r="E2409" t="s">
        <v>129</v>
      </c>
      <c r="G2409" t="s">
        <v>5382</v>
      </c>
      <c r="H2409" t="s">
        <v>954</v>
      </c>
      <c r="I2409" t="s">
        <v>955</v>
      </c>
      <c r="J2409" s="10" t="str">
        <f>+LEFT(U2409,4)</f>
        <v>RIV-</v>
      </c>
      <c r="K2409" t="s">
        <v>10</v>
      </c>
      <c r="L2409" s="52">
        <v>41000</v>
      </c>
      <c r="M2409" t="s">
        <v>1472</v>
      </c>
      <c r="N2409" t="s">
        <v>11</v>
      </c>
      <c r="O2409" s="78">
        <v>6.8599999999999994E-2</v>
      </c>
      <c r="P2409" s="11">
        <f>ROUND(O2409*L2409,2)</f>
        <v>2812.6</v>
      </c>
      <c r="Q2409" s="12">
        <f>IF(N2409="HKD",7.8,IF(N2409="CNY",7.30034,1))</f>
        <v>7.3003400000000003</v>
      </c>
      <c r="R2409" s="14">
        <f>+ROUND(O2409/Q2409,4)</f>
        <v>9.4000000000000004E-3</v>
      </c>
      <c r="S2409" s="13">
        <f>ROUND(R2409*L2409,2)</f>
        <v>385.4</v>
      </c>
      <c r="T2409" s="14" t="s">
        <v>349</v>
      </c>
      <c r="U2409" t="s">
        <v>132</v>
      </c>
    </row>
    <row r="2410" spans="1:21" x14ac:dyDescent="0.2">
      <c r="A2410" t="s">
        <v>4913</v>
      </c>
      <c r="B2410" s="23">
        <v>45796</v>
      </c>
      <c r="C2410" s="23">
        <v>45786</v>
      </c>
      <c r="D2410" t="s">
        <v>162</v>
      </c>
      <c r="E2410" t="s">
        <v>163</v>
      </c>
      <c r="G2410" t="s">
        <v>5398</v>
      </c>
      <c r="H2410" t="s">
        <v>583</v>
      </c>
      <c r="I2410" t="s">
        <v>584</v>
      </c>
      <c r="J2410" s="10" t="str">
        <f>+LEFT(U2410,4)</f>
        <v>SCR-</v>
      </c>
      <c r="K2410" t="s">
        <v>10</v>
      </c>
      <c r="L2410" s="52">
        <v>11000</v>
      </c>
      <c r="M2410" t="s">
        <v>1472</v>
      </c>
      <c r="N2410" t="s">
        <v>11</v>
      </c>
      <c r="O2410" s="78">
        <v>9.2999999999999999E-2</v>
      </c>
      <c r="P2410" s="11">
        <f>ROUND(O2410*L2410,2)</f>
        <v>1023</v>
      </c>
      <c r="Q2410" s="12">
        <f>IF(N2410="HKD",7.8,IF(N2410="CNY",7.30034,1))</f>
        <v>7.3003400000000003</v>
      </c>
      <c r="R2410" s="14">
        <f>+ROUND(O2410/Q2410,4)</f>
        <v>1.2699999999999999E-2</v>
      </c>
      <c r="S2410" s="13">
        <f>ROUND(R2410*L2410,2)</f>
        <v>139.69999999999999</v>
      </c>
      <c r="T2410" s="14" t="s">
        <v>349</v>
      </c>
      <c r="U2410" t="s">
        <v>166</v>
      </c>
    </row>
    <row r="2411" spans="1:21" x14ac:dyDescent="0.2">
      <c r="A2411" t="s">
        <v>4919</v>
      </c>
      <c r="B2411" s="23">
        <v>45796</v>
      </c>
      <c r="C2411" s="23">
        <v>45783</v>
      </c>
      <c r="D2411" t="s">
        <v>128</v>
      </c>
      <c r="E2411" t="s">
        <v>129</v>
      </c>
      <c r="G2411" t="s">
        <v>5382</v>
      </c>
      <c r="H2411" t="s">
        <v>950</v>
      </c>
      <c r="I2411" t="s">
        <v>951</v>
      </c>
      <c r="J2411" s="10" t="str">
        <f>+LEFT(U2411,4)</f>
        <v>RIV-</v>
      </c>
      <c r="K2411" t="s">
        <v>10</v>
      </c>
      <c r="L2411" s="52">
        <v>3100</v>
      </c>
      <c r="M2411" t="s">
        <v>1472</v>
      </c>
      <c r="N2411" t="s">
        <v>11</v>
      </c>
      <c r="O2411" s="78">
        <v>0.1016</v>
      </c>
      <c r="P2411" s="11">
        <f>ROUND(O2411*L2411,2)</f>
        <v>314.95999999999998</v>
      </c>
      <c r="Q2411" s="12">
        <f>IF(N2411="HKD",7.8,IF(N2411="CNY",7.30034,1))</f>
        <v>7.3003400000000003</v>
      </c>
      <c r="R2411" s="14">
        <f>+ROUND(O2411/Q2411,4)</f>
        <v>1.3899999999999999E-2</v>
      </c>
      <c r="S2411" s="13">
        <f>ROUND(R2411*L2411,2)</f>
        <v>43.09</v>
      </c>
      <c r="T2411" s="14" t="s">
        <v>349</v>
      </c>
      <c r="U2411" t="s">
        <v>132</v>
      </c>
    </row>
    <row r="2412" spans="1:21" x14ac:dyDescent="0.2">
      <c r="A2412" t="s">
        <v>4923</v>
      </c>
      <c r="B2412" s="23">
        <v>45796</v>
      </c>
      <c r="C2412" s="23">
        <v>45770</v>
      </c>
      <c r="D2412" t="s">
        <v>101</v>
      </c>
      <c r="E2412" t="s">
        <v>102</v>
      </c>
      <c r="G2412" t="s">
        <v>5386</v>
      </c>
      <c r="H2412" t="s">
        <v>4595</v>
      </c>
      <c r="I2412" t="s">
        <v>4596</v>
      </c>
      <c r="J2412" s="10" t="str">
        <f>+LEFT(U2412,4)</f>
        <v>STKR</v>
      </c>
      <c r="K2412" t="s">
        <v>10</v>
      </c>
      <c r="L2412" s="52">
        <v>1010</v>
      </c>
      <c r="M2412" t="s">
        <v>1472</v>
      </c>
      <c r="N2412" t="s">
        <v>11</v>
      </c>
      <c r="O2412" s="78">
        <v>0.11</v>
      </c>
      <c r="P2412" s="11">
        <f>ROUND(O2412*L2412,2)</f>
        <v>111.1</v>
      </c>
      <c r="Q2412" s="12">
        <f>IF(N2412="HKD",7.8,IF(N2412="CNY",7.30034,1))</f>
        <v>7.3003400000000003</v>
      </c>
      <c r="R2412" s="14">
        <f>+ROUND(O2412/Q2412,4)</f>
        <v>1.5100000000000001E-2</v>
      </c>
      <c r="S2412" s="13">
        <f>ROUND(R2412*L2412,2)</f>
        <v>15.25</v>
      </c>
      <c r="T2412" s="14" t="s">
        <v>349</v>
      </c>
      <c r="U2412" t="s">
        <v>18</v>
      </c>
    </row>
    <row r="2413" spans="1:21" x14ac:dyDescent="0.2">
      <c r="A2413" t="s">
        <v>4998</v>
      </c>
      <c r="B2413" s="23">
        <v>45796</v>
      </c>
      <c r="C2413" s="23">
        <v>45765</v>
      </c>
      <c r="D2413" t="s">
        <v>28</v>
      </c>
      <c r="E2413" t="s">
        <v>29</v>
      </c>
      <c r="G2413" t="s">
        <v>5423</v>
      </c>
      <c r="H2413" t="s">
        <v>4628</v>
      </c>
      <c r="I2413" t="s">
        <v>4629</v>
      </c>
      <c r="J2413" s="10" t="str">
        <f>+LEFT(U2413,4)</f>
        <v>FG--</v>
      </c>
      <c r="K2413" t="s">
        <v>10</v>
      </c>
      <c r="L2413" s="52">
        <v>1020</v>
      </c>
      <c r="M2413" t="s">
        <v>1472</v>
      </c>
      <c r="N2413" t="s">
        <v>11</v>
      </c>
      <c r="O2413" s="78">
        <v>0.82230000000000003</v>
      </c>
      <c r="P2413" s="11">
        <f>ROUND(O2413*L2413,2)</f>
        <v>838.75</v>
      </c>
      <c r="Q2413" s="12">
        <f>IF(N2413="HKD",7.8,IF(N2413="CNY",7.30034,1))</f>
        <v>7.3003400000000003</v>
      </c>
      <c r="R2413" s="14">
        <f>+ROUND(O2413/Q2413,4)</f>
        <v>0.11260000000000001</v>
      </c>
      <c r="S2413" s="13">
        <f>ROUND(R2413*L2413,2)</f>
        <v>114.85</v>
      </c>
      <c r="T2413" s="14" t="s">
        <v>349</v>
      </c>
      <c r="U2413" t="s">
        <v>64</v>
      </c>
    </row>
    <row r="2414" spans="1:21" x14ac:dyDescent="0.2">
      <c r="A2414" t="s">
        <v>5043</v>
      </c>
      <c r="B2414" s="23">
        <v>45796</v>
      </c>
      <c r="C2414" s="23">
        <v>45740</v>
      </c>
      <c r="D2414" t="s">
        <v>28</v>
      </c>
      <c r="E2414" t="s">
        <v>29</v>
      </c>
      <c r="G2414" t="s">
        <v>5438</v>
      </c>
      <c r="H2414" t="s">
        <v>3072</v>
      </c>
      <c r="I2414" t="s">
        <v>3288</v>
      </c>
      <c r="J2414" s="10" t="str">
        <f>+LEFT(U2414,4)</f>
        <v>LHDL</v>
      </c>
      <c r="K2414" t="s">
        <v>10</v>
      </c>
      <c r="L2414" s="52">
        <v>2050</v>
      </c>
      <c r="M2414" t="s">
        <v>1472</v>
      </c>
      <c r="N2414" t="s">
        <v>11</v>
      </c>
      <c r="O2414" s="78">
        <v>2.1459999999999999</v>
      </c>
      <c r="P2414" s="11">
        <f>ROUND(O2414*L2414,2)</f>
        <v>4399.3</v>
      </c>
      <c r="Q2414" s="12">
        <f>IF(N2414="HKD",7.8,IF(N2414="CNY",7.30034,1))</f>
        <v>7.3003400000000003</v>
      </c>
      <c r="R2414" s="14">
        <f>+ROUND(O2414/Q2414,4)</f>
        <v>0.29399999999999998</v>
      </c>
      <c r="S2414" s="13">
        <f>ROUND(R2414*L2414,2)</f>
        <v>602.70000000000005</v>
      </c>
      <c r="T2414" s="14" t="s">
        <v>349</v>
      </c>
      <c r="U2414" t="s">
        <v>125</v>
      </c>
    </row>
    <row r="2415" spans="1:21" x14ac:dyDescent="0.2">
      <c r="A2415" t="s">
        <v>5044</v>
      </c>
      <c r="B2415" s="23">
        <v>45796</v>
      </c>
      <c r="C2415" s="23">
        <v>45740</v>
      </c>
      <c r="D2415" t="s">
        <v>28</v>
      </c>
      <c r="E2415" t="s">
        <v>29</v>
      </c>
      <c r="G2415" t="s">
        <v>5438</v>
      </c>
      <c r="H2415" t="s">
        <v>3071</v>
      </c>
      <c r="I2415" t="s">
        <v>948</v>
      </c>
      <c r="J2415" s="10" t="str">
        <f>+LEFT(U2415,4)</f>
        <v>LHDL</v>
      </c>
      <c r="K2415" t="s">
        <v>10</v>
      </c>
      <c r="L2415" s="52">
        <v>1020</v>
      </c>
      <c r="M2415" t="s">
        <v>1472</v>
      </c>
      <c r="N2415" t="s">
        <v>11</v>
      </c>
      <c r="O2415" s="78">
        <v>2.1898</v>
      </c>
      <c r="P2415" s="11">
        <f>ROUND(O2415*L2415,2)</f>
        <v>2233.6</v>
      </c>
      <c r="Q2415" s="12">
        <f>IF(N2415="HKD",7.8,IF(N2415="CNY",7.30034,1))</f>
        <v>7.3003400000000003</v>
      </c>
      <c r="R2415" s="14">
        <f>+ROUND(O2415/Q2415,4)</f>
        <v>0.3</v>
      </c>
      <c r="S2415" s="13">
        <f>ROUND(R2415*L2415,2)</f>
        <v>306</v>
      </c>
      <c r="T2415" s="14" t="s">
        <v>349</v>
      </c>
      <c r="U2415" t="s">
        <v>125</v>
      </c>
    </row>
    <row r="2416" spans="1:21" x14ac:dyDescent="0.2">
      <c r="A2416" t="s">
        <v>5045</v>
      </c>
      <c r="B2416" s="23">
        <v>45796</v>
      </c>
      <c r="C2416" s="23">
        <v>45740</v>
      </c>
      <c r="D2416" t="s">
        <v>28</v>
      </c>
      <c r="E2416" t="s">
        <v>29</v>
      </c>
      <c r="G2416" t="s">
        <v>5438</v>
      </c>
      <c r="H2416" t="s">
        <v>3073</v>
      </c>
      <c r="I2416" t="s">
        <v>3289</v>
      </c>
      <c r="J2416" s="10" t="str">
        <f>+LEFT(U2416,4)</f>
        <v>LHDL</v>
      </c>
      <c r="K2416" t="s">
        <v>10</v>
      </c>
      <c r="L2416" s="52">
        <v>1020</v>
      </c>
      <c r="M2416" t="s">
        <v>1472</v>
      </c>
      <c r="N2416" t="s">
        <v>11</v>
      </c>
      <c r="O2416" s="78">
        <v>2.1898</v>
      </c>
      <c r="P2416" s="11">
        <f>ROUND(O2416*L2416,2)</f>
        <v>2233.6</v>
      </c>
      <c r="Q2416" s="12">
        <f>IF(N2416="HKD",7.8,IF(N2416="CNY",7.30034,1))</f>
        <v>7.3003400000000003</v>
      </c>
      <c r="R2416" s="14">
        <f>+ROUND(O2416/Q2416,4)</f>
        <v>0.3</v>
      </c>
      <c r="S2416" s="13">
        <f>ROUND(R2416*L2416,2)</f>
        <v>306</v>
      </c>
      <c r="T2416" s="14" t="s">
        <v>349</v>
      </c>
      <c r="U2416" t="s">
        <v>125</v>
      </c>
    </row>
    <row r="2417" spans="1:21" x14ac:dyDescent="0.2">
      <c r="A2417" t="s">
        <v>5046</v>
      </c>
      <c r="B2417" s="23">
        <v>45796</v>
      </c>
      <c r="C2417" s="23">
        <v>45756</v>
      </c>
      <c r="D2417" t="s">
        <v>28</v>
      </c>
      <c r="E2417" t="s">
        <v>29</v>
      </c>
      <c r="G2417" t="s">
        <v>5438</v>
      </c>
      <c r="H2417" t="s">
        <v>3073</v>
      </c>
      <c r="I2417" t="s">
        <v>3289</v>
      </c>
      <c r="J2417" s="10" t="str">
        <f>+LEFT(U2417,4)</f>
        <v>LHDL</v>
      </c>
      <c r="K2417" t="s">
        <v>10</v>
      </c>
      <c r="L2417" s="52">
        <v>1020</v>
      </c>
      <c r="M2417" t="s">
        <v>1472</v>
      </c>
      <c r="N2417" t="s">
        <v>11</v>
      </c>
      <c r="O2417" s="78">
        <v>2.1898</v>
      </c>
      <c r="P2417" s="11">
        <f>ROUND(O2417*L2417,2)</f>
        <v>2233.6</v>
      </c>
      <c r="Q2417" s="12">
        <f>IF(N2417="HKD",7.8,IF(N2417="CNY",7.30034,1))</f>
        <v>7.3003400000000003</v>
      </c>
      <c r="R2417" s="14">
        <f>+ROUND(O2417/Q2417,4)</f>
        <v>0.3</v>
      </c>
      <c r="S2417" s="13">
        <f>ROUND(R2417*L2417,2)</f>
        <v>306</v>
      </c>
      <c r="T2417" s="14" t="s">
        <v>349</v>
      </c>
      <c r="U2417" t="s">
        <v>125</v>
      </c>
    </row>
    <row r="2418" spans="1:21" x14ac:dyDescent="0.2">
      <c r="A2418" t="s">
        <v>5047</v>
      </c>
      <c r="B2418" s="23">
        <v>45796</v>
      </c>
      <c r="C2418" s="23">
        <v>45769</v>
      </c>
      <c r="D2418" t="s">
        <v>28</v>
      </c>
      <c r="E2418" t="s">
        <v>29</v>
      </c>
      <c r="G2418" t="s">
        <v>5438</v>
      </c>
      <c r="H2418" t="s">
        <v>3070</v>
      </c>
      <c r="I2418" t="s">
        <v>3287</v>
      </c>
      <c r="J2418" s="10" t="str">
        <f>+LEFT(U2418,4)</f>
        <v>LHDL</v>
      </c>
      <c r="K2418" t="s">
        <v>10</v>
      </c>
      <c r="L2418" s="52">
        <v>990</v>
      </c>
      <c r="M2418" t="s">
        <v>1472</v>
      </c>
      <c r="N2418" t="s">
        <v>11</v>
      </c>
      <c r="O2418" s="78">
        <v>2.1898</v>
      </c>
      <c r="P2418" s="11">
        <f>ROUND(O2418*L2418,2)</f>
        <v>2167.9</v>
      </c>
      <c r="Q2418" s="12">
        <f>IF(N2418="HKD",7.8,IF(N2418="CNY",7.30034,1))</f>
        <v>7.3003400000000003</v>
      </c>
      <c r="R2418" s="14">
        <f>+ROUND(O2418/Q2418,4)</f>
        <v>0.3</v>
      </c>
      <c r="S2418" s="13">
        <f>ROUND(R2418*L2418,2)</f>
        <v>297</v>
      </c>
      <c r="T2418" s="14" t="s">
        <v>349</v>
      </c>
      <c r="U2418" t="s">
        <v>125</v>
      </c>
    </row>
    <row r="2419" spans="1:21" x14ac:dyDescent="0.2">
      <c r="A2419" t="s">
        <v>5052</v>
      </c>
      <c r="B2419" s="23">
        <v>45796</v>
      </c>
      <c r="C2419" s="23">
        <v>45786</v>
      </c>
      <c r="D2419" t="s">
        <v>128</v>
      </c>
      <c r="E2419" t="s">
        <v>129</v>
      </c>
      <c r="G2419" t="s">
        <v>5382</v>
      </c>
      <c r="H2419" t="s">
        <v>26</v>
      </c>
      <c r="I2419" t="s">
        <v>27</v>
      </c>
      <c r="J2419" s="10" t="str">
        <f>+LEFT(U2419,4)</f>
        <v>KNOB</v>
      </c>
      <c r="K2419" t="s">
        <v>10</v>
      </c>
      <c r="L2419" s="52">
        <v>1400</v>
      </c>
      <c r="M2419" t="s">
        <v>1472</v>
      </c>
      <c r="N2419" t="s">
        <v>11</v>
      </c>
      <c r="O2419" s="78">
        <v>2.3193999999999999</v>
      </c>
      <c r="P2419" s="11">
        <f>ROUND(O2419*L2419,2)</f>
        <v>3247.16</v>
      </c>
      <c r="Q2419" s="12">
        <f>IF(N2419="HKD",7.8,IF(N2419="CNY",7.30034,1))</f>
        <v>7.3003400000000003</v>
      </c>
      <c r="R2419" s="14">
        <f>+ROUND(O2419/Q2419,4)</f>
        <v>0.31769999999999998</v>
      </c>
      <c r="S2419" s="13">
        <f>ROUND(R2419*L2419,2)</f>
        <v>444.78</v>
      </c>
      <c r="T2419" s="14" t="s">
        <v>349</v>
      </c>
      <c r="U2419" t="s">
        <v>32</v>
      </c>
    </row>
    <row r="2420" spans="1:21" x14ac:dyDescent="0.2">
      <c r="A2420" t="s">
        <v>5082</v>
      </c>
      <c r="B2420" s="23">
        <v>45796</v>
      </c>
      <c r="C2420" s="23">
        <v>45777</v>
      </c>
      <c r="D2420" t="s">
        <v>1006</v>
      </c>
      <c r="E2420" t="s">
        <v>1007</v>
      </c>
      <c r="G2420" t="s">
        <v>5455</v>
      </c>
      <c r="H2420" t="s">
        <v>3660</v>
      </c>
      <c r="I2420" t="s">
        <v>3661</v>
      </c>
      <c r="J2420" s="10" t="str">
        <f>+LEFT(U2420,4)</f>
        <v>ALM-</v>
      </c>
      <c r="K2420" t="s">
        <v>98</v>
      </c>
      <c r="L2420" s="52">
        <v>2031</v>
      </c>
      <c r="M2420" t="s">
        <v>186</v>
      </c>
      <c r="N2420" t="s">
        <v>11</v>
      </c>
      <c r="O2420" s="78">
        <v>2.9203999999999999</v>
      </c>
      <c r="P2420" s="11">
        <f>ROUND(O2420*L2420,2)</f>
        <v>5931.33</v>
      </c>
      <c r="Q2420" s="12">
        <f>IF(N2420="HKD",7.8,IF(N2420="CNY",7.30034,1))</f>
        <v>7.3003400000000003</v>
      </c>
      <c r="R2420" s="14">
        <f>+ROUND(O2420/Q2420,4)</f>
        <v>0.4</v>
      </c>
      <c r="S2420" s="13">
        <f>ROUND(R2420*L2420,2)</f>
        <v>812.4</v>
      </c>
      <c r="T2420" s="14" t="s">
        <v>349</v>
      </c>
      <c r="U2420" t="s">
        <v>191</v>
      </c>
    </row>
    <row r="2421" spans="1:21" x14ac:dyDescent="0.2">
      <c r="A2421" t="s">
        <v>5083</v>
      </c>
      <c r="B2421" s="23">
        <v>45796</v>
      </c>
      <c r="C2421" s="23">
        <v>45777</v>
      </c>
      <c r="D2421" t="s">
        <v>1006</v>
      </c>
      <c r="E2421" t="s">
        <v>1007</v>
      </c>
      <c r="G2421" t="s">
        <v>5455</v>
      </c>
      <c r="H2421" t="s">
        <v>4663</v>
      </c>
      <c r="I2421" t="s">
        <v>4664</v>
      </c>
      <c r="J2421" s="10" t="str">
        <f>+LEFT(U2421,4)</f>
        <v>ALM-</v>
      </c>
      <c r="K2421" t="s">
        <v>98</v>
      </c>
      <c r="L2421" s="52">
        <v>536</v>
      </c>
      <c r="M2421" t="s">
        <v>186</v>
      </c>
      <c r="N2421" t="s">
        <v>11</v>
      </c>
      <c r="O2421" s="78">
        <v>2.9203999999999999</v>
      </c>
      <c r="P2421" s="11">
        <f>ROUND(O2421*L2421,2)</f>
        <v>1565.33</v>
      </c>
      <c r="Q2421" s="12">
        <f>IF(N2421="HKD",7.8,IF(N2421="CNY",7.30034,1))</f>
        <v>7.3003400000000003</v>
      </c>
      <c r="R2421" s="14">
        <f>+ROUND(O2421/Q2421,4)</f>
        <v>0.4</v>
      </c>
      <c r="S2421" s="13">
        <f>ROUND(R2421*L2421,2)</f>
        <v>214.4</v>
      </c>
      <c r="T2421" s="14" t="s">
        <v>349</v>
      </c>
      <c r="U2421" t="s">
        <v>191</v>
      </c>
    </row>
    <row r="2422" spans="1:21" x14ac:dyDescent="0.2">
      <c r="A2422" t="s">
        <v>5084</v>
      </c>
      <c r="B2422" s="23">
        <v>45796</v>
      </c>
      <c r="C2422" s="23">
        <v>45777</v>
      </c>
      <c r="D2422" t="s">
        <v>1006</v>
      </c>
      <c r="E2422" t="s">
        <v>1007</v>
      </c>
      <c r="G2422" t="s">
        <v>5455</v>
      </c>
      <c r="H2422" t="s">
        <v>4665</v>
      </c>
      <c r="I2422" t="s">
        <v>4666</v>
      </c>
      <c r="J2422" s="10" t="str">
        <f>+LEFT(U2422,4)</f>
        <v>ALM-</v>
      </c>
      <c r="K2422" t="s">
        <v>98</v>
      </c>
      <c r="L2422" s="52">
        <v>1009</v>
      </c>
      <c r="M2422" t="s">
        <v>186</v>
      </c>
      <c r="N2422" t="s">
        <v>11</v>
      </c>
      <c r="O2422" s="78">
        <v>2.9203999999999999</v>
      </c>
      <c r="P2422" s="11">
        <f>ROUND(O2422*L2422,2)</f>
        <v>2946.68</v>
      </c>
      <c r="Q2422" s="12">
        <f>IF(N2422="HKD",7.8,IF(N2422="CNY",7.30034,1))</f>
        <v>7.3003400000000003</v>
      </c>
      <c r="R2422" s="14">
        <f>+ROUND(O2422/Q2422,4)</f>
        <v>0.4</v>
      </c>
      <c r="S2422" s="13">
        <f>ROUND(R2422*L2422,2)</f>
        <v>403.6</v>
      </c>
      <c r="T2422" s="14" t="s">
        <v>349</v>
      </c>
      <c r="U2422" t="s">
        <v>191</v>
      </c>
    </row>
    <row r="2423" spans="1:21" x14ac:dyDescent="0.2">
      <c r="A2423" t="s">
        <v>5085</v>
      </c>
      <c r="B2423" s="23">
        <v>45796</v>
      </c>
      <c r="C2423" s="23">
        <v>45777</v>
      </c>
      <c r="D2423" t="s">
        <v>1006</v>
      </c>
      <c r="E2423" t="s">
        <v>1007</v>
      </c>
      <c r="G2423" t="s">
        <v>5455</v>
      </c>
      <c r="H2423" t="s">
        <v>4667</v>
      </c>
      <c r="I2423" t="s">
        <v>4668</v>
      </c>
      <c r="J2423" s="10" t="str">
        <f>+LEFT(U2423,4)</f>
        <v>ALM-</v>
      </c>
      <c r="K2423" t="s">
        <v>98</v>
      </c>
      <c r="L2423" s="52">
        <v>572</v>
      </c>
      <c r="M2423" t="s">
        <v>186</v>
      </c>
      <c r="N2423" t="s">
        <v>11</v>
      </c>
      <c r="O2423" s="78">
        <v>2.9203999999999999</v>
      </c>
      <c r="P2423" s="11">
        <f>ROUND(O2423*L2423,2)</f>
        <v>1670.47</v>
      </c>
      <c r="Q2423" s="12">
        <f>IF(N2423="HKD",7.8,IF(N2423="CNY",7.30034,1))</f>
        <v>7.3003400000000003</v>
      </c>
      <c r="R2423" s="14">
        <f>+ROUND(O2423/Q2423,4)</f>
        <v>0.4</v>
      </c>
      <c r="S2423" s="13">
        <f>ROUND(R2423*L2423,2)</f>
        <v>228.8</v>
      </c>
      <c r="T2423" s="14" t="s">
        <v>349</v>
      </c>
      <c r="U2423" t="s">
        <v>191</v>
      </c>
    </row>
    <row r="2424" spans="1:21" x14ac:dyDescent="0.2">
      <c r="A2424" t="s">
        <v>5086</v>
      </c>
      <c r="B2424" s="23">
        <v>45796</v>
      </c>
      <c r="C2424" s="23">
        <v>45777</v>
      </c>
      <c r="D2424" t="s">
        <v>1006</v>
      </c>
      <c r="E2424" t="s">
        <v>1007</v>
      </c>
      <c r="G2424" t="s">
        <v>5455</v>
      </c>
      <c r="H2424" t="s">
        <v>4669</v>
      </c>
      <c r="I2424" t="s">
        <v>4670</v>
      </c>
      <c r="J2424" s="10" t="str">
        <f>+LEFT(U2424,4)</f>
        <v>ALM-</v>
      </c>
      <c r="K2424" t="s">
        <v>98</v>
      </c>
      <c r="L2424" s="52">
        <v>549</v>
      </c>
      <c r="M2424" t="s">
        <v>186</v>
      </c>
      <c r="N2424" t="s">
        <v>11</v>
      </c>
      <c r="O2424" s="78">
        <v>2.9203999999999999</v>
      </c>
      <c r="P2424" s="11">
        <f>ROUND(O2424*L2424,2)</f>
        <v>1603.3</v>
      </c>
      <c r="Q2424" s="12">
        <f>IF(N2424="HKD",7.8,IF(N2424="CNY",7.30034,1))</f>
        <v>7.3003400000000003</v>
      </c>
      <c r="R2424" s="14">
        <f>+ROUND(O2424/Q2424,4)</f>
        <v>0.4</v>
      </c>
      <c r="S2424" s="13">
        <f>ROUND(R2424*L2424,2)</f>
        <v>219.6</v>
      </c>
      <c r="T2424" s="14" t="s">
        <v>349</v>
      </c>
      <c r="U2424" t="s">
        <v>191</v>
      </c>
    </row>
    <row r="2425" spans="1:21" x14ac:dyDescent="0.2">
      <c r="A2425" t="s">
        <v>5087</v>
      </c>
      <c r="B2425" s="23">
        <v>45796</v>
      </c>
      <c r="C2425" s="23">
        <v>45777</v>
      </c>
      <c r="D2425" t="s">
        <v>1006</v>
      </c>
      <c r="E2425" t="s">
        <v>1007</v>
      </c>
      <c r="G2425" t="s">
        <v>5455</v>
      </c>
      <c r="H2425" t="s">
        <v>3256</v>
      </c>
      <c r="I2425" t="s">
        <v>3463</v>
      </c>
      <c r="J2425" s="10" t="str">
        <f>+LEFT(U2425,4)</f>
        <v>ALM-</v>
      </c>
      <c r="K2425" t="s">
        <v>98</v>
      </c>
      <c r="L2425" s="52">
        <v>638</v>
      </c>
      <c r="M2425" t="s">
        <v>186</v>
      </c>
      <c r="N2425" t="s">
        <v>11</v>
      </c>
      <c r="O2425" s="78">
        <v>2.9203999999999999</v>
      </c>
      <c r="P2425" s="11">
        <f>ROUND(O2425*L2425,2)</f>
        <v>1863.22</v>
      </c>
      <c r="Q2425" s="12">
        <f>IF(N2425="HKD",7.8,IF(N2425="CNY",7.30034,1))</f>
        <v>7.3003400000000003</v>
      </c>
      <c r="R2425" s="14">
        <f>+ROUND(O2425/Q2425,4)</f>
        <v>0.4</v>
      </c>
      <c r="S2425" s="13">
        <f>ROUND(R2425*L2425,2)</f>
        <v>255.2</v>
      </c>
      <c r="T2425" s="14" t="s">
        <v>349</v>
      </c>
      <c r="U2425" t="s">
        <v>191</v>
      </c>
    </row>
    <row r="2426" spans="1:21" x14ac:dyDescent="0.2">
      <c r="A2426" t="s">
        <v>5110</v>
      </c>
      <c r="B2426" s="23">
        <v>45796</v>
      </c>
      <c r="C2426" s="23">
        <v>45777</v>
      </c>
      <c r="D2426" t="s">
        <v>1006</v>
      </c>
      <c r="E2426" t="s">
        <v>1007</v>
      </c>
      <c r="G2426" t="s">
        <v>5455</v>
      </c>
      <c r="H2426" t="s">
        <v>1711</v>
      </c>
      <c r="I2426" t="s">
        <v>1712</v>
      </c>
      <c r="J2426" s="10" t="str">
        <f>+LEFT(U2426,4)</f>
        <v>ALM-</v>
      </c>
      <c r="K2426" t="s">
        <v>98</v>
      </c>
      <c r="L2426" s="52">
        <v>536</v>
      </c>
      <c r="M2426" t="s">
        <v>186</v>
      </c>
      <c r="N2426" t="s">
        <v>11</v>
      </c>
      <c r="O2426" s="78">
        <v>3.0973000000000002</v>
      </c>
      <c r="P2426" s="11">
        <f>ROUND(O2426*L2426,2)</f>
        <v>1660.15</v>
      </c>
      <c r="Q2426" s="12">
        <f>IF(N2426="HKD",7.8,IF(N2426="CNY",7.30034,1))</f>
        <v>7.3003400000000003</v>
      </c>
      <c r="R2426" s="14">
        <f>+ROUND(O2426/Q2426,4)</f>
        <v>0.42430000000000001</v>
      </c>
      <c r="S2426" s="13">
        <f>ROUND(R2426*L2426,2)</f>
        <v>227.42</v>
      </c>
      <c r="T2426" s="14" t="s">
        <v>349</v>
      </c>
      <c r="U2426" t="s">
        <v>191</v>
      </c>
    </row>
    <row r="2427" spans="1:21" x14ac:dyDescent="0.2">
      <c r="A2427" t="s">
        <v>5131</v>
      </c>
      <c r="B2427" s="23">
        <v>45796</v>
      </c>
      <c r="C2427" s="23">
        <v>44666</v>
      </c>
      <c r="D2427" t="s">
        <v>128</v>
      </c>
      <c r="E2427" t="s">
        <v>129</v>
      </c>
      <c r="G2427" t="s">
        <v>5466</v>
      </c>
      <c r="H2427" t="s">
        <v>4693</v>
      </c>
      <c r="I2427" t="s">
        <v>4694</v>
      </c>
      <c r="J2427" s="10" t="str">
        <f>+LEFT(U2427,4)</f>
        <v>HDL-</v>
      </c>
      <c r="K2427" t="s">
        <v>10</v>
      </c>
      <c r="L2427" s="52">
        <v>4000</v>
      </c>
      <c r="M2427" t="s">
        <v>1472</v>
      </c>
      <c r="N2427" t="s">
        <v>11</v>
      </c>
      <c r="O2427" s="78">
        <v>3.2801</v>
      </c>
      <c r="P2427" s="11">
        <f>ROUND(O2427*L2427,2)</f>
        <v>13120.4</v>
      </c>
      <c r="Q2427" s="12">
        <f>IF(N2427="HKD",7.8,IF(N2427="CNY",7.30034,1))</f>
        <v>7.3003400000000003</v>
      </c>
      <c r="R2427" s="14">
        <f>+ROUND(O2427/Q2427,4)</f>
        <v>0.44929999999999998</v>
      </c>
      <c r="S2427" s="13">
        <f>ROUND(R2427*L2427,2)</f>
        <v>1797.2</v>
      </c>
      <c r="T2427" s="14" t="s">
        <v>349</v>
      </c>
      <c r="U2427" t="s">
        <v>228</v>
      </c>
    </row>
    <row r="2428" spans="1:21" x14ac:dyDescent="0.2">
      <c r="A2428" t="s">
        <v>5140</v>
      </c>
      <c r="B2428" s="23">
        <v>45796</v>
      </c>
      <c r="C2428" s="23">
        <v>45758</v>
      </c>
      <c r="D2428" t="s">
        <v>28</v>
      </c>
      <c r="E2428" t="s">
        <v>29</v>
      </c>
      <c r="G2428" t="s">
        <v>5438</v>
      </c>
      <c r="H2428" t="s">
        <v>1155</v>
      </c>
      <c r="I2428" t="s">
        <v>1156</v>
      </c>
      <c r="J2428" s="10" t="str">
        <f>+LEFT(U2428,4)</f>
        <v>KNOB</v>
      </c>
      <c r="K2428" t="s">
        <v>10</v>
      </c>
      <c r="L2428" s="52">
        <v>520</v>
      </c>
      <c r="M2428" t="s">
        <v>1472</v>
      </c>
      <c r="N2428" t="s">
        <v>11</v>
      </c>
      <c r="O2428" s="78">
        <v>3.3721999999999999</v>
      </c>
      <c r="P2428" s="11">
        <f>ROUND(O2428*L2428,2)</f>
        <v>1753.54</v>
      </c>
      <c r="Q2428" s="12">
        <f>IF(N2428="HKD",7.8,IF(N2428="CNY",7.30034,1))</f>
        <v>7.3003400000000003</v>
      </c>
      <c r="R2428" s="14">
        <f>+ROUND(O2428/Q2428,4)</f>
        <v>0.46189999999999998</v>
      </c>
      <c r="S2428" s="13">
        <f>ROUND(R2428*L2428,2)</f>
        <v>240.19</v>
      </c>
      <c r="T2428" s="14" t="s">
        <v>349</v>
      </c>
      <c r="U2428" t="s">
        <v>32</v>
      </c>
    </row>
    <row r="2429" spans="1:21" x14ac:dyDescent="0.2">
      <c r="A2429" t="s">
        <v>5181</v>
      </c>
      <c r="B2429" s="23">
        <v>45796</v>
      </c>
      <c r="C2429" s="23">
        <v>45772</v>
      </c>
      <c r="D2429" t="s">
        <v>94</v>
      </c>
      <c r="E2429" t="s">
        <v>95</v>
      </c>
      <c r="G2429" t="s">
        <v>5482</v>
      </c>
      <c r="H2429" t="s">
        <v>4715</v>
      </c>
      <c r="I2429" t="s">
        <v>4716</v>
      </c>
      <c r="J2429" s="10" t="str">
        <f>+LEFT(U2429,4)</f>
        <v>LID-</v>
      </c>
      <c r="K2429" t="s">
        <v>369</v>
      </c>
      <c r="L2429" s="52">
        <v>1300</v>
      </c>
      <c r="M2429" t="s">
        <v>1472</v>
      </c>
      <c r="N2429" t="s">
        <v>11</v>
      </c>
      <c r="O2429" s="78">
        <v>4.17</v>
      </c>
      <c r="P2429" s="11">
        <f>ROUND(O2429*L2429,2)</f>
        <v>5421</v>
      </c>
      <c r="Q2429" s="12">
        <f>IF(N2429="HKD",7.8,IF(N2429="CNY",7.30034,1))</f>
        <v>7.3003400000000003</v>
      </c>
      <c r="R2429" s="14">
        <f>+ROUND(O2429/Q2429,4)</f>
        <v>0.57120000000000004</v>
      </c>
      <c r="S2429" s="13">
        <f>ROUND(R2429*L2429,2)</f>
        <v>742.56</v>
      </c>
      <c r="T2429" s="14" t="s">
        <v>349</v>
      </c>
      <c r="U2429" t="s">
        <v>368</v>
      </c>
    </row>
    <row r="2430" spans="1:21" x14ac:dyDescent="0.2">
      <c r="A2430" t="s">
        <v>5185</v>
      </c>
      <c r="B2430" s="23">
        <v>45796</v>
      </c>
      <c r="C2430" s="23">
        <v>45714</v>
      </c>
      <c r="D2430" t="s">
        <v>830</v>
      </c>
      <c r="E2430" t="s">
        <v>831</v>
      </c>
      <c r="G2430" t="s">
        <v>5495</v>
      </c>
      <c r="H2430" t="s">
        <v>3164</v>
      </c>
      <c r="I2430" t="s">
        <v>3374</v>
      </c>
      <c r="J2430" s="10" t="str">
        <f>+LEFT(U2430,4)</f>
        <v>LID-</v>
      </c>
      <c r="K2430" t="s">
        <v>98</v>
      </c>
      <c r="L2430" s="52">
        <v>2000</v>
      </c>
      <c r="M2430" t="s">
        <v>1472</v>
      </c>
      <c r="N2430" t="s">
        <v>11</v>
      </c>
      <c r="O2430" s="78">
        <v>4.2</v>
      </c>
      <c r="P2430" s="11">
        <f>ROUND(O2430*L2430,2)</f>
        <v>8400</v>
      </c>
      <c r="Q2430" s="12">
        <f>IF(N2430="HKD",7.8,IF(N2430="CNY",7.30034,1))</f>
        <v>7.3003400000000003</v>
      </c>
      <c r="R2430" s="14">
        <f>+ROUND(O2430/Q2430,4)</f>
        <v>0.57530000000000003</v>
      </c>
      <c r="S2430" s="13">
        <f>ROUND(R2430*L2430,2)</f>
        <v>1150.5999999999999</v>
      </c>
      <c r="T2430" s="14" t="s">
        <v>349</v>
      </c>
      <c r="U2430" t="s">
        <v>368</v>
      </c>
    </row>
    <row r="2431" spans="1:21" x14ac:dyDescent="0.2">
      <c r="A2431" t="s">
        <v>5190</v>
      </c>
      <c r="B2431" s="23">
        <v>45796</v>
      </c>
      <c r="C2431" s="23">
        <v>45714</v>
      </c>
      <c r="D2431" t="s">
        <v>94</v>
      </c>
      <c r="E2431" t="s">
        <v>95</v>
      </c>
      <c r="G2431" t="s">
        <v>5511</v>
      </c>
      <c r="H2431" t="s">
        <v>3162</v>
      </c>
      <c r="I2431" t="s">
        <v>3372</v>
      </c>
      <c r="J2431" s="10" t="str">
        <f>+LEFT(U2431,4)</f>
        <v>LID-</v>
      </c>
      <c r="K2431" t="s">
        <v>98</v>
      </c>
      <c r="L2431" s="52">
        <v>1950</v>
      </c>
      <c r="M2431" t="s">
        <v>1472</v>
      </c>
      <c r="N2431" t="s">
        <v>11</v>
      </c>
      <c r="O2431" s="78">
        <v>4.26</v>
      </c>
      <c r="P2431" s="11">
        <f>ROUND(O2431*L2431,2)</f>
        <v>8307</v>
      </c>
      <c r="Q2431" s="12">
        <f>IF(N2431="HKD",7.8,IF(N2431="CNY",7.30034,1))</f>
        <v>7.3003400000000003</v>
      </c>
      <c r="R2431" s="14">
        <f>+ROUND(O2431/Q2431,4)</f>
        <v>0.58350000000000002</v>
      </c>
      <c r="S2431" s="13">
        <f>ROUND(R2431*L2431,2)</f>
        <v>1137.83</v>
      </c>
      <c r="T2431" s="14" t="s">
        <v>349</v>
      </c>
      <c r="U2431" t="s">
        <v>368</v>
      </c>
    </row>
    <row r="2432" spans="1:21" x14ac:dyDescent="0.2">
      <c r="A2432" t="s">
        <v>5196</v>
      </c>
      <c r="B2432" s="23">
        <v>45796</v>
      </c>
      <c r="C2432" s="23">
        <v>45714</v>
      </c>
      <c r="D2432" t="s">
        <v>94</v>
      </c>
      <c r="E2432" t="s">
        <v>95</v>
      </c>
      <c r="G2432" t="s">
        <v>5520</v>
      </c>
      <c r="H2432" t="s">
        <v>3163</v>
      </c>
      <c r="I2432" t="s">
        <v>3373</v>
      </c>
      <c r="J2432" s="10" t="str">
        <f>+LEFT(U2432,4)</f>
        <v>LID-</v>
      </c>
      <c r="K2432" t="s">
        <v>98</v>
      </c>
      <c r="L2432" s="52">
        <v>-1300</v>
      </c>
      <c r="M2432" t="s">
        <v>1472</v>
      </c>
      <c r="N2432" t="s">
        <v>11</v>
      </c>
      <c r="O2432" s="78">
        <v>4.37</v>
      </c>
      <c r="P2432" s="11">
        <f>ROUND(O2432*L2432,2)</f>
        <v>-5681</v>
      </c>
      <c r="Q2432" s="12">
        <f>IF(N2432="HKD",7.8,IF(N2432="CNY",7.30034,1))</f>
        <v>7.3003400000000003</v>
      </c>
      <c r="R2432" s="14">
        <f>+ROUND(O2432/Q2432,4)</f>
        <v>0.59860000000000002</v>
      </c>
      <c r="S2432" s="13">
        <f>ROUND(R2432*L2432,2)</f>
        <v>-778.18</v>
      </c>
      <c r="T2432" s="14" t="s">
        <v>349</v>
      </c>
      <c r="U2432" t="s">
        <v>368</v>
      </c>
    </row>
    <row r="2433" spans="1:21" x14ac:dyDescent="0.2">
      <c r="A2433" t="s">
        <v>5196</v>
      </c>
      <c r="B2433" s="23">
        <v>45796</v>
      </c>
      <c r="C2433" s="23">
        <v>45714</v>
      </c>
      <c r="D2433" t="s">
        <v>94</v>
      </c>
      <c r="E2433" t="s">
        <v>95</v>
      </c>
      <c r="G2433" t="s">
        <v>5482</v>
      </c>
      <c r="H2433" t="s">
        <v>3163</v>
      </c>
      <c r="I2433" t="s">
        <v>3373</v>
      </c>
      <c r="J2433" s="10" t="str">
        <f>+LEFT(U2433,4)</f>
        <v>LID-</v>
      </c>
      <c r="K2433" t="s">
        <v>98</v>
      </c>
      <c r="L2433" s="52">
        <v>1300</v>
      </c>
      <c r="M2433" t="s">
        <v>1472</v>
      </c>
      <c r="N2433" t="s">
        <v>11</v>
      </c>
      <c r="O2433" s="78">
        <v>4.37</v>
      </c>
      <c r="P2433" s="11">
        <f>ROUND(O2433*L2433,2)</f>
        <v>5681</v>
      </c>
      <c r="Q2433" s="12">
        <f>IF(N2433="HKD",7.8,IF(N2433="CNY",7.30034,1))</f>
        <v>7.3003400000000003</v>
      </c>
      <c r="R2433" s="14">
        <f>+ROUND(O2433/Q2433,4)</f>
        <v>0.59860000000000002</v>
      </c>
      <c r="S2433" s="13">
        <f>ROUND(R2433*L2433,2)</f>
        <v>778.18</v>
      </c>
      <c r="T2433" s="14" t="s">
        <v>349</v>
      </c>
      <c r="U2433" t="s">
        <v>368</v>
      </c>
    </row>
    <row r="2434" spans="1:21" x14ac:dyDescent="0.2">
      <c r="A2434" t="s">
        <v>5213</v>
      </c>
      <c r="B2434" s="23">
        <v>45796</v>
      </c>
      <c r="C2434" s="23">
        <v>45786</v>
      </c>
      <c r="D2434" t="s">
        <v>128</v>
      </c>
      <c r="E2434" t="s">
        <v>129</v>
      </c>
      <c r="G2434" t="s">
        <v>5382</v>
      </c>
      <c r="H2434" t="s">
        <v>4741</v>
      </c>
      <c r="I2434" t="s">
        <v>4742</v>
      </c>
      <c r="J2434" s="10" t="str">
        <f>+LEFT(U2434,4)</f>
        <v>HDL-</v>
      </c>
      <c r="K2434" t="s">
        <v>10</v>
      </c>
      <c r="L2434" s="52">
        <v>1950</v>
      </c>
      <c r="M2434" t="s">
        <v>1472</v>
      </c>
      <c r="N2434" t="s">
        <v>11</v>
      </c>
      <c r="O2434" s="78">
        <v>4.8219000000000003</v>
      </c>
      <c r="P2434" s="11">
        <f>ROUND(O2434*L2434,2)</f>
        <v>9402.7099999999991</v>
      </c>
      <c r="Q2434" s="12">
        <f>IF(N2434="HKD",7.8,IF(N2434="CNY",7.30034,1))</f>
        <v>7.3003400000000003</v>
      </c>
      <c r="R2434" s="14">
        <f>+ROUND(O2434/Q2434,4)</f>
        <v>0.66049999999999998</v>
      </c>
      <c r="S2434" s="13">
        <f>ROUND(R2434*L2434,2)</f>
        <v>1287.98</v>
      </c>
      <c r="T2434" s="14" t="s">
        <v>349</v>
      </c>
      <c r="U2434" t="s">
        <v>228</v>
      </c>
    </row>
    <row r="2435" spans="1:21" x14ac:dyDescent="0.2">
      <c r="A2435" t="s">
        <v>5216</v>
      </c>
      <c r="B2435" s="23">
        <v>45796</v>
      </c>
      <c r="C2435" s="23">
        <v>45695</v>
      </c>
      <c r="D2435" t="s">
        <v>830</v>
      </c>
      <c r="E2435" t="s">
        <v>831</v>
      </c>
      <c r="G2435" t="s">
        <v>5523</v>
      </c>
      <c r="H2435" t="s">
        <v>834</v>
      </c>
      <c r="I2435" t="s">
        <v>835</v>
      </c>
      <c r="J2435" s="10" t="str">
        <f>+LEFT(U2435,4)</f>
        <v>SKU-</v>
      </c>
      <c r="K2435" t="s">
        <v>98</v>
      </c>
      <c r="L2435" s="52">
        <v>1100</v>
      </c>
      <c r="M2435" t="s">
        <v>1472</v>
      </c>
      <c r="N2435" t="s">
        <v>11</v>
      </c>
      <c r="O2435" s="78">
        <v>4.9154</v>
      </c>
      <c r="P2435" s="11">
        <f>ROUND(O2435*L2435,2)</f>
        <v>5406.94</v>
      </c>
      <c r="Q2435" s="12">
        <f>IF(N2435="HKD",7.8,IF(N2435="CNY",7.30034,1))</f>
        <v>7.3003400000000003</v>
      </c>
      <c r="R2435" s="14">
        <f>+ROUND(O2435/Q2435,4)</f>
        <v>0.67330000000000001</v>
      </c>
      <c r="S2435" s="13">
        <f>ROUND(R2435*L2435,2)</f>
        <v>740.63</v>
      </c>
      <c r="T2435" s="14" t="s">
        <v>349</v>
      </c>
      <c r="U2435" t="s">
        <v>2</v>
      </c>
    </row>
    <row r="2436" spans="1:21" x14ac:dyDescent="0.2">
      <c r="A2436" t="s">
        <v>3822</v>
      </c>
      <c r="B2436" s="23">
        <v>45796</v>
      </c>
      <c r="C2436" s="23">
        <v>45716</v>
      </c>
      <c r="D2436" t="s">
        <v>143</v>
      </c>
      <c r="E2436" t="s">
        <v>144</v>
      </c>
      <c r="G2436" t="s">
        <v>5542</v>
      </c>
      <c r="H2436" t="s">
        <v>3150</v>
      </c>
      <c r="I2436" t="s">
        <v>3360</v>
      </c>
      <c r="J2436" s="10" t="str">
        <f>+LEFT(U2436,4)</f>
        <v>HDL-</v>
      </c>
      <c r="K2436" t="s">
        <v>10</v>
      </c>
      <c r="L2436" s="52">
        <v>3280</v>
      </c>
      <c r="M2436" t="s">
        <v>1472</v>
      </c>
      <c r="N2436" t="s">
        <v>11</v>
      </c>
      <c r="O2436" s="78">
        <v>6.8814000000000002</v>
      </c>
      <c r="P2436" s="11">
        <f>ROUND(O2436*L2436,2)</f>
        <v>22570.99</v>
      </c>
      <c r="Q2436" s="12">
        <f>IF(N2436="HKD",7.8,IF(N2436="CNY",7.30034,1))</f>
        <v>7.3003400000000003</v>
      </c>
      <c r="R2436" s="14">
        <f>+ROUND(O2436/Q2436,4)</f>
        <v>0.94259999999999999</v>
      </c>
      <c r="S2436" s="13">
        <f>ROUND(R2436*L2436,2)</f>
        <v>3091.73</v>
      </c>
      <c r="T2436" s="14" t="s">
        <v>349</v>
      </c>
      <c r="U2436" t="s">
        <v>228</v>
      </c>
    </row>
    <row r="2437" spans="1:21" x14ac:dyDescent="0.2">
      <c r="A2437" t="s">
        <v>5264</v>
      </c>
      <c r="B2437" s="23">
        <v>45796</v>
      </c>
      <c r="C2437" s="23">
        <v>45735</v>
      </c>
      <c r="D2437" t="s">
        <v>830</v>
      </c>
      <c r="E2437" t="s">
        <v>831</v>
      </c>
      <c r="G2437" t="s">
        <v>5552</v>
      </c>
      <c r="H2437" t="s">
        <v>4763</v>
      </c>
      <c r="I2437" t="s">
        <v>4764</v>
      </c>
      <c r="J2437" s="10" t="str">
        <f>+LEFT(U2437,4)</f>
        <v>SKU-</v>
      </c>
      <c r="K2437" t="s">
        <v>98</v>
      </c>
      <c r="L2437" s="52">
        <v>350</v>
      </c>
      <c r="M2437" t="s">
        <v>1472</v>
      </c>
      <c r="N2437" t="s">
        <v>11</v>
      </c>
      <c r="O2437" s="78">
        <v>7.4</v>
      </c>
      <c r="P2437" s="11">
        <f>ROUND(O2437*L2437,2)</f>
        <v>2590</v>
      </c>
      <c r="Q2437" s="12">
        <f>IF(N2437="HKD",7.8,IF(N2437="CNY",7.30034,1))</f>
        <v>7.3003400000000003</v>
      </c>
      <c r="R2437" s="14">
        <f>+ROUND(O2437/Q2437,4)</f>
        <v>1.0137</v>
      </c>
      <c r="S2437" s="13">
        <f>ROUND(R2437*L2437,2)</f>
        <v>354.8</v>
      </c>
      <c r="T2437" s="14" t="s">
        <v>349</v>
      </c>
      <c r="U2437" t="s">
        <v>2</v>
      </c>
    </row>
    <row r="2438" spans="1:21" x14ac:dyDescent="0.2">
      <c r="A2438" t="s">
        <v>5333</v>
      </c>
      <c r="B2438" s="23">
        <v>45796</v>
      </c>
      <c r="C2438" s="23">
        <v>45775</v>
      </c>
      <c r="D2438" t="s">
        <v>2823</v>
      </c>
      <c r="E2438" t="s">
        <v>2824</v>
      </c>
      <c r="G2438" t="s">
        <v>5584</v>
      </c>
      <c r="H2438" t="s">
        <v>3166</v>
      </c>
      <c r="I2438" t="s">
        <v>3376</v>
      </c>
      <c r="J2438" s="10" t="str">
        <f>+LEFT(U2438,4)</f>
        <v>CDM-</v>
      </c>
      <c r="K2438" t="s">
        <v>10</v>
      </c>
      <c r="L2438" s="52">
        <v>525</v>
      </c>
      <c r="M2438" t="s">
        <v>1472</v>
      </c>
      <c r="N2438" t="s">
        <v>11</v>
      </c>
      <c r="O2438" s="78">
        <v>43.610599999999998</v>
      </c>
      <c r="P2438" s="11">
        <f>ROUND(O2438*L2438,2)</f>
        <v>22895.57</v>
      </c>
      <c r="Q2438" s="12">
        <f>IF(N2438="HKD",7.8,IF(N2438="CNY",7.30034,1))</f>
        <v>7.3003400000000003</v>
      </c>
      <c r="R2438" s="14">
        <f>+ROUND(O2438/Q2438,4)</f>
        <v>5.9737999999999998</v>
      </c>
      <c r="S2438" s="13">
        <f>ROUND(R2438*L2438,2)</f>
        <v>3136.25</v>
      </c>
      <c r="T2438" s="14" t="s">
        <v>349</v>
      </c>
      <c r="U2438" t="s">
        <v>3482</v>
      </c>
    </row>
    <row r="2439" spans="1:21" x14ac:dyDescent="0.2">
      <c r="A2439" t="s">
        <v>5361</v>
      </c>
      <c r="B2439" s="23">
        <v>45796</v>
      </c>
      <c r="C2439" s="23">
        <v>45782</v>
      </c>
      <c r="D2439" t="s">
        <v>311</v>
      </c>
      <c r="E2439" t="s">
        <v>312</v>
      </c>
      <c r="G2439" t="s">
        <v>5593</v>
      </c>
      <c r="H2439" t="s">
        <v>316</v>
      </c>
      <c r="I2439" t="s">
        <v>317</v>
      </c>
      <c r="J2439" s="10" t="str">
        <f>+LEFT(U2439,4)</f>
        <v>EXM-</v>
      </c>
      <c r="K2439" t="s">
        <v>10</v>
      </c>
      <c r="L2439" s="52">
        <v>175</v>
      </c>
      <c r="M2439" t="s">
        <v>186</v>
      </c>
      <c r="N2439" t="s">
        <v>11</v>
      </c>
      <c r="O2439" s="78">
        <v>117.3451</v>
      </c>
      <c r="P2439" s="11">
        <f>ROUND(O2439*L2439,2)</f>
        <v>20535.39</v>
      </c>
      <c r="Q2439" s="12">
        <f>IF(N2439="HKD",7.8,IF(N2439="CNY",7.30034,1))</f>
        <v>7.3003400000000003</v>
      </c>
      <c r="R2439" s="14">
        <f>+ROUND(O2439/Q2439,4)</f>
        <v>16.073899999999998</v>
      </c>
      <c r="S2439" s="13">
        <f>ROUND(R2439*L2439,2)</f>
        <v>2812.93</v>
      </c>
      <c r="T2439" s="14" t="s">
        <v>349</v>
      </c>
      <c r="U2439" t="s">
        <v>315</v>
      </c>
    </row>
    <row r="2440" spans="1:21" x14ac:dyDescent="0.2">
      <c r="A2440" t="s">
        <v>4941</v>
      </c>
      <c r="B2440" s="23">
        <v>45797</v>
      </c>
      <c r="C2440" s="23">
        <v>45786</v>
      </c>
      <c r="D2440" t="s">
        <v>235</v>
      </c>
      <c r="E2440" t="s">
        <v>236</v>
      </c>
      <c r="G2440" t="s">
        <v>5404</v>
      </c>
      <c r="H2440" t="s">
        <v>239</v>
      </c>
      <c r="I2440" t="s">
        <v>240</v>
      </c>
      <c r="J2440" s="10" t="str">
        <f>+LEFT(U2440,4)</f>
        <v>RIV-</v>
      </c>
      <c r="K2440" t="s">
        <v>10</v>
      </c>
      <c r="L2440" s="52">
        <v>18300</v>
      </c>
      <c r="M2440" t="s">
        <v>1472</v>
      </c>
      <c r="N2440" t="s">
        <v>11</v>
      </c>
      <c r="O2440" s="78">
        <v>0.16120000000000001</v>
      </c>
      <c r="P2440" s="11">
        <f>ROUND(O2440*L2440,2)</f>
        <v>2949.96</v>
      </c>
      <c r="Q2440" s="12">
        <f>IF(N2440="HKD",7.8,IF(N2440="CNY",7.30034,1))</f>
        <v>7.3003400000000003</v>
      </c>
      <c r="R2440" s="14">
        <f>+ROUND(O2440/Q2440,4)</f>
        <v>2.2100000000000002E-2</v>
      </c>
      <c r="S2440" s="13">
        <f>ROUND(R2440*L2440,2)</f>
        <v>404.43</v>
      </c>
      <c r="T2440" s="14" t="s">
        <v>349</v>
      </c>
      <c r="U2440" t="s">
        <v>132</v>
      </c>
    </row>
    <row r="2441" spans="1:21" x14ac:dyDescent="0.2">
      <c r="A2441" t="s">
        <v>5005</v>
      </c>
      <c r="B2441" s="23">
        <v>45797</v>
      </c>
      <c r="C2441" s="23">
        <v>45790</v>
      </c>
      <c r="D2441" t="s">
        <v>746</v>
      </c>
      <c r="E2441" t="s">
        <v>747</v>
      </c>
      <c r="G2441" t="s">
        <v>5425</v>
      </c>
      <c r="H2441" t="s">
        <v>753</v>
      </c>
      <c r="I2441" t="s">
        <v>754</v>
      </c>
      <c r="J2441" s="10" t="str">
        <f>+LEFT(U2441,4)</f>
        <v>SSM-</v>
      </c>
      <c r="K2441" t="s">
        <v>10</v>
      </c>
      <c r="L2441" s="52">
        <v>1100</v>
      </c>
      <c r="M2441" t="s">
        <v>1472</v>
      </c>
      <c r="N2441" t="s">
        <v>11</v>
      </c>
      <c r="O2441" s="78">
        <v>0.94689999999999996</v>
      </c>
      <c r="P2441" s="11">
        <f>ROUND(O2441*L2441,2)</f>
        <v>1041.5899999999999</v>
      </c>
      <c r="Q2441" s="12">
        <f>IF(N2441="HKD",7.8,IF(N2441="CNY",7.30034,1))</f>
        <v>7.3003400000000003</v>
      </c>
      <c r="R2441" s="14">
        <f>+ROUND(O2441/Q2441,4)</f>
        <v>0.12970000000000001</v>
      </c>
      <c r="S2441" s="13">
        <f>ROUND(R2441*L2441,2)</f>
        <v>142.66999999999999</v>
      </c>
      <c r="T2441" s="14" t="s">
        <v>349</v>
      </c>
      <c r="U2441" t="s">
        <v>33</v>
      </c>
    </row>
    <row r="2442" spans="1:21" x14ac:dyDescent="0.2">
      <c r="A2442" t="s">
        <v>5009</v>
      </c>
      <c r="B2442" s="23">
        <v>45797</v>
      </c>
      <c r="C2442" s="23">
        <v>45776</v>
      </c>
      <c r="D2442" t="s">
        <v>746</v>
      </c>
      <c r="E2442" t="s">
        <v>747</v>
      </c>
      <c r="G2442" t="s">
        <v>5425</v>
      </c>
      <c r="H2442" t="s">
        <v>750</v>
      </c>
      <c r="I2442" t="s">
        <v>751</v>
      </c>
      <c r="J2442" s="10" t="str">
        <f>+LEFT(U2442,4)</f>
        <v>SSM-</v>
      </c>
      <c r="K2442" t="s">
        <v>10</v>
      </c>
      <c r="L2442" s="52">
        <v>400</v>
      </c>
      <c r="M2442" t="s">
        <v>1472</v>
      </c>
      <c r="N2442" t="s">
        <v>11</v>
      </c>
      <c r="O2442" s="78">
        <v>1.0530999999999999</v>
      </c>
      <c r="P2442" s="11">
        <f>ROUND(O2442*L2442,2)</f>
        <v>421.24</v>
      </c>
      <c r="Q2442" s="12">
        <f>IF(N2442="HKD",7.8,IF(N2442="CNY",7.30034,1))</f>
        <v>7.3003400000000003</v>
      </c>
      <c r="R2442" s="14">
        <f>+ROUND(O2442/Q2442,4)</f>
        <v>0.14430000000000001</v>
      </c>
      <c r="S2442" s="13">
        <f>ROUND(R2442*L2442,2)</f>
        <v>57.72</v>
      </c>
      <c r="T2442" s="14" t="s">
        <v>349</v>
      </c>
      <c r="U2442" t="s">
        <v>33</v>
      </c>
    </row>
    <row r="2443" spans="1:21" x14ac:dyDescent="0.2">
      <c r="A2443" t="s">
        <v>5010</v>
      </c>
      <c r="B2443" s="23">
        <v>45797</v>
      </c>
      <c r="C2443" s="23">
        <v>45790</v>
      </c>
      <c r="D2443" t="s">
        <v>746</v>
      </c>
      <c r="E2443" t="s">
        <v>747</v>
      </c>
      <c r="G2443" t="s">
        <v>5425</v>
      </c>
      <c r="H2443" t="s">
        <v>750</v>
      </c>
      <c r="I2443" t="s">
        <v>751</v>
      </c>
      <c r="J2443" s="10" t="str">
        <f>+LEFT(U2443,4)</f>
        <v>SSM-</v>
      </c>
      <c r="K2443" t="s">
        <v>10</v>
      </c>
      <c r="L2443" s="52">
        <v>4000</v>
      </c>
      <c r="M2443" t="s">
        <v>1472</v>
      </c>
      <c r="N2443" t="s">
        <v>11</v>
      </c>
      <c r="O2443" s="78">
        <v>1.0530999999999999</v>
      </c>
      <c r="P2443" s="11">
        <f>ROUND(O2443*L2443,2)</f>
        <v>4212.3999999999996</v>
      </c>
      <c r="Q2443" s="12">
        <f>IF(N2443="HKD",7.8,IF(N2443="CNY",7.30034,1))</f>
        <v>7.3003400000000003</v>
      </c>
      <c r="R2443" s="14">
        <f>+ROUND(O2443/Q2443,4)</f>
        <v>0.14430000000000001</v>
      </c>
      <c r="S2443" s="13">
        <f>ROUND(R2443*L2443,2)</f>
        <v>577.20000000000005</v>
      </c>
      <c r="T2443" s="14" t="s">
        <v>349</v>
      </c>
      <c r="U2443" t="s">
        <v>33</v>
      </c>
    </row>
    <row r="2444" spans="1:21" x14ac:dyDescent="0.2">
      <c r="A2444" t="s">
        <v>5027</v>
      </c>
      <c r="B2444" s="23">
        <v>45797</v>
      </c>
      <c r="C2444" s="23">
        <v>45776</v>
      </c>
      <c r="D2444" t="s">
        <v>746</v>
      </c>
      <c r="E2444" t="s">
        <v>747</v>
      </c>
      <c r="G2444" t="s">
        <v>5425</v>
      </c>
      <c r="H2444" t="s">
        <v>3597</v>
      </c>
      <c r="I2444" t="s">
        <v>3598</v>
      </c>
      <c r="J2444" s="10" t="str">
        <f>+LEFT(U2444,4)</f>
        <v>SSM-</v>
      </c>
      <c r="K2444" t="s">
        <v>10</v>
      </c>
      <c r="L2444" s="52">
        <v>1050</v>
      </c>
      <c r="M2444" t="s">
        <v>1472</v>
      </c>
      <c r="N2444" t="s">
        <v>11</v>
      </c>
      <c r="O2444" s="78">
        <v>1.3628</v>
      </c>
      <c r="P2444" s="11">
        <f>ROUND(O2444*L2444,2)</f>
        <v>1430.94</v>
      </c>
      <c r="Q2444" s="12">
        <f>IF(N2444="HKD",7.8,IF(N2444="CNY",7.30034,1))</f>
        <v>7.3003400000000003</v>
      </c>
      <c r="R2444" s="14">
        <f>+ROUND(O2444/Q2444,4)</f>
        <v>0.1867</v>
      </c>
      <c r="S2444" s="13">
        <f>ROUND(R2444*L2444,2)</f>
        <v>196.04</v>
      </c>
      <c r="T2444" s="14" t="s">
        <v>349</v>
      </c>
      <c r="U2444" t="s">
        <v>33</v>
      </c>
    </row>
    <row r="2445" spans="1:21" x14ac:dyDescent="0.2">
      <c r="A2445" t="s">
        <v>5028</v>
      </c>
      <c r="B2445" s="23">
        <v>45797</v>
      </c>
      <c r="C2445" s="23">
        <v>45776</v>
      </c>
      <c r="D2445" t="s">
        <v>746</v>
      </c>
      <c r="E2445" t="s">
        <v>747</v>
      </c>
      <c r="G2445" t="s">
        <v>5425</v>
      </c>
      <c r="H2445" t="s">
        <v>3597</v>
      </c>
      <c r="I2445" t="s">
        <v>3598</v>
      </c>
      <c r="J2445" s="10" t="str">
        <f>+LEFT(U2445,4)</f>
        <v>SSM-</v>
      </c>
      <c r="K2445" t="s">
        <v>10</v>
      </c>
      <c r="L2445" s="52">
        <v>430</v>
      </c>
      <c r="M2445" t="s">
        <v>1472</v>
      </c>
      <c r="N2445" t="s">
        <v>11</v>
      </c>
      <c r="O2445" s="78">
        <v>1.3628</v>
      </c>
      <c r="P2445" s="11">
        <f>ROUND(O2445*L2445,2)</f>
        <v>586</v>
      </c>
      <c r="Q2445" s="12">
        <f>IF(N2445="HKD",7.8,IF(N2445="CNY",7.30034,1))</f>
        <v>7.3003400000000003</v>
      </c>
      <c r="R2445" s="14">
        <f>+ROUND(O2445/Q2445,4)</f>
        <v>0.1867</v>
      </c>
      <c r="S2445" s="13">
        <f>ROUND(R2445*L2445,2)</f>
        <v>80.28</v>
      </c>
      <c r="T2445" s="14" t="s">
        <v>349</v>
      </c>
      <c r="U2445" t="s">
        <v>33</v>
      </c>
    </row>
    <row r="2446" spans="1:21" x14ac:dyDescent="0.2">
      <c r="A2446" t="s">
        <v>5037</v>
      </c>
      <c r="B2446" s="23">
        <v>45797</v>
      </c>
      <c r="C2446" s="23">
        <v>45770</v>
      </c>
      <c r="D2446" t="s">
        <v>651</v>
      </c>
      <c r="E2446" t="s">
        <v>652</v>
      </c>
      <c r="G2446" t="s">
        <v>5437</v>
      </c>
      <c r="H2446" t="s">
        <v>4645</v>
      </c>
      <c r="I2446" t="s">
        <v>4646</v>
      </c>
      <c r="J2446" s="10" t="str">
        <f>+LEFT(U2446,4)</f>
        <v>HDL-</v>
      </c>
      <c r="K2446" t="s">
        <v>10</v>
      </c>
      <c r="L2446" s="52">
        <v>2900</v>
      </c>
      <c r="M2446" t="s">
        <v>1472</v>
      </c>
      <c r="N2446" t="s">
        <v>11</v>
      </c>
      <c r="O2446" s="78">
        <v>1.6718999999999999</v>
      </c>
      <c r="P2446" s="11">
        <f>ROUND(O2446*L2446,2)</f>
        <v>4848.51</v>
      </c>
      <c r="Q2446" s="12">
        <f>IF(N2446="HKD",7.8,IF(N2446="CNY",7.30034,1))</f>
        <v>7.3003400000000003</v>
      </c>
      <c r="R2446" s="14">
        <f>+ROUND(O2446/Q2446,4)</f>
        <v>0.22900000000000001</v>
      </c>
      <c r="S2446" s="13">
        <f>ROUND(R2446*L2446,2)</f>
        <v>664.1</v>
      </c>
      <c r="T2446" s="14" t="s">
        <v>349</v>
      </c>
      <c r="U2446" t="s">
        <v>228</v>
      </c>
    </row>
    <row r="2447" spans="1:21" x14ac:dyDescent="0.2">
      <c r="A2447" t="s">
        <v>5062</v>
      </c>
      <c r="B2447" s="23">
        <v>45797</v>
      </c>
      <c r="C2447" s="23">
        <v>45777</v>
      </c>
      <c r="D2447" t="s">
        <v>149</v>
      </c>
      <c r="E2447" t="s">
        <v>150</v>
      </c>
      <c r="G2447" t="s">
        <v>5448</v>
      </c>
      <c r="H2447" t="s">
        <v>1187</v>
      </c>
      <c r="I2447" t="s">
        <v>1188</v>
      </c>
      <c r="J2447" s="10" t="str">
        <f>+LEFT(U2447,4)</f>
        <v>GLID</v>
      </c>
      <c r="K2447" t="s">
        <v>10</v>
      </c>
      <c r="L2447" s="52">
        <v>2040</v>
      </c>
      <c r="M2447" t="s">
        <v>1472</v>
      </c>
      <c r="N2447" t="s">
        <v>11</v>
      </c>
      <c r="O2447" s="78">
        <v>2.5366</v>
      </c>
      <c r="P2447" s="11">
        <f>ROUND(O2447*L2447,2)</f>
        <v>5174.66</v>
      </c>
      <c r="Q2447" s="12">
        <f>IF(N2447="HKD",7.8,IF(N2447="CNY",7.30034,1))</f>
        <v>7.3003400000000003</v>
      </c>
      <c r="R2447" s="14">
        <f>+ROUND(O2447/Q2447,4)</f>
        <v>0.34749999999999998</v>
      </c>
      <c r="S2447" s="13">
        <f>ROUND(R2447*L2447,2)</f>
        <v>708.9</v>
      </c>
      <c r="T2447" s="14" t="s">
        <v>349</v>
      </c>
      <c r="U2447" t="s">
        <v>78</v>
      </c>
    </row>
    <row r="2448" spans="1:21" x14ac:dyDescent="0.2">
      <c r="A2448" t="s">
        <v>5118</v>
      </c>
      <c r="B2448" s="23">
        <v>45797</v>
      </c>
      <c r="C2448" s="23">
        <v>45776</v>
      </c>
      <c r="D2448" t="s">
        <v>187</v>
      </c>
      <c r="E2448" t="s">
        <v>188</v>
      </c>
      <c r="G2448" t="s">
        <v>5463</v>
      </c>
      <c r="H2448" t="s">
        <v>211</v>
      </c>
      <c r="I2448" t="s">
        <v>212</v>
      </c>
      <c r="J2448" s="10" t="str">
        <f>+LEFT(U2448,4)</f>
        <v>ALM-</v>
      </c>
      <c r="K2448" t="s">
        <v>98</v>
      </c>
      <c r="L2448" s="52">
        <v>2270</v>
      </c>
      <c r="M2448" t="s">
        <v>186</v>
      </c>
      <c r="N2448" t="s">
        <v>11</v>
      </c>
      <c r="O2448" s="78">
        <v>3.1415999999999999</v>
      </c>
      <c r="P2448" s="11">
        <f>ROUND(O2448*L2448,2)</f>
        <v>7131.43</v>
      </c>
      <c r="Q2448" s="12">
        <f>IF(N2448="HKD",7.8,IF(N2448="CNY",7.30034,1))</f>
        <v>7.3003400000000003</v>
      </c>
      <c r="R2448" s="14">
        <f>+ROUND(O2448/Q2448,4)</f>
        <v>0.43030000000000002</v>
      </c>
      <c r="S2448" s="13">
        <f>ROUND(R2448*L2448,2)</f>
        <v>976.78</v>
      </c>
      <c r="T2448" s="14" t="s">
        <v>349</v>
      </c>
      <c r="U2448" t="s">
        <v>191</v>
      </c>
    </row>
    <row r="2449" spans="1:21" x14ac:dyDescent="0.2">
      <c r="A2449" t="s">
        <v>5119</v>
      </c>
      <c r="B2449" s="23">
        <v>45797</v>
      </c>
      <c r="C2449" s="23">
        <v>45776</v>
      </c>
      <c r="D2449" t="s">
        <v>187</v>
      </c>
      <c r="E2449" t="s">
        <v>188</v>
      </c>
      <c r="G2449" t="s">
        <v>5463</v>
      </c>
      <c r="H2449" t="s">
        <v>202</v>
      </c>
      <c r="I2449" t="s">
        <v>203</v>
      </c>
      <c r="J2449" s="10" t="str">
        <f>+LEFT(U2449,4)</f>
        <v>ALM-</v>
      </c>
      <c r="K2449" t="s">
        <v>98</v>
      </c>
      <c r="L2449" s="52">
        <v>3790</v>
      </c>
      <c r="M2449" t="s">
        <v>186</v>
      </c>
      <c r="N2449" t="s">
        <v>11</v>
      </c>
      <c r="O2449" s="78">
        <v>3.1415999999999999</v>
      </c>
      <c r="P2449" s="11">
        <f>ROUND(O2449*L2449,2)</f>
        <v>11906.66</v>
      </c>
      <c r="Q2449" s="12">
        <f>IF(N2449="HKD",7.8,IF(N2449="CNY",7.30034,1))</f>
        <v>7.3003400000000003</v>
      </c>
      <c r="R2449" s="14">
        <f>+ROUND(O2449/Q2449,4)</f>
        <v>0.43030000000000002</v>
      </c>
      <c r="S2449" s="13">
        <f>ROUND(R2449*L2449,2)</f>
        <v>1630.84</v>
      </c>
      <c r="T2449" s="14" t="s">
        <v>349</v>
      </c>
      <c r="U2449" t="s">
        <v>191</v>
      </c>
    </row>
    <row r="2450" spans="1:21" x14ac:dyDescent="0.2">
      <c r="A2450" t="s">
        <v>5120</v>
      </c>
      <c r="B2450" s="23">
        <v>45797</v>
      </c>
      <c r="C2450" s="23">
        <v>45786</v>
      </c>
      <c r="D2450" t="s">
        <v>187</v>
      </c>
      <c r="E2450" t="s">
        <v>188</v>
      </c>
      <c r="G2450" t="s">
        <v>5463</v>
      </c>
      <c r="H2450" t="s">
        <v>3688</v>
      </c>
      <c r="I2450" t="s">
        <v>3689</v>
      </c>
      <c r="J2450" s="10" t="str">
        <f>+LEFT(U2450,4)</f>
        <v>ALM-</v>
      </c>
      <c r="K2450" t="s">
        <v>98</v>
      </c>
      <c r="L2450" s="52">
        <v>50</v>
      </c>
      <c r="M2450" t="s">
        <v>186</v>
      </c>
      <c r="N2450" t="s">
        <v>11</v>
      </c>
      <c r="O2450" s="78">
        <v>3.1415999999999999</v>
      </c>
      <c r="P2450" s="11">
        <f>ROUND(O2450*L2450,2)</f>
        <v>157.08000000000001</v>
      </c>
      <c r="Q2450" s="12">
        <f>IF(N2450="HKD",7.8,IF(N2450="CNY",7.30034,1))</f>
        <v>7.3003400000000003</v>
      </c>
      <c r="R2450" s="14">
        <f>+ROUND(O2450/Q2450,4)</f>
        <v>0.43030000000000002</v>
      </c>
      <c r="S2450" s="13">
        <f>ROUND(R2450*L2450,2)</f>
        <v>21.52</v>
      </c>
      <c r="T2450" s="14" t="s">
        <v>349</v>
      </c>
      <c r="U2450" t="s">
        <v>191</v>
      </c>
    </row>
    <row r="2451" spans="1:21" x14ac:dyDescent="0.2">
      <c r="A2451" t="s">
        <v>5121</v>
      </c>
      <c r="B2451" s="23">
        <v>45797</v>
      </c>
      <c r="C2451" s="23">
        <v>45786</v>
      </c>
      <c r="D2451" t="s">
        <v>187</v>
      </c>
      <c r="E2451" t="s">
        <v>188</v>
      </c>
      <c r="G2451" t="s">
        <v>5463</v>
      </c>
      <c r="H2451" t="s">
        <v>1217</v>
      </c>
      <c r="I2451" t="s">
        <v>1218</v>
      </c>
      <c r="J2451" s="10" t="str">
        <f>+LEFT(U2451,4)</f>
        <v>ALM-</v>
      </c>
      <c r="K2451" t="s">
        <v>98</v>
      </c>
      <c r="L2451" s="52">
        <v>1250</v>
      </c>
      <c r="M2451" t="s">
        <v>186</v>
      </c>
      <c r="N2451" t="s">
        <v>11</v>
      </c>
      <c r="O2451" s="78">
        <v>3.1415999999999999</v>
      </c>
      <c r="P2451" s="11">
        <f>ROUND(O2451*L2451,2)</f>
        <v>3927</v>
      </c>
      <c r="Q2451" s="12">
        <f>IF(N2451="HKD",7.8,IF(N2451="CNY",7.30034,1))</f>
        <v>7.3003400000000003</v>
      </c>
      <c r="R2451" s="14">
        <f>+ROUND(O2451/Q2451,4)</f>
        <v>0.43030000000000002</v>
      </c>
      <c r="S2451" s="13">
        <f>ROUND(R2451*L2451,2)</f>
        <v>537.88</v>
      </c>
      <c r="T2451" s="14" t="s">
        <v>349</v>
      </c>
      <c r="U2451" t="s">
        <v>191</v>
      </c>
    </row>
    <row r="2452" spans="1:21" x14ac:dyDescent="0.2">
      <c r="A2452" t="s">
        <v>5122</v>
      </c>
      <c r="B2452" s="23">
        <v>45797</v>
      </c>
      <c r="C2452" s="23">
        <v>45786</v>
      </c>
      <c r="D2452" t="s">
        <v>187</v>
      </c>
      <c r="E2452" t="s">
        <v>188</v>
      </c>
      <c r="G2452" t="s">
        <v>5463</v>
      </c>
      <c r="H2452" t="s">
        <v>202</v>
      </c>
      <c r="I2452" t="s">
        <v>203</v>
      </c>
      <c r="J2452" s="10" t="str">
        <f>+LEFT(U2452,4)</f>
        <v>ALM-</v>
      </c>
      <c r="K2452" t="s">
        <v>98</v>
      </c>
      <c r="L2452" s="52">
        <v>1000</v>
      </c>
      <c r="M2452" t="s">
        <v>186</v>
      </c>
      <c r="N2452" t="s">
        <v>11</v>
      </c>
      <c r="O2452" s="78">
        <v>3.1415999999999999</v>
      </c>
      <c r="P2452" s="11">
        <f>ROUND(O2452*L2452,2)</f>
        <v>3141.6</v>
      </c>
      <c r="Q2452" s="12">
        <f>IF(N2452="HKD",7.8,IF(N2452="CNY",7.30034,1))</f>
        <v>7.3003400000000003</v>
      </c>
      <c r="R2452" s="14">
        <f>+ROUND(O2452/Q2452,4)</f>
        <v>0.43030000000000002</v>
      </c>
      <c r="S2452" s="13">
        <f>ROUND(R2452*L2452,2)</f>
        <v>430.3</v>
      </c>
      <c r="T2452" s="14" t="s">
        <v>349</v>
      </c>
      <c r="U2452" t="s">
        <v>191</v>
      </c>
    </row>
    <row r="2453" spans="1:21" x14ac:dyDescent="0.2">
      <c r="A2453" t="s">
        <v>5123</v>
      </c>
      <c r="B2453" s="23">
        <v>45797</v>
      </c>
      <c r="C2453" s="23">
        <v>45786</v>
      </c>
      <c r="D2453" t="s">
        <v>187</v>
      </c>
      <c r="E2453" t="s">
        <v>188</v>
      </c>
      <c r="G2453" t="s">
        <v>5463</v>
      </c>
      <c r="H2453" t="s">
        <v>211</v>
      </c>
      <c r="I2453" t="s">
        <v>212</v>
      </c>
      <c r="J2453" s="10" t="str">
        <f>+LEFT(U2453,4)</f>
        <v>ALM-</v>
      </c>
      <c r="K2453" t="s">
        <v>98</v>
      </c>
      <c r="L2453" s="52">
        <v>180</v>
      </c>
      <c r="M2453" t="s">
        <v>186</v>
      </c>
      <c r="N2453" t="s">
        <v>11</v>
      </c>
      <c r="O2453" s="78">
        <v>3.1415999999999999</v>
      </c>
      <c r="P2453" s="11">
        <f>ROUND(O2453*L2453,2)</f>
        <v>565.49</v>
      </c>
      <c r="Q2453" s="12">
        <f>IF(N2453="HKD",7.8,IF(N2453="CNY",7.30034,1))</f>
        <v>7.3003400000000003</v>
      </c>
      <c r="R2453" s="14">
        <f>+ROUND(O2453/Q2453,4)</f>
        <v>0.43030000000000002</v>
      </c>
      <c r="S2453" s="13">
        <f>ROUND(R2453*L2453,2)</f>
        <v>77.45</v>
      </c>
      <c r="T2453" s="14" t="s">
        <v>349</v>
      </c>
      <c r="U2453" t="s">
        <v>191</v>
      </c>
    </row>
    <row r="2454" spans="1:21" x14ac:dyDescent="0.2">
      <c r="A2454" t="s">
        <v>5124</v>
      </c>
      <c r="B2454" s="23">
        <v>45797</v>
      </c>
      <c r="C2454" s="23">
        <v>45786</v>
      </c>
      <c r="D2454" t="s">
        <v>187</v>
      </c>
      <c r="E2454" t="s">
        <v>188</v>
      </c>
      <c r="G2454" t="s">
        <v>5463</v>
      </c>
      <c r="H2454" t="s">
        <v>4689</v>
      </c>
      <c r="I2454" t="s">
        <v>4690</v>
      </c>
      <c r="J2454" s="10" t="str">
        <f>+LEFT(U2454,4)</f>
        <v>ALM-</v>
      </c>
      <c r="K2454" t="s">
        <v>98</v>
      </c>
      <c r="L2454" s="52">
        <v>500</v>
      </c>
      <c r="M2454" t="s">
        <v>186</v>
      </c>
      <c r="N2454" t="s">
        <v>11</v>
      </c>
      <c r="O2454" s="78">
        <v>3.1415999999999999</v>
      </c>
      <c r="P2454" s="11">
        <f>ROUND(O2454*L2454,2)</f>
        <v>1570.8</v>
      </c>
      <c r="Q2454" s="12">
        <f>IF(N2454="HKD",7.8,IF(N2454="CNY",7.30034,1))</f>
        <v>7.3003400000000003</v>
      </c>
      <c r="R2454" s="14">
        <f>+ROUND(O2454/Q2454,4)</f>
        <v>0.43030000000000002</v>
      </c>
      <c r="S2454" s="13">
        <f>ROUND(R2454*L2454,2)</f>
        <v>215.15</v>
      </c>
      <c r="T2454" s="14" t="s">
        <v>349</v>
      </c>
      <c r="U2454" t="s">
        <v>191</v>
      </c>
    </row>
    <row r="2455" spans="1:21" x14ac:dyDescent="0.2">
      <c r="A2455" t="s">
        <v>5125</v>
      </c>
      <c r="B2455" s="23">
        <v>45797</v>
      </c>
      <c r="C2455" s="23">
        <v>45791</v>
      </c>
      <c r="D2455" t="s">
        <v>187</v>
      </c>
      <c r="E2455" t="s">
        <v>188</v>
      </c>
      <c r="G2455" t="s">
        <v>5463</v>
      </c>
      <c r="H2455" t="s">
        <v>214</v>
      </c>
      <c r="I2455" t="s">
        <v>215</v>
      </c>
      <c r="J2455" s="10" t="str">
        <f>+LEFT(U2455,4)</f>
        <v>ALM-</v>
      </c>
      <c r="K2455" t="s">
        <v>98</v>
      </c>
      <c r="L2455" s="52">
        <v>50</v>
      </c>
      <c r="M2455" t="s">
        <v>186</v>
      </c>
      <c r="N2455" t="s">
        <v>11</v>
      </c>
      <c r="O2455" s="78">
        <v>3.1415999999999999</v>
      </c>
      <c r="P2455" s="11">
        <f>ROUND(O2455*L2455,2)</f>
        <v>157.08000000000001</v>
      </c>
      <c r="Q2455" s="12">
        <f>IF(N2455="HKD",7.8,IF(N2455="CNY",7.30034,1))</f>
        <v>7.3003400000000003</v>
      </c>
      <c r="R2455" s="14">
        <f>+ROUND(O2455/Q2455,4)</f>
        <v>0.43030000000000002</v>
      </c>
      <c r="S2455" s="13">
        <f>ROUND(R2455*L2455,2)</f>
        <v>21.52</v>
      </c>
      <c r="T2455" s="14" t="s">
        <v>349</v>
      </c>
      <c r="U2455" t="s">
        <v>191</v>
      </c>
    </row>
    <row r="2456" spans="1:21" x14ac:dyDescent="0.2">
      <c r="A2456" t="s">
        <v>5126</v>
      </c>
      <c r="B2456" s="23">
        <v>45797</v>
      </c>
      <c r="C2456" s="23">
        <v>45791</v>
      </c>
      <c r="D2456" t="s">
        <v>187</v>
      </c>
      <c r="E2456" t="s">
        <v>188</v>
      </c>
      <c r="G2456" t="s">
        <v>5463</v>
      </c>
      <c r="H2456" t="s">
        <v>1217</v>
      </c>
      <c r="I2456" t="s">
        <v>1218</v>
      </c>
      <c r="J2456" s="10" t="str">
        <f>+LEFT(U2456,4)</f>
        <v>ALM-</v>
      </c>
      <c r="K2456" t="s">
        <v>98</v>
      </c>
      <c r="L2456" s="52">
        <v>50</v>
      </c>
      <c r="M2456" t="s">
        <v>186</v>
      </c>
      <c r="N2456" t="s">
        <v>11</v>
      </c>
      <c r="O2456" s="78">
        <v>3.1415999999999999</v>
      </c>
      <c r="P2456" s="11">
        <f>ROUND(O2456*L2456,2)</f>
        <v>157.08000000000001</v>
      </c>
      <c r="Q2456" s="12">
        <f>IF(N2456="HKD",7.8,IF(N2456="CNY",7.30034,1))</f>
        <v>7.3003400000000003</v>
      </c>
      <c r="R2456" s="14">
        <f>+ROUND(O2456/Q2456,4)</f>
        <v>0.43030000000000002</v>
      </c>
      <c r="S2456" s="13">
        <f>ROUND(R2456*L2456,2)</f>
        <v>21.52</v>
      </c>
      <c r="T2456" s="14" t="s">
        <v>349</v>
      </c>
      <c r="U2456" t="s">
        <v>191</v>
      </c>
    </row>
    <row r="2457" spans="1:21" x14ac:dyDescent="0.2">
      <c r="A2457" t="s">
        <v>5135</v>
      </c>
      <c r="B2457" s="23">
        <v>45797</v>
      </c>
      <c r="C2457" s="23">
        <v>45765</v>
      </c>
      <c r="D2457" t="s">
        <v>121</v>
      </c>
      <c r="E2457" t="s">
        <v>122</v>
      </c>
      <c r="G2457" t="s">
        <v>5370</v>
      </c>
      <c r="H2457" t="s">
        <v>1299</v>
      </c>
      <c r="I2457" t="s">
        <v>1300</v>
      </c>
      <c r="J2457" s="10" t="str">
        <f>+LEFT(U2457,4)</f>
        <v>LHDL</v>
      </c>
      <c r="K2457" t="s">
        <v>10</v>
      </c>
      <c r="L2457" s="52">
        <v>1000</v>
      </c>
      <c r="M2457" t="s">
        <v>1472</v>
      </c>
      <c r="N2457" t="s">
        <v>11</v>
      </c>
      <c r="O2457" s="78">
        <v>3.2938000000000001</v>
      </c>
      <c r="P2457" s="11">
        <f>ROUND(O2457*L2457,2)</f>
        <v>3293.8</v>
      </c>
      <c r="Q2457" s="12">
        <f>IF(N2457="HKD",7.8,IF(N2457="CNY",7.30034,1))</f>
        <v>7.3003400000000003</v>
      </c>
      <c r="R2457" s="14">
        <f>+ROUND(O2457/Q2457,4)</f>
        <v>0.45119999999999999</v>
      </c>
      <c r="S2457" s="13">
        <f>ROUND(R2457*L2457,2)</f>
        <v>451.2</v>
      </c>
      <c r="T2457" s="14" t="s">
        <v>349</v>
      </c>
      <c r="U2457" t="s">
        <v>125</v>
      </c>
    </row>
    <row r="2458" spans="1:21" x14ac:dyDescent="0.2">
      <c r="A2458" t="s">
        <v>5145</v>
      </c>
      <c r="B2458" s="23">
        <v>45797</v>
      </c>
      <c r="C2458" s="23">
        <v>45765</v>
      </c>
      <c r="D2458" t="s">
        <v>121</v>
      </c>
      <c r="E2458" t="s">
        <v>122</v>
      </c>
      <c r="G2458" t="s">
        <v>5370</v>
      </c>
      <c r="H2458" t="s">
        <v>4699</v>
      </c>
      <c r="I2458" t="s">
        <v>4700</v>
      </c>
      <c r="J2458" s="10" t="str">
        <f>+LEFT(U2458,4)</f>
        <v>HDL-</v>
      </c>
      <c r="K2458" t="s">
        <v>10</v>
      </c>
      <c r="L2458" s="52">
        <v>520</v>
      </c>
      <c r="M2458" t="s">
        <v>1472</v>
      </c>
      <c r="N2458" t="s">
        <v>11</v>
      </c>
      <c r="O2458" s="78">
        <v>3.4552</v>
      </c>
      <c r="P2458" s="11">
        <f>ROUND(O2458*L2458,2)</f>
        <v>1796.7</v>
      </c>
      <c r="Q2458" s="12">
        <f>IF(N2458="HKD",7.8,IF(N2458="CNY",7.30034,1))</f>
        <v>7.3003400000000003</v>
      </c>
      <c r="R2458" s="14">
        <f>+ROUND(O2458/Q2458,4)</f>
        <v>0.4733</v>
      </c>
      <c r="S2458" s="13">
        <f>ROUND(R2458*L2458,2)</f>
        <v>246.12</v>
      </c>
      <c r="T2458" s="14" t="s">
        <v>349</v>
      </c>
      <c r="U2458" t="s">
        <v>228</v>
      </c>
    </row>
    <row r="2459" spans="1:21" x14ac:dyDescent="0.2">
      <c r="A2459" t="s">
        <v>5157</v>
      </c>
      <c r="B2459" s="23">
        <v>45797</v>
      </c>
      <c r="C2459" s="23">
        <v>45776</v>
      </c>
      <c r="D2459" t="s">
        <v>187</v>
      </c>
      <c r="E2459" t="s">
        <v>188</v>
      </c>
      <c r="G2459" t="s">
        <v>5463</v>
      </c>
      <c r="H2459" t="s">
        <v>1223</v>
      </c>
      <c r="I2459" t="s">
        <v>1224</v>
      </c>
      <c r="J2459" s="10" t="str">
        <f>+LEFT(U2459,4)</f>
        <v>ALM-</v>
      </c>
      <c r="K2459" t="s">
        <v>98</v>
      </c>
      <c r="L2459" s="52">
        <v>100</v>
      </c>
      <c r="M2459" t="s">
        <v>186</v>
      </c>
      <c r="N2459" t="s">
        <v>11</v>
      </c>
      <c r="O2459" s="78">
        <v>3.6282999999999999</v>
      </c>
      <c r="P2459" s="11">
        <f>ROUND(O2459*L2459,2)</f>
        <v>362.83</v>
      </c>
      <c r="Q2459" s="12">
        <f>IF(N2459="HKD",7.8,IF(N2459="CNY",7.30034,1))</f>
        <v>7.3003400000000003</v>
      </c>
      <c r="R2459" s="14">
        <f>+ROUND(O2459/Q2459,4)</f>
        <v>0.497</v>
      </c>
      <c r="S2459" s="13">
        <f>ROUND(R2459*L2459,2)</f>
        <v>49.7</v>
      </c>
      <c r="T2459" s="14" t="s">
        <v>349</v>
      </c>
      <c r="U2459" t="s">
        <v>191</v>
      </c>
    </row>
    <row r="2460" spans="1:21" x14ac:dyDescent="0.2">
      <c r="A2460" t="s">
        <v>5158</v>
      </c>
      <c r="B2460" s="23">
        <v>45797</v>
      </c>
      <c r="C2460" s="23">
        <v>45776</v>
      </c>
      <c r="D2460" t="s">
        <v>187</v>
      </c>
      <c r="E2460" t="s">
        <v>188</v>
      </c>
      <c r="G2460" t="s">
        <v>5463</v>
      </c>
      <c r="H2460" t="s">
        <v>184</v>
      </c>
      <c r="I2460" t="s">
        <v>185</v>
      </c>
      <c r="J2460" s="10" t="str">
        <f>+LEFT(U2460,4)</f>
        <v>ALM-</v>
      </c>
      <c r="K2460" t="s">
        <v>98</v>
      </c>
      <c r="L2460" s="52">
        <v>80</v>
      </c>
      <c r="M2460" t="s">
        <v>186</v>
      </c>
      <c r="N2460" t="s">
        <v>11</v>
      </c>
      <c r="O2460" s="78">
        <v>3.6282999999999999</v>
      </c>
      <c r="P2460" s="11">
        <f>ROUND(O2460*L2460,2)</f>
        <v>290.26</v>
      </c>
      <c r="Q2460" s="12">
        <f>IF(N2460="HKD",7.8,IF(N2460="CNY",7.30034,1))</f>
        <v>7.3003400000000003</v>
      </c>
      <c r="R2460" s="14">
        <f>+ROUND(O2460/Q2460,4)</f>
        <v>0.497</v>
      </c>
      <c r="S2460" s="13">
        <f>ROUND(R2460*L2460,2)</f>
        <v>39.76</v>
      </c>
      <c r="T2460" s="14" t="s">
        <v>349</v>
      </c>
      <c r="U2460" t="s">
        <v>191</v>
      </c>
    </row>
    <row r="2461" spans="1:21" x14ac:dyDescent="0.2">
      <c r="A2461" t="s">
        <v>5159</v>
      </c>
      <c r="B2461" s="23">
        <v>45797</v>
      </c>
      <c r="C2461" s="23">
        <v>45776</v>
      </c>
      <c r="D2461" t="s">
        <v>187</v>
      </c>
      <c r="E2461" t="s">
        <v>188</v>
      </c>
      <c r="G2461" t="s">
        <v>5463</v>
      </c>
      <c r="H2461" t="s">
        <v>1738</v>
      </c>
      <c r="I2461" t="s">
        <v>1739</v>
      </c>
      <c r="J2461" s="10" t="str">
        <f>+LEFT(U2461,4)</f>
        <v>ALM-</v>
      </c>
      <c r="K2461" t="s">
        <v>98</v>
      </c>
      <c r="L2461" s="52">
        <v>270</v>
      </c>
      <c r="M2461" t="s">
        <v>186</v>
      </c>
      <c r="N2461" t="s">
        <v>11</v>
      </c>
      <c r="O2461" s="78">
        <v>3.6282999999999999</v>
      </c>
      <c r="P2461" s="11">
        <f>ROUND(O2461*L2461,2)</f>
        <v>979.64</v>
      </c>
      <c r="Q2461" s="12">
        <f>IF(N2461="HKD",7.8,IF(N2461="CNY",7.30034,1))</f>
        <v>7.3003400000000003</v>
      </c>
      <c r="R2461" s="14">
        <f>+ROUND(O2461/Q2461,4)</f>
        <v>0.497</v>
      </c>
      <c r="S2461" s="13">
        <f>ROUND(R2461*L2461,2)</f>
        <v>134.19</v>
      </c>
      <c r="T2461" s="14" t="s">
        <v>349</v>
      </c>
      <c r="U2461" t="s">
        <v>191</v>
      </c>
    </row>
    <row r="2462" spans="1:21" x14ac:dyDescent="0.2">
      <c r="A2462" t="s">
        <v>5160</v>
      </c>
      <c r="B2462" s="23">
        <v>45797</v>
      </c>
      <c r="C2462" s="23">
        <v>45786</v>
      </c>
      <c r="D2462" t="s">
        <v>187</v>
      </c>
      <c r="E2462" t="s">
        <v>188</v>
      </c>
      <c r="G2462" t="s">
        <v>5463</v>
      </c>
      <c r="H2462" t="s">
        <v>3714</v>
      </c>
      <c r="I2462" t="s">
        <v>3715</v>
      </c>
      <c r="J2462" s="10" t="str">
        <f>+LEFT(U2462,4)</f>
        <v>ALM-</v>
      </c>
      <c r="K2462" t="s">
        <v>98</v>
      </c>
      <c r="L2462" s="52">
        <v>50</v>
      </c>
      <c r="M2462" t="s">
        <v>186</v>
      </c>
      <c r="N2462" t="s">
        <v>11</v>
      </c>
      <c r="O2462" s="78">
        <v>3.6282999999999999</v>
      </c>
      <c r="P2462" s="11">
        <f>ROUND(O2462*L2462,2)</f>
        <v>181.42</v>
      </c>
      <c r="Q2462" s="12">
        <f>IF(N2462="HKD",7.8,IF(N2462="CNY",7.30034,1))</f>
        <v>7.3003400000000003</v>
      </c>
      <c r="R2462" s="14">
        <f>+ROUND(O2462/Q2462,4)</f>
        <v>0.497</v>
      </c>
      <c r="S2462" s="13">
        <f>ROUND(R2462*L2462,2)</f>
        <v>24.85</v>
      </c>
      <c r="T2462" s="14" t="s">
        <v>349</v>
      </c>
      <c r="U2462" t="s">
        <v>191</v>
      </c>
    </row>
    <row r="2463" spans="1:21" x14ac:dyDescent="0.2">
      <c r="A2463" t="s">
        <v>5185</v>
      </c>
      <c r="B2463" s="23">
        <v>45797</v>
      </c>
      <c r="C2463" s="23">
        <v>45714</v>
      </c>
      <c r="D2463" t="s">
        <v>830</v>
      </c>
      <c r="E2463" t="s">
        <v>831</v>
      </c>
      <c r="G2463" t="s">
        <v>5494</v>
      </c>
      <c r="H2463" t="s">
        <v>3164</v>
      </c>
      <c r="I2463" t="s">
        <v>3374</v>
      </c>
      <c r="J2463" s="10" t="str">
        <f>+LEFT(U2463,4)</f>
        <v>LID-</v>
      </c>
      <c r="K2463" t="s">
        <v>98</v>
      </c>
      <c r="L2463" s="52">
        <v>1000</v>
      </c>
      <c r="M2463" t="s">
        <v>1472</v>
      </c>
      <c r="N2463" t="s">
        <v>11</v>
      </c>
      <c r="O2463" s="78">
        <v>4.2</v>
      </c>
      <c r="P2463" s="11">
        <f>ROUND(O2463*L2463,2)</f>
        <v>4200</v>
      </c>
      <c r="Q2463" s="12">
        <f>IF(N2463="HKD",7.8,IF(N2463="CNY",7.30034,1))</f>
        <v>7.3003400000000003</v>
      </c>
      <c r="R2463" s="14">
        <f>+ROUND(O2463/Q2463,4)</f>
        <v>0.57530000000000003</v>
      </c>
      <c r="S2463" s="13">
        <f>ROUND(R2463*L2463,2)</f>
        <v>575.29999999999995</v>
      </c>
      <c r="T2463" s="14" t="s">
        <v>349</v>
      </c>
      <c r="U2463" t="s">
        <v>368</v>
      </c>
    </row>
    <row r="2464" spans="1:21" x14ac:dyDescent="0.2">
      <c r="A2464" t="s">
        <v>5239</v>
      </c>
      <c r="B2464" s="23">
        <v>45797</v>
      </c>
      <c r="C2464" s="23">
        <v>45765</v>
      </c>
      <c r="D2464" t="s">
        <v>121</v>
      </c>
      <c r="E2464" t="s">
        <v>122</v>
      </c>
      <c r="G2464" t="s">
        <v>5370</v>
      </c>
      <c r="H2464" t="s">
        <v>976</v>
      </c>
      <c r="I2464" t="s">
        <v>977</v>
      </c>
      <c r="J2464" s="10" t="str">
        <f>+LEFT(U2464,4)</f>
        <v>HDL-</v>
      </c>
      <c r="K2464" t="s">
        <v>10</v>
      </c>
      <c r="L2464" s="52">
        <v>1020</v>
      </c>
      <c r="M2464" t="s">
        <v>1472</v>
      </c>
      <c r="N2464" t="s">
        <v>11</v>
      </c>
      <c r="O2464" s="78">
        <v>6.5797999999999996</v>
      </c>
      <c r="P2464" s="11">
        <f>ROUND(O2464*L2464,2)</f>
        <v>6711.4</v>
      </c>
      <c r="Q2464" s="12">
        <f>IF(N2464="HKD",7.8,IF(N2464="CNY",7.30034,1))</f>
        <v>7.3003400000000003</v>
      </c>
      <c r="R2464" s="14">
        <f>+ROUND(O2464/Q2464,4)</f>
        <v>0.90129999999999999</v>
      </c>
      <c r="S2464" s="13">
        <f>ROUND(R2464*L2464,2)</f>
        <v>919.33</v>
      </c>
      <c r="T2464" s="14" t="s">
        <v>349</v>
      </c>
      <c r="U2464" t="s">
        <v>228</v>
      </c>
    </row>
    <row r="2465" spans="1:21" x14ac:dyDescent="0.2">
      <c r="A2465" t="s">
        <v>5240</v>
      </c>
      <c r="B2465" s="23">
        <v>45797</v>
      </c>
      <c r="C2465" s="23">
        <v>45765</v>
      </c>
      <c r="D2465" t="s">
        <v>121</v>
      </c>
      <c r="E2465" t="s">
        <v>122</v>
      </c>
      <c r="G2465" t="s">
        <v>5370</v>
      </c>
      <c r="H2465" t="s">
        <v>1303</v>
      </c>
      <c r="I2465" t="s">
        <v>1304</v>
      </c>
      <c r="J2465" s="10" t="str">
        <f>+LEFT(U2465,4)</f>
        <v>HDL-</v>
      </c>
      <c r="K2465" t="s">
        <v>10</v>
      </c>
      <c r="L2465" s="52">
        <v>1010</v>
      </c>
      <c r="M2465" t="s">
        <v>1472</v>
      </c>
      <c r="N2465" t="s">
        <v>11</v>
      </c>
      <c r="O2465" s="78">
        <v>6.5797999999999996</v>
      </c>
      <c r="P2465" s="11">
        <f>ROUND(O2465*L2465,2)</f>
        <v>6645.6</v>
      </c>
      <c r="Q2465" s="12">
        <f>IF(N2465="HKD",7.8,IF(N2465="CNY",7.30034,1))</f>
        <v>7.3003400000000003</v>
      </c>
      <c r="R2465" s="14">
        <f>+ROUND(O2465/Q2465,4)</f>
        <v>0.90129999999999999</v>
      </c>
      <c r="S2465" s="13">
        <f>ROUND(R2465*L2465,2)</f>
        <v>910.31</v>
      </c>
      <c r="T2465" s="14" t="s">
        <v>349</v>
      </c>
      <c r="U2465" t="s">
        <v>228</v>
      </c>
    </row>
    <row r="2466" spans="1:21" x14ac:dyDescent="0.2">
      <c r="A2466" t="s">
        <v>5265</v>
      </c>
      <c r="B2466" s="23">
        <v>45797</v>
      </c>
      <c r="C2466" s="23">
        <v>45735</v>
      </c>
      <c r="D2466" t="s">
        <v>830</v>
      </c>
      <c r="E2466" t="s">
        <v>831</v>
      </c>
      <c r="G2466" t="s">
        <v>5553</v>
      </c>
      <c r="H2466" t="s">
        <v>4763</v>
      </c>
      <c r="I2466" t="s">
        <v>4764</v>
      </c>
      <c r="J2466" s="10" t="str">
        <f>+LEFT(U2466,4)</f>
        <v>SKU-</v>
      </c>
      <c r="K2466" t="s">
        <v>98</v>
      </c>
      <c r="L2466" s="52">
        <v>700</v>
      </c>
      <c r="M2466" t="s">
        <v>1472</v>
      </c>
      <c r="N2466" t="s">
        <v>11</v>
      </c>
      <c r="O2466" s="78">
        <v>7.4</v>
      </c>
      <c r="P2466" s="11">
        <f>ROUND(O2466*L2466,2)</f>
        <v>5180</v>
      </c>
      <c r="Q2466" s="12">
        <f>IF(N2466="HKD",7.8,IF(N2466="CNY",7.30034,1))</f>
        <v>7.3003400000000003</v>
      </c>
      <c r="R2466" s="14">
        <f>+ROUND(O2466/Q2466,4)</f>
        <v>1.0137</v>
      </c>
      <c r="S2466" s="13">
        <f>ROUND(R2466*L2466,2)</f>
        <v>709.59</v>
      </c>
      <c r="T2466" s="14" t="s">
        <v>349</v>
      </c>
      <c r="U2466" t="s">
        <v>2</v>
      </c>
    </row>
    <row r="2467" spans="1:21" x14ac:dyDescent="0.2">
      <c r="A2467" t="s">
        <v>5284</v>
      </c>
      <c r="B2467" s="23">
        <v>45797</v>
      </c>
      <c r="C2467" s="23">
        <v>45756</v>
      </c>
      <c r="D2467" t="s">
        <v>981</v>
      </c>
      <c r="E2467" t="s">
        <v>982</v>
      </c>
      <c r="G2467" t="s">
        <v>5560</v>
      </c>
      <c r="H2467" t="s">
        <v>4772</v>
      </c>
      <c r="I2467" t="s">
        <v>4773</v>
      </c>
      <c r="J2467" s="10" t="str">
        <f>+LEFT(U2467,4)</f>
        <v>HDL-</v>
      </c>
      <c r="K2467" t="s">
        <v>10</v>
      </c>
      <c r="L2467" s="52">
        <v>1030</v>
      </c>
      <c r="M2467" t="s">
        <v>1472</v>
      </c>
      <c r="N2467" t="s">
        <v>11</v>
      </c>
      <c r="O2467" s="78">
        <v>8.0838999999999999</v>
      </c>
      <c r="P2467" s="11">
        <f>ROUND(O2467*L2467,2)</f>
        <v>8326.42</v>
      </c>
      <c r="Q2467" s="12">
        <f>IF(N2467="HKD",7.8,IF(N2467="CNY",7.30034,1))</f>
        <v>7.3003400000000003</v>
      </c>
      <c r="R2467" s="14">
        <f>+ROUND(O2467/Q2467,4)</f>
        <v>1.1073</v>
      </c>
      <c r="S2467" s="13">
        <f>ROUND(R2467*L2467,2)</f>
        <v>1140.52</v>
      </c>
      <c r="T2467" s="14" t="s">
        <v>349</v>
      </c>
      <c r="U2467" t="s">
        <v>228</v>
      </c>
    </row>
    <row r="2468" spans="1:21" x14ac:dyDescent="0.2">
      <c r="A2468" t="s">
        <v>5305</v>
      </c>
      <c r="B2468" s="23">
        <v>45797</v>
      </c>
      <c r="C2468" s="23">
        <v>45792</v>
      </c>
      <c r="D2468" t="s">
        <v>2827</v>
      </c>
      <c r="E2468" t="s">
        <v>2828</v>
      </c>
      <c r="G2468" t="s">
        <v>5576</v>
      </c>
      <c r="H2468" t="s">
        <v>1812</v>
      </c>
      <c r="I2468" t="s">
        <v>1813</v>
      </c>
      <c r="J2468" s="10" t="str">
        <f>+LEFT(U2468,4)</f>
        <v>SSM-</v>
      </c>
      <c r="K2468" t="s">
        <v>10</v>
      </c>
      <c r="L2468" s="52">
        <v>33602</v>
      </c>
      <c r="M2468" t="s">
        <v>186</v>
      </c>
      <c r="N2468" t="s">
        <v>11</v>
      </c>
      <c r="O2468" s="78">
        <v>12.3894</v>
      </c>
      <c r="P2468" s="11">
        <f>ROUND(O2468*L2468,2)</f>
        <v>416308.62</v>
      </c>
      <c r="Q2468" s="12">
        <f>IF(N2468="HKD",7.8,IF(N2468="CNY",7.30034,1))</f>
        <v>7.3003400000000003</v>
      </c>
      <c r="R2468" s="14">
        <f>+ROUND(O2468/Q2468,4)</f>
        <v>1.6971000000000001</v>
      </c>
      <c r="S2468" s="13">
        <f>ROUND(R2468*L2468,2)</f>
        <v>57025.95</v>
      </c>
      <c r="T2468" s="14" t="s">
        <v>349</v>
      </c>
      <c r="U2468" t="s">
        <v>33</v>
      </c>
    </row>
    <row r="2469" spans="1:21" x14ac:dyDescent="0.2">
      <c r="A2469" t="s">
        <v>4842</v>
      </c>
      <c r="B2469" s="23">
        <v>45797</v>
      </c>
      <c r="C2469" s="23">
        <v>45737</v>
      </c>
      <c r="D2469" t="s">
        <v>121</v>
      </c>
      <c r="E2469" t="s">
        <v>122</v>
      </c>
      <c r="G2469" t="s">
        <v>5370</v>
      </c>
      <c r="H2469" t="s">
        <v>4559</v>
      </c>
      <c r="I2469" t="s">
        <v>4560</v>
      </c>
      <c r="J2469" s="10" t="str">
        <f>+LEFT(U2469,4)</f>
        <v>SHDL</v>
      </c>
      <c r="K2469" t="s">
        <v>10</v>
      </c>
      <c r="L2469" s="52">
        <v>1545</v>
      </c>
      <c r="M2469" t="s">
        <v>1472</v>
      </c>
      <c r="N2469" t="s">
        <v>11</v>
      </c>
      <c r="O2469" s="78">
        <v>14.079499999999999</v>
      </c>
      <c r="P2469" s="11">
        <f>ROUND(O2469*L2469,2)</f>
        <v>21752.83</v>
      </c>
      <c r="Q2469" s="12">
        <f>IF(N2469="HKD",7.8,IF(N2469="CNY",7.30034,1))</f>
        <v>7.3003400000000003</v>
      </c>
      <c r="R2469" s="14">
        <f>+ROUND(O2469/Q2469,4)</f>
        <v>1.9286000000000001</v>
      </c>
      <c r="S2469" s="13">
        <f>ROUND(R2469*L2469,2)</f>
        <v>2979.69</v>
      </c>
      <c r="T2469" s="14" t="s">
        <v>349</v>
      </c>
      <c r="U2469" t="s">
        <v>722</v>
      </c>
    </row>
    <row r="2470" spans="1:21" x14ac:dyDescent="0.2">
      <c r="A2470" t="s">
        <v>5309</v>
      </c>
      <c r="B2470" s="23">
        <v>45797</v>
      </c>
      <c r="C2470" s="23">
        <v>45737</v>
      </c>
      <c r="D2470" t="s">
        <v>121</v>
      </c>
      <c r="E2470" t="s">
        <v>122</v>
      </c>
      <c r="G2470" t="s">
        <v>5370</v>
      </c>
      <c r="H2470" t="s">
        <v>4796</v>
      </c>
      <c r="I2470" t="s">
        <v>4797</v>
      </c>
      <c r="J2470" s="10" t="str">
        <f>+LEFT(U2470,4)</f>
        <v>SHDL</v>
      </c>
      <c r="K2470" t="s">
        <v>10</v>
      </c>
      <c r="L2470" s="52">
        <v>1317</v>
      </c>
      <c r="M2470" t="s">
        <v>1472</v>
      </c>
      <c r="N2470" t="s">
        <v>11</v>
      </c>
      <c r="O2470" s="78">
        <v>14.0975</v>
      </c>
      <c r="P2470" s="11">
        <f>ROUND(O2470*L2470,2)</f>
        <v>18566.41</v>
      </c>
      <c r="Q2470" s="12">
        <f>IF(N2470="HKD",7.8,IF(N2470="CNY",7.30034,1))</f>
        <v>7.3003400000000003</v>
      </c>
      <c r="R2470" s="14">
        <f>+ROUND(O2470/Q2470,4)</f>
        <v>1.9311</v>
      </c>
      <c r="S2470" s="13">
        <f>ROUND(R2470*L2470,2)</f>
        <v>2543.2600000000002</v>
      </c>
      <c r="T2470" s="14" t="s">
        <v>349</v>
      </c>
      <c r="U2470" t="s">
        <v>722</v>
      </c>
    </row>
    <row r="2471" spans="1:21" x14ac:dyDescent="0.2">
      <c r="A2471" t="s">
        <v>5319</v>
      </c>
      <c r="B2471" s="23">
        <v>45797</v>
      </c>
      <c r="C2471" s="23">
        <v>45737</v>
      </c>
      <c r="D2471" t="s">
        <v>121</v>
      </c>
      <c r="E2471" t="s">
        <v>122</v>
      </c>
      <c r="G2471" t="s">
        <v>5370</v>
      </c>
      <c r="H2471" t="s">
        <v>4808</v>
      </c>
      <c r="I2471" t="s">
        <v>4809</v>
      </c>
      <c r="J2471" s="10" t="str">
        <f>+LEFT(U2471,4)</f>
        <v>SHDL</v>
      </c>
      <c r="K2471" t="s">
        <v>10</v>
      </c>
      <c r="L2471" s="52">
        <v>723</v>
      </c>
      <c r="M2471" t="s">
        <v>1472</v>
      </c>
      <c r="N2471" t="s">
        <v>11</v>
      </c>
      <c r="O2471" s="78">
        <v>16.082699999999999</v>
      </c>
      <c r="P2471" s="11">
        <f>ROUND(O2471*L2471,2)</f>
        <v>11627.79</v>
      </c>
      <c r="Q2471" s="12">
        <f>IF(N2471="HKD",7.8,IF(N2471="CNY",7.30034,1))</f>
        <v>7.3003400000000003</v>
      </c>
      <c r="R2471" s="14">
        <f>+ROUND(O2471/Q2471,4)</f>
        <v>2.2029999999999998</v>
      </c>
      <c r="S2471" s="13">
        <f>ROUND(R2471*L2471,2)</f>
        <v>1592.77</v>
      </c>
      <c r="T2471" s="14" t="s">
        <v>349</v>
      </c>
      <c r="U2471" t="s">
        <v>722</v>
      </c>
    </row>
    <row r="2472" spans="1:21" x14ac:dyDescent="0.2">
      <c r="A2472" t="s">
        <v>5320</v>
      </c>
      <c r="B2472" s="23">
        <v>45797</v>
      </c>
      <c r="C2472" s="23">
        <v>45737</v>
      </c>
      <c r="D2472" t="s">
        <v>121</v>
      </c>
      <c r="E2472" t="s">
        <v>122</v>
      </c>
      <c r="G2472" t="s">
        <v>5370</v>
      </c>
      <c r="H2472" t="s">
        <v>4810</v>
      </c>
      <c r="I2472" t="s">
        <v>4811</v>
      </c>
      <c r="J2472" s="10" t="str">
        <f>+LEFT(U2472,4)</f>
        <v>SHDL</v>
      </c>
      <c r="K2472" t="s">
        <v>10</v>
      </c>
      <c r="L2472" s="52">
        <v>201</v>
      </c>
      <c r="M2472" t="s">
        <v>1472</v>
      </c>
      <c r="N2472" t="s">
        <v>11</v>
      </c>
      <c r="O2472" s="78">
        <v>16.155200000000001</v>
      </c>
      <c r="P2472" s="11">
        <f>ROUND(O2472*L2472,2)</f>
        <v>3247.2</v>
      </c>
      <c r="Q2472" s="12">
        <f>IF(N2472="HKD",7.8,IF(N2472="CNY",7.30034,1))</f>
        <v>7.3003400000000003</v>
      </c>
      <c r="R2472" s="14">
        <f>+ROUND(O2472/Q2472,4)</f>
        <v>2.2128999999999999</v>
      </c>
      <c r="S2472" s="13">
        <f>ROUND(R2472*L2472,2)</f>
        <v>444.79</v>
      </c>
      <c r="T2472" s="14" t="s">
        <v>349</v>
      </c>
      <c r="U2472" t="s">
        <v>722</v>
      </c>
    </row>
    <row r="2473" spans="1:21" x14ac:dyDescent="0.2">
      <c r="A2473" t="s">
        <v>5325</v>
      </c>
      <c r="B2473" s="23">
        <v>45797</v>
      </c>
      <c r="C2473" s="23">
        <v>45737</v>
      </c>
      <c r="D2473" t="s">
        <v>121</v>
      </c>
      <c r="E2473" t="s">
        <v>122</v>
      </c>
      <c r="G2473" t="s">
        <v>5370</v>
      </c>
      <c r="H2473" t="s">
        <v>4812</v>
      </c>
      <c r="I2473" t="s">
        <v>4813</v>
      </c>
      <c r="J2473" s="10" t="str">
        <f>+LEFT(U2473,4)</f>
        <v>SHDL</v>
      </c>
      <c r="K2473" t="s">
        <v>10</v>
      </c>
      <c r="L2473" s="52">
        <v>1000</v>
      </c>
      <c r="M2473" t="s">
        <v>1472</v>
      </c>
      <c r="N2473" t="s">
        <v>11</v>
      </c>
      <c r="O2473" s="78">
        <v>18.218299999999999</v>
      </c>
      <c r="P2473" s="11">
        <f>ROUND(O2473*L2473,2)</f>
        <v>18218.3</v>
      </c>
      <c r="Q2473" s="12">
        <f>IF(N2473="HKD",7.8,IF(N2473="CNY",7.30034,1))</f>
        <v>7.3003400000000003</v>
      </c>
      <c r="R2473" s="14">
        <f>+ROUND(O2473/Q2473,4)</f>
        <v>2.4954999999999998</v>
      </c>
      <c r="S2473" s="13">
        <f>ROUND(R2473*L2473,2)</f>
        <v>2495.5</v>
      </c>
      <c r="T2473" s="14" t="s">
        <v>349</v>
      </c>
      <c r="U2473" t="s">
        <v>722</v>
      </c>
    </row>
    <row r="2474" spans="1:21" x14ac:dyDescent="0.2">
      <c r="A2474" t="s">
        <v>5326</v>
      </c>
      <c r="B2474" s="23">
        <v>45797</v>
      </c>
      <c r="C2474" s="23">
        <v>45737</v>
      </c>
      <c r="D2474" t="s">
        <v>121</v>
      </c>
      <c r="E2474" t="s">
        <v>122</v>
      </c>
      <c r="G2474" t="s">
        <v>5370</v>
      </c>
      <c r="H2474" t="s">
        <v>4814</v>
      </c>
      <c r="I2474" t="s">
        <v>4815</v>
      </c>
      <c r="J2474" s="10" t="str">
        <f>+LEFT(U2474,4)</f>
        <v>SHDL</v>
      </c>
      <c r="K2474" t="s">
        <v>10</v>
      </c>
      <c r="L2474" s="52">
        <v>800</v>
      </c>
      <c r="M2474" t="s">
        <v>1472</v>
      </c>
      <c r="N2474" t="s">
        <v>11</v>
      </c>
      <c r="O2474" s="78">
        <v>18.218299999999999</v>
      </c>
      <c r="P2474" s="11">
        <f>ROUND(O2474*L2474,2)</f>
        <v>14574.64</v>
      </c>
      <c r="Q2474" s="12">
        <f>IF(N2474="HKD",7.8,IF(N2474="CNY",7.30034,1))</f>
        <v>7.3003400000000003</v>
      </c>
      <c r="R2474" s="14">
        <f>+ROUND(O2474/Q2474,4)</f>
        <v>2.4954999999999998</v>
      </c>
      <c r="S2474" s="13">
        <f>ROUND(R2474*L2474,2)</f>
        <v>1996.4</v>
      </c>
      <c r="T2474" s="14" t="s">
        <v>349</v>
      </c>
      <c r="U2474" t="s">
        <v>722</v>
      </c>
    </row>
    <row r="2475" spans="1:21" x14ac:dyDescent="0.2">
      <c r="A2475" t="s">
        <v>4883</v>
      </c>
      <c r="B2475" s="23">
        <v>45798</v>
      </c>
      <c r="C2475" s="23">
        <v>45793</v>
      </c>
      <c r="D2475" t="s">
        <v>101</v>
      </c>
      <c r="E2475" t="s">
        <v>102</v>
      </c>
      <c r="G2475" t="s">
        <v>5387</v>
      </c>
      <c r="H2475" t="s">
        <v>1563</v>
      </c>
      <c r="I2475" t="s">
        <v>1564</v>
      </c>
      <c r="J2475" s="10" t="str">
        <f>+LEFT(U2475,4)</f>
        <v>STKR</v>
      </c>
      <c r="K2475" t="s">
        <v>10</v>
      </c>
      <c r="L2475" s="52">
        <v>310</v>
      </c>
      <c r="M2475" t="s">
        <v>1472</v>
      </c>
      <c r="N2475" t="s">
        <v>11</v>
      </c>
      <c r="O2475" s="78">
        <v>0.05</v>
      </c>
      <c r="P2475" s="11">
        <f>ROUND(O2475*L2475,2)</f>
        <v>15.5</v>
      </c>
      <c r="Q2475" s="12">
        <f>IF(N2475="HKD",7.8,IF(N2475="CNY",7.30034,1))</f>
        <v>7.3003400000000003</v>
      </c>
      <c r="R2475" s="14">
        <f>+ROUND(O2475/Q2475,4)</f>
        <v>6.7999999999999996E-3</v>
      </c>
      <c r="S2475" s="13">
        <f>ROUND(R2475*L2475,2)</f>
        <v>2.11</v>
      </c>
      <c r="T2475" s="14" t="s">
        <v>349</v>
      </c>
      <c r="U2475" t="s">
        <v>18</v>
      </c>
    </row>
    <row r="2476" spans="1:21" x14ac:dyDescent="0.2">
      <c r="A2476" t="s">
        <v>4884</v>
      </c>
      <c r="B2476" s="23">
        <v>45798</v>
      </c>
      <c r="C2476" s="23">
        <v>45793</v>
      </c>
      <c r="D2476" t="s">
        <v>101</v>
      </c>
      <c r="E2476" t="s">
        <v>102</v>
      </c>
      <c r="G2476" t="s">
        <v>5387</v>
      </c>
      <c r="H2476" t="s">
        <v>4587</v>
      </c>
      <c r="I2476" t="s">
        <v>4588</v>
      </c>
      <c r="J2476" s="10" t="str">
        <f>+LEFT(U2476,4)</f>
        <v>STKR</v>
      </c>
      <c r="K2476" t="s">
        <v>10</v>
      </c>
      <c r="L2476" s="52">
        <v>310</v>
      </c>
      <c r="M2476" t="s">
        <v>1472</v>
      </c>
      <c r="N2476" t="s">
        <v>11</v>
      </c>
      <c r="O2476" s="78">
        <v>0.05</v>
      </c>
      <c r="P2476" s="11">
        <f>ROUND(O2476*L2476,2)</f>
        <v>15.5</v>
      </c>
      <c r="Q2476" s="12">
        <f>IF(N2476="HKD",7.8,IF(N2476="CNY",7.30034,1))</f>
        <v>7.3003400000000003</v>
      </c>
      <c r="R2476" s="14">
        <f>+ROUND(O2476/Q2476,4)</f>
        <v>6.7999999999999996E-3</v>
      </c>
      <c r="S2476" s="13">
        <f>ROUND(R2476*L2476,2)</f>
        <v>2.11</v>
      </c>
      <c r="T2476" s="14" t="s">
        <v>349</v>
      </c>
      <c r="U2476" t="s">
        <v>18</v>
      </c>
    </row>
    <row r="2477" spans="1:21" x14ac:dyDescent="0.2">
      <c r="A2477" t="s">
        <v>4885</v>
      </c>
      <c r="B2477" s="23">
        <v>45798</v>
      </c>
      <c r="C2477" s="23">
        <v>45793</v>
      </c>
      <c r="D2477" t="s">
        <v>101</v>
      </c>
      <c r="E2477" t="s">
        <v>102</v>
      </c>
      <c r="G2477" t="s">
        <v>5387</v>
      </c>
      <c r="H2477" t="s">
        <v>1245</v>
      </c>
      <c r="I2477" t="s">
        <v>1246</v>
      </c>
      <c r="J2477" s="10" t="str">
        <f>+LEFT(U2477,4)</f>
        <v>STKR</v>
      </c>
      <c r="K2477" t="s">
        <v>10</v>
      </c>
      <c r="L2477" s="52">
        <v>510</v>
      </c>
      <c r="M2477" t="s">
        <v>1472</v>
      </c>
      <c r="N2477" t="s">
        <v>11</v>
      </c>
      <c r="O2477" s="78">
        <v>0.05</v>
      </c>
      <c r="P2477" s="11">
        <f>ROUND(O2477*L2477,2)</f>
        <v>25.5</v>
      </c>
      <c r="Q2477" s="12">
        <f>IF(N2477="HKD",7.8,IF(N2477="CNY",7.30034,1))</f>
        <v>7.3003400000000003</v>
      </c>
      <c r="R2477" s="14">
        <f>+ROUND(O2477/Q2477,4)</f>
        <v>6.7999999999999996E-3</v>
      </c>
      <c r="S2477" s="13">
        <f>ROUND(R2477*L2477,2)</f>
        <v>3.47</v>
      </c>
      <c r="T2477" s="14" t="s">
        <v>349</v>
      </c>
      <c r="U2477" t="s">
        <v>18</v>
      </c>
    </row>
    <row r="2478" spans="1:21" x14ac:dyDescent="0.2">
      <c r="A2478" t="s">
        <v>4886</v>
      </c>
      <c r="B2478" s="23">
        <v>45798</v>
      </c>
      <c r="C2478" s="23">
        <v>45793</v>
      </c>
      <c r="D2478" t="s">
        <v>101</v>
      </c>
      <c r="E2478" t="s">
        <v>102</v>
      </c>
      <c r="G2478" t="s">
        <v>5387</v>
      </c>
      <c r="H2478" t="s">
        <v>1258</v>
      </c>
      <c r="I2478" t="s">
        <v>1259</v>
      </c>
      <c r="J2478" s="10" t="str">
        <f>+LEFT(U2478,4)</f>
        <v>STKR</v>
      </c>
      <c r="K2478" t="s">
        <v>10</v>
      </c>
      <c r="L2478" s="52">
        <v>510</v>
      </c>
      <c r="M2478" t="s">
        <v>1472</v>
      </c>
      <c r="N2478" t="s">
        <v>11</v>
      </c>
      <c r="O2478" s="78">
        <v>0.05</v>
      </c>
      <c r="P2478" s="11">
        <f>ROUND(O2478*L2478,2)</f>
        <v>25.5</v>
      </c>
      <c r="Q2478" s="12">
        <f>IF(N2478="HKD",7.8,IF(N2478="CNY",7.30034,1))</f>
        <v>7.3003400000000003</v>
      </c>
      <c r="R2478" s="14">
        <f>+ROUND(O2478/Q2478,4)</f>
        <v>6.7999999999999996E-3</v>
      </c>
      <c r="S2478" s="13">
        <f>ROUND(R2478*L2478,2)</f>
        <v>3.47</v>
      </c>
      <c r="T2478" s="14" t="s">
        <v>349</v>
      </c>
      <c r="U2478" t="s">
        <v>18</v>
      </c>
    </row>
    <row r="2479" spans="1:21" x14ac:dyDescent="0.2">
      <c r="A2479" t="s">
        <v>4887</v>
      </c>
      <c r="B2479" s="23">
        <v>45798</v>
      </c>
      <c r="C2479" s="23">
        <v>45793</v>
      </c>
      <c r="D2479" t="s">
        <v>101</v>
      </c>
      <c r="E2479" t="s">
        <v>102</v>
      </c>
      <c r="G2479" t="s">
        <v>5387</v>
      </c>
      <c r="H2479" t="s">
        <v>3265</v>
      </c>
      <c r="I2479" t="s">
        <v>3472</v>
      </c>
      <c r="J2479" s="10" t="str">
        <f>+LEFT(U2479,4)</f>
        <v>STKR</v>
      </c>
      <c r="K2479" t="s">
        <v>10</v>
      </c>
      <c r="L2479" s="52">
        <v>310</v>
      </c>
      <c r="M2479" t="s">
        <v>1472</v>
      </c>
      <c r="N2479" t="s">
        <v>11</v>
      </c>
      <c r="O2479" s="78">
        <v>0.05</v>
      </c>
      <c r="P2479" s="11">
        <f>ROUND(O2479*L2479,2)</f>
        <v>15.5</v>
      </c>
      <c r="Q2479" s="12">
        <f>IF(N2479="HKD",7.8,IF(N2479="CNY",7.30034,1))</f>
        <v>7.3003400000000003</v>
      </c>
      <c r="R2479" s="14">
        <f>+ROUND(O2479/Q2479,4)</f>
        <v>6.7999999999999996E-3</v>
      </c>
      <c r="S2479" s="13">
        <f>ROUND(R2479*L2479,2)</f>
        <v>2.11</v>
      </c>
      <c r="T2479" s="14" t="s">
        <v>349</v>
      </c>
      <c r="U2479" t="s">
        <v>18</v>
      </c>
    </row>
    <row r="2480" spans="1:21" x14ac:dyDescent="0.2">
      <c r="A2480" t="s">
        <v>4888</v>
      </c>
      <c r="B2480" s="23">
        <v>45798</v>
      </c>
      <c r="C2480" s="23">
        <v>45793</v>
      </c>
      <c r="D2480" t="s">
        <v>101</v>
      </c>
      <c r="E2480" t="s">
        <v>102</v>
      </c>
      <c r="G2480" t="s">
        <v>5387</v>
      </c>
      <c r="H2480" t="s">
        <v>4589</v>
      </c>
      <c r="I2480" t="s">
        <v>4590</v>
      </c>
      <c r="J2480" s="10" t="str">
        <f>+LEFT(U2480,4)</f>
        <v>STKR</v>
      </c>
      <c r="K2480" t="s">
        <v>10</v>
      </c>
      <c r="L2480" s="52">
        <v>1010</v>
      </c>
      <c r="M2480" t="s">
        <v>1472</v>
      </c>
      <c r="N2480" t="s">
        <v>11</v>
      </c>
      <c r="O2480" s="78">
        <v>0.05</v>
      </c>
      <c r="P2480" s="11">
        <f>ROUND(O2480*L2480,2)</f>
        <v>50.5</v>
      </c>
      <c r="Q2480" s="12">
        <f>IF(N2480="HKD",7.8,IF(N2480="CNY",7.30034,1))</f>
        <v>7.3003400000000003</v>
      </c>
      <c r="R2480" s="14">
        <f>+ROUND(O2480/Q2480,4)</f>
        <v>6.7999999999999996E-3</v>
      </c>
      <c r="S2480" s="13">
        <f>ROUND(R2480*L2480,2)</f>
        <v>6.87</v>
      </c>
      <c r="T2480" s="14" t="s">
        <v>349</v>
      </c>
      <c r="U2480" t="s">
        <v>18</v>
      </c>
    </row>
    <row r="2481" spans="1:21" x14ac:dyDescent="0.2">
      <c r="A2481" t="s">
        <v>4971</v>
      </c>
      <c r="B2481" s="23">
        <v>45798</v>
      </c>
      <c r="C2481" s="23">
        <v>45765</v>
      </c>
      <c r="D2481" t="s">
        <v>709</v>
      </c>
      <c r="E2481" t="s">
        <v>710</v>
      </c>
      <c r="G2481" t="s">
        <v>5415</v>
      </c>
      <c r="H2481" t="s">
        <v>735</v>
      </c>
      <c r="I2481" t="s">
        <v>736</v>
      </c>
      <c r="J2481" s="10" t="str">
        <f>+LEFT(U2481,4)</f>
        <v>KNOB</v>
      </c>
      <c r="K2481" t="s">
        <v>10</v>
      </c>
      <c r="L2481" s="52">
        <v>7150</v>
      </c>
      <c r="M2481" t="s">
        <v>1472</v>
      </c>
      <c r="N2481" t="s">
        <v>11</v>
      </c>
      <c r="O2481" s="78">
        <v>0.38150000000000001</v>
      </c>
      <c r="P2481" s="11">
        <f>ROUND(O2481*L2481,2)</f>
        <v>2727.73</v>
      </c>
      <c r="Q2481" s="12">
        <f>IF(N2481="HKD",7.8,IF(N2481="CNY",7.30034,1))</f>
        <v>7.3003400000000003</v>
      </c>
      <c r="R2481" s="14">
        <f>+ROUND(O2481/Q2481,4)</f>
        <v>5.2299999999999999E-2</v>
      </c>
      <c r="S2481" s="13">
        <f>ROUND(R2481*L2481,2)</f>
        <v>373.95</v>
      </c>
      <c r="T2481" s="14" t="s">
        <v>349</v>
      </c>
      <c r="U2481" t="s">
        <v>32</v>
      </c>
    </row>
    <row r="2482" spans="1:21" x14ac:dyDescent="0.2">
      <c r="A2482" t="s">
        <v>4983</v>
      </c>
      <c r="B2482" s="23">
        <v>45798</v>
      </c>
      <c r="C2482" s="23">
        <v>45775</v>
      </c>
      <c r="D2482" t="s">
        <v>709</v>
      </c>
      <c r="E2482" t="s">
        <v>710</v>
      </c>
      <c r="G2482" t="s">
        <v>5415</v>
      </c>
      <c r="H2482" t="s">
        <v>713</v>
      </c>
      <c r="I2482" t="s">
        <v>714</v>
      </c>
      <c r="J2482" s="10" t="str">
        <f>+LEFT(U2482,4)</f>
        <v>KNOB</v>
      </c>
      <c r="K2482" t="s">
        <v>10</v>
      </c>
      <c r="L2482" s="52">
        <v>1000</v>
      </c>
      <c r="M2482" t="s">
        <v>1472</v>
      </c>
      <c r="N2482" t="s">
        <v>11</v>
      </c>
      <c r="O2482" s="78">
        <v>0.63100000000000001</v>
      </c>
      <c r="P2482" s="11">
        <f>ROUND(O2482*L2482,2)</f>
        <v>631</v>
      </c>
      <c r="Q2482" s="12">
        <f>IF(N2482="HKD",7.8,IF(N2482="CNY",7.30034,1))</f>
        <v>7.3003400000000003</v>
      </c>
      <c r="R2482" s="14">
        <f>+ROUND(O2482/Q2482,4)</f>
        <v>8.6400000000000005E-2</v>
      </c>
      <c r="S2482" s="13">
        <f>ROUND(R2482*L2482,2)</f>
        <v>86.4</v>
      </c>
      <c r="T2482" s="14" t="s">
        <v>349</v>
      </c>
      <c r="U2482" t="s">
        <v>32</v>
      </c>
    </row>
    <row r="2483" spans="1:21" x14ac:dyDescent="0.2">
      <c r="A2483" t="s">
        <v>5001</v>
      </c>
      <c r="B2483" s="23">
        <v>45798</v>
      </c>
      <c r="C2483" s="23">
        <v>45763</v>
      </c>
      <c r="D2483" t="s">
        <v>709</v>
      </c>
      <c r="E2483" t="s">
        <v>710</v>
      </c>
      <c r="G2483" t="s">
        <v>5415</v>
      </c>
      <c r="H2483" t="s">
        <v>1639</v>
      </c>
      <c r="I2483" t="s">
        <v>1640</v>
      </c>
      <c r="J2483" s="10" t="str">
        <f>+LEFT(U2483,4)</f>
        <v>KNOB</v>
      </c>
      <c r="K2483" t="s">
        <v>10</v>
      </c>
      <c r="L2483" s="52">
        <v>2500</v>
      </c>
      <c r="M2483" t="s">
        <v>1472</v>
      </c>
      <c r="N2483" t="s">
        <v>11</v>
      </c>
      <c r="O2483" s="78">
        <v>0.87629999999999997</v>
      </c>
      <c r="P2483" s="11">
        <f>ROUND(O2483*L2483,2)</f>
        <v>2190.75</v>
      </c>
      <c r="Q2483" s="12">
        <f>IF(N2483="HKD",7.8,IF(N2483="CNY",7.30034,1))</f>
        <v>7.3003400000000003</v>
      </c>
      <c r="R2483" s="14">
        <f>+ROUND(O2483/Q2483,4)</f>
        <v>0.12</v>
      </c>
      <c r="S2483" s="13">
        <f>ROUND(R2483*L2483,2)</f>
        <v>300</v>
      </c>
      <c r="T2483" s="14" t="s">
        <v>349</v>
      </c>
      <c r="U2483" t="s">
        <v>32</v>
      </c>
    </row>
    <row r="2484" spans="1:21" x14ac:dyDescent="0.2">
      <c r="A2484" t="s">
        <v>5008</v>
      </c>
      <c r="B2484" s="23">
        <v>45798</v>
      </c>
      <c r="C2484" s="23">
        <v>45763</v>
      </c>
      <c r="D2484" t="s">
        <v>709</v>
      </c>
      <c r="E2484" t="s">
        <v>710</v>
      </c>
      <c r="G2484" t="s">
        <v>5415</v>
      </c>
      <c r="H2484" t="s">
        <v>738</v>
      </c>
      <c r="I2484" t="s">
        <v>739</v>
      </c>
      <c r="J2484" s="10" t="str">
        <f>+LEFT(U2484,4)</f>
        <v>KNOB</v>
      </c>
      <c r="K2484" t="s">
        <v>10</v>
      </c>
      <c r="L2484" s="52">
        <v>1010</v>
      </c>
      <c r="M2484" t="s">
        <v>1472</v>
      </c>
      <c r="N2484" t="s">
        <v>11</v>
      </c>
      <c r="O2484" s="78">
        <v>1.0463</v>
      </c>
      <c r="P2484" s="11">
        <f>ROUND(O2484*L2484,2)</f>
        <v>1056.76</v>
      </c>
      <c r="Q2484" s="12">
        <f>IF(N2484="HKD",7.8,IF(N2484="CNY",7.30034,1))</f>
        <v>7.3003400000000003</v>
      </c>
      <c r="R2484" s="14">
        <f>+ROUND(O2484/Q2484,4)</f>
        <v>0.14330000000000001</v>
      </c>
      <c r="S2484" s="13">
        <f>ROUND(R2484*L2484,2)</f>
        <v>144.72999999999999</v>
      </c>
      <c r="T2484" s="14" t="s">
        <v>349</v>
      </c>
      <c r="U2484" t="s">
        <v>32</v>
      </c>
    </row>
    <row r="2485" spans="1:21" x14ac:dyDescent="0.2">
      <c r="A2485" t="s">
        <v>5011</v>
      </c>
      <c r="B2485" s="23">
        <v>45798</v>
      </c>
      <c r="C2485" s="23">
        <v>45765</v>
      </c>
      <c r="D2485" t="s">
        <v>709</v>
      </c>
      <c r="E2485" t="s">
        <v>710</v>
      </c>
      <c r="G2485" t="s">
        <v>5415</v>
      </c>
      <c r="H2485" t="s">
        <v>1645</v>
      </c>
      <c r="I2485" t="s">
        <v>1646</v>
      </c>
      <c r="J2485" s="10" t="str">
        <f>+LEFT(U2485,4)</f>
        <v>KNOB</v>
      </c>
      <c r="K2485" t="s">
        <v>10</v>
      </c>
      <c r="L2485" s="52">
        <v>2100</v>
      </c>
      <c r="M2485" t="s">
        <v>1472</v>
      </c>
      <c r="N2485" t="s">
        <v>11</v>
      </c>
      <c r="O2485" s="78">
        <v>1.0683</v>
      </c>
      <c r="P2485" s="11">
        <f>ROUND(O2485*L2485,2)</f>
        <v>2243.4299999999998</v>
      </c>
      <c r="Q2485" s="12">
        <f>IF(N2485="HKD",7.8,IF(N2485="CNY",7.30034,1))</f>
        <v>7.3003400000000003</v>
      </c>
      <c r="R2485" s="14">
        <f>+ROUND(O2485/Q2485,4)</f>
        <v>0.14630000000000001</v>
      </c>
      <c r="S2485" s="13">
        <f>ROUND(R2485*L2485,2)</f>
        <v>307.23</v>
      </c>
      <c r="T2485" s="14" t="s">
        <v>349</v>
      </c>
      <c r="U2485" t="s">
        <v>32</v>
      </c>
    </row>
    <row r="2486" spans="1:21" x14ac:dyDescent="0.2">
      <c r="A2486" t="s">
        <v>5012</v>
      </c>
      <c r="B2486" s="23">
        <v>45798</v>
      </c>
      <c r="C2486" s="23">
        <v>45775</v>
      </c>
      <c r="D2486" t="s">
        <v>709</v>
      </c>
      <c r="E2486" t="s">
        <v>710</v>
      </c>
      <c r="G2486" t="s">
        <v>5415</v>
      </c>
      <c r="H2486" t="s">
        <v>1643</v>
      </c>
      <c r="I2486" t="s">
        <v>1644</v>
      </c>
      <c r="J2486" s="10" t="str">
        <f>+LEFT(U2486,4)</f>
        <v>T&amp;G-</v>
      </c>
      <c r="K2486" t="s">
        <v>10</v>
      </c>
      <c r="L2486" s="52">
        <v>8500</v>
      </c>
      <c r="M2486" t="s">
        <v>1472</v>
      </c>
      <c r="N2486" t="s">
        <v>11</v>
      </c>
      <c r="O2486" s="78">
        <v>1.0768</v>
      </c>
      <c r="P2486" s="11">
        <f>ROUND(O2486*L2486,2)</f>
        <v>9152.7999999999993</v>
      </c>
      <c r="Q2486" s="12">
        <f>IF(N2486="HKD",7.8,IF(N2486="CNY",7.30034,1))</f>
        <v>7.3003400000000003</v>
      </c>
      <c r="R2486" s="14">
        <f>+ROUND(O2486/Q2486,4)</f>
        <v>0.14749999999999999</v>
      </c>
      <c r="S2486" s="13">
        <f>ROUND(R2486*L2486,2)</f>
        <v>1253.75</v>
      </c>
      <c r="T2486" s="14" t="s">
        <v>349</v>
      </c>
      <c r="U2486" t="s">
        <v>2243</v>
      </c>
    </row>
    <row r="2487" spans="1:21" x14ac:dyDescent="0.2">
      <c r="A2487" t="s">
        <v>5016</v>
      </c>
      <c r="B2487" s="23">
        <v>45798</v>
      </c>
      <c r="C2487" s="23">
        <v>45765</v>
      </c>
      <c r="D2487" t="s">
        <v>709</v>
      </c>
      <c r="E2487" t="s">
        <v>710</v>
      </c>
      <c r="G2487" t="s">
        <v>5428</v>
      </c>
      <c r="H2487" t="s">
        <v>3175</v>
      </c>
      <c r="I2487" t="s">
        <v>3382</v>
      </c>
      <c r="J2487" s="10" t="str">
        <f>+LEFT(U2487,4)</f>
        <v>KNOB</v>
      </c>
      <c r="K2487" t="s">
        <v>10</v>
      </c>
      <c r="L2487" s="52">
        <v>2030</v>
      </c>
      <c r="M2487" t="s">
        <v>1472</v>
      </c>
      <c r="N2487" t="s">
        <v>11</v>
      </c>
      <c r="O2487" s="78">
        <v>1.2232000000000001</v>
      </c>
      <c r="P2487" s="11">
        <f>ROUND(O2487*L2487,2)</f>
        <v>2483.1</v>
      </c>
      <c r="Q2487" s="12">
        <f>IF(N2487="HKD",7.8,IF(N2487="CNY",7.30034,1))</f>
        <v>7.3003400000000003</v>
      </c>
      <c r="R2487" s="14">
        <f>+ROUND(O2487/Q2487,4)</f>
        <v>0.1676</v>
      </c>
      <c r="S2487" s="13">
        <f>ROUND(R2487*L2487,2)</f>
        <v>340.23</v>
      </c>
      <c r="T2487" s="14" t="s">
        <v>349</v>
      </c>
      <c r="U2487" t="s">
        <v>32</v>
      </c>
    </row>
    <row r="2488" spans="1:21" x14ac:dyDescent="0.2">
      <c r="A2488" t="s">
        <v>5016</v>
      </c>
      <c r="B2488" s="23">
        <v>45798</v>
      </c>
      <c r="C2488" s="23">
        <v>45765</v>
      </c>
      <c r="D2488" t="s">
        <v>709</v>
      </c>
      <c r="E2488" t="s">
        <v>710</v>
      </c>
      <c r="G2488" t="s">
        <v>5429</v>
      </c>
      <c r="H2488" t="s">
        <v>3175</v>
      </c>
      <c r="I2488" t="s">
        <v>3382</v>
      </c>
      <c r="J2488" s="10" t="str">
        <f>+LEFT(U2488,4)</f>
        <v>KNOB</v>
      </c>
      <c r="K2488" t="s">
        <v>10</v>
      </c>
      <c r="L2488" s="52">
        <v>-1930</v>
      </c>
      <c r="M2488" t="s">
        <v>1472</v>
      </c>
      <c r="N2488" t="s">
        <v>11</v>
      </c>
      <c r="O2488" s="78">
        <v>1.2232000000000001</v>
      </c>
      <c r="P2488" s="11">
        <f>ROUND(O2488*L2488,2)</f>
        <v>-2360.7800000000002</v>
      </c>
      <c r="Q2488" s="12">
        <f>IF(N2488="HKD",7.8,IF(N2488="CNY",7.30034,1))</f>
        <v>7.3003400000000003</v>
      </c>
      <c r="R2488" s="14">
        <f>+ROUND(O2488/Q2488,4)</f>
        <v>0.1676</v>
      </c>
      <c r="S2488" s="13">
        <f>ROUND(R2488*L2488,2)</f>
        <v>-323.47000000000003</v>
      </c>
      <c r="T2488" s="14" t="s">
        <v>349</v>
      </c>
      <c r="U2488" t="s">
        <v>32</v>
      </c>
    </row>
    <row r="2489" spans="1:21" x14ac:dyDescent="0.2">
      <c r="A2489" t="s">
        <v>5016</v>
      </c>
      <c r="B2489" s="23">
        <v>45798</v>
      </c>
      <c r="C2489" s="23">
        <v>45765</v>
      </c>
      <c r="D2489" t="s">
        <v>709</v>
      </c>
      <c r="E2489" t="s">
        <v>710</v>
      </c>
      <c r="G2489" t="s">
        <v>5428</v>
      </c>
      <c r="H2489" t="s">
        <v>3175</v>
      </c>
      <c r="I2489" t="s">
        <v>3382</v>
      </c>
      <c r="J2489" s="10" t="str">
        <f>+LEFT(U2489,4)</f>
        <v>KNOB</v>
      </c>
      <c r="K2489" t="s">
        <v>10</v>
      </c>
      <c r="L2489" s="52">
        <v>1930</v>
      </c>
      <c r="M2489" t="s">
        <v>1472</v>
      </c>
      <c r="N2489" t="s">
        <v>11</v>
      </c>
      <c r="O2489" s="78">
        <v>1.2232000000000001</v>
      </c>
      <c r="P2489" s="11">
        <f>ROUND(O2489*L2489,2)</f>
        <v>2360.7800000000002</v>
      </c>
      <c r="Q2489" s="12">
        <f>IF(N2489="HKD",7.8,IF(N2489="CNY",7.30034,1))</f>
        <v>7.3003400000000003</v>
      </c>
      <c r="R2489" s="14">
        <f>+ROUND(O2489/Q2489,4)</f>
        <v>0.1676</v>
      </c>
      <c r="S2489" s="13">
        <f>ROUND(R2489*L2489,2)</f>
        <v>323.47000000000003</v>
      </c>
      <c r="T2489" s="14" t="s">
        <v>349</v>
      </c>
      <c r="U2489" t="s">
        <v>32</v>
      </c>
    </row>
    <row r="2490" spans="1:21" x14ac:dyDescent="0.2">
      <c r="A2490" t="s">
        <v>5016</v>
      </c>
      <c r="B2490" s="23">
        <v>45798</v>
      </c>
      <c r="C2490" s="23">
        <v>45765</v>
      </c>
      <c r="D2490" t="s">
        <v>709</v>
      </c>
      <c r="E2490" t="s">
        <v>710</v>
      </c>
      <c r="G2490" t="s">
        <v>5429</v>
      </c>
      <c r="H2490" t="s">
        <v>3175</v>
      </c>
      <c r="I2490" t="s">
        <v>3382</v>
      </c>
      <c r="J2490" s="10" t="str">
        <f>+LEFT(U2490,4)</f>
        <v>KNOB</v>
      </c>
      <c r="K2490" t="s">
        <v>10</v>
      </c>
      <c r="L2490" s="52">
        <v>-2030</v>
      </c>
      <c r="M2490" t="s">
        <v>1472</v>
      </c>
      <c r="N2490" t="s">
        <v>11</v>
      </c>
      <c r="O2490" s="78">
        <v>1.2232000000000001</v>
      </c>
      <c r="P2490" s="11">
        <f>ROUND(O2490*L2490,2)</f>
        <v>-2483.1</v>
      </c>
      <c r="Q2490" s="12">
        <f>IF(N2490="HKD",7.8,IF(N2490="CNY",7.30034,1))</f>
        <v>7.3003400000000003</v>
      </c>
      <c r="R2490" s="14">
        <f>+ROUND(O2490/Q2490,4)</f>
        <v>0.1676</v>
      </c>
      <c r="S2490" s="13">
        <f>ROUND(R2490*L2490,2)</f>
        <v>-340.23</v>
      </c>
      <c r="T2490" s="14" t="s">
        <v>349</v>
      </c>
      <c r="U2490" t="s">
        <v>32</v>
      </c>
    </row>
    <row r="2491" spans="1:21" x14ac:dyDescent="0.2">
      <c r="A2491" t="s">
        <v>5016</v>
      </c>
      <c r="B2491" s="23">
        <v>45798</v>
      </c>
      <c r="C2491" s="23">
        <v>45765</v>
      </c>
      <c r="D2491" t="s">
        <v>709</v>
      </c>
      <c r="E2491" t="s">
        <v>710</v>
      </c>
      <c r="G2491" t="s">
        <v>5428</v>
      </c>
      <c r="H2491" t="s">
        <v>3175</v>
      </c>
      <c r="I2491" t="s">
        <v>3382</v>
      </c>
      <c r="J2491" s="10" t="str">
        <f>+LEFT(U2491,4)</f>
        <v>KNOB</v>
      </c>
      <c r="K2491" t="s">
        <v>10</v>
      </c>
      <c r="L2491" s="52">
        <v>2030</v>
      </c>
      <c r="M2491" t="s">
        <v>1472</v>
      </c>
      <c r="N2491" t="s">
        <v>11</v>
      </c>
      <c r="O2491" s="78">
        <v>1.2232000000000001</v>
      </c>
      <c r="P2491" s="11">
        <f>ROUND(O2491*L2491,2)</f>
        <v>2483.1</v>
      </c>
      <c r="Q2491" s="12">
        <f>IF(N2491="HKD",7.8,IF(N2491="CNY",7.30034,1))</f>
        <v>7.3003400000000003</v>
      </c>
      <c r="R2491" s="14">
        <f>+ROUND(O2491/Q2491,4)</f>
        <v>0.1676</v>
      </c>
      <c r="S2491" s="13">
        <f>ROUND(R2491*L2491,2)</f>
        <v>340.23</v>
      </c>
      <c r="T2491" s="14" t="s">
        <v>349</v>
      </c>
      <c r="U2491" t="s">
        <v>32</v>
      </c>
    </row>
    <row r="2492" spans="1:21" x14ac:dyDescent="0.2">
      <c r="A2492" t="s">
        <v>5038</v>
      </c>
      <c r="B2492" s="23">
        <v>45798</v>
      </c>
      <c r="C2492" s="23">
        <v>45775</v>
      </c>
      <c r="D2492" t="s">
        <v>709</v>
      </c>
      <c r="E2492" t="s">
        <v>710</v>
      </c>
      <c r="G2492" t="s">
        <v>5415</v>
      </c>
      <c r="H2492" t="s">
        <v>3095</v>
      </c>
      <c r="I2492" t="s">
        <v>3310</v>
      </c>
      <c r="J2492" s="10" t="str">
        <f>+LEFT(U2492,4)</f>
        <v>LHDL</v>
      </c>
      <c r="K2492" t="s">
        <v>10</v>
      </c>
      <c r="L2492" s="52">
        <v>3030</v>
      </c>
      <c r="M2492" t="s">
        <v>1472</v>
      </c>
      <c r="N2492" t="s">
        <v>11</v>
      </c>
      <c r="O2492" s="78">
        <v>1.7138</v>
      </c>
      <c r="P2492" s="11">
        <f>ROUND(O2492*L2492,2)</f>
        <v>5192.8100000000004</v>
      </c>
      <c r="Q2492" s="12">
        <f>IF(N2492="HKD",7.8,IF(N2492="CNY",7.30034,1))</f>
        <v>7.3003400000000003</v>
      </c>
      <c r="R2492" s="14">
        <f>+ROUND(O2492/Q2492,4)</f>
        <v>0.23480000000000001</v>
      </c>
      <c r="S2492" s="13">
        <f>ROUND(R2492*L2492,2)</f>
        <v>711.44</v>
      </c>
      <c r="T2492" s="14" t="s">
        <v>349</v>
      </c>
      <c r="U2492" t="s">
        <v>125</v>
      </c>
    </row>
    <row r="2493" spans="1:21" x14ac:dyDescent="0.2">
      <c r="A2493" t="s">
        <v>5040</v>
      </c>
      <c r="B2493" s="23">
        <v>45798</v>
      </c>
      <c r="C2493" s="23">
        <v>45775</v>
      </c>
      <c r="D2493" t="s">
        <v>709</v>
      </c>
      <c r="E2493" t="s">
        <v>710</v>
      </c>
      <c r="G2493" t="s">
        <v>5415</v>
      </c>
      <c r="H2493" t="s">
        <v>3144</v>
      </c>
      <c r="I2493" t="s">
        <v>3354</v>
      </c>
      <c r="J2493" s="10" t="str">
        <f>+LEFT(U2493,4)</f>
        <v>LHDL</v>
      </c>
      <c r="K2493" t="s">
        <v>10</v>
      </c>
      <c r="L2493" s="52">
        <v>3020</v>
      </c>
      <c r="M2493" t="s">
        <v>1472</v>
      </c>
      <c r="N2493" t="s">
        <v>11</v>
      </c>
      <c r="O2493" s="78">
        <v>1.8205</v>
      </c>
      <c r="P2493" s="11">
        <f>ROUND(O2493*L2493,2)</f>
        <v>5497.91</v>
      </c>
      <c r="Q2493" s="12">
        <f>IF(N2493="HKD",7.8,IF(N2493="CNY",7.30034,1))</f>
        <v>7.3003400000000003</v>
      </c>
      <c r="R2493" s="14">
        <f>+ROUND(O2493/Q2493,4)</f>
        <v>0.24940000000000001</v>
      </c>
      <c r="S2493" s="13">
        <f>ROUND(R2493*L2493,2)</f>
        <v>753.19</v>
      </c>
      <c r="T2493" s="14" t="s">
        <v>349</v>
      </c>
      <c r="U2493" t="s">
        <v>125</v>
      </c>
    </row>
    <row r="2494" spans="1:21" x14ac:dyDescent="0.2">
      <c r="A2494" t="s">
        <v>5041</v>
      </c>
      <c r="B2494" s="23">
        <v>45798</v>
      </c>
      <c r="C2494" s="23">
        <v>45786</v>
      </c>
      <c r="D2494" t="s">
        <v>709</v>
      </c>
      <c r="E2494" t="s">
        <v>710</v>
      </c>
      <c r="G2494" t="s">
        <v>5415</v>
      </c>
      <c r="H2494" t="s">
        <v>3144</v>
      </c>
      <c r="I2494" t="s">
        <v>3354</v>
      </c>
      <c r="J2494" s="10" t="str">
        <f>+LEFT(U2494,4)</f>
        <v>LHDL</v>
      </c>
      <c r="K2494" t="s">
        <v>10</v>
      </c>
      <c r="L2494" s="52">
        <v>4200</v>
      </c>
      <c r="M2494" t="s">
        <v>1472</v>
      </c>
      <c r="N2494" t="s">
        <v>11</v>
      </c>
      <c r="O2494" s="78">
        <v>1.8205</v>
      </c>
      <c r="P2494" s="11">
        <f>ROUND(O2494*L2494,2)</f>
        <v>7646.1</v>
      </c>
      <c r="Q2494" s="12">
        <f>IF(N2494="HKD",7.8,IF(N2494="CNY",7.30034,1))</f>
        <v>7.3003400000000003</v>
      </c>
      <c r="R2494" s="14">
        <f>+ROUND(O2494/Q2494,4)</f>
        <v>0.24940000000000001</v>
      </c>
      <c r="S2494" s="13">
        <f>ROUND(R2494*L2494,2)</f>
        <v>1047.48</v>
      </c>
      <c r="T2494" s="14" t="s">
        <v>349</v>
      </c>
      <c r="U2494" t="s">
        <v>125</v>
      </c>
    </row>
    <row r="2495" spans="1:21" x14ac:dyDescent="0.2">
      <c r="A2495" t="s">
        <v>5061</v>
      </c>
      <c r="B2495" s="23">
        <v>45798</v>
      </c>
      <c r="C2495" s="23">
        <v>45797</v>
      </c>
      <c r="D2495" t="s">
        <v>5</v>
      </c>
      <c r="E2495" t="s">
        <v>6</v>
      </c>
      <c r="G2495" t="s">
        <v>5447</v>
      </c>
      <c r="H2495" t="s">
        <v>4652</v>
      </c>
      <c r="I2495" t="s">
        <v>4653</v>
      </c>
      <c r="J2495" s="10" t="str">
        <f>+LEFT(U2495,4)</f>
        <v>BOX-</v>
      </c>
      <c r="K2495" t="s">
        <v>10</v>
      </c>
      <c r="L2495" s="52">
        <v>5030</v>
      </c>
      <c r="M2495" t="s">
        <v>1472</v>
      </c>
      <c r="N2495" t="s">
        <v>11</v>
      </c>
      <c r="O2495" s="78">
        <v>2.5299999999999998</v>
      </c>
      <c r="P2495" s="11">
        <f>ROUND(O2495*L2495,2)</f>
        <v>12725.9</v>
      </c>
      <c r="Q2495" s="12">
        <f>IF(N2495="HKD",7.8,IF(N2495="CNY",7.30034,1))</f>
        <v>7.3003400000000003</v>
      </c>
      <c r="R2495" s="14">
        <f>+ROUND(O2495/Q2495,4)</f>
        <v>0.34660000000000002</v>
      </c>
      <c r="S2495" s="13">
        <f>ROUND(R2495*L2495,2)</f>
        <v>1743.4</v>
      </c>
      <c r="T2495" s="14" t="s">
        <v>349</v>
      </c>
      <c r="U2495" t="s">
        <v>1</v>
      </c>
    </row>
    <row r="2496" spans="1:21" x14ac:dyDescent="0.2">
      <c r="A2496" t="s">
        <v>5070</v>
      </c>
      <c r="B2496" s="23">
        <v>45798</v>
      </c>
      <c r="C2496" s="23">
        <v>45763</v>
      </c>
      <c r="D2496" t="s">
        <v>709</v>
      </c>
      <c r="E2496" t="s">
        <v>710</v>
      </c>
      <c r="G2496" t="s">
        <v>5415</v>
      </c>
      <c r="H2496" t="s">
        <v>4654</v>
      </c>
      <c r="I2496" t="s">
        <v>4655</v>
      </c>
      <c r="J2496" s="10" t="str">
        <f>+LEFT(U2496,4)</f>
        <v>SHDL</v>
      </c>
      <c r="K2496" t="s">
        <v>10</v>
      </c>
      <c r="L2496" s="52">
        <v>3030</v>
      </c>
      <c r="M2496" t="s">
        <v>1472</v>
      </c>
      <c r="N2496" t="s">
        <v>11</v>
      </c>
      <c r="O2496" s="78">
        <v>2.6659999999999999</v>
      </c>
      <c r="P2496" s="11">
        <f>ROUND(O2496*L2496,2)</f>
        <v>8077.98</v>
      </c>
      <c r="Q2496" s="12">
        <f>IF(N2496="HKD",7.8,IF(N2496="CNY",7.30034,1))</f>
        <v>7.3003400000000003</v>
      </c>
      <c r="R2496" s="14">
        <f>+ROUND(O2496/Q2496,4)</f>
        <v>0.36520000000000002</v>
      </c>
      <c r="S2496" s="13">
        <f>ROUND(R2496*L2496,2)</f>
        <v>1106.56</v>
      </c>
      <c r="T2496" s="14" t="s">
        <v>349</v>
      </c>
      <c r="U2496" t="s">
        <v>722</v>
      </c>
    </row>
    <row r="2497" spans="1:21" x14ac:dyDescent="0.2">
      <c r="A2497" t="s">
        <v>5074</v>
      </c>
      <c r="B2497" s="23">
        <v>45798</v>
      </c>
      <c r="C2497" s="23">
        <v>45765</v>
      </c>
      <c r="D2497" t="s">
        <v>709</v>
      </c>
      <c r="E2497" t="s">
        <v>710</v>
      </c>
      <c r="G2497" t="s">
        <v>5428</v>
      </c>
      <c r="H2497" t="s">
        <v>4658</v>
      </c>
      <c r="I2497" t="s">
        <v>4659</v>
      </c>
      <c r="J2497" s="10" t="str">
        <f>+LEFT(U2497,4)</f>
        <v>SHDL</v>
      </c>
      <c r="K2497" t="s">
        <v>10</v>
      </c>
      <c r="L2497" s="52">
        <v>2050</v>
      </c>
      <c r="M2497" t="s">
        <v>1472</v>
      </c>
      <c r="N2497" t="s">
        <v>11</v>
      </c>
      <c r="O2497" s="78">
        <v>2.8980000000000001</v>
      </c>
      <c r="P2497" s="11">
        <f>ROUND(O2497*L2497,2)</f>
        <v>5940.9</v>
      </c>
      <c r="Q2497" s="12">
        <f>IF(N2497="HKD",7.8,IF(N2497="CNY",7.30034,1))</f>
        <v>7.3003400000000003</v>
      </c>
      <c r="R2497" s="14">
        <f>+ROUND(O2497/Q2497,4)</f>
        <v>0.39700000000000002</v>
      </c>
      <c r="S2497" s="13">
        <f>ROUND(R2497*L2497,2)</f>
        <v>813.85</v>
      </c>
      <c r="T2497" s="14" t="s">
        <v>349</v>
      </c>
      <c r="U2497" t="s">
        <v>722</v>
      </c>
    </row>
    <row r="2498" spans="1:21" x14ac:dyDescent="0.2">
      <c r="A2498" t="s">
        <v>5098</v>
      </c>
      <c r="B2498" s="23">
        <v>45798</v>
      </c>
      <c r="C2498" s="23">
        <v>45765</v>
      </c>
      <c r="D2498" t="s">
        <v>709</v>
      </c>
      <c r="E2498" t="s">
        <v>710</v>
      </c>
      <c r="G2498" t="s">
        <v>5428</v>
      </c>
      <c r="H2498" t="s">
        <v>4679</v>
      </c>
      <c r="I2498" t="s">
        <v>4680</v>
      </c>
      <c r="J2498" s="10" t="str">
        <f>+LEFT(U2498,4)</f>
        <v>SHDL</v>
      </c>
      <c r="K2498" t="s">
        <v>10</v>
      </c>
      <c r="L2498" s="52">
        <v>3955</v>
      </c>
      <c r="M2498" t="s">
        <v>1472</v>
      </c>
      <c r="N2498" t="s">
        <v>11</v>
      </c>
      <c r="O2498" s="78">
        <v>2.9571999999999998</v>
      </c>
      <c r="P2498" s="11">
        <f>ROUND(O2498*L2498,2)</f>
        <v>11695.73</v>
      </c>
      <c r="Q2498" s="12">
        <f>IF(N2498="HKD",7.8,IF(N2498="CNY",7.30034,1))</f>
        <v>7.3003400000000003</v>
      </c>
      <c r="R2498" s="14">
        <f>+ROUND(O2498/Q2498,4)</f>
        <v>0.40510000000000002</v>
      </c>
      <c r="S2498" s="13">
        <f>ROUND(R2498*L2498,2)</f>
        <v>1602.17</v>
      </c>
      <c r="T2498" s="14" t="s">
        <v>349</v>
      </c>
      <c r="U2498" t="s">
        <v>722</v>
      </c>
    </row>
    <row r="2499" spans="1:21" x14ac:dyDescent="0.2">
      <c r="A2499" t="s">
        <v>5098</v>
      </c>
      <c r="B2499" s="23">
        <v>45798</v>
      </c>
      <c r="C2499" s="23">
        <v>45765</v>
      </c>
      <c r="D2499" t="s">
        <v>709</v>
      </c>
      <c r="E2499" t="s">
        <v>710</v>
      </c>
      <c r="G2499" t="s">
        <v>5429</v>
      </c>
      <c r="H2499" t="s">
        <v>4679</v>
      </c>
      <c r="I2499" t="s">
        <v>4680</v>
      </c>
      <c r="J2499" s="10" t="str">
        <f>+LEFT(U2499,4)</f>
        <v>SHDL</v>
      </c>
      <c r="K2499" t="s">
        <v>10</v>
      </c>
      <c r="L2499" s="52">
        <v>-4100</v>
      </c>
      <c r="M2499" t="s">
        <v>1472</v>
      </c>
      <c r="N2499" t="s">
        <v>11</v>
      </c>
      <c r="O2499" s="78">
        <v>2.9571999999999998</v>
      </c>
      <c r="P2499" s="11">
        <f>ROUND(O2499*L2499,2)</f>
        <v>-12124.52</v>
      </c>
      <c r="Q2499" s="12">
        <f>IF(N2499="HKD",7.8,IF(N2499="CNY",7.30034,1))</f>
        <v>7.3003400000000003</v>
      </c>
      <c r="R2499" s="14">
        <f>+ROUND(O2499/Q2499,4)</f>
        <v>0.40510000000000002</v>
      </c>
      <c r="S2499" s="13">
        <f>ROUND(R2499*L2499,2)</f>
        <v>-1660.91</v>
      </c>
      <c r="T2499" s="14" t="s">
        <v>349</v>
      </c>
      <c r="U2499" t="s">
        <v>722</v>
      </c>
    </row>
    <row r="2500" spans="1:21" x14ac:dyDescent="0.2">
      <c r="A2500" t="s">
        <v>5098</v>
      </c>
      <c r="B2500" s="23">
        <v>45798</v>
      </c>
      <c r="C2500" s="23">
        <v>45765</v>
      </c>
      <c r="D2500" t="s">
        <v>709</v>
      </c>
      <c r="E2500" t="s">
        <v>710</v>
      </c>
      <c r="G2500" t="s">
        <v>5428</v>
      </c>
      <c r="H2500" t="s">
        <v>4679</v>
      </c>
      <c r="I2500" t="s">
        <v>4680</v>
      </c>
      <c r="J2500" s="10" t="str">
        <f>+LEFT(U2500,4)</f>
        <v>SHDL</v>
      </c>
      <c r="K2500" t="s">
        <v>10</v>
      </c>
      <c r="L2500" s="52">
        <v>4100</v>
      </c>
      <c r="M2500" t="s">
        <v>1472</v>
      </c>
      <c r="N2500" t="s">
        <v>11</v>
      </c>
      <c r="O2500" s="78">
        <v>2.9571999999999998</v>
      </c>
      <c r="P2500" s="11">
        <f>ROUND(O2500*L2500,2)</f>
        <v>12124.52</v>
      </c>
      <c r="Q2500" s="12">
        <f>IF(N2500="HKD",7.8,IF(N2500="CNY",7.30034,1))</f>
        <v>7.3003400000000003</v>
      </c>
      <c r="R2500" s="14">
        <f>+ROUND(O2500/Q2500,4)</f>
        <v>0.40510000000000002</v>
      </c>
      <c r="S2500" s="13">
        <f>ROUND(R2500*L2500,2)</f>
        <v>1660.91</v>
      </c>
      <c r="T2500" s="14" t="s">
        <v>349</v>
      </c>
      <c r="U2500" t="s">
        <v>722</v>
      </c>
    </row>
    <row r="2501" spans="1:21" x14ac:dyDescent="0.2">
      <c r="A2501" t="s">
        <v>5100</v>
      </c>
      <c r="B2501" s="23">
        <v>45798</v>
      </c>
      <c r="C2501" s="23">
        <v>45797</v>
      </c>
      <c r="D2501" t="s">
        <v>5</v>
      </c>
      <c r="E2501" t="s">
        <v>6</v>
      </c>
      <c r="G2501" t="s">
        <v>5460</v>
      </c>
      <c r="H2501" t="s">
        <v>4682</v>
      </c>
      <c r="I2501" t="s">
        <v>1474</v>
      </c>
      <c r="J2501" s="10" t="str">
        <f>+LEFT(U2501,4)</f>
        <v>BOX-</v>
      </c>
      <c r="K2501" t="s">
        <v>10</v>
      </c>
      <c r="L2501" s="52">
        <v>230</v>
      </c>
      <c r="M2501" t="s">
        <v>1472</v>
      </c>
      <c r="N2501" t="s">
        <v>11</v>
      </c>
      <c r="O2501" s="78">
        <v>2.97</v>
      </c>
      <c r="P2501" s="11">
        <f>ROUND(O2501*L2501,2)</f>
        <v>683.1</v>
      </c>
      <c r="Q2501" s="12">
        <f>IF(N2501="HKD",7.8,IF(N2501="CNY",7.30034,1))</f>
        <v>7.3003400000000003</v>
      </c>
      <c r="R2501" s="14">
        <f>+ROUND(O2501/Q2501,4)</f>
        <v>0.40679999999999999</v>
      </c>
      <c r="S2501" s="13">
        <f>ROUND(R2501*L2501,2)</f>
        <v>93.56</v>
      </c>
      <c r="T2501" s="14" t="s">
        <v>349</v>
      </c>
      <c r="U2501" t="s">
        <v>1</v>
      </c>
    </row>
    <row r="2502" spans="1:21" x14ac:dyDescent="0.2">
      <c r="A2502" t="s">
        <v>5185</v>
      </c>
      <c r="B2502" s="23">
        <v>45798</v>
      </c>
      <c r="C2502" s="23">
        <v>45714</v>
      </c>
      <c r="D2502" t="s">
        <v>830</v>
      </c>
      <c r="E2502" t="s">
        <v>831</v>
      </c>
      <c r="G2502" t="s">
        <v>5493</v>
      </c>
      <c r="H2502" t="s">
        <v>3164</v>
      </c>
      <c r="I2502" t="s">
        <v>3374</v>
      </c>
      <c r="J2502" s="10" t="str">
        <f>+LEFT(U2502,4)</f>
        <v>LID-</v>
      </c>
      <c r="K2502" t="s">
        <v>98</v>
      </c>
      <c r="L2502" s="52">
        <v>2000</v>
      </c>
      <c r="M2502" t="s">
        <v>1472</v>
      </c>
      <c r="N2502" t="s">
        <v>11</v>
      </c>
      <c r="O2502" s="78">
        <v>4.2</v>
      </c>
      <c r="P2502" s="11">
        <f>ROUND(O2502*L2502,2)</f>
        <v>8400</v>
      </c>
      <c r="Q2502" s="12">
        <f>IF(N2502="HKD",7.8,IF(N2502="CNY",7.30034,1))</f>
        <v>7.3003400000000003</v>
      </c>
      <c r="R2502" s="14">
        <f>+ROUND(O2502/Q2502,4)</f>
        <v>0.57530000000000003</v>
      </c>
      <c r="S2502" s="13">
        <f>ROUND(R2502*L2502,2)</f>
        <v>1150.5999999999999</v>
      </c>
      <c r="T2502" s="14" t="s">
        <v>349</v>
      </c>
      <c r="U2502" t="s">
        <v>368</v>
      </c>
    </row>
    <row r="2503" spans="1:21" x14ac:dyDescent="0.2">
      <c r="A2503" t="s">
        <v>5236</v>
      </c>
      <c r="B2503" s="23">
        <v>45798</v>
      </c>
      <c r="C2503" s="23">
        <v>45792</v>
      </c>
      <c r="D2503" t="s">
        <v>287</v>
      </c>
      <c r="E2503" t="s">
        <v>288</v>
      </c>
      <c r="G2503" t="s">
        <v>5535</v>
      </c>
      <c r="H2503" t="s">
        <v>76</v>
      </c>
      <c r="I2503" t="s">
        <v>77</v>
      </c>
      <c r="J2503" s="10" t="str">
        <f>+LEFT(U2503,4)</f>
        <v>GLID</v>
      </c>
      <c r="K2503" t="s">
        <v>10</v>
      </c>
      <c r="L2503" s="52">
        <v>780</v>
      </c>
      <c r="M2503" t="s">
        <v>1472</v>
      </c>
      <c r="N2503" t="s">
        <v>11</v>
      </c>
      <c r="O2503" s="78">
        <v>6.3951000000000002</v>
      </c>
      <c r="P2503" s="11">
        <f>ROUND(O2503*L2503,2)</f>
        <v>4988.18</v>
      </c>
      <c r="Q2503" s="12">
        <f>IF(N2503="HKD",7.8,IF(N2503="CNY",7.30034,1))</f>
        <v>7.3003400000000003</v>
      </c>
      <c r="R2503" s="14">
        <f>+ROUND(O2503/Q2503,4)</f>
        <v>0.876</v>
      </c>
      <c r="S2503" s="13">
        <f>ROUND(R2503*L2503,2)</f>
        <v>683.28</v>
      </c>
      <c r="T2503" s="14" t="s">
        <v>349</v>
      </c>
      <c r="U2503" t="s">
        <v>78</v>
      </c>
    </row>
    <row r="2504" spans="1:21" x14ac:dyDescent="0.2">
      <c r="A2504" t="s">
        <v>5310</v>
      </c>
      <c r="B2504" s="23">
        <v>45798</v>
      </c>
      <c r="C2504" s="23">
        <v>45765</v>
      </c>
      <c r="D2504" t="s">
        <v>143</v>
      </c>
      <c r="E2504" t="s">
        <v>144</v>
      </c>
      <c r="G2504" t="s">
        <v>5577</v>
      </c>
      <c r="H2504" t="s">
        <v>4798</v>
      </c>
      <c r="I2504" t="s">
        <v>4799</v>
      </c>
      <c r="J2504" s="10" t="str">
        <f>+LEFT(U2504,4)</f>
        <v>HDL-</v>
      </c>
      <c r="K2504" t="s">
        <v>10</v>
      </c>
      <c r="L2504" s="52">
        <v>1000</v>
      </c>
      <c r="M2504" t="s">
        <v>1472</v>
      </c>
      <c r="N2504" t="s">
        <v>11</v>
      </c>
      <c r="O2504" s="78">
        <v>14.151199999999999</v>
      </c>
      <c r="P2504" s="11">
        <f>ROUND(O2504*L2504,2)</f>
        <v>14151.2</v>
      </c>
      <c r="Q2504" s="12">
        <f>IF(N2504="HKD",7.8,IF(N2504="CNY",7.30034,1))</f>
        <v>7.3003400000000003</v>
      </c>
      <c r="R2504" s="14">
        <f>+ROUND(O2504/Q2504,4)</f>
        <v>1.9383999999999999</v>
      </c>
      <c r="S2504" s="13">
        <f>ROUND(R2504*L2504,2)</f>
        <v>1938.4</v>
      </c>
      <c r="T2504" s="14" t="s">
        <v>349</v>
      </c>
      <c r="U2504" t="s">
        <v>228</v>
      </c>
    </row>
    <row r="2505" spans="1:21" x14ac:dyDescent="0.2">
      <c r="A2505" t="s">
        <v>5318</v>
      </c>
      <c r="B2505" s="23">
        <v>45798</v>
      </c>
      <c r="C2505" s="23">
        <v>45763</v>
      </c>
      <c r="D2505" t="s">
        <v>143</v>
      </c>
      <c r="E2505" t="s">
        <v>144</v>
      </c>
      <c r="G2505" t="s">
        <v>5577</v>
      </c>
      <c r="H2505" t="s">
        <v>4806</v>
      </c>
      <c r="I2505" t="s">
        <v>4807</v>
      </c>
      <c r="J2505" s="10" t="str">
        <f>+LEFT(U2505,4)</f>
        <v>HDL-</v>
      </c>
      <c r="K2505" t="s">
        <v>10</v>
      </c>
      <c r="L2505" s="52">
        <v>1250</v>
      </c>
      <c r="M2505" t="s">
        <v>1472</v>
      </c>
      <c r="N2505" t="s">
        <v>11</v>
      </c>
      <c r="O2505" s="78">
        <v>15.9543</v>
      </c>
      <c r="P2505" s="11">
        <f>ROUND(O2505*L2505,2)</f>
        <v>19942.88</v>
      </c>
      <c r="Q2505" s="12">
        <f>IF(N2505="HKD",7.8,IF(N2505="CNY",7.30034,1))</f>
        <v>7.3003400000000003</v>
      </c>
      <c r="R2505" s="14">
        <f>+ROUND(O2505/Q2505,4)</f>
        <v>2.1854</v>
      </c>
      <c r="S2505" s="13">
        <f>ROUND(R2505*L2505,2)</f>
        <v>2731.75</v>
      </c>
      <c r="T2505" s="14" t="s">
        <v>349</v>
      </c>
      <c r="U2505" t="s">
        <v>228</v>
      </c>
    </row>
    <row r="2506" spans="1:21" x14ac:dyDescent="0.2">
      <c r="A2506" t="s">
        <v>5330</v>
      </c>
      <c r="B2506" s="23">
        <v>45798</v>
      </c>
      <c r="C2506" s="23">
        <v>45761</v>
      </c>
      <c r="D2506" t="s">
        <v>4838</v>
      </c>
      <c r="E2506" t="s">
        <v>4839</v>
      </c>
      <c r="G2506" t="s">
        <v>5463</v>
      </c>
      <c r="H2506" t="s">
        <v>4822</v>
      </c>
      <c r="I2506" t="s">
        <v>4823</v>
      </c>
      <c r="J2506" s="10" t="str">
        <f>+LEFT(U2506,4)</f>
        <v>CDM-</v>
      </c>
      <c r="K2506" t="s">
        <v>10</v>
      </c>
      <c r="L2506" s="52">
        <v>550</v>
      </c>
      <c r="M2506" t="s">
        <v>1472</v>
      </c>
      <c r="N2506" t="s">
        <v>11</v>
      </c>
      <c r="O2506" s="78">
        <v>37.345100000000002</v>
      </c>
      <c r="P2506" s="11">
        <f>ROUND(O2506*L2506,2)</f>
        <v>20539.810000000001</v>
      </c>
      <c r="Q2506" s="12">
        <f>IF(N2506="HKD",7.8,IF(N2506="CNY",7.30034,1))</f>
        <v>7.3003400000000003</v>
      </c>
      <c r="R2506" s="14">
        <f>+ROUND(O2506/Q2506,4)</f>
        <v>5.1154999999999999</v>
      </c>
      <c r="S2506" s="13">
        <f>ROUND(R2506*L2506,2)</f>
        <v>2813.53</v>
      </c>
      <c r="T2506" s="14" t="s">
        <v>349</v>
      </c>
      <c r="U2506" t="s">
        <v>3482</v>
      </c>
    </row>
    <row r="2507" spans="1:21" x14ac:dyDescent="0.2">
      <c r="A2507" t="s">
        <v>5331</v>
      </c>
      <c r="B2507" s="23">
        <v>45798</v>
      </c>
      <c r="C2507" s="23">
        <v>45761</v>
      </c>
      <c r="D2507" t="s">
        <v>4838</v>
      </c>
      <c r="E2507" t="s">
        <v>4839</v>
      </c>
      <c r="G2507" t="s">
        <v>5463</v>
      </c>
      <c r="H2507" t="s">
        <v>4824</v>
      </c>
      <c r="I2507" t="s">
        <v>4825</v>
      </c>
      <c r="J2507" s="10" t="str">
        <f>+LEFT(U2507,4)</f>
        <v>CDM-</v>
      </c>
      <c r="K2507" t="s">
        <v>10</v>
      </c>
      <c r="L2507" s="52">
        <v>1100</v>
      </c>
      <c r="M2507" t="s">
        <v>1472</v>
      </c>
      <c r="N2507" t="s">
        <v>11</v>
      </c>
      <c r="O2507" s="78">
        <v>40.628300000000003</v>
      </c>
      <c r="P2507" s="11">
        <f>ROUND(O2507*L2507,2)</f>
        <v>44691.13</v>
      </c>
      <c r="Q2507" s="12">
        <f>IF(N2507="HKD",7.8,IF(N2507="CNY",7.30034,1))</f>
        <v>7.3003400000000003</v>
      </c>
      <c r="R2507" s="14">
        <f>+ROUND(O2507/Q2507,4)</f>
        <v>5.5652999999999997</v>
      </c>
      <c r="S2507" s="13">
        <f>ROUND(R2507*L2507,2)</f>
        <v>6121.83</v>
      </c>
      <c r="T2507" s="14" t="s">
        <v>349</v>
      </c>
      <c r="U2507" t="s">
        <v>3482</v>
      </c>
    </row>
    <row r="2508" spans="1:21" x14ac:dyDescent="0.2">
      <c r="A2508" t="s">
        <v>5334</v>
      </c>
      <c r="B2508" s="23">
        <v>45798</v>
      </c>
      <c r="C2508" s="23">
        <v>45761</v>
      </c>
      <c r="D2508" t="s">
        <v>4838</v>
      </c>
      <c r="E2508" t="s">
        <v>4839</v>
      </c>
      <c r="G2508" t="s">
        <v>5463</v>
      </c>
      <c r="H2508" t="s">
        <v>4826</v>
      </c>
      <c r="I2508" t="s">
        <v>4827</v>
      </c>
      <c r="J2508" s="10" t="str">
        <f>+LEFT(U2508,4)</f>
        <v>CDM-</v>
      </c>
      <c r="K2508" t="s">
        <v>10</v>
      </c>
      <c r="L2508" s="52">
        <v>1100</v>
      </c>
      <c r="M2508" t="s">
        <v>1472</v>
      </c>
      <c r="N2508" t="s">
        <v>11</v>
      </c>
      <c r="O2508" s="78">
        <v>50.017699999999998</v>
      </c>
      <c r="P2508" s="11">
        <f>ROUND(O2508*L2508,2)</f>
        <v>55019.47</v>
      </c>
      <c r="Q2508" s="12">
        <f>IF(N2508="HKD",7.8,IF(N2508="CNY",7.30034,1))</f>
        <v>7.3003400000000003</v>
      </c>
      <c r="R2508" s="14">
        <f>+ROUND(O2508/Q2508,4)</f>
        <v>6.8513999999999999</v>
      </c>
      <c r="S2508" s="13">
        <f>ROUND(R2508*L2508,2)</f>
        <v>7536.54</v>
      </c>
      <c r="T2508" s="14" t="s">
        <v>349</v>
      </c>
      <c r="U2508" t="s">
        <v>3482</v>
      </c>
    </row>
    <row r="2509" spans="1:21" x14ac:dyDescent="0.2">
      <c r="A2509" t="s">
        <v>5337</v>
      </c>
      <c r="B2509" s="23">
        <v>45798</v>
      </c>
      <c r="C2509" s="23">
        <v>45782</v>
      </c>
      <c r="D2509" t="s">
        <v>311</v>
      </c>
      <c r="E2509" t="s">
        <v>312</v>
      </c>
      <c r="G2509" t="s">
        <v>5587</v>
      </c>
      <c r="H2509" t="s">
        <v>341</v>
      </c>
      <c r="I2509" t="s">
        <v>342</v>
      </c>
      <c r="J2509" s="10" t="str">
        <f>+LEFT(U2509,4)</f>
        <v>INM-</v>
      </c>
      <c r="K2509" t="s">
        <v>10</v>
      </c>
      <c r="L2509" s="52">
        <v>150</v>
      </c>
      <c r="M2509" t="s">
        <v>186</v>
      </c>
      <c r="N2509" t="s">
        <v>11</v>
      </c>
      <c r="O2509" s="78">
        <v>63.008800000000001</v>
      </c>
      <c r="P2509" s="11">
        <f>ROUND(O2509*L2509,2)</f>
        <v>9451.32</v>
      </c>
      <c r="Q2509" s="12">
        <f>IF(N2509="HKD",7.8,IF(N2509="CNY",7.30034,1))</f>
        <v>7.3003400000000003</v>
      </c>
      <c r="R2509" s="14">
        <f>+ROUND(O2509/Q2509,4)</f>
        <v>8.6309000000000005</v>
      </c>
      <c r="S2509" s="13">
        <f>ROUND(R2509*L2509,2)</f>
        <v>1294.6400000000001</v>
      </c>
      <c r="T2509" s="14" t="s">
        <v>349</v>
      </c>
      <c r="U2509" t="s">
        <v>327</v>
      </c>
    </row>
    <row r="2510" spans="1:21" x14ac:dyDescent="0.2">
      <c r="A2510" t="s">
        <v>5340</v>
      </c>
      <c r="B2510" s="23">
        <v>45798</v>
      </c>
      <c r="C2510" s="23">
        <v>45782</v>
      </c>
      <c r="D2510" t="s">
        <v>311</v>
      </c>
      <c r="E2510" t="s">
        <v>312</v>
      </c>
      <c r="G2510" t="s">
        <v>5587</v>
      </c>
      <c r="H2510" t="s">
        <v>331</v>
      </c>
      <c r="I2510" t="s">
        <v>332</v>
      </c>
      <c r="J2510" s="10" t="str">
        <f>+LEFT(U2510,4)</f>
        <v>INM-</v>
      </c>
      <c r="K2510" t="s">
        <v>10</v>
      </c>
      <c r="L2510" s="52">
        <v>100</v>
      </c>
      <c r="M2510" t="s">
        <v>186</v>
      </c>
      <c r="N2510" t="s">
        <v>11</v>
      </c>
      <c r="O2510" s="78">
        <v>64.778800000000004</v>
      </c>
      <c r="P2510" s="11">
        <f>ROUND(O2510*L2510,2)</f>
        <v>6477.88</v>
      </c>
      <c r="Q2510" s="12">
        <f>IF(N2510="HKD",7.8,IF(N2510="CNY",7.30034,1))</f>
        <v>7.3003400000000003</v>
      </c>
      <c r="R2510" s="14">
        <f>+ROUND(O2510/Q2510,4)</f>
        <v>8.8734000000000002</v>
      </c>
      <c r="S2510" s="13">
        <f>ROUND(R2510*L2510,2)</f>
        <v>887.34</v>
      </c>
      <c r="T2510" s="14" t="s">
        <v>349</v>
      </c>
      <c r="U2510" t="s">
        <v>327</v>
      </c>
    </row>
    <row r="2511" spans="1:21" x14ac:dyDescent="0.2">
      <c r="A2511" t="s">
        <v>5349</v>
      </c>
      <c r="B2511" s="23">
        <v>45798</v>
      </c>
      <c r="C2511" s="23">
        <v>45782</v>
      </c>
      <c r="D2511" t="s">
        <v>311</v>
      </c>
      <c r="E2511" t="s">
        <v>312</v>
      </c>
      <c r="G2511" t="s">
        <v>5587</v>
      </c>
      <c r="H2511" t="s">
        <v>662</v>
      </c>
      <c r="I2511" t="s">
        <v>663</v>
      </c>
      <c r="J2511" s="10" t="str">
        <f>+LEFT(U2511,4)</f>
        <v>INM-</v>
      </c>
      <c r="K2511" t="s">
        <v>10</v>
      </c>
      <c r="L2511" s="52">
        <v>350</v>
      </c>
      <c r="M2511" t="s">
        <v>186</v>
      </c>
      <c r="N2511" t="s">
        <v>11</v>
      </c>
      <c r="O2511" s="78">
        <v>92.743399999999994</v>
      </c>
      <c r="P2511" s="11">
        <f>ROUND(O2511*L2511,2)</f>
        <v>32460.19</v>
      </c>
      <c r="Q2511" s="12">
        <f>IF(N2511="HKD",7.8,IF(N2511="CNY",7.30034,1))</f>
        <v>7.3003400000000003</v>
      </c>
      <c r="R2511" s="14">
        <f>+ROUND(O2511/Q2511,4)</f>
        <v>12.704000000000001</v>
      </c>
      <c r="S2511" s="13">
        <f>ROUND(R2511*L2511,2)</f>
        <v>4446.3999999999996</v>
      </c>
      <c r="T2511" s="14" t="s">
        <v>349</v>
      </c>
      <c r="U2511" t="s">
        <v>327</v>
      </c>
    </row>
    <row r="2512" spans="1:21" x14ac:dyDescent="0.2">
      <c r="A2512" t="s">
        <v>5353</v>
      </c>
      <c r="B2512" s="23">
        <v>45798</v>
      </c>
      <c r="C2512" s="23">
        <v>45782</v>
      </c>
      <c r="D2512" t="s">
        <v>311</v>
      </c>
      <c r="E2512" t="s">
        <v>312</v>
      </c>
      <c r="G2512" t="s">
        <v>5587</v>
      </c>
      <c r="H2512" t="s">
        <v>666</v>
      </c>
      <c r="I2512" t="s">
        <v>667</v>
      </c>
      <c r="J2512" s="10" t="str">
        <f>+LEFT(U2512,4)</f>
        <v>INM-</v>
      </c>
      <c r="K2512" t="s">
        <v>10</v>
      </c>
      <c r="L2512" s="52">
        <v>175</v>
      </c>
      <c r="M2512" t="s">
        <v>186</v>
      </c>
      <c r="N2512" t="s">
        <v>11</v>
      </c>
      <c r="O2512" s="78">
        <v>105.0442</v>
      </c>
      <c r="P2512" s="11">
        <f>ROUND(O2512*L2512,2)</f>
        <v>18382.740000000002</v>
      </c>
      <c r="Q2512" s="12">
        <f>IF(N2512="HKD",7.8,IF(N2512="CNY",7.30034,1))</f>
        <v>7.3003400000000003</v>
      </c>
      <c r="R2512" s="14">
        <f>+ROUND(O2512/Q2512,4)</f>
        <v>14.3889</v>
      </c>
      <c r="S2512" s="13">
        <f>ROUND(R2512*L2512,2)</f>
        <v>2518.06</v>
      </c>
      <c r="T2512" s="14" t="s">
        <v>349</v>
      </c>
      <c r="U2512" t="s">
        <v>327</v>
      </c>
    </row>
    <row r="2513" spans="1:21" x14ac:dyDescent="0.2">
      <c r="A2513" t="s">
        <v>5357</v>
      </c>
      <c r="B2513" s="23">
        <v>45798</v>
      </c>
      <c r="C2513" s="23">
        <v>45782</v>
      </c>
      <c r="D2513" t="s">
        <v>311</v>
      </c>
      <c r="E2513" t="s">
        <v>312</v>
      </c>
      <c r="G2513" t="s">
        <v>5587</v>
      </c>
      <c r="H2513" t="s">
        <v>669</v>
      </c>
      <c r="I2513" t="s">
        <v>670</v>
      </c>
      <c r="J2513" s="10" t="str">
        <f>+LEFT(U2513,4)</f>
        <v>INM-</v>
      </c>
      <c r="K2513" t="s">
        <v>10</v>
      </c>
      <c r="L2513" s="52">
        <v>250</v>
      </c>
      <c r="M2513" t="s">
        <v>186</v>
      </c>
      <c r="N2513" t="s">
        <v>11</v>
      </c>
      <c r="O2513" s="78">
        <v>110.17700000000001</v>
      </c>
      <c r="P2513" s="11">
        <f>ROUND(O2513*L2513,2)</f>
        <v>27544.25</v>
      </c>
      <c r="Q2513" s="12">
        <f>IF(N2513="HKD",7.8,IF(N2513="CNY",7.30034,1))</f>
        <v>7.3003400000000003</v>
      </c>
      <c r="R2513" s="14">
        <f>+ROUND(O2513/Q2513,4)</f>
        <v>15.092000000000001</v>
      </c>
      <c r="S2513" s="13">
        <f>ROUND(R2513*L2513,2)</f>
        <v>3773</v>
      </c>
      <c r="T2513" s="14" t="s">
        <v>349</v>
      </c>
      <c r="U2513" t="s">
        <v>327</v>
      </c>
    </row>
    <row r="2514" spans="1:21" x14ac:dyDescent="0.2">
      <c r="A2514" t="s">
        <v>5072</v>
      </c>
      <c r="B2514" s="23">
        <v>45799</v>
      </c>
      <c r="C2514" s="23">
        <v>45777</v>
      </c>
      <c r="D2514" t="s">
        <v>149</v>
      </c>
      <c r="E2514" t="s">
        <v>150</v>
      </c>
      <c r="G2514" t="s">
        <v>5453</v>
      </c>
      <c r="H2514" t="s">
        <v>786</v>
      </c>
      <c r="I2514" t="s">
        <v>787</v>
      </c>
      <c r="J2514" s="10" t="str">
        <f>+LEFT(U2514,4)</f>
        <v>GLID</v>
      </c>
      <c r="K2514" t="s">
        <v>10</v>
      </c>
      <c r="L2514" s="52">
        <v>900</v>
      </c>
      <c r="M2514" t="s">
        <v>1472</v>
      </c>
      <c r="N2514" t="s">
        <v>11</v>
      </c>
      <c r="O2514" s="78">
        <v>2.7494000000000001</v>
      </c>
      <c r="P2514" s="11">
        <f>ROUND(O2514*L2514,2)</f>
        <v>2474.46</v>
      </c>
      <c r="Q2514" s="12">
        <f>IF(N2514="HKD",7.8,IF(N2514="CNY",7.30034,1))</f>
        <v>7.3003400000000003</v>
      </c>
      <c r="R2514" s="14">
        <f>+ROUND(O2514/Q2514,4)</f>
        <v>0.37659999999999999</v>
      </c>
      <c r="S2514" s="13">
        <f>ROUND(R2514*L2514,2)</f>
        <v>338.94</v>
      </c>
      <c r="T2514" s="14" t="s">
        <v>349</v>
      </c>
      <c r="U2514" t="s">
        <v>78</v>
      </c>
    </row>
    <row r="2515" spans="1:21" x14ac:dyDescent="0.2">
      <c r="A2515" t="s">
        <v>5161</v>
      </c>
      <c r="B2515" s="23">
        <v>45799</v>
      </c>
      <c r="C2515" s="23">
        <v>45777</v>
      </c>
      <c r="D2515" t="s">
        <v>149</v>
      </c>
      <c r="E2515" t="s">
        <v>150</v>
      </c>
      <c r="G2515" t="s">
        <v>5453</v>
      </c>
      <c r="H2515" t="s">
        <v>1179</v>
      </c>
      <c r="I2515" t="s">
        <v>1180</v>
      </c>
      <c r="J2515" s="10" t="str">
        <f>+LEFT(U2515,4)</f>
        <v>GLID</v>
      </c>
      <c r="K2515" t="s">
        <v>10</v>
      </c>
      <c r="L2515" s="52">
        <v>2030</v>
      </c>
      <c r="M2515" t="s">
        <v>1472</v>
      </c>
      <c r="N2515" t="s">
        <v>11</v>
      </c>
      <c r="O2515" s="78">
        <v>3.6753999999999998</v>
      </c>
      <c r="P2515" s="11">
        <f>ROUND(O2515*L2515,2)</f>
        <v>7461.06</v>
      </c>
      <c r="Q2515" s="12">
        <f>IF(N2515="HKD",7.8,IF(N2515="CNY",7.30034,1))</f>
        <v>7.3003400000000003</v>
      </c>
      <c r="R2515" s="14">
        <f>+ROUND(O2515/Q2515,4)</f>
        <v>0.50349999999999995</v>
      </c>
      <c r="S2515" s="13">
        <f>ROUND(R2515*L2515,2)</f>
        <v>1022.11</v>
      </c>
      <c r="T2515" s="14" t="s">
        <v>349</v>
      </c>
      <c r="U2515" t="s">
        <v>78</v>
      </c>
    </row>
    <row r="2516" spans="1:21" x14ac:dyDescent="0.2">
      <c r="A2516" t="s">
        <v>5196</v>
      </c>
      <c r="B2516" s="23">
        <v>45799</v>
      </c>
      <c r="C2516" s="23">
        <v>45714</v>
      </c>
      <c r="D2516" t="s">
        <v>94</v>
      </c>
      <c r="E2516" t="s">
        <v>95</v>
      </c>
      <c r="G2516" t="s">
        <v>5518</v>
      </c>
      <c r="H2516" t="s">
        <v>3163</v>
      </c>
      <c r="I2516" t="s">
        <v>3373</v>
      </c>
      <c r="J2516" s="10" t="str">
        <f>+LEFT(U2516,4)</f>
        <v>LID-</v>
      </c>
      <c r="K2516" t="s">
        <v>98</v>
      </c>
      <c r="L2516" s="52">
        <v>750</v>
      </c>
      <c r="M2516" t="s">
        <v>1472</v>
      </c>
      <c r="N2516" t="s">
        <v>11</v>
      </c>
      <c r="O2516" s="78">
        <v>4.37</v>
      </c>
      <c r="P2516" s="11">
        <f>ROUND(O2516*L2516,2)</f>
        <v>3277.5</v>
      </c>
      <c r="Q2516" s="12">
        <f>IF(N2516="HKD",7.8,IF(N2516="CNY",7.30034,1))</f>
        <v>7.3003400000000003</v>
      </c>
      <c r="R2516" s="14">
        <f>+ROUND(O2516/Q2516,4)</f>
        <v>0.59860000000000002</v>
      </c>
      <c r="S2516" s="13">
        <f>ROUND(R2516*L2516,2)</f>
        <v>448.95</v>
      </c>
      <c r="T2516" s="14" t="s">
        <v>349</v>
      </c>
      <c r="U2516" t="s">
        <v>368</v>
      </c>
    </row>
    <row r="2517" spans="1:21" x14ac:dyDescent="0.2">
      <c r="A2517" t="s">
        <v>5196</v>
      </c>
      <c r="B2517" s="23">
        <v>45799</v>
      </c>
      <c r="C2517" s="23">
        <v>45714</v>
      </c>
      <c r="D2517" t="s">
        <v>94</v>
      </c>
      <c r="E2517" t="s">
        <v>95</v>
      </c>
      <c r="G2517" t="s">
        <v>5519</v>
      </c>
      <c r="H2517" t="s">
        <v>3163</v>
      </c>
      <c r="I2517" t="s">
        <v>3373</v>
      </c>
      <c r="J2517" s="10" t="str">
        <f>+LEFT(U2517,4)</f>
        <v>LID-</v>
      </c>
      <c r="K2517" t="s">
        <v>98</v>
      </c>
      <c r="L2517" s="52">
        <v>750</v>
      </c>
      <c r="M2517" t="s">
        <v>1472</v>
      </c>
      <c r="N2517" t="s">
        <v>11</v>
      </c>
      <c r="O2517" s="78">
        <v>4.37</v>
      </c>
      <c r="P2517" s="11">
        <f>ROUND(O2517*L2517,2)</f>
        <v>3277.5</v>
      </c>
      <c r="Q2517" s="12">
        <f>IF(N2517="HKD",7.8,IF(N2517="CNY",7.30034,1))</f>
        <v>7.3003400000000003</v>
      </c>
      <c r="R2517" s="14">
        <f>+ROUND(O2517/Q2517,4)</f>
        <v>0.59860000000000002</v>
      </c>
      <c r="S2517" s="13">
        <f>ROUND(R2517*L2517,2)</f>
        <v>448.95</v>
      </c>
      <c r="T2517" s="14" t="s">
        <v>349</v>
      </c>
      <c r="U2517" t="s">
        <v>368</v>
      </c>
    </row>
    <row r="2518" spans="1:21" x14ac:dyDescent="0.2">
      <c r="A2518" t="s">
        <v>5212</v>
      </c>
      <c r="B2518" s="23">
        <v>45799</v>
      </c>
      <c r="C2518" s="23">
        <v>45777</v>
      </c>
      <c r="D2518" t="s">
        <v>149</v>
      </c>
      <c r="E2518" t="s">
        <v>150</v>
      </c>
      <c r="G2518" t="s">
        <v>5453</v>
      </c>
      <c r="H2518" t="s">
        <v>3100</v>
      </c>
      <c r="I2518" t="s">
        <v>3315</v>
      </c>
      <c r="J2518" s="10" t="str">
        <f>+LEFT(U2518,4)</f>
        <v>GLID</v>
      </c>
      <c r="K2518" t="s">
        <v>10</v>
      </c>
      <c r="L2518" s="52">
        <v>1010</v>
      </c>
      <c r="M2518" t="s">
        <v>1472</v>
      </c>
      <c r="N2518" t="s">
        <v>11</v>
      </c>
      <c r="O2518" s="78">
        <v>4.8014000000000001</v>
      </c>
      <c r="P2518" s="11">
        <f>ROUND(O2518*L2518,2)</f>
        <v>4849.41</v>
      </c>
      <c r="Q2518" s="12">
        <f>IF(N2518="HKD",7.8,IF(N2518="CNY",7.30034,1))</f>
        <v>7.3003400000000003</v>
      </c>
      <c r="R2518" s="14">
        <f>+ROUND(O2518/Q2518,4)</f>
        <v>0.65769999999999995</v>
      </c>
      <c r="S2518" s="13">
        <f>ROUND(R2518*L2518,2)</f>
        <v>664.28</v>
      </c>
      <c r="T2518" s="14" t="s">
        <v>349</v>
      </c>
      <c r="U2518" t="s">
        <v>78</v>
      </c>
    </row>
    <row r="2519" spans="1:21" x14ac:dyDescent="0.2">
      <c r="A2519" t="s">
        <v>5220</v>
      </c>
      <c r="B2519" s="23">
        <v>45799</v>
      </c>
      <c r="C2519" s="23">
        <v>45750</v>
      </c>
      <c r="D2519" t="s">
        <v>866</v>
      </c>
      <c r="E2519" t="s">
        <v>867</v>
      </c>
      <c r="G2519" t="s">
        <v>5526</v>
      </c>
      <c r="H2519" t="s">
        <v>34</v>
      </c>
      <c r="I2519" t="s">
        <v>35</v>
      </c>
      <c r="J2519" s="10" t="s">
        <v>1483</v>
      </c>
      <c r="K2519" t="s">
        <v>10</v>
      </c>
      <c r="L2519" s="52">
        <v>3857</v>
      </c>
      <c r="M2519" t="s">
        <v>1472</v>
      </c>
      <c r="N2519" t="s">
        <v>11</v>
      </c>
      <c r="O2519" s="78">
        <v>5.1326999999999998</v>
      </c>
      <c r="P2519" s="11">
        <f>ROUND(O2519*L2519,2)</f>
        <v>19796.82</v>
      </c>
      <c r="Q2519" s="12">
        <f>IF(N2519="HKD",7.8,IF(N2519="CNY",7.30034,1))</f>
        <v>7.3003400000000003</v>
      </c>
      <c r="R2519" s="14">
        <f>+ROUND(O2519/Q2519,4)</f>
        <v>0.70309999999999995</v>
      </c>
      <c r="S2519" s="13">
        <f>ROUND(R2519*L2519,2)</f>
        <v>2711.86</v>
      </c>
      <c r="T2519" s="14" t="s">
        <v>349</v>
      </c>
      <c r="U2519" t="s">
        <v>36</v>
      </c>
    </row>
    <row r="2520" spans="1:21" x14ac:dyDescent="0.2">
      <c r="A2520" t="s">
        <v>5225</v>
      </c>
      <c r="B2520" s="23">
        <v>45799</v>
      </c>
      <c r="C2520" s="23">
        <v>45287</v>
      </c>
      <c r="D2520" t="s">
        <v>866</v>
      </c>
      <c r="E2520" t="s">
        <v>867</v>
      </c>
      <c r="G2520" t="s">
        <v>5527</v>
      </c>
      <c r="H2520" t="s">
        <v>908</v>
      </c>
      <c r="I2520" t="s">
        <v>909</v>
      </c>
      <c r="J2520" s="10" t="s">
        <v>1483</v>
      </c>
      <c r="K2520" t="s">
        <v>10</v>
      </c>
      <c r="L2520" s="52">
        <v>1008</v>
      </c>
      <c r="M2520" t="s">
        <v>1472</v>
      </c>
      <c r="N2520" t="s">
        <v>11</v>
      </c>
      <c r="O2520" s="78">
        <v>5.3804999999999996</v>
      </c>
      <c r="P2520" s="11">
        <f>ROUND(O2520*L2520,2)</f>
        <v>5423.54</v>
      </c>
      <c r="Q2520" s="12">
        <f>IF(N2520="HKD",7.8,IF(N2520="CNY",7.30034,1))</f>
        <v>7.3003400000000003</v>
      </c>
      <c r="R2520" s="14">
        <f>+ROUND(O2520/Q2520,4)</f>
        <v>0.73699999999999999</v>
      </c>
      <c r="S2520" s="13">
        <f>ROUND(R2520*L2520,2)</f>
        <v>742.9</v>
      </c>
      <c r="T2520" s="14" t="s">
        <v>349</v>
      </c>
      <c r="U2520" t="s">
        <v>36</v>
      </c>
    </row>
    <row r="2521" spans="1:21" x14ac:dyDescent="0.2">
      <c r="A2521" t="s">
        <v>914</v>
      </c>
      <c r="B2521" s="23">
        <v>45799</v>
      </c>
      <c r="C2521" s="23">
        <v>45526</v>
      </c>
      <c r="D2521" t="s">
        <v>866</v>
      </c>
      <c r="E2521" t="s">
        <v>867</v>
      </c>
      <c r="G2521" t="s">
        <v>5538</v>
      </c>
      <c r="H2521" t="s">
        <v>912</v>
      </c>
      <c r="I2521" t="s">
        <v>913</v>
      </c>
      <c r="J2521" s="10" t="s">
        <v>1483</v>
      </c>
      <c r="K2521" t="s">
        <v>10</v>
      </c>
      <c r="L2521" s="52">
        <v>1000</v>
      </c>
      <c r="M2521" t="s">
        <v>1472</v>
      </c>
      <c r="N2521" t="s">
        <v>11</v>
      </c>
      <c r="O2521" s="78">
        <v>6.5929000000000002</v>
      </c>
      <c r="P2521" s="11">
        <f>ROUND(O2521*L2521,2)</f>
        <v>6592.9</v>
      </c>
      <c r="Q2521" s="12">
        <f>IF(N2521="HKD",7.8,IF(N2521="CNY",7.30034,1))</f>
        <v>7.3003400000000003</v>
      </c>
      <c r="R2521" s="14">
        <f>+ROUND(O2521/Q2521,4)</f>
        <v>0.90310000000000001</v>
      </c>
      <c r="S2521" s="13">
        <f>ROUND(R2521*L2521,2)</f>
        <v>903.1</v>
      </c>
      <c r="T2521" s="14" t="s">
        <v>349</v>
      </c>
      <c r="U2521" t="s">
        <v>36</v>
      </c>
    </row>
    <row r="2522" spans="1:21" x14ac:dyDescent="0.2">
      <c r="A2522" t="s">
        <v>5241</v>
      </c>
      <c r="B2522" s="23">
        <v>45799</v>
      </c>
      <c r="C2522" s="23">
        <v>45736</v>
      </c>
      <c r="D2522" t="s">
        <v>866</v>
      </c>
      <c r="E2522" t="s">
        <v>867</v>
      </c>
      <c r="G2522" t="s">
        <v>5540</v>
      </c>
      <c r="H2522" t="s">
        <v>912</v>
      </c>
      <c r="I2522" t="s">
        <v>913</v>
      </c>
      <c r="J2522" s="10" t="s">
        <v>1483</v>
      </c>
      <c r="K2522" t="s">
        <v>10</v>
      </c>
      <c r="L2522" s="52">
        <v>19000</v>
      </c>
      <c r="M2522" t="s">
        <v>1472</v>
      </c>
      <c r="N2522" t="s">
        <v>11</v>
      </c>
      <c r="O2522" s="78">
        <v>6.5929000000000002</v>
      </c>
      <c r="P2522" s="11">
        <f>ROUND(O2522*L2522,2)</f>
        <v>125265.1</v>
      </c>
      <c r="Q2522" s="12">
        <f>IF(N2522="HKD",7.8,IF(N2522="CNY",7.30034,1))</f>
        <v>7.3003400000000003</v>
      </c>
      <c r="R2522" s="14">
        <f>+ROUND(O2522/Q2522,4)</f>
        <v>0.90310000000000001</v>
      </c>
      <c r="S2522" s="13">
        <f>ROUND(R2522*L2522,2)</f>
        <v>17158.900000000001</v>
      </c>
      <c r="T2522" s="14" t="s">
        <v>349</v>
      </c>
      <c r="U2522" t="s">
        <v>36</v>
      </c>
    </row>
    <row r="2523" spans="1:21" x14ac:dyDescent="0.2">
      <c r="A2523" t="s">
        <v>5242</v>
      </c>
      <c r="B2523" s="23">
        <v>45799</v>
      </c>
      <c r="C2523" s="23">
        <v>45287</v>
      </c>
      <c r="D2523" t="s">
        <v>866</v>
      </c>
      <c r="E2523" t="s">
        <v>867</v>
      </c>
      <c r="G2523" t="s">
        <v>5527</v>
      </c>
      <c r="H2523" t="s">
        <v>874</v>
      </c>
      <c r="I2523" t="s">
        <v>875</v>
      </c>
      <c r="J2523" s="10" t="s">
        <v>1483</v>
      </c>
      <c r="K2523" t="s">
        <v>10</v>
      </c>
      <c r="L2523" s="52">
        <v>2000</v>
      </c>
      <c r="M2523" t="s">
        <v>1472</v>
      </c>
      <c r="N2523" t="s">
        <v>11</v>
      </c>
      <c r="O2523" s="78">
        <v>6.6637000000000004</v>
      </c>
      <c r="P2523" s="11">
        <f>ROUND(O2523*L2523,2)</f>
        <v>13327.4</v>
      </c>
      <c r="Q2523" s="12">
        <f>IF(N2523="HKD",7.8,IF(N2523="CNY",7.30034,1))</f>
        <v>7.3003400000000003</v>
      </c>
      <c r="R2523" s="14">
        <f>+ROUND(O2523/Q2523,4)</f>
        <v>0.91279999999999994</v>
      </c>
      <c r="S2523" s="13">
        <f>ROUND(R2523*L2523,2)</f>
        <v>1825.6</v>
      </c>
      <c r="T2523" s="14" t="s">
        <v>349</v>
      </c>
      <c r="U2523" t="s">
        <v>36</v>
      </c>
    </row>
    <row r="2524" spans="1:21" x14ac:dyDescent="0.2">
      <c r="A2524" t="s">
        <v>5251</v>
      </c>
      <c r="B2524" s="23">
        <v>45799</v>
      </c>
      <c r="C2524" s="23">
        <v>45734</v>
      </c>
      <c r="D2524" t="s">
        <v>121</v>
      </c>
      <c r="E2524" t="s">
        <v>122</v>
      </c>
      <c r="G2524" t="s">
        <v>5550</v>
      </c>
      <c r="H2524" t="s">
        <v>3056</v>
      </c>
      <c r="I2524" t="s">
        <v>3273</v>
      </c>
      <c r="J2524" s="10" t="str">
        <f>+LEFT(U2524,4)</f>
        <v>LHDL</v>
      </c>
      <c r="K2524" t="s">
        <v>10</v>
      </c>
      <c r="L2524" s="52">
        <v>1010</v>
      </c>
      <c r="M2524" t="s">
        <v>1472</v>
      </c>
      <c r="N2524" t="s">
        <v>11</v>
      </c>
      <c r="O2524" s="78">
        <v>7.3152999999999997</v>
      </c>
      <c r="P2524" s="11">
        <f>ROUND(O2524*L2524,2)</f>
        <v>7388.45</v>
      </c>
      <c r="Q2524" s="12">
        <f>IF(N2524="HKD",7.8,IF(N2524="CNY",7.30034,1))</f>
        <v>7.3003400000000003</v>
      </c>
      <c r="R2524" s="14">
        <f>+ROUND(O2524/Q2524,4)</f>
        <v>1.002</v>
      </c>
      <c r="S2524" s="13">
        <f>ROUND(R2524*L2524,2)</f>
        <v>1012.02</v>
      </c>
      <c r="T2524" s="14" t="s">
        <v>349</v>
      </c>
      <c r="U2524" t="s">
        <v>125</v>
      </c>
    </row>
    <row r="2525" spans="1:21" x14ac:dyDescent="0.2">
      <c r="A2525" t="s">
        <v>5254</v>
      </c>
      <c r="B2525" s="23">
        <v>45799</v>
      </c>
      <c r="C2525" s="23">
        <v>45576</v>
      </c>
      <c r="D2525" t="s">
        <v>121</v>
      </c>
      <c r="E2525" t="s">
        <v>122</v>
      </c>
      <c r="G2525" t="s">
        <v>5550</v>
      </c>
      <c r="H2525" t="s">
        <v>3057</v>
      </c>
      <c r="I2525" t="s">
        <v>963</v>
      </c>
      <c r="J2525" s="10" t="str">
        <f>+LEFT(U2525,4)</f>
        <v>LHDL</v>
      </c>
      <c r="K2525" t="s">
        <v>10</v>
      </c>
      <c r="L2525" s="52">
        <v>324</v>
      </c>
      <c r="M2525" t="s">
        <v>1472</v>
      </c>
      <c r="N2525" t="s">
        <v>11</v>
      </c>
      <c r="O2525" s="78">
        <v>7.3506999999999998</v>
      </c>
      <c r="P2525" s="11">
        <f>ROUND(O2525*L2525,2)</f>
        <v>2381.63</v>
      </c>
      <c r="Q2525" s="12">
        <f>IF(N2525="HKD",7.8,IF(N2525="CNY",7.30034,1))</f>
        <v>7.3003400000000003</v>
      </c>
      <c r="R2525" s="14">
        <f>+ROUND(O2525/Q2525,4)</f>
        <v>1.0068999999999999</v>
      </c>
      <c r="S2525" s="13">
        <f>ROUND(R2525*L2525,2)</f>
        <v>326.24</v>
      </c>
      <c r="T2525" s="14" t="s">
        <v>349</v>
      </c>
      <c r="U2525" t="s">
        <v>125</v>
      </c>
    </row>
    <row r="2526" spans="1:21" x14ac:dyDescent="0.2">
      <c r="A2526" t="s">
        <v>5260</v>
      </c>
      <c r="B2526" s="23">
        <v>45799</v>
      </c>
      <c r="C2526" s="23">
        <v>45734</v>
      </c>
      <c r="D2526" t="s">
        <v>121</v>
      </c>
      <c r="E2526" t="s">
        <v>122</v>
      </c>
      <c r="G2526" t="s">
        <v>5550</v>
      </c>
      <c r="H2526" t="s">
        <v>1788</v>
      </c>
      <c r="I2526" t="s">
        <v>1789</v>
      </c>
      <c r="J2526" s="10" t="str">
        <f>+LEFT(U2526,4)</f>
        <v>LHDL</v>
      </c>
      <c r="K2526" t="s">
        <v>10</v>
      </c>
      <c r="L2526" s="52">
        <v>1420</v>
      </c>
      <c r="M2526" t="s">
        <v>1472</v>
      </c>
      <c r="N2526" t="s">
        <v>11</v>
      </c>
      <c r="O2526" s="78">
        <v>7.3506999999999998</v>
      </c>
      <c r="P2526" s="11">
        <f>ROUND(O2526*L2526,2)</f>
        <v>10437.99</v>
      </c>
      <c r="Q2526" s="12">
        <f>IF(N2526="HKD",7.8,IF(N2526="CNY",7.30034,1))</f>
        <v>7.3003400000000003</v>
      </c>
      <c r="R2526" s="14">
        <f>+ROUND(O2526/Q2526,4)</f>
        <v>1.0068999999999999</v>
      </c>
      <c r="S2526" s="13">
        <f>ROUND(R2526*L2526,2)</f>
        <v>1429.8</v>
      </c>
      <c r="T2526" s="14" t="s">
        <v>349</v>
      </c>
      <c r="U2526" t="s">
        <v>125</v>
      </c>
    </row>
    <row r="2527" spans="1:21" x14ac:dyDescent="0.2">
      <c r="A2527" t="s">
        <v>5261</v>
      </c>
      <c r="B2527" s="23">
        <v>45799</v>
      </c>
      <c r="C2527" s="23">
        <v>45734</v>
      </c>
      <c r="D2527" t="s">
        <v>121</v>
      </c>
      <c r="E2527" t="s">
        <v>122</v>
      </c>
      <c r="G2527" t="s">
        <v>5550</v>
      </c>
      <c r="H2527" t="s">
        <v>1790</v>
      </c>
      <c r="I2527" t="s">
        <v>1791</v>
      </c>
      <c r="J2527" s="10" t="str">
        <f>+LEFT(U2527,4)</f>
        <v>LHDL</v>
      </c>
      <c r="K2527" t="s">
        <v>10</v>
      </c>
      <c r="L2527" s="52">
        <v>1820</v>
      </c>
      <c r="M2527" t="s">
        <v>1472</v>
      </c>
      <c r="N2527" t="s">
        <v>11</v>
      </c>
      <c r="O2527" s="78">
        <v>7.3506999999999998</v>
      </c>
      <c r="P2527" s="11">
        <f>ROUND(O2527*L2527,2)</f>
        <v>13378.27</v>
      </c>
      <c r="Q2527" s="12">
        <f>IF(N2527="HKD",7.8,IF(N2527="CNY",7.30034,1))</f>
        <v>7.3003400000000003</v>
      </c>
      <c r="R2527" s="14">
        <f>+ROUND(O2527/Q2527,4)</f>
        <v>1.0068999999999999</v>
      </c>
      <c r="S2527" s="13">
        <f>ROUND(R2527*L2527,2)</f>
        <v>1832.56</v>
      </c>
      <c r="T2527" s="14" t="s">
        <v>349</v>
      </c>
      <c r="U2527" t="s">
        <v>125</v>
      </c>
    </row>
    <row r="2528" spans="1:21" x14ac:dyDescent="0.2">
      <c r="A2528" t="s">
        <v>5268</v>
      </c>
      <c r="B2528" s="23">
        <v>45799</v>
      </c>
      <c r="C2528" s="23">
        <v>45576</v>
      </c>
      <c r="D2528" t="s">
        <v>121</v>
      </c>
      <c r="E2528" t="s">
        <v>122</v>
      </c>
      <c r="G2528" t="s">
        <v>5550</v>
      </c>
      <c r="H2528" t="s">
        <v>1792</v>
      </c>
      <c r="I2528" t="s">
        <v>1793</v>
      </c>
      <c r="J2528" s="10" t="str">
        <f>+LEFT(U2528,4)</f>
        <v>LHDL</v>
      </c>
      <c r="K2528" t="s">
        <v>10</v>
      </c>
      <c r="L2528" s="52">
        <v>1510</v>
      </c>
      <c r="M2528" t="s">
        <v>1472</v>
      </c>
      <c r="N2528" t="s">
        <v>11</v>
      </c>
      <c r="O2528" s="78">
        <v>7.4212999999999996</v>
      </c>
      <c r="P2528" s="11">
        <f>ROUND(O2528*L2528,2)</f>
        <v>11206.16</v>
      </c>
      <c r="Q2528" s="12">
        <f>IF(N2528="HKD",7.8,IF(N2528="CNY",7.30034,1))</f>
        <v>7.3003400000000003</v>
      </c>
      <c r="R2528" s="14">
        <f>+ROUND(O2528/Q2528,4)</f>
        <v>1.0165999999999999</v>
      </c>
      <c r="S2528" s="13">
        <f>ROUND(R2528*L2528,2)</f>
        <v>1535.07</v>
      </c>
      <c r="T2528" s="14" t="s">
        <v>349</v>
      </c>
      <c r="U2528" t="s">
        <v>125</v>
      </c>
    </row>
    <row r="2529" spans="1:21" x14ac:dyDescent="0.2">
      <c r="A2529" t="s">
        <v>5271</v>
      </c>
      <c r="B2529" s="23">
        <v>45799</v>
      </c>
      <c r="C2529" s="23">
        <v>45734</v>
      </c>
      <c r="D2529" t="s">
        <v>121</v>
      </c>
      <c r="E2529" t="s">
        <v>122</v>
      </c>
      <c r="G2529" t="s">
        <v>5550</v>
      </c>
      <c r="H2529" t="s">
        <v>1792</v>
      </c>
      <c r="I2529" t="s">
        <v>1793</v>
      </c>
      <c r="J2529" s="10" t="str">
        <f>+LEFT(U2529,4)</f>
        <v>LHDL</v>
      </c>
      <c r="K2529" t="s">
        <v>10</v>
      </c>
      <c r="L2529" s="52">
        <v>409</v>
      </c>
      <c r="M2529" t="s">
        <v>1472</v>
      </c>
      <c r="N2529" t="s">
        <v>11</v>
      </c>
      <c r="O2529" s="78">
        <v>7.4212999999999996</v>
      </c>
      <c r="P2529" s="11">
        <f>ROUND(O2529*L2529,2)</f>
        <v>3035.31</v>
      </c>
      <c r="Q2529" s="12">
        <f>IF(N2529="HKD",7.8,IF(N2529="CNY",7.30034,1))</f>
        <v>7.3003400000000003</v>
      </c>
      <c r="R2529" s="14">
        <f>+ROUND(O2529/Q2529,4)</f>
        <v>1.0165999999999999</v>
      </c>
      <c r="S2529" s="13">
        <f>ROUND(R2529*L2529,2)</f>
        <v>415.79</v>
      </c>
      <c r="T2529" s="14" t="s">
        <v>349</v>
      </c>
      <c r="U2529" t="s">
        <v>125</v>
      </c>
    </row>
    <row r="2530" spans="1:21" x14ac:dyDescent="0.2">
      <c r="A2530" t="s">
        <v>5286</v>
      </c>
      <c r="B2530" s="23">
        <v>45799</v>
      </c>
      <c r="C2530" s="23">
        <v>45287</v>
      </c>
      <c r="D2530" t="s">
        <v>866</v>
      </c>
      <c r="E2530" t="s">
        <v>867</v>
      </c>
      <c r="G2530" t="s">
        <v>5527</v>
      </c>
      <c r="H2530" t="s">
        <v>880</v>
      </c>
      <c r="I2530" t="s">
        <v>881</v>
      </c>
      <c r="J2530" s="10" t="s">
        <v>1483</v>
      </c>
      <c r="K2530" t="s">
        <v>10</v>
      </c>
      <c r="L2530" s="52">
        <v>3000</v>
      </c>
      <c r="M2530" t="s">
        <v>1472</v>
      </c>
      <c r="N2530" t="s">
        <v>11</v>
      </c>
      <c r="O2530" s="78">
        <v>8.1858000000000004</v>
      </c>
      <c r="P2530" s="11">
        <f>ROUND(O2530*L2530,2)</f>
        <v>24557.4</v>
      </c>
      <c r="Q2530" s="12">
        <f>IF(N2530="HKD",7.8,IF(N2530="CNY",7.30034,1))</f>
        <v>7.3003400000000003</v>
      </c>
      <c r="R2530" s="14">
        <f>+ROUND(O2530/Q2530,4)</f>
        <v>1.1213</v>
      </c>
      <c r="S2530" s="13">
        <f>ROUND(R2530*L2530,2)</f>
        <v>3363.9</v>
      </c>
      <c r="T2530" s="14" t="s">
        <v>349</v>
      </c>
      <c r="U2530" t="s">
        <v>36</v>
      </c>
    </row>
    <row r="2531" spans="1:21" x14ac:dyDescent="0.2">
      <c r="A2531" t="s">
        <v>5290</v>
      </c>
      <c r="B2531" s="23">
        <v>45799</v>
      </c>
      <c r="C2531" s="23">
        <v>45675</v>
      </c>
      <c r="D2531" t="s">
        <v>866</v>
      </c>
      <c r="E2531" t="s">
        <v>867</v>
      </c>
      <c r="G2531" t="s">
        <v>5564</v>
      </c>
      <c r="H2531" t="s">
        <v>870</v>
      </c>
      <c r="I2531" t="s">
        <v>871</v>
      </c>
      <c r="J2531" s="10" t="s">
        <v>1483</v>
      </c>
      <c r="K2531" t="s">
        <v>10</v>
      </c>
      <c r="L2531" s="52">
        <v>3000</v>
      </c>
      <c r="M2531" t="s">
        <v>1472</v>
      </c>
      <c r="N2531" t="s">
        <v>11</v>
      </c>
      <c r="O2531" s="78">
        <v>8.8053000000000008</v>
      </c>
      <c r="P2531" s="11">
        <f>ROUND(O2531*L2531,2)</f>
        <v>26415.9</v>
      </c>
      <c r="Q2531" s="12">
        <f>IF(N2531="HKD",7.8,IF(N2531="CNY",7.30034,1))</f>
        <v>7.3003400000000003</v>
      </c>
      <c r="R2531" s="14">
        <f>+ROUND(O2531/Q2531,4)</f>
        <v>1.2060999999999999</v>
      </c>
      <c r="S2531" s="13">
        <f>ROUND(R2531*L2531,2)</f>
        <v>3618.3</v>
      </c>
      <c r="T2531" s="14" t="s">
        <v>349</v>
      </c>
      <c r="U2531" t="s">
        <v>36</v>
      </c>
    </row>
    <row r="2532" spans="1:21" x14ac:dyDescent="0.2">
      <c r="A2532" t="s">
        <v>5293</v>
      </c>
      <c r="B2532" s="23">
        <v>45799</v>
      </c>
      <c r="C2532" s="23">
        <v>45526</v>
      </c>
      <c r="D2532" t="s">
        <v>866</v>
      </c>
      <c r="E2532" t="s">
        <v>867</v>
      </c>
      <c r="G2532" t="s">
        <v>5538</v>
      </c>
      <c r="H2532" t="s">
        <v>887</v>
      </c>
      <c r="I2532" t="s">
        <v>888</v>
      </c>
      <c r="J2532" s="10" t="s">
        <v>1483</v>
      </c>
      <c r="K2532" t="s">
        <v>10</v>
      </c>
      <c r="L2532" s="52">
        <v>2752</v>
      </c>
      <c r="M2532" t="s">
        <v>1472</v>
      </c>
      <c r="N2532" t="s">
        <v>11</v>
      </c>
      <c r="O2532" s="78">
        <v>9.2124000000000006</v>
      </c>
      <c r="P2532" s="11">
        <f>ROUND(O2532*L2532,2)</f>
        <v>25352.52</v>
      </c>
      <c r="Q2532" s="12">
        <f>IF(N2532="HKD",7.8,IF(N2532="CNY",7.30034,1))</f>
        <v>7.3003400000000003</v>
      </c>
      <c r="R2532" s="14">
        <f>+ROUND(O2532/Q2532,4)</f>
        <v>1.2619</v>
      </c>
      <c r="S2532" s="13">
        <f>ROUND(R2532*L2532,2)</f>
        <v>3472.75</v>
      </c>
      <c r="T2532" s="14" t="s">
        <v>349</v>
      </c>
      <c r="U2532" t="s">
        <v>36</v>
      </c>
    </row>
    <row r="2533" spans="1:21" x14ac:dyDescent="0.2">
      <c r="A2533" t="s">
        <v>5295</v>
      </c>
      <c r="B2533" s="23">
        <v>45799</v>
      </c>
      <c r="C2533" s="23">
        <v>45526</v>
      </c>
      <c r="D2533" t="s">
        <v>866</v>
      </c>
      <c r="E2533" t="s">
        <v>867</v>
      </c>
      <c r="G2533" t="s">
        <v>5538</v>
      </c>
      <c r="H2533" t="s">
        <v>883</v>
      </c>
      <c r="I2533" t="s">
        <v>884</v>
      </c>
      <c r="J2533" s="10" t="s">
        <v>1483</v>
      </c>
      <c r="K2533" t="s">
        <v>10</v>
      </c>
      <c r="L2533" s="52">
        <v>1008</v>
      </c>
      <c r="M2533" t="s">
        <v>1472</v>
      </c>
      <c r="N2533" t="s">
        <v>11</v>
      </c>
      <c r="O2533" s="78">
        <v>9.7788000000000004</v>
      </c>
      <c r="P2533" s="11">
        <f>ROUND(O2533*L2533,2)</f>
        <v>9857.0300000000007</v>
      </c>
      <c r="Q2533" s="12">
        <f>IF(N2533="HKD",7.8,IF(N2533="CNY",7.30034,1))</f>
        <v>7.3003400000000003</v>
      </c>
      <c r="R2533" s="14">
        <f>+ROUND(O2533/Q2533,4)</f>
        <v>1.3394999999999999</v>
      </c>
      <c r="S2533" s="13">
        <f>ROUND(R2533*L2533,2)</f>
        <v>1350.22</v>
      </c>
      <c r="T2533" s="14" t="s">
        <v>349</v>
      </c>
      <c r="U2533" t="s">
        <v>36</v>
      </c>
    </row>
    <row r="2534" spans="1:21" x14ac:dyDescent="0.2">
      <c r="A2534" t="s">
        <v>2297</v>
      </c>
      <c r="B2534" s="23">
        <v>45799</v>
      </c>
      <c r="C2534" s="23">
        <v>45646</v>
      </c>
      <c r="D2534" t="s">
        <v>866</v>
      </c>
      <c r="E2534" t="s">
        <v>867</v>
      </c>
      <c r="G2534" t="s">
        <v>5573</v>
      </c>
      <c r="H2534" t="s">
        <v>877</v>
      </c>
      <c r="I2534" t="s">
        <v>878</v>
      </c>
      <c r="J2534" s="10" t="s">
        <v>1483</v>
      </c>
      <c r="K2534" t="s">
        <v>10</v>
      </c>
      <c r="L2534" s="52">
        <v>-2004</v>
      </c>
      <c r="M2534" t="s">
        <v>1472</v>
      </c>
      <c r="N2534" t="s">
        <v>11</v>
      </c>
      <c r="O2534" s="78">
        <v>11.672599999999999</v>
      </c>
      <c r="P2534" s="11">
        <f>ROUND(O2534*L2534,2)</f>
        <v>-23391.89</v>
      </c>
      <c r="Q2534" s="12">
        <f>IF(N2534="HKD",7.8,IF(N2534="CNY",7.30034,1))</f>
        <v>7.3003400000000003</v>
      </c>
      <c r="R2534" s="14">
        <f>+ROUND(O2534/Q2534,4)</f>
        <v>1.5989</v>
      </c>
      <c r="S2534" s="13">
        <f>ROUND(R2534*L2534,2)</f>
        <v>-3204.2</v>
      </c>
      <c r="T2534" s="14" t="s">
        <v>349</v>
      </c>
      <c r="U2534" t="s">
        <v>36</v>
      </c>
    </row>
    <row r="2535" spans="1:21" x14ac:dyDescent="0.2">
      <c r="A2535" t="s">
        <v>2297</v>
      </c>
      <c r="B2535" s="23">
        <v>45799</v>
      </c>
      <c r="C2535" s="23">
        <v>45646</v>
      </c>
      <c r="D2535" t="s">
        <v>866</v>
      </c>
      <c r="E2535" t="s">
        <v>867</v>
      </c>
      <c r="G2535" t="s">
        <v>5574</v>
      </c>
      <c r="H2535" t="s">
        <v>877</v>
      </c>
      <c r="I2535" t="s">
        <v>878</v>
      </c>
      <c r="J2535" s="10" t="s">
        <v>1483</v>
      </c>
      <c r="K2535" t="s">
        <v>10</v>
      </c>
      <c r="L2535" s="52">
        <v>2004</v>
      </c>
      <c r="M2535" t="s">
        <v>1472</v>
      </c>
      <c r="N2535" t="s">
        <v>11</v>
      </c>
      <c r="O2535" s="78">
        <v>11.672599999999999</v>
      </c>
      <c r="P2535" s="11">
        <f>ROUND(O2535*L2535,2)</f>
        <v>23391.89</v>
      </c>
      <c r="Q2535" s="12">
        <f>IF(N2535="HKD",7.8,IF(N2535="CNY",7.30034,1))</f>
        <v>7.3003400000000003</v>
      </c>
      <c r="R2535" s="14">
        <f>+ROUND(O2535/Q2535,4)</f>
        <v>1.5989</v>
      </c>
      <c r="S2535" s="13">
        <f>ROUND(R2535*L2535,2)</f>
        <v>3204.2</v>
      </c>
      <c r="T2535" s="14" t="s">
        <v>349</v>
      </c>
      <c r="U2535" t="s">
        <v>36</v>
      </c>
    </row>
    <row r="2536" spans="1:21" x14ac:dyDescent="0.2">
      <c r="A2536" t="s">
        <v>5303</v>
      </c>
      <c r="B2536" s="23">
        <v>45799</v>
      </c>
      <c r="C2536" s="23">
        <v>45646</v>
      </c>
      <c r="D2536" t="s">
        <v>866</v>
      </c>
      <c r="E2536" t="s">
        <v>867</v>
      </c>
      <c r="G2536" t="s">
        <v>5574</v>
      </c>
      <c r="H2536" t="s">
        <v>877</v>
      </c>
      <c r="I2536" t="s">
        <v>878</v>
      </c>
      <c r="J2536" s="10" t="s">
        <v>1483</v>
      </c>
      <c r="K2536" t="s">
        <v>10</v>
      </c>
      <c r="L2536" s="52">
        <v>2004</v>
      </c>
      <c r="M2536" t="s">
        <v>1472</v>
      </c>
      <c r="N2536" t="s">
        <v>11</v>
      </c>
      <c r="O2536" s="78">
        <v>11.672599999999999</v>
      </c>
      <c r="P2536" s="11">
        <f>ROUND(O2536*L2536,2)</f>
        <v>23391.89</v>
      </c>
      <c r="Q2536" s="12">
        <f>IF(N2536="HKD",7.8,IF(N2536="CNY",7.30034,1))</f>
        <v>7.3003400000000003</v>
      </c>
      <c r="R2536" s="14">
        <f>+ROUND(O2536/Q2536,4)</f>
        <v>1.5989</v>
      </c>
      <c r="S2536" s="13">
        <f>ROUND(R2536*L2536,2)</f>
        <v>3204.2</v>
      </c>
      <c r="T2536" s="14" t="s">
        <v>349</v>
      </c>
      <c r="U2536" t="s">
        <v>36</v>
      </c>
    </row>
    <row r="2537" spans="1:21" x14ac:dyDescent="0.2">
      <c r="A2537" t="s">
        <v>5304</v>
      </c>
      <c r="B2537" s="23">
        <v>45799</v>
      </c>
      <c r="C2537" s="23">
        <v>45792</v>
      </c>
      <c r="D2537" t="s">
        <v>2827</v>
      </c>
      <c r="E2537" t="s">
        <v>2828</v>
      </c>
      <c r="G2537" t="s">
        <v>5575</v>
      </c>
      <c r="H2537" t="s">
        <v>1808</v>
      </c>
      <c r="I2537" t="s">
        <v>1809</v>
      </c>
      <c r="J2537" s="10" t="str">
        <f>+LEFT(U2537,4)</f>
        <v>SSM-</v>
      </c>
      <c r="K2537" t="s">
        <v>10</v>
      </c>
      <c r="L2537" s="52">
        <v>43821</v>
      </c>
      <c r="M2537" t="s">
        <v>186</v>
      </c>
      <c r="N2537" t="s">
        <v>11</v>
      </c>
      <c r="O2537" s="78">
        <v>12.168100000000001</v>
      </c>
      <c r="P2537" s="11">
        <f>ROUND(O2537*L2537,2)</f>
        <v>533218.31000000006</v>
      </c>
      <c r="Q2537" s="12">
        <f>IF(N2537="HKD",7.8,IF(N2537="CNY",7.30034,1))</f>
        <v>7.3003400000000003</v>
      </c>
      <c r="R2537" s="14">
        <f>+ROUND(O2537/Q2537,4)</f>
        <v>1.6668000000000001</v>
      </c>
      <c r="S2537" s="13">
        <f>ROUND(R2537*L2537,2)</f>
        <v>73040.84</v>
      </c>
      <c r="T2537" s="14" t="s">
        <v>349</v>
      </c>
      <c r="U2537" t="s">
        <v>33</v>
      </c>
    </row>
    <row r="2538" spans="1:21" x14ac:dyDescent="0.2">
      <c r="A2538" t="s">
        <v>5319</v>
      </c>
      <c r="B2538" s="23">
        <v>45799</v>
      </c>
      <c r="C2538" s="23">
        <v>45737</v>
      </c>
      <c r="D2538" t="s">
        <v>121</v>
      </c>
      <c r="E2538" t="s">
        <v>122</v>
      </c>
      <c r="G2538" t="s">
        <v>5550</v>
      </c>
      <c r="H2538" t="s">
        <v>4808</v>
      </c>
      <c r="I2538" t="s">
        <v>4809</v>
      </c>
      <c r="J2538" s="10" t="str">
        <f>+LEFT(U2538,4)</f>
        <v>SHDL</v>
      </c>
      <c r="K2538" t="s">
        <v>10</v>
      </c>
      <c r="L2538" s="52">
        <v>181</v>
      </c>
      <c r="M2538" t="s">
        <v>1472</v>
      </c>
      <c r="N2538" t="s">
        <v>11</v>
      </c>
      <c r="O2538" s="78">
        <v>16.082699999999999</v>
      </c>
      <c r="P2538" s="11">
        <f>ROUND(O2538*L2538,2)</f>
        <v>2910.97</v>
      </c>
      <c r="Q2538" s="12">
        <f>IF(N2538="HKD",7.8,IF(N2538="CNY",7.30034,1))</f>
        <v>7.3003400000000003</v>
      </c>
      <c r="R2538" s="14">
        <f>+ROUND(O2538/Q2538,4)</f>
        <v>2.2029999999999998</v>
      </c>
      <c r="S2538" s="13">
        <f>ROUND(R2538*L2538,2)</f>
        <v>398.74</v>
      </c>
      <c r="T2538" s="14" t="s">
        <v>349</v>
      </c>
      <c r="U2538" t="s">
        <v>722</v>
      </c>
    </row>
    <row r="2539" spans="1:21" x14ac:dyDescent="0.2">
      <c r="A2539" t="s">
        <v>4845</v>
      </c>
      <c r="B2539" s="23">
        <v>45800</v>
      </c>
      <c r="C2539" s="23">
        <v>45792</v>
      </c>
      <c r="D2539" t="s">
        <v>169</v>
      </c>
      <c r="E2539" t="s">
        <v>170</v>
      </c>
      <c r="G2539" t="s">
        <v>5373</v>
      </c>
      <c r="H2539" t="s">
        <v>3490</v>
      </c>
      <c r="I2539" t="s">
        <v>3491</v>
      </c>
      <c r="J2539" s="10" t="str">
        <f>+LEFT(U2539,4)</f>
        <v>STKR</v>
      </c>
      <c r="K2539" t="s">
        <v>10</v>
      </c>
      <c r="L2539" s="52">
        <v>12100</v>
      </c>
      <c r="M2539" t="s">
        <v>1472</v>
      </c>
      <c r="N2539" t="s">
        <v>11</v>
      </c>
      <c r="O2539" s="78">
        <v>0.02</v>
      </c>
      <c r="P2539" s="11">
        <f>ROUND(O2539*L2539,2)</f>
        <v>242</v>
      </c>
      <c r="Q2539" s="12">
        <f>IF(N2539="HKD",7.8,IF(N2539="CNY",7.30034,1))</f>
        <v>7.3003400000000003</v>
      </c>
      <c r="R2539" s="14">
        <f>+ROUND(O2539/Q2539,4)</f>
        <v>2.7000000000000001E-3</v>
      </c>
      <c r="S2539" s="13">
        <f>ROUND(R2539*L2539,2)</f>
        <v>32.67</v>
      </c>
      <c r="T2539" s="14" t="s">
        <v>349</v>
      </c>
      <c r="U2539" t="s">
        <v>18</v>
      </c>
    </row>
    <row r="2540" spans="1:21" x14ac:dyDescent="0.2">
      <c r="A2540" t="s">
        <v>4850</v>
      </c>
      <c r="B2540" s="23">
        <v>45800</v>
      </c>
      <c r="C2540" s="23">
        <v>45792</v>
      </c>
      <c r="D2540" t="s">
        <v>169</v>
      </c>
      <c r="E2540" t="s">
        <v>170</v>
      </c>
      <c r="G2540" t="s">
        <v>5376</v>
      </c>
      <c r="H2540" t="s">
        <v>622</v>
      </c>
      <c r="I2540" t="s">
        <v>623</v>
      </c>
      <c r="J2540" s="10" t="str">
        <f>+LEFT(U2540,4)</f>
        <v>STKR</v>
      </c>
      <c r="K2540" t="s">
        <v>10</v>
      </c>
      <c r="L2540" s="52">
        <v>4030</v>
      </c>
      <c r="M2540" t="s">
        <v>1472</v>
      </c>
      <c r="N2540" t="s">
        <v>11</v>
      </c>
      <c r="O2540" s="78">
        <v>0.03</v>
      </c>
      <c r="P2540" s="11">
        <f>ROUND(O2540*L2540,2)</f>
        <v>120.9</v>
      </c>
      <c r="Q2540" s="12">
        <f>IF(N2540="HKD",7.8,IF(N2540="CNY",7.30034,1))</f>
        <v>7.3003400000000003</v>
      </c>
      <c r="R2540" s="14">
        <f>+ROUND(O2540/Q2540,4)</f>
        <v>4.1000000000000003E-3</v>
      </c>
      <c r="S2540" s="13">
        <f>ROUND(R2540*L2540,2)</f>
        <v>16.52</v>
      </c>
      <c r="T2540" s="14" t="s">
        <v>349</v>
      </c>
      <c r="U2540" t="s">
        <v>18</v>
      </c>
    </row>
    <row r="2541" spans="1:21" x14ac:dyDescent="0.2">
      <c r="A2541" t="s">
        <v>4851</v>
      </c>
      <c r="B2541" s="23">
        <v>45800</v>
      </c>
      <c r="C2541" s="23">
        <v>45792</v>
      </c>
      <c r="D2541" t="s">
        <v>169</v>
      </c>
      <c r="E2541" t="s">
        <v>170</v>
      </c>
      <c r="G2541" t="s">
        <v>5376</v>
      </c>
      <c r="H2541" t="s">
        <v>622</v>
      </c>
      <c r="I2541" t="s">
        <v>623</v>
      </c>
      <c r="J2541" s="10" t="str">
        <f>+LEFT(U2541,4)</f>
        <v>STKR</v>
      </c>
      <c r="K2541" t="s">
        <v>10</v>
      </c>
      <c r="L2541" s="52">
        <v>100</v>
      </c>
      <c r="M2541" t="s">
        <v>1472</v>
      </c>
      <c r="N2541" t="s">
        <v>11</v>
      </c>
      <c r="O2541" s="78">
        <v>0.03</v>
      </c>
      <c r="P2541" s="11">
        <f>ROUND(O2541*L2541,2)</f>
        <v>3</v>
      </c>
      <c r="Q2541" s="12">
        <f>IF(N2541="HKD",7.8,IF(N2541="CNY",7.30034,1))</f>
        <v>7.3003400000000003</v>
      </c>
      <c r="R2541" s="14">
        <f>+ROUND(O2541/Q2541,4)</f>
        <v>4.1000000000000003E-3</v>
      </c>
      <c r="S2541" s="13">
        <f>ROUND(R2541*L2541,2)</f>
        <v>0.41</v>
      </c>
      <c r="T2541" s="14" t="s">
        <v>349</v>
      </c>
      <c r="U2541" t="s">
        <v>18</v>
      </c>
    </row>
    <row r="2542" spans="1:21" x14ac:dyDescent="0.2">
      <c r="A2542" t="s">
        <v>4852</v>
      </c>
      <c r="B2542" s="23">
        <v>45800</v>
      </c>
      <c r="C2542" s="23">
        <v>45792</v>
      </c>
      <c r="D2542" t="s">
        <v>169</v>
      </c>
      <c r="E2542" t="s">
        <v>170</v>
      </c>
      <c r="G2542" t="s">
        <v>5376</v>
      </c>
      <c r="H2542" t="s">
        <v>3234</v>
      </c>
      <c r="I2542" t="s">
        <v>3441</v>
      </c>
      <c r="J2542" s="10" t="str">
        <f>+LEFT(U2542,4)</f>
        <v>STKR</v>
      </c>
      <c r="K2542" t="s">
        <v>10</v>
      </c>
      <c r="L2542" s="52">
        <v>4030</v>
      </c>
      <c r="M2542" t="s">
        <v>1472</v>
      </c>
      <c r="N2542" t="s">
        <v>11</v>
      </c>
      <c r="O2542" s="78">
        <v>0.03</v>
      </c>
      <c r="P2542" s="11">
        <f>ROUND(O2542*L2542,2)</f>
        <v>120.9</v>
      </c>
      <c r="Q2542" s="12">
        <f>IF(N2542="HKD",7.8,IF(N2542="CNY",7.30034,1))</f>
        <v>7.3003400000000003</v>
      </c>
      <c r="R2542" s="14">
        <f>+ROUND(O2542/Q2542,4)</f>
        <v>4.1000000000000003E-3</v>
      </c>
      <c r="S2542" s="13">
        <f>ROUND(R2542*L2542,2)</f>
        <v>16.52</v>
      </c>
      <c r="T2542" s="14" t="s">
        <v>349</v>
      </c>
      <c r="U2542" t="s">
        <v>18</v>
      </c>
    </row>
    <row r="2543" spans="1:21" x14ac:dyDescent="0.2">
      <c r="A2543" t="s">
        <v>4853</v>
      </c>
      <c r="B2543" s="23">
        <v>45800</v>
      </c>
      <c r="C2543" s="23">
        <v>45792</v>
      </c>
      <c r="D2543" t="s">
        <v>169</v>
      </c>
      <c r="E2543" t="s">
        <v>170</v>
      </c>
      <c r="G2543" t="s">
        <v>5376</v>
      </c>
      <c r="H2543" t="s">
        <v>3234</v>
      </c>
      <c r="I2543" t="s">
        <v>3441</v>
      </c>
      <c r="J2543" s="10" t="str">
        <f>+LEFT(U2543,4)</f>
        <v>STKR</v>
      </c>
      <c r="K2543" t="s">
        <v>10</v>
      </c>
      <c r="L2543" s="52">
        <v>500</v>
      </c>
      <c r="M2543" t="s">
        <v>1472</v>
      </c>
      <c r="N2543" t="s">
        <v>11</v>
      </c>
      <c r="O2543" s="78">
        <v>0.03</v>
      </c>
      <c r="P2543" s="11">
        <f>ROUND(O2543*L2543,2)</f>
        <v>15</v>
      </c>
      <c r="Q2543" s="12">
        <f>IF(N2543="HKD",7.8,IF(N2543="CNY",7.30034,1))</f>
        <v>7.3003400000000003</v>
      </c>
      <c r="R2543" s="14">
        <f>+ROUND(O2543/Q2543,4)</f>
        <v>4.1000000000000003E-3</v>
      </c>
      <c r="S2543" s="13">
        <f>ROUND(R2543*L2543,2)</f>
        <v>2.0499999999999998</v>
      </c>
      <c r="T2543" s="14" t="s">
        <v>349</v>
      </c>
      <c r="U2543" t="s">
        <v>18</v>
      </c>
    </row>
    <row r="2544" spans="1:21" x14ac:dyDescent="0.2">
      <c r="A2544" t="s">
        <v>4856</v>
      </c>
      <c r="B2544" s="23">
        <v>45800</v>
      </c>
      <c r="C2544" s="23">
        <v>45783</v>
      </c>
      <c r="D2544" t="s">
        <v>169</v>
      </c>
      <c r="E2544" t="s">
        <v>170</v>
      </c>
      <c r="G2544" t="s">
        <v>5373</v>
      </c>
      <c r="H2544" t="s">
        <v>3155</v>
      </c>
      <c r="I2544" t="s">
        <v>3365</v>
      </c>
      <c r="J2544" s="10" t="str">
        <f>+LEFT(U2544,4)</f>
        <v>STKR</v>
      </c>
      <c r="K2544" t="s">
        <v>10</v>
      </c>
      <c r="L2544" s="52">
        <v>16600</v>
      </c>
      <c r="M2544" t="s">
        <v>1472</v>
      </c>
      <c r="N2544" t="s">
        <v>11</v>
      </c>
      <c r="O2544" s="78">
        <v>3.5000000000000003E-2</v>
      </c>
      <c r="P2544" s="11">
        <f>ROUND(O2544*L2544,2)</f>
        <v>581</v>
      </c>
      <c r="Q2544" s="12">
        <f>IF(N2544="HKD",7.8,IF(N2544="CNY",7.30034,1))</f>
        <v>7.3003400000000003</v>
      </c>
      <c r="R2544" s="14">
        <f>+ROUND(O2544/Q2544,4)</f>
        <v>4.7999999999999996E-3</v>
      </c>
      <c r="S2544" s="13">
        <f>ROUND(R2544*L2544,2)</f>
        <v>79.680000000000007</v>
      </c>
      <c r="T2544" s="14" t="s">
        <v>349</v>
      </c>
      <c r="U2544" t="s">
        <v>18</v>
      </c>
    </row>
    <row r="2545" spans="1:21" x14ac:dyDescent="0.2">
      <c r="A2545" t="s">
        <v>4857</v>
      </c>
      <c r="B2545" s="23">
        <v>45800</v>
      </c>
      <c r="C2545" s="23">
        <v>45792</v>
      </c>
      <c r="D2545" t="s">
        <v>169</v>
      </c>
      <c r="E2545" t="s">
        <v>170</v>
      </c>
      <c r="G2545" t="s">
        <v>5373</v>
      </c>
      <c r="H2545" t="s">
        <v>3155</v>
      </c>
      <c r="I2545" t="s">
        <v>3365</v>
      </c>
      <c r="J2545" s="10" t="str">
        <f>+LEFT(U2545,4)</f>
        <v>STKR</v>
      </c>
      <c r="K2545" t="s">
        <v>10</v>
      </c>
      <c r="L2545" s="52">
        <v>4000</v>
      </c>
      <c r="M2545" t="s">
        <v>1472</v>
      </c>
      <c r="N2545" t="s">
        <v>11</v>
      </c>
      <c r="O2545" s="78">
        <v>3.5000000000000003E-2</v>
      </c>
      <c r="P2545" s="11">
        <f>ROUND(O2545*L2545,2)</f>
        <v>140</v>
      </c>
      <c r="Q2545" s="12">
        <f>IF(N2545="HKD",7.8,IF(N2545="CNY",7.30034,1))</f>
        <v>7.3003400000000003</v>
      </c>
      <c r="R2545" s="14">
        <f>+ROUND(O2545/Q2545,4)</f>
        <v>4.7999999999999996E-3</v>
      </c>
      <c r="S2545" s="13">
        <f>ROUND(R2545*L2545,2)</f>
        <v>19.2</v>
      </c>
      <c r="T2545" s="14" t="s">
        <v>349</v>
      </c>
      <c r="U2545" t="s">
        <v>18</v>
      </c>
    </row>
    <row r="2546" spans="1:21" x14ac:dyDescent="0.2">
      <c r="A2546" t="s">
        <v>4870</v>
      </c>
      <c r="B2546" s="23">
        <v>45800</v>
      </c>
      <c r="C2546" s="23">
        <v>45792</v>
      </c>
      <c r="D2546" t="s">
        <v>169</v>
      </c>
      <c r="E2546" t="s">
        <v>170</v>
      </c>
      <c r="G2546" t="s">
        <v>5376</v>
      </c>
      <c r="H2546" t="s">
        <v>4569</v>
      </c>
      <c r="I2546" t="s">
        <v>4570</v>
      </c>
      <c r="J2546" s="10" t="str">
        <f>+LEFT(U2546,4)</f>
        <v>STKR</v>
      </c>
      <c r="K2546" t="s">
        <v>10</v>
      </c>
      <c r="L2546" s="52">
        <v>510</v>
      </c>
      <c r="M2546" t="s">
        <v>1472</v>
      </c>
      <c r="N2546" t="s">
        <v>11</v>
      </c>
      <c r="O2546" s="78">
        <v>4.2000000000000003E-2</v>
      </c>
      <c r="P2546" s="11">
        <f>ROUND(O2546*L2546,2)</f>
        <v>21.42</v>
      </c>
      <c r="Q2546" s="12">
        <f>IF(N2546="HKD",7.8,IF(N2546="CNY",7.30034,1))</f>
        <v>7.3003400000000003</v>
      </c>
      <c r="R2546" s="14">
        <f>+ROUND(O2546/Q2546,4)</f>
        <v>5.7999999999999996E-3</v>
      </c>
      <c r="S2546" s="13">
        <f>ROUND(R2546*L2546,2)</f>
        <v>2.96</v>
      </c>
      <c r="T2546" s="14" t="s">
        <v>349</v>
      </c>
      <c r="U2546" t="s">
        <v>18</v>
      </c>
    </row>
    <row r="2547" spans="1:21" x14ac:dyDescent="0.2">
      <c r="A2547" t="s">
        <v>4871</v>
      </c>
      <c r="B2547" s="23">
        <v>45800</v>
      </c>
      <c r="C2547" s="23">
        <v>45792</v>
      </c>
      <c r="D2547" t="s">
        <v>169</v>
      </c>
      <c r="E2547" t="s">
        <v>170</v>
      </c>
      <c r="G2547" t="s">
        <v>5376</v>
      </c>
      <c r="H2547" t="s">
        <v>4571</v>
      </c>
      <c r="I2547" t="s">
        <v>4572</v>
      </c>
      <c r="J2547" s="10" t="str">
        <f>+LEFT(U2547,4)</f>
        <v>STKR</v>
      </c>
      <c r="K2547" t="s">
        <v>10</v>
      </c>
      <c r="L2547" s="52">
        <v>510</v>
      </c>
      <c r="M2547" t="s">
        <v>1472</v>
      </c>
      <c r="N2547" t="s">
        <v>11</v>
      </c>
      <c r="O2547" s="78">
        <v>4.2000000000000003E-2</v>
      </c>
      <c r="P2547" s="11">
        <f>ROUND(O2547*L2547,2)</f>
        <v>21.42</v>
      </c>
      <c r="Q2547" s="12">
        <f>IF(N2547="HKD",7.8,IF(N2547="CNY",7.30034,1))</f>
        <v>7.3003400000000003</v>
      </c>
      <c r="R2547" s="14">
        <f>+ROUND(O2547/Q2547,4)</f>
        <v>5.7999999999999996E-3</v>
      </c>
      <c r="S2547" s="13">
        <f>ROUND(R2547*L2547,2)</f>
        <v>2.96</v>
      </c>
      <c r="T2547" s="14" t="s">
        <v>349</v>
      </c>
      <c r="U2547" t="s">
        <v>18</v>
      </c>
    </row>
    <row r="2548" spans="1:21" x14ac:dyDescent="0.2">
      <c r="A2548" t="s">
        <v>4872</v>
      </c>
      <c r="B2548" s="23">
        <v>45800</v>
      </c>
      <c r="C2548" s="23">
        <v>45792</v>
      </c>
      <c r="D2548" t="s">
        <v>169</v>
      </c>
      <c r="E2548" t="s">
        <v>170</v>
      </c>
      <c r="G2548" t="s">
        <v>5376</v>
      </c>
      <c r="H2548" t="s">
        <v>4573</v>
      </c>
      <c r="I2548" t="s">
        <v>4574</v>
      </c>
      <c r="J2548" s="10" t="str">
        <f>+LEFT(U2548,4)</f>
        <v>STKR</v>
      </c>
      <c r="K2548" t="s">
        <v>10</v>
      </c>
      <c r="L2548" s="52">
        <v>510</v>
      </c>
      <c r="M2548" t="s">
        <v>1472</v>
      </c>
      <c r="N2548" t="s">
        <v>11</v>
      </c>
      <c r="O2548" s="78">
        <v>4.2000000000000003E-2</v>
      </c>
      <c r="P2548" s="11">
        <f>ROUND(O2548*L2548,2)</f>
        <v>21.42</v>
      </c>
      <c r="Q2548" s="12">
        <f>IF(N2548="HKD",7.8,IF(N2548="CNY",7.30034,1))</f>
        <v>7.3003400000000003</v>
      </c>
      <c r="R2548" s="14">
        <f>+ROUND(O2548/Q2548,4)</f>
        <v>5.7999999999999996E-3</v>
      </c>
      <c r="S2548" s="13">
        <f>ROUND(R2548*L2548,2)</f>
        <v>2.96</v>
      </c>
      <c r="T2548" s="14" t="s">
        <v>349</v>
      </c>
      <c r="U2548" t="s">
        <v>18</v>
      </c>
    </row>
    <row r="2549" spans="1:21" x14ac:dyDescent="0.2">
      <c r="A2549" t="s">
        <v>4889</v>
      </c>
      <c r="B2549" s="23">
        <v>45800</v>
      </c>
      <c r="C2549" s="23">
        <v>45789</v>
      </c>
      <c r="D2549" t="s">
        <v>806</v>
      </c>
      <c r="E2549" t="s">
        <v>807</v>
      </c>
      <c r="G2549" t="s">
        <v>5388</v>
      </c>
      <c r="H2549" t="s">
        <v>1567</v>
      </c>
      <c r="I2549" t="s">
        <v>1568</v>
      </c>
      <c r="J2549" s="10" t="str">
        <f>+LEFT(U2549,4)</f>
        <v>BAG-</v>
      </c>
      <c r="K2549" t="s">
        <v>10</v>
      </c>
      <c r="L2549" s="52">
        <v>40000</v>
      </c>
      <c r="M2549" t="s">
        <v>1472</v>
      </c>
      <c r="N2549" t="s">
        <v>11</v>
      </c>
      <c r="O2549" s="78">
        <v>0.06</v>
      </c>
      <c r="P2549" s="11">
        <f>ROUND(O2549*L2549,2)</f>
        <v>2400</v>
      </c>
      <c r="Q2549" s="12">
        <f>IF(N2549="HKD",7.8,IF(N2549="CNY",7.30034,1))</f>
        <v>7.3003400000000003</v>
      </c>
      <c r="R2549" s="14">
        <f>+ROUND(O2549/Q2549,4)</f>
        <v>8.2000000000000007E-3</v>
      </c>
      <c r="S2549" s="13">
        <f>ROUND(R2549*L2549,2)</f>
        <v>328</v>
      </c>
      <c r="T2549" s="14" t="s">
        <v>349</v>
      </c>
      <c r="U2549" t="s">
        <v>810</v>
      </c>
    </row>
    <row r="2550" spans="1:21" x14ac:dyDescent="0.2">
      <c r="A2550" t="s">
        <v>4890</v>
      </c>
      <c r="B2550" s="23">
        <v>45800</v>
      </c>
      <c r="C2550" s="23">
        <v>45786</v>
      </c>
      <c r="D2550" t="s">
        <v>128</v>
      </c>
      <c r="E2550" t="s">
        <v>129</v>
      </c>
      <c r="G2550" t="s">
        <v>5389</v>
      </c>
      <c r="H2550" t="s">
        <v>3088</v>
      </c>
      <c r="I2550" t="s">
        <v>3304</v>
      </c>
      <c r="J2550" s="10" t="str">
        <f>+LEFT(U2550,4)</f>
        <v>RIV-</v>
      </c>
      <c r="K2550" t="s">
        <v>10</v>
      </c>
      <c r="L2550" s="52">
        <v>61500</v>
      </c>
      <c r="M2550" t="s">
        <v>1472</v>
      </c>
      <c r="N2550" t="s">
        <v>11</v>
      </c>
      <c r="O2550" s="78">
        <v>6.0299999999999999E-2</v>
      </c>
      <c r="P2550" s="11">
        <f>ROUND(O2550*L2550,2)</f>
        <v>3708.45</v>
      </c>
      <c r="Q2550" s="12">
        <f>IF(N2550="HKD",7.8,IF(N2550="CNY",7.30034,1))</f>
        <v>7.3003400000000003</v>
      </c>
      <c r="R2550" s="14">
        <f>+ROUND(O2550/Q2550,4)</f>
        <v>8.3000000000000001E-3</v>
      </c>
      <c r="S2550" s="13">
        <f>ROUND(R2550*L2550,2)</f>
        <v>510.45</v>
      </c>
      <c r="T2550" s="14" t="s">
        <v>349</v>
      </c>
      <c r="U2550" t="s">
        <v>132</v>
      </c>
    </row>
    <row r="2551" spans="1:21" x14ac:dyDescent="0.2">
      <c r="A2551" t="s">
        <v>4894</v>
      </c>
      <c r="B2551" s="23">
        <v>45800</v>
      </c>
      <c r="C2551" s="23">
        <v>45783</v>
      </c>
      <c r="D2551" t="s">
        <v>128</v>
      </c>
      <c r="E2551" t="s">
        <v>129</v>
      </c>
      <c r="G2551" t="s">
        <v>5389</v>
      </c>
      <c r="H2551" t="s">
        <v>3088</v>
      </c>
      <c r="I2551" t="s">
        <v>3304</v>
      </c>
      <c r="J2551" s="10" t="str">
        <f>+LEFT(U2551,4)</f>
        <v>RIV-</v>
      </c>
      <c r="K2551" t="s">
        <v>10</v>
      </c>
      <c r="L2551" s="52">
        <v>3000</v>
      </c>
      <c r="M2551" t="s">
        <v>1472</v>
      </c>
      <c r="N2551" t="s">
        <v>11</v>
      </c>
      <c r="O2551" s="78">
        <v>6.2199999999999998E-2</v>
      </c>
      <c r="P2551" s="11">
        <f>ROUND(O2551*L2551,2)</f>
        <v>186.6</v>
      </c>
      <c r="Q2551" s="12">
        <f>IF(N2551="HKD",7.8,IF(N2551="CNY",7.30034,1))</f>
        <v>7.3003400000000003</v>
      </c>
      <c r="R2551" s="14">
        <f>+ROUND(O2551/Q2551,4)</f>
        <v>8.5000000000000006E-3</v>
      </c>
      <c r="S2551" s="13">
        <f>ROUND(R2551*L2551,2)</f>
        <v>25.5</v>
      </c>
      <c r="T2551" s="14" t="s">
        <v>349</v>
      </c>
      <c r="U2551" t="s">
        <v>132</v>
      </c>
    </row>
    <row r="2552" spans="1:21" x14ac:dyDescent="0.2">
      <c r="A2552" t="s">
        <v>4904</v>
      </c>
      <c r="B2552" s="23">
        <v>45800</v>
      </c>
      <c r="C2552" s="23">
        <v>45789</v>
      </c>
      <c r="D2552" t="s">
        <v>806</v>
      </c>
      <c r="E2552" t="s">
        <v>807</v>
      </c>
      <c r="G2552" t="s">
        <v>5388</v>
      </c>
      <c r="H2552" t="s">
        <v>3514</v>
      </c>
      <c r="I2552" t="s">
        <v>3515</v>
      </c>
      <c r="J2552" s="10" t="str">
        <f>+LEFT(U2552,4)</f>
        <v>BAG-</v>
      </c>
      <c r="K2552" t="s">
        <v>10</v>
      </c>
      <c r="L2552" s="52">
        <v>15000</v>
      </c>
      <c r="M2552" t="s">
        <v>1472</v>
      </c>
      <c r="N2552" t="s">
        <v>11</v>
      </c>
      <c r="O2552" s="78">
        <v>7.4999999999999997E-2</v>
      </c>
      <c r="P2552" s="11">
        <f>ROUND(O2552*L2552,2)</f>
        <v>1125</v>
      </c>
      <c r="Q2552" s="12">
        <f>IF(N2552="HKD",7.8,IF(N2552="CNY",7.30034,1))</f>
        <v>7.3003400000000003</v>
      </c>
      <c r="R2552" s="14">
        <f>+ROUND(O2552/Q2552,4)</f>
        <v>1.03E-2</v>
      </c>
      <c r="S2552" s="13">
        <f>ROUND(R2552*L2552,2)</f>
        <v>154.5</v>
      </c>
      <c r="T2552" s="14" t="s">
        <v>349</v>
      </c>
      <c r="U2552" t="s">
        <v>810</v>
      </c>
    </row>
    <row r="2553" spans="1:21" x14ac:dyDescent="0.2">
      <c r="A2553" t="s">
        <v>4906</v>
      </c>
      <c r="B2553" s="23">
        <v>45800</v>
      </c>
      <c r="C2553" s="23">
        <v>45789</v>
      </c>
      <c r="D2553" t="s">
        <v>806</v>
      </c>
      <c r="E2553" t="s">
        <v>807</v>
      </c>
      <c r="G2553" t="s">
        <v>5388</v>
      </c>
      <c r="H2553" t="s">
        <v>821</v>
      </c>
      <c r="I2553" t="s">
        <v>822</v>
      </c>
      <c r="J2553" s="10" t="str">
        <f>+LEFT(U2553,4)</f>
        <v>BAG-</v>
      </c>
      <c r="K2553" t="s">
        <v>10</v>
      </c>
      <c r="L2553" s="52">
        <v>30000</v>
      </c>
      <c r="M2553" t="s">
        <v>1472</v>
      </c>
      <c r="N2553" t="s">
        <v>11</v>
      </c>
      <c r="O2553" s="78">
        <v>0.08</v>
      </c>
      <c r="P2553" s="11">
        <f>ROUND(O2553*L2553,2)</f>
        <v>2400</v>
      </c>
      <c r="Q2553" s="12">
        <f>IF(N2553="HKD",7.8,IF(N2553="CNY",7.30034,1))</f>
        <v>7.3003400000000003</v>
      </c>
      <c r="R2553" s="14">
        <f>+ROUND(O2553/Q2553,4)</f>
        <v>1.0999999999999999E-2</v>
      </c>
      <c r="S2553" s="13">
        <f>ROUND(R2553*L2553,2)</f>
        <v>330</v>
      </c>
      <c r="T2553" s="14" t="s">
        <v>349</v>
      </c>
      <c r="U2553" t="s">
        <v>810</v>
      </c>
    </row>
    <row r="2554" spans="1:21" x14ac:dyDescent="0.2">
      <c r="A2554" t="s">
        <v>4908</v>
      </c>
      <c r="B2554" s="23">
        <v>45800</v>
      </c>
      <c r="C2554" s="23">
        <v>45789</v>
      </c>
      <c r="D2554" t="s">
        <v>806</v>
      </c>
      <c r="E2554" t="s">
        <v>807</v>
      </c>
      <c r="G2554" t="s">
        <v>5388</v>
      </c>
      <c r="H2554" t="s">
        <v>817</v>
      </c>
      <c r="I2554" t="s">
        <v>818</v>
      </c>
      <c r="J2554" s="10" t="str">
        <f>+LEFT(U2554,4)</f>
        <v>BAG-</v>
      </c>
      <c r="K2554" t="s">
        <v>10</v>
      </c>
      <c r="L2554" s="52">
        <v>10000</v>
      </c>
      <c r="M2554" t="s">
        <v>1472</v>
      </c>
      <c r="N2554" t="s">
        <v>11</v>
      </c>
      <c r="O2554" s="78">
        <v>8.5000000000000006E-2</v>
      </c>
      <c r="P2554" s="11">
        <f>ROUND(O2554*L2554,2)</f>
        <v>850</v>
      </c>
      <c r="Q2554" s="12">
        <f>IF(N2554="HKD",7.8,IF(N2554="CNY",7.30034,1))</f>
        <v>7.3003400000000003</v>
      </c>
      <c r="R2554" s="14">
        <f>+ROUND(O2554/Q2554,4)</f>
        <v>1.1599999999999999E-2</v>
      </c>
      <c r="S2554" s="13">
        <f>ROUND(R2554*L2554,2)</f>
        <v>116</v>
      </c>
      <c r="T2554" s="14" t="s">
        <v>349</v>
      </c>
      <c r="U2554" t="s">
        <v>810</v>
      </c>
    </row>
    <row r="2555" spans="1:21" x14ac:dyDescent="0.2">
      <c r="A2555" t="s">
        <v>4924</v>
      </c>
      <c r="B2555" s="23">
        <v>45800</v>
      </c>
      <c r="C2555" s="23">
        <v>45789</v>
      </c>
      <c r="D2555" t="s">
        <v>806</v>
      </c>
      <c r="E2555" t="s">
        <v>807</v>
      </c>
      <c r="G2555" t="s">
        <v>5388</v>
      </c>
      <c r="H2555" t="s">
        <v>3192</v>
      </c>
      <c r="I2555" t="s">
        <v>3399</v>
      </c>
      <c r="J2555" s="10" t="str">
        <f>+LEFT(U2555,4)</f>
        <v>BAG-</v>
      </c>
      <c r="K2555" t="s">
        <v>10</v>
      </c>
      <c r="L2555" s="52">
        <v>5000</v>
      </c>
      <c r="M2555" t="s">
        <v>1472</v>
      </c>
      <c r="N2555" t="s">
        <v>11</v>
      </c>
      <c r="O2555" s="78">
        <v>0.115</v>
      </c>
      <c r="P2555" s="11">
        <f>ROUND(O2555*L2555,2)</f>
        <v>575</v>
      </c>
      <c r="Q2555" s="12">
        <f>IF(N2555="HKD",7.8,IF(N2555="CNY",7.30034,1))</f>
        <v>7.3003400000000003</v>
      </c>
      <c r="R2555" s="14">
        <f>+ROUND(O2555/Q2555,4)</f>
        <v>1.5800000000000002E-2</v>
      </c>
      <c r="S2555" s="13">
        <f>ROUND(R2555*L2555,2)</f>
        <v>79</v>
      </c>
      <c r="T2555" s="14" t="s">
        <v>349</v>
      </c>
      <c r="U2555" t="s">
        <v>810</v>
      </c>
    </row>
    <row r="2556" spans="1:21" x14ac:dyDescent="0.2">
      <c r="A2556" t="s">
        <v>4931</v>
      </c>
      <c r="B2556" s="23">
        <v>45800</v>
      </c>
      <c r="C2556" s="23">
        <v>45789</v>
      </c>
      <c r="D2556" t="s">
        <v>806</v>
      </c>
      <c r="E2556" t="s">
        <v>807</v>
      </c>
      <c r="G2556" t="s">
        <v>5388</v>
      </c>
      <c r="H2556" t="s">
        <v>3251</v>
      </c>
      <c r="I2556" t="s">
        <v>3458</v>
      </c>
      <c r="J2556" s="10" t="str">
        <f>+LEFT(U2556,4)</f>
        <v>BAG-</v>
      </c>
      <c r="K2556" t="s">
        <v>10</v>
      </c>
      <c r="L2556" s="52">
        <v>20000</v>
      </c>
      <c r="M2556" t="s">
        <v>1472</v>
      </c>
      <c r="N2556" t="s">
        <v>11</v>
      </c>
      <c r="O2556" s="78">
        <v>0.13</v>
      </c>
      <c r="P2556" s="11">
        <f>ROUND(O2556*L2556,2)</f>
        <v>2600</v>
      </c>
      <c r="Q2556" s="12">
        <f>IF(N2556="HKD",7.8,IF(N2556="CNY",7.30034,1))</f>
        <v>7.3003400000000003</v>
      </c>
      <c r="R2556" s="14">
        <f>+ROUND(O2556/Q2556,4)</f>
        <v>1.78E-2</v>
      </c>
      <c r="S2556" s="13">
        <f>ROUND(R2556*L2556,2)</f>
        <v>356</v>
      </c>
      <c r="T2556" s="14" t="s">
        <v>349</v>
      </c>
      <c r="U2556" t="s">
        <v>810</v>
      </c>
    </row>
    <row r="2557" spans="1:21" x14ac:dyDescent="0.2">
      <c r="A2557" t="s">
        <v>4948</v>
      </c>
      <c r="B2557" s="23">
        <v>45800</v>
      </c>
      <c r="C2557" s="23">
        <v>45792</v>
      </c>
      <c r="D2557" t="s">
        <v>169</v>
      </c>
      <c r="E2557" t="s">
        <v>170</v>
      </c>
      <c r="G2557" t="s">
        <v>5407</v>
      </c>
      <c r="H2557" t="s">
        <v>4597</v>
      </c>
      <c r="I2557" t="s">
        <v>4598</v>
      </c>
      <c r="J2557" s="10" t="str">
        <f>+LEFT(U2557,4)</f>
        <v>U&amp;C-</v>
      </c>
      <c r="K2557" t="s">
        <v>10</v>
      </c>
      <c r="L2557" s="52">
        <v>15000</v>
      </c>
      <c r="M2557" t="s">
        <v>1472</v>
      </c>
      <c r="N2557" t="s">
        <v>11</v>
      </c>
      <c r="O2557" s="78">
        <v>0.19500000000000001</v>
      </c>
      <c r="P2557" s="11">
        <f>ROUND(O2557*L2557,2)</f>
        <v>2925</v>
      </c>
      <c r="Q2557" s="12">
        <f>IF(N2557="HKD",7.8,IF(N2557="CNY",7.30034,1))</f>
        <v>7.3003400000000003</v>
      </c>
      <c r="R2557" s="14">
        <f>+ROUND(O2557/Q2557,4)</f>
        <v>2.6700000000000002E-2</v>
      </c>
      <c r="S2557" s="13">
        <f>ROUND(R2557*L2557,2)</f>
        <v>400.5</v>
      </c>
      <c r="T2557" s="14" t="s">
        <v>349</v>
      </c>
      <c r="U2557" t="s">
        <v>177</v>
      </c>
    </row>
    <row r="2558" spans="1:21" x14ac:dyDescent="0.2">
      <c r="A2558" t="s">
        <v>4954</v>
      </c>
      <c r="B2558" s="23">
        <v>45800</v>
      </c>
      <c r="C2558" s="23">
        <v>45792</v>
      </c>
      <c r="D2558" t="s">
        <v>169</v>
      </c>
      <c r="E2558" t="s">
        <v>170</v>
      </c>
      <c r="G2558" t="s">
        <v>5410</v>
      </c>
      <c r="H2558" t="s">
        <v>4601</v>
      </c>
      <c r="I2558" t="s">
        <v>4602</v>
      </c>
      <c r="J2558" s="10" t="str">
        <f>+LEFT(U2558,4)</f>
        <v>U&amp;C-</v>
      </c>
      <c r="K2558" t="s">
        <v>10</v>
      </c>
      <c r="L2558" s="52">
        <v>5030</v>
      </c>
      <c r="M2558" t="s">
        <v>1472</v>
      </c>
      <c r="N2558" t="s">
        <v>11</v>
      </c>
      <c r="O2558" s="78">
        <v>0.22839999999999999</v>
      </c>
      <c r="P2558" s="11">
        <f>ROUND(O2558*L2558,2)</f>
        <v>1148.8499999999999</v>
      </c>
      <c r="Q2558" s="12">
        <f>IF(N2558="HKD",7.8,IF(N2558="CNY",7.30034,1))</f>
        <v>7.3003400000000003</v>
      </c>
      <c r="R2558" s="14">
        <f>+ROUND(O2558/Q2558,4)</f>
        <v>3.1300000000000001E-2</v>
      </c>
      <c r="S2558" s="13">
        <f>ROUND(R2558*L2558,2)</f>
        <v>157.44</v>
      </c>
      <c r="T2558" s="14" t="s">
        <v>349</v>
      </c>
      <c r="U2558" t="s">
        <v>177</v>
      </c>
    </row>
    <row r="2559" spans="1:21" x14ac:dyDescent="0.2">
      <c r="A2559" t="s">
        <v>4955</v>
      </c>
      <c r="B2559" s="23">
        <v>45800</v>
      </c>
      <c r="C2559" s="23">
        <v>45792</v>
      </c>
      <c r="D2559" t="s">
        <v>169</v>
      </c>
      <c r="E2559" t="s">
        <v>170</v>
      </c>
      <c r="G2559" t="s">
        <v>5410</v>
      </c>
      <c r="H2559" t="s">
        <v>1114</v>
      </c>
      <c r="I2559" t="s">
        <v>1115</v>
      </c>
      <c r="J2559" s="10" t="str">
        <f>+LEFT(U2559,4)</f>
        <v>U&amp;C-</v>
      </c>
      <c r="K2559" t="s">
        <v>10</v>
      </c>
      <c r="L2559" s="52">
        <v>5030</v>
      </c>
      <c r="M2559" t="s">
        <v>1472</v>
      </c>
      <c r="N2559" t="s">
        <v>11</v>
      </c>
      <c r="O2559" s="78">
        <v>0.22839999999999999</v>
      </c>
      <c r="P2559" s="11">
        <f>ROUND(O2559*L2559,2)</f>
        <v>1148.8499999999999</v>
      </c>
      <c r="Q2559" s="12">
        <f>IF(N2559="HKD",7.8,IF(N2559="CNY",7.30034,1))</f>
        <v>7.3003400000000003</v>
      </c>
      <c r="R2559" s="14">
        <f>+ROUND(O2559/Q2559,4)</f>
        <v>3.1300000000000001E-2</v>
      </c>
      <c r="S2559" s="13">
        <f>ROUND(R2559*L2559,2)</f>
        <v>157.44</v>
      </c>
      <c r="T2559" s="14" t="s">
        <v>349</v>
      </c>
      <c r="U2559" t="s">
        <v>177</v>
      </c>
    </row>
    <row r="2560" spans="1:21" x14ac:dyDescent="0.2">
      <c r="A2560" t="s">
        <v>4963</v>
      </c>
      <c r="B2560" s="23">
        <v>45800</v>
      </c>
      <c r="C2560" s="23">
        <v>45783</v>
      </c>
      <c r="D2560" t="s">
        <v>169</v>
      </c>
      <c r="E2560" t="s">
        <v>170</v>
      </c>
      <c r="G2560" t="s">
        <v>5413</v>
      </c>
      <c r="H2560" t="s">
        <v>1104</v>
      </c>
      <c r="I2560" t="s">
        <v>1105</v>
      </c>
      <c r="J2560" s="10" t="str">
        <f>+LEFT(U2560,4)</f>
        <v>WACD</v>
      </c>
      <c r="K2560" t="s">
        <v>10</v>
      </c>
      <c r="L2560" s="52">
        <v>500</v>
      </c>
      <c r="M2560" t="s">
        <v>1472</v>
      </c>
      <c r="N2560" t="s">
        <v>11</v>
      </c>
      <c r="O2560" s="78">
        <v>0.26800000000000002</v>
      </c>
      <c r="P2560" s="11">
        <f>ROUND(O2560*L2560,2)</f>
        <v>134</v>
      </c>
      <c r="Q2560" s="12">
        <f>IF(N2560="HKD",7.8,IF(N2560="CNY",7.30034,1))</f>
        <v>7.3003400000000003</v>
      </c>
      <c r="R2560" s="14">
        <f>+ROUND(O2560/Q2560,4)</f>
        <v>3.6700000000000003E-2</v>
      </c>
      <c r="S2560" s="13">
        <f>ROUND(R2560*L2560,2)</f>
        <v>18.350000000000001</v>
      </c>
      <c r="T2560" s="14" t="s">
        <v>349</v>
      </c>
      <c r="U2560" t="s">
        <v>635</v>
      </c>
    </row>
    <row r="2561" spans="1:21" x14ac:dyDescent="0.2">
      <c r="A2561" t="s">
        <v>4968</v>
      </c>
      <c r="B2561" s="23">
        <v>45800</v>
      </c>
      <c r="C2561" s="23">
        <v>45783</v>
      </c>
      <c r="D2561" t="s">
        <v>169</v>
      </c>
      <c r="E2561" t="s">
        <v>170</v>
      </c>
      <c r="G2561" t="s">
        <v>5410</v>
      </c>
      <c r="H2561" t="s">
        <v>3159</v>
      </c>
      <c r="I2561" t="s">
        <v>3369</v>
      </c>
      <c r="J2561" s="10" t="str">
        <f>+LEFT(U2561,4)</f>
        <v>U&amp;C-</v>
      </c>
      <c r="K2561" t="s">
        <v>10</v>
      </c>
      <c r="L2561" s="52">
        <v>3000</v>
      </c>
      <c r="M2561" t="s">
        <v>1472</v>
      </c>
      <c r="N2561" t="s">
        <v>11</v>
      </c>
      <c r="O2561" s="78">
        <v>0.30759999999999998</v>
      </c>
      <c r="P2561" s="11">
        <f>ROUND(O2561*L2561,2)</f>
        <v>922.8</v>
      </c>
      <c r="Q2561" s="12">
        <f>IF(N2561="HKD",7.8,IF(N2561="CNY",7.30034,1))</f>
        <v>7.3003400000000003</v>
      </c>
      <c r="R2561" s="14">
        <f>+ROUND(O2561/Q2561,4)</f>
        <v>4.2099999999999999E-2</v>
      </c>
      <c r="S2561" s="13">
        <f>ROUND(R2561*L2561,2)</f>
        <v>126.3</v>
      </c>
      <c r="T2561" s="14" t="s">
        <v>349</v>
      </c>
      <c r="U2561" t="s">
        <v>177</v>
      </c>
    </row>
    <row r="2562" spans="1:21" x14ac:dyDescent="0.2">
      <c r="A2562" t="s">
        <v>4970</v>
      </c>
      <c r="B2562" s="23">
        <v>45800</v>
      </c>
      <c r="C2562" s="23">
        <v>45792</v>
      </c>
      <c r="D2562" t="s">
        <v>169</v>
      </c>
      <c r="E2562" t="s">
        <v>170</v>
      </c>
      <c r="G2562" t="s">
        <v>5410</v>
      </c>
      <c r="H2562" t="s">
        <v>4612</v>
      </c>
      <c r="I2562" t="s">
        <v>4613</v>
      </c>
      <c r="J2562" s="10" t="str">
        <f>+LEFT(U2562,4)</f>
        <v>U&amp;C-</v>
      </c>
      <c r="K2562" t="s">
        <v>10</v>
      </c>
      <c r="L2562" s="52">
        <v>1510</v>
      </c>
      <c r="M2562" t="s">
        <v>1472</v>
      </c>
      <c r="N2562" t="s">
        <v>11</v>
      </c>
      <c r="O2562" s="78">
        <v>0.32800000000000001</v>
      </c>
      <c r="P2562" s="11">
        <f>ROUND(O2562*L2562,2)</f>
        <v>495.28</v>
      </c>
      <c r="Q2562" s="12">
        <f>IF(N2562="HKD",7.8,IF(N2562="CNY",7.30034,1))</f>
        <v>7.3003400000000003</v>
      </c>
      <c r="R2562" s="14">
        <f>+ROUND(O2562/Q2562,4)</f>
        <v>4.4900000000000002E-2</v>
      </c>
      <c r="S2562" s="13">
        <f>ROUND(R2562*L2562,2)</f>
        <v>67.8</v>
      </c>
      <c r="T2562" s="14" t="s">
        <v>349</v>
      </c>
      <c r="U2562" t="s">
        <v>177</v>
      </c>
    </row>
    <row r="2563" spans="1:21" x14ac:dyDescent="0.2">
      <c r="A2563" t="s">
        <v>4985</v>
      </c>
      <c r="B2563" s="23">
        <v>45800</v>
      </c>
      <c r="C2563" s="23">
        <v>45765</v>
      </c>
      <c r="D2563" t="s">
        <v>372</v>
      </c>
      <c r="E2563" t="s">
        <v>373</v>
      </c>
      <c r="G2563" t="s">
        <v>5369</v>
      </c>
      <c r="H2563" t="s">
        <v>1046</v>
      </c>
      <c r="I2563" t="s">
        <v>1047</v>
      </c>
      <c r="J2563" s="10" t="str">
        <f>+LEFT(U2563,4)</f>
        <v>KNOB</v>
      </c>
      <c r="K2563" t="s">
        <v>98</v>
      </c>
      <c r="L2563" s="52">
        <v>16200</v>
      </c>
      <c r="M2563" t="s">
        <v>1472</v>
      </c>
      <c r="N2563" t="s">
        <v>11</v>
      </c>
      <c r="O2563" s="78">
        <v>0.63460000000000005</v>
      </c>
      <c r="P2563" s="11">
        <f>ROUND(O2563*L2563,2)</f>
        <v>10280.52</v>
      </c>
      <c r="Q2563" s="12">
        <f>IF(N2563="HKD",7.8,IF(N2563="CNY",7.30034,1))</f>
        <v>7.3003400000000003</v>
      </c>
      <c r="R2563" s="14">
        <f>+ROUND(O2563/Q2563,4)</f>
        <v>8.6900000000000005E-2</v>
      </c>
      <c r="S2563" s="13">
        <f>ROUND(R2563*L2563,2)</f>
        <v>1407.78</v>
      </c>
      <c r="T2563" s="14" t="s">
        <v>349</v>
      </c>
      <c r="U2563" t="s">
        <v>32</v>
      </c>
    </row>
    <row r="2564" spans="1:21" x14ac:dyDescent="0.2">
      <c r="A2564" t="s">
        <v>4840</v>
      </c>
      <c r="B2564" s="23">
        <v>45800</v>
      </c>
      <c r="C2564" s="23">
        <v>45770</v>
      </c>
      <c r="D2564" t="s">
        <v>372</v>
      </c>
      <c r="E2564" t="s">
        <v>373</v>
      </c>
      <c r="G2564" t="s">
        <v>5369</v>
      </c>
      <c r="H2564" t="s">
        <v>4555</v>
      </c>
      <c r="I2564" t="s">
        <v>4556</v>
      </c>
      <c r="J2564" s="10" t="str">
        <f>+LEFT(U2564,4)</f>
        <v>FG--</v>
      </c>
      <c r="K2564" t="s">
        <v>98</v>
      </c>
      <c r="L2564" s="52">
        <v>1450</v>
      </c>
      <c r="M2564" t="s">
        <v>1472</v>
      </c>
      <c r="N2564" t="s">
        <v>11</v>
      </c>
      <c r="O2564" s="78">
        <v>0.99380000000000002</v>
      </c>
      <c r="P2564" s="11">
        <f>ROUND(O2564*L2564,2)</f>
        <v>1441.01</v>
      </c>
      <c r="Q2564" s="12">
        <f>IF(N2564="HKD",7.8,IF(N2564="CNY",7.30034,1))</f>
        <v>7.3003400000000003</v>
      </c>
      <c r="R2564" s="14">
        <f>+ROUND(O2564/Q2564,4)</f>
        <v>0.1361</v>
      </c>
      <c r="S2564" s="13">
        <f>ROUND(R2564*L2564,2)</f>
        <v>197.35</v>
      </c>
      <c r="T2564" s="14" t="s">
        <v>349</v>
      </c>
      <c r="U2564" t="s">
        <v>64</v>
      </c>
    </row>
    <row r="2565" spans="1:21" x14ac:dyDescent="0.2">
      <c r="A2565" t="s">
        <v>4841</v>
      </c>
      <c r="B2565" s="23">
        <v>45800</v>
      </c>
      <c r="C2565" s="23">
        <v>45770</v>
      </c>
      <c r="D2565" t="s">
        <v>372</v>
      </c>
      <c r="E2565" t="s">
        <v>373</v>
      </c>
      <c r="G2565" t="s">
        <v>5369</v>
      </c>
      <c r="H2565" t="s">
        <v>4557</v>
      </c>
      <c r="I2565" t="s">
        <v>4558</v>
      </c>
      <c r="J2565" s="10" t="str">
        <f>+LEFT(U2565,4)</f>
        <v>FG--</v>
      </c>
      <c r="K2565" t="s">
        <v>98</v>
      </c>
      <c r="L2565" s="52">
        <v>1450</v>
      </c>
      <c r="M2565" t="s">
        <v>1472</v>
      </c>
      <c r="N2565" t="s">
        <v>11</v>
      </c>
      <c r="O2565" s="78">
        <v>0.99380000000000002</v>
      </c>
      <c r="P2565" s="11">
        <f>ROUND(O2565*L2565,2)</f>
        <v>1441.01</v>
      </c>
      <c r="Q2565" s="12">
        <f>IF(N2565="HKD",7.8,IF(N2565="CNY",7.30034,1))</f>
        <v>7.3003400000000003</v>
      </c>
      <c r="R2565" s="14">
        <f>+ROUND(O2565/Q2565,4)</f>
        <v>0.1361</v>
      </c>
      <c r="S2565" s="13">
        <f>ROUND(R2565*L2565,2)</f>
        <v>197.35</v>
      </c>
      <c r="T2565" s="14" t="s">
        <v>349</v>
      </c>
      <c r="U2565" t="s">
        <v>64</v>
      </c>
    </row>
    <row r="2566" spans="1:21" x14ac:dyDescent="0.2">
      <c r="A2566" t="s">
        <v>5013</v>
      </c>
      <c r="B2566" s="23">
        <v>45800</v>
      </c>
      <c r="C2566" s="23">
        <v>45775</v>
      </c>
      <c r="D2566" t="s">
        <v>372</v>
      </c>
      <c r="E2566" t="s">
        <v>373</v>
      </c>
      <c r="G2566" t="s">
        <v>5369</v>
      </c>
      <c r="H2566" t="s">
        <v>1033</v>
      </c>
      <c r="I2566" t="s">
        <v>1034</v>
      </c>
      <c r="J2566" s="10" t="str">
        <f>+LEFT(U2566,4)</f>
        <v>HDL-</v>
      </c>
      <c r="K2566" t="s">
        <v>98</v>
      </c>
      <c r="L2566" s="52">
        <v>2030</v>
      </c>
      <c r="M2566" t="s">
        <v>1472</v>
      </c>
      <c r="N2566" t="s">
        <v>11</v>
      </c>
      <c r="O2566" s="78">
        <v>1.0945</v>
      </c>
      <c r="P2566" s="11">
        <f>ROUND(O2566*L2566,2)</f>
        <v>2221.84</v>
      </c>
      <c r="Q2566" s="12">
        <f>IF(N2566="HKD",7.8,IF(N2566="CNY",7.30034,1))</f>
        <v>7.3003400000000003</v>
      </c>
      <c r="R2566" s="14">
        <f>+ROUND(O2566/Q2566,4)</f>
        <v>0.14990000000000001</v>
      </c>
      <c r="S2566" s="13">
        <f>ROUND(R2566*L2566,2)</f>
        <v>304.3</v>
      </c>
      <c r="T2566" s="14" t="s">
        <v>349</v>
      </c>
      <c r="U2566" t="s">
        <v>228</v>
      </c>
    </row>
    <row r="2567" spans="1:21" x14ac:dyDescent="0.2">
      <c r="A2567" t="s">
        <v>5014</v>
      </c>
      <c r="B2567" s="23">
        <v>45800</v>
      </c>
      <c r="C2567" s="23">
        <v>45765</v>
      </c>
      <c r="D2567" t="s">
        <v>372</v>
      </c>
      <c r="E2567" t="s">
        <v>373</v>
      </c>
      <c r="G2567" t="s">
        <v>5369</v>
      </c>
      <c r="H2567" t="s">
        <v>1033</v>
      </c>
      <c r="I2567" t="s">
        <v>1034</v>
      </c>
      <c r="J2567" s="10" t="str">
        <f>+LEFT(U2567,4)</f>
        <v>HDL-</v>
      </c>
      <c r="K2567" t="s">
        <v>98</v>
      </c>
      <c r="L2567" s="52">
        <v>1500</v>
      </c>
      <c r="M2567" t="s">
        <v>1472</v>
      </c>
      <c r="N2567" t="s">
        <v>11</v>
      </c>
      <c r="O2567" s="78">
        <v>1.1168</v>
      </c>
      <c r="P2567" s="11">
        <f>ROUND(O2567*L2567,2)</f>
        <v>1675.2</v>
      </c>
      <c r="Q2567" s="12">
        <f>IF(N2567="HKD",7.8,IF(N2567="CNY",7.30034,1))</f>
        <v>7.3003400000000003</v>
      </c>
      <c r="R2567" s="14">
        <f>+ROUND(O2567/Q2567,4)</f>
        <v>0.153</v>
      </c>
      <c r="S2567" s="13">
        <f>ROUND(R2567*L2567,2)</f>
        <v>229.5</v>
      </c>
      <c r="T2567" s="14" t="s">
        <v>349</v>
      </c>
      <c r="U2567" t="s">
        <v>228</v>
      </c>
    </row>
    <row r="2568" spans="1:21" x14ac:dyDescent="0.2">
      <c r="A2568" t="s">
        <v>5088</v>
      </c>
      <c r="B2568" s="23">
        <v>45800</v>
      </c>
      <c r="C2568" s="23">
        <v>45785</v>
      </c>
      <c r="D2568" t="s">
        <v>1006</v>
      </c>
      <c r="E2568" t="s">
        <v>1007</v>
      </c>
      <c r="G2568" t="s">
        <v>5456</v>
      </c>
      <c r="H2568" t="s">
        <v>4671</v>
      </c>
      <c r="I2568" t="s">
        <v>4672</v>
      </c>
      <c r="J2568" s="10" t="str">
        <f>+LEFT(U2568,4)</f>
        <v>ALM-</v>
      </c>
      <c r="K2568" t="s">
        <v>98</v>
      </c>
      <c r="L2568" s="52">
        <v>522</v>
      </c>
      <c r="M2568" t="s">
        <v>186</v>
      </c>
      <c r="N2568" t="s">
        <v>11</v>
      </c>
      <c r="O2568" s="78">
        <v>2.9203999999999999</v>
      </c>
      <c r="P2568" s="11">
        <f>ROUND(O2568*L2568,2)</f>
        <v>1524.45</v>
      </c>
      <c r="Q2568" s="12">
        <f>IF(N2568="HKD",7.8,IF(N2568="CNY",7.30034,1))</f>
        <v>7.3003400000000003</v>
      </c>
      <c r="R2568" s="14">
        <f>+ROUND(O2568/Q2568,4)</f>
        <v>0.4</v>
      </c>
      <c r="S2568" s="13">
        <f>ROUND(R2568*L2568,2)</f>
        <v>208.8</v>
      </c>
      <c r="T2568" s="14" t="s">
        <v>349</v>
      </c>
      <c r="U2568" t="s">
        <v>191</v>
      </c>
    </row>
    <row r="2569" spans="1:21" x14ac:dyDescent="0.2">
      <c r="A2569" t="s">
        <v>5089</v>
      </c>
      <c r="B2569" s="23">
        <v>45800</v>
      </c>
      <c r="C2569" s="23">
        <v>45785</v>
      </c>
      <c r="D2569" t="s">
        <v>1006</v>
      </c>
      <c r="E2569" t="s">
        <v>1007</v>
      </c>
      <c r="G2569" t="s">
        <v>5456</v>
      </c>
      <c r="H2569" t="s">
        <v>3255</v>
      </c>
      <c r="I2569" t="s">
        <v>3462</v>
      </c>
      <c r="J2569" s="10" t="str">
        <f>+LEFT(U2569,4)</f>
        <v>ALM-</v>
      </c>
      <c r="K2569" t="s">
        <v>98</v>
      </c>
      <c r="L2569" s="52">
        <v>545</v>
      </c>
      <c r="M2569" t="s">
        <v>186</v>
      </c>
      <c r="N2569" t="s">
        <v>11</v>
      </c>
      <c r="O2569" s="78">
        <v>2.9203999999999999</v>
      </c>
      <c r="P2569" s="11">
        <f>ROUND(O2569*L2569,2)</f>
        <v>1591.62</v>
      </c>
      <c r="Q2569" s="12">
        <f>IF(N2569="HKD",7.8,IF(N2569="CNY",7.30034,1))</f>
        <v>7.3003400000000003</v>
      </c>
      <c r="R2569" s="14">
        <f>+ROUND(O2569/Q2569,4)</f>
        <v>0.4</v>
      </c>
      <c r="S2569" s="13">
        <f>ROUND(R2569*L2569,2)</f>
        <v>218</v>
      </c>
      <c r="T2569" s="14" t="s">
        <v>349</v>
      </c>
      <c r="U2569" t="s">
        <v>191</v>
      </c>
    </row>
    <row r="2570" spans="1:21" x14ac:dyDescent="0.2">
      <c r="A2570" t="s">
        <v>5090</v>
      </c>
      <c r="B2570" s="23">
        <v>45800</v>
      </c>
      <c r="C2570" s="23">
        <v>45785</v>
      </c>
      <c r="D2570" t="s">
        <v>1006</v>
      </c>
      <c r="E2570" t="s">
        <v>1007</v>
      </c>
      <c r="G2570" t="s">
        <v>5456</v>
      </c>
      <c r="H2570" t="s">
        <v>3195</v>
      </c>
      <c r="I2570" t="s">
        <v>3402</v>
      </c>
      <c r="J2570" s="10" t="str">
        <f>+LEFT(U2570,4)</f>
        <v>ALM-</v>
      </c>
      <c r="K2570" t="s">
        <v>98</v>
      </c>
      <c r="L2570" s="52">
        <v>7555</v>
      </c>
      <c r="M2570" t="s">
        <v>186</v>
      </c>
      <c r="N2570" t="s">
        <v>11</v>
      </c>
      <c r="O2570" s="78">
        <v>2.9203999999999999</v>
      </c>
      <c r="P2570" s="11">
        <f>ROUND(O2570*L2570,2)</f>
        <v>22063.62</v>
      </c>
      <c r="Q2570" s="12">
        <f>IF(N2570="HKD",7.8,IF(N2570="CNY",7.30034,1))</f>
        <v>7.3003400000000003</v>
      </c>
      <c r="R2570" s="14">
        <f>+ROUND(O2570/Q2570,4)</f>
        <v>0.4</v>
      </c>
      <c r="S2570" s="13">
        <f>ROUND(R2570*L2570,2)</f>
        <v>3022</v>
      </c>
      <c r="T2570" s="14" t="s">
        <v>349</v>
      </c>
      <c r="U2570" t="s">
        <v>191</v>
      </c>
    </row>
    <row r="2571" spans="1:21" x14ac:dyDescent="0.2">
      <c r="A2571" t="s">
        <v>5091</v>
      </c>
      <c r="B2571" s="23">
        <v>45800</v>
      </c>
      <c r="C2571" s="23">
        <v>45785</v>
      </c>
      <c r="D2571" t="s">
        <v>1006</v>
      </c>
      <c r="E2571" t="s">
        <v>1007</v>
      </c>
      <c r="G2571" t="s">
        <v>5456</v>
      </c>
      <c r="H2571" t="s">
        <v>3196</v>
      </c>
      <c r="I2571" t="s">
        <v>3403</v>
      </c>
      <c r="J2571" s="10" t="str">
        <f>+LEFT(U2571,4)</f>
        <v>ALM-</v>
      </c>
      <c r="K2571" t="s">
        <v>98</v>
      </c>
      <c r="L2571" s="52">
        <v>3594</v>
      </c>
      <c r="M2571" t="s">
        <v>186</v>
      </c>
      <c r="N2571" t="s">
        <v>11</v>
      </c>
      <c r="O2571" s="78">
        <v>2.9203999999999999</v>
      </c>
      <c r="P2571" s="11">
        <f>ROUND(O2571*L2571,2)</f>
        <v>10495.92</v>
      </c>
      <c r="Q2571" s="12">
        <f>IF(N2571="HKD",7.8,IF(N2571="CNY",7.30034,1))</f>
        <v>7.3003400000000003</v>
      </c>
      <c r="R2571" s="14">
        <f>+ROUND(O2571/Q2571,4)</f>
        <v>0.4</v>
      </c>
      <c r="S2571" s="13">
        <f>ROUND(R2571*L2571,2)</f>
        <v>1437.6</v>
      </c>
      <c r="T2571" s="14" t="s">
        <v>349</v>
      </c>
      <c r="U2571" t="s">
        <v>191</v>
      </c>
    </row>
    <row r="2572" spans="1:21" x14ac:dyDescent="0.2">
      <c r="A2572" t="s">
        <v>5111</v>
      </c>
      <c r="B2572" s="23">
        <v>45800</v>
      </c>
      <c r="C2572" s="23">
        <v>45785</v>
      </c>
      <c r="D2572" t="s">
        <v>1006</v>
      </c>
      <c r="E2572" t="s">
        <v>1007</v>
      </c>
      <c r="G2572" t="s">
        <v>5456</v>
      </c>
      <c r="H2572" t="s">
        <v>1016</v>
      </c>
      <c r="I2572" t="s">
        <v>1017</v>
      </c>
      <c r="J2572" s="10" t="str">
        <f>+LEFT(U2572,4)</f>
        <v>ALM-</v>
      </c>
      <c r="K2572" t="s">
        <v>98</v>
      </c>
      <c r="L2572" s="52">
        <v>609</v>
      </c>
      <c r="M2572" t="s">
        <v>186</v>
      </c>
      <c r="N2572" t="s">
        <v>11</v>
      </c>
      <c r="O2572" s="78">
        <v>3.0973000000000002</v>
      </c>
      <c r="P2572" s="11">
        <f>ROUND(O2572*L2572,2)</f>
        <v>1886.26</v>
      </c>
      <c r="Q2572" s="12">
        <f>IF(N2572="HKD",7.8,IF(N2572="CNY",7.30034,1))</f>
        <v>7.3003400000000003</v>
      </c>
      <c r="R2572" s="14">
        <f>+ROUND(O2572/Q2572,4)</f>
        <v>0.42430000000000001</v>
      </c>
      <c r="S2572" s="13">
        <f>ROUND(R2572*L2572,2)</f>
        <v>258.39999999999998</v>
      </c>
      <c r="T2572" s="14" t="s">
        <v>349</v>
      </c>
      <c r="U2572" t="s">
        <v>191</v>
      </c>
    </row>
    <row r="2573" spans="1:21" x14ac:dyDescent="0.2">
      <c r="A2573" t="s">
        <v>5112</v>
      </c>
      <c r="B2573" s="23">
        <v>45800</v>
      </c>
      <c r="C2573" s="23">
        <v>45785</v>
      </c>
      <c r="D2573" t="s">
        <v>1006</v>
      </c>
      <c r="E2573" t="s">
        <v>1007</v>
      </c>
      <c r="G2573" t="s">
        <v>5456</v>
      </c>
      <c r="H2573" t="s">
        <v>1013</v>
      </c>
      <c r="I2573" t="s">
        <v>1014</v>
      </c>
      <c r="J2573" s="10" t="str">
        <f>+LEFT(U2573,4)</f>
        <v>ALM-</v>
      </c>
      <c r="K2573" t="s">
        <v>98</v>
      </c>
      <c r="L2573" s="52">
        <v>5585</v>
      </c>
      <c r="M2573" t="s">
        <v>186</v>
      </c>
      <c r="N2573" t="s">
        <v>11</v>
      </c>
      <c r="O2573" s="78">
        <v>3.0973000000000002</v>
      </c>
      <c r="P2573" s="11">
        <f>ROUND(O2573*L2573,2)</f>
        <v>17298.419999999998</v>
      </c>
      <c r="Q2573" s="12">
        <f>IF(N2573="HKD",7.8,IF(N2573="CNY",7.30034,1))</f>
        <v>7.3003400000000003</v>
      </c>
      <c r="R2573" s="14">
        <f>+ROUND(O2573/Q2573,4)</f>
        <v>0.42430000000000001</v>
      </c>
      <c r="S2573" s="13">
        <f>ROUND(R2573*L2573,2)</f>
        <v>2369.7199999999998</v>
      </c>
      <c r="T2573" s="14" t="s">
        <v>349</v>
      </c>
      <c r="U2573" t="s">
        <v>191</v>
      </c>
    </row>
    <row r="2574" spans="1:21" x14ac:dyDescent="0.2">
      <c r="A2574" t="s">
        <v>5127</v>
      </c>
      <c r="B2574" s="23">
        <v>45800</v>
      </c>
      <c r="C2574" s="23">
        <v>45611</v>
      </c>
      <c r="D2574" t="s">
        <v>94</v>
      </c>
      <c r="E2574" t="s">
        <v>95</v>
      </c>
      <c r="G2574" t="s">
        <v>5464</v>
      </c>
      <c r="H2574" t="s">
        <v>3058</v>
      </c>
      <c r="I2574" t="s">
        <v>3274</v>
      </c>
      <c r="J2574" s="10" t="str">
        <f>+LEFT(U2574,4)</f>
        <v>LID-</v>
      </c>
      <c r="K2574" t="s">
        <v>98</v>
      </c>
      <c r="L2574" s="52">
        <v>510</v>
      </c>
      <c r="M2574" t="s">
        <v>1472</v>
      </c>
      <c r="N2574" t="s">
        <v>11</v>
      </c>
      <c r="O2574" s="78">
        <v>3.2</v>
      </c>
      <c r="P2574" s="11">
        <f>ROUND(O2574*L2574,2)</f>
        <v>1632</v>
      </c>
      <c r="Q2574" s="12">
        <f>IF(N2574="HKD",7.8,IF(N2574="CNY",7.30034,1))</f>
        <v>7.3003400000000003</v>
      </c>
      <c r="R2574" s="14">
        <f>+ROUND(O2574/Q2574,4)</f>
        <v>0.43830000000000002</v>
      </c>
      <c r="S2574" s="13">
        <f>ROUND(R2574*L2574,2)</f>
        <v>223.53</v>
      </c>
      <c r="T2574" s="14" t="s">
        <v>349</v>
      </c>
      <c r="U2574" t="s">
        <v>368</v>
      </c>
    </row>
    <row r="2575" spans="1:21" x14ac:dyDescent="0.2">
      <c r="A2575" t="s">
        <v>5129</v>
      </c>
      <c r="B2575" s="23">
        <v>45800</v>
      </c>
      <c r="C2575" s="23">
        <v>45734</v>
      </c>
      <c r="D2575" t="s">
        <v>94</v>
      </c>
      <c r="E2575" t="s">
        <v>95</v>
      </c>
      <c r="G2575" t="s">
        <v>5464</v>
      </c>
      <c r="H2575" t="s">
        <v>3058</v>
      </c>
      <c r="I2575" t="s">
        <v>3274</v>
      </c>
      <c r="J2575" s="10" t="str">
        <f>+LEFT(U2575,4)</f>
        <v>LID-</v>
      </c>
      <c r="K2575" t="s">
        <v>98</v>
      </c>
      <c r="L2575" s="52">
        <v>1010</v>
      </c>
      <c r="M2575" t="s">
        <v>1472</v>
      </c>
      <c r="N2575" t="s">
        <v>11</v>
      </c>
      <c r="O2575" s="78">
        <v>3.2</v>
      </c>
      <c r="P2575" s="11">
        <f>ROUND(O2575*L2575,2)</f>
        <v>3232</v>
      </c>
      <c r="Q2575" s="12">
        <f>IF(N2575="HKD",7.8,IF(N2575="CNY",7.30034,1))</f>
        <v>7.3003400000000003</v>
      </c>
      <c r="R2575" s="14">
        <f>+ROUND(O2575/Q2575,4)</f>
        <v>0.43830000000000002</v>
      </c>
      <c r="S2575" s="13">
        <f>ROUND(R2575*L2575,2)</f>
        <v>442.68</v>
      </c>
      <c r="T2575" s="14" t="s">
        <v>349</v>
      </c>
      <c r="U2575" t="s">
        <v>368</v>
      </c>
    </row>
    <row r="2576" spans="1:21" x14ac:dyDescent="0.2">
      <c r="A2576" t="s">
        <v>5146</v>
      </c>
      <c r="B2576" s="23">
        <v>45800</v>
      </c>
      <c r="C2576" s="23">
        <v>45765</v>
      </c>
      <c r="D2576" t="s">
        <v>121</v>
      </c>
      <c r="E2576" t="s">
        <v>122</v>
      </c>
      <c r="G2576" t="s">
        <v>5471</v>
      </c>
      <c r="H2576" t="s">
        <v>4701</v>
      </c>
      <c r="I2576" t="s">
        <v>4702</v>
      </c>
      <c r="J2576" s="10" t="str">
        <f>+LEFT(U2576,4)</f>
        <v>HDL-</v>
      </c>
      <c r="K2576" t="s">
        <v>10</v>
      </c>
      <c r="L2576" s="52">
        <v>1030</v>
      </c>
      <c r="M2576" t="s">
        <v>1472</v>
      </c>
      <c r="N2576" t="s">
        <v>11</v>
      </c>
      <c r="O2576" s="78">
        <v>3.4552</v>
      </c>
      <c r="P2576" s="11">
        <f>ROUND(O2576*L2576,2)</f>
        <v>3558.86</v>
      </c>
      <c r="Q2576" s="12">
        <f>IF(N2576="HKD",7.8,IF(N2576="CNY",7.30034,1))</f>
        <v>7.3003400000000003</v>
      </c>
      <c r="R2576" s="14">
        <f>+ROUND(O2576/Q2576,4)</f>
        <v>0.4733</v>
      </c>
      <c r="S2576" s="13">
        <f>ROUND(R2576*L2576,2)</f>
        <v>487.5</v>
      </c>
      <c r="T2576" s="14" t="s">
        <v>349</v>
      </c>
      <c r="U2576" t="s">
        <v>228</v>
      </c>
    </row>
    <row r="2577" spans="1:21" x14ac:dyDescent="0.2">
      <c r="A2577" t="s">
        <v>5172</v>
      </c>
      <c r="B2577" s="23">
        <v>45800</v>
      </c>
      <c r="C2577" s="23">
        <v>45763</v>
      </c>
      <c r="D2577" t="s">
        <v>121</v>
      </c>
      <c r="E2577" t="s">
        <v>122</v>
      </c>
      <c r="G2577" t="s">
        <v>5471</v>
      </c>
      <c r="H2577" t="s">
        <v>354</v>
      </c>
      <c r="I2577" t="s">
        <v>355</v>
      </c>
      <c r="J2577" s="10" t="str">
        <f>+LEFT(U2577,4)</f>
        <v>HDL-</v>
      </c>
      <c r="K2577" t="s">
        <v>10</v>
      </c>
      <c r="L2577" s="52">
        <v>1000</v>
      </c>
      <c r="M2577" t="s">
        <v>1472</v>
      </c>
      <c r="N2577" t="s">
        <v>11</v>
      </c>
      <c r="O2577" s="78">
        <v>3.9580000000000002</v>
      </c>
      <c r="P2577" s="11">
        <f>ROUND(O2577*L2577,2)</f>
        <v>3958</v>
      </c>
      <c r="Q2577" s="12">
        <f>IF(N2577="HKD",7.8,IF(N2577="CNY",7.30034,1))</f>
        <v>7.3003400000000003</v>
      </c>
      <c r="R2577" s="14">
        <f>+ROUND(O2577/Q2577,4)</f>
        <v>0.54220000000000002</v>
      </c>
      <c r="S2577" s="13">
        <f>ROUND(R2577*L2577,2)</f>
        <v>542.20000000000005</v>
      </c>
      <c r="T2577" s="14" t="s">
        <v>349</v>
      </c>
      <c r="U2577" t="s">
        <v>228</v>
      </c>
    </row>
    <row r="2578" spans="1:21" x14ac:dyDescent="0.2">
      <c r="A2578" t="s">
        <v>5173</v>
      </c>
      <c r="B2578" s="23">
        <v>45800</v>
      </c>
      <c r="C2578" s="23">
        <v>45763</v>
      </c>
      <c r="D2578" t="s">
        <v>121</v>
      </c>
      <c r="E2578" t="s">
        <v>122</v>
      </c>
      <c r="G2578" t="s">
        <v>5471</v>
      </c>
      <c r="H2578" t="s">
        <v>4709</v>
      </c>
      <c r="I2578" t="s">
        <v>4710</v>
      </c>
      <c r="J2578" s="10" t="str">
        <f>+LEFT(U2578,4)</f>
        <v>HDL-</v>
      </c>
      <c r="K2578" t="s">
        <v>10</v>
      </c>
      <c r="L2578" s="52">
        <v>1230</v>
      </c>
      <c r="M2578" t="s">
        <v>1472</v>
      </c>
      <c r="N2578" t="s">
        <v>11</v>
      </c>
      <c r="O2578" s="78">
        <v>3.9580000000000002</v>
      </c>
      <c r="P2578" s="11">
        <f>ROUND(O2578*L2578,2)</f>
        <v>4868.34</v>
      </c>
      <c r="Q2578" s="12">
        <f>IF(N2578="HKD",7.8,IF(N2578="CNY",7.30034,1))</f>
        <v>7.3003400000000003</v>
      </c>
      <c r="R2578" s="14">
        <f>+ROUND(O2578/Q2578,4)</f>
        <v>0.54220000000000002</v>
      </c>
      <c r="S2578" s="13">
        <f>ROUND(R2578*L2578,2)</f>
        <v>666.91</v>
      </c>
      <c r="T2578" s="14" t="s">
        <v>349</v>
      </c>
      <c r="U2578" t="s">
        <v>228</v>
      </c>
    </row>
    <row r="2579" spans="1:21" x14ac:dyDescent="0.2">
      <c r="A2579" t="s">
        <v>5185</v>
      </c>
      <c r="B2579" s="23">
        <v>45800</v>
      </c>
      <c r="C2579" s="23">
        <v>45714</v>
      </c>
      <c r="D2579" t="s">
        <v>830</v>
      </c>
      <c r="E2579" t="s">
        <v>831</v>
      </c>
      <c r="G2579" t="s">
        <v>5492</v>
      </c>
      <c r="H2579" t="s">
        <v>3164</v>
      </c>
      <c r="I2579" t="s">
        <v>3374</v>
      </c>
      <c r="J2579" s="10" t="str">
        <f>+LEFT(U2579,4)</f>
        <v>LID-</v>
      </c>
      <c r="K2579" t="s">
        <v>98</v>
      </c>
      <c r="L2579" s="52">
        <v>1000</v>
      </c>
      <c r="M2579" t="s">
        <v>1472</v>
      </c>
      <c r="N2579" t="s">
        <v>11</v>
      </c>
      <c r="O2579" s="78">
        <v>4.2</v>
      </c>
      <c r="P2579" s="11">
        <f>ROUND(O2579*L2579,2)</f>
        <v>4200</v>
      </c>
      <c r="Q2579" s="12">
        <f>IF(N2579="HKD",7.8,IF(N2579="CNY",7.30034,1))</f>
        <v>7.3003400000000003</v>
      </c>
      <c r="R2579" s="14">
        <f>+ROUND(O2579/Q2579,4)</f>
        <v>0.57530000000000003</v>
      </c>
      <c r="S2579" s="13">
        <f>ROUND(R2579*L2579,2)</f>
        <v>575.29999999999995</v>
      </c>
      <c r="T2579" s="14" t="s">
        <v>349</v>
      </c>
      <c r="U2579" t="s">
        <v>368</v>
      </c>
    </row>
    <row r="2580" spans="1:21" x14ac:dyDescent="0.2">
      <c r="A2580" t="s">
        <v>5188</v>
      </c>
      <c r="B2580" s="23">
        <v>45800</v>
      </c>
      <c r="C2580" s="23">
        <v>45775</v>
      </c>
      <c r="D2580" t="s">
        <v>2245</v>
      </c>
      <c r="E2580" t="s">
        <v>2246</v>
      </c>
      <c r="G2580" t="s">
        <v>5498</v>
      </c>
      <c r="H2580" t="s">
        <v>3133</v>
      </c>
      <c r="I2580" t="s">
        <v>3343</v>
      </c>
      <c r="J2580" s="10" t="str">
        <f>+LEFT(U2580,4)</f>
        <v>HDL-</v>
      </c>
      <c r="K2580" t="s">
        <v>10</v>
      </c>
      <c r="L2580" s="52">
        <v>2030</v>
      </c>
      <c r="M2580" t="s">
        <v>1472</v>
      </c>
      <c r="N2580" t="s">
        <v>11</v>
      </c>
      <c r="O2580" s="78">
        <v>4.2454999999999998</v>
      </c>
      <c r="P2580" s="11">
        <f>ROUND(O2580*L2580,2)</f>
        <v>8618.3700000000008</v>
      </c>
      <c r="Q2580" s="12">
        <f>IF(N2580="HKD",7.8,IF(N2580="CNY",7.30034,1))</f>
        <v>7.3003400000000003</v>
      </c>
      <c r="R2580" s="14">
        <f>+ROUND(O2580/Q2580,4)</f>
        <v>0.58150000000000002</v>
      </c>
      <c r="S2580" s="13">
        <f>ROUND(R2580*L2580,2)</f>
        <v>1180.45</v>
      </c>
      <c r="T2580" s="14" t="s">
        <v>349</v>
      </c>
      <c r="U2580" t="s">
        <v>228</v>
      </c>
    </row>
    <row r="2581" spans="1:21" x14ac:dyDescent="0.2">
      <c r="A2581" t="s">
        <v>5189</v>
      </c>
      <c r="B2581" s="23">
        <v>45800</v>
      </c>
      <c r="C2581" s="23">
        <v>45775</v>
      </c>
      <c r="D2581" t="s">
        <v>2245</v>
      </c>
      <c r="E2581" t="s">
        <v>2246</v>
      </c>
      <c r="G2581" t="s">
        <v>5498</v>
      </c>
      <c r="H2581" t="s">
        <v>4719</v>
      </c>
      <c r="I2581" t="s">
        <v>4720</v>
      </c>
      <c r="J2581" s="10" t="str">
        <f>+LEFT(U2581,4)</f>
        <v>HDL-</v>
      </c>
      <c r="K2581" t="s">
        <v>10</v>
      </c>
      <c r="L2581" s="52">
        <v>3060</v>
      </c>
      <c r="M2581" t="s">
        <v>1472</v>
      </c>
      <c r="N2581" t="s">
        <v>11</v>
      </c>
      <c r="O2581" s="78">
        <v>4.2454999999999998</v>
      </c>
      <c r="P2581" s="11">
        <f>ROUND(O2581*L2581,2)</f>
        <v>12991.23</v>
      </c>
      <c r="Q2581" s="12">
        <f>IF(N2581="HKD",7.8,IF(N2581="CNY",7.30034,1))</f>
        <v>7.3003400000000003</v>
      </c>
      <c r="R2581" s="14">
        <f>+ROUND(O2581/Q2581,4)</f>
        <v>0.58150000000000002</v>
      </c>
      <c r="S2581" s="13">
        <f>ROUND(R2581*L2581,2)</f>
        <v>1779.39</v>
      </c>
      <c r="T2581" s="14" t="s">
        <v>349</v>
      </c>
      <c r="U2581" t="s">
        <v>228</v>
      </c>
    </row>
    <row r="2582" spans="1:21" x14ac:dyDescent="0.2">
      <c r="A2582" t="s">
        <v>5195</v>
      </c>
      <c r="B2582" s="23">
        <v>45800</v>
      </c>
      <c r="C2582" s="23">
        <v>45775</v>
      </c>
      <c r="D2582" t="s">
        <v>2245</v>
      </c>
      <c r="E2582" t="s">
        <v>2246</v>
      </c>
      <c r="G2582" t="s">
        <v>5498</v>
      </c>
      <c r="H2582" t="s">
        <v>4723</v>
      </c>
      <c r="I2582" t="s">
        <v>4724</v>
      </c>
      <c r="J2582" s="10" t="str">
        <f>+LEFT(U2582,4)</f>
        <v>HDL-</v>
      </c>
      <c r="K2582" t="s">
        <v>10</v>
      </c>
      <c r="L2582" s="52">
        <v>1010</v>
      </c>
      <c r="M2582" t="s">
        <v>1472</v>
      </c>
      <c r="N2582" t="s">
        <v>11</v>
      </c>
      <c r="O2582" s="78">
        <v>4.3320999999999996</v>
      </c>
      <c r="P2582" s="11">
        <f>ROUND(O2582*L2582,2)</f>
        <v>4375.42</v>
      </c>
      <c r="Q2582" s="12">
        <f>IF(N2582="HKD",7.8,IF(N2582="CNY",7.30034,1))</f>
        <v>7.3003400000000003</v>
      </c>
      <c r="R2582" s="14">
        <f>+ROUND(O2582/Q2582,4)</f>
        <v>0.59340000000000004</v>
      </c>
      <c r="S2582" s="13">
        <f>ROUND(R2582*L2582,2)</f>
        <v>599.33000000000004</v>
      </c>
      <c r="T2582" s="14" t="s">
        <v>349</v>
      </c>
      <c r="U2582" t="s">
        <v>228</v>
      </c>
    </row>
    <row r="2583" spans="1:21" x14ac:dyDescent="0.2">
      <c r="A2583" t="s">
        <v>5196</v>
      </c>
      <c r="B2583" s="23">
        <v>45800</v>
      </c>
      <c r="C2583" s="23">
        <v>45714</v>
      </c>
      <c r="D2583" t="s">
        <v>94</v>
      </c>
      <c r="E2583" t="s">
        <v>95</v>
      </c>
      <c r="G2583" t="s">
        <v>5517</v>
      </c>
      <c r="H2583" t="s">
        <v>3163</v>
      </c>
      <c r="I2583" t="s">
        <v>3373</v>
      </c>
      <c r="J2583" s="10" t="str">
        <f>+LEFT(U2583,4)</f>
        <v>LID-</v>
      </c>
      <c r="K2583" t="s">
        <v>98</v>
      </c>
      <c r="L2583" s="52">
        <v>420</v>
      </c>
      <c r="M2583" t="s">
        <v>1472</v>
      </c>
      <c r="N2583" t="s">
        <v>11</v>
      </c>
      <c r="O2583" s="78">
        <v>4.37</v>
      </c>
      <c r="P2583" s="11">
        <f>ROUND(O2583*L2583,2)</f>
        <v>1835.4</v>
      </c>
      <c r="Q2583" s="12">
        <f>IF(N2583="HKD",7.8,IF(N2583="CNY",7.30034,1))</f>
        <v>7.3003400000000003</v>
      </c>
      <c r="R2583" s="14">
        <f>+ROUND(O2583/Q2583,4)</f>
        <v>0.59860000000000002</v>
      </c>
      <c r="S2583" s="13">
        <f>ROUND(R2583*L2583,2)</f>
        <v>251.41</v>
      </c>
      <c r="T2583" s="14" t="s">
        <v>349</v>
      </c>
      <c r="U2583" t="s">
        <v>368</v>
      </c>
    </row>
    <row r="2584" spans="1:21" x14ac:dyDescent="0.2">
      <c r="A2584" t="s">
        <v>5197</v>
      </c>
      <c r="B2584" s="23">
        <v>45800</v>
      </c>
      <c r="C2584" s="23">
        <v>45756</v>
      </c>
      <c r="D2584" t="s">
        <v>94</v>
      </c>
      <c r="E2584" t="s">
        <v>95</v>
      </c>
      <c r="G2584" t="s">
        <v>5517</v>
      </c>
      <c r="H2584" t="s">
        <v>3163</v>
      </c>
      <c r="I2584" t="s">
        <v>3373</v>
      </c>
      <c r="J2584" s="10" t="str">
        <f>+LEFT(U2584,4)</f>
        <v>LID-</v>
      </c>
      <c r="K2584" t="s">
        <v>98</v>
      </c>
      <c r="L2584" s="52">
        <v>330</v>
      </c>
      <c r="M2584" t="s">
        <v>1472</v>
      </c>
      <c r="N2584" t="s">
        <v>11</v>
      </c>
      <c r="O2584" s="78">
        <v>4.37</v>
      </c>
      <c r="P2584" s="11">
        <f>ROUND(O2584*L2584,2)</f>
        <v>1442.1</v>
      </c>
      <c r="Q2584" s="12">
        <f>IF(N2584="HKD",7.8,IF(N2584="CNY",7.30034,1))</f>
        <v>7.3003400000000003</v>
      </c>
      <c r="R2584" s="14">
        <f>+ROUND(O2584/Q2584,4)</f>
        <v>0.59860000000000002</v>
      </c>
      <c r="S2584" s="13">
        <f>ROUND(R2584*L2584,2)</f>
        <v>197.54</v>
      </c>
      <c r="T2584" s="14" t="s">
        <v>349</v>
      </c>
      <c r="U2584" t="s">
        <v>368</v>
      </c>
    </row>
    <row r="2585" spans="1:21" x14ac:dyDescent="0.2">
      <c r="A2585" t="s">
        <v>5207</v>
      </c>
      <c r="B2585" s="23">
        <v>45800</v>
      </c>
      <c r="C2585" s="23">
        <v>45775</v>
      </c>
      <c r="D2585" t="s">
        <v>2245</v>
      </c>
      <c r="E2585" t="s">
        <v>2246</v>
      </c>
      <c r="G2585" t="s">
        <v>5498</v>
      </c>
      <c r="H2585" t="s">
        <v>3134</v>
      </c>
      <c r="I2585" t="s">
        <v>3344</v>
      </c>
      <c r="J2585" s="10" t="str">
        <f>+LEFT(U2585,4)</f>
        <v>HDL-</v>
      </c>
      <c r="K2585" t="s">
        <v>10</v>
      </c>
      <c r="L2585" s="52">
        <v>1020</v>
      </c>
      <c r="M2585" t="s">
        <v>1472</v>
      </c>
      <c r="N2585" t="s">
        <v>11</v>
      </c>
      <c r="O2585" s="78">
        <v>4.7900999999999998</v>
      </c>
      <c r="P2585" s="11">
        <f>ROUND(O2585*L2585,2)</f>
        <v>4885.8999999999996</v>
      </c>
      <c r="Q2585" s="12">
        <f>IF(N2585="HKD",7.8,IF(N2585="CNY",7.30034,1))</f>
        <v>7.3003400000000003</v>
      </c>
      <c r="R2585" s="14">
        <f>+ROUND(O2585/Q2585,4)</f>
        <v>0.65610000000000002</v>
      </c>
      <c r="S2585" s="13">
        <f>ROUND(R2585*L2585,2)</f>
        <v>669.22</v>
      </c>
      <c r="T2585" s="14" t="s">
        <v>349</v>
      </c>
      <c r="U2585" t="s">
        <v>228</v>
      </c>
    </row>
    <row r="2586" spans="1:21" x14ac:dyDescent="0.2">
      <c r="A2586" t="s">
        <v>5208</v>
      </c>
      <c r="B2586" s="23">
        <v>45800</v>
      </c>
      <c r="C2586" s="23">
        <v>45775</v>
      </c>
      <c r="D2586" t="s">
        <v>2245</v>
      </c>
      <c r="E2586" t="s">
        <v>2246</v>
      </c>
      <c r="G2586" t="s">
        <v>5498</v>
      </c>
      <c r="H2586" t="s">
        <v>4735</v>
      </c>
      <c r="I2586" t="s">
        <v>4736</v>
      </c>
      <c r="J2586" s="10" t="str">
        <f>+LEFT(U2586,4)</f>
        <v>HDL-</v>
      </c>
      <c r="K2586" t="s">
        <v>10</v>
      </c>
      <c r="L2586" s="52">
        <v>1020</v>
      </c>
      <c r="M2586" t="s">
        <v>1472</v>
      </c>
      <c r="N2586" t="s">
        <v>11</v>
      </c>
      <c r="O2586" s="78">
        <v>4.7900999999999998</v>
      </c>
      <c r="P2586" s="11">
        <f>ROUND(O2586*L2586,2)</f>
        <v>4885.8999999999996</v>
      </c>
      <c r="Q2586" s="12">
        <f>IF(N2586="HKD",7.8,IF(N2586="CNY",7.30034,1))</f>
        <v>7.3003400000000003</v>
      </c>
      <c r="R2586" s="14">
        <f>+ROUND(O2586/Q2586,4)</f>
        <v>0.65610000000000002</v>
      </c>
      <c r="S2586" s="13">
        <f>ROUND(R2586*L2586,2)</f>
        <v>669.22</v>
      </c>
      <c r="T2586" s="14" t="s">
        <v>349</v>
      </c>
      <c r="U2586" t="s">
        <v>228</v>
      </c>
    </row>
    <row r="2587" spans="1:21" x14ac:dyDescent="0.2">
      <c r="A2587" t="s">
        <v>5209</v>
      </c>
      <c r="B2587" s="23">
        <v>45800</v>
      </c>
      <c r="C2587" s="23">
        <v>45775</v>
      </c>
      <c r="D2587" t="s">
        <v>2245</v>
      </c>
      <c r="E2587" t="s">
        <v>2246</v>
      </c>
      <c r="G2587" t="s">
        <v>5498</v>
      </c>
      <c r="H2587" t="s">
        <v>4731</v>
      </c>
      <c r="I2587" t="s">
        <v>4732</v>
      </c>
      <c r="J2587" s="10" t="str">
        <f>+LEFT(U2587,4)</f>
        <v>HDL-</v>
      </c>
      <c r="K2587" t="s">
        <v>10</v>
      </c>
      <c r="L2587" s="52">
        <v>1020</v>
      </c>
      <c r="M2587" t="s">
        <v>1472</v>
      </c>
      <c r="N2587" t="s">
        <v>11</v>
      </c>
      <c r="O2587" s="78">
        <v>4.7900999999999998</v>
      </c>
      <c r="P2587" s="11">
        <f>ROUND(O2587*L2587,2)</f>
        <v>4885.8999999999996</v>
      </c>
      <c r="Q2587" s="12">
        <f>IF(N2587="HKD",7.8,IF(N2587="CNY",7.30034,1))</f>
        <v>7.3003400000000003</v>
      </c>
      <c r="R2587" s="14">
        <f>+ROUND(O2587/Q2587,4)</f>
        <v>0.65610000000000002</v>
      </c>
      <c r="S2587" s="13">
        <f>ROUND(R2587*L2587,2)</f>
        <v>669.22</v>
      </c>
      <c r="T2587" s="14" t="s">
        <v>349</v>
      </c>
      <c r="U2587" t="s">
        <v>228</v>
      </c>
    </row>
    <row r="2588" spans="1:21" x14ac:dyDescent="0.2">
      <c r="A2588" t="s">
        <v>5210</v>
      </c>
      <c r="B2588" s="23">
        <v>45800</v>
      </c>
      <c r="C2588" s="23">
        <v>45775</v>
      </c>
      <c r="D2588" t="s">
        <v>2245</v>
      </c>
      <c r="E2588" t="s">
        <v>2246</v>
      </c>
      <c r="G2588" t="s">
        <v>5498</v>
      </c>
      <c r="H2588" t="s">
        <v>4737</v>
      </c>
      <c r="I2588" t="s">
        <v>4738</v>
      </c>
      <c r="J2588" s="10" t="str">
        <f>+LEFT(U2588,4)</f>
        <v>HDL-</v>
      </c>
      <c r="K2588" t="s">
        <v>10</v>
      </c>
      <c r="L2588" s="52">
        <v>1030</v>
      </c>
      <c r="M2588" t="s">
        <v>1472</v>
      </c>
      <c r="N2588" t="s">
        <v>11</v>
      </c>
      <c r="O2588" s="78">
        <v>4.7900999999999998</v>
      </c>
      <c r="P2588" s="11">
        <f>ROUND(O2588*L2588,2)</f>
        <v>4933.8</v>
      </c>
      <c r="Q2588" s="12">
        <f>IF(N2588="HKD",7.8,IF(N2588="CNY",7.30034,1))</f>
        <v>7.3003400000000003</v>
      </c>
      <c r="R2588" s="14">
        <f>+ROUND(O2588/Q2588,4)</f>
        <v>0.65610000000000002</v>
      </c>
      <c r="S2588" s="13">
        <f>ROUND(R2588*L2588,2)</f>
        <v>675.78</v>
      </c>
      <c r="T2588" s="14" t="s">
        <v>349</v>
      </c>
      <c r="U2588" t="s">
        <v>228</v>
      </c>
    </row>
    <row r="2589" spans="1:21" x14ac:dyDescent="0.2">
      <c r="A2589" t="s">
        <v>5211</v>
      </c>
      <c r="B2589" s="23">
        <v>45800</v>
      </c>
      <c r="C2589" s="23">
        <v>45775</v>
      </c>
      <c r="D2589" t="s">
        <v>2245</v>
      </c>
      <c r="E2589" t="s">
        <v>2246</v>
      </c>
      <c r="G2589" t="s">
        <v>5498</v>
      </c>
      <c r="H2589" t="s">
        <v>4739</v>
      </c>
      <c r="I2589" t="s">
        <v>4740</v>
      </c>
      <c r="J2589" s="10" t="str">
        <f>+LEFT(U2589,4)</f>
        <v>HDL-</v>
      </c>
      <c r="K2589" t="s">
        <v>10</v>
      </c>
      <c r="L2589" s="52">
        <v>1000</v>
      </c>
      <c r="M2589" t="s">
        <v>1472</v>
      </c>
      <c r="N2589" t="s">
        <v>11</v>
      </c>
      <c r="O2589" s="78">
        <v>4.7900999999999998</v>
      </c>
      <c r="P2589" s="11">
        <f>ROUND(O2589*L2589,2)</f>
        <v>4790.1000000000004</v>
      </c>
      <c r="Q2589" s="12">
        <f>IF(N2589="HKD",7.8,IF(N2589="CNY",7.30034,1))</f>
        <v>7.3003400000000003</v>
      </c>
      <c r="R2589" s="14">
        <f>+ROUND(O2589/Q2589,4)</f>
        <v>0.65610000000000002</v>
      </c>
      <c r="S2589" s="13">
        <f>ROUND(R2589*L2589,2)</f>
        <v>656.1</v>
      </c>
      <c r="T2589" s="14" t="s">
        <v>349</v>
      </c>
      <c r="U2589" t="s">
        <v>228</v>
      </c>
    </row>
    <row r="2590" spans="1:21" x14ac:dyDescent="0.2">
      <c r="A2590" t="s">
        <v>5236</v>
      </c>
      <c r="B2590" s="23">
        <v>45800</v>
      </c>
      <c r="C2590" s="23">
        <v>45792</v>
      </c>
      <c r="D2590" t="s">
        <v>287</v>
      </c>
      <c r="E2590" t="s">
        <v>288</v>
      </c>
      <c r="G2590" t="s">
        <v>5534</v>
      </c>
      <c r="H2590" t="s">
        <v>76</v>
      </c>
      <c r="I2590" t="s">
        <v>77</v>
      </c>
      <c r="J2590" s="10" t="str">
        <f>+LEFT(U2590,4)</f>
        <v>GLID</v>
      </c>
      <c r="K2590" t="s">
        <v>10</v>
      </c>
      <c r="L2590" s="52">
        <v>2400</v>
      </c>
      <c r="M2590" t="s">
        <v>1472</v>
      </c>
      <c r="N2590" t="s">
        <v>11</v>
      </c>
      <c r="O2590" s="78">
        <v>6.3951000000000002</v>
      </c>
      <c r="P2590" s="11">
        <f>ROUND(O2590*L2590,2)</f>
        <v>15348.24</v>
      </c>
      <c r="Q2590" s="12">
        <f>IF(N2590="HKD",7.8,IF(N2590="CNY",7.30034,1))</f>
        <v>7.3003400000000003</v>
      </c>
      <c r="R2590" s="14">
        <f>+ROUND(O2590/Q2590,4)</f>
        <v>0.876</v>
      </c>
      <c r="S2590" s="13">
        <f>ROUND(R2590*L2590,2)</f>
        <v>2102.4</v>
      </c>
      <c r="T2590" s="14" t="s">
        <v>349</v>
      </c>
      <c r="U2590" t="s">
        <v>78</v>
      </c>
    </row>
    <row r="2591" spans="1:21" x14ac:dyDescent="0.2">
      <c r="A2591" t="s">
        <v>5292</v>
      </c>
      <c r="B2591" s="23">
        <v>45800</v>
      </c>
      <c r="C2591" s="23">
        <v>45763</v>
      </c>
      <c r="D2591" t="s">
        <v>143</v>
      </c>
      <c r="E2591" t="s">
        <v>144</v>
      </c>
      <c r="G2591" t="s">
        <v>5569</v>
      </c>
      <c r="H2591" t="s">
        <v>4776</v>
      </c>
      <c r="I2591" t="s">
        <v>4777</v>
      </c>
      <c r="J2591" s="10" t="str">
        <f>+LEFT(U2591,4)</f>
        <v>SHDL</v>
      </c>
      <c r="K2591" t="s">
        <v>10</v>
      </c>
      <c r="L2591" s="52">
        <v>1500</v>
      </c>
      <c r="M2591" t="s">
        <v>1472</v>
      </c>
      <c r="N2591" t="s">
        <v>11</v>
      </c>
      <c r="O2591" s="78">
        <v>9.0995000000000008</v>
      </c>
      <c r="P2591" s="11">
        <f>ROUND(O2591*L2591,2)</f>
        <v>13649.25</v>
      </c>
      <c r="Q2591" s="12">
        <f>IF(N2591="HKD",7.8,IF(N2591="CNY",7.30034,1))</f>
        <v>7.3003400000000003</v>
      </c>
      <c r="R2591" s="14">
        <f>+ROUND(O2591/Q2591,4)</f>
        <v>1.2464</v>
      </c>
      <c r="S2591" s="13">
        <f>ROUND(R2591*L2591,2)</f>
        <v>1869.6</v>
      </c>
      <c r="T2591" s="14" t="s">
        <v>349</v>
      </c>
      <c r="U2591" t="s">
        <v>722</v>
      </c>
    </row>
    <row r="2592" spans="1:21" x14ac:dyDescent="0.2">
      <c r="A2592" t="s">
        <v>5309</v>
      </c>
      <c r="B2592" s="23">
        <v>45800</v>
      </c>
      <c r="C2592" s="23">
        <v>45737</v>
      </c>
      <c r="D2592" t="s">
        <v>121</v>
      </c>
      <c r="E2592" t="s">
        <v>122</v>
      </c>
      <c r="G2592" t="s">
        <v>5471</v>
      </c>
      <c r="H2592" t="s">
        <v>4796</v>
      </c>
      <c r="I2592" t="s">
        <v>4797</v>
      </c>
      <c r="J2592" s="10" t="str">
        <f>+LEFT(U2592,4)</f>
        <v>SHDL</v>
      </c>
      <c r="K2592" t="s">
        <v>10</v>
      </c>
      <c r="L2592" s="52">
        <v>183</v>
      </c>
      <c r="M2592" t="s">
        <v>1472</v>
      </c>
      <c r="N2592" t="s">
        <v>11</v>
      </c>
      <c r="O2592" s="78">
        <v>14.0975</v>
      </c>
      <c r="P2592" s="11">
        <f>ROUND(O2592*L2592,2)</f>
        <v>2579.84</v>
      </c>
      <c r="Q2592" s="12">
        <f>IF(N2592="HKD",7.8,IF(N2592="CNY",7.30034,1))</f>
        <v>7.3003400000000003</v>
      </c>
      <c r="R2592" s="14">
        <f>+ROUND(O2592/Q2592,4)</f>
        <v>1.9311</v>
      </c>
      <c r="S2592" s="13">
        <f>ROUND(R2592*L2592,2)</f>
        <v>353.39</v>
      </c>
      <c r="T2592" s="14" t="s">
        <v>349</v>
      </c>
      <c r="U2592" t="s">
        <v>722</v>
      </c>
    </row>
    <row r="2593" spans="1:21" x14ac:dyDescent="0.2">
      <c r="A2593" t="s">
        <v>5051</v>
      </c>
      <c r="B2593" s="23">
        <v>45803</v>
      </c>
      <c r="C2593" s="23">
        <v>45784</v>
      </c>
      <c r="D2593" t="s">
        <v>651</v>
      </c>
      <c r="E2593" t="s">
        <v>652</v>
      </c>
      <c r="G2593" t="s">
        <v>5439</v>
      </c>
      <c r="H2593" t="s">
        <v>4647</v>
      </c>
      <c r="I2593" t="s">
        <v>4648</v>
      </c>
      <c r="J2593" s="10" t="str">
        <f>+LEFT(U2593,4)</f>
        <v>HDL-</v>
      </c>
      <c r="K2593" t="s">
        <v>10</v>
      </c>
      <c r="L2593" s="52">
        <v>1750</v>
      </c>
      <c r="M2593" t="s">
        <v>1472</v>
      </c>
      <c r="N2593" t="s">
        <v>11</v>
      </c>
      <c r="O2593" s="78">
        <v>2.2827999999999999</v>
      </c>
      <c r="P2593" s="11">
        <f>ROUND(O2593*L2593,2)</f>
        <v>3994.9</v>
      </c>
      <c r="Q2593" s="12">
        <f>IF(N2593="HKD",7.8,IF(N2593="CNY",7.30034,1))</f>
        <v>7.3003400000000003</v>
      </c>
      <c r="R2593" s="14">
        <f>+ROUND(O2593/Q2593,4)</f>
        <v>0.31269999999999998</v>
      </c>
      <c r="S2593" s="13">
        <f>ROUND(R2593*L2593,2)</f>
        <v>547.23</v>
      </c>
      <c r="T2593" s="14" t="s">
        <v>349</v>
      </c>
      <c r="U2593" t="s">
        <v>228</v>
      </c>
    </row>
    <row r="2594" spans="1:21" x14ac:dyDescent="0.2">
      <c r="A2594" t="s">
        <v>5066</v>
      </c>
      <c r="B2594" s="23">
        <v>45803</v>
      </c>
      <c r="C2594" s="23">
        <v>45775</v>
      </c>
      <c r="D2594" t="s">
        <v>651</v>
      </c>
      <c r="E2594" t="s">
        <v>652</v>
      </c>
      <c r="G2594" t="s">
        <v>5439</v>
      </c>
      <c r="H2594" t="s">
        <v>3096</v>
      </c>
      <c r="I2594" t="s">
        <v>3311</v>
      </c>
      <c r="J2594" s="10" t="str">
        <f>+LEFT(U2594,4)</f>
        <v>HDL-</v>
      </c>
      <c r="K2594" t="s">
        <v>10</v>
      </c>
      <c r="L2594" s="52">
        <v>1000</v>
      </c>
      <c r="M2594" t="s">
        <v>1472</v>
      </c>
      <c r="N2594" t="s">
        <v>11</v>
      </c>
      <c r="O2594" s="78">
        <v>2.5788000000000002</v>
      </c>
      <c r="P2594" s="11">
        <f>ROUND(O2594*L2594,2)</f>
        <v>2578.8000000000002</v>
      </c>
      <c r="Q2594" s="12">
        <f>IF(N2594="HKD",7.8,IF(N2594="CNY",7.30034,1))</f>
        <v>7.3003400000000003</v>
      </c>
      <c r="R2594" s="14">
        <f>+ROUND(O2594/Q2594,4)</f>
        <v>0.35320000000000001</v>
      </c>
      <c r="S2594" s="13">
        <f>ROUND(R2594*L2594,2)</f>
        <v>353.2</v>
      </c>
      <c r="T2594" s="14" t="s">
        <v>349</v>
      </c>
      <c r="U2594" t="s">
        <v>228</v>
      </c>
    </row>
    <row r="2595" spans="1:21" x14ac:dyDescent="0.2">
      <c r="A2595" t="s">
        <v>5128</v>
      </c>
      <c r="B2595" s="23">
        <v>45803</v>
      </c>
      <c r="C2595" s="23">
        <v>45709</v>
      </c>
      <c r="D2595" t="s">
        <v>94</v>
      </c>
      <c r="E2595" t="s">
        <v>95</v>
      </c>
      <c r="G2595" t="s">
        <v>5465</v>
      </c>
      <c r="H2595" t="s">
        <v>3058</v>
      </c>
      <c r="I2595" t="s">
        <v>3274</v>
      </c>
      <c r="J2595" s="10" t="str">
        <f>+LEFT(U2595,4)</f>
        <v>LID-</v>
      </c>
      <c r="K2595" t="s">
        <v>98</v>
      </c>
      <c r="L2595" s="52">
        <v>1320</v>
      </c>
      <c r="M2595" t="s">
        <v>1472</v>
      </c>
      <c r="N2595" t="s">
        <v>11</v>
      </c>
      <c r="O2595" s="78">
        <v>3.2</v>
      </c>
      <c r="P2595" s="11">
        <f>ROUND(O2595*L2595,2)</f>
        <v>4224</v>
      </c>
      <c r="Q2595" s="12">
        <f>IF(N2595="HKD",7.8,IF(N2595="CNY",7.30034,1))</f>
        <v>7.3003400000000003</v>
      </c>
      <c r="R2595" s="14">
        <f>+ROUND(O2595/Q2595,4)</f>
        <v>0.43830000000000002</v>
      </c>
      <c r="S2595" s="13">
        <f>ROUND(R2595*L2595,2)</f>
        <v>578.55999999999995</v>
      </c>
      <c r="T2595" s="14" t="s">
        <v>349</v>
      </c>
      <c r="U2595" t="s">
        <v>368</v>
      </c>
    </row>
    <row r="2596" spans="1:21" x14ac:dyDescent="0.2">
      <c r="A2596" t="s">
        <v>5141</v>
      </c>
      <c r="B2596" s="23">
        <v>45803</v>
      </c>
      <c r="C2596" s="23">
        <v>45611</v>
      </c>
      <c r="D2596" t="s">
        <v>94</v>
      </c>
      <c r="E2596" t="s">
        <v>95</v>
      </c>
      <c r="G2596" t="s">
        <v>5465</v>
      </c>
      <c r="H2596" t="s">
        <v>3059</v>
      </c>
      <c r="I2596" t="s">
        <v>3275</v>
      </c>
      <c r="J2596" s="10" t="str">
        <f>+LEFT(U2596,4)</f>
        <v>LID-</v>
      </c>
      <c r="K2596" t="s">
        <v>98</v>
      </c>
      <c r="L2596" s="52">
        <v>710</v>
      </c>
      <c r="M2596" t="s">
        <v>1472</v>
      </c>
      <c r="N2596" t="s">
        <v>11</v>
      </c>
      <c r="O2596" s="78">
        <v>3.4</v>
      </c>
      <c r="P2596" s="11">
        <f>ROUND(O2596*L2596,2)</f>
        <v>2414</v>
      </c>
      <c r="Q2596" s="12">
        <f>IF(N2596="HKD",7.8,IF(N2596="CNY",7.30034,1))</f>
        <v>7.3003400000000003</v>
      </c>
      <c r="R2596" s="14">
        <f>+ROUND(O2596/Q2596,4)</f>
        <v>0.4657</v>
      </c>
      <c r="S2596" s="13">
        <f>ROUND(R2596*L2596,2)</f>
        <v>330.65</v>
      </c>
      <c r="T2596" s="14" t="s">
        <v>349</v>
      </c>
      <c r="U2596" t="s">
        <v>368</v>
      </c>
    </row>
    <row r="2597" spans="1:21" x14ac:dyDescent="0.2">
      <c r="A2597" t="s">
        <v>5142</v>
      </c>
      <c r="B2597" s="23">
        <v>45803</v>
      </c>
      <c r="C2597" s="23">
        <v>45709</v>
      </c>
      <c r="D2597" t="s">
        <v>94</v>
      </c>
      <c r="E2597" t="s">
        <v>95</v>
      </c>
      <c r="G2597" t="s">
        <v>5465</v>
      </c>
      <c r="H2597" t="s">
        <v>3059</v>
      </c>
      <c r="I2597" t="s">
        <v>3275</v>
      </c>
      <c r="J2597" s="10" t="str">
        <f>+LEFT(U2597,4)</f>
        <v>LID-</v>
      </c>
      <c r="K2597" t="s">
        <v>98</v>
      </c>
      <c r="L2597" s="52">
        <v>1120</v>
      </c>
      <c r="M2597" t="s">
        <v>1472</v>
      </c>
      <c r="N2597" t="s">
        <v>11</v>
      </c>
      <c r="O2597" s="78">
        <v>3.4</v>
      </c>
      <c r="P2597" s="11">
        <f>ROUND(O2597*L2597,2)</f>
        <v>3808</v>
      </c>
      <c r="Q2597" s="12">
        <f>IF(N2597="HKD",7.8,IF(N2597="CNY",7.30034,1))</f>
        <v>7.3003400000000003</v>
      </c>
      <c r="R2597" s="14">
        <f>+ROUND(O2597/Q2597,4)</f>
        <v>0.4657</v>
      </c>
      <c r="S2597" s="13">
        <f>ROUND(R2597*L2597,2)</f>
        <v>521.58000000000004</v>
      </c>
      <c r="T2597" s="14" t="s">
        <v>349</v>
      </c>
      <c r="U2597" t="s">
        <v>368</v>
      </c>
    </row>
    <row r="2598" spans="1:21" x14ac:dyDescent="0.2">
      <c r="A2598" t="s">
        <v>4123</v>
      </c>
      <c r="B2598" s="23">
        <v>45803</v>
      </c>
      <c r="C2598" s="23">
        <v>45734</v>
      </c>
      <c r="D2598" t="s">
        <v>94</v>
      </c>
      <c r="E2598" t="s">
        <v>95</v>
      </c>
      <c r="G2598" t="s">
        <v>5465</v>
      </c>
      <c r="H2598" t="s">
        <v>3059</v>
      </c>
      <c r="I2598" t="s">
        <v>3275</v>
      </c>
      <c r="J2598" s="10" t="str">
        <f>+LEFT(U2598,4)</f>
        <v>LID-</v>
      </c>
      <c r="K2598" t="s">
        <v>98</v>
      </c>
      <c r="L2598" s="52">
        <v>1110</v>
      </c>
      <c r="M2598" t="s">
        <v>1472</v>
      </c>
      <c r="N2598" t="s">
        <v>11</v>
      </c>
      <c r="O2598" s="78">
        <v>3.4</v>
      </c>
      <c r="P2598" s="11">
        <f>ROUND(O2598*L2598,2)</f>
        <v>3774</v>
      </c>
      <c r="Q2598" s="12">
        <f>IF(N2598="HKD",7.8,IF(N2598="CNY",7.30034,1))</f>
        <v>7.3003400000000003</v>
      </c>
      <c r="R2598" s="14">
        <f>+ROUND(O2598/Q2598,4)</f>
        <v>0.4657</v>
      </c>
      <c r="S2598" s="13">
        <f>ROUND(R2598*L2598,2)</f>
        <v>516.92999999999995</v>
      </c>
      <c r="T2598" s="14" t="s">
        <v>349</v>
      </c>
      <c r="U2598" t="s">
        <v>368</v>
      </c>
    </row>
    <row r="2599" spans="1:21" x14ac:dyDescent="0.2">
      <c r="A2599" t="s">
        <v>5163</v>
      </c>
      <c r="B2599" s="23">
        <v>45803</v>
      </c>
      <c r="C2599" s="23">
        <v>45734</v>
      </c>
      <c r="D2599" t="s">
        <v>94</v>
      </c>
      <c r="E2599" t="s">
        <v>95</v>
      </c>
      <c r="G2599" t="s">
        <v>5465</v>
      </c>
      <c r="H2599" t="s">
        <v>3061</v>
      </c>
      <c r="I2599" t="s">
        <v>3277</v>
      </c>
      <c r="J2599" s="10" t="str">
        <f>+LEFT(U2599,4)</f>
        <v>LID-</v>
      </c>
      <c r="K2599" t="s">
        <v>98</v>
      </c>
      <c r="L2599" s="52">
        <v>1010</v>
      </c>
      <c r="M2599" t="s">
        <v>1472</v>
      </c>
      <c r="N2599" t="s">
        <v>11</v>
      </c>
      <c r="O2599" s="78">
        <v>3.7</v>
      </c>
      <c r="P2599" s="11">
        <f>ROUND(O2599*L2599,2)</f>
        <v>3737</v>
      </c>
      <c r="Q2599" s="12">
        <f>IF(N2599="HKD",7.8,IF(N2599="CNY",7.30034,1))</f>
        <v>7.3003400000000003</v>
      </c>
      <c r="R2599" s="14">
        <f>+ROUND(O2599/Q2599,4)</f>
        <v>0.50680000000000003</v>
      </c>
      <c r="S2599" s="13">
        <f>ROUND(R2599*L2599,2)</f>
        <v>511.87</v>
      </c>
      <c r="T2599" s="14" t="s">
        <v>349</v>
      </c>
      <c r="U2599" t="s">
        <v>368</v>
      </c>
    </row>
    <row r="2600" spans="1:21" x14ac:dyDescent="0.2">
      <c r="A2600" t="s">
        <v>5185</v>
      </c>
      <c r="B2600" s="23">
        <v>45803</v>
      </c>
      <c r="C2600" s="23">
        <v>45714</v>
      </c>
      <c r="D2600" t="s">
        <v>830</v>
      </c>
      <c r="E2600" t="s">
        <v>831</v>
      </c>
      <c r="G2600" t="s">
        <v>5491</v>
      </c>
      <c r="H2600" t="s">
        <v>3164</v>
      </c>
      <c r="I2600" t="s">
        <v>3374</v>
      </c>
      <c r="J2600" s="10" t="str">
        <f>+LEFT(U2600,4)</f>
        <v>LID-</v>
      </c>
      <c r="K2600" t="s">
        <v>98</v>
      </c>
      <c r="L2600" s="52">
        <v>2100</v>
      </c>
      <c r="M2600" t="s">
        <v>1472</v>
      </c>
      <c r="N2600" t="s">
        <v>11</v>
      </c>
      <c r="O2600" s="78">
        <v>4.2</v>
      </c>
      <c r="P2600" s="11">
        <f>ROUND(O2600*L2600,2)</f>
        <v>8820</v>
      </c>
      <c r="Q2600" s="12">
        <f>IF(N2600="HKD",7.8,IF(N2600="CNY",7.30034,1))</f>
        <v>7.3003400000000003</v>
      </c>
      <c r="R2600" s="14">
        <f>+ROUND(O2600/Q2600,4)</f>
        <v>0.57530000000000003</v>
      </c>
      <c r="S2600" s="13">
        <f>ROUND(R2600*L2600,2)</f>
        <v>1208.1300000000001</v>
      </c>
      <c r="T2600" s="14" t="s">
        <v>349</v>
      </c>
      <c r="U2600" t="s">
        <v>368</v>
      </c>
    </row>
    <row r="2601" spans="1:21" x14ac:dyDescent="0.2">
      <c r="A2601" t="s">
        <v>5190</v>
      </c>
      <c r="B2601" s="23">
        <v>45803</v>
      </c>
      <c r="C2601" s="23">
        <v>45714</v>
      </c>
      <c r="D2601" t="s">
        <v>94</v>
      </c>
      <c r="E2601" t="s">
        <v>95</v>
      </c>
      <c r="G2601" t="s">
        <v>5509</v>
      </c>
      <c r="H2601" t="s">
        <v>3162</v>
      </c>
      <c r="I2601" t="s">
        <v>3372</v>
      </c>
      <c r="J2601" s="10" t="str">
        <f>+LEFT(U2601,4)</f>
        <v>LID-</v>
      </c>
      <c r="K2601" t="s">
        <v>98</v>
      </c>
      <c r="L2601" s="52">
        <v>1560</v>
      </c>
      <c r="M2601" t="s">
        <v>1472</v>
      </c>
      <c r="N2601" t="s">
        <v>11</v>
      </c>
      <c r="O2601" s="78">
        <v>4.26</v>
      </c>
      <c r="P2601" s="11">
        <f>ROUND(O2601*L2601,2)</f>
        <v>6645.6</v>
      </c>
      <c r="Q2601" s="12">
        <f>IF(N2601="HKD",7.8,IF(N2601="CNY",7.30034,1))</f>
        <v>7.3003400000000003</v>
      </c>
      <c r="R2601" s="14">
        <f>+ROUND(O2601/Q2601,4)</f>
        <v>0.58350000000000002</v>
      </c>
      <c r="S2601" s="13">
        <f>ROUND(R2601*L2601,2)</f>
        <v>910.26</v>
      </c>
      <c r="T2601" s="14" t="s">
        <v>349</v>
      </c>
      <c r="U2601" t="s">
        <v>368</v>
      </c>
    </row>
    <row r="2602" spans="1:21" x14ac:dyDescent="0.2">
      <c r="A2602" t="s">
        <v>5190</v>
      </c>
      <c r="B2602" s="23">
        <v>45803</v>
      </c>
      <c r="C2602" s="23">
        <v>45714</v>
      </c>
      <c r="D2602" t="s">
        <v>94</v>
      </c>
      <c r="E2602" t="s">
        <v>95</v>
      </c>
      <c r="G2602" t="s">
        <v>5510</v>
      </c>
      <c r="H2602" t="s">
        <v>3162</v>
      </c>
      <c r="I2602" t="s">
        <v>3372</v>
      </c>
      <c r="J2602" s="10" t="str">
        <f>+LEFT(U2602,4)</f>
        <v>LID-</v>
      </c>
      <c r="K2602" t="s">
        <v>98</v>
      </c>
      <c r="L2602" s="52">
        <v>2280</v>
      </c>
      <c r="M2602" t="s">
        <v>1472</v>
      </c>
      <c r="N2602" t="s">
        <v>11</v>
      </c>
      <c r="O2602" s="78">
        <v>4.26</v>
      </c>
      <c r="P2602" s="11">
        <f>ROUND(O2602*L2602,2)</f>
        <v>9712.7999999999993</v>
      </c>
      <c r="Q2602" s="12">
        <f>IF(N2602="HKD",7.8,IF(N2602="CNY",7.30034,1))</f>
        <v>7.3003400000000003</v>
      </c>
      <c r="R2602" s="14">
        <f>+ROUND(O2602/Q2602,4)</f>
        <v>0.58350000000000002</v>
      </c>
      <c r="S2602" s="13">
        <f>ROUND(R2602*L2602,2)</f>
        <v>1330.38</v>
      </c>
      <c r="T2602" s="14" t="s">
        <v>349</v>
      </c>
      <c r="U2602" t="s">
        <v>368</v>
      </c>
    </row>
    <row r="2603" spans="1:21" x14ac:dyDescent="0.2">
      <c r="A2603" t="s">
        <v>5236</v>
      </c>
      <c r="B2603" s="23">
        <v>45803</v>
      </c>
      <c r="C2603" s="23">
        <v>45792</v>
      </c>
      <c r="D2603" t="s">
        <v>287</v>
      </c>
      <c r="E2603" t="s">
        <v>288</v>
      </c>
      <c r="G2603" t="s">
        <v>5533</v>
      </c>
      <c r="H2603" t="s">
        <v>76</v>
      </c>
      <c r="I2603" t="s">
        <v>77</v>
      </c>
      <c r="J2603" s="10" t="str">
        <f>+LEFT(U2603,4)</f>
        <v>GLID</v>
      </c>
      <c r="K2603" t="s">
        <v>10</v>
      </c>
      <c r="L2603" s="52">
        <v>1820</v>
      </c>
      <c r="M2603" t="s">
        <v>1472</v>
      </c>
      <c r="N2603" t="s">
        <v>11</v>
      </c>
      <c r="O2603" s="78">
        <v>6.3951000000000002</v>
      </c>
      <c r="P2603" s="11">
        <f>ROUND(O2603*L2603,2)</f>
        <v>11639.08</v>
      </c>
      <c r="Q2603" s="12">
        <f>IF(N2603="HKD",7.8,IF(N2603="CNY",7.30034,1))</f>
        <v>7.3003400000000003</v>
      </c>
      <c r="R2603" s="14">
        <f>+ROUND(O2603/Q2603,4)</f>
        <v>0.876</v>
      </c>
      <c r="S2603" s="13">
        <f>ROUND(R2603*L2603,2)</f>
        <v>1594.32</v>
      </c>
      <c r="T2603" s="14" t="s">
        <v>349</v>
      </c>
      <c r="U2603" t="s">
        <v>78</v>
      </c>
    </row>
    <row r="2604" spans="1:21" x14ac:dyDescent="0.2">
      <c r="A2604" t="s">
        <v>5237</v>
      </c>
      <c r="B2604" s="23">
        <v>45803</v>
      </c>
      <c r="C2604" s="23">
        <v>45792</v>
      </c>
      <c r="D2604" t="s">
        <v>287</v>
      </c>
      <c r="E2604" t="s">
        <v>288</v>
      </c>
      <c r="G2604" t="s">
        <v>5537</v>
      </c>
      <c r="H2604" t="s">
        <v>76</v>
      </c>
      <c r="I2604" t="s">
        <v>77</v>
      </c>
      <c r="J2604" s="10" t="str">
        <f>+LEFT(U2604,4)</f>
        <v>GLID</v>
      </c>
      <c r="K2604" t="s">
        <v>10</v>
      </c>
      <c r="L2604" s="52">
        <v>2400</v>
      </c>
      <c r="M2604" t="s">
        <v>1472</v>
      </c>
      <c r="N2604" t="s">
        <v>11</v>
      </c>
      <c r="O2604" s="78">
        <v>6.3951000000000002</v>
      </c>
      <c r="P2604" s="11">
        <f>ROUND(O2604*L2604,2)</f>
        <v>15348.24</v>
      </c>
      <c r="Q2604" s="12">
        <f>IF(N2604="HKD",7.8,IF(N2604="CNY",7.30034,1))</f>
        <v>7.3003400000000003</v>
      </c>
      <c r="R2604" s="14">
        <f>+ROUND(O2604/Q2604,4)</f>
        <v>0.876</v>
      </c>
      <c r="S2604" s="13">
        <f>ROUND(R2604*L2604,2)</f>
        <v>2102.4</v>
      </c>
      <c r="T2604" s="14" t="s">
        <v>349</v>
      </c>
      <c r="U2604" t="s">
        <v>78</v>
      </c>
    </row>
    <row r="2605" spans="1:21" x14ac:dyDescent="0.2">
      <c r="A2605" t="s">
        <v>5237</v>
      </c>
      <c r="B2605" s="23">
        <v>45803</v>
      </c>
      <c r="C2605" s="23">
        <v>45792</v>
      </c>
      <c r="D2605" t="s">
        <v>287</v>
      </c>
      <c r="E2605" t="s">
        <v>288</v>
      </c>
      <c r="G2605" t="s">
        <v>5537</v>
      </c>
      <c r="H2605" t="s">
        <v>76</v>
      </c>
      <c r="I2605" t="s">
        <v>77</v>
      </c>
      <c r="J2605" s="10" t="str">
        <f>+LEFT(U2605,4)</f>
        <v>GLID</v>
      </c>
      <c r="K2605" t="s">
        <v>10</v>
      </c>
      <c r="L2605" s="52">
        <v>400</v>
      </c>
      <c r="M2605" t="s">
        <v>1472</v>
      </c>
      <c r="N2605" t="s">
        <v>11</v>
      </c>
      <c r="O2605" s="78">
        <v>6.3951000000000002</v>
      </c>
      <c r="P2605" s="11">
        <f>ROUND(O2605*L2605,2)</f>
        <v>2558.04</v>
      </c>
      <c r="Q2605" s="12">
        <f>IF(N2605="HKD",7.8,IF(N2605="CNY",7.30034,1))</f>
        <v>7.3003400000000003</v>
      </c>
      <c r="R2605" s="14">
        <f>+ROUND(O2605/Q2605,4)</f>
        <v>0.876</v>
      </c>
      <c r="S2605" s="13">
        <f>ROUND(R2605*L2605,2)</f>
        <v>350.4</v>
      </c>
      <c r="T2605" s="14" t="s">
        <v>349</v>
      </c>
      <c r="U2605" t="s">
        <v>78</v>
      </c>
    </row>
    <row r="2606" spans="1:21" x14ac:dyDescent="0.2">
      <c r="A2606" t="s">
        <v>2768</v>
      </c>
      <c r="B2606" s="23">
        <v>45803</v>
      </c>
      <c r="C2606" s="23">
        <v>45730</v>
      </c>
      <c r="D2606" t="s">
        <v>287</v>
      </c>
      <c r="E2606" t="s">
        <v>288</v>
      </c>
      <c r="G2606" t="s">
        <v>5539</v>
      </c>
      <c r="H2606" t="s">
        <v>79</v>
      </c>
      <c r="I2606" t="s">
        <v>80</v>
      </c>
      <c r="J2606" s="10" t="s">
        <v>1477</v>
      </c>
      <c r="K2606" t="s">
        <v>10</v>
      </c>
      <c r="L2606" s="52">
        <v>-26</v>
      </c>
      <c r="M2606" t="s">
        <v>1472</v>
      </c>
      <c r="N2606" t="s">
        <v>11</v>
      </c>
      <c r="O2606" s="78">
        <v>6.5929000000000002</v>
      </c>
      <c r="P2606" s="11">
        <f>ROUND(O2606*L2606,2)</f>
        <v>-171.42</v>
      </c>
      <c r="Q2606" s="12">
        <f>IF(N2606="HKD",7.8,IF(N2606="CNY",7.30034,1))</f>
        <v>7.3003400000000003</v>
      </c>
      <c r="R2606" s="14">
        <f>+ROUND(O2606/Q2606,4)</f>
        <v>0.90310000000000001</v>
      </c>
      <c r="S2606" s="13">
        <f>ROUND(R2606*L2606,2)</f>
        <v>-23.48</v>
      </c>
      <c r="T2606" s="14" t="s">
        <v>349</v>
      </c>
      <c r="U2606" t="s">
        <v>36</v>
      </c>
    </row>
    <row r="2607" spans="1:21" x14ac:dyDescent="0.2">
      <c r="A2607" t="s">
        <v>4218</v>
      </c>
      <c r="B2607" s="23">
        <v>45803</v>
      </c>
      <c r="C2607" s="23">
        <v>45744</v>
      </c>
      <c r="D2607" t="s">
        <v>287</v>
      </c>
      <c r="E2607" t="s">
        <v>288</v>
      </c>
      <c r="G2607" t="s">
        <v>5539</v>
      </c>
      <c r="H2607" t="s">
        <v>81</v>
      </c>
      <c r="I2607" t="s">
        <v>82</v>
      </c>
      <c r="J2607" s="10" t="s">
        <v>1477</v>
      </c>
      <c r="K2607" t="s">
        <v>10</v>
      </c>
      <c r="L2607" s="52">
        <v>-46</v>
      </c>
      <c r="M2607" t="s">
        <v>1472</v>
      </c>
      <c r="N2607" t="s">
        <v>11</v>
      </c>
      <c r="O2607" s="78">
        <v>6.5929000000000002</v>
      </c>
      <c r="P2607" s="11">
        <f>ROUND(O2607*L2607,2)</f>
        <v>-303.27</v>
      </c>
      <c r="Q2607" s="12">
        <f>IF(N2607="HKD",7.8,IF(N2607="CNY",7.30034,1))</f>
        <v>7.3003400000000003</v>
      </c>
      <c r="R2607" s="14">
        <f>+ROUND(O2607/Q2607,4)</f>
        <v>0.90310000000000001</v>
      </c>
      <c r="S2607" s="13">
        <f>ROUND(R2607*L2607,2)</f>
        <v>-41.54</v>
      </c>
      <c r="T2607" s="14" t="s">
        <v>349</v>
      </c>
      <c r="U2607" t="s">
        <v>36</v>
      </c>
    </row>
    <row r="2608" spans="1:21" x14ac:dyDescent="0.2">
      <c r="A2608" t="s">
        <v>4228</v>
      </c>
      <c r="B2608" s="23">
        <v>45803</v>
      </c>
      <c r="C2608" s="23">
        <v>45741</v>
      </c>
      <c r="D2608" t="s">
        <v>287</v>
      </c>
      <c r="E2608" t="s">
        <v>288</v>
      </c>
      <c r="G2608" t="s">
        <v>5539</v>
      </c>
      <c r="H2608" t="s">
        <v>1555</v>
      </c>
      <c r="I2608" t="s">
        <v>1556</v>
      </c>
      <c r="J2608" s="10" t="s">
        <v>1477</v>
      </c>
      <c r="K2608" t="s">
        <v>10</v>
      </c>
      <c r="L2608" s="52">
        <v>-125</v>
      </c>
      <c r="M2608" t="s">
        <v>1472</v>
      </c>
      <c r="N2608" t="s">
        <v>11</v>
      </c>
      <c r="O2608" s="78">
        <v>7.42</v>
      </c>
      <c r="P2608" s="11">
        <f>ROUND(O2608*L2608,2)</f>
        <v>-927.5</v>
      </c>
      <c r="Q2608" s="12">
        <f>IF(N2608="HKD",7.8,IF(N2608="CNY",7.30034,1))</f>
        <v>7.3003400000000003</v>
      </c>
      <c r="R2608" s="14">
        <f>+ROUND(O2608/Q2608,4)</f>
        <v>1.0164</v>
      </c>
      <c r="S2608" s="13">
        <f>ROUND(R2608*L2608,2)</f>
        <v>-127.05</v>
      </c>
      <c r="T2608" s="14" t="s">
        <v>349</v>
      </c>
      <c r="U2608" t="s">
        <v>36</v>
      </c>
    </row>
    <row r="2609" spans="1:21" x14ac:dyDescent="0.2">
      <c r="A2609" t="s">
        <v>2389</v>
      </c>
      <c r="B2609" s="23">
        <v>45803</v>
      </c>
      <c r="C2609" s="23">
        <v>45695</v>
      </c>
      <c r="D2609" t="s">
        <v>287</v>
      </c>
      <c r="E2609" t="s">
        <v>288</v>
      </c>
      <c r="G2609" t="s">
        <v>5557</v>
      </c>
      <c r="H2609" t="s">
        <v>703</v>
      </c>
      <c r="I2609" t="s">
        <v>704</v>
      </c>
      <c r="J2609" s="10" t="s">
        <v>1477</v>
      </c>
      <c r="K2609" t="s">
        <v>10</v>
      </c>
      <c r="L2609" s="52">
        <v>-45</v>
      </c>
      <c r="M2609" t="s">
        <v>1472</v>
      </c>
      <c r="N2609" t="s">
        <v>11</v>
      </c>
      <c r="O2609" s="78">
        <v>7.5751999999999997</v>
      </c>
      <c r="P2609" s="11">
        <f>ROUND(O2609*L2609,2)</f>
        <v>-340.88</v>
      </c>
      <c r="Q2609" s="12">
        <f>IF(N2609="HKD",7.8,IF(N2609="CNY",7.30034,1))</f>
        <v>7.3003400000000003</v>
      </c>
      <c r="R2609" s="14">
        <f>+ROUND(O2609/Q2609,4)</f>
        <v>1.0377000000000001</v>
      </c>
      <c r="S2609" s="13">
        <f>ROUND(R2609*L2609,2)</f>
        <v>-46.7</v>
      </c>
      <c r="T2609" s="14" t="s">
        <v>349</v>
      </c>
      <c r="U2609" t="s">
        <v>36</v>
      </c>
    </row>
    <row r="2610" spans="1:21" x14ac:dyDescent="0.2">
      <c r="A2610" t="s">
        <v>4256</v>
      </c>
      <c r="B2610" s="23">
        <v>45803</v>
      </c>
      <c r="C2610" s="23">
        <v>45730</v>
      </c>
      <c r="D2610" t="s">
        <v>287</v>
      </c>
      <c r="E2610" t="s">
        <v>288</v>
      </c>
      <c r="G2610" t="s">
        <v>5539</v>
      </c>
      <c r="H2610" t="s">
        <v>71</v>
      </c>
      <c r="I2610" t="s">
        <v>72</v>
      </c>
      <c r="J2610" s="10" t="s">
        <v>1477</v>
      </c>
      <c r="K2610" t="s">
        <v>10</v>
      </c>
      <c r="L2610" s="52">
        <v>-70</v>
      </c>
      <c r="M2610" t="s">
        <v>1472</v>
      </c>
      <c r="N2610" t="s">
        <v>11</v>
      </c>
      <c r="O2610" s="78">
        <v>8.15</v>
      </c>
      <c r="P2610" s="11">
        <f>ROUND(O2610*L2610,2)</f>
        <v>-570.5</v>
      </c>
      <c r="Q2610" s="12">
        <f>IF(N2610="HKD",7.8,IF(N2610="CNY",7.30034,1))</f>
        <v>7.3003400000000003</v>
      </c>
      <c r="R2610" s="14">
        <f>+ROUND(O2610/Q2610,4)</f>
        <v>1.1164000000000001</v>
      </c>
      <c r="S2610" s="13">
        <f>ROUND(R2610*L2610,2)</f>
        <v>-78.150000000000006</v>
      </c>
      <c r="T2610" s="14" t="s">
        <v>349</v>
      </c>
      <c r="U2610" t="s">
        <v>36</v>
      </c>
    </row>
    <row r="2611" spans="1:21" x14ac:dyDescent="0.2">
      <c r="A2611" t="s">
        <v>4260</v>
      </c>
      <c r="B2611" s="23">
        <v>45803</v>
      </c>
      <c r="C2611" s="23">
        <v>45712</v>
      </c>
      <c r="D2611" t="s">
        <v>2255</v>
      </c>
      <c r="E2611" t="s">
        <v>2256</v>
      </c>
      <c r="G2611" t="s">
        <v>5563</v>
      </c>
      <c r="H2611" t="s">
        <v>3145</v>
      </c>
      <c r="I2611" t="s">
        <v>3355</v>
      </c>
      <c r="J2611" s="10" t="str">
        <f>+LEFT(U2611,4)</f>
        <v>HDL-</v>
      </c>
      <c r="K2611" t="s">
        <v>10</v>
      </c>
      <c r="L2611" s="52">
        <v>-1941</v>
      </c>
      <c r="M2611" t="s">
        <v>1472</v>
      </c>
      <c r="N2611" t="s">
        <v>11</v>
      </c>
      <c r="O2611" s="78">
        <v>8.5710999999999995</v>
      </c>
      <c r="P2611" s="11">
        <f>ROUND(O2611*L2611,2)</f>
        <v>-16636.509999999998</v>
      </c>
      <c r="Q2611" s="12">
        <f>IF(N2611="HKD",7.8,IF(N2611="CNY",7.30034,1))</f>
        <v>7.3003400000000003</v>
      </c>
      <c r="R2611" s="14">
        <f>+ROUND(O2611/Q2611,4)</f>
        <v>1.1740999999999999</v>
      </c>
      <c r="S2611" s="13">
        <f>ROUND(R2611*L2611,2)</f>
        <v>-2278.9299999999998</v>
      </c>
      <c r="T2611" s="14" t="s">
        <v>349</v>
      </c>
      <c r="U2611" t="s">
        <v>228</v>
      </c>
    </row>
    <row r="2612" spans="1:21" x14ac:dyDescent="0.2">
      <c r="A2612" t="s">
        <v>4262</v>
      </c>
      <c r="B2612" s="23">
        <v>45803</v>
      </c>
      <c r="C2612" s="23">
        <v>45727</v>
      </c>
      <c r="D2612" t="s">
        <v>2255</v>
      </c>
      <c r="E2612" t="s">
        <v>2256</v>
      </c>
      <c r="G2612" t="s">
        <v>5563</v>
      </c>
      <c r="H2612" t="s">
        <v>3145</v>
      </c>
      <c r="I2612" t="s">
        <v>3355</v>
      </c>
      <c r="J2612" s="10" t="str">
        <f>+LEFT(U2612,4)</f>
        <v>HDL-</v>
      </c>
      <c r="K2612" t="s">
        <v>10</v>
      </c>
      <c r="L2612" s="52">
        <v>-3500</v>
      </c>
      <c r="M2612" t="s">
        <v>1472</v>
      </c>
      <c r="N2612" t="s">
        <v>11</v>
      </c>
      <c r="O2612" s="78">
        <v>8.5710999999999995</v>
      </c>
      <c r="P2612" s="11">
        <f>ROUND(O2612*L2612,2)</f>
        <v>-29998.85</v>
      </c>
      <c r="Q2612" s="12">
        <f>IF(N2612="HKD",7.8,IF(N2612="CNY",7.30034,1))</f>
        <v>7.3003400000000003</v>
      </c>
      <c r="R2612" s="14">
        <f>+ROUND(O2612/Q2612,4)</f>
        <v>1.1740999999999999</v>
      </c>
      <c r="S2612" s="13">
        <f>ROUND(R2612*L2612,2)</f>
        <v>-4109.3500000000004</v>
      </c>
      <c r="T2612" s="14" t="s">
        <v>349</v>
      </c>
      <c r="U2612" t="s">
        <v>228</v>
      </c>
    </row>
    <row r="2613" spans="1:21" x14ac:dyDescent="0.2">
      <c r="A2613" t="s">
        <v>2474</v>
      </c>
      <c r="B2613" s="23">
        <v>45803</v>
      </c>
      <c r="C2613" s="23">
        <v>45709</v>
      </c>
      <c r="D2613" t="s">
        <v>287</v>
      </c>
      <c r="E2613" t="s">
        <v>288</v>
      </c>
      <c r="G2613" t="s">
        <v>5557</v>
      </c>
      <c r="H2613" t="s">
        <v>73</v>
      </c>
      <c r="I2613" t="s">
        <v>74</v>
      </c>
      <c r="J2613" s="10" t="s">
        <v>1477</v>
      </c>
      <c r="K2613" t="s">
        <v>10</v>
      </c>
      <c r="L2613" s="52">
        <v>-42</v>
      </c>
      <c r="M2613" t="s">
        <v>1472</v>
      </c>
      <c r="N2613" t="s">
        <v>11</v>
      </c>
      <c r="O2613" s="78">
        <v>8.84</v>
      </c>
      <c r="P2613" s="11">
        <f>ROUND(O2613*L2613,2)</f>
        <v>-371.28</v>
      </c>
      <c r="Q2613" s="12">
        <f>IF(N2613="HKD",7.8,IF(N2613="CNY",7.30034,1))</f>
        <v>7.3003400000000003</v>
      </c>
      <c r="R2613" s="14">
        <f>+ROUND(O2613/Q2613,4)</f>
        <v>1.2109000000000001</v>
      </c>
      <c r="S2613" s="13">
        <f>ROUND(R2613*L2613,2)</f>
        <v>-50.86</v>
      </c>
      <c r="T2613" s="14" t="s">
        <v>349</v>
      </c>
      <c r="U2613" t="s">
        <v>36</v>
      </c>
    </row>
    <row r="2614" spans="1:21" x14ac:dyDescent="0.2">
      <c r="A2614" t="s">
        <v>5292</v>
      </c>
      <c r="B2614" s="23">
        <v>45803</v>
      </c>
      <c r="C2614" s="23">
        <v>45763</v>
      </c>
      <c r="D2614" t="s">
        <v>143</v>
      </c>
      <c r="E2614" t="s">
        <v>144</v>
      </c>
      <c r="G2614" t="s">
        <v>5568</v>
      </c>
      <c r="H2614" t="s">
        <v>4776</v>
      </c>
      <c r="I2614" t="s">
        <v>4777</v>
      </c>
      <c r="J2614" s="10" t="str">
        <f>+LEFT(U2614,4)</f>
        <v>SHDL</v>
      </c>
      <c r="K2614" t="s">
        <v>10</v>
      </c>
      <c r="L2614" s="52">
        <v>530</v>
      </c>
      <c r="M2614" t="s">
        <v>1472</v>
      </c>
      <c r="N2614" t="s">
        <v>11</v>
      </c>
      <c r="O2614" s="78">
        <v>9.0995000000000008</v>
      </c>
      <c r="P2614" s="11">
        <f>ROUND(O2614*L2614,2)</f>
        <v>4822.74</v>
      </c>
      <c r="Q2614" s="12">
        <f>IF(N2614="HKD",7.8,IF(N2614="CNY",7.30034,1))</f>
        <v>7.3003400000000003</v>
      </c>
      <c r="R2614" s="14">
        <f>+ROUND(O2614/Q2614,4)</f>
        <v>1.2464</v>
      </c>
      <c r="S2614" s="13">
        <f>ROUND(R2614*L2614,2)</f>
        <v>660.59</v>
      </c>
      <c r="T2614" s="14" t="s">
        <v>349</v>
      </c>
      <c r="U2614" t="s">
        <v>722</v>
      </c>
    </row>
    <row r="2615" spans="1:21" x14ac:dyDescent="0.2">
      <c r="A2615" t="s">
        <v>5321</v>
      </c>
      <c r="B2615" s="23">
        <v>45803</v>
      </c>
      <c r="C2615" s="23">
        <v>45775</v>
      </c>
      <c r="D2615" t="s">
        <v>898</v>
      </c>
      <c r="E2615" t="s">
        <v>899</v>
      </c>
      <c r="G2615" t="s">
        <v>5580</v>
      </c>
      <c r="H2615" t="s">
        <v>896</v>
      </c>
      <c r="I2615" t="s">
        <v>897</v>
      </c>
      <c r="J2615" s="10" t="str">
        <f>+LEFT(U2615,4)</f>
        <v>GLID</v>
      </c>
      <c r="K2615" t="s">
        <v>10</v>
      </c>
      <c r="L2615" s="52">
        <v>3150</v>
      </c>
      <c r="M2615" t="s">
        <v>1472</v>
      </c>
      <c r="N2615" t="s">
        <v>11</v>
      </c>
      <c r="O2615" s="78">
        <v>16.5</v>
      </c>
      <c r="P2615" s="11">
        <f>ROUND(O2615*L2615,2)</f>
        <v>51975</v>
      </c>
      <c r="Q2615" s="12">
        <f>IF(N2615="HKD",7.8,IF(N2615="CNY",7.30034,1))</f>
        <v>7.3003400000000003</v>
      </c>
      <c r="R2615" s="14">
        <f>+ROUND(O2615/Q2615,4)</f>
        <v>2.2602000000000002</v>
      </c>
      <c r="S2615" s="13">
        <f>ROUND(R2615*L2615,2)</f>
        <v>7119.63</v>
      </c>
      <c r="T2615" s="14" t="s">
        <v>349</v>
      </c>
      <c r="U2615" t="s">
        <v>78</v>
      </c>
    </row>
    <row r="2616" spans="1:21" x14ac:dyDescent="0.2">
      <c r="A2616" t="s">
        <v>5322</v>
      </c>
      <c r="B2616" s="23">
        <v>45803</v>
      </c>
      <c r="C2616" s="23">
        <v>45786</v>
      </c>
      <c r="D2616" t="s">
        <v>898</v>
      </c>
      <c r="E2616" t="s">
        <v>899</v>
      </c>
      <c r="G2616" t="s">
        <v>5580</v>
      </c>
      <c r="H2616" t="s">
        <v>896</v>
      </c>
      <c r="I2616" t="s">
        <v>897</v>
      </c>
      <c r="J2616" s="10" t="str">
        <f>+LEFT(U2616,4)</f>
        <v>GLID</v>
      </c>
      <c r="K2616" t="s">
        <v>10</v>
      </c>
      <c r="L2616" s="52">
        <v>2010</v>
      </c>
      <c r="M2616" t="s">
        <v>1472</v>
      </c>
      <c r="N2616" t="s">
        <v>11</v>
      </c>
      <c r="O2616" s="78">
        <v>16.5</v>
      </c>
      <c r="P2616" s="11">
        <f>ROUND(O2616*L2616,2)</f>
        <v>33165</v>
      </c>
      <c r="Q2616" s="12">
        <f>IF(N2616="HKD",7.8,IF(N2616="CNY",7.30034,1))</f>
        <v>7.3003400000000003</v>
      </c>
      <c r="R2616" s="14">
        <f>+ROUND(O2616/Q2616,4)</f>
        <v>2.2602000000000002</v>
      </c>
      <c r="S2616" s="13">
        <f>ROUND(R2616*L2616,2)</f>
        <v>4543</v>
      </c>
      <c r="T2616" s="14" t="s">
        <v>349</v>
      </c>
      <c r="U2616" t="s">
        <v>78</v>
      </c>
    </row>
    <row r="2617" spans="1:21" x14ac:dyDescent="0.2">
      <c r="A2617" t="s">
        <v>5341</v>
      </c>
      <c r="B2617" s="23">
        <v>45803</v>
      </c>
      <c r="C2617" s="23">
        <v>45782</v>
      </c>
      <c r="D2617" t="s">
        <v>2825</v>
      </c>
      <c r="E2617" t="s">
        <v>2826</v>
      </c>
      <c r="G2617" t="s">
        <v>5388</v>
      </c>
      <c r="H2617" t="s">
        <v>4830</v>
      </c>
      <c r="I2617" t="s">
        <v>4831</v>
      </c>
      <c r="J2617" s="10" t="str">
        <f>+LEFT(U2617,4)</f>
        <v>INM-</v>
      </c>
      <c r="K2617" t="s">
        <v>10</v>
      </c>
      <c r="L2617" s="52">
        <v>150</v>
      </c>
      <c r="M2617" t="s">
        <v>186</v>
      </c>
      <c r="N2617" t="s">
        <v>11</v>
      </c>
      <c r="O2617" s="78">
        <v>65.893799999999999</v>
      </c>
      <c r="P2617" s="11">
        <f>ROUND(O2617*L2617,2)</f>
        <v>9884.07</v>
      </c>
      <c r="Q2617" s="12">
        <f>IF(N2617="HKD",7.8,IF(N2617="CNY",7.30034,1))</f>
        <v>7.3003400000000003</v>
      </c>
      <c r="R2617" s="14">
        <f>+ROUND(O2617/Q2617,4)</f>
        <v>9.0260999999999996</v>
      </c>
      <c r="S2617" s="13">
        <f>ROUND(R2617*L2617,2)</f>
        <v>1353.92</v>
      </c>
      <c r="T2617" s="14" t="s">
        <v>349</v>
      </c>
      <c r="U2617" t="s">
        <v>327</v>
      </c>
    </row>
    <row r="2618" spans="1:21" x14ac:dyDescent="0.2">
      <c r="A2618" t="s">
        <v>5342</v>
      </c>
      <c r="B2618" s="23">
        <v>45803</v>
      </c>
      <c r="C2618" s="23">
        <v>45785</v>
      </c>
      <c r="D2618" t="s">
        <v>311</v>
      </c>
      <c r="E2618" t="s">
        <v>312</v>
      </c>
      <c r="G2618" t="s">
        <v>5386</v>
      </c>
      <c r="H2618" t="s">
        <v>334</v>
      </c>
      <c r="I2618" t="s">
        <v>335</v>
      </c>
      <c r="J2618" s="10" t="str">
        <f>+LEFT(U2618,4)</f>
        <v>EXM-</v>
      </c>
      <c r="K2618" t="s">
        <v>10</v>
      </c>
      <c r="L2618" s="52">
        <v>50</v>
      </c>
      <c r="M2618" t="s">
        <v>186</v>
      </c>
      <c r="N2618" t="s">
        <v>11</v>
      </c>
      <c r="O2618" s="78">
        <v>70.353999999999999</v>
      </c>
      <c r="P2618" s="11">
        <f>ROUND(O2618*L2618,2)</f>
        <v>3517.7</v>
      </c>
      <c r="Q2618" s="12">
        <f>IF(N2618="HKD",7.8,IF(N2618="CNY",7.30034,1))</f>
        <v>7.3003400000000003</v>
      </c>
      <c r="R2618" s="14">
        <f>+ROUND(O2618/Q2618,4)</f>
        <v>9.6371000000000002</v>
      </c>
      <c r="S2618" s="13">
        <f>ROUND(R2618*L2618,2)</f>
        <v>481.86</v>
      </c>
      <c r="T2618" s="14" t="s">
        <v>349</v>
      </c>
      <c r="U2618" t="s">
        <v>315</v>
      </c>
    </row>
    <row r="2619" spans="1:21" x14ac:dyDescent="0.2">
      <c r="A2619" t="s">
        <v>5343</v>
      </c>
      <c r="B2619" s="23">
        <v>45803</v>
      </c>
      <c r="C2619" s="23">
        <v>45786</v>
      </c>
      <c r="D2619" t="s">
        <v>311</v>
      </c>
      <c r="E2619" t="s">
        <v>312</v>
      </c>
      <c r="G2619" t="s">
        <v>5588</v>
      </c>
      <c r="H2619" t="s">
        <v>334</v>
      </c>
      <c r="I2619" t="s">
        <v>335</v>
      </c>
      <c r="J2619" s="10" t="str">
        <f>+LEFT(U2619,4)</f>
        <v>EXM-</v>
      </c>
      <c r="K2619" t="s">
        <v>10</v>
      </c>
      <c r="L2619" s="52">
        <v>200</v>
      </c>
      <c r="M2619" t="s">
        <v>186</v>
      </c>
      <c r="N2619" t="s">
        <v>11</v>
      </c>
      <c r="O2619" s="78">
        <v>70.353999999999999</v>
      </c>
      <c r="P2619" s="11">
        <f>ROUND(O2619*L2619,2)</f>
        <v>14070.8</v>
      </c>
      <c r="Q2619" s="12">
        <f>IF(N2619="HKD",7.8,IF(N2619="CNY",7.30034,1))</f>
        <v>7.3003400000000003</v>
      </c>
      <c r="R2619" s="14">
        <f>+ROUND(O2619/Q2619,4)</f>
        <v>9.6371000000000002</v>
      </c>
      <c r="S2619" s="13">
        <f>ROUND(R2619*L2619,2)</f>
        <v>1927.42</v>
      </c>
      <c r="T2619" s="14" t="s">
        <v>349</v>
      </c>
      <c r="U2619" t="s">
        <v>315</v>
      </c>
    </row>
    <row r="2620" spans="1:21" x14ac:dyDescent="0.2">
      <c r="A2620" t="s">
        <v>5344</v>
      </c>
      <c r="B2620" s="23">
        <v>45803</v>
      </c>
      <c r="C2620" s="23">
        <v>45785</v>
      </c>
      <c r="D2620" t="s">
        <v>311</v>
      </c>
      <c r="E2620" t="s">
        <v>312</v>
      </c>
      <c r="G2620" t="s">
        <v>5386</v>
      </c>
      <c r="H2620" t="s">
        <v>337</v>
      </c>
      <c r="I2620" t="s">
        <v>338</v>
      </c>
      <c r="J2620" s="10" t="str">
        <f>+LEFT(U2620,4)</f>
        <v>EXM-</v>
      </c>
      <c r="K2620" t="s">
        <v>10</v>
      </c>
      <c r="L2620" s="52">
        <v>25</v>
      </c>
      <c r="M2620" t="s">
        <v>186</v>
      </c>
      <c r="N2620" t="s">
        <v>11</v>
      </c>
      <c r="O2620" s="78">
        <v>71.769900000000007</v>
      </c>
      <c r="P2620" s="11">
        <f>ROUND(O2620*L2620,2)</f>
        <v>1794.25</v>
      </c>
      <c r="Q2620" s="12">
        <f>IF(N2620="HKD",7.8,IF(N2620="CNY",7.30034,1))</f>
        <v>7.3003400000000003</v>
      </c>
      <c r="R2620" s="14">
        <f>+ROUND(O2620/Q2620,4)</f>
        <v>9.8309999999999995</v>
      </c>
      <c r="S2620" s="13">
        <f>ROUND(R2620*L2620,2)</f>
        <v>245.78</v>
      </c>
      <c r="T2620" s="14" t="s">
        <v>349</v>
      </c>
      <c r="U2620" t="s">
        <v>315</v>
      </c>
    </row>
    <row r="2621" spans="1:21" x14ac:dyDescent="0.2">
      <c r="A2621" t="s">
        <v>5345</v>
      </c>
      <c r="B2621" s="23">
        <v>45803</v>
      </c>
      <c r="C2621" s="23">
        <v>45786</v>
      </c>
      <c r="D2621" t="s">
        <v>311</v>
      </c>
      <c r="E2621" t="s">
        <v>312</v>
      </c>
      <c r="G2621" t="s">
        <v>5588</v>
      </c>
      <c r="H2621" t="s">
        <v>337</v>
      </c>
      <c r="I2621" t="s">
        <v>338</v>
      </c>
      <c r="J2621" s="10" t="str">
        <f>+LEFT(U2621,4)</f>
        <v>EXM-</v>
      </c>
      <c r="K2621" t="s">
        <v>10</v>
      </c>
      <c r="L2621" s="52">
        <v>100</v>
      </c>
      <c r="M2621" t="s">
        <v>186</v>
      </c>
      <c r="N2621" t="s">
        <v>11</v>
      </c>
      <c r="O2621" s="78">
        <v>71.769900000000007</v>
      </c>
      <c r="P2621" s="11">
        <f>ROUND(O2621*L2621,2)</f>
        <v>7176.99</v>
      </c>
      <c r="Q2621" s="12">
        <f>IF(N2621="HKD",7.8,IF(N2621="CNY",7.30034,1))</f>
        <v>7.3003400000000003</v>
      </c>
      <c r="R2621" s="14">
        <f>+ROUND(O2621/Q2621,4)</f>
        <v>9.8309999999999995</v>
      </c>
      <c r="S2621" s="13">
        <f>ROUND(R2621*L2621,2)</f>
        <v>983.1</v>
      </c>
      <c r="T2621" s="14" t="s">
        <v>349</v>
      </c>
      <c r="U2621" t="s">
        <v>315</v>
      </c>
    </row>
    <row r="2622" spans="1:21" x14ac:dyDescent="0.2">
      <c r="A2622" t="s">
        <v>5350</v>
      </c>
      <c r="B2622" s="23">
        <v>45803</v>
      </c>
      <c r="C2622" s="23">
        <v>45785</v>
      </c>
      <c r="D2622" t="s">
        <v>311</v>
      </c>
      <c r="E2622" t="s">
        <v>312</v>
      </c>
      <c r="G2622" t="s">
        <v>5374</v>
      </c>
      <c r="H2622" t="s">
        <v>662</v>
      </c>
      <c r="I2622" t="s">
        <v>663</v>
      </c>
      <c r="J2622" s="10" t="str">
        <f>+LEFT(U2622,4)</f>
        <v>INM-</v>
      </c>
      <c r="K2622" t="s">
        <v>10</v>
      </c>
      <c r="L2622" s="52">
        <v>350</v>
      </c>
      <c r="M2622" t="s">
        <v>186</v>
      </c>
      <c r="N2622" t="s">
        <v>11</v>
      </c>
      <c r="O2622" s="78">
        <v>92.743399999999994</v>
      </c>
      <c r="P2622" s="11">
        <f>ROUND(O2622*L2622,2)</f>
        <v>32460.19</v>
      </c>
      <c r="Q2622" s="12">
        <f>IF(N2622="HKD",7.8,IF(N2622="CNY",7.30034,1))</f>
        <v>7.3003400000000003</v>
      </c>
      <c r="R2622" s="14">
        <f>+ROUND(O2622/Q2622,4)</f>
        <v>12.704000000000001</v>
      </c>
      <c r="S2622" s="13">
        <f>ROUND(R2622*L2622,2)</f>
        <v>4446.3999999999996</v>
      </c>
      <c r="T2622" s="14" t="s">
        <v>349</v>
      </c>
      <c r="U2622" t="s">
        <v>327</v>
      </c>
    </row>
    <row r="2623" spans="1:21" x14ac:dyDescent="0.2">
      <c r="A2623" t="s">
        <v>5351</v>
      </c>
      <c r="B2623" s="23">
        <v>45803</v>
      </c>
      <c r="C2623" s="23">
        <v>45786</v>
      </c>
      <c r="D2623" t="s">
        <v>311</v>
      </c>
      <c r="E2623" t="s">
        <v>312</v>
      </c>
      <c r="G2623" t="s">
        <v>5588</v>
      </c>
      <c r="H2623" t="s">
        <v>662</v>
      </c>
      <c r="I2623" t="s">
        <v>663</v>
      </c>
      <c r="J2623" s="10" t="str">
        <f>+LEFT(U2623,4)</f>
        <v>INM-</v>
      </c>
      <c r="K2623" t="s">
        <v>10</v>
      </c>
      <c r="L2623" s="52">
        <v>200</v>
      </c>
      <c r="M2623" t="s">
        <v>186</v>
      </c>
      <c r="N2623" t="s">
        <v>11</v>
      </c>
      <c r="O2623" s="78">
        <v>92.743399999999994</v>
      </c>
      <c r="P2623" s="11">
        <f>ROUND(O2623*L2623,2)</f>
        <v>18548.68</v>
      </c>
      <c r="Q2623" s="12">
        <f>IF(N2623="HKD",7.8,IF(N2623="CNY",7.30034,1))</f>
        <v>7.3003400000000003</v>
      </c>
      <c r="R2623" s="14">
        <f>+ROUND(O2623/Q2623,4)</f>
        <v>12.704000000000001</v>
      </c>
      <c r="S2623" s="13">
        <f>ROUND(R2623*L2623,2)</f>
        <v>2540.8000000000002</v>
      </c>
      <c r="T2623" s="14" t="s">
        <v>349</v>
      </c>
      <c r="U2623" t="s">
        <v>327</v>
      </c>
    </row>
    <row r="2624" spans="1:21" x14ac:dyDescent="0.2">
      <c r="A2624" t="s">
        <v>5352</v>
      </c>
      <c r="B2624" s="23">
        <v>45803</v>
      </c>
      <c r="C2624" s="23">
        <v>45782</v>
      </c>
      <c r="D2624" t="s">
        <v>2825</v>
      </c>
      <c r="E2624" t="s">
        <v>2826</v>
      </c>
      <c r="G2624" t="s">
        <v>5388</v>
      </c>
      <c r="H2624" t="s">
        <v>3816</v>
      </c>
      <c r="I2624" t="s">
        <v>3817</v>
      </c>
      <c r="J2624" s="10" t="str">
        <f>+LEFT(U2624,4)</f>
        <v>INM-</v>
      </c>
      <c r="K2624" t="s">
        <v>10</v>
      </c>
      <c r="L2624" s="52">
        <v>90</v>
      </c>
      <c r="M2624" t="s">
        <v>186</v>
      </c>
      <c r="N2624" t="s">
        <v>11</v>
      </c>
      <c r="O2624" s="78">
        <v>102.9204</v>
      </c>
      <c r="P2624" s="11">
        <f>ROUND(O2624*L2624,2)</f>
        <v>9262.84</v>
      </c>
      <c r="Q2624" s="12">
        <f>IF(N2624="HKD",7.8,IF(N2624="CNY",7.30034,1))</f>
        <v>7.3003400000000003</v>
      </c>
      <c r="R2624" s="14">
        <f>+ROUND(O2624/Q2624,4)</f>
        <v>14.098000000000001</v>
      </c>
      <c r="S2624" s="13">
        <f>ROUND(R2624*L2624,2)</f>
        <v>1268.82</v>
      </c>
      <c r="T2624" s="14" t="s">
        <v>349</v>
      </c>
      <c r="U2624" t="s">
        <v>327</v>
      </c>
    </row>
    <row r="2625" spans="1:21" x14ac:dyDescent="0.2">
      <c r="A2625" t="s">
        <v>5354</v>
      </c>
      <c r="B2625" s="23">
        <v>45803</v>
      </c>
      <c r="C2625" s="23">
        <v>45785</v>
      </c>
      <c r="D2625" t="s">
        <v>311</v>
      </c>
      <c r="E2625" t="s">
        <v>312</v>
      </c>
      <c r="G2625" t="s">
        <v>5374</v>
      </c>
      <c r="H2625" t="s">
        <v>666</v>
      </c>
      <c r="I2625" t="s">
        <v>667</v>
      </c>
      <c r="J2625" s="10" t="str">
        <f>+LEFT(U2625,4)</f>
        <v>INM-</v>
      </c>
      <c r="K2625" t="s">
        <v>10</v>
      </c>
      <c r="L2625" s="52">
        <v>150</v>
      </c>
      <c r="M2625" t="s">
        <v>186</v>
      </c>
      <c r="N2625" t="s">
        <v>11</v>
      </c>
      <c r="O2625" s="78">
        <v>105.0442</v>
      </c>
      <c r="P2625" s="11">
        <f>ROUND(O2625*L2625,2)</f>
        <v>15756.63</v>
      </c>
      <c r="Q2625" s="12">
        <f>IF(N2625="HKD",7.8,IF(N2625="CNY",7.30034,1))</f>
        <v>7.3003400000000003</v>
      </c>
      <c r="R2625" s="14">
        <f>+ROUND(O2625/Q2625,4)</f>
        <v>14.3889</v>
      </c>
      <c r="S2625" s="13">
        <f>ROUND(R2625*L2625,2)</f>
        <v>2158.34</v>
      </c>
      <c r="T2625" s="14" t="s">
        <v>349</v>
      </c>
      <c r="U2625" t="s">
        <v>327</v>
      </c>
    </row>
    <row r="2626" spans="1:21" x14ac:dyDescent="0.2">
      <c r="A2626" t="s">
        <v>5355</v>
      </c>
      <c r="B2626" s="23">
        <v>45803</v>
      </c>
      <c r="C2626" s="23">
        <v>45786</v>
      </c>
      <c r="D2626" t="s">
        <v>311</v>
      </c>
      <c r="E2626" t="s">
        <v>312</v>
      </c>
      <c r="G2626" t="s">
        <v>5591</v>
      </c>
      <c r="H2626" t="s">
        <v>666</v>
      </c>
      <c r="I2626" t="s">
        <v>667</v>
      </c>
      <c r="J2626" s="10" t="str">
        <f>+LEFT(U2626,4)</f>
        <v>INM-</v>
      </c>
      <c r="K2626" t="s">
        <v>10</v>
      </c>
      <c r="L2626" s="52">
        <v>150</v>
      </c>
      <c r="M2626" t="s">
        <v>186</v>
      </c>
      <c r="N2626" t="s">
        <v>11</v>
      </c>
      <c r="O2626" s="78">
        <v>105.0442</v>
      </c>
      <c r="P2626" s="11">
        <f>ROUND(O2626*L2626,2)</f>
        <v>15756.63</v>
      </c>
      <c r="Q2626" s="12">
        <f>IF(N2626="HKD",7.8,IF(N2626="CNY",7.30034,1))</f>
        <v>7.3003400000000003</v>
      </c>
      <c r="R2626" s="14">
        <f>+ROUND(O2626/Q2626,4)</f>
        <v>14.3889</v>
      </c>
      <c r="S2626" s="13">
        <f>ROUND(R2626*L2626,2)</f>
        <v>2158.34</v>
      </c>
      <c r="T2626" s="14" t="s">
        <v>349</v>
      </c>
      <c r="U2626" t="s">
        <v>327</v>
      </c>
    </row>
    <row r="2627" spans="1:21" x14ac:dyDescent="0.2">
      <c r="A2627" t="s">
        <v>5358</v>
      </c>
      <c r="B2627" s="23">
        <v>45803</v>
      </c>
      <c r="C2627" s="23">
        <v>45785</v>
      </c>
      <c r="D2627" t="s">
        <v>311</v>
      </c>
      <c r="E2627" t="s">
        <v>312</v>
      </c>
      <c r="G2627" t="s">
        <v>5374</v>
      </c>
      <c r="H2627" t="s">
        <v>669</v>
      </c>
      <c r="I2627" t="s">
        <v>670</v>
      </c>
      <c r="J2627" s="10" t="str">
        <f>+LEFT(U2627,4)</f>
        <v>INM-</v>
      </c>
      <c r="K2627" t="s">
        <v>10</v>
      </c>
      <c r="L2627" s="52">
        <v>150</v>
      </c>
      <c r="M2627" t="s">
        <v>186</v>
      </c>
      <c r="N2627" t="s">
        <v>11</v>
      </c>
      <c r="O2627" s="78">
        <v>110.17700000000001</v>
      </c>
      <c r="P2627" s="11">
        <f>ROUND(O2627*L2627,2)</f>
        <v>16526.55</v>
      </c>
      <c r="Q2627" s="12">
        <f>IF(N2627="HKD",7.8,IF(N2627="CNY",7.30034,1))</f>
        <v>7.3003400000000003</v>
      </c>
      <c r="R2627" s="14">
        <f>+ROUND(O2627/Q2627,4)</f>
        <v>15.092000000000001</v>
      </c>
      <c r="S2627" s="13">
        <f>ROUND(R2627*L2627,2)</f>
        <v>2263.8000000000002</v>
      </c>
      <c r="T2627" s="14" t="s">
        <v>349</v>
      </c>
      <c r="U2627" t="s">
        <v>327</v>
      </c>
    </row>
    <row r="2628" spans="1:21" x14ac:dyDescent="0.2">
      <c r="A2628" t="s">
        <v>5359</v>
      </c>
      <c r="B2628" s="23">
        <v>45803</v>
      </c>
      <c r="C2628" s="23">
        <v>45786</v>
      </c>
      <c r="D2628" t="s">
        <v>311</v>
      </c>
      <c r="E2628" t="s">
        <v>312</v>
      </c>
      <c r="G2628" t="s">
        <v>5591</v>
      </c>
      <c r="H2628" t="s">
        <v>669</v>
      </c>
      <c r="I2628" t="s">
        <v>670</v>
      </c>
      <c r="J2628" s="10" t="str">
        <f>+LEFT(U2628,4)</f>
        <v>INM-</v>
      </c>
      <c r="K2628" t="s">
        <v>10</v>
      </c>
      <c r="L2628" s="52">
        <v>150</v>
      </c>
      <c r="M2628" t="s">
        <v>186</v>
      </c>
      <c r="N2628" t="s">
        <v>11</v>
      </c>
      <c r="O2628" s="78">
        <v>110.17700000000001</v>
      </c>
      <c r="P2628" s="11">
        <f>ROUND(O2628*L2628,2)</f>
        <v>16526.55</v>
      </c>
      <c r="Q2628" s="12">
        <f>IF(N2628="HKD",7.8,IF(N2628="CNY",7.30034,1))</f>
        <v>7.3003400000000003</v>
      </c>
      <c r="R2628" s="14">
        <f>+ROUND(O2628/Q2628,4)</f>
        <v>15.092000000000001</v>
      </c>
      <c r="S2628" s="13">
        <f>ROUND(R2628*L2628,2)</f>
        <v>2263.8000000000002</v>
      </c>
      <c r="T2628" s="14" t="s">
        <v>349</v>
      </c>
      <c r="U2628" t="s">
        <v>327</v>
      </c>
    </row>
    <row r="2629" spans="1:21" x14ac:dyDescent="0.2">
      <c r="A2629" t="s">
        <v>5360</v>
      </c>
      <c r="B2629" s="23">
        <v>45803</v>
      </c>
      <c r="C2629" s="23">
        <v>45782</v>
      </c>
      <c r="D2629" t="s">
        <v>2825</v>
      </c>
      <c r="E2629" t="s">
        <v>2826</v>
      </c>
      <c r="G2629" t="s">
        <v>5388</v>
      </c>
      <c r="H2629" t="s">
        <v>4832</v>
      </c>
      <c r="I2629" t="s">
        <v>4833</v>
      </c>
      <c r="J2629" s="10" t="str">
        <f>+LEFT(U2629,4)</f>
        <v>INM-</v>
      </c>
      <c r="K2629" t="s">
        <v>10</v>
      </c>
      <c r="L2629" s="52">
        <v>30</v>
      </c>
      <c r="M2629" t="s">
        <v>186</v>
      </c>
      <c r="N2629" t="s">
        <v>11</v>
      </c>
      <c r="O2629" s="78">
        <v>110.28319999999999</v>
      </c>
      <c r="P2629" s="11">
        <f>ROUND(O2629*L2629,2)</f>
        <v>3308.5</v>
      </c>
      <c r="Q2629" s="12">
        <f>IF(N2629="HKD",7.8,IF(N2629="CNY",7.30034,1))</f>
        <v>7.3003400000000003</v>
      </c>
      <c r="R2629" s="14">
        <f>+ROUND(O2629/Q2629,4)</f>
        <v>15.1066</v>
      </c>
      <c r="S2629" s="13">
        <f>ROUND(R2629*L2629,2)</f>
        <v>453.2</v>
      </c>
      <c r="T2629" s="14" t="s">
        <v>349</v>
      </c>
      <c r="U2629" t="s">
        <v>327</v>
      </c>
    </row>
    <row r="2630" spans="1:21" x14ac:dyDescent="0.2">
      <c r="A2630" t="s">
        <v>5363</v>
      </c>
      <c r="B2630" s="23">
        <v>45803</v>
      </c>
      <c r="C2630" s="23">
        <v>45782</v>
      </c>
      <c r="D2630" t="s">
        <v>2825</v>
      </c>
      <c r="E2630" t="s">
        <v>2826</v>
      </c>
      <c r="G2630" t="s">
        <v>5388</v>
      </c>
      <c r="H2630" t="s">
        <v>3183</v>
      </c>
      <c r="I2630" t="s">
        <v>3390</v>
      </c>
      <c r="J2630" s="10" t="str">
        <f>+LEFT(U2630,4)</f>
        <v>INM-</v>
      </c>
      <c r="K2630" t="s">
        <v>10</v>
      </c>
      <c r="L2630" s="52">
        <v>150</v>
      </c>
      <c r="M2630" t="s">
        <v>186</v>
      </c>
      <c r="N2630" t="s">
        <v>11</v>
      </c>
      <c r="O2630" s="78">
        <v>120.4248</v>
      </c>
      <c r="P2630" s="11">
        <f>ROUND(O2630*L2630,2)</f>
        <v>18063.72</v>
      </c>
      <c r="Q2630" s="12">
        <f>IF(N2630="HKD",7.8,IF(N2630="CNY",7.30034,1))</f>
        <v>7.3003400000000003</v>
      </c>
      <c r="R2630" s="14">
        <f>+ROUND(O2630/Q2630,4)</f>
        <v>16.495799999999999</v>
      </c>
      <c r="S2630" s="13">
        <f>ROUND(R2630*L2630,2)</f>
        <v>2474.37</v>
      </c>
      <c r="T2630" s="14" t="s">
        <v>349</v>
      </c>
      <c r="U2630" t="s">
        <v>327</v>
      </c>
    </row>
    <row r="2631" spans="1:21" x14ac:dyDescent="0.2">
      <c r="A2631" t="s">
        <v>5365</v>
      </c>
      <c r="B2631" s="23">
        <v>45803</v>
      </c>
      <c r="C2631" s="23">
        <v>45782</v>
      </c>
      <c r="D2631" t="s">
        <v>2825</v>
      </c>
      <c r="E2631" t="s">
        <v>2826</v>
      </c>
      <c r="G2631" t="s">
        <v>5388</v>
      </c>
      <c r="H2631" t="s">
        <v>3184</v>
      </c>
      <c r="I2631" t="s">
        <v>3391</v>
      </c>
      <c r="J2631" s="10" t="str">
        <f>+LEFT(U2631,4)</f>
        <v>INM-</v>
      </c>
      <c r="K2631" t="s">
        <v>10</v>
      </c>
      <c r="L2631" s="52">
        <v>30</v>
      </c>
      <c r="M2631" t="s">
        <v>186</v>
      </c>
      <c r="N2631" t="s">
        <v>11</v>
      </c>
      <c r="O2631" s="78">
        <v>129.82300000000001</v>
      </c>
      <c r="P2631" s="11">
        <f>ROUND(O2631*L2631,2)</f>
        <v>3894.69</v>
      </c>
      <c r="Q2631" s="12">
        <f>IF(N2631="HKD",7.8,IF(N2631="CNY",7.30034,1))</f>
        <v>7.3003400000000003</v>
      </c>
      <c r="R2631" s="14">
        <f>+ROUND(O2631/Q2631,4)</f>
        <v>17.783100000000001</v>
      </c>
      <c r="S2631" s="13">
        <f>ROUND(R2631*L2631,2)</f>
        <v>533.49</v>
      </c>
      <c r="T2631" s="14" t="s">
        <v>349</v>
      </c>
      <c r="U2631" t="s">
        <v>327</v>
      </c>
    </row>
    <row r="2632" spans="1:21" x14ac:dyDescent="0.2">
      <c r="A2632" t="s">
        <v>4858</v>
      </c>
      <c r="B2632" s="23">
        <v>45804</v>
      </c>
      <c r="C2632" s="23">
        <v>45797</v>
      </c>
      <c r="D2632" t="s">
        <v>545</v>
      </c>
      <c r="E2632" t="s">
        <v>546</v>
      </c>
      <c r="G2632" t="s">
        <v>5378</v>
      </c>
      <c r="H2632" t="s">
        <v>557</v>
      </c>
      <c r="I2632" t="s">
        <v>558</v>
      </c>
      <c r="J2632" s="10" t="str">
        <f>+LEFT(U2632,4)</f>
        <v>WHR-</v>
      </c>
      <c r="K2632" t="s">
        <v>10</v>
      </c>
      <c r="L2632" s="52">
        <v>9200</v>
      </c>
      <c r="M2632" t="s">
        <v>1472</v>
      </c>
      <c r="N2632" t="s">
        <v>11</v>
      </c>
      <c r="O2632" s="78">
        <v>3.9800000000000002E-2</v>
      </c>
      <c r="P2632" s="11">
        <f>ROUND(O2632*L2632,2)</f>
        <v>366.16</v>
      </c>
      <c r="Q2632" s="12">
        <f>IF(N2632="HKD",7.8,IF(N2632="CNY",7.30034,1))</f>
        <v>7.3003400000000003</v>
      </c>
      <c r="R2632" s="14">
        <f>+ROUND(O2632/Q2632,4)</f>
        <v>5.4999999999999997E-3</v>
      </c>
      <c r="S2632" s="13">
        <f>ROUND(R2632*L2632,2)</f>
        <v>50.6</v>
      </c>
      <c r="T2632" s="14" t="s">
        <v>349</v>
      </c>
      <c r="U2632" t="s">
        <v>248</v>
      </c>
    </row>
    <row r="2633" spans="1:21" x14ac:dyDescent="0.2">
      <c r="A2633" t="s">
        <v>4859</v>
      </c>
      <c r="B2633" s="23">
        <v>45804</v>
      </c>
      <c r="C2633" s="23">
        <v>45786</v>
      </c>
      <c r="D2633" t="s">
        <v>545</v>
      </c>
      <c r="E2633" t="s">
        <v>546</v>
      </c>
      <c r="G2633" t="s">
        <v>5378</v>
      </c>
      <c r="H2633" t="s">
        <v>563</v>
      </c>
      <c r="I2633" t="s">
        <v>564</v>
      </c>
      <c r="J2633" s="10" t="str">
        <f>+LEFT(U2633,4)</f>
        <v>WHR-</v>
      </c>
      <c r="K2633" t="s">
        <v>10</v>
      </c>
      <c r="L2633" s="52">
        <v>9000</v>
      </c>
      <c r="M2633" t="s">
        <v>1472</v>
      </c>
      <c r="N2633" t="s">
        <v>11</v>
      </c>
      <c r="O2633" s="78">
        <v>4.1000000000000002E-2</v>
      </c>
      <c r="P2633" s="11">
        <f>ROUND(O2633*L2633,2)</f>
        <v>369</v>
      </c>
      <c r="Q2633" s="12">
        <f>IF(N2633="HKD",7.8,IF(N2633="CNY",7.30034,1))</f>
        <v>7.3003400000000003</v>
      </c>
      <c r="R2633" s="14">
        <f>+ROUND(O2633/Q2633,4)</f>
        <v>5.5999999999999999E-3</v>
      </c>
      <c r="S2633" s="13">
        <f>ROUND(R2633*L2633,2)</f>
        <v>50.4</v>
      </c>
      <c r="T2633" s="14" t="s">
        <v>349</v>
      </c>
      <c r="U2633" t="s">
        <v>248</v>
      </c>
    </row>
    <row r="2634" spans="1:21" x14ac:dyDescent="0.2">
      <c r="A2634" t="s">
        <v>4860</v>
      </c>
      <c r="B2634" s="23">
        <v>45804</v>
      </c>
      <c r="C2634" s="23">
        <v>45793</v>
      </c>
      <c r="D2634" t="s">
        <v>545</v>
      </c>
      <c r="E2634" t="s">
        <v>546</v>
      </c>
      <c r="G2634" t="s">
        <v>5378</v>
      </c>
      <c r="H2634" t="s">
        <v>563</v>
      </c>
      <c r="I2634" t="s">
        <v>564</v>
      </c>
      <c r="J2634" s="10" t="str">
        <f>+LEFT(U2634,4)</f>
        <v>WHR-</v>
      </c>
      <c r="K2634" t="s">
        <v>10</v>
      </c>
      <c r="L2634" s="52">
        <v>1800</v>
      </c>
      <c r="M2634" t="s">
        <v>1472</v>
      </c>
      <c r="N2634" t="s">
        <v>11</v>
      </c>
      <c r="O2634" s="78">
        <v>4.1000000000000002E-2</v>
      </c>
      <c r="P2634" s="11">
        <f>ROUND(O2634*L2634,2)</f>
        <v>73.8</v>
      </c>
      <c r="Q2634" s="12">
        <f>IF(N2634="HKD",7.8,IF(N2634="CNY",7.30034,1))</f>
        <v>7.3003400000000003</v>
      </c>
      <c r="R2634" s="14">
        <f>+ROUND(O2634/Q2634,4)</f>
        <v>5.5999999999999999E-3</v>
      </c>
      <c r="S2634" s="13">
        <f>ROUND(R2634*L2634,2)</f>
        <v>10.08</v>
      </c>
      <c r="T2634" s="14" t="s">
        <v>349</v>
      </c>
      <c r="U2634" t="s">
        <v>248</v>
      </c>
    </row>
    <row r="2635" spans="1:21" x14ac:dyDescent="0.2">
      <c r="A2635" t="s">
        <v>4861</v>
      </c>
      <c r="B2635" s="23">
        <v>45804</v>
      </c>
      <c r="C2635" s="23">
        <v>45800</v>
      </c>
      <c r="D2635" t="s">
        <v>545</v>
      </c>
      <c r="E2635" t="s">
        <v>546</v>
      </c>
      <c r="G2635" t="s">
        <v>5378</v>
      </c>
      <c r="H2635" t="s">
        <v>563</v>
      </c>
      <c r="I2635" t="s">
        <v>564</v>
      </c>
      <c r="J2635" s="10" t="str">
        <f>+LEFT(U2635,4)</f>
        <v>WHR-</v>
      </c>
      <c r="K2635" t="s">
        <v>10</v>
      </c>
      <c r="L2635" s="52">
        <v>8100</v>
      </c>
      <c r="M2635" t="s">
        <v>1472</v>
      </c>
      <c r="N2635" t="s">
        <v>11</v>
      </c>
      <c r="O2635" s="78">
        <v>4.1000000000000002E-2</v>
      </c>
      <c r="P2635" s="11">
        <f>ROUND(O2635*L2635,2)</f>
        <v>332.1</v>
      </c>
      <c r="Q2635" s="12">
        <f>IF(N2635="HKD",7.8,IF(N2635="CNY",7.30034,1))</f>
        <v>7.3003400000000003</v>
      </c>
      <c r="R2635" s="14">
        <f>+ROUND(O2635/Q2635,4)</f>
        <v>5.5999999999999999E-3</v>
      </c>
      <c r="S2635" s="13">
        <f>ROUND(R2635*L2635,2)</f>
        <v>45.36</v>
      </c>
      <c r="T2635" s="14" t="s">
        <v>349</v>
      </c>
      <c r="U2635" t="s">
        <v>248</v>
      </c>
    </row>
    <row r="2636" spans="1:21" x14ac:dyDescent="0.2">
      <c r="A2636" t="s">
        <v>4874</v>
      </c>
      <c r="B2636" s="23">
        <v>45804</v>
      </c>
      <c r="C2636" s="23">
        <v>45800</v>
      </c>
      <c r="D2636" t="s">
        <v>545</v>
      </c>
      <c r="E2636" t="s">
        <v>546</v>
      </c>
      <c r="G2636" t="s">
        <v>5378</v>
      </c>
      <c r="H2636" t="s">
        <v>543</v>
      </c>
      <c r="I2636" t="s">
        <v>544</v>
      </c>
      <c r="J2636" s="10" t="str">
        <f>+LEFT(U2636,4)</f>
        <v>WHR-</v>
      </c>
      <c r="K2636" t="s">
        <v>10</v>
      </c>
      <c r="L2636" s="52">
        <v>10500</v>
      </c>
      <c r="M2636" t="s">
        <v>1472</v>
      </c>
      <c r="N2636" t="s">
        <v>11</v>
      </c>
      <c r="O2636" s="78">
        <v>4.2999999999999997E-2</v>
      </c>
      <c r="P2636" s="11">
        <f>ROUND(O2636*L2636,2)</f>
        <v>451.5</v>
      </c>
      <c r="Q2636" s="12">
        <f>IF(N2636="HKD",7.8,IF(N2636="CNY",7.30034,1))</f>
        <v>7.3003400000000003</v>
      </c>
      <c r="R2636" s="14">
        <f>+ROUND(O2636/Q2636,4)</f>
        <v>5.8999999999999999E-3</v>
      </c>
      <c r="S2636" s="13">
        <f>ROUND(R2636*L2636,2)</f>
        <v>61.95</v>
      </c>
      <c r="T2636" s="14" t="s">
        <v>349</v>
      </c>
      <c r="U2636" t="s">
        <v>248</v>
      </c>
    </row>
    <row r="2637" spans="1:21" x14ac:dyDescent="0.2">
      <c r="A2637" t="s">
        <v>4910</v>
      </c>
      <c r="B2637" s="23">
        <v>45804</v>
      </c>
      <c r="C2637" s="23">
        <v>45786</v>
      </c>
      <c r="D2637" t="s">
        <v>545</v>
      </c>
      <c r="E2637" t="s">
        <v>546</v>
      </c>
      <c r="G2637" t="s">
        <v>5378</v>
      </c>
      <c r="H2637" t="s">
        <v>553</v>
      </c>
      <c r="I2637" t="s">
        <v>554</v>
      </c>
      <c r="J2637" s="10" t="str">
        <f>+LEFT(U2637,4)</f>
        <v>WHR-</v>
      </c>
      <c r="K2637" t="s">
        <v>10</v>
      </c>
      <c r="L2637" s="52">
        <v>16500</v>
      </c>
      <c r="M2637" t="s">
        <v>1472</v>
      </c>
      <c r="N2637" t="s">
        <v>11</v>
      </c>
      <c r="O2637" s="78">
        <v>8.5000000000000006E-2</v>
      </c>
      <c r="P2637" s="11">
        <f>ROUND(O2637*L2637,2)</f>
        <v>1402.5</v>
      </c>
      <c r="Q2637" s="12">
        <f>IF(N2637="HKD",7.8,IF(N2637="CNY",7.30034,1))</f>
        <v>7.3003400000000003</v>
      </c>
      <c r="R2637" s="14">
        <f>+ROUND(O2637/Q2637,4)</f>
        <v>1.1599999999999999E-2</v>
      </c>
      <c r="S2637" s="13">
        <f>ROUND(R2637*L2637,2)</f>
        <v>191.4</v>
      </c>
      <c r="T2637" s="14" t="s">
        <v>349</v>
      </c>
      <c r="U2637" t="s">
        <v>248</v>
      </c>
    </row>
    <row r="2638" spans="1:21" x14ac:dyDescent="0.2">
      <c r="A2638" t="s">
        <v>4921</v>
      </c>
      <c r="B2638" s="23">
        <v>45804</v>
      </c>
      <c r="C2638" s="23">
        <v>45793</v>
      </c>
      <c r="D2638" t="s">
        <v>545</v>
      </c>
      <c r="E2638" t="s">
        <v>546</v>
      </c>
      <c r="G2638" t="s">
        <v>5378</v>
      </c>
      <c r="H2638" t="s">
        <v>245</v>
      </c>
      <c r="I2638" t="s">
        <v>246</v>
      </c>
      <c r="J2638" s="10" t="str">
        <f>+LEFT(U2638,4)</f>
        <v>WHR-</v>
      </c>
      <c r="K2638" t="s">
        <v>10</v>
      </c>
      <c r="L2638" s="52">
        <v>3500</v>
      </c>
      <c r="M2638" t="s">
        <v>1472</v>
      </c>
      <c r="N2638" t="s">
        <v>11</v>
      </c>
      <c r="O2638" s="78">
        <v>0.108</v>
      </c>
      <c r="P2638" s="11">
        <f>ROUND(O2638*L2638,2)</f>
        <v>378</v>
      </c>
      <c r="Q2638" s="12">
        <f>IF(N2638="HKD",7.8,IF(N2638="CNY",7.30034,1))</f>
        <v>7.3003400000000003</v>
      </c>
      <c r="R2638" s="14">
        <f>+ROUND(O2638/Q2638,4)</f>
        <v>1.4800000000000001E-2</v>
      </c>
      <c r="S2638" s="13">
        <f>ROUND(R2638*L2638,2)</f>
        <v>51.8</v>
      </c>
      <c r="T2638" s="14" t="s">
        <v>349</v>
      </c>
      <c r="U2638" t="s">
        <v>248</v>
      </c>
    </row>
    <row r="2639" spans="1:21" x14ac:dyDescent="0.2">
      <c r="A2639" t="s">
        <v>4926</v>
      </c>
      <c r="B2639" s="23">
        <v>45804</v>
      </c>
      <c r="C2639" s="23">
        <v>45800</v>
      </c>
      <c r="D2639" t="s">
        <v>545</v>
      </c>
      <c r="E2639" t="s">
        <v>546</v>
      </c>
      <c r="G2639" t="s">
        <v>5378</v>
      </c>
      <c r="H2639" t="s">
        <v>549</v>
      </c>
      <c r="I2639" t="s">
        <v>550</v>
      </c>
      <c r="J2639" s="10" t="str">
        <f>+LEFT(U2639,4)</f>
        <v>MISC</v>
      </c>
      <c r="K2639" t="s">
        <v>10</v>
      </c>
      <c r="L2639" s="52">
        <v>1000</v>
      </c>
      <c r="M2639" t="s">
        <v>1472</v>
      </c>
      <c r="N2639" t="s">
        <v>11</v>
      </c>
      <c r="O2639" s="78">
        <v>0.115</v>
      </c>
      <c r="P2639" s="11">
        <f>ROUND(O2639*L2639,2)</f>
        <v>115</v>
      </c>
      <c r="Q2639" s="12">
        <f>IF(N2639="HKD",7.8,IF(N2639="CNY",7.30034,1))</f>
        <v>7.3003400000000003</v>
      </c>
      <c r="R2639" s="14">
        <f>+ROUND(O2639/Q2639,4)</f>
        <v>1.5800000000000002E-2</v>
      </c>
      <c r="S2639" s="13">
        <f>ROUND(R2639*L2639,2)</f>
        <v>15.8</v>
      </c>
      <c r="T2639" s="14" t="s">
        <v>349</v>
      </c>
      <c r="U2639" t="s">
        <v>25</v>
      </c>
    </row>
    <row r="2640" spans="1:21" x14ac:dyDescent="0.2">
      <c r="A2640" t="s">
        <v>4935</v>
      </c>
      <c r="B2640" s="23">
        <v>45804</v>
      </c>
      <c r="C2640" s="23">
        <v>45756</v>
      </c>
      <c r="D2640" t="s">
        <v>235</v>
      </c>
      <c r="E2640" t="s">
        <v>236</v>
      </c>
      <c r="G2640" t="s">
        <v>5402</v>
      </c>
      <c r="H2640" t="s">
        <v>1352</v>
      </c>
      <c r="I2640" t="s">
        <v>1353</v>
      </c>
      <c r="J2640" s="10" t="str">
        <f>+LEFT(U2640,4)</f>
        <v>RIV-</v>
      </c>
      <c r="K2640" t="s">
        <v>10</v>
      </c>
      <c r="L2640" s="52">
        <v>4020</v>
      </c>
      <c r="M2640" t="s">
        <v>1472</v>
      </c>
      <c r="N2640" t="s">
        <v>11</v>
      </c>
      <c r="O2640" s="78">
        <v>0.13550000000000001</v>
      </c>
      <c r="P2640" s="11">
        <f>ROUND(O2640*L2640,2)</f>
        <v>544.71</v>
      </c>
      <c r="Q2640" s="12">
        <f>IF(N2640="HKD",7.8,IF(N2640="CNY",7.30034,1))</f>
        <v>7.3003400000000003</v>
      </c>
      <c r="R2640" s="14">
        <f>+ROUND(O2640/Q2640,4)</f>
        <v>1.8599999999999998E-2</v>
      </c>
      <c r="S2640" s="13">
        <f>ROUND(R2640*L2640,2)</f>
        <v>74.77</v>
      </c>
      <c r="T2640" s="14" t="s">
        <v>349</v>
      </c>
      <c r="U2640" t="s">
        <v>132</v>
      </c>
    </row>
    <row r="2641" spans="1:21" x14ac:dyDescent="0.2">
      <c r="A2641" t="s">
        <v>4947</v>
      </c>
      <c r="B2641" s="23">
        <v>45804</v>
      </c>
      <c r="C2641" s="23">
        <v>45783</v>
      </c>
      <c r="D2641" t="s">
        <v>235</v>
      </c>
      <c r="E2641" t="s">
        <v>236</v>
      </c>
      <c r="G2641" t="s">
        <v>5402</v>
      </c>
      <c r="H2641" t="s">
        <v>242</v>
      </c>
      <c r="I2641" t="s">
        <v>243</v>
      </c>
      <c r="J2641" s="10" t="str">
        <f>+LEFT(U2641,4)</f>
        <v>RIV-</v>
      </c>
      <c r="K2641" t="s">
        <v>10</v>
      </c>
      <c r="L2641" s="52">
        <v>10000</v>
      </c>
      <c r="M2641" t="s">
        <v>1472</v>
      </c>
      <c r="N2641" t="s">
        <v>11</v>
      </c>
      <c r="O2641" s="78">
        <v>0.1865</v>
      </c>
      <c r="P2641" s="11">
        <f>ROUND(O2641*L2641,2)</f>
        <v>1865</v>
      </c>
      <c r="Q2641" s="12">
        <f>IF(N2641="HKD",7.8,IF(N2641="CNY",7.30034,1))</f>
        <v>7.3003400000000003</v>
      </c>
      <c r="R2641" s="14">
        <f>+ROUND(O2641/Q2641,4)</f>
        <v>2.5499999999999998E-2</v>
      </c>
      <c r="S2641" s="13">
        <f>ROUND(R2641*L2641,2)</f>
        <v>255</v>
      </c>
      <c r="T2641" s="14" t="s">
        <v>349</v>
      </c>
      <c r="U2641" t="s">
        <v>132</v>
      </c>
    </row>
    <row r="2642" spans="1:21" x14ac:dyDescent="0.2">
      <c r="A2642" t="s">
        <v>4982</v>
      </c>
      <c r="B2642" s="23">
        <v>45804</v>
      </c>
      <c r="C2642" s="23">
        <v>45798</v>
      </c>
      <c r="D2642" t="s">
        <v>235</v>
      </c>
      <c r="E2642" t="s">
        <v>236</v>
      </c>
      <c r="G2642" t="s">
        <v>5402</v>
      </c>
      <c r="H2642" t="s">
        <v>4622</v>
      </c>
      <c r="I2642" t="s">
        <v>4623</v>
      </c>
      <c r="J2642" s="10" t="str">
        <f>+LEFT(U2642,4)</f>
        <v>STUD</v>
      </c>
      <c r="K2642" t="s">
        <v>10</v>
      </c>
      <c r="L2642" s="52">
        <v>6200</v>
      </c>
      <c r="M2642" t="s">
        <v>1472</v>
      </c>
      <c r="N2642" t="s">
        <v>11</v>
      </c>
      <c r="O2642" s="78">
        <v>0.60770000000000002</v>
      </c>
      <c r="P2642" s="11">
        <f>ROUND(O2642*L2642,2)</f>
        <v>3767.74</v>
      </c>
      <c r="Q2642" s="12">
        <f>IF(N2642="HKD",7.8,IF(N2642="CNY",7.30034,1))</f>
        <v>7.3003400000000003</v>
      </c>
      <c r="R2642" s="14">
        <f>+ROUND(O2642/Q2642,4)</f>
        <v>8.3199999999999996E-2</v>
      </c>
      <c r="S2642" s="13">
        <f>ROUND(R2642*L2642,2)</f>
        <v>515.84</v>
      </c>
      <c r="T2642" s="14" t="s">
        <v>349</v>
      </c>
      <c r="U2642" t="s">
        <v>5368</v>
      </c>
    </row>
    <row r="2643" spans="1:21" x14ac:dyDescent="0.2">
      <c r="A2643" t="s">
        <v>5105</v>
      </c>
      <c r="B2643" s="23">
        <v>45804</v>
      </c>
      <c r="C2643" s="23">
        <v>45748</v>
      </c>
      <c r="D2643" t="s">
        <v>569</v>
      </c>
      <c r="E2643" t="s">
        <v>570</v>
      </c>
      <c r="G2643" t="s">
        <v>5462</v>
      </c>
      <c r="H2643" t="s">
        <v>1519</v>
      </c>
      <c r="I2643" t="s">
        <v>1520</v>
      </c>
      <c r="J2643" s="10" t="s">
        <v>1503</v>
      </c>
      <c r="K2643" t="s">
        <v>10</v>
      </c>
      <c r="L2643" s="52">
        <v>1400</v>
      </c>
      <c r="M2643" t="s">
        <v>1472</v>
      </c>
      <c r="N2643" t="s">
        <v>11</v>
      </c>
      <c r="O2643" s="78">
        <v>3.0379999999999998</v>
      </c>
      <c r="P2643" s="11">
        <f>ROUND(O2643*L2643,2)</f>
        <v>4253.2</v>
      </c>
      <c r="Q2643" s="12">
        <f>IF(N2643="HKD",7.8,IF(N2643="CNY",7.30034,1))</f>
        <v>7.3003400000000003</v>
      </c>
      <c r="R2643" s="14">
        <f>+ROUND(O2643/Q2643,4)</f>
        <v>0.41610000000000003</v>
      </c>
      <c r="S2643" s="13">
        <f>ROUND(R2643*L2643,2)</f>
        <v>582.54</v>
      </c>
      <c r="T2643" s="14" t="s">
        <v>349</v>
      </c>
      <c r="U2643" t="s">
        <v>36</v>
      </c>
    </row>
    <row r="2644" spans="1:21" x14ac:dyDescent="0.2">
      <c r="A2644" t="s">
        <v>5106</v>
      </c>
      <c r="B2644" s="23">
        <v>45804</v>
      </c>
      <c r="C2644" s="23">
        <v>45786</v>
      </c>
      <c r="D2644" t="s">
        <v>569</v>
      </c>
      <c r="E2644" t="s">
        <v>570</v>
      </c>
      <c r="G2644" t="s">
        <v>5462</v>
      </c>
      <c r="H2644" t="s">
        <v>1519</v>
      </c>
      <c r="I2644" t="s">
        <v>1520</v>
      </c>
      <c r="J2644" s="10" t="s">
        <v>1503</v>
      </c>
      <c r="K2644" t="s">
        <v>10</v>
      </c>
      <c r="L2644" s="52">
        <v>4050</v>
      </c>
      <c r="M2644" t="s">
        <v>1472</v>
      </c>
      <c r="N2644" t="s">
        <v>11</v>
      </c>
      <c r="O2644" s="78">
        <v>3.0379999999999998</v>
      </c>
      <c r="P2644" s="11">
        <f>ROUND(O2644*L2644,2)</f>
        <v>12303.9</v>
      </c>
      <c r="Q2644" s="12">
        <f>IF(N2644="HKD",7.8,IF(N2644="CNY",7.30034,1))</f>
        <v>7.3003400000000003</v>
      </c>
      <c r="R2644" s="14">
        <f>+ROUND(O2644/Q2644,4)</f>
        <v>0.41610000000000003</v>
      </c>
      <c r="S2644" s="13">
        <f>ROUND(R2644*L2644,2)</f>
        <v>1685.21</v>
      </c>
      <c r="T2644" s="14" t="s">
        <v>349</v>
      </c>
      <c r="U2644" t="s">
        <v>36</v>
      </c>
    </row>
    <row r="2645" spans="1:21" x14ac:dyDescent="0.2">
      <c r="A2645" t="s">
        <v>5162</v>
      </c>
      <c r="B2645" s="23">
        <v>45804</v>
      </c>
      <c r="C2645" s="23">
        <v>45576</v>
      </c>
      <c r="D2645" t="s">
        <v>94</v>
      </c>
      <c r="E2645" t="s">
        <v>95</v>
      </c>
      <c r="G2645" t="s">
        <v>5475</v>
      </c>
      <c r="H2645" t="s">
        <v>3061</v>
      </c>
      <c r="I2645" t="s">
        <v>3277</v>
      </c>
      <c r="J2645" s="10" t="str">
        <f>+LEFT(U2645,4)</f>
        <v>LID-</v>
      </c>
      <c r="K2645" t="s">
        <v>98</v>
      </c>
      <c r="L2645" s="52">
        <v>1340</v>
      </c>
      <c r="M2645" t="s">
        <v>1472</v>
      </c>
      <c r="N2645" t="s">
        <v>11</v>
      </c>
      <c r="O2645" s="78">
        <v>3.7</v>
      </c>
      <c r="P2645" s="11">
        <f>ROUND(O2645*L2645,2)</f>
        <v>4958</v>
      </c>
      <c r="Q2645" s="12">
        <f>IF(N2645="HKD",7.8,IF(N2645="CNY",7.30034,1))</f>
        <v>7.3003400000000003</v>
      </c>
      <c r="R2645" s="14">
        <f>+ROUND(O2645/Q2645,4)</f>
        <v>0.50680000000000003</v>
      </c>
      <c r="S2645" s="13">
        <f>ROUND(R2645*L2645,2)</f>
        <v>679.11</v>
      </c>
      <c r="T2645" s="14" t="s">
        <v>349</v>
      </c>
      <c r="U2645" t="s">
        <v>368</v>
      </c>
    </row>
    <row r="2646" spans="1:21" x14ac:dyDescent="0.2">
      <c r="A2646" t="s">
        <v>5180</v>
      </c>
      <c r="B2646" s="23">
        <v>45804</v>
      </c>
      <c r="C2646" s="23">
        <v>45786</v>
      </c>
      <c r="D2646" t="s">
        <v>149</v>
      </c>
      <c r="E2646" t="s">
        <v>150</v>
      </c>
      <c r="G2646" t="s">
        <v>5481</v>
      </c>
      <c r="H2646" t="s">
        <v>4713</v>
      </c>
      <c r="I2646" t="s">
        <v>4714</v>
      </c>
      <c r="J2646" s="10" t="str">
        <f>+LEFT(U2646,4)</f>
        <v>GLID</v>
      </c>
      <c r="K2646" t="s">
        <v>10</v>
      </c>
      <c r="L2646" s="52">
        <v>370</v>
      </c>
      <c r="M2646" t="s">
        <v>1472</v>
      </c>
      <c r="N2646" t="s">
        <v>11</v>
      </c>
      <c r="O2646" s="78">
        <v>4.1654999999999998</v>
      </c>
      <c r="P2646" s="11">
        <f>ROUND(O2646*L2646,2)</f>
        <v>1541.24</v>
      </c>
      <c r="Q2646" s="12">
        <f>IF(N2646="HKD",7.8,IF(N2646="CNY",7.30034,1))</f>
        <v>7.3003400000000003</v>
      </c>
      <c r="R2646" s="14">
        <f>+ROUND(O2646/Q2646,4)</f>
        <v>0.5706</v>
      </c>
      <c r="S2646" s="13">
        <f>ROUND(R2646*L2646,2)</f>
        <v>211.12</v>
      </c>
      <c r="T2646" s="14" t="s">
        <v>349</v>
      </c>
      <c r="U2646" t="s">
        <v>78</v>
      </c>
    </row>
    <row r="2647" spans="1:21" x14ac:dyDescent="0.2">
      <c r="A2647" t="s">
        <v>5190</v>
      </c>
      <c r="B2647" s="23">
        <v>45804</v>
      </c>
      <c r="C2647" s="23">
        <v>45714</v>
      </c>
      <c r="D2647" t="s">
        <v>94</v>
      </c>
      <c r="E2647" t="s">
        <v>95</v>
      </c>
      <c r="G2647" t="s">
        <v>5508</v>
      </c>
      <c r="H2647" t="s">
        <v>3162</v>
      </c>
      <c r="I2647" t="s">
        <v>3372</v>
      </c>
      <c r="J2647" s="10" t="str">
        <f>+LEFT(U2647,4)</f>
        <v>LID-</v>
      </c>
      <c r="K2647" t="s">
        <v>98</v>
      </c>
      <c r="L2647" s="52">
        <v>840</v>
      </c>
      <c r="M2647" t="s">
        <v>1472</v>
      </c>
      <c r="N2647" t="s">
        <v>11</v>
      </c>
      <c r="O2647" s="78">
        <v>4.26</v>
      </c>
      <c r="P2647" s="11">
        <f>ROUND(O2647*L2647,2)</f>
        <v>3578.4</v>
      </c>
      <c r="Q2647" s="12">
        <f>IF(N2647="HKD",7.8,IF(N2647="CNY",7.30034,1))</f>
        <v>7.3003400000000003</v>
      </c>
      <c r="R2647" s="14">
        <f>+ROUND(O2647/Q2647,4)</f>
        <v>0.58350000000000002</v>
      </c>
      <c r="S2647" s="13">
        <f>ROUND(R2647*L2647,2)</f>
        <v>490.14</v>
      </c>
      <c r="T2647" s="14" t="s">
        <v>349</v>
      </c>
      <c r="U2647" t="s">
        <v>368</v>
      </c>
    </row>
    <row r="2648" spans="1:21" x14ac:dyDescent="0.2">
      <c r="A2648" t="s">
        <v>5192</v>
      </c>
      <c r="B2648" s="23">
        <v>45804</v>
      </c>
      <c r="C2648" s="23">
        <v>45777</v>
      </c>
      <c r="D2648" t="s">
        <v>149</v>
      </c>
      <c r="E2648" t="s">
        <v>150</v>
      </c>
      <c r="G2648" t="s">
        <v>5481</v>
      </c>
      <c r="H2648" t="s">
        <v>4721</v>
      </c>
      <c r="I2648" t="s">
        <v>4722</v>
      </c>
      <c r="J2648" s="10" t="str">
        <f>+LEFT(U2648,4)</f>
        <v>GLID</v>
      </c>
      <c r="K2648" t="s">
        <v>10</v>
      </c>
      <c r="L2648" s="52">
        <v>530</v>
      </c>
      <c r="M2648" t="s">
        <v>1472</v>
      </c>
      <c r="N2648" t="s">
        <v>11</v>
      </c>
      <c r="O2648" s="78">
        <v>4.2759999999999998</v>
      </c>
      <c r="P2648" s="11">
        <f>ROUND(O2648*L2648,2)</f>
        <v>2266.2800000000002</v>
      </c>
      <c r="Q2648" s="12">
        <f>IF(N2648="HKD",7.8,IF(N2648="CNY",7.30034,1))</f>
        <v>7.3003400000000003</v>
      </c>
      <c r="R2648" s="14">
        <f>+ROUND(O2648/Q2648,4)</f>
        <v>0.5857</v>
      </c>
      <c r="S2648" s="13">
        <f>ROUND(R2648*L2648,2)</f>
        <v>310.42</v>
      </c>
      <c r="T2648" s="14" t="s">
        <v>349</v>
      </c>
      <c r="U2648" t="s">
        <v>78</v>
      </c>
    </row>
    <row r="2649" spans="1:21" x14ac:dyDescent="0.2">
      <c r="A2649" t="s">
        <v>5233</v>
      </c>
      <c r="B2649" s="23">
        <v>45804</v>
      </c>
      <c r="C2649" s="23">
        <v>45785</v>
      </c>
      <c r="D2649" t="s">
        <v>981</v>
      </c>
      <c r="E2649" t="s">
        <v>982</v>
      </c>
      <c r="G2649" t="s">
        <v>5531</v>
      </c>
      <c r="H2649" t="s">
        <v>4755</v>
      </c>
      <c r="I2649" t="s">
        <v>4756</v>
      </c>
      <c r="J2649" s="10" t="str">
        <f>+LEFT(U2649,4)</f>
        <v>HDL-</v>
      </c>
      <c r="K2649" t="s">
        <v>10</v>
      </c>
      <c r="L2649" s="52">
        <v>500</v>
      </c>
      <c r="M2649" t="s">
        <v>1472</v>
      </c>
      <c r="N2649" t="s">
        <v>11</v>
      </c>
      <c r="O2649" s="78">
        <v>6.2117000000000004</v>
      </c>
      <c r="P2649" s="11">
        <f>ROUND(O2649*L2649,2)</f>
        <v>3105.85</v>
      </c>
      <c r="Q2649" s="12">
        <f>IF(N2649="HKD",7.8,IF(N2649="CNY",7.30034,1))</f>
        <v>7.3003400000000003</v>
      </c>
      <c r="R2649" s="14">
        <f>+ROUND(O2649/Q2649,4)</f>
        <v>0.85089999999999999</v>
      </c>
      <c r="S2649" s="13">
        <f>ROUND(R2649*L2649,2)</f>
        <v>425.45</v>
      </c>
      <c r="T2649" s="14" t="s">
        <v>349</v>
      </c>
      <c r="U2649" t="s">
        <v>228</v>
      </c>
    </row>
    <row r="2650" spans="1:21" x14ac:dyDescent="0.2">
      <c r="A2650" t="s">
        <v>5245</v>
      </c>
      <c r="B2650" s="23">
        <v>45804</v>
      </c>
      <c r="C2650" s="23">
        <v>45785</v>
      </c>
      <c r="D2650" t="s">
        <v>981</v>
      </c>
      <c r="E2650" t="s">
        <v>982</v>
      </c>
      <c r="G2650" t="s">
        <v>5531</v>
      </c>
      <c r="H2650" t="s">
        <v>4759</v>
      </c>
      <c r="I2650" t="s">
        <v>4760</v>
      </c>
      <c r="J2650" s="10" t="str">
        <f>+LEFT(U2650,4)</f>
        <v>HDL-</v>
      </c>
      <c r="K2650" t="s">
        <v>10</v>
      </c>
      <c r="L2650" s="52">
        <v>510</v>
      </c>
      <c r="M2650" t="s">
        <v>1472</v>
      </c>
      <c r="N2650" t="s">
        <v>11</v>
      </c>
      <c r="O2650" s="78">
        <v>6.7522000000000002</v>
      </c>
      <c r="P2650" s="11">
        <f>ROUND(O2650*L2650,2)</f>
        <v>3443.62</v>
      </c>
      <c r="Q2650" s="12">
        <f>IF(N2650="HKD",7.8,IF(N2650="CNY",7.30034,1))</f>
        <v>7.3003400000000003</v>
      </c>
      <c r="R2650" s="14">
        <f>+ROUND(O2650/Q2650,4)</f>
        <v>0.92490000000000006</v>
      </c>
      <c r="S2650" s="13">
        <f>ROUND(R2650*L2650,2)</f>
        <v>471.7</v>
      </c>
      <c r="T2650" s="14" t="s">
        <v>349</v>
      </c>
      <c r="U2650" t="s">
        <v>228</v>
      </c>
    </row>
    <row r="2651" spans="1:21" x14ac:dyDescent="0.2">
      <c r="A2651" t="s">
        <v>5246</v>
      </c>
      <c r="B2651" s="23">
        <v>45804</v>
      </c>
      <c r="C2651" s="23">
        <v>45785</v>
      </c>
      <c r="D2651" t="s">
        <v>981</v>
      </c>
      <c r="E2651" t="s">
        <v>982</v>
      </c>
      <c r="G2651" t="s">
        <v>5531</v>
      </c>
      <c r="H2651" t="s">
        <v>4761</v>
      </c>
      <c r="I2651" t="s">
        <v>4762</v>
      </c>
      <c r="J2651" s="10" t="str">
        <f>+LEFT(U2651,4)</f>
        <v>HDL-</v>
      </c>
      <c r="K2651" t="s">
        <v>10</v>
      </c>
      <c r="L2651" s="52">
        <v>500</v>
      </c>
      <c r="M2651" t="s">
        <v>1472</v>
      </c>
      <c r="N2651" t="s">
        <v>11</v>
      </c>
      <c r="O2651" s="78">
        <v>6.7522000000000002</v>
      </c>
      <c r="P2651" s="11">
        <f>ROUND(O2651*L2651,2)</f>
        <v>3376.1</v>
      </c>
      <c r="Q2651" s="12">
        <f>IF(N2651="HKD",7.8,IF(N2651="CNY",7.30034,1))</f>
        <v>7.3003400000000003</v>
      </c>
      <c r="R2651" s="14">
        <f>+ROUND(O2651/Q2651,4)</f>
        <v>0.92490000000000006</v>
      </c>
      <c r="S2651" s="13">
        <f>ROUND(R2651*L2651,2)</f>
        <v>462.45</v>
      </c>
      <c r="T2651" s="14" t="s">
        <v>349</v>
      </c>
      <c r="U2651" t="s">
        <v>228</v>
      </c>
    </row>
    <row r="2652" spans="1:21" x14ac:dyDescent="0.2">
      <c r="A2652" t="s">
        <v>4268</v>
      </c>
      <c r="B2652" s="23">
        <v>45804</v>
      </c>
      <c r="C2652" s="23">
        <v>45706</v>
      </c>
      <c r="D2652" t="s">
        <v>569</v>
      </c>
      <c r="E2652" t="s">
        <v>570</v>
      </c>
      <c r="G2652" t="s">
        <v>5565</v>
      </c>
      <c r="H2652" t="s">
        <v>256</v>
      </c>
      <c r="I2652" t="s">
        <v>257</v>
      </c>
      <c r="J2652" s="10" t="str">
        <f>+LEFT(U2652,4)</f>
        <v>GLID</v>
      </c>
      <c r="K2652" t="s">
        <v>10</v>
      </c>
      <c r="L2652" s="52">
        <v>1410</v>
      </c>
      <c r="M2652" t="s">
        <v>1472</v>
      </c>
      <c r="N2652" t="s">
        <v>11</v>
      </c>
      <c r="O2652" s="78">
        <v>8.8800000000000008</v>
      </c>
      <c r="P2652" s="11">
        <f>ROUND(O2652*L2652,2)</f>
        <v>12520.8</v>
      </c>
      <c r="Q2652" s="12">
        <f>IF(N2652="HKD",7.8,IF(N2652="CNY",7.30034,1))</f>
        <v>7.3003400000000003</v>
      </c>
      <c r="R2652" s="14">
        <f>+ROUND(O2652/Q2652,4)</f>
        <v>1.2163999999999999</v>
      </c>
      <c r="S2652" s="13">
        <f>ROUND(R2652*L2652,2)</f>
        <v>1715.12</v>
      </c>
      <c r="T2652" s="14" t="s">
        <v>349</v>
      </c>
      <c r="U2652" t="s">
        <v>78</v>
      </c>
    </row>
    <row r="2653" spans="1:21" x14ac:dyDescent="0.2">
      <c r="A2653" t="s">
        <v>5296</v>
      </c>
      <c r="B2653" s="23">
        <v>45804</v>
      </c>
      <c r="C2653" s="23">
        <v>45756</v>
      </c>
      <c r="D2653" t="s">
        <v>143</v>
      </c>
      <c r="E2653" t="s">
        <v>144</v>
      </c>
      <c r="G2653" t="s">
        <v>5571</v>
      </c>
      <c r="H2653" t="s">
        <v>4780</v>
      </c>
      <c r="I2653" t="s">
        <v>4781</v>
      </c>
      <c r="J2653" s="10" t="str">
        <f>+LEFT(U2653,4)</f>
        <v>SHDL</v>
      </c>
      <c r="K2653" t="s">
        <v>10</v>
      </c>
      <c r="L2653" s="52">
        <v>400</v>
      </c>
      <c r="M2653" t="s">
        <v>1472</v>
      </c>
      <c r="N2653" t="s">
        <v>11</v>
      </c>
      <c r="O2653" s="78">
        <v>10.2669</v>
      </c>
      <c r="P2653" s="11">
        <f>ROUND(O2653*L2653,2)</f>
        <v>4106.76</v>
      </c>
      <c r="Q2653" s="12">
        <f>IF(N2653="HKD",7.8,IF(N2653="CNY",7.30034,1))</f>
        <v>7.3003400000000003</v>
      </c>
      <c r="R2653" s="14">
        <f>+ROUND(O2653/Q2653,4)</f>
        <v>1.4064000000000001</v>
      </c>
      <c r="S2653" s="13">
        <f>ROUND(R2653*L2653,2)</f>
        <v>562.55999999999995</v>
      </c>
      <c r="T2653" s="14" t="s">
        <v>349</v>
      </c>
      <c r="U2653" t="s">
        <v>722</v>
      </c>
    </row>
    <row r="2654" spans="1:21" x14ac:dyDescent="0.2">
      <c r="A2654" t="s">
        <v>4283</v>
      </c>
      <c r="B2654" s="23">
        <v>45804</v>
      </c>
      <c r="C2654" s="23">
        <v>45706</v>
      </c>
      <c r="D2654" t="s">
        <v>569</v>
      </c>
      <c r="E2654" t="s">
        <v>570</v>
      </c>
      <c r="G2654" t="s">
        <v>5565</v>
      </c>
      <c r="H2654" t="s">
        <v>775</v>
      </c>
      <c r="I2654" t="s">
        <v>776</v>
      </c>
      <c r="J2654" s="10" t="str">
        <f>+LEFT(U2654,4)</f>
        <v>GLID</v>
      </c>
      <c r="K2654" t="s">
        <v>10</v>
      </c>
      <c r="L2654" s="52">
        <v>505</v>
      </c>
      <c r="M2654" t="s">
        <v>1472</v>
      </c>
      <c r="N2654" t="s">
        <v>11</v>
      </c>
      <c r="O2654" s="78">
        <v>14.1</v>
      </c>
      <c r="P2654" s="11">
        <f>ROUND(O2654*L2654,2)</f>
        <v>7120.5</v>
      </c>
      <c r="Q2654" s="12">
        <f>IF(N2654="HKD",7.8,IF(N2654="CNY",7.30034,1))</f>
        <v>7.3003400000000003</v>
      </c>
      <c r="R2654" s="14">
        <f>+ROUND(O2654/Q2654,4)</f>
        <v>1.9314</v>
      </c>
      <c r="S2654" s="13">
        <f>ROUND(R2654*L2654,2)</f>
        <v>975.36</v>
      </c>
      <c r="T2654" s="14" t="s">
        <v>349</v>
      </c>
      <c r="U2654" t="s">
        <v>78</v>
      </c>
    </row>
    <row r="2655" spans="1:21" x14ac:dyDescent="0.2">
      <c r="A2655" t="s">
        <v>5149</v>
      </c>
      <c r="B2655" s="23">
        <v>45805</v>
      </c>
      <c r="C2655" s="23">
        <v>45576</v>
      </c>
      <c r="D2655" t="s">
        <v>94</v>
      </c>
      <c r="E2655" t="s">
        <v>95</v>
      </c>
      <c r="G2655" t="s">
        <v>5472</v>
      </c>
      <c r="H2655" t="s">
        <v>3060</v>
      </c>
      <c r="I2655" t="s">
        <v>3276</v>
      </c>
      <c r="J2655" s="10" t="str">
        <f>+LEFT(U2655,4)</f>
        <v>LID-</v>
      </c>
      <c r="K2655" t="s">
        <v>98</v>
      </c>
      <c r="L2655" s="52">
        <v>1210</v>
      </c>
      <c r="M2655" t="s">
        <v>1472</v>
      </c>
      <c r="N2655" t="s">
        <v>11</v>
      </c>
      <c r="O2655" s="78">
        <v>3.5</v>
      </c>
      <c r="P2655" s="11">
        <f>ROUND(O2655*L2655,2)</f>
        <v>4235</v>
      </c>
      <c r="Q2655" s="12">
        <f>IF(N2655="HKD",7.8,IF(N2655="CNY",7.30034,1))</f>
        <v>7.3003400000000003</v>
      </c>
      <c r="R2655" s="14">
        <f>+ROUND(O2655/Q2655,4)</f>
        <v>0.47939999999999999</v>
      </c>
      <c r="S2655" s="13">
        <f>ROUND(R2655*L2655,2)</f>
        <v>580.07000000000005</v>
      </c>
      <c r="T2655" s="14" t="s">
        <v>349</v>
      </c>
      <c r="U2655" t="s">
        <v>368</v>
      </c>
    </row>
    <row r="2656" spans="1:21" x14ac:dyDescent="0.2">
      <c r="A2656" t="s">
        <v>5150</v>
      </c>
      <c r="B2656" s="23">
        <v>45805</v>
      </c>
      <c r="C2656" s="23">
        <v>45709</v>
      </c>
      <c r="D2656" t="s">
        <v>94</v>
      </c>
      <c r="E2656" t="s">
        <v>95</v>
      </c>
      <c r="G2656" t="s">
        <v>5472</v>
      </c>
      <c r="H2656" t="s">
        <v>3060</v>
      </c>
      <c r="I2656" t="s">
        <v>3276</v>
      </c>
      <c r="J2656" s="10" t="str">
        <f>+LEFT(U2656,4)</f>
        <v>LID-</v>
      </c>
      <c r="K2656" t="s">
        <v>98</v>
      </c>
      <c r="L2656" s="52">
        <v>710</v>
      </c>
      <c r="M2656" t="s">
        <v>1472</v>
      </c>
      <c r="N2656" t="s">
        <v>11</v>
      </c>
      <c r="O2656" s="78">
        <v>3.5</v>
      </c>
      <c r="P2656" s="11">
        <f>ROUND(O2656*L2656,2)</f>
        <v>2485</v>
      </c>
      <c r="Q2656" s="12">
        <f>IF(N2656="HKD",7.8,IF(N2656="CNY",7.30034,1))</f>
        <v>7.3003400000000003</v>
      </c>
      <c r="R2656" s="14">
        <f>+ROUND(O2656/Q2656,4)</f>
        <v>0.47939999999999999</v>
      </c>
      <c r="S2656" s="13">
        <f>ROUND(R2656*L2656,2)</f>
        <v>340.37</v>
      </c>
      <c r="T2656" s="14" t="s">
        <v>349</v>
      </c>
      <c r="U2656" t="s">
        <v>368</v>
      </c>
    </row>
    <row r="2657" spans="1:21" x14ac:dyDescent="0.2">
      <c r="A2657" t="s">
        <v>5151</v>
      </c>
      <c r="B2657" s="23">
        <v>45805</v>
      </c>
      <c r="C2657" s="23">
        <v>45734</v>
      </c>
      <c r="D2657" t="s">
        <v>94</v>
      </c>
      <c r="E2657" t="s">
        <v>95</v>
      </c>
      <c r="G2657" t="s">
        <v>5472</v>
      </c>
      <c r="H2657" t="s">
        <v>3060</v>
      </c>
      <c r="I2657" t="s">
        <v>3276</v>
      </c>
      <c r="J2657" s="10" t="str">
        <f>+LEFT(U2657,4)</f>
        <v>LID-</v>
      </c>
      <c r="K2657" t="s">
        <v>98</v>
      </c>
      <c r="L2657" s="52">
        <v>60</v>
      </c>
      <c r="M2657" t="s">
        <v>1472</v>
      </c>
      <c r="N2657" t="s">
        <v>11</v>
      </c>
      <c r="O2657" s="78">
        <v>3.5</v>
      </c>
      <c r="P2657" s="11">
        <f>ROUND(O2657*L2657,2)</f>
        <v>210</v>
      </c>
      <c r="Q2657" s="12">
        <f>IF(N2657="HKD",7.8,IF(N2657="CNY",7.30034,1))</f>
        <v>7.3003400000000003</v>
      </c>
      <c r="R2657" s="14">
        <f>+ROUND(O2657/Q2657,4)</f>
        <v>0.47939999999999999</v>
      </c>
      <c r="S2657" s="13">
        <f>ROUND(R2657*L2657,2)</f>
        <v>28.76</v>
      </c>
      <c r="T2657" s="14" t="s">
        <v>349</v>
      </c>
      <c r="U2657" t="s">
        <v>368</v>
      </c>
    </row>
    <row r="2658" spans="1:21" x14ac:dyDescent="0.2">
      <c r="A2658" t="s">
        <v>5152</v>
      </c>
      <c r="B2658" s="23">
        <v>45805</v>
      </c>
      <c r="C2658" s="23">
        <v>45748</v>
      </c>
      <c r="D2658" t="s">
        <v>94</v>
      </c>
      <c r="E2658" t="s">
        <v>95</v>
      </c>
      <c r="G2658" t="s">
        <v>5472</v>
      </c>
      <c r="H2658" t="s">
        <v>3060</v>
      </c>
      <c r="I2658" t="s">
        <v>3276</v>
      </c>
      <c r="J2658" s="10" t="str">
        <f>+LEFT(U2658,4)</f>
        <v>LID-</v>
      </c>
      <c r="K2658" t="s">
        <v>98</v>
      </c>
      <c r="L2658" s="52">
        <v>1020</v>
      </c>
      <c r="M2658" t="s">
        <v>1472</v>
      </c>
      <c r="N2658" t="s">
        <v>11</v>
      </c>
      <c r="O2658" s="78">
        <v>3.5</v>
      </c>
      <c r="P2658" s="11">
        <f>ROUND(O2658*L2658,2)</f>
        <v>3570</v>
      </c>
      <c r="Q2658" s="12">
        <f>IF(N2658="HKD",7.8,IF(N2658="CNY",7.30034,1))</f>
        <v>7.3003400000000003</v>
      </c>
      <c r="R2658" s="14">
        <f>+ROUND(O2658/Q2658,4)</f>
        <v>0.47939999999999999</v>
      </c>
      <c r="S2658" s="13">
        <f>ROUND(R2658*L2658,2)</f>
        <v>488.99</v>
      </c>
      <c r="T2658" s="14" t="s">
        <v>349</v>
      </c>
      <c r="U2658" t="s">
        <v>368</v>
      </c>
    </row>
    <row r="2659" spans="1:21" x14ac:dyDescent="0.2">
      <c r="A2659" t="s">
        <v>5162</v>
      </c>
      <c r="B2659" s="23">
        <v>45805</v>
      </c>
      <c r="C2659" s="23">
        <v>45576</v>
      </c>
      <c r="D2659" t="s">
        <v>94</v>
      </c>
      <c r="E2659" t="s">
        <v>95</v>
      </c>
      <c r="G2659" t="s">
        <v>5472</v>
      </c>
      <c r="H2659" t="s">
        <v>3061</v>
      </c>
      <c r="I2659" t="s">
        <v>3277</v>
      </c>
      <c r="J2659" s="10" t="str">
        <f>+LEFT(U2659,4)</f>
        <v>LID-</v>
      </c>
      <c r="K2659" t="s">
        <v>98</v>
      </c>
      <c r="L2659" s="52">
        <v>1170</v>
      </c>
      <c r="M2659" t="s">
        <v>1472</v>
      </c>
      <c r="N2659" t="s">
        <v>11</v>
      </c>
      <c r="O2659" s="78">
        <v>3.7</v>
      </c>
      <c r="P2659" s="11">
        <f>ROUND(O2659*L2659,2)</f>
        <v>4329</v>
      </c>
      <c r="Q2659" s="12">
        <f>IF(N2659="HKD",7.8,IF(N2659="CNY",7.30034,1))</f>
        <v>7.3003400000000003</v>
      </c>
      <c r="R2659" s="14">
        <f>+ROUND(O2659/Q2659,4)</f>
        <v>0.50680000000000003</v>
      </c>
      <c r="S2659" s="13">
        <f>ROUND(R2659*L2659,2)</f>
        <v>592.96</v>
      </c>
      <c r="T2659" s="14" t="s">
        <v>349</v>
      </c>
      <c r="U2659" t="s">
        <v>368</v>
      </c>
    </row>
    <row r="2660" spans="1:21" x14ac:dyDescent="0.2">
      <c r="A2660" t="s">
        <v>5186</v>
      </c>
      <c r="B2660" s="23">
        <v>45805</v>
      </c>
      <c r="C2660" s="23">
        <v>45714</v>
      </c>
      <c r="D2660" t="s">
        <v>830</v>
      </c>
      <c r="E2660" t="s">
        <v>831</v>
      </c>
      <c r="G2660" t="s">
        <v>5496</v>
      </c>
      <c r="H2660" t="s">
        <v>3164</v>
      </c>
      <c r="I2660" t="s">
        <v>3374</v>
      </c>
      <c r="J2660" s="10" t="str">
        <f>+LEFT(U2660,4)</f>
        <v>LID-</v>
      </c>
      <c r="K2660" t="s">
        <v>98</v>
      </c>
      <c r="L2660" s="52">
        <v>2210</v>
      </c>
      <c r="M2660" t="s">
        <v>1472</v>
      </c>
      <c r="N2660" t="s">
        <v>11</v>
      </c>
      <c r="O2660" s="78">
        <v>4.2</v>
      </c>
      <c r="P2660" s="11">
        <f>ROUND(O2660*L2660,2)</f>
        <v>9282</v>
      </c>
      <c r="Q2660" s="12">
        <f>IF(N2660="HKD",7.8,IF(N2660="CNY",7.30034,1))</f>
        <v>7.3003400000000003</v>
      </c>
      <c r="R2660" s="14">
        <f>+ROUND(O2660/Q2660,4)</f>
        <v>0.57530000000000003</v>
      </c>
      <c r="S2660" s="13">
        <f>ROUND(R2660*L2660,2)</f>
        <v>1271.4100000000001</v>
      </c>
      <c r="T2660" s="14" t="s">
        <v>349</v>
      </c>
      <c r="U2660" t="s">
        <v>368</v>
      </c>
    </row>
    <row r="2661" spans="1:21" x14ac:dyDescent="0.2">
      <c r="A2661" t="s">
        <v>5190</v>
      </c>
      <c r="B2661" s="23">
        <v>45805</v>
      </c>
      <c r="C2661" s="23">
        <v>45714</v>
      </c>
      <c r="D2661" t="s">
        <v>94</v>
      </c>
      <c r="E2661" t="s">
        <v>95</v>
      </c>
      <c r="G2661" t="s">
        <v>5507</v>
      </c>
      <c r="H2661" t="s">
        <v>3162</v>
      </c>
      <c r="I2661" t="s">
        <v>3372</v>
      </c>
      <c r="J2661" s="10" t="str">
        <f>+LEFT(U2661,4)</f>
        <v>LID-</v>
      </c>
      <c r="K2661" t="s">
        <v>98</v>
      </c>
      <c r="L2661" s="52">
        <v>1440</v>
      </c>
      <c r="M2661" t="s">
        <v>1472</v>
      </c>
      <c r="N2661" t="s">
        <v>11</v>
      </c>
      <c r="O2661" s="78">
        <v>4.26</v>
      </c>
      <c r="P2661" s="11">
        <f>ROUND(O2661*L2661,2)</f>
        <v>6134.4</v>
      </c>
      <c r="Q2661" s="12">
        <f>IF(N2661="HKD",7.8,IF(N2661="CNY",7.30034,1))</f>
        <v>7.3003400000000003</v>
      </c>
      <c r="R2661" s="14">
        <f>+ROUND(O2661/Q2661,4)</f>
        <v>0.58350000000000002</v>
      </c>
      <c r="S2661" s="13">
        <f>ROUND(R2661*L2661,2)</f>
        <v>840.24</v>
      </c>
      <c r="T2661" s="14" t="s">
        <v>349</v>
      </c>
      <c r="U2661" t="s">
        <v>368</v>
      </c>
    </row>
    <row r="2662" spans="1:21" x14ac:dyDescent="0.2">
      <c r="A2662" t="s">
        <v>4260</v>
      </c>
      <c r="B2662" s="23">
        <v>45805</v>
      </c>
      <c r="C2662" s="23">
        <v>45712</v>
      </c>
      <c r="D2662" t="s">
        <v>2255</v>
      </c>
      <c r="E2662" t="s">
        <v>2256</v>
      </c>
      <c r="G2662" t="s">
        <v>5562</v>
      </c>
      <c r="H2662" t="s">
        <v>3145</v>
      </c>
      <c r="I2662" t="s">
        <v>3355</v>
      </c>
      <c r="J2662" s="10" t="str">
        <f>+LEFT(U2662,4)</f>
        <v>HDL-</v>
      </c>
      <c r="K2662" t="s">
        <v>10</v>
      </c>
      <c r="L2662" s="52">
        <v>1941</v>
      </c>
      <c r="M2662" t="s">
        <v>1472</v>
      </c>
      <c r="N2662" t="s">
        <v>11</v>
      </c>
      <c r="O2662" s="78">
        <v>8.5710999999999995</v>
      </c>
      <c r="P2662" s="11">
        <f>ROUND(O2662*L2662,2)</f>
        <v>16636.509999999998</v>
      </c>
      <c r="Q2662" s="12">
        <f>IF(N2662="HKD",7.8,IF(N2662="CNY",7.30034,1))</f>
        <v>7.3003400000000003</v>
      </c>
      <c r="R2662" s="14">
        <f>+ROUND(O2662/Q2662,4)</f>
        <v>1.1740999999999999</v>
      </c>
      <c r="S2662" s="13">
        <f>ROUND(R2662*L2662,2)</f>
        <v>2278.9299999999998</v>
      </c>
      <c r="T2662" s="14" t="s">
        <v>349</v>
      </c>
      <c r="U2662" t="s">
        <v>228</v>
      </c>
    </row>
    <row r="2663" spans="1:21" x14ac:dyDescent="0.2">
      <c r="A2663" t="s">
        <v>4262</v>
      </c>
      <c r="B2663" s="23">
        <v>45805</v>
      </c>
      <c r="C2663" s="23">
        <v>45727</v>
      </c>
      <c r="D2663" t="s">
        <v>2255</v>
      </c>
      <c r="E2663" t="s">
        <v>2256</v>
      </c>
      <c r="G2663" t="s">
        <v>5562</v>
      </c>
      <c r="H2663" t="s">
        <v>3145</v>
      </c>
      <c r="I2663" t="s">
        <v>3355</v>
      </c>
      <c r="J2663" s="10" t="str">
        <f>+LEFT(U2663,4)</f>
        <v>HDL-</v>
      </c>
      <c r="K2663" t="s">
        <v>10</v>
      </c>
      <c r="L2663" s="52">
        <v>3500</v>
      </c>
      <c r="M2663" t="s">
        <v>1472</v>
      </c>
      <c r="N2663" t="s">
        <v>11</v>
      </c>
      <c r="O2663" s="78">
        <v>8.5710999999999995</v>
      </c>
      <c r="P2663" s="11">
        <f>ROUND(O2663*L2663,2)</f>
        <v>29998.85</v>
      </c>
      <c r="Q2663" s="12">
        <f>IF(N2663="HKD",7.8,IF(N2663="CNY",7.30034,1))</f>
        <v>7.3003400000000003</v>
      </c>
      <c r="R2663" s="14">
        <f>+ROUND(O2663/Q2663,4)</f>
        <v>1.1740999999999999</v>
      </c>
      <c r="S2663" s="13">
        <f>ROUND(R2663*L2663,2)</f>
        <v>4109.3500000000004</v>
      </c>
      <c r="T2663" s="14" t="s">
        <v>349</v>
      </c>
      <c r="U2663" t="s">
        <v>228</v>
      </c>
    </row>
    <row r="2664" spans="1:21" x14ac:dyDescent="0.2">
      <c r="A2664" t="s">
        <v>4843</v>
      </c>
      <c r="B2664" s="23">
        <v>45806</v>
      </c>
      <c r="C2664" s="23">
        <v>45783</v>
      </c>
      <c r="D2664" t="s">
        <v>169</v>
      </c>
      <c r="E2664" t="s">
        <v>170</v>
      </c>
      <c r="G2664" t="s">
        <v>5372</v>
      </c>
      <c r="H2664" t="s">
        <v>4561</v>
      </c>
      <c r="I2664" t="s">
        <v>4562</v>
      </c>
      <c r="J2664" s="10" t="str">
        <f>+LEFT(U2664,4)</f>
        <v>STKR</v>
      </c>
      <c r="K2664" t="s">
        <v>10</v>
      </c>
      <c r="L2664" s="52">
        <v>5000</v>
      </c>
      <c r="M2664" t="s">
        <v>1472</v>
      </c>
      <c r="N2664" t="s">
        <v>11</v>
      </c>
      <c r="O2664" s="78">
        <v>0.02</v>
      </c>
      <c r="P2664" s="11">
        <f>ROUND(O2664*L2664,2)</f>
        <v>100</v>
      </c>
      <c r="Q2664" s="12">
        <f>IF(N2664="HKD",7.8,IF(N2664="CNY",7.30034,1))</f>
        <v>7.3003400000000003</v>
      </c>
      <c r="R2664" s="14">
        <f>+ROUND(O2664/Q2664,4)</f>
        <v>2.7000000000000001E-3</v>
      </c>
      <c r="S2664" s="13">
        <f>ROUND(R2664*L2664,2)</f>
        <v>13.5</v>
      </c>
      <c r="T2664" s="14" t="s">
        <v>349</v>
      </c>
      <c r="U2664" t="s">
        <v>18</v>
      </c>
    </row>
    <row r="2665" spans="1:21" x14ac:dyDescent="0.2">
      <c r="A2665" t="s">
        <v>4843</v>
      </c>
      <c r="B2665" s="23">
        <v>45806</v>
      </c>
      <c r="C2665" s="23">
        <v>45783</v>
      </c>
      <c r="D2665" t="s">
        <v>169</v>
      </c>
      <c r="E2665" t="s">
        <v>170</v>
      </c>
      <c r="G2665" t="s">
        <v>5372</v>
      </c>
      <c r="H2665" t="s">
        <v>4561</v>
      </c>
      <c r="I2665" t="s">
        <v>4562</v>
      </c>
      <c r="J2665" s="10" t="str">
        <f>+LEFT(U2665,4)</f>
        <v>STKR</v>
      </c>
      <c r="K2665" t="s">
        <v>10</v>
      </c>
      <c r="L2665" s="52">
        <v>50</v>
      </c>
      <c r="M2665" t="s">
        <v>1472</v>
      </c>
      <c r="N2665" t="s">
        <v>11</v>
      </c>
      <c r="O2665" s="78">
        <v>0.02</v>
      </c>
      <c r="P2665" s="11">
        <f>ROUND(O2665*L2665,2)</f>
        <v>1</v>
      </c>
      <c r="Q2665" s="12">
        <f>IF(N2665="HKD",7.8,IF(N2665="CNY",7.30034,1))</f>
        <v>7.3003400000000003</v>
      </c>
      <c r="R2665" s="14">
        <f>+ROUND(O2665/Q2665,4)</f>
        <v>2.7000000000000001E-3</v>
      </c>
      <c r="S2665" s="13">
        <f>ROUND(R2665*L2665,2)</f>
        <v>0.14000000000000001</v>
      </c>
      <c r="T2665" s="14" t="s">
        <v>349</v>
      </c>
      <c r="U2665" t="s">
        <v>18</v>
      </c>
    </row>
    <row r="2666" spans="1:21" x14ac:dyDescent="0.2">
      <c r="A2666" t="s">
        <v>4844</v>
      </c>
      <c r="B2666" s="23">
        <v>45806</v>
      </c>
      <c r="C2666" s="23">
        <v>45783</v>
      </c>
      <c r="D2666" t="s">
        <v>169</v>
      </c>
      <c r="E2666" t="s">
        <v>170</v>
      </c>
      <c r="G2666" t="s">
        <v>5372</v>
      </c>
      <c r="H2666" t="s">
        <v>4561</v>
      </c>
      <c r="I2666" t="s">
        <v>4562</v>
      </c>
      <c r="J2666" s="10" t="str">
        <f>+LEFT(U2666,4)</f>
        <v>STKR</v>
      </c>
      <c r="K2666" t="s">
        <v>10</v>
      </c>
      <c r="L2666" s="52">
        <v>50</v>
      </c>
      <c r="M2666" t="s">
        <v>1472</v>
      </c>
      <c r="N2666" t="s">
        <v>11</v>
      </c>
      <c r="O2666" s="78">
        <v>0.02</v>
      </c>
      <c r="P2666" s="11">
        <f>ROUND(O2666*L2666,2)</f>
        <v>1</v>
      </c>
      <c r="Q2666" s="12">
        <f>IF(N2666="HKD",7.8,IF(N2666="CNY",7.30034,1))</f>
        <v>7.3003400000000003</v>
      </c>
      <c r="R2666" s="14">
        <f>+ROUND(O2666/Q2666,4)</f>
        <v>2.7000000000000001E-3</v>
      </c>
      <c r="S2666" s="13">
        <f>ROUND(R2666*L2666,2)</f>
        <v>0.14000000000000001</v>
      </c>
      <c r="T2666" s="14" t="s">
        <v>349</v>
      </c>
      <c r="U2666" t="s">
        <v>18</v>
      </c>
    </row>
    <row r="2667" spans="1:21" x14ac:dyDescent="0.2">
      <c r="A2667" t="s">
        <v>4848</v>
      </c>
      <c r="B2667" s="23">
        <v>45806</v>
      </c>
      <c r="C2667" s="23">
        <v>45792</v>
      </c>
      <c r="D2667" t="s">
        <v>169</v>
      </c>
      <c r="E2667" t="s">
        <v>170</v>
      </c>
      <c r="G2667" t="s">
        <v>5372</v>
      </c>
      <c r="H2667" t="s">
        <v>1133</v>
      </c>
      <c r="I2667" t="s">
        <v>1134</v>
      </c>
      <c r="J2667" s="10" t="str">
        <f>+LEFT(U2667,4)</f>
        <v>STKR</v>
      </c>
      <c r="K2667" t="s">
        <v>10</v>
      </c>
      <c r="L2667" s="52">
        <v>42000</v>
      </c>
      <c r="M2667" t="s">
        <v>1472</v>
      </c>
      <c r="N2667" t="s">
        <v>11</v>
      </c>
      <c r="O2667" s="78">
        <v>2.5899999999999999E-2</v>
      </c>
      <c r="P2667" s="11">
        <f>ROUND(O2667*L2667,2)</f>
        <v>1087.8</v>
      </c>
      <c r="Q2667" s="12">
        <f>IF(N2667="HKD",7.8,IF(N2667="CNY",7.30034,1))</f>
        <v>7.3003400000000003</v>
      </c>
      <c r="R2667" s="14">
        <f>+ROUND(O2667/Q2667,4)</f>
        <v>3.5000000000000001E-3</v>
      </c>
      <c r="S2667" s="13">
        <f>ROUND(R2667*L2667,2)</f>
        <v>147</v>
      </c>
      <c r="T2667" s="14" t="s">
        <v>349</v>
      </c>
      <c r="U2667" t="s">
        <v>18</v>
      </c>
    </row>
    <row r="2668" spans="1:21" x14ac:dyDescent="0.2">
      <c r="A2668" t="s">
        <v>4849</v>
      </c>
      <c r="B2668" s="23">
        <v>45806</v>
      </c>
      <c r="C2668" s="23">
        <v>45792</v>
      </c>
      <c r="D2668" t="s">
        <v>169</v>
      </c>
      <c r="E2668" t="s">
        <v>170</v>
      </c>
      <c r="G2668" t="s">
        <v>5372</v>
      </c>
      <c r="H2668" t="s">
        <v>1136</v>
      </c>
      <c r="I2668" t="s">
        <v>1137</v>
      </c>
      <c r="J2668" s="10" t="str">
        <f>+LEFT(U2668,4)</f>
        <v>STKR</v>
      </c>
      <c r="K2668" t="s">
        <v>10</v>
      </c>
      <c r="L2668" s="52">
        <v>25700</v>
      </c>
      <c r="M2668" t="s">
        <v>1472</v>
      </c>
      <c r="N2668" t="s">
        <v>11</v>
      </c>
      <c r="O2668" s="78">
        <v>0.03</v>
      </c>
      <c r="P2668" s="11">
        <f>ROUND(O2668*L2668,2)</f>
        <v>771</v>
      </c>
      <c r="Q2668" s="12">
        <f>IF(N2668="HKD",7.8,IF(N2668="CNY",7.30034,1))</f>
        <v>7.3003400000000003</v>
      </c>
      <c r="R2668" s="14">
        <f>+ROUND(O2668/Q2668,4)</f>
        <v>4.1000000000000003E-3</v>
      </c>
      <c r="S2668" s="13">
        <f>ROUND(R2668*L2668,2)</f>
        <v>105.37</v>
      </c>
      <c r="T2668" s="14" t="s">
        <v>349</v>
      </c>
      <c r="U2668" t="s">
        <v>18</v>
      </c>
    </row>
    <row r="2669" spans="1:21" x14ac:dyDescent="0.2">
      <c r="A2669" t="s">
        <v>4854</v>
      </c>
      <c r="B2669" s="23">
        <v>45806</v>
      </c>
      <c r="C2669" s="23">
        <v>45783</v>
      </c>
      <c r="D2669" t="s">
        <v>169</v>
      </c>
      <c r="E2669" t="s">
        <v>170</v>
      </c>
      <c r="G2669" t="s">
        <v>5377</v>
      </c>
      <c r="H2669" t="s">
        <v>1559</v>
      </c>
      <c r="I2669" t="s">
        <v>1560</v>
      </c>
      <c r="J2669" s="10" t="str">
        <f>+LEFT(U2669,4)</f>
        <v>STKR</v>
      </c>
      <c r="K2669" t="s">
        <v>10</v>
      </c>
      <c r="L2669" s="52">
        <v>33000</v>
      </c>
      <c r="M2669" t="s">
        <v>1472</v>
      </c>
      <c r="N2669" t="s">
        <v>11</v>
      </c>
      <c r="O2669" s="78">
        <v>3.2000000000000001E-2</v>
      </c>
      <c r="P2669" s="11">
        <f>ROUND(O2669*L2669,2)</f>
        <v>1056</v>
      </c>
      <c r="Q2669" s="12">
        <f>IF(N2669="HKD",7.8,IF(N2669="CNY",7.30034,1))</f>
        <v>7.3003400000000003</v>
      </c>
      <c r="R2669" s="14">
        <f>+ROUND(O2669/Q2669,4)</f>
        <v>4.4000000000000003E-3</v>
      </c>
      <c r="S2669" s="13">
        <f>ROUND(R2669*L2669,2)</f>
        <v>145.19999999999999</v>
      </c>
      <c r="T2669" s="14" t="s">
        <v>349</v>
      </c>
      <c r="U2669" t="s">
        <v>18</v>
      </c>
    </row>
    <row r="2670" spans="1:21" x14ac:dyDescent="0.2">
      <c r="A2670" t="s">
        <v>4876</v>
      </c>
      <c r="B2670" s="23">
        <v>45806</v>
      </c>
      <c r="C2670" s="23">
        <v>45786</v>
      </c>
      <c r="D2670" t="s">
        <v>128</v>
      </c>
      <c r="E2670" t="s">
        <v>129</v>
      </c>
      <c r="G2670" t="s">
        <v>5383</v>
      </c>
      <c r="H2670" t="s">
        <v>958</v>
      </c>
      <c r="I2670" t="s">
        <v>959</v>
      </c>
      <c r="J2670" s="10" t="str">
        <f>+LEFT(U2670,4)</f>
        <v>RIV-</v>
      </c>
      <c r="K2670" t="s">
        <v>10</v>
      </c>
      <c r="L2670" s="52">
        <v>12000</v>
      </c>
      <c r="M2670" t="s">
        <v>1472</v>
      </c>
      <c r="N2670" t="s">
        <v>11</v>
      </c>
      <c r="O2670" s="78">
        <v>4.8000000000000001E-2</v>
      </c>
      <c r="P2670" s="11">
        <f>ROUND(O2670*L2670,2)</f>
        <v>576</v>
      </c>
      <c r="Q2670" s="12">
        <f>IF(N2670="HKD",7.8,IF(N2670="CNY",7.30034,1))</f>
        <v>7.3003400000000003</v>
      </c>
      <c r="R2670" s="14">
        <f>+ROUND(O2670/Q2670,4)</f>
        <v>6.6E-3</v>
      </c>
      <c r="S2670" s="13">
        <f>ROUND(R2670*L2670,2)</f>
        <v>79.2</v>
      </c>
      <c r="T2670" s="14" t="s">
        <v>349</v>
      </c>
      <c r="U2670" t="s">
        <v>132</v>
      </c>
    </row>
    <row r="2671" spans="1:21" x14ac:dyDescent="0.2">
      <c r="A2671" t="s">
        <v>4951</v>
      </c>
      <c r="B2671" s="23">
        <v>45806</v>
      </c>
      <c r="C2671" s="23">
        <v>45783</v>
      </c>
      <c r="D2671" t="s">
        <v>169</v>
      </c>
      <c r="E2671" t="s">
        <v>170</v>
      </c>
      <c r="G2671" t="s">
        <v>5409</v>
      </c>
      <c r="H2671" t="s">
        <v>4599</v>
      </c>
      <c r="I2671" t="s">
        <v>4600</v>
      </c>
      <c r="J2671" s="10" t="str">
        <f>+LEFT(U2671,4)</f>
        <v>U&amp;C-</v>
      </c>
      <c r="K2671" t="s">
        <v>10</v>
      </c>
      <c r="L2671" s="52">
        <v>500</v>
      </c>
      <c r="M2671" t="s">
        <v>1472</v>
      </c>
      <c r="N2671" t="s">
        <v>11</v>
      </c>
      <c r="O2671" s="78">
        <v>0.21929999999999999</v>
      </c>
      <c r="P2671" s="11">
        <f>ROUND(O2671*L2671,2)</f>
        <v>109.65</v>
      </c>
      <c r="Q2671" s="12">
        <f>IF(N2671="HKD",7.8,IF(N2671="CNY",7.30034,1))</f>
        <v>7.3003400000000003</v>
      </c>
      <c r="R2671" s="14">
        <f>+ROUND(O2671/Q2671,4)</f>
        <v>0.03</v>
      </c>
      <c r="S2671" s="13">
        <f>ROUND(R2671*L2671,2)</f>
        <v>15</v>
      </c>
      <c r="T2671" s="14" t="s">
        <v>349</v>
      </c>
      <c r="U2671" t="s">
        <v>177</v>
      </c>
    </row>
    <row r="2672" spans="1:21" x14ac:dyDescent="0.2">
      <c r="A2672" t="s">
        <v>4952</v>
      </c>
      <c r="B2672" s="23">
        <v>45806</v>
      </c>
      <c r="C2672" s="23">
        <v>45783</v>
      </c>
      <c r="D2672" t="s">
        <v>169</v>
      </c>
      <c r="E2672" t="s">
        <v>170</v>
      </c>
      <c r="G2672" t="s">
        <v>5409</v>
      </c>
      <c r="H2672" t="s">
        <v>3143</v>
      </c>
      <c r="I2672" t="s">
        <v>3353</v>
      </c>
      <c r="J2672" s="10" t="str">
        <f>+LEFT(U2672,4)</f>
        <v>U&amp;C-</v>
      </c>
      <c r="K2672" t="s">
        <v>10</v>
      </c>
      <c r="L2672" s="52">
        <v>5000</v>
      </c>
      <c r="M2672" t="s">
        <v>1472</v>
      </c>
      <c r="N2672" t="s">
        <v>11</v>
      </c>
      <c r="O2672" s="78">
        <v>0.222</v>
      </c>
      <c r="P2672" s="11">
        <f>ROUND(O2672*L2672,2)</f>
        <v>1110</v>
      </c>
      <c r="Q2672" s="12">
        <f>IF(N2672="HKD",7.8,IF(N2672="CNY",7.30034,1))</f>
        <v>7.3003400000000003</v>
      </c>
      <c r="R2672" s="14">
        <f>+ROUND(O2672/Q2672,4)</f>
        <v>3.04E-2</v>
      </c>
      <c r="S2672" s="13">
        <f>ROUND(R2672*L2672,2)</f>
        <v>152</v>
      </c>
      <c r="T2672" s="14" t="s">
        <v>349</v>
      </c>
      <c r="U2672" t="s">
        <v>177</v>
      </c>
    </row>
    <row r="2673" spans="1:21" x14ac:dyDescent="0.2">
      <c r="A2673" t="s">
        <v>4953</v>
      </c>
      <c r="B2673" s="23">
        <v>45806</v>
      </c>
      <c r="C2673" s="23">
        <v>45792</v>
      </c>
      <c r="D2673" t="s">
        <v>169</v>
      </c>
      <c r="E2673" t="s">
        <v>170</v>
      </c>
      <c r="G2673" t="s">
        <v>5409</v>
      </c>
      <c r="H2673" t="s">
        <v>3560</v>
      </c>
      <c r="I2673" t="s">
        <v>3561</v>
      </c>
      <c r="J2673" s="10" t="str">
        <f>+LEFT(U2673,4)</f>
        <v>U&amp;C-</v>
      </c>
      <c r="K2673" t="s">
        <v>10</v>
      </c>
      <c r="L2673" s="52">
        <v>10100</v>
      </c>
      <c r="M2673" t="s">
        <v>1472</v>
      </c>
      <c r="N2673" t="s">
        <v>11</v>
      </c>
      <c r="O2673" s="78">
        <v>0.22839999999999999</v>
      </c>
      <c r="P2673" s="11">
        <f>ROUND(O2673*L2673,2)</f>
        <v>2306.84</v>
      </c>
      <c r="Q2673" s="12">
        <f>IF(N2673="HKD",7.8,IF(N2673="CNY",7.30034,1))</f>
        <v>7.3003400000000003</v>
      </c>
      <c r="R2673" s="14">
        <f>+ROUND(O2673/Q2673,4)</f>
        <v>3.1300000000000001E-2</v>
      </c>
      <c r="S2673" s="13">
        <f>ROUND(R2673*L2673,2)</f>
        <v>316.13</v>
      </c>
      <c r="T2673" s="14" t="s">
        <v>349</v>
      </c>
      <c r="U2673" t="s">
        <v>177</v>
      </c>
    </row>
    <row r="2674" spans="1:21" x14ac:dyDescent="0.2">
      <c r="A2674" t="s">
        <v>4958</v>
      </c>
      <c r="B2674" s="23">
        <v>45806</v>
      </c>
      <c r="C2674" s="23">
        <v>45783</v>
      </c>
      <c r="D2674" t="s">
        <v>169</v>
      </c>
      <c r="E2674" t="s">
        <v>170</v>
      </c>
      <c r="G2674" t="s">
        <v>5409</v>
      </c>
      <c r="H2674" t="s">
        <v>3560</v>
      </c>
      <c r="I2674" t="s">
        <v>3561</v>
      </c>
      <c r="J2674" s="10" t="str">
        <f>+LEFT(U2674,4)</f>
        <v>U&amp;C-</v>
      </c>
      <c r="K2674" t="s">
        <v>10</v>
      </c>
      <c r="L2674" s="52">
        <v>4030</v>
      </c>
      <c r="M2674" t="s">
        <v>1472</v>
      </c>
      <c r="N2674" t="s">
        <v>11</v>
      </c>
      <c r="O2674" s="78">
        <v>0.245</v>
      </c>
      <c r="P2674" s="11">
        <f>ROUND(O2674*L2674,2)</f>
        <v>987.35</v>
      </c>
      <c r="Q2674" s="12">
        <f>IF(N2674="HKD",7.8,IF(N2674="CNY",7.30034,1))</f>
        <v>7.3003400000000003</v>
      </c>
      <c r="R2674" s="14">
        <f>+ROUND(O2674/Q2674,4)</f>
        <v>3.3599999999999998E-2</v>
      </c>
      <c r="S2674" s="13">
        <f>ROUND(R2674*L2674,2)</f>
        <v>135.41</v>
      </c>
      <c r="T2674" s="14" t="s">
        <v>349</v>
      </c>
      <c r="U2674" t="s">
        <v>177</v>
      </c>
    </row>
    <row r="2675" spans="1:21" x14ac:dyDescent="0.2">
      <c r="A2675" t="s">
        <v>4960</v>
      </c>
      <c r="B2675" s="23">
        <v>45806</v>
      </c>
      <c r="C2675" s="23">
        <v>45783</v>
      </c>
      <c r="D2675" t="s">
        <v>169</v>
      </c>
      <c r="E2675" t="s">
        <v>170</v>
      </c>
      <c r="G2675" t="s">
        <v>5409</v>
      </c>
      <c r="H2675" t="s">
        <v>1117</v>
      </c>
      <c r="I2675" t="s">
        <v>1118</v>
      </c>
      <c r="J2675" s="10" t="str">
        <f>+LEFT(U2675,4)</f>
        <v>U&amp;C-</v>
      </c>
      <c r="K2675" t="s">
        <v>10</v>
      </c>
      <c r="L2675" s="52">
        <v>3100</v>
      </c>
      <c r="M2675" t="s">
        <v>1472</v>
      </c>
      <c r="N2675" t="s">
        <v>11</v>
      </c>
      <c r="O2675" s="78">
        <v>0.252</v>
      </c>
      <c r="P2675" s="11">
        <f>ROUND(O2675*L2675,2)</f>
        <v>781.2</v>
      </c>
      <c r="Q2675" s="12">
        <f>IF(N2675="HKD",7.8,IF(N2675="CNY",7.30034,1))</f>
        <v>7.3003400000000003</v>
      </c>
      <c r="R2675" s="14">
        <f>+ROUND(O2675/Q2675,4)</f>
        <v>3.4500000000000003E-2</v>
      </c>
      <c r="S2675" s="13">
        <f>ROUND(R2675*L2675,2)</f>
        <v>106.95</v>
      </c>
      <c r="T2675" s="14" t="s">
        <v>349</v>
      </c>
      <c r="U2675" t="s">
        <v>177</v>
      </c>
    </row>
    <row r="2676" spans="1:21" x14ac:dyDescent="0.2">
      <c r="A2676" t="s">
        <v>4966</v>
      </c>
      <c r="B2676" s="23">
        <v>45806</v>
      </c>
      <c r="C2676" s="23">
        <v>45792</v>
      </c>
      <c r="D2676" t="s">
        <v>169</v>
      </c>
      <c r="E2676" t="s">
        <v>170</v>
      </c>
      <c r="G2676" t="s">
        <v>5409</v>
      </c>
      <c r="H2676" t="s">
        <v>4609</v>
      </c>
      <c r="I2676" t="s">
        <v>4608</v>
      </c>
      <c r="J2676" s="10" t="str">
        <f>+LEFT(U2676,4)</f>
        <v>U&amp;C-</v>
      </c>
      <c r="K2676" t="s">
        <v>10</v>
      </c>
      <c r="L2676" s="52">
        <v>1510</v>
      </c>
      <c r="M2676" t="s">
        <v>1472</v>
      </c>
      <c r="N2676" t="s">
        <v>11</v>
      </c>
      <c r="O2676" s="78">
        <v>0.28499999999999998</v>
      </c>
      <c r="P2676" s="11">
        <f>ROUND(O2676*L2676,2)</f>
        <v>430.35</v>
      </c>
      <c r="Q2676" s="12">
        <f>IF(N2676="HKD",7.8,IF(N2676="CNY",7.30034,1))</f>
        <v>7.3003400000000003</v>
      </c>
      <c r="R2676" s="14">
        <f>+ROUND(O2676/Q2676,4)</f>
        <v>3.9E-2</v>
      </c>
      <c r="S2676" s="13">
        <f>ROUND(R2676*L2676,2)</f>
        <v>58.89</v>
      </c>
      <c r="T2676" s="14" t="s">
        <v>349</v>
      </c>
      <c r="U2676" t="s">
        <v>177</v>
      </c>
    </row>
    <row r="2677" spans="1:21" x14ac:dyDescent="0.2">
      <c r="A2677" t="s">
        <v>4995</v>
      </c>
      <c r="B2677" s="23">
        <v>45806</v>
      </c>
      <c r="C2677" s="23">
        <v>45786</v>
      </c>
      <c r="D2677" t="s">
        <v>372</v>
      </c>
      <c r="E2677" t="s">
        <v>373</v>
      </c>
      <c r="G2677" t="s">
        <v>5422</v>
      </c>
      <c r="H2677" t="s">
        <v>1029</v>
      </c>
      <c r="I2677" t="s">
        <v>1030</v>
      </c>
      <c r="J2677" s="10" t="str">
        <f>+LEFT(U2677,4)</f>
        <v>LHDL</v>
      </c>
      <c r="K2677" t="s">
        <v>98</v>
      </c>
      <c r="L2677" s="52">
        <v>4120</v>
      </c>
      <c r="M2677" t="s">
        <v>1472</v>
      </c>
      <c r="N2677" t="s">
        <v>11</v>
      </c>
      <c r="O2677" s="78">
        <v>0.76559999999999995</v>
      </c>
      <c r="P2677" s="11">
        <f>ROUND(O2677*L2677,2)</f>
        <v>3154.27</v>
      </c>
      <c r="Q2677" s="12">
        <f>IF(N2677="HKD",7.8,IF(N2677="CNY",7.30034,1))</f>
        <v>7.3003400000000003</v>
      </c>
      <c r="R2677" s="14">
        <f>+ROUND(O2677/Q2677,4)</f>
        <v>0.10489999999999999</v>
      </c>
      <c r="S2677" s="13">
        <f>ROUND(R2677*L2677,2)</f>
        <v>432.19</v>
      </c>
      <c r="T2677" s="14" t="s">
        <v>349</v>
      </c>
      <c r="U2677" t="s">
        <v>125</v>
      </c>
    </row>
    <row r="2678" spans="1:21" x14ac:dyDescent="0.2">
      <c r="A2678" t="s">
        <v>4996</v>
      </c>
      <c r="B2678" s="23">
        <v>45806</v>
      </c>
      <c r="C2678" s="23">
        <v>45793</v>
      </c>
      <c r="D2678" t="s">
        <v>372</v>
      </c>
      <c r="E2678" t="s">
        <v>373</v>
      </c>
      <c r="G2678" t="s">
        <v>5422</v>
      </c>
      <c r="H2678" t="s">
        <v>1029</v>
      </c>
      <c r="I2678" t="s">
        <v>1030</v>
      </c>
      <c r="J2678" s="10" t="str">
        <f>+LEFT(U2678,4)</f>
        <v>LHDL</v>
      </c>
      <c r="K2678" t="s">
        <v>98</v>
      </c>
      <c r="L2678" s="52">
        <v>2050</v>
      </c>
      <c r="M2678" t="s">
        <v>1472</v>
      </c>
      <c r="N2678" t="s">
        <v>11</v>
      </c>
      <c r="O2678" s="78">
        <v>0.76559999999999995</v>
      </c>
      <c r="P2678" s="11">
        <f>ROUND(O2678*L2678,2)</f>
        <v>1569.48</v>
      </c>
      <c r="Q2678" s="12">
        <f>IF(N2678="HKD",7.8,IF(N2678="CNY",7.30034,1))</f>
        <v>7.3003400000000003</v>
      </c>
      <c r="R2678" s="14">
        <f>+ROUND(O2678/Q2678,4)</f>
        <v>0.10489999999999999</v>
      </c>
      <c r="S2678" s="13">
        <f>ROUND(R2678*L2678,2)</f>
        <v>215.05</v>
      </c>
      <c r="T2678" s="14" t="s">
        <v>349</v>
      </c>
      <c r="U2678" t="s">
        <v>125</v>
      </c>
    </row>
    <row r="2679" spans="1:21" x14ac:dyDescent="0.2">
      <c r="A2679" t="s">
        <v>5003</v>
      </c>
      <c r="B2679" s="23">
        <v>45806</v>
      </c>
      <c r="C2679" s="23">
        <v>45765</v>
      </c>
      <c r="D2679" t="s">
        <v>372</v>
      </c>
      <c r="E2679" t="s">
        <v>373</v>
      </c>
      <c r="G2679" t="s">
        <v>5422</v>
      </c>
      <c r="H2679" t="s">
        <v>4634</v>
      </c>
      <c r="I2679" t="s">
        <v>4635</v>
      </c>
      <c r="J2679" s="10" t="str">
        <f>+LEFT(U2679,4)</f>
        <v>SHDL</v>
      </c>
      <c r="K2679" t="s">
        <v>98</v>
      </c>
      <c r="L2679" s="52">
        <v>2010</v>
      </c>
      <c r="M2679" t="s">
        <v>1472</v>
      </c>
      <c r="N2679" t="s">
        <v>11</v>
      </c>
      <c r="O2679" s="78">
        <v>0.92230000000000001</v>
      </c>
      <c r="P2679" s="11">
        <f>ROUND(O2679*L2679,2)</f>
        <v>1853.82</v>
      </c>
      <c r="Q2679" s="12">
        <f>IF(N2679="HKD",7.8,IF(N2679="CNY",7.30034,1))</f>
        <v>7.3003400000000003</v>
      </c>
      <c r="R2679" s="14">
        <f>+ROUND(O2679/Q2679,4)</f>
        <v>0.1263</v>
      </c>
      <c r="S2679" s="13">
        <f>ROUND(R2679*L2679,2)</f>
        <v>253.86</v>
      </c>
      <c r="T2679" s="14" t="s">
        <v>349</v>
      </c>
      <c r="U2679" t="s">
        <v>722</v>
      </c>
    </row>
    <row r="2680" spans="1:21" x14ac:dyDescent="0.2">
      <c r="A2680" t="s">
        <v>5004</v>
      </c>
      <c r="B2680" s="23">
        <v>45806</v>
      </c>
      <c r="C2680" s="23">
        <v>45765</v>
      </c>
      <c r="D2680" t="s">
        <v>372</v>
      </c>
      <c r="E2680" t="s">
        <v>373</v>
      </c>
      <c r="G2680" t="s">
        <v>5422</v>
      </c>
      <c r="H2680" t="s">
        <v>3101</v>
      </c>
      <c r="I2680" t="s">
        <v>3316</v>
      </c>
      <c r="J2680" s="10" t="str">
        <f>+LEFT(U2680,4)</f>
        <v>SHDL</v>
      </c>
      <c r="K2680" t="s">
        <v>98</v>
      </c>
      <c r="L2680" s="52">
        <v>2020</v>
      </c>
      <c r="M2680" t="s">
        <v>1472</v>
      </c>
      <c r="N2680" t="s">
        <v>11</v>
      </c>
      <c r="O2680" s="78">
        <v>0.92230000000000001</v>
      </c>
      <c r="P2680" s="11">
        <f>ROUND(O2680*L2680,2)</f>
        <v>1863.05</v>
      </c>
      <c r="Q2680" s="12">
        <f>IF(N2680="HKD",7.8,IF(N2680="CNY",7.30034,1))</f>
        <v>7.3003400000000003</v>
      </c>
      <c r="R2680" s="14">
        <f>+ROUND(O2680/Q2680,4)</f>
        <v>0.1263</v>
      </c>
      <c r="S2680" s="13">
        <f>ROUND(R2680*L2680,2)</f>
        <v>255.13</v>
      </c>
      <c r="T2680" s="14" t="s">
        <v>349</v>
      </c>
      <c r="U2680" t="s">
        <v>722</v>
      </c>
    </row>
    <row r="2681" spans="1:21" x14ac:dyDescent="0.2">
      <c r="A2681" t="s">
        <v>5015</v>
      </c>
      <c r="B2681" s="23">
        <v>45806</v>
      </c>
      <c r="C2681" s="23">
        <v>45797</v>
      </c>
      <c r="D2681" t="s">
        <v>169</v>
      </c>
      <c r="E2681" t="s">
        <v>170</v>
      </c>
      <c r="G2681" t="s">
        <v>5427</v>
      </c>
      <c r="H2681" t="s">
        <v>4636</v>
      </c>
      <c r="I2681" t="s">
        <v>3434</v>
      </c>
      <c r="J2681" s="10" t="str">
        <f>+LEFT(U2681,4)</f>
        <v>BHRE</v>
      </c>
      <c r="K2681" t="s">
        <v>10</v>
      </c>
      <c r="L2681" s="52">
        <v>2020</v>
      </c>
      <c r="M2681" t="s">
        <v>1472</v>
      </c>
      <c r="N2681" t="s">
        <v>11</v>
      </c>
      <c r="O2681" s="78">
        <v>1.1499999999999999</v>
      </c>
      <c r="P2681" s="11">
        <f>ROUND(O2681*L2681,2)</f>
        <v>2323</v>
      </c>
      <c r="Q2681" s="12">
        <f>IF(N2681="HKD",7.8,IF(N2681="CNY",7.30034,1))</f>
        <v>7.3003400000000003</v>
      </c>
      <c r="R2681" s="14">
        <f>+ROUND(O2681/Q2681,4)</f>
        <v>0.1575</v>
      </c>
      <c r="S2681" s="13">
        <f>ROUND(R2681*L2681,2)</f>
        <v>318.14999999999998</v>
      </c>
      <c r="T2681" s="14" t="s">
        <v>349</v>
      </c>
      <c r="U2681" t="s">
        <v>173</v>
      </c>
    </row>
    <row r="2682" spans="1:21" x14ac:dyDescent="0.2">
      <c r="A2682" t="s">
        <v>5019</v>
      </c>
      <c r="B2682" s="23">
        <v>45806</v>
      </c>
      <c r="C2682" s="23">
        <v>45792</v>
      </c>
      <c r="D2682" t="s">
        <v>169</v>
      </c>
      <c r="E2682" t="s">
        <v>170</v>
      </c>
      <c r="G2682" t="s">
        <v>5427</v>
      </c>
      <c r="H2682" t="s">
        <v>3226</v>
      </c>
      <c r="I2682" t="s">
        <v>3433</v>
      </c>
      <c r="J2682" s="10" t="str">
        <f>+LEFT(U2682,4)</f>
        <v>U&amp;C-</v>
      </c>
      <c r="K2682" t="s">
        <v>10</v>
      </c>
      <c r="L2682" s="52">
        <v>4050</v>
      </c>
      <c r="M2682" t="s">
        <v>1472</v>
      </c>
      <c r="N2682" t="s">
        <v>11</v>
      </c>
      <c r="O2682" s="78">
        <v>1.27</v>
      </c>
      <c r="P2682" s="11">
        <f>ROUND(O2682*L2682,2)</f>
        <v>5143.5</v>
      </c>
      <c r="Q2682" s="12">
        <f>IF(N2682="HKD",7.8,IF(N2682="CNY",7.30034,1))</f>
        <v>7.3003400000000003</v>
      </c>
      <c r="R2682" s="14">
        <f>+ROUND(O2682/Q2682,4)</f>
        <v>0.17399999999999999</v>
      </c>
      <c r="S2682" s="13">
        <f>ROUND(R2682*L2682,2)</f>
        <v>704.7</v>
      </c>
      <c r="T2682" s="14" t="s">
        <v>349</v>
      </c>
      <c r="U2682" t="s">
        <v>177</v>
      </c>
    </row>
    <row r="2683" spans="1:21" x14ac:dyDescent="0.2">
      <c r="A2683" t="s">
        <v>5033</v>
      </c>
      <c r="B2683" s="23">
        <v>45806</v>
      </c>
      <c r="C2683" s="23">
        <v>45805</v>
      </c>
      <c r="D2683" t="s">
        <v>5</v>
      </c>
      <c r="E2683" t="s">
        <v>6</v>
      </c>
      <c r="G2683" t="s">
        <v>5435</v>
      </c>
      <c r="H2683" t="s">
        <v>3270</v>
      </c>
      <c r="I2683" t="s">
        <v>3476</v>
      </c>
      <c r="J2683" s="10" t="str">
        <f>+LEFT(U2683,4)</f>
        <v>BOX-</v>
      </c>
      <c r="K2683" t="s">
        <v>10</v>
      </c>
      <c r="L2683" s="52">
        <v>2020</v>
      </c>
      <c r="M2683" t="s">
        <v>1472</v>
      </c>
      <c r="N2683" t="s">
        <v>11</v>
      </c>
      <c r="O2683" s="78">
        <v>1.53</v>
      </c>
      <c r="P2683" s="11">
        <f>ROUND(O2683*L2683,2)</f>
        <v>3090.6</v>
      </c>
      <c r="Q2683" s="12">
        <f>IF(N2683="HKD",7.8,IF(N2683="CNY",7.30034,1))</f>
        <v>7.3003400000000003</v>
      </c>
      <c r="R2683" s="14">
        <f>+ROUND(O2683/Q2683,4)</f>
        <v>0.20960000000000001</v>
      </c>
      <c r="S2683" s="13">
        <f>ROUND(R2683*L2683,2)</f>
        <v>423.39</v>
      </c>
      <c r="T2683" s="14" t="s">
        <v>349</v>
      </c>
      <c r="U2683" t="s">
        <v>1</v>
      </c>
    </row>
    <row r="2684" spans="1:21" x14ac:dyDescent="0.2">
      <c r="A2684" t="s">
        <v>5034</v>
      </c>
      <c r="B2684" s="23">
        <v>45806</v>
      </c>
      <c r="C2684" s="23">
        <v>45805</v>
      </c>
      <c r="D2684" t="s">
        <v>5</v>
      </c>
      <c r="E2684" t="s">
        <v>6</v>
      </c>
      <c r="G2684" t="s">
        <v>5435</v>
      </c>
      <c r="H2684" t="s">
        <v>3270</v>
      </c>
      <c r="I2684" t="s">
        <v>3476</v>
      </c>
      <c r="J2684" s="10" t="str">
        <f>+LEFT(U2684,4)</f>
        <v>BOX-</v>
      </c>
      <c r="K2684" t="s">
        <v>10</v>
      </c>
      <c r="L2684" s="52">
        <v>2020</v>
      </c>
      <c r="M2684" t="s">
        <v>1472</v>
      </c>
      <c r="N2684" t="s">
        <v>11</v>
      </c>
      <c r="O2684" s="78">
        <v>1.53</v>
      </c>
      <c r="P2684" s="11">
        <f>ROUND(O2684*L2684,2)</f>
        <v>3090.6</v>
      </c>
      <c r="Q2684" s="12">
        <f>IF(N2684="HKD",7.8,IF(N2684="CNY",7.30034,1))</f>
        <v>7.3003400000000003</v>
      </c>
      <c r="R2684" s="14">
        <f>+ROUND(O2684/Q2684,4)</f>
        <v>0.20960000000000001</v>
      </c>
      <c r="S2684" s="13">
        <f>ROUND(R2684*L2684,2)</f>
        <v>423.39</v>
      </c>
      <c r="T2684" s="14" t="s">
        <v>349</v>
      </c>
      <c r="U2684" t="s">
        <v>1</v>
      </c>
    </row>
    <row r="2685" spans="1:21" x14ac:dyDescent="0.2">
      <c r="A2685" t="s">
        <v>5035</v>
      </c>
      <c r="B2685" s="23">
        <v>45806</v>
      </c>
      <c r="C2685" s="23">
        <v>45805</v>
      </c>
      <c r="D2685" t="s">
        <v>5</v>
      </c>
      <c r="E2685" t="s">
        <v>6</v>
      </c>
      <c r="G2685" t="s">
        <v>5436</v>
      </c>
      <c r="H2685" t="s">
        <v>3270</v>
      </c>
      <c r="I2685" t="s">
        <v>3476</v>
      </c>
      <c r="J2685" s="10" t="str">
        <f>+LEFT(U2685,4)</f>
        <v>BOX-</v>
      </c>
      <c r="K2685" t="s">
        <v>10</v>
      </c>
      <c r="L2685" s="52">
        <v>500</v>
      </c>
      <c r="M2685" t="s">
        <v>1472</v>
      </c>
      <c r="N2685" t="s">
        <v>11</v>
      </c>
      <c r="O2685" s="78">
        <v>1.53</v>
      </c>
      <c r="P2685" s="11">
        <f>ROUND(O2685*L2685,2)</f>
        <v>765</v>
      </c>
      <c r="Q2685" s="12">
        <f>IF(N2685="HKD",7.8,IF(N2685="CNY",7.30034,1))</f>
        <v>7.3003400000000003</v>
      </c>
      <c r="R2685" s="14">
        <f>+ROUND(O2685/Q2685,4)</f>
        <v>0.20960000000000001</v>
      </c>
      <c r="S2685" s="13">
        <f>ROUND(R2685*L2685,2)</f>
        <v>104.8</v>
      </c>
      <c r="T2685" s="14" t="s">
        <v>349</v>
      </c>
      <c r="U2685" t="s">
        <v>1</v>
      </c>
    </row>
    <row r="2686" spans="1:21" x14ac:dyDescent="0.2">
      <c r="A2686" t="s">
        <v>5048</v>
      </c>
      <c r="B2686" s="23">
        <v>45806</v>
      </c>
      <c r="C2686" s="23">
        <v>45740</v>
      </c>
      <c r="D2686" t="s">
        <v>128</v>
      </c>
      <c r="E2686" t="s">
        <v>129</v>
      </c>
      <c r="G2686" t="s">
        <v>5383</v>
      </c>
      <c r="H2686" t="s">
        <v>3070</v>
      </c>
      <c r="I2686" t="s">
        <v>3287</v>
      </c>
      <c r="J2686" s="10" t="str">
        <f>+LEFT(U2686,4)</f>
        <v>LHDL</v>
      </c>
      <c r="K2686" t="s">
        <v>10</v>
      </c>
      <c r="L2686" s="52">
        <v>2050</v>
      </c>
      <c r="M2686" t="s">
        <v>1472</v>
      </c>
      <c r="N2686" t="s">
        <v>11</v>
      </c>
      <c r="O2686" s="78">
        <v>2.2200000000000002</v>
      </c>
      <c r="P2686" s="11">
        <f>ROUND(O2686*L2686,2)</f>
        <v>4551</v>
      </c>
      <c r="Q2686" s="12">
        <f>IF(N2686="HKD",7.8,IF(N2686="CNY",7.30034,1))</f>
        <v>7.3003400000000003</v>
      </c>
      <c r="R2686" s="14">
        <f>+ROUND(O2686/Q2686,4)</f>
        <v>0.30409999999999998</v>
      </c>
      <c r="S2686" s="13">
        <f>ROUND(R2686*L2686,2)</f>
        <v>623.41</v>
      </c>
      <c r="T2686" s="14" t="s">
        <v>349</v>
      </c>
      <c r="U2686" t="s">
        <v>125</v>
      </c>
    </row>
    <row r="2687" spans="1:21" x14ac:dyDescent="0.2">
      <c r="A2687" t="s">
        <v>5050</v>
      </c>
      <c r="B2687" s="23">
        <v>45806</v>
      </c>
      <c r="C2687" s="23">
        <v>45756</v>
      </c>
      <c r="D2687" t="s">
        <v>128</v>
      </c>
      <c r="E2687" t="s">
        <v>129</v>
      </c>
      <c r="G2687" t="s">
        <v>5383</v>
      </c>
      <c r="H2687" t="s">
        <v>3619</v>
      </c>
      <c r="I2687" t="s">
        <v>3620</v>
      </c>
      <c r="J2687" s="10" t="str">
        <f>+LEFT(U2687,4)</f>
        <v>LHDL</v>
      </c>
      <c r="K2687" t="s">
        <v>10</v>
      </c>
      <c r="L2687" s="52">
        <v>1020</v>
      </c>
      <c r="M2687" t="s">
        <v>1472</v>
      </c>
      <c r="N2687" t="s">
        <v>11</v>
      </c>
      <c r="O2687" s="78">
        <v>2.2652999999999999</v>
      </c>
      <c r="P2687" s="11">
        <f>ROUND(O2687*L2687,2)</f>
        <v>2310.61</v>
      </c>
      <c r="Q2687" s="12">
        <f>IF(N2687="HKD",7.8,IF(N2687="CNY",7.30034,1))</f>
        <v>7.3003400000000003</v>
      </c>
      <c r="R2687" s="14">
        <f>+ROUND(O2687/Q2687,4)</f>
        <v>0.31030000000000002</v>
      </c>
      <c r="S2687" s="13">
        <f>ROUND(R2687*L2687,2)</f>
        <v>316.51</v>
      </c>
      <c r="T2687" s="14" t="s">
        <v>349</v>
      </c>
      <c r="U2687" t="s">
        <v>125</v>
      </c>
    </row>
    <row r="2688" spans="1:21" x14ac:dyDescent="0.2">
      <c r="A2688" t="s">
        <v>5067</v>
      </c>
      <c r="B2688" s="23">
        <v>45806</v>
      </c>
      <c r="C2688" s="23">
        <v>45803</v>
      </c>
      <c r="D2688" t="s">
        <v>5</v>
      </c>
      <c r="E2688" t="s">
        <v>6</v>
      </c>
      <c r="G2688" t="s">
        <v>5451</v>
      </c>
      <c r="H2688" t="s">
        <v>459</v>
      </c>
      <c r="I2688" t="s">
        <v>460</v>
      </c>
      <c r="J2688" s="10" t="str">
        <f>+LEFT(U2688,4)</f>
        <v>BOX-</v>
      </c>
      <c r="K2688" t="s">
        <v>10</v>
      </c>
      <c r="L2688" s="52">
        <v>3020</v>
      </c>
      <c r="M2688" t="s">
        <v>1472</v>
      </c>
      <c r="N2688" t="s">
        <v>11</v>
      </c>
      <c r="O2688" s="78">
        <v>2.66</v>
      </c>
      <c r="P2688" s="11">
        <f>ROUND(O2688*L2688,2)</f>
        <v>8033.2</v>
      </c>
      <c r="Q2688" s="12">
        <f>IF(N2688="HKD",7.8,IF(N2688="CNY",7.30034,1))</f>
        <v>7.3003400000000003</v>
      </c>
      <c r="R2688" s="14">
        <f>+ROUND(O2688/Q2688,4)</f>
        <v>0.3644</v>
      </c>
      <c r="S2688" s="13">
        <f>ROUND(R2688*L2688,2)</f>
        <v>1100.49</v>
      </c>
      <c r="T2688" s="14" t="s">
        <v>349</v>
      </c>
      <c r="U2688" t="s">
        <v>1</v>
      </c>
    </row>
    <row r="2689" spans="1:21" x14ac:dyDescent="0.2">
      <c r="A2689" t="s">
        <v>5068</v>
      </c>
      <c r="B2689" s="23">
        <v>45806</v>
      </c>
      <c r="C2689" s="23">
        <v>45803</v>
      </c>
      <c r="D2689" t="s">
        <v>5</v>
      </c>
      <c r="E2689" t="s">
        <v>6</v>
      </c>
      <c r="G2689" t="s">
        <v>5451</v>
      </c>
      <c r="H2689" t="s">
        <v>459</v>
      </c>
      <c r="I2689" t="s">
        <v>460</v>
      </c>
      <c r="J2689" s="10" t="str">
        <f>+LEFT(U2689,4)</f>
        <v>BOX-</v>
      </c>
      <c r="K2689" t="s">
        <v>10</v>
      </c>
      <c r="L2689" s="52">
        <v>1000</v>
      </c>
      <c r="M2689" t="s">
        <v>1472</v>
      </c>
      <c r="N2689" t="s">
        <v>11</v>
      </c>
      <c r="O2689" s="78">
        <v>2.66</v>
      </c>
      <c r="P2689" s="11">
        <f>ROUND(O2689*L2689,2)</f>
        <v>2660</v>
      </c>
      <c r="Q2689" s="12">
        <f>IF(N2689="HKD",7.8,IF(N2689="CNY",7.30034,1))</f>
        <v>7.3003400000000003</v>
      </c>
      <c r="R2689" s="14">
        <f>+ROUND(O2689/Q2689,4)</f>
        <v>0.3644</v>
      </c>
      <c r="S2689" s="13">
        <f>ROUND(R2689*L2689,2)</f>
        <v>364.4</v>
      </c>
      <c r="T2689" s="14" t="s">
        <v>349</v>
      </c>
      <c r="U2689" t="s">
        <v>1</v>
      </c>
    </row>
    <row r="2690" spans="1:21" x14ac:dyDescent="0.2">
      <c r="A2690" t="s">
        <v>5069</v>
      </c>
      <c r="B2690" s="23">
        <v>45806</v>
      </c>
      <c r="C2690" s="23">
        <v>45803</v>
      </c>
      <c r="D2690" t="s">
        <v>5</v>
      </c>
      <c r="E2690" t="s">
        <v>6</v>
      </c>
      <c r="G2690" t="s">
        <v>5452</v>
      </c>
      <c r="H2690" t="s">
        <v>459</v>
      </c>
      <c r="I2690" t="s">
        <v>460</v>
      </c>
      <c r="J2690" s="10" t="str">
        <f>+LEFT(U2690,4)</f>
        <v>BOX-</v>
      </c>
      <c r="K2690" t="s">
        <v>10</v>
      </c>
      <c r="L2690" s="52">
        <v>-2020</v>
      </c>
      <c r="M2690" t="s">
        <v>1472</v>
      </c>
      <c r="N2690" t="s">
        <v>11</v>
      </c>
      <c r="O2690" s="78">
        <v>2.66</v>
      </c>
      <c r="P2690" s="11">
        <f>ROUND(O2690*L2690,2)</f>
        <v>-5373.2</v>
      </c>
      <c r="Q2690" s="12">
        <f>IF(N2690="HKD",7.8,IF(N2690="CNY",7.30034,1))</f>
        <v>7.3003400000000003</v>
      </c>
      <c r="R2690" s="14">
        <f>+ROUND(O2690/Q2690,4)</f>
        <v>0.3644</v>
      </c>
      <c r="S2690" s="13">
        <f>ROUND(R2690*L2690,2)</f>
        <v>-736.09</v>
      </c>
      <c r="T2690" s="14" t="s">
        <v>349</v>
      </c>
      <c r="U2690" t="s">
        <v>1</v>
      </c>
    </row>
    <row r="2691" spans="1:21" x14ac:dyDescent="0.2">
      <c r="A2691" t="s">
        <v>5069</v>
      </c>
      <c r="B2691" s="23">
        <v>45806</v>
      </c>
      <c r="C2691" s="23">
        <v>45803</v>
      </c>
      <c r="D2691" t="s">
        <v>5</v>
      </c>
      <c r="E2691" t="s">
        <v>6</v>
      </c>
      <c r="G2691" t="s">
        <v>5451</v>
      </c>
      <c r="H2691" t="s">
        <v>459</v>
      </c>
      <c r="I2691" t="s">
        <v>460</v>
      </c>
      <c r="J2691" s="10" t="str">
        <f>+LEFT(U2691,4)</f>
        <v>BOX-</v>
      </c>
      <c r="K2691" t="s">
        <v>10</v>
      </c>
      <c r="L2691" s="52">
        <v>2020</v>
      </c>
      <c r="M2691" t="s">
        <v>1472</v>
      </c>
      <c r="N2691" t="s">
        <v>11</v>
      </c>
      <c r="O2691" s="78">
        <v>2.66</v>
      </c>
      <c r="P2691" s="11">
        <f>ROUND(O2691*L2691,2)</f>
        <v>5373.2</v>
      </c>
      <c r="Q2691" s="12">
        <f>IF(N2691="HKD",7.8,IF(N2691="CNY",7.30034,1))</f>
        <v>7.3003400000000003</v>
      </c>
      <c r="R2691" s="14">
        <f>+ROUND(O2691/Q2691,4)</f>
        <v>0.3644</v>
      </c>
      <c r="S2691" s="13">
        <f>ROUND(R2691*L2691,2)</f>
        <v>736.09</v>
      </c>
      <c r="T2691" s="14" t="s">
        <v>349</v>
      </c>
      <c r="U2691" t="s">
        <v>1</v>
      </c>
    </row>
    <row r="2692" spans="1:21" x14ac:dyDescent="0.2">
      <c r="A2692" t="s">
        <v>5130</v>
      </c>
      <c r="B2692" s="23">
        <v>45806</v>
      </c>
      <c r="C2692" s="23">
        <v>45763</v>
      </c>
      <c r="D2692" t="s">
        <v>128</v>
      </c>
      <c r="E2692" t="s">
        <v>129</v>
      </c>
      <c r="G2692" t="s">
        <v>5383</v>
      </c>
      <c r="H2692" t="s">
        <v>4691</v>
      </c>
      <c r="I2692" t="s">
        <v>4692</v>
      </c>
      <c r="J2692" s="10" t="str">
        <f>+LEFT(U2692,4)</f>
        <v>LHDL</v>
      </c>
      <c r="K2692" t="s">
        <v>10</v>
      </c>
      <c r="L2692" s="52">
        <v>400</v>
      </c>
      <c r="M2692" t="s">
        <v>1472</v>
      </c>
      <c r="N2692" t="s">
        <v>11</v>
      </c>
      <c r="O2692" s="78">
        <v>3.2787000000000002</v>
      </c>
      <c r="P2692" s="11">
        <f>ROUND(O2692*L2692,2)</f>
        <v>1311.48</v>
      </c>
      <c r="Q2692" s="12">
        <f>IF(N2692="HKD",7.8,IF(N2692="CNY",7.30034,1))</f>
        <v>7.3003400000000003</v>
      </c>
      <c r="R2692" s="14">
        <f>+ROUND(O2692/Q2692,4)</f>
        <v>0.4491</v>
      </c>
      <c r="S2692" s="13">
        <f>ROUND(R2692*L2692,2)</f>
        <v>179.64</v>
      </c>
      <c r="T2692" s="14" t="s">
        <v>349</v>
      </c>
      <c r="U2692" t="s">
        <v>125</v>
      </c>
    </row>
    <row r="2693" spans="1:21" x14ac:dyDescent="0.2">
      <c r="A2693" t="s">
        <v>5132</v>
      </c>
      <c r="B2693" s="23">
        <v>45806</v>
      </c>
      <c r="C2693" s="23">
        <v>45786</v>
      </c>
      <c r="D2693" t="s">
        <v>128</v>
      </c>
      <c r="E2693" t="s">
        <v>129</v>
      </c>
      <c r="G2693" t="s">
        <v>5383</v>
      </c>
      <c r="H2693" t="s">
        <v>4693</v>
      </c>
      <c r="I2693" t="s">
        <v>4694</v>
      </c>
      <c r="J2693" s="10" t="str">
        <f>+LEFT(U2693,4)</f>
        <v>HDL-</v>
      </c>
      <c r="K2693" t="s">
        <v>10</v>
      </c>
      <c r="L2693" s="52">
        <v>6000</v>
      </c>
      <c r="M2693" t="s">
        <v>1472</v>
      </c>
      <c r="N2693" t="s">
        <v>11</v>
      </c>
      <c r="O2693" s="78">
        <v>3.2801</v>
      </c>
      <c r="P2693" s="11">
        <f>ROUND(O2693*L2693,2)</f>
        <v>19680.599999999999</v>
      </c>
      <c r="Q2693" s="12">
        <f>IF(N2693="HKD",7.8,IF(N2693="CNY",7.30034,1))</f>
        <v>7.3003400000000003</v>
      </c>
      <c r="R2693" s="14">
        <f>+ROUND(O2693/Q2693,4)</f>
        <v>0.44929999999999998</v>
      </c>
      <c r="S2693" s="13">
        <f>ROUND(R2693*L2693,2)</f>
        <v>2695.8</v>
      </c>
      <c r="T2693" s="14" t="s">
        <v>349</v>
      </c>
      <c r="U2693" t="s">
        <v>228</v>
      </c>
    </row>
    <row r="2694" spans="1:21" x14ac:dyDescent="0.2">
      <c r="A2694" t="s">
        <v>5136</v>
      </c>
      <c r="B2694" s="23">
        <v>45806</v>
      </c>
      <c r="C2694" s="23">
        <v>45611</v>
      </c>
      <c r="D2694" t="s">
        <v>94</v>
      </c>
      <c r="E2694" t="s">
        <v>95</v>
      </c>
      <c r="G2694" t="s">
        <v>5469</v>
      </c>
      <c r="H2694" t="s">
        <v>1726</v>
      </c>
      <c r="I2694" t="s">
        <v>1727</v>
      </c>
      <c r="J2694" s="10" t="str">
        <f>+LEFT(U2694,4)</f>
        <v>LID-</v>
      </c>
      <c r="K2694" t="s">
        <v>98</v>
      </c>
      <c r="L2694" s="52">
        <v>776</v>
      </c>
      <c r="M2694" t="s">
        <v>1472</v>
      </c>
      <c r="N2694" t="s">
        <v>11</v>
      </c>
      <c r="O2694" s="78">
        <v>3.3</v>
      </c>
      <c r="P2694" s="11">
        <f>ROUND(O2694*L2694,2)</f>
        <v>2560.8000000000002</v>
      </c>
      <c r="Q2694" s="12">
        <f>IF(N2694="HKD",7.8,IF(N2694="CNY",7.30034,1))</f>
        <v>7.3003400000000003</v>
      </c>
      <c r="R2694" s="14">
        <f>+ROUND(O2694/Q2694,4)</f>
        <v>0.45200000000000001</v>
      </c>
      <c r="S2694" s="13">
        <f>ROUND(R2694*L2694,2)</f>
        <v>350.75</v>
      </c>
      <c r="T2694" s="14" t="s">
        <v>349</v>
      </c>
      <c r="U2694" t="s">
        <v>368</v>
      </c>
    </row>
    <row r="2695" spans="1:21" x14ac:dyDescent="0.2">
      <c r="A2695" t="s">
        <v>4115</v>
      </c>
      <c r="B2695" s="23">
        <v>45806</v>
      </c>
      <c r="C2695" s="23">
        <v>45734</v>
      </c>
      <c r="D2695" t="s">
        <v>94</v>
      </c>
      <c r="E2695" t="s">
        <v>95</v>
      </c>
      <c r="G2695" t="s">
        <v>5469</v>
      </c>
      <c r="H2695" t="s">
        <v>1726</v>
      </c>
      <c r="I2695" t="s">
        <v>1727</v>
      </c>
      <c r="J2695" s="10" t="str">
        <f>+LEFT(U2695,4)</f>
        <v>LID-</v>
      </c>
      <c r="K2695" t="s">
        <v>98</v>
      </c>
      <c r="L2695" s="52">
        <v>674</v>
      </c>
      <c r="M2695" t="s">
        <v>1472</v>
      </c>
      <c r="N2695" t="s">
        <v>11</v>
      </c>
      <c r="O2695" s="78">
        <v>3.3</v>
      </c>
      <c r="P2695" s="11">
        <f>ROUND(O2695*L2695,2)</f>
        <v>2224.1999999999998</v>
      </c>
      <c r="Q2695" s="12">
        <f>IF(N2695="HKD",7.8,IF(N2695="CNY",7.30034,1))</f>
        <v>7.3003400000000003</v>
      </c>
      <c r="R2695" s="14">
        <f>+ROUND(O2695/Q2695,4)</f>
        <v>0.45200000000000001</v>
      </c>
      <c r="S2695" s="13">
        <f>ROUND(R2695*L2695,2)</f>
        <v>304.64999999999998</v>
      </c>
      <c r="T2695" s="14" t="s">
        <v>349</v>
      </c>
      <c r="U2695" t="s">
        <v>368</v>
      </c>
    </row>
    <row r="2696" spans="1:21" x14ac:dyDescent="0.2">
      <c r="A2696" t="s">
        <v>5139</v>
      </c>
      <c r="B2696" s="23">
        <v>45806</v>
      </c>
      <c r="C2696" s="23">
        <v>45805</v>
      </c>
      <c r="D2696" t="s">
        <v>5</v>
      </c>
      <c r="E2696" t="s">
        <v>6</v>
      </c>
      <c r="G2696" t="s">
        <v>5436</v>
      </c>
      <c r="H2696" t="s">
        <v>4697</v>
      </c>
      <c r="I2696" t="s">
        <v>4698</v>
      </c>
      <c r="J2696" s="10" t="str">
        <f>+LEFT(U2696,4)</f>
        <v>SHTS</v>
      </c>
      <c r="K2696" t="s">
        <v>10</v>
      </c>
      <c r="L2696" s="52">
        <v>1010</v>
      </c>
      <c r="M2696" t="s">
        <v>1472</v>
      </c>
      <c r="N2696" t="s">
        <v>11</v>
      </c>
      <c r="O2696" s="78">
        <v>3.35</v>
      </c>
      <c r="P2696" s="11">
        <f>ROUND(O2696*L2696,2)</f>
        <v>3383.5</v>
      </c>
      <c r="Q2696" s="12">
        <f>IF(N2696="HKD",7.8,IF(N2696="CNY",7.30034,1))</f>
        <v>7.3003400000000003</v>
      </c>
      <c r="R2696" s="14">
        <f>+ROUND(O2696/Q2696,4)</f>
        <v>0.45889999999999997</v>
      </c>
      <c r="S2696" s="13">
        <f>ROUND(R2696*L2696,2)</f>
        <v>463.49</v>
      </c>
      <c r="T2696" s="14" t="s">
        <v>349</v>
      </c>
      <c r="U2696" t="s">
        <v>9</v>
      </c>
    </row>
    <row r="2697" spans="1:21" x14ac:dyDescent="0.2">
      <c r="A2697" t="s">
        <v>5143</v>
      </c>
      <c r="B2697" s="23">
        <v>45806</v>
      </c>
      <c r="C2697" s="23">
        <v>45805</v>
      </c>
      <c r="D2697" t="s">
        <v>5</v>
      </c>
      <c r="E2697" t="s">
        <v>6</v>
      </c>
      <c r="G2697" t="s">
        <v>5470</v>
      </c>
      <c r="H2697" t="s">
        <v>3720</v>
      </c>
      <c r="I2697" t="s">
        <v>3721</v>
      </c>
      <c r="J2697" s="10" t="str">
        <f>+LEFT(U2697,4)</f>
        <v>BOX-</v>
      </c>
      <c r="K2697" t="s">
        <v>10</v>
      </c>
      <c r="L2697" s="52">
        <v>2020</v>
      </c>
      <c r="M2697" t="s">
        <v>1472</v>
      </c>
      <c r="N2697" t="s">
        <v>11</v>
      </c>
      <c r="O2697" s="78">
        <v>3.43</v>
      </c>
      <c r="P2697" s="11">
        <f>ROUND(O2697*L2697,2)</f>
        <v>6928.6</v>
      </c>
      <c r="Q2697" s="12">
        <f>IF(N2697="HKD",7.8,IF(N2697="CNY",7.30034,1))</f>
        <v>7.3003400000000003</v>
      </c>
      <c r="R2697" s="14">
        <f>+ROUND(O2697/Q2697,4)</f>
        <v>0.4698</v>
      </c>
      <c r="S2697" s="13">
        <f>ROUND(R2697*L2697,2)</f>
        <v>949</v>
      </c>
      <c r="T2697" s="14" t="s">
        <v>349</v>
      </c>
      <c r="U2697" t="s">
        <v>1</v>
      </c>
    </row>
    <row r="2698" spans="1:21" x14ac:dyDescent="0.2">
      <c r="A2698" t="s">
        <v>5144</v>
      </c>
      <c r="B2698" s="23">
        <v>45806</v>
      </c>
      <c r="C2698" s="23">
        <v>45805</v>
      </c>
      <c r="D2698" t="s">
        <v>5</v>
      </c>
      <c r="E2698" t="s">
        <v>6</v>
      </c>
      <c r="G2698" t="s">
        <v>5435</v>
      </c>
      <c r="H2698" t="s">
        <v>3720</v>
      </c>
      <c r="I2698" t="s">
        <v>3721</v>
      </c>
      <c r="J2698" s="10" t="str">
        <f>+LEFT(U2698,4)</f>
        <v>BOX-</v>
      </c>
      <c r="K2698" t="s">
        <v>10</v>
      </c>
      <c r="L2698" s="52">
        <v>2020</v>
      </c>
      <c r="M2698" t="s">
        <v>1472</v>
      </c>
      <c r="N2698" t="s">
        <v>11</v>
      </c>
      <c r="O2698" s="78">
        <v>3.43</v>
      </c>
      <c r="P2698" s="11">
        <f>ROUND(O2698*L2698,2)</f>
        <v>6928.6</v>
      </c>
      <c r="Q2698" s="12">
        <f>IF(N2698="HKD",7.8,IF(N2698="CNY",7.30034,1))</f>
        <v>7.3003400000000003</v>
      </c>
      <c r="R2698" s="14">
        <f>+ROUND(O2698/Q2698,4)</f>
        <v>0.4698</v>
      </c>
      <c r="S2698" s="13">
        <f>ROUND(R2698*L2698,2)</f>
        <v>949</v>
      </c>
      <c r="T2698" s="14" t="s">
        <v>349</v>
      </c>
      <c r="U2698" t="s">
        <v>1</v>
      </c>
    </row>
    <row r="2699" spans="1:21" x14ac:dyDescent="0.2">
      <c r="A2699" t="s">
        <v>5171</v>
      </c>
      <c r="B2699" s="23">
        <v>45806</v>
      </c>
      <c r="C2699" s="23">
        <v>45786</v>
      </c>
      <c r="D2699" t="s">
        <v>696</v>
      </c>
      <c r="E2699" t="s">
        <v>697</v>
      </c>
      <c r="G2699" t="s">
        <v>5477</v>
      </c>
      <c r="H2699" t="s">
        <v>1537</v>
      </c>
      <c r="I2699" t="s">
        <v>1538</v>
      </c>
      <c r="J2699" s="10" t="s">
        <v>1534</v>
      </c>
      <c r="K2699" t="s">
        <v>10</v>
      </c>
      <c r="L2699" s="52">
        <v>4050</v>
      </c>
      <c r="M2699" t="s">
        <v>1472</v>
      </c>
      <c r="N2699" t="s">
        <v>11</v>
      </c>
      <c r="O2699" s="78">
        <v>3.9188000000000001</v>
      </c>
      <c r="P2699" s="11">
        <f>ROUND(O2699*L2699,2)</f>
        <v>15871.14</v>
      </c>
      <c r="Q2699" s="12">
        <f>IF(N2699="HKD",7.8,IF(N2699="CNY",7.30034,1))</f>
        <v>7.3003400000000003</v>
      </c>
      <c r="R2699" s="14">
        <f>+ROUND(O2699/Q2699,4)</f>
        <v>0.53680000000000005</v>
      </c>
      <c r="S2699" s="13">
        <f>ROUND(R2699*L2699,2)</f>
        <v>2174.04</v>
      </c>
      <c r="T2699" s="14" t="s">
        <v>349</v>
      </c>
      <c r="U2699" t="s">
        <v>36</v>
      </c>
    </row>
    <row r="2700" spans="1:21" x14ac:dyDescent="0.2">
      <c r="A2700" t="s">
        <v>5174</v>
      </c>
      <c r="B2700" s="23">
        <v>45806</v>
      </c>
      <c r="C2700" s="23">
        <v>45770</v>
      </c>
      <c r="D2700" t="s">
        <v>121</v>
      </c>
      <c r="E2700" t="s">
        <v>122</v>
      </c>
      <c r="G2700" t="s">
        <v>5478</v>
      </c>
      <c r="H2700" t="s">
        <v>4711</v>
      </c>
      <c r="I2700" t="s">
        <v>4712</v>
      </c>
      <c r="J2700" s="10" t="str">
        <f>+LEFT(U2700,4)</f>
        <v>HDL-</v>
      </c>
      <c r="K2700" t="s">
        <v>10</v>
      </c>
      <c r="L2700" s="52">
        <v>1030</v>
      </c>
      <c r="M2700" t="s">
        <v>1472</v>
      </c>
      <c r="N2700" t="s">
        <v>11</v>
      </c>
      <c r="O2700" s="78">
        <v>3.9580000000000002</v>
      </c>
      <c r="P2700" s="11">
        <f>ROUND(O2700*L2700,2)</f>
        <v>4076.74</v>
      </c>
      <c r="Q2700" s="12">
        <f>IF(N2700="HKD",7.8,IF(N2700="CNY",7.30034,1))</f>
        <v>7.3003400000000003</v>
      </c>
      <c r="R2700" s="14">
        <f>+ROUND(O2700/Q2700,4)</f>
        <v>0.54220000000000002</v>
      </c>
      <c r="S2700" s="13">
        <f>ROUND(R2700*L2700,2)</f>
        <v>558.47</v>
      </c>
      <c r="T2700" s="14" t="s">
        <v>349</v>
      </c>
      <c r="U2700" t="s">
        <v>228</v>
      </c>
    </row>
    <row r="2701" spans="1:21" x14ac:dyDescent="0.2">
      <c r="A2701" t="s">
        <v>5175</v>
      </c>
      <c r="B2701" s="23">
        <v>45806</v>
      </c>
      <c r="C2701" s="23">
        <v>45770</v>
      </c>
      <c r="D2701" t="s">
        <v>121</v>
      </c>
      <c r="E2701" t="s">
        <v>122</v>
      </c>
      <c r="G2701" t="s">
        <v>5478</v>
      </c>
      <c r="H2701" t="s">
        <v>350</v>
      </c>
      <c r="I2701" t="s">
        <v>351</v>
      </c>
      <c r="J2701" s="10" t="str">
        <f>+LEFT(U2701,4)</f>
        <v>HDL-</v>
      </c>
      <c r="K2701" t="s">
        <v>10</v>
      </c>
      <c r="L2701" s="52">
        <v>1000</v>
      </c>
      <c r="M2701" t="s">
        <v>1472</v>
      </c>
      <c r="N2701" t="s">
        <v>11</v>
      </c>
      <c r="O2701" s="78">
        <v>3.9580000000000002</v>
      </c>
      <c r="P2701" s="11">
        <f>ROUND(O2701*L2701,2)</f>
        <v>3958</v>
      </c>
      <c r="Q2701" s="12">
        <f>IF(N2701="HKD",7.8,IF(N2701="CNY",7.30034,1))</f>
        <v>7.3003400000000003</v>
      </c>
      <c r="R2701" s="14">
        <f>+ROUND(O2701/Q2701,4)</f>
        <v>0.54220000000000002</v>
      </c>
      <c r="S2701" s="13">
        <f>ROUND(R2701*L2701,2)</f>
        <v>542.20000000000005</v>
      </c>
      <c r="T2701" s="14" t="s">
        <v>349</v>
      </c>
      <c r="U2701" t="s">
        <v>228</v>
      </c>
    </row>
    <row r="2702" spans="1:21" x14ac:dyDescent="0.2">
      <c r="A2702" t="s">
        <v>5176</v>
      </c>
      <c r="B2702" s="23">
        <v>45806</v>
      </c>
      <c r="C2702" s="23">
        <v>45770</v>
      </c>
      <c r="D2702" t="s">
        <v>121</v>
      </c>
      <c r="E2702" t="s">
        <v>122</v>
      </c>
      <c r="G2702" t="s">
        <v>5478</v>
      </c>
      <c r="H2702" t="s">
        <v>3724</v>
      </c>
      <c r="I2702" t="s">
        <v>3725</v>
      </c>
      <c r="J2702" s="10" t="str">
        <f>+LEFT(U2702,4)</f>
        <v>HDL-</v>
      </c>
      <c r="K2702" t="s">
        <v>10</v>
      </c>
      <c r="L2702" s="52">
        <v>1000</v>
      </c>
      <c r="M2702" t="s">
        <v>1472</v>
      </c>
      <c r="N2702" t="s">
        <v>11</v>
      </c>
      <c r="O2702" s="78">
        <v>3.9580000000000002</v>
      </c>
      <c r="P2702" s="11">
        <f>ROUND(O2702*L2702,2)</f>
        <v>3958</v>
      </c>
      <c r="Q2702" s="12">
        <f>IF(N2702="HKD",7.8,IF(N2702="CNY",7.30034,1))</f>
        <v>7.3003400000000003</v>
      </c>
      <c r="R2702" s="14">
        <f>+ROUND(O2702/Q2702,4)</f>
        <v>0.54220000000000002</v>
      </c>
      <c r="S2702" s="13">
        <f>ROUND(R2702*L2702,2)</f>
        <v>542.20000000000005</v>
      </c>
      <c r="T2702" s="14" t="s">
        <v>349</v>
      </c>
      <c r="U2702" t="s">
        <v>228</v>
      </c>
    </row>
    <row r="2703" spans="1:21" x14ac:dyDescent="0.2">
      <c r="A2703" t="s">
        <v>5180</v>
      </c>
      <c r="B2703" s="23">
        <v>45806</v>
      </c>
      <c r="C2703" s="23">
        <v>45786</v>
      </c>
      <c r="D2703" t="s">
        <v>149</v>
      </c>
      <c r="E2703" t="s">
        <v>150</v>
      </c>
      <c r="G2703" t="s">
        <v>5480</v>
      </c>
      <c r="H2703" t="s">
        <v>4713</v>
      </c>
      <c r="I2703" t="s">
        <v>4714</v>
      </c>
      <c r="J2703" s="10" t="str">
        <f>+LEFT(U2703,4)</f>
        <v>GLID</v>
      </c>
      <c r="K2703" t="s">
        <v>10</v>
      </c>
      <c r="L2703" s="52">
        <v>4680</v>
      </c>
      <c r="M2703" t="s">
        <v>1472</v>
      </c>
      <c r="N2703" t="s">
        <v>11</v>
      </c>
      <c r="O2703" s="78">
        <v>4.1654999999999998</v>
      </c>
      <c r="P2703" s="11">
        <f>ROUND(O2703*L2703,2)</f>
        <v>19494.54</v>
      </c>
      <c r="Q2703" s="12">
        <f>IF(N2703="HKD",7.8,IF(N2703="CNY",7.30034,1))</f>
        <v>7.3003400000000003</v>
      </c>
      <c r="R2703" s="14">
        <f>+ROUND(O2703/Q2703,4)</f>
        <v>0.5706</v>
      </c>
      <c r="S2703" s="13">
        <f>ROUND(R2703*L2703,2)</f>
        <v>2670.41</v>
      </c>
      <c r="T2703" s="14" t="s">
        <v>349</v>
      </c>
      <c r="U2703" t="s">
        <v>78</v>
      </c>
    </row>
    <row r="2704" spans="1:21" x14ac:dyDescent="0.2">
      <c r="A2704" t="s">
        <v>5182</v>
      </c>
      <c r="B2704" s="23">
        <v>45806</v>
      </c>
      <c r="C2704" s="23">
        <v>45803</v>
      </c>
      <c r="D2704" t="s">
        <v>5</v>
      </c>
      <c r="E2704" t="s">
        <v>6</v>
      </c>
      <c r="G2704" t="s">
        <v>5451</v>
      </c>
      <c r="H2704" t="s">
        <v>4717</v>
      </c>
      <c r="I2704" t="s">
        <v>4718</v>
      </c>
      <c r="J2704" s="10" t="str">
        <f>+LEFT(U2704,4)</f>
        <v>BOX-</v>
      </c>
      <c r="K2704" t="s">
        <v>10</v>
      </c>
      <c r="L2704" s="52">
        <v>2020</v>
      </c>
      <c r="M2704" t="s">
        <v>1472</v>
      </c>
      <c r="N2704" t="s">
        <v>11</v>
      </c>
      <c r="O2704" s="78">
        <v>4.18</v>
      </c>
      <c r="P2704" s="11">
        <f>ROUND(O2704*L2704,2)</f>
        <v>8443.6</v>
      </c>
      <c r="Q2704" s="12">
        <f>IF(N2704="HKD",7.8,IF(N2704="CNY",7.30034,1))</f>
        <v>7.3003400000000003</v>
      </c>
      <c r="R2704" s="14">
        <f>+ROUND(O2704/Q2704,4)</f>
        <v>0.5726</v>
      </c>
      <c r="S2704" s="13">
        <f>ROUND(R2704*L2704,2)</f>
        <v>1156.6500000000001</v>
      </c>
      <c r="T2704" s="14" t="s">
        <v>349</v>
      </c>
      <c r="U2704" t="s">
        <v>1</v>
      </c>
    </row>
    <row r="2705" spans="1:21" x14ac:dyDescent="0.2">
      <c r="A2705" t="s">
        <v>5183</v>
      </c>
      <c r="B2705" s="23">
        <v>45806</v>
      </c>
      <c r="C2705" s="23">
        <v>45803</v>
      </c>
      <c r="D2705" t="s">
        <v>5</v>
      </c>
      <c r="E2705" t="s">
        <v>6</v>
      </c>
      <c r="G2705" t="s">
        <v>5451</v>
      </c>
      <c r="H2705" t="s">
        <v>4717</v>
      </c>
      <c r="I2705" t="s">
        <v>4718</v>
      </c>
      <c r="J2705" s="10" t="str">
        <f>+LEFT(U2705,4)</f>
        <v>BOX-</v>
      </c>
      <c r="K2705" t="s">
        <v>10</v>
      </c>
      <c r="L2705" s="52">
        <v>1000</v>
      </c>
      <c r="M2705" t="s">
        <v>1472</v>
      </c>
      <c r="N2705" t="s">
        <v>11</v>
      </c>
      <c r="O2705" s="78">
        <v>4.18</v>
      </c>
      <c r="P2705" s="11">
        <f>ROUND(O2705*L2705,2)</f>
        <v>4180</v>
      </c>
      <c r="Q2705" s="12">
        <f>IF(N2705="HKD",7.8,IF(N2705="CNY",7.30034,1))</f>
        <v>7.3003400000000003</v>
      </c>
      <c r="R2705" s="14">
        <f>+ROUND(O2705/Q2705,4)</f>
        <v>0.5726</v>
      </c>
      <c r="S2705" s="13">
        <f>ROUND(R2705*L2705,2)</f>
        <v>572.6</v>
      </c>
      <c r="T2705" s="14" t="s">
        <v>349</v>
      </c>
      <c r="U2705" t="s">
        <v>1</v>
      </c>
    </row>
    <row r="2706" spans="1:21" x14ac:dyDescent="0.2">
      <c r="A2706" t="s">
        <v>5190</v>
      </c>
      <c r="B2706" s="23">
        <v>45806</v>
      </c>
      <c r="C2706" s="23">
        <v>45714</v>
      </c>
      <c r="D2706" t="s">
        <v>94</v>
      </c>
      <c r="E2706" t="s">
        <v>95</v>
      </c>
      <c r="G2706" t="s">
        <v>5506</v>
      </c>
      <c r="H2706" t="s">
        <v>3162</v>
      </c>
      <c r="I2706" t="s">
        <v>3372</v>
      </c>
      <c r="J2706" s="10" t="str">
        <f>+LEFT(U2706,4)</f>
        <v>LID-</v>
      </c>
      <c r="K2706" t="s">
        <v>98</v>
      </c>
      <c r="L2706" s="52">
        <v>1218</v>
      </c>
      <c r="M2706" t="s">
        <v>1472</v>
      </c>
      <c r="N2706" t="s">
        <v>11</v>
      </c>
      <c r="O2706" s="78">
        <v>4.26</v>
      </c>
      <c r="P2706" s="11">
        <f>ROUND(O2706*L2706,2)</f>
        <v>5188.68</v>
      </c>
      <c r="Q2706" s="12">
        <f>IF(N2706="HKD",7.8,IF(N2706="CNY",7.30034,1))</f>
        <v>7.3003400000000003</v>
      </c>
      <c r="R2706" s="14">
        <f>+ROUND(O2706/Q2706,4)</f>
        <v>0.58350000000000002</v>
      </c>
      <c r="S2706" s="13">
        <f>ROUND(R2706*L2706,2)</f>
        <v>710.7</v>
      </c>
      <c r="T2706" s="14" t="s">
        <v>349</v>
      </c>
      <c r="U2706" t="s">
        <v>368</v>
      </c>
    </row>
    <row r="2707" spans="1:21" x14ac:dyDescent="0.2">
      <c r="A2707" t="s">
        <v>5191</v>
      </c>
      <c r="B2707" s="23">
        <v>45806</v>
      </c>
      <c r="C2707" s="23">
        <v>45756</v>
      </c>
      <c r="D2707" t="s">
        <v>94</v>
      </c>
      <c r="E2707" t="s">
        <v>95</v>
      </c>
      <c r="G2707" t="s">
        <v>5506</v>
      </c>
      <c r="H2707" t="s">
        <v>3162</v>
      </c>
      <c r="I2707" t="s">
        <v>3372</v>
      </c>
      <c r="J2707" s="10" t="str">
        <f>+LEFT(U2707,4)</f>
        <v>LID-</v>
      </c>
      <c r="K2707" t="s">
        <v>98</v>
      </c>
      <c r="L2707" s="52">
        <v>1687</v>
      </c>
      <c r="M2707" t="s">
        <v>1472</v>
      </c>
      <c r="N2707" t="s">
        <v>11</v>
      </c>
      <c r="O2707" s="78">
        <v>4.26</v>
      </c>
      <c r="P2707" s="11">
        <f>ROUND(O2707*L2707,2)</f>
        <v>7186.62</v>
      </c>
      <c r="Q2707" s="12">
        <f>IF(N2707="HKD",7.8,IF(N2707="CNY",7.30034,1))</f>
        <v>7.3003400000000003</v>
      </c>
      <c r="R2707" s="14">
        <f>+ROUND(O2707/Q2707,4)</f>
        <v>0.58350000000000002</v>
      </c>
      <c r="S2707" s="13">
        <f>ROUND(R2707*L2707,2)</f>
        <v>984.36</v>
      </c>
      <c r="T2707" s="14" t="s">
        <v>349</v>
      </c>
      <c r="U2707" t="s">
        <v>368</v>
      </c>
    </row>
    <row r="2708" spans="1:21" x14ac:dyDescent="0.2">
      <c r="A2708" t="s">
        <v>5200</v>
      </c>
      <c r="B2708" s="23">
        <v>45806</v>
      </c>
      <c r="C2708" s="23">
        <v>45805</v>
      </c>
      <c r="D2708" t="s">
        <v>5</v>
      </c>
      <c r="E2708" t="s">
        <v>6</v>
      </c>
      <c r="G2708" t="s">
        <v>5435</v>
      </c>
      <c r="H2708" t="s">
        <v>4725</v>
      </c>
      <c r="I2708" t="s">
        <v>4726</v>
      </c>
      <c r="J2708" s="10" t="str">
        <f>+LEFT(U2708,4)</f>
        <v>BOX-</v>
      </c>
      <c r="K2708" t="s">
        <v>10</v>
      </c>
      <c r="L2708" s="52">
        <v>2020</v>
      </c>
      <c r="M2708" t="s">
        <v>1472</v>
      </c>
      <c r="N2708" t="s">
        <v>11</v>
      </c>
      <c r="O2708" s="78">
        <v>4.4800000000000004</v>
      </c>
      <c r="P2708" s="11">
        <f>ROUND(O2708*L2708,2)</f>
        <v>9049.6</v>
      </c>
      <c r="Q2708" s="12">
        <f>IF(N2708="HKD",7.8,IF(N2708="CNY",7.30034,1))</f>
        <v>7.3003400000000003</v>
      </c>
      <c r="R2708" s="14">
        <f>+ROUND(O2708/Q2708,4)</f>
        <v>0.61370000000000002</v>
      </c>
      <c r="S2708" s="13">
        <f>ROUND(R2708*L2708,2)</f>
        <v>1239.67</v>
      </c>
      <c r="T2708" s="14" t="s">
        <v>349</v>
      </c>
      <c r="U2708" t="s">
        <v>1</v>
      </c>
    </row>
    <row r="2709" spans="1:21" x14ac:dyDescent="0.2">
      <c r="A2709" t="s">
        <v>5213</v>
      </c>
      <c r="B2709" s="23">
        <v>45806</v>
      </c>
      <c r="C2709" s="23">
        <v>45786</v>
      </c>
      <c r="D2709" t="s">
        <v>128</v>
      </c>
      <c r="E2709" t="s">
        <v>129</v>
      </c>
      <c r="G2709" t="s">
        <v>5383</v>
      </c>
      <c r="H2709" t="s">
        <v>4741</v>
      </c>
      <c r="I2709" t="s">
        <v>4742</v>
      </c>
      <c r="J2709" s="10" t="str">
        <f>+LEFT(U2709,4)</f>
        <v>HDL-</v>
      </c>
      <c r="K2709" t="s">
        <v>10</v>
      </c>
      <c r="L2709" s="52">
        <v>70</v>
      </c>
      <c r="M2709" t="s">
        <v>1472</v>
      </c>
      <c r="N2709" t="s">
        <v>11</v>
      </c>
      <c r="O2709" s="78">
        <v>4.8219000000000003</v>
      </c>
      <c r="P2709" s="11">
        <f>ROUND(O2709*L2709,2)</f>
        <v>337.53</v>
      </c>
      <c r="Q2709" s="12">
        <f>IF(N2709="HKD",7.8,IF(N2709="CNY",7.30034,1))</f>
        <v>7.3003400000000003</v>
      </c>
      <c r="R2709" s="14">
        <f>+ROUND(O2709/Q2709,4)</f>
        <v>0.66049999999999998</v>
      </c>
      <c r="S2709" s="13">
        <f>ROUND(R2709*L2709,2)</f>
        <v>46.24</v>
      </c>
      <c r="T2709" s="14" t="s">
        <v>349</v>
      </c>
      <c r="U2709" t="s">
        <v>228</v>
      </c>
    </row>
    <row r="2710" spans="1:21" x14ac:dyDescent="0.2">
      <c r="A2710" t="s">
        <v>5228</v>
      </c>
      <c r="B2710" s="23">
        <v>45806</v>
      </c>
      <c r="C2710" s="23">
        <v>45786</v>
      </c>
      <c r="D2710" t="s">
        <v>696</v>
      </c>
      <c r="E2710" t="s">
        <v>697</v>
      </c>
      <c r="G2710" t="s">
        <v>5528</v>
      </c>
      <c r="H2710" t="s">
        <v>1782</v>
      </c>
      <c r="I2710" t="s">
        <v>1783</v>
      </c>
      <c r="J2710" s="10" t="str">
        <f>+LEFT(U2710,4)</f>
        <v>GLID</v>
      </c>
      <c r="K2710" t="s">
        <v>10</v>
      </c>
      <c r="L2710" s="52">
        <v>5050</v>
      </c>
      <c r="M2710" t="s">
        <v>1472</v>
      </c>
      <c r="N2710" t="s">
        <v>11</v>
      </c>
      <c r="O2710" s="78">
        <v>5.8975999999999997</v>
      </c>
      <c r="P2710" s="11">
        <f>ROUND(O2710*L2710,2)</f>
        <v>29782.880000000001</v>
      </c>
      <c r="Q2710" s="12">
        <f>IF(N2710="HKD",7.8,IF(N2710="CNY",7.30034,1))</f>
        <v>7.3003400000000003</v>
      </c>
      <c r="R2710" s="14">
        <f>+ROUND(O2710/Q2710,4)</f>
        <v>0.80789999999999995</v>
      </c>
      <c r="S2710" s="13">
        <f>ROUND(R2710*L2710,2)</f>
        <v>4079.9</v>
      </c>
      <c r="T2710" s="14" t="s">
        <v>349</v>
      </c>
      <c r="U2710" t="s">
        <v>78</v>
      </c>
    </row>
    <row r="2711" spans="1:21" x14ac:dyDescent="0.2">
      <c r="A2711" t="s">
        <v>5237</v>
      </c>
      <c r="B2711" s="23">
        <v>45806</v>
      </c>
      <c r="C2711" s="23">
        <v>45792</v>
      </c>
      <c r="D2711" t="s">
        <v>287</v>
      </c>
      <c r="E2711" t="s">
        <v>288</v>
      </c>
      <c r="G2711" t="s">
        <v>5536</v>
      </c>
      <c r="H2711" t="s">
        <v>76</v>
      </c>
      <c r="I2711" t="s">
        <v>77</v>
      </c>
      <c r="J2711" s="10" t="str">
        <f>+LEFT(U2711,4)</f>
        <v>GLID</v>
      </c>
      <c r="K2711" t="s">
        <v>10</v>
      </c>
      <c r="L2711" s="52">
        <v>2100</v>
      </c>
      <c r="M2711" t="s">
        <v>1472</v>
      </c>
      <c r="N2711" t="s">
        <v>11</v>
      </c>
      <c r="O2711" s="78">
        <v>6.3951000000000002</v>
      </c>
      <c r="P2711" s="11">
        <f>ROUND(O2711*L2711,2)</f>
        <v>13429.71</v>
      </c>
      <c r="Q2711" s="12">
        <f>IF(N2711="HKD",7.8,IF(N2711="CNY",7.30034,1))</f>
        <v>7.3003400000000003</v>
      </c>
      <c r="R2711" s="14">
        <f>+ROUND(O2711/Q2711,4)</f>
        <v>0.876</v>
      </c>
      <c r="S2711" s="13">
        <f>ROUND(R2711*L2711,2)</f>
        <v>1839.6</v>
      </c>
      <c r="T2711" s="14" t="s">
        <v>349</v>
      </c>
      <c r="U2711" t="s">
        <v>78</v>
      </c>
    </row>
    <row r="2712" spans="1:21" x14ac:dyDescent="0.2">
      <c r="A2712" t="s">
        <v>5253</v>
      </c>
      <c r="B2712" s="23">
        <v>45806</v>
      </c>
      <c r="C2712" s="23">
        <v>45770</v>
      </c>
      <c r="D2712" t="s">
        <v>121</v>
      </c>
      <c r="E2712" t="s">
        <v>122</v>
      </c>
      <c r="G2712" t="s">
        <v>5478</v>
      </c>
      <c r="H2712" t="s">
        <v>3772</v>
      </c>
      <c r="I2712" t="s">
        <v>3773</v>
      </c>
      <c r="J2712" s="10" t="str">
        <f>+LEFT(U2712,4)</f>
        <v>HDL-</v>
      </c>
      <c r="K2712" t="s">
        <v>10</v>
      </c>
      <c r="L2712" s="52">
        <v>2040</v>
      </c>
      <c r="M2712" t="s">
        <v>1472</v>
      </c>
      <c r="N2712" t="s">
        <v>11</v>
      </c>
      <c r="O2712" s="78">
        <v>7.3367000000000004</v>
      </c>
      <c r="P2712" s="11">
        <f>ROUND(O2712*L2712,2)</f>
        <v>14966.87</v>
      </c>
      <c r="Q2712" s="12">
        <f>IF(N2712="HKD",7.8,IF(N2712="CNY",7.30034,1))</f>
        <v>7.3003400000000003</v>
      </c>
      <c r="R2712" s="14">
        <f>+ROUND(O2712/Q2712,4)</f>
        <v>1.0049999999999999</v>
      </c>
      <c r="S2712" s="13">
        <f>ROUND(R2712*L2712,2)</f>
        <v>2050.1999999999998</v>
      </c>
      <c r="T2712" s="14" t="s">
        <v>349</v>
      </c>
      <c r="U2712" t="s">
        <v>228</v>
      </c>
    </row>
    <row r="2713" spans="1:21" x14ac:dyDescent="0.2">
      <c r="A2713" t="s">
        <v>5291</v>
      </c>
      <c r="B2713" s="23">
        <v>45806</v>
      </c>
      <c r="C2713" s="23">
        <v>45706</v>
      </c>
      <c r="D2713" t="s">
        <v>252</v>
      </c>
      <c r="E2713" t="s">
        <v>253</v>
      </c>
      <c r="G2713" t="s">
        <v>5567</v>
      </c>
      <c r="H2713" t="s">
        <v>256</v>
      </c>
      <c r="I2713" t="s">
        <v>257</v>
      </c>
      <c r="J2713" s="10" t="str">
        <f>+LEFT(U2713,4)</f>
        <v>GLID</v>
      </c>
      <c r="K2713" t="s">
        <v>10</v>
      </c>
      <c r="L2713" s="52">
        <v>450</v>
      </c>
      <c r="M2713" t="s">
        <v>1472</v>
      </c>
      <c r="N2713" t="s">
        <v>11</v>
      </c>
      <c r="O2713" s="78">
        <v>8.9</v>
      </c>
      <c r="P2713" s="11">
        <f>ROUND(O2713*L2713,2)</f>
        <v>4005</v>
      </c>
      <c r="Q2713" s="12">
        <f>IF(N2713="HKD",7.8,IF(N2713="CNY",7.30034,1))</f>
        <v>7.3003400000000003</v>
      </c>
      <c r="R2713" s="14">
        <f>+ROUND(O2713/Q2713,4)</f>
        <v>1.2191000000000001</v>
      </c>
      <c r="S2713" s="13">
        <f>ROUND(R2713*L2713,2)</f>
        <v>548.6</v>
      </c>
      <c r="T2713" s="14" t="s">
        <v>349</v>
      </c>
      <c r="U2713" t="s">
        <v>78</v>
      </c>
    </row>
    <row r="2714" spans="1:21" x14ac:dyDescent="0.2">
      <c r="A2714" t="s">
        <v>5299</v>
      </c>
      <c r="B2714" s="23">
        <v>45806</v>
      </c>
      <c r="C2714" s="23">
        <v>45706</v>
      </c>
      <c r="D2714" t="s">
        <v>252</v>
      </c>
      <c r="E2714" t="s">
        <v>253</v>
      </c>
      <c r="G2714" t="s">
        <v>5567</v>
      </c>
      <c r="H2714" t="s">
        <v>250</v>
      </c>
      <c r="I2714" t="s">
        <v>251</v>
      </c>
      <c r="J2714" s="10" t="str">
        <f>+LEFT(U2714,4)</f>
        <v>GLID</v>
      </c>
      <c r="K2714" t="s">
        <v>10</v>
      </c>
      <c r="L2714" s="52">
        <v>400</v>
      </c>
      <c r="M2714" t="s">
        <v>1472</v>
      </c>
      <c r="N2714" t="s">
        <v>11</v>
      </c>
      <c r="O2714" s="78">
        <v>11.08</v>
      </c>
      <c r="P2714" s="11">
        <f>ROUND(O2714*L2714,2)</f>
        <v>4432</v>
      </c>
      <c r="Q2714" s="12">
        <f>IF(N2714="HKD",7.8,IF(N2714="CNY",7.30034,1))</f>
        <v>7.3003400000000003</v>
      </c>
      <c r="R2714" s="14">
        <f>+ROUND(O2714/Q2714,4)</f>
        <v>1.5177</v>
      </c>
      <c r="S2714" s="13">
        <f>ROUND(R2714*L2714,2)</f>
        <v>607.08000000000004</v>
      </c>
      <c r="T2714" s="14" t="s">
        <v>349</v>
      </c>
      <c r="U2714" t="s">
        <v>78</v>
      </c>
    </row>
    <row r="2715" spans="1:21" x14ac:dyDescent="0.2">
      <c r="A2715" t="s">
        <v>5312</v>
      </c>
      <c r="B2715" s="23">
        <v>45806</v>
      </c>
      <c r="C2715" s="23">
        <v>45805</v>
      </c>
      <c r="D2715" t="s">
        <v>5</v>
      </c>
      <c r="E2715" t="s">
        <v>6</v>
      </c>
      <c r="G2715" t="s">
        <v>5578</v>
      </c>
      <c r="H2715" t="s">
        <v>4800</v>
      </c>
      <c r="I2715" t="s">
        <v>4801</v>
      </c>
      <c r="J2715" s="10" t="str">
        <f>+LEFT(U2715,4)</f>
        <v>BOX-</v>
      </c>
      <c r="K2715" t="s">
        <v>10</v>
      </c>
      <c r="L2715" s="52">
        <v>1010</v>
      </c>
      <c r="M2715" t="s">
        <v>1472</v>
      </c>
      <c r="N2715" t="s">
        <v>11</v>
      </c>
      <c r="O2715" s="78">
        <v>14.86</v>
      </c>
      <c r="P2715" s="11">
        <f>ROUND(O2715*L2715,2)</f>
        <v>15008.6</v>
      </c>
      <c r="Q2715" s="12">
        <f>IF(N2715="HKD",7.8,IF(N2715="CNY",7.30034,1))</f>
        <v>7.3003400000000003</v>
      </c>
      <c r="R2715" s="14">
        <f>+ROUND(O2715/Q2715,4)</f>
        <v>2.0354999999999999</v>
      </c>
      <c r="S2715" s="13">
        <f>ROUND(R2715*L2715,2)</f>
        <v>2055.86</v>
      </c>
      <c r="T2715" s="14" t="s">
        <v>349</v>
      </c>
      <c r="U2715" t="s">
        <v>1</v>
      </c>
    </row>
    <row r="2716" spans="1:21" x14ac:dyDescent="0.2">
      <c r="A2716" t="s">
        <v>5328</v>
      </c>
      <c r="B2716" s="23">
        <v>45806</v>
      </c>
      <c r="C2716" s="23">
        <v>45737</v>
      </c>
      <c r="D2716" t="s">
        <v>121</v>
      </c>
      <c r="E2716" t="s">
        <v>122</v>
      </c>
      <c r="G2716" t="s">
        <v>5478</v>
      </c>
      <c r="H2716" t="s">
        <v>4818</v>
      </c>
      <c r="I2716" t="s">
        <v>4819</v>
      </c>
      <c r="J2716" s="10" t="str">
        <f>+LEFT(U2716,4)</f>
        <v>HDL-</v>
      </c>
      <c r="K2716" t="s">
        <v>10</v>
      </c>
      <c r="L2716" s="52">
        <v>500</v>
      </c>
      <c r="M2716" t="s">
        <v>1472</v>
      </c>
      <c r="N2716" t="s">
        <v>11</v>
      </c>
      <c r="O2716" s="78">
        <v>19.7805</v>
      </c>
      <c r="P2716" s="11">
        <f>ROUND(O2716*L2716,2)</f>
        <v>9890.25</v>
      </c>
      <c r="Q2716" s="12">
        <f>IF(N2716="HKD",7.8,IF(N2716="CNY",7.30034,1))</f>
        <v>7.3003400000000003</v>
      </c>
      <c r="R2716" s="14">
        <f>+ROUND(O2716/Q2716,4)</f>
        <v>2.7094999999999998</v>
      </c>
      <c r="S2716" s="13">
        <f>ROUND(R2716*L2716,2)</f>
        <v>1354.75</v>
      </c>
      <c r="T2716" s="14" t="s">
        <v>349</v>
      </c>
      <c r="U2716" t="s">
        <v>228</v>
      </c>
    </row>
    <row r="2717" spans="1:21" x14ac:dyDescent="0.2">
      <c r="A2717" t="s">
        <v>5329</v>
      </c>
      <c r="B2717" s="23">
        <v>45806</v>
      </c>
      <c r="C2717" s="23">
        <v>45737</v>
      </c>
      <c r="D2717" t="s">
        <v>121</v>
      </c>
      <c r="E2717" t="s">
        <v>122</v>
      </c>
      <c r="G2717" t="s">
        <v>5478</v>
      </c>
      <c r="H2717" t="s">
        <v>4820</v>
      </c>
      <c r="I2717" t="s">
        <v>4821</v>
      </c>
      <c r="J2717" s="10" t="str">
        <f>+LEFT(U2717,4)</f>
        <v>MISC</v>
      </c>
      <c r="K2717" t="s">
        <v>10</v>
      </c>
      <c r="L2717" s="52">
        <v>654</v>
      </c>
      <c r="M2717" t="s">
        <v>1472</v>
      </c>
      <c r="N2717" t="s">
        <v>11</v>
      </c>
      <c r="O2717" s="78">
        <v>22.486799999999999</v>
      </c>
      <c r="P2717" s="11">
        <f>ROUND(O2717*L2717,2)</f>
        <v>14706.37</v>
      </c>
      <c r="Q2717" s="12">
        <f>IF(N2717="HKD",7.8,IF(N2717="CNY",7.30034,1))</f>
        <v>7.3003400000000003</v>
      </c>
      <c r="R2717" s="14">
        <f>+ROUND(O2717/Q2717,4)</f>
        <v>3.0802</v>
      </c>
      <c r="S2717" s="13">
        <f>ROUND(R2717*L2717,2)</f>
        <v>2014.45</v>
      </c>
      <c r="T2717" s="14" t="s">
        <v>349</v>
      </c>
      <c r="U2717" t="s">
        <v>25</v>
      </c>
    </row>
    <row r="2718" spans="1:21" x14ac:dyDescent="0.2">
      <c r="A2718" t="s">
        <v>5332</v>
      </c>
      <c r="B2718" s="23">
        <v>45806</v>
      </c>
      <c r="C2718" s="23">
        <v>45791</v>
      </c>
      <c r="D2718" t="s">
        <v>268</v>
      </c>
      <c r="E2718" t="s">
        <v>269</v>
      </c>
      <c r="G2718" t="s">
        <v>5583</v>
      </c>
      <c r="H2718" t="s">
        <v>266</v>
      </c>
      <c r="I2718" t="s">
        <v>267</v>
      </c>
      <c r="J2718" s="10" t="str">
        <f>+LEFT(U2718,4)</f>
        <v>POLM</v>
      </c>
      <c r="K2718" t="s">
        <v>10</v>
      </c>
      <c r="L2718" s="52">
        <v>400</v>
      </c>
      <c r="M2718" t="s">
        <v>136</v>
      </c>
      <c r="N2718" t="s">
        <v>11</v>
      </c>
      <c r="O2718" s="78">
        <v>43.3628</v>
      </c>
      <c r="P2718" s="11">
        <f>ROUND(O2718*L2718,2)</f>
        <v>17345.12</v>
      </c>
      <c r="Q2718" s="12">
        <f>IF(N2718="HKD",7.8,IF(N2718="CNY",7.30034,1))</f>
        <v>7.3003400000000003</v>
      </c>
      <c r="R2718" s="14">
        <f>+ROUND(O2718/Q2718,4)</f>
        <v>5.9398</v>
      </c>
      <c r="S2718" s="13">
        <f>ROUND(R2718*L2718,2)</f>
        <v>2375.92</v>
      </c>
      <c r="T2718" s="14" t="s">
        <v>349</v>
      </c>
      <c r="U2718" t="s">
        <v>272</v>
      </c>
    </row>
    <row r="2719" spans="1:21" x14ac:dyDescent="0.2">
      <c r="A2719" t="s">
        <v>5347</v>
      </c>
      <c r="B2719" s="23">
        <v>45806</v>
      </c>
      <c r="C2719" s="23">
        <v>45793</v>
      </c>
      <c r="D2719" t="s">
        <v>311</v>
      </c>
      <c r="E2719" t="s">
        <v>312</v>
      </c>
      <c r="G2719" t="s">
        <v>5590</v>
      </c>
      <c r="H2719" t="s">
        <v>1237</v>
      </c>
      <c r="I2719" t="s">
        <v>1238</v>
      </c>
      <c r="J2719" s="10" t="str">
        <f>+LEFT(U2719,4)</f>
        <v>EXM-</v>
      </c>
      <c r="K2719" t="s">
        <v>10</v>
      </c>
      <c r="L2719" s="52">
        <v>50</v>
      </c>
      <c r="M2719" t="s">
        <v>186</v>
      </c>
      <c r="N2719" t="s">
        <v>11</v>
      </c>
      <c r="O2719" s="78">
        <v>90.177000000000007</v>
      </c>
      <c r="P2719" s="11">
        <f>ROUND(O2719*L2719,2)</f>
        <v>4508.8500000000004</v>
      </c>
      <c r="Q2719" s="12">
        <f>IF(N2719="HKD",7.8,IF(N2719="CNY",7.30034,1))</f>
        <v>7.3003400000000003</v>
      </c>
      <c r="R2719" s="14">
        <f>+ROUND(O2719/Q2719,4)</f>
        <v>12.352399999999999</v>
      </c>
      <c r="S2719" s="13">
        <f>ROUND(R2719*L2719,2)</f>
        <v>617.62</v>
      </c>
      <c r="T2719" s="14" t="s">
        <v>349</v>
      </c>
      <c r="U2719" t="s">
        <v>315</v>
      </c>
    </row>
    <row r="2720" spans="1:21" x14ac:dyDescent="0.2">
      <c r="A2720" t="s">
        <v>5362</v>
      </c>
      <c r="B2720" s="23">
        <v>45806</v>
      </c>
      <c r="C2720" s="23">
        <v>45793</v>
      </c>
      <c r="D2720" t="s">
        <v>311</v>
      </c>
      <c r="E2720" t="s">
        <v>312</v>
      </c>
      <c r="G2720" t="s">
        <v>5590</v>
      </c>
      <c r="H2720" t="s">
        <v>1240</v>
      </c>
      <c r="I2720" t="s">
        <v>1241</v>
      </c>
      <c r="J2720" s="10" t="str">
        <f>+LEFT(U2720,4)</f>
        <v>EXM-</v>
      </c>
      <c r="K2720" t="s">
        <v>10</v>
      </c>
      <c r="L2720" s="52">
        <v>25</v>
      </c>
      <c r="M2720" t="s">
        <v>186</v>
      </c>
      <c r="N2720" t="s">
        <v>11</v>
      </c>
      <c r="O2720" s="78">
        <v>118.6726</v>
      </c>
      <c r="P2720" s="11">
        <f>ROUND(O2720*L2720,2)</f>
        <v>2966.82</v>
      </c>
      <c r="Q2720" s="12">
        <f>IF(N2720="HKD",7.8,IF(N2720="CNY",7.30034,1))</f>
        <v>7.3003400000000003</v>
      </c>
      <c r="R2720" s="14">
        <f>+ROUND(O2720/Q2720,4)</f>
        <v>16.255800000000001</v>
      </c>
      <c r="S2720" s="13">
        <f>ROUND(R2720*L2720,2)</f>
        <v>406.4</v>
      </c>
      <c r="T2720" s="14" t="s">
        <v>349</v>
      </c>
      <c r="U2720" t="s">
        <v>315</v>
      </c>
    </row>
    <row r="2721" spans="1:21" x14ac:dyDescent="0.2">
      <c r="A2721" t="s">
        <v>4891</v>
      </c>
      <c r="B2721" s="23">
        <v>45807</v>
      </c>
      <c r="C2721" s="23">
        <v>45807</v>
      </c>
      <c r="D2721" t="s">
        <v>67</v>
      </c>
      <c r="E2721" t="s">
        <v>68</v>
      </c>
      <c r="G2721" t="s">
        <v>5390</v>
      </c>
      <c r="H2721" t="s">
        <v>65</v>
      </c>
      <c r="I2721" t="s">
        <v>66</v>
      </c>
      <c r="J2721" s="10" t="str">
        <f>+LEFT(U2721,4)</f>
        <v>MISC</v>
      </c>
      <c r="K2721" t="s">
        <v>10</v>
      </c>
      <c r="L2721" s="52">
        <v>1000</v>
      </c>
      <c r="M2721" t="s">
        <v>1472</v>
      </c>
      <c r="N2721" t="s">
        <v>11</v>
      </c>
      <c r="O2721" s="78">
        <v>6.0600000000000001E-2</v>
      </c>
      <c r="P2721" s="11">
        <f>ROUND(O2721*L2721,2)</f>
        <v>60.6</v>
      </c>
      <c r="Q2721" s="12">
        <f>IF(N2721="HKD",7.8,IF(N2721="CNY",7.30034,1))</f>
        <v>7.3003400000000003</v>
      </c>
      <c r="R2721" s="14">
        <f>+ROUND(O2721/Q2721,4)</f>
        <v>8.3000000000000001E-3</v>
      </c>
      <c r="S2721" s="13">
        <f>ROUND(R2721*L2721,2)</f>
        <v>8.3000000000000007</v>
      </c>
      <c r="T2721" s="14" t="s">
        <v>349</v>
      </c>
      <c r="U2721" t="s">
        <v>25</v>
      </c>
    </row>
    <row r="2722" spans="1:21" x14ac:dyDescent="0.2">
      <c r="A2722" t="s">
        <v>4907</v>
      </c>
      <c r="B2722" s="23">
        <v>45807</v>
      </c>
      <c r="C2722" s="23">
        <v>45798</v>
      </c>
      <c r="D2722" t="s">
        <v>806</v>
      </c>
      <c r="E2722" t="s">
        <v>807</v>
      </c>
      <c r="G2722" t="s">
        <v>5396</v>
      </c>
      <c r="H2722" t="s">
        <v>821</v>
      </c>
      <c r="I2722" t="s">
        <v>822</v>
      </c>
      <c r="J2722" s="10" t="str">
        <f>+LEFT(U2722,4)</f>
        <v>BAG-</v>
      </c>
      <c r="K2722" t="s">
        <v>10</v>
      </c>
      <c r="L2722" s="52">
        <v>25000</v>
      </c>
      <c r="M2722" t="s">
        <v>1472</v>
      </c>
      <c r="N2722" t="s">
        <v>11</v>
      </c>
      <c r="O2722" s="78">
        <v>0.08</v>
      </c>
      <c r="P2722" s="11">
        <f>ROUND(O2722*L2722,2)</f>
        <v>2000</v>
      </c>
      <c r="Q2722" s="12">
        <f>IF(N2722="HKD",7.8,IF(N2722="CNY",7.30034,1))</f>
        <v>7.3003400000000003</v>
      </c>
      <c r="R2722" s="14">
        <f>+ROUND(O2722/Q2722,4)</f>
        <v>1.0999999999999999E-2</v>
      </c>
      <c r="S2722" s="13">
        <f>ROUND(R2722*L2722,2)</f>
        <v>275</v>
      </c>
      <c r="T2722" s="14" t="s">
        <v>349</v>
      </c>
      <c r="U2722" t="s">
        <v>810</v>
      </c>
    </row>
    <row r="2723" spans="1:21" x14ac:dyDescent="0.2">
      <c r="A2723" t="s">
        <v>4909</v>
      </c>
      <c r="B2723" s="23">
        <v>45807</v>
      </c>
      <c r="C2723" s="23">
        <v>45798</v>
      </c>
      <c r="D2723" t="s">
        <v>806</v>
      </c>
      <c r="E2723" t="s">
        <v>807</v>
      </c>
      <c r="G2723" t="s">
        <v>5396</v>
      </c>
      <c r="H2723" t="s">
        <v>817</v>
      </c>
      <c r="I2723" t="s">
        <v>818</v>
      </c>
      <c r="J2723" s="10" t="str">
        <f>+LEFT(U2723,4)</f>
        <v>BAG-</v>
      </c>
      <c r="K2723" t="s">
        <v>10</v>
      </c>
      <c r="L2723" s="52">
        <v>10000</v>
      </c>
      <c r="M2723" t="s">
        <v>1472</v>
      </c>
      <c r="N2723" t="s">
        <v>11</v>
      </c>
      <c r="O2723" s="78">
        <v>8.5000000000000006E-2</v>
      </c>
      <c r="P2723" s="11">
        <f>ROUND(O2723*L2723,2)</f>
        <v>850</v>
      </c>
      <c r="Q2723" s="12">
        <f>IF(N2723="HKD",7.8,IF(N2723="CNY",7.30034,1))</f>
        <v>7.3003400000000003</v>
      </c>
      <c r="R2723" s="14">
        <f>+ROUND(O2723/Q2723,4)</f>
        <v>1.1599999999999999E-2</v>
      </c>
      <c r="S2723" s="13">
        <f>ROUND(R2723*L2723,2)</f>
        <v>116</v>
      </c>
      <c r="T2723" s="14" t="s">
        <v>349</v>
      </c>
      <c r="U2723" t="s">
        <v>810</v>
      </c>
    </row>
    <row r="2724" spans="1:21" x14ac:dyDescent="0.2">
      <c r="A2724" t="s">
        <v>4911</v>
      </c>
      <c r="B2724" s="23">
        <v>45807</v>
      </c>
      <c r="C2724" s="23">
        <v>45798</v>
      </c>
      <c r="D2724" t="s">
        <v>806</v>
      </c>
      <c r="E2724" t="s">
        <v>807</v>
      </c>
      <c r="G2724" t="s">
        <v>5396</v>
      </c>
      <c r="H2724" t="s">
        <v>3212</v>
      </c>
      <c r="I2724" t="s">
        <v>3419</v>
      </c>
      <c r="J2724" s="10" t="str">
        <f>+LEFT(U2724,4)</f>
        <v>BAG-</v>
      </c>
      <c r="K2724" t="s">
        <v>10</v>
      </c>
      <c r="L2724" s="52">
        <v>10000</v>
      </c>
      <c r="M2724" t="s">
        <v>1472</v>
      </c>
      <c r="N2724" t="s">
        <v>11</v>
      </c>
      <c r="O2724" s="78">
        <v>8.7999999999999995E-2</v>
      </c>
      <c r="P2724" s="11">
        <f>ROUND(O2724*L2724,2)</f>
        <v>880</v>
      </c>
      <c r="Q2724" s="12">
        <f>IF(N2724="HKD",7.8,IF(N2724="CNY",7.30034,1))</f>
        <v>7.3003400000000003</v>
      </c>
      <c r="R2724" s="14">
        <f>+ROUND(O2724/Q2724,4)</f>
        <v>1.21E-2</v>
      </c>
      <c r="S2724" s="13">
        <f>ROUND(R2724*L2724,2)</f>
        <v>121</v>
      </c>
      <c r="T2724" s="14" t="s">
        <v>349</v>
      </c>
      <c r="U2724" t="s">
        <v>810</v>
      </c>
    </row>
    <row r="2725" spans="1:21" x14ac:dyDescent="0.2">
      <c r="A2725" t="s">
        <v>4912</v>
      </c>
      <c r="B2725" s="23">
        <v>45807</v>
      </c>
      <c r="C2725" s="23">
        <v>45775</v>
      </c>
      <c r="D2725" t="s">
        <v>806</v>
      </c>
      <c r="E2725" t="s">
        <v>807</v>
      </c>
      <c r="G2725" t="s">
        <v>5396</v>
      </c>
      <c r="H2725" t="s">
        <v>4593</v>
      </c>
      <c r="I2725" t="s">
        <v>4594</v>
      </c>
      <c r="J2725" s="10" t="str">
        <f>+LEFT(U2725,4)</f>
        <v>BAG-</v>
      </c>
      <c r="K2725" t="s">
        <v>10</v>
      </c>
      <c r="L2725" s="52">
        <v>400</v>
      </c>
      <c r="M2725" t="s">
        <v>1472</v>
      </c>
      <c r="N2725" t="s">
        <v>11</v>
      </c>
      <c r="O2725" s="78">
        <v>0.09</v>
      </c>
      <c r="P2725" s="11">
        <f>ROUND(O2725*L2725,2)</f>
        <v>36</v>
      </c>
      <c r="Q2725" s="12">
        <f>IF(N2725="HKD",7.8,IF(N2725="CNY",7.30034,1))</f>
        <v>7.3003400000000003</v>
      </c>
      <c r="R2725" s="14">
        <f>+ROUND(O2725/Q2725,4)</f>
        <v>1.23E-2</v>
      </c>
      <c r="S2725" s="13">
        <f>ROUND(R2725*L2725,2)</f>
        <v>4.92</v>
      </c>
      <c r="T2725" s="14" t="s">
        <v>349</v>
      </c>
      <c r="U2725" t="s">
        <v>810</v>
      </c>
    </row>
    <row r="2726" spans="1:21" x14ac:dyDescent="0.2">
      <c r="A2726" t="s">
        <v>4918</v>
      </c>
      <c r="B2726" s="23">
        <v>45807</v>
      </c>
      <c r="C2726" s="23">
        <v>45798</v>
      </c>
      <c r="D2726" t="s">
        <v>806</v>
      </c>
      <c r="E2726" t="s">
        <v>807</v>
      </c>
      <c r="G2726" t="s">
        <v>5396</v>
      </c>
      <c r="H2726" t="s">
        <v>3213</v>
      </c>
      <c r="I2726" t="s">
        <v>3420</v>
      </c>
      <c r="J2726" s="10" t="str">
        <f>+LEFT(U2726,4)</f>
        <v>BAG-</v>
      </c>
      <c r="K2726" t="s">
        <v>10</v>
      </c>
      <c r="L2726" s="52">
        <v>5000</v>
      </c>
      <c r="M2726" t="s">
        <v>1472</v>
      </c>
      <c r="N2726" t="s">
        <v>11</v>
      </c>
      <c r="O2726" s="78">
        <v>0.1</v>
      </c>
      <c r="P2726" s="11">
        <f>ROUND(O2726*L2726,2)</f>
        <v>500</v>
      </c>
      <c r="Q2726" s="12">
        <f>IF(N2726="HKD",7.8,IF(N2726="CNY",7.30034,1))</f>
        <v>7.3003400000000003</v>
      </c>
      <c r="R2726" s="14">
        <f>+ROUND(O2726/Q2726,4)</f>
        <v>1.37E-2</v>
      </c>
      <c r="S2726" s="13">
        <f>ROUND(R2726*L2726,2)</f>
        <v>68.5</v>
      </c>
      <c r="T2726" s="14" t="s">
        <v>349</v>
      </c>
      <c r="U2726" t="s">
        <v>810</v>
      </c>
    </row>
    <row r="2727" spans="1:21" x14ac:dyDescent="0.2">
      <c r="A2727" t="s">
        <v>4925</v>
      </c>
      <c r="B2727" s="23">
        <v>45807</v>
      </c>
      <c r="C2727" s="23">
        <v>45798</v>
      </c>
      <c r="D2727" t="s">
        <v>806</v>
      </c>
      <c r="E2727" t="s">
        <v>807</v>
      </c>
      <c r="G2727" t="s">
        <v>5396</v>
      </c>
      <c r="H2727" t="s">
        <v>3192</v>
      </c>
      <c r="I2727" t="s">
        <v>3399</v>
      </c>
      <c r="J2727" s="10" t="str">
        <f>+LEFT(U2727,4)</f>
        <v>BAG-</v>
      </c>
      <c r="K2727" t="s">
        <v>10</v>
      </c>
      <c r="L2727" s="52">
        <v>7000</v>
      </c>
      <c r="M2727" t="s">
        <v>1472</v>
      </c>
      <c r="N2727" t="s">
        <v>11</v>
      </c>
      <c r="O2727" s="78">
        <v>0.115</v>
      </c>
      <c r="P2727" s="11">
        <f>ROUND(O2727*L2727,2)</f>
        <v>805</v>
      </c>
      <c r="Q2727" s="12">
        <f>IF(N2727="HKD",7.8,IF(N2727="CNY",7.30034,1))</f>
        <v>7.3003400000000003</v>
      </c>
      <c r="R2727" s="14">
        <f>+ROUND(O2727/Q2727,4)</f>
        <v>1.5800000000000002E-2</v>
      </c>
      <c r="S2727" s="13">
        <f>ROUND(R2727*L2727,2)</f>
        <v>110.6</v>
      </c>
      <c r="T2727" s="14" t="s">
        <v>349</v>
      </c>
      <c r="U2727" t="s">
        <v>810</v>
      </c>
    </row>
    <row r="2728" spans="1:21" x14ac:dyDescent="0.2">
      <c r="A2728" t="s">
        <v>4932</v>
      </c>
      <c r="B2728" s="23">
        <v>45807</v>
      </c>
      <c r="C2728" s="23">
        <v>45798</v>
      </c>
      <c r="D2728" t="s">
        <v>806</v>
      </c>
      <c r="E2728" t="s">
        <v>807</v>
      </c>
      <c r="G2728" t="s">
        <v>5396</v>
      </c>
      <c r="H2728" t="s">
        <v>3214</v>
      </c>
      <c r="I2728" t="s">
        <v>3421</v>
      </c>
      <c r="J2728" s="10" t="str">
        <f>+LEFT(U2728,4)</f>
        <v>BAG-</v>
      </c>
      <c r="K2728" t="s">
        <v>10</v>
      </c>
      <c r="L2728" s="52">
        <v>15000</v>
      </c>
      <c r="M2728" t="s">
        <v>1472</v>
      </c>
      <c r="N2728" t="s">
        <v>11</v>
      </c>
      <c r="O2728" s="78">
        <v>0.13</v>
      </c>
      <c r="P2728" s="11">
        <f>ROUND(O2728*L2728,2)</f>
        <v>1950</v>
      </c>
      <c r="Q2728" s="12">
        <f>IF(N2728="HKD",7.8,IF(N2728="CNY",7.30034,1))</f>
        <v>7.3003400000000003</v>
      </c>
      <c r="R2728" s="14">
        <f>+ROUND(O2728/Q2728,4)</f>
        <v>1.78E-2</v>
      </c>
      <c r="S2728" s="13">
        <f>ROUND(R2728*L2728,2)</f>
        <v>267</v>
      </c>
      <c r="T2728" s="14" t="s">
        <v>349</v>
      </c>
      <c r="U2728" t="s">
        <v>810</v>
      </c>
    </row>
    <row r="2729" spans="1:21" x14ac:dyDescent="0.2">
      <c r="A2729" t="s">
        <v>4933</v>
      </c>
      <c r="B2729" s="23">
        <v>45807</v>
      </c>
      <c r="C2729" s="23">
        <v>45803</v>
      </c>
      <c r="D2729" t="s">
        <v>806</v>
      </c>
      <c r="E2729" t="s">
        <v>807</v>
      </c>
      <c r="G2729" t="s">
        <v>5396</v>
      </c>
      <c r="H2729" t="s">
        <v>3138</v>
      </c>
      <c r="I2729" t="s">
        <v>3348</v>
      </c>
      <c r="J2729" s="10" t="str">
        <f>+LEFT(U2729,4)</f>
        <v>BAG-</v>
      </c>
      <c r="K2729" t="s">
        <v>10</v>
      </c>
      <c r="L2729" s="52">
        <v>8000</v>
      </c>
      <c r="M2729" t="s">
        <v>1472</v>
      </c>
      <c r="N2729" t="s">
        <v>11</v>
      </c>
      <c r="O2729" s="78">
        <v>0.13200000000000001</v>
      </c>
      <c r="P2729" s="11">
        <f>ROUND(O2729*L2729,2)</f>
        <v>1056</v>
      </c>
      <c r="Q2729" s="12">
        <f>IF(N2729="HKD",7.8,IF(N2729="CNY",7.30034,1))</f>
        <v>7.3003400000000003</v>
      </c>
      <c r="R2729" s="14">
        <f>+ROUND(O2729/Q2729,4)</f>
        <v>1.8100000000000002E-2</v>
      </c>
      <c r="S2729" s="13">
        <f>ROUND(R2729*L2729,2)</f>
        <v>144.80000000000001</v>
      </c>
      <c r="T2729" s="14" t="s">
        <v>349</v>
      </c>
      <c r="U2729" t="s">
        <v>810</v>
      </c>
    </row>
    <row r="2730" spans="1:21" x14ac:dyDescent="0.2">
      <c r="A2730" t="s">
        <v>4939</v>
      </c>
      <c r="B2730" s="23">
        <v>45807</v>
      </c>
      <c r="C2730" s="23">
        <v>45803</v>
      </c>
      <c r="D2730" t="s">
        <v>806</v>
      </c>
      <c r="E2730" t="s">
        <v>807</v>
      </c>
      <c r="G2730" t="s">
        <v>5396</v>
      </c>
      <c r="H2730" t="s">
        <v>3139</v>
      </c>
      <c r="I2730" t="s">
        <v>3349</v>
      </c>
      <c r="J2730" s="10" t="str">
        <f>+LEFT(U2730,4)</f>
        <v>BAG-</v>
      </c>
      <c r="K2730" t="s">
        <v>10</v>
      </c>
      <c r="L2730" s="52">
        <v>11340</v>
      </c>
      <c r="M2730" t="s">
        <v>1472</v>
      </c>
      <c r="N2730" t="s">
        <v>11</v>
      </c>
      <c r="O2730" s="78">
        <v>0.15</v>
      </c>
      <c r="P2730" s="11">
        <f>ROUND(O2730*L2730,2)</f>
        <v>1701</v>
      </c>
      <c r="Q2730" s="12">
        <f>IF(N2730="HKD",7.8,IF(N2730="CNY",7.30034,1))</f>
        <v>7.3003400000000003</v>
      </c>
      <c r="R2730" s="14">
        <f>+ROUND(O2730/Q2730,4)</f>
        <v>2.0500000000000001E-2</v>
      </c>
      <c r="S2730" s="13">
        <f>ROUND(R2730*L2730,2)</f>
        <v>232.47</v>
      </c>
      <c r="T2730" s="14" t="s">
        <v>349</v>
      </c>
      <c r="U2730" t="s">
        <v>810</v>
      </c>
    </row>
    <row r="2731" spans="1:21" x14ac:dyDescent="0.2">
      <c r="A2731" t="s">
        <v>5091</v>
      </c>
      <c r="B2731" s="23">
        <v>45807</v>
      </c>
      <c r="C2731" s="23">
        <v>45785</v>
      </c>
      <c r="D2731" t="s">
        <v>1006</v>
      </c>
      <c r="E2731" t="s">
        <v>1007</v>
      </c>
      <c r="G2731" t="s">
        <v>5457</v>
      </c>
      <c r="H2731" t="s">
        <v>3196</v>
      </c>
      <c r="I2731" t="s">
        <v>3403</v>
      </c>
      <c r="J2731" s="10" t="str">
        <f>+LEFT(U2731,4)</f>
        <v>ALM-</v>
      </c>
      <c r="K2731" t="s">
        <v>98</v>
      </c>
      <c r="L2731" s="52">
        <v>598</v>
      </c>
      <c r="M2731" t="s">
        <v>186</v>
      </c>
      <c r="N2731" t="s">
        <v>11</v>
      </c>
      <c r="O2731" s="78">
        <v>2.9203999999999999</v>
      </c>
      <c r="P2731" s="11">
        <f>ROUND(O2731*L2731,2)</f>
        <v>1746.4</v>
      </c>
      <c r="Q2731" s="12">
        <f>IF(N2731="HKD",7.8,IF(N2731="CNY",7.30034,1))</f>
        <v>7.3003400000000003</v>
      </c>
      <c r="R2731" s="14">
        <f>+ROUND(O2731/Q2731,4)</f>
        <v>0.4</v>
      </c>
      <c r="S2731" s="13">
        <f>ROUND(R2731*L2731,2)</f>
        <v>239.2</v>
      </c>
      <c r="T2731" s="14" t="s">
        <v>349</v>
      </c>
      <c r="U2731" t="s">
        <v>191</v>
      </c>
    </row>
    <row r="2732" spans="1:21" x14ac:dyDescent="0.2">
      <c r="A2732" t="s">
        <v>5092</v>
      </c>
      <c r="B2732" s="23">
        <v>45807</v>
      </c>
      <c r="C2732" s="23">
        <v>45798</v>
      </c>
      <c r="D2732" t="s">
        <v>1006</v>
      </c>
      <c r="E2732" t="s">
        <v>1007</v>
      </c>
      <c r="G2732" t="s">
        <v>5457</v>
      </c>
      <c r="H2732" t="s">
        <v>4673</v>
      </c>
      <c r="I2732" t="s">
        <v>4674</v>
      </c>
      <c r="J2732" s="10" t="str">
        <f>+LEFT(U2732,4)</f>
        <v>ALM-</v>
      </c>
      <c r="K2732" t="s">
        <v>98</v>
      </c>
      <c r="L2732" s="52">
        <v>1256</v>
      </c>
      <c r="M2732" t="s">
        <v>186</v>
      </c>
      <c r="N2732" t="s">
        <v>11</v>
      </c>
      <c r="O2732" s="78">
        <v>2.9203999999999999</v>
      </c>
      <c r="P2732" s="11">
        <f>ROUND(O2732*L2732,2)</f>
        <v>3668.02</v>
      </c>
      <c r="Q2732" s="12">
        <f>IF(N2732="HKD",7.8,IF(N2732="CNY",7.30034,1))</f>
        <v>7.3003400000000003</v>
      </c>
      <c r="R2732" s="14">
        <f>+ROUND(O2732/Q2732,4)</f>
        <v>0.4</v>
      </c>
      <c r="S2732" s="13">
        <f>ROUND(R2732*L2732,2)</f>
        <v>502.4</v>
      </c>
      <c r="T2732" s="14" t="s">
        <v>349</v>
      </c>
      <c r="U2732" t="s">
        <v>191</v>
      </c>
    </row>
    <row r="2733" spans="1:21" x14ac:dyDescent="0.2">
      <c r="A2733" t="s">
        <v>5093</v>
      </c>
      <c r="B2733" s="23">
        <v>45807</v>
      </c>
      <c r="C2733" s="23">
        <v>45798</v>
      </c>
      <c r="D2733" t="s">
        <v>1006</v>
      </c>
      <c r="E2733" t="s">
        <v>1007</v>
      </c>
      <c r="G2733" t="s">
        <v>5457</v>
      </c>
      <c r="H2733" t="s">
        <v>4675</v>
      </c>
      <c r="I2733" t="s">
        <v>4676</v>
      </c>
      <c r="J2733" s="10" t="str">
        <f>+LEFT(U2733,4)</f>
        <v>ALM-</v>
      </c>
      <c r="K2733" t="s">
        <v>98</v>
      </c>
      <c r="L2733" s="52">
        <v>609</v>
      </c>
      <c r="M2733" t="s">
        <v>186</v>
      </c>
      <c r="N2733" t="s">
        <v>11</v>
      </c>
      <c r="O2733" s="78">
        <v>2.9203999999999999</v>
      </c>
      <c r="P2733" s="11">
        <f>ROUND(O2733*L2733,2)</f>
        <v>1778.52</v>
      </c>
      <c r="Q2733" s="12">
        <f>IF(N2733="HKD",7.8,IF(N2733="CNY",7.30034,1))</f>
        <v>7.3003400000000003</v>
      </c>
      <c r="R2733" s="14">
        <f>+ROUND(O2733/Q2733,4)</f>
        <v>0.4</v>
      </c>
      <c r="S2733" s="13">
        <f>ROUND(R2733*L2733,2)</f>
        <v>243.6</v>
      </c>
      <c r="T2733" s="14" t="s">
        <v>349</v>
      </c>
      <c r="U2733" t="s">
        <v>191</v>
      </c>
    </row>
    <row r="2734" spans="1:21" x14ac:dyDescent="0.2">
      <c r="A2734" t="s">
        <v>5094</v>
      </c>
      <c r="B2734" s="23">
        <v>45807</v>
      </c>
      <c r="C2734" s="23">
        <v>45798</v>
      </c>
      <c r="D2734" t="s">
        <v>1006</v>
      </c>
      <c r="E2734" t="s">
        <v>1007</v>
      </c>
      <c r="G2734" t="s">
        <v>5457</v>
      </c>
      <c r="H2734" t="s">
        <v>3196</v>
      </c>
      <c r="I2734" t="s">
        <v>3403</v>
      </c>
      <c r="J2734" s="10" t="str">
        <f>+LEFT(U2734,4)</f>
        <v>ALM-</v>
      </c>
      <c r="K2734" t="s">
        <v>98</v>
      </c>
      <c r="L2734" s="52">
        <v>511</v>
      </c>
      <c r="M2734" t="s">
        <v>186</v>
      </c>
      <c r="N2734" t="s">
        <v>11</v>
      </c>
      <c r="O2734" s="78">
        <v>2.9203999999999999</v>
      </c>
      <c r="P2734" s="11">
        <f>ROUND(O2734*L2734,2)</f>
        <v>1492.32</v>
      </c>
      <c r="Q2734" s="12">
        <f>IF(N2734="HKD",7.8,IF(N2734="CNY",7.30034,1))</f>
        <v>7.3003400000000003</v>
      </c>
      <c r="R2734" s="14">
        <f>+ROUND(O2734/Q2734,4)</f>
        <v>0.4</v>
      </c>
      <c r="S2734" s="13">
        <f>ROUND(R2734*L2734,2)</f>
        <v>204.4</v>
      </c>
      <c r="T2734" s="14" t="s">
        <v>349</v>
      </c>
      <c r="U2734" t="s">
        <v>191</v>
      </c>
    </row>
    <row r="2735" spans="1:21" x14ac:dyDescent="0.2">
      <c r="A2735" t="s">
        <v>5113</v>
      </c>
      <c r="B2735" s="23">
        <v>45807</v>
      </c>
      <c r="C2735" s="23">
        <v>45798</v>
      </c>
      <c r="D2735" t="s">
        <v>1006</v>
      </c>
      <c r="E2735" t="s">
        <v>1007</v>
      </c>
      <c r="G2735" t="s">
        <v>5457</v>
      </c>
      <c r="H2735" t="s">
        <v>4685</v>
      </c>
      <c r="I2735" t="s">
        <v>4686</v>
      </c>
      <c r="J2735" s="10" t="str">
        <f>+LEFT(U2735,4)</f>
        <v>ALM-</v>
      </c>
      <c r="K2735" t="s">
        <v>98</v>
      </c>
      <c r="L2735" s="52">
        <v>896</v>
      </c>
      <c r="M2735" t="s">
        <v>186</v>
      </c>
      <c r="N2735" t="s">
        <v>11</v>
      </c>
      <c r="O2735" s="78">
        <v>3.0973000000000002</v>
      </c>
      <c r="P2735" s="11">
        <f>ROUND(O2735*L2735,2)</f>
        <v>2775.18</v>
      </c>
      <c r="Q2735" s="12">
        <f>IF(N2735="HKD",7.8,IF(N2735="CNY",7.30034,1))</f>
        <v>7.3003400000000003</v>
      </c>
      <c r="R2735" s="14">
        <f>+ROUND(O2735/Q2735,4)</f>
        <v>0.42430000000000001</v>
      </c>
      <c r="S2735" s="13">
        <f>ROUND(R2735*L2735,2)</f>
        <v>380.17</v>
      </c>
      <c r="T2735" s="14" t="s">
        <v>349</v>
      </c>
      <c r="U2735" t="s">
        <v>191</v>
      </c>
    </row>
    <row r="2736" spans="1:21" x14ac:dyDescent="0.2">
      <c r="A2736" t="s">
        <v>5136</v>
      </c>
      <c r="B2736" s="23">
        <v>45807</v>
      </c>
      <c r="C2736" s="23">
        <v>45611</v>
      </c>
      <c r="D2736" t="s">
        <v>94</v>
      </c>
      <c r="E2736" t="s">
        <v>95</v>
      </c>
      <c r="G2736" t="s">
        <v>5468</v>
      </c>
      <c r="H2736" t="s">
        <v>1726</v>
      </c>
      <c r="I2736" t="s">
        <v>1727</v>
      </c>
      <c r="J2736" s="10" t="str">
        <f>+LEFT(U2736,4)</f>
        <v>LID-</v>
      </c>
      <c r="K2736" t="s">
        <v>98</v>
      </c>
      <c r="L2736" s="52">
        <v>34</v>
      </c>
      <c r="M2736" t="s">
        <v>1472</v>
      </c>
      <c r="N2736" t="s">
        <v>11</v>
      </c>
      <c r="O2736" s="78">
        <v>3.3</v>
      </c>
      <c r="P2736" s="11">
        <f>ROUND(O2736*L2736,2)</f>
        <v>112.2</v>
      </c>
      <c r="Q2736" s="12">
        <f>IF(N2736="HKD",7.8,IF(N2736="CNY",7.30034,1))</f>
        <v>7.3003400000000003</v>
      </c>
      <c r="R2736" s="14">
        <f>+ROUND(O2736/Q2736,4)</f>
        <v>0.45200000000000001</v>
      </c>
      <c r="S2736" s="13">
        <f>ROUND(R2736*L2736,2)</f>
        <v>15.37</v>
      </c>
      <c r="T2736" s="14" t="s">
        <v>349</v>
      </c>
      <c r="U2736" t="s">
        <v>368</v>
      </c>
    </row>
    <row r="2737" spans="1:21" x14ac:dyDescent="0.2">
      <c r="A2737" t="s">
        <v>5137</v>
      </c>
      <c r="B2737" s="23">
        <v>45807</v>
      </c>
      <c r="C2737" s="23">
        <v>45709</v>
      </c>
      <c r="D2737" t="s">
        <v>94</v>
      </c>
      <c r="E2737" t="s">
        <v>95</v>
      </c>
      <c r="G2737" t="s">
        <v>5468</v>
      </c>
      <c r="H2737" t="s">
        <v>1726</v>
      </c>
      <c r="I2737" t="s">
        <v>1727</v>
      </c>
      <c r="J2737" s="10" t="str">
        <f>+LEFT(U2737,4)</f>
        <v>LID-</v>
      </c>
      <c r="K2737" t="s">
        <v>98</v>
      </c>
      <c r="L2737" s="52">
        <v>910</v>
      </c>
      <c r="M2737" t="s">
        <v>1472</v>
      </c>
      <c r="N2737" t="s">
        <v>11</v>
      </c>
      <c r="O2737" s="78">
        <v>3.3</v>
      </c>
      <c r="P2737" s="11">
        <f>ROUND(O2737*L2737,2)</f>
        <v>3003</v>
      </c>
      <c r="Q2737" s="12">
        <f>IF(N2737="HKD",7.8,IF(N2737="CNY",7.30034,1))</f>
        <v>7.3003400000000003</v>
      </c>
      <c r="R2737" s="14">
        <f>+ROUND(O2737/Q2737,4)</f>
        <v>0.45200000000000001</v>
      </c>
      <c r="S2737" s="13">
        <f>ROUND(R2737*L2737,2)</f>
        <v>411.32</v>
      </c>
      <c r="T2737" s="14" t="s">
        <v>349</v>
      </c>
      <c r="U2737" t="s">
        <v>368</v>
      </c>
    </row>
    <row r="2738" spans="1:21" x14ac:dyDescent="0.2">
      <c r="A2738" t="s">
        <v>5151</v>
      </c>
      <c r="B2738" s="23">
        <v>45807</v>
      </c>
      <c r="C2738" s="23">
        <v>45734</v>
      </c>
      <c r="D2738" t="s">
        <v>94</v>
      </c>
      <c r="E2738" t="s">
        <v>95</v>
      </c>
      <c r="G2738" t="s">
        <v>5468</v>
      </c>
      <c r="H2738" t="s">
        <v>3060</v>
      </c>
      <c r="I2738" t="s">
        <v>3276</v>
      </c>
      <c r="J2738" s="10" t="str">
        <f>+LEFT(U2738,4)</f>
        <v>LID-</v>
      </c>
      <c r="K2738" t="s">
        <v>98</v>
      </c>
      <c r="L2738" s="52">
        <v>2160</v>
      </c>
      <c r="M2738" t="s">
        <v>1472</v>
      </c>
      <c r="N2738" t="s">
        <v>11</v>
      </c>
      <c r="O2738" s="78">
        <v>3.5</v>
      </c>
      <c r="P2738" s="11">
        <f>ROUND(O2738*L2738,2)</f>
        <v>7560</v>
      </c>
      <c r="Q2738" s="12">
        <f>IF(N2738="HKD",7.8,IF(N2738="CNY",7.30034,1))</f>
        <v>7.3003400000000003</v>
      </c>
      <c r="R2738" s="14">
        <f>+ROUND(O2738/Q2738,4)</f>
        <v>0.47939999999999999</v>
      </c>
      <c r="S2738" s="13">
        <f>ROUND(R2738*L2738,2)</f>
        <v>1035.5</v>
      </c>
      <c r="T2738" s="14" t="s">
        <v>349</v>
      </c>
      <c r="U2738" t="s">
        <v>368</v>
      </c>
    </row>
    <row r="2739" spans="1:21" x14ac:dyDescent="0.2">
      <c r="A2739" t="s">
        <v>5296</v>
      </c>
      <c r="B2739" s="23">
        <v>45807</v>
      </c>
      <c r="C2739" s="23">
        <v>45756</v>
      </c>
      <c r="D2739" t="s">
        <v>143</v>
      </c>
      <c r="E2739" t="s">
        <v>144</v>
      </c>
      <c r="G2739" t="s">
        <v>5570</v>
      </c>
      <c r="H2739" t="s">
        <v>4780</v>
      </c>
      <c r="I2739" t="s">
        <v>4781</v>
      </c>
      <c r="J2739" s="10" t="str">
        <f>+LEFT(U2739,4)</f>
        <v>SHDL</v>
      </c>
      <c r="K2739" t="s">
        <v>10</v>
      </c>
      <c r="L2739" s="52">
        <v>1620</v>
      </c>
      <c r="M2739" t="s">
        <v>1472</v>
      </c>
      <c r="N2739" t="s">
        <v>11</v>
      </c>
      <c r="O2739" s="78">
        <v>10.2669</v>
      </c>
      <c r="P2739" s="11">
        <f>ROUND(O2739*L2739,2)</f>
        <v>16632.38</v>
      </c>
      <c r="Q2739" s="12">
        <f>IF(N2739="HKD",7.8,IF(N2739="CNY",7.30034,1))</f>
        <v>7.3003400000000003</v>
      </c>
      <c r="R2739" s="14">
        <f>+ROUND(O2739/Q2739,4)</f>
        <v>1.4064000000000001</v>
      </c>
      <c r="S2739" s="13">
        <f>ROUND(R2739*L2739,2)</f>
        <v>2278.37</v>
      </c>
      <c r="T2739" s="14" t="s">
        <v>349</v>
      </c>
      <c r="U2739" t="s">
        <v>722</v>
      </c>
    </row>
    <row r="2740" spans="1:21" x14ac:dyDescent="0.2">
      <c r="A2740" t="s">
        <v>5297</v>
      </c>
      <c r="B2740" s="23">
        <v>45807</v>
      </c>
      <c r="C2740" s="23">
        <v>45765</v>
      </c>
      <c r="D2740" t="s">
        <v>981</v>
      </c>
      <c r="E2740" t="s">
        <v>982</v>
      </c>
      <c r="G2740" t="s">
        <v>5572</v>
      </c>
      <c r="H2740" t="s">
        <v>4782</v>
      </c>
      <c r="I2740" t="s">
        <v>4783</v>
      </c>
      <c r="J2740" s="10" t="str">
        <f>+LEFT(U2740,4)</f>
        <v>HDL-</v>
      </c>
      <c r="K2740" t="s">
        <v>10</v>
      </c>
      <c r="L2740" s="52">
        <v>500</v>
      </c>
      <c r="M2740" t="s">
        <v>1472</v>
      </c>
      <c r="N2740" t="s">
        <v>11</v>
      </c>
      <c r="O2740" s="78">
        <v>10.5966</v>
      </c>
      <c r="P2740" s="11">
        <f>ROUND(O2740*L2740,2)</f>
        <v>5298.3</v>
      </c>
      <c r="Q2740" s="12">
        <f>IF(N2740="HKD",7.8,IF(N2740="CNY",7.30034,1))</f>
        <v>7.3003400000000003</v>
      </c>
      <c r="R2740" s="14">
        <f>+ROUND(O2740/Q2740,4)</f>
        <v>1.4515</v>
      </c>
      <c r="S2740" s="13">
        <f>ROUND(R2740*L2740,2)</f>
        <v>725.75</v>
      </c>
      <c r="T2740" s="14" t="s">
        <v>349</v>
      </c>
      <c r="U2740" t="s">
        <v>228</v>
      </c>
    </row>
    <row r="2741" spans="1:21" x14ac:dyDescent="0.2">
      <c r="A2741" t="s">
        <v>5298</v>
      </c>
      <c r="B2741" s="23">
        <v>45807</v>
      </c>
      <c r="C2741" s="23">
        <v>45765</v>
      </c>
      <c r="D2741" t="s">
        <v>981</v>
      </c>
      <c r="E2741" t="s">
        <v>982</v>
      </c>
      <c r="G2741" t="s">
        <v>5572</v>
      </c>
      <c r="H2741" t="s">
        <v>4784</v>
      </c>
      <c r="I2741" t="s">
        <v>4785</v>
      </c>
      <c r="J2741" s="10" t="str">
        <f>+LEFT(U2741,4)</f>
        <v>HDL-</v>
      </c>
      <c r="K2741" t="s">
        <v>10</v>
      </c>
      <c r="L2741" s="52">
        <v>1010</v>
      </c>
      <c r="M2741" t="s">
        <v>1472</v>
      </c>
      <c r="N2741" t="s">
        <v>11</v>
      </c>
      <c r="O2741" s="78">
        <v>11.0151</v>
      </c>
      <c r="P2741" s="11">
        <f>ROUND(O2741*L2741,2)</f>
        <v>11125.25</v>
      </c>
      <c r="Q2741" s="12">
        <f>IF(N2741="HKD",7.8,IF(N2741="CNY",7.30034,1))</f>
        <v>7.3003400000000003</v>
      </c>
      <c r="R2741" s="14">
        <f>+ROUND(O2741/Q2741,4)</f>
        <v>1.5087999999999999</v>
      </c>
      <c r="S2741" s="13">
        <f>ROUND(R2741*L2741,2)</f>
        <v>1523.89</v>
      </c>
      <c r="T2741" s="14" t="s">
        <v>349</v>
      </c>
      <c r="U2741" t="s">
        <v>228</v>
      </c>
    </row>
    <row r="2742" spans="1:21" x14ac:dyDescent="0.2">
      <c r="A2742" t="s">
        <v>5308</v>
      </c>
      <c r="B2742" s="23">
        <v>45807</v>
      </c>
      <c r="C2742" s="23">
        <v>45775</v>
      </c>
      <c r="D2742" t="s">
        <v>981</v>
      </c>
      <c r="E2742" t="s">
        <v>982</v>
      </c>
      <c r="G2742" t="s">
        <v>5572</v>
      </c>
      <c r="H2742" t="s">
        <v>4794</v>
      </c>
      <c r="I2742" t="s">
        <v>4795</v>
      </c>
      <c r="J2742" s="10" t="str">
        <f>+LEFT(U2742,4)</f>
        <v>HDL-</v>
      </c>
      <c r="K2742" t="s">
        <v>10</v>
      </c>
      <c r="L2742" s="52">
        <v>1530</v>
      </c>
      <c r="M2742" t="s">
        <v>1472</v>
      </c>
      <c r="N2742" t="s">
        <v>11</v>
      </c>
      <c r="O2742" s="78">
        <v>13.308199999999999</v>
      </c>
      <c r="P2742" s="11">
        <f>ROUND(O2742*L2742,2)</f>
        <v>20361.55</v>
      </c>
      <c r="Q2742" s="12">
        <f>IF(N2742="HKD",7.8,IF(N2742="CNY",7.30034,1))</f>
        <v>7.3003400000000003</v>
      </c>
      <c r="R2742" s="14">
        <f>+ROUND(O2742/Q2742,4)</f>
        <v>1.823</v>
      </c>
      <c r="S2742" s="13">
        <f>ROUND(R2742*L2742,2)</f>
        <v>2789.19</v>
      </c>
      <c r="T2742" s="14" t="s">
        <v>349</v>
      </c>
      <c r="U2742" t="s">
        <v>228</v>
      </c>
    </row>
    <row r="2743" spans="1:21" x14ac:dyDescent="0.2">
      <c r="A2743" t="s">
        <v>5311</v>
      </c>
      <c r="B2743" s="23">
        <v>45807</v>
      </c>
      <c r="C2743" s="23">
        <v>45775</v>
      </c>
      <c r="D2743" t="s">
        <v>981</v>
      </c>
      <c r="E2743" t="s">
        <v>982</v>
      </c>
      <c r="G2743" t="s">
        <v>5572</v>
      </c>
      <c r="H2743" t="s">
        <v>985</v>
      </c>
      <c r="I2743" t="s">
        <v>986</v>
      </c>
      <c r="J2743" s="10" t="str">
        <f>+LEFT(U2743,4)</f>
        <v>HDL-</v>
      </c>
      <c r="K2743" t="s">
        <v>10</v>
      </c>
      <c r="L2743" s="52">
        <v>1030</v>
      </c>
      <c r="M2743" t="s">
        <v>1472</v>
      </c>
      <c r="N2743" t="s">
        <v>11</v>
      </c>
      <c r="O2743" s="78">
        <v>14.152699999999999</v>
      </c>
      <c r="P2743" s="11">
        <f>ROUND(O2743*L2743,2)</f>
        <v>14577.28</v>
      </c>
      <c r="Q2743" s="12">
        <f>IF(N2743="HKD",7.8,IF(N2743="CNY",7.30034,1))</f>
        <v>7.3003400000000003</v>
      </c>
      <c r="R2743" s="14">
        <f>+ROUND(O2743/Q2743,4)</f>
        <v>1.9386000000000001</v>
      </c>
      <c r="S2743" s="13">
        <f>ROUND(R2743*L2743,2)</f>
        <v>1996.76</v>
      </c>
      <c r="T2743" s="14" t="s">
        <v>349</v>
      </c>
      <c r="U2743" t="s">
        <v>228</v>
      </c>
    </row>
    <row r="2744" spans="1:21" x14ac:dyDescent="0.2">
      <c r="A2744" t="s">
        <v>5314</v>
      </c>
      <c r="B2744" s="23">
        <v>45807</v>
      </c>
      <c r="C2744" s="23">
        <v>45763</v>
      </c>
      <c r="D2744" t="s">
        <v>143</v>
      </c>
      <c r="E2744" t="s">
        <v>144</v>
      </c>
      <c r="G2744" t="s">
        <v>5570</v>
      </c>
      <c r="H2744" t="s">
        <v>3798</v>
      </c>
      <c r="I2744" t="s">
        <v>3799</v>
      </c>
      <c r="J2744" s="10" t="str">
        <f>+LEFT(U2744,4)</f>
        <v>HDL-</v>
      </c>
      <c r="K2744" t="s">
        <v>10</v>
      </c>
      <c r="L2744" s="52">
        <v>1000</v>
      </c>
      <c r="M2744" t="s">
        <v>1472</v>
      </c>
      <c r="N2744" t="s">
        <v>11</v>
      </c>
      <c r="O2744" s="78">
        <v>15.564299999999999</v>
      </c>
      <c r="P2744" s="11">
        <f>ROUND(O2744*L2744,2)</f>
        <v>15564.3</v>
      </c>
      <c r="Q2744" s="12">
        <f>IF(N2744="HKD",7.8,IF(N2744="CNY",7.30034,1))</f>
        <v>7.3003400000000003</v>
      </c>
      <c r="R2744" s="14">
        <f>+ROUND(O2744/Q2744,4)</f>
        <v>2.1320000000000001</v>
      </c>
      <c r="S2744" s="13">
        <f>ROUND(R2744*L2744,2)</f>
        <v>2132</v>
      </c>
      <c r="T2744" s="14" t="s">
        <v>349</v>
      </c>
      <c r="U2744" t="s">
        <v>228</v>
      </c>
    </row>
    <row r="2745" spans="1:21" x14ac:dyDescent="0.2">
      <c r="A2745" t="s">
        <v>5315</v>
      </c>
      <c r="B2745" s="23">
        <v>45807</v>
      </c>
      <c r="C2745" s="23">
        <v>45763</v>
      </c>
      <c r="D2745" t="s">
        <v>143</v>
      </c>
      <c r="E2745" t="s">
        <v>144</v>
      </c>
      <c r="G2745" t="s">
        <v>5570</v>
      </c>
      <c r="H2745" t="s">
        <v>3063</v>
      </c>
      <c r="I2745" t="s">
        <v>3279</v>
      </c>
      <c r="J2745" s="10" t="str">
        <f>+LEFT(U2745,4)</f>
        <v>HDL-</v>
      </c>
      <c r="K2745" t="s">
        <v>10</v>
      </c>
      <c r="L2745" s="52">
        <v>720</v>
      </c>
      <c r="M2745" t="s">
        <v>1472</v>
      </c>
      <c r="N2745" t="s">
        <v>11</v>
      </c>
      <c r="O2745" s="78">
        <v>15.564299999999999</v>
      </c>
      <c r="P2745" s="11">
        <f>ROUND(O2745*L2745,2)</f>
        <v>11206.3</v>
      </c>
      <c r="Q2745" s="12">
        <f>IF(N2745="HKD",7.8,IF(N2745="CNY",7.30034,1))</f>
        <v>7.3003400000000003</v>
      </c>
      <c r="R2745" s="14">
        <f>+ROUND(O2745/Q2745,4)</f>
        <v>2.1320000000000001</v>
      </c>
      <c r="S2745" s="13">
        <f>ROUND(R2745*L2745,2)</f>
        <v>1535.04</v>
      </c>
      <c r="T2745" s="14" t="s">
        <v>349</v>
      </c>
      <c r="U2745" t="s">
        <v>228</v>
      </c>
    </row>
    <row r="2746" spans="1:21" x14ac:dyDescent="0.2">
      <c r="A2746" t="s">
        <v>5316</v>
      </c>
      <c r="B2746" s="23">
        <v>45807</v>
      </c>
      <c r="C2746" s="23">
        <v>45770</v>
      </c>
      <c r="D2746" t="s">
        <v>143</v>
      </c>
      <c r="E2746" t="s">
        <v>144</v>
      </c>
      <c r="G2746" t="s">
        <v>5570</v>
      </c>
      <c r="H2746" t="s">
        <v>4804</v>
      </c>
      <c r="I2746" t="s">
        <v>4805</v>
      </c>
      <c r="J2746" s="10" t="str">
        <f>+LEFT(U2746,4)</f>
        <v>HDL-</v>
      </c>
      <c r="K2746" t="s">
        <v>10</v>
      </c>
      <c r="L2746" s="52">
        <v>1010</v>
      </c>
      <c r="M2746" t="s">
        <v>1472</v>
      </c>
      <c r="N2746" t="s">
        <v>11</v>
      </c>
      <c r="O2746" s="78">
        <v>15.564299999999999</v>
      </c>
      <c r="P2746" s="11">
        <f>ROUND(O2746*L2746,2)</f>
        <v>15719.94</v>
      </c>
      <c r="Q2746" s="12">
        <f>IF(N2746="HKD",7.8,IF(N2746="CNY",7.30034,1))</f>
        <v>7.3003400000000003</v>
      </c>
      <c r="R2746" s="14">
        <f>+ROUND(O2746/Q2746,4)</f>
        <v>2.1320000000000001</v>
      </c>
      <c r="S2746" s="13">
        <f>ROUND(R2746*L2746,2)</f>
        <v>2153.3200000000002</v>
      </c>
      <c r="T2746" s="14" t="s">
        <v>349</v>
      </c>
      <c r="U2746" t="s">
        <v>228</v>
      </c>
    </row>
    <row r="2747" spans="1:21" x14ac:dyDescent="0.2">
      <c r="A2747" t="s">
        <v>5317</v>
      </c>
      <c r="B2747" s="23">
        <v>45807</v>
      </c>
      <c r="C2747" s="23">
        <v>45770</v>
      </c>
      <c r="D2747" t="s">
        <v>143</v>
      </c>
      <c r="E2747" t="s">
        <v>144</v>
      </c>
      <c r="G2747" t="s">
        <v>5570</v>
      </c>
      <c r="H2747" t="s">
        <v>3064</v>
      </c>
      <c r="I2747" t="s">
        <v>3280</v>
      </c>
      <c r="J2747" s="10" t="str">
        <f>+LEFT(U2747,4)</f>
        <v>HDL-</v>
      </c>
      <c r="K2747" t="s">
        <v>10</v>
      </c>
      <c r="L2747" s="52">
        <v>1000</v>
      </c>
      <c r="M2747" t="s">
        <v>1472</v>
      </c>
      <c r="N2747" t="s">
        <v>11</v>
      </c>
      <c r="O2747" s="78">
        <v>15.564299999999999</v>
      </c>
      <c r="P2747" s="11">
        <f>ROUND(O2747*L2747,2)</f>
        <v>15564.3</v>
      </c>
      <c r="Q2747" s="12">
        <f>IF(N2747="HKD",7.8,IF(N2747="CNY",7.30034,1))</f>
        <v>7.3003400000000003</v>
      </c>
      <c r="R2747" s="14">
        <f>+ROUND(O2747/Q2747,4)</f>
        <v>2.1320000000000001</v>
      </c>
      <c r="S2747" s="13">
        <f>ROUND(R2747*L2747,2)</f>
        <v>2132</v>
      </c>
      <c r="T2747" s="14" t="s">
        <v>349</v>
      </c>
      <c r="U2747" t="s">
        <v>228</v>
      </c>
    </row>
    <row r="2748" spans="1:21" x14ac:dyDescent="0.2">
      <c r="A2748" t="s">
        <v>5346</v>
      </c>
      <c r="B2748" s="23">
        <v>45807</v>
      </c>
      <c r="C2748" s="23">
        <v>45791</v>
      </c>
      <c r="D2748" t="s">
        <v>2825</v>
      </c>
      <c r="E2748" t="s">
        <v>2826</v>
      </c>
      <c r="G2748" t="s">
        <v>5589</v>
      </c>
      <c r="H2748" t="s">
        <v>3185</v>
      </c>
      <c r="I2748" t="s">
        <v>3392</v>
      </c>
      <c r="J2748" s="10" t="str">
        <f>+LEFT(U2748,4)</f>
        <v>INM-</v>
      </c>
      <c r="K2748" t="s">
        <v>10</v>
      </c>
      <c r="L2748" s="52">
        <v>150</v>
      </c>
      <c r="M2748" t="s">
        <v>186</v>
      </c>
      <c r="N2748" t="s">
        <v>11</v>
      </c>
      <c r="O2748" s="78">
        <v>81</v>
      </c>
      <c r="P2748" s="11">
        <f>ROUND(O2748*L2748,2)</f>
        <v>12150</v>
      </c>
      <c r="Q2748" s="12">
        <f>IF(N2748="HKD",7.8,IF(N2748="CNY",7.30034,1))</f>
        <v>7.3003400000000003</v>
      </c>
      <c r="R2748" s="14">
        <f>+ROUND(O2748/Q2748,4)</f>
        <v>11.0954</v>
      </c>
      <c r="S2748" s="13">
        <f>ROUND(R2748*L2748,2)</f>
        <v>1664.31</v>
      </c>
      <c r="T2748" s="14" t="s">
        <v>349</v>
      </c>
      <c r="U2748" t="s">
        <v>327</v>
      </c>
    </row>
    <row r="2749" spans="1:21" x14ac:dyDescent="0.2">
      <c r="A2749" t="s">
        <v>5367</v>
      </c>
      <c r="B2749" s="23">
        <v>45807</v>
      </c>
      <c r="C2749" s="23">
        <v>45791</v>
      </c>
      <c r="D2749" t="s">
        <v>2825</v>
      </c>
      <c r="E2749" t="s">
        <v>2826</v>
      </c>
      <c r="G2749" t="s">
        <v>5589</v>
      </c>
      <c r="H2749" t="s">
        <v>4836</v>
      </c>
      <c r="I2749" t="s">
        <v>4837</v>
      </c>
      <c r="J2749" s="10" t="str">
        <f>+LEFT(U2749,4)</f>
        <v>INM-</v>
      </c>
      <c r="K2749" t="s">
        <v>10</v>
      </c>
      <c r="L2749" s="52">
        <v>150</v>
      </c>
      <c r="M2749" t="s">
        <v>186</v>
      </c>
      <c r="N2749" t="s">
        <v>11</v>
      </c>
      <c r="O2749" s="78">
        <v>204.9204</v>
      </c>
      <c r="P2749" s="11">
        <f>ROUND(O2749*L2749,2)</f>
        <v>30738.06</v>
      </c>
      <c r="Q2749" s="12">
        <f>IF(N2749="HKD",7.8,IF(N2749="CNY",7.30034,1))</f>
        <v>7.3003400000000003</v>
      </c>
      <c r="R2749" s="14">
        <f>+ROUND(O2749/Q2749,4)</f>
        <v>28.07</v>
      </c>
      <c r="S2749" s="13">
        <f>ROUND(R2749*L2749,2)</f>
        <v>4210.5</v>
      </c>
      <c r="T2749" s="14" t="s">
        <v>349</v>
      </c>
      <c r="U2749" t="s">
        <v>327</v>
      </c>
    </row>
    <row r="2750" spans="1:21" x14ac:dyDescent="0.2">
      <c r="A2750" t="s">
        <v>6275</v>
      </c>
      <c r="B2750" s="23">
        <v>45811</v>
      </c>
      <c r="C2750" s="23">
        <v>45695</v>
      </c>
      <c r="D2750" t="s">
        <v>94</v>
      </c>
      <c r="E2750" t="s">
        <v>95</v>
      </c>
      <c r="G2750" t="s">
        <v>6566</v>
      </c>
      <c r="H2750" t="s">
        <v>360</v>
      </c>
      <c r="I2750" t="s">
        <v>361</v>
      </c>
      <c r="J2750" s="10" t="str">
        <f>+LEFT(U2750,4)</f>
        <v>SKU-</v>
      </c>
      <c r="K2750" t="s">
        <v>98</v>
      </c>
      <c r="L2750" s="52">
        <v>2400</v>
      </c>
      <c r="M2750" t="s">
        <v>1472</v>
      </c>
      <c r="N2750" t="s">
        <v>11</v>
      </c>
      <c r="O2750" s="78">
        <v>5.8230000000000004</v>
      </c>
      <c r="P2750" s="11">
        <f>ROUND(O2750*L2750,2)</f>
        <v>13975.2</v>
      </c>
      <c r="Q2750" s="12">
        <f>IF(N2750="HKD",7.8,IF(N2750="CNY",7.30034,1))</f>
        <v>7.3003400000000003</v>
      </c>
      <c r="R2750" s="14">
        <f>+ROUND(O2750/Q2750,4)</f>
        <v>0.79759999999999998</v>
      </c>
      <c r="S2750" s="13">
        <f>ROUND(R2750*L2750,2)</f>
        <v>1914.24</v>
      </c>
      <c r="T2750" s="14" t="s">
        <v>349</v>
      </c>
      <c r="U2750" t="s">
        <v>2</v>
      </c>
    </row>
    <row r="2751" spans="1:21" x14ac:dyDescent="0.2">
      <c r="A2751" t="s">
        <v>5237</v>
      </c>
      <c r="B2751" s="23">
        <v>45811</v>
      </c>
      <c r="C2751" s="23">
        <v>45792</v>
      </c>
      <c r="D2751" t="s">
        <v>287</v>
      </c>
      <c r="E2751" t="s">
        <v>288</v>
      </c>
      <c r="G2751" t="s">
        <v>6573</v>
      </c>
      <c r="H2751" t="s">
        <v>76</v>
      </c>
      <c r="I2751" t="s">
        <v>77</v>
      </c>
      <c r="J2751" s="10" t="str">
        <f>+LEFT(U2751,4)</f>
        <v>GLID</v>
      </c>
      <c r="K2751" t="s">
        <v>10</v>
      </c>
      <c r="L2751" s="52">
        <v>3100</v>
      </c>
      <c r="M2751" t="s">
        <v>1472</v>
      </c>
      <c r="N2751" t="s">
        <v>11</v>
      </c>
      <c r="O2751" s="78">
        <v>6.3951000000000002</v>
      </c>
      <c r="P2751" s="11">
        <f>ROUND(O2751*L2751,2)</f>
        <v>19824.810000000001</v>
      </c>
      <c r="Q2751" s="12">
        <f>IF(N2751="HKD",7.8,IF(N2751="CNY",7.30034,1))</f>
        <v>7.3003400000000003</v>
      </c>
      <c r="R2751" s="14">
        <f>+ROUND(O2751/Q2751,4)</f>
        <v>0.876</v>
      </c>
      <c r="S2751" s="13">
        <f>ROUND(R2751*L2751,2)</f>
        <v>2715.6</v>
      </c>
      <c r="T2751" s="14" t="s">
        <v>349</v>
      </c>
      <c r="U2751" t="s">
        <v>78</v>
      </c>
    </row>
    <row r="2752" spans="1:21" x14ac:dyDescent="0.2">
      <c r="A2752" t="s">
        <v>6288</v>
      </c>
      <c r="B2752" s="23">
        <v>45811</v>
      </c>
      <c r="C2752" s="23">
        <v>45792</v>
      </c>
      <c r="D2752" t="s">
        <v>287</v>
      </c>
      <c r="E2752" t="s">
        <v>288</v>
      </c>
      <c r="G2752" t="s">
        <v>6573</v>
      </c>
      <c r="H2752" t="s">
        <v>76</v>
      </c>
      <c r="I2752" t="s">
        <v>77</v>
      </c>
      <c r="J2752" s="10" t="str">
        <f>+LEFT(U2752,4)</f>
        <v>GLID</v>
      </c>
      <c r="K2752" t="s">
        <v>10</v>
      </c>
      <c r="L2752" s="52">
        <v>1400</v>
      </c>
      <c r="M2752" t="s">
        <v>1472</v>
      </c>
      <c r="N2752" t="s">
        <v>11</v>
      </c>
      <c r="O2752" s="78">
        <v>6.3951000000000002</v>
      </c>
      <c r="P2752" s="11">
        <f>ROUND(O2752*L2752,2)</f>
        <v>8953.14</v>
      </c>
      <c r="Q2752" s="12">
        <f>IF(N2752="HKD",7.8,IF(N2752="CNY",7.30034,1))</f>
        <v>7.3003400000000003</v>
      </c>
      <c r="R2752" s="14">
        <f>+ROUND(O2752/Q2752,4)</f>
        <v>0.876</v>
      </c>
      <c r="S2752" s="13">
        <f>ROUND(R2752*L2752,2)</f>
        <v>1226.4000000000001</v>
      </c>
      <c r="T2752" s="14" t="s">
        <v>349</v>
      </c>
      <c r="U2752" t="s">
        <v>78</v>
      </c>
    </row>
    <row r="2753" spans="1:21" x14ac:dyDescent="0.2">
      <c r="A2753" t="s">
        <v>6369</v>
      </c>
      <c r="B2753" s="23">
        <v>45811</v>
      </c>
      <c r="C2753" s="23">
        <v>45737</v>
      </c>
      <c r="D2753" t="s">
        <v>121</v>
      </c>
      <c r="E2753" t="s">
        <v>122</v>
      </c>
      <c r="G2753" t="s">
        <v>6625</v>
      </c>
      <c r="H2753" t="s">
        <v>5741</v>
      </c>
      <c r="I2753" t="s">
        <v>5882</v>
      </c>
      <c r="J2753" s="10" t="str">
        <f>+LEFT(U2753,4)</f>
        <v>SHDL</v>
      </c>
      <c r="K2753" t="s">
        <v>10</v>
      </c>
      <c r="L2753" s="52">
        <v>1200</v>
      </c>
      <c r="M2753" t="s">
        <v>1472</v>
      </c>
      <c r="N2753" t="s">
        <v>11</v>
      </c>
      <c r="O2753" s="78">
        <v>16.082699999999999</v>
      </c>
      <c r="P2753" s="11">
        <f>ROUND(O2753*L2753,2)</f>
        <v>19299.240000000002</v>
      </c>
      <c r="Q2753" s="12">
        <f>IF(N2753="HKD",7.8,IF(N2753="CNY",7.30034,1))</f>
        <v>7.3003400000000003</v>
      </c>
      <c r="R2753" s="14">
        <f>+ROUND(O2753/Q2753,4)</f>
        <v>2.2029999999999998</v>
      </c>
      <c r="S2753" s="13">
        <f>ROUND(R2753*L2753,2)</f>
        <v>2643.6</v>
      </c>
      <c r="T2753" s="14" t="s">
        <v>349</v>
      </c>
      <c r="U2753" t="s">
        <v>722</v>
      </c>
    </row>
    <row r="2754" spans="1:21" x14ac:dyDescent="0.2">
      <c r="A2754" t="s">
        <v>5329</v>
      </c>
      <c r="B2754" s="23">
        <v>45811</v>
      </c>
      <c r="C2754" s="23">
        <v>45737</v>
      </c>
      <c r="D2754" t="s">
        <v>121</v>
      </c>
      <c r="E2754" t="s">
        <v>122</v>
      </c>
      <c r="G2754" t="s">
        <v>6625</v>
      </c>
      <c r="H2754" t="s">
        <v>4820</v>
      </c>
      <c r="I2754" t="s">
        <v>4821</v>
      </c>
      <c r="J2754" s="10" t="str">
        <f>+LEFT(U2754,4)</f>
        <v>MISC</v>
      </c>
      <c r="K2754" t="s">
        <v>10</v>
      </c>
      <c r="L2754" s="52">
        <v>46</v>
      </c>
      <c r="M2754" t="s">
        <v>1472</v>
      </c>
      <c r="N2754" t="s">
        <v>11</v>
      </c>
      <c r="O2754" s="78">
        <v>22.486799999999999</v>
      </c>
      <c r="P2754" s="11">
        <f>ROUND(O2754*L2754,2)</f>
        <v>1034.3900000000001</v>
      </c>
      <c r="Q2754" s="12">
        <f>IF(N2754="HKD",7.8,IF(N2754="CNY",7.30034,1))</f>
        <v>7.3003400000000003</v>
      </c>
      <c r="R2754" s="14">
        <f>+ROUND(O2754/Q2754,4)</f>
        <v>3.0802</v>
      </c>
      <c r="S2754" s="13">
        <f>ROUND(R2754*L2754,2)</f>
        <v>141.69</v>
      </c>
      <c r="T2754" s="14" t="s">
        <v>349</v>
      </c>
      <c r="U2754" t="s">
        <v>25</v>
      </c>
    </row>
    <row r="2755" spans="1:21" x14ac:dyDescent="0.2">
      <c r="A2755" t="s">
        <v>6374</v>
      </c>
      <c r="B2755" s="23">
        <v>45811</v>
      </c>
      <c r="C2755" s="23">
        <v>45737</v>
      </c>
      <c r="D2755" t="s">
        <v>121</v>
      </c>
      <c r="E2755" t="s">
        <v>122</v>
      </c>
      <c r="G2755" t="s">
        <v>6625</v>
      </c>
      <c r="H2755" t="s">
        <v>5744</v>
      </c>
      <c r="I2755" t="s">
        <v>5885</v>
      </c>
      <c r="J2755" s="10" t="str">
        <f>+LEFT(U2755,4)</f>
        <v>MISC</v>
      </c>
      <c r="K2755" t="s">
        <v>10</v>
      </c>
      <c r="L2755" s="52">
        <v>20</v>
      </c>
      <c r="M2755" t="s">
        <v>1472</v>
      </c>
      <c r="N2755" t="s">
        <v>11</v>
      </c>
      <c r="O2755" s="78">
        <v>58.265599999999999</v>
      </c>
      <c r="P2755" s="11">
        <f>ROUND(O2755*L2755,2)</f>
        <v>1165.31</v>
      </c>
      <c r="Q2755" s="12">
        <f>IF(N2755="HKD",7.8,IF(N2755="CNY",7.30034,1))</f>
        <v>7.3003400000000003</v>
      </c>
      <c r="R2755" s="14">
        <f>+ROUND(O2755/Q2755,4)</f>
        <v>7.9812000000000003</v>
      </c>
      <c r="S2755" s="13">
        <f>ROUND(R2755*L2755,2)</f>
        <v>159.62</v>
      </c>
      <c r="T2755" s="14" t="s">
        <v>349</v>
      </c>
      <c r="U2755" t="s">
        <v>25</v>
      </c>
    </row>
    <row r="2756" spans="1:21" x14ac:dyDescent="0.2">
      <c r="A2756" t="s">
        <v>6374</v>
      </c>
      <c r="B2756" s="23">
        <v>45811</v>
      </c>
      <c r="C2756" s="23">
        <v>45737</v>
      </c>
      <c r="D2756" t="s">
        <v>121</v>
      </c>
      <c r="E2756" t="s">
        <v>122</v>
      </c>
      <c r="G2756" t="s">
        <v>6625</v>
      </c>
      <c r="H2756" t="s">
        <v>5744</v>
      </c>
      <c r="I2756" t="s">
        <v>5885</v>
      </c>
      <c r="J2756" s="10" t="str">
        <f>+LEFT(U2756,4)</f>
        <v>MISC</v>
      </c>
      <c r="K2756" t="s">
        <v>10</v>
      </c>
      <c r="L2756" s="52">
        <v>480</v>
      </c>
      <c r="M2756" t="s">
        <v>1472</v>
      </c>
      <c r="N2756" t="s">
        <v>11</v>
      </c>
      <c r="O2756" s="78">
        <v>58.265599999999999</v>
      </c>
      <c r="P2756" s="11">
        <f>ROUND(O2756*L2756,2)</f>
        <v>27967.49</v>
      </c>
      <c r="Q2756" s="12">
        <f>IF(N2756="HKD",7.8,IF(N2756="CNY",7.30034,1))</f>
        <v>7.3003400000000003</v>
      </c>
      <c r="R2756" s="14">
        <f>+ROUND(O2756/Q2756,4)</f>
        <v>7.9812000000000003</v>
      </c>
      <c r="S2756" s="13">
        <f>ROUND(R2756*L2756,2)</f>
        <v>3830.98</v>
      </c>
      <c r="T2756" s="14" t="s">
        <v>349</v>
      </c>
      <c r="U2756" t="s">
        <v>25</v>
      </c>
    </row>
    <row r="2757" spans="1:21" x14ac:dyDescent="0.2">
      <c r="A2757" t="s">
        <v>5888</v>
      </c>
      <c r="B2757" s="23">
        <v>45812</v>
      </c>
      <c r="C2757" s="23">
        <v>45792</v>
      </c>
      <c r="D2757" t="s">
        <v>169</v>
      </c>
      <c r="E2757" t="s">
        <v>170</v>
      </c>
      <c r="G2757" t="s">
        <v>6402</v>
      </c>
      <c r="H2757" t="s">
        <v>5604</v>
      </c>
      <c r="I2757" t="s">
        <v>5747</v>
      </c>
      <c r="J2757" s="10" t="str">
        <f>+LEFT(U2757,4)</f>
        <v>STKR</v>
      </c>
      <c r="K2757" t="s">
        <v>10</v>
      </c>
      <c r="L2757" s="52">
        <v>12600</v>
      </c>
      <c r="M2757" t="s">
        <v>1472</v>
      </c>
      <c r="N2757" t="s">
        <v>11</v>
      </c>
      <c r="O2757" s="78">
        <v>0.02</v>
      </c>
      <c r="P2757" s="11">
        <f>ROUND(O2757*L2757,2)</f>
        <v>252</v>
      </c>
      <c r="Q2757" s="12">
        <f>IF(N2757="HKD",7.8,IF(N2757="CNY",7.30034,1))</f>
        <v>7.3003400000000003</v>
      </c>
      <c r="R2757" s="14">
        <f>+ROUND(O2757/Q2757,4)</f>
        <v>2.7000000000000001E-3</v>
      </c>
      <c r="S2757" s="13">
        <f>ROUND(R2757*L2757,2)</f>
        <v>34.020000000000003</v>
      </c>
      <c r="T2757" s="14" t="s">
        <v>349</v>
      </c>
      <c r="U2757" t="s">
        <v>18</v>
      </c>
    </row>
    <row r="2758" spans="1:21" x14ac:dyDescent="0.2">
      <c r="A2758" t="s">
        <v>5899</v>
      </c>
      <c r="B2758" s="23">
        <v>45812</v>
      </c>
      <c r="C2758" s="23">
        <v>45783</v>
      </c>
      <c r="D2758" t="s">
        <v>169</v>
      </c>
      <c r="E2758" t="s">
        <v>170</v>
      </c>
      <c r="G2758" t="s">
        <v>6409</v>
      </c>
      <c r="H2758" t="s">
        <v>5609</v>
      </c>
      <c r="I2758" t="s">
        <v>5752</v>
      </c>
      <c r="J2758" s="10" t="str">
        <f>+LEFT(U2758,4)</f>
        <v>STKR</v>
      </c>
      <c r="K2758" t="s">
        <v>10</v>
      </c>
      <c r="L2758" s="52">
        <v>1010</v>
      </c>
      <c r="M2758" t="s">
        <v>1472</v>
      </c>
      <c r="N2758" t="s">
        <v>11</v>
      </c>
      <c r="O2758" s="78">
        <v>0.03</v>
      </c>
      <c r="P2758" s="11">
        <f>ROUND(O2758*L2758,2)</f>
        <v>30.3</v>
      </c>
      <c r="Q2758" s="12">
        <f>IF(N2758="HKD",7.8,IF(N2758="CNY",7.30034,1))</f>
        <v>7.3003400000000003</v>
      </c>
      <c r="R2758" s="14">
        <f>+ROUND(O2758/Q2758,4)</f>
        <v>4.1000000000000003E-3</v>
      </c>
      <c r="S2758" s="13">
        <f>ROUND(R2758*L2758,2)</f>
        <v>4.1399999999999997</v>
      </c>
      <c r="T2758" s="14" t="s">
        <v>349</v>
      </c>
      <c r="U2758" t="s">
        <v>18</v>
      </c>
    </row>
    <row r="2759" spans="1:21" x14ac:dyDescent="0.2">
      <c r="A2759" t="s">
        <v>5900</v>
      </c>
      <c r="B2759" s="23">
        <v>45812</v>
      </c>
      <c r="C2759" s="23">
        <v>45792</v>
      </c>
      <c r="D2759" t="s">
        <v>169</v>
      </c>
      <c r="E2759" t="s">
        <v>170</v>
      </c>
      <c r="G2759" t="s">
        <v>6402</v>
      </c>
      <c r="H2759" t="s">
        <v>1559</v>
      </c>
      <c r="I2759" t="s">
        <v>1560</v>
      </c>
      <c r="J2759" s="10" t="str">
        <f>+LEFT(U2759,4)</f>
        <v>STKR</v>
      </c>
      <c r="K2759" t="s">
        <v>10</v>
      </c>
      <c r="L2759" s="52">
        <v>15000</v>
      </c>
      <c r="M2759" t="s">
        <v>1472</v>
      </c>
      <c r="N2759" t="s">
        <v>11</v>
      </c>
      <c r="O2759" s="78">
        <v>3.2000000000000001E-2</v>
      </c>
      <c r="P2759" s="11">
        <f>ROUND(O2759*L2759,2)</f>
        <v>480</v>
      </c>
      <c r="Q2759" s="12">
        <f>IF(N2759="HKD",7.8,IF(N2759="CNY",7.30034,1))</f>
        <v>7.3003400000000003</v>
      </c>
      <c r="R2759" s="14">
        <f>+ROUND(O2759/Q2759,4)</f>
        <v>4.4000000000000003E-3</v>
      </c>
      <c r="S2759" s="13">
        <f>ROUND(R2759*L2759,2)</f>
        <v>66</v>
      </c>
      <c r="T2759" s="14" t="s">
        <v>349</v>
      </c>
      <c r="U2759" t="s">
        <v>18</v>
      </c>
    </row>
    <row r="2760" spans="1:21" x14ac:dyDescent="0.2">
      <c r="A2760" t="s">
        <v>5901</v>
      </c>
      <c r="B2760" s="23">
        <v>45812</v>
      </c>
      <c r="C2760" s="23">
        <v>45805</v>
      </c>
      <c r="D2760" t="s">
        <v>169</v>
      </c>
      <c r="E2760" t="s">
        <v>170</v>
      </c>
      <c r="G2760" t="s">
        <v>6410</v>
      </c>
      <c r="H2760" t="s">
        <v>3155</v>
      </c>
      <c r="I2760" t="s">
        <v>3365</v>
      </c>
      <c r="J2760" s="10" t="str">
        <f>+LEFT(U2760,4)</f>
        <v>STKR</v>
      </c>
      <c r="K2760" t="s">
        <v>10</v>
      </c>
      <c r="L2760" s="52">
        <v>2000</v>
      </c>
      <c r="M2760" t="s">
        <v>1472</v>
      </c>
      <c r="N2760" t="s">
        <v>11</v>
      </c>
      <c r="O2760" s="78">
        <v>3.5000000000000003E-2</v>
      </c>
      <c r="P2760" s="11">
        <f>ROUND(O2760*L2760,2)</f>
        <v>70</v>
      </c>
      <c r="Q2760" s="12">
        <f>IF(N2760="HKD",7.8,IF(N2760="CNY",7.30034,1))</f>
        <v>7.3003400000000003</v>
      </c>
      <c r="R2760" s="14">
        <f>+ROUND(O2760/Q2760,4)</f>
        <v>4.7999999999999996E-3</v>
      </c>
      <c r="S2760" s="13">
        <f>ROUND(R2760*L2760,2)</f>
        <v>9.6</v>
      </c>
      <c r="T2760" s="14" t="s">
        <v>349</v>
      </c>
      <c r="U2760" t="s">
        <v>18</v>
      </c>
    </row>
    <row r="2761" spans="1:21" x14ac:dyDescent="0.2">
      <c r="A2761" t="s">
        <v>5906</v>
      </c>
      <c r="B2761" s="23">
        <v>45812</v>
      </c>
      <c r="C2761" s="23">
        <v>45783</v>
      </c>
      <c r="D2761" t="s">
        <v>169</v>
      </c>
      <c r="E2761" t="s">
        <v>170</v>
      </c>
      <c r="G2761" t="s">
        <v>6409</v>
      </c>
      <c r="H2761" t="s">
        <v>3490</v>
      </c>
      <c r="I2761" t="s">
        <v>3491</v>
      </c>
      <c r="J2761" s="10" t="str">
        <f>+LEFT(U2761,4)</f>
        <v>STKR</v>
      </c>
      <c r="K2761" t="s">
        <v>10</v>
      </c>
      <c r="L2761" s="52">
        <v>2020</v>
      </c>
      <c r="M2761" t="s">
        <v>1472</v>
      </c>
      <c r="N2761" t="s">
        <v>11</v>
      </c>
      <c r="O2761" s="78">
        <v>4.2000000000000003E-2</v>
      </c>
      <c r="P2761" s="11">
        <f>ROUND(O2761*L2761,2)</f>
        <v>84.84</v>
      </c>
      <c r="Q2761" s="12">
        <f>IF(N2761="HKD",7.8,IF(N2761="CNY",7.30034,1))</f>
        <v>7.3003400000000003</v>
      </c>
      <c r="R2761" s="14">
        <f>+ROUND(O2761/Q2761,4)</f>
        <v>5.7999999999999996E-3</v>
      </c>
      <c r="S2761" s="13">
        <f>ROUND(R2761*L2761,2)</f>
        <v>11.72</v>
      </c>
      <c r="T2761" s="14" t="s">
        <v>349</v>
      </c>
      <c r="U2761" t="s">
        <v>18</v>
      </c>
    </row>
    <row r="2762" spans="1:21" x14ac:dyDescent="0.2">
      <c r="A2762" t="s">
        <v>5907</v>
      </c>
      <c r="B2762" s="23">
        <v>45812</v>
      </c>
      <c r="C2762" s="23">
        <v>45783</v>
      </c>
      <c r="D2762" t="s">
        <v>169</v>
      </c>
      <c r="E2762" t="s">
        <v>170</v>
      </c>
      <c r="G2762" t="s">
        <v>6409</v>
      </c>
      <c r="H2762" t="s">
        <v>5604</v>
      </c>
      <c r="I2762" t="s">
        <v>5747</v>
      </c>
      <c r="J2762" s="10" t="str">
        <f>+LEFT(U2762,4)</f>
        <v>STKR</v>
      </c>
      <c r="K2762" t="s">
        <v>10</v>
      </c>
      <c r="L2762" s="52">
        <v>2020</v>
      </c>
      <c r="M2762" t="s">
        <v>1472</v>
      </c>
      <c r="N2762" t="s">
        <v>11</v>
      </c>
      <c r="O2762" s="78">
        <v>4.2000000000000003E-2</v>
      </c>
      <c r="P2762" s="11">
        <f>ROUND(O2762*L2762,2)</f>
        <v>84.84</v>
      </c>
      <c r="Q2762" s="12">
        <f>IF(N2762="HKD",7.8,IF(N2762="CNY",7.30034,1))</f>
        <v>7.3003400000000003</v>
      </c>
      <c r="R2762" s="14">
        <f>+ROUND(O2762/Q2762,4)</f>
        <v>5.7999999999999996E-3</v>
      </c>
      <c r="S2762" s="13">
        <f>ROUND(R2762*L2762,2)</f>
        <v>11.72</v>
      </c>
      <c r="T2762" s="14" t="s">
        <v>349</v>
      </c>
      <c r="U2762" t="s">
        <v>18</v>
      </c>
    </row>
    <row r="2763" spans="1:21" x14ac:dyDescent="0.2">
      <c r="A2763" t="s">
        <v>5908</v>
      </c>
      <c r="B2763" s="23">
        <v>45812</v>
      </c>
      <c r="C2763" s="23">
        <v>45783</v>
      </c>
      <c r="D2763" t="s">
        <v>169</v>
      </c>
      <c r="E2763" t="s">
        <v>170</v>
      </c>
      <c r="G2763" t="s">
        <v>6409</v>
      </c>
      <c r="H2763" t="s">
        <v>3233</v>
      </c>
      <c r="I2763" t="s">
        <v>3440</v>
      </c>
      <c r="J2763" s="10" t="str">
        <f>+LEFT(U2763,4)</f>
        <v>STKR</v>
      </c>
      <c r="K2763" t="s">
        <v>10</v>
      </c>
      <c r="L2763" s="52">
        <v>510</v>
      </c>
      <c r="M2763" t="s">
        <v>1472</v>
      </c>
      <c r="N2763" t="s">
        <v>11</v>
      </c>
      <c r="O2763" s="78">
        <v>4.2000000000000003E-2</v>
      </c>
      <c r="P2763" s="11">
        <f>ROUND(O2763*L2763,2)</f>
        <v>21.42</v>
      </c>
      <c r="Q2763" s="12">
        <f>IF(N2763="HKD",7.8,IF(N2763="CNY",7.30034,1))</f>
        <v>7.3003400000000003</v>
      </c>
      <c r="R2763" s="14">
        <f>+ROUND(O2763/Q2763,4)</f>
        <v>5.7999999999999996E-3</v>
      </c>
      <c r="S2763" s="13">
        <f>ROUND(R2763*L2763,2)</f>
        <v>2.96</v>
      </c>
      <c r="T2763" s="14" t="s">
        <v>349</v>
      </c>
      <c r="U2763" t="s">
        <v>18</v>
      </c>
    </row>
    <row r="2764" spans="1:21" x14ac:dyDescent="0.2">
      <c r="A2764" t="s">
        <v>5909</v>
      </c>
      <c r="B2764" s="23">
        <v>45812</v>
      </c>
      <c r="C2764" s="23">
        <v>45783</v>
      </c>
      <c r="D2764" t="s">
        <v>169</v>
      </c>
      <c r="E2764" t="s">
        <v>170</v>
      </c>
      <c r="G2764" t="s">
        <v>6409</v>
      </c>
      <c r="H2764" t="s">
        <v>5611</v>
      </c>
      <c r="I2764" t="s">
        <v>5754</v>
      </c>
      <c r="J2764" s="10" t="str">
        <f>+LEFT(U2764,4)</f>
        <v>STKR</v>
      </c>
      <c r="K2764" t="s">
        <v>10</v>
      </c>
      <c r="L2764" s="52">
        <v>510</v>
      </c>
      <c r="M2764" t="s">
        <v>1472</v>
      </c>
      <c r="N2764" t="s">
        <v>11</v>
      </c>
      <c r="O2764" s="78">
        <v>4.2000000000000003E-2</v>
      </c>
      <c r="P2764" s="11">
        <f>ROUND(O2764*L2764,2)</f>
        <v>21.42</v>
      </c>
      <c r="Q2764" s="12">
        <f>IF(N2764="HKD",7.8,IF(N2764="CNY",7.30034,1))</f>
        <v>7.3003400000000003</v>
      </c>
      <c r="R2764" s="14">
        <f>+ROUND(O2764/Q2764,4)</f>
        <v>5.7999999999999996E-3</v>
      </c>
      <c r="S2764" s="13">
        <f>ROUND(R2764*L2764,2)</f>
        <v>2.96</v>
      </c>
      <c r="T2764" s="14" t="s">
        <v>349</v>
      </c>
      <c r="U2764" t="s">
        <v>18</v>
      </c>
    </row>
    <row r="2765" spans="1:21" x14ac:dyDescent="0.2">
      <c r="A2765" t="s">
        <v>5924</v>
      </c>
      <c r="B2765" s="23">
        <v>45812</v>
      </c>
      <c r="C2765" s="23">
        <v>45772</v>
      </c>
      <c r="D2765" t="s">
        <v>128</v>
      </c>
      <c r="E2765" t="s">
        <v>129</v>
      </c>
      <c r="G2765" t="s">
        <v>6416</v>
      </c>
      <c r="H2765" t="s">
        <v>5618</v>
      </c>
      <c r="I2765" t="s">
        <v>5761</v>
      </c>
      <c r="J2765" s="10" t="str">
        <f>+LEFT(U2765,4)</f>
        <v>RIV-</v>
      </c>
      <c r="K2765" t="s">
        <v>10</v>
      </c>
      <c r="L2765" s="52">
        <v>1000</v>
      </c>
      <c r="M2765" t="s">
        <v>1472</v>
      </c>
      <c r="N2765" t="s">
        <v>11</v>
      </c>
      <c r="O2765" s="78">
        <v>4.7899999999999998E-2</v>
      </c>
      <c r="P2765" s="11">
        <f>ROUND(O2765*L2765,2)</f>
        <v>47.9</v>
      </c>
      <c r="Q2765" s="12">
        <f>IF(N2765="HKD",7.8,IF(N2765="CNY",7.30034,1))</f>
        <v>7.3003400000000003</v>
      </c>
      <c r="R2765" s="14">
        <f>+ROUND(O2765/Q2765,4)</f>
        <v>6.6E-3</v>
      </c>
      <c r="S2765" s="13">
        <f>ROUND(R2765*L2765,2)</f>
        <v>6.6</v>
      </c>
      <c r="T2765" s="14" t="s">
        <v>349</v>
      </c>
      <c r="U2765" t="s">
        <v>132</v>
      </c>
    </row>
    <row r="2766" spans="1:21" x14ac:dyDescent="0.2">
      <c r="A2766" t="s">
        <v>5925</v>
      </c>
      <c r="B2766" s="23">
        <v>45812</v>
      </c>
      <c r="C2766" s="23">
        <v>45783</v>
      </c>
      <c r="D2766" t="s">
        <v>169</v>
      </c>
      <c r="E2766" t="s">
        <v>170</v>
      </c>
      <c r="G2766" t="s">
        <v>6417</v>
      </c>
      <c r="H2766" t="s">
        <v>1320</v>
      </c>
      <c r="I2766" t="s">
        <v>1321</v>
      </c>
      <c r="J2766" s="10" t="str">
        <f>+LEFT(U2766,4)</f>
        <v>STKR</v>
      </c>
      <c r="K2766" t="s">
        <v>10</v>
      </c>
      <c r="L2766" s="52">
        <v>3020</v>
      </c>
      <c r="M2766" t="s">
        <v>1472</v>
      </c>
      <c r="N2766" t="s">
        <v>11</v>
      </c>
      <c r="O2766" s="78">
        <v>0.05</v>
      </c>
      <c r="P2766" s="11">
        <f>ROUND(O2766*L2766,2)</f>
        <v>151</v>
      </c>
      <c r="Q2766" s="12">
        <f>IF(N2766="HKD",7.8,IF(N2766="CNY",7.30034,1))</f>
        <v>7.3003400000000003</v>
      </c>
      <c r="R2766" s="14">
        <f>+ROUND(O2766/Q2766,4)</f>
        <v>6.7999999999999996E-3</v>
      </c>
      <c r="S2766" s="13">
        <f>ROUND(R2766*L2766,2)</f>
        <v>20.54</v>
      </c>
      <c r="T2766" s="14" t="s">
        <v>349</v>
      </c>
      <c r="U2766" t="s">
        <v>18</v>
      </c>
    </row>
    <row r="2767" spans="1:21" x14ac:dyDescent="0.2">
      <c r="A2767" t="s">
        <v>5926</v>
      </c>
      <c r="B2767" s="23">
        <v>45812</v>
      </c>
      <c r="C2767" s="23">
        <v>45783</v>
      </c>
      <c r="D2767" t="s">
        <v>169</v>
      </c>
      <c r="E2767" t="s">
        <v>170</v>
      </c>
      <c r="G2767" t="s">
        <v>6417</v>
      </c>
      <c r="H2767" t="s">
        <v>5619</v>
      </c>
      <c r="I2767" t="s">
        <v>5762</v>
      </c>
      <c r="J2767" s="10" t="str">
        <f>+LEFT(U2767,4)</f>
        <v>STKR</v>
      </c>
      <c r="K2767" t="s">
        <v>10</v>
      </c>
      <c r="L2767" s="52">
        <v>3020</v>
      </c>
      <c r="M2767" t="s">
        <v>1472</v>
      </c>
      <c r="N2767" t="s">
        <v>11</v>
      </c>
      <c r="O2767" s="78">
        <v>0.05</v>
      </c>
      <c r="P2767" s="11">
        <f>ROUND(O2767*L2767,2)</f>
        <v>151</v>
      </c>
      <c r="Q2767" s="12">
        <f>IF(N2767="HKD",7.8,IF(N2767="CNY",7.30034,1))</f>
        <v>7.3003400000000003</v>
      </c>
      <c r="R2767" s="14">
        <f>+ROUND(O2767/Q2767,4)</f>
        <v>6.7999999999999996E-3</v>
      </c>
      <c r="S2767" s="13">
        <f>ROUND(R2767*L2767,2)</f>
        <v>20.54</v>
      </c>
      <c r="T2767" s="14" t="s">
        <v>349</v>
      </c>
      <c r="U2767" t="s">
        <v>18</v>
      </c>
    </row>
    <row r="2768" spans="1:21" x14ac:dyDescent="0.2">
      <c r="A2768" t="s">
        <v>5939</v>
      </c>
      <c r="B2768" s="23">
        <v>45812</v>
      </c>
      <c r="C2768" s="23">
        <v>45783</v>
      </c>
      <c r="D2768" t="s">
        <v>169</v>
      </c>
      <c r="E2768" t="s">
        <v>170</v>
      </c>
      <c r="G2768" t="s">
        <v>6417</v>
      </c>
      <c r="H2768" t="s">
        <v>5627</v>
      </c>
      <c r="I2768" t="s">
        <v>5770</v>
      </c>
      <c r="J2768" s="10" t="str">
        <f>+LEFT(U2768,4)</f>
        <v>STKR</v>
      </c>
      <c r="K2768" t="s">
        <v>10</v>
      </c>
      <c r="L2768" s="52">
        <v>2020</v>
      </c>
      <c r="M2768" t="s">
        <v>1472</v>
      </c>
      <c r="N2768" t="s">
        <v>11</v>
      </c>
      <c r="O2768" s="78">
        <v>0.06</v>
      </c>
      <c r="P2768" s="11">
        <f>ROUND(O2768*L2768,2)</f>
        <v>121.2</v>
      </c>
      <c r="Q2768" s="12">
        <f>IF(N2768="HKD",7.8,IF(N2768="CNY",7.30034,1))</f>
        <v>7.3003400000000003</v>
      </c>
      <c r="R2768" s="14">
        <f>+ROUND(O2768/Q2768,4)</f>
        <v>8.2000000000000007E-3</v>
      </c>
      <c r="S2768" s="13">
        <f>ROUND(R2768*L2768,2)</f>
        <v>16.559999999999999</v>
      </c>
      <c r="T2768" s="14" t="s">
        <v>349</v>
      </c>
      <c r="U2768" t="s">
        <v>18</v>
      </c>
    </row>
    <row r="2769" spans="1:21" x14ac:dyDescent="0.2">
      <c r="A2769" t="s">
        <v>5940</v>
      </c>
      <c r="B2769" s="23">
        <v>45812</v>
      </c>
      <c r="C2769" s="23">
        <v>45783</v>
      </c>
      <c r="D2769" t="s">
        <v>169</v>
      </c>
      <c r="E2769" t="s">
        <v>170</v>
      </c>
      <c r="G2769" t="s">
        <v>6417</v>
      </c>
      <c r="H2769" t="s">
        <v>5628</v>
      </c>
      <c r="I2769" t="s">
        <v>5771</v>
      </c>
      <c r="J2769" s="10" t="str">
        <f>+LEFT(U2769,4)</f>
        <v>STKR</v>
      </c>
      <c r="K2769" t="s">
        <v>10</v>
      </c>
      <c r="L2769" s="52">
        <v>2020</v>
      </c>
      <c r="M2769" t="s">
        <v>1472</v>
      </c>
      <c r="N2769" t="s">
        <v>11</v>
      </c>
      <c r="O2769" s="78">
        <v>0.06</v>
      </c>
      <c r="P2769" s="11">
        <f>ROUND(O2769*L2769,2)</f>
        <v>121.2</v>
      </c>
      <c r="Q2769" s="12">
        <f>IF(N2769="HKD",7.8,IF(N2769="CNY",7.30034,1))</f>
        <v>7.3003400000000003</v>
      </c>
      <c r="R2769" s="14">
        <f>+ROUND(O2769/Q2769,4)</f>
        <v>8.2000000000000007E-3</v>
      </c>
      <c r="S2769" s="13">
        <f>ROUND(R2769*L2769,2)</f>
        <v>16.559999999999999</v>
      </c>
      <c r="T2769" s="14" t="s">
        <v>349</v>
      </c>
      <c r="U2769" t="s">
        <v>18</v>
      </c>
    </row>
    <row r="2770" spans="1:21" x14ac:dyDescent="0.2">
      <c r="A2770" t="s">
        <v>5941</v>
      </c>
      <c r="B2770" s="23">
        <v>45812</v>
      </c>
      <c r="C2770" s="23">
        <v>45783</v>
      </c>
      <c r="D2770" t="s">
        <v>169</v>
      </c>
      <c r="E2770" t="s">
        <v>170</v>
      </c>
      <c r="G2770" t="s">
        <v>6417</v>
      </c>
      <c r="H2770" t="s">
        <v>3202</v>
      </c>
      <c r="I2770" t="s">
        <v>3409</v>
      </c>
      <c r="J2770" s="10" t="str">
        <f>+LEFT(U2770,4)</f>
        <v>STKR</v>
      </c>
      <c r="K2770" t="s">
        <v>10</v>
      </c>
      <c r="L2770" s="52">
        <v>2520</v>
      </c>
      <c r="M2770" t="s">
        <v>1472</v>
      </c>
      <c r="N2770" t="s">
        <v>11</v>
      </c>
      <c r="O2770" s="78">
        <v>0.06</v>
      </c>
      <c r="P2770" s="11">
        <f>ROUND(O2770*L2770,2)</f>
        <v>151.19999999999999</v>
      </c>
      <c r="Q2770" s="12">
        <f>IF(N2770="HKD",7.8,IF(N2770="CNY",7.30034,1))</f>
        <v>7.3003400000000003</v>
      </c>
      <c r="R2770" s="14">
        <f>+ROUND(O2770/Q2770,4)</f>
        <v>8.2000000000000007E-3</v>
      </c>
      <c r="S2770" s="13">
        <f>ROUND(R2770*L2770,2)</f>
        <v>20.66</v>
      </c>
      <c r="T2770" s="14" t="s">
        <v>349</v>
      </c>
      <c r="U2770" t="s">
        <v>18</v>
      </c>
    </row>
    <row r="2771" spans="1:21" x14ac:dyDescent="0.2">
      <c r="A2771" t="s">
        <v>5942</v>
      </c>
      <c r="B2771" s="23">
        <v>45812</v>
      </c>
      <c r="C2771" s="23">
        <v>45783</v>
      </c>
      <c r="D2771" t="s">
        <v>169</v>
      </c>
      <c r="E2771" t="s">
        <v>170</v>
      </c>
      <c r="G2771" t="s">
        <v>6417</v>
      </c>
      <c r="H2771" t="s">
        <v>5629</v>
      </c>
      <c r="I2771" t="s">
        <v>5772</v>
      </c>
      <c r="J2771" s="10" t="str">
        <f>+LEFT(U2771,4)</f>
        <v>STKR</v>
      </c>
      <c r="K2771" t="s">
        <v>10</v>
      </c>
      <c r="L2771" s="52">
        <v>2020</v>
      </c>
      <c r="M2771" t="s">
        <v>1472</v>
      </c>
      <c r="N2771" t="s">
        <v>11</v>
      </c>
      <c r="O2771" s="78">
        <v>0.06</v>
      </c>
      <c r="P2771" s="11">
        <f>ROUND(O2771*L2771,2)</f>
        <v>121.2</v>
      </c>
      <c r="Q2771" s="12">
        <f>IF(N2771="HKD",7.8,IF(N2771="CNY",7.30034,1))</f>
        <v>7.3003400000000003</v>
      </c>
      <c r="R2771" s="14">
        <f>+ROUND(O2771/Q2771,4)</f>
        <v>8.2000000000000007E-3</v>
      </c>
      <c r="S2771" s="13">
        <f>ROUND(R2771*L2771,2)</f>
        <v>16.559999999999999</v>
      </c>
      <c r="T2771" s="14" t="s">
        <v>349</v>
      </c>
      <c r="U2771" t="s">
        <v>18</v>
      </c>
    </row>
    <row r="2772" spans="1:21" x14ac:dyDescent="0.2">
      <c r="A2772" t="s">
        <v>5943</v>
      </c>
      <c r="B2772" s="23">
        <v>45812</v>
      </c>
      <c r="C2772" s="23">
        <v>45783</v>
      </c>
      <c r="D2772" t="s">
        <v>169</v>
      </c>
      <c r="E2772" t="s">
        <v>170</v>
      </c>
      <c r="G2772" t="s">
        <v>6417</v>
      </c>
      <c r="H2772" t="s">
        <v>3203</v>
      </c>
      <c r="I2772" t="s">
        <v>3410</v>
      </c>
      <c r="J2772" s="10" t="str">
        <f>+LEFT(U2772,4)</f>
        <v>STKR</v>
      </c>
      <c r="K2772" t="s">
        <v>10</v>
      </c>
      <c r="L2772" s="52">
        <v>1010</v>
      </c>
      <c r="M2772" t="s">
        <v>1472</v>
      </c>
      <c r="N2772" t="s">
        <v>11</v>
      </c>
      <c r="O2772" s="78">
        <v>0.06</v>
      </c>
      <c r="P2772" s="11">
        <f>ROUND(O2772*L2772,2)</f>
        <v>60.6</v>
      </c>
      <c r="Q2772" s="12">
        <f>IF(N2772="HKD",7.8,IF(N2772="CNY",7.30034,1))</f>
        <v>7.3003400000000003</v>
      </c>
      <c r="R2772" s="14">
        <f>+ROUND(O2772/Q2772,4)</f>
        <v>8.2000000000000007E-3</v>
      </c>
      <c r="S2772" s="13">
        <f>ROUND(R2772*L2772,2)</f>
        <v>8.2799999999999994</v>
      </c>
      <c r="T2772" s="14" t="s">
        <v>349</v>
      </c>
      <c r="U2772" t="s">
        <v>18</v>
      </c>
    </row>
    <row r="2773" spans="1:21" x14ac:dyDescent="0.2">
      <c r="A2773" t="s">
        <v>5947</v>
      </c>
      <c r="B2773" s="23">
        <v>45812</v>
      </c>
      <c r="C2773" s="23">
        <v>45798</v>
      </c>
      <c r="D2773" t="s">
        <v>128</v>
      </c>
      <c r="E2773" t="s">
        <v>129</v>
      </c>
      <c r="G2773" t="s">
        <v>6416</v>
      </c>
      <c r="H2773" t="s">
        <v>5630</v>
      </c>
      <c r="I2773" t="s">
        <v>5773</v>
      </c>
      <c r="J2773" s="10" t="str">
        <f>+LEFT(U2773,4)</f>
        <v>RIV-</v>
      </c>
      <c r="K2773" t="s">
        <v>10</v>
      </c>
      <c r="L2773" s="52">
        <v>4100</v>
      </c>
      <c r="M2773" t="s">
        <v>1472</v>
      </c>
      <c r="N2773" t="s">
        <v>11</v>
      </c>
      <c r="O2773" s="78">
        <v>6.5699999999999995E-2</v>
      </c>
      <c r="P2773" s="11">
        <f>ROUND(O2773*L2773,2)</f>
        <v>269.37</v>
      </c>
      <c r="Q2773" s="12">
        <f>IF(N2773="HKD",7.8,IF(N2773="CNY",7.30034,1))</f>
        <v>7.3003400000000003</v>
      </c>
      <c r="R2773" s="14">
        <f>+ROUND(O2773/Q2773,4)</f>
        <v>8.9999999999999993E-3</v>
      </c>
      <c r="S2773" s="13">
        <f>ROUND(R2773*L2773,2)</f>
        <v>36.9</v>
      </c>
      <c r="T2773" s="14" t="s">
        <v>349</v>
      </c>
      <c r="U2773" t="s">
        <v>132</v>
      </c>
    </row>
    <row r="2774" spans="1:21" x14ac:dyDescent="0.2">
      <c r="A2774" t="s">
        <v>5953</v>
      </c>
      <c r="B2774" s="23">
        <v>45812</v>
      </c>
      <c r="C2774" s="23">
        <v>45783</v>
      </c>
      <c r="D2774" t="s">
        <v>169</v>
      </c>
      <c r="E2774" t="s">
        <v>170</v>
      </c>
      <c r="G2774" t="s">
        <v>6417</v>
      </c>
      <c r="H2774" t="s">
        <v>1575</v>
      </c>
      <c r="I2774" t="s">
        <v>1576</v>
      </c>
      <c r="J2774" s="10" t="str">
        <f>+LEFT(U2774,4)</f>
        <v>STKR</v>
      </c>
      <c r="K2774" t="s">
        <v>10</v>
      </c>
      <c r="L2774" s="52">
        <v>2020</v>
      </c>
      <c r="M2774" t="s">
        <v>1472</v>
      </c>
      <c r="N2774" t="s">
        <v>11</v>
      </c>
      <c r="O2774" s="78">
        <v>0.08</v>
      </c>
      <c r="P2774" s="11">
        <f>ROUND(O2774*L2774,2)</f>
        <v>161.6</v>
      </c>
      <c r="Q2774" s="12">
        <f>IF(N2774="HKD",7.8,IF(N2774="CNY",7.30034,1))</f>
        <v>7.3003400000000003</v>
      </c>
      <c r="R2774" s="14">
        <f>+ROUND(O2774/Q2774,4)</f>
        <v>1.0999999999999999E-2</v>
      </c>
      <c r="S2774" s="13">
        <f>ROUND(R2774*L2774,2)</f>
        <v>22.22</v>
      </c>
      <c r="T2774" s="14" t="s">
        <v>349</v>
      </c>
      <c r="U2774" t="s">
        <v>18</v>
      </c>
    </row>
    <row r="2775" spans="1:21" x14ac:dyDescent="0.2">
      <c r="A2775" t="s">
        <v>5954</v>
      </c>
      <c r="B2775" s="23">
        <v>45812</v>
      </c>
      <c r="C2775" s="23">
        <v>45783</v>
      </c>
      <c r="D2775" t="s">
        <v>169</v>
      </c>
      <c r="E2775" t="s">
        <v>170</v>
      </c>
      <c r="G2775" t="s">
        <v>6417</v>
      </c>
      <c r="H2775" t="s">
        <v>1327</v>
      </c>
      <c r="I2775" t="s">
        <v>1328</v>
      </c>
      <c r="J2775" s="10" t="str">
        <f>+LEFT(U2775,4)</f>
        <v>STKR</v>
      </c>
      <c r="K2775" t="s">
        <v>10</v>
      </c>
      <c r="L2775" s="52">
        <v>2020</v>
      </c>
      <c r="M2775" t="s">
        <v>1472</v>
      </c>
      <c r="N2775" t="s">
        <v>11</v>
      </c>
      <c r="O2775" s="78">
        <v>0.08</v>
      </c>
      <c r="P2775" s="11">
        <f>ROUND(O2775*L2775,2)</f>
        <v>161.6</v>
      </c>
      <c r="Q2775" s="12">
        <f>IF(N2775="HKD",7.8,IF(N2775="CNY",7.30034,1))</f>
        <v>7.3003400000000003</v>
      </c>
      <c r="R2775" s="14">
        <f>+ROUND(O2775/Q2775,4)</f>
        <v>1.0999999999999999E-2</v>
      </c>
      <c r="S2775" s="13">
        <f>ROUND(R2775*L2775,2)</f>
        <v>22.22</v>
      </c>
      <c r="T2775" s="14" t="s">
        <v>349</v>
      </c>
      <c r="U2775" t="s">
        <v>18</v>
      </c>
    </row>
    <row r="2776" spans="1:21" x14ac:dyDescent="0.2">
      <c r="A2776" t="s">
        <v>5955</v>
      </c>
      <c r="B2776" s="23">
        <v>45812</v>
      </c>
      <c r="C2776" s="23">
        <v>45783</v>
      </c>
      <c r="D2776" t="s">
        <v>169</v>
      </c>
      <c r="E2776" t="s">
        <v>170</v>
      </c>
      <c r="G2776" t="s">
        <v>6417</v>
      </c>
      <c r="H2776" t="s">
        <v>1324</v>
      </c>
      <c r="I2776" t="s">
        <v>1325</v>
      </c>
      <c r="J2776" s="10" t="str">
        <f>+LEFT(U2776,4)</f>
        <v>STKR</v>
      </c>
      <c r="K2776" t="s">
        <v>10</v>
      </c>
      <c r="L2776" s="52">
        <v>1010</v>
      </c>
      <c r="M2776" t="s">
        <v>1472</v>
      </c>
      <c r="N2776" t="s">
        <v>11</v>
      </c>
      <c r="O2776" s="78">
        <v>0.08</v>
      </c>
      <c r="P2776" s="11">
        <f>ROUND(O2776*L2776,2)</f>
        <v>80.8</v>
      </c>
      <c r="Q2776" s="12">
        <f>IF(N2776="HKD",7.8,IF(N2776="CNY",7.30034,1))</f>
        <v>7.3003400000000003</v>
      </c>
      <c r="R2776" s="14">
        <f>+ROUND(O2776/Q2776,4)</f>
        <v>1.0999999999999999E-2</v>
      </c>
      <c r="S2776" s="13">
        <f>ROUND(R2776*L2776,2)</f>
        <v>11.11</v>
      </c>
      <c r="T2776" s="14" t="s">
        <v>349</v>
      </c>
      <c r="U2776" t="s">
        <v>18</v>
      </c>
    </row>
    <row r="2777" spans="1:21" x14ac:dyDescent="0.2">
      <c r="A2777" t="s">
        <v>5963</v>
      </c>
      <c r="B2777" s="23">
        <v>45812</v>
      </c>
      <c r="C2777" s="23">
        <v>45793</v>
      </c>
      <c r="D2777" t="s">
        <v>128</v>
      </c>
      <c r="E2777" t="s">
        <v>129</v>
      </c>
      <c r="G2777" t="s">
        <v>6416</v>
      </c>
      <c r="H2777" t="s">
        <v>1585</v>
      </c>
      <c r="I2777" t="s">
        <v>1586</v>
      </c>
      <c r="J2777" s="10" t="str">
        <f>+LEFT(U2777,4)</f>
        <v>RIV-</v>
      </c>
      <c r="K2777" t="s">
        <v>10</v>
      </c>
      <c r="L2777" s="52">
        <v>1000</v>
      </c>
      <c r="M2777" t="s">
        <v>1472</v>
      </c>
      <c r="N2777" t="s">
        <v>11</v>
      </c>
      <c r="O2777" s="78">
        <v>9.6100000000000005E-2</v>
      </c>
      <c r="P2777" s="11">
        <f>ROUND(O2777*L2777,2)</f>
        <v>96.1</v>
      </c>
      <c r="Q2777" s="12">
        <f>IF(N2777="HKD",7.8,IF(N2777="CNY",7.30034,1))</f>
        <v>7.3003400000000003</v>
      </c>
      <c r="R2777" s="14">
        <f>+ROUND(O2777/Q2777,4)</f>
        <v>1.32E-2</v>
      </c>
      <c r="S2777" s="13">
        <f>ROUND(R2777*L2777,2)</f>
        <v>13.2</v>
      </c>
      <c r="T2777" s="14" t="s">
        <v>349</v>
      </c>
      <c r="U2777" t="s">
        <v>132</v>
      </c>
    </row>
    <row r="2778" spans="1:21" x14ac:dyDescent="0.2">
      <c r="A2778" t="s">
        <v>5969</v>
      </c>
      <c r="B2778" s="23">
        <v>45812</v>
      </c>
      <c r="C2778" s="23">
        <v>45783</v>
      </c>
      <c r="D2778" t="s">
        <v>169</v>
      </c>
      <c r="E2778" t="s">
        <v>170</v>
      </c>
      <c r="G2778" t="s">
        <v>6430</v>
      </c>
      <c r="H2778" t="s">
        <v>3156</v>
      </c>
      <c r="I2778" t="s">
        <v>3366</v>
      </c>
      <c r="J2778" s="10" t="str">
        <f>+LEFT(U2778,4)</f>
        <v>PAP-</v>
      </c>
      <c r="K2778" t="s">
        <v>10</v>
      </c>
      <c r="L2778" s="52">
        <v>5000</v>
      </c>
      <c r="M2778" t="s">
        <v>1472</v>
      </c>
      <c r="N2778" t="s">
        <v>11</v>
      </c>
      <c r="O2778" s="78">
        <v>0.12</v>
      </c>
      <c r="P2778" s="11">
        <f>ROUND(O2778*L2778,2)</f>
        <v>600</v>
      </c>
      <c r="Q2778" s="12">
        <f>IF(N2778="HKD",7.8,IF(N2778="CNY",7.30034,1))</f>
        <v>7.3003400000000003</v>
      </c>
      <c r="R2778" s="14">
        <f>+ROUND(O2778/Q2778,4)</f>
        <v>1.6400000000000001E-2</v>
      </c>
      <c r="S2778" s="13">
        <f>ROUND(R2778*L2778,2)</f>
        <v>82</v>
      </c>
      <c r="T2778" s="14" t="s">
        <v>349</v>
      </c>
      <c r="U2778" t="s">
        <v>1094</v>
      </c>
    </row>
    <row r="2779" spans="1:21" x14ac:dyDescent="0.2">
      <c r="A2779" t="s">
        <v>5979</v>
      </c>
      <c r="B2779" s="23">
        <v>45812</v>
      </c>
      <c r="C2779" s="23">
        <v>45783</v>
      </c>
      <c r="D2779" t="s">
        <v>169</v>
      </c>
      <c r="E2779" t="s">
        <v>170</v>
      </c>
      <c r="G2779" t="s">
        <v>6645</v>
      </c>
      <c r="H2779" t="s">
        <v>3254</v>
      </c>
      <c r="I2779" t="s">
        <v>3461</v>
      </c>
      <c r="J2779" s="10" t="str">
        <f>+LEFT(U2779,4)</f>
        <v>PAP-</v>
      </c>
      <c r="K2779" t="s">
        <v>10</v>
      </c>
      <c r="L2779" s="52">
        <v>25000</v>
      </c>
      <c r="M2779" t="s">
        <v>1472</v>
      </c>
      <c r="N2779" t="s">
        <v>11</v>
      </c>
      <c r="O2779" s="78">
        <v>0.14000000000000001</v>
      </c>
      <c r="P2779" s="11">
        <f>ROUND(O2779*L2779,2)</f>
        <v>3500</v>
      </c>
      <c r="Q2779" s="12">
        <f>IF(N2779="HKD",7.8,IF(N2779="CNY",7.30034,1))</f>
        <v>7.3003400000000003</v>
      </c>
      <c r="R2779" s="14">
        <f>+ROUND(O2779/Q2779,4)</f>
        <v>1.9199999999999998E-2</v>
      </c>
      <c r="S2779" s="13">
        <f>ROUND(R2779*L2779,2)</f>
        <v>480</v>
      </c>
      <c r="T2779" s="14" t="s">
        <v>349</v>
      </c>
      <c r="U2779" t="s">
        <v>1094</v>
      </c>
    </row>
    <row r="2780" spans="1:21" x14ac:dyDescent="0.2">
      <c r="A2780" t="s">
        <v>5996</v>
      </c>
      <c r="B2780" s="23">
        <v>45812</v>
      </c>
      <c r="C2780" s="23">
        <v>45792</v>
      </c>
      <c r="D2780" t="s">
        <v>169</v>
      </c>
      <c r="E2780" t="s">
        <v>170</v>
      </c>
      <c r="G2780" t="s">
        <v>6442</v>
      </c>
      <c r="H2780" t="s">
        <v>5637</v>
      </c>
      <c r="I2780" t="s">
        <v>5780</v>
      </c>
      <c r="J2780" s="10" t="str">
        <f>+LEFT(U2780,4)</f>
        <v>U&amp;C-</v>
      </c>
      <c r="K2780" t="s">
        <v>10</v>
      </c>
      <c r="L2780" s="52">
        <v>5050</v>
      </c>
      <c r="M2780" t="s">
        <v>1472</v>
      </c>
      <c r="N2780" t="s">
        <v>11</v>
      </c>
      <c r="O2780" s="78">
        <v>0.22839999999999999</v>
      </c>
      <c r="P2780" s="11">
        <f>ROUND(O2780*L2780,2)</f>
        <v>1153.42</v>
      </c>
      <c r="Q2780" s="12">
        <f>IF(N2780="HKD",7.8,IF(N2780="CNY",7.30034,1))</f>
        <v>7.3003400000000003</v>
      </c>
      <c r="R2780" s="14">
        <f>+ROUND(O2780/Q2780,4)</f>
        <v>3.1300000000000001E-2</v>
      </c>
      <c r="S2780" s="13">
        <f>ROUND(R2780*L2780,2)</f>
        <v>158.07</v>
      </c>
      <c r="T2780" s="14" t="s">
        <v>349</v>
      </c>
      <c r="U2780" t="s">
        <v>177</v>
      </c>
    </row>
    <row r="2781" spans="1:21" x14ac:dyDescent="0.2">
      <c r="A2781" t="s">
        <v>6000</v>
      </c>
      <c r="B2781" s="23">
        <v>45812</v>
      </c>
      <c r="C2781" s="23">
        <v>45783</v>
      </c>
      <c r="D2781" t="s">
        <v>169</v>
      </c>
      <c r="E2781" t="s">
        <v>170</v>
      </c>
      <c r="G2781" t="s">
        <v>6435</v>
      </c>
      <c r="H2781" t="s">
        <v>3546</v>
      </c>
      <c r="I2781" t="s">
        <v>3547</v>
      </c>
      <c r="J2781" s="10" t="str">
        <f>+LEFT(U2781,4)</f>
        <v>PAP-</v>
      </c>
      <c r="K2781" t="s">
        <v>10</v>
      </c>
      <c r="L2781" s="52">
        <v>25000</v>
      </c>
      <c r="M2781" t="s">
        <v>1472</v>
      </c>
      <c r="N2781" t="s">
        <v>11</v>
      </c>
      <c r="O2781" s="78">
        <v>0.23</v>
      </c>
      <c r="P2781" s="11">
        <f>ROUND(O2781*L2781,2)</f>
        <v>5750</v>
      </c>
      <c r="Q2781" s="12">
        <f>IF(N2781="HKD",7.8,IF(N2781="CNY",7.30034,1))</f>
        <v>7.3003400000000003</v>
      </c>
      <c r="R2781" s="14">
        <f>+ROUND(O2781/Q2781,4)</f>
        <v>3.15E-2</v>
      </c>
      <c r="S2781" s="13">
        <f>ROUND(R2781*L2781,2)</f>
        <v>787.5</v>
      </c>
      <c r="T2781" s="14" t="s">
        <v>349</v>
      </c>
      <c r="U2781" t="s">
        <v>1094</v>
      </c>
    </row>
    <row r="2782" spans="1:21" x14ac:dyDescent="0.2">
      <c r="A2782" t="s">
        <v>6006</v>
      </c>
      <c r="B2782" s="23">
        <v>45812</v>
      </c>
      <c r="C2782" s="23">
        <v>45783</v>
      </c>
      <c r="D2782" t="s">
        <v>169</v>
      </c>
      <c r="E2782" t="s">
        <v>170</v>
      </c>
      <c r="G2782" t="s">
        <v>6435</v>
      </c>
      <c r="H2782" t="s">
        <v>3552</v>
      </c>
      <c r="I2782" t="s">
        <v>3553</v>
      </c>
      <c r="J2782" s="10" t="str">
        <f>+LEFT(U2782,4)</f>
        <v>PAP-</v>
      </c>
      <c r="K2782" t="s">
        <v>10</v>
      </c>
      <c r="L2782" s="52">
        <v>7000</v>
      </c>
      <c r="M2782" t="s">
        <v>1472</v>
      </c>
      <c r="N2782" t="s">
        <v>11</v>
      </c>
      <c r="O2782" s="78">
        <v>0.24</v>
      </c>
      <c r="P2782" s="11">
        <f>ROUND(O2782*L2782,2)</f>
        <v>1680</v>
      </c>
      <c r="Q2782" s="12">
        <f>IF(N2782="HKD",7.8,IF(N2782="CNY",7.30034,1))</f>
        <v>7.3003400000000003</v>
      </c>
      <c r="R2782" s="14">
        <f>+ROUND(O2782/Q2782,4)</f>
        <v>3.2899999999999999E-2</v>
      </c>
      <c r="S2782" s="13">
        <f>ROUND(R2782*L2782,2)</f>
        <v>230.3</v>
      </c>
      <c r="T2782" s="14" t="s">
        <v>349</v>
      </c>
      <c r="U2782" t="s">
        <v>1094</v>
      </c>
    </row>
    <row r="2783" spans="1:21" x14ac:dyDescent="0.2">
      <c r="A2783" t="s">
        <v>6012</v>
      </c>
      <c r="B2783" s="23">
        <v>45812</v>
      </c>
      <c r="C2783" s="23">
        <v>45792</v>
      </c>
      <c r="D2783" t="s">
        <v>169</v>
      </c>
      <c r="E2783" t="s">
        <v>170</v>
      </c>
      <c r="G2783" t="s">
        <v>6430</v>
      </c>
      <c r="H2783" t="s">
        <v>1117</v>
      </c>
      <c r="I2783" t="s">
        <v>1118</v>
      </c>
      <c r="J2783" s="10" t="str">
        <f>+LEFT(U2783,4)</f>
        <v>U&amp;C-</v>
      </c>
      <c r="K2783" t="s">
        <v>10</v>
      </c>
      <c r="L2783" s="52">
        <v>4030</v>
      </c>
      <c r="M2783" t="s">
        <v>1472</v>
      </c>
      <c r="N2783" t="s">
        <v>11</v>
      </c>
      <c r="O2783" s="78">
        <v>0.252</v>
      </c>
      <c r="P2783" s="11">
        <f>ROUND(O2783*L2783,2)</f>
        <v>1015.56</v>
      </c>
      <c r="Q2783" s="12">
        <f>IF(N2783="HKD",7.8,IF(N2783="CNY",7.30034,1))</f>
        <v>7.3003400000000003</v>
      </c>
      <c r="R2783" s="14">
        <f>+ROUND(O2783/Q2783,4)</f>
        <v>3.4500000000000003E-2</v>
      </c>
      <c r="S2783" s="13">
        <f>ROUND(R2783*L2783,2)</f>
        <v>139.04</v>
      </c>
      <c r="T2783" s="14" t="s">
        <v>349</v>
      </c>
      <c r="U2783" t="s">
        <v>177</v>
      </c>
    </row>
    <row r="2784" spans="1:21" x14ac:dyDescent="0.2">
      <c r="A2784" t="s">
        <v>6014</v>
      </c>
      <c r="B2784" s="23">
        <v>45812</v>
      </c>
      <c r="C2784" s="23">
        <v>45783</v>
      </c>
      <c r="D2784" t="s">
        <v>169</v>
      </c>
      <c r="E2784" t="s">
        <v>170</v>
      </c>
      <c r="G2784" t="s">
        <v>6430</v>
      </c>
      <c r="H2784" t="s">
        <v>3554</v>
      </c>
      <c r="I2784" t="s">
        <v>3555</v>
      </c>
      <c r="J2784" s="10" t="str">
        <f>+LEFT(U2784,4)</f>
        <v>U&amp;C-</v>
      </c>
      <c r="K2784" t="s">
        <v>10</v>
      </c>
      <c r="L2784" s="52">
        <v>4030</v>
      </c>
      <c r="M2784" t="s">
        <v>1472</v>
      </c>
      <c r="N2784" t="s">
        <v>11</v>
      </c>
      <c r="O2784" s="78">
        <v>0.26200000000000001</v>
      </c>
      <c r="P2784" s="11">
        <f>ROUND(O2784*L2784,2)</f>
        <v>1055.8599999999999</v>
      </c>
      <c r="Q2784" s="12">
        <f>IF(N2784="HKD",7.8,IF(N2784="CNY",7.30034,1))</f>
        <v>7.3003400000000003</v>
      </c>
      <c r="R2784" s="14">
        <f>+ROUND(O2784/Q2784,4)</f>
        <v>3.5900000000000001E-2</v>
      </c>
      <c r="S2784" s="13">
        <f>ROUND(R2784*L2784,2)</f>
        <v>144.68</v>
      </c>
      <c r="T2784" s="14" t="s">
        <v>349</v>
      </c>
      <c r="U2784" t="s">
        <v>177</v>
      </c>
    </row>
    <row r="2785" spans="1:21" x14ac:dyDescent="0.2">
      <c r="A2785" t="s">
        <v>6015</v>
      </c>
      <c r="B2785" s="23">
        <v>45812</v>
      </c>
      <c r="C2785" s="23">
        <v>45799</v>
      </c>
      <c r="D2785" t="s">
        <v>169</v>
      </c>
      <c r="E2785" t="s">
        <v>170</v>
      </c>
      <c r="G2785" t="s">
        <v>6430</v>
      </c>
      <c r="H2785" t="s">
        <v>5643</v>
      </c>
      <c r="I2785" t="s">
        <v>5786</v>
      </c>
      <c r="J2785" s="10" t="str">
        <f>+LEFT(U2785,4)</f>
        <v>U&amp;C-</v>
      </c>
      <c r="K2785" t="s">
        <v>10</v>
      </c>
      <c r="L2785" s="52">
        <v>1770</v>
      </c>
      <c r="M2785" t="s">
        <v>1472</v>
      </c>
      <c r="N2785" t="s">
        <v>11</v>
      </c>
      <c r="O2785" s="78">
        <v>0.26700000000000002</v>
      </c>
      <c r="P2785" s="11">
        <f>ROUND(O2785*L2785,2)</f>
        <v>472.59</v>
      </c>
      <c r="Q2785" s="12">
        <f>IF(N2785="HKD",7.8,IF(N2785="CNY",7.30034,1))</f>
        <v>7.3003400000000003</v>
      </c>
      <c r="R2785" s="14">
        <f>+ROUND(O2785/Q2785,4)</f>
        <v>3.6600000000000001E-2</v>
      </c>
      <c r="S2785" s="13">
        <f>ROUND(R2785*L2785,2)</f>
        <v>64.78</v>
      </c>
      <c r="T2785" s="14" t="s">
        <v>349</v>
      </c>
      <c r="U2785" t="s">
        <v>177</v>
      </c>
    </row>
    <row r="2786" spans="1:21" x14ac:dyDescent="0.2">
      <c r="A2786" t="s">
        <v>6023</v>
      </c>
      <c r="B2786" s="23">
        <v>45812</v>
      </c>
      <c r="C2786" s="23">
        <v>45783</v>
      </c>
      <c r="D2786" t="s">
        <v>169</v>
      </c>
      <c r="E2786" t="s">
        <v>170</v>
      </c>
      <c r="G2786" t="s">
        <v>6435</v>
      </c>
      <c r="H2786" t="s">
        <v>5647</v>
      </c>
      <c r="I2786" t="s">
        <v>5790</v>
      </c>
      <c r="J2786" s="10" t="str">
        <f>+LEFT(U2786,4)</f>
        <v>PAP-</v>
      </c>
      <c r="K2786" t="s">
        <v>10</v>
      </c>
      <c r="L2786" s="52">
        <v>3000</v>
      </c>
      <c r="M2786" t="s">
        <v>1472</v>
      </c>
      <c r="N2786" t="s">
        <v>11</v>
      </c>
      <c r="O2786" s="78">
        <v>0.32</v>
      </c>
      <c r="P2786" s="11">
        <f>ROUND(O2786*L2786,2)</f>
        <v>960</v>
      </c>
      <c r="Q2786" s="12">
        <f>IF(N2786="HKD",7.8,IF(N2786="CNY",7.30034,1))</f>
        <v>7.3003400000000003</v>
      </c>
      <c r="R2786" s="14">
        <f>+ROUND(O2786/Q2786,4)</f>
        <v>4.3799999999999999E-2</v>
      </c>
      <c r="S2786" s="13">
        <f>ROUND(R2786*L2786,2)</f>
        <v>131.4</v>
      </c>
      <c r="T2786" s="14" t="s">
        <v>349</v>
      </c>
      <c r="U2786" t="s">
        <v>1094</v>
      </c>
    </row>
    <row r="2787" spans="1:21" x14ac:dyDescent="0.2">
      <c r="A2787" t="s">
        <v>6024</v>
      </c>
      <c r="B2787" s="23">
        <v>45812</v>
      </c>
      <c r="C2787" s="23">
        <v>45783</v>
      </c>
      <c r="D2787" t="s">
        <v>169</v>
      </c>
      <c r="E2787" t="s">
        <v>170</v>
      </c>
      <c r="G2787" t="s">
        <v>6430</v>
      </c>
      <c r="H2787" t="s">
        <v>1623</v>
      </c>
      <c r="I2787" t="s">
        <v>1624</v>
      </c>
      <c r="J2787" s="10" t="str">
        <f>+LEFT(U2787,4)</f>
        <v>U&amp;C-</v>
      </c>
      <c r="K2787" t="s">
        <v>10</v>
      </c>
      <c r="L2787" s="52">
        <v>2000</v>
      </c>
      <c r="M2787" t="s">
        <v>1472</v>
      </c>
      <c r="N2787" t="s">
        <v>11</v>
      </c>
      <c r="O2787" s="78">
        <v>0.32300000000000001</v>
      </c>
      <c r="P2787" s="11">
        <f>ROUND(O2787*L2787,2)</f>
        <v>646</v>
      </c>
      <c r="Q2787" s="12">
        <f>IF(N2787="HKD",7.8,IF(N2787="CNY",7.30034,1))</f>
        <v>7.3003400000000003</v>
      </c>
      <c r="R2787" s="14">
        <f>+ROUND(O2787/Q2787,4)</f>
        <v>4.4200000000000003E-2</v>
      </c>
      <c r="S2787" s="13">
        <f>ROUND(R2787*L2787,2)</f>
        <v>88.4</v>
      </c>
      <c r="T2787" s="14" t="s">
        <v>349</v>
      </c>
      <c r="U2787" t="s">
        <v>177</v>
      </c>
    </row>
    <row r="2788" spans="1:21" x14ac:dyDescent="0.2">
      <c r="A2788" t="s">
        <v>6026</v>
      </c>
      <c r="B2788" s="23">
        <v>45812</v>
      </c>
      <c r="C2788" s="23">
        <v>45799</v>
      </c>
      <c r="D2788" t="s">
        <v>169</v>
      </c>
      <c r="E2788" t="s">
        <v>170</v>
      </c>
      <c r="G2788" t="s">
        <v>6435</v>
      </c>
      <c r="H2788" t="s">
        <v>3206</v>
      </c>
      <c r="I2788" t="s">
        <v>3413</v>
      </c>
      <c r="J2788" s="10" t="str">
        <f>+LEFT(U2788,4)</f>
        <v>PAP-</v>
      </c>
      <c r="K2788" t="s">
        <v>10</v>
      </c>
      <c r="L2788" s="52">
        <v>2000</v>
      </c>
      <c r="M2788" t="s">
        <v>1472</v>
      </c>
      <c r="N2788" t="s">
        <v>11</v>
      </c>
      <c r="O2788" s="78">
        <v>0.36</v>
      </c>
      <c r="P2788" s="11">
        <f>ROUND(O2788*L2788,2)</f>
        <v>720</v>
      </c>
      <c r="Q2788" s="12">
        <f>IF(N2788="HKD",7.8,IF(N2788="CNY",7.30034,1))</f>
        <v>7.3003400000000003</v>
      </c>
      <c r="R2788" s="14">
        <f>+ROUND(O2788/Q2788,4)</f>
        <v>4.9299999999999997E-2</v>
      </c>
      <c r="S2788" s="13">
        <f>ROUND(R2788*L2788,2)</f>
        <v>98.6</v>
      </c>
      <c r="T2788" s="14" t="s">
        <v>349</v>
      </c>
      <c r="U2788" t="s">
        <v>1094</v>
      </c>
    </row>
    <row r="2789" spans="1:21" x14ac:dyDescent="0.2">
      <c r="A2789" t="s">
        <v>6063</v>
      </c>
      <c r="B2789" s="23">
        <v>45812</v>
      </c>
      <c r="C2789" s="23">
        <v>45798</v>
      </c>
      <c r="D2789" t="s">
        <v>709</v>
      </c>
      <c r="E2789" t="s">
        <v>710</v>
      </c>
      <c r="G2789" t="s">
        <v>6467</v>
      </c>
      <c r="H2789" t="s">
        <v>1645</v>
      </c>
      <c r="I2789" t="s">
        <v>1646</v>
      </c>
      <c r="J2789" s="10" t="str">
        <f>+LEFT(U2789,4)</f>
        <v>KNOB</v>
      </c>
      <c r="K2789" t="s">
        <v>10</v>
      </c>
      <c r="L2789" s="52">
        <v>8600</v>
      </c>
      <c r="M2789" t="s">
        <v>1472</v>
      </c>
      <c r="N2789" t="s">
        <v>11</v>
      </c>
      <c r="O2789" s="78">
        <v>1.0573999999999999</v>
      </c>
      <c r="P2789" s="11">
        <f>ROUND(O2789*L2789,2)</f>
        <v>9093.64</v>
      </c>
      <c r="Q2789" s="12">
        <f>IF(N2789="HKD",7.8,IF(N2789="CNY",7.30034,1))</f>
        <v>7.3003400000000003</v>
      </c>
      <c r="R2789" s="14">
        <f>+ROUND(O2789/Q2789,4)</f>
        <v>0.14480000000000001</v>
      </c>
      <c r="S2789" s="13">
        <f>ROUND(R2789*L2789,2)</f>
        <v>1245.28</v>
      </c>
      <c r="T2789" s="14" t="s">
        <v>349</v>
      </c>
      <c r="U2789" t="s">
        <v>32</v>
      </c>
    </row>
    <row r="2790" spans="1:21" x14ac:dyDescent="0.2">
      <c r="A2790" t="s">
        <v>6067</v>
      </c>
      <c r="B2790" s="23">
        <v>45812</v>
      </c>
      <c r="C2790" s="23">
        <v>45797</v>
      </c>
      <c r="D2790" t="s">
        <v>169</v>
      </c>
      <c r="E2790" t="s">
        <v>170</v>
      </c>
      <c r="G2790" t="s">
        <v>6442</v>
      </c>
      <c r="H2790" t="s">
        <v>4636</v>
      </c>
      <c r="I2790" t="s">
        <v>3434</v>
      </c>
      <c r="J2790" s="10" t="str">
        <f>+LEFT(U2790,4)</f>
        <v>BHRE</v>
      </c>
      <c r="K2790" t="s">
        <v>10</v>
      </c>
      <c r="L2790" s="52">
        <v>3000</v>
      </c>
      <c r="M2790" t="s">
        <v>1472</v>
      </c>
      <c r="N2790" t="s">
        <v>11</v>
      </c>
      <c r="O2790" s="78">
        <v>1.1499999999999999</v>
      </c>
      <c r="P2790" s="11">
        <f>ROUND(O2790*L2790,2)</f>
        <v>3450</v>
      </c>
      <c r="Q2790" s="12">
        <f>IF(N2790="HKD",7.8,IF(N2790="CNY",7.30034,1))</f>
        <v>7.3003400000000003</v>
      </c>
      <c r="R2790" s="14">
        <f>+ROUND(O2790/Q2790,4)</f>
        <v>0.1575</v>
      </c>
      <c r="S2790" s="13">
        <f>ROUND(R2790*L2790,2)</f>
        <v>472.5</v>
      </c>
      <c r="T2790" s="14" t="s">
        <v>349</v>
      </c>
      <c r="U2790" t="s">
        <v>173</v>
      </c>
    </row>
    <row r="2791" spans="1:21" x14ac:dyDescent="0.2">
      <c r="A2791" t="s">
        <v>6068</v>
      </c>
      <c r="B2791" s="23">
        <v>45812</v>
      </c>
      <c r="C2791" s="23">
        <v>45797</v>
      </c>
      <c r="D2791" t="s">
        <v>169</v>
      </c>
      <c r="E2791" t="s">
        <v>170</v>
      </c>
      <c r="G2791" t="s">
        <v>6442</v>
      </c>
      <c r="H2791" t="s">
        <v>4636</v>
      </c>
      <c r="I2791" t="s">
        <v>3434</v>
      </c>
      <c r="J2791" s="10" t="str">
        <f>+LEFT(U2791,4)</f>
        <v>BHRE</v>
      </c>
      <c r="K2791" t="s">
        <v>10</v>
      </c>
      <c r="L2791" s="52">
        <v>50</v>
      </c>
      <c r="M2791" t="s">
        <v>1472</v>
      </c>
      <c r="N2791" t="s">
        <v>11</v>
      </c>
      <c r="O2791" s="78">
        <v>1.1499999999999999</v>
      </c>
      <c r="P2791" s="11">
        <f>ROUND(O2791*L2791,2)</f>
        <v>57.5</v>
      </c>
      <c r="Q2791" s="12">
        <f>IF(N2791="HKD",7.8,IF(N2791="CNY",7.30034,1))</f>
        <v>7.3003400000000003</v>
      </c>
      <c r="R2791" s="14">
        <f>+ROUND(O2791/Q2791,4)</f>
        <v>0.1575</v>
      </c>
      <c r="S2791" s="13">
        <f>ROUND(R2791*L2791,2)</f>
        <v>7.88</v>
      </c>
      <c r="T2791" s="14" t="s">
        <v>349</v>
      </c>
      <c r="U2791" t="s">
        <v>173</v>
      </c>
    </row>
    <row r="2792" spans="1:21" x14ac:dyDescent="0.2">
      <c r="A2792" t="s">
        <v>6071</v>
      </c>
      <c r="B2792" s="23">
        <v>45812</v>
      </c>
      <c r="C2792" s="23">
        <v>45798</v>
      </c>
      <c r="D2792" t="s">
        <v>709</v>
      </c>
      <c r="E2792" t="s">
        <v>710</v>
      </c>
      <c r="G2792" t="s">
        <v>6467</v>
      </c>
      <c r="H2792" t="s">
        <v>5658</v>
      </c>
      <c r="I2792" t="s">
        <v>5801</v>
      </c>
      <c r="J2792" s="10" t="str">
        <f>+LEFT(U2792,4)</f>
        <v>SHDL</v>
      </c>
      <c r="K2792" t="s">
        <v>10</v>
      </c>
      <c r="L2792" s="52">
        <v>6100</v>
      </c>
      <c r="M2792" t="s">
        <v>1472</v>
      </c>
      <c r="N2792" t="s">
        <v>11</v>
      </c>
      <c r="O2792" s="78">
        <v>1.1755</v>
      </c>
      <c r="P2792" s="11">
        <f>ROUND(O2792*L2792,2)</f>
        <v>7170.55</v>
      </c>
      <c r="Q2792" s="12">
        <f>IF(N2792="HKD",7.8,IF(N2792="CNY",7.30034,1))</f>
        <v>7.3003400000000003</v>
      </c>
      <c r="R2792" s="14">
        <f>+ROUND(O2792/Q2792,4)</f>
        <v>0.161</v>
      </c>
      <c r="S2792" s="13">
        <f>ROUND(R2792*L2792,2)</f>
        <v>982.1</v>
      </c>
      <c r="T2792" s="14" t="s">
        <v>349</v>
      </c>
      <c r="U2792" t="s">
        <v>722</v>
      </c>
    </row>
    <row r="2793" spans="1:21" x14ac:dyDescent="0.2">
      <c r="A2793" t="s">
        <v>6090</v>
      </c>
      <c r="B2793" s="23">
        <v>45812</v>
      </c>
      <c r="C2793" s="23">
        <v>45799</v>
      </c>
      <c r="D2793" t="s">
        <v>169</v>
      </c>
      <c r="E2793" t="s">
        <v>170</v>
      </c>
      <c r="G2793" t="s">
        <v>6474</v>
      </c>
      <c r="H2793" t="s">
        <v>1127</v>
      </c>
      <c r="I2793" t="s">
        <v>647</v>
      </c>
      <c r="J2793" s="10" t="str">
        <f>+LEFT(U2793,4)</f>
        <v>U&amp;C-</v>
      </c>
      <c r="K2793" t="s">
        <v>10</v>
      </c>
      <c r="L2793" s="52">
        <v>2000</v>
      </c>
      <c r="M2793" t="s">
        <v>1472</v>
      </c>
      <c r="N2793" t="s">
        <v>11</v>
      </c>
      <c r="O2793" s="78">
        <v>1.82</v>
      </c>
      <c r="P2793" s="11">
        <f>ROUND(O2793*L2793,2)</f>
        <v>3640</v>
      </c>
      <c r="Q2793" s="12">
        <f>IF(N2793="HKD",7.8,IF(N2793="CNY",7.30034,1))</f>
        <v>7.3003400000000003</v>
      </c>
      <c r="R2793" s="14">
        <f>+ROUND(O2793/Q2793,4)</f>
        <v>0.24929999999999999</v>
      </c>
      <c r="S2793" s="13">
        <f>ROUND(R2793*L2793,2)</f>
        <v>498.6</v>
      </c>
      <c r="T2793" s="14" t="s">
        <v>349</v>
      </c>
      <c r="U2793" t="s">
        <v>177</v>
      </c>
    </row>
    <row r="2794" spans="1:21" x14ac:dyDescent="0.2">
      <c r="A2794" t="s">
        <v>5052</v>
      </c>
      <c r="B2794" s="23">
        <v>45812</v>
      </c>
      <c r="C2794" s="23">
        <v>45786</v>
      </c>
      <c r="D2794" t="s">
        <v>128</v>
      </c>
      <c r="E2794" t="s">
        <v>129</v>
      </c>
      <c r="G2794" t="s">
        <v>6416</v>
      </c>
      <c r="H2794" t="s">
        <v>26</v>
      </c>
      <c r="I2794" t="s">
        <v>27</v>
      </c>
      <c r="J2794" s="10" t="str">
        <f>+LEFT(U2794,4)</f>
        <v>KNOB</v>
      </c>
      <c r="K2794" t="s">
        <v>10</v>
      </c>
      <c r="L2794" s="52">
        <v>1900</v>
      </c>
      <c r="M2794" t="s">
        <v>1472</v>
      </c>
      <c r="N2794" t="s">
        <v>11</v>
      </c>
      <c r="O2794" s="78">
        <v>2.3193999999999999</v>
      </c>
      <c r="P2794" s="11">
        <f>ROUND(O2794*L2794,2)</f>
        <v>4406.8599999999997</v>
      </c>
      <c r="Q2794" s="12">
        <f>IF(N2794="HKD",7.8,IF(N2794="CNY",7.30034,1))</f>
        <v>7.3003400000000003</v>
      </c>
      <c r="R2794" s="14">
        <f>+ROUND(O2794/Q2794,4)</f>
        <v>0.31769999999999998</v>
      </c>
      <c r="S2794" s="13">
        <f>ROUND(R2794*L2794,2)</f>
        <v>603.63</v>
      </c>
      <c r="T2794" s="14" t="s">
        <v>349</v>
      </c>
      <c r="U2794" t="s">
        <v>32</v>
      </c>
    </row>
    <row r="2795" spans="1:21" x14ac:dyDescent="0.2">
      <c r="A2795" t="s">
        <v>6119</v>
      </c>
      <c r="B2795" s="23">
        <v>45812</v>
      </c>
      <c r="C2795" s="23">
        <v>45765</v>
      </c>
      <c r="D2795" t="s">
        <v>709</v>
      </c>
      <c r="E2795" t="s">
        <v>710</v>
      </c>
      <c r="G2795" t="s">
        <v>6467</v>
      </c>
      <c r="H2795" t="s">
        <v>5672</v>
      </c>
      <c r="I2795" t="s">
        <v>5815</v>
      </c>
      <c r="J2795" s="10" t="str">
        <f>+LEFT(U2795,4)</f>
        <v>SHDL</v>
      </c>
      <c r="K2795" t="s">
        <v>10</v>
      </c>
      <c r="L2795" s="52">
        <v>12250</v>
      </c>
      <c r="M2795" t="s">
        <v>1472</v>
      </c>
      <c r="N2795" t="s">
        <v>11</v>
      </c>
      <c r="O2795" s="78">
        <v>2.8683999999999998</v>
      </c>
      <c r="P2795" s="11">
        <f>ROUND(O2795*L2795,2)</f>
        <v>35137.9</v>
      </c>
      <c r="Q2795" s="12">
        <f>IF(N2795="HKD",7.8,IF(N2795="CNY",7.30034,1))</f>
        <v>7.3003400000000003</v>
      </c>
      <c r="R2795" s="14">
        <f>+ROUND(O2795/Q2795,4)</f>
        <v>0.39290000000000003</v>
      </c>
      <c r="S2795" s="13">
        <f>ROUND(R2795*L2795,2)</f>
        <v>4813.03</v>
      </c>
      <c r="T2795" s="14" t="s">
        <v>349</v>
      </c>
      <c r="U2795" t="s">
        <v>722</v>
      </c>
    </row>
    <row r="2796" spans="1:21" x14ac:dyDescent="0.2">
      <c r="A2796" t="s">
        <v>5098</v>
      </c>
      <c r="B2796" s="23">
        <v>45812</v>
      </c>
      <c r="C2796" s="23">
        <v>45765</v>
      </c>
      <c r="D2796" t="s">
        <v>709</v>
      </c>
      <c r="E2796" t="s">
        <v>710</v>
      </c>
      <c r="G2796" t="s">
        <v>6467</v>
      </c>
      <c r="H2796" t="s">
        <v>4679</v>
      </c>
      <c r="I2796" t="s">
        <v>4680</v>
      </c>
      <c r="J2796" s="10" t="str">
        <f>+LEFT(U2796,4)</f>
        <v>SHDL</v>
      </c>
      <c r="K2796" t="s">
        <v>10</v>
      </c>
      <c r="L2796" s="52">
        <v>145</v>
      </c>
      <c r="M2796" t="s">
        <v>1472</v>
      </c>
      <c r="N2796" t="s">
        <v>11</v>
      </c>
      <c r="O2796" s="78">
        <v>2.9571999999999998</v>
      </c>
      <c r="P2796" s="11">
        <f>ROUND(O2796*L2796,2)</f>
        <v>428.79</v>
      </c>
      <c r="Q2796" s="12">
        <f>IF(N2796="HKD",7.8,IF(N2796="CNY",7.30034,1))</f>
        <v>7.3003400000000003</v>
      </c>
      <c r="R2796" s="14">
        <f>+ROUND(O2796/Q2796,4)</f>
        <v>0.40510000000000002</v>
      </c>
      <c r="S2796" s="13">
        <f>ROUND(R2796*L2796,2)</f>
        <v>58.74</v>
      </c>
      <c r="T2796" s="14" t="s">
        <v>349</v>
      </c>
      <c r="U2796" t="s">
        <v>722</v>
      </c>
    </row>
    <row r="2797" spans="1:21" x14ac:dyDescent="0.2">
      <c r="A2797" t="s">
        <v>6148</v>
      </c>
      <c r="B2797" s="23">
        <v>45812</v>
      </c>
      <c r="C2797" s="23">
        <v>45791</v>
      </c>
      <c r="D2797" t="s">
        <v>187</v>
      </c>
      <c r="E2797" t="s">
        <v>188</v>
      </c>
      <c r="G2797" t="s">
        <v>6494</v>
      </c>
      <c r="H2797" t="s">
        <v>205</v>
      </c>
      <c r="I2797" t="s">
        <v>206</v>
      </c>
      <c r="J2797" s="10" t="str">
        <f>+LEFT(U2797,4)</f>
        <v>ALM-</v>
      </c>
      <c r="K2797" t="s">
        <v>98</v>
      </c>
      <c r="L2797" s="52">
        <v>200</v>
      </c>
      <c r="M2797" t="s">
        <v>186</v>
      </c>
      <c r="N2797" t="s">
        <v>11</v>
      </c>
      <c r="O2797" s="78">
        <v>3.1415999999999999</v>
      </c>
      <c r="P2797" s="11">
        <f>ROUND(O2797*L2797,2)</f>
        <v>628.32000000000005</v>
      </c>
      <c r="Q2797" s="12">
        <f>IF(N2797="HKD",7.8,IF(N2797="CNY",7.30034,1))</f>
        <v>7.3003400000000003</v>
      </c>
      <c r="R2797" s="14">
        <f>+ROUND(O2797/Q2797,4)</f>
        <v>0.43030000000000002</v>
      </c>
      <c r="S2797" s="13">
        <f>ROUND(R2797*L2797,2)</f>
        <v>86.06</v>
      </c>
      <c r="T2797" s="14" t="s">
        <v>349</v>
      </c>
      <c r="U2797" t="s">
        <v>191</v>
      </c>
    </row>
    <row r="2798" spans="1:21" x14ac:dyDescent="0.2">
      <c r="A2798" t="s">
        <v>6149</v>
      </c>
      <c r="B2798" s="23">
        <v>45812</v>
      </c>
      <c r="C2798" s="23">
        <v>45791</v>
      </c>
      <c r="D2798" t="s">
        <v>187</v>
      </c>
      <c r="E2798" t="s">
        <v>188</v>
      </c>
      <c r="G2798" t="s">
        <v>6494</v>
      </c>
      <c r="H2798" t="s">
        <v>208</v>
      </c>
      <c r="I2798" t="s">
        <v>209</v>
      </c>
      <c r="J2798" s="10" t="str">
        <f>+LEFT(U2798,4)</f>
        <v>ALM-</v>
      </c>
      <c r="K2798" t="s">
        <v>98</v>
      </c>
      <c r="L2798" s="52">
        <v>50</v>
      </c>
      <c r="M2798" t="s">
        <v>186</v>
      </c>
      <c r="N2798" t="s">
        <v>11</v>
      </c>
      <c r="O2798" s="78">
        <v>3.1415999999999999</v>
      </c>
      <c r="P2798" s="11">
        <f>ROUND(O2798*L2798,2)</f>
        <v>157.08000000000001</v>
      </c>
      <c r="Q2798" s="12">
        <f>IF(N2798="HKD",7.8,IF(N2798="CNY",7.30034,1))</f>
        <v>7.3003400000000003</v>
      </c>
      <c r="R2798" s="14">
        <f>+ROUND(O2798/Q2798,4)</f>
        <v>0.43030000000000002</v>
      </c>
      <c r="S2798" s="13">
        <f>ROUND(R2798*L2798,2)</f>
        <v>21.52</v>
      </c>
      <c r="T2798" s="14" t="s">
        <v>349</v>
      </c>
      <c r="U2798" t="s">
        <v>191</v>
      </c>
    </row>
    <row r="2799" spans="1:21" x14ac:dyDescent="0.2">
      <c r="A2799" t="s">
        <v>6150</v>
      </c>
      <c r="B2799" s="23">
        <v>45812</v>
      </c>
      <c r="C2799" s="23">
        <v>45791</v>
      </c>
      <c r="D2799" t="s">
        <v>187</v>
      </c>
      <c r="E2799" t="s">
        <v>188</v>
      </c>
      <c r="G2799" t="s">
        <v>6494</v>
      </c>
      <c r="H2799" t="s">
        <v>211</v>
      </c>
      <c r="I2799" t="s">
        <v>212</v>
      </c>
      <c r="J2799" s="10" t="str">
        <f>+LEFT(U2799,4)</f>
        <v>ALM-</v>
      </c>
      <c r="K2799" t="s">
        <v>98</v>
      </c>
      <c r="L2799" s="52">
        <v>50</v>
      </c>
      <c r="M2799" t="s">
        <v>186</v>
      </c>
      <c r="N2799" t="s">
        <v>11</v>
      </c>
      <c r="O2799" s="78">
        <v>3.1415999999999999</v>
      </c>
      <c r="P2799" s="11">
        <f>ROUND(O2799*L2799,2)</f>
        <v>157.08000000000001</v>
      </c>
      <c r="Q2799" s="12">
        <f>IF(N2799="HKD",7.8,IF(N2799="CNY",7.30034,1))</f>
        <v>7.3003400000000003</v>
      </c>
      <c r="R2799" s="14">
        <f>+ROUND(O2799/Q2799,4)</f>
        <v>0.43030000000000002</v>
      </c>
      <c r="S2799" s="13">
        <f>ROUND(R2799*L2799,2)</f>
        <v>21.52</v>
      </c>
      <c r="T2799" s="14" t="s">
        <v>349</v>
      </c>
      <c r="U2799" t="s">
        <v>191</v>
      </c>
    </row>
    <row r="2800" spans="1:21" x14ac:dyDescent="0.2">
      <c r="A2800" t="s">
        <v>6151</v>
      </c>
      <c r="B2800" s="23">
        <v>45812</v>
      </c>
      <c r="C2800" s="23">
        <v>45791</v>
      </c>
      <c r="D2800" t="s">
        <v>187</v>
      </c>
      <c r="E2800" t="s">
        <v>188</v>
      </c>
      <c r="G2800" t="s">
        <v>6494</v>
      </c>
      <c r="H2800" t="s">
        <v>202</v>
      </c>
      <c r="I2800" t="s">
        <v>203</v>
      </c>
      <c r="J2800" s="10" t="str">
        <f>+LEFT(U2800,4)</f>
        <v>ALM-</v>
      </c>
      <c r="K2800" t="s">
        <v>98</v>
      </c>
      <c r="L2800" s="52">
        <v>70</v>
      </c>
      <c r="M2800" t="s">
        <v>186</v>
      </c>
      <c r="N2800" t="s">
        <v>11</v>
      </c>
      <c r="O2800" s="78">
        <v>3.1415999999999999</v>
      </c>
      <c r="P2800" s="11">
        <f>ROUND(O2800*L2800,2)</f>
        <v>219.91</v>
      </c>
      <c r="Q2800" s="12">
        <f>IF(N2800="HKD",7.8,IF(N2800="CNY",7.30034,1))</f>
        <v>7.3003400000000003</v>
      </c>
      <c r="R2800" s="14">
        <f>+ROUND(O2800/Q2800,4)</f>
        <v>0.43030000000000002</v>
      </c>
      <c r="S2800" s="13">
        <f>ROUND(R2800*L2800,2)</f>
        <v>30.12</v>
      </c>
      <c r="T2800" s="14" t="s">
        <v>349</v>
      </c>
      <c r="U2800" t="s">
        <v>191</v>
      </c>
    </row>
    <row r="2801" spans="1:21" x14ac:dyDescent="0.2">
      <c r="A2801" t="s">
        <v>6152</v>
      </c>
      <c r="B2801" s="23">
        <v>45812</v>
      </c>
      <c r="C2801" s="23">
        <v>45796</v>
      </c>
      <c r="D2801" t="s">
        <v>187</v>
      </c>
      <c r="E2801" t="s">
        <v>188</v>
      </c>
      <c r="G2801" t="s">
        <v>6494</v>
      </c>
      <c r="H2801" t="s">
        <v>1715</v>
      </c>
      <c r="I2801" t="s">
        <v>1214</v>
      </c>
      <c r="J2801" s="10" t="str">
        <f>+LEFT(U2801,4)</f>
        <v>ALM-</v>
      </c>
      <c r="K2801" t="s">
        <v>98</v>
      </c>
      <c r="L2801" s="52">
        <v>520</v>
      </c>
      <c r="M2801" t="s">
        <v>186</v>
      </c>
      <c r="N2801" t="s">
        <v>11</v>
      </c>
      <c r="O2801" s="78">
        <v>3.1415999999999999</v>
      </c>
      <c r="P2801" s="11">
        <f>ROUND(O2801*L2801,2)</f>
        <v>1633.63</v>
      </c>
      <c r="Q2801" s="12">
        <f>IF(N2801="HKD",7.8,IF(N2801="CNY",7.30034,1))</f>
        <v>7.3003400000000003</v>
      </c>
      <c r="R2801" s="14">
        <f>+ROUND(O2801/Q2801,4)</f>
        <v>0.43030000000000002</v>
      </c>
      <c r="S2801" s="13">
        <f>ROUND(R2801*L2801,2)</f>
        <v>223.76</v>
      </c>
      <c r="T2801" s="14" t="s">
        <v>349</v>
      </c>
      <c r="U2801" t="s">
        <v>191</v>
      </c>
    </row>
    <row r="2802" spans="1:21" x14ac:dyDescent="0.2">
      <c r="A2802" t="s">
        <v>6153</v>
      </c>
      <c r="B2802" s="23">
        <v>45812</v>
      </c>
      <c r="C2802" s="23">
        <v>45796</v>
      </c>
      <c r="D2802" t="s">
        <v>187</v>
      </c>
      <c r="E2802" t="s">
        <v>188</v>
      </c>
      <c r="G2802" t="s">
        <v>6494</v>
      </c>
      <c r="H2802" t="s">
        <v>1210</v>
      </c>
      <c r="I2802" t="s">
        <v>1211</v>
      </c>
      <c r="J2802" s="10" t="str">
        <f>+LEFT(U2802,4)</f>
        <v>ALM-</v>
      </c>
      <c r="K2802" t="s">
        <v>98</v>
      </c>
      <c r="L2802" s="52">
        <v>550</v>
      </c>
      <c r="M2802" t="s">
        <v>186</v>
      </c>
      <c r="N2802" t="s">
        <v>11</v>
      </c>
      <c r="O2802" s="78">
        <v>3.1415999999999999</v>
      </c>
      <c r="P2802" s="11">
        <f>ROUND(O2802*L2802,2)</f>
        <v>1727.88</v>
      </c>
      <c r="Q2802" s="12">
        <f>IF(N2802="HKD",7.8,IF(N2802="CNY",7.30034,1))</f>
        <v>7.3003400000000003</v>
      </c>
      <c r="R2802" s="14">
        <f>+ROUND(O2802/Q2802,4)</f>
        <v>0.43030000000000002</v>
      </c>
      <c r="S2802" s="13">
        <f>ROUND(R2802*L2802,2)</f>
        <v>236.67</v>
      </c>
      <c r="T2802" s="14" t="s">
        <v>349</v>
      </c>
      <c r="U2802" t="s">
        <v>191</v>
      </c>
    </row>
    <row r="2803" spans="1:21" x14ac:dyDescent="0.2">
      <c r="A2803" t="s">
        <v>6154</v>
      </c>
      <c r="B2803" s="23">
        <v>45812</v>
      </c>
      <c r="C2803" s="23">
        <v>45800</v>
      </c>
      <c r="D2803" t="s">
        <v>187</v>
      </c>
      <c r="E2803" t="s">
        <v>188</v>
      </c>
      <c r="G2803" t="s">
        <v>6494</v>
      </c>
      <c r="H2803" t="s">
        <v>211</v>
      </c>
      <c r="I2803" t="s">
        <v>212</v>
      </c>
      <c r="J2803" s="10" t="str">
        <f>+LEFT(U2803,4)</f>
        <v>ALM-</v>
      </c>
      <c r="K2803" t="s">
        <v>98</v>
      </c>
      <c r="L2803" s="52">
        <v>100</v>
      </c>
      <c r="M2803" t="s">
        <v>186</v>
      </c>
      <c r="N2803" t="s">
        <v>11</v>
      </c>
      <c r="O2803" s="78">
        <v>3.1415999999999999</v>
      </c>
      <c r="P2803" s="11">
        <f>ROUND(O2803*L2803,2)</f>
        <v>314.16000000000003</v>
      </c>
      <c r="Q2803" s="12">
        <f>IF(N2803="HKD",7.8,IF(N2803="CNY",7.30034,1))</f>
        <v>7.3003400000000003</v>
      </c>
      <c r="R2803" s="14">
        <f>+ROUND(O2803/Q2803,4)</f>
        <v>0.43030000000000002</v>
      </c>
      <c r="S2803" s="13">
        <f>ROUND(R2803*L2803,2)</f>
        <v>43.03</v>
      </c>
      <c r="T2803" s="14" t="s">
        <v>349</v>
      </c>
      <c r="U2803" t="s">
        <v>191</v>
      </c>
    </row>
    <row r="2804" spans="1:21" x14ac:dyDescent="0.2">
      <c r="A2804" t="s">
        <v>6155</v>
      </c>
      <c r="B2804" s="23">
        <v>45812</v>
      </c>
      <c r="C2804" s="23">
        <v>45800</v>
      </c>
      <c r="D2804" t="s">
        <v>187</v>
      </c>
      <c r="E2804" t="s">
        <v>188</v>
      </c>
      <c r="G2804" t="s">
        <v>6494</v>
      </c>
      <c r="H2804" t="s">
        <v>1217</v>
      </c>
      <c r="I2804" t="s">
        <v>1218</v>
      </c>
      <c r="J2804" s="10" t="str">
        <f>+LEFT(U2804,4)</f>
        <v>ALM-</v>
      </c>
      <c r="K2804" t="s">
        <v>98</v>
      </c>
      <c r="L2804" s="52">
        <v>750</v>
      </c>
      <c r="M2804" t="s">
        <v>186</v>
      </c>
      <c r="N2804" t="s">
        <v>11</v>
      </c>
      <c r="O2804" s="78">
        <v>3.1415999999999999</v>
      </c>
      <c r="P2804" s="11">
        <f>ROUND(O2804*L2804,2)</f>
        <v>2356.1999999999998</v>
      </c>
      <c r="Q2804" s="12">
        <f>IF(N2804="HKD",7.8,IF(N2804="CNY",7.30034,1))</f>
        <v>7.3003400000000003</v>
      </c>
      <c r="R2804" s="14">
        <f>+ROUND(O2804/Q2804,4)</f>
        <v>0.43030000000000002</v>
      </c>
      <c r="S2804" s="13">
        <f>ROUND(R2804*L2804,2)</f>
        <v>322.73</v>
      </c>
      <c r="T2804" s="14" t="s">
        <v>349</v>
      </c>
      <c r="U2804" t="s">
        <v>191</v>
      </c>
    </row>
    <row r="2805" spans="1:21" x14ac:dyDescent="0.2">
      <c r="A2805" t="s">
        <v>6156</v>
      </c>
      <c r="B2805" s="23">
        <v>45812</v>
      </c>
      <c r="C2805" s="23">
        <v>45800</v>
      </c>
      <c r="D2805" t="s">
        <v>187</v>
      </c>
      <c r="E2805" t="s">
        <v>188</v>
      </c>
      <c r="G2805" t="s">
        <v>6494</v>
      </c>
      <c r="H2805" t="s">
        <v>1210</v>
      </c>
      <c r="I2805" t="s">
        <v>1211</v>
      </c>
      <c r="J2805" s="10" t="str">
        <f>+LEFT(U2805,4)</f>
        <v>ALM-</v>
      </c>
      <c r="K2805" t="s">
        <v>98</v>
      </c>
      <c r="L2805" s="52">
        <v>500</v>
      </c>
      <c r="M2805" t="s">
        <v>186</v>
      </c>
      <c r="N2805" t="s">
        <v>11</v>
      </c>
      <c r="O2805" s="78">
        <v>3.1415999999999999</v>
      </c>
      <c r="P2805" s="11">
        <f>ROUND(O2805*L2805,2)</f>
        <v>1570.8</v>
      </c>
      <c r="Q2805" s="12">
        <f>IF(N2805="HKD",7.8,IF(N2805="CNY",7.30034,1))</f>
        <v>7.3003400000000003</v>
      </c>
      <c r="R2805" s="14">
        <f>+ROUND(O2805/Q2805,4)</f>
        <v>0.43030000000000002</v>
      </c>
      <c r="S2805" s="13">
        <f>ROUND(R2805*L2805,2)</f>
        <v>215.15</v>
      </c>
      <c r="T2805" s="14" t="s">
        <v>349</v>
      </c>
      <c r="U2805" t="s">
        <v>191</v>
      </c>
    </row>
    <row r="2806" spans="1:21" x14ac:dyDescent="0.2">
      <c r="A2806" t="s">
        <v>6196</v>
      </c>
      <c r="B2806" s="23">
        <v>45812</v>
      </c>
      <c r="C2806" s="23">
        <v>45765</v>
      </c>
      <c r="D2806" t="s">
        <v>709</v>
      </c>
      <c r="E2806" t="s">
        <v>710</v>
      </c>
      <c r="G2806" t="s">
        <v>6467</v>
      </c>
      <c r="H2806" t="s">
        <v>3109</v>
      </c>
      <c r="I2806" t="s">
        <v>3324</v>
      </c>
      <c r="J2806" s="10" t="str">
        <f>+LEFT(U2806,4)</f>
        <v>SHDL</v>
      </c>
      <c r="K2806" t="s">
        <v>10</v>
      </c>
      <c r="L2806" s="52">
        <v>2000</v>
      </c>
      <c r="M2806" t="s">
        <v>1472</v>
      </c>
      <c r="N2806" t="s">
        <v>11</v>
      </c>
      <c r="O2806" s="78">
        <v>3.5226999999999999</v>
      </c>
      <c r="P2806" s="11">
        <f>ROUND(O2806*L2806,2)</f>
        <v>7045.4</v>
      </c>
      <c r="Q2806" s="12">
        <f>IF(N2806="HKD",7.8,IF(N2806="CNY",7.30034,1))</f>
        <v>7.3003400000000003</v>
      </c>
      <c r="R2806" s="14">
        <f>+ROUND(O2806/Q2806,4)</f>
        <v>0.48249999999999998</v>
      </c>
      <c r="S2806" s="13">
        <f>ROUND(R2806*L2806,2)</f>
        <v>965</v>
      </c>
      <c r="T2806" s="14" t="s">
        <v>349</v>
      </c>
      <c r="U2806" t="s">
        <v>722</v>
      </c>
    </row>
    <row r="2807" spans="1:21" x14ac:dyDescent="0.2">
      <c r="A2807" t="s">
        <v>6197</v>
      </c>
      <c r="B2807" s="23">
        <v>45812</v>
      </c>
      <c r="C2807" s="23">
        <v>45786</v>
      </c>
      <c r="D2807" t="s">
        <v>121</v>
      </c>
      <c r="E2807" t="s">
        <v>122</v>
      </c>
      <c r="G2807" t="s">
        <v>6503</v>
      </c>
      <c r="H2807" t="s">
        <v>357</v>
      </c>
      <c r="I2807" t="s">
        <v>358</v>
      </c>
      <c r="J2807" s="10" t="str">
        <f>+LEFT(U2807,4)</f>
        <v>HDL-</v>
      </c>
      <c r="K2807" t="s">
        <v>10</v>
      </c>
      <c r="L2807" s="52">
        <v>5000</v>
      </c>
      <c r="M2807" t="s">
        <v>1472</v>
      </c>
      <c r="N2807" t="s">
        <v>11</v>
      </c>
      <c r="O2807" s="78">
        <v>3.5398000000000001</v>
      </c>
      <c r="P2807" s="11">
        <f>ROUND(O2807*L2807,2)</f>
        <v>17699</v>
      </c>
      <c r="Q2807" s="12">
        <f>IF(N2807="HKD",7.8,IF(N2807="CNY",7.30034,1))</f>
        <v>7.3003400000000003</v>
      </c>
      <c r="R2807" s="14">
        <f>+ROUND(O2807/Q2807,4)</f>
        <v>0.4849</v>
      </c>
      <c r="S2807" s="13">
        <f>ROUND(R2807*L2807,2)</f>
        <v>2424.5</v>
      </c>
      <c r="T2807" s="14" t="s">
        <v>349</v>
      </c>
      <c r="U2807" t="s">
        <v>228</v>
      </c>
    </row>
    <row r="2808" spans="1:21" x14ac:dyDescent="0.2">
      <c r="A2808" t="s">
        <v>6199</v>
      </c>
      <c r="B2808" s="23">
        <v>45812</v>
      </c>
      <c r="C2808" s="23">
        <v>45800</v>
      </c>
      <c r="D2808" t="s">
        <v>187</v>
      </c>
      <c r="E2808" t="s">
        <v>188</v>
      </c>
      <c r="G2808" t="s">
        <v>6494</v>
      </c>
      <c r="H2808" t="s">
        <v>5687</v>
      </c>
      <c r="I2808" t="s">
        <v>5830</v>
      </c>
      <c r="J2808" s="10" t="str">
        <f>+LEFT(U2808,4)</f>
        <v>ALM-</v>
      </c>
      <c r="K2808" t="s">
        <v>98</v>
      </c>
      <c r="L2808" s="52">
        <v>120</v>
      </c>
      <c r="M2808" t="s">
        <v>186</v>
      </c>
      <c r="N2808" t="s">
        <v>11</v>
      </c>
      <c r="O2808" s="78">
        <v>3.6282999999999999</v>
      </c>
      <c r="P2808" s="11">
        <f>ROUND(O2808*L2808,2)</f>
        <v>435.4</v>
      </c>
      <c r="Q2808" s="12">
        <f>IF(N2808="HKD",7.8,IF(N2808="CNY",7.30034,1))</f>
        <v>7.3003400000000003</v>
      </c>
      <c r="R2808" s="14">
        <f>+ROUND(O2808/Q2808,4)</f>
        <v>0.497</v>
      </c>
      <c r="S2808" s="13">
        <f>ROUND(R2808*L2808,2)</f>
        <v>59.64</v>
      </c>
      <c r="T2808" s="14" t="s">
        <v>349</v>
      </c>
      <c r="U2808" t="s">
        <v>191</v>
      </c>
    </row>
    <row r="2809" spans="1:21" x14ac:dyDescent="0.2">
      <c r="A2809" t="s">
        <v>6204</v>
      </c>
      <c r="B2809" s="23">
        <v>45812</v>
      </c>
      <c r="C2809" s="23">
        <v>45805</v>
      </c>
      <c r="D2809" t="s">
        <v>5</v>
      </c>
      <c r="E2809" t="s">
        <v>6</v>
      </c>
      <c r="G2809" t="s">
        <v>6506</v>
      </c>
      <c r="H2809" t="s">
        <v>4705</v>
      </c>
      <c r="I2809" t="s">
        <v>4706</v>
      </c>
      <c r="J2809" s="10" t="str">
        <f>+LEFT(U2809,4)</f>
        <v>BOX-</v>
      </c>
      <c r="K2809" t="s">
        <v>10</v>
      </c>
      <c r="L2809" s="52">
        <v>505</v>
      </c>
      <c r="M2809" t="s">
        <v>1472</v>
      </c>
      <c r="N2809" t="s">
        <v>11</v>
      </c>
      <c r="O2809" s="78">
        <v>3.69</v>
      </c>
      <c r="P2809" s="11">
        <f>ROUND(O2809*L2809,2)</f>
        <v>1863.45</v>
      </c>
      <c r="Q2809" s="12">
        <f>IF(N2809="HKD",7.8,IF(N2809="CNY",7.30034,1))</f>
        <v>7.3003400000000003</v>
      </c>
      <c r="R2809" s="14">
        <f>+ROUND(O2809/Q2809,4)</f>
        <v>0.50549999999999995</v>
      </c>
      <c r="S2809" s="13">
        <f>ROUND(R2809*L2809,2)</f>
        <v>255.28</v>
      </c>
      <c r="T2809" s="14" t="s">
        <v>349</v>
      </c>
      <c r="U2809" t="s">
        <v>1</v>
      </c>
    </row>
    <row r="2810" spans="1:21" x14ac:dyDescent="0.2">
      <c r="A2810" t="s">
        <v>6213</v>
      </c>
      <c r="B2810" s="23">
        <v>45812</v>
      </c>
      <c r="C2810" s="23">
        <v>45768</v>
      </c>
      <c r="D2810" t="s">
        <v>94</v>
      </c>
      <c r="E2810" t="s">
        <v>95</v>
      </c>
      <c r="G2810" t="s">
        <v>6513</v>
      </c>
      <c r="H2810" t="s">
        <v>5691</v>
      </c>
      <c r="I2810" t="s">
        <v>5834</v>
      </c>
      <c r="J2810" s="10" t="str">
        <f>+LEFT(U2810,4)</f>
        <v>LID-</v>
      </c>
      <c r="K2810" t="s">
        <v>369</v>
      </c>
      <c r="L2810" s="52">
        <v>1100</v>
      </c>
      <c r="M2810" t="s">
        <v>1472</v>
      </c>
      <c r="N2810" t="s">
        <v>11</v>
      </c>
      <c r="O2810" s="78">
        <v>3.95</v>
      </c>
      <c r="P2810" s="11">
        <f>ROUND(O2810*L2810,2)</f>
        <v>4345</v>
      </c>
      <c r="Q2810" s="12">
        <f>IF(N2810="HKD",7.8,IF(N2810="CNY",7.30034,1))</f>
        <v>7.3003400000000003</v>
      </c>
      <c r="R2810" s="14">
        <f>+ROUND(O2810/Q2810,4)</f>
        <v>0.54110000000000003</v>
      </c>
      <c r="S2810" s="13">
        <f>ROUND(R2810*L2810,2)</f>
        <v>595.21</v>
      </c>
      <c r="T2810" s="14" t="s">
        <v>349</v>
      </c>
      <c r="U2810" t="s">
        <v>368</v>
      </c>
    </row>
    <row r="2811" spans="1:21" x14ac:dyDescent="0.2">
      <c r="A2811" t="s">
        <v>6215</v>
      </c>
      <c r="B2811" s="23">
        <v>45812</v>
      </c>
      <c r="C2811" s="23">
        <v>45786</v>
      </c>
      <c r="D2811" t="s">
        <v>128</v>
      </c>
      <c r="E2811" t="s">
        <v>129</v>
      </c>
      <c r="G2811" t="s">
        <v>6416</v>
      </c>
      <c r="H2811" t="s">
        <v>4707</v>
      </c>
      <c r="I2811" t="s">
        <v>4708</v>
      </c>
      <c r="J2811" s="10" t="str">
        <f>+LEFT(U2811,4)</f>
        <v>HDL-</v>
      </c>
      <c r="K2811" t="s">
        <v>10</v>
      </c>
      <c r="L2811" s="52">
        <v>1790</v>
      </c>
      <c r="M2811" t="s">
        <v>1472</v>
      </c>
      <c r="N2811" t="s">
        <v>11</v>
      </c>
      <c r="O2811" s="78">
        <v>3.9581</v>
      </c>
      <c r="P2811" s="11">
        <f>ROUND(O2811*L2811,2)</f>
        <v>7085</v>
      </c>
      <c r="Q2811" s="12">
        <f>IF(N2811="HKD",7.8,IF(N2811="CNY",7.30034,1))</f>
        <v>7.3003400000000003</v>
      </c>
      <c r="R2811" s="14">
        <f>+ROUND(O2811/Q2811,4)</f>
        <v>0.54220000000000002</v>
      </c>
      <c r="S2811" s="13">
        <f>ROUND(R2811*L2811,2)</f>
        <v>970.54</v>
      </c>
      <c r="T2811" s="14" t="s">
        <v>349</v>
      </c>
      <c r="U2811" t="s">
        <v>228</v>
      </c>
    </row>
    <row r="2812" spans="1:21" x14ac:dyDescent="0.2">
      <c r="A2812" t="s">
        <v>6229</v>
      </c>
      <c r="B2812" s="23">
        <v>45812</v>
      </c>
      <c r="C2812" s="23">
        <v>45758</v>
      </c>
      <c r="D2812" t="s">
        <v>830</v>
      </c>
      <c r="E2812" t="s">
        <v>831</v>
      </c>
      <c r="G2812" t="s">
        <v>6521</v>
      </c>
      <c r="H2812" t="s">
        <v>3738</v>
      </c>
      <c r="I2812" t="s">
        <v>3739</v>
      </c>
      <c r="J2812" s="10" t="str">
        <f>+LEFT(U2812,4)</f>
        <v>LID-</v>
      </c>
      <c r="K2812" t="s">
        <v>98</v>
      </c>
      <c r="L2812" s="52">
        <v>1300</v>
      </c>
      <c r="M2812" t="s">
        <v>1472</v>
      </c>
      <c r="N2812" t="s">
        <v>11</v>
      </c>
      <c r="O2812" s="78">
        <v>4.25</v>
      </c>
      <c r="P2812" s="11">
        <f>ROUND(O2812*L2812,2)</f>
        <v>5525</v>
      </c>
      <c r="Q2812" s="12">
        <f>IF(N2812="HKD",7.8,IF(N2812="CNY",7.30034,1))</f>
        <v>7.3003400000000003</v>
      </c>
      <c r="R2812" s="14">
        <f>+ROUND(O2812/Q2812,4)</f>
        <v>0.58220000000000005</v>
      </c>
      <c r="S2812" s="13">
        <f>ROUND(R2812*L2812,2)</f>
        <v>756.86</v>
      </c>
      <c r="T2812" s="14" t="s">
        <v>349</v>
      </c>
      <c r="U2812" t="s">
        <v>368</v>
      </c>
    </row>
    <row r="2813" spans="1:21" x14ac:dyDescent="0.2">
      <c r="A2813" t="s">
        <v>6229</v>
      </c>
      <c r="B2813" s="23">
        <v>45812</v>
      </c>
      <c r="C2813" s="23">
        <v>45758</v>
      </c>
      <c r="D2813" t="s">
        <v>830</v>
      </c>
      <c r="E2813" t="s">
        <v>831</v>
      </c>
      <c r="G2813" t="s">
        <v>6522</v>
      </c>
      <c r="H2813" t="s">
        <v>3738</v>
      </c>
      <c r="I2813" t="s">
        <v>3739</v>
      </c>
      <c r="J2813" s="10" t="str">
        <f>+LEFT(U2813,4)</f>
        <v>LID-</v>
      </c>
      <c r="K2813" t="s">
        <v>98</v>
      </c>
      <c r="L2813" s="52">
        <v>720</v>
      </c>
      <c r="M2813" t="s">
        <v>1472</v>
      </c>
      <c r="N2813" t="s">
        <v>11</v>
      </c>
      <c r="O2813" s="78">
        <v>4.25</v>
      </c>
      <c r="P2813" s="11">
        <f>ROUND(O2813*L2813,2)</f>
        <v>3060</v>
      </c>
      <c r="Q2813" s="12">
        <f>IF(N2813="HKD",7.8,IF(N2813="CNY",7.30034,1))</f>
        <v>7.3003400000000003</v>
      </c>
      <c r="R2813" s="14">
        <f>+ROUND(O2813/Q2813,4)</f>
        <v>0.58220000000000005</v>
      </c>
      <c r="S2813" s="13">
        <f>ROUND(R2813*L2813,2)</f>
        <v>419.18</v>
      </c>
      <c r="T2813" s="14" t="s">
        <v>349</v>
      </c>
      <c r="U2813" t="s">
        <v>368</v>
      </c>
    </row>
    <row r="2814" spans="1:21" x14ac:dyDescent="0.2">
      <c r="A2814" t="s">
        <v>5197</v>
      </c>
      <c r="B2814" s="23">
        <v>45812</v>
      </c>
      <c r="C2814" s="23">
        <v>45756</v>
      </c>
      <c r="D2814" t="s">
        <v>94</v>
      </c>
      <c r="E2814" t="s">
        <v>95</v>
      </c>
      <c r="G2814" t="s">
        <v>6535</v>
      </c>
      <c r="H2814" t="s">
        <v>3163</v>
      </c>
      <c r="I2814" t="s">
        <v>3373</v>
      </c>
      <c r="J2814" s="10" t="str">
        <f>+LEFT(U2814,4)</f>
        <v>LID-</v>
      </c>
      <c r="K2814" t="s">
        <v>98</v>
      </c>
      <c r="L2814" s="52">
        <v>2400</v>
      </c>
      <c r="M2814" t="s">
        <v>1472</v>
      </c>
      <c r="N2814" t="s">
        <v>11</v>
      </c>
      <c r="O2814" s="78">
        <v>4.37</v>
      </c>
      <c r="P2814" s="11">
        <f>ROUND(O2814*L2814,2)</f>
        <v>10488</v>
      </c>
      <c r="Q2814" s="12">
        <f>IF(N2814="HKD",7.8,IF(N2814="CNY",7.30034,1))</f>
        <v>7.3003400000000003</v>
      </c>
      <c r="R2814" s="14">
        <f>+ROUND(O2814/Q2814,4)</f>
        <v>0.59860000000000002</v>
      </c>
      <c r="S2814" s="13">
        <f>ROUND(R2814*L2814,2)</f>
        <v>1436.64</v>
      </c>
      <c r="T2814" s="14" t="s">
        <v>349</v>
      </c>
      <c r="U2814" t="s">
        <v>368</v>
      </c>
    </row>
    <row r="2815" spans="1:21" x14ac:dyDescent="0.2">
      <c r="A2815" t="s">
        <v>6244</v>
      </c>
      <c r="B2815" s="23">
        <v>45812</v>
      </c>
      <c r="C2815" s="23">
        <v>45805</v>
      </c>
      <c r="D2815" t="s">
        <v>5</v>
      </c>
      <c r="E2815" t="s">
        <v>6</v>
      </c>
      <c r="G2815" t="s">
        <v>6506</v>
      </c>
      <c r="H2815" t="s">
        <v>4727</v>
      </c>
      <c r="I2815" t="s">
        <v>4728</v>
      </c>
      <c r="J2815" s="10" t="str">
        <f>+LEFT(U2815,4)</f>
        <v>BOX-</v>
      </c>
      <c r="K2815" t="s">
        <v>10</v>
      </c>
      <c r="L2815" s="52">
        <v>505</v>
      </c>
      <c r="M2815" t="s">
        <v>1472</v>
      </c>
      <c r="N2815" t="s">
        <v>11</v>
      </c>
      <c r="O2815" s="78">
        <v>4.74</v>
      </c>
      <c r="P2815" s="11">
        <f>ROUND(O2815*L2815,2)</f>
        <v>2393.6999999999998</v>
      </c>
      <c r="Q2815" s="12">
        <f>IF(N2815="HKD",7.8,IF(N2815="CNY",7.30034,1))</f>
        <v>7.3003400000000003</v>
      </c>
      <c r="R2815" s="14">
        <f>+ROUND(O2815/Q2815,4)</f>
        <v>0.64929999999999999</v>
      </c>
      <c r="S2815" s="13">
        <f>ROUND(R2815*L2815,2)</f>
        <v>327.9</v>
      </c>
      <c r="T2815" s="14" t="s">
        <v>349</v>
      </c>
      <c r="U2815" t="s">
        <v>1</v>
      </c>
    </row>
    <row r="2816" spans="1:21" x14ac:dyDescent="0.2">
      <c r="A2816" t="s">
        <v>6251</v>
      </c>
      <c r="B2816" s="23">
        <v>45812</v>
      </c>
      <c r="C2816" s="23">
        <v>45786</v>
      </c>
      <c r="D2816" t="s">
        <v>128</v>
      </c>
      <c r="E2816" t="s">
        <v>129</v>
      </c>
      <c r="G2816" t="s">
        <v>6416</v>
      </c>
      <c r="H2816" t="s">
        <v>4741</v>
      </c>
      <c r="I2816" t="s">
        <v>4742</v>
      </c>
      <c r="J2816" s="10" t="str">
        <f>+LEFT(U2816,4)</f>
        <v>HDL-</v>
      </c>
      <c r="K2816" t="s">
        <v>10</v>
      </c>
      <c r="L2816" s="52">
        <v>2400</v>
      </c>
      <c r="M2816" t="s">
        <v>1472</v>
      </c>
      <c r="N2816" t="s">
        <v>11</v>
      </c>
      <c r="O2816" s="78">
        <v>4.8219000000000003</v>
      </c>
      <c r="P2816" s="11">
        <f>ROUND(O2816*L2816,2)</f>
        <v>11572.56</v>
      </c>
      <c r="Q2816" s="12">
        <f>IF(N2816="HKD",7.8,IF(N2816="CNY",7.30034,1))</f>
        <v>7.3003400000000003</v>
      </c>
      <c r="R2816" s="14">
        <f>+ROUND(O2816/Q2816,4)</f>
        <v>0.66049999999999998</v>
      </c>
      <c r="S2816" s="13">
        <f>ROUND(R2816*L2816,2)</f>
        <v>1585.2</v>
      </c>
      <c r="T2816" s="14" t="s">
        <v>349</v>
      </c>
      <c r="U2816" t="s">
        <v>228</v>
      </c>
    </row>
    <row r="2817" spans="1:21" x14ac:dyDescent="0.2">
      <c r="A2817" t="s">
        <v>6258</v>
      </c>
      <c r="B2817" s="23">
        <v>45812</v>
      </c>
      <c r="C2817" s="23">
        <v>45805</v>
      </c>
      <c r="D2817" t="s">
        <v>5</v>
      </c>
      <c r="E2817" t="s">
        <v>6</v>
      </c>
      <c r="G2817" t="s">
        <v>6506</v>
      </c>
      <c r="H2817" t="s">
        <v>4743</v>
      </c>
      <c r="I2817" t="s">
        <v>4744</v>
      </c>
      <c r="J2817" s="10" t="str">
        <f>+LEFT(U2817,4)</f>
        <v>BOX-</v>
      </c>
      <c r="K2817" t="s">
        <v>10</v>
      </c>
      <c r="L2817" s="52">
        <v>505</v>
      </c>
      <c r="M2817" t="s">
        <v>1472</v>
      </c>
      <c r="N2817" t="s">
        <v>11</v>
      </c>
      <c r="O2817" s="78">
        <v>5.0199999999999996</v>
      </c>
      <c r="P2817" s="11">
        <f>ROUND(O2817*L2817,2)</f>
        <v>2535.1</v>
      </c>
      <c r="Q2817" s="12">
        <f>IF(N2817="HKD",7.8,IF(N2817="CNY",7.30034,1))</f>
        <v>7.3003400000000003</v>
      </c>
      <c r="R2817" s="14">
        <f>+ROUND(O2817/Q2817,4)</f>
        <v>0.68759999999999999</v>
      </c>
      <c r="S2817" s="13">
        <f>ROUND(R2817*L2817,2)</f>
        <v>347.24</v>
      </c>
      <c r="T2817" s="14" t="s">
        <v>349</v>
      </c>
      <c r="U2817" t="s">
        <v>1</v>
      </c>
    </row>
    <row r="2818" spans="1:21" x14ac:dyDescent="0.2">
      <c r="A2818" t="s">
        <v>6263</v>
      </c>
      <c r="B2818" s="23">
        <v>45812</v>
      </c>
      <c r="C2818" s="23">
        <v>45783</v>
      </c>
      <c r="D2818" t="s">
        <v>121</v>
      </c>
      <c r="E2818" t="s">
        <v>122</v>
      </c>
      <c r="G2818" t="s">
        <v>6503</v>
      </c>
      <c r="H2818" t="s">
        <v>3259</v>
      </c>
      <c r="I2818" t="s">
        <v>3466</v>
      </c>
      <c r="J2818" s="10" t="str">
        <f>+LEFT(U2818,4)</f>
        <v>HDL-</v>
      </c>
      <c r="K2818" t="s">
        <v>10</v>
      </c>
      <c r="L2818" s="52">
        <v>1900</v>
      </c>
      <c r="M2818" t="s">
        <v>1472</v>
      </c>
      <c r="N2818" t="s">
        <v>11</v>
      </c>
      <c r="O2818" s="78">
        <v>5.1675000000000004</v>
      </c>
      <c r="P2818" s="11">
        <f>ROUND(O2818*L2818,2)</f>
        <v>9818.25</v>
      </c>
      <c r="Q2818" s="12">
        <f>IF(N2818="HKD",7.8,IF(N2818="CNY",7.30034,1))</f>
        <v>7.3003400000000003</v>
      </c>
      <c r="R2818" s="14">
        <f>+ROUND(O2818/Q2818,4)</f>
        <v>0.70779999999999998</v>
      </c>
      <c r="S2818" s="13">
        <f>ROUND(R2818*L2818,2)</f>
        <v>1344.82</v>
      </c>
      <c r="T2818" s="14" t="s">
        <v>349</v>
      </c>
      <c r="U2818" t="s">
        <v>228</v>
      </c>
    </row>
    <row r="2819" spans="1:21" x14ac:dyDescent="0.2">
      <c r="A2819" t="s">
        <v>6303</v>
      </c>
      <c r="B2819" s="23">
        <v>45812</v>
      </c>
      <c r="C2819" s="23">
        <v>45756</v>
      </c>
      <c r="D2819" t="s">
        <v>143</v>
      </c>
      <c r="E2819" t="s">
        <v>144</v>
      </c>
      <c r="G2819" t="s">
        <v>6588</v>
      </c>
      <c r="H2819" t="s">
        <v>3146</v>
      </c>
      <c r="I2819" t="s">
        <v>3356</v>
      </c>
      <c r="J2819" s="10" t="str">
        <f>+LEFT(U2819,4)</f>
        <v>LHDL</v>
      </c>
      <c r="K2819" t="s">
        <v>10</v>
      </c>
      <c r="L2819" s="52">
        <v>3600</v>
      </c>
      <c r="M2819" t="s">
        <v>1472</v>
      </c>
      <c r="N2819" t="s">
        <v>11</v>
      </c>
      <c r="O2819" s="78">
        <v>6.8814000000000002</v>
      </c>
      <c r="P2819" s="11">
        <f>ROUND(O2819*L2819,2)</f>
        <v>24773.040000000001</v>
      </c>
      <c r="Q2819" s="12">
        <f>IF(N2819="HKD",7.8,IF(N2819="CNY",7.30034,1))</f>
        <v>7.3003400000000003</v>
      </c>
      <c r="R2819" s="14">
        <f>+ROUND(O2819/Q2819,4)</f>
        <v>0.94259999999999999</v>
      </c>
      <c r="S2819" s="13">
        <f>ROUND(R2819*L2819,2)</f>
        <v>3393.36</v>
      </c>
      <c r="T2819" s="14" t="s">
        <v>349</v>
      </c>
      <c r="U2819" t="s">
        <v>125</v>
      </c>
    </row>
    <row r="2820" spans="1:21" x14ac:dyDescent="0.2">
      <c r="A2820" t="s">
        <v>6305</v>
      </c>
      <c r="B2820" s="23">
        <v>45812</v>
      </c>
      <c r="C2820" s="23">
        <v>45756</v>
      </c>
      <c r="D2820" t="s">
        <v>143</v>
      </c>
      <c r="E2820" t="s">
        <v>144</v>
      </c>
      <c r="G2820" t="s">
        <v>6588</v>
      </c>
      <c r="H2820" t="s">
        <v>3150</v>
      </c>
      <c r="I2820" t="s">
        <v>3360</v>
      </c>
      <c r="J2820" s="10" t="str">
        <f>+LEFT(U2820,4)</f>
        <v>LHDL</v>
      </c>
      <c r="K2820" t="s">
        <v>10</v>
      </c>
      <c r="L2820" s="52">
        <v>6150</v>
      </c>
      <c r="M2820" t="s">
        <v>1472</v>
      </c>
      <c r="N2820" t="s">
        <v>11</v>
      </c>
      <c r="O2820" s="78">
        <v>6.8814000000000002</v>
      </c>
      <c r="P2820" s="11">
        <f>ROUND(O2820*L2820,2)</f>
        <v>42320.61</v>
      </c>
      <c r="Q2820" s="12">
        <f>IF(N2820="HKD",7.8,IF(N2820="CNY",7.30034,1))</f>
        <v>7.3003400000000003</v>
      </c>
      <c r="R2820" s="14">
        <f>+ROUND(O2820/Q2820,4)</f>
        <v>0.94259999999999999</v>
      </c>
      <c r="S2820" s="13">
        <f>ROUND(R2820*L2820,2)</f>
        <v>5796.99</v>
      </c>
      <c r="T2820" s="14" t="s">
        <v>349</v>
      </c>
      <c r="U2820" t="s">
        <v>125</v>
      </c>
    </row>
    <row r="2821" spans="1:21" x14ac:dyDescent="0.2">
      <c r="A2821" t="s">
        <v>6328</v>
      </c>
      <c r="B2821" s="23">
        <v>45812</v>
      </c>
      <c r="C2821" s="23">
        <v>45754</v>
      </c>
      <c r="D2821" t="s">
        <v>830</v>
      </c>
      <c r="E2821" t="s">
        <v>831</v>
      </c>
      <c r="G2821" t="s">
        <v>6603</v>
      </c>
      <c r="H2821" t="s">
        <v>932</v>
      </c>
      <c r="I2821" t="s">
        <v>933</v>
      </c>
      <c r="J2821" s="10" t="str">
        <f>+LEFT(U2821,4)</f>
        <v>LID-</v>
      </c>
      <c r="K2821" t="s">
        <v>369</v>
      </c>
      <c r="L2821" s="52">
        <v>1030</v>
      </c>
      <c r="M2821" t="s">
        <v>1472</v>
      </c>
      <c r="N2821" t="s">
        <v>11</v>
      </c>
      <c r="O2821" s="78">
        <v>7.8</v>
      </c>
      <c r="P2821" s="11">
        <f>ROUND(O2821*L2821,2)</f>
        <v>8034</v>
      </c>
      <c r="Q2821" s="12">
        <f>IF(N2821="HKD",7.8,IF(N2821="CNY",7.30034,1))</f>
        <v>7.3003400000000003</v>
      </c>
      <c r="R2821" s="14">
        <f>+ROUND(O2821/Q2821,4)</f>
        <v>1.0684</v>
      </c>
      <c r="S2821" s="13">
        <f>ROUND(R2821*L2821,2)</f>
        <v>1100.45</v>
      </c>
      <c r="T2821" s="14" t="s">
        <v>349</v>
      </c>
      <c r="U2821" t="s">
        <v>368</v>
      </c>
    </row>
    <row r="2822" spans="1:21" x14ac:dyDescent="0.2">
      <c r="A2822" t="s">
        <v>6356</v>
      </c>
      <c r="B2822" s="23">
        <v>45812</v>
      </c>
      <c r="C2822" s="23">
        <v>45770</v>
      </c>
      <c r="D2822" t="s">
        <v>143</v>
      </c>
      <c r="E2822" t="s">
        <v>144</v>
      </c>
      <c r="G2822" t="s">
        <v>6588</v>
      </c>
      <c r="H2822" t="s">
        <v>3792</v>
      </c>
      <c r="I2822" t="s">
        <v>3793</v>
      </c>
      <c r="J2822" s="10" t="str">
        <f>+LEFT(U2822,4)</f>
        <v>SHDL</v>
      </c>
      <c r="K2822" t="s">
        <v>10</v>
      </c>
      <c r="L2822" s="52">
        <v>1010</v>
      </c>
      <c r="M2822" t="s">
        <v>1472</v>
      </c>
      <c r="N2822" t="s">
        <v>11</v>
      </c>
      <c r="O2822" s="78">
        <v>12.817299999999999</v>
      </c>
      <c r="P2822" s="11">
        <f>ROUND(O2822*L2822,2)</f>
        <v>12945.47</v>
      </c>
      <c r="Q2822" s="12">
        <f>IF(N2822="HKD",7.8,IF(N2822="CNY",7.30034,1))</f>
        <v>7.3003400000000003</v>
      </c>
      <c r="R2822" s="14">
        <f>+ROUND(O2822/Q2822,4)</f>
        <v>1.7557</v>
      </c>
      <c r="S2822" s="13">
        <f>ROUND(R2822*L2822,2)</f>
        <v>1773.26</v>
      </c>
      <c r="T2822" s="14" t="s">
        <v>349</v>
      </c>
      <c r="U2822" t="s">
        <v>722</v>
      </c>
    </row>
    <row r="2823" spans="1:21" x14ac:dyDescent="0.2">
      <c r="A2823" t="s">
        <v>5315</v>
      </c>
      <c r="B2823" s="23">
        <v>45812</v>
      </c>
      <c r="C2823" s="23">
        <v>45763</v>
      </c>
      <c r="D2823" t="s">
        <v>143</v>
      </c>
      <c r="E2823" t="s">
        <v>144</v>
      </c>
      <c r="G2823" t="s">
        <v>6588</v>
      </c>
      <c r="H2823" t="s">
        <v>3063</v>
      </c>
      <c r="I2823" t="s">
        <v>3279</v>
      </c>
      <c r="J2823" s="10" t="str">
        <f>+LEFT(U2823,4)</f>
        <v>HDL-</v>
      </c>
      <c r="K2823" t="s">
        <v>10</v>
      </c>
      <c r="L2823" s="52">
        <v>280</v>
      </c>
      <c r="M2823" t="s">
        <v>1472</v>
      </c>
      <c r="N2823" t="s">
        <v>11</v>
      </c>
      <c r="O2823" s="78">
        <v>15.564299999999999</v>
      </c>
      <c r="P2823" s="11">
        <f>ROUND(O2823*L2823,2)</f>
        <v>4358</v>
      </c>
      <c r="Q2823" s="12">
        <f>IF(N2823="HKD",7.8,IF(N2823="CNY",7.30034,1))</f>
        <v>7.3003400000000003</v>
      </c>
      <c r="R2823" s="14">
        <f>+ROUND(O2823/Q2823,4)</f>
        <v>2.1320000000000001</v>
      </c>
      <c r="S2823" s="13">
        <f>ROUND(R2823*L2823,2)</f>
        <v>596.96</v>
      </c>
      <c r="T2823" s="14" t="s">
        <v>349</v>
      </c>
      <c r="U2823" t="s">
        <v>228</v>
      </c>
    </row>
    <row r="2824" spans="1:21" x14ac:dyDescent="0.2">
      <c r="A2824" t="s">
        <v>6390</v>
      </c>
      <c r="B2824" s="23">
        <v>45812</v>
      </c>
      <c r="C2824" s="23">
        <v>45803</v>
      </c>
      <c r="D2824" t="s">
        <v>2830</v>
      </c>
      <c r="E2824" t="s">
        <v>2831</v>
      </c>
      <c r="G2824" t="s">
        <v>6640</v>
      </c>
      <c r="H2824" t="s">
        <v>3220</v>
      </c>
      <c r="I2824" t="s">
        <v>3427</v>
      </c>
      <c r="J2824" s="10" t="str">
        <f>+LEFT(U2824,4)</f>
        <v>EXM-</v>
      </c>
      <c r="K2824" t="s">
        <v>10</v>
      </c>
      <c r="L2824" s="52">
        <v>20</v>
      </c>
      <c r="M2824" t="s">
        <v>186</v>
      </c>
      <c r="N2824" t="s">
        <v>11</v>
      </c>
      <c r="O2824" s="78">
        <v>123.8938</v>
      </c>
      <c r="P2824" s="11">
        <f>ROUND(O2824*L2824,2)</f>
        <v>2477.88</v>
      </c>
      <c r="Q2824" s="12">
        <f>IF(N2824="HKD",7.8,IF(N2824="CNY",7.30034,1))</f>
        <v>7.3003400000000003</v>
      </c>
      <c r="R2824" s="14">
        <f>+ROUND(O2824/Q2824,4)</f>
        <v>16.971</v>
      </c>
      <c r="S2824" s="13">
        <f>ROUND(R2824*L2824,2)</f>
        <v>339.42</v>
      </c>
      <c r="T2824" s="14" t="s">
        <v>349</v>
      </c>
      <c r="U2824" t="s">
        <v>315</v>
      </c>
    </row>
    <row r="2825" spans="1:21" x14ac:dyDescent="0.2">
      <c r="A2825" t="s">
        <v>5889</v>
      </c>
      <c r="B2825" s="23">
        <v>45813</v>
      </c>
      <c r="C2825" s="23">
        <v>45792</v>
      </c>
      <c r="D2825" t="s">
        <v>169</v>
      </c>
      <c r="E2825" t="s">
        <v>170</v>
      </c>
      <c r="G2825" t="s">
        <v>6403</v>
      </c>
      <c r="H2825" t="s">
        <v>5605</v>
      </c>
      <c r="I2825" t="s">
        <v>5748</v>
      </c>
      <c r="J2825" s="10" t="str">
        <f>+LEFT(U2825,4)</f>
        <v>STKR</v>
      </c>
      <c r="K2825" t="s">
        <v>10</v>
      </c>
      <c r="L2825" s="52">
        <v>5050</v>
      </c>
      <c r="M2825" t="s">
        <v>1472</v>
      </c>
      <c r="N2825" t="s">
        <v>11</v>
      </c>
      <c r="O2825" s="78">
        <v>0.02</v>
      </c>
      <c r="P2825" s="11">
        <f>ROUND(O2825*L2825,2)</f>
        <v>101</v>
      </c>
      <c r="Q2825" s="12">
        <f>IF(N2825="HKD",7.8,IF(N2825="CNY",7.30034,1))</f>
        <v>7.3003400000000003</v>
      </c>
      <c r="R2825" s="14">
        <f>+ROUND(O2825/Q2825,4)</f>
        <v>2.7000000000000001E-3</v>
      </c>
      <c r="S2825" s="13">
        <f>ROUND(R2825*L2825,2)</f>
        <v>13.64</v>
      </c>
      <c r="T2825" s="14" t="s">
        <v>349</v>
      </c>
      <c r="U2825" t="s">
        <v>18</v>
      </c>
    </row>
    <row r="2826" spans="1:21" x14ac:dyDescent="0.2">
      <c r="A2826" t="s">
        <v>5890</v>
      </c>
      <c r="B2826" s="23">
        <v>45813</v>
      </c>
      <c r="C2826" s="23">
        <v>45792</v>
      </c>
      <c r="D2826" t="s">
        <v>169</v>
      </c>
      <c r="E2826" t="s">
        <v>170</v>
      </c>
      <c r="G2826" t="s">
        <v>6403</v>
      </c>
      <c r="H2826" t="s">
        <v>5605</v>
      </c>
      <c r="I2826" t="s">
        <v>5748</v>
      </c>
      <c r="J2826" s="10" t="str">
        <f>+LEFT(U2826,4)</f>
        <v>STKR</v>
      </c>
      <c r="K2826" t="s">
        <v>10</v>
      </c>
      <c r="L2826" s="52">
        <v>600</v>
      </c>
      <c r="M2826" t="s">
        <v>1472</v>
      </c>
      <c r="N2826" t="s">
        <v>11</v>
      </c>
      <c r="O2826" s="78">
        <v>0.02</v>
      </c>
      <c r="P2826" s="11">
        <f>ROUND(O2826*L2826,2)</f>
        <v>12</v>
      </c>
      <c r="Q2826" s="12">
        <f>IF(N2826="HKD",7.8,IF(N2826="CNY",7.30034,1))</f>
        <v>7.3003400000000003</v>
      </c>
      <c r="R2826" s="14">
        <f>+ROUND(O2826/Q2826,4)</f>
        <v>2.7000000000000001E-3</v>
      </c>
      <c r="S2826" s="13">
        <f>ROUND(R2826*L2826,2)</f>
        <v>1.62</v>
      </c>
      <c r="T2826" s="14" t="s">
        <v>349</v>
      </c>
      <c r="U2826" t="s">
        <v>18</v>
      </c>
    </row>
    <row r="2827" spans="1:21" x14ac:dyDescent="0.2">
      <c r="A2827" t="s">
        <v>5914</v>
      </c>
      <c r="B2827" s="23">
        <v>45813</v>
      </c>
      <c r="C2827" s="23">
        <v>45805</v>
      </c>
      <c r="D2827" t="s">
        <v>169</v>
      </c>
      <c r="E2827" t="s">
        <v>170</v>
      </c>
      <c r="G2827" t="s">
        <v>6403</v>
      </c>
      <c r="H2827" t="s">
        <v>3234</v>
      </c>
      <c r="I2827" t="s">
        <v>3441</v>
      </c>
      <c r="J2827" s="10" t="str">
        <f>+LEFT(U2827,4)</f>
        <v>STKR</v>
      </c>
      <c r="K2827" t="s">
        <v>10</v>
      </c>
      <c r="L2827" s="52">
        <v>1010</v>
      </c>
      <c r="M2827" t="s">
        <v>1472</v>
      </c>
      <c r="N2827" t="s">
        <v>11</v>
      </c>
      <c r="O2827" s="78">
        <v>4.2000000000000003E-2</v>
      </c>
      <c r="P2827" s="11">
        <f>ROUND(O2827*L2827,2)</f>
        <v>42.42</v>
      </c>
      <c r="Q2827" s="12">
        <f>IF(N2827="HKD",7.8,IF(N2827="CNY",7.30034,1))</f>
        <v>7.3003400000000003</v>
      </c>
      <c r="R2827" s="14">
        <f>+ROUND(O2827/Q2827,4)</f>
        <v>5.7999999999999996E-3</v>
      </c>
      <c r="S2827" s="13">
        <f>ROUND(R2827*L2827,2)</f>
        <v>5.86</v>
      </c>
      <c r="T2827" s="14" t="s">
        <v>349</v>
      </c>
      <c r="U2827" t="s">
        <v>18</v>
      </c>
    </row>
    <row r="2828" spans="1:21" x14ac:dyDescent="0.2">
      <c r="A2828" t="s">
        <v>5929</v>
      </c>
      <c r="B2828" s="23">
        <v>45813</v>
      </c>
      <c r="C2828" s="23">
        <v>45807</v>
      </c>
      <c r="D2828" t="s">
        <v>101</v>
      </c>
      <c r="E2828" t="s">
        <v>102</v>
      </c>
      <c r="G2828" t="s">
        <v>6419</v>
      </c>
      <c r="H2828" t="s">
        <v>5621</v>
      </c>
      <c r="I2828" t="s">
        <v>5764</v>
      </c>
      <c r="J2828" s="10" t="str">
        <f>+LEFT(U2828,4)</f>
        <v>STKR</v>
      </c>
      <c r="K2828" t="s">
        <v>10</v>
      </c>
      <c r="L2828" s="52">
        <v>3800</v>
      </c>
      <c r="M2828" t="s">
        <v>1472</v>
      </c>
      <c r="N2828" t="s">
        <v>11</v>
      </c>
      <c r="O2828" s="78">
        <v>0.05</v>
      </c>
      <c r="P2828" s="11">
        <f>ROUND(O2828*L2828,2)</f>
        <v>190</v>
      </c>
      <c r="Q2828" s="12">
        <f>IF(N2828="HKD",7.8,IF(N2828="CNY",7.30034,1))</f>
        <v>7.3003400000000003</v>
      </c>
      <c r="R2828" s="14">
        <f>+ROUND(O2828/Q2828,4)</f>
        <v>6.7999999999999996E-3</v>
      </c>
      <c r="S2828" s="13">
        <f>ROUND(R2828*L2828,2)</f>
        <v>25.84</v>
      </c>
      <c r="T2828" s="14" t="s">
        <v>349</v>
      </c>
      <c r="U2828" t="s">
        <v>18</v>
      </c>
    </row>
    <row r="2829" spans="1:21" x14ac:dyDescent="0.2">
      <c r="A2829" t="s">
        <v>5994</v>
      </c>
      <c r="B2829" s="23">
        <v>45813</v>
      </c>
      <c r="C2829" s="23">
        <v>45799</v>
      </c>
      <c r="D2829" t="s">
        <v>169</v>
      </c>
      <c r="E2829" t="s">
        <v>170</v>
      </c>
      <c r="G2829" t="s">
        <v>6441</v>
      </c>
      <c r="H2829" t="s">
        <v>3542</v>
      </c>
      <c r="I2829" t="s">
        <v>3543</v>
      </c>
      <c r="J2829" s="10" t="str">
        <f>+LEFT(U2829,4)</f>
        <v>PAP-</v>
      </c>
      <c r="K2829" t="s">
        <v>10</v>
      </c>
      <c r="L2829" s="52">
        <v>10000</v>
      </c>
      <c r="M2829" t="s">
        <v>1472</v>
      </c>
      <c r="N2829" t="s">
        <v>11</v>
      </c>
      <c r="O2829" s="78">
        <v>0.2</v>
      </c>
      <c r="P2829" s="11">
        <f>ROUND(O2829*L2829,2)</f>
        <v>2000</v>
      </c>
      <c r="Q2829" s="12">
        <f>IF(N2829="HKD",7.8,IF(N2829="CNY",7.30034,1))</f>
        <v>7.3003400000000003</v>
      </c>
      <c r="R2829" s="14">
        <f>+ROUND(O2829/Q2829,4)</f>
        <v>2.7400000000000001E-2</v>
      </c>
      <c r="S2829" s="13">
        <f>ROUND(R2829*L2829,2)</f>
        <v>274</v>
      </c>
      <c r="T2829" s="14" t="s">
        <v>349</v>
      </c>
      <c r="U2829" t="s">
        <v>1094</v>
      </c>
    </row>
    <row r="2830" spans="1:21" x14ac:dyDescent="0.2">
      <c r="A2830" t="s">
        <v>5069</v>
      </c>
      <c r="B2830" s="23">
        <v>45813</v>
      </c>
      <c r="C2830" s="23">
        <v>45803</v>
      </c>
      <c r="D2830" t="s">
        <v>5</v>
      </c>
      <c r="E2830" t="s">
        <v>6</v>
      </c>
      <c r="G2830" t="s">
        <v>6482</v>
      </c>
      <c r="H2830" t="s">
        <v>459</v>
      </c>
      <c r="I2830" t="s">
        <v>460</v>
      </c>
      <c r="J2830" s="10" t="str">
        <f>+LEFT(U2830,4)</f>
        <v>BOX-</v>
      </c>
      <c r="K2830" t="s">
        <v>10</v>
      </c>
      <c r="L2830" s="52">
        <v>2020</v>
      </c>
      <c r="M2830" t="s">
        <v>1472</v>
      </c>
      <c r="N2830" t="s">
        <v>11</v>
      </c>
      <c r="O2830" s="78">
        <v>2.66</v>
      </c>
      <c r="P2830" s="11">
        <f>ROUND(O2830*L2830,2)</f>
        <v>5373.2</v>
      </c>
      <c r="Q2830" s="12">
        <f>IF(N2830="HKD",7.8,IF(N2830="CNY",7.30034,1))</f>
        <v>7.3003400000000003</v>
      </c>
      <c r="R2830" s="14">
        <f>+ROUND(O2830/Q2830,4)</f>
        <v>0.3644</v>
      </c>
      <c r="S2830" s="13">
        <f>ROUND(R2830*L2830,2)</f>
        <v>736.09</v>
      </c>
      <c r="T2830" s="14" t="s">
        <v>349</v>
      </c>
      <c r="U2830" t="s">
        <v>1</v>
      </c>
    </row>
    <row r="2831" spans="1:21" x14ac:dyDescent="0.2">
      <c r="A2831" t="s">
        <v>6113</v>
      </c>
      <c r="B2831" s="23">
        <v>45813</v>
      </c>
      <c r="C2831" s="23">
        <v>45761</v>
      </c>
      <c r="D2831" t="s">
        <v>5</v>
      </c>
      <c r="E2831" t="s">
        <v>6</v>
      </c>
      <c r="G2831" t="s">
        <v>6483</v>
      </c>
      <c r="H2831" t="s">
        <v>3646</v>
      </c>
      <c r="I2831" t="s">
        <v>3647</v>
      </c>
      <c r="J2831" s="10" t="str">
        <f>+LEFT(U2831,4)</f>
        <v>SHTS</v>
      </c>
      <c r="K2831" t="s">
        <v>10</v>
      </c>
      <c r="L2831" s="52">
        <v>1010</v>
      </c>
      <c r="M2831" t="s">
        <v>1472</v>
      </c>
      <c r="N2831" t="s">
        <v>11</v>
      </c>
      <c r="O2831" s="78">
        <v>2.68</v>
      </c>
      <c r="P2831" s="11">
        <f>ROUND(O2831*L2831,2)</f>
        <v>2706.8</v>
      </c>
      <c r="Q2831" s="12">
        <f>IF(N2831="HKD",7.8,IF(N2831="CNY",7.30034,1))</f>
        <v>7.3003400000000003</v>
      </c>
      <c r="R2831" s="14">
        <f>+ROUND(O2831/Q2831,4)</f>
        <v>0.36709999999999998</v>
      </c>
      <c r="S2831" s="13">
        <f>ROUND(R2831*L2831,2)</f>
        <v>370.77</v>
      </c>
      <c r="T2831" s="14" t="s">
        <v>349</v>
      </c>
      <c r="U2831" t="s">
        <v>9</v>
      </c>
    </row>
    <row r="2832" spans="1:21" x14ac:dyDescent="0.2">
      <c r="A2832" t="s">
        <v>6185</v>
      </c>
      <c r="B2832" s="23">
        <v>45813</v>
      </c>
      <c r="C2832" s="23">
        <v>45749</v>
      </c>
      <c r="D2832" t="s">
        <v>5</v>
      </c>
      <c r="E2832" t="s">
        <v>6</v>
      </c>
      <c r="G2832" t="s">
        <v>6483</v>
      </c>
      <c r="H2832" t="s">
        <v>3690</v>
      </c>
      <c r="I2832" t="s">
        <v>3691</v>
      </c>
      <c r="J2832" s="10" t="str">
        <f>+LEFT(U2832,4)</f>
        <v>SHTS</v>
      </c>
      <c r="K2832" t="s">
        <v>10</v>
      </c>
      <c r="L2832" s="52">
        <v>505</v>
      </c>
      <c r="M2832" t="s">
        <v>1472</v>
      </c>
      <c r="N2832" t="s">
        <v>11</v>
      </c>
      <c r="O2832" s="78">
        <v>3.29</v>
      </c>
      <c r="P2832" s="11">
        <f>ROUND(O2832*L2832,2)</f>
        <v>1661.45</v>
      </c>
      <c r="Q2832" s="12">
        <f>IF(N2832="HKD",7.8,IF(N2832="CNY",7.30034,1))</f>
        <v>7.3003400000000003</v>
      </c>
      <c r="R2832" s="14">
        <f>+ROUND(O2832/Q2832,4)</f>
        <v>0.45069999999999999</v>
      </c>
      <c r="S2832" s="13">
        <f>ROUND(R2832*L2832,2)</f>
        <v>227.6</v>
      </c>
      <c r="T2832" s="14" t="s">
        <v>349</v>
      </c>
      <c r="U2832" t="s">
        <v>9</v>
      </c>
    </row>
    <row r="2833" spans="1:21" x14ac:dyDescent="0.2">
      <c r="A2833" t="s">
        <v>6194</v>
      </c>
      <c r="B2833" s="23">
        <v>45813</v>
      </c>
      <c r="C2833" s="23">
        <v>45805</v>
      </c>
      <c r="D2833" t="s">
        <v>5</v>
      </c>
      <c r="E2833" t="s">
        <v>6</v>
      </c>
      <c r="G2833" t="s">
        <v>6482</v>
      </c>
      <c r="H2833" t="s">
        <v>5686</v>
      </c>
      <c r="I2833" t="s">
        <v>5829</v>
      </c>
      <c r="J2833" s="10" t="str">
        <f>+LEFT(U2833,4)</f>
        <v>BOX-</v>
      </c>
      <c r="K2833" t="s">
        <v>10</v>
      </c>
      <c r="L2833" s="52">
        <v>1000</v>
      </c>
      <c r="M2833" t="s">
        <v>1472</v>
      </c>
      <c r="N2833" t="s">
        <v>11</v>
      </c>
      <c r="O2833" s="78">
        <v>3.46</v>
      </c>
      <c r="P2833" s="11">
        <f>ROUND(O2833*L2833,2)</f>
        <v>3460</v>
      </c>
      <c r="Q2833" s="12">
        <f>IF(N2833="HKD",7.8,IF(N2833="CNY",7.30034,1))</f>
        <v>7.3003400000000003</v>
      </c>
      <c r="R2833" s="14">
        <f>+ROUND(O2833/Q2833,4)</f>
        <v>0.47399999999999998</v>
      </c>
      <c r="S2833" s="13">
        <f>ROUND(R2833*L2833,2)</f>
        <v>474</v>
      </c>
      <c r="T2833" s="14" t="s">
        <v>349</v>
      </c>
      <c r="U2833" t="s">
        <v>1</v>
      </c>
    </row>
    <row r="2834" spans="1:21" x14ac:dyDescent="0.2">
      <c r="A2834" t="s">
        <v>6221</v>
      </c>
      <c r="B2834" s="23">
        <v>45813</v>
      </c>
      <c r="C2834" s="23">
        <v>45803</v>
      </c>
      <c r="D2834" t="s">
        <v>5</v>
      </c>
      <c r="E2834" t="s">
        <v>6</v>
      </c>
      <c r="G2834" t="s">
        <v>6482</v>
      </c>
      <c r="H2834" t="s">
        <v>4717</v>
      </c>
      <c r="I2834" t="s">
        <v>4718</v>
      </c>
      <c r="J2834" s="10" t="str">
        <f>+LEFT(U2834,4)</f>
        <v>BOX-</v>
      </c>
      <c r="K2834" t="s">
        <v>10</v>
      </c>
      <c r="L2834" s="52">
        <v>3020</v>
      </c>
      <c r="M2834" t="s">
        <v>1472</v>
      </c>
      <c r="N2834" t="s">
        <v>11</v>
      </c>
      <c r="O2834" s="78">
        <v>4.18</v>
      </c>
      <c r="P2834" s="11">
        <f>ROUND(O2834*L2834,2)</f>
        <v>12623.6</v>
      </c>
      <c r="Q2834" s="12">
        <f>IF(N2834="HKD",7.8,IF(N2834="CNY",7.30034,1))</f>
        <v>7.3003400000000003</v>
      </c>
      <c r="R2834" s="14">
        <f>+ROUND(O2834/Q2834,4)</f>
        <v>0.5726</v>
      </c>
      <c r="S2834" s="13">
        <f>ROUND(R2834*L2834,2)</f>
        <v>1729.25</v>
      </c>
      <c r="T2834" s="14" t="s">
        <v>349</v>
      </c>
      <c r="U2834" t="s">
        <v>1</v>
      </c>
    </row>
    <row r="2835" spans="1:21" x14ac:dyDescent="0.2">
      <c r="A2835" t="s">
        <v>6223</v>
      </c>
      <c r="B2835" s="23">
        <v>45813</v>
      </c>
      <c r="C2835" s="23">
        <v>45777</v>
      </c>
      <c r="D2835" t="s">
        <v>830</v>
      </c>
      <c r="E2835" t="s">
        <v>831</v>
      </c>
      <c r="G2835" t="s">
        <v>6518</v>
      </c>
      <c r="H2835" t="s">
        <v>3164</v>
      </c>
      <c r="I2835" t="s">
        <v>3374</v>
      </c>
      <c r="J2835" s="10" t="str">
        <f>+LEFT(U2835,4)</f>
        <v>LID-</v>
      </c>
      <c r="K2835" t="s">
        <v>98</v>
      </c>
      <c r="L2835" s="52">
        <v>1000</v>
      </c>
      <c r="M2835" t="s">
        <v>1472</v>
      </c>
      <c r="N2835" t="s">
        <v>11</v>
      </c>
      <c r="O2835" s="78">
        <v>4.2</v>
      </c>
      <c r="P2835" s="11">
        <f>ROUND(O2835*L2835,2)</f>
        <v>4200</v>
      </c>
      <c r="Q2835" s="12">
        <f>IF(N2835="HKD",7.8,IF(N2835="CNY",7.30034,1))</f>
        <v>7.3003400000000003</v>
      </c>
      <c r="R2835" s="14">
        <f>+ROUND(O2835/Q2835,4)</f>
        <v>0.57530000000000003</v>
      </c>
      <c r="S2835" s="13">
        <f>ROUND(R2835*L2835,2)</f>
        <v>575.29999999999995</v>
      </c>
      <c r="T2835" s="14" t="s">
        <v>349</v>
      </c>
      <c r="U2835" t="s">
        <v>368</v>
      </c>
    </row>
    <row r="2836" spans="1:21" x14ac:dyDescent="0.2">
      <c r="A2836" t="s">
        <v>5191</v>
      </c>
      <c r="B2836" s="23">
        <v>45813</v>
      </c>
      <c r="C2836" s="23">
        <v>45756</v>
      </c>
      <c r="D2836" t="s">
        <v>94</v>
      </c>
      <c r="E2836" t="s">
        <v>95</v>
      </c>
      <c r="G2836" t="s">
        <v>6525</v>
      </c>
      <c r="H2836" t="s">
        <v>3162</v>
      </c>
      <c r="I2836" t="s">
        <v>3372</v>
      </c>
      <c r="J2836" s="10" t="str">
        <f>+LEFT(U2836,4)</f>
        <v>LID-</v>
      </c>
      <c r="K2836" t="s">
        <v>98</v>
      </c>
      <c r="L2836" s="52">
        <v>1320</v>
      </c>
      <c r="M2836" t="s">
        <v>1472</v>
      </c>
      <c r="N2836" t="s">
        <v>11</v>
      </c>
      <c r="O2836" s="78">
        <v>4.26</v>
      </c>
      <c r="P2836" s="11">
        <f>ROUND(O2836*L2836,2)</f>
        <v>5623.2</v>
      </c>
      <c r="Q2836" s="12">
        <f>IF(N2836="HKD",7.8,IF(N2836="CNY",7.30034,1))</f>
        <v>7.3003400000000003</v>
      </c>
      <c r="R2836" s="14">
        <f>+ROUND(O2836/Q2836,4)</f>
        <v>0.58350000000000002</v>
      </c>
      <c r="S2836" s="13">
        <f>ROUND(R2836*L2836,2)</f>
        <v>770.22</v>
      </c>
      <c r="T2836" s="14" t="s">
        <v>349</v>
      </c>
      <c r="U2836" t="s">
        <v>368</v>
      </c>
    </row>
    <row r="2837" spans="1:21" x14ac:dyDescent="0.2">
      <c r="A2837" t="s">
        <v>6269</v>
      </c>
      <c r="B2837" s="23">
        <v>45813</v>
      </c>
      <c r="C2837" s="23">
        <v>45805</v>
      </c>
      <c r="D2837" t="s">
        <v>5</v>
      </c>
      <c r="E2837" t="s">
        <v>6</v>
      </c>
      <c r="G2837" t="s">
        <v>6482</v>
      </c>
      <c r="H2837" t="s">
        <v>5709</v>
      </c>
      <c r="I2837" t="s">
        <v>5850</v>
      </c>
      <c r="J2837" s="10" t="str">
        <f>+LEFT(U2837,4)</f>
        <v>BOX-</v>
      </c>
      <c r="K2837" t="s">
        <v>10</v>
      </c>
      <c r="L2837" s="52">
        <v>2000</v>
      </c>
      <c r="M2837" t="s">
        <v>1472</v>
      </c>
      <c r="N2837" t="s">
        <v>11</v>
      </c>
      <c r="O2837" s="78">
        <v>5.5</v>
      </c>
      <c r="P2837" s="11">
        <f>ROUND(O2837*L2837,2)</f>
        <v>11000</v>
      </c>
      <c r="Q2837" s="12">
        <f>IF(N2837="HKD",7.8,IF(N2837="CNY",7.30034,1))</f>
        <v>7.3003400000000003</v>
      </c>
      <c r="R2837" s="14">
        <f>+ROUND(O2837/Q2837,4)</f>
        <v>0.75339999999999996</v>
      </c>
      <c r="S2837" s="13">
        <f>ROUND(R2837*L2837,2)</f>
        <v>1506.8</v>
      </c>
      <c r="T2837" s="14" t="s">
        <v>349</v>
      </c>
      <c r="U2837" t="s">
        <v>1</v>
      </c>
    </row>
    <row r="2838" spans="1:21" x14ac:dyDescent="0.2">
      <c r="A2838" t="s">
        <v>6309</v>
      </c>
      <c r="B2838" s="23">
        <v>45813</v>
      </c>
      <c r="C2838" s="23">
        <v>45777</v>
      </c>
      <c r="D2838" t="s">
        <v>143</v>
      </c>
      <c r="E2838" t="s">
        <v>144</v>
      </c>
      <c r="G2838" t="s">
        <v>6588</v>
      </c>
      <c r="H2838" t="s">
        <v>3150</v>
      </c>
      <c r="I2838" t="s">
        <v>3360</v>
      </c>
      <c r="J2838" s="10" t="str">
        <f>+LEFT(U2838,4)</f>
        <v>LHDL</v>
      </c>
      <c r="K2838" t="s">
        <v>10</v>
      </c>
      <c r="L2838" s="52">
        <v>330</v>
      </c>
      <c r="M2838" t="s">
        <v>1472</v>
      </c>
      <c r="N2838" t="s">
        <v>11</v>
      </c>
      <c r="O2838" s="78">
        <v>6.8814000000000002</v>
      </c>
      <c r="P2838" s="11">
        <f>ROUND(O2838*L2838,2)</f>
        <v>2270.86</v>
      </c>
      <c r="Q2838" s="12">
        <f>IF(N2838="HKD",7.8,IF(N2838="CNY",7.30034,1))</f>
        <v>7.3003400000000003</v>
      </c>
      <c r="R2838" s="14">
        <f>+ROUND(O2838/Q2838,4)</f>
        <v>0.94259999999999999</v>
      </c>
      <c r="S2838" s="13">
        <f>ROUND(R2838*L2838,2)</f>
        <v>311.06</v>
      </c>
      <c r="T2838" s="14" t="s">
        <v>349</v>
      </c>
      <c r="U2838" t="s">
        <v>125</v>
      </c>
    </row>
    <row r="2839" spans="1:21" x14ac:dyDescent="0.2">
      <c r="A2839" t="s">
        <v>6321</v>
      </c>
      <c r="B2839" s="23">
        <v>45813</v>
      </c>
      <c r="C2839" s="23">
        <v>45748</v>
      </c>
      <c r="D2839" t="s">
        <v>121</v>
      </c>
      <c r="E2839" t="s">
        <v>122</v>
      </c>
      <c r="G2839" t="s">
        <v>6597</v>
      </c>
      <c r="H2839" t="s">
        <v>3057</v>
      </c>
      <c r="I2839" t="s">
        <v>963</v>
      </c>
      <c r="J2839" s="10" t="str">
        <f>+LEFT(U2839,4)</f>
        <v>LHDL</v>
      </c>
      <c r="K2839" t="s">
        <v>10</v>
      </c>
      <c r="L2839" s="52">
        <v>1020</v>
      </c>
      <c r="M2839" t="s">
        <v>1472</v>
      </c>
      <c r="N2839" t="s">
        <v>11</v>
      </c>
      <c r="O2839" s="78">
        <v>7.3506999999999998</v>
      </c>
      <c r="P2839" s="11">
        <f>ROUND(O2839*L2839,2)</f>
        <v>7497.71</v>
      </c>
      <c r="Q2839" s="12">
        <f>IF(N2839="HKD",7.8,IF(N2839="CNY",7.30034,1))</f>
        <v>7.3003400000000003</v>
      </c>
      <c r="R2839" s="14">
        <f>+ROUND(O2839/Q2839,4)</f>
        <v>1.0068999999999999</v>
      </c>
      <c r="S2839" s="13">
        <f>ROUND(R2839*L2839,2)</f>
        <v>1027.04</v>
      </c>
      <c r="T2839" s="14" t="s">
        <v>349</v>
      </c>
      <c r="U2839" t="s">
        <v>125</v>
      </c>
    </row>
    <row r="2840" spans="1:21" x14ac:dyDescent="0.2">
      <c r="A2840" t="s">
        <v>6321</v>
      </c>
      <c r="B2840" s="23">
        <v>45813</v>
      </c>
      <c r="C2840" s="23">
        <v>45748</v>
      </c>
      <c r="D2840" t="s">
        <v>121</v>
      </c>
      <c r="E2840" t="s">
        <v>122</v>
      </c>
      <c r="G2840" t="s">
        <v>6598</v>
      </c>
      <c r="H2840" t="s">
        <v>3057</v>
      </c>
      <c r="I2840" t="s">
        <v>963</v>
      </c>
      <c r="J2840" s="10" t="str">
        <f>+LEFT(U2840,4)</f>
        <v>LHDL</v>
      </c>
      <c r="K2840" t="s">
        <v>10</v>
      </c>
      <c r="L2840" s="52">
        <v>-60</v>
      </c>
      <c r="M2840" t="s">
        <v>1472</v>
      </c>
      <c r="N2840" t="s">
        <v>11</v>
      </c>
      <c r="O2840" s="78">
        <v>7.3506999999999998</v>
      </c>
      <c r="P2840" s="11">
        <f>ROUND(O2840*L2840,2)</f>
        <v>-441.04</v>
      </c>
      <c r="Q2840" s="12">
        <f>IF(N2840="HKD",7.8,IF(N2840="CNY",7.30034,1))</f>
        <v>7.3003400000000003</v>
      </c>
      <c r="R2840" s="14">
        <f>+ROUND(O2840/Q2840,4)</f>
        <v>1.0068999999999999</v>
      </c>
      <c r="S2840" s="13">
        <f>ROUND(R2840*L2840,2)</f>
        <v>-60.41</v>
      </c>
      <c r="T2840" s="14" t="s">
        <v>349</v>
      </c>
      <c r="U2840" t="s">
        <v>125</v>
      </c>
    </row>
    <row r="2841" spans="1:21" x14ac:dyDescent="0.2">
      <c r="A2841" t="s">
        <v>6321</v>
      </c>
      <c r="B2841" s="23">
        <v>45813</v>
      </c>
      <c r="C2841" s="23">
        <v>45748</v>
      </c>
      <c r="D2841" t="s">
        <v>121</v>
      </c>
      <c r="E2841" t="s">
        <v>122</v>
      </c>
      <c r="G2841" t="s">
        <v>6598</v>
      </c>
      <c r="H2841" t="s">
        <v>3057</v>
      </c>
      <c r="I2841" t="s">
        <v>963</v>
      </c>
      <c r="J2841" s="10" t="str">
        <f>+LEFT(U2841,4)</f>
        <v>LHDL</v>
      </c>
      <c r="K2841" t="s">
        <v>10</v>
      </c>
      <c r="L2841" s="52">
        <v>-960</v>
      </c>
      <c r="M2841" t="s">
        <v>1472</v>
      </c>
      <c r="N2841" t="s">
        <v>11</v>
      </c>
      <c r="O2841" s="78">
        <v>7.3506999999999998</v>
      </c>
      <c r="P2841" s="11">
        <f>ROUND(O2841*L2841,2)</f>
        <v>-7056.67</v>
      </c>
      <c r="Q2841" s="12">
        <f>IF(N2841="HKD",7.8,IF(N2841="CNY",7.30034,1))</f>
        <v>7.3003400000000003</v>
      </c>
      <c r="R2841" s="14">
        <f>+ROUND(O2841/Q2841,4)</f>
        <v>1.0068999999999999</v>
      </c>
      <c r="S2841" s="13">
        <f>ROUND(R2841*L2841,2)</f>
        <v>-966.62</v>
      </c>
      <c r="T2841" s="14" t="s">
        <v>349</v>
      </c>
      <c r="U2841" t="s">
        <v>125</v>
      </c>
    </row>
    <row r="2842" spans="1:21" x14ac:dyDescent="0.2">
      <c r="A2842" t="s">
        <v>6321</v>
      </c>
      <c r="B2842" s="23">
        <v>45813</v>
      </c>
      <c r="C2842" s="23">
        <v>45748</v>
      </c>
      <c r="D2842" t="s">
        <v>121</v>
      </c>
      <c r="E2842" t="s">
        <v>122</v>
      </c>
      <c r="G2842" t="s">
        <v>6599</v>
      </c>
      <c r="H2842" t="s">
        <v>3057</v>
      </c>
      <c r="I2842" t="s">
        <v>963</v>
      </c>
      <c r="J2842" s="10" t="str">
        <f>+LEFT(U2842,4)</f>
        <v>LHDL</v>
      </c>
      <c r="K2842" t="s">
        <v>10</v>
      </c>
      <c r="L2842" s="52">
        <v>1020</v>
      </c>
      <c r="M2842" t="s">
        <v>1472</v>
      </c>
      <c r="N2842" t="s">
        <v>11</v>
      </c>
      <c r="O2842" s="78">
        <v>7.3506999999999998</v>
      </c>
      <c r="P2842" s="11">
        <f>ROUND(O2842*L2842,2)</f>
        <v>7497.71</v>
      </c>
      <c r="Q2842" s="12">
        <f>IF(N2842="HKD",7.8,IF(N2842="CNY",7.30034,1))</f>
        <v>7.3003400000000003</v>
      </c>
      <c r="R2842" s="14">
        <f>+ROUND(O2842/Q2842,4)</f>
        <v>1.0068999999999999</v>
      </c>
      <c r="S2842" s="13">
        <f>ROUND(R2842*L2842,2)</f>
        <v>1027.04</v>
      </c>
      <c r="T2842" s="14" t="s">
        <v>349</v>
      </c>
      <c r="U2842" t="s">
        <v>125</v>
      </c>
    </row>
    <row r="2843" spans="1:21" x14ac:dyDescent="0.2">
      <c r="A2843" t="s">
        <v>6353</v>
      </c>
      <c r="B2843" s="23">
        <v>45813</v>
      </c>
      <c r="C2843" s="23">
        <v>45737</v>
      </c>
      <c r="D2843" t="s">
        <v>121</v>
      </c>
      <c r="E2843" t="s">
        <v>122</v>
      </c>
      <c r="G2843" t="s">
        <v>6599</v>
      </c>
      <c r="H2843" t="s">
        <v>5730</v>
      </c>
      <c r="I2843" t="s">
        <v>5871</v>
      </c>
      <c r="J2843" s="10" t="str">
        <f>+LEFT(U2843,4)</f>
        <v>LHDL</v>
      </c>
      <c r="K2843" t="s">
        <v>10</v>
      </c>
      <c r="L2843" s="52">
        <v>800</v>
      </c>
      <c r="M2843" t="s">
        <v>1472</v>
      </c>
      <c r="N2843" t="s">
        <v>11</v>
      </c>
      <c r="O2843" s="78">
        <v>12.0138</v>
      </c>
      <c r="P2843" s="11">
        <f>ROUND(O2843*L2843,2)</f>
        <v>9611.0400000000009</v>
      </c>
      <c r="Q2843" s="12">
        <f>IF(N2843="HKD",7.8,IF(N2843="CNY",7.30034,1))</f>
        <v>7.3003400000000003</v>
      </c>
      <c r="R2843" s="14">
        <f>+ROUND(O2843/Q2843,4)</f>
        <v>1.6456</v>
      </c>
      <c r="S2843" s="13">
        <f>ROUND(R2843*L2843,2)</f>
        <v>1316.48</v>
      </c>
      <c r="T2843" s="14" t="s">
        <v>349</v>
      </c>
      <c r="U2843" t="s">
        <v>125</v>
      </c>
    </row>
    <row r="2844" spans="1:21" x14ac:dyDescent="0.2">
      <c r="A2844" t="s">
        <v>6354</v>
      </c>
      <c r="B2844" s="23">
        <v>45813</v>
      </c>
      <c r="C2844" s="23">
        <v>45737</v>
      </c>
      <c r="D2844" t="s">
        <v>121</v>
      </c>
      <c r="E2844" t="s">
        <v>122</v>
      </c>
      <c r="G2844" t="s">
        <v>6599</v>
      </c>
      <c r="H2844" t="s">
        <v>5731</v>
      </c>
      <c r="I2844" t="s">
        <v>5872</v>
      </c>
      <c r="J2844" s="10" t="str">
        <f>+LEFT(U2844,4)</f>
        <v>LHDL</v>
      </c>
      <c r="K2844" t="s">
        <v>10</v>
      </c>
      <c r="L2844" s="52">
        <v>800</v>
      </c>
      <c r="M2844" t="s">
        <v>1472</v>
      </c>
      <c r="N2844" t="s">
        <v>11</v>
      </c>
      <c r="O2844" s="78">
        <v>12.0138</v>
      </c>
      <c r="P2844" s="11">
        <f>ROUND(O2844*L2844,2)</f>
        <v>9611.0400000000009</v>
      </c>
      <c r="Q2844" s="12">
        <f>IF(N2844="HKD",7.8,IF(N2844="CNY",7.30034,1))</f>
        <v>7.3003400000000003</v>
      </c>
      <c r="R2844" s="14">
        <f>+ROUND(O2844/Q2844,4)</f>
        <v>1.6456</v>
      </c>
      <c r="S2844" s="13">
        <f>ROUND(R2844*L2844,2)</f>
        <v>1316.48</v>
      </c>
      <c r="T2844" s="14" t="s">
        <v>349</v>
      </c>
      <c r="U2844" t="s">
        <v>125</v>
      </c>
    </row>
    <row r="2845" spans="1:21" x14ac:dyDescent="0.2">
      <c r="A2845" t="s">
        <v>6355</v>
      </c>
      <c r="B2845" s="23">
        <v>45813</v>
      </c>
      <c r="C2845" s="23">
        <v>45737</v>
      </c>
      <c r="D2845" t="s">
        <v>121</v>
      </c>
      <c r="E2845" t="s">
        <v>122</v>
      </c>
      <c r="G2845" t="s">
        <v>6599</v>
      </c>
      <c r="H2845" t="s">
        <v>5732</v>
      </c>
      <c r="I2845" t="s">
        <v>5873</v>
      </c>
      <c r="J2845" s="10" t="str">
        <f>+LEFT(U2845,4)</f>
        <v>LHDL</v>
      </c>
      <c r="K2845" t="s">
        <v>10</v>
      </c>
      <c r="L2845" s="52">
        <v>800</v>
      </c>
      <c r="M2845" t="s">
        <v>1472</v>
      </c>
      <c r="N2845" t="s">
        <v>11</v>
      </c>
      <c r="O2845" s="78">
        <v>12.0138</v>
      </c>
      <c r="P2845" s="11">
        <f>ROUND(O2845*L2845,2)</f>
        <v>9611.0400000000009</v>
      </c>
      <c r="Q2845" s="12">
        <f>IF(N2845="HKD",7.8,IF(N2845="CNY",7.30034,1))</f>
        <v>7.3003400000000003</v>
      </c>
      <c r="R2845" s="14">
        <f>+ROUND(O2845/Q2845,4)</f>
        <v>1.6456</v>
      </c>
      <c r="S2845" s="13">
        <f>ROUND(R2845*L2845,2)</f>
        <v>1316.48</v>
      </c>
      <c r="T2845" s="14" t="s">
        <v>349</v>
      </c>
      <c r="U2845" t="s">
        <v>125</v>
      </c>
    </row>
    <row r="2846" spans="1:21" x14ac:dyDescent="0.2">
      <c r="A2846" t="s">
        <v>6362</v>
      </c>
      <c r="B2846" s="23">
        <v>45813</v>
      </c>
      <c r="C2846" s="23">
        <v>45737</v>
      </c>
      <c r="D2846" t="s">
        <v>121</v>
      </c>
      <c r="E2846" t="s">
        <v>122</v>
      </c>
      <c r="G2846" t="s">
        <v>6599</v>
      </c>
      <c r="H2846" t="s">
        <v>5736</v>
      </c>
      <c r="I2846" t="s">
        <v>5877</v>
      </c>
      <c r="J2846" s="10" t="str">
        <f>+LEFT(U2846,4)</f>
        <v>SHDL</v>
      </c>
      <c r="K2846" t="s">
        <v>10</v>
      </c>
      <c r="L2846" s="52">
        <v>700</v>
      </c>
      <c r="M2846" t="s">
        <v>1472</v>
      </c>
      <c r="N2846" t="s">
        <v>11</v>
      </c>
      <c r="O2846" s="78">
        <v>14.516400000000001</v>
      </c>
      <c r="P2846" s="11">
        <f>ROUND(O2846*L2846,2)</f>
        <v>10161.48</v>
      </c>
      <c r="Q2846" s="12">
        <f>IF(N2846="HKD",7.8,IF(N2846="CNY",7.30034,1))</f>
        <v>7.3003400000000003</v>
      </c>
      <c r="R2846" s="14">
        <f>+ROUND(O2846/Q2846,4)</f>
        <v>1.9884999999999999</v>
      </c>
      <c r="S2846" s="13">
        <f>ROUND(R2846*L2846,2)</f>
        <v>1391.95</v>
      </c>
      <c r="T2846" s="14" t="s">
        <v>349</v>
      </c>
      <c r="U2846" t="s">
        <v>722</v>
      </c>
    </row>
    <row r="2847" spans="1:21" x14ac:dyDescent="0.2">
      <c r="A2847" t="s">
        <v>6362</v>
      </c>
      <c r="B2847" s="23">
        <v>45813</v>
      </c>
      <c r="C2847" s="23">
        <v>45737</v>
      </c>
      <c r="D2847" t="s">
        <v>121</v>
      </c>
      <c r="E2847" t="s">
        <v>122</v>
      </c>
      <c r="G2847" t="s">
        <v>6598</v>
      </c>
      <c r="H2847" t="s">
        <v>5736</v>
      </c>
      <c r="I2847" t="s">
        <v>5877</v>
      </c>
      <c r="J2847" s="10" t="str">
        <f>+LEFT(U2847,4)</f>
        <v>SHDL</v>
      </c>
      <c r="K2847" t="s">
        <v>10</v>
      </c>
      <c r="L2847" s="52">
        <v>-100</v>
      </c>
      <c r="M2847" t="s">
        <v>1472</v>
      </c>
      <c r="N2847" t="s">
        <v>11</v>
      </c>
      <c r="O2847" s="78">
        <v>14.516400000000001</v>
      </c>
      <c r="P2847" s="11">
        <f>ROUND(O2847*L2847,2)</f>
        <v>-1451.64</v>
      </c>
      <c r="Q2847" s="12">
        <f>IF(N2847="HKD",7.8,IF(N2847="CNY",7.30034,1))</f>
        <v>7.3003400000000003</v>
      </c>
      <c r="R2847" s="14">
        <f>+ROUND(O2847/Q2847,4)</f>
        <v>1.9884999999999999</v>
      </c>
      <c r="S2847" s="13">
        <f>ROUND(R2847*L2847,2)</f>
        <v>-198.85</v>
      </c>
      <c r="T2847" s="14" t="s">
        <v>349</v>
      </c>
      <c r="U2847" t="s">
        <v>722</v>
      </c>
    </row>
    <row r="2848" spans="1:21" x14ac:dyDescent="0.2">
      <c r="A2848" t="s">
        <v>6362</v>
      </c>
      <c r="B2848" s="23">
        <v>45813</v>
      </c>
      <c r="C2848" s="23">
        <v>45737</v>
      </c>
      <c r="D2848" t="s">
        <v>121</v>
      </c>
      <c r="E2848" t="s">
        <v>122</v>
      </c>
      <c r="G2848" t="s">
        <v>6598</v>
      </c>
      <c r="H2848" t="s">
        <v>5736</v>
      </c>
      <c r="I2848" t="s">
        <v>5877</v>
      </c>
      <c r="J2848" s="10" t="str">
        <f>+LEFT(U2848,4)</f>
        <v>SHDL</v>
      </c>
      <c r="K2848" t="s">
        <v>10</v>
      </c>
      <c r="L2848" s="52">
        <v>-600</v>
      </c>
      <c r="M2848" t="s">
        <v>1472</v>
      </c>
      <c r="N2848" t="s">
        <v>11</v>
      </c>
      <c r="O2848" s="78">
        <v>14.516400000000001</v>
      </c>
      <c r="P2848" s="11">
        <f>ROUND(O2848*L2848,2)</f>
        <v>-8709.84</v>
      </c>
      <c r="Q2848" s="12">
        <f>IF(N2848="HKD",7.8,IF(N2848="CNY",7.30034,1))</f>
        <v>7.3003400000000003</v>
      </c>
      <c r="R2848" s="14">
        <f>+ROUND(O2848/Q2848,4)</f>
        <v>1.9884999999999999</v>
      </c>
      <c r="S2848" s="13">
        <f>ROUND(R2848*L2848,2)</f>
        <v>-1193.0999999999999</v>
      </c>
      <c r="T2848" s="14" t="s">
        <v>349</v>
      </c>
      <c r="U2848" t="s">
        <v>722</v>
      </c>
    </row>
    <row r="2849" spans="1:21" x14ac:dyDescent="0.2">
      <c r="A2849" t="s">
        <v>6362</v>
      </c>
      <c r="B2849" s="23">
        <v>45813</v>
      </c>
      <c r="C2849" s="23">
        <v>45737</v>
      </c>
      <c r="D2849" t="s">
        <v>121</v>
      </c>
      <c r="E2849" t="s">
        <v>122</v>
      </c>
      <c r="G2849" t="s">
        <v>6599</v>
      </c>
      <c r="H2849" t="s">
        <v>5736</v>
      </c>
      <c r="I2849" t="s">
        <v>5877</v>
      </c>
      <c r="J2849" s="10" t="str">
        <f>+LEFT(U2849,4)</f>
        <v>SHDL</v>
      </c>
      <c r="K2849" t="s">
        <v>10</v>
      </c>
      <c r="L2849" s="52">
        <v>700</v>
      </c>
      <c r="M2849" t="s">
        <v>1472</v>
      </c>
      <c r="N2849" t="s">
        <v>11</v>
      </c>
      <c r="O2849" s="78">
        <v>14.516400000000001</v>
      </c>
      <c r="P2849" s="11">
        <f>ROUND(O2849*L2849,2)</f>
        <v>10161.48</v>
      </c>
      <c r="Q2849" s="12">
        <f>IF(N2849="HKD",7.8,IF(N2849="CNY",7.30034,1))</f>
        <v>7.3003400000000003</v>
      </c>
      <c r="R2849" s="14">
        <f>+ROUND(O2849/Q2849,4)</f>
        <v>1.9884999999999999</v>
      </c>
      <c r="S2849" s="13">
        <f>ROUND(R2849*L2849,2)</f>
        <v>1391.95</v>
      </c>
      <c r="T2849" s="14" t="s">
        <v>349</v>
      </c>
      <c r="U2849" t="s">
        <v>722</v>
      </c>
    </row>
    <row r="2850" spans="1:21" x14ac:dyDescent="0.2">
      <c r="A2850" t="s">
        <v>6363</v>
      </c>
      <c r="B2850" s="23">
        <v>45813</v>
      </c>
      <c r="C2850" s="23">
        <v>45805</v>
      </c>
      <c r="D2850" t="s">
        <v>5</v>
      </c>
      <c r="E2850" t="s">
        <v>6</v>
      </c>
      <c r="G2850" t="s">
        <v>6482</v>
      </c>
      <c r="H2850" t="s">
        <v>5737</v>
      </c>
      <c r="I2850" t="s">
        <v>5878</v>
      </c>
      <c r="J2850" s="10" t="str">
        <f>+LEFT(U2850,4)</f>
        <v>BOX-</v>
      </c>
      <c r="K2850" t="s">
        <v>10</v>
      </c>
      <c r="L2850" s="52">
        <v>500</v>
      </c>
      <c r="M2850" t="s">
        <v>1472</v>
      </c>
      <c r="N2850" t="s">
        <v>11</v>
      </c>
      <c r="O2850" s="78">
        <v>15.2</v>
      </c>
      <c r="P2850" s="11">
        <f>ROUND(O2850*L2850,2)</f>
        <v>7600</v>
      </c>
      <c r="Q2850" s="12">
        <f>IF(N2850="HKD",7.8,IF(N2850="CNY",7.30034,1))</f>
        <v>7.3003400000000003</v>
      </c>
      <c r="R2850" s="14">
        <f>+ROUND(O2850/Q2850,4)</f>
        <v>2.0821000000000001</v>
      </c>
      <c r="S2850" s="13">
        <f>ROUND(R2850*L2850,2)</f>
        <v>1041.05</v>
      </c>
      <c r="T2850" s="14" t="s">
        <v>349</v>
      </c>
      <c r="U2850" t="s">
        <v>1</v>
      </c>
    </row>
    <row r="2851" spans="1:21" x14ac:dyDescent="0.2">
      <c r="A2851" t="s">
        <v>6364</v>
      </c>
      <c r="B2851" s="23">
        <v>45813</v>
      </c>
      <c r="C2851" s="23">
        <v>45737</v>
      </c>
      <c r="D2851" t="s">
        <v>121</v>
      </c>
      <c r="E2851" t="s">
        <v>122</v>
      </c>
      <c r="G2851" t="s">
        <v>6599</v>
      </c>
      <c r="H2851" t="s">
        <v>5738</v>
      </c>
      <c r="I2851" t="s">
        <v>5879</v>
      </c>
      <c r="J2851" s="10" t="str">
        <f>+LEFT(U2851,4)</f>
        <v>SHDL</v>
      </c>
      <c r="K2851" t="s">
        <v>10</v>
      </c>
      <c r="L2851" s="52">
        <v>500</v>
      </c>
      <c r="M2851" t="s">
        <v>1472</v>
      </c>
      <c r="N2851" t="s">
        <v>11</v>
      </c>
      <c r="O2851" s="78">
        <v>15.3644</v>
      </c>
      <c r="P2851" s="11">
        <f>ROUND(O2851*L2851,2)</f>
        <v>7682.2</v>
      </c>
      <c r="Q2851" s="12">
        <f>IF(N2851="HKD",7.8,IF(N2851="CNY",7.30034,1))</f>
        <v>7.3003400000000003</v>
      </c>
      <c r="R2851" s="14">
        <f>+ROUND(O2851/Q2851,4)</f>
        <v>2.1046</v>
      </c>
      <c r="S2851" s="13">
        <f>ROUND(R2851*L2851,2)</f>
        <v>1052.3</v>
      </c>
      <c r="T2851" s="14" t="s">
        <v>349</v>
      </c>
      <c r="U2851" t="s">
        <v>722</v>
      </c>
    </row>
    <row r="2852" spans="1:21" x14ac:dyDescent="0.2">
      <c r="A2852" t="s">
        <v>6366</v>
      </c>
      <c r="B2852" s="23">
        <v>45813</v>
      </c>
      <c r="C2852" s="23">
        <v>45737</v>
      </c>
      <c r="D2852" t="s">
        <v>121</v>
      </c>
      <c r="E2852" t="s">
        <v>122</v>
      </c>
      <c r="G2852" t="s">
        <v>6599</v>
      </c>
      <c r="H2852" t="s">
        <v>5740</v>
      </c>
      <c r="I2852" t="s">
        <v>5881</v>
      </c>
      <c r="J2852" s="10" t="str">
        <f>+LEFT(U2852,4)</f>
        <v>SHDL</v>
      </c>
      <c r="K2852" t="s">
        <v>10</v>
      </c>
      <c r="L2852" s="52">
        <v>1000</v>
      </c>
      <c r="M2852" t="s">
        <v>1472</v>
      </c>
      <c r="N2852" t="s">
        <v>11</v>
      </c>
      <c r="O2852" s="78">
        <v>15.9297</v>
      </c>
      <c r="P2852" s="11">
        <f>ROUND(O2852*L2852,2)</f>
        <v>15929.7</v>
      </c>
      <c r="Q2852" s="12">
        <f>IF(N2852="HKD",7.8,IF(N2852="CNY",7.30034,1))</f>
        <v>7.3003400000000003</v>
      </c>
      <c r="R2852" s="14">
        <f>+ROUND(O2852/Q2852,4)</f>
        <v>2.1819999999999999</v>
      </c>
      <c r="S2852" s="13">
        <f>ROUND(R2852*L2852,2)</f>
        <v>2182</v>
      </c>
      <c r="T2852" s="14" t="s">
        <v>349</v>
      </c>
      <c r="U2852" t="s">
        <v>722</v>
      </c>
    </row>
    <row r="2853" spans="1:21" x14ac:dyDescent="0.2">
      <c r="A2853" t="s">
        <v>6377</v>
      </c>
      <c r="B2853" s="23">
        <v>45813</v>
      </c>
      <c r="C2853" s="23">
        <v>45799</v>
      </c>
      <c r="D2853" t="s">
        <v>311</v>
      </c>
      <c r="E2853" t="s">
        <v>312</v>
      </c>
      <c r="G2853" t="s">
        <v>6632</v>
      </c>
      <c r="H2853" t="s">
        <v>331</v>
      </c>
      <c r="I2853" t="s">
        <v>332</v>
      </c>
      <c r="J2853" s="10" t="str">
        <f>+LEFT(U2853,4)</f>
        <v>INM-</v>
      </c>
      <c r="K2853" t="s">
        <v>10</v>
      </c>
      <c r="L2853" s="52">
        <v>50</v>
      </c>
      <c r="M2853" t="s">
        <v>186</v>
      </c>
      <c r="N2853" t="s">
        <v>11</v>
      </c>
      <c r="O2853" s="78">
        <v>64.778800000000004</v>
      </c>
      <c r="P2853" s="11">
        <f>ROUND(O2853*L2853,2)</f>
        <v>3238.94</v>
      </c>
      <c r="Q2853" s="12">
        <f>IF(N2853="HKD",7.8,IF(N2853="CNY",7.30034,1))</f>
        <v>7.3003400000000003</v>
      </c>
      <c r="R2853" s="14">
        <f>+ROUND(O2853/Q2853,4)</f>
        <v>8.8734000000000002</v>
      </c>
      <c r="S2853" s="13">
        <f>ROUND(R2853*L2853,2)</f>
        <v>443.67</v>
      </c>
      <c r="T2853" s="14" t="s">
        <v>349</v>
      </c>
      <c r="U2853" t="s">
        <v>327</v>
      </c>
    </row>
    <row r="2854" spans="1:21" x14ac:dyDescent="0.2">
      <c r="A2854" t="s">
        <v>6022</v>
      </c>
      <c r="B2854" s="23">
        <v>45814</v>
      </c>
      <c r="C2854" s="23">
        <v>45800</v>
      </c>
      <c r="D2854" t="s">
        <v>925</v>
      </c>
      <c r="E2854" t="s">
        <v>926</v>
      </c>
      <c r="G2854" t="s">
        <v>6450</v>
      </c>
      <c r="H2854" t="s">
        <v>923</v>
      </c>
      <c r="I2854" t="s">
        <v>924</v>
      </c>
      <c r="J2854" s="10" t="str">
        <f>+LEFT(U2854,4)</f>
        <v>FG--</v>
      </c>
      <c r="K2854" t="s">
        <v>10</v>
      </c>
      <c r="L2854" s="52">
        <v>1030</v>
      </c>
      <c r="M2854" t="s">
        <v>1472</v>
      </c>
      <c r="N2854" t="s">
        <v>11</v>
      </c>
      <c r="O2854" s="78">
        <v>0.30170000000000002</v>
      </c>
      <c r="P2854" s="11">
        <f>ROUND(O2854*L2854,2)</f>
        <v>310.75</v>
      </c>
      <c r="Q2854" s="12">
        <f>IF(N2854="HKD",7.8,IF(N2854="CNY",7.30034,1))</f>
        <v>7.3003400000000003</v>
      </c>
      <c r="R2854" s="14">
        <f>+ROUND(O2854/Q2854,4)</f>
        <v>4.1300000000000003E-2</v>
      </c>
      <c r="S2854" s="13">
        <f>ROUND(R2854*L2854,2)</f>
        <v>42.54</v>
      </c>
      <c r="T2854" s="14" t="s">
        <v>349</v>
      </c>
      <c r="U2854" t="s">
        <v>64</v>
      </c>
    </row>
    <row r="2855" spans="1:21" x14ac:dyDescent="0.2">
      <c r="A2855" t="s">
        <v>6219</v>
      </c>
      <c r="B2855" s="23">
        <v>45814</v>
      </c>
      <c r="C2855" s="23">
        <v>45799</v>
      </c>
      <c r="D2855" t="s">
        <v>696</v>
      </c>
      <c r="E2855" t="s">
        <v>697</v>
      </c>
      <c r="G2855" t="s">
        <v>6516</v>
      </c>
      <c r="H2855" t="s">
        <v>1539</v>
      </c>
      <c r="I2855" t="s">
        <v>1540</v>
      </c>
      <c r="J2855" s="10" t="s">
        <v>1534</v>
      </c>
      <c r="K2855" t="s">
        <v>10</v>
      </c>
      <c r="L2855" s="52">
        <v>1200</v>
      </c>
      <c r="M2855" t="s">
        <v>1472</v>
      </c>
      <c r="N2855" t="s">
        <v>11</v>
      </c>
      <c r="O2855" s="78">
        <v>4.1612999999999998</v>
      </c>
      <c r="P2855" s="11">
        <f>ROUND(O2855*L2855,2)</f>
        <v>4993.5600000000004</v>
      </c>
      <c r="Q2855" s="12">
        <f>IF(N2855="HKD",7.8,IF(N2855="CNY",7.30034,1))</f>
        <v>7.3003400000000003</v>
      </c>
      <c r="R2855" s="14">
        <f>+ROUND(O2855/Q2855,4)</f>
        <v>0.56999999999999995</v>
      </c>
      <c r="S2855" s="13">
        <f>ROUND(R2855*L2855,2)</f>
        <v>684</v>
      </c>
      <c r="T2855" s="14" t="s">
        <v>349</v>
      </c>
      <c r="U2855" t="s">
        <v>36</v>
      </c>
    </row>
    <row r="2856" spans="1:21" x14ac:dyDescent="0.2">
      <c r="A2856" t="s">
        <v>5197</v>
      </c>
      <c r="B2856" s="23">
        <v>45814</v>
      </c>
      <c r="C2856" s="23">
        <v>45756</v>
      </c>
      <c r="D2856" t="s">
        <v>94</v>
      </c>
      <c r="E2856" t="s">
        <v>95</v>
      </c>
      <c r="G2856" t="s">
        <v>6534</v>
      </c>
      <c r="H2856" t="s">
        <v>3163</v>
      </c>
      <c r="I2856" t="s">
        <v>3373</v>
      </c>
      <c r="J2856" s="10" t="str">
        <f>+LEFT(U2856,4)</f>
        <v>LID-</v>
      </c>
      <c r="K2856" t="s">
        <v>98</v>
      </c>
      <c r="L2856" s="52">
        <v>290</v>
      </c>
      <c r="M2856" t="s">
        <v>1472</v>
      </c>
      <c r="N2856" t="s">
        <v>11</v>
      </c>
      <c r="O2856" s="78">
        <v>4.37</v>
      </c>
      <c r="P2856" s="11">
        <f>ROUND(O2856*L2856,2)</f>
        <v>1267.3</v>
      </c>
      <c r="Q2856" s="12">
        <f>IF(N2856="HKD",7.8,IF(N2856="CNY",7.30034,1))</f>
        <v>7.3003400000000003</v>
      </c>
      <c r="R2856" s="14">
        <f>+ROUND(O2856/Q2856,4)</f>
        <v>0.59860000000000002</v>
      </c>
      <c r="S2856" s="13">
        <f>ROUND(R2856*L2856,2)</f>
        <v>173.59</v>
      </c>
      <c r="T2856" s="14" t="s">
        <v>349</v>
      </c>
      <c r="U2856" t="s">
        <v>368</v>
      </c>
    </row>
    <row r="2857" spans="1:21" x14ac:dyDescent="0.2">
      <c r="A2857" t="s">
        <v>6234</v>
      </c>
      <c r="B2857" s="23">
        <v>45814</v>
      </c>
      <c r="C2857" s="23">
        <v>45756</v>
      </c>
      <c r="D2857" t="s">
        <v>94</v>
      </c>
      <c r="E2857" t="s">
        <v>95</v>
      </c>
      <c r="G2857" t="s">
        <v>6534</v>
      </c>
      <c r="H2857" t="s">
        <v>3163</v>
      </c>
      <c r="I2857" t="s">
        <v>3373</v>
      </c>
      <c r="J2857" s="10" t="str">
        <f>+LEFT(U2857,4)</f>
        <v>LID-</v>
      </c>
      <c r="K2857" t="s">
        <v>98</v>
      </c>
      <c r="L2857" s="52">
        <v>510</v>
      </c>
      <c r="M2857" t="s">
        <v>1472</v>
      </c>
      <c r="N2857" t="s">
        <v>11</v>
      </c>
      <c r="O2857" s="78">
        <v>4.37</v>
      </c>
      <c r="P2857" s="11">
        <f>ROUND(O2857*L2857,2)</f>
        <v>2228.6999999999998</v>
      </c>
      <c r="Q2857" s="12">
        <f>IF(N2857="HKD",7.8,IF(N2857="CNY",7.30034,1))</f>
        <v>7.3003400000000003</v>
      </c>
      <c r="R2857" s="14">
        <f>+ROUND(O2857/Q2857,4)</f>
        <v>0.59860000000000002</v>
      </c>
      <c r="S2857" s="13">
        <f>ROUND(R2857*L2857,2)</f>
        <v>305.29000000000002</v>
      </c>
      <c r="T2857" s="14" t="s">
        <v>349</v>
      </c>
      <c r="U2857" t="s">
        <v>368</v>
      </c>
    </row>
    <row r="2858" spans="1:21" x14ac:dyDescent="0.2">
      <c r="A2858" t="s">
        <v>6235</v>
      </c>
      <c r="B2858" s="23">
        <v>45814</v>
      </c>
      <c r="C2858" s="23">
        <v>45799</v>
      </c>
      <c r="D2858" t="s">
        <v>696</v>
      </c>
      <c r="E2858" t="s">
        <v>697</v>
      </c>
      <c r="G2858" t="s">
        <v>6516</v>
      </c>
      <c r="H2858" t="s">
        <v>1541</v>
      </c>
      <c r="I2858" t="s">
        <v>1542</v>
      </c>
      <c r="J2858" s="10" t="s">
        <v>1534</v>
      </c>
      <c r="K2858" t="s">
        <v>10</v>
      </c>
      <c r="L2858" s="52">
        <v>1100</v>
      </c>
      <c r="M2858" t="s">
        <v>1472</v>
      </c>
      <c r="N2858" t="s">
        <v>11</v>
      </c>
      <c r="O2858" s="78">
        <v>4.3940999999999999</v>
      </c>
      <c r="P2858" s="11">
        <f>ROUND(O2858*L2858,2)</f>
        <v>4833.51</v>
      </c>
      <c r="Q2858" s="12">
        <f>IF(N2858="HKD",7.8,IF(N2858="CNY",7.30034,1))</f>
        <v>7.3003400000000003</v>
      </c>
      <c r="R2858" s="14">
        <f>+ROUND(O2858/Q2858,4)</f>
        <v>0.60189999999999999</v>
      </c>
      <c r="S2858" s="13">
        <f>ROUND(R2858*L2858,2)</f>
        <v>662.09</v>
      </c>
      <c r="T2858" s="14" t="s">
        <v>349</v>
      </c>
      <c r="U2858" t="s">
        <v>36</v>
      </c>
    </row>
    <row r="2859" spans="1:21" x14ac:dyDescent="0.2">
      <c r="A2859" t="s">
        <v>6266</v>
      </c>
      <c r="B2859" s="23">
        <v>45814</v>
      </c>
      <c r="C2859" s="23">
        <v>45799</v>
      </c>
      <c r="D2859" t="s">
        <v>696</v>
      </c>
      <c r="E2859" t="s">
        <v>697</v>
      </c>
      <c r="G2859" t="s">
        <v>6559</v>
      </c>
      <c r="H2859" t="s">
        <v>694</v>
      </c>
      <c r="I2859" t="s">
        <v>695</v>
      </c>
      <c r="J2859" s="10" t="s">
        <v>1534</v>
      </c>
      <c r="K2859" t="s">
        <v>10</v>
      </c>
      <c r="L2859" s="52">
        <v>4100</v>
      </c>
      <c r="M2859" t="s">
        <v>1472</v>
      </c>
      <c r="N2859" t="s">
        <v>11</v>
      </c>
      <c r="O2859" s="78">
        <v>5.3253000000000004</v>
      </c>
      <c r="P2859" s="11">
        <f>ROUND(O2859*L2859,2)</f>
        <v>21833.73</v>
      </c>
      <c r="Q2859" s="12">
        <f>IF(N2859="HKD",7.8,IF(N2859="CNY",7.30034,1))</f>
        <v>7.3003400000000003</v>
      </c>
      <c r="R2859" s="14">
        <f>+ROUND(O2859/Q2859,4)</f>
        <v>0.72950000000000004</v>
      </c>
      <c r="S2859" s="13">
        <f>ROUND(R2859*L2859,2)</f>
        <v>2990.95</v>
      </c>
      <c r="T2859" s="14" t="s">
        <v>349</v>
      </c>
      <c r="U2859" t="s">
        <v>36</v>
      </c>
    </row>
    <row r="2860" spans="1:21" x14ac:dyDescent="0.2">
      <c r="A2860" t="s">
        <v>5322</v>
      </c>
      <c r="B2860" s="23">
        <v>45814</v>
      </c>
      <c r="C2860" s="23">
        <v>45786</v>
      </c>
      <c r="D2860" t="s">
        <v>898</v>
      </c>
      <c r="E2860" t="s">
        <v>899</v>
      </c>
      <c r="G2860" t="s">
        <v>6626</v>
      </c>
      <c r="H2860" t="s">
        <v>896</v>
      </c>
      <c r="I2860" t="s">
        <v>897</v>
      </c>
      <c r="J2860" s="10" t="str">
        <f>+LEFT(U2860,4)</f>
        <v>GLID</v>
      </c>
      <c r="K2860" t="s">
        <v>10</v>
      </c>
      <c r="L2860" s="52">
        <v>4090</v>
      </c>
      <c r="M2860" t="s">
        <v>1472</v>
      </c>
      <c r="N2860" t="s">
        <v>11</v>
      </c>
      <c r="O2860" s="78">
        <v>16.5</v>
      </c>
      <c r="P2860" s="11">
        <f>ROUND(O2860*L2860,2)</f>
        <v>67485</v>
      </c>
      <c r="Q2860" s="12">
        <f>IF(N2860="HKD",7.8,IF(N2860="CNY",7.30034,1))</f>
        <v>7.3003400000000003</v>
      </c>
      <c r="R2860" s="14">
        <f>+ROUND(O2860/Q2860,4)</f>
        <v>2.2602000000000002</v>
      </c>
      <c r="S2860" s="13">
        <f>ROUND(R2860*L2860,2)</f>
        <v>9244.2199999999993</v>
      </c>
      <c r="T2860" s="14" t="s">
        <v>349</v>
      </c>
      <c r="U2860" t="s">
        <v>78</v>
      </c>
    </row>
    <row r="2861" spans="1:21" x14ac:dyDescent="0.2">
      <c r="A2861" t="s">
        <v>5898</v>
      </c>
      <c r="B2861" s="23">
        <v>45817</v>
      </c>
      <c r="C2861" s="23">
        <v>45806</v>
      </c>
      <c r="D2861" t="s">
        <v>14</v>
      </c>
      <c r="E2861" t="s">
        <v>15</v>
      </c>
      <c r="G2861" t="s">
        <v>6408</v>
      </c>
      <c r="H2861" t="s">
        <v>12</v>
      </c>
      <c r="I2861" t="s">
        <v>13</v>
      </c>
      <c r="J2861" s="10" t="str">
        <f>+LEFT(U2861,4)</f>
        <v>STKR</v>
      </c>
      <c r="K2861" t="s">
        <v>10</v>
      </c>
      <c r="L2861" s="52">
        <v>100000</v>
      </c>
      <c r="M2861" t="s">
        <v>1472</v>
      </c>
      <c r="N2861" t="s">
        <v>11</v>
      </c>
      <c r="O2861" s="78">
        <v>2.8199999999999999E-2</v>
      </c>
      <c r="P2861" s="11">
        <f>ROUND(O2861*L2861,2)</f>
        <v>2820</v>
      </c>
      <c r="Q2861" s="12">
        <f>IF(N2861="HKD",7.8,IF(N2861="CNY",7.30034,1))</f>
        <v>7.3003400000000003</v>
      </c>
      <c r="R2861" s="14">
        <f>+ROUND(O2861/Q2861,4)</f>
        <v>3.8999999999999998E-3</v>
      </c>
      <c r="S2861" s="13">
        <f>ROUND(R2861*L2861,2)</f>
        <v>390</v>
      </c>
      <c r="T2861" s="14" t="s">
        <v>349</v>
      </c>
      <c r="U2861" t="s">
        <v>18</v>
      </c>
    </row>
    <row r="2862" spans="1:21" x14ac:dyDescent="0.2">
      <c r="A2862" t="s">
        <v>5910</v>
      </c>
      <c r="B2862" s="23">
        <v>45817</v>
      </c>
      <c r="C2862" s="23">
        <v>45792</v>
      </c>
      <c r="D2862" t="s">
        <v>169</v>
      </c>
      <c r="E2862" t="s">
        <v>170</v>
      </c>
      <c r="G2862" t="s">
        <v>6414</v>
      </c>
      <c r="H2862" t="s">
        <v>5612</v>
      </c>
      <c r="I2862" t="s">
        <v>5755</v>
      </c>
      <c r="J2862" s="10" t="str">
        <f>+LEFT(U2862,4)</f>
        <v>STKR</v>
      </c>
      <c r="K2862" t="s">
        <v>10</v>
      </c>
      <c r="L2862" s="52">
        <v>2100</v>
      </c>
      <c r="M2862" t="s">
        <v>1472</v>
      </c>
      <c r="N2862" t="s">
        <v>11</v>
      </c>
      <c r="O2862" s="78">
        <v>4.2000000000000003E-2</v>
      </c>
      <c r="P2862" s="11">
        <f>ROUND(O2862*L2862,2)</f>
        <v>88.2</v>
      </c>
      <c r="Q2862" s="12">
        <f>IF(N2862="HKD",7.8,IF(N2862="CNY",7.30034,1))</f>
        <v>7.3003400000000003</v>
      </c>
      <c r="R2862" s="14">
        <f>+ROUND(O2862/Q2862,4)</f>
        <v>5.7999999999999996E-3</v>
      </c>
      <c r="S2862" s="13">
        <f>ROUND(R2862*L2862,2)</f>
        <v>12.18</v>
      </c>
      <c r="T2862" s="14" t="s">
        <v>349</v>
      </c>
      <c r="U2862" t="s">
        <v>18</v>
      </c>
    </row>
    <row r="2863" spans="1:21" x14ac:dyDescent="0.2">
      <c r="A2863" t="s">
        <v>5911</v>
      </c>
      <c r="B2863" s="23">
        <v>45817</v>
      </c>
      <c r="C2863" s="23">
        <v>45792</v>
      </c>
      <c r="D2863" t="s">
        <v>169</v>
      </c>
      <c r="E2863" t="s">
        <v>170</v>
      </c>
      <c r="G2863" t="s">
        <v>6414</v>
      </c>
      <c r="H2863" t="s">
        <v>5612</v>
      </c>
      <c r="I2863" t="s">
        <v>5755</v>
      </c>
      <c r="J2863" s="10" t="str">
        <f>+LEFT(U2863,4)</f>
        <v>STKR</v>
      </c>
      <c r="K2863" t="s">
        <v>10</v>
      </c>
      <c r="L2863" s="52">
        <v>50</v>
      </c>
      <c r="M2863" t="s">
        <v>1472</v>
      </c>
      <c r="N2863" t="s">
        <v>11</v>
      </c>
      <c r="O2863" s="78">
        <v>4.2000000000000003E-2</v>
      </c>
      <c r="P2863" s="11">
        <f>ROUND(O2863*L2863,2)</f>
        <v>2.1</v>
      </c>
      <c r="Q2863" s="12">
        <f>IF(N2863="HKD",7.8,IF(N2863="CNY",7.30034,1))</f>
        <v>7.3003400000000003</v>
      </c>
      <c r="R2863" s="14">
        <f>+ROUND(O2863/Q2863,4)</f>
        <v>5.7999999999999996E-3</v>
      </c>
      <c r="S2863" s="13">
        <f>ROUND(R2863*L2863,2)</f>
        <v>0.28999999999999998</v>
      </c>
      <c r="T2863" s="14" t="s">
        <v>349</v>
      </c>
      <c r="U2863" t="s">
        <v>18</v>
      </c>
    </row>
    <row r="2864" spans="1:21" x14ac:dyDescent="0.2">
      <c r="A2864" t="s">
        <v>5912</v>
      </c>
      <c r="B2864" s="23">
        <v>45817</v>
      </c>
      <c r="C2864" s="23">
        <v>45799</v>
      </c>
      <c r="D2864" t="s">
        <v>169</v>
      </c>
      <c r="E2864" t="s">
        <v>170</v>
      </c>
      <c r="G2864" t="s">
        <v>6414</v>
      </c>
      <c r="H2864" t="s">
        <v>5613</v>
      </c>
      <c r="I2864" t="s">
        <v>5756</v>
      </c>
      <c r="J2864" s="10" t="str">
        <f>+LEFT(U2864,4)</f>
        <v>STKR</v>
      </c>
      <c r="K2864" t="s">
        <v>10</v>
      </c>
      <c r="L2864" s="52">
        <v>1770</v>
      </c>
      <c r="M2864" t="s">
        <v>1472</v>
      </c>
      <c r="N2864" t="s">
        <v>11</v>
      </c>
      <c r="O2864" s="78">
        <v>4.2000000000000003E-2</v>
      </c>
      <c r="P2864" s="11">
        <f>ROUND(O2864*L2864,2)</f>
        <v>74.34</v>
      </c>
      <c r="Q2864" s="12">
        <f>IF(N2864="HKD",7.8,IF(N2864="CNY",7.30034,1))</f>
        <v>7.3003400000000003</v>
      </c>
      <c r="R2864" s="14">
        <f>+ROUND(O2864/Q2864,4)</f>
        <v>5.7999999999999996E-3</v>
      </c>
      <c r="S2864" s="13">
        <f>ROUND(R2864*L2864,2)</f>
        <v>10.27</v>
      </c>
      <c r="T2864" s="14" t="s">
        <v>349</v>
      </c>
      <c r="U2864" t="s">
        <v>18</v>
      </c>
    </row>
    <row r="2865" spans="1:21" x14ac:dyDescent="0.2">
      <c r="A2865" t="s">
        <v>5913</v>
      </c>
      <c r="B2865" s="23">
        <v>45817</v>
      </c>
      <c r="C2865" s="23">
        <v>45799</v>
      </c>
      <c r="D2865" t="s">
        <v>169</v>
      </c>
      <c r="E2865" t="s">
        <v>170</v>
      </c>
      <c r="G2865" t="s">
        <v>6414</v>
      </c>
      <c r="H2865" t="s">
        <v>5613</v>
      </c>
      <c r="I2865" t="s">
        <v>5756</v>
      </c>
      <c r="J2865" s="10" t="str">
        <f>+LEFT(U2865,4)</f>
        <v>STKR</v>
      </c>
      <c r="K2865" t="s">
        <v>10</v>
      </c>
      <c r="L2865" s="52">
        <v>20</v>
      </c>
      <c r="M2865" t="s">
        <v>1472</v>
      </c>
      <c r="N2865" t="s">
        <v>11</v>
      </c>
      <c r="O2865" s="78">
        <v>4.2000000000000003E-2</v>
      </c>
      <c r="P2865" s="11">
        <f>ROUND(O2865*L2865,2)</f>
        <v>0.84</v>
      </c>
      <c r="Q2865" s="12">
        <f>IF(N2865="HKD",7.8,IF(N2865="CNY",7.30034,1))</f>
        <v>7.3003400000000003</v>
      </c>
      <c r="R2865" s="14">
        <f>+ROUND(O2865/Q2865,4)</f>
        <v>5.7999999999999996E-3</v>
      </c>
      <c r="S2865" s="13">
        <f>ROUND(R2865*L2865,2)</f>
        <v>0.12</v>
      </c>
      <c r="T2865" s="14" t="s">
        <v>349</v>
      </c>
      <c r="U2865" t="s">
        <v>18</v>
      </c>
    </row>
    <row r="2866" spans="1:21" x14ac:dyDescent="0.2">
      <c r="A2866" t="s">
        <v>5951</v>
      </c>
      <c r="B2866" s="23">
        <v>45817</v>
      </c>
      <c r="C2866" s="23">
        <v>45799</v>
      </c>
      <c r="D2866" t="s">
        <v>169</v>
      </c>
      <c r="E2866" t="s">
        <v>170</v>
      </c>
      <c r="G2866" t="s">
        <v>6414</v>
      </c>
      <c r="H2866" t="s">
        <v>3205</v>
      </c>
      <c r="I2866" t="s">
        <v>3412</v>
      </c>
      <c r="J2866" s="10" t="str">
        <f>+LEFT(U2866,4)</f>
        <v>STKR</v>
      </c>
      <c r="K2866" t="s">
        <v>10</v>
      </c>
      <c r="L2866" s="52">
        <v>1010</v>
      </c>
      <c r="M2866" t="s">
        <v>1472</v>
      </c>
      <c r="N2866" t="s">
        <v>11</v>
      </c>
      <c r="O2866" s="78">
        <v>7.0000000000000007E-2</v>
      </c>
      <c r="P2866" s="11">
        <f>ROUND(O2866*L2866,2)</f>
        <v>70.7</v>
      </c>
      <c r="Q2866" s="12">
        <f>IF(N2866="HKD",7.8,IF(N2866="CNY",7.30034,1))</f>
        <v>7.3003400000000003</v>
      </c>
      <c r="R2866" s="14">
        <f>+ROUND(O2866/Q2866,4)</f>
        <v>9.5999999999999992E-3</v>
      </c>
      <c r="S2866" s="13">
        <f>ROUND(R2866*L2866,2)</f>
        <v>9.6999999999999993</v>
      </c>
      <c r="T2866" s="14" t="s">
        <v>349</v>
      </c>
      <c r="U2866" t="s">
        <v>18</v>
      </c>
    </row>
    <row r="2867" spans="1:21" x14ac:dyDescent="0.2">
      <c r="A2867" t="s">
        <v>5973</v>
      </c>
      <c r="B2867" s="23">
        <v>45817</v>
      </c>
      <c r="C2867" s="23">
        <v>45807</v>
      </c>
      <c r="D2867" t="s">
        <v>806</v>
      </c>
      <c r="E2867" t="s">
        <v>807</v>
      </c>
      <c r="G2867" t="s">
        <v>6419</v>
      </c>
      <c r="H2867" t="s">
        <v>3138</v>
      </c>
      <c r="I2867" t="s">
        <v>3348</v>
      </c>
      <c r="J2867" s="10" t="str">
        <f>+LEFT(U2867,4)</f>
        <v>BAG-</v>
      </c>
      <c r="K2867" t="s">
        <v>10</v>
      </c>
      <c r="L2867" s="52">
        <v>3500</v>
      </c>
      <c r="M2867" t="s">
        <v>1472</v>
      </c>
      <c r="N2867" t="s">
        <v>11</v>
      </c>
      <c r="O2867" s="78">
        <v>0.13200000000000001</v>
      </c>
      <c r="P2867" s="11">
        <f>ROUND(O2867*L2867,2)</f>
        <v>462</v>
      </c>
      <c r="Q2867" s="12">
        <f>IF(N2867="HKD",7.8,IF(N2867="CNY",7.30034,1))</f>
        <v>7.3003400000000003</v>
      </c>
      <c r="R2867" s="14">
        <f>+ROUND(O2867/Q2867,4)</f>
        <v>1.8100000000000002E-2</v>
      </c>
      <c r="S2867" s="13">
        <f>ROUND(R2867*L2867,2)</f>
        <v>63.35</v>
      </c>
      <c r="T2867" s="14" t="s">
        <v>349</v>
      </c>
      <c r="U2867" t="s">
        <v>810</v>
      </c>
    </row>
    <row r="2868" spans="1:21" x14ac:dyDescent="0.2">
      <c r="A2868" t="s">
        <v>4939</v>
      </c>
      <c r="B2868" s="23">
        <v>45817</v>
      </c>
      <c r="C2868" s="23">
        <v>45803</v>
      </c>
      <c r="D2868" t="s">
        <v>806</v>
      </c>
      <c r="E2868" t="s">
        <v>807</v>
      </c>
      <c r="G2868" t="s">
        <v>6419</v>
      </c>
      <c r="H2868" t="s">
        <v>3139</v>
      </c>
      <c r="I2868" t="s">
        <v>3349</v>
      </c>
      <c r="J2868" s="10" t="str">
        <f>+LEFT(U2868,4)</f>
        <v>BAG-</v>
      </c>
      <c r="K2868" t="s">
        <v>10</v>
      </c>
      <c r="L2868" s="52">
        <v>660</v>
      </c>
      <c r="M2868" t="s">
        <v>1472</v>
      </c>
      <c r="N2868" t="s">
        <v>11</v>
      </c>
      <c r="O2868" s="78">
        <v>0.15</v>
      </c>
      <c r="P2868" s="11">
        <f>ROUND(O2868*L2868,2)</f>
        <v>99</v>
      </c>
      <c r="Q2868" s="12">
        <f>IF(N2868="HKD",7.8,IF(N2868="CNY",7.30034,1))</f>
        <v>7.3003400000000003</v>
      </c>
      <c r="R2868" s="14">
        <f>+ROUND(O2868/Q2868,4)</f>
        <v>2.0500000000000001E-2</v>
      </c>
      <c r="S2868" s="13">
        <f>ROUND(R2868*L2868,2)</f>
        <v>13.53</v>
      </c>
      <c r="T2868" s="14" t="s">
        <v>349</v>
      </c>
      <c r="U2868" t="s">
        <v>810</v>
      </c>
    </row>
    <row r="2869" spans="1:21" x14ac:dyDescent="0.2">
      <c r="A2869" t="s">
        <v>5982</v>
      </c>
      <c r="B2869" s="23">
        <v>45817</v>
      </c>
      <c r="C2869" s="23">
        <v>45807</v>
      </c>
      <c r="D2869" t="s">
        <v>806</v>
      </c>
      <c r="E2869" t="s">
        <v>807</v>
      </c>
      <c r="G2869" t="s">
        <v>6419</v>
      </c>
      <c r="H2869" t="s">
        <v>3139</v>
      </c>
      <c r="I2869" t="s">
        <v>3349</v>
      </c>
      <c r="J2869" s="10" t="str">
        <f>+LEFT(U2869,4)</f>
        <v>BAG-</v>
      </c>
      <c r="K2869" t="s">
        <v>10</v>
      </c>
      <c r="L2869" s="52">
        <v>7000</v>
      </c>
      <c r="M2869" t="s">
        <v>1472</v>
      </c>
      <c r="N2869" t="s">
        <v>11</v>
      </c>
      <c r="O2869" s="78">
        <v>0.15</v>
      </c>
      <c r="P2869" s="11">
        <f>ROUND(O2869*L2869,2)</f>
        <v>1050</v>
      </c>
      <c r="Q2869" s="12">
        <f>IF(N2869="HKD",7.8,IF(N2869="CNY",7.30034,1))</f>
        <v>7.3003400000000003</v>
      </c>
      <c r="R2869" s="14">
        <f>+ROUND(O2869/Q2869,4)</f>
        <v>2.0500000000000001E-2</v>
      </c>
      <c r="S2869" s="13">
        <f>ROUND(R2869*L2869,2)</f>
        <v>143.5</v>
      </c>
      <c r="T2869" s="14" t="s">
        <v>349</v>
      </c>
      <c r="U2869" t="s">
        <v>810</v>
      </c>
    </row>
    <row r="2870" spans="1:21" x14ac:dyDescent="0.2">
      <c r="A2870" t="s">
        <v>6097</v>
      </c>
      <c r="B2870" s="23">
        <v>45817</v>
      </c>
      <c r="C2870" s="23">
        <v>45805</v>
      </c>
      <c r="D2870" t="s">
        <v>5</v>
      </c>
      <c r="E2870" t="s">
        <v>6</v>
      </c>
      <c r="G2870" t="s">
        <v>6476</v>
      </c>
      <c r="H2870" t="s">
        <v>515</v>
      </c>
      <c r="I2870" t="s">
        <v>516</v>
      </c>
      <c r="J2870" s="10" t="str">
        <f>+LEFT(U2870,4)</f>
        <v>SHTS</v>
      </c>
      <c r="K2870" t="s">
        <v>10</v>
      </c>
      <c r="L2870" s="52">
        <v>1010</v>
      </c>
      <c r="M2870" t="s">
        <v>1472</v>
      </c>
      <c r="N2870" t="s">
        <v>11</v>
      </c>
      <c r="O2870" s="78">
        <v>2.08</v>
      </c>
      <c r="P2870" s="11">
        <f>ROUND(O2870*L2870,2)</f>
        <v>2100.8000000000002</v>
      </c>
      <c r="Q2870" s="12">
        <f>IF(N2870="HKD",7.8,IF(N2870="CNY",7.30034,1))</f>
        <v>7.3003400000000003</v>
      </c>
      <c r="R2870" s="14">
        <f>+ROUND(O2870/Q2870,4)</f>
        <v>0.28489999999999999</v>
      </c>
      <c r="S2870" s="13">
        <f>ROUND(R2870*L2870,2)</f>
        <v>287.75</v>
      </c>
      <c r="T2870" s="14" t="s">
        <v>349</v>
      </c>
      <c r="U2870" t="s">
        <v>9</v>
      </c>
    </row>
    <row r="2871" spans="1:21" x14ac:dyDescent="0.2">
      <c r="A2871" t="s">
        <v>6099</v>
      </c>
      <c r="B2871" s="23">
        <v>45817</v>
      </c>
      <c r="C2871" s="23">
        <v>45805</v>
      </c>
      <c r="D2871" t="s">
        <v>5</v>
      </c>
      <c r="E2871" t="s">
        <v>6</v>
      </c>
      <c r="G2871" t="s">
        <v>6476</v>
      </c>
      <c r="H2871" t="s">
        <v>496</v>
      </c>
      <c r="I2871" t="s">
        <v>497</v>
      </c>
      <c r="J2871" s="10" t="str">
        <f>+LEFT(U2871,4)</f>
        <v>SHTS</v>
      </c>
      <c r="K2871" t="s">
        <v>10</v>
      </c>
      <c r="L2871" s="52">
        <v>1010</v>
      </c>
      <c r="M2871" t="s">
        <v>1472</v>
      </c>
      <c r="N2871" t="s">
        <v>11</v>
      </c>
      <c r="O2871" s="78">
        <v>2.16</v>
      </c>
      <c r="P2871" s="11">
        <f>ROUND(O2871*L2871,2)</f>
        <v>2181.6</v>
      </c>
      <c r="Q2871" s="12">
        <f>IF(N2871="HKD",7.8,IF(N2871="CNY",7.30034,1))</f>
        <v>7.3003400000000003</v>
      </c>
      <c r="R2871" s="14">
        <f>+ROUND(O2871/Q2871,4)</f>
        <v>0.2959</v>
      </c>
      <c r="S2871" s="13">
        <f>ROUND(R2871*L2871,2)</f>
        <v>298.86</v>
      </c>
      <c r="T2871" s="14" t="s">
        <v>349</v>
      </c>
      <c r="U2871" t="s">
        <v>9</v>
      </c>
    </row>
    <row r="2872" spans="1:21" x14ac:dyDescent="0.2">
      <c r="A2872" t="s">
        <v>6137</v>
      </c>
      <c r="B2872" s="23">
        <v>45817</v>
      </c>
      <c r="C2872" s="23">
        <v>45805</v>
      </c>
      <c r="D2872" t="s">
        <v>5</v>
      </c>
      <c r="E2872" t="s">
        <v>6</v>
      </c>
      <c r="G2872" t="s">
        <v>6476</v>
      </c>
      <c r="H2872" t="s">
        <v>499</v>
      </c>
      <c r="I2872" t="s">
        <v>500</v>
      </c>
      <c r="J2872" s="10" t="str">
        <f>+LEFT(U2872,4)</f>
        <v>SHTS</v>
      </c>
      <c r="K2872" t="s">
        <v>10</v>
      </c>
      <c r="L2872" s="52">
        <v>1010</v>
      </c>
      <c r="M2872" t="s">
        <v>1472</v>
      </c>
      <c r="N2872" t="s">
        <v>11</v>
      </c>
      <c r="O2872" s="78">
        <v>2.99</v>
      </c>
      <c r="P2872" s="11">
        <f>ROUND(O2872*L2872,2)</f>
        <v>3019.9</v>
      </c>
      <c r="Q2872" s="12">
        <f>IF(N2872="HKD",7.8,IF(N2872="CNY",7.30034,1))</f>
        <v>7.3003400000000003</v>
      </c>
      <c r="R2872" s="14">
        <f>+ROUND(O2872/Q2872,4)</f>
        <v>0.40960000000000002</v>
      </c>
      <c r="S2872" s="13">
        <f>ROUND(R2872*L2872,2)</f>
        <v>413.7</v>
      </c>
      <c r="T2872" s="14" t="s">
        <v>349</v>
      </c>
      <c r="U2872" t="s">
        <v>9</v>
      </c>
    </row>
    <row r="2873" spans="1:21" x14ac:dyDescent="0.2">
      <c r="A2873" t="s">
        <v>6217</v>
      </c>
      <c r="B2873" s="23">
        <v>45817</v>
      </c>
      <c r="C2873" s="23">
        <v>45748</v>
      </c>
      <c r="D2873" t="s">
        <v>94</v>
      </c>
      <c r="E2873" t="s">
        <v>95</v>
      </c>
      <c r="G2873" t="s">
        <v>6514</v>
      </c>
      <c r="H2873" t="s">
        <v>5692</v>
      </c>
      <c r="I2873" t="s">
        <v>5835</v>
      </c>
      <c r="J2873" s="10" t="str">
        <f>+LEFT(U2873,4)</f>
        <v>SKU-</v>
      </c>
      <c r="K2873" t="s">
        <v>98</v>
      </c>
      <c r="L2873" s="52">
        <v>200</v>
      </c>
      <c r="M2873" t="s">
        <v>1472</v>
      </c>
      <c r="N2873" t="s">
        <v>11</v>
      </c>
      <c r="O2873" s="78">
        <v>4.05</v>
      </c>
      <c r="P2873" s="11">
        <f>ROUND(O2873*L2873,2)</f>
        <v>810</v>
      </c>
      <c r="Q2873" s="12">
        <f>IF(N2873="HKD",7.8,IF(N2873="CNY",7.30034,1))</f>
        <v>7.3003400000000003</v>
      </c>
      <c r="R2873" s="14">
        <f>+ROUND(O2873/Q2873,4)</f>
        <v>0.55479999999999996</v>
      </c>
      <c r="S2873" s="13">
        <f>ROUND(R2873*L2873,2)</f>
        <v>110.96</v>
      </c>
      <c r="T2873" s="14" t="s">
        <v>349</v>
      </c>
      <c r="U2873" t="s">
        <v>2</v>
      </c>
    </row>
    <row r="2874" spans="1:21" x14ac:dyDescent="0.2">
      <c r="A2874" t="s">
        <v>6222</v>
      </c>
      <c r="B2874" s="23">
        <v>45817</v>
      </c>
      <c r="C2874" s="23">
        <v>45763</v>
      </c>
      <c r="D2874" t="s">
        <v>128</v>
      </c>
      <c r="E2874" t="s">
        <v>129</v>
      </c>
      <c r="G2874" t="s">
        <v>6517</v>
      </c>
      <c r="H2874" t="s">
        <v>5693</v>
      </c>
      <c r="I2874" t="s">
        <v>5836</v>
      </c>
      <c r="J2874" s="10" t="str">
        <f>+LEFT(U2874,4)</f>
        <v>SHDL</v>
      </c>
      <c r="K2874" t="s">
        <v>10</v>
      </c>
      <c r="L2874" s="52">
        <v>2700</v>
      </c>
      <c r="M2874" t="s">
        <v>1472</v>
      </c>
      <c r="N2874" t="s">
        <v>11</v>
      </c>
      <c r="O2874" s="78">
        <v>4.1879</v>
      </c>
      <c r="P2874" s="11">
        <f>ROUND(O2874*L2874,2)</f>
        <v>11307.33</v>
      </c>
      <c r="Q2874" s="12">
        <f>IF(N2874="HKD",7.8,IF(N2874="CNY",7.30034,1))</f>
        <v>7.3003400000000003</v>
      </c>
      <c r="R2874" s="14">
        <f>+ROUND(O2874/Q2874,4)</f>
        <v>0.57369999999999999</v>
      </c>
      <c r="S2874" s="13">
        <f>ROUND(R2874*L2874,2)</f>
        <v>1548.99</v>
      </c>
      <c r="T2874" s="14" t="s">
        <v>349</v>
      </c>
      <c r="U2874" t="s">
        <v>722</v>
      </c>
    </row>
    <row r="2875" spans="1:21" x14ac:dyDescent="0.2">
      <c r="A2875" t="s">
        <v>5191</v>
      </c>
      <c r="B2875" s="23">
        <v>45817</v>
      </c>
      <c r="C2875" s="23">
        <v>45756</v>
      </c>
      <c r="D2875" t="s">
        <v>94</v>
      </c>
      <c r="E2875" t="s">
        <v>95</v>
      </c>
      <c r="G2875" t="s">
        <v>6524</v>
      </c>
      <c r="H2875" t="s">
        <v>3162</v>
      </c>
      <c r="I2875" t="s">
        <v>3372</v>
      </c>
      <c r="J2875" s="10" t="str">
        <f>+LEFT(U2875,4)</f>
        <v>LID-</v>
      </c>
      <c r="K2875" t="s">
        <v>98</v>
      </c>
      <c r="L2875" s="52">
        <v>2520</v>
      </c>
      <c r="M2875" t="s">
        <v>1472</v>
      </c>
      <c r="N2875" t="s">
        <v>11</v>
      </c>
      <c r="O2875" s="78">
        <v>4.26</v>
      </c>
      <c r="P2875" s="11">
        <f>ROUND(O2875*L2875,2)</f>
        <v>10735.2</v>
      </c>
      <c r="Q2875" s="12">
        <f>IF(N2875="HKD",7.8,IF(N2875="CNY",7.30034,1))</f>
        <v>7.3003400000000003</v>
      </c>
      <c r="R2875" s="14">
        <f>+ROUND(O2875/Q2875,4)</f>
        <v>0.58350000000000002</v>
      </c>
      <c r="S2875" s="13">
        <f>ROUND(R2875*L2875,2)</f>
        <v>1470.42</v>
      </c>
      <c r="T2875" s="14" t="s">
        <v>349</v>
      </c>
      <c r="U2875" t="s">
        <v>368</v>
      </c>
    </row>
    <row r="2876" spans="1:21" x14ac:dyDescent="0.2">
      <c r="A2876" t="s">
        <v>6233</v>
      </c>
      <c r="B2876" s="23">
        <v>45817</v>
      </c>
      <c r="C2876" s="23">
        <v>45748</v>
      </c>
      <c r="D2876" t="s">
        <v>94</v>
      </c>
      <c r="E2876" t="s">
        <v>95</v>
      </c>
      <c r="G2876" t="s">
        <v>6514</v>
      </c>
      <c r="H2876" t="s">
        <v>5695</v>
      </c>
      <c r="I2876" t="s">
        <v>5838</v>
      </c>
      <c r="J2876" s="10" t="str">
        <f>+LEFT(U2876,4)</f>
        <v>SKU-</v>
      </c>
      <c r="K2876" t="s">
        <v>98</v>
      </c>
      <c r="L2876" s="52">
        <v>400</v>
      </c>
      <c r="M2876" t="s">
        <v>1472</v>
      </c>
      <c r="N2876" t="s">
        <v>11</v>
      </c>
      <c r="O2876" s="78">
        <v>4.3499999999999996</v>
      </c>
      <c r="P2876" s="11">
        <f>ROUND(O2876*L2876,2)</f>
        <v>1740</v>
      </c>
      <c r="Q2876" s="12">
        <f>IF(N2876="HKD",7.8,IF(N2876="CNY",7.30034,1))</f>
        <v>7.3003400000000003</v>
      </c>
      <c r="R2876" s="14">
        <f>+ROUND(O2876/Q2876,4)</f>
        <v>0.59589999999999999</v>
      </c>
      <c r="S2876" s="13">
        <f>ROUND(R2876*L2876,2)</f>
        <v>238.36</v>
      </c>
      <c r="T2876" s="14" t="s">
        <v>349</v>
      </c>
      <c r="U2876" t="s">
        <v>2</v>
      </c>
    </row>
    <row r="2877" spans="1:21" x14ac:dyDescent="0.2">
      <c r="A2877" t="s">
        <v>4179</v>
      </c>
      <c r="B2877" s="23">
        <v>45817</v>
      </c>
      <c r="C2877" s="23">
        <v>45750</v>
      </c>
      <c r="D2877" t="s">
        <v>149</v>
      </c>
      <c r="E2877" t="s">
        <v>150</v>
      </c>
      <c r="G2877" t="s">
        <v>6536</v>
      </c>
      <c r="H2877" t="s">
        <v>1190</v>
      </c>
      <c r="I2877" t="s">
        <v>1191</v>
      </c>
      <c r="J2877" s="10" t="str">
        <f>+LEFT(U2877,4)</f>
        <v>GLID</v>
      </c>
      <c r="K2877" t="s">
        <v>10</v>
      </c>
      <c r="L2877" s="52">
        <v>-35</v>
      </c>
      <c r="M2877" t="s">
        <v>1472</v>
      </c>
      <c r="N2877" t="s">
        <v>11</v>
      </c>
      <c r="O2877" s="78">
        <v>4.3726000000000003</v>
      </c>
      <c r="P2877" s="11">
        <f>ROUND(O2877*L2877,2)</f>
        <v>-153.04</v>
      </c>
      <c r="Q2877" s="12">
        <f>IF(N2877="HKD",7.8,IF(N2877="CNY",7.30034,1))</f>
        <v>7.3003400000000003</v>
      </c>
      <c r="R2877" s="14">
        <f>+ROUND(O2877/Q2877,4)</f>
        <v>0.59899999999999998</v>
      </c>
      <c r="S2877" s="13">
        <f>ROUND(R2877*L2877,2)</f>
        <v>-20.97</v>
      </c>
      <c r="T2877" s="14" t="s">
        <v>349</v>
      </c>
      <c r="U2877" t="s">
        <v>78</v>
      </c>
    </row>
    <row r="2878" spans="1:21" x14ac:dyDescent="0.2">
      <c r="A2878" t="s">
        <v>6251</v>
      </c>
      <c r="B2878" s="23">
        <v>45817</v>
      </c>
      <c r="C2878" s="23">
        <v>45786</v>
      </c>
      <c r="D2878" t="s">
        <v>128</v>
      </c>
      <c r="E2878" t="s">
        <v>129</v>
      </c>
      <c r="G2878" t="s">
        <v>6517</v>
      </c>
      <c r="H2878" t="s">
        <v>4741</v>
      </c>
      <c r="I2878" t="s">
        <v>4742</v>
      </c>
      <c r="J2878" s="10" t="str">
        <f>+LEFT(U2878,4)</f>
        <v>HDL-</v>
      </c>
      <c r="K2878" t="s">
        <v>10</v>
      </c>
      <c r="L2878" s="52">
        <v>630</v>
      </c>
      <c r="M2878" t="s">
        <v>1472</v>
      </c>
      <c r="N2878" t="s">
        <v>11</v>
      </c>
      <c r="O2878" s="78">
        <v>4.8219000000000003</v>
      </c>
      <c r="P2878" s="11">
        <f>ROUND(O2878*L2878,2)</f>
        <v>3037.8</v>
      </c>
      <c r="Q2878" s="12">
        <f>IF(N2878="HKD",7.8,IF(N2878="CNY",7.30034,1))</f>
        <v>7.3003400000000003</v>
      </c>
      <c r="R2878" s="14">
        <f>+ROUND(O2878/Q2878,4)</f>
        <v>0.66049999999999998</v>
      </c>
      <c r="S2878" s="13">
        <f>ROUND(R2878*L2878,2)</f>
        <v>416.12</v>
      </c>
      <c r="T2878" s="14" t="s">
        <v>349</v>
      </c>
      <c r="U2878" t="s">
        <v>228</v>
      </c>
    </row>
    <row r="2879" spans="1:21" x14ac:dyDescent="0.2">
      <c r="A2879" t="s">
        <v>6252</v>
      </c>
      <c r="B2879" s="23">
        <v>45817</v>
      </c>
      <c r="C2879" s="23">
        <v>45800</v>
      </c>
      <c r="D2879" t="s">
        <v>128</v>
      </c>
      <c r="E2879" t="s">
        <v>129</v>
      </c>
      <c r="G2879" t="s">
        <v>6517</v>
      </c>
      <c r="H2879" t="s">
        <v>4741</v>
      </c>
      <c r="I2879" t="s">
        <v>4742</v>
      </c>
      <c r="J2879" s="10" t="str">
        <f>+LEFT(U2879,4)</f>
        <v>HDL-</v>
      </c>
      <c r="K2879" t="s">
        <v>10</v>
      </c>
      <c r="L2879" s="52">
        <v>1950</v>
      </c>
      <c r="M2879" t="s">
        <v>1472</v>
      </c>
      <c r="N2879" t="s">
        <v>11</v>
      </c>
      <c r="O2879" s="78">
        <v>4.8219000000000003</v>
      </c>
      <c r="P2879" s="11">
        <f>ROUND(O2879*L2879,2)</f>
        <v>9402.7099999999991</v>
      </c>
      <c r="Q2879" s="12">
        <f>IF(N2879="HKD",7.8,IF(N2879="CNY",7.30034,1))</f>
        <v>7.3003400000000003</v>
      </c>
      <c r="R2879" s="14">
        <f>+ROUND(O2879/Q2879,4)</f>
        <v>0.66049999999999998</v>
      </c>
      <c r="S2879" s="13">
        <f>ROUND(R2879*L2879,2)</f>
        <v>1287.98</v>
      </c>
      <c r="T2879" s="14" t="s">
        <v>349</v>
      </c>
      <c r="U2879" t="s">
        <v>228</v>
      </c>
    </row>
    <row r="2880" spans="1:21" x14ac:dyDescent="0.2">
      <c r="A2880" t="s">
        <v>6276</v>
      </c>
      <c r="B2880" s="23">
        <v>45817</v>
      </c>
      <c r="C2880" s="23">
        <v>45756</v>
      </c>
      <c r="D2880" t="s">
        <v>143</v>
      </c>
      <c r="E2880" t="s">
        <v>144</v>
      </c>
      <c r="G2880" t="s">
        <v>6567</v>
      </c>
      <c r="H2880" t="s">
        <v>5712</v>
      </c>
      <c r="I2880" t="s">
        <v>5853</v>
      </c>
      <c r="J2880" s="10" t="str">
        <f>+LEFT(U2880,4)</f>
        <v>LHDL</v>
      </c>
      <c r="K2880" t="s">
        <v>10</v>
      </c>
      <c r="L2880" s="52">
        <v>2020</v>
      </c>
      <c r="M2880" t="s">
        <v>1472</v>
      </c>
      <c r="N2880" t="s">
        <v>11</v>
      </c>
      <c r="O2880" s="78">
        <v>5.8468</v>
      </c>
      <c r="P2880" s="11">
        <f>ROUND(O2880*L2880,2)</f>
        <v>11810.54</v>
      </c>
      <c r="Q2880" s="12">
        <f>IF(N2880="HKD",7.8,IF(N2880="CNY",7.30034,1))</f>
        <v>7.3003400000000003</v>
      </c>
      <c r="R2880" s="14">
        <f>+ROUND(O2880/Q2880,4)</f>
        <v>0.80089999999999995</v>
      </c>
      <c r="S2880" s="13">
        <f>ROUND(R2880*L2880,2)</f>
        <v>1617.82</v>
      </c>
      <c r="T2880" s="14" t="s">
        <v>349</v>
      </c>
      <c r="U2880" t="s">
        <v>125</v>
      </c>
    </row>
    <row r="2881" spans="1:21" x14ac:dyDescent="0.2">
      <c r="A2881" t="s">
        <v>6277</v>
      </c>
      <c r="B2881" s="23">
        <v>45817</v>
      </c>
      <c r="C2881" s="23">
        <v>45756</v>
      </c>
      <c r="D2881" t="s">
        <v>143</v>
      </c>
      <c r="E2881" t="s">
        <v>144</v>
      </c>
      <c r="G2881" t="s">
        <v>6567</v>
      </c>
      <c r="H2881" t="s">
        <v>5713</v>
      </c>
      <c r="I2881" t="s">
        <v>5854</v>
      </c>
      <c r="J2881" s="10" t="str">
        <f>+LEFT(U2881,4)</f>
        <v>LHDL</v>
      </c>
      <c r="K2881" t="s">
        <v>10</v>
      </c>
      <c r="L2881" s="52">
        <v>2020</v>
      </c>
      <c r="M2881" t="s">
        <v>1472</v>
      </c>
      <c r="N2881" t="s">
        <v>11</v>
      </c>
      <c r="O2881" s="78">
        <v>5.8468</v>
      </c>
      <c r="P2881" s="11">
        <f>ROUND(O2881*L2881,2)</f>
        <v>11810.54</v>
      </c>
      <c r="Q2881" s="12">
        <f>IF(N2881="HKD",7.8,IF(N2881="CNY",7.30034,1))</f>
        <v>7.3003400000000003</v>
      </c>
      <c r="R2881" s="14">
        <f>+ROUND(O2881/Q2881,4)</f>
        <v>0.80089999999999995</v>
      </c>
      <c r="S2881" s="13">
        <f>ROUND(R2881*L2881,2)</f>
        <v>1617.82</v>
      </c>
      <c r="T2881" s="14" t="s">
        <v>349</v>
      </c>
      <c r="U2881" t="s">
        <v>125</v>
      </c>
    </row>
    <row r="2882" spans="1:21" x14ac:dyDescent="0.2">
      <c r="A2882" t="s">
        <v>6278</v>
      </c>
      <c r="B2882" s="23">
        <v>45817</v>
      </c>
      <c r="C2882" s="23">
        <v>45756</v>
      </c>
      <c r="D2882" t="s">
        <v>143</v>
      </c>
      <c r="E2882" t="s">
        <v>144</v>
      </c>
      <c r="G2882" t="s">
        <v>6567</v>
      </c>
      <c r="H2882" t="s">
        <v>3766</v>
      </c>
      <c r="I2882" t="s">
        <v>3767</v>
      </c>
      <c r="J2882" s="10" t="str">
        <f>+LEFT(U2882,4)</f>
        <v>LHDL</v>
      </c>
      <c r="K2882" t="s">
        <v>10</v>
      </c>
      <c r="L2882" s="52">
        <v>1930</v>
      </c>
      <c r="M2882" t="s">
        <v>1472</v>
      </c>
      <c r="N2882" t="s">
        <v>11</v>
      </c>
      <c r="O2882" s="78">
        <v>5.8468</v>
      </c>
      <c r="P2882" s="11">
        <f>ROUND(O2882*L2882,2)</f>
        <v>11284.32</v>
      </c>
      <c r="Q2882" s="12">
        <f>IF(N2882="HKD",7.8,IF(N2882="CNY",7.30034,1))</f>
        <v>7.3003400000000003</v>
      </c>
      <c r="R2882" s="14">
        <f>+ROUND(O2882/Q2882,4)</f>
        <v>0.80089999999999995</v>
      </c>
      <c r="S2882" s="13">
        <f>ROUND(R2882*L2882,2)</f>
        <v>1545.74</v>
      </c>
      <c r="T2882" s="14" t="s">
        <v>349</v>
      </c>
      <c r="U2882" t="s">
        <v>125</v>
      </c>
    </row>
    <row r="2883" spans="1:21" x14ac:dyDescent="0.2">
      <c r="A2883" t="s">
        <v>6281</v>
      </c>
      <c r="B2883" s="23">
        <v>45817</v>
      </c>
      <c r="C2883" s="23">
        <v>45756</v>
      </c>
      <c r="D2883" t="s">
        <v>143</v>
      </c>
      <c r="E2883" t="s">
        <v>144</v>
      </c>
      <c r="G2883" t="s">
        <v>6567</v>
      </c>
      <c r="H2883" t="s">
        <v>5714</v>
      </c>
      <c r="I2883" t="s">
        <v>5855</v>
      </c>
      <c r="J2883" s="10" t="str">
        <f>+LEFT(U2883,4)</f>
        <v>LHDL</v>
      </c>
      <c r="K2883" t="s">
        <v>10</v>
      </c>
      <c r="L2883" s="52">
        <v>2020</v>
      </c>
      <c r="M2883" t="s">
        <v>1472</v>
      </c>
      <c r="N2883" t="s">
        <v>11</v>
      </c>
      <c r="O2883" s="78">
        <v>5.95</v>
      </c>
      <c r="P2883" s="11">
        <f>ROUND(O2883*L2883,2)</f>
        <v>12019</v>
      </c>
      <c r="Q2883" s="12">
        <f>IF(N2883="HKD",7.8,IF(N2883="CNY",7.30034,1))</f>
        <v>7.3003400000000003</v>
      </c>
      <c r="R2883" s="14">
        <f>+ROUND(O2883/Q2883,4)</f>
        <v>0.81499999999999995</v>
      </c>
      <c r="S2883" s="13">
        <f>ROUND(R2883*L2883,2)</f>
        <v>1646.3</v>
      </c>
      <c r="T2883" s="14" t="s">
        <v>349</v>
      </c>
      <c r="U2883" t="s">
        <v>125</v>
      </c>
    </row>
    <row r="2884" spans="1:21" x14ac:dyDescent="0.2">
      <c r="A2884" t="s">
        <v>6288</v>
      </c>
      <c r="B2884" s="23">
        <v>45817</v>
      </c>
      <c r="C2884" s="23">
        <v>45792</v>
      </c>
      <c r="D2884" t="s">
        <v>287</v>
      </c>
      <c r="E2884" t="s">
        <v>288</v>
      </c>
      <c r="G2884" t="s">
        <v>6574</v>
      </c>
      <c r="H2884" t="s">
        <v>76</v>
      </c>
      <c r="I2884" t="s">
        <v>77</v>
      </c>
      <c r="J2884" s="10" t="str">
        <f>+LEFT(U2884,4)</f>
        <v>GLID</v>
      </c>
      <c r="K2884" t="s">
        <v>10</v>
      </c>
      <c r="L2884" s="52">
        <v>2100</v>
      </c>
      <c r="M2884" t="s">
        <v>1472</v>
      </c>
      <c r="N2884" t="s">
        <v>11</v>
      </c>
      <c r="O2884" s="78">
        <v>6.3951000000000002</v>
      </c>
      <c r="P2884" s="11">
        <f>ROUND(O2884*L2884,2)</f>
        <v>13429.71</v>
      </c>
      <c r="Q2884" s="12">
        <f>IF(N2884="HKD",7.8,IF(N2884="CNY",7.30034,1))</f>
        <v>7.3003400000000003</v>
      </c>
      <c r="R2884" s="14">
        <f>+ROUND(O2884/Q2884,4)</f>
        <v>0.876</v>
      </c>
      <c r="S2884" s="13">
        <f>ROUND(R2884*L2884,2)</f>
        <v>1839.6</v>
      </c>
      <c r="T2884" s="14" t="s">
        <v>349</v>
      </c>
      <c r="U2884" t="s">
        <v>78</v>
      </c>
    </row>
    <row r="2885" spans="1:21" x14ac:dyDescent="0.2">
      <c r="A2885" t="s">
        <v>6288</v>
      </c>
      <c r="B2885" s="23">
        <v>45817</v>
      </c>
      <c r="C2885" s="23">
        <v>45792</v>
      </c>
      <c r="D2885" t="s">
        <v>287</v>
      </c>
      <c r="E2885" t="s">
        <v>288</v>
      </c>
      <c r="G2885" t="s">
        <v>6574</v>
      </c>
      <c r="H2885" t="s">
        <v>76</v>
      </c>
      <c r="I2885" t="s">
        <v>77</v>
      </c>
      <c r="J2885" s="10" t="str">
        <f>+LEFT(U2885,4)</f>
        <v>GLID</v>
      </c>
      <c r="K2885" t="s">
        <v>10</v>
      </c>
      <c r="L2885" s="52">
        <v>446</v>
      </c>
      <c r="M2885" t="s">
        <v>1472</v>
      </c>
      <c r="N2885" t="s">
        <v>11</v>
      </c>
      <c r="O2885" s="78">
        <v>6.3951000000000002</v>
      </c>
      <c r="P2885" s="11">
        <f>ROUND(O2885*L2885,2)</f>
        <v>2852.21</v>
      </c>
      <c r="Q2885" s="12">
        <f>IF(N2885="HKD",7.8,IF(N2885="CNY",7.30034,1))</f>
        <v>7.3003400000000003</v>
      </c>
      <c r="R2885" s="14">
        <f>+ROUND(O2885/Q2885,4)</f>
        <v>0.876</v>
      </c>
      <c r="S2885" s="13">
        <f>ROUND(R2885*L2885,2)</f>
        <v>390.7</v>
      </c>
      <c r="T2885" s="14" t="s">
        <v>349</v>
      </c>
      <c r="U2885" t="s">
        <v>78</v>
      </c>
    </row>
    <row r="2886" spans="1:21" x14ac:dyDescent="0.2">
      <c r="A2886" t="s">
        <v>6288</v>
      </c>
      <c r="B2886" s="23">
        <v>45817</v>
      </c>
      <c r="C2886" s="23">
        <v>45792</v>
      </c>
      <c r="D2886" t="s">
        <v>287</v>
      </c>
      <c r="E2886" t="s">
        <v>288</v>
      </c>
      <c r="G2886" t="s">
        <v>6574</v>
      </c>
      <c r="H2886" t="s">
        <v>76</v>
      </c>
      <c r="I2886" t="s">
        <v>77</v>
      </c>
      <c r="J2886" s="10" t="str">
        <f>+LEFT(U2886,4)</f>
        <v>GLID</v>
      </c>
      <c r="K2886" t="s">
        <v>10</v>
      </c>
      <c r="L2886" s="52">
        <v>3354</v>
      </c>
      <c r="M2886" t="s">
        <v>1472</v>
      </c>
      <c r="N2886" t="s">
        <v>11</v>
      </c>
      <c r="O2886" s="78">
        <v>6.3951000000000002</v>
      </c>
      <c r="P2886" s="11">
        <f>ROUND(O2886*L2886,2)</f>
        <v>21449.17</v>
      </c>
      <c r="Q2886" s="12">
        <f>IF(N2886="HKD",7.8,IF(N2886="CNY",7.30034,1))</f>
        <v>7.3003400000000003</v>
      </c>
      <c r="R2886" s="14">
        <f>+ROUND(O2886/Q2886,4)</f>
        <v>0.876</v>
      </c>
      <c r="S2886" s="13">
        <f>ROUND(R2886*L2886,2)</f>
        <v>2938.1</v>
      </c>
      <c r="T2886" s="14" t="s">
        <v>349</v>
      </c>
      <c r="U2886" t="s">
        <v>78</v>
      </c>
    </row>
    <row r="2887" spans="1:21" x14ac:dyDescent="0.2">
      <c r="A2887" t="s">
        <v>6303</v>
      </c>
      <c r="B2887" s="23">
        <v>45817</v>
      </c>
      <c r="C2887" s="23">
        <v>45756</v>
      </c>
      <c r="D2887" t="s">
        <v>143</v>
      </c>
      <c r="E2887" t="s">
        <v>144</v>
      </c>
      <c r="G2887" t="s">
        <v>6587</v>
      </c>
      <c r="H2887" t="s">
        <v>3146</v>
      </c>
      <c r="I2887" t="s">
        <v>3356</v>
      </c>
      <c r="J2887" s="10" t="str">
        <f>+LEFT(U2887,4)</f>
        <v>LHDL</v>
      </c>
      <c r="K2887" t="s">
        <v>10</v>
      </c>
      <c r="L2887" s="52">
        <v>100</v>
      </c>
      <c r="M2887" t="s">
        <v>1472</v>
      </c>
      <c r="N2887" t="s">
        <v>11</v>
      </c>
      <c r="O2887" s="78">
        <v>6.8814000000000002</v>
      </c>
      <c r="P2887" s="11">
        <f>ROUND(O2887*L2887,2)</f>
        <v>688.14</v>
      </c>
      <c r="Q2887" s="12">
        <f>IF(N2887="HKD",7.8,IF(N2887="CNY",7.30034,1))</f>
        <v>7.3003400000000003</v>
      </c>
      <c r="R2887" s="14">
        <f>+ROUND(O2887/Q2887,4)</f>
        <v>0.94259999999999999</v>
      </c>
      <c r="S2887" s="13">
        <f>ROUND(R2887*L2887,2)</f>
        <v>94.26</v>
      </c>
      <c r="T2887" s="14" t="s">
        <v>349</v>
      </c>
      <c r="U2887" t="s">
        <v>125</v>
      </c>
    </row>
    <row r="2888" spans="1:21" x14ac:dyDescent="0.2">
      <c r="A2888" t="s">
        <v>6306</v>
      </c>
      <c r="B2888" s="23">
        <v>45817</v>
      </c>
      <c r="C2888" s="23">
        <v>45756</v>
      </c>
      <c r="D2888" t="s">
        <v>143</v>
      </c>
      <c r="E2888" t="s">
        <v>144</v>
      </c>
      <c r="G2888" t="s">
        <v>6587</v>
      </c>
      <c r="H2888" t="s">
        <v>1800</v>
      </c>
      <c r="I2888" t="s">
        <v>1801</v>
      </c>
      <c r="J2888" s="10" t="str">
        <f>+LEFT(U2888,4)</f>
        <v>LHDL</v>
      </c>
      <c r="K2888" t="s">
        <v>10</v>
      </c>
      <c r="L2888" s="52">
        <v>2520</v>
      </c>
      <c r="M2888" t="s">
        <v>1472</v>
      </c>
      <c r="N2888" t="s">
        <v>11</v>
      </c>
      <c r="O2888" s="78">
        <v>6.8814000000000002</v>
      </c>
      <c r="P2888" s="11">
        <f>ROUND(O2888*L2888,2)</f>
        <v>17341.13</v>
      </c>
      <c r="Q2888" s="12">
        <f>IF(N2888="HKD",7.8,IF(N2888="CNY",7.30034,1))</f>
        <v>7.3003400000000003</v>
      </c>
      <c r="R2888" s="14">
        <f>+ROUND(O2888/Q2888,4)</f>
        <v>0.94259999999999999</v>
      </c>
      <c r="S2888" s="13">
        <f>ROUND(R2888*L2888,2)</f>
        <v>2375.35</v>
      </c>
      <c r="T2888" s="14" t="s">
        <v>349</v>
      </c>
      <c r="U2888" t="s">
        <v>125</v>
      </c>
    </row>
    <row r="2889" spans="1:21" x14ac:dyDescent="0.2">
      <c r="A2889" t="s">
        <v>6307</v>
      </c>
      <c r="B2889" s="23">
        <v>45817</v>
      </c>
      <c r="C2889" s="23">
        <v>45777</v>
      </c>
      <c r="D2889" t="s">
        <v>143</v>
      </c>
      <c r="E2889" t="s">
        <v>144</v>
      </c>
      <c r="G2889" t="s">
        <v>6587</v>
      </c>
      <c r="H2889" t="s">
        <v>3146</v>
      </c>
      <c r="I2889" t="s">
        <v>3356</v>
      </c>
      <c r="J2889" s="10" t="str">
        <f>+LEFT(U2889,4)</f>
        <v>LHDL</v>
      </c>
      <c r="K2889" t="s">
        <v>10</v>
      </c>
      <c r="L2889" s="52">
        <v>1700</v>
      </c>
      <c r="M2889" t="s">
        <v>1472</v>
      </c>
      <c r="N2889" t="s">
        <v>11</v>
      </c>
      <c r="O2889" s="78">
        <v>6.8814000000000002</v>
      </c>
      <c r="P2889" s="11">
        <f>ROUND(O2889*L2889,2)</f>
        <v>11698.38</v>
      </c>
      <c r="Q2889" s="12">
        <f>IF(N2889="HKD",7.8,IF(N2889="CNY",7.30034,1))</f>
        <v>7.3003400000000003</v>
      </c>
      <c r="R2889" s="14">
        <f>+ROUND(O2889/Q2889,4)</f>
        <v>0.94259999999999999</v>
      </c>
      <c r="S2889" s="13">
        <f>ROUND(R2889*L2889,2)</f>
        <v>1602.42</v>
      </c>
      <c r="T2889" s="14" t="s">
        <v>349</v>
      </c>
      <c r="U2889" t="s">
        <v>125</v>
      </c>
    </row>
    <row r="2890" spans="1:21" x14ac:dyDescent="0.2">
      <c r="A2890" t="s">
        <v>6309</v>
      </c>
      <c r="B2890" s="23">
        <v>45817</v>
      </c>
      <c r="C2890" s="23">
        <v>45777</v>
      </c>
      <c r="D2890" t="s">
        <v>143</v>
      </c>
      <c r="E2890" t="s">
        <v>144</v>
      </c>
      <c r="G2890" t="s">
        <v>6587</v>
      </c>
      <c r="H2890" t="s">
        <v>3150</v>
      </c>
      <c r="I2890" t="s">
        <v>3360</v>
      </c>
      <c r="J2890" s="10" t="str">
        <f>+LEFT(U2890,4)</f>
        <v>LHDL</v>
      </c>
      <c r="K2890" t="s">
        <v>10</v>
      </c>
      <c r="L2890" s="52">
        <v>3120</v>
      </c>
      <c r="M2890" t="s">
        <v>1472</v>
      </c>
      <c r="N2890" t="s">
        <v>11</v>
      </c>
      <c r="O2890" s="78">
        <v>6.8814000000000002</v>
      </c>
      <c r="P2890" s="11">
        <f>ROUND(O2890*L2890,2)</f>
        <v>21469.97</v>
      </c>
      <c r="Q2890" s="12">
        <f>IF(N2890="HKD",7.8,IF(N2890="CNY",7.30034,1))</f>
        <v>7.3003400000000003</v>
      </c>
      <c r="R2890" s="14">
        <f>+ROUND(O2890/Q2890,4)</f>
        <v>0.94259999999999999</v>
      </c>
      <c r="S2890" s="13">
        <f>ROUND(R2890*L2890,2)</f>
        <v>2940.91</v>
      </c>
      <c r="T2890" s="14" t="s">
        <v>349</v>
      </c>
      <c r="U2890" t="s">
        <v>125</v>
      </c>
    </row>
    <row r="2891" spans="1:21" x14ac:dyDescent="0.2">
      <c r="A2891" t="s">
        <v>6370</v>
      </c>
      <c r="B2891" s="23">
        <v>45817</v>
      </c>
      <c r="C2891" s="23">
        <v>45770</v>
      </c>
      <c r="D2891" t="s">
        <v>143</v>
      </c>
      <c r="E2891" t="s">
        <v>144</v>
      </c>
      <c r="G2891" t="s">
        <v>6587</v>
      </c>
      <c r="H2891" t="s">
        <v>3802</v>
      </c>
      <c r="I2891" t="s">
        <v>3803</v>
      </c>
      <c r="J2891" s="10" t="str">
        <f>+LEFT(U2891,4)</f>
        <v>SHDL</v>
      </c>
      <c r="K2891" t="s">
        <v>10</v>
      </c>
      <c r="L2891" s="52">
        <v>1020</v>
      </c>
      <c r="M2891" t="s">
        <v>1472</v>
      </c>
      <c r="N2891" t="s">
        <v>11</v>
      </c>
      <c r="O2891" s="78">
        <v>16.168399999999998</v>
      </c>
      <c r="P2891" s="11">
        <f>ROUND(O2891*L2891,2)</f>
        <v>16491.77</v>
      </c>
      <c r="Q2891" s="12">
        <f>IF(N2891="HKD",7.8,IF(N2891="CNY",7.30034,1))</f>
        <v>7.3003400000000003</v>
      </c>
      <c r="R2891" s="14">
        <f>+ROUND(O2891/Q2891,4)</f>
        <v>2.2147000000000001</v>
      </c>
      <c r="S2891" s="13">
        <f>ROUND(R2891*L2891,2)</f>
        <v>2258.9899999999998</v>
      </c>
      <c r="T2891" s="14" t="s">
        <v>349</v>
      </c>
      <c r="U2891" t="s">
        <v>722</v>
      </c>
    </row>
    <row r="2892" spans="1:21" x14ac:dyDescent="0.2">
      <c r="A2892" t="s">
        <v>6036</v>
      </c>
      <c r="B2892" s="23">
        <v>45818</v>
      </c>
      <c r="C2892" s="23">
        <v>45799</v>
      </c>
      <c r="D2892" t="s">
        <v>21</v>
      </c>
      <c r="E2892" t="s">
        <v>22</v>
      </c>
      <c r="G2892" t="s">
        <v>6454</v>
      </c>
      <c r="H2892" t="s">
        <v>1441</v>
      </c>
      <c r="I2892" t="s">
        <v>1442</v>
      </c>
      <c r="J2892" s="10" t="str">
        <f>+LEFT(U2892,4)</f>
        <v>BRKT</v>
      </c>
      <c r="K2892" t="s">
        <v>10</v>
      </c>
      <c r="L2892" s="52">
        <v>1600</v>
      </c>
      <c r="M2892" t="s">
        <v>1472</v>
      </c>
      <c r="N2892" t="s">
        <v>11</v>
      </c>
      <c r="O2892" s="78">
        <v>0.60340000000000005</v>
      </c>
      <c r="P2892" s="11">
        <f>ROUND(O2892*L2892,2)</f>
        <v>965.44</v>
      </c>
      <c r="Q2892" s="12">
        <f>IF(N2892="HKD",7.8,IF(N2892="CNY",7.30034,1))</f>
        <v>7.3003400000000003</v>
      </c>
      <c r="R2892" s="14">
        <f>+ROUND(O2892/Q2892,4)</f>
        <v>8.2699999999999996E-2</v>
      </c>
      <c r="S2892" s="13">
        <f>ROUND(R2892*L2892,2)</f>
        <v>132.32</v>
      </c>
      <c r="T2892" s="14" t="s">
        <v>349</v>
      </c>
      <c r="U2892" t="s">
        <v>442</v>
      </c>
    </row>
    <row r="2893" spans="1:21" x14ac:dyDescent="0.2">
      <c r="A2893" t="s">
        <v>6057</v>
      </c>
      <c r="B2893" s="23">
        <v>45818</v>
      </c>
      <c r="C2893" s="23">
        <v>45800</v>
      </c>
      <c r="D2893" t="s">
        <v>252</v>
      </c>
      <c r="E2893" t="s">
        <v>253</v>
      </c>
      <c r="G2893" t="s">
        <v>6464</v>
      </c>
      <c r="H2893" t="s">
        <v>688</v>
      </c>
      <c r="I2893" t="s">
        <v>689</v>
      </c>
      <c r="J2893" s="10" t="s">
        <v>1525</v>
      </c>
      <c r="K2893" t="s">
        <v>10</v>
      </c>
      <c r="L2893" s="52">
        <v>7100</v>
      </c>
      <c r="M2893" t="s">
        <v>1472</v>
      </c>
      <c r="N2893" t="s">
        <v>11</v>
      </c>
      <c r="O2893" s="78">
        <v>0.873</v>
      </c>
      <c r="P2893" s="11">
        <f>ROUND(O2893*L2893,2)</f>
        <v>6198.3</v>
      </c>
      <c r="Q2893" s="12">
        <f>IF(N2893="HKD",7.8,IF(N2893="CNY",7.30034,1))</f>
        <v>7.3003400000000003</v>
      </c>
      <c r="R2893" s="14">
        <f>+ROUND(O2893/Q2893,4)</f>
        <v>0.1196</v>
      </c>
      <c r="S2893" s="13">
        <f>ROUND(R2893*L2893,2)</f>
        <v>849.16</v>
      </c>
      <c r="T2893" s="14" t="s">
        <v>349</v>
      </c>
      <c r="U2893" t="s">
        <v>36</v>
      </c>
    </row>
    <row r="2894" spans="1:21" x14ac:dyDescent="0.2">
      <c r="A2894" t="s">
        <v>6058</v>
      </c>
      <c r="B2894" s="23">
        <v>45818</v>
      </c>
      <c r="C2894" s="23">
        <v>45800</v>
      </c>
      <c r="D2894" t="s">
        <v>252</v>
      </c>
      <c r="E2894" t="s">
        <v>253</v>
      </c>
      <c r="G2894" t="s">
        <v>6464</v>
      </c>
      <c r="H2894" t="s">
        <v>1026</v>
      </c>
      <c r="I2894" t="s">
        <v>1027</v>
      </c>
      <c r="J2894" s="10" t="s">
        <v>1525</v>
      </c>
      <c r="K2894" t="s">
        <v>10</v>
      </c>
      <c r="L2894" s="52">
        <v>8050</v>
      </c>
      <c r="M2894" t="s">
        <v>1472</v>
      </c>
      <c r="N2894" t="s">
        <v>11</v>
      </c>
      <c r="O2894" s="78">
        <v>0.873</v>
      </c>
      <c r="P2894" s="11">
        <f>ROUND(O2894*L2894,2)</f>
        <v>7027.65</v>
      </c>
      <c r="Q2894" s="12">
        <f>IF(N2894="HKD",7.8,IF(N2894="CNY",7.30034,1))</f>
        <v>7.3003400000000003</v>
      </c>
      <c r="R2894" s="14">
        <f>+ROUND(O2894/Q2894,4)</f>
        <v>0.1196</v>
      </c>
      <c r="S2894" s="13">
        <f>ROUND(R2894*L2894,2)</f>
        <v>962.78</v>
      </c>
      <c r="T2894" s="14" t="s">
        <v>349</v>
      </c>
      <c r="U2894" t="s">
        <v>36</v>
      </c>
    </row>
    <row r="2895" spans="1:21" x14ac:dyDescent="0.2">
      <c r="A2895" t="s">
        <v>6059</v>
      </c>
      <c r="B2895" s="23">
        <v>45818</v>
      </c>
      <c r="C2895" s="23">
        <v>45798</v>
      </c>
      <c r="D2895" t="s">
        <v>651</v>
      </c>
      <c r="E2895" t="s">
        <v>652</v>
      </c>
      <c r="G2895" t="s">
        <v>6465</v>
      </c>
      <c r="H2895" t="s">
        <v>3587</v>
      </c>
      <c r="I2895" t="s">
        <v>3588</v>
      </c>
      <c r="J2895" s="10" t="str">
        <f>+LEFT(U2895,4)</f>
        <v>KNOB</v>
      </c>
      <c r="K2895" t="s">
        <v>10</v>
      </c>
      <c r="L2895" s="52">
        <v>4100</v>
      </c>
      <c r="M2895" t="s">
        <v>1472</v>
      </c>
      <c r="N2895" t="s">
        <v>11</v>
      </c>
      <c r="O2895" s="78">
        <v>0.88980000000000004</v>
      </c>
      <c r="P2895" s="11">
        <f>ROUND(O2895*L2895,2)</f>
        <v>3648.18</v>
      </c>
      <c r="Q2895" s="12">
        <f>IF(N2895="HKD",7.8,IF(N2895="CNY",7.30034,1))</f>
        <v>7.3003400000000003</v>
      </c>
      <c r="R2895" s="14">
        <f>+ROUND(O2895/Q2895,4)</f>
        <v>0.12189999999999999</v>
      </c>
      <c r="S2895" s="13">
        <f>ROUND(R2895*L2895,2)</f>
        <v>499.79</v>
      </c>
      <c r="T2895" s="14" t="s">
        <v>349</v>
      </c>
      <c r="U2895" t="s">
        <v>32</v>
      </c>
    </row>
    <row r="2896" spans="1:21" x14ac:dyDescent="0.2">
      <c r="A2896" t="s">
        <v>6074</v>
      </c>
      <c r="B2896" s="23">
        <v>45818</v>
      </c>
      <c r="C2896" s="23">
        <v>45799</v>
      </c>
      <c r="D2896" t="s">
        <v>252</v>
      </c>
      <c r="E2896" t="s">
        <v>253</v>
      </c>
      <c r="G2896" t="s">
        <v>6464</v>
      </c>
      <c r="H2896" t="s">
        <v>1528</v>
      </c>
      <c r="I2896" t="s">
        <v>1529</v>
      </c>
      <c r="J2896" s="10" t="s">
        <v>1525</v>
      </c>
      <c r="K2896" t="s">
        <v>10</v>
      </c>
      <c r="L2896" s="52">
        <v>7200</v>
      </c>
      <c r="M2896" t="s">
        <v>1472</v>
      </c>
      <c r="N2896" t="s">
        <v>11</v>
      </c>
      <c r="O2896" s="78">
        <v>1.3386</v>
      </c>
      <c r="P2896" s="11">
        <f>ROUND(O2896*L2896,2)</f>
        <v>9637.92</v>
      </c>
      <c r="Q2896" s="12">
        <f>IF(N2896="HKD",7.8,IF(N2896="CNY",7.30034,1))</f>
        <v>7.3003400000000003</v>
      </c>
      <c r="R2896" s="14">
        <f>+ROUND(O2896/Q2896,4)</f>
        <v>0.18340000000000001</v>
      </c>
      <c r="S2896" s="13">
        <f>ROUND(R2896*L2896,2)</f>
        <v>1320.48</v>
      </c>
      <c r="T2896" s="14" t="s">
        <v>349</v>
      </c>
      <c r="U2896" t="s">
        <v>36</v>
      </c>
    </row>
    <row r="2897" spans="1:21" x14ac:dyDescent="0.2">
      <c r="A2897" t="s">
        <v>6076</v>
      </c>
      <c r="B2897" s="23">
        <v>45818</v>
      </c>
      <c r="C2897" s="23">
        <v>45800</v>
      </c>
      <c r="D2897" t="s">
        <v>252</v>
      </c>
      <c r="E2897" t="s">
        <v>253</v>
      </c>
      <c r="G2897" t="s">
        <v>6464</v>
      </c>
      <c r="H2897" t="s">
        <v>1528</v>
      </c>
      <c r="I2897" t="s">
        <v>1529</v>
      </c>
      <c r="J2897" s="10" t="s">
        <v>1525</v>
      </c>
      <c r="K2897" t="s">
        <v>10</v>
      </c>
      <c r="L2897" s="52">
        <v>3050</v>
      </c>
      <c r="M2897" t="s">
        <v>1472</v>
      </c>
      <c r="N2897" t="s">
        <v>11</v>
      </c>
      <c r="O2897" s="78">
        <v>1.3524</v>
      </c>
      <c r="P2897" s="11">
        <f>ROUND(O2897*L2897,2)</f>
        <v>4124.82</v>
      </c>
      <c r="Q2897" s="12">
        <f>IF(N2897="HKD",7.8,IF(N2897="CNY",7.30034,1))</f>
        <v>7.3003400000000003</v>
      </c>
      <c r="R2897" s="14">
        <f>+ROUND(O2897/Q2897,4)</f>
        <v>0.18529999999999999</v>
      </c>
      <c r="S2897" s="13">
        <f>ROUND(R2897*L2897,2)</f>
        <v>565.16999999999996</v>
      </c>
      <c r="T2897" s="14" t="s">
        <v>349</v>
      </c>
      <c r="U2897" t="s">
        <v>36</v>
      </c>
    </row>
    <row r="2898" spans="1:21" x14ac:dyDescent="0.2">
      <c r="A2898" t="s">
        <v>6077</v>
      </c>
      <c r="B2898" s="23">
        <v>45818</v>
      </c>
      <c r="C2898" s="23">
        <v>45799</v>
      </c>
      <c r="D2898" t="s">
        <v>252</v>
      </c>
      <c r="E2898" t="s">
        <v>253</v>
      </c>
      <c r="G2898" t="s">
        <v>6464</v>
      </c>
      <c r="H2898" t="s">
        <v>678</v>
      </c>
      <c r="I2898" t="s">
        <v>679</v>
      </c>
      <c r="J2898" s="10" t="s">
        <v>1525</v>
      </c>
      <c r="K2898" t="s">
        <v>10</v>
      </c>
      <c r="L2898" s="52">
        <v>100</v>
      </c>
      <c r="M2898" t="s">
        <v>1472</v>
      </c>
      <c r="N2898" t="s">
        <v>11</v>
      </c>
      <c r="O2898" s="78">
        <v>1.38</v>
      </c>
      <c r="P2898" s="11">
        <f>ROUND(O2898*L2898,2)</f>
        <v>138</v>
      </c>
      <c r="Q2898" s="12">
        <f>IF(N2898="HKD",7.8,IF(N2898="CNY",7.30034,1))</f>
        <v>7.3003400000000003</v>
      </c>
      <c r="R2898" s="14">
        <f>+ROUND(O2898/Q2898,4)</f>
        <v>0.189</v>
      </c>
      <c r="S2898" s="13">
        <f>ROUND(R2898*L2898,2)</f>
        <v>18.899999999999999</v>
      </c>
      <c r="T2898" s="14" t="s">
        <v>349</v>
      </c>
      <c r="U2898" t="s">
        <v>36</v>
      </c>
    </row>
    <row r="2899" spans="1:21" x14ac:dyDescent="0.2">
      <c r="A2899" t="s">
        <v>6108</v>
      </c>
      <c r="B2899" s="23">
        <v>45818</v>
      </c>
      <c r="C2899" s="23">
        <v>45798</v>
      </c>
      <c r="D2899" t="s">
        <v>651</v>
      </c>
      <c r="E2899" t="s">
        <v>652</v>
      </c>
      <c r="G2899" t="s">
        <v>6465</v>
      </c>
      <c r="H2899" t="s">
        <v>5669</v>
      </c>
      <c r="I2899" t="s">
        <v>5812</v>
      </c>
      <c r="J2899" s="10" t="str">
        <f>+LEFT(U2899,4)</f>
        <v>HDL-</v>
      </c>
      <c r="K2899" t="s">
        <v>10</v>
      </c>
      <c r="L2899" s="52">
        <v>2050</v>
      </c>
      <c r="M2899" t="s">
        <v>1472</v>
      </c>
      <c r="N2899" t="s">
        <v>11</v>
      </c>
      <c r="O2899" s="78">
        <v>2.3919999999999999</v>
      </c>
      <c r="P2899" s="11">
        <f>ROUND(O2899*L2899,2)</f>
        <v>4903.6000000000004</v>
      </c>
      <c r="Q2899" s="12">
        <f>IF(N2899="HKD",7.8,IF(N2899="CNY",7.30034,1))</f>
        <v>7.3003400000000003</v>
      </c>
      <c r="R2899" s="14">
        <f>+ROUND(O2899/Q2899,4)</f>
        <v>0.32769999999999999</v>
      </c>
      <c r="S2899" s="13">
        <f>ROUND(R2899*L2899,2)</f>
        <v>671.79</v>
      </c>
      <c r="T2899" s="14" t="s">
        <v>349</v>
      </c>
      <c r="U2899" t="s">
        <v>228</v>
      </c>
    </row>
    <row r="2900" spans="1:21" x14ac:dyDescent="0.2">
      <c r="A2900" t="s">
        <v>6140</v>
      </c>
      <c r="B2900" s="23">
        <v>45818</v>
      </c>
      <c r="C2900" s="23">
        <v>45807</v>
      </c>
      <c r="D2900" t="s">
        <v>149</v>
      </c>
      <c r="E2900" t="s">
        <v>150</v>
      </c>
      <c r="G2900" t="s">
        <v>6492</v>
      </c>
      <c r="H2900" t="s">
        <v>5677</v>
      </c>
      <c r="I2900" t="s">
        <v>5820</v>
      </c>
      <c r="J2900" s="10" t="str">
        <f>+LEFT(U2900,4)</f>
        <v>GLID</v>
      </c>
      <c r="K2900" t="s">
        <v>10</v>
      </c>
      <c r="L2900" s="52">
        <v>3050</v>
      </c>
      <c r="M2900" t="s">
        <v>1472</v>
      </c>
      <c r="N2900" t="s">
        <v>11</v>
      </c>
      <c r="O2900" s="78">
        <v>3.0203000000000002</v>
      </c>
      <c r="P2900" s="11">
        <f>ROUND(O2900*L2900,2)</f>
        <v>9211.92</v>
      </c>
      <c r="Q2900" s="12">
        <f>IF(N2900="HKD",7.8,IF(N2900="CNY",7.30034,1))</f>
        <v>7.3003400000000003</v>
      </c>
      <c r="R2900" s="14">
        <f>+ROUND(O2900/Q2900,4)</f>
        <v>0.41370000000000001</v>
      </c>
      <c r="S2900" s="13">
        <f>ROUND(R2900*L2900,2)</f>
        <v>1261.79</v>
      </c>
      <c r="T2900" s="14" t="s">
        <v>349</v>
      </c>
      <c r="U2900" t="s">
        <v>78</v>
      </c>
    </row>
    <row r="2901" spans="1:21" x14ac:dyDescent="0.2">
      <c r="A2901" t="s">
        <v>6255</v>
      </c>
      <c r="B2901" s="23">
        <v>45818</v>
      </c>
      <c r="C2901" s="23">
        <v>45748</v>
      </c>
      <c r="D2901" t="s">
        <v>94</v>
      </c>
      <c r="E2901" t="s">
        <v>95</v>
      </c>
      <c r="G2901" t="s">
        <v>6550</v>
      </c>
      <c r="H2901" t="s">
        <v>5706</v>
      </c>
      <c r="I2901" t="s">
        <v>5847</v>
      </c>
      <c r="J2901" s="10" t="str">
        <f>+LEFT(U2901,4)</f>
        <v>SKU-</v>
      </c>
      <c r="K2901" t="s">
        <v>98</v>
      </c>
      <c r="L2901" s="52">
        <v>500</v>
      </c>
      <c r="M2901" t="s">
        <v>1472</v>
      </c>
      <c r="N2901" t="s">
        <v>11</v>
      </c>
      <c r="O2901" s="78">
        <v>4.95</v>
      </c>
      <c r="P2901" s="11">
        <f>ROUND(O2901*L2901,2)</f>
        <v>2475</v>
      </c>
      <c r="Q2901" s="12">
        <f>IF(N2901="HKD",7.8,IF(N2901="CNY",7.30034,1))</f>
        <v>7.3003400000000003</v>
      </c>
      <c r="R2901" s="14">
        <f>+ROUND(O2901/Q2901,4)</f>
        <v>0.67810000000000004</v>
      </c>
      <c r="S2901" s="13">
        <f>ROUND(R2901*L2901,2)</f>
        <v>339.05</v>
      </c>
      <c r="T2901" s="14" t="s">
        <v>349</v>
      </c>
      <c r="U2901" t="s">
        <v>2</v>
      </c>
    </row>
    <row r="2902" spans="1:21" x14ac:dyDescent="0.2">
      <c r="A2902" t="s">
        <v>6346</v>
      </c>
      <c r="B2902" s="23">
        <v>45818</v>
      </c>
      <c r="C2902" s="23">
        <v>45706</v>
      </c>
      <c r="D2902" t="s">
        <v>252</v>
      </c>
      <c r="E2902" t="s">
        <v>253</v>
      </c>
      <c r="G2902" t="s">
        <v>6615</v>
      </c>
      <c r="H2902" t="s">
        <v>250</v>
      </c>
      <c r="I2902" t="s">
        <v>251</v>
      </c>
      <c r="J2902" s="10" t="str">
        <f>+LEFT(U2902,4)</f>
        <v>GLID</v>
      </c>
      <c r="K2902" t="s">
        <v>10</v>
      </c>
      <c r="L2902" s="52">
        <v>3390</v>
      </c>
      <c r="M2902" t="s">
        <v>1472</v>
      </c>
      <c r="N2902" t="s">
        <v>11</v>
      </c>
      <c r="O2902" s="78">
        <v>10.7476</v>
      </c>
      <c r="P2902" s="11">
        <f>ROUND(O2902*L2902,2)</f>
        <v>36434.36</v>
      </c>
      <c r="Q2902" s="12">
        <f>IF(N2902="HKD",7.8,IF(N2902="CNY",7.30034,1))</f>
        <v>7.3003400000000003</v>
      </c>
      <c r="R2902" s="14">
        <f>+ROUND(O2902/Q2902,4)</f>
        <v>1.4722</v>
      </c>
      <c r="S2902" s="13">
        <f>ROUND(R2902*L2902,2)</f>
        <v>4990.76</v>
      </c>
      <c r="T2902" s="14" t="s">
        <v>349</v>
      </c>
      <c r="U2902" t="s">
        <v>78</v>
      </c>
    </row>
    <row r="2903" spans="1:21" x14ac:dyDescent="0.2">
      <c r="A2903" t="s">
        <v>6350</v>
      </c>
      <c r="B2903" s="23">
        <v>45818</v>
      </c>
      <c r="C2903" s="23">
        <v>45763</v>
      </c>
      <c r="D2903" t="s">
        <v>6397</v>
      </c>
      <c r="E2903" t="s">
        <v>6398</v>
      </c>
      <c r="G2903" t="s">
        <v>6494</v>
      </c>
      <c r="H2903" t="s">
        <v>5729</v>
      </c>
      <c r="I2903" t="s">
        <v>5870</v>
      </c>
      <c r="J2903" s="10" t="str">
        <f>+LEFT(U2903,4)</f>
        <v>SSM-</v>
      </c>
      <c r="K2903" t="s">
        <v>10</v>
      </c>
      <c r="L2903" s="52">
        <v>25296</v>
      </c>
      <c r="M2903" t="s">
        <v>186</v>
      </c>
      <c r="N2903" t="s">
        <v>11</v>
      </c>
      <c r="O2903" s="78">
        <v>11.106199999999999</v>
      </c>
      <c r="P2903" s="11">
        <f>ROUND(O2903*L2903,2)</f>
        <v>280942.44</v>
      </c>
      <c r="Q2903" s="12">
        <f>IF(N2903="HKD",7.8,IF(N2903="CNY",7.30034,1))</f>
        <v>7.3003400000000003</v>
      </c>
      <c r="R2903" s="14">
        <f>+ROUND(O2903/Q2903,4)</f>
        <v>1.5213000000000001</v>
      </c>
      <c r="S2903" s="13">
        <f>ROUND(R2903*L2903,2)</f>
        <v>38482.800000000003</v>
      </c>
      <c r="T2903" s="14" t="s">
        <v>349</v>
      </c>
      <c r="U2903" t="s">
        <v>33</v>
      </c>
    </row>
    <row r="2904" spans="1:21" x14ac:dyDescent="0.2">
      <c r="A2904" t="s">
        <v>6351</v>
      </c>
      <c r="B2904" s="23">
        <v>45818</v>
      </c>
      <c r="C2904" s="23">
        <v>45763</v>
      </c>
      <c r="D2904" t="s">
        <v>6397</v>
      </c>
      <c r="E2904" t="s">
        <v>6398</v>
      </c>
      <c r="G2904" t="s">
        <v>6494</v>
      </c>
      <c r="H2904" t="s">
        <v>5641</v>
      </c>
      <c r="I2904" t="s">
        <v>5784</v>
      </c>
      <c r="J2904" s="10" t="str">
        <f>+LEFT(U2904,4)</f>
        <v>SSM-</v>
      </c>
      <c r="K2904" t="s">
        <v>10</v>
      </c>
      <c r="L2904" s="52">
        <v>32724</v>
      </c>
      <c r="M2904" t="s">
        <v>186</v>
      </c>
      <c r="N2904" t="s">
        <v>11</v>
      </c>
      <c r="O2904" s="78">
        <v>11.194699999999999</v>
      </c>
      <c r="P2904" s="11">
        <f>ROUND(O2904*L2904,2)</f>
        <v>366335.36</v>
      </c>
      <c r="Q2904" s="12">
        <f>IF(N2904="HKD",7.8,IF(N2904="CNY",7.30034,1))</f>
        <v>7.3003400000000003</v>
      </c>
      <c r="R2904" s="14">
        <f>+ROUND(O2904/Q2904,4)</f>
        <v>1.5334000000000001</v>
      </c>
      <c r="S2904" s="13">
        <f>ROUND(R2904*L2904,2)</f>
        <v>50178.98</v>
      </c>
      <c r="T2904" s="14" t="s">
        <v>349</v>
      </c>
      <c r="U2904" t="s">
        <v>33</v>
      </c>
    </row>
    <row r="2905" spans="1:21" x14ac:dyDescent="0.2">
      <c r="A2905" t="s">
        <v>6352</v>
      </c>
      <c r="B2905" s="23">
        <v>45818</v>
      </c>
      <c r="C2905" s="23">
        <v>45763</v>
      </c>
      <c r="D2905" t="s">
        <v>6397</v>
      </c>
      <c r="E2905" t="s">
        <v>6398</v>
      </c>
      <c r="G2905" t="s">
        <v>6622</v>
      </c>
      <c r="H2905" t="s">
        <v>5640</v>
      </c>
      <c r="I2905" t="s">
        <v>5783</v>
      </c>
      <c r="J2905" s="10" t="str">
        <f>+LEFT(U2905,4)</f>
        <v>SSM-</v>
      </c>
      <c r="K2905" t="s">
        <v>10</v>
      </c>
      <c r="L2905" s="52">
        <v>27871</v>
      </c>
      <c r="M2905" t="s">
        <v>186</v>
      </c>
      <c r="N2905" t="s">
        <v>11</v>
      </c>
      <c r="O2905" s="78">
        <v>11.283200000000001</v>
      </c>
      <c r="P2905" s="11">
        <f>ROUND(O2905*L2905,2)</f>
        <v>314474.07</v>
      </c>
      <c r="Q2905" s="12">
        <f>IF(N2905="HKD",7.8,IF(N2905="CNY",7.30034,1))</f>
        <v>7.3003400000000003</v>
      </c>
      <c r="R2905" s="14">
        <f>+ROUND(O2905/Q2905,4)</f>
        <v>1.5456000000000001</v>
      </c>
      <c r="S2905" s="13">
        <f>ROUND(R2905*L2905,2)</f>
        <v>43077.42</v>
      </c>
      <c r="T2905" s="14" t="s">
        <v>349</v>
      </c>
      <c r="U2905" t="s">
        <v>33</v>
      </c>
    </row>
    <row r="2906" spans="1:21" x14ac:dyDescent="0.2">
      <c r="A2906" t="s">
        <v>6352</v>
      </c>
      <c r="B2906" s="23">
        <v>45818</v>
      </c>
      <c r="C2906" s="23">
        <v>45763</v>
      </c>
      <c r="D2906" t="s">
        <v>6397</v>
      </c>
      <c r="E2906" t="s">
        <v>6398</v>
      </c>
      <c r="G2906" t="s">
        <v>6494</v>
      </c>
      <c r="H2906" t="s">
        <v>5640</v>
      </c>
      <c r="I2906" t="s">
        <v>5783</v>
      </c>
      <c r="J2906" s="10" t="str">
        <f>+LEFT(U2906,4)</f>
        <v>SSM-</v>
      </c>
      <c r="K2906" t="s">
        <v>10</v>
      </c>
      <c r="L2906" s="52">
        <v>4812</v>
      </c>
      <c r="M2906" t="s">
        <v>186</v>
      </c>
      <c r="N2906" t="s">
        <v>11</v>
      </c>
      <c r="O2906" s="78">
        <v>11.283200000000001</v>
      </c>
      <c r="P2906" s="11">
        <f>ROUND(O2906*L2906,2)</f>
        <v>54294.76</v>
      </c>
      <c r="Q2906" s="12">
        <f>IF(N2906="HKD",7.8,IF(N2906="CNY",7.30034,1))</f>
        <v>7.3003400000000003</v>
      </c>
      <c r="R2906" s="14">
        <f>+ROUND(O2906/Q2906,4)</f>
        <v>1.5456000000000001</v>
      </c>
      <c r="S2906" s="13">
        <f>ROUND(R2906*L2906,2)</f>
        <v>7437.43</v>
      </c>
      <c r="T2906" s="14" t="s">
        <v>349</v>
      </c>
      <c r="U2906" t="s">
        <v>33</v>
      </c>
    </row>
    <row r="2907" spans="1:21" x14ac:dyDescent="0.2">
      <c r="A2907" t="s">
        <v>6375</v>
      </c>
      <c r="B2907" s="23">
        <v>45818</v>
      </c>
      <c r="C2907" s="23">
        <v>45800</v>
      </c>
      <c r="D2907" t="s">
        <v>311</v>
      </c>
      <c r="E2907" t="s">
        <v>312</v>
      </c>
      <c r="G2907" t="s">
        <v>6630</v>
      </c>
      <c r="H2907" t="s">
        <v>341</v>
      </c>
      <c r="I2907" t="s">
        <v>342</v>
      </c>
      <c r="J2907" s="10" t="str">
        <f>+LEFT(U2907,4)</f>
        <v>INM-</v>
      </c>
      <c r="K2907" t="s">
        <v>10</v>
      </c>
      <c r="L2907" s="52">
        <v>50</v>
      </c>
      <c r="M2907" t="s">
        <v>186</v>
      </c>
      <c r="N2907" t="s">
        <v>11</v>
      </c>
      <c r="O2907" s="78">
        <v>63.008800000000001</v>
      </c>
      <c r="P2907" s="11">
        <f>ROUND(O2907*L2907,2)</f>
        <v>3150.44</v>
      </c>
      <c r="Q2907" s="12">
        <f>IF(N2907="HKD",7.8,IF(N2907="CNY",7.30034,1))</f>
        <v>7.3003400000000003</v>
      </c>
      <c r="R2907" s="14">
        <f>+ROUND(O2907/Q2907,4)</f>
        <v>8.6309000000000005</v>
      </c>
      <c r="S2907" s="13">
        <f>ROUND(R2907*L2907,2)</f>
        <v>431.55</v>
      </c>
      <c r="T2907" s="14" t="s">
        <v>349</v>
      </c>
      <c r="U2907" t="s">
        <v>327</v>
      </c>
    </row>
    <row r="2908" spans="1:21" x14ac:dyDescent="0.2">
      <c r="A2908" t="s">
        <v>6381</v>
      </c>
      <c r="B2908" s="23">
        <v>45818</v>
      </c>
      <c r="C2908" s="23">
        <v>45804</v>
      </c>
      <c r="D2908" t="s">
        <v>311</v>
      </c>
      <c r="E2908" t="s">
        <v>312</v>
      </c>
      <c r="G2908" t="s">
        <v>6636</v>
      </c>
      <c r="H2908" t="s">
        <v>662</v>
      </c>
      <c r="I2908" t="s">
        <v>663</v>
      </c>
      <c r="J2908" s="10" t="str">
        <f>+LEFT(U2908,4)</f>
        <v>INM-</v>
      </c>
      <c r="K2908" t="s">
        <v>10</v>
      </c>
      <c r="L2908" s="52">
        <v>200</v>
      </c>
      <c r="M2908" t="s">
        <v>186</v>
      </c>
      <c r="N2908" t="s">
        <v>11</v>
      </c>
      <c r="O2908" s="78">
        <v>92.743399999999994</v>
      </c>
      <c r="P2908" s="11">
        <f>ROUND(O2908*L2908,2)</f>
        <v>18548.68</v>
      </c>
      <c r="Q2908" s="12">
        <f>IF(N2908="HKD",7.8,IF(N2908="CNY",7.30034,1))</f>
        <v>7.3003400000000003</v>
      </c>
      <c r="R2908" s="14">
        <f>+ROUND(O2908/Q2908,4)</f>
        <v>12.704000000000001</v>
      </c>
      <c r="S2908" s="13">
        <f>ROUND(R2908*L2908,2)</f>
        <v>2540.8000000000002</v>
      </c>
      <c r="T2908" s="14" t="s">
        <v>349</v>
      </c>
      <c r="U2908" t="s">
        <v>327</v>
      </c>
    </row>
    <row r="2909" spans="1:21" x14ac:dyDescent="0.2">
      <c r="A2909" t="s">
        <v>6385</v>
      </c>
      <c r="B2909" s="23">
        <v>45818</v>
      </c>
      <c r="C2909" s="23">
        <v>45804</v>
      </c>
      <c r="D2909" t="s">
        <v>311</v>
      </c>
      <c r="E2909" t="s">
        <v>312</v>
      </c>
      <c r="G2909" t="s">
        <v>6636</v>
      </c>
      <c r="H2909" t="s">
        <v>669</v>
      </c>
      <c r="I2909" t="s">
        <v>670</v>
      </c>
      <c r="J2909" s="10" t="str">
        <f>+LEFT(U2909,4)</f>
        <v>INM-</v>
      </c>
      <c r="K2909" t="s">
        <v>10</v>
      </c>
      <c r="L2909" s="52">
        <v>100</v>
      </c>
      <c r="M2909" t="s">
        <v>186</v>
      </c>
      <c r="N2909" t="s">
        <v>11</v>
      </c>
      <c r="O2909" s="78">
        <v>110.17700000000001</v>
      </c>
      <c r="P2909" s="11">
        <f>ROUND(O2909*L2909,2)</f>
        <v>11017.7</v>
      </c>
      <c r="Q2909" s="12">
        <f>IF(N2909="HKD",7.8,IF(N2909="CNY",7.30034,1))</f>
        <v>7.3003400000000003</v>
      </c>
      <c r="R2909" s="14">
        <f>+ROUND(O2909/Q2909,4)</f>
        <v>15.092000000000001</v>
      </c>
      <c r="S2909" s="13">
        <f>ROUND(R2909*L2909,2)</f>
        <v>1509.2</v>
      </c>
      <c r="T2909" s="14" t="s">
        <v>349</v>
      </c>
      <c r="U2909" t="s">
        <v>327</v>
      </c>
    </row>
    <row r="2910" spans="1:21" x14ac:dyDescent="0.2">
      <c r="A2910" t="s">
        <v>5891</v>
      </c>
      <c r="B2910" s="23">
        <v>45819</v>
      </c>
      <c r="C2910" s="23">
        <v>45807</v>
      </c>
      <c r="D2910" t="s">
        <v>169</v>
      </c>
      <c r="E2910" t="s">
        <v>170</v>
      </c>
      <c r="G2910" t="s">
        <v>6404</v>
      </c>
      <c r="H2910" t="s">
        <v>5606</v>
      </c>
      <c r="I2910" t="s">
        <v>5749</v>
      </c>
      <c r="J2910" s="10" t="str">
        <f>+LEFT(U2910,4)</f>
        <v>PAP-</v>
      </c>
      <c r="K2910" t="s">
        <v>10</v>
      </c>
      <c r="L2910" s="52">
        <v>3000</v>
      </c>
      <c r="M2910" t="s">
        <v>1472</v>
      </c>
      <c r="N2910" t="s">
        <v>11</v>
      </c>
      <c r="O2910" s="78">
        <v>0.02</v>
      </c>
      <c r="P2910" s="11">
        <f>ROUND(O2910*L2910,2)</f>
        <v>60</v>
      </c>
      <c r="Q2910" s="12">
        <f>IF(N2910="HKD",7.8,IF(N2910="CNY",7.30034,1))</f>
        <v>7.3003400000000003</v>
      </c>
      <c r="R2910" s="14">
        <f>+ROUND(O2910/Q2910,4)</f>
        <v>2.7000000000000001E-3</v>
      </c>
      <c r="S2910" s="13">
        <f>ROUND(R2910*L2910,2)</f>
        <v>8.1</v>
      </c>
      <c r="T2910" s="14" t="s">
        <v>349</v>
      </c>
      <c r="U2910" t="s">
        <v>1094</v>
      </c>
    </row>
    <row r="2911" spans="1:21" x14ac:dyDescent="0.2">
      <c r="A2911" t="s">
        <v>5905</v>
      </c>
      <c r="B2911" s="23">
        <v>45819</v>
      </c>
      <c r="C2911" s="23">
        <v>45798</v>
      </c>
      <c r="D2911" t="s">
        <v>235</v>
      </c>
      <c r="E2911" t="s">
        <v>236</v>
      </c>
      <c r="G2911" t="s">
        <v>6413</v>
      </c>
      <c r="H2911" t="s">
        <v>233</v>
      </c>
      <c r="I2911" t="s">
        <v>234</v>
      </c>
      <c r="J2911" s="10" t="str">
        <f>+LEFT(U2911,4)</f>
        <v>RIV-</v>
      </c>
      <c r="K2911" t="s">
        <v>10</v>
      </c>
      <c r="L2911" s="52">
        <v>34000</v>
      </c>
      <c r="M2911" t="s">
        <v>1472</v>
      </c>
      <c r="N2911" t="s">
        <v>11</v>
      </c>
      <c r="O2911" s="78">
        <v>4.0800000000000003E-2</v>
      </c>
      <c r="P2911" s="11">
        <f>ROUND(O2911*L2911,2)</f>
        <v>1387.2</v>
      </c>
      <c r="Q2911" s="12">
        <f>IF(N2911="HKD",7.8,IF(N2911="CNY",7.30034,1))</f>
        <v>7.3003400000000003</v>
      </c>
      <c r="R2911" s="14">
        <f>+ROUND(O2911/Q2911,4)</f>
        <v>5.5999999999999999E-3</v>
      </c>
      <c r="S2911" s="13">
        <f>ROUND(R2911*L2911,2)</f>
        <v>190.4</v>
      </c>
      <c r="T2911" s="14" t="s">
        <v>349</v>
      </c>
      <c r="U2911" t="s">
        <v>132</v>
      </c>
    </row>
    <row r="2912" spans="1:21" x14ac:dyDescent="0.2">
      <c r="A2912" t="s">
        <v>5964</v>
      </c>
      <c r="B2912" s="23">
        <v>45819</v>
      </c>
      <c r="C2912" s="23">
        <v>45799</v>
      </c>
      <c r="D2912" t="s">
        <v>169</v>
      </c>
      <c r="E2912" t="s">
        <v>170</v>
      </c>
      <c r="G2912" t="s">
        <v>6404</v>
      </c>
      <c r="H2912" t="s">
        <v>1101</v>
      </c>
      <c r="I2912" t="s">
        <v>1102</v>
      </c>
      <c r="J2912" s="10" t="str">
        <f>+LEFT(U2912,4)</f>
        <v>PAP-</v>
      </c>
      <c r="K2912" t="s">
        <v>10</v>
      </c>
      <c r="L2912" s="52">
        <v>2000</v>
      </c>
      <c r="M2912" t="s">
        <v>1472</v>
      </c>
      <c r="N2912" t="s">
        <v>11</v>
      </c>
      <c r="O2912" s="78">
        <v>0.1</v>
      </c>
      <c r="P2912" s="11">
        <f>ROUND(O2912*L2912,2)</f>
        <v>200</v>
      </c>
      <c r="Q2912" s="12">
        <f>IF(N2912="HKD",7.8,IF(N2912="CNY",7.30034,1))</f>
        <v>7.3003400000000003</v>
      </c>
      <c r="R2912" s="14">
        <f>+ROUND(O2912/Q2912,4)</f>
        <v>1.37E-2</v>
      </c>
      <c r="S2912" s="13">
        <f>ROUND(R2912*L2912,2)</f>
        <v>27.4</v>
      </c>
      <c r="T2912" s="14" t="s">
        <v>349</v>
      </c>
      <c r="U2912" t="s">
        <v>1094</v>
      </c>
    </row>
    <row r="2913" spans="1:21" x14ac:dyDescent="0.2">
      <c r="A2913" t="s">
        <v>5970</v>
      </c>
      <c r="B2913" s="23">
        <v>45819</v>
      </c>
      <c r="C2913" s="23">
        <v>45813</v>
      </c>
      <c r="D2913" t="s">
        <v>169</v>
      </c>
      <c r="E2913" t="s">
        <v>170</v>
      </c>
      <c r="G2913" t="s">
        <v>6431</v>
      </c>
      <c r="H2913" t="s">
        <v>5633</v>
      </c>
      <c r="I2913" t="s">
        <v>5776</v>
      </c>
      <c r="J2913" s="10" t="str">
        <f>+LEFT(U2913,4)</f>
        <v>STKR</v>
      </c>
      <c r="K2913" t="s">
        <v>10</v>
      </c>
      <c r="L2913" s="52">
        <v>1010</v>
      </c>
      <c r="M2913" t="s">
        <v>1472</v>
      </c>
      <c r="N2913" t="s">
        <v>11</v>
      </c>
      <c r="O2913" s="78">
        <v>0.13</v>
      </c>
      <c r="P2913" s="11">
        <f>ROUND(O2913*L2913,2)</f>
        <v>131.30000000000001</v>
      </c>
      <c r="Q2913" s="12">
        <f>IF(N2913="HKD",7.8,IF(N2913="CNY",7.30034,1))</f>
        <v>7.3003400000000003</v>
      </c>
      <c r="R2913" s="14">
        <f>+ROUND(O2913/Q2913,4)</f>
        <v>1.78E-2</v>
      </c>
      <c r="S2913" s="13">
        <f>ROUND(R2913*L2913,2)</f>
        <v>17.98</v>
      </c>
      <c r="T2913" s="14" t="s">
        <v>349</v>
      </c>
      <c r="U2913" t="s">
        <v>18</v>
      </c>
    </row>
    <row r="2914" spans="1:21" x14ac:dyDescent="0.2">
      <c r="A2914" t="s">
        <v>5974</v>
      </c>
      <c r="B2914" s="23">
        <v>45819</v>
      </c>
      <c r="C2914" s="23">
        <v>45756</v>
      </c>
      <c r="D2914" t="s">
        <v>235</v>
      </c>
      <c r="E2914" t="s">
        <v>236</v>
      </c>
      <c r="G2914" t="s">
        <v>6432</v>
      </c>
      <c r="H2914" t="s">
        <v>1352</v>
      </c>
      <c r="I2914" t="s">
        <v>1353</v>
      </c>
      <c r="J2914" s="10" t="str">
        <f>+LEFT(U2914,4)</f>
        <v>RIV-</v>
      </c>
      <c r="K2914" t="s">
        <v>10</v>
      </c>
      <c r="L2914" s="52">
        <v>36000</v>
      </c>
      <c r="M2914" t="s">
        <v>1472</v>
      </c>
      <c r="N2914" t="s">
        <v>11</v>
      </c>
      <c r="O2914" s="78">
        <v>0.1328</v>
      </c>
      <c r="P2914" s="11">
        <f>ROUND(O2914*L2914,2)</f>
        <v>4780.8</v>
      </c>
      <c r="Q2914" s="12">
        <f>IF(N2914="HKD",7.8,IF(N2914="CNY",7.30034,1))</f>
        <v>7.3003400000000003</v>
      </c>
      <c r="R2914" s="14">
        <f>+ROUND(O2914/Q2914,4)</f>
        <v>1.8200000000000001E-2</v>
      </c>
      <c r="S2914" s="13">
        <f>ROUND(R2914*L2914,2)</f>
        <v>655.20000000000005</v>
      </c>
      <c r="T2914" s="14" t="s">
        <v>349</v>
      </c>
      <c r="U2914" t="s">
        <v>132</v>
      </c>
    </row>
    <row r="2915" spans="1:21" x14ac:dyDescent="0.2">
      <c r="A2915" t="s">
        <v>5975</v>
      </c>
      <c r="B2915" s="23">
        <v>45819</v>
      </c>
      <c r="C2915" s="23">
        <v>45797</v>
      </c>
      <c r="D2915" t="s">
        <v>235</v>
      </c>
      <c r="E2915" t="s">
        <v>236</v>
      </c>
      <c r="G2915" t="s">
        <v>6413</v>
      </c>
      <c r="H2915" t="s">
        <v>1352</v>
      </c>
      <c r="I2915" t="s">
        <v>1353</v>
      </c>
      <c r="J2915" s="10" t="str">
        <f>+LEFT(U2915,4)</f>
        <v>RIV-</v>
      </c>
      <c r="K2915" t="s">
        <v>10</v>
      </c>
      <c r="L2915" s="52">
        <v>47000</v>
      </c>
      <c r="M2915" t="s">
        <v>1472</v>
      </c>
      <c r="N2915" t="s">
        <v>11</v>
      </c>
      <c r="O2915" s="78">
        <v>0.1328</v>
      </c>
      <c r="P2915" s="11">
        <f>ROUND(O2915*L2915,2)</f>
        <v>6241.6</v>
      </c>
      <c r="Q2915" s="12">
        <f>IF(N2915="HKD",7.8,IF(N2915="CNY",7.30034,1))</f>
        <v>7.3003400000000003</v>
      </c>
      <c r="R2915" s="14">
        <f>+ROUND(O2915/Q2915,4)</f>
        <v>1.8200000000000001E-2</v>
      </c>
      <c r="S2915" s="13">
        <f>ROUND(R2915*L2915,2)</f>
        <v>855.4</v>
      </c>
      <c r="T2915" s="14" t="s">
        <v>349</v>
      </c>
      <c r="U2915" t="s">
        <v>132</v>
      </c>
    </row>
    <row r="2916" spans="1:21" x14ac:dyDescent="0.2">
      <c r="A2916" t="s">
        <v>5976</v>
      </c>
      <c r="B2916" s="23">
        <v>45819</v>
      </c>
      <c r="C2916" s="23">
        <v>45800</v>
      </c>
      <c r="D2916" t="s">
        <v>235</v>
      </c>
      <c r="E2916" t="s">
        <v>236</v>
      </c>
      <c r="G2916" t="s">
        <v>6433</v>
      </c>
      <c r="H2916" t="s">
        <v>1352</v>
      </c>
      <c r="I2916" t="s">
        <v>1353</v>
      </c>
      <c r="J2916" s="10" t="str">
        <f>+LEFT(U2916,4)</f>
        <v>RIV-</v>
      </c>
      <c r="K2916" t="s">
        <v>10</v>
      </c>
      <c r="L2916" s="52">
        <v>32500</v>
      </c>
      <c r="M2916" t="s">
        <v>1472</v>
      </c>
      <c r="N2916" t="s">
        <v>11</v>
      </c>
      <c r="O2916" s="78">
        <v>0.1328</v>
      </c>
      <c r="P2916" s="11">
        <f>ROUND(O2916*L2916,2)</f>
        <v>4316</v>
      </c>
      <c r="Q2916" s="12">
        <f>IF(N2916="HKD",7.8,IF(N2916="CNY",7.30034,1))</f>
        <v>7.3003400000000003</v>
      </c>
      <c r="R2916" s="14">
        <f>+ROUND(O2916/Q2916,4)</f>
        <v>1.8200000000000001E-2</v>
      </c>
      <c r="S2916" s="13">
        <f>ROUND(R2916*L2916,2)</f>
        <v>591.5</v>
      </c>
      <c r="T2916" s="14" t="s">
        <v>349</v>
      </c>
      <c r="U2916" t="s">
        <v>132</v>
      </c>
    </row>
    <row r="2917" spans="1:21" x14ac:dyDescent="0.2">
      <c r="A2917" t="s">
        <v>5978</v>
      </c>
      <c r="B2917" s="23">
        <v>45819</v>
      </c>
      <c r="C2917" s="23">
        <v>45734</v>
      </c>
      <c r="D2917" t="s">
        <v>235</v>
      </c>
      <c r="E2917" t="s">
        <v>236</v>
      </c>
      <c r="G2917" t="s">
        <v>6432</v>
      </c>
      <c r="H2917" t="s">
        <v>1352</v>
      </c>
      <c r="I2917" t="s">
        <v>1353</v>
      </c>
      <c r="J2917" s="10" t="str">
        <f>+LEFT(U2917,4)</f>
        <v>RIV-</v>
      </c>
      <c r="K2917" t="s">
        <v>10</v>
      </c>
      <c r="L2917" s="52">
        <v>6050</v>
      </c>
      <c r="M2917" t="s">
        <v>1472</v>
      </c>
      <c r="N2917" t="s">
        <v>11</v>
      </c>
      <c r="O2917" s="78">
        <v>0.13550000000000001</v>
      </c>
      <c r="P2917" s="11">
        <f>ROUND(O2917*L2917,2)</f>
        <v>819.78</v>
      </c>
      <c r="Q2917" s="12">
        <f>IF(N2917="HKD",7.8,IF(N2917="CNY",7.30034,1))</f>
        <v>7.3003400000000003</v>
      </c>
      <c r="R2917" s="14">
        <f>+ROUND(O2917/Q2917,4)</f>
        <v>1.8599999999999998E-2</v>
      </c>
      <c r="S2917" s="13">
        <f>ROUND(R2917*L2917,2)</f>
        <v>112.53</v>
      </c>
      <c r="T2917" s="14" t="s">
        <v>349</v>
      </c>
      <c r="U2917" t="s">
        <v>132</v>
      </c>
    </row>
    <row r="2918" spans="1:21" x14ac:dyDescent="0.2">
      <c r="A2918" t="s">
        <v>5985</v>
      </c>
      <c r="B2918" s="23">
        <v>45819</v>
      </c>
      <c r="C2918" s="23">
        <v>45793</v>
      </c>
      <c r="D2918" t="s">
        <v>235</v>
      </c>
      <c r="E2918" t="s">
        <v>236</v>
      </c>
      <c r="G2918" t="s">
        <v>6432</v>
      </c>
      <c r="H2918" t="s">
        <v>239</v>
      </c>
      <c r="I2918" t="s">
        <v>240</v>
      </c>
      <c r="J2918" s="10" t="str">
        <f>+LEFT(U2918,4)</f>
        <v>RIV-</v>
      </c>
      <c r="K2918" t="s">
        <v>10</v>
      </c>
      <c r="L2918" s="52">
        <v>4200</v>
      </c>
      <c r="M2918" t="s">
        <v>1472</v>
      </c>
      <c r="N2918" t="s">
        <v>11</v>
      </c>
      <c r="O2918" s="78">
        <v>0.16120000000000001</v>
      </c>
      <c r="P2918" s="11">
        <f>ROUND(O2918*L2918,2)</f>
        <v>677.04</v>
      </c>
      <c r="Q2918" s="12">
        <f>IF(N2918="HKD",7.8,IF(N2918="CNY",7.30034,1))</f>
        <v>7.3003400000000003</v>
      </c>
      <c r="R2918" s="14">
        <f>+ROUND(O2918/Q2918,4)</f>
        <v>2.2100000000000002E-2</v>
      </c>
      <c r="S2918" s="13">
        <f>ROUND(R2918*L2918,2)</f>
        <v>92.82</v>
      </c>
      <c r="T2918" s="14" t="s">
        <v>349</v>
      </c>
      <c r="U2918" t="s">
        <v>132</v>
      </c>
    </row>
    <row r="2919" spans="1:21" x14ac:dyDescent="0.2">
      <c r="A2919" t="s">
        <v>5986</v>
      </c>
      <c r="B2919" s="23">
        <v>45819</v>
      </c>
      <c r="C2919" s="23">
        <v>45807</v>
      </c>
      <c r="D2919" t="s">
        <v>235</v>
      </c>
      <c r="E2919" t="s">
        <v>236</v>
      </c>
      <c r="G2919" t="s">
        <v>6433</v>
      </c>
      <c r="H2919" t="s">
        <v>239</v>
      </c>
      <c r="I2919" t="s">
        <v>240</v>
      </c>
      <c r="J2919" s="10" t="str">
        <f>+LEFT(U2919,4)</f>
        <v>RIV-</v>
      </c>
      <c r="K2919" t="s">
        <v>10</v>
      </c>
      <c r="L2919" s="52">
        <v>8100</v>
      </c>
      <c r="M2919" t="s">
        <v>1472</v>
      </c>
      <c r="N2919" t="s">
        <v>11</v>
      </c>
      <c r="O2919" s="78">
        <v>0.16120000000000001</v>
      </c>
      <c r="P2919" s="11">
        <f>ROUND(O2919*L2919,2)</f>
        <v>1305.72</v>
      </c>
      <c r="Q2919" s="12">
        <f>IF(N2919="HKD",7.8,IF(N2919="CNY",7.30034,1))</f>
        <v>7.3003400000000003</v>
      </c>
      <c r="R2919" s="14">
        <f>+ROUND(O2919/Q2919,4)</f>
        <v>2.2100000000000002E-2</v>
      </c>
      <c r="S2919" s="13">
        <f>ROUND(R2919*L2919,2)</f>
        <v>179.01</v>
      </c>
      <c r="T2919" s="14" t="s">
        <v>349</v>
      </c>
      <c r="U2919" t="s">
        <v>132</v>
      </c>
    </row>
    <row r="2920" spans="1:21" x14ac:dyDescent="0.2">
      <c r="A2920" t="s">
        <v>5989</v>
      </c>
      <c r="B2920" s="23">
        <v>45819</v>
      </c>
      <c r="C2920" s="23">
        <v>45793</v>
      </c>
      <c r="D2920" t="s">
        <v>235</v>
      </c>
      <c r="E2920" t="s">
        <v>236</v>
      </c>
      <c r="G2920" t="s">
        <v>6432</v>
      </c>
      <c r="H2920" t="s">
        <v>1361</v>
      </c>
      <c r="I2920" t="s">
        <v>1362</v>
      </c>
      <c r="J2920" s="10" t="str">
        <f>+LEFT(U2920,4)</f>
        <v>RIV-</v>
      </c>
      <c r="K2920" t="s">
        <v>10</v>
      </c>
      <c r="L2920" s="52">
        <v>11000</v>
      </c>
      <c r="M2920" t="s">
        <v>1472</v>
      </c>
      <c r="N2920" t="s">
        <v>11</v>
      </c>
      <c r="O2920" s="78">
        <v>0.17649999999999999</v>
      </c>
      <c r="P2920" s="11">
        <f>ROUND(O2920*L2920,2)</f>
        <v>1941.5</v>
      </c>
      <c r="Q2920" s="12">
        <f>IF(N2920="HKD",7.8,IF(N2920="CNY",7.30034,1))</f>
        <v>7.3003400000000003</v>
      </c>
      <c r="R2920" s="14">
        <f>+ROUND(O2920/Q2920,4)</f>
        <v>2.4199999999999999E-2</v>
      </c>
      <c r="S2920" s="13">
        <f>ROUND(R2920*L2920,2)</f>
        <v>266.2</v>
      </c>
      <c r="T2920" s="14" t="s">
        <v>349</v>
      </c>
      <c r="U2920" t="s">
        <v>132</v>
      </c>
    </row>
    <row r="2921" spans="1:21" x14ac:dyDescent="0.2">
      <c r="A2921" t="s">
        <v>5990</v>
      </c>
      <c r="B2921" s="23">
        <v>45819</v>
      </c>
      <c r="C2921" s="23">
        <v>45797</v>
      </c>
      <c r="D2921" t="s">
        <v>235</v>
      </c>
      <c r="E2921" t="s">
        <v>236</v>
      </c>
      <c r="G2921" t="s">
        <v>6413</v>
      </c>
      <c r="H2921" t="s">
        <v>242</v>
      </c>
      <c r="I2921" t="s">
        <v>243</v>
      </c>
      <c r="J2921" s="10" t="str">
        <f>+LEFT(U2921,4)</f>
        <v>RIV-</v>
      </c>
      <c r="K2921" t="s">
        <v>10</v>
      </c>
      <c r="L2921" s="52">
        <v>71000</v>
      </c>
      <c r="M2921" t="s">
        <v>1472</v>
      </c>
      <c r="N2921" t="s">
        <v>11</v>
      </c>
      <c r="O2921" s="78">
        <v>0.18090000000000001</v>
      </c>
      <c r="P2921" s="11">
        <f>ROUND(O2921*L2921,2)</f>
        <v>12843.9</v>
      </c>
      <c r="Q2921" s="12">
        <f>IF(N2921="HKD",7.8,IF(N2921="CNY",7.30034,1))</f>
        <v>7.3003400000000003</v>
      </c>
      <c r="R2921" s="14">
        <f>+ROUND(O2921/Q2921,4)</f>
        <v>2.4799999999999999E-2</v>
      </c>
      <c r="S2921" s="13">
        <f>ROUND(R2921*L2921,2)</f>
        <v>1760.8</v>
      </c>
      <c r="T2921" s="14" t="s">
        <v>349</v>
      </c>
      <c r="U2921" t="s">
        <v>132</v>
      </c>
    </row>
    <row r="2922" spans="1:21" x14ac:dyDescent="0.2">
      <c r="A2922" t="s">
        <v>5992</v>
      </c>
      <c r="B2922" s="23">
        <v>45819</v>
      </c>
      <c r="C2922" s="23">
        <v>45807</v>
      </c>
      <c r="D2922" t="s">
        <v>169</v>
      </c>
      <c r="E2922" t="s">
        <v>170</v>
      </c>
      <c r="G2922" t="s">
        <v>6439</v>
      </c>
      <c r="H2922" t="s">
        <v>4597</v>
      </c>
      <c r="I2922" t="s">
        <v>4598</v>
      </c>
      <c r="J2922" s="10" t="str">
        <f>+LEFT(U2922,4)</f>
        <v>U&amp;C-</v>
      </c>
      <c r="K2922" t="s">
        <v>10</v>
      </c>
      <c r="L2922" s="52">
        <v>5000</v>
      </c>
      <c r="M2922" t="s">
        <v>1472</v>
      </c>
      <c r="N2922" t="s">
        <v>11</v>
      </c>
      <c r="O2922" s="78">
        <v>0.19500000000000001</v>
      </c>
      <c r="P2922" s="11">
        <f>ROUND(O2922*L2922,2)</f>
        <v>975</v>
      </c>
      <c r="Q2922" s="12">
        <f>IF(N2922="HKD",7.8,IF(N2922="CNY",7.30034,1))</f>
        <v>7.3003400000000003</v>
      </c>
      <c r="R2922" s="14">
        <f>+ROUND(O2922/Q2922,4)</f>
        <v>2.6700000000000002E-2</v>
      </c>
      <c r="S2922" s="13">
        <f>ROUND(R2922*L2922,2)</f>
        <v>133.5</v>
      </c>
      <c r="T2922" s="14" t="s">
        <v>349</v>
      </c>
      <c r="U2922" t="s">
        <v>177</v>
      </c>
    </row>
    <row r="2923" spans="1:21" x14ac:dyDescent="0.2">
      <c r="A2923" t="s">
        <v>6001</v>
      </c>
      <c r="B2923" s="23">
        <v>45819</v>
      </c>
      <c r="C2923" s="23">
        <v>45799</v>
      </c>
      <c r="D2923" t="s">
        <v>169</v>
      </c>
      <c r="E2923" t="s">
        <v>170</v>
      </c>
      <c r="G2923" t="s">
        <v>6404</v>
      </c>
      <c r="H2923" t="s">
        <v>1098</v>
      </c>
      <c r="I2923" t="s">
        <v>1099</v>
      </c>
      <c r="J2923" s="10" t="str">
        <f>+LEFT(U2923,4)</f>
        <v>PAP-</v>
      </c>
      <c r="K2923" t="s">
        <v>10</v>
      </c>
      <c r="L2923" s="52">
        <v>10000</v>
      </c>
      <c r="M2923" t="s">
        <v>1472</v>
      </c>
      <c r="N2923" t="s">
        <v>11</v>
      </c>
      <c r="O2923" s="78">
        <v>0.23</v>
      </c>
      <c r="P2923" s="11">
        <f>ROUND(O2923*L2923,2)</f>
        <v>2300</v>
      </c>
      <c r="Q2923" s="12">
        <f>IF(N2923="HKD",7.8,IF(N2923="CNY",7.30034,1))</f>
        <v>7.3003400000000003</v>
      </c>
      <c r="R2923" s="14">
        <f>+ROUND(O2923/Q2923,4)</f>
        <v>3.15E-2</v>
      </c>
      <c r="S2923" s="13">
        <f>ROUND(R2923*L2923,2)</f>
        <v>315</v>
      </c>
      <c r="T2923" s="14" t="s">
        <v>349</v>
      </c>
      <c r="U2923" t="s">
        <v>1094</v>
      </c>
    </row>
    <row r="2924" spans="1:21" x14ac:dyDescent="0.2">
      <c r="A2924" t="s">
        <v>6002</v>
      </c>
      <c r="B2924" s="23">
        <v>45819</v>
      </c>
      <c r="C2924" s="23">
        <v>45807</v>
      </c>
      <c r="D2924" t="s">
        <v>169</v>
      </c>
      <c r="E2924" t="s">
        <v>170</v>
      </c>
      <c r="G2924" t="s">
        <v>6444</v>
      </c>
      <c r="H2924" t="s">
        <v>3546</v>
      </c>
      <c r="I2924" t="s">
        <v>3547</v>
      </c>
      <c r="J2924" s="10" t="str">
        <f>+LEFT(U2924,4)</f>
        <v>PAP-</v>
      </c>
      <c r="K2924" t="s">
        <v>10</v>
      </c>
      <c r="L2924" s="52">
        <v>5000</v>
      </c>
      <c r="M2924" t="s">
        <v>1472</v>
      </c>
      <c r="N2924" t="s">
        <v>11</v>
      </c>
      <c r="O2924" s="78">
        <v>0.23</v>
      </c>
      <c r="P2924" s="11">
        <f>ROUND(O2924*L2924,2)</f>
        <v>1150</v>
      </c>
      <c r="Q2924" s="12">
        <f>IF(N2924="HKD",7.8,IF(N2924="CNY",7.30034,1))</f>
        <v>7.3003400000000003</v>
      </c>
      <c r="R2924" s="14">
        <f>+ROUND(O2924/Q2924,4)</f>
        <v>3.15E-2</v>
      </c>
      <c r="S2924" s="13">
        <f>ROUND(R2924*L2924,2)</f>
        <v>157.5</v>
      </c>
      <c r="T2924" s="14" t="s">
        <v>349</v>
      </c>
      <c r="U2924" t="s">
        <v>1094</v>
      </c>
    </row>
    <row r="2925" spans="1:21" x14ac:dyDescent="0.2">
      <c r="A2925" t="s">
        <v>6003</v>
      </c>
      <c r="B2925" s="23">
        <v>45819</v>
      </c>
      <c r="C2925" s="23">
        <v>45797</v>
      </c>
      <c r="D2925" t="s">
        <v>235</v>
      </c>
      <c r="E2925" t="s">
        <v>236</v>
      </c>
      <c r="G2925" t="s">
        <v>6413</v>
      </c>
      <c r="H2925" t="s">
        <v>1358</v>
      </c>
      <c r="I2925" t="s">
        <v>1359</v>
      </c>
      <c r="J2925" s="10" t="str">
        <f>+LEFT(U2925,4)</f>
        <v>RIV-</v>
      </c>
      <c r="K2925" t="s">
        <v>10</v>
      </c>
      <c r="L2925" s="52">
        <v>13500</v>
      </c>
      <c r="M2925" t="s">
        <v>1472</v>
      </c>
      <c r="N2925" t="s">
        <v>11</v>
      </c>
      <c r="O2925" s="78">
        <v>0.2331</v>
      </c>
      <c r="P2925" s="11">
        <f>ROUND(O2925*L2925,2)</f>
        <v>3146.85</v>
      </c>
      <c r="Q2925" s="12">
        <f>IF(N2925="HKD",7.8,IF(N2925="CNY",7.30034,1))</f>
        <v>7.3003400000000003</v>
      </c>
      <c r="R2925" s="14">
        <f>+ROUND(O2925/Q2925,4)</f>
        <v>3.1899999999999998E-2</v>
      </c>
      <c r="S2925" s="13">
        <f>ROUND(R2925*L2925,2)</f>
        <v>430.65</v>
      </c>
      <c r="T2925" s="14" t="s">
        <v>349</v>
      </c>
      <c r="U2925" t="s">
        <v>132</v>
      </c>
    </row>
    <row r="2926" spans="1:21" x14ac:dyDescent="0.2">
      <c r="A2926" t="s">
        <v>6007</v>
      </c>
      <c r="B2926" s="23">
        <v>45819</v>
      </c>
      <c r="C2926" s="23">
        <v>45807</v>
      </c>
      <c r="D2926" t="s">
        <v>169</v>
      </c>
      <c r="E2926" t="s">
        <v>170</v>
      </c>
      <c r="G2926" t="s">
        <v>6444</v>
      </c>
      <c r="H2926" t="s">
        <v>3552</v>
      </c>
      <c r="I2926" t="s">
        <v>3553</v>
      </c>
      <c r="J2926" s="10" t="str">
        <f>+LEFT(U2926,4)</f>
        <v>PAP-</v>
      </c>
      <c r="K2926" t="s">
        <v>10</v>
      </c>
      <c r="L2926" s="52">
        <v>3000</v>
      </c>
      <c r="M2926" t="s">
        <v>1472</v>
      </c>
      <c r="N2926" t="s">
        <v>11</v>
      </c>
      <c r="O2926" s="78">
        <v>0.24</v>
      </c>
      <c r="P2926" s="11">
        <f>ROUND(O2926*L2926,2)</f>
        <v>720</v>
      </c>
      <c r="Q2926" s="12">
        <f>IF(N2926="HKD",7.8,IF(N2926="CNY",7.30034,1))</f>
        <v>7.3003400000000003</v>
      </c>
      <c r="R2926" s="14">
        <f>+ROUND(O2926/Q2926,4)</f>
        <v>3.2899999999999999E-2</v>
      </c>
      <c r="S2926" s="13">
        <f>ROUND(R2926*L2926,2)</f>
        <v>98.7</v>
      </c>
      <c r="T2926" s="14" t="s">
        <v>349</v>
      </c>
      <c r="U2926" t="s">
        <v>1094</v>
      </c>
    </row>
    <row r="2927" spans="1:21" x14ac:dyDescent="0.2">
      <c r="A2927" t="s">
        <v>6008</v>
      </c>
      <c r="B2927" s="23">
        <v>45819</v>
      </c>
      <c r="C2927" s="23">
        <v>45813</v>
      </c>
      <c r="D2927" t="s">
        <v>235</v>
      </c>
      <c r="E2927" t="s">
        <v>236</v>
      </c>
      <c r="G2927" t="s">
        <v>6433</v>
      </c>
      <c r="H2927" t="s">
        <v>4603</v>
      </c>
      <c r="I2927" t="s">
        <v>4604</v>
      </c>
      <c r="J2927" s="10" t="str">
        <f>+LEFT(U2927,4)</f>
        <v>RIV-</v>
      </c>
      <c r="K2927" t="s">
        <v>10</v>
      </c>
      <c r="L2927" s="52">
        <v>1000</v>
      </c>
      <c r="M2927" t="s">
        <v>1472</v>
      </c>
      <c r="N2927" t="s">
        <v>11</v>
      </c>
      <c r="O2927" s="78">
        <v>0.24360000000000001</v>
      </c>
      <c r="P2927" s="11">
        <f>ROUND(O2927*L2927,2)</f>
        <v>243.6</v>
      </c>
      <c r="Q2927" s="12">
        <f>IF(N2927="HKD",7.8,IF(N2927="CNY",7.30034,1))</f>
        <v>7.3003400000000003</v>
      </c>
      <c r="R2927" s="14">
        <f>+ROUND(O2927/Q2927,4)</f>
        <v>3.3399999999999999E-2</v>
      </c>
      <c r="S2927" s="13">
        <f>ROUND(R2927*L2927,2)</f>
        <v>33.4</v>
      </c>
      <c r="T2927" s="14" t="s">
        <v>349</v>
      </c>
      <c r="U2927" t="s">
        <v>132</v>
      </c>
    </row>
    <row r="2928" spans="1:21" x14ac:dyDescent="0.2">
      <c r="A2928" t="s">
        <v>6016</v>
      </c>
      <c r="B2928" s="23">
        <v>45819</v>
      </c>
      <c r="C2928" s="23">
        <v>45792</v>
      </c>
      <c r="D2928" t="s">
        <v>169</v>
      </c>
      <c r="E2928" t="s">
        <v>170</v>
      </c>
      <c r="G2928" t="s">
        <v>6439</v>
      </c>
      <c r="H2928" t="s">
        <v>5644</v>
      </c>
      <c r="I2928" t="s">
        <v>5787</v>
      </c>
      <c r="J2928" s="10" t="str">
        <f>+LEFT(U2928,4)</f>
        <v>U&amp;C-</v>
      </c>
      <c r="K2928" t="s">
        <v>10</v>
      </c>
      <c r="L2928" s="52">
        <v>2100</v>
      </c>
      <c r="M2928" t="s">
        <v>1472</v>
      </c>
      <c r="N2928" t="s">
        <v>11</v>
      </c>
      <c r="O2928" s="78">
        <v>0.26900000000000002</v>
      </c>
      <c r="P2928" s="11">
        <f>ROUND(O2928*L2928,2)</f>
        <v>564.9</v>
      </c>
      <c r="Q2928" s="12">
        <f>IF(N2928="HKD",7.8,IF(N2928="CNY",7.30034,1))</f>
        <v>7.3003400000000003</v>
      </c>
      <c r="R2928" s="14">
        <f>+ROUND(O2928/Q2928,4)</f>
        <v>3.6799999999999999E-2</v>
      </c>
      <c r="S2928" s="13">
        <f>ROUND(R2928*L2928,2)</f>
        <v>77.28</v>
      </c>
      <c r="T2928" s="14" t="s">
        <v>349</v>
      </c>
      <c r="U2928" t="s">
        <v>177</v>
      </c>
    </row>
    <row r="2929" spans="1:21" x14ac:dyDescent="0.2">
      <c r="A2929" t="s">
        <v>5887</v>
      </c>
      <c r="B2929" s="23">
        <v>45819</v>
      </c>
      <c r="C2929" s="23">
        <v>45792</v>
      </c>
      <c r="D2929" t="s">
        <v>169</v>
      </c>
      <c r="E2929" t="s">
        <v>170</v>
      </c>
      <c r="G2929" t="s">
        <v>6401</v>
      </c>
      <c r="H2929" t="s">
        <v>5603</v>
      </c>
      <c r="I2929" t="s">
        <v>5746</v>
      </c>
      <c r="J2929" s="10" t="str">
        <f>+LEFT(U2929,4)</f>
        <v>LABL</v>
      </c>
      <c r="K2929" t="s">
        <v>10</v>
      </c>
      <c r="L2929" s="52">
        <v>2020</v>
      </c>
      <c r="M2929" t="s">
        <v>1472</v>
      </c>
      <c r="N2929" t="s">
        <v>11</v>
      </c>
      <c r="O2929" s="78">
        <v>0.27</v>
      </c>
      <c r="P2929" s="11">
        <f>ROUND(O2929*L2929,2)</f>
        <v>545.4</v>
      </c>
      <c r="Q2929" s="12">
        <f>IF(N2929="HKD",7.8,IF(N2929="CNY",7.30034,1))</f>
        <v>7.3003400000000003</v>
      </c>
      <c r="R2929" s="14">
        <f>+ROUND(O2929/Q2929,4)</f>
        <v>3.6999999999999998E-2</v>
      </c>
      <c r="S2929" s="13">
        <f>ROUND(R2929*L2929,2)</f>
        <v>74.739999999999995</v>
      </c>
      <c r="T2929" s="14" t="s">
        <v>349</v>
      </c>
      <c r="U2929" t="s">
        <v>630</v>
      </c>
    </row>
    <row r="2930" spans="1:21" x14ac:dyDescent="0.2">
      <c r="A2930" t="s">
        <v>6019</v>
      </c>
      <c r="B2930" s="23">
        <v>45819</v>
      </c>
      <c r="C2930" s="23">
        <v>45800</v>
      </c>
      <c r="D2930" t="s">
        <v>235</v>
      </c>
      <c r="E2930" t="s">
        <v>236</v>
      </c>
      <c r="G2930" t="s">
        <v>6433</v>
      </c>
      <c r="H2930" t="s">
        <v>4610</v>
      </c>
      <c r="I2930" t="s">
        <v>4611</v>
      </c>
      <c r="J2930" s="10" t="str">
        <f>+LEFT(U2930,4)</f>
        <v>SCR-</v>
      </c>
      <c r="K2930" t="s">
        <v>10</v>
      </c>
      <c r="L2930" s="52">
        <v>3100</v>
      </c>
      <c r="M2930" t="s">
        <v>1472</v>
      </c>
      <c r="N2930" t="s">
        <v>11</v>
      </c>
      <c r="O2930" s="78">
        <v>0.2898</v>
      </c>
      <c r="P2930" s="11">
        <f>ROUND(O2930*L2930,2)</f>
        <v>898.38</v>
      </c>
      <c r="Q2930" s="12">
        <f>IF(N2930="HKD",7.8,IF(N2930="CNY",7.30034,1))</f>
        <v>7.3003400000000003</v>
      </c>
      <c r="R2930" s="14">
        <f>+ROUND(O2930/Q2930,4)</f>
        <v>3.9699999999999999E-2</v>
      </c>
      <c r="S2930" s="13">
        <f>ROUND(R2930*L2930,2)</f>
        <v>123.07</v>
      </c>
      <c r="T2930" s="14" t="s">
        <v>349</v>
      </c>
      <c r="U2930" t="s">
        <v>166</v>
      </c>
    </row>
    <row r="2931" spans="1:21" x14ac:dyDescent="0.2">
      <c r="A2931" t="s">
        <v>6032</v>
      </c>
      <c r="B2931" s="23">
        <v>45819</v>
      </c>
      <c r="C2931" s="23">
        <v>45799</v>
      </c>
      <c r="D2931" t="s">
        <v>169</v>
      </c>
      <c r="E2931" t="s">
        <v>170</v>
      </c>
      <c r="G2931" t="s">
        <v>6404</v>
      </c>
      <c r="H2931" t="s">
        <v>1090</v>
      </c>
      <c r="I2931" t="s">
        <v>1091</v>
      </c>
      <c r="J2931" s="10" t="str">
        <f>+LEFT(U2931,4)</f>
        <v>PAP-</v>
      </c>
      <c r="K2931" t="s">
        <v>10</v>
      </c>
      <c r="L2931" s="52">
        <v>6000</v>
      </c>
      <c r="M2931" t="s">
        <v>1472</v>
      </c>
      <c r="N2931" t="s">
        <v>11</v>
      </c>
      <c r="O2931" s="78">
        <v>0.47789999999999999</v>
      </c>
      <c r="P2931" s="11">
        <f>ROUND(O2931*L2931,2)</f>
        <v>2867.4</v>
      </c>
      <c r="Q2931" s="12">
        <f>IF(N2931="HKD",7.8,IF(N2931="CNY",7.30034,1))</f>
        <v>7.3003400000000003</v>
      </c>
      <c r="R2931" s="14">
        <f>+ROUND(O2931/Q2931,4)</f>
        <v>6.5500000000000003E-2</v>
      </c>
      <c r="S2931" s="13">
        <f>ROUND(R2931*L2931,2)</f>
        <v>393</v>
      </c>
      <c r="T2931" s="14" t="s">
        <v>349</v>
      </c>
      <c r="U2931" t="s">
        <v>1094</v>
      </c>
    </row>
    <row r="2932" spans="1:21" x14ac:dyDescent="0.2">
      <c r="A2932" t="s">
        <v>6042</v>
      </c>
      <c r="B2932" s="23">
        <v>45819</v>
      </c>
      <c r="C2932" s="23">
        <v>45799</v>
      </c>
      <c r="D2932" t="s">
        <v>169</v>
      </c>
      <c r="E2932" t="s">
        <v>170</v>
      </c>
      <c r="G2932" t="s">
        <v>6457</v>
      </c>
      <c r="H2932" t="s">
        <v>5652</v>
      </c>
      <c r="I2932" t="s">
        <v>5795</v>
      </c>
      <c r="J2932" s="10" t="str">
        <f>+LEFT(U2932,4)</f>
        <v>LABL</v>
      </c>
      <c r="K2932" t="s">
        <v>10</v>
      </c>
      <c r="L2932" s="52">
        <v>3020</v>
      </c>
      <c r="M2932" t="s">
        <v>1472</v>
      </c>
      <c r="N2932" t="s">
        <v>11</v>
      </c>
      <c r="O2932" s="78">
        <v>0.65</v>
      </c>
      <c r="P2932" s="11">
        <f>ROUND(O2932*L2932,2)</f>
        <v>1963</v>
      </c>
      <c r="Q2932" s="12">
        <f>IF(N2932="HKD",7.8,IF(N2932="CNY",7.30034,1))</f>
        <v>7.3003400000000003</v>
      </c>
      <c r="R2932" s="14">
        <f>+ROUND(O2932/Q2932,4)</f>
        <v>8.8999999999999996E-2</v>
      </c>
      <c r="S2932" s="13">
        <f>ROUND(R2932*L2932,2)</f>
        <v>268.77999999999997</v>
      </c>
      <c r="T2932" s="14" t="s">
        <v>349</v>
      </c>
      <c r="U2932" t="s">
        <v>630</v>
      </c>
    </row>
    <row r="2933" spans="1:21" x14ac:dyDescent="0.2">
      <c r="A2933" t="s">
        <v>6043</v>
      </c>
      <c r="B2933" s="23">
        <v>45819</v>
      </c>
      <c r="C2933" s="23">
        <v>45799</v>
      </c>
      <c r="D2933" t="s">
        <v>169</v>
      </c>
      <c r="E2933" t="s">
        <v>170</v>
      </c>
      <c r="G2933" t="s">
        <v>6457</v>
      </c>
      <c r="H2933" t="s">
        <v>5652</v>
      </c>
      <c r="I2933" t="s">
        <v>5795</v>
      </c>
      <c r="J2933" s="10" t="str">
        <f>+LEFT(U2933,4)</f>
        <v>LABL</v>
      </c>
      <c r="K2933" t="s">
        <v>10</v>
      </c>
      <c r="L2933" s="52">
        <v>15</v>
      </c>
      <c r="M2933" t="s">
        <v>1472</v>
      </c>
      <c r="N2933" t="s">
        <v>11</v>
      </c>
      <c r="O2933" s="78">
        <v>0.65</v>
      </c>
      <c r="P2933" s="11">
        <f>ROUND(O2933*L2933,2)</f>
        <v>9.75</v>
      </c>
      <c r="Q2933" s="12">
        <f>IF(N2933="HKD",7.8,IF(N2933="CNY",7.30034,1))</f>
        <v>7.3003400000000003</v>
      </c>
      <c r="R2933" s="14">
        <f>+ROUND(O2933/Q2933,4)</f>
        <v>8.8999999999999996E-2</v>
      </c>
      <c r="S2933" s="13">
        <f>ROUND(R2933*L2933,2)</f>
        <v>1.34</v>
      </c>
      <c r="T2933" s="14" t="s">
        <v>349</v>
      </c>
      <c r="U2933" t="s">
        <v>630</v>
      </c>
    </row>
    <row r="2934" spans="1:21" x14ac:dyDescent="0.2">
      <c r="A2934" t="s">
        <v>6051</v>
      </c>
      <c r="B2934" s="23">
        <v>45819</v>
      </c>
      <c r="C2934" s="23">
        <v>45799</v>
      </c>
      <c r="D2934" t="s">
        <v>169</v>
      </c>
      <c r="E2934" t="s">
        <v>170</v>
      </c>
      <c r="G2934" t="s">
        <v>6457</v>
      </c>
      <c r="H2934" t="s">
        <v>5654</v>
      </c>
      <c r="I2934" t="s">
        <v>5797</v>
      </c>
      <c r="J2934" s="10" t="str">
        <f>+LEFT(U2934,4)</f>
        <v>LABL</v>
      </c>
      <c r="K2934" t="s">
        <v>10</v>
      </c>
      <c r="L2934" s="52">
        <v>2020</v>
      </c>
      <c r="M2934" t="s">
        <v>1472</v>
      </c>
      <c r="N2934" t="s">
        <v>11</v>
      </c>
      <c r="O2934" s="78">
        <v>0.8</v>
      </c>
      <c r="P2934" s="11">
        <f>ROUND(O2934*L2934,2)</f>
        <v>1616</v>
      </c>
      <c r="Q2934" s="12">
        <f>IF(N2934="HKD",7.8,IF(N2934="CNY",7.30034,1))</f>
        <v>7.3003400000000003</v>
      </c>
      <c r="R2934" s="14">
        <f>+ROUND(O2934/Q2934,4)</f>
        <v>0.1096</v>
      </c>
      <c r="S2934" s="13">
        <f>ROUND(R2934*L2934,2)</f>
        <v>221.39</v>
      </c>
      <c r="T2934" s="14" t="s">
        <v>349</v>
      </c>
      <c r="U2934" t="s">
        <v>630</v>
      </c>
    </row>
    <row r="2935" spans="1:21" x14ac:dyDescent="0.2">
      <c r="A2935" t="s">
        <v>6052</v>
      </c>
      <c r="B2935" s="23">
        <v>45819</v>
      </c>
      <c r="C2935" s="23">
        <v>45799</v>
      </c>
      <c r="D2935" t="s">
        <v>169</v>
      </c>
      <c r="E2935" t="s">
        <v>170</v>
      </c>
      <c r="G2935" t="s">
        <v>6457</v>
      </c>
      <c r="H2935" t="s">
        <v>5654</v>
      </c>
      <c r="I2935" t="s">
        <v>5797</v>
      </c>
      <c r="J2935" s="10" t="str">
        <f>+LEFT(U2935,4)</f>
        <v>LABL</v>
      </c>
      <c r="K2935" t="s">
        <v>10</v>
      </c>
      <c r="L2935" s="52">
        <v>15</v>
      </c>
      <c r="M2935" t="s">
        <v>1472</v>
      </c>
      <c r="N2935" t="s">
        <v>11</v>
      </c>
      <c r="O2935" s="78">
        <v>0.8</v>
      </c>
      <c r="P2935" s="11">
        <f>ROUND(O2935*L2935,2)</f>
        <v>12</v>
      </c>
      <c r="Q2935" s="12">
        <f>IF(N2935="HKD",7.8,IF(N2935="CNY",7.30034,1))</f>
        <v>7.3003400000000003</v>
      </c>
      <c r="R2935" s="14">
        <f>+ROUND(O2935/Q2935,4)</f>
        <v>0.1096</v>
      </c>
      <c r="S2935" s="13">
        <f>ROUND(R2935*L2935,2)</f>
        <v>1.64</v>
      </c>
      <c r="T2935" s="14" t="s">
        <v>349</v>
      </c>
      <c r="U2935" t="s">
        <v>630</v>
      </c>
    </row>
    <row r="2936" spans="1:21" x14ac:dyDescent="0.2">
      <c r="A2936" t="s">
        <v>6065</v>
      </c>
      <c r="B2936" s="23">
        <v>45819</v>
      </c>
      <c r="C2936" s="23">
        <v>45783</v>
      </c>
      <c r="D2936" t="s">
        <v>169</v>
      </c>
      <c r="E2936" t="s">
        <v>170</v>
      </c>
      <c r="G2936" t="s">
        <v>6469</v>
      </c>
      <c r="H2936" t="s">
        <v>5657</v>
      </c>
      <c r="I2936" t="s">
        <v>5800</v>
      </c>
      <c r="J2936" s="10" t="str">
        <f>+LEFT(U2936,4)</f>
        <v>U&amp;C-</v>
      </c>
      <c r="K2936" t="s">
        <v>10</v>
      </c>
      <c r="L2936" s="52">
        <v>5000</v>
      </c>
      <c r="M2936" t="s">
        <v>1472</v>
      </c>
      <c r="N2936" t="s">
        <v>11</v>
      </c>
      <c r="O2936" s="78">
        <v>1.1200000000000001</v>
      </c>
      <c r="P2936" s="11">
        <f>ROUND(O2936*L2936,2)</f>
        <v>5600</v>
      </c>
      <c r="Q2936" s="12">
        <f>IF(N2936="HKD",7.8,IF(N2936="CNY",7.30034,1))</f>
        <v>7.3003400000000003</v>
      </c>
      <c r="R2936" s="14">
        <f>+ROUND(O2936/Q2936,4)</f>
        <v>0.15340000000000001</v>
      </c>
      <c r="S2936" s="13">
        <f>ROUND(R2936*L2936,2)</f>
        <v>767</v>
      </c>
      <c r="T2936" s="14" t="s">
        <v>349</v>
      </c>
      <c r="U2936" t="s">
        <v>177</v>
      </c>
    </row>
    <row r="2937" spans="1:21" x14ac:dyDescent="0.2">
      <c r="A2937" t="s">
        <v>6067</v>
      </c>
      <c r="B2937" s="23">
        <v>45819</v>
      </c>
      <c r="C2937" s="23">
        <v>45797</v>
      </c>
      <c r="D2937" t="s">
        <v>169</v>
      </c>
      <c r="E2937" t="s">
        <v>170</v>
      </c>
      <c r="G2937" t="s">
        <v>6439</v>
      </c>
      <c r="H2937" t="s">
        <v>4636</v>
      </c>
      <c r="I2937" t="s">
        <v>3434</v>
      </c>
      <c r="J2937" s="10" t="str">
        <f>+LEFT(U2937,4)</f>
        <v>BHRE</v>
      </c>
      <c r="K2937" t="s">
        <v>10</v>
      </c>
      <c r="L2937" s="52">
        <v>19100</v>
      </c>
      <c r="M2937" t="s">
        <v>1472</v>
      </c>
      <c r="N2937" t="s">
        <v>11</v>
      </c>
      <c r="O2937" s="78">
        <v>1.1499999999999999</v>
      </c>
      <c r="P2937" s="11">
        <f>ROUND(O2937*L2937,2)</f>
        <v>21965</v>
      </c>
      <c r="Q2937" s="12">
        <f>IF(N2937="HKD",7.8,IF(N2937="CNY",7.30034,1))</f>
        <v>7.3003400000000003</v>
      </c>
      <c r="R2937" s="14">
        <f>+ROUND(O2937/Q2937,4)</f>
        <v>0.1575</v>
      </c>
      <c r="S2937" s="13">
        <f>ROUND(R2937*L2937,2)</f>
        <v>3008.25</v>
      </c>
      <c r="T2937" s="14" t="s">
        <v>349</v>
      </c>
      <c r="U2937" t="s">
        <v>173</v>
      </c>
    </row>
    <row r="2938" spans="1:21" x14ac:dyDescent="0.2">
      <c r="A2938" t="s">
        <v>6069</v>
      </c>
      <c r="B2938" s="23">
        <v>45819</v>
      </c>
      <c r="C2938" s="23">
        <v>45805</v>
      </c>
      <c r="D2938" t="s">
        <v>169</v>
      </c>
      <c r="E2938" t="s">
        <v>170</v>
      </c>
      <c r="G2938" t="s">
        <v>6439</v>
      </c>
      <c r="H2938" t="s">
        <v>4636</v>
      </c>
      <c r="I2938" t="s">
        <v>3434</v>
      </c>
      <c r="J2938" s="10" t="str">
        <f>+LEFT(U2938,4)</f>
        <v>BHRE</v>
      </c>
      <c r="K2938" t="s">
        <v>10</v>
      </c>
      <c r="L2938" s="52">
        <v>1010</v>
      </c>
      <c r="M2938" t="s">
        <v>1472</v>
      </c>
      <c r="N2938" t="s">
        <v>11</v>
      </c>
      <c r="O2938" s="78">
        <v>1.1499999999999999</v>
      </c>
      <c r="P2938" s="11">
        <f>ROUND(O2938*L2938,2)</f>
        <v>1161.5</v>
      </c>
      <c r="Q2938" s="12">
        <f>IF(N2938="HKD",7.8,IF(N2938="CNY",7.30034,1))</f>
        <v>7.3003400000000003</v>
      </c>
      <c r="R2938" s="14">
        <f>+ROUND(O2938/Q2938,4)</f>
        <v>0.1575</v>
      </c>
      <c r="S2938" s="13">
        <f>ROUND(R2938*L2938,2)</f>
        <v>159.08000000000001</v>
      </c>
      <c r="T2938" s="14" t="s">
        <v>349</v>
      </c>
      <c r="U2938" t="s">
        <v>173</v>
      </c>
    </row>
    <row r="2939" spans="1:21" x14ac:dyDescent="0.2">
      <c r="A2939" t="s">
        <v>6075</v>
      </c>
      <c r="B2939" s="23">
        <v>45819</v>
      </c>
      <c r="C2939" s="23">
        <v>45783</v>
      </c>
      <c r="D2939" t="s">
        <v>169</v>
      </c>
      <c r="E2939" t="s">
        <v>170</v>
      </c>
      <c r="G2939" t="s">
        <v>6401</v>
      </c>
      <c r="H2939" t="s">
        <v>5660</v>
      </c>
      <c r="I2939" t="s">
        <v>5803</v>
      </c>
      <c r="J2939" s="10" t="str">
        <f>+LEFT(U2939,4)</f>
        <v>BHRE</v>
      </c>
      <c r="K2939" t="s">
        <v>10</v>
      </c>
      <c r="L2939" s="52">
        <v>9900</v>
      </c>
      <c r="M2939" t="s">
        <v>1472</v>
      </c>
      <c r="N2939" t="s">
        <v>11</v>
      </c>
      <c r="O2939" s="78">
        <v>1.35</v>
      </c>
      <c r="P2939" s="11">
        <f>ROUND(O2939*L2939,2)</f>
        <v>13365</v>
      </c>
      <c r="Q2939" s="12">
        <f>IF(N2939="HKD",7.8,IF(N2939="CNY",7.30034,1))</f>
        <v>7.3003400000000003</v>
      </c>
      <c r="R2939" s="14">
        <f>+ROUND(O2939/Q2939,4)</f>
        <v>0.18490000000000001</v>
      </c>
      <c r="S2939" s="13">
        <f>ROUND(R2939*L2939,2)</f>
        <v>1830.51</v>
      </c>
      <c r="T2939" s="14" t="s">
        <v>349</v>
      </c>
      <c r="U2939" t="s">
        <v>173</v>
      </c>
    </row>
    <row r="2940" spans="1:21" x14ac:dyDescent="0.2">
      <c r="A2940" t="s">
        <v>6078</v>
      </c>
      <c r="B2940" s="23">
        <v>45819</v>
      </c>
      <c r="C2940" s="23">
        <v>45805</v>
      </c>
      <c r="D2940" t="s">
        <v>169</v>
      </c>
      <c r="E2940" t="s">
        <v>170</v>
      </c>
      <c r="G2940" t="s">
        <v>6469</v>
      </c>
      <c r="H2940" t="s">
        <v>3226</v>
      </c>
      <c r="I2940" t="s">
        <v>3433</v>
      </c>
      <c r="J2940" s="10" t="str">
        <f>+LEFT(U2940,4)</f>
        <v>U&amp;C-</v>
      </c>
      <c r="K2940" t="s">
        <v>10</v>
      </c>
      <c r="L2940" s="52">
        <v>1010</v>
      </c>
      <c r="M2940" t="s">
        <v>1472</v>
      </c>
      <c r="N2940" t="s">
        <v>11</v>
      </c>
      <c r="O2940" s="78">
        <v>1.45</v>
      </c>
      <c r="P2940" s="11">
        <f>ROUND(O2940*L2940,2)</f>
        <v>1464.5</v>
      </c>
      <c r="Q2940" s="12">
        <f>IF(N2940="HKD",7.8,IF(N2940="CNY",7.30034,1))</f>
        <v>7.3003400000000003</v>
      </c>
      <c r="R2940" s="14">
        <f>+ROUND(O2940/Q2940,4)</f>
        <v>0.1986</v>
      </c>
      <c r="S2940" s="13">
        <f>ROUND(R2940*L2940,2)</f>
        <v>200.59</v>
      </c>
      <c r="T2940" s="14" t="s">
        <v>349</v>
      </c>
      <c r="U2940" t="s">
        <v>177</v>
      </c>
    </row>
    <row r="2941" spans="1:21" x14ac:dyDescent="0.2">
      <c r="A2941" t="s">
        <v>5130</v>
      </c>
      <c r="B2941" s="23">
        <v>45819</v>
      </c>
      <c r="C2941" s="23">
        <v>45763</v>
      </c>
      <c r="D2941" t="s">
        <v>128</v>
      </c>
      <c r="E2941" t="s">
        <v>129</v>
      </c>
      <c r="G2941" t="s">
        <v>6497</v>
      </c>
      <c r="H2941" t="s">
        <v>4691</v>
      </c>
      <c r="I2941" t="s">
        <v>4692</v>
      </c>
      <c r="J2941" s="10" t="str">
        <f>+LEFT(U2941,4)</f>
        <v>LHDL</v>
      </c>
      <c r="K2941" t="s">
        <v>10</v>
      </c>
      <c r="L2941" s="52">
        <v>610</v>
      </c>
      <c r="M2941" t="s">
        <v>1472</v>
      </c>
      <c r="N2941" t="s">
        <v>11</v>
      </c>
      <c r="O2941" s="78">
        <v>3.2787000000000002</v>
      </c>
      <c r="P2941" s="11">
        <f>ROUND(O2941*L2941,2)</f>
        <v>2000.01</v>
      </c>
      <c r="Q2941" s="12">
        <f>IF(N2941="HKD",7.8,IF(N2941="CNY",7.30034,1))</f>
        <v>7.3003400000000003</v>
      </c>
      <c r="R2941" s="14">
        <f>+ROUND(O2941/Q2941,4)</f>
        <v>0.4491</v>
      </c>
      <c r="S2941" s="13">
        <f>ROUND(R2941*L2941,2)</f>
        <v>273.95</v>
      </c>
      <c r="T2941" s="14" t="s">
        <v>349</v>
      </c>
      <c r="U2941" t="s">
        <v>125</v>
      </c>
    </row>
    <row r="2942" spans="1:21" x14ac:dyDescent="0.2">
      <c r="A2942" t="s">
        <v>6186</v>
      </c>
      <c r="B2942" s="23">
        <v>45819</v>
      </c>
      <c r="C2942" s="23">
        <v>45818</v>
      </c>
      <c r="D2942" t="s">
        <v>5</v>
      </c>
      <c r="E2942" t="s">
        <v>6</v>
      </c>
      <c r="G2942" t="s">
        <v>6499</v>
      </c>
      <c r="H2942" t="s">
        <v>5684</v>
      </c>
      <c r="I2942" t="s">
        <v>5827</v>
      </c>
      <c r="J2942" s="10" t="str">
        <f>+LEFT(U2942,4)</f>
        <v>BOX-</v>
      </c>
      <c r="K2942" t="s">
        <v>10</v>
      </c>
      <c r="L2942" s="52">
        <v>19000</v>
      </c>
      <c r="M2942" t="s">
        <v>1472</v>
      </c>
      <c r="N2942" t="s">
        <v>11</v>
      </c>
      <c r="O2942" s="78">
        <v>3.4</v>
      </c>
      <c r="P2942" s="11">
        <f>ROUND(O2942*L2942,2)</f>
        <v>64600</v>
      </c>
      <c r="Q2942" s="12">
        <f>IF(N2942="HKD",7.8,IF(N2942="CNY",7.30034,1))</f>
        <v>7.3003400000000003</v>
      </c>
      <c r="R2942" s="14">
        <f>+ROUND(O2942/Q2942,4)</f>
        <v>0.4657</v>
      </c>
      <c r="S2942" s="13">
        <f>ROUND(R2942*L2942,2)</f>
        <v>8848.2999999999993</v>
      </c>
      <c r="T2942" s="14" t="s">
        <v>349</v>
      </c>
      <c r="U2942" t="s">
        <v>1</v>
      </c>
    </row>
    <row r="2943" spans="1:21" x14ac:dyDescent="0.2">
      <c r="A2943" t="s">
        <v>6189</v>
      </c>
      <c r="B2943" s="23">
        <v>45819</v>
      </c>
      <c r="C2943" s="23">
        <v>45818</v>
      </c>
      <c r="D2943" t="s">
        <v>5</v>
      </c>
      <c r="E2943" t="s">
        <v>6</v>
      </c>
      <c r="G2943" t="s">
        <v>6499</v>
      </c>
      <c r="H2943" t="s">
        <v>5685</v>
      </c>
      <c r="I2943" t="s">
        <v>5828</v>
      </c>
      <c r="J2943" s="10" t="str">
        <f>+LEFT(U2943,4)</f>
        <v>BOX-</v>
      </c>
      <c r="K2943" t="s">
        <v>10</v>
      </c>
      <c r="L2943" s="52">
        <v>2100</v>
      </c>
      <c r="M2943" t="s">
        <v>1472</v>
      </c>
      <c r="N2943" t="s">
        <v>11</v>
      </c>
      <c r="O2943" s="78">
        <v>3.41</v>
      </c>
      <c r="P2943" s="11">
        <f>ROUND(O2943*L2943,2)</f>
        <v>7161</v>
      </c>
      <c r="Q2943" s="12">
        <f>IF(N2943="HKD",7.8,IF(N2943="CNY",7.30034,1))</f>
        <v>7.3003400000000003</v>
      </c>
      <c r="R2943" s="14">
        <f>+ROUND(O2943/Q2943,4)</f>
        <v>0.46710000000000002</v>
      </c>
      <c r="S2943" s="13">
        <f>ROUND(R2943*L2943,2)</f>
        <v>980.91</v>
      </c>
      <c r="T2943" s="14" t="s">
        <v>349</v>
      </c>
      <c r="U2943" t="s">
        <v>1</v>
      </c>
    </row>
    <row r="2944" spans="1:21" x14ac:dyDescent="0.2">
      <c r="A2944" t="s">
        <v>6190</v>
      </c>
      <c r="B2944" s="23">
        <v>45819</v>
      </c>
      <c r="C2944" s="23">
        <v>45818</v>
      </c>
      <c r="D2944" t="s">
        <v>5</v>
      </c>
      <c r="E2944" t="s">
        <v>6</v>
      </c>
      <c r="G2944" t="s">
        <v>6499</v>
      </c>
      <c r="H2944" t="s">
        <v>5685</v>
      </c>
      <c r="I2944" t="s">
        <v>5828</v>
      </c>
      <c r="J2944" s="10" t="str">
        <f>+LEFT(U2944,4)</f>
        <v>BOX-</v>
      </c>
      <c r="K2944" t="s">
        <v>10</v>
      </c>
      <c r="L2944" s="52">
        <v>50</v>
      </c>
      <c r="M2944" t="s">
        <v>1472</v>
      </c>
      <c r="N2944" t="s">
        <v>11</v>
      </c>
      <c r="O2944" s="78">
        <v>3.41</v>
      </c>
      <c r="P2944" s="11">
        <f>ROUND(O2944*L2944,2)</f>
        <v>170.5</v>
      </c>
      <c r="Q2944" s="12">
        <f>IF(N2944="HKD",7.8,IF(N2944="CNY",7.30034,1))</f>
        <v>7.3003400000000003</v>
      </c>
      <c r="R2944" s="14">
        <f>+ROUND(O2944/Q2944,4)</f>
        <v>0.46710000000000002</v>
      </c>
      <c r="S2944" s="13">
        <f>ROUND(R2944*L2944,2)</f>
        <v>23.36</v>
      </c>
      <c r="T2944" s="14" t="s">
        <v>349</v>
      </c>
      <c r="U2944" t="s">
        <v>1</v>
      </c>
    </row>
    <row r="2945" spans="1:21" x14ac:dyDescent="0.2">
      <c r="A2945" t="s">
        <v>6191</v>
      </c>
      <c r="B2945" s="23">
        <v>45819</v>
      </c>
      <c r="C2945" s="23">
        <v>45805</v>
      </c>
      <c r="D2945" t="s">
        <v>5</v>
      </c>
      <c r="E2945" t="s">
        <v>6</v>
      </c>
      <c r="G2945" t="s">
        <v>6499</v>
      </c>
      <c r="H2945" t="s">
        <v>3720</v>
      </c>
      <c r="I2945" t="s">
        <v>3721</v>
      </c>
      <c r="J2945" s="10" t="str">
        <f>+LEFT(U2945,4)</f>
        <v>BOX-</v>
      </c>
      <c r="K2945" t="s">
        <v>10</v>
      </c>
      <c r="L2945" s="52">
        <v>3020</v>
      </c>
      <c r="M2945" t="s">
        <v>1472</v>
      </c>
      <c r="N2945" t="s">
        <v>11</v>
      </c>
      <c r="O2945" s="78">
        <v>3.43</v>
      </c>
      <c r="P2945" s="11">
        <f>ROUND(O2945*L2945,2)</f>
        <v>10358.6</v>
      </c>
      <c r="Q2945" s="12">
        <f>IF(N2945="HKD",7.8,IF(N2945="CNY",7.30034,1))</f>
        <v>7.3003400000000003</v>
      </c>
      <c r="R2945" s="14">
        <f>+ROUND(O2945/Q2945,4)</f>
        <v>0.4698</v>
      </c>
      <c r="S2945" s="13">
        <f>ROUND(R2945*L2945,2)</f>
        <v>1418.8</v>
      </c>
      <c r="T2945" s="14" t="s">
        <v>349</v>
      </c>
      <c r="U2945" t="s">
        <v>1</v>
      </c>
    </row>
    <row r="2946" spans="1:21" x14ac:dyDescent="0.2">
      <c r="A2946" t="s">
        <v>6222</v>
      </c>
      <c r="B2946" s="23">
        <v>45819</v>
      </c>
      <c r="C2946" s="23">
        <v>45763</v>
      </c>
      <c r="D2946" t="s">
        <v>128</v>
      </c>
      <c r="E2946" t="s">
        <v>129</v>
      </c>
      <c r="G2946" t="s">
        <v>6497</v>
      </c>
      <c r="H2946" t="s">
        <v>5693</v>
      </c>
      <c r="I2946" t="s">
        <v>5836</v>
      </c>
      <c r="J2946" s="10" t="str">
        <f>+LEFT(U2946,4)</f>
        <v>SHDL</v>
      </c>
      <c r="K2946" t="s">
        <v>10</v>
      </c>
      <c r="L2946" s="52">
        <v>1350</v>
      </c>
      <c r="M2946" t="s">
        <v>1472</v>
      </c>
      <c r="N2946" t="s">
        <v>11</v>
      </c>
      <c r="O2946" s="78">
        <v>4.1879</v>
      </c>
      <c r="P2946" s="11">
        <f>ROUND(O2946*L2946,2)</f>
        <v>5653.67</v>
      </c>
      <c r="Q2946" s="12">
        <f>IF(N2946="HKD",7.8,IF(N2946="CNY",7.30034,1))</f>
        <v>7.3003400000000003</v>
      </c>
      <c r="R2946" s="14">
        <f>+ROUND(O2946/Q2946,4)</f>
        <v>0.57369999999999999</v>
      </c>
      <c r="S2946" s="13">
        <f>ROUND(R2946*L2946,2)</f>
        <v>774.5</v>
      </c>
      <c r="T2946" s="14" t="s">
        <v>349</v>
      </c>
      <c r="U2946" t="s">
        <v>722</v>
      </c>
    </row>
    <row r="2947" spans="1:21" x14ac:dyDescent="0.2">
      <c r="A2947" t="s">
        <v>6225</v>
      </c>
      <c r="B2947" s="23">
        <v>45819</v>
      </c>
      <c r="C2947" s="23">
        <v>45818</v>
      </c>
      <c r="D2947" t="s">
        <v>5</v>
      </c>
      <c r="E2947" t="s">
        <v>6</v>
      </c>
      <c r="G2947" t="s">
        <v>6499</v>
      </c>
      <c r="H2947" t="s">
        <v>5694</v>
      </c>
      <c r="I2947" t="s">
        <v>5837</v>
      </c>
      <c r="J2947" s="10" t="str">
        <f>+LEFT(U2947,4)</f>
        <v>BOX-</v>
      </c>
      <c r="K2947" t="s">
        <v>10</v>
      </c>
      <c r="L2947" s="52">
        <v>2020</v>
      </c>
      <c r="M2947" t="s">
        <v>1472</v>
      </c>
      <c r="N2947" t="s">
        <v>11</v>
      </c>
      <c r="O2947" s="78">
        <v>4.21</v>
      </c>
      <c r="P2947" s="11">
        <f>ROUND(O2947*L2947,2)</f>
        <v>8504.2000000000007</v>
      </c>
      <c r="Q2947" s="12">
        <f>IF(N2947="HKD",7.8,IF(N2947="CNY",7.30034,1))</f>
        <v>7.3003400000000003</v>
      </c>
      <c r="R2947" s="14">
        <f>+ROUND(O2947/Q2947,4)</f>
        <v>0.57669999999999999</v>
      </c>
      <c r="S2947" s="13">
        <f>ROUND(R2947*L2947,2)</f>
        <v>1164.93</v>
      </c>
      <c r="T2947" s="14" t="s">
        <v>349</v>
      </c>
      <c r="U2947" t="s">
        <v>1</v>
      </c>
    </row>
    <row r="2948" spans="1:21" x14ac:dyDescent="0.2">
      <c r="A2948" t="s">
        <v>6226</v>
      </c>
      <c r="B2948" s="23">
        <v>45819</v>
      </c>
      <c r="C2948" s="23">
        <v>45818</v>
      </c>
      <c r="D2948" t="s">
        <v>5</v>
      </c>
      <c r="E2948" t="s">
        <v>6</v>
      </c>
      <c r="G2948" t="s">
        <v>6499</v>
      </c>
      <c r="H2948" t="s">
        <v>5694</v>
      </c>
      <c r="I2948" t="s">
        <v>5837</v>
      </c>
      <c r="J2948" s="10" t="str">
        <f>+LEFT(U2948,4)</f>
        <v>BOX-</v>
      </c>
      <c r="K2948" t="s">
        <v>10</v>
      </c>
      <c r="L2948" s="52">
        <v>2020</v>
      </c>
      <c r="M2948" t="s">
        <v>1472</v>
      </c>
      <c r="N2948" t="s">
        <v>11</v>
      </c>
      <c r="O2948" s="78">
        <v>4.21</v>
      </c>
      <c r="P2948" s="11">
        <f>ROUND(O2948*L2948,2)</f>
        <v>8504.2000000000007</v>
      </c>
      <c r="Q2948" s="12">
        <f>IF(N2948="HKD",7.8,IF(N2948="CNY",7.30034,1))</f>
        <v>7.3003400000000003</v>
      </c>
      <c r="R2948" s="14">
        <f>+ROUND(O2948/Q2948,4)</f>
        <v>0.57669999999999999</v>
      </c>
      <c r="S2948" s="13">
        <f>ROUND(R2948*L2948,2)</f>
        <v>1164.93</v>
      </c>
      <c r="T2948" s="14" t="s">
        <v>349</v>
      </c>
      <c r="U2948" t="s">
        <v>1</v>
      </c>
    </row>
    <row r="2949" spans="1:21" x14ac:dyDescent="0.2">
      <c r="A2949" t="s">
        <v>6228</v>
      </c>
      <c r="B2949" s="23">
        <v>45819</v>
      </c>
      <c r="C2949" s="23">
        <v>45818</v>
      </c>
      <c r="D2949" t="s">
        <v>5</v>
      </c>
      <c r="E2949" t="s">
        <v>6</v>
      </c>
      <c r="G2949" t="s">
        <v>6499</v>
      </c>
      <c r="H2949" t="s">
        <v>5694</v>
      </c>
      <c r="I2949" t="s">
        <v>5837</v>
      </c>
      <c r="J2949" s="10" t="str">
        <f>+LEFT(U2949,4)</f>
        <v>BOX-</v>
      </c>
      <c r="K2949" t="s">
        <v>10</v>
      </c>
      <c r="L2949" s="52">
        <v>600</v>
      </c>
      <c r="M2949" t="s">
        <v>1472</v>
      </c>
      <c r="N2949" t="s">
        <v>11</v>
      </c>
      <c r="O2949" s="78">
        <v>4.21</v>
      </c>
      <c r="P2949" s="11">
        <f>ROUND(O2949*L2949,2)</f>
        <v>2526</v>
      </c>
      <c r="Q2949" s="12">
        <f>IF(N2949="HKD",7.8,IF(N2949="CNY",7.30034,1))</f>
        <v>7.3003400000000003</v>
      </c>
      <c r="R2949" s="14">
        <f>+ROUND(O2949/Q2949,4)</f>
        <v>0.57669999999999999</v>
      </c>
      <c r="S2949" s="13">
        <f>ROUND(R2949*L2949,2)</f>
        <v>346.02</v>
      </c>
      <c r="T2949" s="14" t="s">
        <v>349</v>
      </c>
      <c r="U2949" t="s">
        <v>1</v>
      </c>
    </row>
    <row r="2950" spans="1:21" x14ac:dyDescent="0.2">
      <c r="A2950" t="s">
        <v>6237</v>
      </c>
      <c r="B2950" s="23">
        <v>45819</v>
      </c>
      <c r="C2950" s="23">
        <v>45805</v>
      </c>
      <c r="D2950" t="s">
        <v>5</v>
      </c>
      <c r="E2950" t="s">
        <v>6</v>
      </c>
      <c r="G2950" t="s">
        <v>6499</v>
      </c>
      <c r="H2950" t="s">
        <v>4725</v>
      </c>
      <c r="I2950" t="s">
        <v>4726</v>
      </c>
      <c r="J2950" s="10" t="str">
        <f>+LEFT(U2950,4)</f>
        <v>BOX-</v>
      </c>
      <c r="K2950" t="s">
        <v>10</v>
      </c>
      <c r="L2950" s="52">
        <v>5030</v>
      </c>
      <c r="M2950" t="s">
        <v>1472</v>
      </c>
      <c r="N2950" t="s">
        <v>11</v>
      </c>
      <c r="O2950" s="78">
        <v>4.4800000000000004</v>
      </c>
      <c r="P2950" s="11">
        <f>ROUND(O2950*L2950,2)</f>
        <v>22534.400000000001</v>
      </c>
      <c r="Q2950" s="12">
        <f>IF(N2950="HKD",7.8,IF(N2950="CNY",7.30034,1))</f>
        <v>7.3003400000000003</v>
      </c>
      <c r="R2950" s="14">
        <f>+ROUND(O2950/Q2950,4)</f>
        <v>0.61370000000000002</v>
      </c>
      <c r="S2950" s="13">
        <f>ROUND(R2950*L2950,2)</f>
        <v>3086.91</v>
      </c>
      <c r="T2950" s="14" t="s">
        <v>349</v>
      </c>
      <c r="U2950" t="s">
        <v>1</v>
      </c>
    </row>
    <row r="2951" spans="1:21" x14ac:dyDescent="0.2">
      <c r="A2951" t="s">
        <v>6253</v>
      </c>
      <c r="B2951" s="23">
        <v>45819</v>
      </c>
      <c r="C2951" s="23">
        <v>45818</v>
      </c>
      <c r="D2951" t="s">
        <v>5</v>
      </c>
      <c r="E2951" t="s">
        <v>6</v>
      </c>
      <c r="G2951" t="s">
        <v>6499</v>
      </c>
      <c r="H2951" t="s">
        <v>5705</v>
      </c>
      <c r="I2951" t="s">
        <v>5846</v>
      </c>
      <c r="J2951" s="10" t="str">
        <f>+LEFT(U2951,4)</f>
        <v>BOX-</v>
      </c>
      <c r="K2951" t="s">
        <v>10</v>
      </c>
      <c r="L2951" s="52">
        <v>1770</v>
      </c>
      <c r="M2951" t="s">
        <v>1472</v>
      </c>
      <c r="N2951" t="s">
        <v>11</v>
      </c>
      <c r="O2951" s="78">
        <v>4.87</v>
      </c>
      <c r="P2951" s="11">
        <f>ROUND(O2951*L2951,2)</f>
        <v>8619.9</v>
      </c>
      <c r="Q2951" s="12">
        <f>IF(N2951="HKD",7.8,IF(N2951="CNY",7.30034,1))</f>
        <v>7.3003400000000003</v>
      </c>
      <c r="R2951" s="14">
        <f>+ROUND(O2951/Q2951,4)</f>
        <v>0.66710000000000003</v>
      </c>
      <c r="S2951" s="13">
        <f>ROUND(R2951*L2951,2)</f>
        <v>1180.77</v>
      </c>
      <c r="T2951" s="14" t="s">
        <v>349</v>
      </c>
      <c r="U2951" t="s">
        <v>1</v>
      </c>
    </row>
    <row r="2952" spans="1:21" x14ac:dyDescent="0.2">
      <c r="A2952" t="s">
        <v>6350</v>
      </c>
      <c r="B2952" s="23">
        <v>45819</v>
      </c>
      <c r="C2952" s="23">
        <v>45763</v>
      </c>
      <c r="D2952" t="s">
        <v>6397</v>
      </c>
      <c r="E2952" t="s">
        <v>6398</v>
      </c>
      <c r="G2952" t="s">
        <v>6621</v>
      </c>
      <c r="H2952" t="s">
        <v>5729</v>
      </c>
      <c r="I2952" t="s">
        <v>5870</v>
      </c>
      <c r="J2952" s="10" t="str">
        <f>+LEFT(U2952,4)</f>
        <v>SSM-</v>
      </c>
      <c r="K2952" t="s">
        <v>10</v>
      </c>
      <c r="L2952" s="52">
        <v>7607</v>
      </c>
      <c r="M2952" t="s">
        <v>186</v>
      </c>
      <c r="N2952" t="s">
        <v>11</v>
      </c>
      <c r="O2952" s="78">
        <v>11.106199999999999</v>
      </c>
      <c r="P2952" s="11">
        <f>ROUND(O2952*L2952,2)</f>
        <v>84484.86</v>
      </c>
      <c r="Q2952" s="12">
        <f>IF(N2952="HKD",7.8,IF(N2952="CNY",7.30034,1))</f>
        <v>7.3003400000000003</v>
      </c>
      <c r="R2952" s="14">
        <f>+ROUND(O2952/Q2952,4)</f>
        <v>1.5213000000000001</v>
      </c>
      <c r="S2952" s="13">
        <f>ROUND(R2952*L2952,2)</f>
        <v>11572.53</v>
      </c>
      <c r="T2952" s="14" t="s">
        <v>349</v>
      </c>
      <c r="U2952" t="s">
        <v>33</v>
      </c>
    </row>
    <row r="2953" spans="1:21" x14ac:dyDescent="0.2">
      <c r="A2953" t="s">
        <v>6352</v>
      </c>
      <c r="B2953" s="23">
        <v>45819</v>
      </c>
      <c r="C2953" s="23">
        <v>45763</v>
      </c>
      <c r="D2953" t="s">
        <v>6397</v>
      </c>
      <c r="E2953" t="s">
        <v>6398</v>
      </c>
      <c r="G2953" t="s">
        <v>6621</v>
      </c>
      <c r="H2953" t="s">
        <v>5640</v>
      </c>
      <c r="I2953" t="s">
        <v>5783</v>
      </c>
      <c r="J2953" s="10" t="str">
        <f>+LEFT(U2953,4)</f>
        <v>SSM-</v>
      </c>
      <c r="K2953" t="s">
        <v>10</v>
      </c>
      <c r="L2953" s="52">
        <v>8773</v>
      </c>
      <c r="M2953" t="s">
        <v>186</v>
      </c>
      <c r="N2953" t="s">
        <v>11</v>
      </c>
      <c r="O2953" s="78">
        <v>11.283200000000001</v>
      </c>
      <c r="P2953" s="11">
        <f>ROUND(O2953*L2953,2)</f>
        <v>98987.51</v>
      </c>
      <c r="Q2953" s="12">
        <f>IF(N2953="HKD",7.8,IF(N2953="CNY",7.30034,1))</f>
        <v>7.3003400000000003</v>
      </c>
      <c r="R2953" s="14">
        <f>+ROUND(O2953/Q2953,4)</f>
        <v>1.5456000000000001</v>
      </c>
      <c r="S2953" s="13">
        <f>ROUND(R2953*L2953,2)</f>
        <v>13559.55</v>
      </c>
      <c r="T2953" s="14" t="s">
        <v>349</v>
      </c>
      <c r="U2953" t="s">
        <v>33</v>
      </c>
    </row>
    <row r="2954" spans="1:21" x14ac:dyDescent="0.2">
      <c r="A2954" t="s">
        <v>6371</v>
      </c>
      <c r="B2954" s="23">
        <v>45819</v>
      </c>
      <c r="C2954" s="23">
        <v>45818</v>
      </c>
      <c r="D2954" t="s">
        <v>5</v>
      </c>
      <c r="E2954" t="s">
        <v>6</v>
      </c>
      <c r="G2954" t="s">
        <v>6627</v>
      </c>
      <c r="H2954" t="s">
        <v>447</v>
      </c>
      <c r="I2954" t="s">
        <v>448</v>
      </c>
      <c r="J2954" s="10" t="str">
        <f>+LEFT(U2954,4)</f>
        <v>BOX-</v>
      </c>
      <c r="K2954" t="s">
        <v>10</v>
      </c>
      <c r="L2954" s="52">
        <v>1010</v>
      </c>
      <c r="M2954" t="s">
        <v>1472</v>
      </c>
      <c r="N2954" t="s">
        <v>11</v>
      </c>
      <c r="O2954" s="78">
        <v>19.09</v>
      </c>
      <c r="P2954" s="11">
        <f>ROUND(O2954*L2954,2)</f>
        <v>19280.900000000001</v>
      </c>
      <c r="Q2954" s="12">
        <f>IF(N2954="HKD",7.8,IF(N2954="CNY",7.30034,1))</f>
        <v>7.3003400000000003</v>
      </c>
      <c r="R2954" s="14">
        <f>+ROUND(O2954/Q2954,4)</f>
        <v>2.6149</v>
      </c>
      <c r="S2954" s="13">
        <f>ROUND(R2954*L2954,2)</f>
        <v>2641.05</v>
      </c>
      <c r="T2954" s="14" t="s">
        <v>349</v>
      </c>
      <c r="U2954" t="s">
        <v>1</v>
      </c>
    </row>
    <row r="2955" spans="1:21" x14ac:dyDescent="0.2">
      <c r="A2955" t="s">
        <v>6050</v>
      </c>
      <c r="B2955" s="23">
        <v>45820</v>
      </c>
      <c r="C2955" s="23">
        <v>45748</v>
      </c>
      <c r="D2955" t="s">
        <v>121</v>
      </c>
      <c r="E2955" t="s">
        <v>122</v>
      </c>
      <c r="G2955" t="s">
        <v>6460</v>
      </c>
      <c r="H2955" t="s">
        <v>1548</v>
      </c>
      <c r="I2955" t="s">
        <v>1531</v>
      </c>
      <c r="J2955" s="10" t="s">
        <v>1525</v>
      </c>
      <c r="K2955" t="s">
        <v>10</v>
      </c>
      <c r="L2955" s="52">
        <v>2030</v>
      </c>
      <c r="M2955" t="s">
        <v>1472</v>
      </c>
      <c r="N2955" t="s">
        <v>11</v>
      </c>
      <c r="O2955" s="78">
        <v>0.8</v>
      </c>
      <c r="P2955" s="11">
        <f>ROUND(O2955*L2955,2)</f>
        <v>1624</v>
      </c>
      <c r="Q2955" s="12">
        <f>IF(N2955="HKD",7.8,IF(N2955="CNY",7.30034,1))</f>
        <v>7.3003400000000003</v>
      </c>
      <c r="R2955" s="14">
        <f>+ROUND(O2955/Q2955,4)</f>
        <v>0.1096</v>
      </c>
      <c r="S2955" s="13">
        <f>ROUND(R2955*L2955,2)</f>
        <v>222.49</v>
      </c>
      <c r="T2955" s="14" t="s">
        <v>349</v>
      </c>
      <c r="U2955" t="s">
        <v>36</v>
      </c>
    </row>
    <row r="2956" spans="1:21" x14ac:dyDescent="0.2">
      <c r="A2956" t="s">
        <v>6053</v>
      </c>
      <c r="B2956" s="23">
        <v>45820</v>
      </c>
      <c r="C2956" s="23">
        <v>45800</v>
      </c>
      <c r="D2956" t="s">
        <v>121</v>
      </c>
      <c r="E2956" t="s">
        <v>122</v>
      </c>
      <c r="G2956" t="s">
        <v>6460</v>
      </c>
      <c r="H2956" t="s">
        <v>1546</v>
      </c>
      <c r="I2956" t="s">
        <v>1547</v>
      </c>
      <c r="J2956" s="10" t="s">
        <v>1525</v>
      </c>
      <c r="K2956" t="s">
        <v>10</v>
      </c>
      <c r="L2956" s="52">
        <v>2150</v>
      </c>
      <c r="M2956" t="s">
        <v>1472</v>
      </c>
      <c r="N2956" t="s">
        <v>11</v>
      </c>
      <c r="O2956" s="78">
        <v>0.8</v>
      </c>
      <c r="P2956" s="11">
        <f>ROUND(O2956*L2956,2)</f>
        <v>1720</v>
      </c>
      <c r="Q2956" s="12">
        <f>IF(N2956="HKD",7.8,IF(N2956="CNY",7.30034,1))</f>
        <v>7.3003400000000003</v>
      </c>
      <c r="R2956" s="14">
        <f>+ROUND(O2956/Q2956,4)</f>
        <v>0.1096</v>
      </c>
      <c r="S2956" s="13">
        <f>ROUND(R2956*L2956,2)</f>
        <v>235.64</v>
      </c>
      <c r="T2956" s="14" t="s">
        <v>349</v>
      </c>
      <c r="U2956" t="s">
        <v>36</v>
      </c>
    </row>
    <row r="2957" spans="1:21" x14ac:dyDescent="0.2">
      <c r="A2957" t="s">
        <v>6072</v>
      </c>
      <c r="B2957" s="23">
        <v>45820</v>
      </c>
      <c r="C2957" s="23">
        <v>45818</v>
      </c>
      <c r="D2957" t="s">
        <v>5</v>
      </c>
      <c r="E2957" t="s">
        <v>6</v>
      </c>
      <c r="G2957" t="s">
        <v>6471</v>
      </c>
      <c r="H2957" t="s">
        <v>5659</v>
      </c>
      <c r="I2957" t="s">
        <v>5802</v>
      </c>
      <c r="J2957" s="10" t="str">
        <f>+LEFT(U2957,4)</f>
        <v>BOX-</v>
      </c>
      <c r="K2957" t="s">
        <v>10</v>
      </c>
      <c r="L2957" s="52">
        <v>1510</v>
      </c>
      <c r="M2957" t="s">
        <v>1472</v>
      </c>
      <c r="N2957" t="s">
        <v>11</v>
      </c>
      <c r="O2957" s="78">
        <v>1.32</v>
      </c>
      <c r="P2957" s="11">
        <f>ROUND(O2957*L2957,2)</f>
        <v>1993.2</v>
      </c>
      <c r="Q2957" s="12">
        <f>IF(N2957="HKD",7.8,IF(N2957="CNY",7.30034,1))</f>
        <v>7.3003400000000003</v>
      </c>
      <c r="R2957" s="14">
        <f>+ROUND(O2957/Q2957,4)</f>
        <v>0.18079999999999999</v>
      </c>
      <c r="S2957" s="13">
        <f>ROUND(R2957*L2957,2)</f>
        <v>273.01</v>
      </c>
      <c r="T2957" s="14" t="s">
        <v>349</v>
      </c>
      <c r="U2957" t="s">
        <v>1</v>
      </c>
    </row>
    <row r="2958" spans="1:21" x14ac:dyDescent="0.2">
      <c r="A2958" t="s">
        <v>6080</v>
      </c>
      <c r="B2958" s="23">
        <v>45820</v>
      </c>
      <c r="C2958" s="23">
        <v>45818</v>
      </c>
      <c r="D2958" t="s">
        <v>5</v>
      </c>
      <c r="E2958" t="s">
        <v>6</v>
      </c>
      <c r="G2958" t="s">
        <v>6471</v>
      </c>
      <c r="H2958" t="s">
        <v>5661</v>
      </c>
      <c r="I2958" t="s">
        <v>5804</v>
      </c>
      <c r="J2958" s="10" t="str">
        <f>+LEFT(U2958,4)</f>
        <v>BOX-</v>
      </c>
      <c r="K2958" t="s">
        <v>10</v>
      </c>
      <c r="L2958" s="52">
        <v>1010</v>
      </c>
      <c r="M2958" t="s">
        <v>1472</v>
      </c>
      <c r="N2958" t="s">
        <v>11</v>
      </c>
      <c r="O2958" s="78">
        <v>1.59</v>
      </c>
      <c r="P2958" s="11">
        <f>ROUND(O2958*L2958,2)</f>
        <v>1605.9</v>
      </c>
      <c r="Q2958" s="12">
        <f>IF(N2958="HKD",7.8,IF(N2958="CNY",7.30034,1))</f>
        <v>7.3003400000000003</v>
      </c>
      <c r="R2958" s="14">
        <f>+ROUND(O2958/Q2958,4)</f>
        <v>0.21779999999999999</v>
      </c>
      <c r="S2958" s="13">
        <f>ROUND(R2958*L2958,2)</f>
        <v>219.98</v>
      </c>
      <c r="T2958" s="14" t="s">
        <v>349</v>
      </c>
      <c r="U2958" t="s">
        <v>1</v>
      </c>
    </row>
    <row r="2959" spans="1:21" x14ac:dyDescent="0.2">
      <c r="A2959" t="s">
        <v>6084</v>
      </c>
      <c r="B2959" s="23">
        <v>45820</v>
      </c>
      <c r="C2959" s="23">
        <v>45818</v>
      </c>
      <c r="D2959" t="s">
        <v>5</v>
      </c>
      <c r="E2959" t="s">
        <v>6</v>
      </c>
      <c r="G2959" t="s">
        <v>6471</v>
      </c>
      <c r="H2959" t="s">
        <v>5663</v>
      </c>
      <c r="I2959" t="s">
        <v>5806</v>
      </c>
      <c r="J2959" s="10" t="str">
        <f>+LEFT(U2959,4)</f>
        <v>BOX-</v>
      </c>
      <c r="K2959" t="s">
        <v>10</v>
      </c>
      <c r="L2959" s="52">
        <v>1010</v>
      </c>
      <c r="M2959" t="s">
        <v>1472</v>
      </c>
      <c r="N2959" t="s">
        <v>11</v>
      </c>
      <c r="O2959" s="78">
        <v>1.64</v>
      </c>
      <c r="P2959" s="11">
        <f>ROUND(O2959*L2959,2)</f>
        <v>1656.4</v>
      </c>
      <c r="Q2959" s="12">
        <f>IF(N2959="HKD",7.8,IF(N2959="CNY",7.30034,1))</f>
        <v>7.3003400000000003</v>
      </c>
      <c r="R2959" s="14">
        <f>+ROUND(O2959/Q2959,4)</f>
        <v>0.22459999999999999</v>
      </c>
      <c r="S2959" s="13">
        <f>ROUND(R2959*L2959,2)</f>
        <v>226.85</v>
      </c>
      <c r="T2959" s="14" t="s">
        <v>349</v>
      </c>
      <c r="U2959" t="s">
        <v>1</v>
      </c>
    </row>
    <row r="2960" spans="1:21" x14ac:dyDescent="0.2">
      <c r="A2960" t="s">
        <v>6091</v>
      </c>
      <c r="B2960" s="23">
        <v>45820</v>
      </c>
      <c r="C2960" s="23">
        <v>45818</v>
      </c>
      <c r="D2960" t="s">
        <v>5</v>
      </c>
      <c r="E2960" t="s">
        <v>6</v>
      </c>
      <c r="G2960" t="s">
        <v>6471</v>
      </c>
      <c r="H2960" t="s">
        <v>5664</v>
      </c>
      <c r="I2960" t="s">
        <v>5807</v>
      </c>
      <c r="J2960" s="10" t="str">
        <f>+LEFT(U2960,4)</f>
        <v>BOX-</v>
      </c>
      <c r="K2960" t="s">
        <v>10</v>
      </c>
      <c r="L2960" s="52">
        <v>1010</v>
      </c>
      <c r="M2960" t="s">
        <v>1472</v>
      </c>
      <c r="N2960" t="s">
        <v>11</v>
      </c>
      <c r="O2960" s="78">
        <v>1.82</v>
      </c>
      <c r="P2960" s="11">
        <f>ROUND(O2960*L2960,2)</f>
        <v>1838.2</v>
      </c>
      <c r="Q2960" s="12">
        <f>IF(N2960="HKD",7.8,IF(N2960="CNY",7.30034,1))</f>
        <v>7.3003400000000003</v>
      </c>
      <c r="R2960" s="14">
        <f>+ROUND(O2960/Q2960,4)</f>
        <v>0.24929999999999999</v>
      </c>
      <c r="S2960" s="13">
        <f>ROUND(R2960*L2960,2)</f>
        <v>251.79</v>
      </c>
      <c r="T2960" s="14" t="s">
        <v>349</v>
      </c>
      <c r="U2960" t="s">
        <v>1</v>
      </c>
    </row>
    <row r="2961" spans="1:21" x14ac:dyDescent="0.2">
      <c r="A2961" t="s">
        <v>6094</v>
      </c>
      <c r="B2961" s="23">
        <v>45820</v>
      </c>
      <c r="C2961" s="23">
        <v>45818</v>
      </c>
      <c r="D2961" t="s">
        <v>5</v>
      </c>
      <c r="E2961" t="s">
        <v>6</v>
      </c>
      <c r="G2961" t="s">
        <v>6471</v>
      </c>
      <c r="H2961" t="s">
        <v>5665</v>
      </c>
      <c r="I2961" t="s">
        <v>5808</v>
      </c>
      <c r="J2961" s="10" t="str">
        <f>+LEFT(U2961,4)</f>
        <v>BOX-</v>
      </c>
      <c r="K2961" t="s">
        <v>10</v>
      </c>
      <c r="L2961" s="52">
        <v>1010</v>
      </c>
      <c r="M2961" t="s">
        <v>1472</v>
      </c>
      <c r="N2961" t="s">
        <v>11</v>
      </c>
      <c r="O2961" s="78">
        <v>2</v>
      </c>
      <c r="P2961" s="11">
        <f>ROUND(O2961*L2961,2)</f>
        <v>2020</v>
      </c>
      <c r="Q2961" s="12">
        <f>IF(N2961="HKD",7.8,IF(N2961="CNY",7.30034,1))</f>
        <v>7.3003400000000003</v>
      </c>
      <c r="R2961" s="14">
        <f>+ROUND(O2961/Q2961,4)</f>
        <v>0.27400000000000002</v>
      </c>
      <c r="S2961" s="13">
        <f>ROUND(R2961*L2961,2)</f>
        <v>276.74</v>
      </c>
      <c r="T2961" s="14" t="s">
        <v>349</v>
      </c>
      <c r="U2961" t="s">
        <v>1</v>
      </c>
    </row>
    <row r="2962" spans="1:21" x14ac:dyDescent="0.2">
      <c r="A2962" t="s">
        <v>6095</v>
      </c>
      <c r="B2962" s="23">
        <v>45820</v>
      </c>
      <c r="C2962" s="23">
        <v>45818</v>
      </c>
      <c r="D2962" t="s">
        <v>5</v>
      </c>
      <c r="E2962" t="s">
        <v>6</v>
      </c>
      <c r="G2962" t="s">
        <v>6471</v>
      </c>
      <c r="H2962" t="s">
        <v>5666</v>
      </c>
      <c r="I2962" t="s">
        <v>5809</v>
      </c>
      <c r="J2962" s="10" t="str">
        <f>+LEFT(U2962,4)</f>
        <v>BOX-</v>
      </c>
      <c r="K2962" t="s">
        <v>10</v>
      </c>
      <c r="L2962" s="52">
        <v>1010</v>
      </c>
      <c r="M2962" t="s">
        <v>1472</v>
      </c>
      <c r="N2962" t="s">
        <v>11</v>
      </c>
      <c r="O2962" s="78">
        <v>2.02</v>
      </c>
      <c r="P2962" s="11">
        <f>ROUND(O2962*L2962,2)</f>
        <v>2040.2</v>
      </c>
      <c r="Q2962" s="12">
        <f>IF(N2962="HKD",7.8,IF(N2962="CNY",7.30034,1))</f>
        <v>7.3003400000000003</v>
      </c>
      <c r="R2962" s="14">
        <f>+ROUND(O2962/Q2962,4)</f>
        <v>0.2767</v>
      </c>
      <c r="S2962" s="13">
        <f>ROUND(R2962*L2962,2)</f>
        <v>279.47000000000003</v>
      </c>
      <c r="T2962" s="14" t="s">
        <v>349</v>
      </c>
      <c r="U2962" t="s">
        <v>1</v>
      </c>
    </row>
    <row r="2963" spans="1:21" x14ac:dyDescent="0.2">
      <c r="A2963" t="s">
        <v>6100</v>
      </c>
      <c r="B2963" s="23">
        <v>45820</v>
      </c>
      <c r="C2963" s="23">
        <v>45818</v>
      </c>
      <c r="D2963" t="s">
        <v>5</v>
      </c>
      <c r="E2963" t="s">
        <v>6</v>
      </c>
      <c r="G2963" t="s">
        <v>6471</v>
      </c>
      <c r="H2963" t="s">
        <v>5667</v>
      </c>
      <c r="I2963" t="s">
        <v>5810</v>
      </c>
      <c r="J2963" s="10" t="str">
        <f>+LEFT(U2963,4)</f>
        <v>BOX-</v>
      </c>
      <c r="K2963" t="s">
        <v>10</v>
      </c>
      <c r="L2963" s="52">
        <v>1010</v>
      </c>
      <c r="M2963" t="s">
        <v>1472</v>
      </c>
      <c r="N2963" t="s">
        <v>11</v>
      </c>
      <c r="O2963" s="78">
        <v>2.16</v>
      </c>
      <c r="P2963" s="11">
        <f>ROUND(O2963*L2963,2)</f>
        <v>2181.6</v>
      </c>
      <c r="Q2963" s="12">
        <f>IF(N2963="HKD",7.8,IF(N2963="CNY",7.30034,1))</f>
        <v>7.3003400000000003</v>
      </c>
      <c r="R2963" s="14">
        <f>+ROUND(O2963/Q2963,4)</f>
        <v>0.2959</v>
      </c>
      <c r="S2963" s="13">
        <f>ROUND(R2963*L2963,2)</f>
        <v>298.86</v>
      </c>
      <c r="T2963" s="14" t="s">
        <v>349</v>
      </c>
      <c r="U2963" t="s">
        <v>1</v>
      </c>
    </row>
    <row r="2964" spans="1:21" x14ac:dyDescent="0.2">
      <c r="A2964" t="s">
        <v>6107</v>
      </c>
      <c r="B2964" s="23">
        <v>45820</v>
      </c>
      <c r="C2964" s="23">
        <v>45805</v>
      </c>
      <c r="D2964" t="s">
        <v>5</v>
      </c>
      <c r="E2964" t="s">
        <v>6</v>
      </c>
      <c r="G2964" t="s">
        <v>6471</v>
      </c>
      <c r="H2964" t="s">
        <v>5668</v>
      </c>
      <c r="I2964" t="s">
        <v>5811</v>
      </c>
      <c r="J2964" s="10" t="str">
        <f>+LEFT(U2964,4)</f>
        <v>BOX-</v>
      </c>
      <c r="K2964" t="s">
        <v>10</v>
      </c>
      <c r="L2964" s="52">
        <v>1450</v>
      </c>
      <c r="M2964" t="s">
        <v>1472</v>
      </c>
      <c r="N2964" t="s">
        <v>11</v>
      </c>
      <c r="O2964" s="78">
        <v>2.36</v>
      </c>
      <c r="P2964" s="11">
        <f>ROUND(O2964*L2964,2)</f>
        <v>3422</v>
      </c>
      <c r="Q2964" s="12">
        <f>IF(N2964="HKD",7.8,IF(N2964="CNY",7.30034,1))</f>
        <v>7.3003400000000003</v>
      </c>
      <c r="R2964" s="14">
        <f>+ROUND(O2964/Q2964,4)</f>
        <v>0.32329999999999998</v>
      </c>
      <c r="S2964" s="13">
        <f>ROUND(R2964*L2964,2)</f>
        <v>468.79</v>
      </c>
      <c r="T2964" s="14" t="s">
        <v>349</v>
      </c>
      <c r="U2964" t="s">
        <v>1</v>
      </c>
    </row>
    <row r="2965" spans="1:21" x14ac:dyDescent="0.2">
      <c r="A2965" t="s">
        <v>6110</v>
      </c>
      <c r="B2965" s="23">
        <v>45820</v>
      </c>
      <c r="C2965" s="23">
        <v>45818</v>
      </c>
      <c r="D2965" t="s">
        <v>5</v>
      </c>
      <c r="E2965" t="s">
        <v>6</v>
      </c>
      <c r="G2965" t="s">
        <v>6471</v>
      </c>
      <c r="H2965" t="s">
        <v>5671</v>
      </c>
      <c r="I2965" t="s">
        <v>5814</v>
      </c>
      <c r="J2965" s="10" t="str">
        <f>+LEFT(U2965,4)</f>
        <v>BOX-</v>
      </c>
      <c r="K2965" t="s">
        <v>10</v>
      </c>
      <c r="L2965" s="52">
        <v>1010</v>
      </c>
      <c r="M2965" t="s">
        <v>1472</v>
      </c>
      <c r="N2965" t="s">
        <v>11</v>
      </c>
      <c r="O2965" s="78">
        <v>2.42</v>
      </c>
      <c r="P2965" s="11">
        <f>ROUND(O2965*L2965,2)</f>
        <v>2444.1999999999998</v>
      </c>
      <c r="Q2965" s="12">
        <f>IF(N2965="HKD",7.8,IF(N2965="CNY",7.30034,1))</f>
        <v>7.3003400000000003</v>
      </c>
      <c r="R2965" s="14">
        <f>+ROUND(O2965/Q2965,4)</f>
        <v>0.33150000000000002</v>
      </c>
      <c r="S2965" s="13">
        <f>ROUND(R2965*L2965,2)</f>
        <v>334.82</v>
      </c>
      <c r="T2965" s="14" t="s">
        <v>349</v>
      </c>
      <c r="U2965" t="s">
        <v>1</v>
      </c>
    </row>
    <row r="2966" spans="1:21" x14ac:dyDescent="0.2">
      <c r="A2966" t="s">
        <v>6134</v>
      </c>
      <c r="B2966" s="23">
        <v>45820</v>
      </c>
      <c r="C2966" s="23">
        <v>45818</v>
      </c>
      <c r="D2966" t="s">
        <v>5</v>
      </c>
      <c r="E2966" t="s">
        <v>6</v>
      </c>
      <c r="G2966" t="s">
        <v>6471</v>
      </c>
      <c r="H2966" t="s">
        <v>5674</v>
      </c>
      <c r="I2966" t="s">
        <v>5817</v>
      </c>
      <c r="J2966" s="10" t="str">
        <f>+LEFT(U2966,4)</f>
        <v>BOX-</v>
      </c>
      <c r="K2966" t="s">
        <v>10</v>
      </c>
      <c r="L2966" s="52">
        <v>1010</v>
      </c>
      <c r="M2966" t="s">
        <v>1472</v>
      </c>
      <c r="N2966" t="s">
        <v>11</v>
      </c>
      <c r="O2966" s="78">
        <v>2.95</v>
      </c>
      <c r="P2966" s="11">
        <f>ROUND(O2966*L2966,2)</f>
        <v>2979.5</v>
      </c>
      <c r="Q2966" s="12">
        <f>IF(N2966="HKD",7.8,IF(N2966="CNY",7.30034,1))</f>
        <v>7.3003400000000003</v>
      </c>
      <c r="R2966" s="14">
        <f>+ROUND(O2966/Q2966,4)</f>
        <v>0.40410000000000001</v>
      </c>
      <c r="S2966" s="13">
        <f>ROUND(R2966*L2966,2)</f>
        <v>408.14</v>
      </c>
      <c r="T2966" s="14" t="s">
        <v>349</v>
      </c>
      <c r="U2966" t="s">
        <v>1</v>
      </c>
    </row>
    <row r="2967" spans="1:21" x14ac:dyDescent="0.2">
      <c r="A2967" t="s">
        <v>6136</v>
      </c>
      <c r="B2967" s="23">
        <v>45820</v>
      </c>
      <c r="C2967" s="23">
        <v>45818</v>
      </c>
      <c r="D2967" t="s">
        <v>5</v>
      </c>
      <c r="E2967" t="s">
        <v>6</v>
      </c>
      <c r="G2967" t="s">
        <v>6471</v>
      </c>
      <c r="H2967" t="s">
        <v>4649</v>
      </c>
      <c r="I2967" t="s">
        <v>377</v>
      </c>
      <c r="J2967" s="10" t="str">
        <f>+LEFT(U2967,4)</f>
        <v>BOX-</v>
      </c>
      <c r="K2967" t="s">
        <v>10</v>
      </c>
      <c r="L2967" s="52">
        <v>1010</v>
      </c>
      <c r="M2967" t="s">
        <v>1472</v>
      </c>
      <c r="N2967" t="s">
        <v>11</v>
      </c>
      <c r="O2967" s="78">
        <v>2.98</v>
      </c>
      <c r="P2967" s="11">
        <f>ROUND(O2967*L2967,2)</f>
        <v>3009.8</v>
      </c>
      <c r="Q2967" s="12">
        <f>IF(N2967="HKD",7.8,IF(N2967="CNY",7.30034,1))</f>
        <v>7.3003400000000003</v>
      </c>
      <c r="R2967" s="14">
        <f>+ROUND(O2967/Q2967,4)</f>
        <v>0.40820000000000001</v>
      </c>
      <c r="S2967" s="13">
        <f>ROUND(R2967*L2967,2)</f>
        <v>412.28</v>
      </c>
      <c r="T2967" s="14" t="s">
        <v>349</v>
      </c>
      <c r="U2967" t="s">
        <v>1</v>
      </c>
    </row>
    <row r="2968" spans="1:21" x14ac:dyDescent="0.2">
      <c r="A2968" t="s">
        <v>6142</v>
      </c>
      <c r="B2968" s="23">
        <v>45820</v>
      </c>
      <c r="C2968" s="23">
        <v>45818</v>
      </c>
      <c r="D2968" t="s">
        <v>5</v>
      </c>
      <c r="E2968" t="s">
        <v>6</v>
      </c>
      <c r="G2968" t="s">
        <v>6471</v>
      </c>
      <c r="H2968" t="s">
        <v>5678</v>
      </c>
      <c r="I2968" t="s">
        <v>5821</v>
      </c>
      <c r="J2968" s="10" t="str">
        <f>+LEFT(U2968,4)</f>
        <v>BOX-</v>
      </c>
      <c r="K2968" t="s">
        <v>10</v>
      </c>
      <c r="L2968" s="52">
        <v>1010</v>
      </c>
      <c r="M2968" t="s">
        <v>1472</v>
      </c>
      <c r="N2968" t="s">
        <v>11</v>
      </c>
      <c r="O2968" s="78">
        <v>3.04</v>
      </c>
      <c r="P2968" s="11">
        <f>ROUND(O2968*L2968,2)</f>
        <v>3070.4</v>
      </c>
      <c r="Q2968" s="12">
        <f>IF(N2968="HKD",7.8,IF(N2968="CNY",7.30034,1))</f>
        <v>7.3003400000000003</v>
      </c>
      <c r="R2968" s="14">
        <f>+ROUND(O2968/Q2968,4)</f>
        <v>0.41639999999999999</v>
      </c>
      <c r="S2968" s="13">
        <f>ROUND(R2968*L2968,2)</f>
        <v>420.56</v>
      </c>
      <c r="T2968" s="14" t="s">
        <v>349</v>
      </c>
      <c r="U2968" t="s">
        <v>1</v>
      </c>
    </row>
    <row r="2969" spans="1:21" x14ac:dyDescent="0.2">
      <c r="A2969" t="s">
        <v>6184</v>
      </c>
      <c r="B2969" s="23">
        <v>45820</v>
      </c>
      <c r="C2969" s="23">
        <v>45818</v>
      </c>
      <c r="D2969" t="s">
        <v>5</v>
      </c>
      <c r="E2969" t="s">
        <v>6</v>
      </c>
      <c r="G2969" t="s">
        <v>6471</v>
      </c>
      <c r="H2969" t="s">
        <v>5683</v>
      </c>
      <c r="I2969" t="s">
        <v>5826</v>
      </c>
      <c r="J2969" s="10" t="str">
        <f>+LEFT(U2969,4)</f>
        <v>BOX-</v>
      </c>
      <c r="K2969" t="s">
        <v>10</v>
      </c>
      <c r="L2969" s="52">
        <v>1010</v>
      </c>
      <c r="M2969" t="s">
        <v>1472</v>
      </c>
      <c r="N2969" t="s">
        <v>11</v>
      </c>
      <c r="O2969" s="78">
        <v>3.25</v>
      </c>
      <c r="P2969" s="11">
        <f>ROUND(O2969*L2969,2)</f>
        <v>3282.5</v>
      </c>
      <c r="Q2969" s="12">
        <f>IF(N2969="HKD",7.8,IF(N2969="CNY",7.30034,1))</f>
        <v>7.3003400000000003</v>
      </c>
      <c r="R2969" s="14">
        <f>+ROUND(O2969/Q2969,4)</f>
        <v>0.44519999999999998</v>
      </c>
      <c r="S2969" s="13">
        <f>ROUND(R2969*L2969,2)</f>
        <v>449.65</v>
      </c>
      <c r="T2969" s="14" t="s">
        <v>349</v>
      </c>
      <c r="U2969" t="s">
        <v>1</v>
      </c>
    </row>
    <row r="2970" spans="1:21" x14ac:dyDescent="0.2">
      <c r="A2970" t="s">
        <v>6198</v>
      </c>
      <c r="B2970" s="23">
        <v>45820</v>
      </c>
      <c r="C2970" s="23">
        <v>45798</v>
      </c>
      <c r="D2970" t="s">
        <v>121</v>
      </c>
      <c r="E2970" t="s">
        <v>122</v>
      </c>
      <c r="G2970" t="s">
        <v>6504</v>
      </c>
      <c r="H2970" t="s">
        <v>357</v>
      </c>
      <c r="I2970" t="s">
        <v>358</v>
      </c>
      <c r="J2970" s="10" t="str">
        <f>+LEFT(U2970,4)</f>
        <v>HDL-</v>
      </c>
      <c r="K2970" t="s">
        <v>10</v>
      </c>
      <c r="L2970" s="52">
        <v>3050</v>
      </c>
      <c r="M2970" t="s">
        <v>1472</v>
      </c>
      <c r="N2970" t="s">
        <v>11</v>
      </c>
      <c r="O2970" s="78">
        <v>3.5398000000000001</v>
      </c>
      <c r="P2970" s="11">
        <f>ROUND(O2970*L2970,2)</f>
        <v>10796.39</v>
      </c>
      <c r="Q2970" s="12">
        <f>IF(N2970="HKD",7.8,IF(N2970="CNY",7.30034,1))</f>
        <v>7.3003400000000003</v>
      </c>
      <c r="R2970" s="14">
        <f>+ROUND(O2970/Q2970,4)</f>
        <v>0.4849</v>
      </c>
      <c r="S2970" s="13">
        <f>ROUND(R2970*L2970,2)</f>
        <v>1478.95</v>
      </c>
      <c r="T2970" s="14" t="s">
        <v>349</v>
      </c>
      <c r="U2970" t="s">
        <v>228</v>
      </c>
    </row>
    <row r="2971" spans="1:21" x14ac:dyDescent="0.2">
      <c r="A2971" t="s">
        <v>5167</v>
      </c>
      <c r="B2971" s="23">
        <v>45820</v>
      </c>
      <c r="C2971" s="23">
        <v>45169</v>
      </c>
      <c r="D2971" t="s">
        <v>128</v>
      </c>
      <c r="E2971" t="s">
        <v>129</v>
      </c>
      <c r="G2971" t="s">
        <v>6510</v>
      </c>
      <c r="H2971" t="s">
        <v>4707</v>
      </c>
      <c r="I2971" t="s">
        <v>4708</v>
      </c>
      <c r="J2971" s="10" t="str">
        <f>+LEFT(U2971,4)</f>
        <v>HDL-</v>
      </c>
      <c r="K2971" t="s">
        <v>10</v>
      </c>
      <c r="L2971" s="52">
        <v>340</v>
      </c>
      <c r="M2971" t="s">
        <v>1472</v>
      </c>
      <c r="N2971" t="s">
        <v>11</v>
      </c>
      <c r="O2971" s="78">
        <v>3.8788999999999998</v>
      </c>
      <c r="P2971" s="11">
        <f>ROUND(O2971*L2971,2)</f>
        <v>1318.83</v>
      </c>
      <c r="Q2971" s="12">
        <f>IF(N2971="HKD",7.8,IF(N2971="CNY",7.30034,1))</f>
        <v>7.3003400000000003</v>
      </c>
      <c r="R2971" s="14">
        <f>+ROUND(O2971/Q2971,4)</f>
        <v>0.53129999999999999</v>
      </c>
      <c r="S2971" s="13">
        <f>ROUND(R2971*L2971,2)</f>
        <v>180.64</v>
      </c>
      <c r="T2971" s="14" t="s">
        <v>349</v>
      </c>
      <c r="U2971" t="s">
        <v>228</v>
      </c>
    </row>
    <row r="2972" spans="1:21" x14ac:dyDescent="0.2">
      <c r="A2972" t="s">
        <v>6214</v>
      </c>
      <c r="B2972" s="23">
        <v>45820</v>
      </c>
      <c r="C2972" s="23">
        <v>45797</v>
      </c>
      <c r="D2972" t="s">
        <v>121</v>
      </c>
      <c r="E2972" t="s">
        <v>122</v>
      </c>
      <c r="G2972" t="s">
        <v>6460</v>
      </c>
      <c r="H2972" t="s">
        <v>4709</v>
      </c>
      <c r="I2972" t="s">
        <v>4710</v>
      </c>
      <c r="J2972" s="10" t="str">
        <f>+LEFT(U2972,4)</f>
        <v>HDL-</v>
      </c>
      <c r="K2972" t="s">
        <v>10</v>
      </c>
      <c r="L2972" s="52">
        <v>1010</v>
      </c>
      <c r="M2972" t="s">
        <v>1472</v>
      </c>
      <c r="N2972" t="s">
        <v>11</v>
      </c>
      <c r="O2972" s="78">
        <v>3.9580000000000002</v>
      </c>
      <c r="P2972" s="11">
        <f>ROUND(O2972*L2972,2)</f>
        <v>3997.58</v>
      </c>
      <c r="Q2972" s="12">
        <f>IF(N2972="HKD",7.8,IF(N2972="CNY",7.30034,1))</f>
        <v>7.3003400000000003</v>
      </c>
      <c r="R2972" s="14">
        <f>+ROUND(O2972/Q2972,4)</f>
        <v>0.54220000000000002</v>
      </c>
      <c r="S2972" s="13">
        <f>ROUND(R2972*L2972,2)</f>
        <v>547.62</v>
      </c>
      <c r="T2972" s="14" t="s">
        <v>349</v>
      </c>
      <c r="U2972" t="s">
        <v>228</v>
      </c>
    </row>
    <row r="2973" spans="1:21" x14ac:dyDescent="0.2">
      <c r="A2973" t="s">
        <v>5191</v>
      </c>
      <c r="B2973" s="23">
        <v>45820</v>
      </c>
      <c r="C2973" s="23">
        <v>45756</v>
      </c>
      <c r="D2973" t="s">
        <v>94</v>
      </c>
      <c r="E2973" t="s">
        <v>95</v>
      </c>
      <c r="G2973" t="s">
        <v>6523</v>
      </c>
      <c r="H2973" t="s">
        <v>3162</v>
      </c>
      <c r="I2973" t="s">
        <v>3372</v>
      </c>
      <c r="J2973" s="10" t="str">
        <f>+LEFT(U2973,4)</f>
        <v>LID-</v>
      </c>
      <c r="K2973" t="s">
        <v>98</v>
      </c>
      <c r="L2973" s="52">
        <v>503</v>
      </c>
      <c r="M2973" t="s">
        <v>1472</v>
      </c>
      <c r="N2973" t="s">
        <v>11</v>
      </c>
      <c r="O2973" s="78">
        <v>4.26</v>
      </c>
      <c r="P2973" s="11">
        <f>ROUND(O2973*L2973,2)</f>
        <v>2142.7800000000002</v>
      </c>
      <c r="Q2973" s="12">
        <f>IF(N2973="HKD",7.8,IF(N2973="CNY",7.30034,1))</f>
        <v>7.3003400000000003</v>
      </c>
      <c r="R2973" s="14">
        <f>+ROUND(O2973/Q2973,4)</f>
        <v>0.58350000000000002</v>
      </c>
      <c r="S2973" s="13">
        <f>ROUND(R2973*L2973,2)</f>
        <v>293.5</v>
      </c>
      <c r="T2973" s="14" t="s">
        <v>349</v>
      </c>
      <c r="U2973" t="s">
        <v>368</v>
      </c>
    </row>
    <row r="2974" spans="1:21" x14ac:dyDescent="0.2">
      <c r="A2974" t="s">
        <v>6231</v>
      </c>
      <c r="B2974" s="23">
        <v>45820</v>
      </c>
      <c r="C2974" s="23">
        <v>45777</v>
      </c>
      <c r="D2974" t="s">
        <v>94</v>
      </c>
      <c r="E2974" t="s">
        <v>95</v>
      </c>
      <c r="G2974" t="s">
        <v>6523</v>
      </c>
      <c r="H2974" t="s">
        <v>3162</v>
      </c>
      <c r="I2974" t="s">
        <v>3372</v>
      </c>
      <c r="J2974" s="10" t="str">
        <f>+LEFT(U2974,4)</f>
        <v>LID-</v>
      </c>
      <c r="K2974" t="s">
        <v>98</v>
      </c>
      <c r="L2974" s="52">
        <v>217</v>
      </c>
      <c r="M2974" t="s">
        <v>1472</v>
      </c>
      <c r="N2974" t="s">
        <v>11</v>
      </c>
      <c r="O2974" s="78">
        <v>4.26</v>
      </c>
      <c r="P2974" s="11">
        <f>ROUND(O2974*L2974,2)</f>
        <v>924.42</v>
      </c>
      <c r="Q2974" s="12">
        <f>IF(N2974="HKD",7.8,IF(N2974="CNY",7.30034,1))</f>
        <v>7.3003400000000003</v>
      </c>
      <c r="R2974" s="14">
        <f>+ROUND(O2974/Q2974,4)</f>
        <v>0.58350000000000002</v>
      </c>
      <c r="S2974" s="13">
        <f>ROUND(R2974*L2974,2)</f>
        <v>126.62</v>
      </c>
      <c r="T2974" s="14" t="s">
        <v>349</v>
      </c>
      <c r="U2974" t="s">
        <v>368</v>
      </c>
    </row>
    <row r="2975" spans="1:21" x14ac:dyDescent="0.2">
      <c r="A2975" t="s">
        <v>6264</v>
      </c>
      <c r="B2975" s="23">
        <v>45820</v>
      </c>
      <c r="C2975" s="23">
        <v>45785</v>
      </c>
      <c r="D2975" t="s">
        <v>121</v>
      </c>
      <c r="E2975" t="s">
        <v>122</v>
      </c>
      <c r="G2975" t="s">
        <v>6504</v>
      </c>
      <c r="H2975" t="s">
        <v>3259</v>
      </c>
      <c r="I2975" t="s">
        <v>3466</v>
      </c>
      <c r="J2975" s="10" t="str">
        <f>+LEFT(U2975,4)</f>
        <v>HDL-</v>
      </c>
      <c r="K2975" t="s">
        <v>10</v>
      </c>
      <c r="L2975" s="52">
        <v>2260</v>
      </c>
      <c r="M2975" t="s">
        <v>1472</v>
      </c>
      <c r="N2975" t="s">
        <v>11</v>
      </c>
      <c r="O2975" s="78">
        <v>5.1675000000000004</v>
      </c>
      <c r="P2975" s="11">
        <f>ROUND(O2975*L2975,2)</f>
        <v>11678.55</v>
      </c>
      <c r="Q2975" s="12">
        <f>IF(N2975="HKD",7.8,IF(N2975="CNY",7.30034,1))</f>
        <v>7.3003400000000003</v>
      </c>
      <c r="R2975" s="14">
        <f>+ROUND(O2975/Q2975,4)</f>
        <v>0.70779999999999998</v>
      </c>
      <c r="S2975" s="13">
        <f>ROUND(R2975*L2975,2)</f>
        <v>1599.63</v>
      </c>
      <c r="T2975" s="14" t="s">
        <v>349</v>
      </c>
      <c r="U2975" t="s">
        <v>228</v>
      </c>
    </row>
    <row r="2976" spans="1:21" x14ac:dyDescent="0.2">
      <c r="A2976" t="s">
        <v>6265</v>
      </c>
      <c r="B2976" s="23">
        <v>45820</v>
      </c>
      <c r="C2976" s="23">
        <v>45793</v>
      </c>
      <c r="D2976" t="s">
        <v>121</v>
      </c>
      <c r="E2976" t="s">
        <v>122</v>
      </c>
      <c r="G2976" t="s">
        <v>6504</v>
      </c>
      <c r="H2976" t="s">
        <v>3259</v>
      </c>
      <c r="I2976" t="s">
        <v>3466</v>
      </c>
      <c r="J2976" s="10" t="str">
        <f>+LEFT(U2976,4)</f>
        <v>HDL-</v>
      </c>
      <c r="K2976" t="s">
        <v>10</v>
      </c>
      <c r="L2976" s="52">
        <v>1750</v>
      </c>
      <c r="M2976" t="s">
        <v>1472</v>
      </c>
      <c r="N2976" t="s">
        <v>11</v>
      </c>
      <c r="O2976" s="78">
        <v>5.1675000000000004</v>
      </c>
      <c r="P2976" s="11">
        <f>ROUND(O2976*L2976,2)</f>
        <v>9043.1299999999992</v>
      </c>
      <c r="Q2976" s="12">
        <f>IF(N2976="HKD",7.8,IF(N2976="CNY",7.30034,1))</f>
        <v>7.3003400000000003</v>
      </c>
      <c r="R2976" s="14">
        <f>+ROUND(O2976/Q2976,4)</f>
        <v>0.70779999999999998</v>
      </c>
      <c r="S2976" s="13">
        <f>ROUND(R2976*L2976,2)</f>
        <v>1238.6500000000001</v>
      </c>
      <c r="T2976" s="14" t="s">
        <v>349</v>
      </c>
      <c r="U2976" t="s">
        <v>228</v>
      </c>
    </row>
    <row r="2977" spans="1:21" x14ac:dyDescent="0.2">
      <c r="A2977" t="s">
        <v>6270</v>
      </c>
      <c r="B2977" s="23">
        <v>45820</v>
      </c>
      <c r="C2977" s="23">
        <v>45785</v>
      </c>
      <c r="D2977" t="s">
        <v>128</v>
      </c>
      <c r="E2977" t="s">
        <v>129</v>
      </c>
      <c r="G2977" t="s">
        <v>6510</v>
      </c>
      <c r="H2977" t="s">
        <v>5710</v>
      </c>
      <c r="I2977" t="s">
        <v>5851</v>
      </c>
      <c r="J2977" s="10" t="str">
        <f>+LEFT(U2977,4)</f>
        <v>HDL-</v>
      </c>
      <c r="K2977" t="s">
        <v>10</v>
      </c>
      <c r="L2977" s="52">
        <v>1950</v>
      </c>
      <c r="M2977" t="s">
        <v>1472</v>
      </c>
      <c r="N2977" t="s">
        <v>11</v>
      </c>
      <c r="O2977" s="78">
        <v>5.5223000000000004</v>
      </c>
      <c r="P2977" s="11">
        <f>ROUND(O2977*L2977,2)</f>
        <v>10768.49</v>
      </c>
      <c r="Q2977" s="12">
        <f>IF(N2977="HKD",7.8,IF(N2977="CNY",7.30034,1))</f>
        <v>7.3003400000000003</v>
      </c>
      <c r="R2977" s="14">
        <f>+ROUND(O2977/Q2977,4)</f>
        <v>0.75639999999999996</v>
      </c>
      <c r="S2977" s="13">
        <f>ROUND(R2977*L2977,2)</f>
        <v>1474.98</v>
      </c>
      <c r="T2977" s="14" t="s">
        <v>349</v>
      </c>
      <c r="U2977" t="s">
        <v>228</v>
      </c>
    </row>
    <row r="2978" spans="1:21" x14ac:dyDescent="0.2">
      <c r="A2978" t="s">
        <v>6293</v>
      </c>
      <c r="B2978" s="23">
        <v>45820</v>
      </c>
      <c r="C2978" s="23">
        <v>45799</v>
      </c>
      <c r="D2978" t="s">
        <v>287</v>
      </c>
      <c r="E2978" t="s">
        <v>288</v>
      </c>
      <c r="G2978" t="s">
        <v>6578</v>
      </c>
      <c r="H2978" t="s">
        <v>79</v>
      </c>
      <c r="I2978" t="s">
        <v>80</v>
      </c>
      <c r="J2978" s="10" t="s">
        <v>1477</v>
      </c>
      <c r="K2978" t="s">
        <v>10</v>
      </c>
      <c r="L2978" s="52">
        <v>2050</v>
      </c>
      <c r="M2978" t="s">
        <v>1472</v>
      </c>
      <c r="N2978" t="s">
        <v>11</v>
      </c>
      <c r="O2978" s="78">
        <v>6.4610000000000003</v>
      </c>
      <c r="P2978" s="11">
        <f>ROUND(O2978*L2978,2)</f>
        <v>13245.05</v>
      </c>
      <c r="Q2978" s="12">
        <f>IF(N2978="HKD",7.8,IF(N2978="CNY",7.30034,1))</f>
        <v>7.3003400000000003</v>
      </c>
      <c r="R2978" s="14">
        <f>+ROUND(O2978/Q2978,4)</f>
        <v>0.88500000000000001</v>
      </c>
      <c r="S2978" s="13">
        <f>ROUND(R2978*L2978,2)</f>
        <v>1814.25</v>
      </c>
      <c r="T2978" s="14" t="s">
        <v>349</v>
      </c>
      <c r="U2978" t="s">
        <v>36</v>
      </c>
    </row>
    <row r="2979" spans="1:21" x14ac:dyDescent="0.2">
      <c r="A2979" t="s">
        <v>6294</v>
      </c>
      <c r="B2979" s="23">
        <v>45820</v>
      </c>
      <c r="C2979" s="23">
        <v>45800</v>
      </c>
      <c r="D2979" t="s">
        <v>287</v>
      </c>
      <c r="E2979" t="s">
        <v>288</v>
      </c>
      <c r="G2979" t="s">
        <v>6578</v>
      </c>
      <c r="H2979" t="s">
        <v>79</v>
      </c>
      <c r="I2979" t="s">
        <v>80</v>
      </c>
      <c r="J2979" s="10" t="s">
        <v>1477</v>
      </c>
      <c r="K2979" t="s">
        <v>10</v>
      </c>
      <c r="L2979" s="52">
        <v>1150</v>
      </c>
      <c r="M2979" t="s">
        <v>1472</v>
      </c>
      <c r="N2979" t="s">
        <v>11</v>
      </c>
      <c r="O2979" s="78">
        <v>6.4610000000000003</v>
      </c>
      <c r="P2979" s="11">
        <f>ROUND(O2979*L2979,2)</f>
        <v>7430.15</v>
      </c>
      <c r="Q2979" s="12">
        <f>IF(N2979="HKD",7.8,IF(N2979="CNY",7.30034,1))</f>
        <v>7.3003400000000003</v>
      </c>
      <c r="R2979" s="14">
        <f>+ROUND(O2979/Q2979,4)</f>
        <v>0.88500000000000001</v>
      </c>
      <c r="S2979" s="13">
        <f>ROUND(R2979*L2979,2)</f>
        <v>1017.75</v>
      </c>
      <c r="T2979" s="14" t="s">
        <v>349</v>
      </c>
      <c r="U2979" t="s">
        <v>36</v>
      </c>
    </row>
    <row r="2980" spans="1:21" x14ac:dyDescent="0.2">
      <c r="A2980" t="s">
        <v>6298</v>
      </c>
      <c r="B2980" s="23">
        <v>45820</v>
      </c>
      <c r="C2980" s="23">
        <v>45800</v>
      </c>
      <c r="D2980" t="s">
        <v>287</v>
      </c>
      <c r="E2980" t="s">
        <v>288</v>
      </c>
      <c r="G2980" t="s">
        <v>6578</v>
      </c>
      <c r="H2980" t="s">
        <v>79</v>
      </c>
      <c r="I2980" t="s">
        <v>80</v>
      </c>
      <c r="J2980" s="10" t="s">
        <v>1477</v>
      </c>
      <c r="K2980" t="s">
        <v>10</v>
      </c>
      <c r="L2980" s="52">
        <v>1000</v>
      </c>
      <c r="M2980" t="s">
        <v>1472</v>
      </c>
      <c r="N2980" t="s">
        <v>11</v>
      </c>
      <c r="O2980" s="78">
        <v>6.5929000000000002</v>
      </c>
      <c r="P2980" s="11">
        <f>ROUND(O2980*L2980,2)</f>
        <v>6592.9</v>
      </c>
      <c r="Q2980" s="12">
        <f>IF(N2980="HKD",7.8,IF(N2980="CNY",7.30034,1))</f>
        <v>7.3003400000000003</v>
      </c>
      <c r="R2980" s="14">
        <f>+ROUND(O2980/Q2980,4)</f>
        <v>0.90310000000000001</v>
      </c>
      <c r="S2980" s="13">
        <f>ROUND(R2980*L2980,2)</f>
        <v>903.1</v>
      </c>
      <c r="T2980" s="14" t="s">
        <v>349</v>
      </c>
      <c r="U2980" t="s">
        <v>36</v>
      </c>
    </row>
    <row r="2981" spans="1:21" x14ac:dyDescent="0.2">
      <c r="A2981" t="s">
        <v>6304</v>
      </c>
      <c r="B2981" s="23">
        <v>45820</v>
      </c>
      <c r="C2981" s="23">
        <v>45756</v>
      </c>
      <c r="D2981" t="s">
        <v>143</v>
      </c>
      <c r="E2981" t="s">
        <v>144</v>
      </c>
      <c r="G2981" t="s">
        <v>6589</v>
      </c>
      <c r="H2981" t="s">
        <v>1796</v>
      </c>
      <c r="I2981" t="s">
        <v>1797</v>
      </c>
      <c r="J2981" s="10" t="str">
        <f>+LEFT(U2981,4)</f>
        <v>LHDL</v>
      </c>
      <c r="K2981" t="s">
        <v>10</v>
      </c>
      <c r="L2981" s="52">
        <v>750</v>
      </c>
      <c r="M2981" t="s">
        <v>1472</v>
      </c>
      <c r="N2981" t="s">
        <v>11</v>
      </c>
      <c r="O2981" s="78">
        <v>6.8814000000000002</v>
      </c>
      <c r="P2981" s="11">
        <f>ROUND(O2981*L2981,2)</f>
        <v>5161.05</v>
      </c>
      <c r="Q2981" s="12">
        <f>IF(N2981="HKD",7.8,IF(N2981="CNY",7.30034,1))</f>
        <v>7.3003400000000003</v>
      </c>
      <c r="R2981" s="14">
        <f>+ROUND(O2981/Q2981,4)</f>
        <v>0.94259999999999999</v>
      </c>
      <c r="S2981" s="13">
        <f>ROUND(R2981*L2981,2)</f>
        <v>706.95</v>
      </c>
      <c r="T2981" s="14" t="s">
        <v>349</v>
      </c>
      <c r="U2981" t="s">
        <v>125</v>
      </c>
    </row>
    <row r="2982" spans="1:21" x14ac:dyDescent="0.2">
      <c r="A2982" t="s">
        <v>6306</v>
      </c>
      <c r="B2982" s="23">
        <v>45820</v>
      </c>
      <c r="C2982" s="23">
        <v>45756</v>
      </c>
      <c r="D2982" t="s">
        <v>143</v>
      </c>
      <c r="E2982" t="s">
        <v>144</v>
      </c>
      <c r="G2982" t="s">
        <v>6589</v>
      </c>
      <c r="H2982" t="s">
        <v>1800</v>
      </c>
      <c r="I2982" t="s">
        <v>1801</v>
      </c>
      <c r="J2982" s="10" t="str">
        <f>+LEFT(U2982,4)</f>
        <v>LHDL</v>
      </c>
      <c r="K2982" t="s">
        <v>10</v>
      </c>
      <c r="L2982" s="52">
        <v>430</v>
      </c>
      <c r="M2982" t="s">
        <v>1472</v>
      </c>
      <c r="N2982" t="s">
        <v>11</v>
      </c>
      <c r="O2982" s="78">
        <v>6.8814000000000002</v>
      </c>
      <c r="P2982" s="11">
        <f>ROUND(O2982*L2982,2)</f>
        <v>2959</v>
      </c>
      <c r="Q2982" s="12">
        <f>IF(N2982="HKD",7.8,IF(N2982="CNY",7.30034,1))</f>
        <v>7.3003400000000003</v>
      </c>
      <c r="R2982" s="14">
        <f>+ROUND(O2982/Q2982,4)</f>
        <v>0.94259999999999999</v>
      </c>
      <c r="S2982" s="13">
        <f>ROUND(R2982*L2982,2)</f>
        <v>405.32</v>
      </c>
      <c r="T2982" s="14" t="s">
        <v>349</v>
      </c>
      <c r="U2982" t="s">
        <v>125</v>
      </c>
    </row>
    <row r="2983" spans="1:21" x14ac:dyDescent="0.2">
      <c r="A2983" t="s">
        <v>6307</v>
      </c>
      <c r="B2983" s="23">
        <v>45820</v>
      </c>
      <c r="C2983" s="23">
        <v>45777</v>
      </c>
      <c r="D2983" t="s">
        <v>143</v>
      </c>
      <c r="E2983" t="s">
        <v>144</v>
      </c>
      <c r="G2983" t="s">
        <v>6590</v>
      </c>
      <c r="H2983" t="s">
        <v>3146</v>
      </c>
      <c r="I2983" t="s">
        <v>3356</v>
      </c>
      <c r="J2983" s="10" t="str">
        <f>+LEFT(U2983,4)</f>
        <v>LHDL</v>
      </c>
      <c r="K2983" t="s">
        <v>10</v>
      </c>
      <c r="L2983" s="52">
        <v>3300</v>
      </c>
      <c r="M2983" t="s">
        <v>1472</v>
      </c>
      <c r="N2983" t="s">
        <v>11</v>
      </c>
      <c r="O2983" s="78">
        <v>6.8814000000000002</v>
      </c>
      <c r="P2983" s="11">
        <f>ROUND(O2983*L2983,2)</f>
        <v>22708.62</v>
      </c>
      <c r="Q2983" s="12">
        <f>IF(N2983="HKD",7.8,IF(N2983="CNY",7.30034,1))</f>
        <v>7.3003400000000003</v>
      </c>
      <c r="R2983" s="14">
        <f>+ROUND(O2983/Q2983,4)</f>
        <v>0.94259999999999999</v>
      </c>
      <c r="S2983" s="13">
        <f>ROUND(R2983*L2983,2)</f>
        <v>3110.58</v>
      </c>
      <c r="T2983" s="14" t="s">
        <v>349</v>
      </c>
      <c r="U2983" t="s">
        <v>125</v>
      </c>
    </row>
    <row r="2984" spans="1:21" x14ac:dyDescent="0.2">
      <c r="A2984" t="s">
        <v>6308</v>
      </c>
      <c r="B2984" s="23">
        <v>45820</v>
      </c>
      <c r="C2984" s="23">
        <v>45777</v>
      </c>
      <c r="D2984" t="s">
        <v>143</v>
      </c>
      <c r="E2984" t="s">
        <v>144</v>
      </c>
      <c r="G2984" t="s">
        <v>6589</v>
      </c>
      <c r="H2984" t="s">
        <v>1796</v>
      </c>
      <c r="I2984" t="s">
        <v>1797</v>
      </c>
      <c r="J2984" s="10" t="str">
        <f>+LEFT(U2984,4)</f>
        <v>LHDL</v>
      </c>
      <c r="K2984" t="s">
        <v>10</v>
      </c>
      <c r="L2984" s="52">
        <v>930</v>
      </c>
      <c r="M2984" t="s">
        <v>1472</v>
      </c>
      <c r="N2984" t="s">
        <v>11</v>
      </c>
      <c r="O2984" s="78">
        <v>6.8814000000000002</v>
      </c>
      <c r="P2984" s="11">
        <f>ROUND(O2984*L2984,2)</f>
        <v>6399.7</v>
      </c>
      <c r="Q2984" s="12">
        <f>IF(N2984="HKD",7.8,IF(N2984="CNY",7.30034,1))</f>
        <v>7.3003400000000003</v>
      </c>
      <c r="R2984" s="14">
        <f>+ROUND(O2984/Q2984,4)</f>
        <v>0.94259999999999999</v>
      </c>
      <c r="S2984" s="13">
        <f>ROUND(R2984*L2984,2)</f>
        <v>876.62</v>
      </c>
      <c r="T2984" s="14" t="s">
        <v>349</v>
      </c>
      <c r="U2984" t="s">
        <v>125</v>
      </c>
    </row>
    <row r="2985" spans="1:21" x14ac:dyDescent="0.2">
      <c r="A2985" t="s">
        <v>6309</v>
      </c>
      <c r="B2985" s="23">
        <v>45820</v>
      </c>
      <c r="C2985" s="23">
        <v>45777</v>
      </c>
      <c r="D2985" t="s">
        <v>143</v>
      </c>
      <c r="E2985" t="s">
        <v>144</v>
      </c>
      <c r="G2985" t="s">
        <v>6589</v>
      </c>
      <c r="H2985" t="s">
        <v>3150</v>
      </c>
      <c r="I2985" t="s">
        <v>3360</v>
      </c>
      <c r="J2985" s="10" t="str">
        <f>+LEFT(U2985,4)</f>
        <v>LHDL</v>
      </c>
      <c r="K2985" t="s">
        <v>10</v>
      </c>
      <c r="L2985" s="52">
        <v>480</v>
      </c>
      <c r="M2985" t="s">
        <v>1472</v>
      </c>
      <c r="N2985" t="s">
        <v>11</v>
      </c>
      <c r="O2985" s="78">
        <v>6.8814000000000002</v>
      </c>
      <c r="P2985" s="11">
        <f>ROUND(O2985*L2985,2)</f>
        <v>3303.07</v>
      </c>
      <c r="Q2985" s="12">
        <f>IF(N2985="HKD",7.8,IF(N2985="CNY",7.30034,1))</f>
        <v>7.3003400000000003</v>
      </c>
      <c r="R2985" s="14">
        <f>+ROUND(O2985/Q2985,4)</f>
        <v>0.94259999999999999</v>
      </c>
      <c r="S2985" s="13">
        <f>ROUND(R2985*L2985,2)</f>
        <v>452.45</v>
      </c>
      <c r="T2985" s="14" t="s">
        <v>349</v>
      </c>
      <c r="U2985" t="s">
        <v>125</v>
      </c>
    </row>
    <row r="2986" spans="1:21" x14ac:dyDescent="0.2">
      <c r="A2986" t="s">
        <v>6310</v>
      </c>
      <c r="B2986" s="23">
        <v>45820</v>
      </c>
      <c r="C2986" s="23">
        <v>45777</v>
      </c>
      <c r="D2986" t="s">
        <v>143</v>
      </c>
      <c r="E2986" t="s">
        <v>144</v>
      </c>
      <c r="G2986" t="s">
        <v>6590</v>
      </c>
      <c r="H2986" t="s">
        <v>3146</v>
      </c>
      <c r="I2986" t="s">
        <v>3356</v>
      </c>
      <c r="J2986" s="10" t="str">
        <f>+LEFT(U2986,4)</f>
        <v>LHDL</v>
      </c>
      <c r="K2986" t="s">
        <v>10</v>
      </c>
      <c r="L2986" s="52">
        <v>3930</v>
      </c>
      <c r="M2986" t="s">
        <v>1472</v>
      </c>
      <c r="N2986" t="s">
        <v>11</v>
      </c>
      <c r="O2986" s="78">
        <v>6.8814000000000002</v>
      </c>
      <c r="P2986" s="11">
        <f>ROUND(O2986*L2986,2)</f>
        <v>27043.9</v>
      </c>
      <c r="Q2986" s="12">
        <f>IF(N2986="HKD",7.8,IF(N2986="CNY",7.30034,1))</f>
        <v>7.3003400000000003</v>
      </c>
      <c r="R2986" s="14">
        <f>+ROUND(O2986/Q2986,4)</f>
        <v>0.94259999999999999</v>
      </c>
      <c r="S2986" s="13">
        <f>ROUND(R2986*L2986,2)</f>
        <v>3704.42</v>
      </c>
      <c r="T2986" s="14" t="s">
        <v>349</v>
      </c>
      <c r="U2986" t="s">
        <v>125</v>
      </c>
    </row>
    <row r="2987" spans="1:21" x14ac:dyDescent="0.2">
      <c r="A2987" t="s">
        <v>6319</v>
      </c>
      <c r="B2987" s="23">
        <v>45820</v>
      </c>
      <c r="C2987" s="23">
        <v>45734</v>
      </c>
      <c r="D2987" t="s">
        <v>121</v>
      </c>
      <c r="E2987" t="s">
        <v>122</v>
      </c>
      <c r="G2987" t="s">
        <v>6460</v>
      </c>
      <c r="H2987" t="s">
        <v>1788</v>
      </c>
      <c r="I2987" t="s">
        <v>1789</v>
      </c>
      <c r="J2987" s="10" t="str">
        <f>+LEFT(U2987,4)</f>
        <v>LHDL</v>
      </c>
      <c r="K2987" t="s">
        <v>10</v>
      </c>
      <c r="L2987" s="52">
        <v>610</v>
      </c>
      <c r="M2987" t="s">
        <v>1472</v>
      </c>
      <c r="N2987" t="s">
        <v>11</v>
      </c>
      <c r="O2987" s="78">
        <v>7.3506999999999998</v>
      </c>
      <c r="P2987" s="11">
        <f>ROUND(O2987*L2987,2)</f>
        <v>4483.93</v>
      </c>
      <c r="Q2987" s="12">
        <f>IF(N2987="HKD",7.8,IF(N2987="CNY",7.30034,1))</f>
        <v>7.3003400000000003</v>
      </c>
      <c r="R2987" s="14">
        <f>+ROUND(O2987/Q2987,4)</f>
        <v>1.0068999999999999</v>
      </c>
      <c r="S2987" s="13">
        <f>ROUND(R2987*L2987,2)</f>
        <v>614.21</v>
      </c>
      <c r="T2987" s="14" t="s">
        <v>349</v>
      </c>
      <c r="U2987" t="s">
        <v>125</v>
      </c>
    </row>
    <row r="2988" spans="1:21" x14ac:dyDescent="0.2">
      <c r="A2988" t="s">
        <v>6326</v>
      </c>
      <c r="B2988" s="23">
        <v>45820</v>
      </c>
      <c r="C2988" s="23">
        <v>45797</v>
      </c>
      <c r="D2988" t="s">
        <v>121</v>
      </c>
      <c r="E2988" t="s">
        <v>122</v>
      </c>
      <c r="G2988" t="s">
        <v>6460</v>
      </c>
      <c r="H2988" t="s">
        <v>5720</v>
      </c>
      <c r="I2988" t="s">
        <v>5861</v>
      </c>
      <c r="J2988" s="10" t="str">
        <f>+LEFT(U2988,4)</f>
        <v>HDL-</v>
      </c>
      <c r="K2988" t="s">
        <v>10</v>
      </c>
      <c r="L2988" s="52">
        <v>1050</v>
      </c>
      <c r="M2988" t="s">
        <v>1472</v>
      </c>
      <c r="N2988" t="s">
        <v>11</v>
      </c>
      <c r="O2988" s="78">
        <v>7.6571999999999996</v>
      </c>
      <c r="P2988" s="11">
        <f>ROUND(O2988*L2988,2)</f>
        <v>8040.06</v>
      </c>
      <c r="Q2988" s="12">
        <f>IF(N2988="HKD",7.8,IF(N2988="CNY",7.30034,1))</f>
        <v>7.3003400000000003</v>
      </c>
      <c r="R2988" s="14">
        <f>+ROUND(O2988/Q2988,4)</f>
        <v>1.0488999999999999</v>
      </c>
      <c r="S2988" s="13">
        <f>ROUND(R2988*L2988,2)</f>
        <v>1101.3499999999999</v>
      </c>
      <c r="T2988" s="14" t="s">
        <v>349</v>
      </c>
      <c r="U2988" t="s">
        <v>228</v>
      </c>
    </row>
    <row r="2989" spans="1:21" x14ac:dyDescent="0.2">
      <c r="A2989" t="s">
        <v>6344</v>
      </c>
      <c r="B2989" s="23">
        <v>45820</v>
      </c>
      <c r="C2989" s="23">
        <v>45775</v>
      </c>
      <c r="D2989" t="s">
        <v>143</v>
      </c>
      <c r="E2989" t="s">
        <v>144</v>
      </c>
      <c r="G2989" t="s">
        <v>6590</v>
      </c>
      <c r="H2989" t="s">
        <v>5727</v>
      </c>
      <c r="I2989" t="s">
        <v>5868</v>
      </c>
      <c r="J2989" s="10" t="str">
        <f>+LEFT(U2989,4)</f>
        <v>LHDL</v>
      </c>
      <c r="K2989" t="s">
        <v>10</v>
      </c>
      <c r="L2989" s="52">
        <v>1530</v>
      </c>
      <c r="M2989" t="s">
        <v>1472</v>
      </c>
      <c r="N2989" t="s">
        <v>11</v>
      </c>
      <c r="O2989" s="78">
        <v>10.730700000000001</v>
      </c>
      <c r="P2989" s="11">
        <f>ROUND(O2989*L2989,2)</f>
        <v>16417.97</v>
      </c>
      <c r="Q2989" s="12">
        <f>IF(N2989="HKD",7.8,IF(N2989="CNY",7.30034,1))</f>
        <v>7.3003400000000003</v>
      </c>
      <c r="R2989" s="14">
        <f>+ROUND(O2989/Q2989,4)</f>
        <v>1.4699</v>
      </c>
      <c r="S2989" s="13">
        <f>ROUND(R2989*L2989,2)</f>
        <v>2248.9499999999998</v>
      </c>
      <c r="T2989" s="14" t="s">
        <v>349</v>
      </c>
      <c r="U2989" t="s">
        <v>125</v>
      </c>
    </row>
    <row r="2990" spans="1:21" x14ac:dyDescent="0.2">
      <c r="A2990" t="s">
        <v>6345</v>
      </c>
      <c r="B2990" s="23">
        <v>45820</v>
      </c>
      <c r="C2990" s="23">
        <v>45775</v>
      </c>
      <c r="D2990" t="s">
        <v>143</v>
      </c>
      <c r="E2990" t="s">
        <v>144</v>
      </c>
      <c r="G2990" t="s">
        <v>6590</v>
      </c>
      <c r="H2990" t="s">
        <v>944</v>
      </c>
      <c r="I2990" t="s">
        <v>945</v>
      </c>
      <c r="J2990" s="10" t="str">
        <f>+LEFT(U2990,4)</f>
        <v>LHDL</v>
      </c>
      <c r="K2990" t="s">
        <v>10</v>
      </c>
      <c r="L2990" s="52">
        <v>1020</v>
      </c>
      <c r="M2990" t="s">
        <v>1472</v>
      </c>
      <c r="N2990" t="s">
        <v>11</v>
      </c>
      <c r="O2990" s="78">
        <v>10.730700000000001</v>
      </c>
      <c r="P2990" s="11">
        <f>ROUND(O2990*L2990,2)</f>
        <v>10945.31</v>
      </c>
      <c r="Q2990" s="12">
        <f>IF(N2990="HKD",7.8,IF(N2990="CNY",7.30034,1))</f>
        <v>7.3003400000000003</v>
      </c>
      <c r="R2990" s="14">
        <f>+ROUND(O2990/Q2990,4)</f>
        <v>1.4699</v>
      </c>
      <c r="S2990" s="13">
        <f>ROUND(R2990*L2990,2)</f>
        <v>1499.3</v>
      </c>
      <c r="T2990" s="14" t="s">
        <v>349</v>
      </c>
      <c r="U2990" t="s">
        <v>125</v>
      </c>
    </row>
    <row r="2991" spans="1:21" x14ac:dyDescent="0.2">
      <c r="A2991" t="s">
        <v>6346</v>
      </c>
      <c r="B2991" s="23">
        <v>45820</v>
      </c>
      <c r="C2991" s="23">
        <v>45706</v>
      </c>
      <c r="D2991" t="s">
        <v>252</v>
      </c>
      <c r="E2991" t="s">
        <v>253</v>
      </c>
      <c r="G2991" t="s">
        <v>6614</v>
      </c>
      <c r="H2991" t="s">
        <v>250</v>
      </c>
      <c r="I2991" t="s">
        <v>251</v>
      </c>
      <c r="J2991" s="10" t="str">
        <f>+LEFT(U2991,4)</f>
        <v>GLID</v>
      </c>
      <c r="K2991" t="s">
        <v>10</v>
      </c>
      <c r="L2991" s="52">
        <v>1630</v>
      </c>
      <c r="M2991" t="s">
        <v>1472</v>
      </c>
      <c r="N2991" t="s">
        <v>11</v>
      </c>
      <c r="O2991" s="78">
        <v>10.7476</v>
      </c>
      <c r="P2991" s="11">
        <f>ROUND(O2991*L2991,2)</f>
        <v>17518.59</v>
      </c>
      <c r="Q2991" s="12">
        <f>IF(N2991="HKD",7.8,IF(N2991="CNY",7.30034,1))</f>
        <v>7.3003400000000003</v>
      </c>
      <c r="R2991" s="14">
        <f>+ROUND(O2991/Q2991,4)</f>
        <v>1.4722</v>
      </c>
      <c r="S2991" s="13">
        <f>ROUND(R2991*L2991,2)</f>
        <v>2399.69</v>
      </c>
      <c r="T2991" s="14" t="s">
        <v>349</v>
      </c>
      <c r="U2991" t="s">
        <v>78</v>
      </c>
    </row>
    <row r="2992" spans="1:21" x14ac:dyDescent="0.2">
      <c r="A2992" t="s">
        <v>6348</v>
      </c>
      <c r="B2992" s="23">
        <v>45820</v>
      </c>
      <c r="C2992" s="23">
        <v>45706</v>
      </c>
      <c r="D2992" t="s">
        <v>252</v>
      </c>
      <c r="E2992" t="s">
        <v>253</v>
      </c>
      <c r="G2992" t="s">
        <v>6614</v>
      </c>
      <c r="H2992" t="s">
        <v>250</v>
      </c>
      <c r="I2992" t="s">
        <v>251</v>
      </c>
      <c r="J2992" s="10" t="str">
        <f>+LEFT(U2992,4)</f>
        <v>GLID</v>
      </c>
      <c r="K2992" t="s">
        <v>10</v>
      </c>
      <c r="L2992" s="52">
        <v>1740</v>
      </c>
      <c r="M2992" t="s">
        <v>1472</v>
      </c>
      <c r="N2992" t="s">
        <v>11</v>
      </c>
      <c r="O2992" s="78">
        <v>10.8584</v>
      </c>
      <c r="P2992" s="11">
        <f>ROUND(O2992*L2992,2)</f>
        <v>18893.62</v>
      </c>
      <c r="Q2992" s="12">
        <f>IF(N2992="HKD",7.8,IF(N2992="CNY",7.30034,1))</f>
        <v>7.3003400000000003</v>
      </c>
      <c r="R2992" s="14">
        <f>+ROUND(O2992/Q2992,4)</f>
        <v>1.4874000000000001</v>
      </c>
      <c r="S2992" s="13">
        <f>ROUND(R2992*L2992,2)</f>
        <v>2588.08</v>
      </c>
      <c r="T2992" s="14" t="s">
        <v>349</v>
      </c>
      <c r="U2992" t="s">
        <v>78</v>
      </c>
    </row>
    <row r="2993" spans="1:21" x14ac:dyDescent="0.2">
      <c r="A2993" t="s">
        <v>5949</v>
      </c>
      <c r="B2993" s="23">
        <v>45821</v>
      </c>
      <c r="C2993" s="23">
        <v>45800</v>
      </c>
      <c r="D2993" t="s">
        <v>162</v>
      </c>
      <c r="E2993" t="s">
        <v>163</v>
      </c>
      <c r="G2993" t="s">
        <v>6424</v>
      </c>
      <c r="H2993" t="s">
        <v>606</v>
      </c>
      <c r="I2993" t="s">
        <v>607</v>
      </c>
      <c r="J2993" s="10" t="str">
        <f>+LEFT(U2993,4)</f>
        <v>SCR-</v>
      </c>
      <c r="K2993" t="s">
        <v>10</v>
      </c>
      <c r="L2993" s="52">
        <v>10000</v>
      </c>
      <c r="M2993" t="s">
        <v>1472</v>
      </c>
      <c r="N2993" t="s">
        <v>11</v>
      </c>
      <c r="O2993" s="78">
        <v>6.9000000000000006E-2</v>
      </c>
      <c r="P2993" s="11">
        <f>ROUND(O2993*L2993,2)</f>
        <v>690</v>
      </c>
      <c r="Q2993" s="12">
        <f>IF(N2993="HKD",7.8,IF(N2993="CNY",7.30034,1))</f>
        <v>7.3003400000000003</v>
      </c>
      <c r="R2993" s="14">
        <f>+ROUND(O2993/Q2993,4)</f>
        <v>9.4999999999999998E-3</v>
      </c>
      <c r="S2993" s="13">
        <f>ROUND(R2993*L2993,2)</f>
        <v>95</v>
      </c>
      <c r="T2993" s="14" t="s">
        <v>349</v>
      </c>
      <c r="U2993" t="s">
        <v>166</v>
      </c>
    </row>
    <row r="2994" spans="1:21" x14ac:dyDescent="0.2">
      <c r="A2994" t="s">
        <v>5960</v>
      </c>
      <c r="B2994" s="23">
        <v>45821</v>
      </c>
      <c r="C2994" s="23">
        <v>45793</v>
      </c>
      <c r="D2994" t="s">
        <v>162</v>
      </c>
      <c r="E2994" t="s">
        <v>163</v>
      </c>
      <c r="G2994" t="s">
        <v>6424</v>
      </c>
      <c r="H2994" t="s">
        <v>583</v>
      </c>
      <c r="I2994" t="s">
        <v>584</v>
      </c>
      <c r="J2994" s="10" t="str">
        <f>+LEFT(U2994,4)</f>
        <v>SCR-</v>
      </c>
      <c r="K2994" t="s">
        <v>10</v>
      </c>
      <c r="L2994" s="52">
        <v>1000</v>
      </c>
      <c r="M2994" t="s">
        <v>1472</v>
      </c>
      <c r="N2994" t="s">
        <v>11</v>
      </c>
      <c r="O2994" s="78">
        <v>9.2999999999999999E-2</v>
      </c>
      <c r="P2994" s="11">
        <f>ROUND(O2994*L2994,2)</f>
        <v>93</v>
      </c>
      <c r="Q2994" s="12">
        <f>IF(N2994="HKD",7.8,IF(N2994="CNY",7.30034,1))</f>
        <v>7.3003400000000003</v>
      </c>
      <c r="R2994" s="14">
        <f>+ROUND(O2994/Q2994,4)</f>
        <v>1.2699999999999999E-2</v>
      </c>
      <c r="S2994" s="13">
        <f>ROUND(R2994*L2994,2)</f>
        <v>12.7</v>
      </c>
      <c r="T2994" s="14" t="s">
        <v>349</v>
      </c>
      <c r="U2994" t="s">
        <v>166</v>
      </c>
    </row>
    <row r="2995" spans="1:21" x14ac:dyDescent="0.2">
      <c r="A2995" t="s">
        <v>5961</v>
      </c>
      <c r="B2995" s="23">
        <v>45821</v>
      </c>
      <c r="C2995" s="23">
        <v>45807</v>
      </c>
      <c r="D2995" t="s">
        <v>162</v>
      </c>
      <c r="E2995" t="s">
        <v>163</v>
      </c>
      <c r="G2995" t="s">
        <v>6424</v>
      </c>
      <c r="H2995" t="s">
        <v>583</v>
      </c>
      <c r="I2995" t="s">
        <v>584</v>
      </c>
      <c r="J2995" s="10" t="str">
        <f>+LEFT(U2995,4)</f>
        <v>SCR-</v>
      </c>
      <c r="K2995" t="s">
        <v>10</v>
      </c>
      <c r="L2995" s="52">
        <v>8000</v>
      </c>
      <c r="M2995" t="s">
        <v>1472</v>
      </c>
      <c r="N2995" t="s">
        <v>11</v>
      </c>
      <c r="O2995" s="78">
        <v>9.2999999999999999E-2</v>
      </c>
      <c r="P2995" s="11">
        <f>ROUND(O2995*L2995,2)</f>
        <v>744</v>
      </c>
      <c r="Q2995" s="12">
        <f>IF(N2995="HKD",7.8,IF(N2995="CNY",7.30034,1))</f>
        <v>7.3003400000000003</v>
      </c>
      <c r="R2995" s="14">
        <f>+ROUND(O2995/Q2995,4)</f>
        <v>1.2699999999999999E-2</v>
      </c>
      <c r="S2995" s="13">
        <f>ROUND(R2995*L2995,2)</f>
        <v>101.6</v>
      </c>
      <c r="T2995" s="14" t="s">
        <v>349</v>
      </c>
      <c r="U2995" t="s">
        <v>166</v>
      </c>
    </row>
    <row r="2996" spans="1:21" x14ac:dyDescent="0.2">
      <c r="A2996" t="s">
        <v>5966</v>
      </c>
      <c r="B2996" s="23">
        <v>45821</v>
      </c>
      <c r="C2996" s="23">
        <v>45799</v>
      </c>
      <c r="D2996" t="s">
        <v>162</v>
      </c>
      <c r="E2996" t="s">
        <v>163</v>
      </c>
      <c r="G2996" t="s">
        <v>6424</v>
      </c>
      <c r="H2996" t="s">
        <v>3520</v>
      </c>
      <c r="I2996" t="s">
        <v>3521</v>
      </c>
      <c r="J2996" s="10" t="str">
        <f>+LEFT(U2996,4)</f>
        <v>SCR-</v>
      </c>
      <c r="K2996" t="s">
        <v>10</v>
      </c>
      <c r="L2996" s="52">
        <v>6200</v>
      </c>
      <c r="M2996" t="s">
        <v>1472</v>
      </c>
      <c r="N2996" t="s">
        <v>11</v>
      </c>
      <c r="O2996" s="78">
        <v>0.109</v>
      </c>
      <c r="P2996" s="11">
        <f>ROUND(O2996*L2996,2)</f>
        <v>675.8</v>
      </c>
      <c r="Q2996" s="12">
        <f>IF(N2996="HKD",7.8,IF(N2996="CNY",7.30034,1))</f>
        <v>7.3003400000000003</v>
      </c>
      <c r="R2996" s="14">
        <f>+ROUND(O2996/Q2996,4)</f>
        <v>1.49E-2</v>
      </c>
      <c r="S2996" s="13">
        <f>ROUND(R2996*L2996,2)</f>
        <v>92.38</v>
      </c>
      <c r="T2996" s="14" t="s">
        <v>349</v>
      </c>
      <c r="U2996" t="s">
        <v>166</v>
      </c>
    </row>
    <row r="2997" spans="1:21" x14ac:dyDescent="0.2">
      <c r="A2997" t="s">
        <v>6028</v>
      </c>
      <c r="B2997" s="23">
        <v>45821</v>
      </c>
      <c r="C2997" s="23">
        <v>45807</v>
      </c>
      <c r="D2997" t="s">
        <v>569</v>
      </c>
      <c r="E2997" t="s">
        <v>570</v>
      </c>
      <c r="G2997" t="s">
        <v>6451</v>
      </c>
      <c r="H2997" t="s">
        <v>772</v>
      </c>
      <c r="I2997" t="s">
        <v>773</v>
      </c>
      <c r="J2997" s="10" t="str">
        <f>+LEFT(U2997,4)</f>
        <v>WHR-</v>
      </c>
      <c r="K2997" t="s">
        <v>10</v>
      </c>
      <c r="L2997" s="52">
        <v>8100</v>
      </c>
      <c r="M2997" t="s">
        <v>1472</v>
      </c>
      <c r="N2997" t="s">
        <v>11</v>
      </c>
      <c r="O2997" s="78">
        <v>0.4365</v>
      </c>
      <c r="P2997" s="11">
        <f>ROUND(O2997*L2997,2)</f>
        <v>3535.65</v>
      </c>
      <c r="Q2997" s="12">
        <f>IF(N2997="HKD",7.8,IF(N2997="CNY",7.30034,1))</f>
        <v>7.3003400000000003</v>
      </c>
      <c r="R2997" s="14">
        <f>+ROUND(O2997/Q2997,4)</f>
        <v>5.9799999999999999E-2</v>
      </c>
      <c r="S2997" s="13">
        <f>ROUND(R2997*L2997,2)</f>
        <v>484.38</v>
      </c>
      <c r="T2997" s="14" t="s">
        <v>349</v>
      </c>
      <c r="U2997" t="s">
        <v>248</v>
      </c>
    </row>
    <row r="2998" spans="1:21" x14ac:dyDescent="0.2">
      <c r="A2998" t="s">
        <v>6030</v>
      </c>
      <c r="B2998" s="23">
        <v>45821</v>
      </c>
      <c r="C2998" s="23">
        <v>45793</v>
      </c>
      <c r="D2998" t="s">
        <v>569</v>
      </c>
      <c r="E2998" t="s">
        <v>570</v>
      </c>
      <c r="G2998" t="s">
        <v>6451</v>
      </c>
      <c r="H2998" t="s">
        <v>772</v>
      </c>
      <c r="I2998" t="s">
        <v>773</v>
      </c>
      <c r="J2998" s="10" t="str">
        <f>+LEFT(U2998,4)</f>
        <v>WHR-</v>
      </c>
      <c r="K2998" t="s">
        <v>10</v>
      </c>
      <c r="L2998" s="52">
        <v>1850</v>
      </c>
      <c r="M2998" t="s">
        <v>1472</v>
      </c>
      <c r="N2998" t="s">
        <v>11</v>
      </c>
      <c r="O2998" s="78">
        <v>0.45</v>
      </c>
      <c r="P2998" s="11">
        <f>ROUND(O2998*L2998,2)</f>
        <v>832.5</v>
      </c>
      <c r="Q2998" s="12">
        <f>IF(N2998="HKD",7.8,IF(N2998="CNY",7.30034,1))</f>
        <v>7.3003400000000003</v>
      </c>
      <c r="R2998" s="14">
        <f>+ROUND(O2998/Q2998,4)</f>
        <v>6.1600000000000002E-2</v>
      </c>
      <c r="S2998" s="13">
        <f>ROUND(R2998*L2998,2)</f>
        <v>113.96</v>
      </c>
      <c r="T2998" s="14" t="s">
        <v>349</v>
      </c>
      <c r="U2998" t="s">
        <v>248</v>
      </c>
    </row>
    <row r="2999" spans="1:21" x14ac:dyDescent="0.2">
      <c r="A2999" t="s">
        <v>6093</v>
      </c>
      <c r="B2999" s="23">
        <v>45821</v>
      </c>
      <c r="C2999" s="23">
        <v>45793</v>
      </c>
      <c r="D2999" t="s">
        <v>709</v>
      </c>
      <c r="E2999" t="s">
        <v>710</v>
      </c>
      <c r="G2999" t="s">
        <v>6475</v>
      </c>
      <c r="H2999" t="s">
        <v>3144</v>
      </c>
      <c r="I2999" t="s">
        <v>3354</v>
      </c>
      <c r="J2999" s="10" t="str">
        <f>+LEFT(U2999,4)</f>
        <v>LHDL</v>
      </c>
      <c r="K2999" t="s">
        <v>10</v>
      </c>
      <c r="L2999" s="52">
        <v>3030</v>
      </c>
      <c r="M2999" t="s">
        <v>1472</v>
      </c>
      <c r="N2999" t="s">
        <v>11</v>
      </c>
      <c r="O2999" s="78">
        <v>1.8205</v>
      </c>
      <c r="P2999" s="11">
        <f>ROUND(O2999*L2999,2)</f>
        <v>5516.12</v>
      </c>
      <c r="Q2999" s="12">
        <f>IF(N2999="HKD",7.8,IF(N2999="CNY",7.30034,1))</f>
        <v>7.3003400000000003</v>
      </c>
      <c r="R2999" s="14">
        <f>+ROUND(O2999/Q2999,4)</f>
        <v>0.24940000000000001</v>
      </c>
      <c r="S2999" s="13">
        <f>ROUND(R2999*L2999,2)</f>
        <v>755.68</v>
      </c>
      <c r="T2999" s="14" t="s">
        <v>349</v>
      </c>
      <c r="U2999" t="s">
        <v>125</v>
      </c>
    </row>
    <row r="3000" spans="1:21" x14ac:dyDescent="0.2">
      <c r="A3000" t="s">
        <v>6112</v>
      </c>
      <c r="B3000" s="23">
        <v>45821</v>
      </c>
      <c r="C3000" s="23">
        <v>45793</v>
      </c>
      <c r="D3000" t="s">
        <v>128</v>
      </c>
      <c r="E3000" t="s">
        <v>129</v>
      </c>
      <c r="G3000" t="s">
        <v>6481</v>
      </c>
      <c r="H3000" t="s">
        <v>3634</v>
      </c>
      <c r="I3000" t="s">
        <v>3635</v>
      </c>
      <c r="J3000" s="10" t="str">
        <f>+LEFT(U3000,4)</f>
        <v>SHDL</v>
      </c>
      <c r="K3000" t="s">
        <v>10</v>
      </c>
      <c r="L3000" s="52">
        <v>1000</v>
      </c>
      <c r="M3000" t="s">
        <v>1472</v>
      </c>
      <c r="N3000" t="s">
        <v>11</v>
      </c>
      <c r="O3000" s="78">
        <v>2.6137999999999999</v>
      </c>
      <c r="P3000" s="11">
        <f>ROUND(O3000*L3000,2)</f>
        <v>2613.8000000000002</v>
      </c>
      <c r="Q3000" s="12">
        <f>IF(N3000="HKD",7.8,IF(N3000="CNY",7.30034,1))</f>
        <v>7.3003400000000003</v>
      </c>
      <c r="R3000" s="14">
        <f>+ROUND(O3000/Q3000,4)</f>
        <v>0.35799999999999998</v>
      </c>
      <c r="S3000" s="13">
        <f>ROUND(R3000*L3000,2)</f>
        <v>358</v>
      </c>
      <c r="T3000" s="14" t="s">
        <v>349</v>
      </c>
      <c r="U3000" t="s">
        <v>722</v>
      </c>
    </row>
    <row r="3001" spans="1:21" x14ac:dyDescent="0.2">
      <c r="A3001" t="s">
        <v>6146</v>
      </c>
      <c r="B3001" s="23">
        <v>45821</v>
      </c>
      <c r="C3001" s="23">
        <v>45807</v>
      </c>
      <c r="D3001" t="s">
        <v>569</v>
      </c>
      <c r="E3001" t="s">
        <v>570</v>
      </c>
      <c r="G3001" t="s">
        <v>6451</v>
      </c>
      <c r="H3001" t="s">
        <v>1519</v>
      </c>
      <c r="I3001" t="s">
        <v>1520</v>
      </c>
      <c r="J3001" s="10" t="s">
        <v>1503</v>
      </c>
      <c r="K3001" t="s">
        <v>10</v>
      </c>
      <c r="L3001" s="52">
        <v>1050</v>
      </c>
      <c r="M3001" t="s">
        <v>1472</v>
      </c>
      <c r="N3001" t="s">
        <v>11</v>
      </c>
      <c r="O3001" s="78">
        <v>3.1</v>
      </c>
      <c r="P3001" s="11">
        <f>ROUND(O3001*L3001,2)</f>
        <v>3255</v>
      </c>
      <c r="Q3001" s="12">
        <f>IF(N3001="HKD",7.8,IF(N3001="CNY",7.30034,1))</f>
        <v>7.3003400000000003</v>
      </c>
      <c r="R3001" s="14">
        <f>+ROUND(O3001/Q3001,4)</f>
        <v>0.42459999999999998</v>
      </c>
      <c r="S3001" s="13">
        <f>ROUND(R3001*L3001,2)</f>
        <v>445.83</v>
      </c>
      <c r="T3001" s="14" t="s">
        <v>349</v>
      </c>
      <c r="U3001" t="s">
        <v>36</v>
      </c>
    </row>
    <row r="3002" spans="1:21" x14ac:dyDescent="0.2">
      <c r="A3002" t="s">
        <v>5131</v>
      </c>
      <c r="B3002" s="23">
        <v>45821</v>
      </c>
      <c r="C3002" s="23">
        <v>44666</v>
      </c>
      <c r="D3002" t="s">
        <v>128</v>
      </c>
      <c r="E3002" t="s">
        <v>129</v>
      </c>
      <c r="G3002" t="s">
        <v>6498</v>
      </c>
      <c r="H3002" t="s">
        <v>4693</v>
      </c>
      <c r="I3002" t="s">
        <v>4694</v>
      </c>
      <c r="J3002" s="10" t="str">
        <f>+LEFT(U3002,4)</f>
        <v>HDL-</v>
      </c>
      <c r="K3002" t="s">
        <v>10</v>
      </c>
      <c r="L3002" s="52">
        <v>-2001</v>
      </c>
      <c r="M3002" t="s">
        <v>1472</v>
      </c>
      <c r="N3002" t="s">
        <v>11</v>
      </c>
      <c r="O3002" s="78">
        <v>3.2801</v>
      </c>
      <c r="P3002" s="11">
        <f>ROUND(O3002*L3002,2)</f>
        <v>-6563.48</v>
      </c>
      <c r="Q3002" s="12">
        <f>IF(N3002="HKD",7.8,IF(N3002="CNY",7.30034,1))</f>
        <v>7.3003400000000003</v>
      </c>
      <c r="R3002" s="14">
        <f>+ROUND(O3002/Q3002,4)</f>
        <v>0.44929999999999998</v>
      </c>
      <c r="S3002" s="13">
        <f>ROUND(R3002*L3002,2)</f>
        <v>-899.05</v>
      </c>
      <c r="T3002" s="14" t="s">
        <v>349</v>
      </c>
      <c r="U3002" t="s">
        <v>228</v>
      </c>
    </row>
    <row r="3003" spans="1:21" x14ac:dyDescent="0.2">
      <c r="A3003" t="s">
        <v>5132</v>
      </c>
      <c r="B3003" s="23">
        <v>45821</v>
      </c>
      <c r="C3003" s="23">
        <v>45786</v>
      </c>
      <c r="D3003" t="s">
        <v>128</v>
      </c>
      <c r="E3003" t="s">
        <v>129</v>
      </c>
      <c r="G3003" t="s">
        <v>6498</v>
      </c>
      <c r="H3003" t="s">
        <v>4693</v>
      </c>
      <c r="I3003" t="s">
        <v>4694</v>
      </c>
      <c r="J3003" s="10" t="str">
        <f>+LEFT(U3003,4)</f>
        <v>HDL-</v>
      </c>
      <c r="K3003" t="s">
        <v>10</v>
      </c>
      <c r="L3003" s="52">
        <v>-6000</v>
      </c>
      <c r="M3003" t="s">
        <v>1472</v>
      </c>
      <c r="N3003" t="s">
        <v>11</v>
      </c>
      <c r="O3003" s="78">
        <v>3.2801</v>
      </c>
      <c r="P3003" s="11">
        <f>ROUND(O3003*L3003,2)</f>
        <v>-19680.599999999999</v>
      </c>
      <c r="Q3003" s="12">
        <f>IF(N3003="HKD",7.8,IF(N3003="CNY",7.30034,1))</f>
        <v>7.3003400000000003</v>
      </c>
      <c r="R3003" s="14">
        <f>+ROUND(O3003/Q3003,4)</f>
        <v>0.44929999999999998</v>
      </c>
      <c r="S3003" s="13">
        <f>ROUND(R3003*L3003,2)</f>
        <v>-2695.8</v>
      </c>
      <c r="T3003" s="14" t="s">
        <v>349</v>
      </c>
      <c r="U3003" t="s">
        <v>228</v>
      </c>
    </row>
    <row r="3004" spans="1:21" x14ac:dyDescent="0.2">
      <c r="A3004" t="s">
        <v>6206</v>
      </c>
      <c r="B3004" s="23">
        <v>45821</v>
      </c>
      <c r="C3004" s="23">
        <v>45812</v>
      </c>
      <c r="D3004" t="s">
        <v>830</v>
      </c>
      <c r="E3004" t="s">
        <v>831</v>
      </c>
      <c r="G3004" t="s">
        <v>6509</v>
      </c>
      <c r="H3004" t="s">
        <v>5689</v>
      </c>
      <c r="I3004" t="s">
        <v>5832</v>
      </c>
      <c r="J3004" s="10" t="str">
        <f>+LEFT(U3004,4)</f>
        <v>LID-</v>
      </c>
      <c r="K3004" t="s">
        <v>3479</v>
      </c>
      <c r="L3004" s="52">
        <v>1300</v>
      </c>
      <c r="M3004" t="s">
        <v>1472</v>
      </c>
      <c r="N3004" t="s">
        <v>11</v>
      </c>
      <c r="O3004" s="78">
        <v>3.8</v>
      </c>
      <c r="P3004" s="11">
        <f>ROUND(O3004*L3004,2)</f>
        <v>4940</v>
      </c>
      <c r="Q3004" s="12">
        <f>IF(N3004="HKD",7.8,IF(N3004="CNY",7.30034,1))</f>
        <v>7.3003400000000003</v>
      </c>
      <c r="R3004" s="14">
        <f>+ROUND(O3004/Q3004,4)</f>
        <v>0.52049999999999996</v>
      </c>
      <c r="S3004" s="13">
        <f>ROUND(R3004*L3004,2)</f>
        <v>676.65</v>
      </c>
      <c r="T3004" s="14" t="s">
        <v>349</v>
      </c>
      <c r="U3004" t="s">
        <v>368</v>
      </c>
    </row>
    <row r="3005" spans="1:21" x14ac:dyDescent="0.2">
      <c r="A3005" t="s">
        <v>6231</v>
      </c>
      <c r="B3005" s="23">
        <v>45821</v>
      </c>
      <c r="C3005" s="23">
        <v>45777</v>
      </c>
      <c r="D3005" t="s">
        <v>94</v>
      </c>
      <c r="E3005" t="s">
        <v>95</v>
      </c>
      <c r="G3005" t="s">
        <v>6533</v>
      </c>
      <c r="H3005" t="s">
        <v>3162</v>
      </c>
      <c r="I3005" t="s">
        <v>3372</v>
      </c>
      <c r="J3005" s="10" t="str">
        <f>+LEFT(U3005,4)</f>
        <v>LID-</v>
      </c>
      <c r="K3005" t="s">
        <v>98</v>
      </c>
      <c r="L3005" s="52">
        <v>2040</v>
      </c>
      <c r="M3005" t="s">
        <v>1472</v>
      </c>
      <c r="N3005" t="s">
        <v>11</v>
      </c>
      <c r="O3005" s="78">
        <v>4.26</v>
      </c>
      <c r="P3005" s="11">
        <f>ROUND(O3005*L3005,2)</f>
        <v>8690.4</v>
      </c>
      <c r="Q3005" s="12">
        <f>IF(N3005="HKD",7.8,IF(N3005="CNY",7.30034,1))</f>
        <v>7.3003400000000003</v>
      </c>
      <c r="R3005" s="14">
        <f>+ROUND(O3005/Q3005,4)</f>
        <v>0.58350000000000002</v>
      </c>
      <c r="S3005" s="13">
        <f>ROUND(R3005*L3005,2)</f>
        <v>1190.3399999999999</v>
      </c>
      <c r="T3005" s="14" t="s">
        <v>349</v>
      </c>
      <c r="U3005" t="s">
        <v>368</v>
      </c>
    </row>
    <row r="3006" spans="1:21" x14ac:dyDescent="0.2">
      <c r="A3006" t="s">
        <v>6245</v>
      </c>
      <c r="B3006" s="23">
        <v>45821</v>
      </c>
      <c r="C3006" s="23">
        <v>45799</v>
      </c>
      <c r="D3006" t="s">
        <v>569</v>
      </c>
      <c r="E3006" t="s">
        <v>570</v>
      </c>
      <c r="G3006" t="s">
        <v>6451</v>
      </c>
      <c r="H3006" t="s">
        <v>1408</v>
      </c>
      <c r="I3006" t="s">
        <v>1409</v>
      </c>
      <c r="J3006" s="10" t="s">
        <v>1503</v>
      </c>
      <c r="K3006" t="s">
        <v>10</v>
      </c>
      <c r="L3006" s="52">
        <v>6400</v>
      </c>
      <c r="M3006" t="s">
        <v>1472</v>
      </c>
      <c r="N3006" t="s">
        <v>11</v>
      </c>
      <c r="O3006" s="78">
        <v>4.7530000000000001</v>
      </c>
      <c r="P3006" s="11">
        <f>ROUND(O3006*L3006,2)</f>
        <v>30419.200000000001</v>
      </c>
      <c r="Q3006" s="12">
        <f>IF(N3006="HKD",7.8,IF(N3006="CNY",7.30034,1))</f>
        <v>7.3003400000000003</v>
      </c>
      <c r="R3006" s="14">
        <f>+ROUND(O3006/Q3006,4)</f>
        <v>0.65110000000000001</v>
      </c>
      <c r="S3006" s="13">
        <f>ROUND(R3006*L3006,2)</f>
        <v>4167.04</v>
      </c>
      <c r="T3006" s="14" t="s">
        <v>349</v>
      </c>
      <c r="U3006" t="s">
        <v>36</v>
      </c>
    </row>
    <row r="3007" spans="1:21" x14ac:dyDescent="0.2">
      <c r="A3007" t="s">
        <v>6270</v>
      </c>
      <c r="B3007" s="23">
        <v>45821</v>
      </c>
      <c r="C3007" s="23">
        <v>45785</v>
      </c>
      <c r="D3007" t="s">
        <v>128</v>
      </c>
      <c r="E3007" t="s">
        <v>129</v>
      </c>
      <c r="G3007" t="s">
        <v>6498</v>
      </c>
      <c r="H3007" t="s">
        <v>5710</v>
      </c>
      <c r="I3007" t="s">
        <v>5851</v>
      </c>
      <c r="J3007" s="10" t="str">
        <f>+LEFT(U3007,4)</f>
        <v>HDL-</v>
      </c>
      <c r="K3007" t="s">
        <v>10</v>
      </c>
      <c r="L3007" s="52">
        <v>-1179</v>
      </c>
      <c r="M3007" t="s">
        <v>1472</v>
      </c>
      <c r="N3007" t="s">
        <v>11</v>
      </c>
      <c r="O3007" s="78">
        <v>5.5223000000000004</v>
      </c>
      <c r="P3007" s="11">
        <f>ROUND(O3007*L3007,2)</f>
        <v>-6510.79</v>
      </c>
      <c r="Q3007" s="12">
        <f>IF(N3007="HKD",7.8,IF(N3007="CNY",7.30034,1))</f>
        <v>7.3003400000000003</v>
      </c>
      <c r="R3007" s="14">
        <f>+ROUND(O3007/Q3007,4)</f>
        <v>0.75639999999999996</v>
      </c>
      <c r="S3007" s="13">
        <f>ROUND(R3007*L3007,2)</f>
        <v>-891.8</v>
      </c>
      <c r="T3007" s="14" t="s">
        <v>349</v>
      </c>
      <c r="U3007" t="s">
        <v>228</v>
      </c>
    </row>
    <row r="3008" spans="1:21" x14ac:dyDescent="0.2">
      <c r="A3008" t="s">
        <v>6270</v>
      </c>
      <c r="B3008" s="23">
        <v>45821</v>
      </c>
      <c r="C3008" s="23">
        <v>45785</v>
      </c>
      <c r="D3008" t="s">
        <v>128</v>
      </c>
      <c r="E3008" t="s">
        <v>129</v>
      </c>
      <c r="G3008" t="s">
        <v>6481</v>
      </c>
      <c r="H3008" t="s">
        <v>5710</v>
      </c>
      <c r="I3008" t="s">
        <v>5851</v>
      </c>
      <c r="J3008" s="10" t="str">
        <f>+LEFT(U3008,4)</f>
        <v>HDL-</v>
      </c>
      <c r="K3008" t="s">
        <v>10</v>
      </c>
      <c r="L3008" s="52">
        <v>1350</v>
      </c>
      <c r="M3008" t="s">
        <v>1472</v>
      </c>
      <c r="N3008" t="s">
        <v>11</v>
      </c>
      <c r="O3008" s="78">
        <v>5.5223000000000004</v>
      </c>
      <c r="P3008" s="11">
        <f>ROUND(O3008*L3008,2)</f>
        <v>7455.11</v>
      </c>
      <c r="Q3008" s="12">
        <f>IF(N3008="HKD",7.8,IF(N3008="CNY",7.30034,1))</f>
        <v>7.3003400000000003</v>
      </c>
      <c r="R3008" s="14">
        <f>+ROUND(O3008/Q3008,4)</f>
        <v>0.75639999999999996</v>
      </c>
      <c r="S3008" s="13">
        <f>ROUND(R3008*L3008,2)</f>
        <v>1021.14</v>
      </c>
      <c r="T3008" s="14" t="s">
        <v>349</v>
      </c>
      <c r="U3008" t="s">
        <v>228</v>
      </c>
    </row>
    <row r="3009" spans="1:21" x14ac:dyDescent="0.2">
      <c r="A3009" t="s">
        <v>6329</v>
      </c>
      <c r="B3009" s="23">
        <v>45821</v>
      </c>
      <c r="C3009" s="23">
        <v>45768</v>
      </c>
      <c r="D3009" t="s">
        <v>830</v>
      </c>
      <c r="E3009" t="s">
        <v>831</v>
      </c>
      <c r="G3009" t="s">
        <v>6604</v>
      </c>
      <c r="H3009" t="s">
        <v>928</v>
      </c>
      <c r="I3009" t="s">
        <v>929</v>
      </c>
      <c r="J3009" s="10" t="str">
        <f>+LEFT(U3009,4)</f>
        <v>LID-</v>
      </c>
      <c r="K3009" t="s">
        <v>369</v>
      </c>
      <c r="L3009" s="52">
        <v>550</v>
      </c>
      <c r="M3009" t="s">
        <v>1472</v>
      </c>
      <c r="N3009" t="s">
        <v>11</v>
      </c>
      <c r="O3009" s="78">
        <v>7.8</v>
      </c>
      <c r="P3009" s="11">
        <f>ROUND(O3009*L3009,2)</f>
        <v>4290</v>
      </c>
      <c r="Q3009" s="12">
        <f>IF(N3009="HKD",7.8,IF(N3009="CNY",7.30034,1))</f>
        <v>7.3003400000000003</v>
      </c>
      <c r="R3009" s="14">
        <f>+ROUND(O3009/Q3009,4)</f>
        <v>1.0684</v>
      </c>
      <c r="S3009" s="13">
        <f>ROUND(R3009*L3009,2)</f>
        <v>587.62</v>
      </c>
      <c r="T3009" s="14" t="s">
        <v>349</v>
      </c>
      <c r="U3009" t="s">
        <v>368</v>
      </c>
    </row>
    <row r="3010" spans="1:21" x14ac:dyDescent="0.2">
      <c r="A3010" t="s">
        <v>6391</v>
      </c>
      <c r="B3010" s="23">
        <v>45821</v>
      </c>
      <c r="C3010" s="23">
        <v>45814</v>
      </c>
      <c r="D3010" t="s">
        <v>2830</v>
      </c>
      <c r="E3010" t="s">
        <v>2831</v>
      </c>
      <c r="G3010" t="s">
        <v>6641</v>
      </c>
      <c r="H3010" t="s">
        <v>3220</v>
      </c>
      <c r="I3010" t="s">
        <v>3427</v>
      </c>
      <c r="J3010" s="10" t="str">
        <f>+LEFT(U3010,4)</f>
        <v>EXM-</v>
      </c>
      <c r="K3010" t="s">
        <v>10</v>
      </c>
      <c r="L3010" s="52">
        <v>40</v>
      </c>
      <c r="M3010" t="s">
        <v>186</v>
      </c>
      <c r="N3010" t="s">
        <v>11</v>
      </c>
      <c r="O3010" s="78">
        <v>123.8938</v>
      </c>
      <c r="P3010" s="11">
        <f>ROUND(O3010*L3010,2)</f>
        <v>4955.75</v>
      </c>
      <c r="Q3010" s="12">
        <f>IF(N3010="HKD",7.8,IF(N3010="CNY",7.30034,1))</f>
        <v>7.3003400000000003</v>
      </c>
      <c r="R3010" s="14">
        <f>+ROUND(O3010/Q3010,4)</f>
        <v>16.971</v>
      </c>
      <c r="S3010" s="13">
        <f>ROUND(R3010*L3010,2)</f>
        <v>678.84</v>
      </c>
      <c r="T3010" s="14" t="s">
        <v>349</v>
      </c>
      <c r="U3010" t="s">
        <v>315</v>
      </c>
    </row>
    <row r="3011" spans="1:21" x14ac:dyDescent="0.2">
      <c r="A3011" t="s">
        <v>5902</v>
      </c>
      <c r="B3011" s="23">
        <v>45824</v>
      </c>
      <c r="C3011" s="23">
        <v>45818</v>
      </c>
      <c r="D3011" t="s">
        <v>169</v>
      </c>
      <c r="E3011" t="s">
        <v>170</v>
      </c>
      <c r="G3011" t="s">
        <v>6411</v>
      </c>
      <c r="H3011" t="s">
        <v>3155</v>
      </c>
      <c r="I3011" t="s">
        <v>3365</v>
      </c>
      <c r="J3011" s="10" t="str">
        <f>+LEFT(U3011,4)</f>
        <v>STKR</v>
      </c>
      <c r="K3011" t="s">
        <v>10</v>
      </c>
      <c r="L3011" s="52">
        <v>9000</v>
      </c>
      <c r="M3011" t="s">
        <v>1472</v>
      </c>
      <c r="N3011" t="s">
        <v>11</v>
      </c>
      <c r="O3011" s="78">
        <v>3.5000000000000003E-2</v>
      </c>
      <c r="P3011" s="11">
        <f>ROUND(O3011*L3011,2)</f>
        <v>315</v>
      </c>
      <c r="Q3011" s="12">
        <f>IF(N3011="HKD",7.8,IF(N3011="CNY",7.30034,1))</f>
        <v>7.3003400000000003</v>
      </c>
      <c r="R3011" s="14">
        <f>+ROUND(O3011/Q3011,4)</f>
        <v>4.7999999999999996E-3</v>
      </c>
      <c r="S3011" s="13">
        <f>ROUND(R3011*L3011,2)</f>
        <v>43.2</v>
      </c>
      <c r="T3011" s="14" t="s">
        <v>349</v>
      </c>
      <c r="U3011" t="s">
        <v>18</v>
      </c>
    </row>
    <row r="3012" spans="1:21" x14ac:dyDescent="0.2">
      <c r="A3012" t="s">
        <v>5918</v>
      </c>
      <c r="B3012" s="23">
        <v>45824</v>
      </c>
      <c r="C3012" s="23">
        <v>45818</v>
      </c>
      <c r="D3012" t="s">
        <v>169</v>
      </c>
      <c r="E3012" t="s">
        <v>170</v>
      </c>
      <c r="G3012" t="s">
        <v>6411</v>
      </c>
      <c r="H3012" t="s">
        <v>3234</v>
      </c>
      <c r="I3012" t="s">
        <v>3441</v>
      </c>
      <c r="J3012" s="10" t="str">
        <f>+LEFT(U3012,4)</f>
        <v>STKR</v>
      </c>
      <c r="K3012" t="s">
        <v>10</v>
      </c>
      <c r="L3012" s="52">
        <v>2020</v>
      </c>
      <c r="M3012" t="s">
        <v>1472</v>
      </c>
      <c r="N3012" t="s">
        <v>11</v>
      </c>
      <c r="O3012" s="78">
        <v>4.2000000000000003E-2</v>
      </c>
      <c r="P3012" s="11">
        <f>ROUND(O3012*L3012,2)</f>
        <v>84.84</v>
      </c>
      <c r="Q3012" s="12">
        <f>IF(N3012="HKD",7.8,IF(N3012="CNY",7.30034,1))</f>
        <v>7.3003400000000003</v>
      </c>
      <c r="R3012" s="14">
        <f>+ROUND(O3012/Q3012,4)</f>
        <v>5.7999999999999996E-3</v>
      </c>
      <c r="S3012" s="13">
        <f>ROUND(R3012*L3012,2)</f>
        <v>11.72</v>
      </c>
      <c r="T3012" s="14" t="s">
        <v>349</v>
      </c>
      <c r="U3012" t="s">
        <v>18</v>
      </c>
    </row>
    <row r="3013" spans="1:21" x14ac:dyDescent="0.2">
      <c r="A3013" t="s">
        <v>5919</v>
      </c>
      <c r="B3013" s="23">
        <v>45824</v>
      </c>
      <c r="C3013" s="23">
        <v>45818</v>
      </c>
      <c r="D3013" t="s">
        <v>169</v>
      </c>
      <c r="E3013" t="s">
        <v>170</v>
      </c>
      <c r="G3013" t="s">
        <v>6411</v>
      </c>
      <c r="H3013" t="s">
        <v>5616</v>
      </c>
      <c r="I3013" t="s">
        <v>5759</v>
      </c>
      <c r="J3013" s="10" t="str">
        <f>+LEFT(U3013,4)</f>
        <v>STKR</v>
      </c>
      <c r="K3013" t="s">
        <v>10</v>
      </c>
      <c r="L3013" s="52">
        <v>1000</v>
      </c>
      <c r="M3013" t="s">
        <v>1472</v>
      </c>
      <c r="N3013" t="s">
        <v>11</v>
      </c>
      <c r="O3013" s="78">
        <v>4.2000000000000003E-2</v>
      </c>
      <c r="P3013" s="11">
        <f>ROUND(O3013*L3013,2)</f>
        <v>42</v>
      </c>
      <c r="Q3013" s="12">
        <f>IF(N3013="HKD",7.8,IF(N3013="CNY",7.30034,1))</f>
        <v>7.3003400000000003</v>
      </c>
      <c r="R3013" s="14">
        <f>+ROUND(O3013/Q3013,4)</f>
        <v>5.7999999999999996E-3</v>
      </c>
      <c r="S3013" s="13">
        <f>ROUND(R3013*L3013,2)</f>
        <v>5.8</v>
      </c>
      <c r="T3013" s="14" t="s">
        <v>349</v>
      </c>
      <c r="U3013" t="s">
        <v>18</v>
      </c>
    </row>
    <row r="3014" spans="1:21" x14ac:dyDescent="0.2">
      <c r="A3014" t="s">
        <v>5927</v>
      </c>
      <c r="B3014" s="23">
        <v>45824</v>
      </c>
      <c r="C3014" s="23">
        <v>45799</v>
      </c>
      <c r="D3014" t="s">
        <v>101</v>
      </c>
      <c r="E3014" t="s">
        <v>102</v>
      </c>
      <c r="G3014" t="s">
        <v>6418</v>
      </c>
      <c r="H3014" t="s">
        <v>5620</v>
      </c>
      <c r="I3014" t="s">
        <v>5763</v>
      </c>
      <c r="J3014" s="10" t="str">
        <f>+LEFT(U3014,4)</f>
        <v>STKR</v>
      </c>
      <c r="K3014" t="s">
        <v>10</v>
      </c>
      <c r="L3014" s="52">
        <v>1320</v>
      </c>
      <c r="M3014" t="s">
        <v>1472</v>
      </c>
      <c r="N3014" t="s">
        <v>11</v>
      </c>
      <c r="O3014" s="78">
        <v>0.05</v>
      </c>
      <c r="P3014" s="11">
        <f>ROUND(O3014*L3014,2)</f>
        <v>66</v>
      </c>
      <c r="Q3014" s="12">
        <f>IF(N3014="HKD",7.8,IF(N3014="CNY",7.30034,1))</f>
        <v>7.3003400000000003</v>
      </c>
      <c r="R3014" s="14">
        <f>+ROUND(O3014/Q3014,4)</f>
        <v>6.7999999999999996E-3</v>
      </c>
      <c r="S3014" s="13">
        <f>ROUND(R3014*L3014,2)</f>
        <v>8.98</v>
      </c>
      <c r="T3014" s="14" t="s">
        <v>349</v>
      </c>
      <c r="U3014" t="s">
        <v>18</v>
      </c>
    </row>
    <row r="3015" spans="1:21" x14ac:dyDescent="0.2">
      <c r="A3015" t="s">
        <v>5928</v>
      </c>
      <c r="B3015" s="23">
        <v>45824</v>
      </c>
      <c r="C3015" s="23">
        <v>45799</v>
      </c>
      <c r="D3015" t="s">
        <v>101</v>
      </c>
      <c r="E3015" t="s">
        <v>102</v>
      </c>
      <c r="G3015" t="s">
        <v>6418</v>
      </c>
      <c r="H3015" t="s">
        <v>5620</v>
      </c>
      <c r="I3015" t="s">
        <v>5763</v>
      </c>
      <c r="J3015" s="10" t="str">
        <f>+LEFT(U3015,4)</f>
        <v>STKR</v>
      </c>
      <c r="K3015" t="s">
        <v>10</v>
      </c>
      <c r="L3015" s="52">
        <v>20</v>
      </c>
      <c r="M3015" t="s">
        <v>1472</v>
      </c>
      <c r="N3015" t="s">
        <v>11</v>
      </c>
      <c r="O3015" s="78">
        <v>0.05</v>
      </c>
      <c r="P3015" s="11">
        <f>ROUND(O3015*L3015,2)</f>
        <v>1</v>
      </c>
      <c r="Q3015" s="12">
        <f>IF(N3015="HKD",7.8,IF(N3015="CNY",7.30034,1))</f>
        <v>7.3003400000000003</v>
      </c>
      <c r="R3015" s="14">
        <f>+ROUND(O3015/Q3015,4)</f>
        <v>6.7999999999999996E-3</v>
      </c>
      <c r="S3015" s="13">
        <f>ROUND(R3015*L3015,2)</f>
        <v>0.14000000000000001</v>
      </c>
      <c r="T3015" s="14" t="s">
        <v>349</v>
      </c>
      <c r="U3015" t="s">
        <v>18</v>
      </c>
    </row>
    <row r="3016" spans="1:21" x14ac:dyDescent="0.2">
      <c r="A3016" t="s">
        <v>5932</v>
      </c>
      <c r="B3016" s="23">
        <v>45824</v>
      </c>
      <c r="C3016" s="23">
        <v>45813</v>
      </c>
      <c r="D3016" t="s">
        <v>101</v>
      </c>
      <c r="E3016" t="s">
        <v>102</v>
      </c>
      <c r="G3016" t="s">
        <v>6418</v>
      </c>
      <c r="H3016" t="s">
        <v>5623</v>
      </c>
      <c r="I3016" t="s">
        <v>5766</v>
      </c>
      <c r="J3016" s="10" t="str">
        <f>+LEFT(U3016,4)</f>
        <v>STKR</v>
      </c>
      <c r="K3016" t="s">
        <v>10</v>
      </c>
      <c r="L3016" s="52">
        <v>1130</v>
      </c>
      <c r="M3016" t="s">
        <v>1472</v>
      </c>
      <c r="N3016" t="s">
        <v>11</v>
      </c>
      <c r="O3016" s="78">
        <v>0.05</v>
      </c>
      <c r="P3016" s="11">
        <f>ROUND(O3016*L3016,2)</f>
        <v>56.5</v>
      </c>
      <c r="Q3016" s="12">
        <f>IF(N3016="HKD",7.8,IF(N3016="CNY",7.30034,1))</f>
        <v>7.3003400000000003</v>
      </c>
      <c r="R3016" s="14">
        <f>+ROUND(O3016/Q3016,4)</f>
        <v>6.7999999999999996E-3</v>
      </c>
      <c r="S3016" s="13">
        <f>ROUND(R3016*L3016,2)</f>
        <v>7.68</v>
      </c>
      <c r="T3016" s="14" t="s">
        <v>349</v>
      </c>
      <c r="U3016" t="s">
        <v>18</v>
      </c>
    </row>
    <row r="3017" spans="1:21" x14ac:dyDescent="0.2">
      <c r="A3017" t="s">
        <v>5933</v>
      </c>
      <c r="B3017" s="23">
        <v>45824</v>
      </c>
      <c r="C3017" s="23">
        <v>45813</v>
      </c>
      <c r="D3017" t="s">
        <v>101</v>
      </c>
      <c r="E3017" t="s">
        <v>102</v>
      </c>
      <c r="G3017" t="s">
        <v>6418</v>
      </c>
      <c r="H3017" t="s">
        <v>5624</v>
      </c>
      <c r="I3017" t="s">
        <v>5767</v>
      </c>
      <c r="J3017" s="10" t="str">
        <f>+LEFT(U3017,4)</f>
        <v>STKR</v>
      </c>
      <c r="K3017" t="s">
        <v>10</v>
      </c>
      <c r="L3017" s="52">
        <v>3530</v>
      </c>
      <c r="M3017" t="s">
        <v>1472</v>
      </c>
      <c r="N3017" t="s">
        <v>11</v>
      </c>
      <c r="O3017" s="78">
        <v>0.05</v>
      </c>
      <c r="P3017" s="11">
        <f>ROUND(O3017*L3017,2)</f>
        <v>176.5</v>
      </c>
      <c r="Q3017" s="12">
        <f>IF(N3017="HKD",7.8,IF(N3017="CNY",7.30034,1))</f>
        <v>7.3003400000000003</v>
      </c>
      <c r="R3017" s="14">
        <f>+ROUND(O3017/Q3017,4)</f>
        <v>6.7999999999999996E-3</v>
      </c>
      <c r="S3017" s="13">
        <f>ROUND(R3017*L3017,2)</f>
        <v>24</v>
      </c>
      <c r="T3017" s="14" t="s">
        <v>349</v>
      </c>
      <c r="U3017" t="s">
        <v>18</v>
      </c>
    </row>
    <row r="3018" spans="1:21" x14ac:dyDescent="0.2">
      <c r="A3018" t="s">
        <v>5945</v>
      </c>
      <c r="B3018" s="23">
        <v>45824</v>
      </c>
      <c r="C3018" s="23">
        <v>45793</v>
      </c>
      <c r="D3018" t="s">
        <v>143</v>
      </c>
      <c r="E3018" t="s">
        <v>144</v>
      </c>
      <c r="G3018" t="s">
        <v>6422</v>
      </c>
      <c r="H3018" t="s">
        <v>939</v>
      </c>
      <c r="I3018" t="s">
        <v>940</v>
      </c>
      <c r="J3018" s="10" t="str">
        <f>+LEFT(U3018,4)</f>
        <v>WHR-</v>
      </c>
      <c r="K3018" t="s">
        <v>10</v>
      </c>
      <c r="L3018" s="52">
        <v>1500</v>
      </c>
      <c r="M3018" t="s">
        <v>1472</v>
      </c>
      <c r="N3018" t="s">
        <v>11</v>
      </c>
      <c r="O3018" s="78">
        <v>6.2E-2</v>
      </c>
      <c r="P3018" s="11">
        <f>ROUND(O3018*L3018,2)</f>
        <v>93</v>
      </c>
      <c r="Q3018" s="12">
        <f>IF(N3018="HKD",7.8,IF(N3018="CNY",7.30034,1))</f>
        <v>7.3003400000000003</v>
      </c>
      <c r="R3018" s="14">
        <f>+ROUND(O3018/Q3018,4)</f>
        <v>8.5000000000000006E-3</v>
      </c>
      <c r="S3018" s="13">
        <f>ROUND(R3018*L3018,2)</f>
        <v>12.75</v>
      </c>
      <c r="T3018" s="14" t="s">
        <v>349</v>
      </c>
      <c r="U3018" t="s">
        <v>248</v>
      </c>
    </row>
    <row r="3019" spans="1:21" x14ac:dyDescent="0.2">
      <c r="A3019" t="s">
        <v>5946</v>
      </c>
      <c r="B3019" s="23">
        <v>45824</v>
      </c>
      <c r="C3019" s="23">
        <v>45807</v>
      </c>
      <c r="D3019" t="s">
        <v>143</v>
      </c>
      <c r="E3019" t="s">
        <v>144</v>
      </c>
      <c r="G3019" t="s">
        <v>6422</v>
      </c>
      <c r="H3019" t="s">
        <v>939</v>
      </c>
      <c r="I3019" t="s">
        <v>940</v>
      </c>
      <c r="J3019" s="10" t="str">
        <f>+LEFT(U3019,4)</f>
        <v>WHR-</v>
      </c>
      <c r="K3019" t="s">
        <v>10</v>
      </c>
      <c r="L3019" s="52">
        <v>4000</v>
      </c>
      <c r="M3019" t="s">
        <v>1472</v>
      </c>
      <c r="N3019" t="s">
        <v>11</v>
      </c>
      <c r="O3019" s="78">
        <v>6.2E-2</v>
      </c>
      <c r="P3019" s="11">
        <f>ROUND(O3019*L3019,2)</f>
        <v>248</v>
      </c>
      <c r="Q3019" s="12">
        <f>IF(N3019="HKD",7.8,IF(N3019="CNY",7.30034,1))</f>
        <v>7.3003400000000003</v>
      </c>
      <c r="R3019" s="14">
        <f>+ROUND(O3019/Q3019,4)</f>
        <v>8.5000000000000006E-3</v>
      </c>
      <c r="S3019" s="13">
        <f>ROUND(R3019*L3019,2)</f>
        <v>34</v>
      </c>
      <c r="T3019" s="14" t="s">
        <v>349</v>
      </c>
      <c r="U3019" t="s">
        <v>248</v>
      </c>
    </row>
    <row r="3020" spans="1:21" x14ac:dyDescent="0.2">
      <c r="A3020" t="s">
        <v>5993</v>
      </c>
      <c r="B3020" s="23">
        <v>45824</v>
      </c>
      <c r="C3020" s="23">
        <v>45798</v>
      </c>
      <c r="D3020" t="s">
        <v>6393</v>
      </c>
      <c r="E3020" t="s">
        <v>6394</v>
      </c>
      <c r="G3020" t="s">
        <v>6440</v>
      </c>
      <c r="H3020" t="s">
        <v>5635</v>
      </c>
      <c r="I3020" t="s">
        <v>5778</v>
      </c>
      <c r="J3020" s="10" t="str">
        <f>+LEFT(U3020,4)</f>
        <v>SWF-</v>
      </c>
      <c r="K3020" t="s">
        <v>10</v>
      </c>
      <c r="L3020" s="52">
        <v>2000</v>
      </c>
      <c r="M3020" t="s">
        <v>1472</v>
      </c>
      <c r="N3020" t="s">
        <v>11</v>
      </c>
      <c r="O3020" s="78">
        <v>0.2</v>
      </c>
      <c r="P3020" s="11">
        <f>ROUND(O3020*L3020,2)</f>
        <v>400</v>
      </c>
      <c r="Q3020" s="12">
        <f>IF(N3020="HKD",7.8,IF(N3020="CNY",7.30034,1))</f>
        <v>7.3003400000000003</v>
      </c>
      <c r="R3020" s="14">
        <f>+ROUND(O3020/Q3020,4)</f>
        <v>2.7400000000000001E-2</v>
      </c>
      <c r="S3020" s="13">
        <f>ROUND(R3020*L3020,2)</f>
        <v>54.8</v>
      </c>
      <c r="T3020" s="14" t="s">
        <v>349</v>
      </c>
      <c r="U3020" t="s">
        <v>3481</v>
      </c>
    </row>
    <row r="3021" spans="1:21" x14ac:dyDescent="0.2">
      <c r="A3021" t="s">
        <v>5995</v>
      </c>
      <c r="B3021" s="23">
        <v>45824</v>
      </c>
      <c r="C3021" s="23">
        <v>45798</v>
      </c>
      <c r="D3021" t="s">
        <v>6393</v>
      </c>
      <c r="E3021" t="s">
        <v>6394</v>
      </c>
      <c r="G3021" t="s">
        <v>6440</v>
      </c>
      <c r="H3021" t="s">
        <v>5636</v>
      </c>
      <c r="I3021" t="s">
        <v>5779</v>
      </c>
      <c r="J3021" s="10" t="str">
        <f>+LEFT(U3021,4)</f>
        <v>SWF-</v>
      </c>
      <c r="K3021" t="s">
        <v>10</v>
      </c>
      <c r="L3021" s="52">
        <v>2900</v>
      </c>
      <c r="M3021" t="s">
        <v>1472</v>
      </c>
      <c r="N3021" t="s">
        <v>11</v>
      </c>
      <c r="O3021" s="78">
        <v>0.20300000000000001</v>
      </c>
      <c r="P3021" s="11">
        <f>ROUND(O3021*L3021,2)</f>
        <v>588.70000000000005</v>
      </c>
      <c r="Q3021" s="12">
        <f>IF(N3021="HKD",7.8,IF(N3021="CNY",7.30034,1))</f>
        <v>7.3003400000000003</v>
      </c>
      <c r="R3021" s="14">
        <f>+ROUND(O3021/Q3021,4)</f>
        <v>2.7799999999999998E-2</v>
      </c>
      <c r="S3021" s="13">
        <f>ROUND(R3021*L3021,2)</f>
        <v>80.62</v>
      </c>
      <c r="T3021" s="14" t="s">
        <v>349</v>
      </c>
      <c r="U3021" t="s">
        <v>3481</v>
      </c>
    </row>
    <row r="3022" spans="1:21" x14ac:dyDescent="0.2">
      <c r="A3022" t="s">
        <v>5997</v>
      </c>
      <c r="B3022" s="23">
        <v>45824</v>
      </c>
      <c r="C3022" s="23">
        <v>45813</v>
      </c>
      <c r="D3022" t="s">
        <v>169</v>
      </c>
      <c r="E3022" t="s">
        <v>170</v>
      </c>
      <c r="G3022" t="s">
        <v>6443</v>
      </c>
      <c r="H3022" t="s">
        <v>1611</v>
      </c>
      <c r="I3022" t="s">
        <v>1612</v>
      </c>
      <c r="J3022" s="10" t="str">
        <f>+LEFT(U3022,4)</f>
        <v>U&amp;C-</v>
      </c>
      <c r="K3022" t="s">
        <v>10</v>
      </c>
      <c r="L3022" s="52">
        <v>3000</v>
      </c>
      <c r="M3022" t="s">
        <v>1472</v>
      </c>
      <c r="N3022" t="s">
        <v>11</v>
      </c>
      <c r="O3022" s="78">
        <v>0.22839999999999999</v>
      </c>
      <c r="P3022" s="11">
        <f>ROUND(O3022*L3022,2)</f>
        <v>685.2</v>
      </c>
      <c r="Q3022" s="12">
        <f>IF(N3022="HKD",7.8,IF(N3022="CNY",7.30034,1))</f>
        <v>7.3003400000000003</v>
      </c>
      <c r="R3022" s="14">
        <f>+ROUND(O3022/Q3022,4)</f>
        <v>3.1300000000000001E-2</v>
      </c>
      <c r="S3022" s="13">
        <f>ROUND(R3022*L3022,2)</f>
        <v>93.9</v>
      </c>
      <c r="T3022" s="14" t="s">
        <v>349</v>
      </c>
      <c r="U3022" t="s">
        <v>177</v>
      </c>
    </row>
    <row r="3023" spans="1:21" x14ac:dyDescent="0.2">
      <c r="A3023" t="s">
        <v>5998</v>
      </c>
      <c r="B3023" s="23">
        <v>45824</v>
      </c>
      <c r="C3023" s="23">
        <v>45813</v>
      </c>
      <c r="D3023" t="s">
        <v>169</v>
      </c>
      <c r="E3023" t="s">
        <v>170</v>
      </c>
      <c r="G3023" t="s">
        <v>6443</v>
      </c>
      <c r="H3023" t="s">
        <v>4601</v>
      </c>
      <c r="I3023" t="s">
        <v>4602</v>
      </c>
      <c r="J3023" s="10" t="str">
        <f>+LEFT(U3023,4)</f>
        <v>U&amp;C-</v>
      </c>
      <c r="K3023" t="s">
        <v>10</v>
      </c>
      <c r="L3023" s="52">
        <v>5020</v>
      </c>
      <c r="M3023" t="s">
        <v>1472</v>
      </c>
      <c r="N3023" t="s">
        <v>11</v>
      </c>
      <c r="O3023" s="78">
        <v>0.22839999999999999</v>
      </c>
      <c r="P3023" s="11">
        <f>ROUND(O3023*L3023,2)</f>
        <v>1146.57</v>
      </c>
      <c r="Q3023" s="12">
        <f>IF(N3023="HKD",7.8,IF(N3023="CNY",7.30034,1))</f>
        <v>7.3003400000000003</v>
      </c>
      <c r="R3023" s="14">
        <f>+ROUND(O3023/Q3023,4)</f>
        <v>3.1300000000000001E-2</v>
      </c>
      <c r="S3023" s="13">
        <f>ROUND(R3023*L3023,2)</f>
        <v>157.13</v>
      </c>
      <c r="T3023" s="14" t="s">
        <v>349</v>
      </c>
      <c r="U3023" t="s">
        <v>177</v>
      </c>
    </row>
    <row r="3024" spans="1:21" x14ac:dyDescent="0.2">
      <c r="A3024" t="s">
        <v>6005</v>
      </c>
      <c r="B3024" s="23">
        <v>45824</v>
      </c>
      <c r="C3024" s="23">
        <v>45807</v>
      </c>
      <c r="D3024" t="s">
        <v>530</v>
      </c>
      <c r="E3024" t="s">
        <v>531</v>
      </c>
      <c r="G3024" t="s">
        <v>6445</v>
      </c>
      <c r="H3024" t="s">
        <v>5638</v>
      </c>
      <c r="I3024" t="s">
        <v>5781</v>
      </c>
      <c r="J3024" s="10" t="str">
        <f>+LEFT(U3024,4)</f>
        <v>MISC</v>
      </c>
      <c r="K3024" t="s">
        <v>10</v>
      </c>
      <c r="L3024" s="52">
        <v>10000</v>
      </c>
      <c r="M3024" t="s">
        <v>1472</v>
      </c>
      <c r="N3024" t="s">
        <v>11</v>
      </c>
      <c r="O3024" s="78">
        <v>0.2356</v>
      </c>
      <c r="P3024" s="11">
        <f>ROUND(O3024*L3024,2)</f>
        <v>2356</v>
      </c>
      <c r="Q3024" s="12">
        <f>IF(N3024="HKD",7.8,IF(N3024="CNY",7.30034,1))</f>
        <v>7.3003400000000003</v>
      </c>
      <c r="R3024" s="14">
        <f>+ROUND(O3024/Q3024,4)</f>
        <v>3.2300000000000002E-2</v>
      </c>
      <c r="S3024" s="13">
        <f>ROUND(R3024*L3024,2)</f>
        <v>323</v>
      </c>
      <c r="T3024" s="14" t="s">
        <v>349</v>
      </c>
      <c r="U3024" t="s">
        <v>25</v>
      </c>
    </row>
    <row r="3025" spans="1:21" x14ac:dyDescent="0.2">
      <c r="A3025" t="s">
        <v>6009</v>
      </c>
      <c r="B3025" s="23">
        <v>45824</v>
      </c>
      <c r="C3025" s="23">
        <v>45807</v>
      </c>
      <c r="D3025" t="s">
        <v>6393</v>
      </c>
      <c r="E3025" t="s">
        <v>6394</v>
      </c>
      <c r="G3025" t="s">
        <v>6440</v>
      </c>
      <c r="H3025" t="s">
        <v>5639</v>
      </c>
      <c r="I3025" t="s">
        <v>5782</v>
      </c>
      <c r="J3025" s="10" t="str">
        <f>+LEFT(U3025,4)</f>
        <v>SWF-</v>
      </c>
      <c r="K3025" t="s">
        <v>10</v>
      </c>
      <c r="L3025" s="52">
        <v>2000</v>
      </c>
      <c r="M3025" t="s">
        <v>1472</v>
      </c>
      <c r="N3025" t="s">
        <v>11</v>
      </c>
      <c r="O3025" s="78">
        <v>0.25</v>
      </c>
      <c r="P3025" s="11">
        <f>ROUND(O3025*L3025,2)</f>
        <v>500</v>
      </c>
      <c r="Q3025" s="12">
        <f>IF(N3025="HKD",7.8,IF(N3025="CNY",7.30034,1))</f>
        <v>7.3003400000000003</v>
      </c>
      <c r="R3025" s="14">
        <f>+ROUND(O3025/Q3025,4)</f>
        <v>3.4200000000000001E-2</v>
      </c>
      <c r="S3025" s="13">
        <f>ROUND(R3025*L3025,2)</f>
        <v>68.400000000000006</v>
      </c>
      <c r="T3025" s="14" t="s">
        <v>349</v>
      </c>
      <c r="U3025" t="s">
        <v>3481</v>
      </c>
    </row>
    <row r="3026" spans="1:21" x14ac:dyDescent="0.2">
      <c r="A3026" t="s">
        <v>6021</v>
      </c>
      <c r="B3026" s="23">
        <v>45824</v>
      </c>
      <c r="C3026" s="23">
        <v>45807</v>
      </c>
      <c r="D3026" t="s">
        <v>530</v>
      </c>
      <c r="E3026" t="s">
        <v>531</v>
      </c>
      <c r="G3026" t="s">
        <v>6445</v>
      </c>
      <c r="H3026" t="s">
        <v>5646</v>
      </c>
      <c r="I3026" t="s">
        <v>5789</v>
      </c>
      <c r="J3026" s="10" t="str">
        <f>+LEFT(U3026,4)</f>
        <v>MISC</v>
      </c>
      <c r="K3026" t="s">
        <v>10</v>
      </c>
      <c r="L3026" s="52">
        <v>8000</v>
      </c>
      <c r="M3026" t="s">
        <v>1472</v>
      </c>
      <c r="N3026" t="s">
        <v>11</v>
      </c>
      <c r="O3026" s="78">
        <v>0.30149999999999999</v>
      </c>
      <c r="P3026" s="11">
        <f>ROUND(O3026*L3026,2)</f>
        <v>2412</v>
      </c>
      <c r="Q3026" s="12">
        <f>IF(N3026="HKD",7.8,IF(N3026="CNY",7.30034,1))</f>
        <v>7.3003400000000003</v>
      </c>
      <c r="R3026" s="14">
        <f>+ROUND(O3026/Q3026,4)</f>
        <v>4.1300000000000003E-2</v>
      </c>
      <c r="S3026" s="13">
        <f>ROUND(R3026*L3026,2)</f>
        <v>330.4</v>
      </c>
      <c r="T3026" s="14" t="s">
        <v>349</v>
      </c>
      <c r="U3026" t="s">
        <v>25</v>
      </c>
    </row>
    <row r="3027" spans="1:21" x14ac:dyDescent="0.2">
      <c r="A3027" t="s">
        <v>6025</v>
      </c>
      <c r="B3027" s="23">
        <v>45824</v>
      </c>
      <c r="C3027" s="23">
        <v>45807</v>
      </c>
      <c r="D3027" t="s">
        <v>530</v>
      </c>
      <c r="E3027" t="s">
        <v>531</v>
      </c>
      <c r="G3027" t="s">
        <v>6445</v>
      </c>
      <c r="H3027" t="s">
        <v>5648</v>
      </c>
      <c r="I3027" t="s">
        <v>5791</v>
      </c>
      <c r="J3027" s="10" t="str">
        <f>+LEFT(U3027,4)</f>
        <v>MISC</v>
      </c>
      <c r="K3027" t="s">
        <v>10</v>
      </c>
      <c r="L3027" s="52">
        <v>6500</v>
      </c>
      <c r="M3027" t="s">
        <v>1472</v>
      </c>
      <c r="N3027" t="s">
        <v>11</v>
      </c>
      <c r="O3027" s="78">
        <v>0.34389999999999998</v>
      </c>
      <c r="P3027" s="11">
        <f>ROUND(O3027*L3027,2)</f>
        <v>2235.35</v>
      </c>
      <c r="Q3027" s="12">
        <f>IF(N3027="HKD",7.8,IF(N3027="CNY",7.30034,1))</f>
        <v>7.3003400000000003</v>
      </c>
      <c r="R3027" s="14">
        <f>+ROUND(O3027/Q3027,4)</f>
        <v>4.7100000000000003E-2</v>
      </c>
      <c r="S3027" s="13">
        <f>ROUND(R3027*L3027,2)</f>
        <v>306.14999999999998</v>
      </c>
      <c r="T3027" s="14" t="s">
        <v>349</v>
      </c>
      <c r="U3027" t="s">
        <v>25</v>
      </c>
    </row>
    <row r="3028" spans="1:21" x14ac:dyDescent="0.2">
      <c r="A3028" t="s">
        <v>6027</v>
      </c>
      <c r="B3028" s="23">
        <v>45824</v>
      </c>
      <c r="C3028" s="23">
        <v>45807</v>
      </c>
      <c r="D3028" t="s">
        <v>530</v>
      </c>
      <c r="E3028" t="s">
        <v>531</v>
      </c>
      <c r="G3028" t="s">
        <v>6445</v>
      </c>
      <c r="H3028" t="s">
        <v>5649</v>
      </c>
      <c r="I3028" t="s">
        <v>5792</v>
      </c>
      <c r="J3028" s="10" t="str">
        <f>+LEFT(U3028,4)</f>
        <v>MISC</v>
      </c>
      <c r="K3028" t="s">
        <v>10</v>
      </c>
      <c r="L3028" s="52">
        <v>5000</v>
      </c>
      <c r="M3028" t="s">
        <v>1472</v>
      </c>
      <c r="N3028" t="s">
        <v>11</v>
      </c>
      <c r="O3028" s="78">
        <v>0.376</v>
      </c>
      <c r="P3028" s="11">
        <f>ROUND(O3028*L3028,2)</f>
        <v>1880</v>
      </c>
      <c r="Q3028" s="12">
        <f>IF(N3028="HKD",7.8,IF(N3028="CNY",7.30034,1))</f>
        <v>7.3003400000000003</v>
      </c>
      <c r="R3028" s="14">
        <f>+ROUND(O3028/Q3028,4)</f>
        <v>5.1499999999999997E-2</v>
      </c>
      <c r="S3028" s="13">
        <f>ROUND(R3028*L3028,2)</f>
        <v>257.5</v>
      </c>
      <c r="T3028" s="14" t="s">
        <v>349</v>
      </c>
      <c r="U3028" t="s">
        <v>25</v>
      </c>
    </row>
    <row r="3029" spans="1:21" x14ac:dyDescent="0.2">
      <c r="A3029" t="s">
        <v>6029</v>
      </c>
      <c r="B3029" s="23">
        <v>45824</v>
      </c>
      <c r="C3029" s="23">
        <v>45807</v>
      </c>
      <c r="D3029" t="s">
        <v>530</v>
      </c>
      <c r="E3029" t="s">
        <v>531</v>
      </c>
      <c r="G3029" t="s">
        <v>6445</v>
      </c>
      <c r="H3029" t="s">
        <v>5650</v>
      </c>
      <c r="I3029" t="s">
        <v>5793</v>
      </c>
      <c r="J3029" s="10" t="str">
        <f>+LEFT(U3029,4)</f>
        <v>MISC</v>
      </c>
      <c r="K3029" t="s">
        <v>10</v>
      </c>
      <c r="L3029" s="52">
        <v>6500</v>
      </c>
      <c r="M3029" t="s">
        <v>1472</v>
      </c>
      <c r="N3029" t="s">
        <v>11</v>
      </c>
      <c r="O3029" s="78">
        <v>0.43780000000000002</v>
      </c>
      <c r="P3029" s="11">
        <f>ROUND(O3029*L3029,2)</f>
        <v>2845.7</v>
      </c>
      <c r="Q3029" s="12">
        <f>IF(N3029="HKD",7.8,IF(N3029="CNY",7.30034,1))</f>
        <v>7.3003400000000003</v>
      </c>
      <c r="R3029" s="14">
        <f>+ROUND(O3029/Q3029,4)</f>
        <v>0.06</v>
      </c>
      <c r="S3029" s="13">
        <f>ROUND(R3029*L3029,2)</f>
        <v>390</v>
      </c>
      <c r="T3029" s="14" t="s">
        <v>349</v>
      </c>
      <c r="U3029" t="s">
        <v>25</v>
      </c>
    </row>
    <row r="3030" spans="1:21" x14ac:dyDescent="0.2">
      <c r="A3030" t="s">
        <v>6048</v>
      </c>
      <c r="B3030" s="23">
        <v>45824</v>
      </c>
      <c r="C3030" s="23">
        <v>45799</v>
      </c>
      <c r="D3030" t="s">
        <v>169</v>
      </c>
      <c r="E3030" t="s">
        <v>170</v>
      </c>
      <c r="G3030" t="s">
        <v>6459</v>
      </c>
      <c r="H3030" t="s">
        <v>5653</v>
      </c>
      <c r="I3030" t="s">
        <v>5796</v>
      </c>
      <c r="J3030" s="10" t="str">
        <f>+LEFT(U3030,4)</f>
        <v>BHRE</v>
      </c>
      <c r="K3030" t="s">
        <v>10</v>
      </c>
      <c r="L3030" s="52">
        <v>1770</v>
      </c>
      <c r="M3030" t="s">
        <v>1472</v>
      </c>
      <c r="N3030" t="s">
        <v>11</v>
      </c>
      <c r="O3030" s="78">
        <v>0.76</v>
      </c>
      <c r="P3030" s="11">
        <f>ROUND(O3030*L3030,2)</f>
        <v>1345.2</v>
      </c>
      <c r="Q3030" s="12">
        <f>IF(N3030="HKD",7.8,IF(N3030="CNY",7.30034,1))</f>
        <v>7.3003400000000003</v>
      </c>
      <c r="R3030" s="14">
        <f>+ROUND(O3030/Q3030,4)</f>
        <v>0.1041</v>
      </c>
      <c r="S3030" s="13">
        <f>ROUND(R3030*L3030,2)</f>
        <v>184.26</v>
      </c>
      <c r="T3030" s="14" t="s">
        <v>349</v>
      </c>
      <c r="U3030" t="s">
        <v>173</v>
      </c>
    </row>
    <row r="3031" spans="1:21" x14ac:dyDescent="0.2">
      <c r="A3031" t="s">
        <v>6061</v>
      </c>
      <c r="B3031" s="23">
        <v>45824</v>
      </c>
      <c r="C3031" s="23">
        <v>45765</v>
      </c>
      <c r="D3031" t="s">
        <v>372</v>
      </c>
      <c r="E3031" t="s">
        <v>373</v>
      </c>
      <c r="G3031" t="s">
        <v>6466</v>
      </c>
      <c r="H3031" t="s">
        <v>5655</v>
      </c>
      <c r="I3031" t="s">
        <v>5798</v>
      </c>
      <c r="J3031" s="10" t="str">
        <f>+LEFT(U3031,4)</f>
        <v>SHDL</v>
      </c>
      <c r="K3031" t="s">
        <v>98</v>
      </c>
      <c r="L3031" s="52">
        <v>6050</v>
      </c>
      <c r="M3031" t="s">
        <v>1472</v>
      </c>
      <c r="N3031" t="s">
        <v>11</v>
      </c>
      <c r="O3031" s="78">
        <v>0.91300000000000003</v>
      </c>
      <c r="P3031" s="11">
        <f>ROUND(O3031*L3031,2)</f>
        <v>5523.65</v>
      </c>
      <c r="Q3031" s="12">
        <f>IF(N3031="HKD",7.8,IF(N3031="CNY",7.30034,1))</f>
        <v>7.3003400000000003</v>
      </c>
      <c r="R3031" s="14">
        <f>+ROUND(O3031/Q3031,4)</f>
        <v>0.12509999999999999</v>
      </c>
      <c r="S3031" s="13">
        <f>ROUND(R3031*L3031,2)</f>
        <v>756.86</v>
      </c>
      <c r="T3031" s="14" t="s">
        <v>349</v>
      </c>
      <c r="U3031" t="s">
        <v>722</v>
      </c>
    </row>
    <row r="3032" spans="1:21" x14ac:dyDescent="0.2">
      <c r="A3032" t="s">
        <v>6065</v>
      </c>
      <c r="B3032" s="23">
        <v>45824</v>
      </c>
      <c r="C3032" s="23">
        <v>45783</v>
      </c>
      <c r="D3032" t="s">
        <v>169</v>
      </c>
      <c r="E3032" t="s">
        <v>170</v>
      </c>
      <c r="G3032" t="s">
        <v>6468</v>
      </c>
      <c r="H3032" t="s">
        <v>5657</v>
      </c>
      <c r="I3032" t="s">
        <v>5800</v>
      </c>
      <c r="J3032" s="10" t="str">
        <f>+LEFT(U3032,4)</f>
        <v>U&amp;C-</v>
      </c>
      <c r="K3032" t="s">
        <v>10</v>
      </c>
      <c r="L3032" s="52">
        <v>15100</v>
      </c>
      <c r="M3032" t="s">
        <v>1472</v>
      </c>
      <c r="N3032" t="s">
        <v>11</v>
      </c>
      <c r="O3032" s="78">
        <v>1.1200000000000001</v>
      </c>
      <c r="P3032" s="11">
        <f>ROUND(O3032*L3032,2)</f>
        <v>16912</v>
      </c>
      <c r="Q3032" s="12">
        <f>IF(N3032="HKD",7.8,IF(N3032="CNY",7.30034,1))</f>
        <v>7.3003400000000003</v>
      </c>
      <c r="R3032" s="14">
        <f>+ROUND(O3032/Q3032,4)</f>
        <v>0.15340000000000001</v>
      </c>
      <c r="S3032" s="13">
        <f>ROUND(R3032*L3032,2)</f>
        <v>2316.34</v>
      </c>
      <c r="T3032" s="14" t="s">
        <v>349</v>
      </c>
      <c r="U3032" t="s">
        <v>177</v>
      </c>
    </row>
    <row r="3033" spans="1:21" x14ac:dyDescent="0.2">
      <c r="A3033" t="s">
        <v>6066</v>
      </c>
      <c r="B3033" s="23">
        <v>45824</v>
      </c>
      <c r="C3033" s="23">
        <v>45783</v>
      </c>
      <c r="D3033" t="s">
        <v>169</v>
      </c>
      <c r="E3033" t="s">
        <v>170</v>
      </c>
      <c r="G3033" t="s">
        <v>6470</v>
      </c>
      <c r="H3033" t="s">
        <v>5657</v>
      </c>
      <c r="I3033" t="s">
        <v>5800</v>
      </c>
      <c r="J3033" s="10" t="str">
        <f>+LEFT(U3033,4)</f>
        <v>U&amp;C-</v>
      </c>
      <c r="K3033" t="s">
        <v>10</v>
      </c>
      <c r="L3033" s="52">
        <v>50</v>
      </c>
      <c r="M3033" t="s">
        <v>1472</v>
      </c>
      <c r="N3033" t="s">
        <v>11</v>
      </c>
      <c r="O3033" s="78">
        <v>1.1200000000000001</v>
      </c>
      <c r="P3033" s="11">
        <f>ROUND(O3033*L3033,2)</f>
        <v>56</v>
      </c>
      <c r="Q3033" s="12">
        <f>IF(N3033="HKD",7.8,IF(N3033="CNY",7.30034,1))</f>
        <v>7.3003400000000003</v>
      </c>
      <c r="R3033" s="14">
        <f>+ROUND(O3033/Q3033,4)</f>
        <v>0.15340000000000001</v>
      </c>
      <c r="S3033" s="13">
        <f>ROUND(R3033*L3033,2)</f>
        <v>7.67</v>
      </c>
      <c r="T3033" s="14" t="s">
        <v>349</v>
      </c>
      <c r="U3033" t="s">
        <v>177</v>
      </c>
    </row>
    <row r="3034" spans="1:21" x14ac:dyDescent="0.2">
      <c r="A3034" t="s">
        <v>6075</v>
      </c>
      <c r="B3034" s="23">
        <v>45824</v>
      </c>
      <c r="C3034" s="23">
        <v>45783</v>
      </c>
      <c r="D3034" t="s">
        <v>169</v>
      </c>
      <c r="E3034" t="s">
        <v>170</v>
      </c>
      <c r="G3034" t="s">
        <v>6459</v>
      </c>
      <c r="H3034" t="s">
        <v>5660</v>
      </c>
      <c r="I3034" t="s">
        <v>5803</v>
      </c>
      <c r="J3034" s="10" t="str">
        <f>+LEFT(U3034,4)</f>
        <v>BHRE</v>
      </c>
      <c r="K3034" t="s">
        <v>10</v>
      </c>
      <c r="L3034" s="52">
        <v>300</v>
      </c>
      <c r="M3034" t="s">
        <v>1472</v>
      </c>
      <c r="N3034" t="s">
        <v>11</v>
      </c>
      <c r="O3034" s="78">
        <v>1.35</v>
      </c>
      <c r="P3034" s="11">
        <f>ROUND(O3034*L3034,2)</f>
        <v>405</v>
      </c>
      <c r="Q3034" s="12">
        <f>IF(N3034="HKD",7.8,IF(N3034="CNY",7.30034,1))</f>
        <v>7.3003400000000003</v>
      </c>
      <c r="R3034" s="14">
        <f>+ROUND(O3034/Q3034,4)</f>
        <v>0.18490000000000001</v>
      </c>
      <c r="S3034" s="13">
        <f>ROUND(R3034*L3034,2)</f>
        <v>55.47</v>
      </c>
      <c r="T3034" s="14" t="s">
        <v>349</v>
      </c>
      <c r="U3034" t="s">
        <v>173</v>
      </c>
    </row>
    <row r="3035" spans="1:21" x14ac:dyDescent="0.2">
      <c r="A3035" t="s">
        <v>6075</v>
      </c>
      <c r="B3035" s="23">
        <v>45824</v>
      </c>
      <c r="C3035" s="23">
        <v>45783</v>
      </c>
      <c r="D3035" t="s">
        <v>169</v>
      </c>
      <c r="E3035" t="s">
        <v>170</v>
      </c>
      <c r="G3035" t="s">
        <v>6443</v>
      </c>
      <c r="H3035" t="s">
        <v>5660</v>
      </c>
      <c r="I3035" t="s">
        <v>5803</v>
      </c>
      <c r="J3035" s="10" t="str">
        <f>+LEFT(U3035,4)</f>
        <v>BHRE</v>
      </c>
      <c r="K3035" t="s">
        <v>10</v>
      </c>
      <c r="L3035" s="52">
        <v>9900</v>
      </c>
      <c r="M3035" t="s">
        <v>1472</v>
      </c>
      <c r="N3035" t="s">
        <v>11</v>
      </c>
      <c r="O3035" s="78">
        <v>1.35</v>
      </c>
      <c r="P3035" s="11">
        <f>ROUND(O3035*L3035,2)</f>
        <v>13365</v>
      </c>
      <c r="Q3035" s="12">
        <f>IF(N3035="HKD",7.8,IF(N3035="CNY",7.30034,1))</f>
        <v>7.3003400000000003</v>
      </c>
      <c r="R3035" s="14">
        <f>+ROUND(O3035/Q3035,4)</f>
        <v>0.18490000000000001</v>
      </c>
      <c r="S3035" s="13">
        <f>ROUND(R3035*L3035,2)</f>
        <v>1830.51</v>
      </c>
      <c r="T3035" s="14" t="s">
        <v>349</v>
      </c>
      <c r="U3035" t="s">
        <v>173</v>
      </c>
    </row>
    <row r="3036" spans="1:21" x14ac:dyDescent="0.2">
      <c r="A3036" t="s">
        <v>6079</v>
      </c>
      <c r="B3036" s="23">
        <v>45824</v>
      </c>
      <c r="C3036" s="23">
        <v>45818</v>
      </c>
      <c r="D3036" t="s">
        <v>169</v>
      </c>
      <c r="E3036" t="s">
        <v>170</v>
      </c>
      <c r="G3036" t="s">
        <v>6470</v>
      </c>
      <c r="H3036" t="s">
        <v>3226</v>
      </c>
      <c r="I3036" t="s">
        <v>3433</v>
      </c>
      <c r="J3036" s="10" t="str">
        <f>+LEFT(U3036,4)</f>
        <v>U&amp;C-</v>
      </c>
      <c r="K3036" t="s">
        <v>10</v>
      </c>
      <c r="L3036" s="52">
        <v>2020</v>
      </c>
      <c r="M3036" t="s">
        <v>1472</v>
      </c>
      <c r="N3036" t="s">
        <v>11</v>
      </c>
      <c r="O3036" s="78">
        <v>1.45</v>
      </c>
      <c r="P3036" s="11">
        <f>ROUND(O3036*L3036,2)</f>
        <v>2929</v>
      </c>
      <c r="Q3036" s="12">
        <f>IF(N3036="HKD",7.8,IF(N3036="CNY",7.30034,1))</f>
        <v>7.3003400000000003</v>
      </c>
      <c r="R3036" s="14">
        <f>+ROUND(O3036/Q3036,4)</f>
        <v>0.1986</v>
      </c>
      <c r="S3036" s="13">
        <f>ROUND(R3036*L3036,2)</f>
        <v>401.17</v>
      </c>
      <c r="T3036" s="14" t="s">
        <v>349</v>
      </c>
      <c r="U3036" t="s">
        <v>177</v>
      </c>
    </row>
    <row r="3037" spans="1:21" x14ac:dyDescent="0.2">
      <c r="A3037" t="s">
        <v>6158</v>
      </c>
      <c r="B3037" s="23">
        <v>45824</v>
      </c>
      <c r="C3037" s="23">
        <v>45806</v>
      </c>
      <c r="D3037" t="s">
        <v>187</v>
      </c>
      <c r="E3037" t="s">
        <v>188</v>
      </c>
      <c r="G3037" t="s">
        <v>6496</v>
      </c>
      <c r="H3037" t="s">
        <v>1715</v>
      </c>
      <c r="I3037" t="s">
        <v>1214</v>
      </c>
      <c r="J3037" s="10" t="str">
        <f>+LEFT(U3037,4)</f>
        <v>ALM-</v>
      </c>
      <c r="K3037" t="s">
        <v>98</v>
      </c>
      <c r="L3037" s="52">
        <v>300</v>
      </c>
      <c r="M3037" t="s">
        <v>186</v>
      </c>
      <c r="N3037" t="s">
        <v>11</v>
      </c>
      <c r="O3037" s="78">
        <v>3.1415999999999999</v>
      </c>
      <c r="P3037" s="11">
        <f>ROUND(O3037*L3037,2)</f>
        <v>942.48</v>
      </c>
      <c r="Q3037" s="12">
        <f>IF(N3037="HKD",7.8,IF(N3037="CNY",7.30034,1))</f>
        <v>7.3003400000000003</v>
      </c>
      <c r="R3037" s="14">
        <f>+ROUND(O3037/Q3037,4)</f>
        <v>0.43030000000000002</v>
      </c>
      <c r="S3037" s="13">
        <f>ROUND(R3037*L3037,2)</f>
        <v>129.09</v>
      </c>
      <c r="T3037" s="14" t="s">
        <v>349</v>
      </c>
      <c r="U3037" t="s">
        <v>191</v>
      </c>
    </row>
    <row r="3038" spans="1:21" x14ac:dyDescent="0.2">
      <c r="A3038" t="s">
        <v>6159</v>
      </c>
      <c r="B3038" s="23">
        <v>45824</v>
      </c>
      <c r="C3038" s="23">
        <v>45806</v>
      </c>
      <c r="D3038" t="s">
        <v>187</v>
      </c>
      <c r="E3038" t="s">
        <v>188</v>
      </c>
      <c r="G3038" t="s">
        <v>6496</v>
      </c>
      <c r="H3038" t="s">
        <v>211</v>
      </c>
      <c r="I3038" t="s">
        <v>212</v>
      </c>
      <c r="J3038" s="10" t="str">
        <f>+LEFT(U3038,4)</f>
        <v>ALM-</v>
      </c>
      <c r="K3038" t="s">
        <v>98</v>
      </c>
      <c r="L3038" s="52">
        <v>330</v>
      </c>
      <c r="M3038" t="s">
        <v>186</v>
      </c>
      <c r="N3038" t="s">
        <v>11</v>
      </c>
      <c r="O3038" s="78">
        <v>3.1415999999999999</v>
      </c>
      <c r="P3038" s="11">
        <f>ROUND(O3038*L3038,2)</f>
        <v>1036.73</v>
      </c>
      <c r="Q3038" s="12">
        <f>IF(N3038="HKD",7.8,IF(N3038="CNY",7.30034,1))</f>
        <v>7.3003400000000003</v>
      </c>
      <c r="R3038" s="14">
        <f>+ROUND(O3038/Q3038,4)</f>
        <v>0.43030000000000002</v>
      </c>
      <c r="S3038" s="13">
        <f>ROUND(R3038*L3038,2)</f>
        <v>142</v>
      </c>
      <c r="T3038" s="14" t="s">
        <v>349</v>
      </c>
      <c r="U3038" t="s">
        <v>191</v>
      </c>
    </row>
    <row r="3039" spans="1:21" x14ac:dyDescent="0.2">
      <c r="A3039" t="s">
        <v>6160</v>
      </c>
      <c r="B3039" s="23">
        <v>45824</v>
      </c>
      <c r="C3039" s="23">
        <v>45806</v>
      </c>
      <c r="D3039" t="s">
        <v>187</v>
      </c>
      <c r="E3039" t="s">
        <v>188</v>
      </c>
      <c r="G3039" t="s">
        <v>6496</v>
      </c>
      <c r="H3039" t="s">
        <v>202</v>
      </c>
      <c r="I3039" t="s">
        <v>203</v>
      </c>
      <c r="J3039" s="10" t="str">
        <f>+LEFT(U3039,4)</f>
        <v>ALM-</v>
      </c>
      <c r="K3039" t="s">
        <v>98</v>
      </c>
      <c r="L3039" s="52">
        <v>520</v>
      </c>
      <c r="M3039" t="s">
        <v>186</v>
      </c>
      <c r="N3039" t="s">
        <v>11</v>
      </c>
      <c r="O3039" s="78">
        <v>3.1415999999999999</v>
      </c>
      <c r="P3039" s="11">
        <f>ROUND(O3039*L3039,2)</f>
        <v>1633.63</v>
      </c>
      <c r="Q3039" s="12">
        <f>IF(N3039="HKD",7.8,IF(N3039="CNY",7.30034,1))</f>
        <v>7.3003400000000003</v>
      </c>
      <c r="R3039" s="14">
        <f>+ROUND(O3039/Q3039,4)</f>
        <v>0.43030000000000002</v>
      </c>
      <c r="S3039" s="13">
        <f>ROUND(R3039*L3039,2)</f>
        <v>223.76</v>
      </c>
      <c r="T3039" s="14" t="s">
        <v>349</v>
      </c>
      <c r="U3039" t="s">
        <v>191</v>
      </c>
    </row>
    <row r="3040" spans="1:21" x14ac:dyDescent="0.2">
      <c r="A3040" t="s">
        <v>6161</v>
      </c>
      <c r="B3040" s="23">
        <v>45824</v>
      </c>
      <c r="C3040" s="23">
        <v>45806</v>
      </c>
      <c r="D3040" t="s">
        <v>187</v>
      </c>
      <c r="E3040" t="s">
        <v>188</v>
      </c>
      <c r="G3040" t="s">
        <v>6496</v>
      </c>
      <c r="H3040" t="s">
        <v>4689</v>
      </c>
      <c r="I3040" t="s">
        <v>4690</v>
      </c>
      <c r="J3040" s="10" t="str">
        <f>+LEFT(U3040,4)</f>
        <v>ALM-</v>
      </c>
      <c r="K3040" t="s">
        <v>98</v>
      </c>
      <c r="L3040" s="52">
        <v>1350</v>
      </c>
      <c r="M3040" t="s">
        <v>186</v>
      </c>
      <c r="N3040" t="s">
        <v>11</v>
      </c>
      <c r="O3040" s="78">
        <v>3.1415999999999999</v>
      </c>
      <c r="P3040" s="11">
        <f>ROUND(O3040*L3040,2)</f>
        <v>4241.16</v>
      </c>
      <c r="Q3040" s="12">
        <f>IF(N3040="HKD",7.8,IF(N3040="CNY",7.30034,1))</f>
        <v>7.3003400000000003</v>
      </c>
      <c r="R3040" s="14">
        <f>+ROUND(O3040/Q3040,4)</f>
        <v>0.43030000000000002</v>
      </c>
      <c r="S3040" s="13">
        <f>ROUND(R3040*L3040,2)</f>
        <v>580.91</v>
      </c>
      <c r="T3040" s="14" t="s">
        <v>349</v>
      </c>
      <c r="U3040" t="s">
        <v>191</v>
      </c>
    </row>
    <row r="3041" spans="1:21" x14ac:dyDescent="0.2">
      <c r="A3041" t="s">
        <v>6162</v>
      </c>
      <c r="B3041" s="23">
        <v>45824</v>
      </c>
      <c r="C3041" s="23">
        <v>45806</v>
      </c>
      <c r="D3041" t="s">
        <v>187</v>
      </c>
      <c r="E3041" t="s">
        <v>188</v>
      </c>
      <c r="G3041" t="s">
        <v>6496</v>
      </c>
      <c r="H3041" t="s">
        <v>5679</v>
      </c>
      <c r="I3041" t="s">
        <v>5822</v>
      </c>
      <c r="J3041" s="10" t="str">
        <f>+LEFT(U3041,4)</f>
        <v>ALM-</v>
      </c>
      <c r="K3041" t="s">
        <v>98</v>
      </c>
      <c r="L3041" s="52">
        <v>750</v>
      </c>
      <c r="M3041" t="s">
        <v>186</v>
      </c>
      <c r="N3041" t="s">
        <v>11</v>
      </c>
      <c r="O3041" s="78">
        <v>3.1415999999999999</v>
      </c>
      <c r="P3041" s="11">
        <f>ROUND(O3041*L3041,2)</f>
        <v>2356.1999999999998</v>
      </c>
      <c r="Q3041" s="12">
        <f>IF(N3041="HKD",7.8,IF(N3041="CNY",7.30034,1))</f>
        <v>7.3003400000000003</v>
      </c>
      <c r="R3041" s="14">
        <f>+ROUND(O3041/Q3041,4)</f>
        <v>0.43030000000000002</v>
      </c>
      <c r="S3041" s="13">
        <f>ROUND(R3041*L3041,2)</f>
        <v>322.73</v>
      </c>
      <c r="T3041" s="14" t="s">
        <v>349</v>
      </c>
      <c r="U3041" t="s">
        <v>191</v>
      </c>
    </row>
    <row r="3042" spans="1:21" x14ac:dyDescent="0.2">
      <c r="A3042" t="s">
        <v>6163</v>
      </c>
      <c r="B3042" s="23">
        <v>45824</v>
      </c>
      <c r="C3042" s="23">
        <v>45807</v>
      </c>
      <c r="D3042" t="s">
        <v>187</v>
      </c>
      <c r="E3042" t="s">
        <v>188</v>
      </c>
      <c r="G3042" t="s">
        <v>6496</v>
      </c>
      <c r="H3042" t="s">
        <v>1206</v>
      </c>
      <c r="I3042" t="s">
        <v>1207</v>
      </c>
      <c r="J3042" s="10" t="str">
        <f>+LEFT(U3042,4)</f>
        <v>ALM-</v>
      </c>
      <c r="K3042" t="s">
        <v>98</v>
      </c>
      <c r="L3042" s="52">
        <v>450</v>
      </c>
      <c r="M3042" t="s">
        <v>186</v>
      </c>
      <c r="N3042" t="s">
        <v>11</v>
      </c>
      <c r="O3042" s="78">
        <v>3.1415999999999999</v>
      </c>
      <c r="P3042" s="11">
        <f>ROUND(O3042*L3042,2)</f>
        <v>1413.72</v>
      </c>
      <c r="Q3042" s="12">
        <f>IF(N3042="HKD",7.8,IF(N3042="CNY",7.30034,1))</f>
        <v>7.3003400000000003</v>
      </c>
      <c r="R3042" s="14">
        <f>+ROUND(O3042/Q3042,4)</f>
        <v>0.43030000000000002</v>
      </c>
      <c r="S3042" s="13">
        <f>ROUND(R3042*L3042,2)</f>
        <v>193.64</v>
      </c>
      <c r="T3042" s="14" t="s">
        <v>349</v>
      </c>
      <c r="U3042" t="s">
        <v>191</v>
      </c>
    </row>
    <row r="3043" spans="1:21" x14ac:dyDescent="0.2">
      <c r="A3043" t="s">
        <v>6164</v>
      </c>
      <c r="B3043" s="23">
        <v>45824</v>
      </c>
      <c r="C3043" s="23">
        <v>45807</v>
      </c>
      <c r="D3043" t="s">
        <v>187</v>
      </c>
      <c r="E3043" t="s">
        <v>188</v>
      </c>
      <c r="G3043" t="s">
        <v>6496</v>
      </c>
      <c r="H3043" t="s">
        <v>1210</v>
      </c>
      <c r="I3043" t="s">
        <v>1211</v>
      </c>
      <c r="J3043" s="10" t="str">
        <f>+LEFT(U3043,4)</f>
        <v>ALM-</v>
      </c>
      <c r="K3043" t="s">
        <v>98</v>
      </c>
      <c r="L3043" s="52">
        <v>530</v>
      </c>
      <c r="M3043" t="s">
        <v>186</v>
      </c>
      <c r="N3043" t="s">
        <v>11</v>
      </c>
      <c r="O3043" s="78">
        <v>3.1415999999999999</v>
      </c>
      <c r="P3043" s="11">
        <f>ROUND(O3043*L3043,2)</f>
        <v>1665.05</v>
      </c>
      <c r="Q3043" s="12">
        <f>IF(N3043="HKD",7.8,IF(N3043="CNY",7.30034,1))</f>
        <v>7.3003400000000003</v>
      </c>
      <c r="R3043" s="14">
        <f>+ROUND(O3043/Q3043,4)</f>
        <v>0.43030000000000002</v>
      </c>
      <c r="S3043" s="13">
        <f>ROUND(R3043*L3043,2)</f>
        <v>228.06</v>
      </c>
      <c r="T3043" s="14" t="s">
        <v>349</v>
      </c>
      <c r="U3043" t="s">
        <v>191</v>
      </c>
    </row>
    <row r="3044" spans="1:21" x14ac:dyDescent="0.2">
      <c r="A3044" t="s">
        <v>6165</v>
      </c>
      <c r="B3044" s="23">
        <v>45824</v>
      </c>
      <c r="C3044" s="23">
        <v>45807</v>
      </c>
      <c r="D3044" t="s">
        <v>187</v>
      </c>
      <c r="E3044" t="s">
        <v>188</v>
      </c>
      <c r="G3044" t="s">
        <v>6496</v>
      </c>
      <c r="H3044" t="s">
        <v>5680</v>
      </c>
      <c r="I3044" t="s">
        <v>5823</v>
      </c>
      <c r="J3044" s="10" t="str">
        <f>+LEFT(U3044,4)</f>
        <v>ALM-</v>
      </c>
      <c r="K3044" t="s">
        <v>98</v>
      </c>
      <c r="L3044" s="52">
        <v>135</v>
      </c>
      <c r="M3044" t="s">
        <v>186</v>
      </c>
      <c r="N3044" t="s">
        <v>11</v>
      </c>
      <c r="O3044" s="78">
        <v>3.1415999999999999</v>
      </c>
      <c r="P3044" s="11">
        <f>ROUND(O3044*L3044,2)</f>
        <v>424.12</v>
      </c>
      <c r="Q3044" s="12">
        <f>IF(N3044="HKD",7.8,IF(N3044="CNY",7.30034,1))</f>
        <v>7.3003400000000003</v>
      </c>
      <c r="R3044" s="14">
        <f>+ROUND(O3044/Q3044,4)</f>
        <v>0.43030000000000002</v>
      </c>
      <c r="S3044" s="13">
        <f>ROUND(R3044*L3044,2)</f>
        <v>58.09</v>
      </c>
      <c r="T3044" s="14" t="s">
        <v>349</v>
      </c>
      <c r="U3044" t="s">
        <v>191</v>
      </c>
    </row>
    <row r="3045" spans="1:21" x14ac:dyDescent="0.2">
      <c r="A3045" t="s">
        <v>6167</v>
      </c>
      <c r="B3045" s="23">
        <v>45824</v>
      </c>
      <c r="C3045" s="23">
        <v>45807</v>
      </c>
      <c r="D3045" t="s">
        <v>187</v>
      </c>
      <c r="E3045" t="s">
        <v>188</v>
      </c>
      <c r="G3045" t="s">
        <v>6496</v>
      </c>
      <c r="H3045" t="s">
        <v>5682</v>
      </c>
      <c r="I3045" t="s">
        <v>5825</v>
      </c>
      <c r="J3045" s="10" t="str">
        <f>+LEFT(U3045,4)</f>
        <v>ALM-</v>
      </c>
      <c r="K3045" t="s">
        <v>98</v>
      </c>
      <c r="L3045" s="52">
        <v>320</v>
      </c>
      <c r="M3045" t="s">
        <v>186</v>
      </c>
      <c r="N3045" t="s">
        <v>11</v>
      </c>
      <c r="O3045" s="78">
        <v>3.1415999999999999</v>
      </c>
      <c r="P3045" s="11">
        <f>ROUND(O3045*L3045,2)</f>
        <v>1005.31</v>
      </c>
      <c r="Q3045" s="12">
        <f>IF(N3045="HKD",7.8,IF(N3045="CNY",7.30034,1))</f>
        <v>7.3003400000000003</v>
      </c>
      <c r="R3045" s="14">
        <f>+ROUND(O3045/Q3045,4)</f>
        <v>0.43030000000000002</v>
      </c>
      <c r="S3045" s="13">
        <f>ROUND(R3045*L3045,2)</f>
        <v>137.69999999999999</v>
      </c>
      <c r="T3045" s="14" t="s">
        <v>349</v>
      </c>
      <c r="U3045" t="s">
        <v>191</v>
      </c>
    </row>
    <row r="3046" spans="1:21" x14ac:dyDescent="0.2">
      <c r="A3046" t="s">
        <v>6200</v>
      </c>
      <c r="B3046" s="23">
        <v>45824</v>
      </c>
      <c r="C3046" s="23">
        <v>45807</v>
      </c>
      <c r="D3046" t="s">
        <v>187</v>
      </c>
      <c r="E3046" t="s">
        <v>188</v>
      </c>
      <c r="G3046" t="s">
        <v>6496</v>
      </c>
      <c r="H3046" t="s">
        <v>3714</v>
      </c>
      <c r="I3046" t="s">
        <v>3715</v>
      </c>
      <c r="J3046" s="10" t="str">
        <f>+LEFT(U3046,4)</f>
        <v>ALM-</v>
      </c>
      <c r="K3046" t="s">
        <v>98</v>
      </c>
      <c r="L3046" s="52">
        <v>100</v>
      </c>
      <c r="M3046" t="s">
        <v>186</v>
      </c>
      <c r="N3046" t="s">
        <v>11</v>
      </c>
      <c r="O3046" s="78">
        <v>3.6282999999999999</v>
      </c>
      <c r="P3046" s="11">
        <f>ROUND(O3046*L3046,2)</f>
        <v>362.83</v>
      </c>
      <c r="Q3046" s="12">
        <f>IF(N3046="HKD",7.8,IF(N3046="CNY",7.30034,1))</f>
        <v>7.3003400000000003</v>
      </c>
      <c r="R3046" s="14">
        <f>+ROUND(O3046/Q3046,4)</f>
        <v>0.497</v>
      </c>
      <c r="S3046" s="13">
        <f>ROUND(R3046*L3046,2)</f>
        <v>49.7</v>
      </c>
      <c r="T3046" s="14" t="s">
        <v>349</v>
      </c>
      <c r="U3046" t="s">
        <v>191</v>
      </c>
    </row>
    <row r="3047" spans="1:21" x14ac:dyDescent="0.2">
      <c r="A3047" t="s">
        <v>6201</v>
      </c>
      <c r="B3047" s="23">
        <v>45824</v>
      </c>
      <c r="C3047" s="23">
        <v>45807</v>
      </c>
      <c r="D3047" t="s">
        <v>187</v>
      </c>
      <c r="E3047" t="s">
        <v>188</v>
      </c>
      <c r="G3047" t="s">
        <v>6496</v>
      </c>
      <c r="H3047" t="s">
        <v>1734</v>
      </c>
      <c r="I3047" t="s">
        <v>1735</v>
      </c>
      <c r="J3047" s="10" t="str">
        <f>+LEFT(U3047,4)</f>
        <v>ALM-</v>
      </c>
      <c r="K3047" t="s">
        <v>98</v>
      </c>
      <c r="L3047" s="52">
        <v>70</v>
      </c>
      <c r="M3047" t="s">
        <v>186</v>
      </c>
      <c r="N3047" t="s">
        <v>11</v>
      </c>
      <c r="O3047" s="78">
        <v>3.6282999999999999</v>
      </c>
      <c r="P3047" s="11">
        <f>ROUND(O3047*L3047,2)</f>
        <v>253.98</v>
      </c>
      <c r="Q3047" s="12">
        <f>IF(N3047="HKD",7.8,IF(N3047="CNY",7.30034,1))</f>
        <v>7.3003400000000003</v>
      </c>
      <c r="R3047" s="14">
        <f>+ROUND(O3047/Q3047,4)</f>
        <v>0.497</v>
      </c>
      <c r="S3047" s="13">
        <f>ROUND(R3047*L3047,2)</f>
        <v>34.79</v>
      </c>
      <c r="T3047" s="14" t="s">
        <v>349</v>
      </c>
      <c r="U3047" t="s">
        <v>191</v>
      </c>
    </row>
    <row r="3048" spans="1:21" x14ac:dyDescent="0.2">
      <c r="A3048" t="s">
        <v>6231</v>
      </c>
      <c r="B3048" s="23">
        <v>45824</v>
      </c>
      <c r="C3048" s="23">
        <v>45777</v>
      </c>
      <c r="D3048" t="s">
        <v>94</v>
      </c>
      <c r="E3048" t="s">
        <v>95</v>
      </c>
      <c r="G3048" t="s">
        <v>6532</v>
      </c>
      <c r="H3048" t="s">
        <v>3162</v>
      </c>
      <c r="I3048" t="s">
        <v>3372</v>
      </c>
      <c r="J3048" s="10" t="str">
        <f>+LEFT(U3048,4)</f>
        <v>LID-</v>
      </c>
      <c r="K3048" t="s">
        <v>98</v>
      </c>
      <c r="L3048" s="52">
        <v>1470</v>
      </c>
      <c r="M3048" t="s">
        <v>1472</v>
      </c>
      <c r="N3048" t="s">
        <v>11</v>
      </c>
      <c r="O3048" s="78">
        <v>4.26</v>
      </c>
      <c r="P3048" s="11">
        <f>ROUND(O3048*L3048,2)</f>
        <v>6262.2</v>
      </c>
      <c r="Q3048" s="12">
        <f>IF(N3048="HKD",7.8,IF(N3048="CNY",7.30034,1))</f>
        <v>7.3003400000000003</v>
      </c>
      <c r="R3048" s="14">
        <f>+ROUND(O3048/Q3048,4)</f>
        <v>0.58350000000000002</v>
      </c>
      <c r="S3048" s="13">
        <f>ROUND(R3048*L3048,2)</f>
        <v>857.75</v>
      </c>
      <c r="T3048" s="14" t="s">
        <v>349</v>
      </c>
      <c r="U3048" t="s">
        <v>368</v>
      </c>
    </row>
    <row r="3049" spans="1:21" x14ac:dyDescent="0.2">
      <c r="A3049" t="s">
        <v>6242</v>
      </c>
      <c r="B3049" s="23">
        <v>45824</v>
      </c>
      <c r="C3049" s="23">
        <v>45793</v>
      </c>
      <c r="D3049" t="s">
        <v>149</v>
      </c>
      <c r="E3049" t="s">
        <v>150</v>
      </c>
      <c r="G3049" t="s">
        <v>6545</v>
      </c>
      <c r="H3049" t="s">
        <v>5699</v>
      </c>
      <c r="I3049" t="s">
        <v>5841</v>
      </c>
      <c r="J3049" s="10" t="str">
        <f>+LEFT(U3049,4)</f>
        <v>GLID</v>
      </c>
      <c r="K3049" t="s">
        <v>10</v>
      </c>
      <c r="L3049" s="52">
        <v>1746</v>
      </c>
      <c r="M3049" t="s">
        <v>1472</v>
      </c>
      <c r="N3049" t="s">
        <v>11</v>
      </c>
      <c r="O3049" s="78">
        <v>4.6055000000000001</v>
      </c>
      <c r="P3049" s="11">
        <f>ROUND(O3049*L3049,2)</f>
        <v>8041.2</v>
      </c>
      <c r="Q3049" s="12">
        <f>IF(N3049="HKD",7.8,IF(N3049="CNY",7.30034,1))</f>
        <v>7.3003400000000003</v>
      </c>
      <c r="R3049" s="14">
        <f>+ROUND(O3049/Q3049,4)</f>
        <v>0.63090000000000002</v>
      </c>
      <c r="S3049" s="13">
        <f>ROUND(R3049*L3049,2)</f>
        <v>1101.55</v>
      </c>
      <c r="T3049" s="14" t="s">
        <v>349</v>
      </c>
      <c r="U3049" t="s">
        <v>78</v>
      </c>
    </row>
    <row r="3050" spans="1:21" x14ac:dyDescent="0.2">
      <c r="A3050" t="s">
        <v>6262</v>
      </c>
      <c r="B3050" s="23">
        <v>45824</v>
      </c>
      <c r="C3050" s="23">
        <v>45750</v>
      </c>
      <c r="D3050" t="s">
        <v>866</v>
      </c>
      <c r="E3050" t="s">
        <v>867</v>
      </c>
      <c r="G3050" t="s">
        <v>6555</v>
      </c>
      <c r="H3050" t="s">
        <v>34</v>
      </c>
      <c r="I3050" t="s">
        <v>35</v>
      </c>
      <c r="J3050" s="10" t="s">
        <v>1483</v>
      </c>
      <c r="K3050" t="s">
        <v>10</v>
      </c>
      <c r="L3050" s="52">
        <v>10008</v>
      </c>
      <c r="M3050" t="s">
        <v>1472</v>
      </c>
      <c r="N3050" t="s">
        <v>11</v>
      </c>
      <c r="O3050" s="78">
        <v>5.1326999999999998</v>
      </c>
      <c r="P3050" s="11">
        <f>ROUND(O3050*L3050,2)</f>
        <v>51368.06</v>
      </c>
      <c r="Q3050" s="12">
        <f>IF(N3050="HKD",7.8,IF(N3050="CNY",7.30034,1))</f>
        <v>7.3003400000000003</v>
      </c>
      <c r="R3050" s="14">
        <f>+ROUND(O3050/Q3050,4)</f>
        <v>0.70309999999999995</v>
      </c>
      <c r="S3050" s="13">
        <f>ROUND(R3050*L3050,2)</f>
        <v>7036.62</v>
      </c>
      <c r="T3050" s="14" t="s">
        <v>349</v>
      </c>
      <c r="U3050" t="s">
        <v>36</v>
      </c>
    </row>
    <row r="3051" spans="1:21" x14ac:dyDescent="0.2">
      <c r="A3051" t="s">
        <v>910</v>
      </c>
      <c r="B3051" s="23">
        <v>45824</v>
      </c>
      <c r="C3051" s="23">
        <v>45287</v>
      </c>
      <c r="D3051" t="s">
        <v>866</v>
      </c>
      <c r="E3051" t="s">
        <v>867</v>
      </c>
      <c r="G3051" t="s">
        <v>6560</v>
      </c>
      <c r="H3051" t="s">
        <v>908</v>
      </c>
      <c r="I3051" t="s">
        <v>909</v>
      </c>
      <c r="J3051" s="10" t="s">
        <v>1483</v>
      </c>
      <c r="K3051" t="s">
        <v>10</v>
      </c>
      <c r="L3051" s="52">
        <v>1008</v>
      </c>
      <c r="M3051" t="s">
        <v>1472</v>
      </c>
      <c r="N3051" t="s">
        <v>11</v>
      </c>
      <c r="O3051" s="78">
        <v>5.3804999999999996</v>
      </c>
      <c r="P3051" s="11">
        <f>ROUND(O3051*L3051,2)</f>
        <v>5423.54</v>
      </c>
      <c r="Q3051" s="12">
        <f>IF(N3051="HKD",7.8,IF(N3051="CNY",7.30034,1))</f>
        <v>7.3003400000000003</v>
      </c>
      <c r="R3051" s="14">
        <f>+ROUND(O3051/Q3051,4)</f>
        <v>0.73699999999999999</v>
      </c>
      <c r="S3051" s="13">
        <f>ROUND(R3051*L3051,2)</f>
        <v>742.9</v>
      </c>
      <c r="T3051" s="14" t="s">
        <v>349</v>
      </c>
      <c r="U3051" t="s">
        <v>36</v>
      </c>
    </row>
    <row r="3052" spans="1:21" x14ac:dyDescent="0.2">
      <c r="A3052" t="s">
        <v>6267</v>
      </c>
      <c r="B3052" s="23">
        <v>45824</v>
      </c>
      <c r="C3052" s="23">
        <v>45706</v>
      </c>
      <c r="D3052" t="s">
        <v>149</v>
      </c>
      <c r="E3052" t="s">
        <v>150</v>
      </c>
      <c r="G3052" t="s">
        <v>6561</v>
      </c>
      <c r="H3052" t="s">
        <v>274</v>
      </c>
      <c r="I3052" t="s">
        <v>275</v>
      </c>
      <c r="J3052" s="10" t="str">
        <f>+LEFT(U3052,4)</f>
        <v>SKU-</v>
      </c>
      <c r="K3052" t="s">
        <v>98</v>
      </c>
      <c r="L3052" s="52">
        <v>1400</v>
      </c>
      <c r="M3052" t="s">
        <v>1472</v>
      </c>
      <c r="N3052" t="s">
        <v>11</v>
      </c>
      <c r="O3052" s="78">
        <v>5.4371</v>
      </c>
      <c r="P3052" s="11">
        <f>ROUND(O3052*L3052,2)</f>
        <v>7611.94</v>
      </c>
      <c r="Q3052" s="12">
        <f>IF(N3052="HKD",7.8,IF(N3052="CNY",7.30034,1))</f>
        <v>7.3003400000000003</v>
      </c>
      <c r="R3052" s="14">
        <f>+ROUND(O3052/Q3052,4)</f>
        <v>0.74480000000000002</v>
      </c>
      <c r="S3052" s="13">
        <f>ROUND(R3052*L3052,2)</f>
        <v>1042.72</v>
      </c>
      <c r="T3052" s="14" t="s">
        <v>349</v>
      </c>
      <c r="U3052" t="s">
        <v>2</v>
      </c>
    </row>
    <row r="3053" spans="1:21" x14ac:dyDescent="0.2">
      <c r="A3053" t="s">
        <v>6270</v>
      </c>
      <c r="B3053" s="23">
        <v>45824</v>
      </c>
      <c r="C3053" s="23">
        <v>45785</v>
      </c>
      <c r="D3053" t="s">
        <v>128</v>
      </c>
      <c r="E3053" t="s">
        <v>129</v>
      </c>
      <c r="G3053" t="s">
        <v>6563</v>
      </c>
      <c r="H3053" t="s">
        <v>5710</v>
      </c>
      <c r="I3053" t="s">
        <v>5851</v>
      </c>
      <c r="J3053" s="10" t="str">
        <f>+LEFT(U3053,4)</f>
        <v>HDL-</v>
      </c>
      <c r="K3053" t="s">
        <v>10</v>
      </c>
      <c r="L3053" s="52">
        <v>1750</v>
      </c>
      <c r="M3053" t="s">
        <v>1472</v>
      </c>
      <c r="N3053" t="s">
        <v>11</v>
      </c>
      <c r="O3053" s="78">
        <v>5.5223000000000004</v>
      </c>
      <c r="P3053" s="11">
        <f>ROUND(O3053*L3053,2)</f>
        <v>9664.0300000000007</v>
      </c>
      <c r="Q3053" s="12">
        <f>IF(N3053="HKD",7.8,IF(N3053="CNY",7.30034,1))</f>
        <v>7.3003400000000003</v>
      </c>
      <c r="R3053" s="14">
        <f>+ROUND(O3053/Q3053,4)</f>
        <v>0.75639999999999996</v>
      </c>
      <c r="S3053" s="13">
        <f>ROUND(R3053*L3053,2)</f>
        <v>1323.7</v>
      </c>
      <c r="T3053" s="14" t="s">
        <v>349</v>
      </c>
      <c r="U3053" t="s">
        <v>228</v>
      </c>
    </row>
    <row r="3054" spans="1:21" x14ac:dyDescent="0.2">
      <c r="A3054" t="s">
        <v>6270</v>
      </c>
      <c r="B3054" s="23">
        <v>45824</v>
      </c>
      <c r="C3054" s="23">
        <v>45785</v>
      </c>
      <c r="D3054" t="s">
        <v>128</v>
      </c>
      <c r="E3054" t="s">
        <v>129</v>
      </c>
      <c r="G3054" t="s">
        <v>6563</v>
      </c>
      <c r="H3054" t="s">
        <v>5710</v>
      </c>
      <c r="I3054" t="s">
        <v>5851</v>
      </c>
      <c r="J3054" s="10" t="str">
        <f>+LEFT(U3054,4)</f>
        <v>HDL-</v>
      </c>
      <c r="K3054" t="s">
        <v>10</v>
      </c>
      <c r="L3054" s="52">
        <v>1179</v>
      </c>
      <c r="M3054" t="s">
        <v>1472</v>
      </c>
      <c r="N3054" t="s">
        <v>11</v>
      </c>
      <c r="O3054" s="78">
        <v>5.5223000000000004</v>
      </c>
      <c r="P3054" s="11">
        <f>ROUND(O3054*L3054,2)</f>
        <v>6510.79</v>
      </c>
      <c r="Q3054" s="12">
        <f>IF(N3054="HKD",7.8,IF(N3054="CNY",7.30034,1))</f>
        <v>7.3003400000000003</v>
      </c>
      <c r="R3054" s="14">
        <f>+ROUND(O3054/Q3054,4)</f>
        <v>0.75639999999999996</v>
      </c>
      <c r="S3054" s="13">
        <f>ROUND(R3054*L3054,2)</f>
        <v>891.8</v>
      </c>
      <c r="T3054" s="14" t="s">
        <v>349</v>
      </c>
      <c r="U3054" t="s">
        <v>228</v>
      </c>
    </row>
    <row r="3055" spans="1:21" x14ac:dyDescent="0.2">
      <c r="A3055" t="s">
        <v>6290</v>
      </c>
      <c r="B3055" s="23">
        <v>45824</v>
      </c>
      <c r="C3055" s="23">
        <v>45806</v>
      </c>
      <c r="D3055" t="s">
        <v>866</v>
      </c>
      <c r="E3055" t="s">
        <v>867</v>
      </c>
      <c r="G3055" t="s">
        <v>6575</v>
      </c>
      <c r="H3055" t="s">
        <v>912</v>
      </c>
      <c r="I3055" t="s">
        <v>913</v>
      </c>
      <c r="J3055" s="10" t="s">
        <v>1483</v>
      </c>
      <c r="K3055" t="s">
        <v>10</v>
      </c>
      <c r="L3055" s="52">
        <v>5000</v>
      </c>
      <c r="M3055" t="s">
        <v>1472</v>
      </c>
      <c r="N3055" t="s">
        <v>11</v>
      </c>
      <c r="O3055" s="78">
        <v>6.4602000000000004</v>
      </c>
      <c r="P3055" s="11">
        <f>ROUND(O3055*L3055,2)</f>
        <v>32301</v>
      </c>
      <c r="Q3055" s="12">
        <f>IF(N3055="HKD",7.8,IF(N3055="CNY",7.30034,1))</f>
        <v>7.3003400000000003</v>
      </c>
      <c r="R3055" s="14">
        <f>+ROUND(O3055/Q3055,4)</f>
        <v>0.88490000000000002</v>
      </c>
      <c r="S3055" s="13">
        <f>ROUND(R3055*L3055,2)</f>
        <v>4424.5</v>
      </c>
      <c r="T3055" s="14" t="s">
        <v>349</v>
      </c>
      <c r="U3055" t="s">
        <v>36</v>
      </c>
    </row>
    <row r="3056" spans="1:21" x14ac:dyDescent="0.2">
      <c r="A3056" t="s">
        <v>6291</v>
      </c>
      <c r="B3056" s="23">
        <v>45824</v>
      </c>
      <c r="C3056" s="23">
        <v>45806</v>
      </c>
      <c r="D3056" t="s">
        <v>866</v>
      </c>
      <c r="E3056" t="s">
        <v>867</v>
      </c>
      <c r="G3056" t="s">
        <v>6576</v>
      </c>
      <c r="H3056" t="s">
        <v>874</v>
      </c>
      <c r="I3056" t="s">
        <v>875</v>
      </c>
      <c r="J3056" s="10" t="s">
        <v>1483</v>
      </c>
      <c r="K3056" t="s">
        <v>10</v>
      </c>
      <c r="L3056" s="52">
        <v>8440</v>
      </c>
      <c r="M3056" t="s">
        <v>1472</v>
      </c>
      <c r="N3056" t="s">
        <v>11</v>
      </c>
      <c r="O3056" s="78">
        <v>6.4602000000000004</v>
      </c>
      <c r="P3056" s="11">
        <f>ROUND(O3056*L3056,2)</f>
        <v>54524.09</v>
      </c>
      <c r="Q3056" s="12">
        <f>IF(N3056="HKD",7.8,IF(N3056="CNY",7.30034,1))</f>
        <v>7.3003400000000003</v>
      </c>
      <c r="R3056" s="14">
        <f>+ROUND(O3056/Q3056,4)</f>
        <v>0.88490000000000002</v>
      </c>
      <c r="S3056" s="13">
        <f>ROUND(R3056*L3056,2)</f>
        <v>7468.56</v>
      </c>
      <c r="T3056" s="14" t="s">
        <v>349</v>
      </c>
      <c r="U3056" t="s">
        <v>36</v>
      </c>
    </row>
    <row r="3057" spans="1:21" x14ac:dyDescent="0.2">
      <c r="A3057" t="s">
        <v>6292</v>
      </c>
      <c r="B3057" s="23">
        <v>45824</v>
      </c>
      <c r="C3057" s="23">
        <v>45814</v>
      </c>
      <c r="D3057" t="s">
        <v>866</v>
      </c>
      <c r="E3057" t="s">
        <v>867</v>
      </c>
      <c r="G3057" t="s">
        <v>6577</v>
      </c>
      <c r="H3057" t="s">
        <v>912</v>
      </c>
      <c r="I3057" t="s">
        <v>913</v>
      </c>
      <c r="J3057" s="10" t="s">
        <v>1483</v>
      </c>
      <c r="K3057" t="s">
        <v>10</v>
      </c>
      <c r="L3057" s="52">
        <v>10000</v>
      </c>
      <c r="M3057" t="s">
        <v>1472</v>
      </c>
      <c r="N3057" t="s">
        <v>11</v>
      </c>
      <c r="O3057" s="78">
        <v>6.4602000000000004</v>
      </c>
      <c r="P3057" s="11">
        <f>ROUND(O3057*L3057,2)</f>
        <v>64602</v>
      </c>
      <c r="Q3057" s="12">
        <f>IF(N3057="HKD",7.8,IF(N3057="CNY",7.30034,1))</f>
        <v>7.3003400000000003</v>
      </c>
      <c r="R3057" s="14">
        <f>+ROUND(O3057/Q3057,4)</f>
        <v>0.88490000000000002</v>
      </c>
      <c r="S3057" s="13">
        <f>ROUND(R3057*L3057,2)</f>
        <v>8849</v>
      </c>
      <c r="T3057" s="14" t="s">
        <v>349</v>
      </c>
      <c r="U3057" t="s">
        <v>36</v>
      </c>
    </row>
    <row r="3058" spans="1:21" x14ac:dyDescent="0.2">
      <c r="A3058" t="s">
        <v>6297</v>
      </c>
      <c r="B3058" s="23">
        <v>45824</v>
      </c>
      <c r="C3058" s="23">
        <v>45736</v>
      </c>
      <c r="D3058" t="s">
        <v>866</v>
      </c>
      <c r="E3058" t="s">
        <v>867</v>
      </c>
      <c r="G3058" t="s">
        <v>6581</v>
      </c>
      <c r="H3058" t="s">
        <v>912</v>
      </c>
      <c r="I3058" t="s">
        <v>913</v>
      </c>
      <c r="J3058" s="10" t="s">
        <v>1483</v>
      </c>
      <c r="K3058" t="s">
        <v>10</v>
      </c>
      <c r="L3058" s="52">
        <v>10000</v>
      </c>
      <c r="M3058" t="s">
        <v>1472</v>
      </c>
      <c r="N3058" t="s">
        <v>11</v>
      </c>
      <c r="O3058" s="78">
        <v>6.5929000000000002</v>
      </c>
      <c r="P3058" s="11">
        <f>ROUND(O3058*L3058,2)</f>
        <v>65929</v>
      </c>
      <c r="Q3058" s="12">
        <f>IF(N3058="HKD",7.8,IF(N3058="CNY",7.30034,1))</f>
        <v>7.3003400000000003</v>
      </c>
      <c r="R3058" s="14">
        <f>+ROUND(O3058/Q3058,4)</f>
        <v>0.90310000000000001</v>
      </c>
      <c r="S3058" s="13">
        <f>ROUND(R3058*L3058,2)</f>
        <v>9031</v>
      </c>
      <c r="T3058" s="14" t="s">
        <v>349</v>
      </c>
      <c r="U3058" t="s">
        <v>36</v>
      </c>
    </row>
    <row r="3059" spans="1:21" x14ac:dyDescent="0.2">
      <c r="A3059" t="s">
        <v>876</v>
      </c>
      <c r="B3059" s="23">
        <v>45824</v>
      </c>
      <c r="C3059" s="23">
        <v>45287</v>
      </c>
      <c r="D3059" t="s">
        <v>866</v>
      </c>
      <c r="E3059" t="s">
        <v>867</v>
      </c>
      <c r="G3059" t="s">
        <v>6583</v>
      </c>
      <c r="H3059" t="s">
        <v>874</v>
      </c>
      <c r="I3059" t="s">
        <v>875</v>
      </c>
      <c r="J3059" s="10" t="s">
        <v>1483</v>
      </c>
      <c r="K3059" t="s">
        <v>10</v>
      </c>
      <c r="L3059" s="52">
        <v>1316</v>
      </c>
      <c r="M3059" t="s">
        <v>1472</v>
      </c>
      <c r="N3059" t="s">
        <v>11</v>
      </c>
      <c r="O3059" s="78">
        <v>6.6637000000000004</v>
      </c>
      <c r="P3059" s="11">
        <f>ROUND(O3059*L3059,2)</f>
        <v>8769.43</v>
      </c>
      <c r="Q3059" s="12">
        <f>IF(N3059="HKD",7.8,IF(N3059="CNY",7.30034,1))</f>
        <v>7.3003400000000003</v>
      </c>
      <c r="R3059" s="14">
        <f>+ROUND(O3059/Q3059,4)</f>
        <v>0.91279999999999994</v>
      </c>
      <c r="S3059" s="13">
        <f>ROUND(R3059*L3059,2)</f>
        <v>1201.24</v>
      </c>
      <c r="T3059" s="14" t="s">
        <v>349</v>
      </c>
      <c r="U3059" t="s">
        <v>36</v>
      </c>
    </row>
    <row r="3060" spans="1:21" x14ac:dyDescent="0.2">
      <c r="A3060" t="s">
        <v>5242</v>
      </c>
      <c r="B3060" s="23">
        <v>45824</v>
      </c>
      <c r="C3060" s="23">
        <v>45287</v>
      </c>
      <c r="D3060" t="s">
        <v>866</v>
      </c>
      <c r="E3060" t="s">
        <v>867</v>
      </c>
      <c r="G3060" t="s">
        <v>6583</v>
      </c>
      <c r="H3060" t="s">
        <v>874</v>
      </c>
      <c r="I3060" t="s">
        <v>875</v>
      </c>
      <c r="J3060" s="10" t="s">
        <v>1483</v>
      </c>
      <c r="K3060" t="s">
        <v>10</v>
      </c>
      <c r="L3060" s="52">
        <v>4</v>
      </c>
      <c r="M3060" t="s">
        <v>1472</v>
      </c>
      <c r="N3060" t="s">
        <v>11</v>
      </c>
      <c r="O3060" s="78">
        <v>6.6637000000000004</v>
      </c>
      <c r="P3060" s="11">
        <f>ROUND(O3060*L3060,2)</f>
        <v>26.65</v>
      </c>
      <c r="Q3060" s="12">
        <f>IF(N3060="HKD",7.8,IF(N3060="CNY",7.30034,1))</f>
        <v>7.3003400000000003</v>
      </c>
      <c r="R3060" s="14">
        <f>+ROUND(O3060/Q3060,4)</f>
        <v>0.91279999999999994</v>
      </c>
      <c r="S3060" s="13">
        <f>ROUND(R3060*L3060,2)</f>
        <v>3.65</v>
      </c>
      <c r="T3060" s="14" t="s">
        <v>349</v>
      </c>
      <c r="U3060" t="s">
        <v>36</v>
      </c>
    </row>
    <row r="3061" spans="1:21" x14ac:dyDescent="0.2">
      <c r="A3061" t="s">
        <v>6301</v>
      </c>
      <c r="B3061" s="23">
        <v>45824</v>
      </c>
      <c r="C3061" s="23">
        <v>45706</v>
      </c>
      <c r="D3061" t="s">
        <v>149</v>
      </c>
      <c r="E3061" t="s">
        <v>150</v>
      </c>
      <c r="G3061" t="s">
        <v>6561</v>
      </c>
      <c r="H3061" t="s">
        <v>345</v>
      </c>
      <c r="I3061" t="s">
        <v>346</v>
      </c>
      <c r="J3061" s="10" t="str">
        <f>+LEFT(U3061,4)</f>
        <v>SKU-</v>
      </c>
      <c r="K3061" t="s">
        <v>98</v>
      </c>
      <c r="L3061" s="52">
        <v>3360</v>
      </c>
      <c r="M3061" t="s">
        <v>1472</v>
      </c>
      <c r="N3061" t="s">
        <v>11</v>
      </c>
      <c r="O3061" s="78">
        <v>6.8368000000000002</v>
      </c>
      <c r="P3061" s="11">
        <f>ROUND(O3061*L3061,2)</f>
        <v>22971.65</v>
      </c>
      <c r="Q3061" s="12">
        <f>IF(N3061="HKD",7.8,IF(N3061="CNY",7.30034,1))</f>
        <v>7.3003400000000003</v>
      </c>
      <c r="R3061" s="14">
        <f>+ROUND(O3061/Q3061,4)</f>
        <v>0.9365</v>
      </c>
      <c r="S3061" s="13">
        <f>ROUND(R3061*L3061,2)</f>
        <v>3146.64</v>
      </c>
      <c r="T3061" s="14" t="s">
        <v>349</v>
      </c>
      <c r="U3061" t="s">
        <v>2</v>
      </c>
    </row>
    <row r="3062" spans="1:21" x14ac:dyDescent="0.2">
      <c r="A3062" t="s">
        <v>6327</v>
      </c>
      <c r="B3062" s="23">
        <v>45824</v>
      </c>
      <c r="C3062" s="23">
        <v>45793</v>
      </c>
      <c r="D3062" t="s">
        <v>21</v>
      </c>
      <c r="E3062" t="s">
        <v>22</v>
      </c>
      <c r="G3062" t="s">
        <v>6602</v>
      </c>
      <c r="H3062" t="s">
        <v>5721</v>
      </c>
      <c r="I3062" t="s">
        <v>5862</v>
      </c>
      <c r="J3062" s="10" t="str">
        <f>+LEFT(U3062,4)</f>
        <v>RACK</v>
      </c>
      <c r="K3062" t="s">
        <v>10</v>
      </c>
      <c r="L3062" s="52">
        <v>1800</v>
      </c>
      <c r="M3062" t="s">
        <v>1472</v>
      </c>
      <c r="N3062" t="s">
        <v>11</v>
      </c>
      <c r="O3062" s="78">
        <v>7.7855999999999996</v>
      </c>
      <c r="P3062" s="11">
        <f>ROUND(O3062*L3062,2)</f>
        <v>14014.08</v>
      </c>
      <c r="Q3062" s="12">
        <f>IF(N3062="HKD",7.8,IF(N3062="CNY",7.30034,1))</f>
        <v>7.3003400000000003</v>
      </c>
      <c r="R3062" s="14">
        <f>+ROUND(O3062/Q3062,4)</f>
        <v>1.0665</v>
      </c>
      <c r="S3062" s="13">
        <f>ROUND(R3062*L3062,2)</f>
        <v>1919.7</v>
      </c>
      <c r="T3062" s="14" t="s">
        <v>349</v>
      </c>
      <c r="U3062" t="s">
        <v>6643</v>
      </c>
    </row>
    <row r="3063" spans="1:21" x14ac:dyDescent="0.2">
      <c r="A3063" t="s">
        <v>6330</v>
      </c>
      <c r="B3063" s="23">
        <v>45824</v>
      </c>
      <c r="C3063" s="23">
        <v>45706</v>
      </c>
      <c r="D3063" t="s">
        <v>149</v>
      </c>
      <c r="E3063" t="s">
        <v>150</v>
      </c>
      <c r="G3063" t="s">
        <v>6561</v>
      </c>
      <c r="H3063" t="s">
        <v>147</v>
      </c>
      <c r="I3063" t="s">
        <v>148</v>
      </c>
      <c r="J3063" s="10" t="str">
        <f>+LEFT(U3063,4)</f>
        <v>SKU-</v>
      </c>
      <c r="K3063" t="s">
        <v>98</v>
      </c>
      <c r="L3063" s="52">
        <v>500</v>
      </c>
      <c r="M3063" t="s">
        <v>1472</v>
      </c>
      <c r="N3063" t="s">
        <v>11</v>
      </c>
      <c r="O3063" s="78">
        <v>7.8185000000000002</v>
      </c>
      <c r="P3063" s="11">
        <f>ROUND(O3063*L3063,2)</f>
        <v>3909.25</v>
      </c>
      <c r="Q3063" s="12">
        <f>IF(N3063="HKD",7.8,IF(N3063="CNY",7.30034,1))</f>
        <v>7.3003400000000003</v>
      </c>
      <c r="R3063" s="14">
        <f>+ROUND(O3063/Q3063,4)</f>
        <v>1.071</v>
      </c>
      <c r="S3063" s="13">
        <f>ROUND(R3063*L3063,2)</f>
        <v>535.5</v>
      </c>
      <c r="T3063" s="14" t="s">
        <v>349</v>
      </c>
      <c r="U3063" t="s">
        <v>2</v>
      </c>
    </row>
    <row r="3064" spans="1:21" x14ac:dyDescent="0.2">
      <c r="A3064" t="s">
        <v>882</v>
      </c>
      <c r="B3064" s="23">
        <v>45824</v>
      </c>
      <c r="C3064" s="23">
        <v>45287</v>
      </c>
      <c r="D3064" t="s">
        <v>866</v>
      </c>
      <c r="E3064" t="s">
        <v>867</v>
      </c>
      <c r="G3064" t="s">
        <v>6605</v>
      </c>
      <c r="H3064" t="s">
        <v>880</v>
      </c>
      <c r="I3064" t="s">
        <v>881</v>
      </c>
      <c r="J3064" s="10" t="s">
        <v>1483</v>
      </c>
      <c r="K3064" t="s">
        <v>10</v>
      </c>
      <c r="L3064" s="52">
        <v>5000</v>
      </c>
      <c r="M3064" t="s">
        <v>1472</v>
      </c>
      <c r="N3064" t="s">
        <v>11</v>
      </c>
      <c r="O3064" s="78">
        <v>8.1858000000000004</v>
      </c>
      <c r="P3064" s="11">
        <f>ROUND(O3064*L3064,2)</f>
        <v>40929</v>
      </c>
      <c r="Q3064" s="12">
        <f>IF(N3064="HKD",7.8,IF(N3064="CNY",7.30034,1))</f>
        <v>7.3003400000000003</v>
      </c>
      <c r="R3064" s="14">
        <f>+ROUND(O3064/Q3064,4)</f>
        <v>1.1213</v>
      </c>
      <c r="S3064" s="13">
        <f>ROUND(R3064*L3064,2)</f>
        <v>5606.5</v>
      </c>
      <c r="T3064" s="14" t="s">
        <v>349</v>
      </c>
      <c r="U3064" t="s">
        <v>36</v>
      </c>
    </row>
    <row r="3065" spans="1:21" x14ac:dyDescent="0.2">
      <c r="A3065" t="s">
        <v>6335</v>
      </c>
      <c r="B3065" s="23">
        <v>45824</v>
      </c>
      <c r="C3065" s="23">
        <v>45675</v>
      </c>
      <c r="D3065" t="s">
        <v>866</v>
      </c>
      <c r="E3065" t="s">
        <v>867</v>
      </c>
      <c r="G3065" t="s">
        <v>6606</v>
      </c>
      <c r="H3065" t="s">
        <v>870</v>
      </c>
      <c r="I3065" t="s">
        <v>871</v>
      </c>
      <c r="J3065" s="10" t="s">
        <v>1483</v>
      </c>
      <c r="K3065" t="s">
        <v>10</v>
      </c>
      <c r="L3065" s="52">
        <v>1000</v>
      </c>
      <c r="M3065" t="s">
        <v>1472</v>
      </c>
      <c r="N3065" t="s">
        <v>11</v>
      </c>
      <c r="O3065" s="78">
        <v>8.8053000000000008</v>
      </c>
      <c r="P3065" s="11">
        <f>ROUND(O3065*L3065,2)</f>
        <v>8805.2999999999993</v>
      </c>
      <c r="Q3065" s="12">
        <f>IF(N3065="HKD",7.8,IF(N3065="CNY",7.30034,1))</f>
        <v>7.3003400000000003</v>
      </c>
      <c r="R3065" s="14">
        <f>+ROUND(O3065/Q3065,4)</f>
        <v>1.2060999999999999</v>
      </c>
      <c r="S3065" s="13">
        <f>ROUND(R3065*L3065,2)</f>
        <v>1206.0999999999999</v>
      </c>
      <c r="T3065" s="14" t="s">
        <v>349</v>
      </c>
      <c r="U3065" t="s">
        <v>36</v>
      </c>
    </row>
    <row r="3066" spans="1:21" x14ac:dyDescent="0.2">
      <c r="A3066" t="s">
        <v>889</v>
      </c>
      <c r="B3066" s="23">
        <v>45824</v>
      </c>
      <c r="C3066" s="23">
        <v>45526</v>
      </c>
      <c r="D3066" t="s">
        <v>866</v>
      </c>
      <c r="E3066" t="s">
        <v>867</v>
      </c>
      <c r="G3066" t="s">
        <v>6609</v>
      </c>
      <c r="H3066" t="s">
        <v>887</v>
      </c>
      <c r="I3066" t="s">
        <v>888</v>
      </c>
      <c r="J3066" s="10" t="s">
        <v>1483</v>
      </c>
      <c r="K3066" t="s">
        <v>10</v>
      </c>
      <c r="L3066" s="52">
        <v>2000</v>
      </c>
      <c r="M3066" t="s">
        <v>1472</v>
      </c>
      <c r="N3066" t="s">
        <v>11</v>
      </c>
      <c r="O3066" s="78">
        <v>9.2124000000000006</v>
      </c>
      <c r="P3066" s="11">
        <f>ROUND(O3066*L3066,2)</f>
        <v>18424.8</v>
      </c>
      <c r="Q3066" s="12">
        <f>IF(N3066="HKD",7.8,IF(N3066="CNY",7.30034,1))</f>
        <v>7.3003400000000003</v>
      </c>
      <c r="R3066" s="14">
        <f>+ROUND(O3066/Q3066,4)</f>
        <v>1.2619</v>
      </c>
      <c r="S3066" s="13">
        <f>ROUND(R3066*L3066,2)</f>
        <v>2523.8000000000002</v>
      </c>
      <c r="T3066" s="14" t="s">
        <v>349</v>
      </c>
      <c r="U3066" t="s">
        <v>36</v>
      </c>
    </row>
    <row r="3067" spans="1:21" x14ac:dyDescent="0.2">
      <c r="A3067" t="s">
        <v>5894</v>
      </c>
      <c r="B3067" s="23">
        <v>45825</v>
      </c>
      <c r="C3067" s="23">
        <v>45818</v>
      </c>
      <c r="D3067" t="s">
        <v>169</v>
      </c>
      <c r="E3067" t="s">
        <v>170</v>
      </c>
      <c r="G3067" t="s">
        <v>6406</v>
      </c>
      <c r="H3067" t="s">
        <v>5608</v>
      </c>
      <c r="I3067" t="s">
        <v>5751</v>
      </c>
      <c r="J3067" s="10" t="str">
        <f>+LEFT(U3067,4)</f>
        <v>STKR</v>
      </c>
      <c r="K3067" t="s">
        <v>10</v>
      </c>
      <c r="L3067" s="52">
        <v>7100</v>
      </c>
      <c r="M3067" t="s">
        <v>1472</v>
      </c>
      <c r="N3067" t="s">
        <v>11</v>
      </c>
      <c r="O3067" s="78">
        <v>0.02</v>
      </c>
      <c r="P3067" s="11">
        <f>ROUND(O3067*L3067,2)</f>
        <v>142</v>
      </c>
      <c r="Q3067" s="12">
        <f>IF(N3067="HKD",7.8,IF(N3067="CNY",7.30034,1))</f>
        <v>7.3003400000000003</v>
      </c>
      <c r="R3067" s="14">
        <f>+ROUND(O3067/Q3067,4)</f>
        <v>2.7000000000000001E-3</v>
      </c>
      <c r="S3067" s="13">
        <f>ROUND(R3067*L3067,2)</f>
        <v>19.170000000000002</v>
      </c>
      <c r="T3067" s="14" t="s">
        <v>349</v>
      </c>
      <c r="U3067" t="s">
        <v>18</v>
      </c>
    </row>
    <row r="3068" spans="1:21" x14ac:dyDescent="0.2">
      <c r="A3068" t="s">
        <v>5895</v>
      </c>
      <c r="B3068" s="23">
        <v>45825</v>
      </c>
      <c r="C3068" s="23">
        <v>45818</v>
      </c>
      <c r="D3068" t="s">
        <v>169</v>
      </c>
      <c r="E3068" t="s">
        <v>170</v>
      </c>
      <c r="G3068" t="s">
        <v>6406</v>
      </c>
      <c r="H3068" t="s">
        <v>5608</v>
      </c>
      <c r="I3068" t="s">
        <v>5751</v>
      </c>
      <c r="J3068" s="10" t="str">
        <f>+LEFT(U3068,4)</f>
        <v>STKR</v>
      </c>
      <c r="K3068" t="s">
        <v>10</v>
      </c>
      <c r="L3068" s="52">
        <v>50</v>
      </c>
      <c r="M3068" t="s">
        <v>1472</v>
      </c>
      <c r="N3068" t="s">
        <v>11</v>
      </c>
      <c r="O3068" s="78">
        <v>0.02</v>
      </c>
      <c r="P3068" s="11">
        <f>ROUND(O3068*L3068,2)</f>
        <v>1</v>
      </c>
      <c r="Q3068" s="12">
        <f>IF(N3068="HKD",7.8,IF(N3068="CNY",7.30034,1))</f>
        <v>7.3003400000000003</v>
      </c>
      <c r="R3068" s="14">
        <f>+ROUND(O3068/Q3068,4)</f>
        <v>2.7000000000000001E-3</v>
      </c>
      <c r="S3068" s="13">
        <f>ROUND(R3068*L3068,2)</f>
        <v>0.14000000000000001</v>
      </c>
      <c r="T3068" s="14" t="s">
        <v>349</v>
      </c>
      <c r="U3068" t="s">
        <v>18</v>
      </c>
    </row>
    <row r="3069" spans="1:21" x14ac:dyDescent="0.2">
      <c r="A3069" t="s">
        <v>5944</v>
      </c>
      <c r="B3069" s="23">
        <v>45825</v>
      </c>
      <c r="C3069" s="23">
        <v>45813</v>
      </c>
      <c r="D3069" t="s">
        <v>806</v>
      </c>
      <c r="E3069" t="s">
        <v>807</v>
      </c>
      <c r="G3069" t="s">
        <v>6421</v>
      </c>
      <c r="H3069" t="s">
        <v>1567</v>
      </c>
      <c r="I3069" t="s">
        <v>1568</v>
      </c>
      <c r="J3069" s="10" t="str">
        <f>+LEFT(U3069,4)</f>
        <v>BAG-</v>
      </c>
      <c r="K3069" t="s">
        <v>10</v>
      </c>
      <c r="L3069" s="52">
        <v>3000</v>
      </c>
      <c r="M3069" t="s">
        <v>1472</v>
      </c>
      <c r="N3069" t="s">
        <v>11</v>
      </c>
      <c r="O3069" s="78">
        <v>0.06</v>
      </c>
      <c r="P3069" s="11">
        <f>ROUND(O3069*L3069,2)</f>
        <v>180</v>
      </c>
      <c r="Q3069" s="12">
        <f>IF(N3069="HKD",7.8,IF(N3069="CNY",7.30034,1))</f>
        <v>7.3003400000000003</v>
      </c>
      <c r="R3069" s="14">
        <f>+ROUND(O3069/Q3069,4)</f>
        <v>8.2000000000000007E-3</v>
      </c>
      <c r="S3069" s="13">
        <f>ROUND(R3069*L3069,2)</f>
        <v>24.6</v>
      </c>
      <c r="T3069" s="14" t="s">
        <v>349</v>
      </c>
      <c r="U3069" t="s">
        <v>810</v>
      </c>
    </row>
    <row r="3070" spans="1:21" x14ac:dyDescent="0.2">
      <c r="A3070" t="s">
        <v>5957</v>
      </c>
      <c r="B3070" s="23">
        <v>45825</v>
      </c>
      <c r="C3070" s="23">
        <v>45813</v>
      </c>
      <c r="D3070" t="s">
        <v>806</v>
      </c>
      <c r="E3070" t="s">
        <v>807</v>
      </c>
      <c r="G3070" t="s">
        <v>6421</v>
      </c>
      <c r="H3070" t="s">
        <v>817</v>
      </c>
      <c r="I3070" t="s">
        <v>818</v>
      </c>
      <c r="J3070" s="10" t="str">
        <f>+LEFT(U3070,4)</f>
        <v>BAG-</v>
      </c>
      <c r="K3070" t="s">
        <v>10</v>
      </c>
      <c r="L3070" s="52">
        <v>10000</v>
      </c>
      <c r="M3070" t="s">
        <v>1472</v>
      </c>
      <c r="N3070" t="s">
        <v>11</v>
      </c>
      <c r="O3070" s="78">
        <v>8.5000000000000006E-2</v>
      </c>
      <c r="P3070" s="11">
        <f>ROUND(O3070*L3070,2)</f>
        <v>850</v>
      </c>
      <c r="Q3070" s="12">
        <f>IF(N3070="HKD",7.8,IF(N3070="CNY",7.30034,1))</f>
        <v>7.3003400000000003</v>
      </c>
      <c r="R3070" s="14">
        <f>+ROUND(O3070/Q3070,4)</f>
        <v>1.1599999999999999E-2</v>
      </c>
      <c r="S3070" s="13">
        <f>ROUND(R3070*L3070,2)</f>
        <v>116</v>
      </c>
      <c r="T3070" s="14" t="s">
        <v>349</v>
      </c>
      <c r="U3070" t="s">
        <v>810</v>
      </c>
    </row>
    <row r="3071" spans="1:21" x14ac:dyDescent="0.2">
      <c r="A3071" t="s">
        <v>5958</v>
      </c>
      <c r="B3071" s="23">
        <v>45825</v>
      </c>
      <c r="C3071" s="23">
        <v>45818</v>
      </c>
      <c r="D3071" t="s">
        <v>806</v>
      </c>
      <c r="E3071" t="s">
        <v>807</v>
      </c>
      <c r="G3071" t="s">
        <v>6427</v>
      </c>
      <c r="H3071" t="s">
        <v>3212</v>
      </c>
      <c r="I3071" t="s">
        <v>3419</v>
      </c>
      <c r="J3071" s="10" t="str">
        <f>+LEFT(U3071,4)</f>
        <v>BAG-</v>
      </c>
      <c r="K3071" t="s">
        <v>10</v>
      </c>
      <c r="L3071" s="52">
        <v>10000</v>
      </c>
      <c r="M3071" t="s">
        <v>1472</v>
      </c>
      <c r="N3071" t="s">
        <v>11</v>
      </c>
      <c r="O3071" s="78">
        <v>8.7999999999999995E-2</v>
      </c>
      <c r="P3071" s="11">
        <f>ROUND(O3071*L3071,2)</f>
        <v>880</v>
      </c>
      <c r="Q3071" s="12">
        <f>IF(N3071="HKD",7.8,IF(N3071="CNY",7.30034,1))</f>
        <v>7.3003400000000003</v>
      </c>
      <c r="R3071" s="14">
        <f>+ROUND(O3071/Q3071,4)</f>
        <v>1.21E-2</v>
      </c>
      <c r="S3071" s="13">
        <f>ROUND(R3071*L3071,2)</f>
        <v>121</v>
      </c>
      <c r="T3071" s="14" t="s">
        <v>349</v>
      </c>
      <c r="U3071" t="s">
        <v>810</v>
      </c>
    </row>
    <row r="3072" spans="1:21" x14ac:dyDescent="0.2">
      <c r="A3072" t="s">
        <v>5971</v>
      </c>
      <c r="B3072" s="23">
        <v>45825</v>
      </c>
      <c r="C3072" s="23">
        <v>45818</v>
      </c>
      <c r="D3072" t="s">
        <v>806</v>
      </c>
      <c r="E3072" t="s">
        <v>807</v>
      </c>
      <c r="G3072" t="s">
        <v>6427</v>
      </c>
      <c r="H3072" t="s">
        <v>3214</v>
      </c>
      <c r="I3072" t="s">
        <v>3421</v>
      </c>
      <c r="J3072" s="10" t="str">
        <f>+LEFT(U3072,4)</f>
        <v>BAG-</v>
      </c>
      <c r="K3072" t="s">
        <v>10</v>
      </c>
      <c r="L3072" s="52">
        <v>19100</v>
      </c>
      <c r="M3072" t="s">
        <v>1472</v>
      </c>
      <c r="N3072" t="s">
        <v>11</v>
      </c>
      <c r="O3072" s="78">
        <v>0.13</v>
      </c>
      <c r="P3072" s="11">
        <f>ROUND(O3072*L3072,2)</f>
        <v>2483</v>
      </c>
      <c r="Q3072" s="12">
        <f>IF(N3072="HKD",7.8,IF(N3072="CNY",7.30034,1))</f>
        <v>7.3003400000000003</v>
      </c>
      <c r="R3072" s="14">
        <f>+ROUND(O3072/Q3072,4)</f>
        <v>1.78E-2</v>
      </c>
      <c r="S3072" s="13">
        <f>ROUND(R3072*L3072,2)</f>
        <v>339.98</v>
      </c>
      <c r="T3072" s="14" t="s">
        <v>349</v>
      </c>
      <c r="U3072" t="s">
        <v>810</v>
      </c>
    </row>
    <row r="3073" spans="1:21" x14ac:dyDescent="0.2">
      <c r="A3073" t="s">
        <v>5984</v>
      </c>
      <c r="B3073" s="23">
        <v>45825</v>
      </c>
      <c r="C3073" s="23">
        <v>45813</v>
      </c>
      <c r="D3073" t="s">
        <v>806</v>
      </c>
      <c r="E3073" t="s">
        <v>807</v>
      </c>
      <c r="G3073" t="s">
        <v>6421</v>
      </c>
      <c r="H3073" t="s">
        <v>1601</v>
      </c>
      <c r="I3073" t="s">
        <v>1602</v>
      </c>
      <c r="J3073" s="10" t="str">
        <f>+LEFT(U3073,4)</f>
        <v>BAG-</v>
      </c>
      <c r="K3073" t="s">
        <v>10</v>
      </c>
      <c r="L3073" s="52">
        <v>8000</v>
      </c>
      <c r="M3073" t="s">
        <v>1472</v>
      </c>
      <c r="N3073" t="s">
        <v>11</v>
      </c>
      <c r="O3073" s="78">
        <v>0.158</v>
      </c>
      <c r="P3073" s="11">
        <f>ROUND(O3073*L3073,2)</f>
        <v>1264</v>
      </c>
      <c r="Q3073" s="12">
        <f>IF(N3073="HKD",7.8,IF(N3073="CNY",7.30034,1))</f>
        <v>7.3003400000000003</v>
      </c>
      <c r="R3073" s="14">
        <f>+ROUND(O3073/Q3073,4)</f>
        <v>2.1600000000000001E-2</v>
      </c>
      <c r="S3073" s="13">
        <f>ROUND(R3073*L3073,2)</f>
        <v>172.8</v>
      </c>
      <c r="T3073" s="14" t="s">
        <v>349</v>
      </c>
      <c r="U3073" t="s">
        <v>810</v>
      </c>
    </row>
    <row r="3074" spans="1:21" x14ac:dyDescent="0.2">
      <c r="A3074" t="s">
        <v>6034</v>
      </c>
      <c r="B3074" s="23">
        <v>45825</v>
      </c>
      <c r="C3074" s="23">
        <v>45813</v>
      </c>
      <c r="D3074" t="s">
        <v>28</v>
      </c>
      <c r="E3074" t="s">
        <v>29</v>
      </c>
      <c r="G3074" t="s">
        <v>6453</v>
      </c>
      <c r="H3074" t="s">
        <v>1149</v>
      </c>
      <c r="I3074" t="s">
        <v>1150</v>
      </c>
      <c r="J3074" s="10" t="str">
        <f>+LEFT(U3074,4)</f>
        <v>BRKT</v>
      </c>
      <c r="K3074" t="s">
        <v>10</v>
      </c>
      <c r="L3074" s="52">
        <v>600</v>
      </c>
      <c r="M3074" t="s">
        <v>1472</v>
      </c>
      <c r="N3074" t="s">
        <v>11</v>
      </c>
      <c r="O3074" s="78">
        <v>0.58930000000000005</v>
      </c>
      <c r="P3074" s="11">
        <f>ROUND(O3074*L3074,2)</f>
        <v>353.58</v>
      </c>
      <c r="Q3074" s="12">
        <f>IF(N3074="HKD",7.8,IF(N3074="CNY",7.30034,1))</f>
        <v>7.3003400000000003</v>
      </c>
      <c r="R3074" s="14">
        <f>+ROUND(O3074/Q3074,4)</f>
        <v>8.0699999999999994E-2</v>
      </c>
      <c r="S3074" s="13">
        <f>ROUND(R3074*L3074,2)</f>
        <v>48.42</v>
      </c>
      <c r="T3074" s="14" t="s">
        <v>349</v>
      </c>
      <c r="U3074" t="s">
        <v>442</v>
      </c>
    </row>
    <row r="3075" spans="1:21" x14ac:dyDescent="0.2">
      <c r="A3075" t="s">
        <v>6102</v>
      </c>
      <c r="B3075" s="23">
        <v>45825</v>
      </c>
      <c r="C3075" s="23">
        <v>45793</v>
      </c>
      <c r="D3075" t="s">
        <v>128</v>
      </c>
      <c r="E3075" t="s">
        <v>129</v>
      </c>
      <c r="G3075" t="s">
        <v>6477</v>
      </c>
      <c r="H3075" t="s">
        <v>3617</v>
      </c>
      <c r="I3075" t="s">
        <v>3618</v>
      </c>
      <c r="J3075" s="10" t="str">
        <f>+LEFT(U3075,4)</f>
        <v>LHDL</v>
      </c>
      <c r="K3075" t="s">
        <v>10</v>
      </c>
      <c r="L3075" s="52">
        <v>480</v>
      </c>
      <c r="M3075" t="s">
        <v>1472</v>
      </c>
      <c r="N3075" t="s">
        <v>11</v>
      </c>
      <c r="O3075" s="78">
        <v>2.2652999999999999</v>
      </c>
      <c r="P3075" s="11">
        <f>ROUND(O3075*L3075,2)</f>
        <v>1087.3399999999999</v>
      </c>
      <c r="Q3075" s="12">
        <f>IF(N3075="HKD",7.8,IF(N3075="CNY",7.30034,1))</f>
        <v>7.3003400000000003</v>
      </c>
      <c r="R3075" s="14">
        <f>+ROUND(O3075/Q3075,4)</f>
        <v>0.31030000000000002</v>
      </c>
      <c r="S3075" s="13">
        <f>ROUND(R3075*L3075,2)</f>
        <v>148.94</v>
      </c>
      <c r="T3075" s="14" t="s">
        <v>349</v>
      </c>
      <c r="U3075" t="s">
        <v>125</v>
      </c>
    </row>
    <row r="3076" spans="1:21" x14ac:dyDescent="0.2">
      <c r="A3076" t="s">
        <v>6103</v>
      </c>
      <c r="B3076" s="23">
        <v>45825</v>
      </c>
      <c r="C3076" s="23">
        <v>45807</v>
      </c>
      <c r="D3076" t="s">
        <v>28</v>
      </c>
      <c r="E3076" t="s">
        <v>29</v>
      </c>
      <c r="G3076" t="s">
        <v>6453</v>
      </c>
      <c r="H3076" t="s">
        <v>26</v>
      </c>
      <c r="I3076" t="s">
        <v>27</v>
      </c>
      <c r="J3076" s="10" t="str">
        <f>+LEFT(U3076,4)</f>
        <v>KNOB</v>
      </c>
      <c r="K3076" t="s">
        <v>10</v>
      </c>
      <c r="L3076" s="52">
        <v>3010</v>
      </c>
      <c r="M3076" t="s">
        <v>1472</v>
      </c>
      <c r="N3076" t="s">
        <v>11</v>
      </c>
      <c r="O3076" s="78">
        <v>2.2719</v>
      </c>
      <c r="P3076" s="11">
        <f>ROUND(O3076*L3076,2)</f>
        <v>6838.42</v>
      </c>
      <c r="Q3076" s="12">
        <f>IF(N3076="HKD",7.8,IF(N3076="CNY",7.30034,1))</f>
        <v>7.3003400000000003</v>
      </c>
      <c r="R3076" s="14">
        <f>+ROUND(O3076/Q3076,4)</f>
        <v>0.31119999999999998</v>
      </c>
      <c r="S3076" s="13">
        <f>ROUND(R3076*L3076,2)</f>
        <v>936.71</v>
      </c>
      <c r="T3076" s="14" t="s">
        <v>349</v>
      </c>
      <c r="U3076" t="s">
        <v>32</v>
      </c>
    </row>
    <row r="3077" spans="1:21" x14ac:dyDescent="0.2">
      <c r="A3077" t="s">
        <v>6105</v>
      </c>
      <c r="B3077" s="23">
        <v>45825</v>
      </c>
      <c r="C3077" s="23">
        <v>45793</v>
      </c>
      <c r="D3077" t="s">
        <v>28</v>
      </c>
      <c r="E3077" t="s">
        <v>29</v>
      </c>
      <c r="G3077" t="s">
        <v>6453</v>
      </c>
      <c r="H3077" t="s">
        <v>26</v>
      </c>
      <c r="I3077" t="s">
        <v>27</v>
      </c>
      <c r="J3077" s="10" t="str">
        <f>+LEFT(U3077,4)</f>
        <v>KNOB</v>
      </c>
      <c r="K3077" t="s">
        <v>10</v>
      </c>
      <c r="L3077" s="52">
        <v>1500</v>
      </c>
      <c r="M3077" t="s">
        <v>1472</v>
      </c>
      <c r="N3077" t="s">
        <v>11</v>
      </c>
      <c r="O3077" s="78">
        <v>2.3182999999999998</v>
      </c>
      <c r="P3077" s="11">
        <f>ROUND(O3077*L3077,2)</f>
        <v>3477.45</v>
      </c>
      <c r="Q3077" s="12">
        <f>IF(N3077="HKD",7.8,IF(N3077="CNY",7.30034,1))</f>
        <v>7.3003400000000003</v>
      </c>
      <c r="R3077" s="14">
        <f>+ROUND(O3077/Q3077,4)</f>
        <v>0.31759999999999999</v>
      </c>
      <c r="S3077" s="13">
        <f>ROUND(R3077*L3077,2)</f>
        <v>476.4</v>
      </c>
      <c r="T3077" s="14" t="s">
        <v>349</v>
      </c>
      <c r="U3077" t="s">
        <v>32</v>
      </c>
    </row>
    <row r="3078" spans="1:21" x14ac:dyDescent="0.2">
      <c r="A3078" t="s">
        <v>6115</v>
      </c>
      <c r="B3078" s="23">
        <v>45825</v>
      </c>
      <c r="C3078" s="23">
        <v>45805</v>
      </c>
      <c r="D3078" t="s">
        <v>5</v>
      </c>
      <c r="E3078" t="s">
        <v>6</v>
      </c>
      <c r="G3078" t="s">
        <v>6485</v>
      </c>
      <c r="H3078" t="s">
        <v>3642</v>
      </c>
      <c r="I3078" t="s">
        <v>3643</v>
      </c>
      <c r="J3078" s="10" t="str">
        <f>+LEFT(U3078,4)</f>
        <v>BOX-</v>
      </c>
      <c r="K3078" t="s">
        <v>10</v>
      </c>
      <c r="L3078" s="52">
        <v>505</v>
      </c>
      <c r="M3078" t="s">
        <v>1472</v>
      </c>
      <c r="N3078" t="s">
        <v>11</v>
      </c>
      <c r="O3078" s="78">
        <v>2.68</v>
      </c>
      <c r="P3078" s="11">
        <f>ROUND(O3078*L3078,2)</f>
        <v>1353.4</v>
      </c>
      <c r="Q3078" s="12">
        <f>IF(N3078="HKD",7.8,IF(N3078="CNY",7.30034,1))</f>
        <v>7.3003400000000003</v>
      </c>
      <c r="R3078" s="14">
        <f>+ROUND(O3078/Q3078,4)</f>
        <v>0.36709999999999998</v>
      </c>
      <c r="S3078" s="13">
        <f>ROUND(R3078*L3078,2)</f>
        <v>185.39</v>
      </c>
      <c r="T3078" s="14" t="s">
        <v>349</v>
      </c>
      <c r="U3078" t="s">
        <v>1</v>
      </c>
    </row>
    <row r="3079" spans="1:21" x14ac:dyDescent="0.2">
      <c r="A3079" t="s">
        <v>5132</v>
      </c>
      <c r="B3079" s="23">
        <v>45825</v>
      </c>
      <c r="C3079" s="23">
        <v>45786</v>
      </c>
      <c r="D3079" t="s">
        <v>128</v>
      </c>
      <c r="E3079" t="s">
        <v>129</v>
      </c>
      <c r="G3079" t="s">
        <v>6477</v>
      </c>
      <c r="H3079" t="s">
        <v>4693</v>
      </c>
      <c r="I3079" t="s">
        <v>4694</v>
      </c>
      <c r="J3079" s="10" t="str">
        <f>+LEFT(U3079,4)</f>
        <v>HDL-</v>
      </c>
      <c r="K3079" t="s">
        <v>10</v>
      </c>
      <c r="L3079" s="52">
        <v>5280</v>
      </c>
      <c r="M3079" t="s">
        <v>1472</v>
      </c>
      <c r="N3079" t="s">
        <v>11</v>
      </c>
      <c r="O3079" s="78">
        <v>3.2801</v>
      </c>
      <c r="P3079" s="11">
        <f>ROUND(O3079*L3079,2)</f>
        <v>17318.93</v>
      </c>
      <c r="Q3079" s="12">
        <f>IF(N3079="HKD",7.8,IF(N3079="CNY",7.30034,1))</f>
        <v>7.3003400000000003</v>
      </c>
      <c r="R3079" s="14">
        <f>+ROUND(O3079/Q3079,4)</f>
        <v>0.44929999999999998</v>
      </c>
      <c r="S3079" s="13">
        <f>ROUND(R3079*L3079,2)</f>
        <v>2372.3000000000002</v>
      </c>
      <c r="T3079" s="14" t="s">
        <v>349</v>
      </c>
      <c r="U3079" t="s">
        <v>228</v>
      </c>
    </row>
    <row r="3080" spans="1:21" x14ac:dyDescent="0.2">
      <c r="A3080" t="s">
        <v>6187</v>
      </c>
      <c r="B3080" s="23">
        <v>45825</v>
      </c>
      <c r="C3080" s="23">
        <v>45818</v>
      </c>
      <c r="D3080" t="s">
        <v>5</v>
      </c>
      <c r="E3080" t="s">
        <v>6</v>
      </c>
      <c r="G3080" t="s">
        <v>6485</v>
      </c>
      <c r="H3080" t="s">
        <v>5684</v>
      </c>
      <c r="I3080" t="s">
        <v>5827</v>
      </c>
      <c r="J3080" s="10" t="str">
        <f>+LEFT(U3080,4)</f>
        <v>BOX-</v>
      </c>
      <c r="K3080" t="s">
        <v>10</v>
      </c>
      <c r="L3080" s="52">
        <v>50</v>
      </c>
      <c r="M3080" t="s">
        <v>1472</v>
      </c>
      <c r="N3080" t="s">
        <v>11</v>
      </c>
      <c r="O3080" s="78">
        <v>3.4</v>
      </c>
      <c r="P3080" s="11">
        <f>ROUND(O3080*L3080,2)</f>
        <v>170</v>
      </c>
      <c r="Q3080" s="12">
        <f>IF(N3080="HKD",7.8,IF(N3080="CNY",7.30034,1))</f>
        <v>7.3003400000000003</v>
      </c>
      <c r="R3080" s="14">
        <f>+ROUND(O3080/Q3080,4)</f>
        <v>0.4657</v>
      </c>
      <c r="S3080" s="13">
        <f>ROUND(R3080*L3080,2)</f>
        <v>23.29</v>
      </c>
      <c r="T3080" s="14" t="s">
        <v>349</v>
      </c>
      <c r="U3080" t="s">
        <v>1</v>
      </c>
    </row>
    <row r="3081" spans="1:21" x14ac:dyDescent="0.2">
      <c r="A3081" t="s">
        <v>6188</v>
      </c>
      <c r="B3081" s="23">
        <v>45825</v>
      </c>
      <c r="C3081" s="23">
        <v>45821</v>
      </c>
      <c r="D3081" t="s">
        <v>5</v>
      </c>
      <c r="E3081" t="s">
        <v>6</v>
      </c>
      <c r="G3081" t="s">
        <v>6500</v>
      </c>
      <c r="H3081" t="s">
        <v>1730</v>
      </c>
      <c r="I3081" t="s">
        <v>1731</v>
      </c>
      <c r="J3081" s="10" t="str">
        <f>+LEFT(U3081,4)</f>
        <v>SHTS</v>
      </c>
      <c r="K3081" t="s">
        <v>10</v>
      </c>
      <c r="L3081" s="52">
        <v>505</v>
      </c>
      <c r="M3081" t="s">
        <v>1472</v>
      </c>
      <c r="N3081" t="s">
        <v>11</v>
      </c>
      <c r="O3081" s="78">
        <v>3.4</v>
      </c>
      <c r="P3081" s="11">
        <f>ROUND(O3081*L3081,2)</f>
        <v>1717</v>
      </c>
      <c r="Q3081" s="12">
        <f>IF(N3081="HKD",7.8,IF(N3081="CNY",7.30034,1))</f>
        <v>7.3003400000000003</v>
      </c>
      <c r="R3081" s="14">
        <f>+ROUND(O3081/Q3081,4)</f>
        <v>0.4657</v>
      </c>
      <c r="S3081" s="13">
        <f>ROUND(R3081*L3081,2)</f>
        <v>235.18</v>
      </c>
      <c r="T3081" s="14" t="s">
        <v>349</v>
      </c>
      <c r="U3081" t="s">
        <v>9</v>
      </c>
    </row>
    <row r="3082" spans="1:21" x14ac:dyDescent="0.2">
      <c r="A3082" t="s">
        <v>6192</v>
      </c>
      <c r="B3082" s="23">
        <v>45825</v>
      </c>
      <c r="C3082" s="23">
        <v>45821</v>
      </c>
      <c r="D3082" t="s">
        <v>5</v>
      </c>
      <c r="E3082" t="s">
        <v>6</v>
      </c>
      <c r="G3082" t="s">
        <v>6501</v>
      </c>
      <c r="H3082" t="s">
        <v>1746</v>
      </c>
      <c r="I3082" t="s">
        <v>1747</v>
      </c>
      <c r="J3082" s="10" t="str">
        <f>+LEFT(U3082,4)</f>
        <v>BOX-</v>
      </c>
      <c r="K3082" t="s">
        <v>10</v>
      </c>
      <c r="L3082" s="52">
        <v>1000</v>
      </c>
      <c r="M3082" t="s">
        <v>1472</v>
      </c>
      <c r="N3082" t="s">
        <v>11</v>
      </c>
      <c r="O3082" s="78">
        <v>3.44</v>
      </c>
      <c r="P3082" s="11">
        <f>ROUND(O3082*L3082,2)</f>
        <v>3440</v>
      </c>
      <c r="Q3082" s="12">
        <f>IF(N3082="HKD",7.8,IF(N3082="CNY",7.30034,1))</f>
        <v>7.3003400000000003</v>
      </c>
      <c r="R3082" s="14">
        <f>+ROUND(O3082/Q3082,4)</f>
        <v>0.47120000000000001</v>
      </c>
      <c r="S3082" s="13">
        <f>ROUND(R3082*L3082,2)</f>
        <v>471.2</v>
      </c>
      <c r="T3082" s="14" t="s">
        <v>349</v>
      </c>
      <c r="U3082" t="s">
        <v>1</v>
      </c>
    </row>
    <row r="3083" spans="1:21" x14ac:dyDescent="0.2">
      <c r="A3083" t="s">
        <v>6195</v>
      </c>
      <c r="B3083" s="23">
        <v>45825</v>
      </c>
      <c r="C3083" s="23">
        <v>45805</v>
      </c>
      <c r="D3083" t="s">
        <v>5</v>
      </c>
      <c r="E3083" t="s">
        <v>6</v>
      </c>
      <c r="G3083" t="s">
        <v>6485</v>
      </c>
      <c r="H3083" t="s">
        <v>524</v>
      </c>
      <c r="I3083" t="s">
        <v>525</v>
      </c>
      <c r="J3083" s="10" t="str">
        <f>+LEFT(U3083,4)</f>
        <v>BOX-</v>
      </c>
      <c r="K3083" t="s">
        <v>10</v>
      </c>
      <c r="L3083" s="52">
        <v>505</v>
      </c>
      <c r="M3083" t="s">
        <v>1472</v>
      </c>
      <c r="N3083" t="s">
        <v>11</v>
      </c>
      <c r="O3083" s="78">
        <v>3.49</v>
      </c>
      <c r="P3083" s="11">
        <f>ROUND(O3083*L3083,2)</f>
        <v>1762.45</v>
      </c>
      <c r="Q3083" s="12">
        <f>IF(N3083="HKD",7.8,IF(N3083="CNY",7.30034,1))</f>
        <v>7.3003400000000003</v>
      </c>
      <c r="R3083" s="14">
        <f>+ROUND(O3083/Q3083,4)</f>
        <v>0.47810000000000002</v>
      </c>
      <c r="S3083" s="13">
        <f>ROUND(R3083*L3083,2)</f>
        <v>241.44</v>
      </c>
      <c r="T3083" s="14" t="s">
        <v>349</v>
      </c>
      <c r="U3083" t="s">
        <v>1</v>
      </c>
    </row>
    <row r="3084" spans="1:21" x14ac:dyDescent="0.2">
      <c r="A3084" t="s">
        <v>6231</v>
      </c>
      <c r="B3084" s="23">
        <v>45825</v>
      </c>
      <c r="C3084" s="23">
        <v>45777</v>
      </c>
      <c r="D3084" t="s">
        <v>94</v>
      </c>
      <c r="E3084" t="s">
        <v>95</v>
      </c>
      <c r="G3084" t="s">
        <v>6531</v>
      </c>
      <c r="H3084" t="s">
        <v>3162</v>
      </c>
      <c r="I3084" t="s">
        <v>3372</v>
      </c>
      <c r="J3084" s="10" t="str">
        <f>+LEFT(U3084,4)</f>
        <v>LID-</v>
      </c>
      <c r="K3084" t="s">
        <v>98</v>
      </c>
      <c r="L3084" s="52">
        <v>2400</v>
      </c>
      <c r="M3084" t="s">
        <v>1472</v>
      </c>
      <c r="N3084" t="s">
        <v>11</v>
      </c>
      <c r="O3084" s="78">
        <v>4.26</v>
      </c>
      <c r="P3084" s="11">
        <f>ROUND(O3084*L3084,2)</f>
        <v>10224</v>
      </c>
      <c r="Q3084" s="12">
        <f>IF(N3084="HKD",7.8,IF(N3084="CNY",7.30034,1))</f>
        <v>7.3003400000000003</v>
      </c>
      <c r="R3084" s="14">
        <f>+ROUND(O3084/Q3084,4)</f>
        <v>0.58350000000000002</v>
      </c>
      <c r="S3084" s="13">
        <f>ROUND(R3084*L3084,2)</f>
        <v>1400.4</v>
      </c>
      <c r="T3084" s="14" t="s">
        <v>349</v>
      </c>
      <c r="U3084" t="s">
        <v>368</v>
      </c>
    </row>
    <row r="3085" spans="1:21" x14ac:dyDescent="0.2">
      <c r="A3085" t="s">
        <v>6239</v>
      </c>
      <c r="B3085" s="23">
        <v>45825</v>
      </c>
      <c r="C3085" s="23">
        <v>45821</v>
      </c>
      <c r="D3085" t="s">
        <v>5</v>
      </c>
      <c r="E3085" t="s">
        <v>6</v>
      </c>
      <c r="G3085" t="s">
        <v>6501</v>
      </c>
      <c r="H3085" t="s">
        <v>1768</v>
      </c>
      <c r="I3085" t="s">
        <v>1769</v>
      </c>
      <c r="J3085" s="10" t="str">
        <f>+LEFT(U3085,4)</f>
        <v>BOX-</v>
      </c>
      <c r="K3085" t="s">
        <v>10</v>
      </c>
      <c r="L3085" s="52">
        <v>1000</v>
      </c>
      <c r="M3085" t="s">
        <v>1472</v>
      </c>
      <c r="N3085" t="s">
        <v>11</v>
      </c>
      <c r="O3085" s="78">
        <v>4.5</v>
      </c>
      <c r="P3085" s="11">
        <f>ROUND(O3085*L3085,2)</f>
        <v>4500</v>
      </c>
      <c r="Q3085" s="12">
        <f>IF(N3085="HKD",7.8,IF(N3085="CNY",7.30034,1))</f>
        <v>7.3003400000000003</v>
      </c>
      <c r="R3085" s="14">
        <f>+ROUND(O3085/Q3085,4)</f>
        <v>0.61639999999999995</v>
      </c>
      <c r="S3085" s="13">
        <f>ROUND(R3085*L3085,2)</f>
        <v>616.4</v>
      </c>
      <c r="T3085" s="14" t="s">
        <v>349</v>
      </c>
      <c r="U3085" t="s">
        <v>1</v>
      </c>
    </row>
    <row r="3086" spans="1:21" x14ac:dyDescent="0.2">
      <c r="A3086" t="s">
        <v>6238</v>
      </c>
      <c r="B3086" s="23">
        <v>45825</v>
      </c>
      <c r="C3086" s="23">
        <v>45748</v>
      </c>
      <c r="D3086" t="s">
        <v>94</v>
      </c>
      <c r="E3086" t="s">
        <v>95</v>
      </c>
      <c r="G3086" t="s">
        <v>6538</v>
      </c>
      <c r="H3086" t="s">
        <v>5697</v>
      </c>
      <c r="I3086" t="s">
        <v>5840</v>
      </c>
      <c r="J3086" s="10" t="str">
        <f>+LEFT(U3086,4)</f>
        <v>SKU-</v>
      </c>
      <c r="K3086" t="s">
        <v>98</v>
      </c>
      <c r="L3086" s="52">
        <v>300</v>
      </c>
      <c r="M3086" t="s">
        <v>1472</v>
      </c>
      <c r="N3086" t="s">
        <v>11</v>
      </c>
      <c r="O3086" s="78">
        <v>4.5</v>
      </c>
      <c r="P3086" s="11">
        <f>ROUND(O3086*L3086,2)</f>
        <v>1350</v>
      </c>
      <c r="Q3086" s="12">
        <f>IF(N3086="HKD",7.8,IF(N3086="CNY",7.30034,1))</f>
        <v>7.3003400000000003</v>
      </c>
      <c r="R3086" s="14">
        <f>+ROUND(O3086/Q3086,4)</f>
        <v>0.61639999999999995</v>
      </c>
      <c r="S3086" s="13">
        <f>ROUND(R3086*L3086,2)</f>
        <v>184.92</v>
      </c>
      <c r="T3086" s="14" t="s">
        <v>349</v>
      </c>
      <c r="U3086" t="s">
        <v>2</v>
      </c>
    </row>
    <row r="3087" spans="1:21" x14ac:dyDescent="0.2">
      <c r="A3087" t="s">
        <v>6254</v>
      </c>
      <c r="B3087" s="23">
        <v>45825</v>
      </c>
      <c r="C3087" s="23">
        <v>45818</v>
      </c>
      <c r="D3087" t="s">
        <v>5</v>
      </c>
      <c r="E3087" t="s">
        <v>6</v>
      </c>
      <c r="G3087" t="s">
        <v>6485</v>
      </c>
      <c r="H3087" t="s">
        <v>5705</v>
      </c>
      <c r="I3087" t="s">
        <v>5846</v>
      </c>
      <c r="J3087" s="10" t="str">
        <f>+LEFT(U3087,4)</f>
        <v>BOX-</v>
      </c>
      <c r="K3087" t="s">
        <v>10</v>
      </c>
      <c r="L3087" s="52">
        <v>20</v>
      </c>
      <c r="M3087" t="s">
        <v>1472</v>
      </c>
      <c r="N3087" t="s">
        <v>11</v>
      </c>
      <c r="O3087" s="78">
        <v>4.87</v>
      </c>
      <c r="P3087" s="11">
        <f>ROUND(O3087*L3087,2)</f>
        <v>97.4</v>
      </c>
      <c r="Q3087" s="12">
        <f>IF(N3087="HKD",7.8,IF(N3087="CNY",7.30034,1))</f>
        <v>7.3003400000000003</v>
      </c>
      <c r="R3087" s="14">
        <f>+ROUND(O3087/Q3087,4)</f>
        <v>0.66710000000000003</v>
      </c>
      <c r="S3087" s="13">
        <f>ROUND(R3087*L3087,2)</f>
        <v>13.34</v>
      </c>
      <c r="T3087" s="14" t="s">
        <v>349</v>
      </c>
      <c r="U3087" t="s">
        <v>1</v>
      </c>
    </row>
    <row r="3088" spans="1:21" x14ac:dyDescent="0.2">
      <c r="A3088" t="s">
        <v>6257</v>
      </c>
      <c r="B3088" s="23">
        <v>45825</v>
      </c>
      <c r="C3088" s="23">
        <v>45821</v>
      </c>
      <c r="D3088" t="s">
        <v>5</v>
      </c>
      <c r="E3088" t="s">
        <v>6</v>
      </c>
      <c r="G3088" t="s">
        <v>6500</v>
      </c>
      <c r="H3088" t="s">
        <v>1764</v>
      </c>
      <c r="I3088" t="s">
        <v>1765</v>
      </c>
      <c r="J3088" s="10" t="str">
        <f>+LEFT(U3088,4)</f>
        <v>SHTS</v>
      </c>
      <c r="K3088" t="s">
        <v>10</v>
      </c>
      <c r="L3088" s="52">
        <v>1010</v>
      </c>
      <c r="M3088" t="s">
        <v>1472</v>
      </c>
      <c r="N3088" t="s">
        <v>11</v>
      </c>
      <c r="O3088" s="78">
        <v>5.01</v>
      </c>
      <c r="P3088" s="11">
        <f>ROUND(O3088*L3088,2)</f>
        <v>5060.1000000000004</v>
      </c>
      <c r="Q3088" s="12">
        <f>IF(N3088="HKD",7.8,IF(N3088="CNY",7.30034,1))</f>
        <v>7.3003400000000003</v>
      </c>
      <c r="R3088" s="14">
        <f>+ROUND(O3088/Q3088,4)</f>
        <v>0.68630000000000002</v>
      </c>
      <c r="S3088" s="13">
        <f>ROUND(R3088*L3088,2)</f>
        <v>693.16</v>
      </c>
      <c r="T3088" s="14" t="s">
        <v>349</v>
      </c>
      <c r="U3088" t="s">
        <v>9</v>
      </c>
    </row>
    <row r="3089" spans="1:21" x14ac:dyDescent="0.2">
      <c r="A3089" t="s">
        <v>6259</v>
      </c>
      <c r="B3089" s="23">
        <v>45825</v>
      </c>
      <c r="C3089" s="23">
        <v>45821</v>
      </c>
      <c r="D3089" t="s">
        <v>5</v>
      </c>
      <c r="E3089" t="s">
        <v>6</v>
      </c>
      <c r="G3089" t="s">
        <v>6500</v>
      </c>
      <c r="H3089" t="s">
        <v>1766</v>
      </c>
      <c r="I3089" t="s">
        <v>1767</v>
      </c>
      <c r="J3089" s="10" t="str">
        <f>+LEFT(U3089,4)</f>
        <v>SHTS</v>
      </c>
      <c r="K3089" t="s">
        <v>10</v>
      </c>
      <c r="L3089" s="52">
        <v>1010</v>
      </c>
      <c r="M3089" t="s">
        <v>1472</v>
      </c>
      <c r="N3089" t="s">
        <v>11</v>
      </c>
      <c r="O3089" s="78">
        <v>5.03</v>
      </c>
      <c r="P3089" s="11">
        <f>ROUND(O3089*L3089,2)</f>
        <v>5080.3</v>
      </c>
      <c r="Q3089" s="12">
        <f>IF(N3089="HKD",7.8,IF(N3089="CNY",7.30034,1))</f>
        <v>7.3003400000000003</v>
      </c>
      <c r="R3089" s="14">
        <f>+ROUND(O3089/Q3089,4)</f>
        <v>0.68899999999999995</v>
      </c>
      <c r="S3089" s="13">
        <f>ROUND(R3089*L3089,2)</f>
        <v>695.89</v>
      </c>
      <c r="T3089" s="14" t="s">
        <v>349</v>
      </c>
      <c r="U3089" t="s">
        <v>9</v>
      </c>
    </row>
    <row r="3090" spans="1:21" x14ac:dyDescent="0.2">
      <c r="A3090" t="s">
        <v>6331</v>
      </c>
      <c r="B3090" s="23">
        <v>45825</v>
      </c>
      <c r="C3090" s="23">
        <v>45821</v>
      </c>
      <c r="D3090" t="s">
        <v>5</v>
      </c>
      <c r="E3090" t="s">
        <v>6</v>
      </c>
      <c r="G3090" t="s">
        <v>6501</v>
      </c>
      <c r="H3090" t="s">
        <v>3262</v>
      </c>
      <c r="I3090" t="s">
        <v>3469</v>
      </c>
      <c r="J3090" s="10" t="str">
        <f>+LEFT(U3090,4)</f>
        <v>BOX-</v>
      </c>
      <c r="K3090" t="s">
        <v>10</v>
      </c>
      <c r="L3090" s="52">
        <v>1010</v>
      </c>
      <c r="M3090" t="s">
        <v>1472</v>
      </c>
      <c r="N3090" t="s">
        <v>11</v>
      </c>
      <c r="O3090" s="78">
        <v>8.08</v>
      </c>
      <c r="P3090" s="11">
        <f>ROUND(O3090*L3090,2)</f>
        <v>8160.8</v>
      </c>
      <c r="Q3090" s="12">
        <f>IF(N3090="HKD",7.8,IF(N3090="CNY",7.30034,1))</f>
        <v>7.3003400000000003</v>
      </c>
      <c r="R3090" s="14">
        <f>+ROUND(O3090/Q3090,4)</f>
        <v>1.1068</v>
      </c>
      <c r="S3090" s="13">
        <f>ROUND(R3090*L3090,2)</f>
        <v>1117.8699999999999</v>
      </c>
      <c r="T3090" s="14" t="s">
        <v>349</v>
      </c>
      <c r="U3090" t="s">
        <v>1</v>
      </c>
    </row>
    <row r="3091" spans="1:21" x14ac:dyDescent="0.2">
      <c r="A3091" t="s">
        <v>6365</v>
      </c>
      <c r="B3091" s="23">
        <v>45825</v>
      </c>
      <c r="C3091" s="23">
        <v>45813</v>
      </c>
      <c r="D3091" t="s">
        <v>806</v>
      </c>
      <c r="E3091" t="s">
        <v>807</v>
      </c>
      <c r="G3091" t="s">
        <v>6624</v>
      </c>
      <c r="H3091" t="s">
        <v>5739</v>
      </c>
      <c r="I3091" t="s">
        <v>5880</v>
      </c>
      <c r="J3091" s="10" t="str">
        <f>+LEFT(U3091,4)</f>
        <v>SWF-</v>
      </c>
      <c r="K3091" t="s">
        <v>10</v>
      </c>
      <c r="L3091" s="52">
        <v>100</v>
      </c>
      <c r="M3091" t="s">
        <v>186</v>
      </c>
      <c r="N3091" t="s">
        <v>11</v>
      </c>
      <c r="O3091" s="78">
        <v>15.5</v>
      </c>
      <c r="P3091" s="11">
        <f>ROUND(O3091*L3091,2)</f>
        <v>1550</v>
      </c>
      <c r="Q3091" s="12">
        <f>IF(N3091="HKD",7.8,IF(N3091="CNY",7.30034,1))</f>
        <v>7.3003400000000003</v>
      </c>
      <c r="R3091" s="14">
        <f>+ROUND(O3091/Q3091,4)</f>
        <v>2.1232000000000002</v>
      </c>
      <c r="S3091" s="13">
        <f>ROUND(R3091*L3091,2)</f>
        <v>212.32</v>
      </c>
      <c r="T3091" s="14" t="s">
        <v>349</v>
      </c>
      <c r="U3091" t="s">
        <v>3481</v>
      </c>
    </row>
    <row r="3092" spans="1:21" x14ac:dyDescent="0.2">
      <c r="A3092" t="s">
        <v>6368</v>
      </c>
      <c r="B3092" s="23">
        <v>45825</v>
      </c>
      <c r="C3092" s="23">
        <v>45813</v>
      </c>
      <c r="D3092" t="s">
        <v>806</v>
      </c>
      <c r="E3092" t="s">
        <v>807</v>
      </c>
      <c r="G3092" t="s">
        <v>6624</v>
      </c>
      <c r="H3092" t="s">
        <v>3085</v>
      </c>
      <c r="I3092" t="s">
        <v>3301</v>
      </c>
      <c r="J3092" s="10" t="str">
        <f>+LEFT(U3092,4)</f>
        <v>SWF-</v>
      </c>
      <c r="K3092" t="s">
        <v>10</v>
      </c>
      <c r="L3092" s="52">
        <v>100</v>
      </c>
      <c r="M3092" t="s">
        <v>186</v>
      </c>
      <c r="N3092" t="s">
        <v>11</v>
      </c>
      <c r="O3092" s="78">
        <v>16</v>
      </c>
      <c r="P3092" s="11">
        <f>ROUND(O3092*L3092,2)</f>
        <v>1600</v>
      </c>
      <c r="Q3092" s="12">
        <f>IF(N3092="HKD",7.8,IF(N3092="CNY",7.30034,1))</f>
        <v>7.3003400000000003</v>
      </c>
      <c r="R3092" s="14">
        <f>+ROUND(O3092/Q3092,4)</f>
        <v>2.1917</v>
      </c>
      <c r="S3092" s="13">
        <f>ROUND(R3092*L3092,2)</f>
        <v>219.17</v>
      </c>
      <c r="T3092" s="14" t="s">
        <v>349</v>
      </c>
      <c r="U3092" t="s">
        <v>3481</v>
      </c>
    </row>
    <row r="3093" spans="1:21" x14ac:dyDescent="0.2">
      <c r="A3093" t="s">
        <v>6373</v>
      </c>
      <c r="B3093" s="23">
        <v>45825</v>
      </c>
      <c r="C3093" s="23">
        <v>45818</v>
      </c>
      <c r="D3093" t="s">
        <v>6399</v>
      </c>
      <c r="E3093" t="s">
        <v>6400</v>
      </c>
      <c r="G3093" t="s">
        <v>6629</v>
      </c>
      <c r="H3093" t="s">
        <v>5743</v>
      </c>
      <c r="I3093" t="s">
        <v>5884</v>
      </c>
      <c r="J3093" s="10" t="str">
        <f>+LEFT(U3093,4)</f>
        <v>PAN-</v>
      </c>
      <c r="K3093" t="s">
        <v>98</v>
      </c>
      <c r="L3093" s="52">
        <v>231</v>
      </c>
      <c r="M3093" t="s">
        <v>1472</v>
      </c>
      <c r="N3093" t="s">
        <v>11</v>
      </c>
      <c r="O3093" s="78">
        <v>46</v>
      </c>
      <c r="P3093" s="11">
        <f>ROUND(O3093*L3093,2)</f>
        <v>10626</v>
      </c>
      <c r="Q3093" s="12">
        <f>IF(N3093="HKD",7.8,IF(N3093="CNY",7.30034,1))</f>
        <v>7.3003400000000003</v>
      </c>
      <c r="R3093" s="14">
        <f>+ROUND(O3093/Q3093,4)</f>
        <v>6.3010999999999999</v>
      </c>
      <c r="S3093" s="13">
        <f>ROUND(R3093*L3093,2)</f>
        <v>1455.55</v>
      </c>
      <c r="T3093" s="14" t="s">
        <v>349</v>
      </c>
      <c r="U3093" t="s">
        <v>6644</v>
      </c>
    </row>
    <row r="3094" spans="1:21" x14ac:dyDescent="0.2">
      <c r="A3094" t="s">
        <v>5896</v>
      </c>
      <c r="B3094" s="23">
        <v>45826</v>
      </c>
      <c r="C3094" s="23">
        <v>45825</v>
      </c>
      <c r="D3094" t="s">
        <v>169</v>
      </c>
      <c r="E3094" t="s">
        <v>170</v>
      </c>
      <c r="G3094" t="s">
        <v>6407</v>
      </c>
      <c r="H3094" t="s">
        <v>4561</v>
      </c>
      <c r="I3094" t="s">
        <v>4562</v>
      </c>
      <c r="J3094" s="10" t="str">
        <f>+LEFT(U3094,4)</f>
        <v>STKR</v>
      </c>
      <c r="K3094" t="s">
        <v>10</v>
      </c>
      <c r="L3094" s="52">
        <v>15100</v>
      </c>
      <c r="M3094" t="s">
        <v>1472</v>
      </c>
      <c r="N3094" t="s">
        <v>11</v>
      </c>
      <c r="O3094" s="78">
        <v>0.02</v>
      </c>
      <c r="P3094" s="11">
        <f>ROUND(O3094*L3094,2)</f>
        <v>302</v>
      </c>
      <c r="Q3094" s="12">
        <f>IF(N3094="HKD",7.8,IF(N3094="CNY",7.30034,1))</f>
        <v>7.3003400000000003</v>
      </c>
      <c r="R3094" s="14">
        <f>+ROUND(O3094/Q3094,4)</f>
        <v>2.7000000000000001E-3</v>
      </c>
      <c r="S3094" s="13">
        <f>ROUND(R3094*L3094,2)</f>
        <v>40.770000000000003</v>
      </c>
      <c r="T3094" s="14" t="s">
        <v>349</v>
      </c>
      <c r="U3094" t="s">
        <v>18</v>
      </c>
    </row>
    <row r="3095" spans="1:21" x14ac:dyDescent="0.2">
      <c r="A3095" t="s">
        <v>6088</v>
      </c>
      <c r="B3095" s="23">
        <v>45826</v>
      </c>
      <c r="C3095" s="23">
        <v>45825</v>
      </c>
      <c r="D3095" t="s">
        <v>5</v>
      </c>
      <c r="E3095" t="s">
        <v>6</v>
      </c>
      <c r="G3095" t="s">
        <v>6473</v>
      </c>
      <c r="H3095" t="s">
        <v>3270</v>
      </c>
      <c r="I3095" t="s">
        <v>3476</v>
      </c>
      <c r="J3095" s="10" t="str">
        <f>+LEFT(U3095,4)</f>
        <v>BOX-</v>
      </c>
      <c r="K3095" t="s">
        <v>10</v>
      </c>
      <c r="L3095" s="52">
        <v>1010</v>
      </c>
      <c r="M3095" t="s">
        <v>1472</v>
      </c>
      <c r="N3095" t="s">
        <v>11</v>
      </c>
      <c r="O3095" s="78">
        <v>1.71</v>
      </c>
      <c r="P3095" s="11">
        <f>ROUND(O3095*L3095,2)</f>
        <v>1727.1</v>
      </c>
      <c r="Q3095" s="12">
        <f>IF(N3095="HKD",7.8,IF(N3095="CNY",7.30034,1))</f>
        <v>7.3003400000000003</v>
      </c>
      <c r="R3095" s="14">
        <f>+ROUND(O3095/Q3095,4)</f>
        <v>0.23419999999999999</v>
      </c>
      <c r="S3095" s="13">
        <f>ROUND(R3095*L3095,2)</f>
        <v>236.54</v>
      </c>
      <c r="T3095" s="14" t="s">
        <v>349</v>
      </c>
      <c r="U3095" t="s">
        <v>1</v>
      </c>
    </row>
    <row r="3096" spans="1:21" x14ac:dyDescent="0.2">
      <c r="A3096" t="s">
        <v>6120</v>
      </c>
      <c r="B3096" s="23">
        <v>45826</v>
      </c>
      <c r="C3096" s="23">
        <v>45807</v>
      </c>
      <c r="D3096" t="s">
        <v>1006</v>
      </c>
      <c r="E3096" t="s">
        <v>1007</v>
      </c>
      <c r="G3096" t="s">
        <v>6488</v>
      </c>
      <c r="H3096" t="s">
        <v>3216</v>
      </c>
      <c r="I3096" t="s">
        <v>3423</v>
      </c>
      <c r="J3096" s="10" t="str">
        <f>+LEFT(U3096,4)</f>
        <v>ALM-</v>
      </c>
      <c r="K3096" t="s">
        <v>98</v>
      </c>
      <c r="L3096" s="52">
        <v>2383</v>
      </c>
      <c r="M3096" t="s">
        <v>186</v>
      </c>
      <c r="N3096" t="s">
        <v>11</v>
      </c>
      <c r="O3096" s="78">
        <v>2.9203999999999999</v>
      </c>
      <c r="P3096" s="11">
        <f>ROUND(O3096*L3096,2)</f>
        <v>6959.31</v>
      </c>
      <c r="Q3096" s="12">
        <f>IF(N3096="HKD",7.8,IF(N3096="CNY",7.30034,1))</f>
        <v>7.3003400000000003</v>
      </c>
      <c r="R3096" s="14">
        <f>+ROUND(O3096/Q3096,4)</f>
        <v>0.4</v>
      </c>
      <c r="S3096" s="13">
        <f>ROUND(R3096*L3096,2)</f>
        <v>953.2</v>
      </c>
      <c r="T3096" s="14" t="s">
        <v>349</v>
      </c>
      <c r="U3096" t="s">
        <v>191</v>
      </c>
    </row>
    <row r="3097" spans="1:21" x14ac:dyDescent="0.2">
      <c r="A3097" t="s">
        <v>6121</v>
      </c>
      <c r="B3097" s="23">
        <v>45826</v>
      </c>
      <c r="C3097" s="23">
        <v>45807</v>
      </c>
      <c r="D3097" t="s">
        <v>1006</v>
      </c>
      <c r="E3097" t="s">
        <v>1007</v>
      </c>
      <c r="G3097" t="s">
        <v>6488</v>
      </c>
      <c r="H3097" t="s">
        <v>3194</v>
      </c>
      <c r="I3097" t="s">
        <v>3401</v>
      </c>
      <c r="J3097" s="10" t="str">
        <f>+LEFT(U3097,4)</f>
        <v>ALM-</v>
      </c>
      <c r="K3097" t="s">
        <v>98</v>
      </c>
      <c r="L3097" s="52">
        <v>790</v>
      </c>
      <c r="M3097" t="s">
        <v>186</v>
      </c>
      <c r="N3097" t="s">
        <v>11</v>
      </c>
      <c r="O3097" s="78">
        <v>2.9203999999999999</v>
      </c>
      <c r="P3097" s="11">
        <f>ROUND(O3097*L3097,2)</f>
        <v>2307.12</v>
      </c>
      <c r="Q3097" s="12">
        <f>IF(N3097="HKD",7.8,IF(N3097="CNY",7.30034,1))</f>
        <v>7.3003400000000003</v>
      </c>
      <c r="R3097" s="14">
        <f>+ROUND(O3097/Q3097,4)</f>
        <v>0.4</v>
      </c>
      <c r="S3097" s="13">
        <f>ROUND(R3097*L3097,2)</f>
        <v>316</v>
      </c>
      <c r="T3097" s="14" t="s">
        <v>349</v>
      </c>
      <c r="U3097" t="s">
        <v>191</v>
      </c>
    </row>
    <row r="3098" spans="1:21" x14ac:dyDescent="0.2">
      <c r="A3098" t="s">
        <v>6208</v>
      </c>
      <c r="B3098" s="23">
        <v>45826</v>
      </c>
      <c r="C3098" s="23">
        <v>45825</v>
      </c>
      <c r="D3098" t="s">
        <v>5</v>
      </c>
      <c r="E3098" t="s">
        <v>6</v>
      </c>
      <c r="G3098" t="s">
        <v>6473</v>
      </c>
      <c r="H3098" t="s">
        <v>5690</v>
      </c>
      <c r="I3098" t="s">
        <v>5833</v>
      </c>
      <c r="J3098" s="10" t="str">
        <f>+LEFT(U3098,4)</f>
        <v>BOX-</v>
      </c>
      <c r="K3098" t="s">
        <v>10</v>
      </c>
      <c r="L3098" s="52">
        <v>1010</v>
      </c>
      <c r="M3098" t="s">
        <v>1472</v>
      </c>
      <c r="N3098" t="s">
        <v>11</v>
      </c>
      <c r="O3098" s="78">
        <v>3.88</v>
      </c>
      <c r="P3098" s="11">
        <f>ROUND(O3098*L3098,2)</f>
        <v>3918.8</v>
      </c>
      <c r="Q3098" s="12">
        <f>IF(N3098="HKD",7.8,IF(N3098="CNY",7.30034,1))</f>
        <v>7.3003400000000003</v>
      </c>
      <c r="R3098" s="14">
        <f>+ROUND(O3098/Q3098,4)</f>
        <v>0.53149999999999997</v>
      </c>
      <c r="S3098" s="13">
        <f>ROUND(R3098*L3098,2)</f>
        <v>536.82000000000005</v>
      </c>
      <c r="T3098" s="14" t="s">
        <v>349</v>
      </c>
      <c r="U3098" t="s">
        <v>1</v>
      </c>
    </row>
    <row r="3099" spans="1:21" x14ac:dyDescent="0.2">
      <c r="A3099" t="s">
        <v>6218</v>
      </c>
      <c r="B3099" s="23">
        <v>45826</v>
      </c>
      <c r="C3099" s="23">
        <v>45775</v>
      </c>
      <c r="D3099" t="s">
        <v>121</v>
      </c>
      <c r="E3099" t="s">
        <v>122</v>
      </c>
      <c r="G3099" t="s">
        <v>6515</v>
      </c>
      <c r="H3099" t="s">
        <v>1742</v>
      </c>
      <c r="I3099" t="s">
        <v>1743</v>
      </c>
      <c r="J3099" s="10" t="str">
        <f>+LEFT(U3099,4)</f>
        <v>HDL-</v>
      </c>
      <c r="K3099" t="s">
        <v>10</v>
      </c>
      <c r="L3099" s="52">
        <v>2030</v>
      </c>
      <c r="M3099" t="s">
        <v>1472</v>
      </c>
      <c r="N3099" t="s">
        <v>11</v>
      </c>
      <c r="O3099" s="78">
        <v>4.1566000000000001</v>
      </c>
      <c r="P3099" s="11">
        <f>ROUND(O3099*L3099,2)</f>
        <v>8437.9</v>
      </c>
      <c r="Q3099" s="12">
        <f>IF(N3099="HKD",7.8,IF(N3099="CNY",7.30034,1))</f>
        <v>7.3003400000000003</v>
      </c>
      <c r="R3099" s="14">
        <f>+ROUND(O3099/Q3099,4)</f>
        <v>0.56940000000000002</v>
      </c>
      <c r="S3099" s="13">
        <f>ROUND(R3099*L3099,2)</f>
        <v>1155.8800000000001</v>
      </c>
      <c r="T3099" s="14" t="s">
        <v>349</v>
      </c>
      <c r="U3099" t="s">
        <v>228</v>
      </c>
    </row>
    <row r="3100" spans="1:21" x14ac:dyDescent="0.2">
      <c r="A3100" t="s">
        <v>6231</v>
      </c>
      <c r="B3100" s="23">
        <v>45826</v>
      </c>
      <c r="C3100" s="23">
        <v>45777</v>
      </c>
      <c r="D3100" t="s">
        <v>94</v>
      </c>
      <c r="E3100" t="s">
        <v>95</v>
      </c>
      <c r="G3100" t="s">
        <v>6530</v>
      </c>
      <c r="H3100" t="s">
        <v>3162</v>
      </c>
      <c r="I3100" t="s">
        <v>3372</v>
      </c>
      <c r="J3100" s="10" t="str">
        <f>+LEFT(U3100,4)</f>
        <v>LID-</v>
      </c>
      <c r="K3100" t="s">
        <v>98</v>
      </c>
      <c r="L3100" s="52">
        <v>840</v>
      </c>
      <c r="M3100" t="s">
        <v>1472</v>
      </c>
      <c r="N3100" t="s">
        <v>11</v>
      </c>
      <c r="O3100" s="78">
        <v>4.26</v>
      </c>
      <c r="P3100" s="11">
        <f>ROUND(O3100*L3100,2)</f>
        <v>3578.4</v>
      </c>
      <c r="Q3100" s="12">
        <f>IF(N3100="HKD",7.8,IF(N3100="CNY",7.30034,1))</f>
        <v>7.3003400000000003</v>
      </c>
      <c r="R3100" s="14">
        <f>+ROUND(O3100/Q3100,4)</f>
        <v>0.58350000000000002</v>
      </c>
      <c r="S3100" s="13">
        <f>ROUND(R3100*L3100,2)</f>
        <v>490.14</v>
      </c>
      <c r="T3100" s="14" t="s">
        <v>349</v>
      </c>
      <c r="U3100" t="s">
        <v>368</v>
      </c>
    </row>
    <row r="3101" spans="1:21" x14ac:dyDescent="0.2">
      <c r="A3101" t="s">
        <v>6242</v>
      </c>
      <c r="B3101" s="23">
        <v>45826</v>
      </c>
      <c r="C3101" s="23">
        <v>45793</v>
      </c>
      <c r="D3101" t="s">
        <v>149</v>
      </c>
      <c r="E3101" t="s">
        <v>150</v>
      </c>
      <c r="G3101" t="s">
        <v>6544</v>
      </c>
      <c r="H3101" t="s">
        <v>5699</v>
      </c>
      <c r="I3101" t="s">
        <v>5841</v>
      </c>
      <c r="J3101" s="10" t="str">
        <f>+LEFT(U3101,4)</f>
        <v>GLID</v>
      </c>
      <c r="K3101" t="s">
        <v>10</v>
      </c>
      <c r="L3101" s="52">
        <v>24</v>
      </c>
      <c r="M3101" t="s">
        <v>1472</v>
      </c>
      <c r="N3101" t="s">
        <v>11</v>
      </c>
      <c r="O3101" s="78">
        <v>4.6055000000000001</v>
      </c>
      <c r="P3101" s="11">
        <f>ROUND(O3101*L3101,2)</f>
        <v>110.53</v>
      </c>
      <c r="Q3101" s="12">
        <f>IF(N3101="HKD",7.8,IF(N3101="CNY",7.30034,1))</f>
        <v>7.3003400000000003</v>
      </c>
      <c r="R3101" s="14">
        <f>+ROUND(O3101/Q3101,4)</f>
        <v>0.63090000000000002</v>
      </c>
      <c r="S3101" s="13">
        <f>ROUND(R3101*L3101,2)</f>
        <v>15.14</v>
      </c>
      <c r="T3101" s="14" t="s">
        <v>349</v>
      </c>
      <c r="U3101" t="s">
        <v>78</v>
      </c>
    </row>
    <row r="3102" spans="1:21" x14ac:dyDescent="0.2">
      <c r="A3102" t="s">
        <v>6247</v>
      </c>
      <c r="B3102" s="23">
        <v>45826</v>
      </c>
      <c r="C3102" s="23">
        <v>45748</v>
      </c>
      <c r="D3102" t="s">
        <v>94</v>
      </c>
      <c r="E3102" t="s">
        <v>95</v>
      </c>
      <c r="G3102" t="s">
        <v>6547</v>
      </c>
      <c r="H3102" t="s">
        <v>5702</v>
      </c>
      <c r="I3102" t="s">
        <v>5844</v>
      </c>
      <c r="J3102" s="10" t="str">
        <f>+LEFT(U3102,4)</f>
        <v>SKU-</v>
      </c>
      <c r="K3102" t="s">
        <v>98</v>
      </c>
      <c r="L3102" s="52">
        <v>1680</v>
      </c>
      <c r="M3102" t="s">
        <v>1472</v>
      </c>
      <c r="N3102" t="s">
        <v>11</v>
      </c>
      <c r="O3102" s="78">
        <v>4.8</v>
      </c>
      <c r="P3102" s="11">
        <f>ROUND(O3102*L3102,2)</f>
        <v>8064</v>
      </c>
      <c r="Q3102" s="12">
        <f>IF(N3102="HKD",7.8,IF(N3102="CNY",7.30034,1))</f>
        <v>7.3003400000000003</v>
      </c>
      <c r="R3102" s="14">
        <f>+ROUND(O3102/Q3102,4)</f>
        <v>0.65749999999999997</v>
      </c>
      <c r="S3102" s="13">
        <f>ROUND(R3102*L3102,2)</f>
        <v>1104.5999999999999</v>
      </c>
      <c r="T3102" s="14" t="s">
        <v>349</v>
      </c>
      <c r="U3102" t="s">
        <v>2</v>
      </c>
    </row>
    <row r="3103" spans="1:21" x14ac:dyDescent="0.2">
      <c r="A3103" t="s">
        <v>6260</v>
      </c>
      <c r="B3103" s="23">
        <v>45826</v>
      </c>
      <c r="C3103" s="23">
        <v>45748</v>
      </c>
      <c r="D3103" t="s">
        <v>94</v>
      </c>
      <c r="E3103" t="s">
        <v>95</v>
      </c>
      <c r="G3103" t="s">
        <v>6547</v>
      </c>
      <c r="H3103" t="s">
        <v>5707</v>
      </c>
      <c r="I3103" t="s">
        <v>5848</v>
      </c>
      <c r="J3103" s="10" t="str">
        <f>+LEFT(U3103,4)</f>
        <v>SKU-</v>
      </c>
      <c r="K3103" t="s">
        <v>98</v>
      </c>
      <c r="L3103" s="52">
        <v>560</v>
      </c>
      <c r="M3103" t="s">
        <v>1472</v>
      </c>
      <c r="N3103" t="s">
        <v>11</v>
      </c>
      <c r="O3103" s="78">
        <v>5.0999999999999996</v>
      </c>
      <c r="P3103" s="11">
        <f>ROUND(O3103*L3103,2)</f>
        <v>2856</v>
      </c>
      <c r="Q3103" s="12">
        <f>IF(N3103="HKD",7.8,IF(N3103="CNY",7.30034,1))</f>
        <v>7.3003400000000003</v>
      </c>
      <c r="R3103" s="14">
        <f>+ROUND(O3103/Q3103,4)</f>
        <v>0.6986</v>
      </c>
      <c r="S3103" s="13">
        <f>ROUND(R3103*L3103,2)</f>
        <v>391.22</v>
      </c>
      <c r="T3103" s="14" t="s">
        <v>349</v>
      </c>
      <c r="U3103" t="s">
        <v>2</v>
      </c>
    </row>
    <row r="3104" spans="1:21" x14ac:dyDescent="0.2">
      <c r="A3104" t="s">
        <v>6273</v>
      </c>
      <c r="B3104" s="23">
        <v>45826</v>
      </c>
      <c r="C3104" s="23">
        <v>45825</v>
      </c>
      <c r="D3104" t="s">
        <v>5</v>
      </c>
      <c r="E3104" t="s">
        <v>6</v>
      </c>
      <c r="G3104" t="s">
        <v>6473</v>
      </c>
      <c r="H3104" t="s">
        <v>397</v>
      </c>
      <c r="I3104" t="s">
        <v>398</v>
      </c>
      <c r="J3104" s="10" t="str">
        <f>+LEFT(U3104,4)</f>
        <v>BOX-</v>
      </c>
      <c r="K3104" t="s">
        <v>10</v>
      </c>
      <c r="L3104" s="52">
        <v>2020</v>
      </c>
      <c r="M3104" t="s">
        <v>1472</v>
      </c>
      <c r="N3104" t="s">
        <v>11</v>
      </c>
      <c r="O3104" s="78">
        <v>5.64</v>
      </c>
      <c r="P3104" s="11">
        <f>ROUND(O3104*L3104,2)</f>
        <v>11392.8</v>
      </c>
      <c r="Q3104" s="12">
        <f>IF(N3104="HKD",7.8,IF(N3104="CNY",7.30034,1))</f>
        <v>7.3003400000000003</v>
      </c>
      <c r="R3104" s="14">
        <f>+ROUND(O3104/Q3104,4)</f>
        <v>0.77259999999999995</v>
      </c>
      <c r="S3104" s="13">
        <f>ROUND(R3104*L3104,2)</f>
        <v>1560.65</v>
      </c>
      <c r="T3104" s="14" t="s">
        <v>349</v>
      </c>
      <c r="U3104" t="s">
        <v>1</v>
      </c>
    </row>
    <row r="3105" spans="1:21" x14ac:dyDescent="0.2">
      <c r="A3105" t="s">
        <v>6274</v>
      </c>
      <c r="B3105" s="23">
        <v>45826</v>
      </c>
      <c r="C3105" s="23">
        <v>45825</v>
      </c>
      <c r="D3105" t="s">
        <v>5</v>
      </c>
      <c r="E3105" t="s">
        <v>6</v>
      </c>
      <c r="G3105" t="s">
        <v>6473</v>
      </c>
      <c r="H3105" t="s">
        <v>394</v>
      </c>
      <c r="I3105" t="s">
        <v>395</v>
      </c>
      <c r="J3105" s="10" t="str">
        <f>+LEFT(U3105,4)</f>
        <v>BOX-</v>
      </c>
      <c r="K3105" t="s">
        <v>10</v>
      </c>
      <c r="L3105" s="52">
        <v>2020</v>
      </c>
      <c r="M3105" t="s">
        <v>1472</v>
      </c>
      <c r="N3105" t="s">
        <v>11</v>
      </c>
      <c r="O3105" s="78">
        <v>5.64</v>
      </c>
      <c r="P3105" s="11">
        <f>ROUND(O3105*L3105,2)</f>
        <v>11392.8</v>
      </c>
      <c r="Q3105" s="12">
        <f>IF(N3105="HKD",7.8,IF(N3105="CNY",7.30034,1))</f>
        <v>7.3003400000000003</v>
      </c>
      <c r="R3105" s="14">
        <f>+ROUND(O3105/Q3105,4)</f>
        <v>0.77259999999999995</v>
      </c>
      <c r="S3105" s="13">
        <f>ROUND(R3105*L3105,2)</f>
        <v>1560.65</v>
      </c>
      <c r="T3105" s="14" t="s">
        <v>349</v>
      </c>
      <c r="U3105" t="s">
        <v>1</v>
      </c>
    </row>
    <row r="3106" spans="1:21" x14ac:dyDescent="0.2">
      <c r="A3106" t="s">
        <v>6294</v>
      </c>
      <c r="B3106" s="23">
        <v>45826</v>
      </c>
      <c r="C3106" s="23">
        <v>45800</v>
      </c>
      <c r="D3106" t="s">
        <v>287</v>
      </c>
      <c r="E3106" t="s">
        <v>288</v>
      </c>
      <c r="G3106" t="s">
        <v>6579</v>
      </c>
      <c r="H3106" t="s">
        <v>79</v>
      </c>
      <c r="I3106" t="s">
        <v>80</v>
      </c>
      <c r="J3106" s="10" t="s">
        <v>1477</v>
      </c>
      <c r="K3106" t="s">
        <v>10</v>
      </c>
      <c r="L3106" s="52">
        <v>900</v>
      </c>
      <c r="M3106" t="s">
        <v>1472</v>
      </c>
      <c r="N3106" t="s">
        <v>11</v>
      </c>
      <c r="O3106" s="78">
        <v>6.4610000000000003</v>
      </c>
      <c r="P3106" s="11">
        <f>ROUND(O3106*L3106,2)</f>
        <v>5814.9</v>
      </c>
      <c r="Q3106" s="12">
        <f>IF(N3106="HKD",7.8,IF(N3106="CNY",7.30034,1))</f>
        <v>7.3003400000000003</v>
      </c>
      <c r="R3106" s="14">
        <f>+ROUND(O3106/Q3106,4)</f>
        <v>0.88500000000000001</v>
      </c>
      <c r="S3106" s="13">
        <f>ROUND(R3106*L3106,2)</f>
        <v>796.5</v>
      </c>
      <c r="T3106" s="14" t="s">
        <v>349</v>
      </c>
      <c r="U3106" t="s">
        <v>36</v>
      </c>
    </row>
    <row r="3107" spans="1:21" x14ac:dyDescent="0.2">
      <c r="A3107" t="s">
        <v>6299</v>
      </c>
      <c r="B3107" s="23">
        <v>45826</v>
      </c>
      <c r="C3107" s="23">
        <v>45811</v>
      </c>
      <c r="D3107" t="s">
        <v>287</v>
      </c>
      <c r="E3107" t="s">
        <v>288</v>
      </c>
      <c r="G3107" t="s">
        <v>6579</v>
      </c>
      <c r="H3107" t="s">
        <v>79</v>
      </c>
      <c r="I3107" t="s">
        <v>80</v>
      </c>
      <c r="J3107" s="10" t="s">
        <v>1477</v>
      </c>
      <c r="K3107" t="s">
        <v>10</v>
      </c>
      <c r="L3107" s="52">
        <v>1063</v>
      </c>
      <c r="M3107" t="s">
        <v>1472</v>
      </c>
      <c r="N3107" t="s">
        <v>11</v>
      </c>
      <c r="O3107" s="78">
        <v>6.5929000000000002</v>
      </c>
      <c r="P3107" s="11">
        <f>ROUND(O3107*L3107,2)</f>
        <v>7008.25</v>
      </c>
      <c r="Q3107" s="12">
        <f>IF(N3107="HKD",7.8,IF(N3107="CNY",7.30034,1))</f>
        <v>7.3003400000000003</v>
      </c>
      <c r="R3107" s="14">
        <f>+ROUND(O3107/Q3107,4)</f>
        <v>0.90310000000000001</v>
      </c>
      <c r="S3107" s="13">
        <f>ROUND(R3107*L3107,2)</f>
        <v>960</v>
      </c>
      <c r="T3107" s="14" t="s">
        <v>349</v>
      </c>
      <c r="U3107" t="s">
        <v>36</v>
      </c>
    </row>
    <row r="3108" spans="1:21" x14ac:dyDescent="0.2">
      <c r="A3108" t="s">
        <v>6299</v>
      </c>
      <c r="B3108" s="23">
        <v>45826</v>
      </c>
      <c r="C3108" s="23">
        <v>45811</v>
      </c>
      <c r="D3108" t="s">
        <v>287</v>
      </c>
      <c r="E3108" t="s">
        <v>288</v>
      </c>
      <c r="G3108" t="s">
        <v>6579</v>
      </c>
      <c r="H3108" t="s">
        <v>79</v>
      </c>
      <c r="I3108" t="s">
        <v>80</v>
      </c>
      <c r="J3108" s="10" t="s">
        <v>1477</v>
      </c>
      <c r="K3108" t="s">
        <v>10</v>
      </c>
      <c r="L3108" s="52">
        <v>37</v>
      </c>
      <c r="M3108" t="s">
        <v>1472</v>
      </c>
      <c r="N3108" t="s">
        <v>11</v>
      </c>
      <c r="O3108" s="78">
        <v>6.5929000000000002</v>
      </c>
      <c r="P3108" s="11">
        <f>ROUND(O3108*L3108,2)</f>
        <v>243.94</v>
      </c>
      <c r="Q3108" s="12">
        <f>IF(N3108="HKD",7.8,IF(N3108="CNY",7.30034,1))</f>
        <v>7.3003400000000003</v>
      </c>
      <c r="R3108" s="14">
        <f>+ROUND(O3108/Q3108,4)</f>
        <v>0.90310000000000001</v>
      </c>
      <c r="S3108" s="13">
        <f>ROUND(R3108*L3108,2)</f>
        <v>33.409999999999997</v>
      </c>
      <c r="T3108" s="14" t="s">
        <v>349</v>
      </c>
      <c r="U3108" t="s">
        <v>36</v>
      </c>
    </row>
    <row r="3109" spans="1:21" x14ac:dyDescent="0.2">
      <c r="A3109" t="s">
        <v>6301</v>
      </c>
      <c r="B3109" s="23">
        <v>45826</v>
      </c>
      <c r="C3109" s="23">
        <v>45706</v>
      </c>
      <c r="D3109" t="s">
        <v>149</v>
      </c>
      <c r="E3109" t="s">
        <v>150</v>
      </c>
      <c r="G3109" t="s">
        <v>6584</v>
      </c>
      <c r="H3109" t="s">
        <v>345</v>
      </c>
      <c r="I3109" t="s">
        <v>346</v>
      </c>
      <c r="J3109" s="10" t="str">
        <f>+LEFT(U3109,4)</f>
        <v>SKU-</v>
      </c>
      <c r="K3109" t="s">
        <v>98</v>
      </c>
      <c r="L3109" s="52">
        <v>1640</v>
      </c>
      <c r="M3109" t="s">
        <v>1472</v>
      </c>
      <c r="N3109" t="s">
        <v>11</v>
      </c>
      <c r="O3109" s="78">
        <v>6.8368000000000002</v>
      </c>
      <c r="P3109" s="11">
        <f>ROUND(O3109*L3109,2)</f>
        <v>11212.35</v>
      </c>
      <c r="Q3109" s="12">
        <f>IF(N3109="HKD",7.8,IF(N3109="CNY",7.30034,1))</f>
        <v>7.3003400000000003</v>
      </c>
      <c r="R3109" s="14">
        <f>+ROUND(O3109/Q3109,4)</f>
        <v>0.9365</v>
      </c>
      <c r="S3109" s="13">
        <f>ROUND(R3109*L3109,2)</f>
        <v>1535.86</v>
      </c>
      <c r="T3109" s="14" t="s">
        <v>349</v>
      </c>
      <c r="U3109" t="s">
        <v>2</v>
      </c>
    </row>
    <row r="3110" spans="1:21" x14ac:dyDescent="0.2">
      <c r="A3110" t="s">
        <v>6302</v>
      </c>
      <c r="B3110" s="23">
        <v>45826</v>
      </c>
      <c r="C3110" s="23">
        <v>45706</v>
      </c>
      <c r="D3110" t="s">
        <v>149</v>
      </c>
      <c r="E3110" t="s">
        <v>150</v>
      </c>
      <c r="G3110" t="s">
        <v>6584</v>
      </c>
      <c r="H3110" t="s">
        <v>345</v>
      </c>
      <c r="I3110" t="s">
        <v>346</v>
      </c>
      <c r="J3110" s="10" t="str">
        <f>+LEFT(U3110,4)</f>
        <v>SKU-</v>
      </c>
      <c r="K3110" t="s">
        <v>98</v>
      </c>
      <c r="L3110" s="52">
        <v>4120</v>
      </c>
      <c r="M3110" t="s">
        <v>1472</v>
      </c>
      <c r="N3110" t="s">
        <v>11</v>
      </c>
      <c r="O3110" s="78">
        <v>6.8368000000000002</v>
      </c>
      <c r="P3110" s="11">
        <f>ROUND(O3110*L3110,2)</f>
        <v>28167.62</v>
      </c>
      <c r="Q3110" s="12">
        <f>IF(N3110="HKD",7.8,IF(N3110="CNY",7.30034,1))</f>
        <v>7.3003400000000003</v>
      </c>
      <c r="R3110" s="14">
        <f>+ROUND(O3110/Q3110,4)</f>
        <v>0.9365</v>
      </c>
      <c r="S3110" s="13">
        <f>ROUND(R3110*L3110,2)</f>
        <v>3858.38</v>
      </c>
      <c r="T3110" s="14" t="s">
        <v>349</v>
      </c>
      <c r="U3110" t="s">
        <v>2</v>
      </c>
    </row>
    <row r="3111" spans="1:21" x14ac:dyDescent="0.2">
      <c r="A3111" t="s">
        <v>6308</v>
      </c>
      <c r="B3111" s="23">
        <v>45826</v>
      </c>
      <c r="C3111" s="23">
        <v>45777</v>
      </c>
      <c r="D3111" t="s">
        <v>143</v>
      </c>
      <c r="E3111" t="s">
        <v>144</v>
      </c>
      <c r="G3111" t="s">
        <v>6591</v>
      </c>
      <c r="H3111" t="s">
        <v>1796</v>
      </c>
      <c r="I3111" t="s">
        <v>1797</v>
      </c>
      <c r="J3111" s="10" t="str">
        <f>+LEFT(U3111,4)</f>
        <v>LHDL</v>
      </c>
      <c r="K3111" t="s">
        <v>10</v>
      </c>
      <c r="L3111" s="52">
        <v>4070</v>
      </c>
      <c r="M3111" t="s">
        <v>1472</v>
      </c>
      <c r="N3111" t="s">
        <v>11</v>
      </c>
      <c r="O3111" s="78">
        <v>6.8814000000000002</v>
      </c>
      <c r="P3111" s="11">
        <f>ROUND(O3111*L3111,2)</f>
        <v>28007.3</v>
      </c>
      <c r="Q3111" s="12">
        <f>IF(N3111="HKD",7.8,IF(N3111="CNY",7.30034,1))</f>
        <v>7.3003400000000003</v>
      </c>
      <c r="R3111" s="14">
        <f>+ROUND(O3111/Q3111,4)</f>
        <v>0.94259999999999999</v>
      </c>
      <c r="S3111" s="13">
        <f>ROUND(R3111*L3111,2)</f>
        <v>3836.38</v>
      </c>
      <c r="T3111" s="14" t="s">
        <v>349</v>
      </c>
      <c r="U3111" t="s">
        <v>125</v>
      </c>
    </row>
    <row r="3112" spans="1:21" x14ac:dyDescent="0.2">
      <c r="A3112" t="s">
        <v>6309</v>
      </c>
      <c r="B3112" s="23">
        <v>45826</v>
      </c>
      <c r="C3112" s="23">
        <v>45777</v>
      </c>
      <c r="D3112" t="s">
        <v>143</v>
      </c>
      <c r="E3112" t="s">
        <v>144</v>
      </c>
      <c r="G3112" t="s">
        <v>6591</v>
      </c>
      <c r="H3112" t="s">
        <v>3150</v>
      </c>
      <c r="I3112" t="s">
        <v>3360</v>
      </c>
      <c r="J3112" s="10" t="str">
        <f>+LEFT(U3112,4)</f>
        <v>LHDL</v>
      </c>
      <c r="K3112" t="s">
        <v>10</v>
      </c>
      <c r="L3112" s="52">
        <v>300</v>
      </c>
      <c r="M3112" t="s">
        <v>1472</v>
      </c>
      <c r="N3112" t="s">
        <v>11</v>
      </c>
      <c r="O3112" s="78">
        <v>6.8814000000000002</v>
      </c>
      <c r="P3112" s="11">
        <f>ROUND(O3112*L3112,2)</f>
        <v>2064.42</v>
      </c>
      <c r="Q3112" s="12">
        <f>IF(N3112="HKD",7.8,IF(N3112="CNY",7.30034,1))</f>
        <v>7.3003400000000003</v>
      </c>
      <c r="R3112" s="14">
        <f>+ROUND(O3112/Q3112,4)</f>
        <v>0.94259999999999999</v>
      </c>
      <c r="S3112" s="13">
        <f>ROUND(R3112*L3112,2)</f>
        <v>282.77999999999997</v>
      </c>
      <c r="T3112" s="14" t="s">
        <v>349</v>
      </c>
      <c r="U3112" t="s">
        <v>125</v>
      </c>
    </row>
    <row r="3113" spans="1:21" x14ac:dyDescent="0.2">
      <c r="A3113" t="s">
        <v>6310</v>
      </c>
      <c r="B3113" s="23">
        <v>45826</v>
      </c>
      <c r="C3113" s="23">
        <v>45777</v>
      </c>
      <c r="D3113" t="s">
        <v>143</v>
      </c>
      <c r="E3113" t="s">
        <v>144</v>
      </c>
      <c r="G3113" t="s">
        <v>6591</v>
      </c>
      <c r="H3113" t="s">
        <v>3146</v>
      </c>
      <c r="I3113" t="s">
        <v>3356</v>
      </c>
      <c r="J3113" s="10" t="str">
        <f>+LEFT(U3113,4)</f>
        <v>LHDL</v>
      </c>
      <c r="K3113" t="s">
        <v>10</v>
      </c>
      <c r="L3113" s="52">
        <v>100</v>
      </c>
      <c r="M3113" t="s">
        <v>1472</v>
      </c>
      <c r="N3113" t="s">
        <v>11</v>
      </c>
      <c r="O3113" s="78">
        <v>6.8814000000000002</v>
      </c>
      <c r="P3113" s="11">
        <f>ROUND(O3113*L3113,2)</f>
        <v>688.14</v>
      </c>
      <c r="Q3113" s="12">
        <f>IF(N3113="HKD",7.8,IF(N3113="CNY",7.30034,1))</f>
        <v>7.3003400000000003</v>
      </c>
      <c r="R3113" s="14">
        <f>+ROUND(O3113/Q3113,4)</f>
        <v>0.94259999999999999</v>
      </c>
      <c r="S3113" s="13">
        <f>ROUND(R3113*L3113,2)</f>
        <v>94.26</v>
      </c>
      <c r="T3113" s="14" t="s">
        <v>349</v>
      </c>
      <c r="U3113" t="s">
        <v>125</v>
      </c>
    </row>
    <row r="3114" spans="1:21" x14ac:dyDescent="0.2">
      <c r="A3114" t="s">
        <v>6311</v>
      </c>
      <c r="B3114" s="23">
        <v>45826</v>
      </c>
      <c r="C3114" s="23">
        <v>45777</v>
      </c>
      <c r="D3114" t="s">
        <v>143</v>
      </c>
      <c r="E3114" t="s">
        <v>144</v>
      </c>
      <c r="G3114" t="s">
        <v>6591</v>
      </c>
      <c r="H3114" t="s">
        <v>1796</v>
      </c>
      <c r="I3114" t="s">
        <v>1797</v>
      </c>
      <c r="J3114" s="10" t="str">
        <f>+LEFT(U3114,4)</f>
        <v>LHDL</v>
      </c>
      <c r="K3114" t="s">
        <v>10</v>
      </c>
      <c r="L3114" s="52">
        <v>1010</v>
      </c>
      <c r="M3114" t="s">
        <v>1472</v>
      </c>
      <c r="N3114" t="s">
        <v>11</v>
      </c>
      <c r="O3114" s="78">
        <v>6.8814000000000002</v>
      </c>
      <c r="P3114" s="11">
        <f>ROUND(O3114*L3114,2)</f>
        <v>6950.21</v>
      </c>
      <c r="Q3114" s="12">
        <f>IF(N3114="HKD",7.8,IF(N3114="CNY",7.30034,1))</f>
        <v>7.3003400000000003</v>
      </c>
      <c r="R3114" s="14">
        <f>+ROUND(O3114/Q3114,4)</f>
        <v>0.94259999999999999</v>
      </c>
      <c r="S3114" s="13">
        <f>ROUND(R3114*L3114,2)</f>
        <v>952.03</v>
      </c>
      <c r="T3114" s="14" t="s">
        <v>349</v>
      </c>
      <c r="U3114" t="s">
        <v>125</v>
      </c>
    </row>
    <row r="3115" spans="1:21" x14ac:dyDescent="0.2">
      <c r="A3115" t="s">
        <v>6312</v>
      </c>
      <c r="B3115" s="23">
        <v>45826</v>
      </c>
      <c r="C3115" s="23">
        <v>45777</v>
      </c>
      <c r="D3115" t="s">
        <v>143</v>
      </c>
      <c r="E3115" t="s">
        <v>144</v>
      </c>
      <c r="G3115" t="s">
        <v>6591</v>
      </c>
      <c r="H3115" t="s">
        <v>1798</v>
      </c>
      <c r="I3115" t="s">
        <v>1799</v>
      </c>
      <c r="J3115" s="10" t="str">
        <f>+LEFT(U3115,4)</f>
        <v>LHDL</v>
      </c>
      <c r="K3115" t="s">
        <v>10</v>
      </c>
      <c r="L3115" s="52">
        <v>505</v>
      </c>
      <c r="M3115" t="s">
        <v>1472</v>
      </c>
      <c r="N3115" t="s">
        <v>11</v>
      </c>
      <c r="O3115" s="78">
        <v>6.8814000000000002</v>
      </c>
      <c r="P3115" s="11">
        <f>ROUND(O3115*L3115,2)</f>
        <v>3475.11</v>
      </c>
      <c r="Q3115" s="12">
        <f>IF(N3115="HKD",7.8,IF(N3115="CNY",7.30034,1))</f>
        <v>7.3003400000000003</v>
      </c>
      <c r="R3115" s="14">
        <f>+ROUND(O3115/Q3115,4)</f>
        <v>0.94259999999999999</v>
      </c>
      <c r="S3115" s="13">
        <f>ROUND(R3115*L3115,2)</f>
        <v>476.01</v>
      </c>
      <c r="T3115" s="14" t="s">
        <v>349</v>
      </c>
      <c r="U3115" t="s">
        <v>125</v>
      </c>
    </row>
    <row r="3116" spans="1:21" x14ac:dyDescent="0.2">
      <c r="A3116" t="s">
        <v>6316</v>
      </c>
      <c r="B3116" s="23">
        <v>45826</v>
      </c>
      <c r="C3116" s="23">
        <v>45775</v>
      </c>
      <c r="D3116" t="s">
        <v>143</v>
      </c>
      <c r="E3116" t="s">
        <v>144</v>
      </c>
      <c r="G3116" t="s">
        <v>6596</v>
      </c>
      <c r="H3116" t="s">
        <v>1393</v>
      </c>
      <c r="I3116" t="s">
        <v>1394</v>
      </c>
      <c r="J3116" s="10" t="str">
        <f>+LEFT(U3116,4)</f>
        <v>SHDL</v>
      </c>
      <c r="K3116" t="s">
        <v>10</v>
      </c>
      <c r="L3116" s="52">
        <v>2040</v>
      </c>
      <c r="M3116" t="s">
        <v>1472</v>
      </c>
      <c r="N3116" t="s">
        <v>11</v>
      </c>
      <c r="O3116" s="78">
        <v>7.2710999999999997</v>
      </c>
      <c r="P3116" s="11">
        <f>ROUND(O3116*L3116,2)</f>
        <v>14833.04</v>
      </c>
      <c r="Q3116" s="12">
        <f>IF(N3116="HKD",7.8,IF(N3116="CNY",7.30034,1))</f>
        <v>7.3003400000000003</v>
      </c>
      <c r="R3116" s="14">
        <f>+ROUND(O3116/Q3116,4)</f>
        <v>0.996</v>
      </c>
      <c r="S3116" s="13">
        <f>ROUND(R3116*L3116,2)</f>
        <v>2031.84</v>
      </c>
      <c r="T3116" s="14" t="s">
        <v>349</v>
      </c>
      <c r="U3116" t="s">
        <v>722</v>
      </c>
    </row>
    <row r="3117" spans="1:21" x14ac:dyDescent="0.2">
      <c r="A3117" t="s">
        <v>6317</v>
      </c>
      <c r="B3117" s="23">
        <v>45826</v>
      </c>
      <c r="C3117" s="23">
        <v>45776</v>
      </c>
      <c r="D3117" t="s">
        <v>143</v>
      </c>
      <c r="E3117" t="s">
        <v>144</v>
      </c>
      <c r="G3117" t="s">
        <v>6596</v>
      </c>
      <c r="H3117" t="s">
        <v>5719</v>
      </c>
      <c r="I3117" t="s">
        <v>5860</v>
      </c>
      <c r="J3117" s="10" t="str">
        <f>+LEFT(U3117,4)</f>
        <v>SHDL</v>
      </c>
      <c r="K3117" t="s">
        <v>10</v>
      </c>
      <c r="L3117" s="52">
        <v>1030</v>
      </c>
      <c r="M3117" t="s">
        <v>1472</v>
      </c>
      <c r="N3117" t="s">
        <v>11</v>
      </c>
      <c r="O3117" s="78">
        <v>7.2710999999999997</v>
      </c>
      <c r="P3117" s="11">
        <f>ROUND(O3117*L3117,2)</f>
        <v>7489.23</v>
      </c>
      <c r="Q3117" s="12">
        <f>IF(N3117="HKD",7.8,IF(N3117="CNY",7.30034,1))</f>
        <v>7.3003400000000003</v>
      </c>
      <c r="R3117" s="14">
        <f>+ROUND(O3117/Q3117,4)</f>
        <v>0.996</v>
      </c>
      <c r="S3117" s="13">
        <f>ROUND(R3117*L3117,2)</f>
        <v>1025.8800000000001</v>
      </c>
      <c r="T3117" s="14" t="s">
        <v>349</v>
      </c>
      <c r="U3117" t="s">
        <v>722</v>
      </c>
    </row>
    <row r="3118" spans="1:21" x14ac:dyDescent="0.2">
      <c r="A3118" t="s">
        <v>6341</v>
      </c>
      <c r="B3118" s="23">
        <v>45826</v>
      </c>
      <c r="C3118" s="23">
        <v>45775</v>
      </c>
      <c r="D3118" t="s">
        <v>143</v>
      </c>
      <c r="E3118" t="s">
        <v>144</v>
      </c>
      <c r="G3118" t="s">
        <v>6596</v>
      </c>
      <c r="H3118" t="s">
        <v>5725</v>
      </c>
      <c r="I3118" t="s">
        <v>5866</v>
      </c>
      <c r="J3118" s="10" t="str">
        <f>+LEFT(U3118,4)</f>
        <v>LHDL</v>
      </c>
      <c r="K3118" t="s">
        <v>10</v>
      </c>
      <c r="L3118" s="52">
        <v>2050</v>
      </c>
      <c r="M3118" t="s">
        <v>1472</v>
      </c>
      <c r="N3118" t="s">
        <v>11</v>
      </c>
      <c r="O3118" s="78">
        <v>10.6714</v>
      </c>
      <c r="P3118" s="11">
        <f>ROUND(O3118*L3118,2)</f>
        <v>21876.37</v>
      </c>
      <c r="Q3118" s="12">
        <f>IF(N3118="HKD",7.8,IF(N3118="CNY",7.30034,1))</f>
        <v>7.3003400000000003</v>
      </c>
      <c r="R3118" s="14">
        <f>+ROUND(O3118/Q3118,4)</f>
        <v>1.4618</v>
      </c>
      <c r="S3118" s="13">
        <f>ROUND(R3118*L3118,2)</f>
        <v>2996.69</v>
      </c>
      <c r="T3118" s="14" t="s">
        <v>349</v>
      </c>
      <c r="U3118" t="s">
        <v>125</v>
      </c>
    </row>
    <row r="3119" spans="1:21" x14ac:dyDescent="0.2">
      <c r="A3119" t="s">
        <v>6342</v>
      </c>
      <c r="B3119" s="23">
        <v>45826</v>
      </c>
      <c r="C3119" s="23">
        <v>45818</v>
      </c>
      <c r="D3119" t="s">
        <v>143</v>
      </c>
      <c r="E3119" t="s">
        <v>144</v>
      </c>
      <c r="G3119" t="s">
        <v>6596</v>
      </c>
      <c r="H3119" t="s">
        <v>5726</v>
      </c>
      <c r="I3119" t="s">
        <v>5867</v>
      </c>
      <c r="J3119" s="10" t="str">
        <f>+LEFT(U3119,4)</f>
        <v>LHDL</v>
      </c>
      <c r="K3119" t="s">
        <v>10</v>
      </c>
      <c r="L3119" s="52">
        <v>660</v>
      </c>
      <c r="M3119" t="s">
        <v>1472</v>
      </c>
      <c r="N3119" t="s">
        <v>11</v>
      </c>
      <c r="O3119" s="78">
        <v>10.6714</v>
      </c>
      <c r="P3119" s="11">
        <f>ROUND(O3119*L3119,2)</f>
        <v>7043.12</v>
      </c>
      <c r="Q3119" s="12">
        <f>IF(N3119="HKD",7.8,IF(N3119="CNY",7.30034,1))</f>
        <v>7.3003400000000003</v>
      </c>
      <c r="R3119" s="14">
        <f>+ROUND(O3119/Q3119,4)</f>
        <v>1.4618</v>
      </c>
      <c r="S3119" s="13">
        <f>ROUND(R3119*L3119,2)</f>
        <v>964.79</v>
      </c>
      <c r="T3119" s="14" t="s">
        <v>349</v>
      </c>
      <c r="U3119" t="s">
        <v>125</v>
      </c>
    </row>
    <row r="3120" spans="1:21" x14ac:dyDescent="0.2">
      <c r="A3120" t="s">
        <v>6343</v>
      </c>
      <c r="B3120" s="23">
        <v>45826</v>
      </c>
      <c r="C3120" s="23">
        <v>45775</v>
      </c>
      <c r="D3120" t="s">
        <v>143</v>
      </c>
      <c r="E3120" t="s">
        <v>144</v>
      </c>
      <c r="G3120" t="s">
        <v>6596</v>
      </c>
      <c r="H3120" t="s">
        <v>947</v>
      </c>
      <c r="I3120" t="s">
        <v>948</v>
      </c>
      <c r="J3120" s="10" t="str">
        <f>+LEFT(U3120,4)</f>
        <v>LHDL</v>
      </c>
      <c r="K3120" t="s">
        <v>10</v>
      </c>
      <c r="L3120" s="52">
        <v>1010</v>
      </c>
      <c r="M3120" t="s">
        <v>1472</v>
      </c>
      <c r="N3120" t="s">
        <v>11</v>
      </c>
      <c r="O3120" s="78">
        <v>10.730700000000001</v>
      </c>
      <c r="P3120" s="11">
        <f>ROUND(O3120*L3120,2)</f>
        <v>10838.01</v>
      </c>
      <c r="Q3120" s="12">
        <f>IF(N3120="HKD",7.8,IF(N3120="CNY",7.30034,1))</f>
        <v>7.3003400000000003</v>
      </c>
      <c r="R3120" s="14">
        <f>+ROUND(O3120/Q3120,4)</f>
        <v>1.4699</v>
      </c>
      <c r="S3120" s="13">
        <f>ROUND(R3120*L3120,2)</f>
        <v>1484.6</v>
      </c>
      <c r="T3120" s="14" t="s">
        <v>349</v>
      </c>
      <c r="U3120" t="s">
        <v>125</v>
      </c>
    </row>
    <row r="3121" spans="1:21" x14ac:dyDescent="0.2">
      <c r="A3121" t="s">
        <v>6348</v>
      </c>
      <c r="B3121" s="23">
        <v>45826</v>
      </c>
      <c r="C3121" s="23">
        <v>45706</v>
      </c>
      <c r="D3121" t="s">
        <v>252</v>
      </c>
      <c r="E3121" t="s">
        <v>253</v>
      </c>
      <c r="G3121" t="s">
        <v>6619</v>
      </c>
      <c r="H3121" t="s">
        <v>250</v>
      </c>
      <c r="I3121" t="s">
        <v>251</v>
      </c>
      <c r="J3121" s="10" t="str">
        <f>+LEFT(U3121,4)</f>
        <v>GLID</v>
      </c>
      <c r="K3121" t="s">
        <v>10</v>
      </c>
      <c r="L3121" s="52">
        <v>2130</v>
      </c>
      <c r="M3121" t="s">
        <v>1472</v>
      </c>
      <c r="N3121" t="s">
        <v>11</v>
      </c>
      <c r="O3121" s="78">
        <v>10.8584</v>
      </c>
      <c r="P3121" s="11">
        <f>ROUND(O3121*L3121,2)</f>
        <v>23128.39</v>
      </c>
      <c r="Q3121" s="12">
        <f>IF(N3121="HKD",7.8,IF(N3121="CNY",7.30034,1))</f>
        <v>7.3003400000000003</v>
      </c>
      <c r="R3121" s="14">
        <f>+ROUND(O3121/Q3121,4)</f>
        <v>1.4874000000000001</v>
      </c>
      <c r="S3121" s="13">
        <f>ROUND(R3121*L3121,2)</f>
        <v>3168.16</v>
      </c>
      <c r="T3121" s="14" t="s">
        <v>349</v>
      </c>
      <c r="U3121" t="s">
        <v>78</v>
      </c>
    </row>
    <row r="3122" spans="1:21" x14ac:dyDescent="0.2">
      <c r="A3122" t="s">
        <v>6367</v>
      </c>
      <c r="B3122" s="23">
        <v>45826</v>
      </c>
      <c r="C3122" s="23">
        <v>45797</v>
      </c>
      <c r="D3122" t="s">
        <v>143</v>
      </c>
      <c r="E3122" t="s">
        <v>144</v>
      </c>
      <c r="G3122" t="s">
        <v>6596</v>
      </c>
      <c r="H3122" t="s">
        <v>4806</v>
      </c>
      <c r="I3122" t="s">
        <v>4807</v>
      </c>
      <c r="J3122" s="10" t="str">
        <f>+LEFT(U3122,4)</f>
        <v>HDL-</v>
      </c>
      <c r="K3122" t="s">
        <v>10</v>
      </c>
      <c r="L3122" s="52">
        <v>1010</v>
      </c>
      <c r="M3122" t="s">
        <v>1472</v>
      </c>
      <c r="N3122" t="s">
        <v>11</v>
      </c>
      <c r="O3122" s="78">
        <v>15.9543</v>
      </c>
      <c r="P3122" s="11">
        <f>ROUND(O3122*L3122,2)</f>
        <v>16113.84</v>
      </c>
      <c r="Q3122" s="12">
        <f>IF(N3122="HKD",7.8,IF(N3122="CNY",7.30034,1))</f>
        <v>7.3003400000000003</v>
      </c>
      <c r="R3122" s="14">
        <f>+ROUND(O3122/Q3122,4)</f>
        <v>2.1854</v>
      </c>
      <c r="S3122" s="13">
        <f>ROUND(R3122*L3122,2)</f>
        <v>2207.25</v>
      </c>
      <c r="T3122" s="14" t="s">
        <v>349</v>
      </c>
      <c r="U3122" t="s">
        <v>228</v>
      </c>
    </row>
    <row r="3123" spans="1:21" x14ac:dyDescent="0.2">
      <c r="A3123" t="s">
        <v>6368</v>
      </c>
      <c r="B3123" s="23">
        <v>45826</v>
      </c>
      <c r="C3123" s="23">
        <v>45813</v>
      </c>
      <c r="D3123" t="s">
        <v>806</v>
      </c>
      <c r="E3123" t="s">
        <v>807</v>
      </c>
      <c r="G3123" t="s">
        <v>6624</v>
      </c>
      <c r="H3123" t="s">
        <v>3085</v>
      </c>
      <c r="I3123" t="s">
        <v>3301</v>
      </c>
      <c r="J3123" s="10" t="str">
        <f>+LEFT(U3123,4)</f>
        <v>SWF-</v>
      </c>
      <c r="K3123" t="s">
        <v>10</v>
      </c>
      <c r="L3123" s="52">
        <v>12.8</v>
      </c>
      <c r="M3123" t="s">
        <v>186</v>
      </c>
      <c r="N3123" t="s">
        <v>11</v>
      </c>
      <c r="O3123" s="78">
        <v>16</v>
      </c>
      <c r="P3123" s="11">
        <f>ROUND(O3123*L3123,2)</f>
        <v>204.8</v>
      </c>
      <c r="Q3123" s="12">
        <f>IF(N3123="HKD",7.8,IF(N3123="CNY",7.30034,1))</f>
        <v>7.3003400000000003</v>
      </c>
      <c r="R3123" s="14">
        <f>+ROUND(O3123/Q3123,4)</f>
        <v>2.1917</v>
      </c>
      <c r="S3123" s="13">
        <f>ROUND(R3123*L3123,2)</f>
        <v>28.05</v>
      </c>
      <c r="T3123" s="14" t="s">
        <v>349</v>
      </c>
      <c r="U3123" t="s">
        <v>3481</v>
      </c>
    </row>
    <row r="3124" spans="1:21" x14ac:dyDescent="0.2">
      <c r="A3124" t="s">
        <v>6231</v>
      </c>
      <c r="B3124" s="23">
        <v>45827</v>
      </c>
      <c r="C3124" s="23">
        <v>45777</v>
      </c>
      <c r="D3124" t="s">
        <v>94</v>
      </c>
      <c r="E3124" t="s">
        <v>95</v>
      </c>
      <c r="G3124" t="s">
        <v>6529</v>
      </c>
      <c r="H3124" t="s">
        <v>3162</v>
      </c>
      <c r="I3124" t="s">
        <v>3372</v>
      </c>
      <c r="J3124" s="10" t="str">
        <f>+LEFT(U3124,4)</f>
        <v>LID-</v>
      </c>
      <c r="K3124" t="s">
        <v>98</v>
      </c>
      <c r="L3124" s="52">
        <v>1083</v>
      </c>
      <c r="M3124" t="s">
        <v>1472</v>
      </c>
      <c r="N3124" t="s">
        <v>11</v>
      </c>
      <c r="O3124" s="78">
        <v>4.26</v>
      </c>
      <c r="P3124" s="11">
        <f>ROUND(O3124*L3124,2)</f>
        <v>4613.58</v>
      </c>
      <c r="Q3124" s="12">
        <f>IF(N3124="HKD",7.8,IF(N3124="CNY",7.30034,1))</f>
        <v>7.3003400000000003</v>
      </c>
      <c r="R3124" s="14">
        <f>+ROUND(O3124/Q3124,4)</f>
        <v>0.58350000000000002</v>
      </c>
      <c r="S3124" s="13">
        <f>ROUND(R3124*L3124,2)</f>
        <v>631.92999999999995</v>
      </c>
      <c r="T3124" s="14" t="s">
        <v>349</v>
      </c>
      <c r="U3124" t="s">
        <v>368</v>
      </c>
    </row>
    <row r="3125" spans="1:21" x14ac:dyDescent="0.2">
      <c r="A3125" t="s">
        <v>6232</v>
      </c>
      <c r="B3125" s="23">
        <v>45827</v>
      </c>
      <c r="C3125" s="23">
        <v>45777</v>
      </c>
      <c r="D3125" t="s">
        <v>94</v>
      </c>
      <c r="E3125" t="s">
        <v>95</v>
      </c>
      <c r="G3125" t="s">
        <v>6529</v>
      </c>
      <c r="H3125" t="s">
        <v>3162</v>
      </c>
      <c r="I3125" t="s">
        <v>3372</v>
      </c>
      <c r="J3125" s="10" t="str">
        <f>+LEFT(U3125,4)</f>
        <v>LID-</v>
      </c>
      <c r="K3125" t="s">
        <v>98</v>
      </c>
      <c r="L3125" s="52">
        <v>597</v>
      </c>
      <c r="M3125" t="s">
        <v>1472</v>
      </c>
      <c r="N3125" t="s">
        <v>11</v>
      </c>
      <c r="O3125" s="78">
        <v>4.26</v>
      </c>
      <c r="P3125" s="11">
        <f>ROUND(O3125*L3125,2)</f>
        <v>2543.2199999999998</v>
      </c>
      <c r="Q3125" s="12">
        <f>IF(N3125="HKD",7.8,IF(N3125="CNY",7.30034,1))</f>
        <v>7.3003400000000003</v>
      </c>
      <c r="R3125" s="14">
        <f>+ROUND(O3125/Q3125,4)</f>
        <v>0.58350000000000002</v>
      </c>
      <c r="S3125" s="13">
        <f>ROUND(R3125*L3125,2)</f>
        <v>348.35</v>
      </c>
      <c r="T3125" s="14" t="s">
        <v>349</v>
      </c>
      <c r="U3125" t="s">
        <v>368</v>
      </c>
    </row>
    <row r="3126" spans="1:21" x14ac:dyDescent="0.2">
      <c r="A3126" t="s">
        <v>6241</v>
      </c>
      <c r="B3126" s="23">
        <v>45827</v>
      </c>
      <c r="C3126" s="23">
        <v>45818</v>
      </c>
      <c r="D3126" t="s">
        <v>830</v>
      </c>
      <c r="E3126" t="s">
        <v>831</v>
      </c>
      <c r="G3126" t="s">
        <v>6543</v>
      </c>
      <c r="H3126" t="s">
        <v>5698</v>
      </c>
      <c r="I3126" t="s">
        <v>3695</v>
      </c>
      <c r="J3126" s="10" t="str">
        <f>+LEFT(U3126,4)</f>
        <v>SKU-</v>
      </c>
      <c r="K3126" t="s">
        <v>98</v>
      </c>
      <c r="L3126" s="52">
        <v>1000</v>
      </c>
      <c r="M3126" t="s">
        <v>1472</v>
      </c>
      <c r="N3126" t="s">
        <v>11</v>
      </c>
      <c r="O3126" s="78">
        <v>4.5999999999999996</v>
      </c>
      <c r="P3126" s="11">
        <f>ROUND(O3126*L3126,2)</f>
        <v>4600</v>
      </c>
      <c r="Q3126" s="12">
        <f>IF(N3126="HKD",7.8,IF(N3126="CNY",7.30034,1))</f>
        <v>7.3003400000000003</v>
      </c>
      <c r="R3126" s="14">
        <f>+ROUND(O3126/Q3126,4)</f>
        <v>0.63009999999999999</v>
      </c>
      <c r="S3126" s="13">
        <f>ROUND(R3126*L3126,2)</f>
        <v>630.1</v>
      </c>
      <c r="T3126" s="14" t="s">
        <v>349</v>
      </c>
      <c r="U3126" t="s">
        <v>2</v>
      </c>
    </row>
    <row r="3127" spans="1:21" x14ac:dyDescent="0.2">
      <c r="A3127" t="s">
        <v>6260</v>
      </c>
      <c r="B3127" s="23">
        <v>45827</v>
      </c>
      <c r="C3127" s="23">
        <v>45748</v>
      </c>
      <c r="D3127" t="s">
        <v>94</v>
      </c>
      <c r="E3127" t="s">
        <v>95</v>
      </c>
      <c r="G3127" t="s">
        <v>6553</v>
      </c>
      <c r="H3127" t="s">
        <v>5707</v>
      </c>
      <c r="I3127" t="s">
        <v>5848</v>
      </c>
      <c r="J3127" s="10" t="str">
        <f>+LEFT(U3127,4)</f>
        <v>SKU-</v>
      </c>
      <c r="K3127" t="s">
        <v>98</v>
      </c>
      <c r="L3127" s="52">
        <v>360</v>
      </c>
      <c r="M3127" t="s">
        <v>1472</v>
      </c>
      <c r="N3127" t="s">
        <v>11</v>
      </c>
      <c r="O3127" s="78">
        <v>5.0999999999999996</v>
      </c>
      <c r="P3127" s="11">
        <f>ROUND(O3127*L3127,2)</f>
        <v>1836</v>
      </c>
      <c r="Q3127" s="12">
        <f>IF(N3127="HKD",7.8,IF(N3127="CNY",7.30034,1))</f>
        <v>7.3003400000000003</v>
      </c>
      <c r="R3127" s="14">
        <f>+ROUND(O3127/Q3127,4)</f>
        <v>0.6986</v>
      </c>
      <c r="S3127" s="13">
        <f>ROUND(R3127*L3127,2)</f>
        <v>251.5</v>
      </c>
      <c r="T3127" s="14" t="s">
        <v>349</v>
      </c>
      <c r="U3127" t="s">
        <v>2</v>
      </c>
    </row>
    <row r="3128" spans="1:21" x14ac:dyDescent="0.2">
      <c r="A3128" t="s">
        <v>6388</v>
      </c>
      <c r="B3128" s="23">
        <v>45827</v>
      </c>
      <c r="C3128" s="23">
        <v>45799</v>
      </c>
      <c r="D3128" t="s">
        <v>311</v>
      </c>
      <c r="E3128" t="s">
        <v>312</v>
      </c>
      <c r="G3128" t="s">
        <v>6638</v>
      </c>
      <c r="H3128" t="s">
        <v>5745</v>
      </c>
      <c r="I3128" t="s">
        <v>5886</v>
      </c>
      <c r="J3128" s="10" t="str">
        <f>+LEFT(U3128,4)</f>
        <v>EXM-</v>
      </c>
      <c r="K3128" t="s">
        <v>10</v>
      </c>
      <c r="L3128" s="52">
        <v>25</v>
      </c>
      <c r="M3128" t="s">
        <v>186</v>
      </c>
      <c r="N3128" t="s">
        <v>11</v>
      </c>
      <c r="O3128" s="78">
        <v>116.8142</v>
      </c>
      <c r="P3128" s="11">
        <f>ROUND(O3128*L3128,2)</f>
        <v>2920.36</v>
      </c>
      <c r="Q3128" s="12">
        <f>IF(N3128="HKD",7.8,IF(N3128="CNY",7.30034,1))</f>
        <v>7.3003400000000003</v>
      </c>
      <c r="R3128" s="14">
        <f>+ROUND(O3128/Q3128,4)</f>
        <v>16.001200000000001</v>
      </c>
      <c r="S3128" s="13">
        <f>ROUND(R3128*L3128,2)</f>
        <v>400.03</v>
      </c>
      <c r="T3128" s="14" t="s">
        <v>349</v>
      </c>
      <c r="U3128" t="s">
        <v>315</v>
      </c>
    </row>
    <row r="3129" spans="1:21" x14ac:dyDescent="0.2">
      <c r="A3129" t="s">
        <v>6389</v>
      </c>
      <c r="B3129" s="23">
        <v>45827</v>
      </c>
      <c r="C3129" s="23">
        <v>45813</v>
      </c>
      <c r="D3129" t="s">
        <v>311</v>
      </c>
      <c r="E3129" t="s">
        <v>312</v>
      </c>
      <c r="G3129" t="s">
        <v>6639</v>
      </c>
      <c r="H3129" t="s">
        <v>5745</v>
      </c>
      <c r="I3129" t="s">
        <v>5886</v>
      </c>
      <c r="J3129" s="10" t="str">
        <f>+LEFT(U3129,4)</f>
        <v>EXM-</v>
      </c>
      <c r="K3129" t="s">
        <v>10</v>
      </c>
      <c r="L3129" s="52">
        <v>25</v>
      </c>
      <c r="M3129" t="s">
        <v>186</v>
      </c>
      <c r="N3129" t="s">
        <v>11</v>
      </c>
      <c r="O3129" s="78">
        <v>116.8142</v>
      </c>
      <c r="P3129" s="11">
        <f>ROUND(O3129*L3129,2)</f>
        <v>2920.36</v>
      </c>
      <c r="Q3129" s="12">
        <f>IF(N3129="HKD",7.8,IF(N3129="CNY",7.30034,1))</f>
        <v>7.3003400000000003</v>
      </c>
      <c r="R3129" s="14">
        <f>+ROUND(O3129/Q3129,4)</f>
        <v>16.001200000000001</v>
      </c>
      <c r="S3129" s="13">
        <f>ROUND(R3129*L3129,2)</f>
        <v>400.03</v>
      </c>
      <c r="T3129" s="14" t="s">
        <v>349</v>
      </c>
      <c r="U3129" t="s">
        <v>315</v>
      </c>
    </row>
    <row r="3130" spans="1:21" x14ac:dyDescent="0.2">
      <c r="A3130" t="s">
        <v>6039</v>
      </c>
      <c r="B3130" s="23">
        <v>45828</v>
      </c>
      <c r="C3130" s="23">
        <v>45800</v>
      </c>
      <c r="D3130" t="s">
        <v>709</v>
      </c>
      <c r="E3130" t="s">
        <v>710</v>
      </c>
      <c r="G3130" t="s">
        <v>6456</v>
      </c>
      <c r="H3130" t="s">
        <v>713</v>
      </c>
      <c r="I3130" t="s">
        <v>714</v>
      </c>
      <c r="J3130" s="10" t="str">
        <f>+LEFT(U3130,4)</f>
        <v>KNOB</v>
      </c>
      <c r="K3130" t="s">
        <v>10</v>
      </c>
      <c r="L3130" s="52">
        <v>2600</v>
      </c>
      <c r="M3130" t="s">
        <v>1472</v>
      </c>
      <c r="N3130" t="s">
        <v>11</v>
      </c>
      <c r="O3130" s="78">
        <v>0.61839999999999995</v>
      </c>
      <c r="P3130" s="11">
        <f>ROUND(O3130*L3130,2)</f>
        <v>1607.84</v>
      </c>
      <c r="Q3130" s="12">
        <f>IF(N3130="HKD",7.8,IF(N3130="CNY",7.30034,1))</f>
        <v>7.3003400000000003</v>
      </c>
      <c r="R3130" s="14">
        <f>+ROUND(O3130/Q3130,4)</f>
        <v>8.4699999999999998E-2</v>
      </c>
      <c r="S3130" s="13">
        <f>ROUND(R3130*L3130,2)</f>
        <v>220.22</v>
      </c>
      <c r="T3130" s="14" t="s">
        <v>349</v>
      </c>
      <c r="U3130" t="s">
        <v>32</v>
      </c>
    </row>
    <row r="3131" spans="1:21" x14ac:dyDescent="0.2">
      <c r="A3131" t="s">
        <v>6041</v>
      </c>
      <c r="B3131" s="23">
        <v>45828</v>
      </c>
      <c r="C3131" s="23">
        <v>45821</v>
      </c>
      <c r="D3131" t="s">
        <v>709</v>
      </c>
      <c r="E3131" t="s">
        <v>710</v>
      </c>
      <c r="G3131" t="s">
        <v>6456</v>
      </c>
      <c r="H3131" t="s">
        <v>713</v>
      </c>
      <c r="I3131" t="s">
        <v>714</v>
      </c>
      <c r="J3131" s="10" t="str">
        <f>+LEFT(U3131,4)</f>
        <v>KNOB</v>
      </c>
      <c r="K3131" t="s">
        <v>10</v>
      </c>
      <c r="L3131" s="52">
        <v>950</v>
      </c>
      <c r="M3131" t="s">
        <v>1472</v>
      </c>
      <c r="N3131" t="s">
        <v>11</v>
      </c>
      <c r="O3131" s="78">
        <v>0.63100000000000001</v>
      </c>
      <c r="P3131" s="11">
        <f>ROUND(O3131*L3131,2)</f>
        <v>599.45000000000005</v>
      </c>
      <c r="Q3131" s="12">
        <f>IF(N3131="HKD",7.8,IF(N3131="CNY",7.30034,1))</f>
        <v>7.3003400000000003</v>
      </c>
      <c r="R3131" s="14">
        <f>+ROUND(O3131/Q3131,4)</f>
        <v>8.6400000000000005E-2</v>
      </c>
      <c r="S3131" s="13">
        <f>ROUND(R3131*L3131,2)</f>
        <v>82.08</v>
      </c>
      <c r="T3131" s="14" t="s">
        <v>349</v>
      </c>
      <c r="U3131" t="s">
        <v>32</v>
      </c>
    </row>
    <row r="3132" spans="1:21" x14ac:dyDescent="0.2">
      <c r="A3132" t="s">
        <v>6054</v>
      </c>
      <c r="B3132" s="23">
        <v>45828</v>
      </c>
      <c r="C3132" s="23">
        <v>45813</v>
      </c>
      <c r="D3132" t="s">
        <v>121</v>
      </c>
      <c r="E3132" t="s">
        <v>122</v>
      </c>
      <c r="G3132" t="s">
        <v>6461</v>
      </c>
      <c r="H3132" t="s">
        <v>1548</v>
      </c>
      <c r="I3132" t="s">
        <v>1531</v>
      </c>
      <c r="J3132" s="10" t="s">
        <v>1525</v>
      </c>
      <c r="K3132" t="s">
        <v>10</v>
      </c>
      <c r="L3132" s="52">
        <v>500</v>
      </c>
      <c r="M3132" t="s">
        <v>1472</v>
      </c>
      <c r="N3132" t="s">
        <v>11</v>
      </c>
      <c r="O3132" s="78">
        <v>0.8</v>
      </c>
      <c r="P3132" s="11">
        <f>ROUND(O3132*L3132,2)</f>
        <v>400</v>
      </c>
      <c r="Q3132" s="12">
        <f>IF(N3132="HKD",7.8,IF(N3132="CNY",7.30034,1))</f>
        <v>7.3003400000000003</v>
      </c>
      <c r="R3132" s="14">
        <f>+ROUND(O3132/Q3132,4)</f>
        <v>0.1096</v>
      </c>
      <c r="S3132" s="13">
        <f>ROUND(R3132*L3132,2)</f>
        <v>54.8</v>
      </c>
      <c r="T3132" s="14" t="s">
        <v>349</v>
      </c>
      <c r="U3132" t="s">
        <v>36</v>
      </c>
    </row>
    <row r="3133" spans="1:21" x14ac:dyDescent="0.2">
      <c r="A3133" t="s">
        <v>6056</v>
      </c>
      <c r="B3133" s="23">
        <v>45828</v>
      </c>
      <c r="C3133" s="23">
        <v>45813</v>
      </c>
      <c r="D3133" t="s">
        <v>709</v>
      </c>
      <c r="E3133" t="s">
        <v>710</v>
      </c>
      <c r="G3133" t="s">
        <v>6463</v>
      </c>
      <c r="H3133" t="s">
        <v>1639</v>
      </c>
      <c r="I3133" t="s">
        <v>1640</v>
      </c>
      <c r="J3133" s="10" t="str">
        <f>+LEFT(U3133,4)</f>
        <v>KNOB</v>
      </c>
      <c r="K3133" t="s">
        <v>10</v>
      </c>
      <c r="L3133" s="52">
        <v>8700</v>
      </c>
      <c r="M3133" t="s">
        <v>1472</v>
      </c>
      <c r="N3133" t="s">
        <v>11</v>
      </c>
      <c r="O3133" s="78">
        <v>0.86729999999999996</v>
      </c>
      <c r="P3133" s="11">
        <f>ROUND(O3133*L3133,2)</f>
        <v>7545.51</v>
      </c>
      <c r="Q3133" s="12">
        <f>IF(N3133="HKD",7.8,IF(N3133="CNY",7.30034,1))</f>
        <v>7.3003400000000003</v>
      </c>
      <c r="R3133" s="14">
        <f>+ROUND(O3133/Q3133,4)</f>
        <v>0.1188</v>
      </c>
      <c r="S3133" s="13">
        <f>ROUND(R3133*L3133,2)</f>
        <v>1033.56</v>
      </c>
      <c r="T3133" s="14" t="s">
        <v>349</v>
      </c>
      <c r="U3133" t="s">
        <v>32</v>
      </c>
    </row>
    <row r="3134" spans="1:21" x14ac:dyDescent="0.2">
      <c r="A3134" t="s">
        <v>6060</v>
      </c>
      <c r="B3134" s="23">
        <v>45828</v>
      </c>
      <c r="C3134" s="23">
        <v>45821</v>
      </c>
      <c r="D3134" t="s">
        <v>709</v>
      </c>
      <c r="E3134" t="s">
        <v>710</v>
      </c>
      <c r="G3134" t="s">
        <v>6463</v>
      </c>
      <c r="H3134" t="s">
        <v>1639</v>
      </c>
      <c r="I3134" t="s">
        <v>1640</v>
      </c>
      <c r="J3134" s="10" t="str">
        <f>+LEFT(U3134,4)</f>
        <v>KNOB</v>
      </c>
      <c r="K3134" t="s">
        <v>10</v>
      </c>
      <c r="L3134" s="52">
        <v>1800</v>
      </c>
      <c r="M3134" t="s">
        <v>1472</v>
      </c>
      <c r="N3134" t="s">
        <v>11</v>
      </c>
      <c r="O3134" s="78">
        <v>0.89419999999999999</v>
      </c>
      <c r="P3134" s="11">
        <f>ROUND(O3134*L3134,2)</f>
        <v>1609.56</v>
      </c>
      <c r="Q3134" s="12">
        <f>IF(N3134="HKD",7.8,IF(N3134="CNY",7.30034,1))</f>
        <v>7.3003400000000003</v>
      </c>
      <c r="R3134" s="14">
        <f>+ROUND(O3134/Q3134,4)</f>
        <v>0.1225</v>
      </c>
      <c r="S3134" s="13">
        <f>ROUND(R3134*L3134,2)</f>
        <v>220.5</v>
      </c>
      <c r="T3134" s="14" t="s">
        <v>349</v>
      </c>
      <c r="U3134" t="s">
        <v>32</v>
      </c>
    </row>
    <row r="3135" spans="1:21" x14ac:dyDescent="0.2">
      <c r="A3135" t="s">
        <v>6062</v>
      </c>
      <c r="B3135" s="23">
        <v>45828</v>
      </c>
      <c r="C3135" s="23">
        <v>45798</v>
      </c>
      <c r="D3135" t="s">
        <v>709</v>
      </c>
      <c r="E3135" t="s">
        <v>710</v>
      </c>
      <c r="G3135" t="s">
        <v>6456</v>
      </c>
      <c r="H3135" t="s">
        <v>5656</v>
      </c>
      <c r="I3135" t="s">
        <v>5799</v>
      </c>
      <c r="J3135" s="10" t="str">
        <f>+LEFT(U3135,4)</f>
        <v>KNOB</v>
      </c>
      <c r="K3135" t="s">
        <v>10</v>
      </c>
      <c r="L3135" s="52">
        <v>3100</v>
      </c>
      <c r="M3135" t="s">
        <v>1472</v>
      </c>
      <c r="N3135" t="s">
        <v>11</v>
      </c>
      <c r="O3135" s="78">
        <v>1.0254000000000001</v>
      </c>
      <c r="P3135" s="11">
        <f>ROUND(O3135*L3135,2)</f>
        <v>3178.74</v>
      </c>
      <c r="Q3135" s="12">
        <f>IF(N3135="HKD",7.8,IF(N3135="CNY",7.30034,1))</f>
        <v>7.3003400000000003</v>
      </c>
      <c r="R3135" s="14">
        <f>+ROUND(O3135/Q3135,4)</f>
        <v>0.14050000000000001</v>
      </c>
      <c r="S3135" s="13">
        <f>ROUND(R3135*L3135,2)</f>
        <v>435.55</v>
      </c>
      <c r="T3135" s="14" t="s">
        <v>349</v>
      </c>
      <c r="U3135" t="s">
        <v>32</v>
      </c>
    </row>
    <row r="3136" spans="1:21" x14ac:dyDescent="0.2">
      <c r="A3136" t="s">
        <v>6064</v>
      </c>
      <c r="B3136" s="23">
        <v>45828</v>
      </c>
      <c r="C3136" s="23">
        <v>45813</v>
      </c>
      <c r="D3136" t="s">
        <v>709</v>
      </c>
      <c r="E3136" t="s">
        <v>710</v>
      </c>
      <c r="G3136" t="s">
        <v>6463</v>
      </c>
      <c r="H3136" t="s">
        <v>1645</v>
      </c>
      <c r="I3136" t="s">
        <v>1646</v>
      </c>
      <c r="J3136" s="10" t="str">
        <f>+LEFT(U3136,4)</f>
        <v>KNOB</v>
      </c>
      <c r="K3136" t="s">
        <v>10</v>
      </c>
      <c r="L3136" s="52">
        <v>1000</v>
      </c>
      <c r="M3136" t="s">
        <v>1472</v>
      </c>
      <c r="N3136" t="s">
        <v>11</v>
      </c>
      <c r="O3136" s="78">
        <v>1.0902000000000001</v>
      </c>
      <c r="P3136" s="11">
        <f>ROUND(O3136*L3136,2)</f>
        <v>1090.2</v>
      </c>
      <c r="Q3136" s="12">
        <f>IF(N3136="HKD",7.8,IF(N3136="CNY",7.30034,1))</f>
        <v>7.3003400000000003</v>
      </c>
      <c r="R3136" s="14">
        <f>+ROUND(O3136/Q3136,4)</f>
        <v>0.14929999999999999</v>
      </c>
      <c r="S3136" s="13">
        <f>ROUND(R3136*L3136,2)</f>
        <v>149.30000000000001</v>
      </c>
      <c r="T3136" s="14" t="s">
        <v>349</v>
      </c>
      <c r="U3136" t="s">
        <v>32</v>
      </c>
    </row>
    <row r="3137" spans="1:21" x14ac:dyDescent="0.2">
      <c r="A3137" t="s">
        <v>6086</v>
      </c>
      <c r="B3137" s="23">
        <v>45828</v>
      </c>
      <c r="C3137" s="23">
        <v>45820</v>
      </c>
      <c r="D3137" t="s">
        <v>709</v>
      </c>
      <c r="E3137" t="s">
        <v>710</v>
      </c>
      <c r="G3137" t="s">
        <v>6463</v>
      </c>
      <c r="H3137" t="s">
        <v>3225</v>
      </c>
      <c r="I3137" t="s">
        <v>3432</v>
      </c>
      <c r="J3137" s="10" t="str">
        <f>+LEFT(U3137,4)</f>
        <v>KNOB</v>
      </c>
      <c r="K3137" t="s">
        <v>10</v>
      </c>
      <c r="L3137" s="52">
        <v>3010</v>
      </c>
      <c r="M3137" t="s">
        <v>1472</v>
      </c>
      <c r="N3137" t="s">
        <v>11</v>
      </c>
      <c r="O3137" s="78">
        <v>1.6423000000000001</v>
      </c>
      <c r="P3137" s="11">
        <f>ROUND(O3137*L3137,2)</f>
        <v>4943.32</v>
      </c>
      <c r="Q3137" s="12">
        <f>IF(N3137="HKD",7.8,IF(N3137="CNY",7.30034,1))</f>
        <v>7.3003400000000003</v>
      </c>
      <c r="R3137" s="14">
        <f>+ROUND(O3137/Q3137,4)</f>
        <v>0.22500000000000001</v>
      </c>
      <c r="S3137" s="13">
        <f>ROUND(R3137*L3137,2)</f>
        <v>677.25</v>
      </c>
      <c r="T3137" s="14" t="s">
        <v>349</v>
      </c>
      <c r="U3137" t="s">
        <v>32</v>
      </c>
    </row>
    <row r="3138" spans="1:21" x14ac:dyDescent="0.2">
      <c r="A3138" t="s">
        <v>6087</v>
      </c>
      <c r="B3138" s="23">
        <v>45828</v>
      </c>
      <c r="C3138" s="23">
        <v>45819</v>
      </c>
      <c r="D3138" t="s">
        <v>709</v>
      </c>
      <c r="E3138" t="s">
        <v>710</v>
      </c>
      <c r="G3138" t="s">
        <v>6463</v>
      </c>
      <c r="H3138" t="s">
        <v>3225</v>
      </c>
      <c r="I3138" t="s">
        <v>3432</v>
      </c>
      <c r="J3138" s="10" t="str">
        <f>+LEFT(U3138,4)</f>
        <v>KNOB</v>
      </c>
      <c r="K3138" t="s">
        <v>10</v>
      </c>
      <c r="L3138" s="52">
        <v>200</v>
      </c>
      <c r="M3138" t="s">
        <v>1472</v>
      </c>
      <c r="N3138" t="s">
        <v>11</v>
      </c>
      <c r="O3138" s="78">
        <v>1.6758</v>
      </c>
      <c r="P3138" s="11">
        <f>ROUND(O3138*L3138,2)</f>
        <v>335.16</v>
      </c>
      <c r="Q3138" s="12">
        <f>IF(N3138="HKD",7.8,IF(N3138="CNY",7.30034,1))</f>
        <v>7.3003400000000003</v>
      </c>
      <c r="R3138" s="14">
        <f>+ROUND(O3138/Q3138,4)</f>
        <v>0.2296</v>
      </c>
      <c r="S3138" s="13">
        <f>ROUND(R3138*L3138,2)</f>
        <v>45.92</v>
      </c>
      <c r="T3138" s="14" t="s">
        <v>349</v>
      </c>
      <c r="U3138" t="s">
        <v>32</v>
      </c>
    </row>
    <row r="3139" spans="1:21" x14ac:dyDescent="0.2">
      <c r="A3139" t="s">
        <v>6089</v>
      </c>
      <c r="B3139" s="23">
        <v>45828</v>
      </c>
      <c r="C3139" s="23">
        <v>45820</v>
      </c>
      <c r="D3139" t="s">
        <v>709</v>
      </c>
      <c r="E3139" t="s">
        <v>710</v>
      </c>
      <c r="G3139" t="s">
        <v>6463</v>
      </c>
      <c r="H3139" t="s">
        <v>3144</v>
      </c>
      <c r="I3139" t="s">
        <v>3354</v>
      </c>
      <c r="J3139" s="10" t="str">
        <f>+LEFT(U3139,4)</f>
        <v>LHDL</v>
      </c>
      <c r="K3139" t="s">
        <v>10</v>
      </c>
      <c r="L3139" s="52">
        <v>5100</v>
      </c>
      <c r="M3139" t="s">
        <v>1472</v>
      </c>
      <c r="N3139" t="s">
        <v>11</v>
      </c>
      <c r="O3139" s="78">
        <v>1.802</v>
      </c>
      <c r="P3139" s="11">
        <f>ROUND(O3139*L3139,2)</f>
        <v>9190.2000000000007</v>
      </c>
      <c r="Q3139" s="12">
        <f>IF(N3139="HKD",7.8,IF(N3139="CNY",7.30034,1))</f>
        <v>7.3003400000000003</v>
      </c>
      <c r="R3139" s="14">
        <f>+ROUND(O3139/Q3139,4)</f>
        <v>0.24679999999999999</v>
      </c>
      <c r="S3139" s="13">
        <f>ROUND(R3139*L3139,2)</f>
        <v>1258.68</v>
      </c>
      <c r="T3139" s="14" t="s">
        <v>349</v>
      </c>
      <c r="U3139" t="s">
        <v>125</v>
      </c>
    </row>
    <row r="3140" spans="1:21" x14ac:dyDescent="0.2">
      <c r="A3140" t="s">
        <v>6109</v>
      </c>
      <c r="B3140" s="23">
        <v>45828</v>
      </c>
      <c r="C3140" s="23">
        <v>45800</v>
      </c>
      <c r="D3140" t="s">
        <v>709</v>
      </c>
      <c r="E3140" t="s">
        <v>710</v>
      </c>
      <c r="G3140" t="s">
        <v>6463</v>
      </c>
      <c r="H3140" t="s">
        <v>5670</v>
      </c>
      <c r="I3140" t="s">
        <v>5813</v>
      </c>
      <c r="J3140" s="10" t="str">
        <f>+LEFT(U3140,4)</f>
        <v>HDL-</v>
      </c>
      <c r="K3140" t="s">
        <v>10</v>
      </c>
      <c r="L3140" s="52">
        <v>1020</v>
      </c>
      <c r="M3140" t="s">
        <v>1472</v>
      </c>
      <c r="N3140" t="s">
        <v>11</v>
      </c>
      <c r="O3140" s="78">
        <v>2.4131</v>
      </c>
      <c r="P3140" s="11">
        <f>ROUND(O3140*L3140,2)</f>
        <v>2461.36</v>
      </c>
      <c r="Q3140" s="12">
        <f>IF(N3140="HKD",7.8,IF(N3140="CNY",7.30034,1))</f>
        <v>7.3003400000000003</v>
      </c>
      <c r="R3140" s="14">
        <f>+ROUND(O3140/Q3140,4)</f>
        <v>0.33050000000000002</v>
      </c>
      <c r="S3140" s="13">
        <f>ROUND(R3140*L3140,2)</f>
        <v>337.11</v>
      </c>
      <c r="T3140" s="14" t="s">
        <v>349</v>
      </c>
      <c r="U3140" t="s">
        <v>228</v>
      </c>
    </row>
    <row r="3141" spans="1:21" x14ac:dyDescent="0.2">
      <c r="A3141" t="s">
        <v>6138</v>
      </c>
      <c r="B3141" s="23">
        <v>45828</v>
      </c>
      <c r="C3141" s="23">
        <v>45812</v>
      </c>
      <c r="D3141" t="s">
        <v>830</v>
      </c>
      <c r="E3141" t="s">
        <v>831</v>
      </c>
      <c r="G3141" t="s">
        <v>6490</v>
      </c>
      <c r="H3141" t="s">
        <v>5675</v>
      </c>
      <c r="I3141" t="s">
        <v>5818</v>
      </c>
      <c r="J3141" s="10" t="str">
        <f>+LEFT(U3141,4)</f>
        <v>LID-</v>
      </c>
      <c r="K3141" t="s">
        <v>3479</v>
      </c>
      <c r="L3141" s="52">
        <v>827</v>
      </c>
      <c r="M3141" t="s">
        <v>1472</v>
      </c>
      <c r="N3141" t="s">
        <v>11</v>
      </c>
      <c r="O3141" s="78">
        <v>3</v>
      </c>
      <c r="P3141" s="11">
        <f>ROUND(O3141*L3141,2)</f>
        <v>2481</v>
      </c>
      <c r="Q3141" s="12">
        <f>IF(N3141="HKD",7.8,IF(N3141="CNY",7.30034,1))</f>
        <v>7.3003400000000003</v>
      </c>
      <c r="R3141" s="14">
        <f>+ROUND(O3141/Q3141,4)</f>
        <v>0.41089999999999999</v>
      </c>
      <c r="S3141" s="13">
        <f>ROUND(R3141*L3141,2)</f>
        <v>339.81</v>
      </c>
      <c r="T3141" s="14" t="s">
        <v>349</v>
      </c>
      <c r="U3141" t="s">
        <v>368</v>
      </c>
    </row>
    <row r="3142" spans="1:21" x14ac:dyDescent="0.2">
      <c r="A3142" t="s">
        <v>6138</v>
      </c>
      <c r="B3142" s="23">
        <v>45828</v>
      </c>
      <c r="C3142" s="23">
        <v>45812</v>
      </c>
      <c r="D3142" t="s">
        <v>830</v>
      </c>
      <c r="E3142" t="s">
        <v>831</v>
      </c>
      <c r="G3142" t="s">
        <v>6491</v>
      </c>
      <c r="H3142" t="s">
        <v>5675</v>
      </c>
      <c r="I3142" t="s">
        <v>5818</v>
      </c>
      <c r="J3142" s="10" t="str">
        <f>+LEFT(U3142,4)</f>
        <v>LID-</v>
      </c>
      <c r="K3142" t="s">
        <v>3479</v>
      </c>
      <c r="L3142" s="52">
        <v>1200</v>
      </c>
      <c r="M3142" t="s">
        <v>1472</v>
      </c>
      <c r="N3142" t="s">
        <v>11</v>
      </c>
      <c r="O3142" s="78">
        <v>3</v>
      </c>
      <c r="P3142" s="11">
        <f>ROUND(O3142*L3142,2)</f>
        <v>3600</v>
      </c>
      <c r="Q3142" s="12">
        <f>IF(N3142="HKD",7.8,IF(N3142="CNY",7.30034,1))</f>
        <v>7.3003400000000003</v>
      </c>
      <c r="R3142" s="14">
        <f>+ROUND(O3142/Q3142,4)</f>
        <v>0.41089999999999999</v>
      </c>
      <c r="S3142" s="13">
        <f>ROUND(R3142*L3142,2)</f>
        <v>493.08</v>
      </c>
      <c r="T3142" s="14" t="s">
        <v>349</v>
      </c>
      <c r="U3142" t="s">
        <v>368</v>
      </c>
    </row>
    <row r="3143" spans="1:21" x14ac:dyDescent="0.2">
      <c r="A3143" t="s">
        <v>6139</v>
      </c>
      <c r="B3143" s="23">
        <v>45828</v>
      </c>
      <c r="C3143" s="23">
        <v>45797</v>
      </c>
      <c r="D3143" t="s">
        <v>709</v>
      </c>
      <c r="E3143" t="s">
        <v>710</v>
      </c>
      <c r="G3143" t="s">
        <v>6463</v>
      </c>
      <c r="H3143" t="s">
        <v>5676</v>
      </c>
      <c r="I3143" t="s">
        <v>5819</v>
      </c>
      <c r="J3143" s="10" t="str">
        <f>+LEFT(U3143,4)</f>
        <v>SHDL</v>
      </c>
      <c r="K3143" t="s">
        <v>10</v>
      </c>
      <c r="L3143" s="52">
        <v>3050</v>
      </c>
      <c r="M3143" t="s">
        <v>1472</v>
      </c>
      <c r="N3143" t="s">
        <v>11</v>
      </c>
      <c r="O3143" s="78">
        <v>3.0099</v>
      </c>
      <c r="P3143" s="11">
        <f>ROUND(O3143*L3143,2)</f>
        <v>9180.2000000000007</v>
      </c>
      <c r="Q3143" s="12">
        <f>IF(N3143="HKD",7.8,IF(N3143="CNY",7.30034,1))</f>
        <v>7.3003400000000003</v>
      </c>
      <c r="R3143" s="14">
        <f>+ROUND(O3143/Q3143,4)</f>
        <v>0.4123</v>
      </c>
      <c r="S3143" s="13">
        <f>ROUND(R3143*L3143,2)</f>
        <v>1257.52</v>
      </c>
      <c r="T3143" s="14" t="s">
        <v>349</v>
      </c>
      <c r="U3143" t="s">
        <v>722</v>
      </c>
    </row>
    <row r="3144" spans="1:21" x14ac:dyDescent="0.2">
      <c r="A3144" t="s">
        <v>6143</v>
      </c>
      <c r="B3144" s="23">
        <v>45828</v>
      </c>
      <c r="C3144" s="23">
        <v>45821</v>
      </c>
      <c r="D3144" t="s">
        <v>709</v>
      </c>
      <c r="E3144" t="s">
        <v>710</v>
      </c>
      <c r="G3144" t="s">
        <v>6463</v>
      </c>
      <c r="H3144" t="s">
        <v>5676</v>
      </c>
      <c r="I3144" t="s">
        <v>5819</v>
      </c>
      <c r="J3144" s="10" t="str">
        <f>+LEFT(U3144,4)</f>
        <v>SHDL</v>
      </c>
      <c r="K3144" t="s">
        <v>10</v>
      </c>
      <c r="L3144" s="52">
        <v>1050</v>
      </c>
      <c r="M3144" t="s">
        <v>1472</v>
      </c>
      <c r="N3144" t="s">
        <v>11</v>
      </c>
      <c r="O3144" s="78">
        <v>3.0712999999999999</v>
      </c>
      <c r="P3144" s="11">
        <f>ROUND(O3144*L3144,2)</f>
        <v>3224.87</v>
      </c>
      <c r="Q3144" s="12">
        <f>IF(N3144="HKD",7.8,IF(N3144="CNY",7.30034,1))</f>
        <v>7.3003400000000003</v>
      </c>
      <c r="R3144" s="14">
        <f>+ROUND(O3144/Q3144,4)</f>
        <v>0.42070000000000002</v>
      </c>
      <c r="S3144" s="13">
        <f>ROUND(R3144*L3144,2)</f>
        <v>441.74</v>
      </c>
      <c r="T3144" s="14" t="s">
        <v>349</v>
      </c>
      <c r="U3144" t="s">
        <v>722</v>
      </c>
    </row>
    <row r="3145" spans="1:21" x14ac:dyDescent="0.2">
      <c r="A3145" t="s">
        <v>6209</v>
      </c>
      <c r="B3145" s="23">
        <v>45828</v>
      </c>
      <c r="C3145" s="23">
        <v>45807</v>
      </c>
      <c r="D3145" t="s">
        <v>696</v>
      </c>
      <c r="E3145" t="s">
        <v>697</v>
      </c>
      <c r="G3145" t="s">
        <v>6511</v>
      </c>
      <c r="H3145" t="s">
        <v>1537</v>
      </c>
      <c r="I3145" t="s">
        <v>1538</v>
      </c>
      <c r="J3145" s="10" t="s">
        <v>1534</v>
      </c>
      <c r="K3145" t="s">
        <v>10</v>
      </c>
      <c r="L3145" s="52">
        <v>2050</v>
      </c>
      <c r="M3145" t="s">
        <v>1472</v>
      </c>
      <c r="N3145" t="s">
        <v>11</v>
      </c>
      <c r="O3145" s="78">
        <v>3.9188000000000001</v>
      </c>
      <c r="P3145" s="11">
        <f>ROUND(O3145*L3145,2)</f>
        <v>8033.54</v>
      </c>
      <c r="Q3145" s="12">
        <f>IF(N3145="HKD",7.8,IF(N3145="CNY",7.30034,1))</f>
        <v>7.3003400000000003</v>
      </c>
      <c r="R3145" s="14">
        <f>+ROUND(O3145/Q3145,4)</f>
        <v>0.53680000000000005</v>
      </c>
      <c r="S3145" s="13">
        <f>ROUND(R3145*L3145,2)</f>
        <v>1100.44</v>
      </c>
      <c r="T3145" s="14" t="s">
        <v>349</v>
      </c>
      <c r="U3145" t="s">
        <v>36</v>
      </c>
    </row>
    <row r="3146" spans="1:21" x14ac:dyDescent="0.2">
      <c r="A3146" t="s">
        <v>6210</v>
      </c>
      <c r="B3146" s="23">
        <v>45828</v>
      </c>
      <c r="C3146" s="23">
        <v>45818</v>
      </c>
      <c r="D3146" t="s">
        <v>696</v>
      </c>
      <c r="E3146" t="s">
        <v>697</v>
      </c>
      <c r="G3146" t="s">
        <v>6511</v>
      </c>
      <c r="H3146" t="s">
        <v>1537</v>
      </c>
      <c r="I3146" t="s">
        <v>1538</v>
      </c>
      <c r="J3146" s="10" t="s">
        <v>1534</v>
      </c>
      <c r="K3146" t="s">
        <v>10</v>
      </c>
      <c r="L3146" s="52">
        <v>1050</v>
      </c>
      <c r="M3146" t="s">
        <v>1472</v>
      </c>
      <c r="N3146" t="s">
        <v>11</v>
      </c>
      <c r="O3146" s="78">
        <v>3.9188000000000001</v>
      </c>
      <c r="P3146" s="11">
        <f>ROUND(O3146*L3146,2)</f>
        <v>4114.74</v>
      </c>
      <c r="Q3146" s="12">
        <f>IF(N3146="HKD",7.8,IF(N3146="CNY",7.30034,1))</f>
        <v>7.3003400000000003</v>
      </c>
      <c r="R3146" s="14">
        <f>+ROUND(O3146/Q3146,4)</f>
        <v>0.53680000000000005</v>
      </c>
      <c r="S3146" s="13">
        <f>ROUND(R3146*L3146,2)</f>
        <v>563.64</v>
      </c>
      <c r="T3146" s="14" t="s">
        <v>349</v>
      </c>
      <c r="U3146" t="s">
        <v>36</v>
      </c>
    </row>
    <row r="3147" spans="1:21" x14ac:dyDescent="0.2">
      <c r="A3147" t="s">
        <v>6230</v>
      </c>
      <c r="B3147" s="23">
        <v>45828</v>
      </c>
      <c r="C3147" s="23">
        <v>45756</v>
      </c>
      <c r="D3147" t="s">
        <v>94</v>
      </c>
      <c r="E3147" t="s">
        <v>95</v>
      </c>
      <c r="G3147" t="s">
        <v>6528</v>
      </c>
      <c r="H3147" t="s">
        <v>3162</v>
      </c>
      <c r="I3147" t="s">
        <v>3372</v>
      </c>
      <c r="J3147" s="10" t="str">
        <f>+LEFT(U3147,4)</f>
        <v>LID-</v>
      </c>
      <c r="K3147" t="s">
        <v>98</v>
      </c>
      <c r="L3147" s="52">
        <v>227</v>
      </c>
      <c r="M3147" t="s">
        <v>1472</v>
      </c>
      <c r="N3147" t="s">
        <v>11</v>
      </c>
      <c r="O3147" s="78">
        <v>4.26</v>
      </c>
      <c r="P3147" s="11">
        <f>ROUND(O3147*L3147,2)</f>
        <v>967.02</v>
      </c>
      <c r="Q3147" s="12">
        <f>IF(N3147="HKD",7.8,IF(N3147="CNY",7.30034,1))</f>
        <v>7.3003400000000003</v>
      </c>
      <c r="R3147" s="14">
        <f>+ROUND(O3147/Q3147,4)</f>
        <v>0.58350000000000002</v>
      </c>
      <c r="S3147" s="13">
        <f>ROUND(R3147*L3147,2)</f>
        <v>132.44999999999999</v>
      </c>
      <c r="T3147" s="14" t="s">
        <v>349</v>
      </c>
      <c r="U3147" t="s">
        <v>368</v>
      </c>
    </row>
    <row r="3148" spans="1:21" x14ac:dyDescent="0.2">
      <c r="A3148" t="s">
        <v>6232</v>
      </c>
      <c r="B3148" s="23">
        <v>45828</v>
      </c>
      <c r="C3148" s="23">
        <v>45777</v>
      </c>
      <c r="D3148" t="s">
        <v>94</v>
      </c>
      <c r="E3148" t="s">
        <v>95</v>
      </c>
      <c r="G3148" t="s">
        <v>6528</v>
      </c>
      <c r="H3148" t="s">
        <v>3162</v>
      </c>
      <c r="I3148" t="s">
        <v>3372</v>
      </c>
      <c r="J3148" s="10" t="str">
        <f>+LEFT(U3148,4)</f>
        <v>LID-</v>
      </c>
      <c r="K3148" t="s">
        <v>98</v>
      </c>
      <c r="L3148" s="52">
        <v>613</v>
      </c>
      <c r="M3148" t="s">
        <v>1472</v>
      </c>
      <c r="N3148" t="s">
        <v>11</v>
      </c>
      <c r="O3148" s="78">
        <v>4.26</v>
      </c>
      <c r="P3148" s="11">
        <f>ROUND(O3148*L3148,2)</f>
        <v>2611.38</v>
      </c>
      <c r="Q3148" s="12">
        <f>IF(N3148="HKD",7.8,IF(N3148="CNY",7.30034,1))</f>
        <v>7.3003400000000003</v>
      </c>
      <c r="R3148" s="14">
        <f>+ROUND(O3148/Q3148,4)</f>
        <v>0.58350000000000002</v>
      </c>
      <c r="S3148" s="13">
        <f>ROUND(R3148*L3148,2)</f>
        <v>357.69</v>
      </c>
      <c r="T3148" s="14" t="s">
        <v>349</v>
      </c>
      <c r="U3148" t="s">
        <v>368</v>
      </c>
    </row>
    <row r="3149" spans="1:21" x14ac:dyDescent="0.2">
      <c r="A3149" t="s">
        <v>6260</v>
      </c>
      <c r="B3149" s="23">
        <v>45828</v>
      </c>
      <c r="C3149" s="23">
        <v>45748</v>
      </c>
      <c r="D3149" t="s">
        <v>94</v>
      </c>
      <c r="E3149" t="s">
        <v>95</v>
      </c>
      <c r="G3149" t="s">
        <v>6552</v>
      </c>
      <c r="H3149" t="s">
        <v>5707</v>
      </c>
      <c r="I3149" t="s">
        <v>5848</v>
      </c>
      <c r="J3149" s="10" t="str">
        <f>+LEFT(U3149,4)</f>
        <v>SKU-</v>
      </c>
      <c r="K3149" t="s">
        <v>98</v>
      </c>
      <c r="L3149" s="52">
        <v>-920</v>
      </c>
      <c r="M3149" t="s">
        <v>1472</v>
      </c>
      <c r="N3149" t="s">
        <v>11</v>
      </c>
      <c r="O3149" s="78">
        <v>5.0999999999999996</v>
      </c>
      <c r="P3149" s="11">
        <f>ROUND(O3149*L3149,2)</f>
        <v>-4692</v>
      </c>
      <c r="Q3149" s="12">
        <f>IF(N3149="HKD",7.8,IF(N3149="CNY",7.30034,1))</f>
        <v>7.3003400000000003</v>
      </c>
      <c r="R3149" s="14">
        <f>+ROUND(O3149/Q3149,4)</f>
        <v>0.6986</v>
      </c>
      <c r="S3149" s="13">
        <f>ROUND(R3149*L3149,2)</f>
        <v>-642.71</v>
      </c>
      <c r="T3149" s="14" t="s">
        <v>349</v>
      </c>
      <c r="U3149" t="s">
        <v>2</v>
      </c>
    </row>
    <row r="3150" spans="1:21" x14ac:dyDescent="0.2">
      <c r="A3150" t="s">
        <v>6268</v>
      </c>
      <c r="B3150" s="23">
        <v>45828</v>
      </c>
      <c r="C3150" s="23">
        <v>45805</v>
      </c>
      <c r="D3150" t="s">
        <v>696</v>
      </c>
      <c r="E3150" t="s">
        <v>697</v>
      </c>
      <c r="G3150" t="s">
        <v>6562</v>
      </c>
      <c r="H3150" t="s">
        <v>5708</v>
      </c>
      <c r="I3150" t="s">
        <v>5849</v>
      </c>
      <c r="J3150" s="10" t="str">
        <f>+LEFT(U3150,4)</f>
        <v>GLID</v>
      </c>
      <c r="K3150" t="s">
        <v>10</v>
      </c>
      <c r="L3150" s="52">
        <v>1540</v>
      </c>
      <c r="M3150" t="s">
        <v>1472</v>
      </c>
      <c r="N3150" t="s">
        <v>11</v>
      </c>
      <c r="O3150" s="78">
        <v>5.4592000000000001</v>
      </c>
      <c r="P3150" s="11">
        <f>ROUND(O3150*L3150,2)</f>
        <v>8407.17</v>
      </c>
      <c r="Q3150" s="12">
        <f>IF(N3150="HKD",7.8,IF(N3150="CNY",7.30034,1))</f>
        <v>7.3003400000000003</v>
      </c>
      <c r="R3150" s="14">
        <f>+ROUND(O3150/Q3150,4)</f>
        <v>0.74780000000000002</v>
      </c>
      <c r="S3150" s="13">
        <f>ROUND(R3150*L3150,2)</f>
        <v>1151.6099999999999</v>
      </c>
      <c r="T3150" s="14" t="s">
        <v>349</v>
      </c>
      <c r="U3150" t="s">
        <v>78</v>
      </c>
    </row>
    <row r="3151" spans="1:21" x14ac:dyDescent="0.2">
      <c r="A3151" t="s">
        <v>6279</v>
      </c>
      <c r="B3151" s="23">
        <v>45828</v>
      </c>
      <c r="C3151" s="23">
        <v>45805</v>
      </c>
      <c r="D3151" t="s">
        <v>696</v>
      </c>
      <c r="E3151" t="s">
        <v>697</v>
      </c>
      <c r="G3151" t="s">
        <v>6562</v>
      </c>
      <c r="H3151" t="s">
        <v>1782</v>
      </c>
      <c r="I3151" t="s">
        <v>1783</v>
      </c>
      <c r="J3151" s="10" t="str">
        <f>+LEFT(U3151,4)</f>
        <v>GLID</v>
      </c>
      <c r="K3151" t="s">
        <v>10</v>
      </c>
      <c r="L3151" s="52">
        <v>3020</v>
      </c>
      <c r="M3151" t="s">
        <v>1472</v>
      </c>
      <c r="N3151" t="s">
        <v>11</v>
      </c>
      <c r="O3151" s="78">
        <v>5.8975999999999997</v>
      </c>
      <c r="P3151" s="11">
        <f>ROUND(O3151*L3151,2)</f>
        <v>17810.75</v>
      </c>
      <c r="Q3151" s="12">
        <f>IF(N3151="HKD",7.8,IF(N3151="CNY",7.30034,1))</f>
        <v>7.3003400000000003</v>
      </c>
      <c r="R3151" s="14">
        <f>+ROUND(O3151/Q3151,4)</f>
        <v>0.80789999999999995</v>
      </c>
      <c r="S3151" s="13">
        <f>ROUND(R3151*L3151,2)</f>
        <v>2439.86</v>
      </c>
      <c r="T3151" s="14" t="s">
        <v>349</v>
      </c>
      <c r="U3151" t="s">
        <v>78</v>
      </c>
    </row>
    <row r="3152" spans="1:21" x14ac:dyDescent="0.2">
      <c r="A3152" t="s">
        <v>6302</v>
      </c>
      <c r="B3152" s="23">
        <v>45828</v>
      </c>
      <c r="C3152" s="23">
        <v>45706</v>
      </c>
      <c r="D3152" t="s">
        <v>149</v>
      </c>
      <c r="E3152" t="s">
        <v>150</v>
      </c>
      <c r="G3152" t="s">
        <v>6585</v>
      </c>
      <c r="H3152" t="s">
        <v>345</v>
      </c>
      <c r="I3152" t="s">
        <v>346</v>
      </c>
      <c r="J3152" s="10" t="str">
        <f>+LEFT(U3152,4)</f>
        <v>SKU-</v>
      </c>
      <c r="K3152" t="s">
        <v>98</v>
      </c>
      <c r="L3152" s="52">
        <v>380</v>
      </c>
      <c r="M3152" t="s">
        <v>1472</v>
      </c>
      <c r="N3152" t="s">
        <v>11</v>
      </c>
      <c r="O3152" s="78">
        <v>6.8368000000000002</v>
      </c>
      <c r="P3152" s="11">
        <f>ROUND(O3152*L3152,2)</f>
        <v>2597.98</v>
      </c>
      <c r="Q3152" s="12">
        <f>IF(N3152="HKD",7.8,IF(N3152="CNY",7.30034,1))</f>
        <v>7.3003400000000003</v>
      </c>
      <c r="R3152" s="14">
        <f>+ROUND(O3152/Q3152,4)</f>
        <v>0.9365</v>
      </c>
      <c r="S3152" s="13">
        <f>ROUND(R3152*L3152,2)</f>
        <v>355.87</v>
      </c>
      <c r="T3152" s="14" t="s">
        <v>349</v>
      </c>
      <c r="U3152" t="s">
        <v>2</v>
      </c>
    </row>
    <row r="3153" spans="1:21" x14ac:dyDescent="0.2">
      <c r="A3153" t="s">
        <v>6302</v>
      </c>
      <c r="B3153" s="23">
        <v>45828</v>
      </c>
      <c r="C3153" s="23">
        <v>45706</v>
      </c>
      <c r="D3153" t="s">
        <v>149</v>
      </c>
      <c r="E3153" t="s">
        <v>150</v>
      </c>
      <c r="G3153" t="s">
        <v>6586</v>
      </c>
      <c r="H3153" t="s">
        <v>345</v>
      </c>
      <c r="I3153" t="s">
        <v>346</v>
      </c>
      <c r="J3153" s="10" t="str">
        <f>+LEFT(U3153,4)</f>
        <v>SKU-</v>
      </c>
      <c r="K3153" t="s">
        <v>98</v>
      </c>
      <c r="L3153" s="52">
        <v>-380</v>
      </c>
      <c r="M3153" t="s">
        <v>1472</v>
      </c>
      <c r="N3153" t="s">
        <v>11</v>
      </c>
      <c r="O3153" s="78">
        <v>6.8368000000000002</v>
      </c>
      <c r="P3153" s="11">
        <f>ROUND(O3153*L3153,2)</f>
        <v>-2597.98</v>
      </c>
      <c r="Q3153" s="12">
        <f>IF(N3153="HKD",7.8,IF(N3153="CNY",7.30034,1))</f>
        <v>7.3003400000000003</v>
      </c>
      <c r="R3153" s="14">
        <f>+ROUND(O3153/Q3153,4)</f>
        <v>0.9365</v>
      </c>
      <c r="S3153" s="13">
        <f>ROUND(R3153*L3153,2)</f>
        <v>-355.87</v>
      </c>
      <c r="T3153" s="14" t="s">
        <v>349</v>
      </c>
      <c r="U3153" t="s">
        <v>2</v>
      </c>
    </row>
    <row r="3154" spans="1:21" x14ac:dyDescent="0.2">
      <c r="A3154" t="s">
        <v>6302</v>
      </c>
      <c r="B3154" s="23">
        <v>45828</v>
      </c>
      <c r="C3154" s="23">
        <v>45706</v>
      </c>
      <c r="D3154" t="s">
        <v>149</v>
      </c>
      <c r="E3154" t="s">
        <v>150</v>
      </c>
      <c r="G3154" t="s">
        <v>6585</v>
      </c>
      <c r="H3154" t="s">
        <v>345</v>
      </c>
      <c r="I3154" t="s">
        <v>346</v>
      </c>
      <c r="J3154" s="10" t="str">
        <f>+LEFT(U3154,4)</f>
        <v>SKU-</v>
      </c>
      <c r="K3154" t="s">
        <v>98</v>
      </c>
      <c r="L3154" s="52">
        <v>380</v>
      </c>
      <c r="M3154" t="s">
        <v>1472</v>
      </c>
      <c r="N3154" t="s">
        <v>11</v>
      </c>
      <c r="O3154" s="78">
        <v>6.8368000000000002</v>
      </c>
      <c r="P3154" s="11">
        <f>ROUND(O3154*L3154,2)</f>
        <v>2597.98</v>
      </c>
      <c r="Q3154" s="12">
        <f>IF(N3154="HKD",7.8,IF(N3154="CNY",7.30034,1))</f>
        <v>7.3003400000000003</v>
      </c>
      <c r="R3154" s="14">
        <f>+ROUND(O3154/Q3154,4)</f>
        <v>0.9365</v>
      </c>
      <c r="S3154" s="13">
        <f>ROUND(R3154*L3154,2)</f>
        <v>355.87</v>
      </c>
      <c r="T3154" s="14" t="s">
        <v>349</v>
      </c>
      <c r="U3154" t="s">
        <v>2</v>
      </c>
    </row>
    <row r="3155" spans="1:21" x14ac:dyDescent="0.2">
      <c r="A3155" t="s">
        <v>6313</v>
      </c>
      <c r="B3155" s="23">
        <v>45828</v>
      </c>
      <c r="C3155" s="23">
        <v>45803</v>
      </c>
      <c r="D3155" t="s">
        <v>143</v>
      </c>
      <c r="E3155" t="s">
        <v>144</v>
      </c>
      <c r="G3155" t="s">
        <v>6592</v>
      </c>
      <c r="H3155" t="s">
        <v>1796</v>
      </c>
      <c r="I3155" t="s">
        <v>1797</v>
      </c>
      <c r="J3155" s="10" t="str">
        <f>+LEFT(U3155,4)</f>
        <v>LHDL</v>
      </c>
      <c r="K3155" t="s">
        <v>10</v>
      </c>
      <c r="L3155" s="52">
        <v>1560</v>
      </c>
      <c r="M3155" t="s">
        <v>1472</v>
      </c>
      <c r="N3155" t="s">
        <v>11</v>
      </c>
      <c r="O3155" s="78">
        <v>6.8814000000000002</v>
      </c>
      <c r="P3155" s="11">
        <f>ROUND(O3155*L3155,2)</f>
        <v>10734.98</v>
      </c>
      <c r="Q3155" s="12">
        <f>IF(N3155="HKD",7.8,IF(N3155="CNY",7.30034,1))</f>
        <v>7.3003400000000003</v>
      </c>
      <c r="R3155" s="14">
        <f>+ROUND(O3155/Q3155,4)</f>
        <v>0.94259999999999999</v>
      </c>
      <c r="S3155" s="13">
        <f>ROUND(R3155*L3155,2)</f>
        <v>1470.46</v>
      </c>
      <c r="T3155" s="14" t="s">
        <v>349</v>
      </c>
      <c r="U3155" t="s">
        <v>125</v>
      </c>
    </row>
    <row r="3156" spans="1:21" x14ac:dyDescent="0.2">
      <c r="A3156" t="s">
        <v>6315</v>
      </c>
      <c r="B3156" s="23">
        <v>45828</v>
      </c>
      <c r="C3156" s="23">
        <v>45805</v>
      </c>
      <c r="D3156" t="s">
        <v>696</v>
      </c>
      <c r="E3156" t="s">
        <v>697</v>
      </c>
      <c r="G3156" t="s">
        <v>6562</v>
      </c>
      <c r="H3156" t="s">
        <v>3173</v>
      </c>
      <c r="I3156" t="s">
        <v>3380</v>
      </c>
      <c r="J3156" s="10" t="str">
        <f>+LEFT(U3156,4)</f>
        <v>GLID</v>
      </c>
      <c r="K3156" t="s">
        <v>10</v>
      </c>
      <c r="L3156" s="52">
        <v>2040</v>
      </c>
      <c r="M3156" t="s">
        <v>1472</v>
      </c>
      <c r="N3156" t="s">
        <v>11</v>
      </c>
      <c r="O3156" s="78">
        <v>6.9063999999999997</v>
      </c>
      <c r="P3156" s="11">
        <f>ROUND(O3156*L3156,2)</f>
        <v>14089.06</v>
      </c>
      <c r="Q3156" s="12">
        <f>IF(N3156="HKD",7.8,IF(N3156="CNY",7.30034,1))</f>
        <v>7.3003400000000003</v>
      </c>
      <c r="R3156" s="14">
        <f>+ROUND(O3156/Q3156,4)</f>
        <v>0.94599999999999995</v>
      </c>
      <c r="S3156" s="13">
        <f>ROUND(R3156*L3156,2)</f>
        <v>1929.84</v>
      </c>
      <c r="T3156" s="14" t="s">
        <v>349</v>
      </c>
      <c r="U3156" t="s">
        <v>78</v>
      </c>
    </row>
    <row r="3157" spans="1:21" x14ac:dyDescent="0.2">
      <c r="A3157" t="s">
        <v>6318</v>
      </c>
      <c r="B3157" s="23">
        <v>45828</v>
      </c>
      <c r="C3157" s="23">
        <v>45734</v>
      </c>
      <c r="D3157" t="s">
        <v>121</v>
      </c>
      <c r="E3157" t="s">
        <v>122</v>
      </c>
      <c r="G3157" t="s">
        <v>6461</v>
      </c>
      <c r="H3157" t="s">
        <v>3056</v>
      </c>
      <c r="I3157" t="s">
        <v>3273</v>
      </c>
      <c r="J3157" s="10" t="str">
        <f>+LEFT(U3157,4)</f>
        <v>LHDL</v>
      </c>
      <c r="K3157" t="s">
        <v>10</v>
      </c>
      <c r="L3157" s="52">
        <v>1320</v>
      </c>
      <c r="M3157" t="s">
        <v>1472</v>
      </c>
      <c r="N3157" t="s">
        <v>11</v>
      </c>
      <c r="O3157" s="78">
        <v>7.3152999999999997</v>
      </c>
      <c r="P3157" s="11">
        <f>ROUND(O3157*L3157,2)</f>
        <v>9656.2000000000007</v>
      </c>
      <c r="Q3157" s="12">
        <f>IF(N3157="HKD",7.8,IF(N3157="CNY",7.30034,1))</f>
        <v>7.3003400000000003</v>
      </c>
      <c r="R3157" s="14">
        <f>+ROUND(O3157/Q3157,4)</f>
        <v>1.002</v>
      </c>
      <c r="S3157" s="13">
        <f>ROUND(R3157*L3157,2)</f>
        <v>1322.64</v>
      </c>
      <c r="T3157" s="14" t="s">
        <v>349</v>
      </c>
      <c r="U3157" t="s">
        <v>125</v>
      </c>
    </row>
    <row r="3158" spans="1:21" x14ac:dyDescent="0.2">
      <c r="A3158" t="s">
        <v>6320</v>
      </c>
      <c r="B3158" s="23">
        <v>45828</v>
      </c>
      <c r="C3158" s="23">
        <v>45734</v>
      </c>
      <c r="D3158" t="s">
        <v>121</v>
      </c>
      <c r="E3158" t="s">
        <v>122</v>
      </c>
      <c r="G3158" t="s">
        <v>6461</v>
      </c>
      <c r="H3158" t="s">
        <v>3057</v>
      </c>
      <c r="I3158" t="s">
        <v>963</v>
      </c>
      <c r="J3158" s="10" t="str">
        <f>+LEFT(U3158,4)</f>
        <v>LHDL</v>
      </c>
      <c r="K3158" t="s">
        <v>10</v>
      </c>
      <c r="L3158" s="52">
        <v>2220</v>
      </c>
      <c r="M3158" t="s">
        <v>1472</v>
      </c>
      <c r="N3158" t="s">
        <v>11</v>
      </c>
      <c r="O3158" s="78">
        <v>7.3506999999999998</v>
      </c>
      <c r="P3158" s="11">
        <f>ROUND(O3158*L3158,2)</f>
        <v>16318.55</v>
      </c>
      <c r="Q3158" s="12">
        <f>IF(N3158="HKD",7.8,IF(N3158="CNY",7.30034,1))</f>
        <v>7.3003400000000003</v>
      </c>
      <c r="R3158" s="14">
        <f>+ROUND(O3158/Q3158,4)</f>
        <v>1.0068999999999999</v>
      </c>
      <c r="S3158" s="13">
        <f>ROUND(R3158*L3158,2)</f>
        <v>2235.3200000000002</v>
      </c>
      <c r="T3158" s="14" t="s">
        <v>349</v>
      </c>
      <c r="U3158" t="s">
        <v>125</v>
      </c>
    </row>
    <row r="3159" spans="1:21" x14ac:dyDescent="0.2">
      <c r="A3159" t="s">
        <v>6323</v>
      </c>
      <c r="B3159" s="23">
        <v>45828</v>
      </c>
      <c r="C3159" s="23">
        <v>45734</v>
      </c>
      <c r="D3159" t="s">
        <v>121</v>
      </c>
      <c r="E3159" t="s">
        <v>122</v>
      </c>
      <c r="G3159" t="s">
        <v>6461</v>
      </c>
      <c r="H3159" t="s">
        <v>1792</v>
      </c>
      <c r="I3159" t="s">
        <v>1793</v>
      </c>
      <c r="J3159" s="10" t="str">
        <f>+LEFT(U3159,4)</f>
        <v>LHDL</v>
      </c>
      <c r="K3159" t="s">
        <v>10</v>
      </c>
      <c r="L3159" s="52">
        <v>2820</v>
      </c>
      <c r="M3159" t="s">
        <v>1472</v>
      </c>
      <c r="N3159" t="s">
        <v>11</v>
      </c>
      <c r="O3159" s="78">
        <v>7.4212999999999996</v>
      </c>
      <c r="P3159" s="11">
        <f>ROUND(O3159*L3159,2)</f>
        <v>20928.07</v>
      </c>
      <c r="Q3159" s="12">
        <f>IF(N3159="HKD",7.8,IF(N3159="CNY",7.30034,1))</f>
        <v>7.3003400000000003</v>
      </c>
      <c r="R3159" s="14">
        <f>+ROUND(O3159/Q3159,4)</f>
        <v>1.0165999999999999</v>
      </c>
      <c r="S3159" s="13">
        <f>ROUND(R3159*L3159,2)</f>
        <v>2866.81</v>
      </c>
      <c r="T3159" s="14" t="s">
        <v>349</v>
      </c>
      <c r="U3159" t="s">
        <v>125</v>
      </c>
    </row>
    <row r="3160" spans="1:21" x14ac:dyDescent="0.2">
      <c r="A3160" t="s">
        <v>6325</v>
      </c>
      <c r="B3160" s="23">
        <v>45828</v>
      </c>
      <c r="C3160" s="23">
        <v>45805</v>
      </c>
      <c r="D3160" t="s">
        <v>696</v>
      </c>
      <c r="E3160" t="s">
        <v>697</v>
      </c>
      <c r="G3160" t="s">
        <v>6562</v>
      </c>
      <c r="H3160" t="s">
        <v>4767</v>
      </c>
      <c r="I3160" t="s">
        <v>4768</v>
      </c>
      <c r="J3160" s="10" t="str">
        <f>+LEFT(U3160,4)</f>
        <v>GLID</v>
      </c>
      <c r="K3160" t="s">
        <v>10</v>
      </c>
      <c r="L3160" s="52">
        <v>2030</v>
      </c>
      <c r="M3160" t="s">
        <v>1472</v>
      </c>
      <c r="N3160" t="s">
        <v>11</v>
      </c>
      <c r="O3160" s="78">
        <v>7.6048</v>
      </c>
      <c r="P3160" s="11">
        <f>ROUND(O3160*L3160,2)</f>
        <v>15437.74</v>
      </c>
      <c r="Q3160" s="12">
        <f>IF(N3160="HKD",7.8,IF(N3160="CNY",7.30034,1))</f>
        <v>7.3003400000000003</v>
      </c>
      <c r="R3160" s="14">
        <f>+ROUND(O3160/Q3160,4)</f>
        <v>1.0417000000000001</v>
      </c>
      <c r="S3160" s="13">
        <f>ROUND(R3160*L3160,2)</f>
        <v>2114.65</v>
      </c>
      <c r="T3160" s="14" t="s">
        <v>349</v>
      </c>
      <c r="U3160" t="s">
        <v>78</v>
      </c>
    </row>
    <row r="3161" spans="1:21" x14ac:dyDescent="0.2">
      <c r="A3161" t="s">
        <v>6333</v>
      </c>
      <c r="B3161" s="23">
        <v>45828</v>
      </c>
      <c r="C3161" s="23">
        <v>45805</v>
      </c>
      <c r="D3161" t="s">
        <v>696</v>
      </c>
      <c r="E3161" t="s">
        <v>697</v>
      </c>
      <c r="G3161" t="s">
        <v>6562</v>
      </c>
      <c r="H3161" t="s">
        <v>3174</v>
      </c>
      <c r="I3161" t="s">
        <v>3381</v>
      </c>
      <c r="J3161" s="10" t="str">
        <f>+LEFT(U3161,4)</f>
        <v>GLID</v>
      </c>
      <c r="K3161" t="s">
        <v>10</v>
      </c>
      <c r="L3161" s="52">
        <v>1020</v>
      </c>
      <c r="M3161" t="s">
        <v>1472</v>
      </c>
      <c r="N3161" t="s">
        <v>11</v>
      </c>
      <c r="O3161" s="78">
        <v>8.3711000000000002</v>
      </c>
      <c r="P3161" s="11">
        <f>ROUND(O3161*L3161,2)</f>
        <v>8538.52</v>
      </c>
      <c r="Q3161" s="12">
        <f>IF(N3161="HKD",7.8,IF(N3161="CNY",7.30034,1))</f>
        <v>7.3003400000000003</v>
      </c>
      <c r="R3161" s="14">
        <f>+ROUND(O3161/Q3161,4)</f>
        <v>1.1467000000000001</v>
      </c>
      <c r="S3161" s="13">
        <f>ROUND(R3161*L3161,2)</f>
        <v>1169.6300000000001</v>
      </c>
      <c r="T3161" s="14" t="s">
        <v>349</v>
      </c>
      <c r="U3161" t="s">
        <v>78</v>
      </c>
    </row>
    <row r="3162" spans="1:21" x14ac:dyDescent="0.2">
      <c r="A3162" t="s">
        <v>6334</v>
      </c>
      <c r="B3162" s="23">
        <v>45828</v>
      </c>
      <c r="C3162" s="23">
        <v>45805</v>
      </c>
      <c r="D3162" t="s">
        <v>696</v>
      </c>
      <c r="E3162" t="s">
        <v>697</v>
      </c>
      <c r="G3162" t="s">
        <v>6562</v>
      </c>
      <c r="H3162" t="s">
        <v>5722</v>
      </c>
      <c r="I3162" t="s">
        <v>5863</v>
      </c>
      <c r="J3162" s="10" t="str">
        <f>+LEFT(U3162,4)</f>
        <v>GLID</v>
      </c>
      <c r="K3162" t="s">
        <v>10</v>
      </c>
      <c r="L3162" s="52">
        <v>500</v>
      </c>
      <c r="M3162" t="s">
        <v>1472</v>
      </c>
      <c r="N3162" t="s">
        <v>11</v>
      </c>
      <c r="O3162" s="78">
        <v>8.7009000000000007</v>
      </c>
      <c r="P3162" s="11">
        <f>ROUND(O3162*L3162,2)</f>
        <v>4350.45</v>
      </c>
      <c r="Q3162" s="12">
        <f>IF(N3162="HKD",7.8,IF(N3162="CNY",7.30034,1))</f>
        <v>7.3003400000000003</v>
      </c>
      <c r="R3162" s="14">
        <f>+ROUND(O3162/Q3162,4)</f>
        <v>1.1918</v>
      </c>
      <c r="S3162" s="13">
        <f>ROUND(R3162*L3162,2)</f>
        <v>595.9</v>
      </c>
      <c r="T3162" s="14" t="s">
        <v>349</v>
      </c>
      <c r="U3162" t="s">
        <v>78</v>
      </c>
    </row>
    <row r="3163" spans="1:21" x14ac:dyDescent="0.2">
      <c r="A3163" t="s">
        <v>6347</v>
      </c>
      <c r="B3163" s="23">
        <v>45828</v>
      </c>
      <c r="C3163" s="23">
        <v>45783</v>
      </c>
      <c r="D3163" t="s">
        <v>981</v>
      </c>
      <c r="E3163" t="s">
        <v>982</v>
      </c>
      <c r="G3163" t="s">
        <v>6617</v>
      </c>
      <c r="H3163" t="s">
        <v>5728</v>
      </c>
      <c r="I3163" t="s">
        <v>5869</v>
      </c>
      <c r="J3163" s="10" t="str">
        <f>+LEFT(U3163,4)</f>
        <v>HDL-</v>
      </c>
      <c r="K3163" t="s">
        <v>10</v>
      </c>
      <c r="L3163" s="52">
        <v>6930</v>
      </c>
      <c r="M3163" t="s">
        <v>1472</v>
      </c>
      <c r="N3163" t="s">
        <v>11</v>
      </c>
      <c r="O3163" s="78">
        <v>10.841699999999999</v>
      </c>
      <c r="P3163" s="11">
        <f>ROUND(O3163*L3163,2)</f>
        <v>75132.98</v>
      </c>
      <c r="Q3163" s="12">
        <f>IF(N3163="HKD",7.8,IF(N3163="CNY",7.30034,1))</f>
        <v>7.3003400000000003</v>
      </c>
      <c r="R3163" s="14">
        <f>+ROUND(O3163/Q3163,4)</f>
        <v>1.4851000000000001</v>
      </c>
      <c r="S3163" s="13">
        <f>ROUND(R3163*L3163,2)</f>
        <v>10291.74</v>
      </c>
      <c r="T3163" s="14" t="s">
        <v>349</v>
      </c>
      <c r="U3163" t="s">
        <v>228</v>
      </c>
    </row>
    <row r="3164" spans="1:21" x14ac:dyDescent="0.2">
      <c r="A3164" t="s">
        <v>6348</v>
      </c>
      <c r="B3164" s="23">
        <v>45828</v>
      </c>
      <c r="C3164" s="23">
        <v>45706</v>
      </c>
      <c r="D3164" t="s">
        <v>252</v>
      </c>
      <c r="E3164" t="s">
        <v>253</v>
      </c>
      <c r="G3164" t="s">
        <v>6618</v>
      </c>
      <c r="H3164" t="s">
        <v>250</v>
      </c>
      <c r="I3164" t="s">
        <v>251</v>
      </c>
      <c r="J3164" s="10" t="str">
        <f>+LEFT(U3164,4)</f>
        <v>GLID</v>
      </c>
      <c r="K3164" t="s">
        <v>10</v>
      </c>
      <c r="L3164" s="52">
        <v>650</v>
      </c>
      <c r="M3164" t="s">
        <v>1472</v>
      </c>
      <c r="N3164" t="s">
        <v>11</v>
      </c>
      <c r="O3164" s="78">
        <v>10.8584</v>
      </c>
      <c r="P3164" s="11">
        <f>ROUND(O3164*L3164,2)</f>
        <v>7057.96</v>
      </c>
      <c r="Q3164" s="12">
        <f>IF(N3164="HKD",7.8,IF(N3164="CNY",7.30034,1))</f>
        <v>7.3003400000000003</v>
      </c>
      <c r="R3164" s="14">
        <f>+ROUND(O3164/Q3164,4)</f>
        <v>1.4874000000000001</v>
      </c>
      <c r="S3164" s="13">
        <f>ROUND(R3164*L3164,2)</f>
        <v>966.81</v>
      </c>
      <c r="T3164" s="14" t="s">
        <v>349</v>
      </c>
      <c r="U3164" t="s">
        <v>78</v>
      </c>
    </row>
    <row r="3165" spans="1:21" x14ac:dyDescent="0.2">
      <c r="A3165" t="s">
        <v>6357</v>
      </c>
      <c r="B3165" s="23">
        <v>45828</v>
      </c>
      <c r="C3165" s="23">
        <v>45775</v>
      </c>
      <c r="D3165" t="s">
        <v>263</v>
      </c>
      <c r="E3165" t="s">
        <v>0</v>
      </c>
      <c r="G3165" t="s">
        <v>6623</v>
      </c>
      <c r="H3165" t="s">
        <v>989</v>
      </c>
      <c r="I3165" t="s">
        <v>990</v>
      </c>
      <c r="J3165" s="10" t="str">
        <f>+LEFT(U3165,4)</f>
        <v>HDL-</v>
      </c>
      <c r="K3165" t="s">
        <v>10</v>
      </c>
      <c r="L3165" s="52">
        <v>1010</v>
      </c>
      <c r="M3165" t="s">
        <v>1472</v>
      </c>
      <c r="N3165" t="s">
        <v>11</v>
      </c>
      <c r="O3165" s="78">
        <v>13.303100000000001</v>
      </c>
      <c r="P3165" s="11">
        <f>ROUND(O3165*L3165,2)</f>
        <v>13436.13</v>
      </c>
      <c r="Q3165" s="12">
        <f>IF(N3165="HKD",7.8,IF(N3165="CNY",7.30034,1))</f>
        <v>7.3003400000000003</v>
      </c>
      <c r="R3165" s="14">
        <f>+ROUND(O3165/Q3165,4)</f>
        <v>1.8223</v>
      </c>
      <c r="S3165" s="13">
        <f>ROUND(R3165*L3165,2)</f>
        <v>1840.52</v>
      </c>
      <c r="T3165" s="14" t="s">
        <v>349</v>
      </c>
      <c r="U3165" t="s">
        <v>228</v>
      </c>
    </row>
    <row r="3166" spans="1:21" x14ac:dyDescent="0.2">
      <c r="A3166" t="s">
        <v>6360</v>
      </c>
      <c r="B3166" s="23">
        <v>45828</v>
      </c>
      <c r="C3166" s="23">
        <v>45775</v>
      </c>
      <c r="D3166" t="s">
        <v>263</v>
      </c>
      <c r="E3166" t="s">
        <v>0</v>
      </c>
      <c r="G3166" t="s">
        <v>6623</v>
      </c>
      <c r="H3166" t="s">
        <v>993</v>
      </c>
      <c r="I3166" t="s">
        <v>994</v>
      </c>
      <c r="J3166" s="10" t="str">
        <f>+LEFT(U3166,4)</f>
        <v>HDL-</v>
      </c>
      <c r="K3166" t="s">
        <v>10</v>
      </c>
      <c r="L3166" s="52">
        <v>1500</v>
      </c>
      <c r="M3166" t="s">
        <v>1472</v>
      </c>
      <c r="N3166" t="s">
        <v>11</v>
      </c>
      <c r="O3166" s="78">
        <v>14.150399999999999</v>
      </c>
      <c r="P3166" s="11">
        <f>ROUND(O3166*L3166,2)</f>
        <v>21225.599999999999</v>
      </c>
      <c r="Q3166" s="12">
        <f>IF(N3166="HKD",7.8,IF(N3166="CNY",7.30034,1))</f>
        <v>7.3003400000000003</v>
      </c>
      <c r="R3166" s="14">
        <f>+ROUND(O3166/Q3166,4)</f>
        <v>1.9382999999999999</v>
      </c>
      <c r="S3166" s="13">
        <f>ROUND(R3166*L3166,2)</f>
        <v>2907.45</v>
      </c>
      <c r="T3166" s="14" t="s">
        <v>349</v>
      </c>
      <c r="U3166" t="s">
        <v>228</v>
      </c>
    </row>
    <row r="3167" spans="1:21" x14ac:dyDescent="0.2">
      <c r="A3167" t="s">
        <v>6361</v>
      </c>
      <c r="B3167" s="23">
        <v>45828</v>
      </c>
      <c r="C3167" s="23">
        <v>45775</v>
      </c>
      <c r="D3167" t="s">
        <v>263</v>
      </c>
      <c r="E3167" t="s">
        <v>0</v>
      </c>
      <c r="G3167" t="s">
        <v>6623</v>
      </c>
      <c r="H3167" t="s">
        <v>5735</v>
      </c>
      <c r="I3167" t="s">
        <v>5876</v>
      </c>
      <c r="J3167" s="10" t="str">
        <f>+LEFT(U3167,4)</f>
        <v>HDL-</v>
      </c>
      <c r="K3167" t="s">
        <v>10</v>
      </c>
      <c r="L3167" s="52">
        <v>500</v>
      </c>
      <c r="M3167" t="s">
        <v>1472</v>
      </c>
      <c r="N3167" t="s">
        <v>11</v>
      </c>
      <c r="O3167" s="78">
        <v>14.150399999999999</v>
      </c>
      <c r="P3167" s="11">
        <f>ROUND(O3167*L3167,2)</f>
        <v>7075.2</v>
      </c>
      <c r="Q3167" s="12">
        <f>IF(N3167="HKD",7.8,IF(N3167="CNY",7.30034,1))</f>
        <v>7.3003400000000003</v>
      </c>
      <c r="R3167" s="14">
        <f>+ROUND(O3167/Q3167,4)</f>
        <v>1.9382999999999999</v>
      </c>
      <c r="S3167" s="13">
        <f>ROUND(R3167*L3167,2)</f>
        <v>969.15</v>
      </c>
      <c r="T3167" s="14" t="s">
        <v>349</v>
      </c>
      <c r="U3167" t="s">
        <v>228</v>
      </c>
    </row>
    <row r="3168" spans="1:21" x14ac:dyDescent="0.2">
      <c r="A3168" t="s">
        <v>6376</v>
      </c>
      <c r="B3168" s="23">
        <v>45828</v>
      </c>
      <c r="C3168" s="23">
        <v>45813</v>
      </c>
      <c r="D3168" t="s">
        <v>311</v>
      </c>
      <c r="E3168" t="s">
        <v>312</v>
      </c>
      <c r="G3168" t="s">
        <v>6631</v>
      </c>
      <c r="H3168" t="s">
        <v>341</v>
      </c>
      <c r="I3168" t="s">
        <v>342</v>
      </c>
      <c r="J3168" s="10" t="str">
        <f>+LEFT(U3168,4)</f>
        <v>INM-</v>
      </c>
      <c r="K3168" t="s">
        <v>10</v>
      </c>
      <c r="L3168" s="52">
        <v>100</v>
      </c>
      <c r="M3168" t="s">
        <v>186</v>
      </c>
      <c r="N3168" t="s">
        <v>11</v>
      </c>
      <c r="O3168" s="78">
        <v>63.008800000000001</v>
      </c>
      <c r="P3168" s="11">
        <f>ROUND(O3168*L3168,2)</f>
        <v>6300.88</v>
      </c>
      <c r="Q3168" s="12">
        <f>IF(N3168="HKD",7.8,IF(N3168="CNY",7.30034,1))</f>
        <v>7.3003400000000003</v>
      </c>
      <c r="R3168" s="14">
        <f>+ROUND(O3168/Q3168,4)</f>
        <v>8.6309000000000005</v>
      </c>
      <c r="S3168" s="13">
        <f>ROUND(R3168*L3168,2)</f>
        <v>863.09</v>
      </c>
      <c r="T3168" s="14" t="s">
        <v>349</v>
      </c>
      <c r="U3168" t="s">
        <v>327</v>
      </c>
    </row>
    <row r="3169" spans="1:21" x14ac:dyDescent="0.2">
      <c r="A3169" t="s">
        <v>6378</v>
      </c>
      <c r="B3169" s="23">
        <v>45828</v>
      </c>
      <c r="C3169" s="23">
        <v>45813</v>
      </c>
      <c r="D3169" t="s">
        <v>311</v>
      </c>
      <c r="E3169" t="s">
        <v>312</v>
      </c>
      <c r="G3169" t="s">
        <v>6631</v>
      </c>
      <c r="H3169" t="s">
        <v>331</v>
      </c>
      <c r="I3169" t="s">
        <v>332</v>
      </c>
      <c r="J3169" s="10" t="str">
        <f>+LEFT(U3169,4)</f>
        <v>INM-</v>
      </c>
      <c r="K3169" t="s">
        <v>10</v>
      </c>
      <c r="L3169" s="52">
        <v>100</v>
      </c>
      <c r="M3169" t="s">
        <v>186</v>
      </c>
      <c r="N3169" t="s">
        <v>11</v>
      </c>
      <c r="O3169" s="78">
        <v>64.778800000000004</v>
      </c>
      <c r="P3169" s="11">
        <f>ROUND(O3169*L3169,2)</f>
        <v>6477.88</v>
      </c>
      <c r="Q3169" s="12">
        <f>IF(N3169="HKD",7.8,IF(N3169="CNY",7.30034,1))</f>
        <v>7.3003400000000003</v>
      </c>
      <c r="R3169" s="14">
        <f>+ROUND(O3169/Q3169,4)</f>
        <v>8.8734000000000002</v>
      </c>
      <c r="S3169" s="13">
        <f>ROUND(R3169*L3169,2)</f>
        <v>887.34</v>
      </c>
      <c r="T3169" s="14" t="s">
        <v>349</v>
      </c>
      <c r="U3169" t="s">
        <v>327</v>
      </c>
    </row>
    <row r="3170" spans="1:21" x14ac:dyDescent="0.2">
      <c r="A3170" t="s">
        <v>6380</v>
      </c>
      <c r="B3170" s="23">
        <v>45828</v>
      </c>
      <c r="C3170" s="23">
        <v>45818</v>
      </c>
      <c r="D3170" t="s">
        <v>311</v>
      </c>
      <c r="E3170" t="s">
        <v>312</v>
      </c>
      <c r="G3170" t="s">
        <v>6635</v>
      </c>
      <c r="H3170" t="s">
        <v>337</v>
      </c>
      <c r="I3170" t="s">
        <v>338</v>
      </c>
      <c r="J3170" s="10" t="str">
        <f>+LEFT(U3170,4)</f>
        <v>EXM-</v>
      </c>
      <c r="K3170" t="s">
        <v>10</v>
      </c>
      <c r="L3170" s="52">
        <v>25</v>
      </c>
      <c r="M3170" t="s">
        <v>186</v>
      </c>
      <c r="N3170" t="s">
        <v>11</v>
      </c>
      <c r="O3170" s="78">
        <v>71.769900000000007</v>
      </c>
      <c r="P3170" s="11">
        <f>ROUND(O3170*L3170,2)</f>
        <v>1794.25</v>
      </c>
      <c r="Q3170" s="12">
        <f>IF(N3170="HKD",7.8,IF(N3170="CNY",7.30034,1))</f>
        <v>7.3003400000000003</v>
      </c>
      <c r="R3170" s="14">
        <f>+ROUND(O3170/Q3170,4)</f>
        <v>9.8309999999999995</v>
      </c>
      <c r="S3170" s="13">
        <f>ROUND(R3170*L3170,2)</f>
        <v>245.78</v>
      </c>
      <c r="T3170" s="14" t="s">
        <v>349</v>
      </c>
      <c r="U3170" t="s">
        <v>315</v>
      </c>
    </row>
    <row r="3171" spans="1:21" x14ac:dyDescent="0.2">
      <c r="A3171" t="s">
        <v>5892</v>
      </c>
      <c r="B3171" s="23">
        <v>45831</v>
      </c>
      <c r="C3171" s="23">
        <v>45813</v>
      </c>
      <c r="D3171" t="s">
        <v>169</v>
      </c>
      <c r="E3171" t="s">
        <v>170</v>
      </c>
      <c r="G3171" t="s">
        <v>6405</v>
      </c>
      <c r="H3171" t="s">
        <v>5607</v>
      </c>
      <c r="I3171" t="s">
        <v>5750</v>
      </c>
      <c r="J3171" s="10" t="str">
        <f>+LEFT(U3171,4)</f>
        <v>STKR</v>
      </c>
      <c r="K3171" t="s">
        <v>10</v>
      </c>
      <c r="L3171" s="52">
        <v>14100</v>
      </c>
      <c r="M3171" t="s">
        <v>1472</v>
      </c>
      <c r="N3171" t="s">
        <v>11</v>
      </c>
      <c r="O3171" s="78">
        <v>0.02</v>
      </c>
      <c r="P3171" s="11">
        <f>ROUND(O3171*L3171,2)</f>
        <v>282</v>
      </c>
      <c r="Q3171" s="12">
        <f>IF(N3171="HKD",7.8,IF(N3171="CNY",7.30034,1))</f>
        <v>7.3003400000000003</v>
      </c>
      <c r="R3171" s="14">
        <f>+ROUND(O3171/Q3171,4)</f>
        <v>2.7000000000000001E-3</v>
      </c>
      <c r="S3171" s="13">
        <f>ROUND(R3171*L3171,2)</f>
        <v>38.07</v>
      </c>
      <c r="T3171" s="14" t="s">
        <v>349</v>
      </c>
      <c r="U3171" t="s">
        <v>18</v>
      </c>
    </row>
    <row r="3172" spans="1:21" x14ac:dyDescent="0.2">
      <c r="A3172" t="s">
        <v>5893</v>
      </c>
      <c r="B3172" s="23">
        <v>45831</v>
      </c>
      <c r="C3172" s="23">
        <v>45813</v>
      </c>
      <c r="D3172" t="s">
        <v>169</v>
      </c>
      <c r="E3172" t="s">
        <v>170</v>
      </c>
      <c r="G3172" t="s">
        <v>6405</v>
      </c>
      <c r="H3172" t="s">
        <v>5607</v>
      </c>
      <c r="I3172" t="s">
        <v>5750</v>
      </c>
      <c r="J3172" s="10" t="str">
        <f>+LEFT(U3172,4)</f>
        <v>STKR</v>
      </c>
      <c r="K3172" t="s">
        <v>10</v>
      </c>
      <c r="L3172" s="52">
        <v>50</v>
      </c>
      <c r="M3172" t="s">
        <v>1472</v>
      </c>
      <c r="N3172" t="s">
        <v>11</v>
      </c>
      <c r="O3172" s="78">
        <v>0.02</v>
      </c>
      <c r="P3172" s="11">
        <f>ROUND(O3172*L3172,2)</f>
        <v>1</v>
      </c>
      <c r="Q3172" s="12">
        <f>IF(N3172="HKD",7.8,IF(N3172="CNY",7.30034,1))</f>
        <v>7.3003400000000003</v>
      </c>
      <c r="R3172" s="14">
        <f>+ROUND(O3172/Q3172,4)</f>
        <v>2.7000000000000001E-3</v>
      </c>
      <c r="S3172" s="13">
        <f>ROUND(R3172*L3172,2)</f>
        <v>0.14000000000000001</v>
      </c>
      <c r="T3172" s="14" t="s">
        <v>349</v>
      </c>
      <c r="U3172" t="s">
        <v>18</v>
      </c>
    </row>
    <row r="3173" spans="1:21" x14ac:dyDescent="0.2">
      <c r="A3173" t="s">
        <v>5897</v>
      </c>
      <c r="B3173" s="23">
        <v>45831</v>
      </c>
      <c r="C3173" s="23">
        <v>45813</v>
      </c>
      <c r="D3173" t="s">
        <v>169</v>
      </c>
      <c r="E3173" t="s">
        <v>170</v>
      </c>
      <c r="G3173" t="s">
        <v>6405</v>
      </c>
      <c r="H3173" t="s">
        <v>1133</v>
      </c>
      <c r="I3173" t="s">
        <v>1134</v>
      </c>
      <c r="J3173" s="10" t="str">
        <f>+LEFT(U3173,4)</f>
        <v>STKR</v>
      </c>
      <c r="K3173" t="s">
        <v>10</v>
      </c>
      <c r="L3173" s="52">
        <v>12000</v>
      </c>
      <c r="M3173" t="s">
        <v>1472</v>
      </c>
      <c r="N3173" t="s">
        <v>11</v>
      </c>
      <c r="O3173" s="78">
        <v>2.5899999999999999E-2</v>
      </c>
      <c r="P3173" s="11">
        <f>ROUND(O3173*L3173,2)</f>
        <v>310.8</v>
      </c>
      <c r="Q3173" s="12">
        <f>IF(N3173="HKD",7.8,IF(N3173="CNY",7.30034,1))</f>
        <v>7.3003400000000003</v>
      </c>
      <c r="R3173" s="14">
        <f>+ROUND(O3173/Q3173,4)</f>
        <v>3.5000000000000001E-3</v>
      </c>
      <c r="S3173" s="13">
        <f>ROUND(R3173*L3173,2)</f>
        <v>42</v>
      </c>
      <c r="T3173" s="14" t="s">
        <v>349</v>
      </c>
      <c r="U3173" t="s">
        <v>18</v>
      </c>
    </row>
    <row r="3174" spans="1:21" x14ac:dyDescent="0.2">
      <c r="A3174" t="s">
        <v>5903</v>
      </c>
      <c r="B3174" s="23">
        <v>45831</v>
      </c>
      <c r="C3174" s="23">
        <v>45818</v>
      </c>
      <c r="D3174" t="s">
        <v>169</v>
      </c>
      <c r="E3174" t="s">
        <v>170</v>
      </c>
      <c r="G3174" t="s">
        <v>6412</v>
      </c>
      <c r="H3174" t="s">
        <v>5610</v>
      </c>
      <c r="I3174" t="s">
        <v>5753</v>
      </c>
      <c r="J3174" s="10" t="str">
        <f>+LEFT(U3174,4)</f>
        <v>STKR</v>
      </c>
      <c r="K3174" t="s">
        <v>10</v>
      </c>
      <c r="L3174" s="52">
        <v>7100</v>
      </c>
      <c r="M3174" t="s">
        <v>1472</v>
      </c>
      <c r="N3174" t="s">
        <v>11</v>
      </c>
      <c r="O3174" s="78">
        <v>0.04</v>
      </c>
      <c r="P3174" s="11">
        <f>ROUND(O3174*L3174,2)</f>
        <v>284</v>
      </c>
      <c r="Q3174" s="12">
        <f>IF(N3174="HKD",7.8,IF(N3174="CNY",7.30034,1))</f>
        <v>7.3003400000000003</v>
      </c>
      <c r="R3174" s="14">
        <f>+ROUND(O3174/Q3174,4)</f>
        <v>5.4999999999999997E-3</v>
      </c>
      <c r="S3174" s="13">
        <f>ROUND(R3174*L3174,2)</f>
        <v>39.049999999999997</v>
      </c>
      <c r="T3174" s="14" t="s">
        <v>349</v>
      </c>
      <c r="U3174" t="s">
        <v>18</v>
      </c>
    </row>
    <row r="3175" spans="1:21" x14ac:dyDescent="0.2">
      <c r="A3175" t="s">
        <v>5904</v>
      </c>
      <c r="B3175" s="23">
        <v>45831</v>
      </c>
      <c r="C3175" s="23">
        <v>45818</v>
      </c>
      <c r="D3175" t="s">
        <v>169</v>
      </c>
      <c r="E3175" t="s">
        <v>170</v>
      </c>
      <c r="G3175" t="s">
        <v>6412</v>
      </c>
      <c r="H3175" t="s">
        <v>5610</v>
      </c>
      <c r="I3175" t="s">
        <v>5753</v>
      </c>
      <c r="J3175" s="10" t="str">
        <f>+LEFT(U3175,4)</f>
        <v>STKR</v>
      </c>
      <c r="K3175" t="s">
        <v>10</v>
      </c>
      <c r="L3175" s="52">
        <v>50</v>
      </c>
      <c r="M3175" t="s">
        <v>1472</v>
      </c>
      <c r="N3175" t="s">
        <v>11</v>
      </c>
      <c r="O3175" s="78">
        <v>0.04</v>
      </c>
      <c r="P3175" s="11">
        <f>ROUND(O3175*L3175,2)</f>
        <v>2</v>
      </c>
      <c r="Q3175" s="12">
        <f>IF(N3175="HKD",7.8,IF(N3175="CNY",7.30034,1))</f>
        <v>7.3003400000000003</v>
      </c>
      <c r="R3175" s="14">
        <f>+ROUND(O3175/Q3175,4)</f>
        <v>5.4999999999999997E-3</v>
      </c>
      <c r="S3175" s="13">
        <f>ROUND(R3175*L3175,2)</f>
        <v>0.28000000000000003</v>
      </c>
      <c r="T3175" s="14" t="s">
        <v>349</v>
      </c>
      <c r="U3175" t="s">
        <v>18</v>
      </c>
    </row>
    <row r="3176" spans="1:21" x14ac:dyDescent="0.2">
      <c r="A3176" t="s">
        <v>5915</v>
      </c>
      <c r="B3176" s="23">
        <v>45831</v>
      </c>
      <c r="C3176" s="23">
        <v>45813</v>
      </c>
      <c r="D3176" t="s">
        <v>169</v>
      </c>
      <c r="E3176" t="s">
        <v>170</v>
      </c>
      <c r="G3176" t="s">
        <v>6405</v>
      </c>
      <c r="H3176" t="s">
        <v>5614</v>
      </c>
      <c r="I3176" t="s">
        <v>5757</v>
      </c>
      <c r="J3176" s="10" t="str">
        <f>+LEFT(U3176,4)</f>
        <v>STKR</v>
      </c>
      <c r="K3176" t="s">
        <v>10</v>
      </c>
      <c r="L3176" s="52">
        <v>2100</v>
      </c>
      <c r="M3176" t="s">
        <v>1472</v>
      </c>
      <c r="N3176" t="s">
        <v>11</v>
      </c>
      <c r="O3176" s="78">
        <v>4.2000000000000003E-2</v>
      </c>
      <c r="P3176" s="11">
        <f>ROUND(O3176*L3176,2)</f>
        <v>88.2</v>
      </c>
      <c r="Q3176" s="12">
        <f>IF(N3176="HKD",7.8,IF(N3176="CNY",7.30034,1))</f>
        <v>7.3003400000000003</v>
      </c>
      <c r="R3176" s="14">
        <f>+ROUND(O3176/Q3176,4)</f>
        <v>5.7999999999999996E-3</v>
      </c>
      <c r="S3176" s="13">
        <f>ROUND(R3176*L3176,2)</f>
        <v>12.18</v>
      </c>
      <c r="T3176" s="14" t="s">
        <v>349</v>
      </c>
      <c r="U3176" t="s">
        <v>18</v>
      </c>
    </row>
    <row r="3177" spans="1:21" x14ac:dyDescent="0.2">
      <c r="A3177" t="s">
        <v>5916</v>
      </c>
      <c r="B3177" s="23">
        <v>45831</v>
      </c>
      <c r="C3177" s="23">
        <v>45813</v>
      </c>
      <c r="D3177" t="s">
        <v>169</v>
      </c>
      <c r="E3177" t="s">
        <v>170</v>
      </c>
      <c r="G3177" t="s">
        <v>6405</v>
      </c>
      <c r="H3177" t="s">
        <v>5615</v>
      </c>
      <c r="I3177" t="s">
        <v>5758</v>
      </c>
      <c r="J3177" s="10" t="str">
        <f>+LEFT(U3177,4)</f>
        <v>STKR</v>
      </c>
      <c r="K3177" t="s">
        <v>10</v>
      </c>
      <c r="L3177" s="52">
        <v>510</v>
      </c>
      <c r="M3177" t="s">
        <v>1472</v>
      </c>
      <c r="N3177" t="s">
        <v>11</v>
      </c>
      <c r="O3177" s="78">
        <v>4.2000000000000003E-2</v>
      </c>
      <c r="P3177" s="11">
        <f>ROUND(O3177*L3177,2)</f>
        <v>21.42</v>
      </c>
      <c r="Q3177" s="12">
        <f>IF(N3177="HKD",7.8,IF(N3177="CNY",7.30034,1))</f>
        <v>7.3003400000000003</v>
      </c>
      <c r="R3177" s="14">
        <f>+ROUND(O3177/Q3177,4)</f>
        <v>5.7999999999999996E-3</v>
      </c>
      <c r="S3177" s="13">
        <f>ROUND(R3177*L3177,2)</f>
        <v>2.96</v>
      </c>
      <c r="T3177" s="14" t="s">
        <v>349</v>
      </c>
      <c r="U3177" t="s">
        <v>18</v>
      </c>
    </row>
    <row r="3178" spans="1:21" x14ac:dyDescent="0.2">
      <c r="A3178" t="s">
        <v>5917</v>
      </c>
      <c r="B3178" s="23">
        <v>45831</v>
      </c>
      <c r="C3178" s="23">
        <v>45813</v>
      </c>
      <c r="D3178" t="s">
        <v>169</v>
      </c>
      <c r="E3178" t="s">
        <v>170</v>
      </c>
      <c r="G3178" t="s">
        <v>6405</v>
      </c>
      <c r="H3178" t="s">
        <v>5615</v>
      </c>
      <c r="I3178" t="s">
        <v>5758</v>
      </c>
      <c r="J3178" s="10" t="str">
        <f>+LEFT(U3178,4)</f>
        <v>STKR</v>
      </c>
      <c r="K3178" t="s">
        <v>10</v>
      </c>
      <c r="L3178" s="52">
        <v>20</v>
      </c>
      <c r="M3178" t="s">
        <v>1472</v>
      </c>
      <c r="N3178" t="s">
        <v>11</v>
      </c>
      <c r="O3178" s="78">
        <v>4.2000000000000003E-2</v>
      </c>
      <c r="P3178" s="11">
        <f>ROUND(O3178*L3178,2)</f>
        <v>0.84</v>
      </c>
      <c r="Q3178" s="12">
        <f>IF(N3178="HKD",7.8,IF(N3178="CNY",7.30034,1))</f>
        <v>7.3003400000000003</v>
      </c>
      <c r="R3178" s="14">
        <f>+ROUND(O3178/Q3178,4)</f>
        <v>5.7999999999999996E-3</v>
      </c>
      <c r="S3178" s="13">
        <f>ROUND(R3178*L3178,2)</f>
        <v>0.12</v>
      </c>
      <c r="T3178" s="14" t="s">
        <v>349</v>
      </c>
      <c r="U3178" t="s">
        <v>18</v>
      </c>
    </row>
    <row r="3179" spans="1:21" x14ac:dyDescent="0.2">
      <c r="A3179" t="s">
        <v>5920</v>
      </c>
      <c r="B3179" s="23">
        <v>45831</v>
      </c>
      <c r="C3179" s="23">
        <v>45826</v>
      </c>
      <c r="D3179" t="s">
        <v>169</v>
      </c>
      <c r="E3179" t="s">
        <v>170</v>
      </c>
      <c r="G3179" t="s">
        <v>6415</v>
      </c>
      <c r="H3179" t="s">
        <v>615</v>
      </c>
      <c r="I3179" t="s">
        <v>616</v>
      </c>
      <c r="J3179" s="10" t="str">
        <f>+LEFT(U3179,4)</f>
        <v>STKR</v>
      </c>
      <c r="K3179" t="s">
        <v>10</v>
      </c>
      <c r="L3179" s="52">
        <v>1010</v>
      </c>
      <c r="M3179" t="s">
        <v>1472</v>
      </c>
      <c r="N3179" t="s">
        <v>11</v>
      </c>
      <c r="O3179" s="78">
        <v>4.2000000000000003E-2</v>
      </c>
      <c r="P3179" s="11">
        <f>ROUND(O3179*L3179,2)</f>
        <v>42.42</v>
      </c>
      <c r="Q3179" s="12">
        <f>IF(N3179="HKD",7.8,IF(N3179="CNY",7.30034,1))</f>
        <v>7.3003400000000003</v>
      </c>
      <c r="R3179" s="14">
        <f>+ROUND(O3179/Q3179,4)</f>
        <v>5.7999999999999996E-3</v>
      </c>
      <c r="S3179" s="13">
        <f>ROUND(R3179*L3179,2)</f>
        <v>5.86</v>
      </c>
      <c r="T3179" s="14" t="s">
        <v>349</v>
      </c>
      <c r="U3179" t="s">
        <v>18</v>
      </c>
    </row>
    <row r="3180" spans="1:21" x14ac:dyDescent="0.2">
      <c r="A3180" t="s">
        <v>5921</v>
      </c>
      <c r="B3180" s="23">
        <v>45831</v>
      </c>
      <c r="C3180" s="23">
        <v>45826</v>
      </c>
      <c r="D3180" t="s">
        <v>169</v>
      </c>
      <c r="E3180" t="s">
        <v>170</v>
      </c>
      <c r="G3180" t="s">
        <v>6415</v>
      </c>
      <c r="H3180" t="s">
        <v>5617</v>
      </c>
      <c r="I3180" t="s">
        <v>5760</v>
      </c>
      <c r="J3180" s="10" t="str">
        <f>+LEFT(U3180,4)</f>
        <v>STKR</v>
      </c>
      <c r="K3180" t="s">
        <v>10</v>
      </c>
      <c r="L3180" s="52">
        <v>2000</v>
      </c>
      <c r="M3180" t="s">
        <v>1472</v>
      </c>
      <c r="N3180" t="s">
        <v>11</v>
      </c>
      <c r="O3180" s="78">
        <v>4.2999999999999997E-2</v>
      </c>
      <c r="P3180" s="11">
        <f>ROUND(O3180*L3180,2)</f>
        <v>86</v>
      </c>
      <c r="Q3180" s="12">
        <f>IF(N3180="HKD",7.8,IF(N3180="CNY",7.30034,1))</f>
        <v>7.3003400000000003</v>
      </c>
      <c r="R3180" s="14">
        <f>+ROUND(O3180/Q3180,4)</f>
        <v>5.8999999999999999E-3</v>
      </c>
      <c r="S3180" s="13">
        <f>ROUND(R3180*L3180,2)</f>
        <v>11.8</v>
      </c>
      <c r="T3180" s="14" t="s">
        <v>349</v>
      </c>
      <c r="U3180" t="s">
        <v>18</v>
      </c>
    </row>
    <row r="3181" spans="1:21" x14ac:dyDescent="0.2">
      <c r="A3181" t="s">
        <v>5922</v>
      </c>
      <c r="B3181" s="23">
        <v>45831</v>
      </c>
      <c r="C3181" s="23">
        <v>45826</v>
      </c>
      <c r="D3181" t="s">
        <v>169</v>
      </c>
      <c r="E3181" t="s">
        <v>170</v>
      </c>
      <c r="G3181" t="s">
        <v>6415</v>
      </c>
      <c r="H3181" t="s">
        <v>5617</v>
      </c>
      <c r="I3181" t="s">
        <v>5760</v>
      </c>
      <c r="J3181" s="10" t="str">
        <f>+LEFT(U3181,4)</f>
        <v>STKR</v>
      </c>
      <c r="K3181" t="s">
        <v>10</v>
      </c>
      <c r="L3181" s="52">
        <v>1010</v>
      </c>
      <c r="M3181" t="s">
        <v>1472</v>
      </c>
      <c r="N3181" t="s">
        <v>11</v>
      </c>
      <c r="O3181" s="78">
        <v>4.2999999999999997E-2</v>
      </c>
      <c r="P3181" s="11">
        <f>ROUND(O3181*L3181,2)</f>
        <v>43.43</v>
      </c>
      <c r="Q3181" s="12">
        <f>IF(N3181="HKD",7.8,IF(N3181="CNY",7.30034,1))</f>
        <v>7.3003400000000003</v>
      </c>
      <c r="R3181" s="14">
        <f>+ROUND(O3181/Q3181,4)</f>
        <v>5.8999999999999999E-3</v>
      </c>
      <c r="S3181" s="13">
        <f>ROUND(R3181*L3181,2)</f>
        <v>5.96</v>
      </c>
      <c r="T3181" s="14" t="s">
        <v>349</v>
      </c>
      <c r="U3181" t="s">
        <v>18</v>
      </c>
    </row>
    <row r="3182" spans="1:21" x14ac:dyDescent="0.2">
      <c r="A3182" t="s">
        <v>5923</v>
      </c>
      <c r="B3182" s="23">
        <v>45831</v>
      </c>
      <c r="C3182" s="23">
        <v>45827</v>
      </c>
      <c r="D3182" t="s">
        <v>169</v>
      </c>
      <c r="E3182" t="s">
        <v>170</v>
      </c>
      <c r="G3182" t="s">
        <v>6415</v>
      </c>
      <c r="H3182" t="s">
        <v>5617</v>
      </c>
      <c r="I3182" t="s">
        <v>5760</v>
      </c>
      <c r="J3182" s="10" t="str">
        <f>+LEFT(U3182,4)</f>
        <v>STKR</v>
      </c>
      <c r="K3182" t="s">
        <v>10</v>
      </c>
      <c r="L3182" s="52">
        <v>2020</v>
      </c>
      <c r="M3182" t="s">
        <v>1472</v>
      </c>
      <c r="N3182" t="s">
        <v>11</v>
      </c>
      <c r="O3182" s="78">
        <v>4.4999999999999998E-2</v>
      </c>
      <c r="P3182" s="11">
        <f>ROUND(O3182*L3182,2)</f>
        <v>90.9</v>
      </c>
      <c r="Q3182" s="12">
        <f>IF(N3182="HKD",7.8,IF(N3182="CNY",7.30034,1))</f>
        <v>7.3003400000000003</v>
      </c>
      <c r="R3182" s="14">
        <f>+ROUND(O3182/Q3182,4)</f>
        <v>6.1999999999999998E-3</v>
      </c>
      <c r="S3182" s="13">
        <f>ROUND(R3182*L3182,2)</f>
        <v>12.52</v>
      </c>
      <c r="T3182" s="14" t="s">
        <v>349</v>
      </c>
      <c r="U3182" t="s">
        <v>18</v>
      </c>
    </row>
    <row r="3183" spans="1:21" x14ac:dyDescent="0.2">
      <c r="A3183" t="s">
        <v>5930</v>
      </c>
      <c r="B3183" s="23">
        <v>45831</v>
      </c>
      <c r="C3183" s="23">
        <v>45813</v>
      </c>
      <c r="D3183" t="s">
        <v>169</v>
      </c>
      <c r="E3183" t="s">
        <v>170</v>
      </c>
      <c r="G3183" t="s">
        <v>6405</v>
      </c>
      <c r="H3183" t="s">
        <v>5622</v>
      </c>
      <c r="I3183" t="s">
        <v>5765</v>
      </c>
      <c r="J3183" s="10" t="str">
        <f>+LEFT(U3183,4)</f>
        <v>STKR</v>
      </c>
      <c r="K3183" t="s">
        <v>10</v>
      </c>
      <c r="L3183" s="52">
        <v>510</v>
      </c>
      <c r="M3183" t="s">
        <v>1472</v>
      </c>
      <c r="N3183" t="s">
        <v>11</v>
      </c>
      <c r="O3183" s="78">
        <v>0.05</v>
      </c>
      <c r="P3183" s="11">
        <f>ROUND(O3183*L3183,2)</f>
        <v>25.5</v>
      </c>
      <c r="Q3183" s="12">
        <f>IF(N3183="HKD",7.8,IF(N3183="CNY",7.30034,1))</f>
        <v>7.3003400000000003</v>
      </c>
      <c r="R3183" s="14">
        <f>+ROUND(O3183/Q3183,4)</f>
        <v>6.7999999999999996E-3</v>
      </c>
      <c r="S3183" s="13">
        <f>ROUND(R3183*L3183,2)</f>
        <v>3.47</v>
      </c>
      <c r="T3183" s="14" t="s">
        <v>349</v>
      </c>
      <c r="U3183" t="s">
        <v>18</v>
      </c>
    </row>
    <row r="3184" spans="1:21" x14ac:dyDescent="0.2">
      <c r="A3184" t="s">
        <v>5931</v>
      </c>
      <c r="B3184" s="23">
        <v>45831</v>
      </c>
      <c r="C3184" s="23">
        <v>45813</v>
      </c>
      <c r="D3184" t="s">
        <v>169</v>
      </c>
      <c r="E3184" t="s">
        <v>170</v>
      </c>
      <c r="G3184" t="s">
        <v>6405</v>
      </c>
      <c r="H3184" t="s">
        <v>5622</v>
      </c>
      <c r="I3184" t="s">
        <v>5765</v>
      </c>
      <c r="J3184" s="10" t="str">
        <f>+LEFT(U3184,4)</f>
        <v>STKR</v>
      </c>
      <c r="K3184" t="s">
        <v>10</v>
      </c>
      <c r="L3184" s="52">
        <v>20</v>
      </c>
      <c r="M3184" t="s">
        <v>1472</v>
      </c>
      <c r="N3184" t="s">
        <v>11</v>
      </c>
      <c r="O3184" s="78">
        <v>0.05</v>
      </c>
      <c r="P3184" s="11">
        <f>ROUND(O3184*L3184,2)</f>
        <v>1</v>
      </c>
      <c r="Q3184" s="12">
        <f>IF(N3184="HKD",7.8,IF(N3184="CNY",7.30034,1))</f>
        <v>7.3003400000000003</v>
      </c>
      <c r="R3184" s="14">
        <f>+ROUND(O3184/Q3184,4)</f>
        <v>6.7999999999999996E-3</v>
      </c>
      <c r="S3184" s="13">
        <f>ROUND(R3184*L3184,2)</f>
        <v>0.14000000000000001</v>
      </c>
      <c r="T3184" s="14" t="s">
        <v>349</v>
      </c>
      <c r="U3184" t="s">
        <v>18</v>
      </c>
    </row>
    <row r="3185" spans="1:21" x14ac:dyDescent="0.2">
      <c r="A3185" t="s">
        <v>5934</v>
      </c>
      <c r="B3185" s="23">
        <v>45831</v>
      </c>
      <c r="C3185" s="23">
        <v>45826</v>
      </c>
      <c r="D3185" t="s">
        <v>101</v>
      </c>
      <c r="E3185" t="s">
        <v>102</v>
      </c>
      <c r="G3185" t="s">
        <v>6420</v>
      </c>
      <c r="H3185" t="s">
        <v>1563</v>
      </c>
      <c r="I3185" t="s">
        <v>1564</v>
      </c>
      <c r="J3185" s="10" t="str">
        <f>+LEFT(U3185,4)</f>
        <v>STKR</v>
      </c>
      <c r="K3185" t="s">
        <v>10</v>
      </c>
      <c r="L3185" s="52">
        <v>510</v>
      </c>
      <c r="M3185" t="s">
        <v>1472</v>
      </c>
      <c r="N3185" t="s">
        <v>11</v>
      </c>
      <c r="O3185" s="78">
        <v>0.05</v>
      </c>
      <c r="P3185" s="11">
        <f>ROUND(O3185*L3185,2)</f>
        <v>25.5</v>
      </c>
      <c r="Q3185" s="12">
        <f>IF(N3185="HKD",7.8,IF(N3185="CNY",7.30034,1))</f>
        <v>7.3003400000000003</v>
      </c>
      <c r="R3185" s="14">
        <f>+ROUND(O3185/Q3185,4)</f>
        <v>6.7999999999999996E-3</v>
      </c>
      <c r="S3185" s="13">
        <f>ROUND(R3185*L3185,2)</f>
        <v>3.47</v>
      </c>
      <c r="T3185" s="14" t="s">
        <v>349</v>
      </c>
      <c r="U3185" t="s">
        <v>18</v>
      </c>
    </row>
    <row r="3186" spans="1:21" x14ac:dyDescent="0.2">
      <c r="A3186" t="s">
        <v>5935</v>
      </c>
      <c r="B3186" s="23">
        <v>45831</v>
      </c>
      <c r="C3186" s="23">
        <v>45826</v>
      </c>
      <c r="D3186" t="s">
        <v>101</v>
      </c>
      <c r="E3186" t="s">
        <v>102</v>
      </c>
      <c r="G3186" t="s">
        <v>6420</v>
      </c>
      <c r="H3186" t="s">
        <v>1258</v>
      </c>
      <c r="I3186" t="s">
        <v>1259</v>
      </c>
      <c r="J3186" s="10" t="str">
        <f>+LEFT(U3186,4)</f>
        <v>STKR</v>
      </c>
      <c r="K3186" t="s">
        <v>10</v>
      </c>
      <c r="L3186" s="52">
        <v>510</v>
      </c>
      <c r="M3186" t="s">
        <v>1472</v>
      </c>
      <c r="N3186" t="s">
        <v>11</v>
      </c>
      <c r="O3186" s="78">
        <v>0.05</v>
      </c>
      <c r="P3186" s="11">
        <f>ROUND(O3186*L3186,2)</f>
        <v>25.5</v>
      </c>
      <c r="Q3186" s="12">
        <f>IF(N3186="HKD",7.8,IF(N3186="CNY",7.30034,1))</f>
        <v>7.3003400000000003</v>
      </c>
      <c r="R3186" s="14">
        <f>+ROUND(O3186/Q3186,4)</f>
        <v>6.7999999999999996E-3</v>
      </c>
      <c r="S3186" s="13">
        <f>ROUND(R3186*L3186,2)</f>
        <v>3.47</v>
      </c>
      <c r="T3186" s="14" t="s">
        <v>349</v>
      </c>
      <c r="U3186" t="s">
        <v>18</v>
      </c>
    </row>
    <row r="3187" spans="1:21" x14ac:dyDescent="0.2">
      <c r="A3187" t="s">
        <v>5936</v>
      </c>
      <c r="B3187" s="23">
        <v>45831</v>
      </c>
      <c r="C3187" s="23">
        <v>45826</v>
      </c>
      <c r="D3187" t="s">
        <v>101</v>
      </c>
      <c r="E3187" t="s">
        <v>102</v>
      </c>
      <c r="G3187" t="s">
        <v>6420</v>
      </c>
      <c r="H3187" t="s">
        <v>5625</v>
      </c>
      <c r="I3187" t="s">
        <v>5768</v>
      </c>
      <c r="J3187" s="10" t="str">
        <f>+LEFT(U3187,4)</f>
        <v>STKR</v>
      </c>
      <c r="K3187" t="s">
        <v>10</v>
      </c>
      <c r="L3187" s="52">
        <v>1010</v>
      </c>
      <c r="M3187" t="s">
        <v>1472</v>
      </c>
      <c r="N3187" t="s">
        <v>11</v>
      </c>
      <c r="O3187" s="78">
        <v>0.05</v>
      </c>
      <c r="P3187" s="11">
        <f>ROUND(O3187*L3187,2)</f>
        <v>50.5</v>
      </c>
      <c r="Q3187" s="12">
        <f>IF(N3187="HKD",7.8,IF(N3187="CNY",7.30034,1))</f>
        <v>7.3003400000000003</v>
      </c>
      <c r="R3187" s="14">
        <f>+ROUND(O3187/Q3187,4)</f>
        <v>6.7999999999999996E-3</v>
      </c>
      <c r="S3187" s="13">
        <f>ROUND(R3187*L3187,2)</f>
        <v>6.87</v>
      </c>
      <c r="T3187" s="14" t="s">
        <v>349</v>
      </c>
      <c r="U3187" t="s">
        <v>18</v>
      </c>
    </row>
    <row r="3188" spans="1:21" x14ac:dyDescent="0.2">
      <c r="A3188" t="s">
        <v>5937</v>
      </c>
      <c r="B3188" s="23">
        <v>45831</v>
      </c>
      <c r="C3188" s="23">
        <v>45826</v>
      </c>
      <c r="D3188" t="s">
        <v>101</v>
      </c>
      <c r="E3188" t="s">
        <v>102</v>
      </c>
      <c r="G3188" t="s">
        <v>6420</v>
      </c>
      <c r="H3188" t="s">
        <v>5626</v>
      </c>
      <c r="I3188" t="s">
        <v>5769</v>
      </c>
      <c r="J3188" s="10" t="str">
        <f>+LEFT(U3188,4)</f>
        <v>STKR</v>
      </c>
      <c r="K3188" t="s">
        <v>10</v>
      </c>
      <c r="L3188" s="52">
        <v>1010</v>
      </c>
      <c r="M3188" t="s">
        <v>1472</v>
      </c>
      <c r="N3188" t="s">
        <v>11</v>
      </c>
      <c r="O3188" s="78">
        <v>0.05</v>
      </c>
      <c r="P3188" s="11">
        <f>ROUND(O3188*L3188,2)</f>
        <v>50.5</v>
      </c>
      <c r="Q3188" s="12">
        <f>IF(N3188="HKD",7.8,IF(N3188="CNY",7.30034,1))</f>
        <v>7.3003400000000003</v>
      </c>
      <c r="R3188" s="14">
        <f>+ROUND(O3188/Q3188,4)</f>
        <v>6.7999999999999996E-3</v>
      </c>
      <c r="S3188" s="13">
        <f>ROUND(R3188*L3188,2)</f>
        <v>6.87</v>
      </c>
      <c r="T3188" s="14" t="s">
        <v>349</v>
      </c>
      <c r="U3188" t="s">
        <v>18</v>
      </c>
    </row>
    <row r="3189" spans="1:21" x14ac:dyDescent="0.2">
      <c r="A3189" t="s">
        <v>5938</v>
      </c>
      <c r="B3189" s="23">
        <v>45831</v>
      </c>
      <c r="C3189" s="23">
        <v>45826</v>
      </c>
      <c r="D3189" t="s">
        <v>101</v>
      </c>
      <c r="E3189" t="s">
        <v>102</v>
      </c>
      <c r="G3189" t="s">
        <v>6420</v>
      </c>
      <c r="H3189" t="s">
        <v>1249</v>
      </c>
      <c r="I3189" t="s">
        <v>1250</v>
      </c>
      <c r="J3189" s="10" t="str">
        <f>+LEFT(U3189,4)</f>
        <v>STKR</v>
      </c>
      <c r="K3189" t="s">
        <v>10</v>
      </c>
      <c r="L3189" s="52">
        <v>1010</v>
      </c>
      <c r="M3189" t="s">
        <v>1472</v>
      </c>
      <c r="N3189" t="s">
        <v>11</v>
      </c>
      <c r="O3189" s="78">
        <v>0.05</v>
      </c>
      <c r="P3189" s="11">
        <f>ROUND(O3189*L3189,2)</f>
        <v>50.5</v>
      </c>
      <c r="Q3189" s="12">
        <f>IF(N3189="HKD",7.8,IF(N3189="CNY",7.30034,1))</f>
        <v>7.3003400000000003</v>
      </c>
      <c r="R3189" s="14">
        <f>+ROUND(O3189/Q3189,4)</f>
        <v>6.7999999999999996E-3</v>
      </c>
      <c r="S3189" s="13">
        <f>ROUND(R3189*L3189,2)</f>
        <v>6.87</v>
      </c>
      <c r="T3189" s="14" t="s">
        <v>349</v>
      </c>
      <c r="U3189" t="s">
        <v>18</v>
      </c>
    </row>
    <row r="3190" spans="1:21" x14ac:dyDescent="0.2">
      <c r="A3190" t="s">
        <v>5956</v>
      </c>
      <c r="B3190" s="23">
        <v>45831</v>
      </c>
      <c r="C3190" s="23">
        <v>45813</v>
      </c>
      <c r="D3190" t="s">
        <v>169</v>
      </c>
      <c r="E3190" t="s">
        <v>170</v>
      </c>
      <c r="G3190" t="s">
        <v>6405</v>
      </c>
      <c r="H3190" t="s">
        <v>5631</v>
      </c>
      <c r="I3190" t="s">
        <v>5774</v>
      </c>
      <c r="J3190" s="10" t="str">
        <f>+LEFT(U3190,4)</f>
        <v>STKR</v>
      </c>
      <c r="K3190" t="s">
        <v>10</v>
      </c>
      <c r="L3190" s="52">
        <v>1010</v>
      </c>
      <c r="M3190" t="s">
        <v>1472</v>
      </c>
      <c r="N3190" t="s">
        <v>11</v>
      </c>
      <c r="O3190" s="78">
        <v>0.08</v>
      </c>
      <c r="P3190" s="11">
        <f>ROUND(O3190*L3190,2)</f>
        <v>80.8</v>
      </c>
      <c r="Q3190" s="12">
        <f>IF(N3190="HKD",7.8,IF(N3190="CNY",7.30034,1))</f>
        <v>7.3003400000000003</v>
      </c>
      <c r="R3190" s="14">
        <f>+ROUND(O3190/Q3190,4)</f>
        <v>1.0999999999999999E-2</v>
      </c>
      <c r="S3190" s="13">
        <f>ROUND(R3190*L3190,2)</f>
        <v>11.11</v>
      </c>
      <c r="T3190" s="14" t="s">
        <v>349</v>
      </c>
      <c r="U3190" t="s">
        <v>18</v>
      </c>
    </row>
    <row r="3191" spans="1:21" x14ac:dyDescent="0.2">
      <c r="A3191" t="s">
        <v>5962</v>
      </c>
      <c r="B3191" s="23">
        <v>45831</v>
      </c>
      <c r="C3191" s="23">
        <v>45813</v>
      </c>
      <c r="D3191" t="s">
        <v>169</v>
      </c>
      <c r="E3191" t="s">
        <v>170</v>
      </c>
      <c r="G3191" t="s">
        <v>6428</v>
      </c>
      <c r="H3191" t="s">
        <v>5632</v>
      </c>
      <c r="I3191" t="s">
        <v>5775</v>
      </c>
      <c r="J3191" s="10" t="str">
        <f>+LEFT(U3191,4)</f>
        <v>U&amp;C-</v>
      </c>
      <c r="K3191" t="s">
        <v>10</v>
      </c>
      <c r="L3191" s="52">
        <v>4060</v>
      </c>
      <c r="M3191" t="s">
        <v>1472</v>
      </c>
      <c r="N3191" t="s">
        <v>11</v>
      </c>
      <c r="O3191" s="78">
        <v>9.5000000000000001E-2</v>
      </c>
      <c r="P3191" s="11">
        <f>ROUND(O3191*L3191,2)</f>
        <v>385.7</v>
      </c>
      <c r="Q3191" s="12">
        <f>IF(N3191="HKD",7.8,IF(N3191="CNY",7.30034,1))</f>
        <v>7.3003400000000003</v>
      </c>
      <c r="R3191" s="14">
        <f>+ROUND(O3191/Q3191,4)</f>
        <v>1.2999999999999999E-2</v>
      </c>
      <c r="S3191" s="13">
        <f>ROUND(R3191*L3191,2)</f>
        <v>52.78</v>
      </c>
      <c r="T3191" s="14" t="s">
        <v>349</v>
      </c>
      <c r="U3191" t="s">
        <v>177</v>
      </c>
    </row>
    <row r="3192" spans="1:21" x14ac:dyDescent="0.2">
      <c r="A3192" t="s">
        <v>5977</v>
      </c>
      <c r="B3192" s="23">
        <v>45831</v>
      </c>
      <c r="C3192" s="23">
        <v>45803</v>
      </c>
      <c r="D3192" t="s">
        <v>235</v>
      </c>
      <c r="E3192" t="s">
        <v>236</v>
      </c>
      <c r="G3192" t="s">
        <v>6434</v>
      </c>
      <c r="H3192" t="s">
        <v>1352</v>
      </c>
      <c r="I3192" t="s">
        <v>1353</v>
      </c>
      <c r="J3192" s="10" t="str">
        <f>+LEFT(U3192,4)</f>
        <v>RIV-</v>
      </c>
      <c r="K3192" t="s">
        <v>10</v>
      </c>
      <c r="L3192" s="52">
        <v>47500</v>
      </c>
      <c r="M3192" t="s">
        <v>1472</v>
      </c>
      <c r="N3192" t="s">
        <v>11</v>
      </c>
      <c r="O3192" s="78">
        <v>0.1328</v>
      </c>
      <c r="P3192" s="11">
        <f>ROUND(O3192*L3192,2)</f>
        <v>6308</v>
      </c>
      <c r="Q3192" s="12">
        <f>IF(N3192="HKD",7.8,IF(N3192="CNY",7.30034,1))</f>
        <v>7.3003400000000003</v>
      </c>
      <c r="R3192" s="14">
        <f>+ROUND(O3192/Q3192,4)</f>
        <v>1.8200000000000001E-2</v>
      </c>
      <c r="S3192" s="13">
        <f>ROUND(R3192*L3192,2)</f>
        <v>864.5</v>
      </c>
      <c r="T3192" s="14" t="s">
        <v>349</v>
      </c>
      <c r="U3192" t="s">
        <v>132</v>
      </c>
    </row>
    <row r="3193" spans="1:21" x14ac:dyDescent="0.2">
      <c r="A3193" t="s">
        <v>5983</v>
      </c>
      <c r="B3193" s="23">
        <v>45831</v>
      </c>
      <c r="C3193" s="23">
        <v>45813</v>
      </c>
      <c r="D3193" t="s">
        <v>235</v>
      </c>
      <c r="E3193" t="s">
        <v>236</v>
      </c>
      <c r="G3193" t="s">
        <v>6434</v>
      </c>
      <c r="H3193" t="s">
        <v>239</v>
      </c>
      <c r="I3193" t="s">
        <v>240</v>
      </c>
      <c r="J3193" s="10" t="str">
        <f>+LEFT(U3193,4)</f>
        <v>RIV-</v>
      </c>
      <c r="K3193" t="s">
        <v>10</v>
      </c>
      <c r="L3193" s="52">
        <v>22000</v>
      </c>
      <c r="M3193" t="s">
        <v>1472</v>
      </c>
      <c r="N3193" t="s">
        <v>11</v>
      </c>
      <c r="O3193" s="78">
        <v>0.15790000000000001</v>
      </c>
      <c r="P3193" s="11">
        <f>ROUND(O3193*L3193,2)</f>
        <v>3473.8</v>
      </c>
      <c r="Q3193" s="12">
        <f>IF(N3193="HKD",7.8,IF(N3193="CNY",7.30034,1))</f>
        <v>7.3003400000000003</v>
      </c>
      <c r="R3193" s="14">
        <f>+ROUND(O3193/Q3193,4)</f>
        <v>2.1600000000000001E-2</v>
      </c>
      <c r="S3193" s="13">
        <f>ROUND(R3193*L3193,2)</f>
        <v>475.2</v>
      </c>
      <c r="T3193" s="14" t="s">
        <v>349</v>
      </c>
      <c r="U3193" t="s">
        <v>132</v>
      </c>
    </row>
    <row r="3194" spans="1:21" x14ac:dyDescent="0.2">
      <c r="A3194" t="s">
        <v>5991</v>
      </c>
      <c r="B3194" s="23">
        <v>45831</v>
      </c>
      <c r="C3194" s="23">
        <v>45813</v>
      </c>
      <c r="D3194" t="s">
        <v>169</v>
      </c>
      <c r="E3194" t="s">
        <v>170</v>
      </c>
      <c r="G3194" t="s">
        <v>6438</v>
      </c>
      <c r="H3194" t="s">
        <v>5634</v>
      </c>
      <c r="I3194" t="s">
        <v>5777</v>
      </c>
      <c r="J3194" s="10" t="str">
        <f>+LEFT(U3194,4)</f>
        <v>U&amp;C-</v>
      </c>
      <c r="K3194" t="s">
        <v>10</v>
      </c>
      <c r="L3194" s="52">
        <v>1010</v>
      </c>
      <c r="M3194" t="s">
        <v>1472</v>
      </c>
      <c r="N3194" t="s">
        <v>11</v>
      </c>
      <c r="O3194" s="78">
        <v>0.1948</v>
      </c>
      <c r="P3194" s="11">
        <f>ROUND(O3194*L3194,2)</f>
        <v>196.75</v>
      </c>
      <c r="Q3194" s="12">
        <f>IF(N3194="HKD",7.8,IF(N3194="CNY",7.30034,1))</f>
        <v>7.3003400000000003</v>
      </c>
      <c r="R3194" s="14">
        <f>+ROUND(O3194/Q3194,4)</f>
        <v>2.6700000000000002E-2</v>
      </c>
      <c r="S3194" s="13">
        <f>ROUND(R3194*L3194,2)</f>
        <v>26.97</v>
      </c>
      <c r="T3194" s="14" t="s">
        <v>349</v>
      </c>
      <c r="U3194" t="s">
        <v>177</v>
      </c>
    </row>
    <row r="3195" spans="1:21" x14ac:dyDescent="0.2">
      <c r="A3195" t="s">
        <v>5999</v>
      </c>
      <c r="B3195" s="23">
        <v>45831</v>
      </c>
      <c r="C3195" s="23">
        <v>45827</v>
      </c>
      <c r="D3195" t="s">
        <v>169</v>
      </c>
      <c r="E3195" t="s">
        <v>170</v>
      </c>
      <c r="G3195" t="s">
        <v>6438</v>
      </c>
      <c r="H3195" t="s">
        <v>1611</v>
      </c>
      <c r="I3195" t="s">
        <v>1612</v>
      </c>
      <c r="J3195" s="10" t="str">
        <f>+LEFT(U3195,4)</f>
        <v>U&amp;C-</v>
      </c>
      <c r="K3195" t="s">
        <v>10</v>
      </c>
      <c r="L3195" s="52">
        <v>6000</v>
      </c>
      <c r="M3195" t="s">
        <v>1472</v>
      </c>
      <c r="N3195" t="s">
        <v>11</v>
      </c>
      <c r="O3195" s="78">
        <v>0.22839999999999999</v>
      </c>
      <c r="P3195" s="11">
        <f>ROUND(O3195*L3195,2)</f>
        <v>1370.4</v>
      </c>
      <c r="Q3195" s="12">
        <f>IF(N3195="HKD",7.8,IF(N3195="CNY",7.30034,1))</f>
        <v>7.3003400000000003</v>
      </c>
      <c r="R3195" s="14">
        <f>+ROUND(O3195/Q3195,4)</f>
        <v>3.1300000000000001E-2</v>
      </c>
      <c r="S3195" s="13">
        <f>ROUND(R3195*L3195,2)</f>
        <v>187.8</v>
      </c>
      <c r="T3195" s="14" t="s">
        <v>349</v>
      </c>
      <c r="U3195" t="s">
        <v>177</v>
      </c>
    </row>
    <row r="3196" spans="1:21" x14ac:dyDescent="0.2">
      <c r="A3196" t="s">
        <v>6010</v>
      </c>
      <c r="B3196" s="23">
        <v>45831</v>
      </c>
      <c r="C3196" s="23">
        <v>45819</v>
      </c>
      <c r="D3196" t="s">
        <v>6395</v>
      </c>
      <c r="E3196" t="s">
        <v>6396</v>
      </c>
      <c r="G3196" t="s">
        <v>6446</v>
      </c>
      <c r="H3196" t="s">
        <v>5640</v>
      </c>
      <c r="I3196" t="s">
        <v>5783</v>
      </c>
      <c r="J3196" s="10" t="str">
        <f>+LEFT(U3196,4)</f>
        <v>SSM-</v>
      </c>
      <c r="K3196" t="s">
        <v>10</v>
      </c>
      <c r="L3196" s="52">
        <v>16028</v>
      </c>
      <c r="M3196" t="s">
        <v>186</v>
      </c>
      <c r="N3196" t="s">
        <v>11</v>
      </c>
      <c r="O3196" s="78">
        <v>0.25130000000000002</v>
      </c>
      <c r="P3196" s="11">
        <f>ROUND(O3196*L3196,2)</f>
        <v>4027.84</v>
      </c>
      <c r="Q3196" s="12">
        <f>IF(N3196="HKD",7.8,IF(N3196="CNY",7.30034,1))</f>
        <v>7.3003400000000003</v>
      </c>
      <c r="R3196" s="14">
        <f>+ROUND(O3196/Q3196,4)</f>
        <v>3.44E-2</v>
      </c>
      <c r="S3196" s="13">
        <f>ROUND(R3196*L3196,2)</f>
        <v>551.36</v>
      </c>
      <c r="T3196" s="14" t="s">
        <v>349</v>
      </c>
      <c r="U3196" t="s">
        <v>33</v>
      </c>
    </row>
    <row r="3197" spans="1:21" x14ac:dyDescent="0.2">
      <c r="A3197" t="s">
        <v>6013</v>
      </c>
      <c r="B3197" s="23">
        <v>45831</v>
      </c>
      <c r="C3197" s="23">
        <v>45813</v>
      </c>
      <c r="D3197" t="s">
        <v>169</v>
      </c>
      <c r="E3197" t="s">
        <v>170</v>
      </c>
      <c r="G3197" t="s">
        <v>6448</v>
      </c>
      <c r="H3197" t="s">
        <v>5642</v>
      </c>
      <c r="I3197" t="s">
        <v>5785</v>
      </c>
      <c r="J3197" s="10" t="str">
        <f>+LEFT(U3197,4)</f>
        <v>U&amp;C-</v>
      </c>
      <c r="K3197" t="s">
        <v>10</v>
      </c>
      <c r="L3197" s="52">
        <v>510</v>
      </c>
      <c r="M3197" t="s">
        <v>1472</v>
      </c>
      <c r="N3197" t="s">
        <v>11</v>
      </c>
      <c r="O3197" s="78">
        <v>0.26</v>
      </c>
      <c r="P3197" s="11">
        <f>ROUND(O3197*L3197,2)</f>
        <v>132.6</v>
      </c>
      <c r="Q3197" s="12">
        <f>IF(N3197="HKD",7.8,IF(N3197="CNY",7.30034,1))</f>
        <v>7.3003400000000003</v>
      </c>
      <c r="R3197" s="14">
        <f>+ROUND(O3197/Q3197,4)</f>
        <v>3.56E-2</v>
      </c>
      <c r="S3197" s="13">
        <f>ROUND(R3197*L3197,2)</f>
        <v>18.16</v>
      </c>
      <c r="T3197" s="14" t="s">
        <v>349</v>
      </c>
      <c r="U3197" t="s">
        <v>177</v>
      </c>
    </row>
    <row r="3198" spans="1:21" x14ac:dyDescent="0.2">
      <c r="A3198" t="s">
        <v>6017</v>
      </c>
      <c r="B3198" s="23">
        <v>45831</v>
      </c>
      <c r="C3198" s="23">
        <v>45813</v>
      </c>
      <c r="D3198" t="s">
        <v>169</v>
      </c>
      <c r="E3198" t="s">
        <v>170</v>
      </c>
      <c r="G3198" t="s">
        <v>6428</v>
      </c>
      <c r="H3198" t="s">
        <v>5645</v>
      </c>
      <c r="I3198" t="s">
        <v>5788</v>
      </c>
      <c r="J3198" s="10" t="str">
        <f>+LEFT(U3198,4)</f>
        <v>U&amp;C-</v>
      </c>
      <c r="K3198" t="s">
        <v>10</v>
      </c>
      <c r="L3198" s="52">
        <v>14050</v>
      </c>
      <c r="M3198" t="s">
        <v>1472</v>
      </c>
      <c r="N3198" t="s">
        <v>11</v>
      </c>
      <c r="O3198" s="78">
        <v>0.28499999999999998</v>
      </c>
      <c r="P3198" s="11">
        <f>ROUND(O3198*L3198,2)</f>
        <v>4004.25</v>
      </c>
      <c r="Q3198" s="12">
        <f>IF(N3198="HKD",7.8,IF(N3198="CNY",7.30034,1))</f>
        <v>7.3003400000000003</v>
      </c>
      <c r="R3198" s="14">
        <f>+ROUND(O3198/Q3198,4)</f>
        <v>3.9E-2</v>
      </c>
      <c r="S3198" s="13">
        <f>ROUND(R3198*L3198,2)</f>
        <v>547.95000000000005</v>
      </c>
      <c r="T3198" s="14" t="s">
        <v>349</v>
      </c>
      <c r="U3198" t="s">
        <v>177</v>
      </c>
    </row>
    <row r="3199" spans="1:21" x14ac:dyDescent="0.2">
      <c r="A3199" t="s">
        <v>6018</v>
      </c>
      <c r="B3199" s="23">
        <v>45831</v>
      </c>
      <c r="C3199" s="23">
        <v>45818</v>
      </c>
      <c r="D3199" t="s">
        <v>169</v>
      </c>
      <c r="E3199" t="s">
        <v>170</v>
      </c>
      <c r="G3199" t="s">
        <v>6428</v>
      </c>
      <c r="H3199" t="s">
        <v>3092</v>
      </c>
      <c r="I3199" t="s">
        <v>1626</v>
      </c>
      <c r="J3199" s="10" t="str">
        <f>+LEFT(U3199,4)</f>
        <v>WACD</v>
      </c>
      <c r="K3199" t="s">
        <v>10</v>
      </c>
      <c r="L3199" s="52">
        <v>4520</v>
      </c>
      <c r="M3199" t="s">
        <v>1472</v>
      </c>
      <c r="N3199" t="s">
        <v>11</v>
      </c>
      <c r="O3199" s="78">
        <v>0.28899999999999998</v>
      </c>
      <c r="P3199" s="11">
        <f>ROUND(O3199*L3199,2)</f>
        <v>1306.28</v>
      </c>
      <c r="Q3199" s="12">
        <f>IF(N3199="HKD",7.8,IF(N3199="CNY",7.30034,1))</f>
        <v>7.3003400000000003</v>
      </c>
      <c r="R3199" s="14">
        <f>+ROUND(O3199/Q3199,4)</f>
        <v>3.9600000000000003E-2</v>
      </c>
      <c r="S3199" s="13">
        <f>ROUND(R3199*L3199,2)</f>
        <v>178.99</v>
      </c>
      <c r="T3199" s="14" t="s">
        <v>349</v>
      </c>
      <c r="U3199" t="s">
        <v>635</v>
      </c>
    </row>
    <row r="3200" spans="1:21" x14ac:dyDescent="0.2">
      <c r="A3200" t="s">
        <v>6047</v>
      </c>
      <c r="B3200" s="23">
        <v>45831</v>
      </c>
      <c r="C3200" s="23">
        <v>45813</v>
      </c>
      <c r="D3200" t="s">
        <v>169</v>
      </c>
      <c r="E3200" t="s">
        <v>170</v>
      </c>
      <c r="G3200" t="s">
        <v>6458</v>
      </c>
      <c r="H3200" t="s">
        <v>626</v>
      </c>
      <c r="I3200" t="s">
        <v>627</v>
      </c>
      <c r="J3200" s="10" t="str">
        <f>+LEFT(U3200,4)</f>
        <v>LABL</v>
      </c>
      <c r="K3200" t="s">
        <v>10</v>
      </c>
      <c r="L3200" s="52">
        <v>1010</v>
      </c>
      <c r="M3200" t="s">
        <v>1472</v>
      </c>
      <c r="N3200" t="s">
        <v>11</v>
      </c>
      <c r="O3200" s="78">
        <v>0.68</v>
      </c>
      <c r="P3200" s="11">
        <f>ROUND(O3200*L3200,2)</f>
        <v>686.8</v>
      </c>
      <c r="Q3200" s="12">
        <f>IF(N3200="HKD",7.8,IF(N3200="CNY",7.30034,1))</f>
        <v>7.3003400000000003</v>
      </c>
      <c r="R3200" s="14">
        <f>+ROUND(O3200/Q3200,4)</f>
        <v>9.3100000000000002E-2</v>
      </c>
      <c r="S3200" s="13">
        <f>ROUND(R3200*L3200,2)</f>
        <v>94.03</v>
      </c>
      <c r="T3200" s="14" t="s">
        <v>349</v>
      </c>
      <c r="U3200" t="s">
        <v>630</v>
      </c>
    </row>
    <row r="3201" spans="1:21" x14ac:dyDescent="0.2">
      <c r="A3201" t="s">
        <v>6049</v>
      </c>
      <c r="B3201" s="23">
        <v>45831</v>
      </c>
      <c r="C3201" s="23">
        <v>45799</v>
      </c>
      <c r="D3201" t="s">
        <v>169</v>
      </c>
      <c r="E3201" t="s">
        <v>170</v>
      </c>
      <c r="G3201" t="s">
        <v>6459</v>
      </c>
      <c r="H3201" t="s">
        <v>5653</v>
      </c>
      <c r="I3201" t="s">
        <v>5796</v>
      </c>
      <c r="J3201" s="10" t="str">
        <f>+LEFT(U3201,4)</f>
        <v>BHRE</v>
      </c>
      <c r="K3201" t="s">
        <v>10</v>
      </c>
      <c r="L3201" s="52">
        <v>20</v>
      </c>
      <c r="M3201" t="s">
        <v>1472</v>
      </c>
      <c r="N3201" t="s">
        <v>11</v>
      </c>
      <c r="O3201" s="78">
        <v>0.76</v>
      </c>
      <c r="P3201" s="11">
        <f>ROUND(O3201*L3201,2)</f>
        <v>15.2</v>
      </c>
      <c r="Q3201" s="12">
        <f>IF(N3201="HKD",7.8,IF(N3201="CNY",7.30034,1))</f>
        <v>7.3003400000000003</v>
      </c>
      <c r="R3201" s="14">
        <f>+ROUND(O3201/Q3201,4)</f>
        <v>0.1041</v>
      </c>
      <c r="S3201" s="13">
        <f>ROUND(R3201*L3201,2)</f>
        <v>2.08</v>
      </c>
      <c r="T3201" s="14" t="s">
        <v>349</v>
      </c>
      <c r="U3201" t="s">
        <v>173</v>
      </c>
    </row>
    <row r="3202" spans="1:21" x14ac:dyDescent="0.2">
      <c r="A3202" t="s">
        <v>6055</v>
      </c>
      <c r="B3202" s="23">
        <v>45831</v>
      </c>
      <c r="C3202" s="23">
        <v>45813</v>
      </c>
      <c r="D3202" t="s">
        <v>651</v>
      </c>
      <c r="E3202" t="s">
        <v>652</v>
      </c>
      <c r="G3202" t="s">
        <v>6462</v>
      </c>
      <c r="H3202" t="s">
        <v>3236</v>
      </c>
      <c r="I3202" t="s">
        <v>3443</v>
      </c>
      <c r="J3202" s="10" t="str">
        <f>+LEFT(U3202,4)</f>
        <v>FG--</v>
      </c>
      <c r="K3202" t="s">
        <v>10</v>
      </c>
      <c r="L3202" s="52">
        <v>400</v>
      </c>
      <c r="M3202" t="s">
        <v>1472</v>
      </c>
      <c r="N3202" t="s">
        <v>11</v>
      </c>
      <c r="O3202" s="78">
        <v>0.84</v>
      </c>
      <c r="P3202" s="11">
        <f>ROUND(O3202*L3202,2)</f>
        <v>336</v>
      </c>
      <c r="Q3202" s="12">
        <f>IF(N3202="HKD",7.8,IF(N3202="CNY",7.30034,1))</f>
        <v>7.3003400000000003</v>
      </c>
      <c r="R3202" s="14">
        <f>+ROUND(O3202/Q3202,4)</f>
        <v>0.11509999999999999</v>
      </c>
      <c r="S3202" s="13">
        <f>ROUND(R3202*L3202,2)</f>
        <v>46.04</v>
      </c>
      <c r="T3202" s="14" t="s">
        <v>349</v>
      </c>
      <c r="U3202" t="s">
        <v>64</v>
      </c>
    </row>
    <row r="3203" spans="1:21" x14ac:dyDescent="0.2">
      <c r="A3203" t="s">
        <v>6070</v>
      </c>
      <c r="B3203" s="23">
        <v>45831</v>
      </c>
      <c r="C3203" s="23">
        <v>45818</v>
      </c>
      <c r="D3203" t="s">
        <v>169</v>
      </c>
      <c r="E3203" t="s">
        <v>170</v>
      </c>
      <c r="G3203" t="s">
        <v>6438</v>
      </c>
      <c r="H3203" t="s">
        <v>4636</v>
      </c>
      <c r="I3203" t="s">
        <v>3434</v>
      </c>
      <c r="J3203" s="10" t="str">
        <f>+LEFT(U3203,4)</f>
        <v>BHRE</v>
      </c>
      <c r="K3203" t="s">
        <v>10</v>
      </c>
      <c r="L3203" s="52">
        <v>2020</v>
      </c>
      <c r="M3203" t="s">
        <v>1472</v>
      </c>
      <c r="N3203" t="s">
        <v>11</v>
      </c>
      <c r="O3203" s="78">
        <v>1.1499999999999999</v>
      </c>
      <c r="P3203" s="11">
        <f>ROUND(O3203*L3203,2)</f>
        <v>2323</v>
      </c>
      <c r="Q3203" s="12">
        <f>IF(N3203="HKD",7.8,IF(N3203="CNY",7.30034,1))</f>
        <v>7.3003400000000003</v>
      </c>
      <c r="R3203" s="14">
        <f>+ROUND(O3203/Q3203,4)</f>
        <v>0.1575</v>
      </c>
      <c r="S3203" s="13">
        <f>ROUND(R3203*L3203,2)</f>
        <v>318.14999999999998</v>
      </c>
      <c r="T3203" s="14" t="s">
        <v>349</v>
      </c>
      <c r="U3203" t="s">
        <v>173</v>
      </c>
    </row>
    <row r="3204" spans="1:21" x14ac:dyDescent="0.2">
      <c r="A3204" t="s">
        <v>6082</v>
      </c>
      <c r="B3204" s="23">
        <v>45831</v>
      </c>
      <c r="C3204" s="23">
        <v>45813</v>
      </c>
      <c r="D3204" t="s">
        <v>169</v>
      </c>
      <c r="E3204" t="s">
        <v>170</v>
      </c>
      <c r="G3204" t="s">
        <v>6438</v>
      </c>
      <c r="H3204" t="s">
        <v>5662</v>
      </c>
      <c r="I3204" t="s">
        <v>5805</v>
      </c>
      <c r="J3204" s="10" t="str">
        <f>+LEFT(U3204,4)</f>
        <v>BHRE</v>
      </c>
      <c r="K3204" t="s">
        <v>10</v>
      </c>
      <c r="L3204" s="52">
        <v>14050</v>
      </c>
      <c r="M3204" t="s">
        <v>1472</v>
      </c>
      <c r="N3204" t="s">
        <v>11</v>
      </c>
      <c r="O3204" s="78">
        <v>1.62</v>
      </c>
      <c r="P3204" s="11">
        <f>ROUND(O3204*L3204,2)</f>
        <v>22761</v>
      </c>
      <c r="Q3204" s="12">
        <f>IF(N3204="HKD",7.8,IF(N3204="CNY",7.30034,1))</f>
        <v>7.3003400000000003</v>
      </c>
      <c r="R3204" s="14">
        <f>+ROUND(O3204/Q3204,4)</f>
        <v>0.22189999999999999</v>
      </c>
      <c r="S3204" s="13">
        <f>ROUND(R3204*L3204,2)</f>
        <v>3117.7</v>
      </c>
      <c r="T3204" s="14" t="s">
        <v>349</v>
      </c>
      <c r="U3204" t="s">
        <v>173</v>
      </c>
    </row>
    <row r="3205" spans="1:21" x14ac:dyDescent="0.2">
      <c r="A3205" t="s">
        <v>6083</v>
      </c>
      <c r="B3205" s="23">
        <v>45831</v>
      </c>
      <c r="C3205" s="23">
        <v>45813</v>
      </c>
      <c r="D3205" t="s">
        <v>169</v>
      </c>
      <c r="E3205" t="s">
        <v>170</v>
      </c>
      <c r="G3205" t="s">
        <v>6438</v>
      </c>
      <c r="H3205" t="s">
        <v>5662</v>
      </c>
      <c r="I3205" t="s">
        <v>5805</v>
      </c>
      <c r="J3205" s="10" t="str">
        <f>+LEFT(U3205,4)</f>
        <v>BHRE</v>
      </c>
      <c r="K3205" t="s">
        <v>10</v>
      </c>
      <c r="L3205" s="52">
        <v>50</v>
      </c>
      <c r="M3205" t="s">
        <v>1472</v>
      </c>
      <c r="N3205" t="s">
        <v>11</v>
      </c>
      <c r="O3205" s="78">
        <v>1.62</v>
      </c>
      <c r="P3205" s="11">
        <f>ROUND(O3205*L3205,2)</f>
        <v>81</v>
      </c>
      <c r="Q3205" s="12">
        <f>IF(N3205="HKD",7.8,IF(N3205="CNY",7.30034,1))</f>
        <v>7.3003400000000003</v>
      </c>
      <c r="R3205" s="14">
        <f>+ROUND(O3205/Q3205,4)</f>
        <v>0.22189999999999999</v>
      </c>
      <c r="S3205" s="13">
        <f>ROUND(R3205*L3205,2)</f>
        <v>11.1</v>
      </c>
      <c r="T3205" s="14" t="s">
        <v>349</v>
      </c>
      <c r="U3205" t="s">
        <v>173</v>
      </c>
    </row>
    <row r="3206" spans="1:21" x14ac:dyDescent="0.2">
      <c r="A3206" t="s">
        <v>6098</v>
      </c>
      <c r="B3206" s="23">
        <v>45831</v>
      </c>
      <c r="C3206" s="23">
        <v>45813</v>
      </c>
      <c r="D3206" t="s">
        <v>651</v>
      </c>
      <c r="E3206" t="s">
        <v>652</v>
      </c>
      <c r="G3206" t="s">
        <v>6462</v>
      </c>
      <c r="H3206" t="s">
        <v>1672</v>
      </c>
      <c r="I3206" t="s">
        <v>1673</v>
      </c>
      <c r="J3206" s="10" t="str">
        <f>+LEFT(U3206,4)</f>
        <v>HDL-</v>
      </c>
      <c r="K3206" t="s">
        <v>10</v>
      </c>
      <c r="L3206" s="52">
        <v>850</v>
      </c>
      <c r="M3206" t="s">
        <v>1472</v>
      </c>
      <c r="N3206" t="s">
        <v>11</v>
      </c>
      <c r="O3206" s="78">
        <v>2.1269999999999998</v>
      </c>
      <c r="P3206" s="11">
        <f>ROUND(O3206*L3206,2)</f>
        <v>1807.95</v>
      </c>
      <c r="Q3206" s="12">
        <f>IF(N3206="HKD",7.8,IF(N3206="CNY",7.30034,1))</f>
        <v>7.3003400000000003</v>
      </c>
      <c r="R3206" s="14">
        <f>+ROUND(O3206/Q3206,4)</f>
        <v>0.29139999999999999</v>
      </c>
      <c r="S3206" s="13">
        <f>ROUND(R3206*L3206,2)</f>
        <v>247.69</v>
      </c>
      <c r="T3206" s="14" t="s">
        <v>349</v>
      </c>
      <c r="U3206" t="s">
        <v>228</v>
      </c>
    </row>
    <row r="3207" spans="1:21" x14ac:dyDescent="0.2">
      <c r="A3207" t="s">
        <v>6122</v>
      </c>
      <c r="B3207" s="23">
        <v>45831</v>
      </c>
      <c r="C3207" s="23">
        <v>45814</v>
      </c>
      <c r="D3207" t="s">
        <v>1006</v>
      </c>
      <c r="E3207" t="s">
        <v>1007</v>
      </c>
      <c r="G3207" t="s">
        <v>6489</v>
      </c>
      <c r="H3207" t="s">
        <v>3195</v>
      </c>
      <c r="I3207" t="s">
        <v>3402</v>
      </c>
      <c r="J3207" s="10" t="str">
        <f>+LEFT(U3207,4)</f>
        <v>ALM-</v>
      </c>
      <c r="K3207" t="s">
        <v>98</v>
      </c>
      <c r="L3207" s="52">
        <v>2273</v>
      </c>
      <c r="M3207" t="s">
        <v>186</v>
      </c>
      <c r="N3207" t="s">
        <v>11</v>
      </c>
      <c r="O3207" s="78">
        <v>2.9203999999999999</v>
      </c>
      <c r="P3207" s="11">
        <f>ROUND(O3207*L3207,2)</f>
        <v>6638.07</v>
      </c>
      <c r="Q3207" s="12">
        <f>IF(N3207="HKD",7.8,IF(N3207="CNY",7.30034,1))</f>
        <v>7.3003400000000003</v>
      </c>
      <c r="R3207" s="14">
        <f>+ROUND(O3207/Q3207,4)</f>
        <v>0.4</v>
      </c>
      <c r="S3207" s="13">
        <f>ROUND(R3207*L3207,2)</f>
        <v>909.2</v>
      </c>
      <c r="T3207" s="14" t="s">
        <v>349</v>
      </c>
      <c r="U3207" t="s">
        <v>191</v>
      </c>
    </row>
    <row r="3208" spans="1:21" x14ac:dyDescent="0.2">
      <c r="A3208" t="s">
        <v>6123</v>
      </c>
      <c r="B3208" s="23">
        <v>45831</v>
      </c>
      <c r="C3208" s="23">
        <v>45814</v>
      </c>
      <c r="D3208" t="s">
        <v>1006</v>
      </c>
      <c r="E3208" t="s">
        <v>1007</v>
      </c>
      <c r="G3208" t="s">
        <v>6489</v>
      </c>
      <c r="H3208" t="s">
        <v>1010</v>
      </c>
      <c r="I3208" t="s">
        <v>1011</v>
      </c>
      <c r="J3208" s="10" t="str">
        <f>+LEFT(U3208,4)</f>
        <v>ALM-</v>
      </c>
      <c r="K3208" t="s">
        <v>98</v>
      </c>
      <c r="L3208" s="52">
        <v>837</v>
      </c>
      <c r="M3208" t="s">
        <v>186</v>
      </c>
      <c r="N3208" t="s">
        <v>11</v>
      </c>
      <c r="O3208" s="78">
        <v>2.9203999999999999</v>
      </c>
      <c r="P3208" s="11">
        <f>ROUND(O3208*L3208,2)</f>
        <v>2444.37</v>
      </c>
      <c r="Q3208" s="12">
        <f>IF(N3208="HKD",7.8,IF(N3208="CNY",7.30034,1))</f>
        <v>7.3003400000000003</v>
      </c>
      <c r="R3208" s="14">
        <f>+ROUND(O3208/Q3208,4)</f>
        <v>0.4</v>
      </c>
      <c r="S3208" s="13">
        <f>ROUND(R3208*L3208,2)</f>
        <v>334.8</v>
      </c>
      <c r="T3208" s="14" t="s">
        <v>349</v>
      </c>
      <c r="U3208" t="s">
        <v>191</v>
      </c>
    </row>
    <row r="3209" spans="1:21" x14ac:dyDescent="0.2">
      <c r="A3209" t="s">
        <v>6124</v>
      </c>
      <c r="B3209" s="23">
        <v>45831</v>
      </c>
      <c r="C3209" s="23">
        <v>45814</v>
      </c>
      <c r="D3209" t="s">
        <v>1006</v>
      </c>
      <c r="E3209" t="s">
        <v>1007</v>
      </c>
      <c r="G3209" t="s">
        <v>6489</v>
      </c>
      <c r="H3209" t="s">
        <v>3255</v>
      </c>
      <c r="I3209" t="s">
        <v>3462</v>
      </c>
      <c r="J3209" s="10" t="str">
        <f>+LEFT(U3209,4)</f>
        <v>ALM-</v>
      </c>
      <c r="K3209" t="s">
        <v>98</v>
      </c>
      <c r="L3209" s="52">
        <v>966</v>
      </c>
      <c r="M3209" t="s">
        <v>186</v>
      </c>
      <c r="N3209" t="s">
        <v>11</v>
      </c>
      <c r="O3209" s="78">
        <v>2.9203999999999999</v>
      </c>
      <c r="P3209" s="11">
        <f>ROUND(O3209*L3209,2)</f>
        <v>2821.11</v>
      </c>
      <c r="Q3209" s="12">
        <f>IF(N3209="HKD",7.8,IF(N3209="CNY",7.30034,1))</f>
        <v>7.3003400000000003</v>
      </c>
      <c r="R3209" s="14">
        <f>+ROUND(O3209/Q3209,4)</f>
        <v>0.4</v>
      </c>
      <c r="S3209" s="13">
        <f>ROUND(R3209*L3209,2)</f>
        <v>386.4</v>
      </c>
      <c r="T3209" s="14" t="s">
        <v>349</v>
      </c>
      <c r="U3209" t="s">
        <v>191</v>
      </c>
    </row>
    <row r="3210" spans="1:21" x14ac:dyDescent="0.2">
      <c r="A3210" t="s">
        <v>6125</v>
      </c>
      <c r="B3210" s="23">
        <v>45831</v>
      </c>
      <c r="C3210" s="23">
        <v>45814</v>
      </c>
      <c r="D3210" t="s">
        <v>1006</v>
      </c>
      <c r="E3210" t="s">
        <v>1007</v>
      </c>
      <c r="G3210" t="s">
        <v>6489</v>
      </c>
      <c r="H3210" t="s">
        <v>3256</v>
      </c>
      <c r="I3210" t="s">
        <v>3463</v>
      </c>
      <c r="J3210" s="10" t="str">
        <f>+LEFT(U3210,4)</f>
        <v>ALM-</v>
      </c>
      <c r="K3210" t="s">
        <v>98</v>
      </c>
      <c r="L3210" s="52">
        <v>831</v>
      </c>
      <c r="M3210" t="s">
        <v>186</v>
      </c>
      <c r="N3210" t="s">
        <v>11</v>
      </c>
      <c r="O3210" s="78">
        <v>2.9203999999999999</v>
      </c>
      <c r="P3210" s="11">
        <f>ROUND(O3210*L3210,2)</f>
        <v>2426.85</v>
      </c>
      <c r="Q3210" s="12">
        <f>IF(N3210="HKD",7.8,IF(N3210="CNY",7.30034,1))</f>
        <v>7.3003400000000003</v>
      </c>
      <c r="R3210" s="14">
        <f>+ROUND(O3210/Q3210,4)</f>
        <v>0.4</v>
      </c>
      <c r="S3210" s="13">
        <f>ROUND(R3210*L3210,2)</f>
        <v>332.4</v>
      </c>
      <c r="T3210" s="14" t="s">
        <v>349</v>
      </c>
      <c r="U3210" t="s">
        <v>191</v>
      </c>
    </row>
    <row r="3211" spans="1:21" x14ac:dyDescent="0.2">
      <c r="A3211" t="s">
        <v>6126</v>
      </c>
      <c r="B3211" s="23">
        <v>45831</v>
      </c>
      <c r="C3211" s="23">
        <v>45814</v>
      </c>
      <c r="D3211" t="s">
        <v>1006</v>
      </c>
      <c r="E3211" t="s">
        <v>1007</v>
      </c>
      <c r="G3211" t="s">
        <v>6489</v>
      </c>
      <c r="H3211" t="s">
        <v>3194</v>
      </c>
      <c r="I3211" t="s">
        <v>3401</v>
      </c>
      <c r="J3211" s="10" t="str">
        <f>+LEFT(U3211,4)</f>
        <v>ALM-</v>
      </c>
      <c r="K3211" t="s">
        <v>98</v>
      </c>
      <c r="L3211" s="52">
        <v>736</v>
      </c>
      <c r="M3211" t="s">
        <v>186</v>
      </c>
      <c r="N3211" t="s">
        <v>11</v>
      </c>
      <c r="O3211" s="78">
        <v>2.9203999999999999</v>
      </c>
      <c r="P3211" s="11">
        <f>ROUND(O3211*L3211,2)</f>
        <v>2149.41</v>
      </c>
      <c r="Q3211" s="12">
        <f>IF(N3211="HKD",7.8,IF(N3211="CNY",7.30034,1))</f>
        <v>7.3003400000000003</v>
      </c>
      <c r="R3211" s="14">
        <f>+ROUND(O3211/Q3211,4)</f>
        <v>0.4</v>
      </c>
      <c r="S3211" s="13">
        <f>ROUND(R3211*L3211,2)</f>
        <v>294.39999999999998</v>
      </c>
      <c r="T3211" s="14" t="s">
        <v>349</v>
      </c>
      <c r="U3211" t="s">
        <v>191</v>
      </c>
    </row>
    <row r="3212" spans="1:21" x14ac:dyDescent="0.2">
      <c r="A3212" t="s">
        <v>6127</v>
      </c>
      <c r="B3212" s="23">
        <v>45831</v>
      </c>
      <c r="C3212" s="23">
        <v>45814</v>
      </c>
      <c r="D3212" t="s">
        <v>1006</v>
      </c>
      <c r="E3212" t="s">
        <v>1007</v>
      </c>
      <c r="G3212" t="s">
        <v>6489</v>
      </c>
      <c r="H3212" t="s">
        <v>1019</v>
      </c>
      <c r="I3212" t="s">
        <v>1020</v>
      </c>
      <c r="J3212" s="10" t="str">
        <f>+LEFT(U3212,4)</f>
        <v>ALM-</v>
      </c>
      <c r="K3212" t="s">
        <v>98</v>
      </c>
      <c r="L3212" s="52">
        <v>1888</v>
      </c>
      <c r="M3212" t="s">
        <v>186</v>
      </c>
      <c r="N3212" t="s">
        <v>11</v>
      </c>
      <c r="O3212" s="78">
        <v>2.9203999999999999</v>
      </c>
      <c r="P3212" s="11">
        <f>ROUND(O3212*L3212,2)</f>
        <v>5513.72</v>
      </c>
      <c r="Q3212" s="12">
        <f>IF(N3212="HKD",7.8,IF(N3212="CNY",7.30034,1))</f>
        <v>7.3003400000000003</v>
      </c>
      <c r="R3212" s="14">
        <f>+ROUND(O3212/Q3212,4)</f>
        <v>0.4</v>
      </c>
      <c r="S3212" s="13">
        <f>ROUND(R3212*L3212,2)</f>
        <v>755.2</v>
      </c>
      <c r="T3212" s="14" t="s">
        <v>349</v>
      </c>
      <c r="U3212" t="s">
        <v>191</v>
      </c>
    </row>
    <row r="3213" spans="1:21" x14ac:dyDescent="0.2">
      <c r="A3213" t="s">
        <v>6128</v>
      </c>
      <c r="B3213" s="23">
        <v>45831</v>
      </c>
      <c r="C3213" s="23">
        <v>45814</v>
      </c>
      <c r="D3213" t="s">
        <v>1006</v>
      </c>
      <c r="E3213" t="s">
        <v>1007</v>
      </c>
      <c r="G3213" t="s">
        <v>6489</v>
      </c>
      <c r="H3213" t="s">
        <v>3266</v>
      </c>
      <c r="I3213" t="s">
        <v>3473</v>
      </c>
      <c r="J3213" s="10" t="str">
        <f>+LEFT(U3213,4)</f>
        <v>ALM-</v>
      </c>
      <c r="K3213" t="s">
        <v>98</v>
      </c>
      <c r="L3213" s="52">
        <v>1119</v>
      </c>
      <c r="M3213" t="s">
        <v>186</v>
      </c>
      <c r="N3213" t="s">
        <v>11</v>
      </c>
      <c r="O3213" s="78">
        <v>2.9203999999999999</v>
      </c>
      <c r="P3213" s="11">
        <f>ROUND(O3213*L3213,2)</f>
        <v>3267.93</v>
      </c>
      <c r="Q3213" s="12">
        <f>IF(N3213="HKD",7.8,IF(N3213="CNY",7.30034,1))</f>
        <v>7.3003400000000003</v>
      </c>
      <c r="R3213" s="14">
        <f>+ROUND(O3213/Q3213,4)</f>
        <v>0.4</v>
      </c>
      <c r="S3213" s="13">
        <f>ROUND(R3213*L3213,2)</f>
        <v>447.6</v>
      </c>
      <c r="T3213" s="14" t="s">
        <v>349</v>
      </c>
      <c r="U3213" t="s">
        <v>191</v>
      </c>
    </row>
    <row r="3214" spans="1:21" x14ac:dyDescent="0.2">
      <c r="A3214" t="s">
        <v>6129</v>
      </c>
      <c r="B3214" s="23">
        <v>45831</v>
      </c>
      <c r="C3214" s="23">
        <v>45814</v>
      </c>
      <c r="D3214" t="s">
        <v>1006</v>
      </c>
      <c r="E3214" t="s">
        <v>1007</v>
      </c>
      <c r="G3214" t="s">
        <v>6489</v>
      </c>
      <c r="H3214" t="s">
        <v>1004</v>
      </c>
      <c r="I3214" t="s">
        <v>1005</v>
      </c>
      <c r="J3214" s="10" t="str">
        <f>+LEFT(U3214,4)</f>
        <v>ALM-</v>
      </c>
      <c r="K3214" t="s">
        <v>98</v>
      </c>
      <c r="L3214" s="52">
        <v>712</v>
      </c>
      <c r="M3214" t="s">
        <v>186</v>
      </c>
      <c r="N3214" t="s">
        <v>11</v>
      </c>
      <c r="O3214" s="78">
        <v>2.9203999999999999</v>
      </c>
      <c r="P3214" s="11">
        <f>ROUND(O3214*L3214,2)</f>
        <v>2079.3200000000002</v>
      </c>
      <c r="Q3214" s="12">
        <f>IF(N3214="HKD",7.8,IF(N3214="CNY",7.30034,1))</f>
        <v>7.3003400000000003</v>
      </c>
      <c r="R3214" s="14">
        <f>+ROUND(O3214/Q3214,4)</f>
        <v>0.4</v>
      </c>
      <c r="S3214" s="13">
        <f>ROUND(R3214*L3214,2)</f>
        <v>284.8</v>
      </c>
      <c r="T3214" s="14" t="s">
        <v>349</v>
      </c>
      <c r="U3214" t="s">
        <v>191</v>
      </c>
    </row>
    <row r="3215" spans="1:21" x14ac:dyDescent="0.2">
      <c r="A3215" t="s">
        <v>6130</v>
      </c>
      <c r="B3215" s="23">
        <v>45831</v>
      </c>
      <c r="C3215" s="23">
        <v>45814</v>
      </c>
      <c r="D3215" t="s">
        <v>1006</v>
      </c>
      <c r="E3215" t="s">
        <v>1007</v>
      </c>
      <c r="G3215" t="s">
        <v>6489</v>
      </c>
      <c r="H3215" t="s">
        <v>3193</v>
      </c>
      <c r="I3215" t="s">
        <v>3400</v>
      </c>
      <c r="J3215" s="10" t="str">
        <f>+LEFT(U3215,4)</f>
        <v>ALM-</v>
      </c>
      <c r="K3215" t="s">
        <v>98</v>
      </c>
      <c r="L3215" s="52">
        <v>776</v>
      </c>
      <c r="M3215" t="s">
        <v>186</v>
      </c>
      <c r="N3215" t="s">
        <v>11</v>
      </c>
      <c r="O3215" s="78">
        <v>2.9203999999999999</v>
      </c>
      <c r="P3215" s="11">
        <f>ROUND(O3215*L3215,2)</f>
        <v>2266.23</v>
      </c>
      <c r="Q3215" s="12">
        <f>IF(N3215="HKD",7.8,IF(N3215="CNY",7.30034,1))</f>
        <v>7.3003400000000003</v>
      </c>
      <c r="R3215" s="14">
        <f>+ROUND(O3215/Q3215,4)</f>
        <v>0.4</v>
      </c>
      <c r="S3215" s="13">
        <f>ROUND(R3215*L3215,2)</f>
        <v>310.39999999999998</v>
      </c>
      <c r="T3215" s="14" t="s">
        <v>349</v>
      </c>
      <c r="U3215" t="s">
        <v>191</v>
      </c>
    </row>
    <row r="3216" spans="1:21" x14ac:dyDescent="0.2">
      <c r="A3216" t="s">
        <v>6131</v>
      </c>
      <c r="B3216" s="23">
        <v>45831</v>
      </c>
      <c r="C3216" s="23">
        <v>45814</v>
      </c>
      <c r="D3216" t="s">
        <v>1006</v>
      </c>
      <c r="E3216" t="s">
        <v>1007</v>
      </c>
      <c r="G3216" t="s">
        <v>6489</v>
      </c>
      <c r="H3216" t="s">
        <v>3664</v>
      </c>
      <c r="I3216" t="s">
        <v>3665</v>
      </c>
      <c r="J3216" s="10" t="str">
        <f>+LEFT(U3216,4)</f>
        <v>ALM-</v>
      </c>
      <c r="K3216" t="s">
        <v>98</v>
      </c>
      <c r="L3216" s="52">
        <v>903</v>
      </c>
      <c r="M3216" t="s">
        <v>186</v>
      </c>
      <c r="N3216" t="s">
        <v>11</v>
      </c>
      <c r="O3216" s="78">
        <v>2.9203999999999999</v>
      </c>
      <c r="P3216" s="11">
        <f>ROUND(O3216*L3216,2)</f>
        <v>2637.12</v>
      </c>
      <c r="Q3216" s="12">
        <f>IF(N3216="HKD",7.8,IF(N3216="CNY",7.30034,1))</f>
        <v>7.3003400000000003</v>
      </c>
      <c r="R3216" s="14">
        <f>+ROUND(O3216/Q3216,4)</f>
        <v>0.4</v>
      </c>
      <c r="S3216" s="13">
        <f>ROUND(R3216*L3216,2)</f>
        <v>361.2</v>
      </c>
      <c r="T3216" s="14" t="s">
        <v>349</v>
      </c>
      <c r="U3216" t="s">
        <v>191</v>
      </c>
    </row>
    <row r="3217" spans="1:21" x14ac:dyDescent="0.2">
      <c r="A3217" t="s">
        <v>6132</v>
      </c>
      <c r="B3217" s="23">
        <v>45831</v>
      </c>
      <c r="C3217" s="23">
        <v>45814</v>
      </c>
      <c r="D3217" t="s">
        <v>1006</v>
      </c>
      <c r="E3217" t="s">
        <v>1007</v>
      </c>
      <c r="G3217" t="s">
        <v>6489</v>
      </c>
      <c r="H3217" t="s">
        <v>5673</v>
      </c>
      <c r="I3217" t="s">
        <v>5816</v>
      </c>
      <c r="J3217" s="10" t="str">
        <f>+LEFT(U3217,4)</f>
        <v>ALM-</v>
      </c>
      <c r="K3217" t="s">
        <v>98</v>
      </c>
      <c r="L3217" s="52">
        <v>873</v>
      </c>
      <c r="M3217" t="s">
        <v>186</v>
      </c>
      <c r="N3217" t="s">
        <v>11</v>
      </c>
      <c r="O3217" s="78">
        <v>2.9203999999999999</v>
      </c>
      <c r="P3217" s="11">
        <f>ROUND(O3217*L3217,2)</f>
        <v>2549.5100000000002</v>
      </c>
      <c r="Q3217" s="12">
        <f>IF(N3217="HKD",7.8,IF(N3217="CNY",7.30034,1))</f>
        <v>7.3003400000000003</v>
      </c>
      <c r="R3217" s="14">
        <f>+ROUND(O3217/Q3217,4)</f>
        <v>0.4</v>
      </c>
      <c r="S3217" s="13">
        <f>ROUND(R3217*L3217,2)</f>
        <v>349.2</v>
      </c>
      <c r="T3217" s="14" t="s">
        <v>349</v>
      </c>
      <c r="U3217" t="s">
        <v>191</v>
      </c>
    </row>
    <row r="3218" spans="1:21" x14ac:dyDescent="0.2">
      <c r="A3218" t="s">
        <v>6133</v>
      </c>
      <c r="B3218" s="23">
        <v>45831</v>
      </c>
      <c r="C3218" s="23">
        <v>45814</v>
      </c>
      <c r="D3218" t="s">
        <v>1006</v>
      </c>
      <c r="E3218" t="s">
        <v>1007</v>
      </c>
      <c r="G3218" t="s">
        <v>6489</v>
      </c>
      <c r="H3218" t="s">
        <v>3196</v>
      </c>
      <c r="I3218" t="s">
        <v>3403</v>
      </c>
      <c r="J3218" s="10" t="str">
        <f>+LEFT(U3218,4)</f>
        <v>ALM-</v>
      </c>
      <c r="K3218" t="s">
        <v>98</v>
      </c>
      <c r="L3218" s="52">
        <v>831</v>
      </c>
      <c r="M3218" t="s">
        <v>186</v>
      </c>
      <c r="N3218" t="s">
        <v>11</v>
      </c>
      <c r="O3218" s="78">
        <v>2.9203999999999999</v>
      </c>
      <c r="P3218" s="11">
        <f>ROUND(O3218*L3218,2)</f>
        <v>2426.85</v>
      </c>
      <c r="Q3218" s="12">
        <f>IF(N3218="HKD",7.8,IF(N3218="CNY",7.30034,1))</f>
        <v>7.3003400000000003</v>
      </c>
      <c r="R3218" s="14">
        <f>+ROUND(O3218/Q3218,4)</f>
        <v>0.4</v>
      </c>
      <c r="S3218" s="13">
        <f>ROUND(R3218*L3218,2)</f>
        <v>332.4</v>
      </c>
      <c r="T3218" s="14" t="s">
        <v>349</v>
      </c>
      <c r="U3218" t="s">
        <v>191</v>
      </c>
    </row>
    <row r="3219" spans="1:21" x14ac:dyDescent="0.2">
      <c r="A3219" t="s">
        <v>6144</v>
      </c>
      <c r="B3219" s="23">
        <v>45831</v>
      </c>
      <c r="C3219" s="23">
        <v>45814</v>
      </c>
      <c r="D3219" t="s">
        <v>1006</v>
      </c>
      <c r="E3219" t="s">
        <v>1007</v>
      </c>
      <c r="G3219" t="s">
        <v>6489</v>
      </c>
      <c r="H3219" t="s">
        <v>3672</v>
      </c>
      <c r="I3219" t="s">
        <v>3673</v>
      </c>
      <c r="J3219" s="10" t="str">
        <f>+LEFT(U3219,4)</f>
        <v>ALM-</v>
      </c>
      <c r="K3219" t="s">
        <v>98</v>
      </c>
      <c r="L3219" s="52">
        <v>754</v>
      </c>
      <c r="M3219" t="s">
        <v>186</v>
      </c>
      <c r="N3219" t="s">
        <v>11</v>
      </c>
      <c r="O3219" s="78">
        <v>3.0973000000000002</v>
      </c>
      <c r="P3219" s="11">
        <f>ROUND(O3219*L3219,2)</f>
        <v>2335.36</v>
      </c>
      <c r="Q3219" s="12">
        <f>IF(N3219="HKD",7.8,IF(N3219="CNY",7.30034,1))</f>
        <v>7.3003400000000003</v>
      </c>
      <c r="R3219" s="14">
        <f>+ROUND(O3219/Q3219,4)</f>
        <v>0.42430000000000001</v>
      </c>
      <c r="S3219" s="13">
        <f>ROUND(R3219*L3219,2)</f>
        <v>319.92</v>
      </c>
      <c r="T3219" s="14" t="s">
        <v>349</v>
      </c>
      <c r="U3219" t="s">
        <v>191</v>
      </c>
    </row>
    <row r="3220" spans="1:21" x14ac:dyDescent="0.2">
      <c r="A3220" t="s">
        <v>6145</v>
      </c>
      <c r="B3220" s="23">
        <v>45831</v>
      </c>
      <c r="C3220" s="23">
        <v>45814</v>
      </c>
      <c r="D3220" t="s">
        <v>1006</v>
      </c>
      <c r="E3220" t="s">
        <v>1007</v>
      </c>
      <c r="G3220" t="s">
        <v>6489</v>
      </c>
      <c r="H3220" t="s">
        <v>1013</v>
      </c>
      <c r="I3220" t="s">
        <v>1014</v>
      </c>
      <c r="J3220" s="10" t="str">
        <f>+LEFT(U3220,4)</f>
        <v>ALM-</v>
      </c>
      <c r="K3220" t="s">
        <v>98</v>
      </c>
      <c r="L3220" s="52">
        <v>1046</v>
      </c>
      <c r="M3220" t="s">
        <v>186</v>
      </c>
      <c r="N3220" t="s">
        <v>11</v>
      </c>
      <c r="O3220" s="78">
        <v>3.0973000000000002</v>
      </c>
      <c r="P3220" s="11">
        <f>ROUND(O3220*L3220,2)</f>
        <v>3239.78</v>
      </c>
      <c r="Q3220" s="12">
        <f>IF(N3220="HKD",7.8,IF(N3220="CNY",7.30034,1))</f>
        <v>7.3003400000000003</v>
      </c>
      <c r="R3220" s="14">
        <f>+ROUND(O3220/Q3220,4)</f>
        <v>0.42430000000000001</v>
      </c>
      <c r="S3220" s="13">
        <f>ROUND(R3220*L3220,2)</f>
        <v>443.82</v>
      </c>
      <c r="T3220" s="14" t="s">
        <v>349</v>
      </c>
      <c r="U3220" t="s">
        <v>191</v>
      </c>
    </row>
    <row r="3221" spans="1:21" x14ac:dyDescent="0.2">
      <c r="A3221" t="s">
        <v>6203</v>
      </c>
      <c r="B3221" s="23">
        <v>45831</v>
      </c>
      <c r="C3221" s="23">
        <v>45756</v>
      </c>
      <c r="D3221" t="s">
        <v>94</v>
      </c>
      <c r="E3221" t="s">
        <v>95</v>
      </c>
      <c r="G3221" t="s">
        <v>6505</v>
      </c>
      <c r="H3221" t="s">
        <v>5688</v>
      </c>
      <c r="I3221" t="s">
        <v>5831</v>
      </c>
      <c r="J3221" s="10" t="str">
        <f>+LEFT(U3221,4)</f>
        <v>LID-</v>
      </c>
      <c r="K3221" t="s">
        <v>98</v>
      </c>
      <c r="L3221" s="52">
        <v>2020</v>
      </c>
      <c r="M3221" t="s">
        <v>1472</v>
      </c>
      <c r="N3221" t="s">
        <v>11</v>
      </c>
      <c r="O3221" s="78">
        <v>3.64</v>
      </c>
      <c r="P3221" s="11">
        <f>ROUND(O3221*L3221,2)</f>
        <v>7352.8</v>
      </c>
      <c r="Q3221" s="12">
        <f>IF(N3221="HKD",7.8,IF(N3221="CNY",7.30034,1))</f>
        <v>7.3003400000000003</v>
      </c>
      <c r="R3221" s="14">
        <f>+ROUND(O3221/Q3221,4)</f>
        <v>0.49859999999999999</v>
      </c>
      <c r="S3221" s="13">
        <f>ROUND(R3221*L3221,2)</f>
        <v>1007.17</v>
      </c>
      <c r="T3221" s="14" t="s">
        <v>349</v>
      </c>
      <c r="U3221" t="s">
        <v>368</v>
      </c>
    </row>
    <row r="3222" spans="1:21" x14ac:dyDescent="0.2">
      <c r="A3222" t="s">
        <v>6230</v>
      </c>
      <c r="B3222" s="23">
        <v>45831</v>
      </c>
      <c r="C3222" s="23">
        <v>45756</v>
      </c>
      <c r="D3222" t="s">
        <v>94</v>
      </c>
      <c r="E3222" t="s">
        <v>95</v>
      </c>
      <c r="G3222" t="s">
        <v>6526</v>
      </c>
      <c r="H3222" t="s">
        <v>3162</v>
      </c>
      <c r="I3222" t="s">
        <v>3372</v>
      </c>
      <c r="J3222" s="10" t="str">
        <f>+LEFT(U3222,4)</f>
        <v>LID-</v>
      </c>
      <c r="K3222" t="s">
        <v>98</v>
      </c>
      <c r="L3222" s="52">
        <v>1560</v>
      </c>
      <c r="M3222" t="s">
        <v>1472</v>
      </c>
      <c r="N3222" t="s">
        <v>11</v>
      </c>
      <c r="O3222" s="78">
        <v>4.26</v>
      </c>
      <c r="P3222" s="11">
        <f>ROUND(O3222*L3222,2)</f>
        <v>6645.6</v>
      </c>
      <c r="Q3222" s="12">
        <f>IF(N3222="HKD",7.8,IF(N3222="CNY",7.30034,1))</f>
        <v>7.3003400000000003</v>
      </c>
      <c r="R3222" s="14">
        <f>+ROUND(O3222/Q3222,4)</f>
        <v>0.58350000000000002</v>
      </c>
      <c r="S3222" s="13">
        <f>ROUND(R3222*L3222,2)</f>
        <v>910.26</v>
      </c>
      <c r="T3222" s="14" t="s">
        <v>349</v>
      </c>
      <c r="U3222" t="s">
        <v>368</v>
      </c>
    </row>
    <row r="3223" spans="1:21" x14ac:dyDescent="0.2">
      <c r="A3223" t="s">
        <v>6230</v>
      </c>
      <c r="B3223" s="23">
        <v>45831</v>
      </c>
      <c r="C3223" s="23">
        <v>45756</v>
      </c>
      <c r="D3223" t="s">
        <v>94</v>
      </c>
      <c r="E3223" t="s">
        <v>95</v>
      </c>
      <c r="G3223" t="s">
        <v>6527</v>
      </c>
      <c r="H3223" t="s">
        <v>3162</v>
      </c>
      <c r="I3223" t="s">
        <v>3372</v>
      </c>
      <c r="J3223" s="10" t="str">
        <f>+LEFT(U3223,4)</f>
        <v>LID-</v>
      </c>
      <c r="K3223" t="s">
        <v>98</v>
      </c>
      <c r="L3223" s="52">
        <v>2227</v>
      </c>
      <c r="M3223" t="s">
        <v>1472</v>
      </c>
      <c r="N3223" t="s">
        <v>11</v>
      </c>
      <c r="O3223" s="78">
        <v>4.26</v>
      </c>
      <c r="P3223" s="11">
        <f>ROUND(O3223*L3223,2)</f>
        <v>9487.02</v>
      </c>
      <c r="Q3223" s="12">
        <f>IF(N3223="HKD",7.8,IF(N3223="CNY",7.30034,1))</f>
        <v>7.3003400000000003</v>
      </c>
      <c r="R3223" s="14">
        <f>+ROUND(O3223/Q3223,4)</f>
        <v>0.58350000000000002</v>
      </c>
      <c r="S3223" s="13">
        <f>ROUND(R3223*L3223,2)</f>
        <v>1299.45</v>
      </c>
      <c r="T3223" s="14" t="s">
        <v>349</v>
      </c>
      <c r="U3223" t="s">
        <v>368</v>
      </c>
    </row>
    <row r="3224" spans="1:21" x14ac:dyDescent="0.2">
      <c r="A3224" t="s">
        <v>6272</v>
      </c>
      <c r="B3224" s="23">
        <v>45831</v>
      </c>
      <c r="C3224" s="23">
        <v>45805</v>
      </c>
      <c r="D3224" t="s">
        <v>898</v>
      </c>
      <c r="E3224" t="s">
        <v>899</v>
      </c>
      <c r="G3224" t="s">
        <v>6565</v>
      </c>
      <c r="H3224" t="s">
        <v>5711</v>
      </c>
      <c r="I3224" t="s">
        <v>5852</v>
      </c>
      <c r="J3224" s="10" t="str">
        <f>+LEFT(U3224,4)</f>
        <v>GLID</v>
      </c>
      <c r="K3224" t="s">
        <v>10</v>
      </c>
      <c r="L3224" s="52">
        <v>1020</v>
      </c>
      <c r="M3224" t="s">
        <v>1472</v>
      </c>
      <c r="N3224" t="s">
        <v>11</v>
      </c>
      <c r="O3224" s="78">
        <v>5.5674999999999999</v>
      </c>
      <c r="P3224" s="11">
        <f>ROUND(O3224*L3224,2)</f>
        <v>5678.85</v>
      </c>
      <c r="Q3224" s="12">
        <f>IF(N3224="HKD",7.8,IF(N3224="CNY",7.30034,1))</f>
        <v>7.3003400000000003</v>
      </c>
      <c r="R3224" s="14">
        <f>+ROUND(O3224/Q3224,4)</f>
        <v>0.76259999999999994</v>
      </c>
      <c r="S3224" s="13">
        <f>ROUND(R3224*L3224,2)</f>
        <v>777.85</v>
      </c>
      <c r="T3224" s="14" t="s">
        <v>349</v>
      </c>
      <c r="U3224" t="s">
        <v>78</v>
      </c>
    </row>
    <row r="3225" spans="1:21" x14ac:dyDescent="0.2">
      <c r="A3225" t="s">
        <v>6300</v>
      </c>
      <c r="B3225" s="23">
        <v>45831</v>
      </c>
      <c r="C3225" s="23">
        <v>45819</v>
      </c>
      <c r="D3225" t="s">
        <v>2257</v>
      </c>
      <c r="E3225" t="s">
        <v>2258</v>
      </c>
      <c r="G3225" t="s">
        <v>6582</v>
      </c>
      <c r="H3225" t="s">
        <v>5718</v>
      </c>
      <c r="I3225" t="s">
        <v>5859</v>
      </c>
      <c r="J3225" s="10" t="str">
        <f>+LEFT(U3225,4)</f>
        <v>SSM-</v>
      </c>
      <c r="K3225" t="s">
        <v>10</v>
      </c>
      <c r="L3225" s="52">
        <v>22177</v>
      </c>
      <c r="M3225" t="s">
        <v>186</v>
      </c>
      <c r="N3225" t="s">
        <v>11</v>
      </c>
      <c r="O3225" s="78">
        <v>6.6372</v>
      </c>
      <c r="P3225" s="11">
        <f>ROUND(O3225*L3225,2)</f>
        <v>147193.18</v>
      </c>
      <c r="Q3225" s="12">
        <f>IF(N3225="HKD",7.8,IF(N3225="CNY",7.30034,1))</f>
        <v>7.3003400000000003</v>
      </c>
      <c r="R3225" s="14">
        <f>+ROUND(O3225/Q3225,4)</f>
        <v>0.90920000000000001</v>
      </c>
      <c r="S3225" s="13">
        <f>ROUND(R3225*L3225,2)</f>
        <v>20163.330000000002</v>
      </c>
      <c r="T3225" s="14" t="s">
        <v>349</v>
      </c>
      <c r="U3225" t="s">
        <v>33</v>
      </c>
    </row>
    <row r="3226" spans="1:21" x14ac:dyDescent="0.2">
      <c r="A3226" t="s">
        <v>6314</v>
      </c>
      <c r="B3226" s="23">
        <v>45831</v>
      </c>
      <c r="C3226" s="23">
        <v>45803</v>
      </c>
      <c r="D3226" t="s">
        <v>143</v>
      </c>
      <c r="E3226" t="s">
        <v>144</v>
      </c>
      <c r="G3226" t="s">
        <v>6594</v>
      </c>
      <c r="H3226" t="s">
        <v>3150</v>
      </c>
      <c r="I3226" t="s">
        <v>3360</v>
      </c>
      <c r="J3226" s="10" t="str">
        <f>+LEFT(U3226,4)</f>
        <v>LHDL</v>
      </c>
      <c r="K3226" t="s">
        <v>10</v>
      </c>
      <c r="L3226" s="52">
        <v>-2040</v>
      </c>
      <c r="M3226" t="s">
        <v>1472</v>
      </c>
      <c r="N3226" t="s">
        <v>11</v>
      </c>
      <c r="O3226" s="78">
        <v>6.8814000000000002</v>
      </c>
      <c r="P3226" s="11">
        <f>ROUND(O3226*L3226,2)</f>
        <v>-14038.06</v>
      </c>
      <c r="Q3226" s="12">
        <f>IF(N3226="HKD",7.8,IF(N3226="CNY",7.30034,1))</f>
        <v>7.3003400000000003</v>
      </c>
      <c r="R3226" s="14">
        <f>+ROUND(O3226/Q3226,4)</f>
        <v>0.94259999999999999</v>
      </c>
      <c r="S3226" s="13">
        <f>ROUND(R3226*L3226,2)</f>
        <v>-1922.9</v>
      </c>
      <c r="T3226" s="14" t="s">
        <v>349</v>
      </c>
      <c r="U3226" t="s">
        <v>125</v>
      </c>
    </row>
    <row r="3227" spans="1:21" x14ac:dyDescent="0.2">
      <c r="A3227" t="s">
        <v>6314</v>
      </c>
      <c r="B3227" s="23">
        <v>45831</v>
      </c>
      <c r="C3227" s="23">
        <v>45803</v>
      </c>
      <c r="D3227" t="s">
        <v>143</v>
      </c>
      <c r="E3227" t="s">
        <v>144</v>
      </c>
      <c r="G3227" t="s">
        <v>6595</v>
      </c>
      <c r="H3227" t="s">
        <v>3150</v>
      </c>
      <c r="I3227" t="s">
        <v>3360</v>
      </c>
      <c r="J3227" s="10" t="str">
        <f>+LEFT(U3227,4)</f>
        <v>LHDL</v>
      </c>
      <c r="K3227" t="s">
        <v>10</v>
      </c>
      <c r="L3227" s="52">
        <v>2040</v>
      </c>
      <c r="M3227" t="s">
        <v>1472</v>
      </c>
      <c r="N3227" t="s">
        <v>11</v>
      </c>
      <c r="O3227" s="78">
        <v>6.8814000000000002</v>
      </c>
      <c r="P3227" s="11">
        <f>ROUND(O3227*L3227,2)</f>
        <v>14038.06</v>
      </c>
      <c r="Q3227" s="12">
        <f>IF(N3227="HKD",7.8,IF(N3227="CNY",7.30034,1))</f>
        <v>7.3003400000000003</v>
      </c>
      <c r="R3227" s="14">
        <f>+ROUND(O3227/Q3227,4)</f>
        <v>0.94259999999999999</v>
      </c>
      <c r="S3227" s="13">
        <f>ROUND(R3227*L3227,2)</f>
        <v>1922.9</v>
      </c>
      <c r="T3227" s="14" t="s">
        <v>349</v>
      </c>
      <c r="U3227" t="s">
        <v>125</v>
      </c>
    </row>
    <row r="3228" spans="1:21" x14ac:dyDescent="0.2">
      <c r="A3228" t="s">
        <v>6314</v>
      </c>
      <c r="B3228" s="23">
        <v>45831</v>
      </c>
      <c r="C3228" s="23">
        <v>45803</v>
      </c>
      <c r="D3228" t="s">
        <v>143</v>
      </c>
      <c r="E3228" t="s">
        <v>144</v>
      </c>
      <c r="G3228" t="s">
        <v>6595</v>
      </c>
      <c r="H3228" t="s">
        <v>3150</v>
      </c>
      <c r="I3228" t="s">
        <v>3360</v>
      </c>
      <c r="J3228" s="10" t="str">
        <f>+LEFT(U3228,4)</f>
        <v>LHDL</v>
      </c>
      <c r="K3228" t="s">
        <v>10</v>
      </c>
      <c r="L3228" s="52">
        <v>2040</v>
      </c>
      <c r="M3228" t="s">
        <v>1472</v>
      </c>
      <c r="N3228" t="s">
        <v>11</v>
      </c>
      <c r="O3228" s="78">
        <v>6.8814000000000002</v>
      </c>
      <c r="P3228" s="11">
        <f>ROUND(O3228*L3228,2)</f>
        <v>14038.06</v>
      </c>
      <c r="Q3228" s="12">
        <f>IF(N3228="HKD",7.8,IF(N3228="CNY",7.30034,1))</f>
        <v>7.3003400000000003</v>
      </c>
      <c r="R3228" s="14">
        <f>+ROUND(O3228/Q3228,4)</f>
        <v>0.94259999999999999</v>
      </c>
      <c r="S3228" s="13">
        <f>ROUND(R3228*L3228,2)</f>
        <v>1922.9</v>
      </c>
      <c r="T3228" s="14" t="s">
        <v>349</v>
      </c>
      <c r="U3228" t="s">
        <v>125</v>
      </c>
    </row>
    <row r="3229" spans="1:21" x14ac:dyDescent="0.2">
      <c r="A3229" t="s">
        <v>6324</v>
      </c>
      <c r="B3229" s="23">
        <v>45831</v>
      </c>
      <c r="C3229" s="23">
        <v>45793</v>
      </c>
      <c r="D3229" t="s">
        <v>2253</v>
      </c>
      <c r="E3229" t="s">
        <v>2254</v>
      </c>
      <c r="G3229" t="s">
        <v>6601</v>
      </c>
      <c r="H3229" t="s">
        <v>1794</v>
      </c>
      <c r="I3229" t="s">
        <v>1795</v>
      </c>
      <c r="J3229" s="10" t="str">
        <f>+LEFT(U3229,4)</f>
        <v>GLID</v>
      </c>
      <c r="K3229" t="s">
        <v>10</v>
      </c>
      <c r="L3229" s="52">
        <v>500</v>
      </c>
      <c r="M3229" t="s">
        <v>1472</v>
      </c>
      <c r="N3229" t="s">
        <v>11</v>
      </c>
      <c r="O3229" s="78">
        <v>7.4503000000000004</v>
      </c>
      <c r="P3229" s="11">
        <f>ROUND(O3229*L3229,2)</f>
        <v>3725.15</v>
      </c>
      <c r="Q3229" s="12">
        <f>IF(N3229="HKD",7.8,IF(N3229="CNY",7.30034,1))</f>
        <v>7.3003400000000003</v>
      </c>
      <c r="R3229" s="14">
        <f>+ROUND(O3229/Q3229,4)</f>
        <v>1.0205</v>
      </c>
      <c r="S3229" s="13">
        <f>ROUND(R3229*L3229,2)</f>
        <v>510.25</v>
      </c>
      <c r="T3229" s="14" t="s">
        <v>349</v>
      </c>
      <c r="U3229" t="s">
        <v>78</v>
      </c>
    </row>
    <row r="3230" spans="1:21" x14ac:dyDescent="0.2">
      <c r="A3230" t="s">
        <v>6339</v>
      </c>
      <c r="B3230" s="23">
        <v>45831</v>
      </c>
      <c r="C3230" s="23">
        <v>45783</v>
      </c>
      <c r="D3230" t="s">
        <v>981</v>
      </c>
      <c r="E3230" t="s">
        <v>982</v>
      </c>
      <c r="G3230" t="s">
        <v>6610</v>
      </c>
      <c r="H3230" t="s">
        <v>5723</v>
      </c>
      <c r="I3230" t="s">
        <v>5864</v>
      </c>
      <c r="J3230" s="10" t="str">
        <f>+LEFT(U3230,4)</f>
        <v>LHDL</v>
      </c>
      <c r="K3230" t="s">
        <v>10</v>
      </c>
      <c r="L3230" s="52">
        <v>14300</v>
      </c>
      <c r="M3230" t="s">
        <v>1472</v>
      </c>
      <c r="N3230" t="s">
        <v>11</v>
      </c>
      <c r="O3230" s="78">
        <v>9.8023000000000007</v>
      </c>
      <c r="P3230" s="11">
        <f>ROUND(O3230*L3230,2)</f>
        <v>140172.89000000001</v>
      </c>
      <c r="Q3230" s="12">
        <f>IF(N3230="HKD",7.8,IF(N3230="CNY",7.30034,1))</f>
        <v>7.3003400000000003</v>
      </c>
      <c r="R3230" s="14">
        <f>+ROUND(O3230/Q3230,4)</f>
        <v>1.3427</v>
      </c>
      <c r="S3230" s="13">
        <f>ROUND(R3230*L3230,2)</f>
        <v>19200.61</v>
      </c>
      <c r="T3230" s="14" t="s">
        <v>349</v>
      </c>
      <c r="U3230" t="s">
        <v>125</v>
      </c>
    </row>
    <row r="3231" spans="1:21" x14ac:dyDescent="0.2">
      <c r="A3231" t="s">
        <v>6339</v>
      </c>
      <c r="B3231" s="23">
        <v>45831</v>
      </c>
      <c r="C3231" s="23">
        <v>45783</v>
      </c>
      <c r="D3231" t="s">
        <v>981</v>
      </c>
      <c r="E3231" t="s">
        <v>982</v>
      </c>
      <c r="G3231" t="s">
        <v>6611</v>
      </c>
      <c r="H3231" t="s">
        <v>5723</v>
      </c>
      <c r="I3231" t="s">
        <v>5864</v>
      </c>
      <c r="J3231" s="10" t="str">
        <f>+LEFT(U3231,4)</f>
        <v>LHDL</v>
      </c>
      <c r="K3231" t="s">
        <v>10</v>
      </c>
      <c r="L3231" s="52">
        <v>-14300</v>
      </c>
      <c r="M3231" t="s">
        <v>1472</v>
      </c>
      <c r="N3231" t="s">
        <v>11</v>
      </c>
      <c r="O3231" s="78">
        <v>9.8023000000000007</v>
      </c>
      <c r="P3231" s="11">
        <f>ROUND(O3231*L3231,2)</f>
        <v>-140172.89000000001</v>
      </c>
      <c r="Q3231" s="12">
        <f>IF(N3231="HKD",7.8,IF(N3231="CNY",7.30034,1))</f>
        <v>7.3003400000000003</v>
      </c>
      <c r="R3231" s="14">
        <f>+ROUND(O3231/Q3231,4)</f>
        <v>1.3427</v>
      </c>
      <c r="S3231" s="13">
        <f>ROUND(R3231*L3231,2)</f>
        <v>-19200.61</v>
      </c>
      <c r="T3231" s="14" t="s">
        <v>349</v>
      </c>
      <c r="U3231" t="s">
        <v>125</v>
      </c>
    </row>
    <row r="3232" spans="1:21" x14ac:dyDescent="0.2">
      <c r="A3232" t="s">
        <v>6339</v>
      </c>
      <c r="B3232" s="23">
        <v>45831</v>
      </c>
      <c r="C3232" s="23">
        <v>45783</v>
      </c>
      <c r="D3232" t="s">
        <v>981</v>
      </c>
      <c r="E3232" t="s">
        <v>982</v>
      </c>
      <c r="G3232" t="s">
        <v>6612</v>
      </c>
      <c r="H3232" t="s">
        <v>5723</v>
      </c>
      <c r="I3232" t="s">
        <v>5864</v>
      </c>
      <c r="J3232" s="10" t="str">
        <f>+LEFT(U3232,4)</f>
        <v>LHDL</v>
      </c>
      <c r="K3232" t="s">
        <v>10</v>
      </c>
      <c r="L3232" s="52">
        <v>14300</v>
      </c>
      <c r="M3232" t="s">
        <v>1472</v>
      </c>
      <c r="N3232" t="s">
        <v>11</v>
      </c>
      <c r="O3232" s="78">
        <v>9.8023000000000007</v>
      </c>
      <c r="P3232" s="11">
        <f>ROUND(O3232*L3232,2)</f>
        <v>140172.89000000001</v>
      </c>
      <c r="Q3232" s="12">
        <f>IF(N3232="HKD",7.8,IF(N3232="CNY",7.30034,1))</f>
        <v>7.3003400000000003</v>
      </c>
      <c r="R3232" s="14">
        <f>+ROUND(O3232/Q3232,4)</f>
        <v>1.3427</v>
      </c>
      <c r="S3232" s="13">
        <f>ROUND(R3232*L3232,2)</f>
        <v>19200.61</v>
      </c>
      <c r="T3232" s="14" t="s">
        <v>349</v>
      </c>
      <c r="U3232" t="s">
        <v>125</v>
      </c>
    </row>
    <row r="3233" spans="1:21" x14ac:dyDescent="0.2">
      <c r="A3233" t="s">
        <v>6349</v>
      </c>
      <c r="B3233" s="23">
        <v>45831</v>
      </c>
      <c r="C3233" s="23">
        <v>45818</v>
      </c>
      <c r="D3233" t="s">
        <v>6397</v>
      </c>
      <c r="E3233" t="s">
        <v>6398</v>
      </c>
      <c r="G3233" t="s">
        <v>6620</v>
      </c>
      <c r="H3233" t="s">
        <v>5640</v>
      </c>
      <c r="I3233" t="s">
        <v>5783</v>
      </c>
      <c r="J3233" s="10" t="str">
        <f>+LEFT(U3233,4)</f>
        <v>SSM-</v>
      </c>
      <c r="K3233" t="s">
        <v>10</v>
      </c>
      <c r="L3233" s="52">
        <v>16028</v>
      </c>
      <c r="M3233" t="s">
        <v>186</v>
      </c>
      <c r="N3233" t="s">
        <v>11</v>
      </c>
      <c r="O3233" s="78">
        <v>10.9292</v>
      </c>
      <c r="P3233" s="11">
        <f>ROUND(O3233*L3233,2)</f>
        <v>175173.22</v>
      </c>
      <c r="Q3233" s="12">
        <f>IF(N3233="HKD",7.8,IF(N3233="CNY",7.30034,1))</f>
        <v>7.3003400000000003</v>
      </c>
      <c r="R3233" s="14">
        <f>+ROUND(O3233/Q3233,4)</f>
        <v>1.4971000000000001</v>
      </c>
      <c r="S3233" s="13">
        <f>ROUND(R3233*L3233,2)</f>
        <v>23995.52</v>
      </c>
      <c r="T3233" s="14" t="s">
        <v>349</v>
      </c>
      <c r="U3233" t="s">
        <v>33</v>
      </c>
    </row>
    <row r="3234" spans="1:21" x14ac:dyDescent="0.2">
      <c r="A3234" t="s">
        <v>5952</v>
      </c>
      <c r="B3234" s="23">
        <v>45832</v>
      </c>
      <c r="C3234" s="23">
        <v>45800</v>
      </c>
      <c r="D3234" t="s">
        <v>128</v>
      </c>
      <c r="E3234" t="s">
        <v>129</v>
      </c>
      <c r="G3234" t="s">
        <v>6426</v>
      </c>
      <c r="H3234" t="s">
        <v>954</v>
      </c>
      <c r="I3234" t="s">
        <v>955</v>
      </c>
      <c r="J3234" s="10" t="str">
        <f>+LEFT(U3234,4)</f>
        <v>RIV-</v>
      </c>
      <c r="K3234" t="s">
        <v>10</v>
      </c>
      <c r="L3234" s="52">
        <v>4500</v>
      </c>
      <c r="M3234" t="s">
        <v>1472</v>
      </c>
      <c r="N3234" t="s">
        <v>11</v>
      </c>
      <c r="O3234" s="78">
        <v>7.0099999999999996E-2</v>
      </c>
      <c r="P3234" s="11">
        <f>ROUND(O3234*L3234,2)</f>
        <v>315.45</v>
      </c>
      <c r="Q3234" s="12">
        <f>IF(N3234="HKD",7.8,IF(N3234="CNY",7.30034,1))</f>
        <v>7.3003400000000003</v>
      </c>
      <c r="R3234" s="14">
        <f>+ROUND(O3234/Q3234,4)</f>
        <v>9.5999999999999992E-3</v>
      </c>
      <c r="S3234" s="13">
        <f>ROUND(R3234*L3234,2)</f>
        <v>43.2</v>
      </c>
      <c r="T3234" s="14" t="s">
        <v>349</v>
      </c>
      <c r="U3234" t="s">
        <v>132</v>
      </c>
    </row>
    <row r="3235" spans="1:21" x14ac:dyDescent="0.2">
      <c r="A3235" t="s">
        <v>5968</v>
      </c>
      <c r="B3235" s="23">
        <v>45832</v>
      </c>
      <c r="C3235" s="23">
        <v>45813</v>
      </c>
      <c r="D3235" t="s">
        <v>569</v>
      </c>
      <c r="E3235" t="s">
        <v>570</v>
      </c>
      <c r="G3235" t="s">
        <v>6429</v>
      </c>
      <c r="H3235" t="s">
        <v>1412</v>
      </c>
      <c r="I3235" t="s">
        <v>1413</v>
      </c>
      <c r="J3235" s="10" t="str">
        <f>+LEFT(U3235,4)</f>
        <v>WHR-</v>
      </c>
      <c r="K3235" t="s">
        <v>10</v>
      </c>
      <c r="L3235" s="52">
        <v>8800</v>
      </c>
      <c r="M3235" t="s">
        <v>1472</v>
      </c>
      <c r="N3235" t="s">
        <v>11</v>
      </c>
      <c r="O3235" s="78">
        <v>0.1164</v>
      </c>
      <c r="P3235" s="11">
        <f>ROUND(O3235*L3235,2)</f>
        <v>1024.32</v>
      </c>
      <c r="Q3235" s="12">
        <f>IF(N3235="HKD",7.8,IF(N3235="CNY",7.30034,1))</f>
        <v>7.3003400000000003</v>
      </c>
      <c r="R3235" s="14">
        <f>+ROUND(O3235/Q3235,4)</f>
        <v>1.5900000000000001E-2</v>
      </c>
      <c r="S3235" s="13">
        <f>ROUND(R3235*L3235,2)</f>
        <v>139.91999999999999</v>
      </c>
      <c r="T3235" s="14" t="s">
        <v>349</v>
      </c>
      <c r="U3235" t="s">
        <v>248</v>
      </c>
    </row>
    <row r="3236" spans="1:21" x14ac:dyDescent="0.2">
      <c r="A3236" t="s">
        <v>6011</v>
      </c>
      <c r="B3236" s="23">
        <v>45832</v>
      </c>
      <c r="C3236" s="23">
        <v>45828</v>
      </c>
      <c r="D3236" t="s">
        <v>6395</v>
      </c>
      <c r="E3236" t="s">
        <v>6396</v>
      </c>
      <c r="G3236" t="s">
        <v>6447</v>
      </c>
      <c r="H3236" t="s">
        <v>5641</v>
      </c>
      <c r="I3236" t="s">
        <v>5784</v>
      </c>
      <c r="J3236" s="10" t="str">
        <f>+LEFT(U3236,4)</f>
        <v>SSM-</v>
      </c>
      <c r="K3236" t="s">
        <v>10</v>
      </c>
      <c r="L3236" s="52">
        <v>4850</v>
      </c>
      <c r="M3236" t="s">
        <v>186</v>
      </c>
      <c r="N3236" t="s">
        <v>11</v>
      </c>
      <c r="O3236" s="78">
        <v>0.25130000000000002</v>
      </c>
      <c r="P3236" s="11">
        <f>ROUND(O3236*L3236,2)</f>
        <v>1218.81</v>
      </c>
      <c r="Q3236" s="12">
        <f>IF(N3236="HKD",7.8,IF(N3236="CNY",7.30034,1))</f>
        <v>7.3003400000000003</v>
      </c>
      <c r="R3236" s="14">
        <f>+ROUND(O3236/Q3236,4)</f>
        <v>3.44E-2</v>
      </c>
      <c r="S3236" s="13">
        <f>ROUND(R3236*L3236,2)</f>
        <v>166.84</v>
      </c>
      <c r="T3236" s="14" t="s">
        <v>349</v>
      </c>
      <c r="U3236" t="s">
        <v>33</v>
      </c>
    </row>
    <row r="3237" spans="1:21" x14ac:dyDescent="0.2">
      <c r="A3237" t="s">
        <v>6033</v>
      </c>
      <c r="B3237" s="23">
        <v>45832</v>
      </c>
      <c r="C3237" s="23">
        <v>45798</v>
      </c>
      <c r="D3237" t="s">
        <v>128</v>
      </c>
      <c r="E3237" t="s">
        <v>129</v>
      </c>
      <c r="G3237" t="s">
        <v>6426</v>
      </c>
      <c r="H3237" t="s">
        <v>5651</v>
      </c>
      <c r="I3237" t="s">
        <v>5794</v>
      </c>
      <c r="J3237" s="10" t="str">
        <f>+LEFT(U3237,4)</f>
        <v>FG--</v>
      </c>
      <c r="K3237" t="s">
        <v>10</v>
      </c>
      <c r="L3237" s="52">
        <v>6150</v>
      </c>
      <c r="M3237" t="s">
        <v>1472</v>
      </c>
      <c r="N3237" t="s">
        <v>11</v>
      </c>
      <c r="O3237" s="78">
        <v>0.58660000000000001</v>
      </c>
      <c r="P3237" s="11">
        <f>ROUND(O3237*L3237,2)</f>
        <v>3607.59</v>
      </c>
      <c r="Q3237" s="12">
        <f>IF(N3237="HKD",7.8,IF(N3237="CNY",7.30034,1))</f>
        <v>7.3003400000000003</v>
      </c>
      <c r="R3237" s="14">
        <f>+ROUND(O3237/Q3237,4)</f>
        <v>8.0399999999999999E-2</v>
      </c>
      <c r="S3237" s="13">
        <f>ROUND(R3237*L3237,2)</f>
        <v>494.46</v>
      </c>
      <c r="T3237" s="14" t="s">
        <v>349</v>
      </c>
      <c r="U3237" t="s">
        <v>64</v>
      </c>
    </row>
    <row r="3238" spans="1:21" x14ac:dyDescent="0.2">
      <c r="A3238" t="s">
        <v>6073</v>
      </c>
      <c r="B3238" s="23">
        <v>45832</v>
      </c>
      <c r="C3238" s="23">
        <v>45818</v>
      </c>
      <c r="D3238" t="s">
        <v>5</v>
      </c>
      <c r="E3238" t="s">
        <v>6</v>
      </c>
      <c r="G3238" t="s">
        <v>6472</v>
      </c>
      <c r="H3238" t="s">
        <v>5659</v>
      </c>
      <c r="I3238" t="s">
        <v>5802</v>
      </c>
      <c r="J3238" s="10" t="str">
        <f>+LEFT(U3238,4)</f>
        <v>BOX-</v>
      </c>
      <c r="K3238" t="s">
        <v>10</v>
      </c>
      <c r="L3238" s="52">
        <v>1010</v>
      </c>
      <c r="M3238" t="s">
        <v>1472</v>
      </c>
      <c r="N3238" t="s">
        <v>11</v>
      </c>
      <c r="O3238" s="78">
        <v>1.32</v>
      </c>
      <c r="P3238" s="11">
        <f>ROUND(O3238*L3238,2)</f>
        <v>1333.2</v>
      </c>
      <c r="Q3238" s="12">
        <f>IF(N3238="HKD",7.8,IF(N3238="CNY",7.30034,1))</f>
        <v>7.3003400000000003</v>
      </c>
      <c r="R3238" s="14">
        <f>+ROUND(O3238/Q3238,4)</f>
        <v>0.18079999999999999</v>
      </c>
      <c r="S3238" s="13">
        <f>ROUND(R3238*L3238,2)</f>
        <v>182.61</v>
      </c>
      <c r="T3238" s="14" t="s">
        <v>349</v>
      </c>
      <c r="U3238" t="s">
        <v>1</v>
      </c>
    </row>
    <row r="3239" spans="1:21" x14ac:dyDescent="0.2">
      <c r="A3239" t="s">
        <v>6081</v>
      </c>
      <c r="B3239" s="23">
        <v>45832</v>
      </c>
      <c r="C3239" s="23">
        <v>45818</v>
      </c>
      <c r="D3239" t="s">
        <v>5</v>
      </c>
      <c r="E3239" t="s">
        <v>6</v>
      </c>
      <c r="G3239" t="s">
        <v>6472</v>
      </c>
      <c r="H3239" t="s">
        <v>5661</v>
      </c>
      <c r="I3239" t="s">
        <v>5804</v>
      </c>
      <c r="J3239" s="10" t="str">
        <f>+LEFT(U3239,4)</f>
        <v>BOX-</v>
      </c>
      <c r="K3239" t="s">
        <v>10</v>
      </c>
      <c r="L3239" s="52">
        <v>1010</v>
      </c>
      <c r="M3239" t="s">
        <v>1472</v>
      </c>
      <c r="N3239" t="s">
        <v>11</v>
      </c>
      <c r="O3239" s="78">
        <v>1.59</v>
      </c>
      <c r="P3239" s="11">
        <f>ROUND(O3239*L3239,2)</f>
        <v>1605.9</v>
      </c>
      <c r="Q3239" s="12">
        <f>IF(N3239="HKD",7.8,IF(N3239="CNY",7.30034,1))</f>
        <v>7.3003400000000003</v>
      </c>
      <c r="R3239" s="14">
        <f>+ROUND(O3239/Q3239,4)</f>
        <v>0.21779999999999999</v>
      </c>
      <c r="S3239" s="13">
        <f>ROUND(R3239*L3239,2)</f>
        <v>219.98</v>
      </c>
      <c r="T3239" s="14" t="s">
        <v>349</v>
      </c>
      <c r="U3239" t="s">
        <v>1</v>
      </c>
    </row>
    <row r="3240" spans="1:21" x14ac:dyDescent="0.2">
      <c r="A3240" t="s">
        <v>6085</v>
      </c>
      <c r="B3240" s="23">
        <v>45832</v>
      </c>
      <c r="C3240" s="23">
        <v>45818</v>
      </c>
      <c r="D3240" t="s">
        <v>5</v>
      </c>
      <c r="E3240" t="s">
        <v>6</v>
      </c>
      <c r="G3240" t="s">
        <v>6472</v>
      </c>
      <c r="H3240" t="s">
        <v>5663</v>
      </c>
      <c r="I3240" t="s">
        <v>5806</v>
      </c>
      <c r="J3240" s="10" t="str">
        <f>+LEFT(U3240,4)</f>
        <v>BOX-</v>
      </c>
      <c r="K3240" t="s">
        <v>10</v>
      </c>
      <c r="L3240" s="52">
        <v>1010</v>
      </c>
      <c r="M3240" t="s">
        <v>1472</v>
      </c>
      <c r="N3240" t="s">
        <v>11</v>
      </c>
      <c r="O3240" s="78">
        <v>1.64</v>
      </c>
      <c r="P3240" s="11">
        <f>ROUND(O3240*L3240,2)</f>
        <v>1656.4</v>
      </c>
      <c r="Q3240" s="12">
        <f>IF(N3240="HKD",7.8,IF(N3240="CNY",7.30034,1))</f>
        <v>7.3003400000000003</v>
      </c>
      <c r="R3240" s="14">
        <f>+ROUND(O3240/Q3240,4)</f>
        <v>0.22459999999999999</v>
      </c>
      <c r="S3240" s="13">
        <f>ROUND(R3240*L3240,2)</f>
        <v>226.85</v>
      </c>
      <c r="T3240" s="14" t="s">
        <v>349</v>
      </c>
      <c r="U3240" t="s">
        <v>1</v>
      </c>
    </row>
    <row r="3241" spans="1:21" x14ac:dyDescent="0.2">
      <c r="A3241" t="s">
        <v>6092</v>
      </c>
      <c r="B3241" s="23">
        <v>45832</v>
      </c>
      <c r="C3241" s="23">
        <v>45818</v>
      </c>
      <c r="D3241" t="s">
        <v>5</v>
      </c>
      <c r="E3241" t="s">
        <v>6</v>
      </c>
      <c r="G3241" t="s">
        <v>6472</v>
      </c>
      <c r="H3241" t="s">
        <v>5664</v>
      </c>
      <c r="I3241" t="s">
        <v>5807</v>
      </c>
      <c r="J3241" s="10" t="str">
        <f>+LEFT(U3241,4)</f>
        <v>BOX-</v>
      </c>
      <c r="K3241" t="s">
        <v>10</v>
      </c>
      <c r="L3241" s="52">
        <v>1010</v>
      </c>
      <c r="M3241" t="s">
        <v>1472</v>
      </c>
      <c r="N3241" t="s">
        <v>11</v>
      </c>
      <c r="O3241" s="78">
        <v>1.82</v>
      </c>
      <c r="P3241" s="11">
        <f>ROUND(O3241*L3241,2)</f>
        <v>1838.2</v>
      </c>
      <c r="Q3241" s="12">
        <f>IF(N3241="HKD",7.8,IF(N3241="CNY",7.30034,1))</f>
        <v>7.3003400000000003</v>
      </c>
      <c r="R3241" s="14">
        <f>+ROUND(O3241/Q3241,4)</f>
        <v>0.24929999999999999</v>
      </c>
      <c r="S3241" s="13">
        <f>ROUND(R3241*L3241,2)</f>
        <v>251.79</v>
      </c>
      <c r="T3241" s="14" t="s">
        <v>349</v>
      </c>
      <c r="U3241" t="s">
        <v>1</v>
      </c>
    </row>
    <row r="3242" spans="1:21" x14ac:dyDescent="0.2">
      <c r="A3242" t="s">
        <v>6096</v>
      </c>
      <c r="B3242" s="23">
        <v>45832</v>
      </c>
      <c r="C3242" s="23">
        <v>45818</v>
      </c>
      <c r="D3242" t="s">
        <v>5</v>
      </c>
      <c r="E3242" t="s">
        <v>6</v>
      </c>
      <c r="G3242" t="s">
        <v>6472</v>
      </c>
      <c r="H3242" t="s">
        <v>5666</v>
      </c>
      <c r="I3242" t="s">
        <v>5809</v>
      </c>
      <c r="J3242" s="10" t="str">
        <f>+LEFT(U3242,4)</f>
        <v>BOX-</v>
      </c>
      <c r="K3242" t="s">
        <v>10</v>
      </c>
      <c r="L3242" s="52">
        <v>1010</v>
      </c>
      <c r="M3242" t="s">
        <v>1472</v>
      </c>
      <c r="N3242" t="s">
        <v>11</v>
      </c>
      <c r="O3242" s="78">
        <v>2.02</v>
      </c>
      <c r="P3242" s="11">
        <f>ROUND(O3242*L3242,2)</f>
        <v>2040.2</v>
      </c>
      <c r="Q3242" s="12">
        <f>IF(N3242="HKD",7.8,IF(N3242="CNY",7.30034,1))</f>
        <v>7.3003400000000003</v>
      </c>
      <c r="R3242" s="14">
        <f>+ROUND(O3242/Q3242,4)</f>
        <v>0.2767</v>
      </c>
      <c r="S3242" s="13">
        <f>ROUND(R3242*L3242,2)</f>
        <v>279.47000000000003</v>
      </c>
      <c r="T3242" s="14" t="s">
        <v>349</v>
      </c>
      <c r="U3242" t="s">
        <v>1</v>
      </c>
    </row>
    <row r="3243" spans="1:21" x14ac:dyDescent="0.2">
      <c r="A3243" t="s">
        <v>6101</v>
      </c>
      <c r="B3243" s="23">
        <v>45832</v>
      </c>
      <c r="C3243" s="23">
        <v>45818</v>
      </c>
      <c r="D3243" t="s">
        <v>5</v>
      </c>
      <c r="E3243" t="s">
        <v>6</v>
      </c>
      <c r="G3243" t="s">
        <v>6472</v>
      </c>
      <c r="H3243" t="s">
        <v>5667</v>
      </c>
      <c r="I3243" t="s">
        <v>5810</v>
      </c>
      <c r="J3243" s="10" t="str">
        <f>+LEFT(U3243,4)</f>
        <v>BOX-</v>
      </c>
      <c r="K3243" t="s">
        <v>10</v>
      </c>
      <c r="L3243" s="52">
        <v>1010</v>
      </c>
      <c r="M3243" t="s">
        <v>1472</v>
      </c>
      <c r="N3243" t="s">
        <v>11</v>
      </c>
      <c r="O3243" s="78">
        <v>2.16</v>
      </c>
      <c r="P3243" s="11">
        <f>ROUND(O3243*L3243,2)</f>
        <v>2181.6</v>
      </c>
      <c r="Q3243" s="12">
        <f>IF(N3243="HKD",7.8,IF(N3243="CNY",7.30034,1))</f>
        <v>7.3003400000000003</v>
      </c>
      <c r="R3243" s="14">
        <f>+ROUND(O3243/Q3243,4)</f>
        <v>0.2959</v>
      </c>
      <c r="S3243" s="13">
        <f>ROUND(R3243*L3243,2)</f>
        <v>298.86</v>
      </c>
      <c r="T3243" s="14" t="s">
        <v>349</v>
      </c>
      <c r="U3243" t="s">
        <v>1</v>
      </c>
    </row>
    <row r="3244" spans="1:21" x14ac:dyDescent="0.2">
      <c r="A3244" t="s">
        <v>6104</v>
      </c>
      <c r="B3244" s="23">
        <v>45832</v>
      </c>
      <c r="C3244" s="23">
        <v>45786</v>
      </c>
      <c r="D3244" t="s">
        <v>128</v>
      </c>
      <c r="E3244" t="s">
        <v>129</v>
      </c>
      <c r="G3244" t="s">
        <v>6426</v>
      </c>
      <c r="H3244" t="s">
        <v>26</v>
      </c>
      <c r="I3244" t="s">
        <v>27</v>
      </c>
      <c r="J3244" s="10" t="str">
        <f>+LEFT(U3244,4)</f>
        <v>KNOB</v>
      </c>
      <c r="K3244" t="s">
        <v>10</v>
      </c>
      <c r="L3244" s="52">
        <v>2800</v>
      </c>
      <c r="M3244" t="s">
        <v>1472</v>
      </c>
      <c r="N3244" t="s">
        <v>11</v>
      </c>
      <c r="O3244" s="78">
        <v>2.2957000000000001</v>
      </c>
      <c r="P3244" s="11">
        <f>ROUND(O3244*L3244,2)</f>
        <v>6427.96</v>
      </c>
      <c r="Q3244" s="12">
        <f>IF(N3244="HKD",7.8,IF(N3244="CNY",7.30034,1))</f>
        <v>7.3003400000000003</v>
      </c>
      <c r="R3244" s="14">
        <f>+ROUND(O3244/Q3244,4)</f>
        <v>0.3145</v>
      </c>
      <c r="S3244" s="13">
        <f>ROUND(R3244*L3244,2)</f>
        <v>880.6</v>
      </c>
      <c r="T3244" s="14" t="s">
        <v>349</v>
      </c>
      <c r="U3244" t="s">
        <v>32</v>
      </c>
    </row>
    <row r="3245" spans="1:21" x14ac:dyDescent="0.2">
      <c r="A3245" t="s">
        <v>6111</v>
      </c>
      <c r="B3245" s="23">
        <v>45832</v>
      </c>
      <c r="C3245" s="23">
        <v>45827</v>
      </c>
      <c r="D3245" t="s">
        <v>2249</v>
      </c>
      <c r="E3245" t="s">
        <v>2250</v>
      </c>
      <c r="G3245" t="s">
        <v>6480</v>
      </c>
      <c r="H3245" t="s">
        <v>1684</v>
      </c>
      <c r="I3245" t="s">
        <v>1685</v>
      </c>
      <c r="J3245" s="10" t="str">
        <f>+LEFT(U3245,4)</f>
        <v>MISC</v>
      </c>
      <c r="K3245" t="s">
        <v>10</v>
      </c>
      <c r="L3245" s="52">
        <v>3000</v>
      </c>
      <c r="M3245" t="s">
        <v>1472</v>
      </c>
      <c r="N3245" t="s">
        <v>11</v>
      </c>
      <c r="O3245" s="78">
        <v>2.4500000000000002</v>
      </c>
      <c r="P3245" s="11">
        <f>ROUND(O3245*L3245,2)</f>
        <v>7350</v>
      </c>
      <c r="Q3245" s="12">
        <f>IF(N3245="HKD",7.8,IF(N3245="CNY",7.30034,1))</f>
        <v>7.3003400000000003</v>
      </c>
      <c r="R3245" s="14">
        <f>+ROUND(O3245/Q3245,4)</f>
        <v>0.33560000000000001</v>
      </c>
      <c r="S3245" s="13">
        <f>ROUND(R3245*L3245,2)</f>
        <v>1006.8</v>
      </c>
      <c r="T3245" s="14" t="s">
        <v>349</v>
      </c>
      <c r="U3245" t="s">
        <v>25</v>
      </c>
    </row>
    <row r="3246" spans="1:21" x14ac:dyDescent="0.2">
      <c r="A3246" t="s">
        <v>6116</v>
      </c>
      <c r="B3246" s="23">
        <v>45832</v>
      </c>
      <c r="C3246" s="23">
        <v>45800</v>
      </c>
      <c r="D3246" t="s">
        <v>149</v>
      </c>
      <c r="E3246" t="s">
        <v>150</v>
      </c>
      <c r="G3246" t="s">
        <v>6486</v>
      </c>
      <c r="H3246" t="s">
        <v>786</v>
      </c>
      <c r="I3246" t="s">
        <v>787</v>
      </c>
      <c r="J3246" s="10" t="str">
        <f>+LEFT(U3246,4)</f>
        <v>GLID</v>
      </c>
      <c r="K3246" t="s">
        <v>10</v>
      </c>
      <c r="L3246" s="52">
        <v>1500</v>
      </c>
      <c r="M3246" t="s">
        <v>1472</v>
      </c>
      <c r="N3246" t="s">
        <v>11</v>
      </c>
      <c r="O3246" s="78">
        <v>2.7494000000000001</v>
      </c>
      <c r="P3246" s="11">
        <f>ROUND(O3246*L3246,2)</f>
        <v>4124.1000000000004</v>
      </c>
      <c r="Q3246" s="12">
        <f>IF(N3246="HKD",7.8,IF(N3246="CNY",7.30034,1))</f>
        <v>7.3003400000000003</v>
      </c>
      <c r="R3246" s="14">
        <f>+ROUND(O3246/Q3246,4)</f>
        <v>0.37659999999999999</v>
      </c>
      <c r="S3246" s="13">
        <f>ROUND(R3246*L3246,2)</f>
        <v>564.9</v>
      </c>
      <c r="T3246" s="14" t="s">
        <v>349</v>
      </c>
      <c r="U3246" t="s">
        <v>78</v>
      </c>
    </row>
    <row r="3247" spans="1:21" x14ac:dyDescent="0.2">
      <c r="A3247" t="s">
        <v>6135</v>
      </c>
      <c r="B3247" s="23">
        <v>45832</v>
      </c>
      <c r="C3247" s="23">
        <v>45818</v>
      </c>
      <c r="D3247" t="s">
        <v>5</v>
      </c>
      <c r="E3247" t="s">
        <v>6</v>
      </c>
      <c r="G3247" t="s">
        <v>6472</v>
      </c>
      <c r="H3247" t="s">
        <v>5674</v>
      </c>
      <c r="I3247" t="s">
        <v>5817</v>
      </c>
      <c r="J3247" s="10" t="str">
        <f>+LEFT(U3247,4)</f>
        <v>BOX-</v>
      </c>
      <c r="K3247" t="s">
        <v>10</v>
      </c>
      <c r="L3247" s="52">
        <v>1010</v>
      </c>
      <c r="M3247" t="s">
        <v>1472</v>
      </c>
      <c r="N3247" t="s">
        <v>11</v>
      </c>
      <c r="O3247" s="78">
        <v>2.95</v>
      </c>
      <c r="P3247" s="11">
        <f>ROUND(O3247*L3247,2)</f>
        <v>2979.5</v>
      </c>
      <c r="Q3247" s="12">
        <f>IF(N3247="HKD",7.8,IF(N3247="CNY",7.30034,1))</f>
        <v>7.3003400000000003</v>
      </c>
      <c r="R3247" s="14">
        <f>+ROUND(O3247/Q3247,4)</f>
        <v>0.40410000000000001</v>
      </c>
      <c r="S3247" s="13">
        <f>ROUND(R3247*L3247,2)</f>
        <v>408.14</v>
      </c>
      <c r="T3247" s="14" t="s">
        <v>349</v>
      </c>
      <c r="U3247" t="s">
        <v>1</v>
      </c>
    </row>
    <row r="3248" spans="1:21" x14ac:dyDescent="0.2">
      <c r="A3248" t="s">
        <v>6141</v>
      </c>
      <c r="B3248" s="23">
        <v>45832</v>
      </c>
      <c r="C3248" s="23">
        <v>45818</v>
      </c>
      <c r="D3248" t="s">
        <v>569</v>
      </c>
      <c r="E3248" t="s">
        <v>570</v>
      </c>
      <c r="G3248" t="s">
        <v>6429</v>
      </c>
      <c r="H3248" t="s">
        <v>1519</v>
      </c>
      <c r="I3248" t="s">
        <v>1520</v>
      </c>
      <c r="J3248" s="10" t="s">
        <v>1503</v>
      </c>
      <c r="K3248" t="s">
        <v>10</v>
      </c>
      <c r="L3248" s="52">
        <v>2050</v>
      </c>
      <c r="M3248" t="s">
        <v>1472</v>
      </c>
      <c r="N3248" t="s">
        <v>11</v>
      </c>
      <c r="O3248" s="78">
        <v>3.0379999999999998</v>
      </c>
      <c r="P3248" s="11">
        <f>ROUND(O3248*L3248,2)</f>
        <v>6227.9</v>
      </c>
      <c r="Q3248" s="12">
        <f>IF(N3248="HKD",7.8,IF(N3248="CNY",7.30034,1))</f>
        <v>7.3003400000000003</v>
      </c>
      <c r="R3248" s="14">
        <f>+ROUND(O3248/Q3248,4)</f>
        <v>0.41610000000000003</v>
      </c>
      <c r="S3248" s="13">
        <f>ROUND(R3248*L3248,2)</f>
        <v>853.01</v>
      </c>
      <c r="T3248" s="14" t="s">
        <v>349</v>
      </c>
      <c r="U3248" t="s">
        <v>36</v>
      </c>
    </row>
    <row r="3249" spans="1:21" x14ac:dyDescent="0.2">
      <c r="A3249" t="s">
        <v>6205</v>
      </c>
      <c r="B3249" s="23">
        <v>45832</v>
      </c>
      <c r="C3249" s="23">
        <v>45734</v>
      </c>
      <c r="D3249" t="s">
        <v>94</v>
      </c>
      <c r="E3249" t="s">
        <v>95</v>
      </c>
      <c r="G3249" t="s">
        <v>6508</v>
      </c>
      <c r="H3249" t="s">
        <v>3061</v>
      </c>
      <c r="I3249" t="s">
        <v>3277</v>
      </c>
      <c r="J3249" s="10" t="str">
        <f>+LEFT(U3249,4)</f>
        <v>LID-</v>
      </c>
      <c r="K3249" t="s">
        <v>98</v>
      </c>
      <c r="L3249" s="52">
        <v>1440</v>
      </c>
      <c r="M3249" t="s">
        <v>1472</v>
      </c>
      <c r="N3249" t="s">
        <v>11</v>
      </c>
      <c r="O3249" s="78">
        <v>3.7</v>
      </c>
      <c r="P3249" s="11">
        <f>ROUND(O3249*L3249,2)</f>
        <v>5328</v>
      </c>
      <c r="Q3249" s="12">
        <f>IF(N3249="HKD",7.8,IF(N3249="CNY",7.30034,1))</f>
        <v>7.3003400000000003</v>
      </c>
      <c r="R3249" s="14">
        <f>+ROUND(O3249/Q3249,4)</f>
        <v>0.50680000000000003</v>
      </c>
      <c r="S3249" s="13">
        <f>ROUND(R3249*L3249,2)</f>
        <v>729.79</v>
      </c>
      <c r="T3249" s="14" t="s">
        <v>349</v>
      </c>
      <c r="U3249" t="s">
        <v>368</v>
      </c>
    </row>
    <row r="3250" spans="1:21" x14ac:dyDescent="0.2">
      <c r="A3250" t="s">
        <v>6245</v>
      </c>
      <c r="B3250" s="23">
        <v>45832</v>
      </c>
      <c r="C3250" s="23">
        <v>45799</v>
      </c>
      <c r="D3250" t="s">
        <v>569</v>
      </c>
      <c r="E3250" t="s">
        <v>570</v>
      </c>
      <c r="G3250" t="s">
        <v>6429</v>
      </c>
      <c r="H3250" t="s">
        <v>1408</v>
      </c>
      <c r="I3250" t="s">
        <v>1409</v>
      </c>
      <c r="J3250" s="10" t="s">
        <v>1503</v>
      </c>
      <c r="K3250" t="s">
        <v>10</v>
      </c>
      <c r="L3250" s="52">
        <v>800</v>
      </c>
      <c r="M3250" t="s">
        <v>1472</v>
      </c>
      <c r="N3250" t="s">
        <v>11</v>
      </c>
      <c r="O3250" s="78">
        <v>4.7530000000000001</v>
      </c>
      <c r="P3250" s="11">
        <f>ROUND(O3250*L3250,2)</f>
        <v>3802.4</v>
      </c>
      <c r="Q3250" s="12">
        <f>IF(N3250="HKD",7.8,IF(N3250="CNY",7.30034,1))</f>
        <v>7.3003400000000003</v>
      </c>
      <c r="R3250" s="14">
        <f>+ROUND(O3250/Q3250,4)</f>
        <v>0.65110000000000001</v>
      </c>
      <c r="S3250" s="13">
        <f>ROUND(R3250*L3250,2)</f>
        <v>520.88</v>
      </c>
      <c r="T3250" s="14" t="s">
        <v>349</v>
      </c>
      <c r="U3250" t="s">
        <v>36</v>
      </c>
    </row>
    <row r="3251" spans="1:21" x14ac:dyDescent="0.2">
      <c r="A3251" t="s">
        <v>6282</v>
      </c>
      <c r="B3251" s="23">
        <v>45832</v>
      </c>
      <c r="C3251" s="23">
        <v>45827</v>
      </c>
      <c r="D3251" t="s">
        <v>2251</v>
      </c>
      <c r="E3251" t="s">
        <v>2252</v>
      </c>
      <c r="G3251" t="s">
        <v>6568</v>
      </c>
      <c r="H3251" t="s">
        <v>1780</v>
      </c>
      <c r="I3251" t="s">
        <v>1781</v>
      </c>
      <c r="J3251" s="10" t="str">
        <f>+LEFT(U3251,4)</f>
        <v>MISC</v>
      </c>
      <c r="K3251" t="s">
        <v>10</v>
      </c>
      <c r="L3251" s="52">
        <v>2000</v>
      </c>
      <c r="M3251" t="s">
        <v>186</v>
      </c>
      <c r="N3251" t="s">
        <v>11</v>
      </c>
      <c r="O3251" s="78">
        <v>6.0620000000000003</v>
      </c>
      <c r="P3251" s="11">
        <f>ROUND(O3251*L3251,2)</f>
        <v>12124</v>
      </c>
      <c r="Q3251" s="12">
        <f>IF(N3251="HKD",7.8,IF(N3251="CNY",7.30034,1))</f>
        <v>7.3003400000000003</v>
      </c>
      <c r="R3251" s="14">
        <f>+ROUND(O3251/Q3251,4)</f>
        <v>0.83040000000000003</v>
      </c>
      <c r="S3251" s="13">
        <f>ROUND(R3251*L3251,2)</f>
        <v>1660.8</v>
      </c>
      <c r="T3251" s="14" t="s">
        <v>349</v>
      </c>
      <c r="U3251" t="s">
        <v>25</v>
      </c>
    </row>
    <row r="3252" spans="1:21" x14ac:dyDescent="0.2">
      <c r="A3252" t="s">
        <v>6285</v>
      </c>
      <c r="B3252" s="23">
        <v>45832</v>
      </c>
      <c r="C3252" s="23">
        <v>45832</v>
      </c>
      <c r="D3252" t="s">
        <v>143</v>
      </c>
      <c r="E3252" t="s">
        <v>144</v>
      </c>
      <c r="G3252" t="s">
        <v>6571</v>
      </c>
      <c r="H3252" t="s">
        <v>3766</v>
      </c>
      <c r="I3252" t="s">
        <v>3767</v>
      </c>
      <c r="J3252" s="10" t="str">
        <f>+LEFT(U3252,4)</f>
        <v>LHDL</v>
      </c>
      <c r="K3252" t="s">
        <v>10</v>
      </c>
      <c r="L3252" s="52">
        <v>110</v>
      </c>
      <c r="M3252" t="s">
        <v>1472</v>
      </c>
      <c r="N3252" t="s">
        <v>11</v>
      </c>
      <c r="O3252" s="78">
        <v>6.1544999999999996</v>
      </c>
      <c r="P3252" s="11">
        <f>ROUND(O3252*L3252,2)</f>
        <v>677</v>
      </c>
      <c r="Q3252" s="12">
        <f>IF(N3252="HKD",7.8,IF(N3252="CNY",7.30034,1))</f>
        <v>7.3003400000000003</v>
      </c>
      <c r="R3252" s="14">
        <f>+ROUND(O3252/Q3252,4)</f>
        <v>0.84299999999999997</v>
      </c>
      <c r="S3252" s="13">
        <f>ROUND(R3252*L3252,2)</f>
        <v>92.73</v>
      </c>
      <c r="T3252" s="14" t="s">
        <v>349</v>
      </c>
      <c r="U3252" t="s">
        <v>125</v>
      </c>
    </row>
    <row r="3253" spans="1:21" x14ac:dyDescent="0.2">
      <c r="A3253" t="s">
        <v>6347</v>
      </c>
      <c r="B3253" s="23">
        <v>45832</v>
      </c>
      <c r="C3253" s="23">
        <v>45783</v>
      </c>
      <c r="D3253" t="s">
        <v>981</v>
      </c>
      <c r="E3253" t="s">
        <v>982</v>
      </c>
      <c r="G3253" t="s">
        <v>6616</v>
      </c>
      <c r="H3253" t="s">
        <v>5728</v>
      </c>
      <c r="I3253" t="s">
        <v>5869</v>
      </c>
      <c r="J3253" s="10" t="str">
        <f>+LEFT(U3253,4)</f>
        <v>HDL-</v>
      </c>
      <c r="K3253" t="s">
        <v>10</v>
      </c>
      <c r="L3253" s="52">
        <v>7370</v>
      </c>
      <c r="M3253" t="s">
        <v>1472</v>
      </c>
      <c r="N3253" t="s">
        <v>11</v>
      </c>
      <c r="O3253" s="78">
        <v>10.841699999999999</v>
      </c>
      <c r="P3253" s="11">
        <f>ROUND(O3253*L3253,2)</f>
        <v>79903.33</v>
      </c>
      <c r="Q3253" s="12">
        <f>IF(N3253="HKD",7.8,IF(N3253="CNY",7.30034,1))</f>
        <v>7.3003400000000003</v>
      </c>
      <c r="R3253" s="14">
        <f>+ROUND(O3253/Q3253,4)</f>
        <v>1.4851000000000001</v>
      </c>
      <c r="S3253" s="13">
        <f>ROUND(R3253*L3253,2)</f>
        <v>10945.19</v>
      </c>
      <c r="T3253" s="14" t="s">
        <v>349</v>
      </c>
      <c r="U3253" t="s">
        <v>228</v>
      </c>
    </row>
    <row r="3254" spans="1:21" x14ac:dyDescent="0.2">
      <c r="A3254" t="s">
        <v>6380</v>
      </c>
      <c r="B3254" s="23">
        <v>45832</v>
      </c>
      <c r="C3254" s="23">
        <v>45818</v>
      </c>
      <c r="D3254" t="s">
        <v>311</v>
      </c>
      <c r="E3254" t="s">
        <v>312</v>
      </c>
      <c r="G3254" t="s">
        <v>6634</v>
      </c>
      <c r="H3254" t="s">
        <v>337</v>
      </c>
      <c r="I3254" t="s">
        <v>338</v>
      </c>
      <c r="J3254" s="10" t="str">
        <f>+LEFT(U3254,4)</f>
        <v>EXM-</v>
      </c>
      <c r="K3254" t="s">
        <v>10</v>
      </c>
      <c r="L3254" s="52">
        <v>75</v>
      </c>
      <c r="M3254" t="s">
        <v>186</v>
      </c>
      <c r="N3254" t="s">
        <v>11</v>
      </c>
      <c r="O3254" s="78">
        <v>71.769900000000007</v>
      </c>
      <c r="P3254" s="11">
        <f>ROUND(O3254*L3254,2)</f>
        <v>5382.74</v>
      </c>
      <c r="Q3254" s="12">
        <f>IF(N3254="HKD",7.8,IF(N3254="CNY",7.30034,1))</f>
        <v>7.3003400000000003</v>
      </c>
      <c r="R3254" s="14">
        <f>+ROUND(O3254/Q3254,4)</f>
        <v>9.8309999999999995</v>
      </c>
      <c r="S3254" s="13">
        <f>ROUND(R3254*L3254,2)</f>
        <v>737.33</v>
      </c>
      <c r="T3254" s="14" t="s">
        <v>349</v>
      </c>
      <c r="U3254" t="s">
        <v>315</v>
      </c>
    </row>
    <row r="3255" spans="1:21" x14ac:dyDescent="0.2">
      <c r="A3255" t="s">
        <v>6382</v>
      </c>
      <c r="B3255" s="23">
        <v>45832</v>
      </c>
      <c r="C3255" s="23">
        <v>45818</v>
      </c>
      <c r="D3255" t="s">
        <v>311</v>
      </c>
      <c r="E3255" t="s">
        <v>312</v>
      </c>
      <c r="G3255" t="s">
        <v>6634</v>
      </c>
      <c r="H3255" t="s">
        <v>662</v>
      </c>
      <c r="I3255" t="s">
        <v>663</v>
      </c>
      <c r="J3255" s="10" t="str">
        <f>+LEFT(U3255,4)</f>
        <v>INM-</v>
      </c>
      <c r="K3255" t="s">
        <v>10</v>
      </c>
      <c r="L3255" s="52">
        <v>100</v>
      </c>
      <c r="M3255" t="s">
        <v>186</v>
      </c>
      <c r="N3255" t="s">
        <v>11</v>
      </c>
      <c r="O3255" s="78">
        <v>92.743399999999994</v>
      </c>
      <c r="P3255" s="11">
        <f>ROUND(O3255*L3255,2)</f>
        <v>9274.34</v>
      </c>
      <c r="Q3255" s="12">
        <f>IF(N3255="HKD",7.8,IF(N3255="CNY",7.30034,1))</f>
        <v>7.3003400000000003</v>
      </c>
      <c r="R3255" s="14">
        <f>+ROUND(O3255/Q3255,4)</f>
        <v>12.704000000000001</v>
      </c>
      <c r="S3255" s="13">
        <f>ROUND(R3255*L3255,2)</f>
        <v>1270.4000000000001</v>
      </c>
      <c r="T3255" s="14" t="s">
        <v>349</v>
      </c>
      <c r="U3255" t="s">
        <v>327</v>
      </c>
    </row>
    <row r="3256" spans="1:21" x14ac:dyDescent="0.2">
      <c r="A3256" t="s">
        <v>6383</v>
      </c>
      <c r="B3256" s="23">
        <v>45832</v>
      </c>
      <c r="C3256" s="23">
        <v>45820</v>
      </c>
      <c r="D3256" t="s">
        <v>311</v>
      </c>
      <c r="E3256" t="s">
        <v>312</v>
      </c>
      <c r="G3256" t="s">
        <v>6637</v>
      </c>
      <c r="H3256" t="s">
        <v>662</v>
      </c>
      <c r="I3256" t="s">
        <v>663</v>
      </c>
      <c r="J3256" s="10" t="str">
        <f>+LEFT(U3256,4)</f>
        <v>INM-</v>
      </c>
      <c r="K3256" t="s">
        <v>10</v>
      </c>
      <c r="L3256" s="52">
        <v>200</v>
      </c>
      <c r="M3256" t="s">
        <v>186</v>
      </c>
      <c r="N3256" t="s">
        <v>11</v>
      </c>
      <c r="O3256" s="78">
        <v>92.743399999999994</v>
      </c>
      <c r="P3256" s="11">
        <f>ROUND(O3256*L3256,2)</f>
        <v>18548.68</v>
      </c>
      <c r="Q3256" s="12">
        <f>IF(N3256="HKD",7.8,IF(N3256="CNY",7.30034,1))</f>
        <v>7.3003400000000003</v>
      </c>
      <c r="R3256" s="14">
        <f>+ROUND(O3256/Q3256,4)</f>
        <v>12.704000000000001</v>
      </c>
      <c r="S3256" s="13">
        <f>ROUND(R3256*L3256,2)</f>
        <v>2540.8000000000002</v>
      </c>
      <c r="T3256" s="14" t="s">
        <v>349</v>
      </c>
      <c r="U3256" t="s">
        <v>327</v>
      </c>
    </row>
    <row r="3257" spans="1:21" x14ac:dyDescent="0.2">
      <c r="A3257" t="s">
        <v>6384</v>
      </c>
      <c r="B3257" s="23">
        <v>45832</v>
      </c>
      <c r="C3257" s="23">
        <v>45818</v>
      </c>
      <c r="D3257" t="s">
        <v>311</v>
      </c>
      <c r="E3257" t="s">
        <v>312</v>
      </c>
      <c r="G3257" t="s">
        <v>6634</v>
      </c>
      <c r="H3257" t="s">
        <v>666</v>
      </c>
      <c r="I3257" t="s">
        <v>667</v>
      </c>
      <c r="J3257" s="10" t="str">
        <f>+LEFT(U3257,4)</f>
        <v>INM-</v>
      </c>
      <c r="K3257" t="s">
        <v>10</v>
      </c>
      <c r="L3257" s="52">
        <v>100</v>
      </c>
      <c r="M3257" t="s">
        <v>186</v>
      </c>
      <c r="N3257" t="s">
        <v>11</v>
      </c>
      <c r="O3257" s="78">
        <v>105.0442</v>
      </c>
      <c r="P3257" s="11">
        <f>ROUND(O3257*L3257,2)</f>
        <v>10504.42</v>
      </c>
      <c r="Q3257" s="12">
        <f>IF(N3257="HKD",7.8,IF(N3257="CNY",7.30034,1))</f>
        <v>7.3003400000000003</v>
      </c>
      <c r="R3257" s="14">
        <f>+ROUND(O3257/Q3257,4)</f>
        <v>14.3889</v>
      </c>
      <c r="S3257" s="13">
        <f>ROUND(R3257*L3257,2)</f>
        <v>1438.89</v>
      </c>
      <c r="T3257" s="14" t="s">
        <v>349</v>
      </c>
      <c r="U3257" t="s">
        <v>327</v>
      </c>
    </row>
    <row r="3258" spans="1:21" x14ac:dyDescent="0.2">
      <c r="A3258" t="s">
        <v>6386</v>
      </c>
      <c r="B3258" s="23">
        <v>45832</v>
      </c>
      <c r="C3258" s="23">
        <v>45818</v>
      </c>
      <c r="D3258" t="s">
        <v>311</v>
      </c>
      <c r="E3258" t="s">
        <v>312</v>
      </c>
      <c r="G3258" t="s">
        <v>6634</v>
      </c>
      <c r="H3258" t="s">
        <v>669</v>
      </c>
      <c r="I3258" t="s">
        <v>670</v>
      </c>
      <c r="J3258" s="10" t="str">
        <f>+LEFT(U3258,4)</f>
        <v>INM-</v>
      </c>
      <c r="K3258" t="s">
        <v>10</v>
      </c>
      <c r="L3258" s="52">
        <v>50</v>
      </c>
      <c r="M3258" t="s">
        <v>186</v>
      </c>
      <c r="N3258" t="s">
        <v>11</v>
      </c>
      <c r="O3258" s="78">
        <v>110.17700000000001</v>
      </c>
      <c r="P3258" s="11">
        <f>ROUND(O3258*L3258,2)</f>
        <v>5508.85</v>
      </c>
      <c r="Q3258" s="12">
        <f>IF(N3258="HKD",7.8,IF(N3258="CNY",7.30034,1))</f>
        <v>7.3003400000000003</v>
      </c>
      <c r="R3258" s="14">
        <f>+ROUND(O3258/Q3258,4)</f>
        <v>15.092000000000001</v>
      </c>
      <c r="S3258" s="13">
        <f>ROUND(R3258*L3258,2)</f>
        <v>754.6</v>
      </c>
      <c r="T3258" s="14" t="s">
        <v>349</v>
      </c>
      <c r="U3258" t="s">
        <v>327</v>
      </c>
    </row>
    <row r="3259" spans="1:21" x14ac:dyDescent="0.2">
      <c r="A3259" t="s">
        <v>6387</v>
      </c>
      <c r="B3259" s="23">
        <v>45832</v>
      </c>
      <c r="C3259" s="23">
        <v>45820</v>
      </c>
      <c r="D3259" t="s">
        <v>311</v>
      </c>
      <c r="E3259" t="s">
        <v>312</v>
      </c>
      <c r="G3259" t="s">
        <v>6637</v>
      </c>
      <c r="H3259" t="s">
        <v>669</v>
      </c>
      <c r="I3259" t="s">
        <v>670</v>
      </c>
      <c r="J3259" s="10" t="str">
        <f>+LEFT(U3259,4)</f>
        <v>INM-</v>
      </c>
      <c r="K3259" t="s">
        <v>10</v>
      </c>
      <c r="L3259" s="52">
        <v>150</v>
      </c>
      <c r="M3259" t="s">
        <v>186</v>
      </c>
      <c r="N3259" t="s">
        <v>11</v>
      </c>
      <c r="O3259" s="78">
        <v>110.17700000000001</v>
      </c>
      <c r="P3259" s="11">
        <f>ROUND(O3259*L3259,2)</f>
        <v>16526.55</v>
      </c>
      <c r="Q3259" s="12">
        <f>IF(N3259="HKD",7.8,IF(N3259="CNY",7.30034,1))</f>
        <v>7.3003400000000003</v>
      </c>
      <c r="R3259" s="14">
        <f>+ROUND(O3259/Q3259,4)</f>
        <v>15.092000000000001</v>
      </c>
      <c r="S3259" s="13">
        <f>ROUND(R3259*L3259,2)</f>
        <v>2263.8000000000002</v>
      </c>
      <c r="T3259" s="14" t="s">
        <v>349</v>
      </c>
      <c r="U3259" t="s">
        <v>327</v>
      </c>
    </row>
    <row r="3260" spans="1:21" x14ac:dyDescent="0.2">
      <c r="A3260" t="s">
        <v>6205</v>
      </c>
      <c r="B3260" s="23">
        <v>45833</v>
      </c>
      <c r="C3260" s="23">
        <v>45734</v>
      </c>
      <c r="D3260" t="s">
        <v>94</v>
      </c>
      <c r="E3260" t="s">
        <v>95</v>
      </c>
      <c r="G3260" t="s">
        <v>6507</v>
      </c>
      <c r="H3260" t="s">
        <v>3061</v>
      </c>
      <c r="I3260" t="s">
        <v>3277</v>
      </c>
      <c r="J3260" s="10" t="str">
        <f>+LEFT(U3260,4)</f>
        <v>LID-</v>
      </c>
      <c r="K3260" t="s">
        <v>98</v>
      </c>
      <c r="L3260" s="52">
        <v>1380</v>
      </c>
      <c r="M3260" t="s">
        <v>1472</v>
      </c>
      <c r="N3260" t="s">
        <v>11</v>
      </c>
      <c r="O3260" s="78">
        <v>3.7</v>
      </c>
      <c r="P3260" s="11">
        <f>ROUND(O3260*L3260,2)</f>
        <v>5106</v>
      </c>
      <c r="Q3260" s="12">
        <f>IF(N3260="HKD",7.8,IF(N3260="CNY",7.30034,1))</f>
        <v>7.3003400000000003</v>
      </c>
      <c r="R3260" s="14">
        <f>+ROUND(O3260/Q3260,4)</f>
        <v>0.50680000000000003</v>
      </c>
      <c r="S3260" s="13">
        <f>ROUND(R3260*L3260,2)</f>
        <v>699.38</v>
      </c>
      <c r="T3260" s="14" t="s">
        <v>349</v>
      </c>
      <c r="U3260" t="s">
        <v>368</v>
      </c>
    </row>
    <row r="3261" spans="1:21" x14ac:dyDescent="0.2">
      <c r="A3261" t="s">
        <v>6240</v>
      </c>
      <c r="B3261" s="23">
        <v>45833</v>
      </c>
      <c r="C3261" s="23">
        <v>45756</v>
      </c>
      <c r="D3261" t="s">
        <v>830</v>
      </c>
      <c r="E3261" t="s">
        <v>831</v>
      </c>
      <c r="G3261" t="s">
        <v>6539</v>
      </c>
      <c r="H3261" t="s">
        <v>3744</v>
      </c>
      <c r="I3261" t="s">
        <v>3745</v>
      </c>
      <c r="J3261" s="10" t="str">
        <f>+LEFT(U3261,4)</f>
        <v>LID-</v>
      </c>
      <c r="K3261" t="s">
        <v>98</v>
      </c>
      <c r="L3261" s="52">
        <v>2010</v>
      </c>
      <c r="M3261" t="s">
        <v>1472</v>
      </c>
      <c r="N3261" t="s">
        <v>11</v>
      </c>
      <c r="O3261" s="78">
        <v>4.5999999999999996</v>
      </c>
      <c r="P3261" s="11">
        <f>ROUND(O3261*L3261,2)</f>
        <v>9246</v>
      </c>
      <c r="Q3261" s="12">
        <f>IF(N3261="HKD",7.8,IF(N3261="CNY",7.30034,1))</f>
        <v>7.3003400000000003</v>
      </c>
      <c r="R3261" s="14">
        <f>+ROUND(O3261/Q3261,4)</f>
        <v>0.63009999999999999</v>
      </c>
      <c r="S3261" s="13">
        <f>ROUND(R3261*L3261,2)</f>
        <v>1266.5</v>
      </c>
      <c r="T3261" s="14" t="s">
        <v>349</v>
      </c>
      <c r="U3261" t="s">
        <v>368</v>
      </c>
    </row>
    <row r="3262" spans="1:21" x14ac:dyDescent="0.2">
      <c r="A3262" t="s">
        <v>6241</v>
      </c>
      <c r="B3262" s="23">
        <v>45833</v>
      </c>
      <c r="C3262" s="23">
        <v>45818</v>
      </c>
      <c r="D3262" t="s">
        <v>830</v>
      </c>
      <c r="E3262" t="s">
        <v>831</v>
      </c>
      <c r="G3262" t="s">
        <v>6540</v>
      </c>
      <c r="H3262" t="s">
        <v>5698</v>
      </c>
      <c r="I3262" t="s">
        <v>3695</v>
      </c>
      <c r="J3262" s="10" t="str">
        <f>+LEFT(U3262,4)</f>
        <v>SKU-</v>
      </c>
      <c r="K3262" t="s">
        <v>98</v>
      </c>
      <c r="L3262" s="52">
        <v>1000</v>
      </c>
      <c r="M3262" t="s">
        <v>1472</v>
      </c>
      <c r="N3262" t="s">
        <v>11</v>
      </c>
      <c r="O3262" s="78">
        <v>4.5999999999999996</v>
      </c>
      <c r="P3262" s="11">
        <f>ROUND(O3262*L3262,2)</f>
        <v>4600</v>
      </c>
      <c r="Q3262" s="12">
        <f>IF(N3262="HKD",7.8,IF(N3262="CNY",7.30034,1))</f>
        <v>7.3003400000000003</v>
      </c>
      <c r="R3262" s="14">
        <f>+ROUND(O3262/Q3262,4)</f>
        <v>0.63009999999999999</v>
      </c>
      <c r="S3262" s="13">
        <f>ROUND(R3262*L3262,2)</f>
        <v>630.1</v>
      </c>
      <c r="T3262" s="14" t="s">
        <v>349</v>
      </c>
      <c r="U3262" t="s">
        <v>2</v>
      </c>
    </row>
    <row r="3263" spans="1:21" x14ac:dyDescent="0.2">
      <c r="A3263" t="s">
        <v>6241</v>
      </c>
      <c r="B3263" s="23">
        <v>45833</v>
      </c>
      <c r="C3263" s="23">
        <v>45818</v>
      </c>
      <c r="D3263" t="s">
        <v>830</v>
      </c>
      <c r="E3263" t="s">
        <v>831</v>
      </c>
      <c r="G3263" t="s">
        <v>6541</v>
      </c>
      <c r="H3263" t="s">
        <v>5698</v>
      </c>
      <c r="I3263" t="s">
        <v>3695</v>
      </c>
      <c r="J3263" s="10" t="str">
        <f>+LEFT(U3263,4)</f>
        <v>SKU-</v>
      </c>
      <c r="K3263" t="s">
        <v>98</v>
      </c>
      <c r="L3263" s="52">
        <v>-1000</v>
      </c>
      <c r="M3263" t="s">
        <v>1472</v>
      </c>
      <c r="N3263" t="s">
        <v>11</v>
      </c>
      <c r="O3263" s="78">
        <v>4.5999999999999996</v>
      </c>
      <c r="P3263" s="11">
        <f>ROUND(O3263*L3263,2)</f>
        <v>-4600</v>
      </c>
      <c r="Q3263" s="12">
        <f>IF(N3263="HKD",7.8,IF(N3263="CNY",7.30034,1))</f>
        <v>7.3003400000000003</v>
      </c>
      <c r="R3263" s="14">
        <f>+ROUND(O3263/Q3263,4)</f>
        <v>0.63009999999999999</v>
      </c>
      <c r="S3263" s="13">
        <f>ROUND(R3263*L3263,2)</f>
        <v>-630.1</v>
      </c>
      <c r="T3263" s="14" t="s">
        <v>349</v>
      </c>
      <c r="U3263" t="s">
        <v>2</v>
      </c>
    </row>
    <row r="3264" spans="1:21" x14ac:dyDescent="0.2">
      <c r="A3264" t="s">
        <v>6241</v>
      </c>
      <c r="B3264" s="23">
        <v>45833</v>
      </c>
      <c r="C3264" s="23">
        <v>45818</v>
      </c>
      <c r="D3264" t="s">
        <v>830</v>
      </c>
      <c r="E3264" t="s">
        <v>831</v>
      </c>
      <c r="G3264" t="s">
        <v>6540</v>
      </c>
      <c r="H3264" t="s">
        <v>5698</v>
      </c>
      <c r="I3264" t="s">
        <v>3695</v>
      </c>
      <c r="J3264" s="10" t="str">
        <f>+LEFT(U3264,4)</f>
        <v>SKU-</v>
      </c>
      <c r="K3264" t="s">
        <v>98</v>
      </c>
      <c r="L3264" s="52">
        <v>1000</v>
      </c>
      <c r="M3264" t="s">
        <v>1472</v>
      </c>
      <c r="N3264" t="s">
        <v>11</v>
      </c>
      <c r="O3264" s="78">
        <v>4.5999999999999996</v>
      </c>
      <c r="P3264" s="11">
        <f>ROUND(O3264*L3264,2)</f>
        <v>4600</v>
      </c>
      <c r="Q3264" s="12">
        <f>IF(N3264="HKD",7.8,IF(N3264="CNY",7.30034,1))</f>
        <v>7.3003400000000003</v>
      </c>
      <c r="R3264" s="14">
        <f>+ROUND(O3264/Q3264,4)</f>
        <v>0.63009999999999999</v>
      </c>
      <c r="S3264" s="13">
        <f>ROUND(R3264*L3264,2)</f>
        <v>630.1</v>
      </c>
      <c r="T3264" s="14" t="s">
        <v>349</v>
      </c>
      <c r="U3264" t="s">
        <v>2</v>
      </c>
    </row>
    <row r="3265" spans="1:21" x14ac:dyDescent="0.2">
      <c r="A3265" t="s">
        <v>6241</v>
      </c>
      <c r="B3265" s="23">
        <v>45833</v>
      </c>
      <c r="C3265" s="23">
        <v>45818</v>
      </c>
      <c r="D3265" t="s">
        <v>830</v>
      </c>
      <c r="E3265" t="s">
        <v>831</v>
      </c>
      <c r="G3265" t="s">
        <v>6542</v>
      </c>
      <c r="H3265" t="s">
        <v>5698</v>
      </c>
      <c r="I3265" t="s">
        <v>3695</v>
      </c>
      <c r="J3265" s="10" t="str">
        <f>+LEFT(U3265,4)</f>
        <v>SKU-</v>
      </c>
      <c r="K3265" t="s">
        <v>98</v>
      </c>
      <c r="L3265" s="52">
        <v>-1000</v>
      </c>
      <c r="M3265" t="s">
        <v>1472</v>
      </c>
      <c r="N3265" t="s">
        <v>11</v>
      </c>
      <c r="O3265" s="78">
        <v>4.5999999999999996</v>
      </c>
      <c r="P3265" s="11">
        <f>ROUND(O3265*L3265,2)</f>
        <v>-4600</v>
      </c>
      <c r="Q3265" s="12">
        <f>IF(N3265="HKD",7.8,IF(N3265="CNY",7.30034,1))</f>
        <v>7.3003400000000003</v>
      </c>
      <c r="R3265" s="14">
        <f>+ROUND(O3265/Q3265,4)</f>
        <v>0.63009999999999999</v>
      </c>
      <c r="S3265" s="13">
        <f>ROUND(R3265*L3265,2)</f>
        <v>-630.1</v>
      </c>
      <c r="T3265" s="14" t="s">
        <v>349</v>
      </c>
      <c r="U3265" t="s">
        <v>2</v>
      </c>
    </row>
    <row r="3266" spans="1:21" x14ac:dyDescent="0.2">
      <c r="A3266" t="s">
        <v>6243</v>
      </c>
      <c r="B3266" s="23">
        <v>45833</v>
      </c>
      <c r="C3266" s="23">
        <v>45748</v>
      </c>
      <c r="D3266" t="s">
        <v>94</v>
      </c>
      <c r="E3266" t="s">
        <v>95</v>
      </c>
      <c r="G3266" t="s">
        <v>6546</v>
      </c>
      <c r="H3266" t="s">
        <v>5700</v>
      </c>
      <c r="I3266" t="s">
        <v>5842</v>
      </c>
      <c r="J3266" s="10" t="str">
        <f>+LEFT(U3266,4)</f>
        <v>SKU-</v>
      </c>
      <c r="K3266" t="s">
        <v>98</v>
      </c>
      <c r="L3266" s="52">
        <v>400</v>
      </c>
      <c r="M3266" t="s">
        <v>1472</v>
      </c>
      <c r="N3266" t="s">
        <v>11</v>
      </c>
      <c r="O3266" s="78">
        <v>4.6500000000000004</v>
      </c>
      <c r="P3266" s="11">
        <f>ROUND(O3266*L3266,2)</f>
        <v>1860</v>
      </c>
      <c r="Q3266" s="12">
        <f>IF(N3266="HKD",7.8,IF(N3266="CNY",7.30034,1))</f>
        <v>7.3003400000000003</v>
      </c>
      <c r="R3266" s="14">
        <f>+ROUND(O3266/Q3266,4)</f>
        <v>0.63700000000000001</v>
      </c>
      <c r="S3266" s="13">
        <f>ROUND(R3266*L3266,2)</f>
        <v>254.8</v>
      </c>
      <c r="T3266" s="14" t="s">
        <v>349</v>
      </c>
      <c r="U3266" t="s">
        <v>2</v>
      </c>
    </row>
    <row r="3267" spans="1:21" x14ac:dyDescent="0.2">
      <c r="A3267" t="s">
        <v>6247</v>
      </c>
      <c r="B3267" s="23">
        <v>45833</v>
      </c>
      <c r="C3267" s="23">
        <v>45748</v>
      </c>
      <c r="D3267" t="s">
        <v>94</v>
      </c>
      <c r="E3267" t="s">
        <v>95</v>
      </c>
      <c r="G3267" t="s">
        <v>6546</v>
      </c>
      <c r="H3267" t="s">
        <v>5702</v>
      </c>
      <c r="I3267" t="s">
        <v>5844</v>
      </c>
      <c r="J3267" s="10" t="str">
        <f>+LEFT(U3267,4)</f>
        <v>SKU-</v>
      </c>
      <c r="K3267" t="s">
        <v>98</v>
      </c>
      <c r="L3267" s="52">
        <v>300</v>
      </c>
      <c r="M3267" t="s">
        <v>1472</v>
      </c>
      <c r="N3267" t="s">
        <v>11</v>
      </c>
      <c r="O3267" s="78">
        <v>4.8</v>
      </c>
      <c r="P3267" s="11">
        <f>ROUND(O3267*L3267,2)</f>
        <v>1440</v>
      </c>
      <c r="Q3267" s="12">
        <f>IF(N3267="HKD",7.8,IF(N3267="CNY",7.30034,1))</f>
        <v>7.3003400000000003</v>
      </c>
      <c r="R3267" s="14">
        <f>+ROUND(O3267/Q3267,4)</f>
        <v>0.65749999999999997</v>
      </c>
      <c r="S3267" s="13">
        <f>ROUND(R3267*L3267,2)</f>
        <v>197.25</v>
      </c>
      <c r="T3267" s="14" t="s">
        <v>349</v>
      </c>
      <c r="U3267" t="s">
        <v>2</v>
      </c>
    </row>
    <row r="3268" spans="1:21" x14ac:dyDescent="0.2">
      <c r="A3268" t="s">
        <v>6249</v>
      </c>
      <c r="B3268" s="23">
        <v>45833</v>
      </c>
      <c r="C3268" s="23">
        <v>45818</v>
      </c>
      <c r="D3268" t="s">
        <v>830</v>
      </c>
      <c r="E3268" t="s">
        <v>831</v>
      </c>
      <c r="G3268" t="s">
        <v>6549</v>
      </c>
      <c r="H3268" t="s">
        <v>5704</v>
      </c>
      <c r="I3268" t="s">
        <v>3705</v>
      </c>
      <c r="J3268" s="10" t="str">
        <f>+LEFT(U3268,4)</f>
        <v>SKU-</v>
      </c>
      <c r="K3268" t="s">
        <v>98</v>
      </c>
      <c r="L3268" s="52">
        <v>1000</v>
      </c>
      <c r="M3268" t="s">
        <v>1472</v>
      </c>
      <c r="N3268" t="s">
        <v>11</v>
      </c>
      <c r="O3268" s="78">
        <v>4.8</v>
      </c>
      <c r="P3268" s="11">
        <f>ROUND(O3268*L3268,2)</f>
        <v>4800</v>
      </c>
      <c r="Q3268" s="12">
        <f>IF(N3268="HKD",7.8,IF(N3268="CNY",7.30034,1))</f>
        <v>7.3003400000000003</v>
      </c>
      <c r="R3268" s="14">
        <f>+ROUND(O3268/Q3268,4)</f>
        <v>0.65749999999999997</v>
      </c>
      <c r="S3268" s="13">
        <f>ROUND(R3268*L3268,2)</f>
        <v>657.5</v>
      </c>
      <c r="T3268" s="14" t="s">
        <v>349</v>
      </c>
      <c r="U3268" t="s">
        <v>2</v>
      </c>
    </row>
    <row r="3269" spans="1:21" x14ac:dyDescent="0.2">
      <c r="A3269" t="s">
        <v>6260</v>
      </c>
      <c r="B3269" s="23">
        <v>45833</v>
      </c>
      <c r="C3269" s="23">
        <v>45748</v>
      </c>
      <c r="D3269" t="s">
        <v>94</v>
      </c>
      <c r="E3269" t="s">
        <v>95</v>
      </c>
      <c r="G3269" t="s">
        <v>6546</v>
      </c>
      <c r="H3269" t="s">
        <v>5707</v>
      </c>
      <c r="I3269" t="s">
        <v>5848</v>
      </c>
      <c r="J3269" s="10" t="str">
        <f>+LEFT(U3269,4)</f>
        <v>SKU-</v>
      </c>
      <c r="K3269" t="s">
        <v>98</v>
      </c>
      <c r="L3269" s="52">
        <v>1000</v>
      </c>
      <c r="M3269" t="s">
        <v>1472</v>
      </c>
      <c r="N3269" t="s">
        <v>11</v>
      </c>
      <c r="O3269" s="78">
        <v>5.0999999999999996</v>
      </c>
      <c r="P3269" s="11">
        <f>ROUND(O3269*L3269,2)</f>
        <v>5100</v>
      </c>
      <c r="Q3269" s="12">
        <f>IF(N3269="HKD",7.8,IF(N3269="CNY",7.30034,1))</f>
        <v>7.3003400000000003</v>
      </c>
      <c r="R3269" s="14">
        <f>+ROUND(O3269/Q3269,4)</f>
        <v>0.6986</v>
      </c>
      <c r="S3269" s="13">
        <f>ROUND(R3269*L3269,2)</f>
        <v>698.6</v>
      </c>
      <c r="T3269" s="14" t="s">
        <v>349</v>
      </c>
      <c r="U3269" t="s">
        <v>2</v>
      </c>
    </row>
    <row r="3270" spans="1:21" x14ac:dyDescent="0.2">
      <c r="A3270" t="s">
        <v>6295</v>
      </c>
      <c r="B3270" s="23">
        <v>45833</v>
      </c>
      <c r="C3270" s="23">
        <v>45819</v>
      </c>
      <c r="D3270" t="s">
        <v>287</v>
      </c>
      <c r="E3270" t="s">
        <v>288</v>
      </c>
      <c r="G3270" t="s">
        <v>6580</v>
      </c>
      <c r="H3270" t="s">
        <v>76</v>
      </c>
      <c r="I3270" t="s">
        <v>77</v>
      </c>
      <c r="J3270" s="10" t="str">
        <f>+LEFT(U3270,4)</f>
        <v>GLID</v>
      </c>
      <c r="K3270" t="s">
        <v>10</v>
      </c>
      <c r="L3270" s="52">
        <v>2060</v>
      </c>
      <c r="M3270" t="s">
        <v>1472</v>
      </c>
      <c r="N3270" t="s">
        <v>11</v>
      </c>
      <c r="O3270" s="78">
        <v>6.4610000000000003</v>
      </c>
      <c r="P3270" s="11">
        <f>ROUND(O3270*L3270,2)</f>
        <v>13309.66</v>
      </c>
      <c r="Q3270" s="12">
        <f>IF(N3270="HKD",7.8,IF(N3270="CNY",7.30034,1))</f>
        <v>7.3003400000000003</v>
      </c>
      <c r="R3270" s="14">
        <f>+ROUND(O3270/Q3270,4)</f>
        <v>0.88500000000000001</v>
      </c>
      <c r="S3270" s="13">
        <f>ROUND(R3270*L3270,2)</f>
        <v>1823.1</v>
      </c>
      <c r="T3270" s="14" t="s">
        <v>349</v>
      </c>
      <c r="U3270" t="s">
        <v>78</v>
      </c>
    </row>
    <row r="3271" spans="1:21" x14ac:dyDescent="0.2">
      <c r="A3271" t="s">
        <v>6104</v>
      </c>
      <c r="B3271" s="23">
        <v>45834</v>
      </c>
      <c r="C3271" s="23">
        <v>45786</v>
      </c>
      <c r="D3271" t="s">
        <v>128</v>
      </c>
      <c r="E3271" t="s">
        <v>129</v>
      </c>
      <c r="G3271" t="s">
        <v>6478</v>
      </c>
      <c r="H3271" t="s">
        <v>26</v>
      </c>
      <c r="I3271" t="s">
        <v>27</v>
      </c>
      <c r="J3271" s="10" t="str">
        <f>+LEFT(U3271,4)</f>
        <v>KNOB</v>
      </c>
      <c r="K3271" t="s">
        <v>10</v>
      </c>
      <c r="L3271" s="52">
        <v>3100</v>
      </c>
      <c r="M3271" t="s">
        <v>1472</v>
      </c>
      <c r="N3271" t="s">
        <v>11</v>
      </c>
      <c r="O3271" s="78">
        <v>2.2957000000000001</v>
      </c>
      <c r="P3271" s="11">
        <f>ROUND(O3271*L3271,2)</f>
        <v>7116.67</v>
      </c>
      <c r="Q3271" s="12">
        <f>IF(N3271="HKD",7.8,IF(N3271="CNY",7.30034,1))</f>
        <v>7.3003400000000003</v>
      </c>
      <c r="R3271" s="14">
        <f>+ROUND(O3271/Q3271,4)</f>
        <v>0.3145</v>
      </c>
      <c r="S3271" s="13">
        <f>ROUND(R3271*L3271,2)</f>
        <v>974.95</v>
      </c>
      <c r="T3271" s="14" t="s">
        <v>349</v>
      </c>
      <c r="U3271" t="s">
        <v>32</v>
      </c>
    </row>
    <row r="3272" spans="1:21" x14ac:dyDescent="0.2">
      <c r="A3272" t="s">
        <v>6147</v>
      </c>
      <c r="B3272" s="23">
        <v>45834</v>
      </c>
      <c r="C3272" s="23">
        <v>45805</v>
      </c>
      <c r="D3272" t="s">
        <v>149</v>
      </c>
      <c r="E3272" t="s">
        <v>150</v>
      </c>
      <c r="G3272" t="s">
        <v>6493</v>
      </c>
      <c r="H3272" t="s">
        <v>3091</v>
      </c>
      <c r="I3272" t="s">
        <v>3307</v>
      </c>
      <c r="J3272" s="10" t="str">
        <f>+LEFT(U3272,4)</f>
        <v>GLID</v>
      </c>
      <c r="K3272" t="s">
        <v>10</v>
      </c>
      <c r="L3272" s="52">
        <v>2020</v>
      </c>
      <c r="M3272" t="s">
        <v>1472</v>
      </c>
      <c r="N3272" t="s">
        <v>11</v>
      </c>
      <c r="O3272" s="78">
        <v>3.1193</v>
      </c>
      <c r="P3272" s="11">
        <f>ROUND(O3272*L3272,2)</f>
        <v>6300.99</v>
      </c>
      <c r="Q3272" s="12">
        <f>IF(N3272="HKD",7.8,IF(N3272="CNY",7.30034,1))</f>
        <v>7.3003400000000003</v>
      </c>
      <c r="R3272" s="14">
        <f>+ROUND(O3272/Q3272,4)</f>
        <v>0.42730000000000001</v>
      </c>
      <c r="S3272" s="13">
        <f>ROUND(R3272*L3272,2)</f>
        <v>863.15</v>
      </c>
      <c r="T3272" s="14" t="s">
        <v>349</v>
      </c>
      <c r="U3272" t="s">
        <v>78</v>
      </c>
    </row>
    <row r="3273" spans="1:21" x14ac:dyDescent="0.2">
      <c r="A3273" t="s">
        <v>5132</v>
      </c>
      <c r="B3273" s="23">
        <v>45834</v>
      </c>
      <c r="C3273" s="23">
        <v>45786</v>
      </c>
      <c r="D3273" t="s">
        <v>128</v>
      </c>
      <c r="E3273" t="s">
        <v>129</v>
      </c>
      <c r="G3273" t="s">
        <v>6478</v>
      </c>
      <c r="H3273" t="s">
        <v>4693</v>
      </c>
      <c r="I3273" t="s">
        <v>4694</v>
      </c>
      <c r="J3273" s="10" t="str">
        <f>+LEFT(U3273,4)</f>
        <v>HDL-</v>
      </c>
      <c r="K3273" t="s">
        <v>10</v>
      </c>
      <c r="L3273" s="52">
        <v>720</v>
      </c>
      <c r="M3273" t="s">
        <v>1472</v>
      </c>
      <c r="N3273" t="s">
        <v>11</v>
      </c>
      <c r="O3273" s="78">
        <v>3.2801</v>
      </c>
      <c r="P3273" s="11">
        <f>ROUND(O3273*L3273,2)</f>
        <v>2361.67</v>
      </c>
      <c r="Q3273" s="12">
        <f>IF(N3273="HKD",7.8,IF(N3273="CNY",7.30034,1))</f>
        <v>7.3003400000000003</v>
      </c>
      <c r="R3273" s="14">
        <f>+ROUND(O3273/Q3273,4)</f>
        <v>0.44929999999999998</v>
      </c>
      <c r="S3273" s="13">
        <f>ROUND(R3273*L3273,2)</f>
        <v>323.5</v>
      </c>
      <c r="T3273" s="14" t="s">
        <v>349</v>
      </c>
      <c r="U3273" t="s">
        <v>228</v>
      </c>
    </row>
    <row r="3274" spans="1:21" x14ac:dyDescent="0.2">
      <c r="A3274" t="s">
        <v>6207</v>
      </c>
      <c r="B3274" s="23">
        <v>45834</v>
      </c>
      <c r="C3274" s="23">
        <v>45805</v>
      </c>
      <c r="D3274" t="s">
        <v>149</v>
      </c>
      <c r="E3274" t="s">
        <v>150</v>
      </c>
      <c r="G3274" t="s">
        <v>6493</v>
      </c>
      <c r="H3274" t="s">
        <v>1744</v>
      </c>
      <c r="I3274" t="s">
        <v>1745</v>
      </c>
      <c r="J3274" s="10" t="str">
        <f>+LEFT(U3274,4)</f>
        <v>GLID</v>
      </c>
      <c r="K3274" t="s">
        <v>10</v>
      </c>
      <c r="L3274" s="52">
        <v>510</v>
      </c>
      <c r="M3274" t="s">
        <v>1472</v>
      </c>
      <c r="N3274" t="s">
        <v>11</v>
      </c>
      <c r="O3274" s="78">
        <v>3.8246000000000002</v>
      </c>
      <c r="P3274" s="11">
        <f>ROUND(O3274*L3274,2)</f>
        <v>1950.55</v>
      </c>
      <c r="Q3274" s="12">
        <f>IF(N3274="HKD",7.8,IF(N3274="CNY",7.30034,1))</f>
        <v>7.3003400000000003</v>
      </c>
      <c r="R3274" s="14">
        <f>+ROUND(O3274/Q3274,4)</f>
        <v>0.52390000000000003</v>
      </c>
      <c r="S3274" s="13">
        <f>ROUND(R3274*L3274,2)</f>
        <v>267.19</v>
      </c>
      <c r="T3274" s="14" t="s">
        <v>349</v>
      </c>
      <c r="U3274" t="s">
        <v>78</v>
      </c>
    </row>
    <row r="3275" spans="1:21" x14ac:dyDescent="0.2">
      <c r="A3275" t="s">
        <v>6220</v>
      </c>
      <c r="B3275" s="23">
        <v>45834</v>
      </c>
      <c r="C3275" s="23">
        <v>45805</v>
      </c>
      <c r="D3275" t="s">
        <v>149</v>
      </c>
      <c r="E3275" t="s">
        <v>150</v>
      </c>
      <c r="G3275" t="s">
        <v>6493</v>
      </c>
      <c r="H3275" t="s">
        <v>4713</v>
      </c>
      <c r="I3275" t="s">
        <v>4714</v>
      </c>
      <c r="J3275" s="10" t="str">
        <f>+LEFT(U3275,4)</f>
        <v>GLID</v>
      </c>
      <c r="K3275" t="s">
        <v>10</v>
      </c>
      <c r="L3275" s="52">
        <v>2010</v>
      </c>
      <c r="M3275" t="s">
        <v>1472</v>
      </c>
      <c r="N3275" t="s">
        <v>11</v>
      </c>
      <c r="O3275" s="78">
        <v>4.1654999999999998</v>
      </c>
      <c r="P3275" s="11">
        <f>ROUND(O3275*L3275,2)</f>
        <v>8372.66</v>
      </c>
      <c r="Q3275" s="12">
        <f>IF(N3275="HKD",7.8,IF(N3275="CNY",7.30034,1))</f>
        <v>7.3003400000000003</v>
      </c>
      <c r="R3275" s="14">
        <f>+ROUND(O3275/Q3275,4)</f>
        <v>0.5706</v>
      </c>
      <c r="S3275" s="13">
        <f>ROUND(R3275*L3275,2)</f>
        <v>1146.9100000000001</v>
      </c>
      <c r="T3275" s="14" t="s">
        <v>349</v>
      </c>
      <c r="U3275" t="s">
        <v>78</v>
      </c>
    </row>
    <row r="3276" spans="1:21" x14ac:dyDescent="0.2">
      <c r="A3276" t="s">
        <v>6246</v>
      </c>
      <c r="B3276" s="23">
        <v>45834</v>
      </c>
      <c r="C3276" s="23">
        <v>45805</v>
      </c>
      <c r="D3276" t="s">
        <v>149</v>
      </c>
      <c r="E3276" t="s">
        <v>150</v>
      </c>
      <c r="G3276" t="s">
        <v>6493</v>
      </c>
      <c r="H3276" t="s">
        <v>5701</v>
      </c>
      <c r="I3276" t="s">
        <v>5843</v>
      </c>
      <c r="J3276" s="10" t="str">
        <f>+LEFT(U3276,4)</f>
        <v>GLID</v>
      </c>
      <c r="K3276" t="s">
        <v>10</v>
      </c>
      <c r="L3276" s="52">
        <v>1010</v>
      </c>
      <c r="M3276" t="s">
        <v>1472</v>
      </c>
      <c r="N3276" t="s">
        <v>11</v>
      </c>
      <c r="O3276" s="78">
        <v>4.7622</v>
      </c>
      <c r="P3276" s="11">
        <f>ROUND(O3276*L3276,2)</f>
        <v>4809.82</v>
      </c>
      <c r="Q3276" s="12">
        <f>IF(N3276="HKD",7.8,IF(N3276="CNY",7.30034,1))</f>
        <v>7.3003400000000003</v>
      </c>
      <c r="R3276" s="14">
        <f>+ROUND(O3276/Q3276,4)</f>
        <v>0.65229999999999999</v>
      </c>
      <c r="S3276" s="13">
        <f>ROUND(R3276*L3276,2)</f>
        <v>658.82</v>
      </c>
      <c r="T3276" s="14" t="s">
        <v>349</v>
      </c>
      <c r="U3276" t="s">
        <v>78</v>
      </c>
    </row>
    <row r="3277" spans="1:21" x14ac:dyDescent="0.2">
      <c r="A3277" t="s">
        <v>6250</v>
      </c>
      <c r="B3277" s="23">
        <v>45834</v>
      </c>
      <c r="C3277" s="23">
        <v>45800</v>
      </c>
      <c r="D3277" t="s">
        <v>149</v>
      </c>
      <c r="E3277" t="s">
        <v>150</v>
      </c>
      <c r="G3277" t="s">
        <v>6493</v>
      </c>
      <c r="H3277" t="s">
        <v>3100</v>
      </c>
      <c r="I3277" t="s">
        <v>3315</v>
      </c>
      <c r="J3277" s="10" t="str">
        <f>+LEFT(U3277,4)</f>
        <v>GLID</v>
      </c>
      <c r="K3277" t="s">
        <v>10</v>
      </c>
      <c r="L3277" s="52">
        <v>1010</v>
      </c>
      <c r="M3277" t="s">
        <v>1472</v>
      </c>
      <c r="N3277" t="s">
        <v>11</v>
      </c>
      <c r="O3277" s="78">
        <v>4.8014000000000001</v>
      </c>
      <c r="P3277" s="11">
        <f>ROUND(O3277*L3277,2)</f>
        <v>4849.41</v>
      </c>
      <c r="Q3277" s="12">
        <f>IF(N3277="HKD",7.8,IF(N3277="CNY",7.30034,1))</f>
        <v>7.3003400000000003</v>
      </c>
      <c r="R3277" s="14">
        <f>+ROUND(O3277/Q3277,4)</f>
        <v>0.65769999999999995</v>
      </c>
      <c r="S3277" s="13">
        <f>ROUND(R3277*L3277,2)</f>
        <v>664.28</v>
      </c>
      <c r="T3277" s="14" t="s">
        <v>349</v>
      </c>
      <c r="U3277" t="s">
        <v>78</v>
      </c>
    </row>
    <row r="3278" spans="1:21" x14ac:dyDescent="0.2">
      <c r="A3278" t="s">
        <v>6252</v>
      </c>
      <c r="B3278" s="23">
        <v>45834</v>
      </c>
      <c r="C3278" s="23">
        <v>45800</v>
      </c>
      <c r="D3278" t="s">
        <v>128</v>
      </c>
      <c r="E3278" t="s">
        <v>129</v>
      </c>
      <c r="G3278" t="s">
        <v>6478</v>
      </c>
      <c r="H3278" t="s">
        <v>4741</v>
      </c>
      <c r="I3278" t="s">
        <v>4742</v>
      </c>
      <c r="J3278" s="10" t="str">
        <f>+LEFT(U3278,4)</f>
        <v>HDL-</v>
      </c>
      <c r="K3278" t="s">
        <v>10</v>
      </c>
      <c r="L3278" s="52">
        <v>80</v>
      </c>
      <c r="M3278" t="s">
        <v>1472</v>
      </c>
      <c r="N3278" t="s">
        <v>11</v>
      </c>
      <c r="O3278" s="78">
        <v>4.8219000000000003</v>
      </c>
      <c r="P3278" s="11">
        <f>ROUND(O3278*L3278,2)</f>
        <v>385.75</v>
      </c>
      <c r="Q3278" s="12">
        <f>IF(N3278="HKD",7.8,IF(N3278="CNY",7.30034,1))</f>
        <v>7.3003400000000003</v>
      </c>
      <c r="R3278" s="14">
        <f>+ROUND(O3278/Q3278,4)</f>
        <v>0.66049999999999998</v>
      </c>
      <c r="S3278" s="13">
        <f>ROUND(R3278*L3278,2)</f>
        <v>52.84</v>
      </c>
      <c r="T3278" s="14" t="s">
        <v>349</v>
      </c>
      <c r="U3278" t="s">
        <v>228</v>
      </c>
    </row>
    <row r="3279" spans="1:21" x14ac:dyDescent="0.2">
      <c r="A3279" t="s">
        <v>6314</v>
      </c>
      <c r="B3279" s="23">
        <v>45834</v>
      </c>
      <c r="C3279" s="23">
        <v>45803</v>
      </c>
      <c r="D3279" t="s">
        <v>143</v>
      </c>
      <c r="E3279" t="s">
        <v>144</v>
      </c>
      <c r="G3279" t="s">
        <v>6593</v>
      </c>
      <c r="H3279" t="s">
        <v>3150</v>
      </c>
      <c r="I3279" t="s">
        <v>3360</v>
      </c>
      <c r="J3279" s="10" t="str">
        <f>+LEFT(U3279,4)</f>
        <v>LHDL</v>
      </c>
      <c r="K3279" t="s">
        <v>10</v>
      </c>
      <c r="L3279" s="52">
        <v>2760</v>
      </c>
      <c r="M3279" t="s">
        <v>1472</v>
      </c>
      <c r="N3279" t="s">
        <v>11</v>
      </c>
      <c r="O3279" s="78">
        <v>6.8814000000000002</v>
      </c>
      <c r="P3279" s="11">
        <f>ROUND(O3279*L3279,2)</f>
        <v>18992.66</v>
      </c>
      <c r="Q3279" s="12">
        <f>IF(N3279="HKD",7.8,IF(N3279="CNY",7.30034,1))</f>
        <v>7.3003400000000003</v>
      </c>
      <c r="R3279" s="14">
        <f>+ROUND(O3279/Q3279,4)</f>
        <v>0.94259999999999999</v>
      </c>
      <c r="S3279" s="13">
        <f>ROUND(R3279*L3279,2)</f>
        <v>2601.58</v>
      </c>
      <c r="T3279" s="14" t="s">
        <v>349</v>
      </c>
      <c r="U3279" t="s">
        <v>125</v>
      </c>
    </row>
    <row r="3280" spans="1:21" x14ac:dyDescent="0.2">
      <c r="A3280" t="s">
        <v>6379</v>
      </c>
      <c r="B3280" s="23">
        <v>45834</v>
      </c>
      <c r="C3280" s="23">
        <v>45820</v>
      </c>
      <c r="D3280" t="s">
        <v>311</v>
      </c>
      <c r="E3280" t="s">
        <v>312</v>
      </c>
      <c r="G3280" t="s">
        <v>6633</v>
      </c>
      <c r="H3280" t="s">
        <v>334</v>
      </c>
      <c r="I3280" t="s">
        <v>335</v>
      </c>
      <c r="J3280" s="10" t="str">
        <f>+LEFT(U3280,4)</f>
        <v>EXM-</v>
      </c>
      <c r="K3280" t="s">
        <v>10</v>
      </c>
      <c r="L3280" s="52">
        <v>150</v>
      </c>
      <c r="M3280" t="s">
        <v>186</v>
      </c>
      <c r="N3280" t="s">
        <v>11</v>
      </c>
      <c r="O3280" s="78">
        <v>70.353999999999999</v>
      </c>
      <c r="P3280" s="11">
        <f>ROUND(O3280*L3280,2)</f>
        <v>10553.1</v>
      </c>
      <c r="Q3280" s="12">
        <f>IF(N3280="HKD",7.8,IF(N3280="CNY",7.30034,1))</f>
        <v>7.3003400000000003</v>
      </c>
      <c r="R3280" s="14">
        <f>+ROUND(O3280/Q3280,4)</f>
        <v>9.6371000000000002</v>
      </c>
      <c r="S3280" s="13">
        <f>ROUND(R3280*L3280,2)</f>
        <v>1445.57</v>
      </c>
      <c r="T3280" s="14" t="s">
        <v>349</v>
      </c>
      <c r="U3280" t="s">
        <v>315</v>
      </c>
    </row>
    <row r="3281" spans="1:21" x14ac:dyDescent="0.2">
      <c r="A3281" t="s">
        <v>6392</v>
      </c>
      <c r="B3281" s="23">
        <v>45834</v>
      </c>
      <c r="C3281" s="23">
        <v>45828</v>
      </c>
      <c r="D3281" t="s">
        <v>2830</v>
      </c>
      <c r="E3281" t="s">
        <v>2831</v>
      </c>
      <c r="G3281" t="s">
        <v>6642</v>
      </c>
      <c r="H3281" t="s">
        <v>3220</v>
      </c>
      <c r="I3281" t="s">
        <v>3427</v>
      </c>
      <c r="J3281" s="10" t="str">
        <f>+LEFT(U3281,4)</f>
        <v>EXM-</v>
      </c>
      <c r="K3281" t="s">
        <v>10</v>
      </c>
      <c r="L3281" s="52">
        <v>80</v>
      </c>
      <c r="M3281" t="s">
        <v>186</v>
      </c>
      <c r="N3281" t="s">
        <v>11</v>
      </c>
      <c r="O3281" s="78">
        <v>123.8938</v>
      </c>
      <c r="P3281" s="11">
        <f>ROUND(O3281*L3281,2)</f>
        <v>9911.5</v>
      </c>
      <c r="Q3281" s="12">
        <f>IF(N3281="HKD",7.8,IF(N3281="CNY",7.30034,1))</f>
        <v>7.3003400000000003</v>
      </c>
      <c r="R3281" s="14">
        <f>+ROUND(O3281/Q3281,4)</f>
        <v>16.971</v>
      </c>
      <c r="S3281" s="13">
        <f>ROUND(R3281*L3281,2)</f>
        <v>1357.68</v>
      </c>
      <c r="T3281" s="14" t="s">
        <v>349</v>
      </c>
      <c r="U3281" t="s">
        <v>315</v>
      </c>
    </row>
    <row r="3282" spans="1:21" x14ac:dyDescent="0.2">
      <c r="A3282" t="s">
        <v>6021</v>
      </c>
      <c r="B3282" s="23">
        <v>45835</v>
      </c>
      <c r="C3282" s="23">
        <v>45807</v>
      </c>
      <c r="D3282" t="s">
        <v>530</v>
      </c>
      <c r="E3282" t="s">
        <v>531</v>
      </c>
      <c r="G3282" t="s">
        <v>6449</v>
      </c>
      <c r="H3282" t="s">
        <v>5646</v>
      </c>
      <c r="I3282" t="s">
        <v>5789</v>
      </c>
      <c r="J3282" s="10" t="str">
        <f>+LEFT(U3282,4)</f>
        <v>MISC</v>
      </c>
      <c r="K3282" t="s">
        <v>10</v>
      </c>
      <c r="L3282" s="52">
        <v>2000</v>
      </c>
      <c r="M3282" t="s">
        <v>1472</v>
      </c>
      <c r="N3282" t="s">
        <v>11</v>
      </c>
      <c r="O3282" s="78">
        <v>0.30149999999999999</v>
      </c>
      <c r="P3282" s="11">
        <f>ROUND(O3282*L3282,2)</f>
        <v>603</v>
      </c>
      <c r="Q3282" s="12">
        <f>IF(N3282="HKD",7.8,IF(N3282="CNY",7.30034,1))</f>
        <v>7.3003400000000003</v>
      </c>
      <c r="R3282" s="14">
        <f>+ROUND(O3282/Q3282,4)</f>
        <v>4.1300000000000003E-2</v>
      </c>
      <c r="S3282" s="13">
        <f>ROUND(R3282*L3282,2)</f>
        <v>82.6</v>
      </c>
      <c r="T3282" s="14" t="s">
        <v>349</v>
      </c>
      <c r="U3282" t="s">
        <v>25</v>
      </c>
    </row>
    <row r="3283" spans="1:21" x14ac:dyDescent="0.2">
      <c r="A3283" t="s">
        <v>6025</v>
      </c>
      <c r="B3283" s="23">
        <v>45835</v>
      </c>
      <c r="C3283" s="23">
        <v>45807</v>
      </c>
      <c r="D3283" t="s">
        <v>530</v>
      </c>
      <c r="E3283" t="s">
        <v>531</v>
      </c>
      <c r="G3283" t="s">
        <v>6449</v>
      </c>
      <c r="H3283" t="s">
        <v>5648</v>
      </c>
      <c r="I3283" t="s">
        <v>5791</v>
      </c>
      <c r="J3283" s="10" t="str">
        <f>+LEFT(U3283,4)</f>
        <v>MISC</v>
      </c>
      <c r="K3283" t="s">
        <v>10</v>
      </c>
      <c r="L3283" s="52">
        <v>3500</v>
      </c>
      <c r="M3283" t="s">
        <v>1472</v>
      </c>
      <c r="N3283" t="s">
        <v>11</v>
      </c>
      <c r="O3283" s="78">
        <v>0.34389999999999998</v>
      </c>
      <c r="P3283" s="11">
        <f>ROUND(O3283*L3283,2)</f>
        <v>1203.6500000000001</v>
      </c>
      <c r="Q3283" s="12">
        <f>IF(N3283="HKD",7.8,IF(N3283="CNY",7.30034,1))</f>
        <v>7.3003400000000003</v>
      </c>
      <c r="R3283" s="14">
        <f>+ROUND(O3283/Q3283,4)</f>
        <v>4.7100000000000003E-2</v>
      </c>
      <c r="S3283" s="13">
        <f>ROUND(R3283*L3283,2)</f>
        <v>164.85</v>
      </c>
      <c r="T3283" s="14" t="s">
        <v>349</v>
      </c>
      <c r="U3283" t="s">
        <v>25</v>
      </c>
    </row>
    <row r="3284" spans="1:21" x14ac:dyDescent="0.2">
      <c r="A3284" t="s">
        <v>6027</v>
      </c>
      <c r="B3284" s="23">
        <v>45835</v>
      </c>
      <c r="C3284" s="23">
        <v>45807</v>
      </c>
      <c r="D3284" t="s">
        <v>530</v>
      </c>
      <c r="E3284" t="s">
        <v>531</v>
      </c>
      <c r="G3284" t="s">
        <v>6449</v>
      </c>
      <c r="H3284" t="s">
        <v>5649</v>
      </c>
      <c r="I3284" t="s">
        <v>5792</v>
      </c>
      <c r="J3284" s="10" t="str">
        <f>+LEFT(U3284,4)</f>
        <v>MISC</v>
      </c>
      <c r="K3284" t="s">
        <v>10</v>
      </c>
      <c r="L3284" s="52">
        <v>5000</v>
      </c>
      <c r="M3284" t="s">
        <v>1472</v>
      </c>
      <c r="N3284" t="s">
        <v>11</v>
      </c>
      <c r="O3284" s="78">
        <v>0.376</v>
      </c>
      <c r="P3284" s="11">
        <f>ROUND(O3284*L3284,2)</f>
        <v>1880</v>
      </c>
      <c r="Q3284" s="12">
        <f>IF(N3284="HKD",7.8,IF(N3284="CNY",7.30034,1))</f>
        <v>7.3003400000000003</v>
      </c>
      <c r="R3284" s="14">
        <f>+ROUND(O3284/Q3284,4)</f>
        <v>5.1499999999999997E-2</v>
      </c>
      <c r="S3284" s="13">
        <f>ROUND(R3284*L3284,2)</f>
        <v>257.5</v>
      </c>
      <c r="T3284" s="14" t="s">
        <v>349</v>
      </c>
      <c r="U3284" t="s">
        <v>25</v>
      </c>
    </row>
    <row r="3285" spans="1:21" x14ac:dyDescent="0.2">
      <c r="A3285" t="s">
        <v>6029</v>
      </c>
      <c r="B3285" s="23">
        <v>45835</v>
      </c>
      <c r="C3285" s="23">
        <v>45807</v>
      </c>
      <c r="D3285" t="s">
        <v>530</v>
      </c>
      <c r="E3285" t="s">
        <v>531</v>
      </c>
      <c r="G3285" t="s">
        <v>6449</v>
      </c>
      <c r="H3285" t="s">
        <v>5650</v>
      </c>
      <c r="I3285" t="s">
        <v>5793</v>
      </c>
      <c r="J3285" s="10" t="str">
        <f>+LEFT(U3285,4)</f>
        <v>MISC</v>
      </c>
      <c r="K3285" t="s">
        <v>10</v>
      </c>
      <c r="L3285" s="52">
        <v>1000</v>
      </c>
      <c r="M3285" t="s">
        <v>1472</v>
      </c>
      <c r="N3285" t="s">
        <v>11</v>
      </c>
      <c r="O3285" s="78">
        <v>0.43780000000000002</v>
      </c>
      <c r="P3285" s="11">
        <f>ROUND(O3285*L3285,2)</f>
        <v>437.8</v>
      </c>
      <c r="Q3285" s="12">
        <f>IF(N3285="HKD",7.8,IF(N3285="CNY",7.30034,1))</f>
        <v>7.3003400000000003</v>
      </c>
      <c r="R3285" s="14">
        <f>+ROUND(O3285/Q3285,4)</f>
        <v>0.06</v>
      </c>
      <c r="S3285" s="13">
        <f>ROUND(R3285*L3285,2)</f>
        <v>60</v>
      </c>
      <c r="T3285" s="14" t="s">
        <v>349</v>
      </c>
      <c r="U3285" t="s">
        <v>25</v>
      </c>
    </row>
    <row r="3286" spans="1:21" x14ac:dyDescent="0.2">
      <c r="A3286" t="s">
        <v>6029</v>
      </c>
      <c r="B3286" s="23">
        <v>45835</v>
      </c>
      <c r="C3286" s="23">
        <v>45807</v>
      </c>
      <c r="D3286" t="s">
        <v>530</v>
      </c>
      <c r="E3286" t="s">
        <v>531</v>
      </c>
      <c r="G3286" t="s">
        <v>6449</v>
      </c>
      <c r="H3286" t="s">
        <v>5650</v>
      </c>
      <c r="I3286" t="s">
        <v>5793</v>
      </c>
      <c r="J3286" s="10" t="str">
        <f>+LEFT(U3286,4)</f>
        <v>MISC</v>
      </c>
      <c r="K3286" t="s">
        <v>10</v>
      </c>
      <c r="L3286" s="52">
        <v>3500</v>
      </c>
      <c r="M3286" t="s">
        <v>1472</v>
      </c>
      <c r="N3286" t="s">
        <v>11</v>
      </c>
      <c r="O3286" s="78">
        <v>0.43780000000000002</v>
      </c>
      <c r="P3286" s="11">
        <f>ROUND(O3286*L3286,2)</f>
        <v>1532.3</v>
      </c>
      <c r="Q3286" s="12">
        <f>IF(N3286="HKD",7.8,IF(N3286="CNY",7.30034,1))</f>
        <v>7.3003400000000003</v>
      </c>
      <c r="R3286" s="14">
        <f>+ROUND(O3286/Q3286,4)</f>
        <v>0.06</v>
      </c>
      <c r="S3286" s="13">
        <f>ROUND(R3286*L3286,2)</f>
        <v>210</v>
      </c>
      <c r="T3286" s="14" t="s">
        <v>349</v>
      </c>
      <c r="U3286" t="s">
        <v>25</v>
      </c>
    </row>
    <row r="3287" spans="1:21" x14ac:dyDescent="0.2">
      <c r="A3287" t="s">
        <v>6114</v>
      </c>
      <c r="B3287" s="23">
        <v>45835</v>
      </c>
      <c r="C3287" s="23">
        <v>45761</v>
      </c>
      <c r="D3287" t="s">
        <v>5</v>
      </c>
      <c r="E3287" t="s">
        <v>6</v>
      </c>
      <c r="G3287" t="s">
        <v>6484</v>
      </c>
      <c r="H3287" t="s">
        <v>3646</v>
      </c>
      <c r="I3287" t="s">
        <v>3647</v>
      </c>
      <c r="J3287" s="10" t="str">
        <f>+LEFT(U3287,4)</f>
        <v>SHTS</v>
      </c>
      <c r="K3287" t="s">
        <v>10</v>
      </c>
      <c r="L3287" s="52">
        <v>300</v>
      </c>
      <c r="M3287" t="s">
        <v>1472</v>
      </c>
      <c r="N3287" t="s">
        <v>11</v>
      </c>
      <c r="O3287" s="78">
        <v>2.68</v>
      </c>
      <c r="P3287" s="11">
        <f>ROUND(O3287*L3287,2)</f>
        <v>804</v>
      </c>
      <c r="Q3287" s="12">
        <f>IF(N3287="HKD",7.8,IF(N3287="CNY",7.30034,1))</f>
        <v>7.3003400000000003</v>
      </c>
      <c r="R3287" s="14">
        <f>+ROUND(O3287/Q3287,4)</f>
        <v>0.36709999999999998</v>
      </c>
      <c r="S3287" s="13">
        <f>ROUND(R3287*L3287,2)</f>
        <v>110.13</v>
      </c>
      <c r="T3287" s="14" t="s">
        <v>349</v>
      </c>
      <c r="U3287" t="s">
        <v>9</v>
      </c>
    </row>
    <row r="3288" spans="1:21" x14ac:dyDescent="0.2">
      <c r="A3288" t="s">
        <v>6117</v>
      </c>
      <c r="B3288" s="23">
        <v>45835</v>
      </c>
      <c r="C3288" s="23">
        <v>45831</v>
      </c>
      <c r="D3288" t="s">
        <v>5</v>
      </c>
      <c r="E3288" t="s">
        <v>6</v>
      </c>
      <c r="G3288" t="s">
        <v>6487</v>
      </c>
      <c r="H3288" t="s">
        <v>1296</v>
      </c>
      <c r="I3288" t="s">
        <v>1297</v>
      </c>
      <c r="J3288" s="10" t="str">
        <f>+LEFT(U3288,4)</f>
        <v>BOX-</v>
      </c>
      <c r="K3288" t="s">
        <v>10</v>
      </c>
      <c r="L3288" s="52">
        <v>3020</v>
      </c>
      <c r="M3288" t="s">
        <v>1472</v>
      </c>
      <c r="N3288" t="s">
        <v>11</v>
      </c>
      <c r="O3288" s="78">
        <v>2.8</v>
      </c>
      <c r="P3288" s="11">
        <f>ROUND(O3288*L3288,2)</f>
        <v>8456</v>
      </c>
      <c r="Q3288" s="12">
        <f>IF(N3288="HKD",7.8,IF(N3288="CNY",7.30034,1))</f>
        <v>7.3003400000000003</v>
      </c>
      <c r="R3288" s="14">
        <f>+ROUND(O3288/Q3288,4)</f>
        <v>0.38350000000000001</v>
      </c>
      <c r="S3288" s="13">
        <f>ROUND(R3288*L3288,2)</f>
        <v>1158.17</v>
      </c>
      <c r="T3288" s="14" t="s">
        <v>349</v>
      </c>
      <c r="U3288" t="s">
        <v>1</v>
      </c>
    </row>
    <row r="3289" spans="1:21" x14ac:dyDescent="0.2">
      <c r="A3289" t="s">
        <v>6118</v>
      </c>
      <c r="B3289" s="23">
        <v>45835</v>
      </c>
      <c r="C3289" s="23">
        <v>45761</v>
      </c>
      <c r="D3289" t="s">
        <v>5</v>
      </c>
      <c r="E3289" t="s">
        <v>6</v>
      </c>
      <c r="G3289" t="s">
        <v>6484</v>
      </c>
      <c r="H3289" t="s">
        <v>3650</v>
      </c>
      <c r="I3289" t="s">
        <v>3651</v>
      </c>
      <c r="J3289" s="10" t="str">
        <f>+LEFT(U3289,4)</f>
        <v>SHTS</v>
      </c>
      <c r="K3289" t="s">
        <v>10</v>
      </c>
      <c r="L3289" s="52">
        <v>1010</v>
      </c>
      <c r="M3289" t="s">
        <v>1472</v>
      </c>
      <c r="N3289" t="s">
        <v>11</v>
      </c>
      <c r="O3289" s="78">
        <v>2.85</v>
      </c>
      <c r="P3289" s="11">
        <f>ROUND(O3289*L3289,2)</f>
        <v>2878.5</v>
      </c>
      <c r="Q3289" s="12">
        <f>IF(N3289="HKD",7.8,IF(N3289="CNY",7.30034,1))</f>
        <v>7.3003400000000003</v>
      </c>
      <c r="R3289" s="14">
        <f>+ROUND(O3289/Q3289,4)</f>
        <v>0.39040000000000002</v>
      </c>
      <c r="S3289" s="13">
        <f>ROUND(R3289*L3289,2)</f>
        <v>394.3</v>
      </c>
      <c r="T3289" s="14" t="s">
        <v>349</v>
      </c>
      <c r="U3289" t="s">
        <v>9</v>
      </c>
    </row>
    <row r="3290" spans="1:21" x14ac:dyDescent="0.2">
      <c r="A3290" t="s">
        <v>6157</v>
      </c>
      <c r="B3290" s="23">
        <v>45835</v>
      </c>
      <c r="C3290" s="23">
        <v>45806</v>
      </c>
      <c r="D3290" t="s">
        <v>187</v>
      </c>
      <c r="E3290" t="s">
        <v>188</v>
      </c>
      <c r="G3290" t="s">
        <v>6495</v>
      </c>
      <c r="H3290" t="s">
        <v>217</v>
      </c>
      <c r="I3290" t="s">
        <v>218</v>
      </c>
      <c r="J3290" s="10" t="str">
        <f>+LEFT(U3290,4)</f>
        <v>ALM-</v>
      </c>
      <c r="K3290" t="s">
        <v>98</v>
      </c>
      <c r="L3290" s="52">
        <v>530</v>
      </c>
      <c r="M3290" t="s">
        <v>186</v>
      </c>
      <c r="N3290" t="s">
        <v>11</v>
      </c>
      <c r="O3290" s="78">
        <v>3.1415999999999999</v>
      </c>
      <c r="P3290" s="11">
        <f>ROUND(O3290*L3290,2)</f>
        <v>1665.05</v>
      </c>
      <c r="Q3290" s="12">
        <f>IF(N3290="HKD",7.8,IF(N3290="CNY",7.30034,1))</f>
        <v>7.3003400000000003</v>
      </c>
      <c r="R3290" s="14">
        <f>+ROUND(O3290/Q3290,4)</f>
        <v>0.43030000000000002</v>
      </c>
      <c r="S3290" s="13">
        <f>ROUND(R3290*L3290,2)</f>
        <v>228.06</v>
      </c>
      <c r="T3290" s="14" t="s">
        <v>349</v>
      </c>
      <c r="U3290" t="s">
        <v>191</v>
      </c>
    </row>
    <row r="3291" spans="1:21" x14ac:dyDescent="0.2">
      <c r="A3291" t="s">
        <v>6166</v>
      </c>
      <c r="B3291" s="23">
        <v>45835</v>
      </c>
      <c r="C3291" s="23">
        <v>45807</v>
      </c>
      <c r="D3291" t="s">
        <v>187</v>
      </c>
      <c r="E3291" t="s">
        <v>188</v>
      </c>
      <c r="G3291" t="s">
        <v>6495</v>
      </c>
      <c r="H3291" t="s">
        <v>5681</v>
      </c>
      <c r="I3291" t="s">
        <v>5824</v>
      </c>
      <c r="J3291" s="10" t="str">
        <f>+LEFT(U3291,4)</f>
        <v>ALM-</v>
      </c>
      <c r="K3291" t="s">
        <v>98</v>
      </c>
      <c r="L3291" s="52">
        <v>170</v>
      </c>
      <c r="M3291" t="s">
        <v>186</v>
      </c>
      <c r="N3291" t="s">
        <v>11</v>
      </c>
      <c r="O3291" s="78">
        <v>3.1415999999999999</v>
      </c>
      <c r="P3291" s="11">
        <f>ROUND(O3291*L3291,2)</f>
        <v>534.07000000000005</v>
      </c>
      <c r="Q3291" s="12">
        <f>IF(N3291="HKD",7.8,IF(N3291="CNY",7.30034,1))</f>
        <v>7.3003400000000003</v>
      </c>
      <c r="R3291" s="14">
        <f>+ROUND(O3291/Q3291,4)</f>
        <v>0.43030000000000002</v>
      </c>
      <c r="S3291" s="13">
        <f>ROUND(R3291*L3291,2)</f>
        <v>73.150000000000006</v>
      </c>
      <c r="T3291" s="14" t="s">
        <v>349</v>
      </c>
      <c r="U3291" t="s">
        <v>191</v>
      </c>
    </row>
    <row r="3292" spans="1:21" x14ac:dyDescent="0.2">
      <c r="A3292" t="s">
        <v>6168</v>
      </c>
      <c r="B3292" s="23">
        <v>45835</v>
      </c>
      <c r="C3292" s="23">
        <v>45814</v>
      </c>
      <c r="D3292" t="s">
        <v>187</v>
      </c>
      <c r="E3292" t="s">
        <v>188</v>
      </c>
      <c r="G3292" t="s">
        <v>6495</v>
      </c>
      <c r="H3292" t="s">
        <v>214</v>
      </c>
      <c r="I3292" t="s">
        <v>215</v>
      </c>
      <c r="J3292" s="10" t="str">
        <f>+LEFT(U3292,4)</f>
        <v>ALM-</v>
      </c>
      <c r="K3292" t="s">
        <v>98</v>
      </c>
      <c r="L3292" s="52">
        <v>150</v>
      </c>
      <c r="M3292" t="s">
        <v>186</v>
      </c>
      <c r="N3292" t="s">
        <v>11</v>
      </c>
      <c r="O3292" s="78">
        <v>3.1415999999999999</v>
      </c>
      <c r="P3292" s="11">
        <f>ROUND(O3292*L3292,2)</f>
        <v>471.24</v>
      </c>
      <c r="Q3292" s="12">
        <f>IF(N3292="HKD",7.8,IF(N3292="CNY",7.30034,1))</f>
        <v>7.3003400000000003</v>
      </c>
      <c r="R3292" s="14">
        <f>+ROUND(O3292/Q3292,4)</f>
        <v>0.43030000000000002</v>
      </c>
      <c r="S3292" s="13">
        <f>ROUND(R3292*L3292,2)</f>
        <v>64.55</v>
      </c>
      <c r="T3292" s="14" t="s">
        <v>349</v>
      </c>
      <c r="U3292" t="s">
        <v>191</v>
      </c>
    </row>
    <row r="3293" spans="1:21" x14ac:dyDescent="0.2">
      <c r="A3293" t="s">
        <v>6169</v>
      </c>
      <c r="B3293" s="23">
        <v>45835</v>
      </c>
      <c r="C3293" s="23">
        <v>45814</v>
      </c>
      <c r="D3293" t="s">
        <v>187</v>
      </c>
      <c r="E3293" t="s">
        <v>188</v>
      </c>
      <c r="G3293" t="s">
        <v>6495</v>
      </c>
      <c r="H3293" t="s">
        <v>211</v>
      </c>
      <c r="I3293" t="s">
        <v>212</v>
      </c>
      <c r="J3293" s="10" t="str">
        <f>+LEFT(U3293,4)</f>
        <v>ALM-</v>
      </c>
      <c r="K3293" t="s">
        <v>98</v>
      </c>
      <c r="L3293" s="52">
        <v>500</v>
      </c>
      <c r="M3293" t="s">
        <v>186</v>
      </c>
      <c r="N3293" t="s">
        <v>11</v>
      </c>
      <c r="O3293" s="78">
        <v>3.1415999999999999</v>
      </c>
      <c r="P3293" s="11">
        <f>ROUND(O3293*L3293,2)</f>
        <v>1570.8</v>
      </c>
      <c r="Q3293" s="12">
        <f>IF(N3293="HKD",7.8,IF(N3293="CNY",7.30034,1))</f>
        <v>7.3003400000000003</v>
      </c>
      <c r="R3293" s="14">
        <f>+ROUND(O3293/Q3293,4)</f>
        <v>0.43030000000000002</v>
      </c>
      <c r="S3293" s="13">
        <f>ROUND(R3293*L3293,2)</f>
        <v>215.15</v>
      </c>
      <c r="T3293" s="14" t="s">
        <v>349</v>
      </c>
      <c r="U3293" t="s">
        <v>191</v>
      </c>
    </row>
    <row r="3294" spans="1:21" x14ac:dyDescent="0.2">
      <c r="A3294" t="s">
        <v>6170</v>
      </c>
      <c r="B3294" s="23">
        <v>45835</v>
      </c>
      <c r="C3294" s="23">
        <v>45814</v>
      </c>
      <c r="D3294" t="s">
        <v>187</v>
      </c>
      <c r="E3294" t="s">
        <v>188</v>
      </c>
      <c r="G3294" t="s">
        <v>6495</v>
      </c>
      <c r="H3294" t="s">
        <v>202</v>
      </c>
      <c r="I3294" t="s">
        <v>203</v>
      </c>
      <c r="J3294" s="10" t="str">
        <f>+LEFT(U3294,4)</f>
        <v>ALM-</v>
      </c>
      <c r="K3294" t="s">
        <v>98</v>
      </c>
      <c r="L3294" s="52">
        <v>710</v>
      </c>
      <c r="M3294" t="s">
        <v>186</v>
      </c>
      <c r="N3294" t="s">
        <v>11</v>
      </c>
      <c r="O3294" s="78">
        <v>3.1415999999999999</v>
      </c>
      <c r="P3294" s="11">
        <f>ROUND(O3294*L3294,2)</f>
        <v>2230.54</v>
      </c>
      <c r="Q3294" s="12">
        <f>IF(N3294="HKD",7.8,IF(N3294="CNY",7.30034,1))</f>
        <v>7.3003400000000003</v>
      </c>
      <c r="R3294" s="14">
        <f>+ROUND(O3294/Q3294,4)</f>
        <v>0.43030000000000002</v>
      </c>
      <c r="S3294" s="13">
        <f>ROUND(R3294*L3294,2)</f>
        <v>305.51</v>
      </c>
      <c r="T3294" s="14" t="s">
        <v>349</v>
      </c>
      <c r="U3294" t="s">
        <v>191</v>
      </c>
    </row>
    <row r="3295" spans="1:21" x14ac:dyDescent="0.2">
      <c r="A3295" t="s">
        <v>6171</v>
      </c>
      <c r="B3295" s="23">
        <v>45835</v>
      </c>
      <c r="C3295" s="23">
        <v>45814</v>
      </c>
      <c r="D3295" t="s">
        <v>187</v>
      </c>
      <c r="E3295" t="s">
        <v>188</v>
      </c>
      <c r="G3295" t="s">
        <v>6495</v>
      </c>
      <c r="H3295" t="s">
        <v>199</v>
      </c>
      <c r="I3295" t="s">
        <v>200</v>
      </c>
      <c r="J3295" s="10" t="str">
        <f>+LEFT(U3295,4)</f>
        <v>ALM-</v>
      </c>
      <c r="K3295" t="s">
        <v>98</v>
      </c>
      <c r="L3295" s="52">
        <v>600</v>
      </c>
      <c r="M3295" t="s">
        <v>186</v>
      </c>
      <c r="N3295" t="s">
        <v>11</v>
      </c>
      <c r="O3295" s="78">
        <v>3.1415999999999999</v>
      </c>
      <c r="P3295" s="11">
        <f>ROUND(O3295*L3295,2)</f>
        <v>1884.96</v>
      </c>
      <c r="Q3295" s="12">
        <f>IF(N3295="HKD",7.8,IF(N3295="CNY",7.30034,1))</f>
        <v>7.3003400000000003</v>
      </c>
      <c r="R3295" s="14">
        <f>+ROUND(O3295/Q3295,4)</f>
        <v>0.43030000000000002</v>
      </c>
      <c r="S3295" s="13">
        <f>ROUND(R3295*L3295,2)</f>
        <v>258.18</v>
      </c>
      <c r="T3295" s="14" t="s">
        <v>349</v>
      </c>
      <c r="U3295" t="s">
        <v>191</v>
      </c>
    </row>
    <row r="3296" spans="1:21" x14ac:dyDescent="0.2">
      <c r="A3296" t="s">
        <v>6172</v>
      </c>
      <c r="B3296" s="23">
        <v>45835</v>
      </c>
      <c r="C3296" s="23">
        <v>45814</v>
      </c>
      <c r="D3296" t="s">
        <v>187</v>
      </c>
      <c r="E3296" t="s">
        <v>188</v>
      </c>
      <c r="G3296" t="s">
        <v>6495</v>
      </c>
      <c r="H3296" t="s">
        <v>3688</v>
      </c>
      <c r="I3296" t="s">
        <v>3689</v>
      </c>
      <c r="J3296" s="10" t="str">
        <f>+LEFT(U3296,4)</f>
        <v>ALM-</v>
      </c>
      <c r="K3296" t="s">
        <v>98</v>
      </c>
      <c r="L3296" s="52">
        <v>340</v>
      </c>
      <c r="M3296" t="s">
        <v>186</v>
      </c>
      <c r="N3296" t="s">
        <v>11</v>
      </c>
      <c r="O3296" s="78">
        <v>3.1415999999999999</v>
      </c>
      <c r="P3296" s="11">
        <f>ROUND(O3296*L3296,2)</f>
        <v>1068.1400000000001</v>
      </c>
      <c r="Q3296" s="12">
        <f>IF(N3296="HKD",7.8,IF(N3296="CNY",7.30034,1))</f>
        <v>7.3003400000000003</v>
      </c>
      <c r="R3296" s="14">
        <f>+ROUND(O3296/Q3296,4)</f>
        <v>0.43030000000000002</v>
      </c>
      <c r="S3296" s="13">
        <f>ROUND(R3296*L3296,2)</f>
        <v>146.30000000000001</v>
      </c>
      <c r="T3296" s="14" t="s">
        <v>349</v>
      </c>
      <c r="U3296" t="s">
        <v>191</v>
      </c>
    </row>
    <row r="3297" spans="1:21" x14ac:dyDescent="0.2">
      <c r="A3297" t="s">
        <v>6173</v>
      </c>
      <c r="B3297" s="23">
        <v>45835</v>
      </c>
      <c r="C3297" s="23">
        <v>45814</v>
      </c>
      <c r="D3297" t="s">
        <v>187</v>
      </c>
      <c r="E3297" t="s">
        <v>188</v>
      </c>
      <c r="G3297" t="s">
        <v>6495</v>
      </c>
      <c r="H3297" t="s">
        <v>1217</v>
      </c>
      <c r="I3297" t="s">
        <v>1218</v>
      </c>
      <c r="J3297" s="10" t="str">
        <f>+LEFT(U3297,4)</f>
        <v>ALM-</v>
      </c>
      <c r="K3297" t="s">
        <v>98</v>
      </c>
      <c r="L3297" s="52">
        <v>480</v>
      </c>
      <c r="M3297" t="s">
        <v>186</v>
      </c>
      <c r="N3297" t="s">
        <v>11</v>
      </c>
      <c r="O3297" s="78">
        <v>3.1415999999999999</v>
      </c>
      <c r="P3297" s="11">
        <f>ROUND(O3297*L3297,2)</f>
        <v>1507.97</v>
      </c>
      <c r="Q3297" s="12">
        <f>IF(N3297="HKD",7.8,IF(N3297="CNY",7.30034,1))</f>
        <v>7.3003400000000003</v>
      </c>
      <c r="R3297" s="14">
        <f>+ROUND(O3297/Q3297,4)</f>
        <v>0.43030000000000002</v>
      </c>
      <c r="S3297" s="13">
        <f>ROUND(R3297*L3297,2)</f>
        <v>206.54</v>
      </c>
      <c r="T3297" s="14" t="s">
        <v>349</v>
      </c>
      <c r="U3297" t="s">
        <v>191</v>
      </c>
    </row>
    <row r="3298" spans="1:21" x14ac:dyDescent="0.2">
      <c r="A3298" t="s">
        <v>6174</v>
      </c>
      <c r="B3298" s="23">
        <v>45835</v>
      </c>
      <c r="C3298" s="23">
        <v>45814</v>
      </c>
      <c r="D3298" t="s">
        <v>187</v>
      </c>
      <c r="E3298" t="s">
        <v>188</v>
      </c>
      <c r="G3298" t="s">
        <v>6495</v>
      </c>
      <c r="H3298" t="s">
        <v>205</v>
      </c>
      <c r="I3298" t="s">
        <v>206</v>
      </c>
      <c r="J3298" s="10" t="str">
        <f>+LEFT(U3298,4)</f>
        <v>ALM-</v>
      </c>
      <c r="K3298" t="s">
        <v>98</v>
      </c>
      <c r="L3298" s="52">
        <v>120</v>
      </c>
      <c r="M3298" t="s">
        <v>186</v>
      </c>
      <c r="N3298" t="s">
        <v>11</v>
      </c>
      <c r="O3298" s="78">
        <v>3.1415999999999999</v>
      </c>
      <c r="P3298" s="11">
        <f>ROUND(O3298*L3298,2)</f>
        <v>376.99</v>
      </c>
      <c r="Q3298" s="12">
        <f>IF(N3298="HKD",7.8,IF(N3298="CNY",7.30034,1))</f>
        <v>7.3003400000000003</v>
      </c>
      <c r="R3298" s="14">
        <f>+ROUND(O3298/Q3298,4)</f>
        <v>0.43030000000000002</v>
      </c>
      <c r="S3298" s="13">
        <f>ROUND(R3298*L3298,2)</f>
        <v>51.64</v>
      </c>
      <c r="T3298" s="14" t="s">
        <v>349</v>
      </c>
      <c r="U3298" t="s">
        <v>191</v>
      </c>
    </row>
    <row r="3299" spans="1:21" x14ac:dyDescent="0.2">
      <c r="A3299" t="s">
        <v>6175</v>
      </c>
      <c r="B3299" s="23">
        <v>45835</v>
      </c>
      <c r="C3299" s="23">
        <v>45819</v>
      </c>
      <c r="D3299" t="s">
        <v>187</v>
      </c>
      <c r="E3299" t="s">
        <v>188</v>
      </c>
      <c r="G3299" t="s">
        <v>6495</v>
      </c>
      <c r="H3299" t="s">
        <v>3186</v>
      </c>
      <c r="I3299" t="s">
        <v>3393</v>
      </c>
      <c r="J3299" s="10" t="str">
        <f>+LEFT(U3299,4)</f>
        <v>ALM-</v>
      </c>
      <c r="K3299" t="s">
        <v>98</v>
      </c>
      <c r="L3299" s="52">
        <v>65</v>
      </c>
      <c r="M3299" t="s">
        <v>186</v>
      </c>
      <c r="N3299" t="s">
        <v>11</v>
      </c>
      <c r="O3299" s="78">
        <v>3.1415999999999999</v>
      </c>
      <c r="P3299" s="11">
        <f>ROUND(O3299*L3299,2)</f>
        <v>204.2</v>
      </c>
      <c r="Q3299" s="12">
        <f>IF(N3299="HKD",7.8,IF(N3299="CNY",7.30034,1))</f>
        <v>7.3003400000000003</v>
      </c>
      <c r="R3299" s="14">
        <f>+ROUND(O3299/Q3299,4)</f>
        <v>0.43030000000000002</v>
      </c>
      <c r="S3299" s="13">
        <f>ROUND(R3299*L3299,2)</f>
        <v>27.97</v>
      </c>
      <c r="T3299" s="14" t="s">
        <v>349</v>
      </c>
      <c r="U3299" t="s">
        <v>191</v>
      </c>
    </row>
    <row r="3300" spans="1:21" x14ac:dyDescent="0.2">
      <c r="A3300" t="s">
        <v>6176</v>
      </c>
      <c r="B3300" s="23">
        <v>45835</v>
      </c>
      <c r="C3300" s="23">
        <v>45820</v>
      </c>
      <c r="D3300" t="s">
        <v>187</v>
      </c>
      <c r="E3300" t="s">
        <v>188</v>
      </c>
      <c r="G3300" t="s">
        <v>6495</v>
      </c>
      <c r="H3300" t="s">
        <v>211</v>
      </c>
      <c r="I3300" t="s">
        <v>212</v>
      </c>
      <c r="J3300" s="10" t="str">
        <f>+LEFT(U3300,4)</f>
        <v>ALM-</v>
      </c>
      <c r="K3300" t="s">
        <v>98</v>
      </c>
      <c r="L3300" s="52">
        <v>340</v>
      </c>
      <c r="M3300" t="s">
        <v>186</v>
      </c>
      <c r="N3300" t="s">
        <v>11</v>
      </c>
      <c r="O3300" s="78">
        <v>3.1415999999999999</v>
      </c>
      <c r="P3300" s="11">
        <f>ROUND(O3300*L3300,2)</f>
        <v>1068.1400000000001</v>
      </c>
      <c r="Q3300" s="12">
        <f>IF(N3300="HKD",7.8,IF(N3300="CNY",7.30034,1))</f>
        <v>7.3003400000000003</v>
      </c>
      <c r="R3300" s="14">
        <f>+ROUND(O3300/Q3300,4)</f>
        <v>0.43030000000000002</v>
      </c>
      <c r="S3300" s="13">
        <f>ROUND(R3300*L3300,2)</f>
        <v>146.30000000000001</v>
      </c>
      <c r="T3300" s="14" t="s">
        <v>349</v>
      </c>
      <c r="U3300" t="s">
        <v>191</v>
      </c>
    </row>
    <row r="3301" spans="1:21" x14ac:dyDescent="0.2">
      <c r="A3301" t="s">
        <v>6177</v>
      </c>
      <c r="B3301" s="23">
        <v>45835</v>
      </c>
      <c r="C3301" s="23">
        <v>45820</v>
      </c>
      <c r="D3301" t="s">
        <v>187</v>
      </c>
      <c r="E3301" t="s">
        <v>188</v>
      </c>
      <c r="G3301" t="s">
        <v>6495</v>
      </c>
      <c r="H3301" t="s">
        <v>202</v>
      </c>
      <c r="I3301" t="s">
        <v>203</v>
      </c>
      <c r="J3301" s="10" t="str">
        <f>+LEFT(U3301,4)</f>
        <v>ALM-</v>
      </c>
      <c r="K3301" t="s">
        <v>98</v>
      </c>
      <c r="L3301" s="52">
        <v>260</v>
      </c>
      <c r="M3301" t="s">
        <v>186</v>
      </c>
      <c r="N3301" t="s">
        <v>11</v>
      </c>
      <c r="O3301" s="78">
        <v>3.1415999999999999</v>
      </c>
      <c r="P3301" s="11">
        <f>ROUND(O3301*L3301,2)</f>
        <v>816.82</v>
      </c>
      <c r="Q3301" s="12">
        <f>IF(N3301="HKD",7.8,IF(N3301="CNY",7.30034,1))</f>
        <v>7.3003400000000003</v>
      </c>
      <c r="R3301" s="14">
        <f>+ROUND(O3301/Q3301,4)</f>
        <v>0.43030000000000002</v>
      </c>
      <c r="S3301" s="13">
        <f>ROUND(R3301*L3301,2)</f>
        <v>111.88</v>
      </c>
      <c r="T3301" s="14" t="s">
        <v>349</v>
      </c>
      <c r="U3301" t="s">
        <v>191</v>
      </c>
    </row>
    <row r="3302" spans="1:21" x14ac:dyDescent="0.2">
      <c r="A3302" t="s">
        <v>6178</v>
      </c>
      <c r="B3302" s="23">
        <v>45835</v>
      </c>
      <c r="C3302" s="23">
        <v>45820</v>
      </c>
      <c r="D3302" t="s">
        <v>187</v>
      </c>
      <c r="E3302" t="s">
        <v>188</v>
      </c>
      <c r="G3302" t="s">
        <v>6495</v>
      </c>
      <c r="H3302" t="s">
        <v>199</v>
      </c>
      <c r="I3302" t="s">
        <v>200</v>
      </c>
      <c r="J3302" s="10" t="str">
        <f>+LEFT(U3302,4)</f>
        <v>ALM-</v>
      </c>
      <c r="K3302" t="s">
        <v>98</v>
      </c>
      <c r="L3302" s="52">
        <v>1200</v>
      </c>
      <c r="M3302" t="s">
        <v>186</v>
      </c>
      <c r="N3302" t="s">
        <v>11</v>
      </c>
      <c r="O3302" s="78">
        <v>3.1415999999999999</v>
      </c>
      <c r="P3302" s="11">
        <f>ROUND(O3302*L3302,2)</f>
        <v>3769.92</v>
      </c>
      <c r="Q3302" s="12">
        <f>IF(N3302="HKD",7.8,IF(N3302="CNY",7.30034,1))</f>
        <v>7.3003400000000003</v>
      </c>
      <c r="R3302" s="14">
        <f>+ROUND(O3302/Q3302,4)</f>
        <v>0.43030000000000002</v>
      </c>
      <c r="S3302" s="13">
        <f>ROUND(R3302*L3302,2)</f>
        <v>516.36</v>
      </c>
      <c r="T3302" s="14" t="s">
        <v>349</v>
      </c>
      <c r="U3302" t="s">
        <v>191</v>
      </c>
    </row>
    <row r="3303" spans="1:21" x14ac:dyDescent="0.2">
      <c r="A3303" t="s">
        <v>6179</v>
      </c>
      <c r="B3303" s="23">
        <v>45835</v>
      </c>
      <c r="C3303" s="23">
        <v>45820</v>
      </c>
      <c r="D3303" t="s">
        <v>187</v>
      </c>
      <c r="E3303" t="s">
        <v>188</v>
      </c>
      <c r="G3303" t="s">
        <v>6495</v>
      </c>
      <c r="H3303" t="s">
        <v>1210</v>
      </c>
      <c r="I3303" t="s">
        <v>1211</v>
      </c>
      <c r="J3303" s="10" t="str">
        <f>+LEFT(U3303,4)</f>
        <v>ALM-</v>
      </c>
      <c r="K3303" t="s">
        <v>98</v>
      </c>
      <c r="L3303" s="52">
        <v>1350</v>
      </c>
      <c r="M3303" t="s">
        <v>186</v>
      </c>
      <c r="N3303" t="s">
        <v>11</v>
      </c>
      <c r="O3303" s="78">
        <v>3.1415999999999999</v>
      </c>
      <c r="P3303" s="11">
        <f>ROUND(O3303*L3303,2)</f>
        <v>4241.16</v>
      </c>
      <c r="Q3303" s="12">
        <f>IF(N3303="HKD",7.8,IF(N3303="CNY",7.30034,1))</f>
        <v>7.3003400000000003</v>
      </c>
      <c r="R3303" s="14">
        <f>+ROUND(O3303/Q3303,4)</f>
        <v>0.43030000000000002</v>
      </c>
      <c r="S3303" s="13">
        <f>ROUND(R3303*L3303,2)</f>
        <v>580.91</v>
      </c>
      <c r="T3303" s="14" t="s">
        <v>349</v>
      </c>
      <c r="U3303" t="s">
        <v>191</v>
      </c>
    </row>
    <row r="3304" spans="1:21" x14ac:dyDescent="0.2">
      <c r="A3304" t="s">
        <v>6180</v>
      </c>
      <c r="B3304" s="23">
        <v>45835</v>
      </c>
      <c r="C3304" s="23">
        <v>45820</v>
      </c>
      <c r="D3304" t="s">
        <v>187</v>
      </c>
      <c r="E3304" t="s">
        <v>188</v>
      </c>
      <c r="G3304" t="s">
        <v>6495</v>
      </c>
      <c r="H3304" t="s">
        <v>1217</v>
      </c>
      <c r="I3304" t="s">
        <v>1218</v>
      </c>
      <c r="J3304" s="10" t="str">
        <f>+LEFT(U3304,4)</f>
        <v>ALM-</v>
      </c>
      <c r="K3304" t="s">
        <v>98</v>
      </c>
      <c r="L3304" s="52">
        <v>270</v>
      </c>
      <c r="M3304" t="s">
        <v>186</v>
      </c>
      <c r="N3304" t="s">
        <v>11</v>
      </c>
      <c r="O3304" s="78">
        <v>3.1415999999999999</v>
      </c>
      <c r="P3304" s="11">
        <f>ROUND(O3304*L3304,2)</f>
        <v>848.23</v>
      </c>
      <c r="Q3304" s="12">
        <f>IF(N3304="HKD",7.8,IF(N3304="CNY",7.30034,1))</f>
        <v>7.3003400000000003</v>
      </c>
      <c r="R3304" s="14">
        <f>+ROUND(O3304/Q3304,4)</f>
        <v>0.43030000000000002</v>
      </c>
      <c r="S3304" s="13">
        <f>ROUND(R3304*L3304,2)</f>
        <v>116.18</v>
      </c>
      <c r="T3304" s="14" t="s">
        <v>349</v>
      </c>
      <c r="U3304" t="s">
        <v>191</v>
      </c>
    </row>
    <row r="3305" spans="1:21" x14ac:dyDescent="0.2">
      <c r="A3305" t="s">
        <v>6181</v>
      </c>
      <c r="B3305" s="23">
        <v>45835</v>
      </c>
      <c r="C3305" s="23">
        <v>45825</v>
      </c>
      <c r="D3305" t="s">
        <v>187</v>
      </c>
      <c r="E3305" t="s">
        <v>188</v>
      </c>
      <c r="G3305" t="s">
        <v>6495</v>
      </c>
      <c r="H3305" t="s">
        <v>208</v>
      </c>
      <c r="I3305" t="s">
        <v>209</v>
      </c>
      <c r="J3305" s="10" t="str">
        <f>+LEFT(U3305,4)</f>
        <v>ALM-</v>
      </c>
      <c r="K3305" t="s">
        <v>98</v>
      </c>
      <c r="L3305" s="52">
        <v>200</v>
      </c>
      <c r="M3305" t="s">
        <v>186</v>
      </c>
      <c r="N3305" t="s">
        <v>11</v>
      </c>
      <c r="O3305" s="78">
        <v>3.1415999999999999</v>
      </c>
      <c r="P3305" s="11">
        <f>ROUND(O3305*L3305,2)</f>
        <v>628.32000000000005</v>
      </c>
      <c r="Q3305" s="12">
        <f>IF(N3305="HKD",7.8,IF(N3305="CNY",7.30034,1))</f>
        <v>7.3003400000000003</v>
      </c>
      <c r="R3305" s="14">
        <f>+ROUND(O3305/Q3305,4)</f>
        <v>0.43030000000000002</v>
      </c>
      <c r="S3305" s="13">
        <f>ROUND(R3305*L3305,2)</f>
        <v>86.06</v>
      </c>
      <c r="T3305" s="14" t="s">
        <v>349</v>
      </c>
      <c r="U3305" t="s">
        <v>191</v>
      </c>
    </row>
    <row r="3306" spans="1:21" x14ac:dyDescent="0.2">
      <c r="A3306" t="s">
        <v>6182</v>
      </c>
      <c r="B3306" s="23">
        <v>45835</v>
      </c>
      <c r="C3306" s="23">
        <v>45825</v>
      </c>
      <c r="D3306" t="s">
        <v>187</v>
      </c>
      <c r="E3306" t="s">
        <v>188</v>
      </c>
      <c r="G3306" t="s">
        <v>6495</v>
      </c>
      <c r="H3306" t="s">
        <v>1715</v>
      </c>
      <c r="I3306" t="s">
        <v>1214</v>
      </c>
      <c r="J3306" s="10" t="str">
        <f>+LEFT(U3306,4)</f>
        <v>ALM-</v>
      </c>
      <c r="K3306" t="s">
        <v>98</v>
      </c>
      <c r="L3306" s="52">
        <v>50</v>
      </c>
      <c r="M3306" t="s">
        <v>186</v>
      </c>
      <c r="N3306" t="s">
        <v>11</v>
      </c>
      <c r="O3306" s="78">
        <v>3.1415999999999999</v>
      </c>
      <c r="P3306" s="11">
        <f>ROUND(O3306*L3306,2)</f>
        <v>157.08000000000001</v>
      </c>
      <c r="Q3306" s="12">
        <f>IF(N3306="HKD",7.8,IF(N3306="CNY",7.30034,1))</f>
        <v>7.3003400000000003</v>
      </c>
      <c r="R3306" s="14">
        <f>+ROUND(O3306/Q3306,4)</f>
        <v>0.43030000000000002</v>
      </c>
      <c r="S3306" s="13">
        <f>ROUND(R3306*L3306,2)</f>
        <v>21.52</v>
      </c>
      <c r="T3306" s="14" t="s">
        <v>349</v>
      </c>
      <c r="U3306" t="s">
        <v>191</v>
      </c>
    </row>
    <row r="3307" spans="1:21" x14ac:dyDescent="0.2">
      <c r="A3307" t="s">
        <v>6193</v>
      </c>
      <c r="B3307" s="23">
        <v>45835</v>
      </c>
      <c r="C3307" s="23">
        <v>45821</v>
      </c>
      <c r="D3307" t="s">
        <v>5</v>
      </c>
      <c r="E3307" t="s">
        <v>6</v>
      </c>
      <c r="G3307" t="s">
        <v>6502</v>
      </c>
      <c r="H3307" t="s">
        <v>1746</v>
      </c>
      <c r="I3307" t="s">
        <v>1747</v>
      </c>
      <c r="J3307" s="10" t="str">
        <f>+LEFT(U3307,4)</f>
        <v>BOX-</v>
      </c>
      <c r="K3307" t="s">
        <v>10</v>
      </c>
      <c r="L3307" s="52">
        <v>2020</v>
      </c>
      <c r="M3307" t="s">
        <v>1472</v>
      </c>
      <c r="N3307" t="s">
        <v>11</v>
      </c>
      <c r="O3307" s="78">
        <v>3.44</v>
      </c>
      <c r="P3307" s="11">
        <f>ROUND(O3307*L3307,2)</f>
        <v>6948.8</v>
      </c>
      <c r="Q3307" s="12">
        <f>IF(N3307="HKD",7.8,IF(N3307="CNY",7.30034,1))</f>
        <v>7.3003400000000003</v>
      </c>
      <c r="R3307" s="14">
        <f>+ROUND(O3307/Q3307,4)</f>
        <v>0.47120000000000001</v>
      </c>
      <c r="S3307" s="13">
        <f>ROUND(R3307*L3307,2)</f>
        <v>951.82</v>
      </c>
      <c r="T3307" s="14" t="s">
        <v>349</v>
      </c>
      <c r="U3307" t="s">
        <v>1</v>
      </c>
    </row>
    <row r="3308" spans="1:21" x14ac:dyDescent="0.2">
      <c r="A3308" t="s">
        <v>6202</v>
      </c>
      <c r="B3308" s="23">
        <v>45835</v>
      </c>
      <c r="C3308" s="23">
        <v>45814</v>
      </c>
      <c r="D3308" t="s">
        <v>187</v>
      </c>
      <c r="E3308" t="s">
        <v>188</v>
      </c>
      <c r="G3308" t="s">
        <v>6495</v>
      </c>
      <c r="H3308" t="s">
        <v>3188</v>
      </c>
      <c r="I3308" t="s">
        <v>3395</v>
      </c>
      <c r="J3308" s="10" t="str">
        <f>+LEFT(U3308,4)</f>
        <v>ALM-</v>
      </c>
      <c r="K3308" t="s">
        <v>98</v>
      </c>
      <c r="L3308" s="52">
        <v>60</v>
      </c>
      <c r="M3308" t="s">
        <v>186</v>
      </c>
      <c r="N3308" t="s">
        <v>11</v>
      </c>
      <c r="O3308" s="78">
        <v>3.6282999999999999</v>
      </c>
      <c r="P3308" s="11">
        <f>ROUND(O3308*L3308,2)</f>
        <v>217.7</v>
      </c>
      <c r="Q3308" s="12">
        <f>IF(N3308="HKD",7.8,IF(N3308="CNY",7.30034,1))</f>
        <v>7.3003400000000003</v>
      </c>
      <c r="R3308" s="14">
        <f>+ROUND(O3308/Q3308,4)</f>
        <v>0.497</v>
      </c>
      <c r="S3308" s="13">
        <f>ROUND(R3308*L3308,2)</f>
        <v>29.82</v>
      </c>
      <c r="T3308" s="14" t="s">
        <v>349</v>
      </c>
      <c r="U3308" t="s">
        <v>191</v>
      </c>
    </row>
    <row r="3309" spans="1:21" x14ac:dyDescent="0.2">
      <c r="A3309" t="s">
        <v>6216</v>
      </c>
      <c r="B3309" s="23">
        <v>45835</v>
      </c>
      <c r="C3309" s="23">
        <v>45777</v>
      </c>
      <c r="D3309" t="s">
        <v>5</v>
      </c>
      <c r="E3309" t="s">
        <v>6</v>
      </c>
      <c r="G3309" t="s">
        <v>6484</v>
      </c>
      <c r="H3309" t="s">
        <v>521</v>
      </c>
      <c r="I3309" t="s">
        <v>522</v>
      </c>
      <c r="J3309" s="10" t="str">
        <f>+LEFT(U3309,4)</f>
        <v>SHTS</v>
      </c>
      <c r="K3309" t="s">
        <v>10</v>
      </c>
      <c r="L3309" s="52">
        <v>505</v>
      </c>
      <c r="M3309" t="s">
        <v>1472</v>
      </c>
      <c r="N3309" t="s">
        <v>11</v>
      </c>
      <c r="O3309" s="78">
        <v>3.97</v>
      </c>
      <c r="P3309" s="11">
        <f>ROUND(O3309*L3309,2)</f>
        <v>2004.85</v>
      </c>
      <c r="Q3309" s="12">
        <f>IF(N3309="HKD",7.8,IF(N3309="CNY",7.30034,1))</f>
        <v>7.3003400000000003</v>
      </c>
      <c r="R3309" s="14">
        <f>+ROUND(O3309/Q3309,4)</f>
        <v>0.54379999999999995</v>
      </c>
      <c r="S3309" s="13">
        <f>ROUND(R3309*L3309,2)</f>
        <v>274.62</v>
      </c>
      <c r="T3309" s="14" t="s">
        <v>349</v>
      </c>
      <c r="U3309" t="s">
        <v>9</v>
      </c>
    </row>
    <row r="3310" spans="1:21" x14ac:dyDescent="0.2">
      <c r="A3310" t="s">
        <v>6227</v>
      </c>
      <c r="B3310" s="23">
        <v>45835</v>
      </c>
      <c r="C3310" s="23">
        <v>45818</v>
      </c>
      <c r="D3310" t="s">
        <v>5</v>
      </c>
      <c r="E3310" t="s">
        <v>6</v>
      </c>
      <c r="G3310" t="s">
        <v>6520</v>
      </c>
      <c r="H3310" t="s">
        <v>5694</v>
      </c>
      <c r="I3310" t="s">
        <v>5837</v>
      </c>
      <c r="J3310" s="10" t="str">
        <f>+LEFT(U3310,4)</f>
        <v>BOX-</v>
      </c>
      <c r="K3310" t="s">
        <v>10</v>
      </c>
      <c r="L3310" s="52">
        <v>1000</v>
      </c>
      <c r="M3310" t="s">
        <v>1472</v>
      </c>
      <c r="N3310" t="s">
        <v>11</v>
      </c>
      <c r="O3310" s="78">
        <v>4.21</v>
      </c>
      <c r="P3310" s="11">
        <f>ROUND(O3310*L3310,2)</f>
        <v>4210</v>
      </c>
      <c r="Q3310" s="12">
        <f>IF(N3310="HKD",7.8,IF(N3310="CNY",7.30034,1))</f>
        <v>7.3003400000000003</v>
      </c>
      <c r="R3310" s="14">
        <f>+ROUND(O3310/Q3310,4)</f>
        <v>0.57669999999999999</v>
      </c>
      <c r="S3310" s="13">
        <f>ROUND(R3310*L3310,2)</f>
        <v>576.70000000000005</v>
      </c>
      <c r="T3310" s="14" t="s">
        <v>349</v>
      </c>
      <c r="U3310" t="s">
        <v>1</v>
      </c>
    </row>
    <row r="3311" spans="1:21" x14ac:dyDescent="0.2">
      <c r="A3311" t="s">
        <v>6236</v>
      </c>
      <c r="B3311" s="23">
        <v>45835</v>
      </c>
      <c r="C3311" s="23">
        <v>45831</v>
      </c>
      <c r="D3311" t="s">
        <v>5</v>
      </c>
      <c r="E3311" t="s">
        <v>6</v>
      </c>
      <c r="G3311" t="s">
        <v>6537</v>
      </c>
      <c r="H3311" t="s">
        <v>5696</v>
      </c>
      <c r="I3311" t="s">
        <v>5839</v>
      </c>
      <c r="J3311" s="10" t="str">
        <f>+LEFT(U3311,4)</f>
        <v>BOX-</v>
      </c>
      <c r="K3311" t="s">
        <v>10</v>
      </c>
      <c r="L3311" s="52">
        <v>1000</v>
      </c>
      <c r="M3311" t="s">
        <v>1472</v>
      </c>
      <c r="N3311" t="s">
        <v>11</v>
      </c>
      <c r="O3311" s="78">
        <v>4.45</v>
      </c>
      <c r="P3311" s="11">
        <f>ROUND(O3311*L3311,2)</f>
        <v>4450</v>
      </c>
      <c r="Q3311" s="12">
        <f>IF(N3311="HKD",7.8,IF(N3311="CNY",7.30034,1))</f>
        <v>7.3003400000000003</v>
      </c>
      <c r="R3311" s="14">
        <f>+ROUND(O3311/Q3311,4)</f>
        <v>0.60960000000000003</v>
      </c>
      <c r="S3311" s="13">
        <f>ROUND(R3311*L3311,2)</f>
        <v>609.6</v>
      </c>
      <c r="T3311" s="14" t="s">
        <v>349</v>
      </c>
      <c r="U3311" t="s">
        <v>1</v>
      </c>
    </row>
    <row r="3312" spans="1:21" x14ac:dyDescent="0.2">
      <c r="A3312" t="s">
        <v>6256</v>
      </c>
      <c r="B3312" s="23">
        <v>45835</v>
      </c>
      <c r="C3312" s="23">
        <v>45818</v>
      </c>
      <c r="D3312" t="s">
        <v>830</v>
      </c>
      <c r="E3312" t="s">
        <v>831</v>
      </c>
      <c r="G3312" t="s">
        <v>6551</v>
      </c>
      <c r="H3312" t="s">
        <v>1268</v>
      </c>
      <c r="I3312" t="s">
        <v>1269</v>
      </c>
      <c r="J3312" s="10" t="str">
        <f>+LEFT(U3312,4)</f>
        <v>SKU-</v>
      </c>
      <c r="K3312" t="s">
        <v>98</v>
      </c>
      <c r="L3312" s="52">
        <v>1500</v>
      </c>
      <c r="M3312" t="s">
        <v>1472</v>
      </c>
      <c r="N3312" t="s">
        <v>11</v>
      </c>
      <c r="O3312" s="78">
        <v>5</v>
      </c>
      <c r="P3312" s="11">
        <f>ROUND(O3312*L3312,2)</f>
        <v>7500</v>
      </c>
      <c r="Q3312" s="12">
        <f>IF(N3312="HKD",7.8,IF(N3312="CNY",7.30034,1))</f>
        <v>7.3003400000000003</v>
      </c>
      <c r="R3312" s="14">
        <f>+ROUND(O3312/Q3312,4)</f>
        <v>0.68489999999999995</v>
      </c>
      <c r="S3312" s="13">
        <f>ROUND(R3312*L3312,2)</f>
        <v>1027.3499999999999</v>
      </c>
      <c r="T3312" s="14" t="s">
        <v>349</v>
      </c>
      <c r="U3312" t="s">
        <v>2</v>
      </c>
    </row>
    <row r="3313" spans="1:21" x14ac:dyDescent="0.2">
      <c r="A3313" t="s">
        <v>6261</v>
      </c>
      <c r="B3313" s="23">
        <v>45835</v>
      </c>
      <c r="C3313" s="23">
        <v>45784</v>
      </c>
      <c r="D3313" t="s">
        <v>143</v>
      </c>
      <c r="E3313" t="s">
        <v>144</v>
      </c>
      <c r="G3313" t="s">
        <v>6554</v>
      </c>
      <c r="H3313" t="s">
        <v>141</v>
      </c>
      <c r="I3313" t="s">
        <v>142</v>
      </c>
      <c r="J3313" s="10" t="str">
        <f>+LEFT(U3313,4)</f>
        <v>KNOB</v>
      </c>
      <c r="K3313" t="s">
        <v>10</v>
      </c>
      <c r="L3313" s="52">
        <v>10600</v>
      </c>
      <c r="M3313" t="s">
        <v>1472</v>
      </c>
      <c r="N3313" t="s">
        <v>11</v>
      </c>
      <c r="O3313" s="78">
        <v>5.0999999999999996</v>
      </c>
      <c r="P3313" s="11">
        <f>ROUND(O3313*L3313,2)</f>
        <v>54060</v>
      </c>
      <c r="Q3313" s="12">
        <f>IF(N3313="HKD",7.8,IF(N3313="CNY",7.30034,1))</f>
        <v>7.3003400000000003</v>
      </c>
      <c r="R3313" s="14">
        <f>+ROUND(O3313/Q3313,4)</f>
        <v>0.6986</v>
      </c>
      <c r="S3313" s="13">
        <f>ROUND(R3313*L3313,2)</f>
        <v>7405.16</v>
      </c>
      <c r="T3313" s="14" t="s">
        <v>349</v>
      </c>
      <c r="U3313" t="s">
        <v>32</v>
      </c>
    </row>
    <row r="3314" spans="1:21" x14ac:dyDescent="0.2">
      <c r="A3314" t="s">
        <v>6264</v>
      </c>
      <c r="B3314" s="23">
        <v>45835</v>
      </c>
      <c r="C3314" s="23">
        <v>45785</v>
      </c>
      <c r="D3314" t="s">
        <v>121</v>
      </c>
      <c r="E3314" t="s">
        <v>122</v>
      </c>
      <c r="G3314" t="s">
        <v>6558</v>
      </c>
      <c r="H3314" t="s">
        <v>3259</v>
      </c>
      <c r="I3314" t="s">
        <v>3466</v>
      </c>
      <c r="J3314" s="10" t="str">
        <f>+LEFT(U3314,4)</f>
        <v>HDL-</v>
      </c>
      <c r="K3314" t="s">
        <v>10</v>
      </c>
      <c r="L3314" s="52">
        <v>1260</v>
      </c>
      <c r="M3314" t="s">
        <v>1472</v>
      </c>
      <c r="N3314" t="s">
        <v>11</v>
      </c>
      <c r="O3314" s="78">
        <v>5.1675000000000004</v>
      </c>
      <c r="P3314" s="11">
        <f>ROUND(O3314*L3314,2)</f>
        <v>6511.05</v>
      </c>
      <c r="Q3314" s="12">
        <f>IF(N3314="HKD",7.8,IF(N3314="CNY",7.30034,1))</f>
        <v>7.3003400000000003</v>
      </c>
      <c r="R3314" s="14">
        <f>+ROUND(O3314/Q3314,4)</f>
        <v>0.70779999999999998</v>
      </c>
      <c r="S3314" s="13">
        <f>ROUND(R3314*L3314,2)</f>
        <v>891.83</v>
      </c>
      <c r="T3314" s="14" t="s">
        <v>349</v>
      </c>
      <c r="U3314" t="s">
        <v>228</v>
      </c>
    </row>
    <row r="3315" spans="1:21" x14ac:dyDescent="0.2">
      <c r="A3315" t="s">
        <v>6283</v>
      </c>
      <c r="B3315" s="23">
        <v>45835</v>
      </c>
      <c r="C3315" s="23">
        <v>45832</v>
      </c>
      <c r="D3315" t="s">
        <v>2251</v>
      </c>
      <c r="E3315" t="s">
        <v>2252</v>
      </c>
      <c r="G3315" t="s">
        <v>6569</v>
      </c>
      <c r="H3315" t="s">
        <v>5715</v>
      </c>
      <c r="I3315" t="s">
        <v>5856</v>
      </c>
      <c r="J3315" s="10" t="str">
        <f>+LEFT(U3315,4)</f>
        <v>MISC</v>
      </c>
      <c r="K3315" t="s">
        <v>10</v>
      </c>
      <c r="L3315" s="52">
        <v>3000</v>
      </c>
      <c r="M3315" t="s">
        <v>186</v>
      </c>
      <c r="N3315" t="s">
        <v>11</v>
      </c>
      <c r="O3315" s="78">
        <v>6.0620000000000003</v>
      </c>
      <c r="P3315" s="11">
        <f>ROUND(O3315*L3315,2)</f>
        <v>18186</v>
      </c>
      <c r="Q3315" s="12">
        <f>IF(N3315="HKD",7.8,IF(N3315="CNY",7.30034,1))</f>
        <v>7.3003400000000003</v>
      </c>
      <c r="R3315" s="14">
        <f>+ROUND(O3315/Q3315,4)</f>
        <v>0.83040000000000003</v>
      </c>
      <c r="S3315" s="13">
        <f>ROUND(R3315*L3315,2)</f>
        <v>2491.1999999999998</v>
      </c>
      <c r="T3315" s="14" t="s">
        <v>349</v>
      </c>
      <c r="U3315" t="s">
        <v>25</v>
      </c>
    </row>
    <row r="3316" spans="1:21" x14ac:dyDescent="0.2">
      <c r="A3316" t="s">
        <v>6287</v>
      </c>
      <c r="B3316" s="23">
        <v>45835</v>
      </c>
      <c r="C3316" s="23">
        <v>45831</v>
      </c>
      <c r="D3316" t="s">
        <v>5</v>
      </c>
      <c r="E3316" t="s">
        <v>6</v>
      </c>
      <c r="G3316" t="s">
        <v>6487</v>
      </c>
      <c r="H3316" t="s">
        <v>3264</v>
      </c>
      <c r="I3316" t="s">
        <v>3471</v>
      </c>
      <c r="J3316" s="10" t="str">
        <f>+LEFT(U3316,4)</f>
        <v>BOX-</v>
      </c>
      <c r="K3316" t="s">
        <v>10</v>
      </c>
      <c r="L3316" s="52">
        <v>1010</v>
      </c>
      <c r="M3316" t="s">
        <v>1472</v>
      </c>
      <c r="N3316" t="s">
        <v>11</v>
      </c>
      <c r="O3316" s="78">
        <v>6.34</v>
      </c>
      <c r="P3316" s="11">
        <f>ROUND(O3316*L3316,2)</f>
        <v>6403.4</v>
      </c>
      <c r="Q3316" s="12">
        <f>IF(N3316="HKD",7.8,IF(N3316="CNY",7.30034,1))</f>
        <v>7.3003400000000003</v>
      </c>
      <c r="R3316" s="14">
        <f>+ROUND(O3316/Q3316,4)</f>
        <v>0.86850000000000005</v>
      </c>
      <c r="S3316" s="13">
        <f>ROUND(R3316*L3316,2)</f>
        <v>877.19</v>
      </c>
      <c r="T3316" s="14" t="s">
        <v>349</v>
      </c>
      <c r="U3316" t="s">
        <v>1</v>
      </c>
    </row>
    <row r="3317" spans="1:21" x14ac:dyDescent="0.2">
      <c r="A3317" t="s">
        <v>6289</v>
      </c>
      <c r="B3317" s="23">
        <v>45835</v>
      </c>
      <c r="C3317" s="23">
        <v>45833</v>
      </c>
      <c r="D3317" t="s">
        <v>2257</v>
      </c>
      <c r="E3317" t="s">
        <v>2258</v>
      </c>
      <c r="G3317" t="s">
        <v>6446</v>
      </c>
      <c r="H3317" t="s">
        <v>3770</v>
      </c>
      <c r="I3317" t="s">
        <v>3771</v>
      </c>
      <c r="J3317" s="10" t="str">
        <f>+LEFT(U3317,4)</f>
        <v>SSM-</v>
      </c>
      <c r="K3317" t="s">
        <v>10</v>
      </c>
      <c r="L3317" s="52">
        <v>22261</v>
      </c>
      <c r="M3317" t="s">
        <v>186</v>
      </c>
      <c r="N3317" t="s">
        <v>11</v>
      </c>
      <c r="O3317" s="78">
        <v>6.4158999999999997</v>
      </c>
      <c r="P3317" s="11">
        <f>ROUND(O3317*L3317,2)</f>
        <v>142824.35</v>
      </c>
      <c r="Q3317" s="12">
        <f>IF(N3317="HKD",7.8,IF(N3317="CNY",7.30034,1))</f>
        <v>7.3003400000000003</v>
      </c>
      <c r="R3317" s="14">
        <f>+ROUND(O3317/Q3317,4)</f>
        <v>0.87880000000000003</v>
      </c>
      <c r="S3317" s="13">
        <f>ROUND(R3317*L3317,2)</f>
        <v>19562.97</v>
      </c>
      <c r="T3317" s="14" t="s">
        <v>349</v>
      </c>
      <c r="U3317" t="s">
        <v>33</v>
      </c>
    </row>
    <row r="3318" spans="1:21" x14ac:dyDescent="0.2">
      <c r="A3318" t="s">
        <v>6296</v>
      </c>
      <c r="B3318" s="23">
        <v>45835</v>
      </c>
      <c r="C3318" s="23">
        <v>45831</v>
      </c>
      <c r="D3318" t="s">
        <v>5</v>
      </c>
      <c r="E3318" t="s">
        <v>6</v>
      </c>
      <c r="G3318" t="s">
        <v>6487</v>
      </c>
      <c r="H3318" t="s">
        <v>5717</v>
      </c>
      <c r="I3318" t="s">
        <v>5858</v>
      </c>
      <c r="J3318" s="10" t="str">
        <f>+LEFT(U3318,4)</f>
        <v>BOX-</v>
      </c>
      <c r="K3318" t="s">
        <v>10</v>
      </c>
      <c r="L3318" s="52">
        <v>1010</v>
      </c>
      <c r="M3318" t="s">
        <v>1472</v>
      </c>
      <c r="N3318" t="s">
        <v>11</v>
      </c>
      <c r="O3318" s="78">
        <v>6.5</v>
      </c>
      <c r="P3318" s="11">
        <f>ROUND(O3318*L3318,2)</f>
        <v>6565</v>
      </c>
      <c r="Q3318" s="12">
        <f>IF(N3318="HKD",7.8,IF(N3318="CNY",7.30034,1))</f>
        <v>7.3003400000000003</v>
      </c>
      <c r="R3318" s="14">
        <f>+ROUND(O3318/Q3318,4)</f>
        <v>0.89039999999999997</v>
      </c>
      <c r="S3318" s="13">
        <f>ROUND(R3318*L3318,2)</f>
        <v>899.3</v>
      </c>
      <c r="T3318" s="14" t="s">
        <v>349</v>
      </c>
      <c r="U3318" t="s">
        <v>1</v>
      </c>
    </row>
    <row r="3319" spans="1:21" x14ac:dyDescent="0.2">
      <c r="A3319" t="s">
        <v>6313</v>
      </c>
      <c r="B3319" s="23">
        <v>45835</v>
      </c>
      <c r="C3319" s="23">
        <v>45803</v>
      </c>
      <c r="D3319" t="s">
        <v>143</v>
      </c>
      <c r="E3319" t="s">
        <v>144</v>
      </c>
      <c r="G3319" t="s">
        <v>6554</v>
      </c>
      <c r="H3319" t="s">
        <v>1796</v>
      </c>
      <c r="I3319" t="s">
        <v>1797</v>
      </c>
      <c r="J3319" s="10" t="str">
        <f>+LEFT(U3319,4)</f>
        <v>LHDL</v>
      </c>
      <c r="K3319" t="s">
        <v>10</v>
      </c>
      <c r="L3319" s="52">
        <v>720</v>
      </c>
      <c r="M3319" t="s">
        <v>1472</v>
      </c>
      <c r="N3319" t="s">
        <v>11</v>
      </c>
      <c r="O3319" s="78">
        <v>6.8814000000000002</v>
      </c>
      <c r="P3319" s="11">
        <f>ROUND(O3319*L3319,2)</f>
        <v>4954.6099999999997</v>
      </c>
      <c r="Q3319" s="12">
        <f>IF(N3319="HKD",7.8,IF(N3319="CNY",7.30034,1))</f>
        <v>7.3003400000000003</v>
      </c>
      <c r="R3319" s="14">
        <f>+ROUND(O3319/Q3319,4)</f>
        <v>0.94259999999999999</v>
      </c>
      <c r="S3319" s="13">
        <f>ROUND(R3319*L3319,2)</f>
        <v>678.67</v>
      </c>
      <c r="T3319" s="14" t="s">
        <v>349</v>
      </c>
      <c r="U3319" t="s">
        <v>125</v>
      </c>
    </row>
    <row r="3320" spans="1:21" x14ac:dyDescent="0.2">
      <c r="A3320" t="s">
        <v>6338</v>
      </c>
      <c r="B3320" s="23">
        <v>45835</v>
      </c>
      <c r="C3320" s="23">
        <v>45768</v>
      </c>
      <c r="D3320" t="s">
        <v>94</v>
      </c>
      <c r="E3320" t="s">
        <v>95</v>
      </c>
      <c r="G3320" t="s">
        <v>6608</v>
      </c>
      <c r="H3320" t="s">
        <v>3778</v>
      </c>
      <c r="I3320" t="s">
        <v>3779</v>
      </c>
      <c r="J3320" s="10" t="str">
        <f>+LEFT(U3320,4)</f>
        <v>LID-</v>
      </c>
      <c r="K3320" t="s">
        <v>98</v>
      </c>
      <c r="L3320" s="52">
        <v>1030</v>
      </c>
      <c r="M3320" t="s">
        <v>1472</v>
      </c>
      <c r="N3320" t="s">
        <v>11</v>
      </c>
      <c r="O3320" s="78">
        <v>8.9</v>
      </c>
      <c r="P3320" s="11">
        <f>ROUND(O3320*L3320,2)</f>
        <v>9167</v>
      </c>
      <c r="Q3320" s="12">
        <f>IF(N3320="HKD",7.8,IF(N3320="CNY",7.30034,1))</f>
        <v>7.3003400000000003</v>
      </c>
      <c r="R3320" s="14">
        <f>+ROUND(O3320/Q3320,4)</f>
        <v>1.2191000000000001</v>
      </c>
      <c r="S3320" s="13">
        <f>ROUND(R3320*L3320,2)</f>
        <v>1255.67</v>
      </c>
      <c r="T3320" s="14" t="s">
        <v>349</v>
      </c>
      <c r="U3320" t="s">
        <v>368</v>
      </c>
    </row>
    <row r="3321" spans="1:21" x14ac:dyDescent="0.2">
      <c r="A3321" t="s">
        <v>6340</v>
      </c>
      <c r="B3321" s="23">
        <v>45835</v>
      </c>
      <c r="C3321" s="23">
        <v>45831</v>
      </c>
      <c r="D3321" t="s">
        <v>5</v>
      </c>
      <c r="E3321" t="s">
        <v>6</v>
      </c>
      <c r="G3321" t="s">
        <v>6613</v>
      </c>
      <c r="H3321" t="s">
        <v>5724</v>
      </c>
      <c r="I3321" t="s">
        <v>5865</v>
      </c>
      <c r="J3321" s="10" t="str">
        <f>+LEFT(U3321,4)</f>
        <v>BOX-</v>
      </c>
      <c r="K3321" t="s">
        <v>10</v>
      </c>
      <c r="L3321" s="52">
        <v>605</v>
      </c>
      <c r="M3321" t="s">
        <v>1472</v>
      </c>
      <c r="N3321" t="s">
        <v>11</v>
      </c>
      <c r="O3321" s="78">
        <v>10.5</v>
      </c>
      <c r="P3321" s="11">
        <f>ROUND(O3321*L3321,2)</f>
        <v>6352.5</v>
      </c>
      <c r="Q3321" s="12">
        <f>IF(N3321="HKD",7.8,IF(N3321="CNY",7.30034,1))</f>
        <v>7.3003400000000003</v>
      </c>
      <c r="R3321" s="14">
        <f>+ROUND(O3321/Q3321,4)</f>
        <v>1.4382999999999999</v>
      </c>
      <c r="S3321" s="13">
        <f>ROUND(R3321*L3321,2)</f>
        <v>870.17</v>
      </c>
      <c r="T3321" s="14" t="s">
        <v>349</v>
      </c>
      <c r="U3321" t="s">
        <v>1</v>
      </c>
    </row>
    <row r="3322" spans="1:21" x14ac:dyDescent="0.2">
      <c r="A3322" t="s">
        <v>6358</v>
      </c>
      <c r="B3322" s="23">
        <v>45835</v>
      </c>
      <c r="C3322" s="23">
        <v>45831</v>
      </c>
      <c r="D3322" t="s">
        <v>5</v>
      </c>
      <c r="E3322" t="s">
        <v>6</v>
      </c>
      <c r="G3322" t="s">
        <v>6613</v>
      </c>
      <c r="H3322" t="s">
        <v>5733</v>
      </c>
      <c r="I3322" t="s">
        <v>5874</v>
      </c>
      <c r="J3322" s="10" t="str">
        <f>+LEFT(U3322,4)</f>
        <v>BOX-</v>
      </c>
      <c r="K3322" t="s">
        <v>10</v>
      </c>
      <c r="L3322" s="52">
        <v>1010</v>
      </c>
      <c r="M3322" t="s">
        <v>1472</v>
      </c>
      <c r="N3322" t="s">
        <v>11</v>
      </c>
      <c r="O3322" s="78">
        <v>13.7</v>
      </c>
      <c r="P3322" s="11">
        <f>ROUND(O3322*L3322,2)</f>
        <v>13837</v>
      </c>
      <c r="Q3322" s="12">
        <f>IF(N3322="HKD",7.8,IF(N3322="CNY",7.30034,1))</f>
        <v>7.3003400000000003</v>
      </c>
      <c r="R3322" s="14">
        <f>+ROUND(O3322/Q3322,4)</f>
        <v>1.8766</v>
      </c>
      <c r="S3322" s="13">
        <f>ROUND(R3322*L3322,2)</f>
        <v>1895.37</v>
      </c>
      <c r="T3322" s="14" t="s">
        <v>349</v>
      </c>
      <c r="U3322" t="s">
        <v>1</v>
      </c>
    </row>
    <row r="3323" spans="1:21" x14ac:dyDescent="0.2">
      <c r="A3323" t="s">
        <v>6359</v>
      </c>
      <c r="B3323" s="23">
        <v>45835</v>
      </c>
      <c r="C3323" s="23">
        <v>45831</v>
      </c>
      <c r="D3323" t="s">
        <v>5</v>
      </c>
      <c r="E3323" t="s">
        <v>6</v>
      </c>
      <c r="G3323" t="s">
        <v>6613</v>
      </c>
      <c r="H3323" t="s">
        <v>5734</v>
      </c>
      <c r="I3323" t="s">
        <v>5875</v>
      </c>
      <c r="J3323" s="10" t="str">
        <f>+LEFT(U3323,4)</f>
        <v>BOX-</v>
      </c>
      <c r="K3323" t="s">
        <v>10</v>
      </c>
      <c r="L3323" s="52">
        <v>505</v>
      </c>
      <c r="M3323" t="s">
        <v>1472</v>
      </c>
      <c r="N3323" t="s">
        <v>11</v>
      </c>
      <c r="O3323" s="78">
        <v>13.9</v>
      </c>
      <c r="P3323" s="11">
        <f>ROUND(O3323*L3323,2)</f>
        <v>7019.5</v>
      </c>
      <c r="Q3323" s="12">
        <f>IF(N3323="HKD",7.8,IF(N3323="CNY",7.30034,1))</f>
        <v>7.3003400000000003</v>
      </c>
      <c r="R3323" s="14">
        <f>+ROUND(O3323/Q3323,4)</f>
        <v>1.9039999999999999</v>
      </c>
      <c r="S3323" s="13">
        <f>ROUND(R3323*L3323,2)</f>
        <v>961.52</v>
      </c>
      <c r="T3323" s="14" t="s">
        <v>349</v>
      </c>
      <c r="U3323" t="s">
        <v>1</v>
      </c>
    </row>
    <row r="3324" spans="1:21" x14ac:dyDescent="0.2">
      <c r="A3324" t="s">
        <v>6372</v>
      </c>
      <c r="B3324" s="23">
        <v>45835</v>
      </c>
      <c r="C3324" s="23">
        <v>45831</v>
      </c>
      <c r="D3324" t="s">
        <v>5</v>
      </c>
      <c r="E3324" t="s">
        <v>6</v>
      </c>
      <c r="G3324" t="s">
        <v>6613</v>
      </c>
      <c r="H3324" t="s">
        <v>5742</v>
      </c>
      <c r="I3324" t="s">
        <v>5883</v>
      </c>
      <c r="J3324" s="10" t="str">
        <f>+LEFT(U3324,4)</f>
        <v>BOX-</v>
      </c>
      <c r="K3324" t="s">
        <v>10</v>
      </c>
      <c r="L3324" s="52">
        <v>505</v>
      </c>
      <c r="M3324" t="s">
        <v>1472</v>
      </c>
      <c r="N3324" t="s">
        <v>11</v>
      </c>
      <c r="O3324" s="78">
        <v>19.309999999999999</v>
      </c>
      <c r="P3324" s="11">
        <f>ROUND(O3324*L3324,2)</f>
        <v>9751.5499999999993</v>
      </c>
      <c r="Q3324" s="12">
        <f>IF(N3324="HKD",7.8,IF(N3324="CNY",7.30034,1))</f>
        <v>7.3003400000000003</v>
      </c>
      <c r="R3324" s="14">
        <f>+ROUND(O3324/Q3324,4)</f>
        <v>2.6450999999999998</v>
      </c>
      <c r="S3324" s="13">
        <f>ROUND(R3324*L3324,2)</f>
        <v>1335.78</v>
      </c>
      <c r="T3324" s="14" t="s">
        <v>349</v>
      </c>
      <c r="U3324" t="s">
        <v>1</v>
      </c>
    </row>
    <row r="3325" spans="1:21" x14ac:dyDescent="0.2">
      <c r="A3325" t="s">
        <v>5948</v>
      </c>
      <c r="B3325" s="23">
        <v>45838</v>
      </c>
      <c r="C3325" s="23">
        <v>45826</v>
      </c>
      <c r="D3325" t="s">
        <v>806</v>
      </c>
      <c r="E3325" t="s">
        <v>807</v>
      </c>
      <c r="G3325" t="s">
        <v>6423</v>
      </c>
      <c r="H3325" t="s">
        <v>3512</v>
      </c>
      <c r="I3325" t="s">
        <v>3513</v>
      </c>
      <c r="J3325" s="10" t="str">
        <f>+LEFT(U3325,4)</f>
        <v>BAG-</v>
      </c>
      <c r="K3325" t="s">
        <v>10</v>
      </c>
      <c r="L3325" s="52">
        <v>5000</v>
      </c>
      <c r="M3325" t="s">
        <v>1472</v>
      </c>
      <c r="N3325" t="s">
        <v>11</v>
      </c>
      <c r="O3325" s="78">
        <v>6.7000000000000004E-2</v>
      </c>
      <c r="P3325" s="11">
        <f>ROUND(O3325*L3325,2)</f>
        <v>335</v>
      </c>
      <c r="Q3325" s="12">
        <f>IF(N3325="HKD",7.8,IF(N3325="CNY",7.30034,1))</f>
        <v>7.3003400000000003</v>
      </c>
      <c r="R3325" s="14">
        <f>+ROUND(O3325/Q3325,4)</f>
        <v>9.1999999999999998E-3</v>
      </c>
      <c r="S3325" s="13">
        <f>ROUND(R3325*L3325,2)</f>
        <v>46</v>
      </c>
      <c r="T3325" s="14" t="s">
        <v>349</v>
      </c>
      <c r="U3325" t="s">
        <v>810</v>
      </c>
    </row>
    <row r="3326" spans="1:21" x14ac:dyDescent="0.2">
      <c r="A3326" t="s">
        <v>5950</v>
      </c>
      <c r="B3326" s="23">
        <v>45838</v>
      </c>
      <c r="C3326" s="23">
        <v>45784</v>
      </c>
      <c r="D3326" t="s">
        <v>162</v>
      </c>
      <c r="E3326" t="s">
        <v>163</v>
      </c>
      <c r="G3326" t="s">
        <v>6425</v>
      </c>
      <c r="H3326" t="s">
        <v>592</v>
      </c>
      <c r="I3326" t="s">
        <v>593</v>
      </c>
      <c r="J3326" s="10" t="str">
        <f>+LEFT(U3326,4)</f>
        <v>SCR-</v>
      </c>
      <c r="K3326" t="s">
        <v>10</v>
      </c>
      <c r="L3326" s="52">
        <v>10600</v>
      </c>
      <c r="M3326" t="s">
        <v>1472</v>
      </c>
      <c r="N3326" t="s">
        <v>11</v>
      </c>
      <c r="O3326" s="78">
        <v>7.0000000000000007E-2</v>
      </c>
      <c r="P3326" s="11">
        <f>ROUND(O3326*L3326,2)</f>
        <v>742</v>
      </c>
      <c r="Q3326" s="12">
        <f>IF(N3326="HKD",7.8,IF(N3326="CNY",7.30034,1))</f>
        <v>7.3003400000000003</v>
      </c>
      <c r="R3326" s="14">
        <f>+ROUND(O3326/Q3326,4)</f>
        <v>9.5999999999999992E-3</v>
      </c>
      <c r="S3326" s="13">
        <f>ROUND(R3326*L3326,2)</f>
        <v>101.76</v>
      </c>
      <c r="T3326" s="14" t="s">
        <v>349</v>
      </c>
      <c r="U3326" t="s">
        <v>166</v>
      </c>
    </row>
    <row r="3327" spans="1:21" x14ac:dyDescent="0.2">
      <c r="A3327" t="s">
        <v>5959</v>
      </c>
      <c r="B3327" s="23">
        <v>45838</v>
      </c>
      <c r="C3327" s="23">
        <v>45828</v>
      </c>
      <c r="D3327" t="s">
        <v>806</v>
      </c>
      <c r="E3327" t="s">
        <v>807</v>
      </c>
      <c r="G3327" t="s">
        <v>6423</v>
      </c>
      <c r="H3327" t="s">
        <v>3212</v>
      </c>
      <c r="I3327" t="s">
        <v>3419</v>
      </c>
      <c r="J3327" s="10" t="str">
        <f>+LEFT(U3327,4)</f>
        <v>BAG-</v>
      </c>
      <c r="K3327" t="s">
        <v>10</v>
      </c>
      <c r="L3327" s="52">
        <v>10000</v>
      </c>
      <c r="M3327" t="s">
        <v>1472</v>
      </c>
      <c r="N3327" t="s">
        <v>11</v>
      </c>
      <c r="O3327" s="78">
        <v>8.7999999999999995E-2</v>
      </c>
      <c r="P3327" s="11">
        <f>ROUND(O3327*L3327,2)</f>
        <v>880</v>
      </c>
      <c r="Q3327" s="12">
        <f>IF(N3327="HKD",7.8,IF(N3327="CNY",7.30034,1))</f>
        <v>7.3003400000000003</v>
      </c>
      <c r="R3327" s="14">
        <f>+ROUND(O3327/Q3327,4)</f>
        <v>1.21E-2</v>
      </c>
      <c r="S3327" s="13">
        <f>ROUND(R3327*L3327,2)</f>
        <v>121</v>
      </c>
      <c r="T3327" s="14" t="s">
        <v>349</v>
      </c>
      <c r="U3327" t="s">
        <v>810</v>
      </c>
    </row>
    <row r="3328" spans="1:21" x14ac:dyDescent="0.2">
      <c r="A3328" t="s">
        <v>5965</v>
      </c>
      <c r="B3328" s="23">
        <v>45838</v>
      </c>
      <c r="C3328" s="23">
        <v>45826</v>
      </c>
      <c r="D3328" t="s">
        <v>806</v>
      </c>
      <c r="E3328" t="s">
        <v>807</v>
      </c>
      <c r="G3328" t="s">
        <v>6423</v>
      </c>
      <c r="H3328" t="s">
        <v>3213</v>
      </c>
      <c r="I3328" t="s">
        <v>3420</v>
      </c>
      <c r="J3328" s="10" t="str">
        <f>+LEFT(U3328,4)</f>
        <v>BAG-</v>
      </c>
      <c r="K3328" t="s">
        <v>10</v>
      </c>
      <c r="L3328" s="52">
        <v>10000</v>
      </c>
      <c r="M3328" t="s">
        <v>1472</v>
      </c>
      <c r="N3328" t="s">
        <v>11</v>
      </c>
      <c r="O3328" s="78">
        <v>0.1</v>
      </c>
      <c r="P3328" s="11">
        <f>ROUND(O3328*L3328,2)</f>
        <v>1000</v>
      </c>
      <c r="Q3328" s="12">
        <f>IF(N3328="HKD",7.8,IF(N3328="CNY",7.30034,1))</f>
        <v>7.3003400000000003</v>
      </c>
      <c r="R3328" s="14">
        <f>+ROUND(O3328/Q3328,4)</f>
        <v>1.37E-2</v>
      </c>
      <c r="S3328" s="13">
        <f>ROUND(R3328*L3328,2)</f>
        <v>137</v>
      </c>
      <c r="T3328" s="14" t="s">
        <v>349</v>
      </c>
      <c r="U3328" t="s">
        <v>810</v>
      </c>
    </row>
    <row r="3329" spans="1:21" x14ac:dyDescent="0.2">
      <c r="A3329" t="s">
        <v>5967</v>
      </c>
      <c r="B3329" s="23">
        <v>45838</v>
      </c>
      <c r="C3329" s="23">
        <v>45825</v>
      </c>
      <c r="D3329" t="s">
        <v>162</v>
      </c>
      <c r="E3329" t="s">
        <v>163</v>
      </c>
      <c r="G3329" t="s">
        <v>6425</v>
      </c>
      <c r="H3329" t="s">
        <v>3520</v>
      </c>
      <c r="I3329" t="s">
        <v>3521</v>
      </c>
      <c r="J3329" s="10" t="str">
        <f>+LEFT(U3329,4)</f>
        <v>SCR-</v>
      </c>
      <c r="K3329" t="s">
        <v>10</v>
      </c>
      <c r="L3329" s="52">
        <v>2500</v>
      </c>
      <c r="M3329" t="s">
        <v>1472</v>
      </c>
      <c r="N3329" t="s">
        <v>11</v>
      </c>
      <c r="O3329" s="78">
        <v>0.109</v>
      </c>
      <c r="P3329" s="11">
        <f>ROUND(O3329*L3329,2)</f>
        <v>272.5</v>
      </c>
      <c r="Q3329" s="12">
        <f>IF(N3329="HKD",7.8,IF(N3329="CNY",7.30034,1))</f>
        <v>7.3003400000000003</v>
      </c>
      <c r="R3329" s="14">
        <f>+ROUND(O3329/Q3329,4)</f>
        <v>1.49E-2</v>
      </c>
      <c r="S3329" s="13">
        <f>ROUND(R3329*L3329,2)</f>
        <v>37.25</v>
      </c>
      <c r="T3329" s="14" t="s">
        <v>349</v>
      </c>
      <c r="U3329" t="s">
        <v>166</v>
      </c>
    </row>
    <row r="3330" spans="1:21" x14ac:dyDescent="0.2">
      <c r="A3330" t="s">
        <v>5971</v>
      </c>
      <c r="B3330" s="23">
        <v>45838</v>
      </c>
      <c r="C3330" s="23">
        <v>45818</v>
      </c>
      <c r="D3330" t="s">
        <v>806</v>
      </c>
      <c r="E3330" t="s">
        <v>807</v>
      </c>
      <c r="G3330" t="s">
        <v>6423</v>
      </c>
      <c r="H3330" t="s">
        <v>3214</v>
      </c>
      <c r="I3330" t="s">
        <v>3421</v>
      </c>
      <c r="J3330" s="10" t="str">
        <f>+LEFT(U3330,4)</f>
        <v>BAG-</v>
      </c>
      <c r="K3330" t="s">
        <v>10</v>
      </c>
      <c r="L3330" s="52">
        <v>900</v>
      </c>
      <c r="M3330" t="s">
        <v>1472</v>
      </c>
      <c r="N3330" t="s">
        <v>11</v>
      </c>
      <c r="O3330" s="78">
        <v>0.13</v>
      </c>
      <c r="P3330" s="11">
        <f>ROUND(O3330*L3330,2)</f>
        <v>117</v>
      </c>
      <c r="Q3330" s="12">
        <f>IF(N3330="HKD",7.8,IF(N3330="CNY",7.30034,1))</f>
        <v>7.3003400000000003</v>
      </c>
      <c r="R3330" s="14">
        <f>+ROUND(O3330/Q3330,4)</f>
        <v>1.78E-2</v>
      </c>
      <c r="S3330" s="13">
        <f>ROUND(R3330*L3330,2)</f>
        <v>16.02</v>
      </c>
      <c r="T3330" s="14" t="s">
        <v>349</v>
      </c>
      <c r="U3330" t="s">
        <v>810</v>
      </c>
    </row>
    <row r="3331" spans="1:21" x14ac:dyDescent="0.2">
      <c r="A3331" t="s">
        <v>5972</v>
      </c>
      <c r="B3331" s="23">
        <v>45838</v>
      </c>
      <c r="C3331" s="23">
        <v>45828</v>
      </c>
      <c r="D3331" t="s">
        <v>806</v>
      </c>
      <c r="E3331" t="s">
        <v>807</v>
      </c>
      <c r="G3331" t="s">
        <v>6423</v>
      </c>
      <c r="H3331" t="s">
        <v>3214</v>
      </c>
      <c r="I3331" t="s">
        <v>3421</v>
      </c>
      <c r="J3331" s="10" t="str">
        <f>+LEFT(U3331,4)</f>
        <v>BAG-</v>
      </c>
      <c r="K3331" t="s">
        <v>10</v>
      </c>
      <c r="L3331" s="52">
        <v>20000</v>
      </c>
      <c r="M3331" t="s">
        <v>1472</v>
      </c>
      <c r="N3331" t="s">
        <v>11</v>
      </c>
      <c r="O3331" s="78">
        <v>0.13</v>
      </c>
      <c r="P3331" s="11">
        <f>ROUND(O3331*L3331,2)</f>
        <v>2600</v>
      </c>
      <c r="Q3331" s="12">
        <f>IF(N3331="HKD",7.8,IF(N3331="CNY",7.30034,1))</f>
        <v>7.3003400000000003</v>
      </c>
      <c r="R3331" s="14">
        <f>+ROUND(O3331/Q3331,4)</f>
        <v>1.78E-2</v>
      </c>
      <c r="S3331" s="13">
        <f>ROUND(R3331*L3331,2)</f>
        <v>356</v>
      </c>
      <c r="T3331" s="14" t="s">
        <v>349</v>
      </c>
      <c r="U3331" t="s">
        <v>810</v>
      </c>
    </row>
    <row r="3332" spans="1:21" x14ac:dyDescent="0.2">
      <c r="A3332" t="s">
        <v>5980</v>
      </c>
      <c r="B3332" s="23">
        <v>45838</v>
      </c>
      <c r="C3332" s="23">
        <v>45828</v>
      </c>
      <c r="D3332" t="s">
        <v>806</v>
      </c>
      <c r="E3332" t="s">
        <v>807</v>
      </c>
      <c r="G3332" t="s">
        <v>6423</v>
      </c>
      <c r="H3332" t="s">
        <v>3215</v>
      </c>
      <c r="I3332" t="s">
        <v>3422</v>
      </c>
      <c r="J3332" s="10" t="str">
        <f>+LEFT(U3332,4)</f>
        <v>BAG-</v>
      </c>
      <c r="K3332" t="s">
        <v>10</v>
      </c>
      <c r="L3332" s="52">
        <v>10000</v>
      </c>
      <c r="M3332" t="s">
        <v>1472</v>
      </c>
      <c r="N3332" t="s">
        <v>11</v>
      </c>
      <c r="O3332" s="78">
        <v>0.14000000000000001</v>
      </c>
      <c r="P3332" s="11">
        <f>ROUND(O3332*L3332,2)</f>
        <v>1400</v>
      </c>
      <c r="Q3332" s="12">
        <f>IF(N3332="HKD",7.8,IF(N3332="CNY",7.30034,1))</f>
        <v>7.3003400000000003</v>
      </c>
      <c r="R3332" s="14">
        <f>+ROUND(O3332/Q3332,4)</f>
        <v>1.9199999999999998E-2</v>
      </c>
      <c r="S3332" s="13">
        <f>ROUND(R3332*L3332,2)</f>
        <v>192</v>
      </c>
      <c r="T3332" s="14" t="s">
        <v>349</v>
      </c>
      <c r="U3332" t="s">
        <v>810</v>
      </c>
    </row>
    <row r="3333" spans="1:21" x14ac:dyDescent="0.2">
      <c r="A3333" t="s">
        <v>5981</v>
      </c>
      <c r="B3333" s="23">
        <v>45838</v>
      </c>
      <c r="C3333" s="23">
        <v>45813</v>
      </c>
      <c r="D3333" t="s">
        <v>235</v>
      </c>
      <c r="E3333" t="s">
        <v>236</v>
      </c>
      <c r="G3333" t="s">
        <v>6436</v>
      </c>
      <c r="H3333" t="s">
        <v>3526</v>
      </c>
      <c r="I3333" t="s">
        <v>3527</v>
      </c>
      <c r="J3333" s="10" t="str">
        <f>+LEFT(U3333,4)</f>
        <v>RIV-</v>
      </c>
      <c r="K3333" t="s">
        <v>10</v>
      </c>
      <c r="L3333" s="52">
        <v>1900</v>
      </c>
      <c r="M3333" t="s">
        <v>1472</v>
      </c>
      <c r="N3333" t="s">
        <v>11</v>
      </c>
      <c r="O3333" s="78">
        <v>0.1477</v>
      </c>
      <c r="P3333" s="11">
        <f>ROUND(O3333*L3333,2)</f>
        <v>280.63</v>
      </c>
      <c r="Q3333" s="12">
        <f>IF(N3333="HKD",7.8,IF(N3333="CNY",7.30034,1))</f>
        <v>7.3003400000000003</v>
      </c>
      <c r="R3333" s="14">
        <f>+ROUND(O3333/Q3333,4)</f>
        <v>2.0199999999999999E-2</v>
      </c>
      <c r="S3333" s="13">
        <f>ROUND(R3333*L3333,2)</f>
        <v>38.380000000000003</v>
      </c>
      <c r="T3333" s="14" t="s">
        <v>349</v>
      </c>
      <c r="U3333" t="s">
        <v>132</v>
      </c>
    </row>
    <row r="3334" spans="1:21" x14ac:dyDescent="0.2">
      <c r="A3334" t="s">
        <v>5987</v>
      </c>
      <c r="B3334" s="23">
        <v>45838</v>
      </c>
      <c r="C3334" s="23">
        <v>45813</v>
      </c>
      <c r="D3334" t="s">
        <v>235</v>
      </c>
      <c r="E3334" t="s">
        <v>236</v>
      </c>
      <c r="G3334" t="s">
        <v>6437</v>
      </c>
      <c r="H3334" t="s">
        <v>1337</v>
      </c>
      <c r="I3334" t="s">
        <v>1338</v>
      </c>
      <c r="J3334" s="10" t="str">
        <f>+LEFT(U3334,4)</f>
        <v>RIV-</v>
      </c>
      <c r="K3334" t="s">
        <v>10</v>
      </c>
      <c r="L3334" s="52">
        <v>1000</v>
      </c>
      <c r="M3334" t="s">
        <v>1472</v>
      </c>
      <c r="N3334" t="s">
        <v>11</v>
      </c>
      <c r="O3334" s="78">
        <v>0.17180000000000001</v>
      </c>
      <c r="P3334" s="11">
        <f>ROUND(O3334*L3334,2)</f>
        <v>171.8</v>
      </c>
      <c r="Q3334" s="12">
        <f>IF(N3334="HKD",7.8,IF(N3334="CNY",7.30034,1))</f>
        <v>7.3003400000000003</v>
      </c>
      <c r="R3334" s="14">
        <f>+ROUND(O3334/Q3334,4)</f>
        <v>2.35E-2</v>
      </c>
      <c r="S3334" s="13">
        <f>ROUND(R3334*L3334,2)</f>
        <v>23.5</v>
      </c>
      <c r="T3334" s="14" t="s">
        <v>349</v>
      </c>
      <c r="U3334" t="s">
        <v>132</v>
      </c>
    </row>
    <row r="3335" spans="1:21" x14ac:dyDescent="0.2">
      <c r="A3335" t="s">
        <v>5988</v>
      </c>
      <c r="B3335" s="23">
        <v>45838</v>
      </c>
      <c r="C3335" s="23">
        <v>45813</v>
      </c>
      <c r="D3335" t="s">
        <v>235</v>
      </c>
      <c r="E3335" t="s">
        <v>236</v>
      </c>
      <c r="G3335" t="s">
        <v>6436</v>
      </c>
      <c r="H3335" t="s">
        <v>1361</v>
      </c>
      <c r="I3335" t="s">
        <v>1362</v>
      </c>
      <c r="J3335" s="10" t="str">
        <f>+LEFT(U3335,4)</f>
        <v>RIV-</v>
      </c>
      <c r="K3335" t="s">
        <v>10</v>
      </c>
      <c r="L3335" s="52">
        <v>20000</v>
      </c>
      <c r="M3335" t="s">
        <v>1472</v>
      </c>
      <c r="N3335" t="s">
        <v>11</v>
      </c>
      <c r="O3335" s="78">
        <v>0.17299999999999999</v>
      </c>
      <c r="P3335" s="11">
        <f>ROUND(O3335*L3335,2)</f>
        <v>3460</v>
      </c>
      <c r="Q3335" s="12">
        <f>IF(N3335="HKD",7.8,IF(N3335="CNY",7.30034,1))</f>
        <v>7.3003400000000003</v>
      </c>
      <c r="R3335" s="14">
        <f>+ROUND(O3335/Q3335,4)</f>
        <v>2.3699999999999999E-2</v>
      </c>
      <c r="S3335" s="13">
        <f>ROUND(R3335*L3335,2)</f>
        <v>474</v>
      </c>
      <c r="T3335" s="14" t="s">
        <v>349</v>
      </c>
      <c r="U3335" t="s">
        <v>132</v>
      </c>
    </row>
    <row r="3336" spans="1:21" x14ac:dyDescent="0.2">
      <c r="A3336" t="s">
        <v>6004</v>
      </c>
      <c r="B3336" s="23">
        <v>45838</v>
      </c>
      <c r="C3336" s="23">
        <v>45813</v>
      </c>
      <c r="D3336" t="s">
        <v>235</v>
      </c>
      <c r="E3336" t="s">
        <v>236</v>
      </c>
      <c r="G3336" t="s">
        <v>6437</v>
      </c>
      <c r="H3336" t="s">
        <v>1358</v>
      </c>
      <c r="I3336" t="s">
        <v>1359</v>
      </c>
      <c r="J3336" s="10" t="str">
        <f>+LEFT(U3336,4)</f>
        <v>RIV-</v>
      </c>
      <c r="K3336" t="s">
        <v>10</v>
      </c>
      <c r="L3336" s="52">
        <v>2100</v>
      </c>
      <c r="M3336" t="s">
        <v>1472</v>
      </c>
      <c r="N3336" t="s">
        <v>11</v>
      </c>
      <c r="O3336" s="78">
        <v>0.2331</v>
      </c>
      <c r="P3336" s="11">
        <f>ROUND(O3336*L3336,2)</f>
        <v>489.51</v>
      </c>
      <c r="Q3336" s="12">
        <f>IF(N3336="HKD",7.8,IF(N3336="CNY",7.30034,1))</f>
        <v>7.3003400000000003</v>
      </c>
      <c r="R3336" s="14">
        <f>+ROUND(O3336/Q3336,4)</f>
        <v>3.1899999999999998E-2</v>
      </c>
      <c r="S3336" s="13">
        <f>ROUND(R3336*L3336,2)</f>
        <v>66.989999999999995</v>
      </c>
      <c r="T3336" s="14" t="s">
        <v>349</v>
      </c>
      <c r="U3336" t="s">
        <v>132</v>
      </c>
    </row>
    <row r="3337" spans="1:21" x14ac:dyDescent="0.2">
      <c r="A3337" t="s">
        <v>6020</v>
      </c>
      <c r="B3337" s="23">
        <v>45838</v>
      </c>
      <c r="C3337" s="23">
        <v>45813</v>
      </c>
      <c r="D3337" t="s">
        <v>235</v>
      </c>
      <c r="E3337" t="s">
        <v>236</v>
      </c>
      <c r="G3337" t="s">
        <v>6436</v>
      </c>
      <c r="H3337" t="s">
        <v>4610</v>
      </c>
      <c r="I3337" t="s">
        <v>4611</v>
      </c>
      <c r="J3337" s="10" t="str">
        <f>+LEFT(U3337,4)</f>
        <v>SCR-</v>
      </c>
      <c r="K3337" t="s">
        <v>10</v>
      </c>
      <c r="L3337" s="52">
        <v>1150</v>
      </c>
      <c r="M3337" t="s">
        <v>1472</v>
      </c>
      <c r="N3337" t="s">
        <v>11</v>
      </c>
      <c r="O3337" s="78">
        <v>0.2898</v>
      </c>
      <c r="P3337" s="11">
        <f>ROUND(O3337*L3337,2)</f>
        <v>333.27</v>
      </c>
      <c r="Q3337" s="12">
        <f>IF(N3337="HKD",7.8,IF(N3337="CNY",7.30034,1))</f>
        <v>7.3003400000000003</v>
      </c>
      <c r="R3337" s="14">
        <f>+ROUND(O3337/Q3337,4)</f>
        <v>3.9699999999999999E-2</v>
      </c>
      <c r="S3337" s="13">
        <f>ROUND(R3337*L3337,2)</f>
        <v>45.66</v>
      </c>
      <c r="T3337" s="14" t="s">
        <v>349</v>
      </c>
      <c r="U3337" t="s">
        <v>166</v>
      </c>
    </row>
    <row r="3338" spans="1:21" x14ac:dyDescent="0.2">
      <c r="A3338" t="s">
        <v>6031</v>
      </c>
      <c r="B3338" s="23">
        <v>45838</v>
      </c>
      <c r="C3338" s="23">
        <v>45813</v>
      </c>
      <c r="D3338" t="s">
        <v>28</v>
      </c>
      <c r="E3338" t="s">
        <v>29</v>
      </c>
      <c r="G3338" t="s">
        <v>6452</v>
      </c>
      <c r="H3338" t="s">
        <v>1627</v>
      </c>
      <c r="I3338" t="s">
        <v>1628</v>
      </c>
      <c r="J3338" s="10" t="str">
        <f>+LEFT(U3338,4)</f>
        <v>FG--</v>
      </c>
      <c r="K3338" t="s">
        <v>10</v>
      </c>
      <c r="L3338" s="52">
        <v>2050</v>
      </c>
      <c r="M3338" t="s">
        <v>1472</v>
      </c>
      <c r="N3338" t="s">
        <v>11</v>
      </c>
      <c r="O3338" s="78">
        <v>0.47620000000000001</v>
      </c>
      <c r="P3338" s="11">
        <f>ROUND(O3338*L3338,2)</f>
        <v>976.21</v>
      </c>
      <c r="Q3338" s="12">
        <f>IF(N3338="HKD",7.8,IF(N3338="CNY",7.30034,1))</f>
        <v>7.3003400000000003</v>
      </c>
      <c r="R3338" s="14">
        <f>+ROUND(O3338/Q3338,4)</f>
        <v>6.5199999999999994E-2</v>
      </c>
      <c r="S3338" s="13">
        <f>ROUND(R3338*L3338,2)</f>
        <v>133.66</v>
      </c>
      <c r="T3338" s="14" t="s">
        <v>349</v>
      </c>
      <c r="U3338" t="s">
        <v>64</v>
      </c>
    </row>
    <row r="3339" spans="1:21" x14ac:dyDescent="0.2">
      <c r="A3339" t="s">
        <v>6035</v>
      </c>
      <c r="B3339" s="23">
        <v>45838</v>
      </c>
      <c r="C3339" s="23">
        <v>45820</v>
      </c>
      <c r="D3339" t="s">
        <v>28</v>
      </c>
      <c r="E3339" t="s">
        <v>29</v>
      </c>
      <c r="G3339" t="s">
        <v>6452</v>
      </c>
      <c r="H3339" t="s">
        <v>1145</v>
      </c>
      <c r="I3339" t="s">
        <v>1146</v>
      </c>
      <c r="J3339" s="10" t="str">
        <f>+LEFT(U3339,4)</f>
        <v>BRKT</v>
      </c>
      <c r="K3339" t="s">
        <v>10</v>
      </c>
      <c r="L3339" s="52">
        <v>3050</v>
      </c>
      <c r="M3339" t="s">
        <v>1472</v>
      </c>
      <c r="N3339" t="s">
        <v>11</v>
      </c>
      <c r="O3339" s="78">
        <v>0.59809999999999997</v>
      </c>
      <c r="P3339" s="11">
        <f>ROUND(O3339*L3339,2)</f>
        <v>1824.21</v>
      </c>
      <c r="Q3339" s="12">
        <f>IF(N3339="HKD",7.8,IF(N3339="CNY",7.30034,1))</f>
        <v>7.3003400000000003</v>
      </c>
      <c r="R3339" s="14">
        <f>+ROUND(O3339/Q3339,4)</f>
        <v>8.1900000000000001E-2</v>
      </c>
      <c r="S3339" s="13">
        <f>ROUND(R3339*L3339,2)</f>
        <v>249.8</v>
      </c>
      <c r="T3339" s="14" t="s">
        <v>349</v>
      </c>
      <c r="U3339" t="s">
        <v>442</v>
      </c>
    </row>
    <row r="3340" spans="1:21" x14ac:dyDescent="0.2">
      <c r="A3340" t="s">
        <v>6037</v>
      </c>
      <c r="B3340" s="23">
        <v>45838</v>
      </c>
      <c r="C3340" s="23">
        <v>45813</v>
      </c>
      <c r="D3340" t="s">
        <v>21</v>
      </c>
      <c r="E3340" t="s">
        <v>22</v>
      </c>
      <c r="G3340" t="s">
        <v>6455</v>
      </c>
      <c r="H3340" t="s">
        <v>814</v>
      </c>
      <c r="I3340" t="s">
        <v>815</v>
      </c>
      <c r="J3340" s="10" t="str">
        <f>+LEFT(U3340,4)</f>
        <v>BRKT</v>
      </c>
      <c r="K3340" t="s">
        <v>10</v>
      </c>
      <c r="L3340" s="52">
        <v>1000</v>
      </c>
      <c r="M3340" t="s">
        <v>1472</v>
      </c>
      <c r="N3340" t="s">
        <v>11</v>
      </c>
      <c r="O3340" s="78">
        <v>0.60570000000000002</v>
      </c>
      <c r="P3340" s="11">
        <f>ROUND(O3340*L3340,2)</f>
        <v>605.70000000000005</v>
      </c>
      <c r="Q3340" s="12">
        <f>IF(N3340="HKD",7.8,IF(N3340="CNY",7.30034,1))</f>
        <v>7.3003400000000003</v>
      </c>
      <c r="R3340" s="14">
        <f>+ROUND(O3340/Q3340,4)</f>
        <v>8.3000000000000004E-2</v>
      </c>
      <c r="S3340" s="13">
        <f>ROUND(R3340*L3340,2)</f>
        <v>83</v>
      </c>
      <c r="T3340" s="14" t="s">
        <v>349</v>
      </c>
      <c r="U3340" t="s">
        <v>442</v>
      </c>
    </row>
    <row r="3341" spans="1:21" x14ac:dyDescent="0.2">
      <c r="A3341" t="s">
        <v>6038</v>
      </c>
      <c r="B3341" s="23">
        <v>45838</v>
      </c>
      <c r="C3341" s="23">
        <v>45834</v>
      </c>
      <c r="D3341" t="s">
        <v>235</v>
      </c>
      <c r="E3341" t="s">
        <v>236</v>
      </c>
      <c r="G3341" t="s">
        <v>6437</v>
      </c>
      <c r="H3341" t="s">
        <v>4622</v>
      </c>
      <c r="I3341" t="s">
        <v>4623</v>
      </c>
      <c r="J3341" s="10" t="str">
        <f>+LEFT(U3341,4)</f>
        <v>STUD</v>
      </c>
      <c r="K3341" t="s">
        <v>10</v>
      </c>
      <c r="L3341" s="52">
        <v>600</v>
      </c>
      <c r="M3341" t="s">
        <v>1472</v>
      </c>
      <c r="N3341" t="s">
        <v>11</v>
      </c>
      <c r="O3341" s="78">
        <v>0.60770000000000002</v>
      </c>
      <c r="P3341" s="11">
        <f>ROUND(O3341*L3341,2)</f>
        <v>364.62</v>
      </c>
      <c r="Q3341" s="12">
        <f>IF(N3341="HKD",7.8,IF(N3341="CNY",7.30034,1))</f>
        <v>7.3003400000000003</v>
      </c>
      <c r="R3341" s="14">
        <f>+ROUND(O3341/Q3341,4)</f>
        <v>8.3199999999999996E-2</v>
      </c>
      <c r="S3341" s="13">
        <f>ROUND(R3341*L3341,2)</f>
        <v>49.92</v>
      </c>
      <c r="T3341" s="14" t="s">
        <v>349</v>
      </c>
      <c r="U3341" t="s">
        <v>5368</v>
      </c>
    </row>
    <row r="3342" spans="1:21" x14ac:dyDescent="0.2">
      <c r="A3342" t="s">
        <v>6040</v>
      </c>
      <c r="B3342" s="23">
        <v>45838</v>
      </c>
      <c r="C3342" s="23">
        <v>45813</v>
      </c>
      <c r="D3342" t="s">
        <v>21</v>
      </c>
      <c r="E3342" t="s">
        <v>22</v>
      </c>
      <c r="G3342" t="s">
        <v>6455</v>
      </c>
      <c r="H3342" t="s">
        <v>793</v>
      </c>
      <c r="I3342" t="s">
        <v>794</v>
      </c>
      <c r="J3342" s="10" t="str">
        <f>+LEFT(U3342,4)</f>
        <v>FG--</v>
      </c>
      <c r="K3342" t="s">
        <v>10</v>
      </c>
      <c r="L3342" s="52">
        <v>1000</v>
      </c>
      <c r="M3342" t="s">
        <v>1472</v>
      </c>
      <c r="N3342" t="s">
        <v>11</v>
      </c>
      <c r="O3342" s="78">
        <v>0.62919999999999998</v>
      </c>
      <c r="P3342" s="11">
        <f>ROUND(O3342*L3342,2)</f>
        <v>629.20000000000005</v>
      </c>
      <c r="Q3342" s="12">
        <f>IF(N3342="HKD",7.8,IF(N3342="CNY",7.30034,1))</f>
        <v>7.3003400000000003</v>
      </c>
      <c r="R3342" s="14">
        <f>+ROUND(O3342/Q3342,4)</f>
        <v>8.6199999999999999E-2</v>
      </c>
      <c r="S3342" s="13">
        <f>ROUND(R3342*L3342,2)</f>
        <v>86.2</v>
      </c>
      <c r="T3342" s="14" t="s">
        <v>349</v>
      </c>
      <c r="U3342" t="s">
        <v>64</v>
      </c>
    </row>
    <row r="3343" spans="1:21" x14ac:dyDescent="0.2">
      <c r="A3343" t="s">
        <v>6044</v>
      </c>
      <c r="B3343" s="23">
        <v>45838</v>
      </c>
      <c r="C3343" s="23">
        <v>45813</v>
      </c>
      <c r="D3343" t="s">
        <v>21</v>
      </c>
      <c r="E3343" t="s">
        <v>22</v>
      </c>
      <c r="G3343" t="s">
        <v>6455</v>
      </c>
      <c r="H3343" t="s">
        <v>798</v>
      </c>
      <c r="I3343" t="s">
        <v>799</v>
      </c>
      <c r="J3343" s="10" t="str">
        <f>+LEFT(U3343,4)</f>
        <v>FG--</v>
      </c>
      <c r="K3343" t="s">
        <v>10</v>
      </c>
      <c r="L3343" s="52">
        <v>1000</v>
      </c>
      <c r="M3343" t="s">
        <v>1472</v>
      </c>
      <c r="N3343" t="s">
        <v>11</v>
      </c>
      <c r="O3343" s="78">
        <v>0.65839999999999999</v>
      </c>
      <c r="P3343" s="11">
        <f>ROUND(O3343*L3343,2)</f>
        <v>658.4</v>
      </c>
      <c r="Q3343" s="12">
        <f>IF(N3343="HKD",7.8,IF(N3343="CNY",7.30034,1))</f>
        <v>7.3003400000000003</v>
      </c>
      <c r="R3343" s="14">
        <f>+ROUND(O3343/Q3343,4)</f>
        <v>9.0200000000000002E-2</v>
      </c>
      <c r="S3343" s="13">
        <f>ROUND(R3343*L3343,2)</f>
        <v>90.2</v>
      </c>
      <c r="T3343" s="14" t="s">
        <v>349</v>
      </c>
      <c r="U3343" t="s">
        <v>64</v>
      </c>
    </row>
    <row r="3344" spans="1:21" x14ac:dyDescent="0.2">
      <c r="A3344" t="s">
        <v>6045</v>
      </c>
      <c r="B3344" s="23">
        <v>45838</v>
      </c>
      <c r="C3344" s="23">
        <v>45813</v>
      </c>
      <c r="D3344" t="s">
        <v>21</v>
      </c>
      <c r="E3344" t="s">
        <v>22</v>
      </c>
      <c r="G3344" t="s">
        <v>6455</v>
      </c>
      <c r="H3344" t="s">
        <v>811</v>
      </c>
      <c r="I3344" t="s">
        <v>812</v>
      </c>
      <c r="J3344" s="10" t="str">
        <f>+LEFT(U3344,4)</f>
        <v>BRKT</v>
      </c>
      <c r="K3344" t="s">
        <v>10</v>
      </c>
      <c r="L3344" s="52">
        <v>1000</v>
      </c>
      <c r="M3344" t="s">
        <v>1472</v>
      </c>
      <c r="N3344" t="s">
        <v>11</v>
      </c>
      <c r="O3344" s="78">
        <v>0.66110000000000002</v>
      </c>
      <c r="P3344" s="11">
        <f>ROUND(O3344*L3344,2)</f>
        <v>661.1</v>
      </c>
      <c r="Q3344" s="12">
        <f>IF(N3344="HKD",7.8,IF(N3344="CNY",7.30034,1))</f>
        <v>7.3003400000000003</v>
      </c>
      <c r="R3344" s="14">
        <f>+ROUND(O3344/Q3344,4)</f>
        <v>9.06E-2</v>
      </c>
      <c r="S3344" s="13">
        <f>ROUND(R3344*L3344,2)</f>
        <v>90.6</v>
      </c>
      <c r="T3344" s="14" t="s">
        <v>349</v>
      </c>
      <c r="U3344" t="s">
        <v>442</v>
      </c>
    </row>
    <row r="3345" spans="1:21" x14ac:dyDescent="0.2">
      <c r="A3345" t="s">
        <v>6046</v>
      </c>
      <c r="B3345" s="23">
        <v>45838</v>
      </c>
      <c r="C3345" s="23">
        <v>45813</v>
      </c>
      <c r="D3345" t="s">
        <v>235</v>
      </c>
      <c r="E3345" t="s">
        <v>236</v>
      </c>
      <c r="G3345" t="s">
        <v>6436</v>
      </c>
      <c r="H3345" t="s">
        <v>1348</v>
      </c>
      <c r="I3345" t="s">
        <v>1349</v>
      </c>
      <c r="J3345" s="10" t="str">
        <f>+LEFT(U3345,4)</f>
        <v>SCR-</v>
      </c>
      <c r="K3345" t="s">
        <v>10</v>
      </c>
      <c r="L3345" s="52">
        <v>1000</v>
      </c>
      <c r="M3345" t="s">
        <v>1472</v>
      </c>
      <c r="N3345" t="s">
        <v>11</v>
      </c>
      <c r="O3345" s="78">
        <v>0.67030000000000001</v>
      </c>
      <c r="P3345" s="11">
        <f>ROUND(O3345*L3345,2)</f>
        <v>670.3</v>
      </c>
      <c r="Q3345" s="12">
        <f>IF(N3345="HKD",7.8,IF(N3345="CNY",7.30034,1))</f>
        <v>7.3003400000000003</v>
      </c>
      <c r="R3345" s="14">
        <f>+ROUND(O3345/Q3345,4)</f>
        <v>9.1800000000000007E-2</v>
      </c>
      <c r="S3345" s="13">
        <f>ROUND(R3345*L3345,2)</f>
        <v>91.8</v>
      </c>
      <c r="T3345" s="14" t="s">
        <v>349</v>
      </c>
      <c r="U3345" t="s">
        <v>166</v>
      </c>
    </row>
    <row r="3346" spans="1:21" x14ac:dyDescent="0.2">
      <c r="A3346" t="s">
        <v>6106</v>
      </c>
      <c r="B3346" s="23">
        <v>45838</v>
      </c>
      <c r="C3346" s="23">
        <v>45813</v>
      </c>
      <c r="D3346" t="s">
        <v>128</v>
      </c>
      <c r="E3346" t="s">
        <v>129</v>
      </c>
      <c r="G3346" t="s">
        <v>6479</v>
      </c>
      <c r="H3346" t="s">
        <v>26</v>
      </c>
      <c r="I3346" t="s">
        <v>27</v>
      </c>
      <c r="J3346" s="10" t="str">
        <f>+LEFT(U3346,4)</f>
        <v>KNOB</v>
      </c>
      <c r="K3346" t="s">
        <v>10</v>
      </c>
      <c r="L3346" s="52">
        <v>2000</v>
      </c>
      <c r="M3346" t="s">
        <v>1472</v>
      </c>
      <c r="N3346" t="s">
        <v>11</v>
      </c>
      <c r="O3346" s="78">
        <v>2.3193999999999999</v>
      </c>
      <c r="P3346" s="11">
        <f>ROUND(O3346*L3346,2)</f>
        <v>4638.8</v>
      </c>
      <c r="Q3346" s="12">
        <f>IF(N3346="HKD",7.8,IF(N3346="CNY",7.30034,1))</f>
        <v>7.3003400000000003</v>
      </c>
      <c r="R3346" s="14">
        <f>+ROUND(O3346/Q3346,4)</f>
        <v>0.31769999999999998</v>
      </c>
      <c r="S3346" s="13">
        <f>ROUND(R3346*L3346,2)</f>
        <v>635.4</v>
      </c>
      <c r="T3346" s="14" t="s">
        <v>349</v>
      </c>
      <c r="U3346" t="s">
        <v>32</v>
      </c>
    </row>
    <row r="3347" spans="1:21" x14ac:dyDescent="0.2">
      <c r="A3347" t="s">
        <v>6183</v>
      </c>
      <c r="B3347" s="23">
        <v>45838</v>
      </c>
      <c r="C3347" s="23">
        <v>45798</v>
      </c>
      <c r="D3347" t="s">
        <v>128</v>
      </c>
      <c r="E3347" t="s">
        <v>129</v>
      </c>
      <c r="G3347" t="s">
        <v>6479</v>
      </c>
      <c r="H3347" t="s">
        <v>3082</v>
      </c>
      <c r="I3347" t="s">
        <v>3298</v>
      </c>
      <c r="J3347" s="10" t="str">
        <f>+LEFT(U3347,4)</f>
        <v>HDL-</v>
      </c>
      <c r="K3347" t="s">
        <v>10</v>
      </c>
      <c r="L3347" s="52">
        <v>2050</v>
      </c>
      <c r="M3347" t="s">
        <v>1472</v>
      </c>
      <c r="N3347" t="s">
        <v>11</v>
      </c>
      <c r="O3347" s="78">
        <v>3.2145000000000001</v>
      </c>
      <c r="P3347" s="11">
        <f>ROUND(O3347*L3347,2)</f>
        <v>6589.73</v>
      </c>
      <c r="Q3347" s="12">
        <f>IF(N3347="HKD",7.8,IF(N3347="CNY",7.30034,1))</f>
        <v>7.3003400000000003</v>
      </c>
      <c r="R3347" s="14">
        <f>+ROUND(O3347/Q3347,4)</f>
        <v>0.44030000000000002</v>
      </c>
      <c r="S3347" s="13">
        <f>ROUND(R3347*L3347,2)</f>
        <v>902.62</v>
      </c>
      <c r="T3347" s="14" t="s">
        <v>349</v>
      </c>
      <c r="U3347" t="s">
        <v>228</v>
      </c>
    </row>
    <row r="3348" spans="1:21" x14ac:dyDescent="0.2">
      <c r="A3348" t="s">
        <v>5131</v>
      </c>
      <c r="B3348" s="23">
        <v>45838</v>
      </c>
      <c r="C3348" s="23">
        <v>44666</v>
      </c>
      <c r="D3348" t="s">
        <v>128</v>
      </c>
      <c r="E3348" t="s">
        <v>129</v>
      </c>
      <c r="G3348" t="s">
        <v>6479</v>
      </c>
      <c r="H3348" t="s">
        <v>4693</v>
      </c>
      <c r="I3348" t="s">
        <v>4694</v>
      </c>
      <c r="J3348" s="10" t="str">
        <f>+LEFT(U3348,4)</f>
        <v>HDL-</v>
      </c>
      <c r="K3348" t="s">
        <v>10</v>
      </c>
      <c r="L3348" s="52">
        <v>2369</v>
      </c>
      <c r="M3348" t="s">
        <v>1472</v>
      </c>
      <c r="N3348" t="s">
        <v>11</v>
      </c>
      <c r="O3348" s="78">
        <v>3.2801</v>
      </c>
      <c r="P3348" s="11">
        <f>ROUND(O3348*L3348,2)</f>
        <v>7770.56</v>
      </c>
      <c r="Q3348" s="12">
        <f>IF(N3348="HKD",7.8,IF(N3348="CNY",7.30034,1))</f>
        <v>7.3003400000000003</v>
      </c>
      <c r="R3348" s="14">
        <f>+ROUND(O3348/Q3348,4)</f>
        <v>0.44929999999999998</v>
      </c>
      <c r="S3348" s="13">
        <f>ROUND(R3348*L3348,2)</f>
        <v>1064.3900000000001</v>
      </c>
      <c r="T3348" s="14" t="s">
        <v>349</v>
      </c>
      <c r="U3348" t="s">
        <v>228</v>
      </c>
    </row>
    <row r="3349" spans="1:21" x14ac:dyDescent="0.2">
      <c r="A3349" t="s">
        <v>6211</v>
      </c>
      <c r="B3349" s="23">
        <v>45838</v>
      </c>
      <c r="C3349" s="23">
        <v>45820</v>
      </c>
      <c r="D3349" t="s">
        <v>696</v>
      </c>
      <c r="E3349" t="s">
        <v>697</v>
      </c>
      <c r="G3349" t="s">
        <v>6512</v>
      </c>
      <c r="H3349" t="s">
        <v>1537</v>
      </c>
      <c r="I3349" t="s">
        <v>1538</v>
      </c>
      <c r="J3349" s="10" t="s">
        <v>1534</v>
      </c>
      <c r="K3349" t="s">
        <v>10</v>
      </c>
      <c r="L3349" s="52">
        <v>1050</v>
      </c>
      <c r="M3349" t="s">
        <v>1472</v>
      </c>
      <c r="N3349" t="s">
        <v>11</v>
      </c>
      <c r="O3349" s="78">
        <v>3.9188000000000001</v>
      </c>
      <c r="P3349" s="11">
        <f>ROUND(O3349*L3349,2)</f>
        <v>4114.74</v>
      </c>
      <c r="Q3349" s="12">
        <f>IF(N3349="HKD",7.8,IF(N3349="CNY",7.30034,1))</f>
        <v>7.3003400000000003</v>
      </c>
      <c r="R3349" s="14">
        <f>+ROUND(O3349/Q3349,4)</f>
        <v>0.53680000000000005</v>
      </c>
      <c r="S3349" s="13">
        <f>ROUND(R3349*L3349,2)</f>
        <v>563.64</v>
      </c>
      <c r="T3349" s="14" t="s">
        <v>349</v>
      </c>
      <c r="U3349" t="s">
        <v>36</v>
      </c>
    </row>
    <row r="3350" spans="1:21" x14ac:dyDescent="0.2">
      <c r="A3350" t="s">
        <v>6212</v>
      </c>
      <c r="B3350" s="23">
        <v>45838</v>
      </c>
      <c r="C3350" s="23">
        <v>45826</v>
      </c>
      <c r="D3350" t="s">
        <v>696</v>
      </c>
      <c r="E3350" t="s">
        <v>697</v>
      </c>
      <c r="G3350" t="s">
        <v>6512</v>
      </c>
      <c r="H3350" t="s">
        <v>1537</v>
      </c>
      <c r="I3350" t="s">
        <v>1538</v>
      </c>
      <c r="J3350" s="10" t="s">
        <v>1534</v>
      </c>
      <c r="K3350" t="s">
        <v>10</v>
      </c>
      <c r="L3350" s="52">
        <v>1400</v>
      </c>
      <c r="M3350" t="s">
        <v>1472</v>
      </c>
      <c r="N3350" t="s">
        <v>11</v>
      </c>
      <c r="O3350" s="78">
        <v>3.9188000000000001</v>
      </c>
      <c r="P3350" s="11">
        <f>ROUND(O3350*L3350,2)</f>
        <v>5486.32</v>
      </c>
      <c r="Q3350" s="12">
        <f>IF(N3350="HKD",7.8,IF(N3350="CNY",7.30034,1))</f>
        <v>7.3003400000000003</v>
      </c>
      <c r="R3350" s="14">
        <f>+ROUND(O3350/Q3350,4)</f>
        <v>0.53680000000000005</v>
      </c>
      <c r="S3350" s="13">
        <f>ROUND(R3350*L3350,2)</f>
        <v>751.52</v>
      </c>
      <c r="T3350" s="14" t="s">
        <v>349</v>
      </c>
      <c r="U3350" t="s">
        <v>36</v>
      </c>
    </row>
    <row r="3351" spans="1:21" x14ac:dyDescent="0.2">
      <c r="A3351" t="s">
        <v>6224</v>
      </c>
      <c r="B3351" s="23">
        <v>45838</v>
      </c>
      <c r="C3351" s="23">
        <v>45803</v>
      </c>
      <c r="D3351" t="s">
        <v>830</v>
      </c>
      <c r="E3351" t="s">
        <v>831</v>
      </c>
      <c r="G3351" t="s">
        <v>6519</v>
      </c>
      <c r="H3351" t="s">
        <v>3164</v>
      </c>
      <c r="I3351" t="s">
        <v>3374</v>
      </c>
      <c r="J3351" s="10" t="str">
        <f>+LEFT(U3351,4)</f>
        <v>LID-</v>
      </c>
      <c r="K3351" t="s">
        <v>98</v>
      </c>
      <c r="L3351" s="52">
        <v>1000</v>
      </c>
      <c r="M3351" t="s">
        <v>1472</v>
      </c>
      <c r="N3351" t="s">
        <v>11</v>
      </c>
      <c r="O3351" s="78">
        <v>4.2</v>
      </c>
      <c r="P3351" s="11">
        <f>ROUND(O3351*L3351,2)</f>
        <v>4200</v>
      </c>
      <c r="Q3351" s="12">
        <f>IF(N3351="HKD",7.8,IF(N3351="CNY",7.30034,1))</f>
        <v>7.3003400000000003</v>
      </c>
      <c r="R3351" s="14">
        <f>+ROUND(O3351/Q3351,4)</f>
        <v>0.57530000000000003</v>
      </c>
      <c r="S3351" s="13">
        <f>ROUND(R3351*L3351,2)</f>
        <v>575.29999999999995</v>
      </c>
      <c r="T3351" s="14" t="s">
        <v>349</v>
      </c>
      <c r="U3351" t="s">
        <v>368</v>
      </c>
    </row>
    <row r="3352" spans="1:21" x14ac:dyDescent="0.2">
      <c r="A3352" t="s">
        <v>6248</v>
      </c>
      <c r="B3352" s="23">
        <v>45838</v>
      </c>
      <c r="C3352" s="23">
        <v>45818</v>
      </c>
      <c r="D3352" t="s">
        <v>830</v>
      </c>
      <c r="E3352" t="s">
        <v>831</v>
      </c>
      <c r="G3352" t="s">
        <v>6548</v>
      </c>
      <c r="H3352" t="s">
        <v>5703</v>
      </c>
      <c r="I3352" t="s">
        <v>5845</v>
      </c>
      <c r="J3352" s="10" t="str">
        <f>+LEFT(U3352,4)</f>
        <v>SKU-</v>
      </c>
      <c r="K3352" t="s">
        <v>98</v>
      </c>
      <c r="L3352" s="52">
        <v>1500</v>
      </c>
      <c r="M3352" t="s">
        <v>1472</v>
      </c>
      <c r="N3352" t="s">
        <v>11</v>
      </c>
      <c r="O3352" s="78">
        <v>4.8</v>
      </c>
      <c r="P3352" s="11">
        <f>ROUND(O3352*L3352,2)</f>
        <v>7200</v>
      </c>
      <c r="Q3352" s="12">
        <f>IF(N3352="HKD",7.8,IF(N3352="CNY",7.30034,1))</f>
        <v>7.3003400000000003</v>
      </c>
      <c r="R3352" s="14">
        <f>+ROUND(O3352/Q3352,4)</f>
        <v>0.65749999999999997</v>
      </c>
      <c r="S3352" s="13">
        <f>ROUND(R3352*L3352,2)</f>
        <v>986.25</v>
      </c>
      <c r="T3352" s="14" t="s">
        <v>349</v>
      </c>
      <c r="U3352" t="s">
        <v>2</v>
      </c>
    </row>
    <row r="3353" spans="1:21" x14ac:dyDescent="0.2">
      <c r="A3353" t="s">
        <v>6264</v>
      </c>
      <c r="B3353" s="23">
        <v>45838</v>
      </c>
      <c r="C3353" s="23">
        <v>45785</v>
      </c>
      <c r="D3353" t="s">
        <v>121</v>
      </c>
      <c r="E3353" t="s">
        <v>122</v>
      </c>
      <c r="G3353" t="s">
        <v>6556</v>
      </c>
      <c r="H3353" t="s">
        <v>3259</v>
      </c>
      <c r="I3353" t="s">
        <v>3466</v>
      </c>
      <c r="J3353" s="10" t="str">
        <f>+LEFT(U3353,4)</f>
        <v>HDL-</v>
      </c>
      <c r="K3353" t="s">
        <v>10</v>
      </c>
      <c r="L3353" s="52">
        <v>1249</v>
      </c>
      <c r="M3353" t="s">
        <v>1472</v>
      </c>
      <c r="N3353" t="s">
        <v>11</v>
      </c>
      <c r="O3353" s="78">
        <v>5.1675000000000004</v>
      </c>
      <c r="P3353" s="11">
        <f>ROUND(O3353*L3353,2)</f>
        <v>6454.21</v>
      </c>
      <c r="Q3353" s="12">
        <f>IF(N3353="HKD",7.8,IF(N3353="CNY",7.30034,1))</f>
        <v>7.3003400000000003</v>
      </c>
      <c r="R3353" s="14">
        <f>+ROUND(O3353/Q3353,4)</f>
        <v>0.70779999999999998</v>
      </c>
      <c r="S3353" s="13">
        <f>ROUND(R3353*L3353,2)</f>
        <v>884.04</v>
      </c>
      <c r="T3353" s="14" t="s">
        <v>349</v>
      </c>
      <c r="U3353" t="s">
        <v>228</v>
      </c>
    </row>
    <row r="3354" spans="1:21" x14ac:dyDescent="0.2">
      <c r="A3354" t="s">
        <v>6264</v>
      </c>
      <c r="B3354" s="23">
        <v>45838</v>
      </c>
      <c r="C3354" s="23">
        <v>45785</v>
      </c>
      <c r="D3354" t="s">
        <v>121</v>
      </c>
      <c r="E3354" t="s">
        <v>122</v>
      </c>
      <c r="G3354" t="s">
        <v>6557</v>
      </c>
      <c r="H3354" t="s">
        <v>3259</v>
      </c>
      <c r="I3354" t="s">
        <v>3466</v>
      </c>
      <c r="J3354" s="10" t="str">
        <f>+LEFT(U3354,4)</f>
        <v>HDL-</v>
      </c>
      <c r="K3354" t="s">
        <v>10</v>
      </c>
      <c r="L3354" s="52">
        <v>-1120</v>
      </c>
      <c r="M3354" t="s">
        <v>1472</v>
      </c>
      <c r="N3354" t="s">
        <v>11</v>
      </c>
      <c r="O3354" s="78">
        <v>5.1675000000000004</v>
      </c>
      <c r="P3354" s="11">
        <f>ROUND(O3354*L3354,2)</f>
        <v>-5787.6</v>
      </c>
      <c r="Q3354" s="12">
        <f>IF(N3354="HKD",7.8,IF(N3354="CNY",7.30034,1))</f>
        <v>7.3003400000000003</v>
      </c>
      <c r="R3354" s="14">
        <f>+ROUND(O3354/Q3354,4)</f>
        <v>0.70779999999999998</v>
      </c>
      <c r="S3354" s="13">
        <f>ROUND(R3354*L3354,2)</f>
        <v>-792.74</v>
      </c>
      <c r="T3354" s="14" t="s">
        <v>349</v>
      </c>
      <c r="U3354" t="s">
        <v>228</v>
      </c>
    </row>
    <row r="3355" spans="1:21" x14ac:dyDescent="0.2">
      <c r="A3355" t="s">
        <v>6264</v>
      </c>
      <c r="B3355" s="23">
        <v>45838</v>
      </c>
      <c r="C3355" s="23">
        <v>45785</v>
      </c>
      <c r="D3355" t="s">
        <v>121</v>
      </c>
      <c r="E3355" t="s">
        <v>122</v>
      </c>
      <c r="G3355" t="s">
        <v>6556</v>
      </c>
      <c r="H3355" t="s">
        <v>3259</v>
      </c>
      <c r="I3355" t="s">
        <v>3466</v>
      </c>
      <c r="J3355" s="10" t="str">
        <f>+LEFT(U3355,4)</f>
        <v>HDL-</v>
      </c>
      <c r="K3355" t="s">
        <v>10</v>
      </c>
      <c r="L3355" s="52">
        <v>1120</v>
      </c>
      <c r="M3355" t="s">
        <v>1472</v>
      </c>
      <c r="N3355" t="s">
        <v>11</v>
      </c>
      <c r="O3355" s="78">
        <v>5.1675000000000004</v>
      </c>
      <c r="P3355" s="11">
        <f>ROUND(O3355*L3355,2)</f>
        <v>5787.6</v>
      </c>
      <c r="Q3355" s="12">
        <f>IF(N3355="HKD",7.8,IF(N3355="CNY",7.30034,1))</f>
        <v>7.3003400000000003</v>
      </c>
      <c r="R3355" s="14">
        <f>+ROUND(O3355/Q3355,4)</f>
        <v>0.70779999999999998</v>
      </c>
      <c r="S3355" s="13">
        <f>ROUND(R3355*L3355,2)</f>
        <v>792.74</v>
      </c>
      <c r="T3355" s="14" t="s">
        <v>349</v>
      </c>
      <c r="U3355" t="s">
        <v>228</v>
      </c>
    </row>
    <row r="3356" spans="1:21" x14ac:dyDescent="0.2">
      <c r="A3356" t="s">
        <v>6271</v>
      </c>
      <c r="B3356" s="23">
        <v>45838</v>
      </c>
      <c r="C3356" s="23">
        <v>45825</v>
      </c>
      <c r="D3356" t="s">
        <v>696</v>
      </c>
      <c r="E3356" t="s">
        <v>697</v>
      </c>
      <c r="G3356" t="s">
        <v>6564</v>
      </c>
      <c r="H3356" t="s">
        <v>5711</v>
      </c>
      <c r="I3356" t="s">
        <v>5852</v>
      </c>
      <c r="J3356" s="10" t="str">
        <f>+LEFT(U3356,4)</f>
        <v>GLID</v>
      </c>
      <c r="K3356" t="s">
        <v>10</v>
      </c>
      <c r="L3356" s="52">
        <v>1010</v>
      </c>
      <c r="M3356" t="s">
        <v>1472</v>
      </c>
      <c r="N3356" t="s">
        <v>11</v>
      </c>
      <c r="O3356" s="78">
        <v>5.5347</v>
      </c>
      <c r="P3356" s="11">
        <f>ROUND(O3356*L3356,2)</f>
        <v>5590.05</v>
      </c>
      <c r="Q3356" s="12">
        <f>IF(N3356="HKD",7.8,IF(N3356="CNY",7.30034,1))</f>
        <v>7.3003400000000003</v>
      </c>
      <c r="R3356" s="14">
        <f>+ROUND(O3356/Q3356,4)</f>
        <v>0.7581</v>
      </c>
      <c r="S3356" s="13">
        <f>ROUND(R3356*L3356,2)</f>
        <v>765.68</v>
      </c>
      <c r="T3356" s="14" t="s">
        <v>349</v>
      </c>
      <c r="U3356" t="s">
        <v>78</v>
      </c>
    </row>
    <row r="3357" spans="1:21" x14ac:dyDescent="0.2">
      <c r="A3357" t="s">
        <v>6280</v>
      </c>
      <c r="B3357" s="23">
        <v>45838</v>
      </c>
      <c r="C3357" s="23">
        <v>45820</v>
      </c>
      <c r="D3357" t="s">
        <v>696</v>
      </c>
      <c r="E3357" t="s">
        <v>697</v>
      </c>
      <c r="G3357" t="s">
        <v>6564</v>
      </c>
      <c r="H3357" t="s">
        <v>1782</v>
      </c>
      <c r="I3357" t="s">
        <v>1783</v>
      </c>
      <c r="J3357" s="10" t="str">
        <f>+LEFT(U3357,4)</f>
        <v>GLID</v>
      </c>
      <c r="K3357" t="s">
        <v>10</v>
      </c>
      <c r="L3357" s="52">
        <v>3050</v>
      </c>
      <c r="M3357" t="s">
        <v>1472</v>
      </c>
      <c r="N3357" t="s">
        <v>11</v>
      </c>
      <c r="O3357" s="78">
        <v>5.8975999999999997</v>
      </c>
      <c r="P3357" s="11">
        <f>ROUND(O3357*L3357,2)</f>
        <v>17987.68</v>
      </c>
      <c r="Q3357" s="12">
        <f>IF(N3357="HKD",7.8,IF(N3357="CNY",7.30034,1))</f>
        <v>7.3003400000000003</v>
      </c>
      <c r="R3357" s="14">
        <f>+ROUND(O3357/Q3357,4)</f>
        <v>0.80789999999999995</v>
      </c>
      <c r="S3357" s="13">
        <f>ROUND(R3357*L3357,2)</f>
        <v>2464.1</v>
      </c>
      <c r="T3357" s="14" t="s">
        <v>349</v>
      </c>
      <c r="U3357" t="s">
        <v>78</v>
      </c>
    </row>
    <row r="3358" spans="1:21" x14ac:dyDescent="0.2">
      <c r="A3358" t="s">
        <v>6284</v>
      </c>
      <c r="B3358" s="23">
        <v>45838</v>
      </c>
      <c r="C3358" s="23">
        <v>45807</v>
      </c>
      <c r="D3358" t="s">
        <v>94</v>
      </c>
      <c r="E3358" t="s">
        <v>95</v>
      </c>
      <c r="G3358" t="s">
        <v>6570</v>
      </c>
      <c r="H3358" t="s">
        <v>5700</v>
      </c>
      <c r="I3358" t="s">
        <v>5842</v>
      </c>
      <c r="J3358" s="10" t="str">
        <f>+LEFT(U3358,4)</f>
        <v>SKU-</v>
      </c>
      <c r="K3358" t="s">
        <v>98</v>
      </c>
      <c r="L3358" s="52">
        <v>400</v>
      </c>
      <c r="M3358" t="s">
        <v>1472</v>
      </c>
      <c r="N3358" t="s">
        <v>11</v>
      </c>
      <c r="O3358" s="78">
        <v>6.07</v>
      </c>
      <c r="P3358" s="11">
        <f>ROUND(O3358*L3358,2)</f>
        <v>2428</v>
      </c>
      <c r="Q3358" s="12">
        <f>IF(N3358="HKD",7.8,IF(N3358="CNY",7.30034,1))</f>
        <v>7.3003400000000003</v>
      </c>
      <c r="R3358" s="14">
        <f>+ROUND(O3358/Q3358,4)</f>
        <v>0.83150000000000002</v>
      </c>
      <c r="S3358" s="13">
        <f>ROUND(R3358*L3358,2)</f>
        <v>332.6</v>
      </c>
      <c r="T3358" s="14" t="s">
        <v>349</v>
      </c>
      <c r="U3358" t="s">
        <v>2</v>
      </c>
    </row>
    <row r="3359" spans="1:21" x14ac:dyDescent="0.2">
      <c r="A3359" t="s">
        <v>6286</v>
      </c>
      <c r="B3359" s="23">
        <v>45838</v>
      </c>
      <c r="C3359" s="23">
        <v>45807</v>
      </c>
      <c r="D3359" t="s">
        <v>94</v>
      </c>
      <c r="E3359" t="s">
        <v>95</v>
      </c>
      <c r="G3359" t="s">
        <v>6572</v>
      </c>
      <c r="H3359" t="s">
        <v>5716</v>
      </c>
      <c r="I3359" t="s">
        <v>5857</v>
      </c>
      <c r="J3359" s="10" t="str">
        <f>+LEFT(U3359,4)</f>
        <v>SKU-</v>
      </c>
      <c r="K3359" t="s">
        <v>98</v>
      </c>
      <c r="L3359" s="52">
        <v>12</v>
      </c>
      <c r="M3359" t="s">
        <v>1472</v>
      </c>
      <c r="N3359" t="s">
        <v>11</v>
      </c>
      <c r="O3359" s="78">
        <v>6.2</v>
      </c>
      <c r="P3359" s="11">
        <f>ROUND(O3359*L3359,2)</f>
        <v>74.400000000000006</v>
      </c>
      <c r="Q3359" s="12">
        <f>IF(N3359="HKD",7.8,IF(N3359="CNY",7.30034,1))</f>
        <v>7.3003400000000003</v>
      </c>
      <c r="R3359" s="14">
        <f>+ROUND(O3359/Q3359,4)</f>
        <v>0.84930000000000005</v>
      </c>
      <c r="S3359" s="13">
        <f>ROUND(R3359*L3359,2)</f>
        <v>10.19</v>
      </c>
      <c r="T3359" s="14" t="s">
        <v>349</v>
      </c>
      <c r="U3359" t="s">
        <v>2</v>
      </c>
    </row>
    <row r="3360" spans="1:21" x14ac:dyDescent="0.2">
      <c r="A3360" t="s">
        <v>6286</v>
      </c>
      <c r="B3360" s="23">
        <v>45838</v>
      </c>
      <c r="C3360" s="23">
        <v>45807</v>
      </c>
      <c r="D3360" t="s">
        <v>94</v>
      </c>
      <c r="E3360" t="s">
        <v>95</v>
      </c>
      <c r="G3360" t="s">
        <v>6572</v>
      </c>
      <c r="H3360" t="s">
        <v>5716</v>
      </c>
      <c r="I3360" t="s">
        <v>5857</v>
      </c>
      <c r="J3360" s="10" t="str">
        <f>+LEFT(U3360,4)</f>
        <v>SKU-</v>
      </c>
      <c r="K3360" t="s">
        <v>98</v>
      </c>
      <c r="L3360" s="52">
        <v>488</v>
      </c>
      <c r="M3360" t="s">
        <v>1472</v>
      </c>
      <c r="N3360" t="s">
        <v>11</v>
      </c>
      <c r="O3360" s="78">
        <v>6.2</v>
      </c>
      <c r="P3360" s="11">
        <f>ROUND(O3360*L3360,2)</f>
        <v>3025.6</v>
      </c>
      <c r="Q3360" s="12">
        <f>IF(N3360="HKD",7.8,IF(N3360="CNY",7.30034,1))</f>
        <v>7.3003400000000003</v>
      </c>
      <c r="R3360" s="14">
        <f>+ROUND(O3360/Q3360,4)</f>
        <v>0.84930000000000005</v>
      </c>
      <c r="S3360" s="13">
        <f>ROUND(R3360*L3360,2)</f>
        <v>414.46</v>
      </c>
      <c r="T3360" s="14" t="s">
        <v>349</v>
      </c>
      <c r="U3360" t="s">
        <v>2</v>
      </c>
    </row>
    <row r="3361" spans="1:21" x14ac:dyDescent="0.2">
      <c r="A3361" t="s">
        <v>6322</v>
      </c>
      <c r="B3361" s="23">
        <v>45838</v>
      </c>
      <c r="C3361" s="23">
        <v>45820</v>
      </c>
      <c r="D3361" t="s">
        <v>287</v>
      </c>
      <c r="E3361" t="s">
        <v>288</v>
      </c>
      <c r="G3361" t="s">
        <v>6600</v>
      </c>
      <c r="H3361" t="s">
        <v>857</v>
      </c>
      <c r="I3361" t="s">
        <v>858</v>
      </c>
      <c r="J3361" s="10" t="str">
        <f>+LEFT(U3361,4)</f>
        <v>GLID</v>
      </c>
      <c r="K3361" t="s">
        <v>10</v>
      </c>
      <c r="L3361" s="52">
        <v>1780</v>
      </c>
      <c r="M3361" t="s">
        <v>1472</v>
      </c>
      <c r="N3361" t="s">
        <v>11</v>
      </c>
      <c r="O3361" s="78">
        <v>7.42</v>
      </c>
      <c r="P3361" s="11">
        <f>ROUND(O3361*L3361,2)</f>
        <v>13207.6</v>
      </c>
      <c r="Q3361" s="12">
        <f>IF(N3361="HKD",7.8,IF(N3361="CNY",7.30034,1))</f>
        <v>7.3003400000000003</v>
      </c>
      <c r="R3361" s="14">
        <f>+ROUND(O3361/Q3361,4)</f>
        <v>1.0164</v>
      </c>
      <c r="S3361" s="13">
        <f>ROUND(R3361*L3361,2)</f>
        <v>1809.19</v>
      </c>
      <c r="T3361" s="14" t="s">
        <v>349</v>
      </c>
      <c r="U3361" t="s">
        <v>78</v>
      </c>
    </row>
    <row r="3362" spans="1:21" x14ac:dyDescent="0.2">
      <c r="A3362" t="s">
        <v>6322</v>
      </c>
      <c r="B3362" s="23">
        <v>45838</v>
      </c>
      <c r="C3362" s="23">
        <v>45820</v>
      </c>
      <c r="D3362" t="s">
        <v>287</v>
      </c>
      <c r="E3362" t="s">
        <v>288</v>
      </c>
      <c r="G3362" t="s">
        <v>6600</v>
      </c>
      <c r="H3362" t="s">
        <v>857</v>
      </c>
      <c r="I3362" t="s">
        <v>858</v>
      </c>
      <c r="J3362" s="10" t="str">
        <f>+LEFT(U3362,4)</f>
        <v>GLID</v>
      </c>
      <c r="K3362" t="s">
        <v>10</v>
      </c>
      <c r="L3362" s="52">
        <v>20</v>
      </c>
      <c r="M3362" t="s">
        <v>1472</v>
      </c>
      <c r="N3362" t="s">
        <v>11</v>
      </c>
      <c r="O3362" s="78">
        <v>7.42</v>
      </c>
      <c r="P3362" s="11">
        <f>ROUND(O3362*L3362,2)</f>
        <v>148.4</v>
      </c>
      <c r="Q3362" s="12">
        <f>IF(N3362="HKD",7.8,IF(N3362="CNY",7.30034,1))</f>
        <v>7.3003400000000003</v>
      </c>
      <c r="R3362" s="14">
        <f>+ROUND(O3362/Q3362,4)</f>
        <v>1.0164</v>
      </c>
      <c r="S3362" s="13">
        <f>ROUND(R3362*L3362,2)</f>
        <v>20.329999999999998</v>
      </c>
      <c r="T3362" s="14" t="s">
        <v>349</v>
      </c>
      <c r="U3362" t="s">
        <v>78</v>
      </c>
    </row>
    <row r="3363" spans="1:21" x14ac:dyDescent="0.2">
      <c r="A3363" t="s">
        <v>6332</v>
      </c>
      <c r="B3363" s="23">
        <v>45838</v>
      </c>
      <c r="C3363" s="23">
        <v>45820</v>
      </c>
      <c r="D3363" t="s">
        <v>287</v>
      </c>
      <c r="E3363" t="s">
        <v>288</v>
      </c>
      <c r="G3363" t="s">
        <v>6600</v>
      </c>
      <c r="H3363" t="s">
        <v>851</v>
      </c>
      <c r="I3363" t="s">
        <v>852</v>
      </c>
      <c r="J3363" s="10" t="str">
        <f>+LEFT(U3363,4)</f>
        <v>GLID</v>
      </c>
      <c r="K3363" t="s">
        <v>10</v>
      </c>
      <c r="L3363" s="52">
        <v>1003</v>
      </c>
      <c r="M3363" t="s">
        <v>1472</v>
      </c>
      <c r="N3363" t="s">
        <v>11</v>
      </c>
      <c r="O3363" s="78">
        <v>8.15</v>
      </c>
      <c r="P3363" s="11">
        <f>ROUND(O3363*L3363,2)</f>
        <v>8174.45</v>
      </c>
      <c r="Q3363" s="12">
        <f>IF(N3363="HKD",7.8,IF(N3363="CNY",7.30034,1))</f>
        <v>7.3003400000000003</v>
      </c>
      <c r="R3363" s="14">
        <f>+ROUND(O3363/Q3363,4)</f>
        <v>1.1164000000000001</v>
      </c>
      <c r="S3363" s="13">
        <f>ROUND(R3363*L3363,2)</f>
        <v>1119.75</v>
      </c>
      <c r="T3363" s="14" t="s">
        <v>349</v>
      </c>
      <c r="U3363" t="s">
        <v>78</v>
      </c>
    </row>
    <row r="3364" spans="1:21" x14ac:dyDescent="0.2">
      <c r="A3364" t="s">
        <v>6336</v>
      </c>
      <c r="B3364" s="23">
        <v>45838</v>
      </c>
      <c r="C3364" s="23">
        <v>45735</v>
      </c>
      <c r="D3364" t="s">
        <v>287</v>
      </c>
      <c r="E3364" t="s">
        <v>288</v>
      </c>
      <c r="G3364" t="s">
        <v>6607</v>
      </c>
      <c r="H3364" t="s">
        <v>848</v>
      </c>
      <c r="I3364" t="s">
        <v>849</v>
      </c>
      <c r="J3364" s="10" t="str">
        <f>+LEFT(U3364,4)</f>
        <v>GLID</v>
      </c>
      <c r="K3364" t="s">
        <v>10</v>
      </c>
      <c r="L3364" s="52">
        <v>1000</v>
      </c>
      <c r="M3364" t="s">
        <v>1472</v>
      </c>
      <c r="N3364" t="s">
        <v>11</v>
      </c>
      <c r="O3364" s="78">
        <v>8.84</v>
      </c>
      <c r="P3364" s="11">
        <f>ROUND(O3364*L3364,2)</f>
        <v>8840</v>
      </c>
      <c r="Q3364" s="12">
        <f>IF(N3364="HKD",7.8,IF(N3364="CNY",7.30034,1))</f>
        <v>7.3003400000000003</v>
      </c>
      <c r="R3364" s="14">
        <f>+ROUND(O3364/Q3364,4)</f>
        <v>1.2109000000000001</v>
      </c>
      <c r="S3364" s="13">
        <f>ROUND(R3364*L3364,2)</f>
        <v>1210.9000000000001</v>
      </c>
      <c r="T3364" s="14" t="s">
        <v>349</v>
      </c>
      <c r="U3364" t="s">
        <v>78</v>
      </c>
    </row>
    <row r="3365" spans="1:21" x14ac:dyDescent="0.2">
      <c r="A3365" t="s">
        <v>6337</v>
      </c>
      <c r="B3365" s="23">
        <v>45838</v>
      </c>
      <c r="C3365" s="23">
        <v>45820</v>
      </c>
      <c r="D3365" t="s">
        <v>287</v>
      </c>
      <c r="E3365" t="s">
        <v>288</v>
      </c>
      <c r="G3365" t="s">
        <v>6607</v>
      </c>
      <c r="H3365" t="s">
        <v>845</v>
      </c>
      <c r="I3365" t="s">
        <v>846</v>
      </c>
      <c r="J3365" s="10" t="str">
        <f>+LEFT(U3365,4)</f>
        <v>GLID</v>
      </c>
      <c r="K3365" t="s">
        <v>10</v>
      </c>
      <c r="L3365" s="52">
        <v>1200</v>
      </c>
      <c r="M3365" t="s">
        <v>1472</v>
      </c>
      <c r="N3365" t="s">
        <v>11</v>
      </c>
      <c r="O3365" s="78">
        <v>8.84</v>
      </c>
      <c r="P3365" s="11">
        <f>ROUND(O3365*L3365,2)</f>
        <v>10608</v>
      </c>
      <c r="Q3365" s="12">
        <f>IF(N3365="HKD",7.8,IF(N3365="CNY",7.30034,1))</f>
        <v>7.3003400000000003</v>
      </c>
      <c r="R3365" s="14">
        <f>+ROUND(O3365/Q3365,4)</f>
        <v>1.2109000000000001</v>
      </c>
      <c r="S3365" s="13">
        <f>ROUND(R3365*L3365,2)</f>
        <v>1453.08</v>
      </c>
      <c r="T3365" s="14" t="s">
        <v>349</v>
      </c>
      <c r="U3365" t="s">
        <v>78</v>
      </c>
    </row>
    <row r="3366" spans="1:21" x14ac:dyDescent="0.2">
      <c r="A3366" t="s">
        <v>6373</v>
      </c>
      <c r="B3366" s="23">
        <v>45838</v>
      </c>
      <c r="C3366" s="23">
        <v>45818</v>
      </c>
      <c r="D3366" t="s">
        <v>6399</v>
      </c>
      <c r="E3366" t="s">
        <v>6400</v>
      </c>
      <c r="G3366" t="s">
        <v>6628</v>
      </c>
      <c r="H3366" t="s">
        <v>5743</v>
      </c>
      <c r="I3366" t="s">
        <v>5884</v>
      </c>
      <c r="J3366" s="10" t="str">
        <f>+LEFT(U3366,4)</f>
        <v>PAN-</v>
      </c>
      <c r="K3366" t="s">
        <v>98</v>
      </c>
      <c r="L3366" s="52">
        <v>296</v>
      </c>
      <c r="M3366" t="s">
        <v>1472</v>
      </c>
      <c r="N3366" t="s">
        <v>11</v>
      </c>
      <c r="O3366" s="78">
        <v>46</v>
      </c>
      <c r="P3366" s="11">
        <f>ROUND(O3366*L3366,2)</f>
        <v>13616</v>
      </c>
      <c r="Q3366" s="12">
        <f>IF(N3366="HKD",7.8,IF(N3366="CNY",7.30034,1))</f>
        <v>7.3003400000000003</v>
      </c>
      <c r="R3366" s="14">
        <f>+ROUND(O3366/Q3366,4)</f>
        <v>6.3010999999999999</v>
      </c>
      <c r="S3366" s="13">
        <f>ROUND(R3366*L3366,2)</f>
        <v>1865.13</v>
      </c>
      <c r="T3366" s="14" t="s">
        <v>349</v>
      </c>
      <c r="U3366" t="s">
        <v>6644</v>
      </c>
    </row>
    <row r="3367" spans="1:21" x14ac:dyDescent="0.2">
      <c r="A3367" t="s">
        <v>6915</v>
      </c>
      <c r="B3367" s="23">
        <v>45839</v>
      </c>
      <c r="C3367" s="23">
        <v>45832</v>
      </c>
      <c r="D3367" t="s">
        <v>169</v>
      </c>
      <c r="E3367" t="s">
        <v>170</v>
      </c>
      <c r="G3367" t="s">
        <v>7489</v>
      </c>
      <c r="H3367" t="s">
        <v>3155</v>
      </c>
      <c r="I3367" t="s">
        <v>3365</v>
      </c>
      <c r="J3367" s="10" t="str">
        <f>+LEFT(U3367,4)</f>
        <v>STKR</v>
      </c>
      <c r="K3367" t="s">
        <v>10</v>
      </c>
      <c r="L3367" s="52">
        <v>7700</v>
      </c>
      <c r="M3367" t="s">
        <v>1472</v>
      </c>
      <c r="N3367" t="s">
        <v>11</v>
      </c>
      <c r="O3367" s="78">
        <v>3.5000000000000003E-2</v>
      </c>
      <c r="P3367" s="11">
        <f>ROUND(O3367*L3367,2)</f>
        <v>269.5</v>
      </c>
      <c r="Q3367" s="12">
        <f>IF(N3367="HKD",7.8,IF(N3367="CNY",7.30034,1))</f>
        <v>7.3003400000000003</v>
      </c>
      <c r="R3367" s="14">
        <f>+ROUND(O3367/Q3367,4)</f>
        <v>4.7999999999999996E-3</v>
      </c>
      <c r="S3367" s="13">
        <f>ROUND(R3367*L3367,2)</f>
        <v>36.96</v>
      </c>
      <c r="T3367" s="14" t="s">
        <v>349</v>
      </c>
      <c r="U3367" t="s">
        <v>18</v>
      </c>
    </row>
    <row r="3368" spans="1:21" x14ac:dyDescent="0.2">
      <c r="A3368" t="s">
        <v>6920</v>
      </c>
      <c r="B3368" s="23">
        <v>45839</v>
      </c>
      <c r="C3368" s="23">
        <v>45826</v>
      </c>
      <c r="D3368" t="s">
        <v>169</v>
      </c>
      <c r="E3368" t="s">
        <v>170</v>
      </c>
      <c r="G3368" t="s">
        <v>7489</v>
      </c>
      <c r="H3368" t="s">
        <v>3231</v>
      </c>
      <c r="I3368" t="s">
        <v>3438</v>
      </c>
      <c r="J3368" s="10" t="str">
        <f>+LEFT(U3368,4)</f>
        <v>STKR</v>
      </c>
      <c r="K3368" t="s">
        <v>10</v>
      </c>
      <c r="L3368" s="52">
        <v>1010</v>
      </c>
      <c r="M3368" t="s">
        <v>1472</v>
      </c>
      <c r="N3368" t="s">
        <v>11</v>
      </c>
      <c r="O3368" s="78">
        <v>4.2000000000000003E-2</v>
      </c>
      <c r="P3368" s="11">
        <f>ROUND(O3368*L3368,2)</f>
        <v>42.42</v>
      </c>
      <c r="Q3368" s="12">
        <f>IF(N3368="HKD",7.8,IF(N3368="CNY",7.30034,1))</f>
        <v>7.3003400000000003</v>
      </c>
      <c r="R3368" s="14">
        <f>+ROUND(O3368/Q3368,4)</f>
        <v>5.7999999999999996E-3</v>
      </c>
      <c r="S3368" s="13">
        <f>ROUND(R3368*L3368,2)</f>
        <v>5.86</v>
      </c>
      <c r="T3368" s="14" t="s">
        <v>349</v>
      </c>
      <c r="U3368" t="s">
        <v>18</v>
      </c>
    </row>
    <row r="3369" spans="1:21" x14ac:dyDescent="0.2">
      <c r="A3369" t="s">
        <v>6921</v>
      </c>
      <c r="B3369" s="23">
        <v>45839</v>
      </c>
      <c r="C3369" s="23">
        <v>45826</v>
      </c>
      <c r="D3369" t="s">
        <v>169</v>
      </c>
      <c r="E3369" t="s">
        <v>170</v>
      </c>
      <c r="G3369" t="s">
        <v>7489</v>
      </c>
      <c r="H3369" t="s">
        <v>3232</v>
      </c>
      <c r="I3369" t="s">
        <v>3439</v>
      </c>
      <c r="J3369" s="10" t="str">
        <f>+LEFT(U3369,4)</f>
        <v>STKR</v>
      </c>
      <c r="K3369" t="s">
        <v>10</v>
      </c>
      <c r="L3369" s="52">
        <v>1010</v>
      </c>
      <c r="M3369" t="s">
        <v>1472</v>
      </c>
      <c r="N3369" t="s">
        <v>11</v>
      </c>
      <c r="O3369" s="78">
        <v>4.2000000000000003E-2</v>
      </c>
      <c r="P3369" s="11">
        <f>ROUND(O3369*L3369,2)</f>
        <v>42.42</v>
      </c>
      <c r="Q3369" s="12">
        <f>IF(N3369="HKD",7.8,IF(N3369="CNY",7.30034,1))</f>
        <v>7.3003400000000003</v>
      </c>
      <c r="R3369" s="14">
        <f>+ROUND(O3369/Q3369,4)</f>
        <v>5.7999999999999996E-3</v>
      </c>
      <c r="S3369" s="13">
        <f>ROUND(R3369*L3369,2)</f>
        <v>5.86</v>
      </c>
      <c r="T3369" s="14" t="s">
        <v>349</v>
      </c>
      <c r="U3369" t="s">
        <v>18</v>
      </c>
    </row>
    <row r="3370" spans="1:21" x14ac:dyDescent="0.2">
      <c r="A3370" t="s">
        <v>6922</v>
      </c>
      <c r="B3370" s="23">
        <v>45839</v>
      </c>
      <c r="C3370" s="23">
        <v>45832</v>
      </c>
      <c r="D3370" t="s">
        <v>169</v>
      </c>
      <c r="E3370" t="s">
        <v>170</v>
      </c>
      <c r="G3370" t="s">
        <v>7489</v>
      </c>
      <c r="H3370" t="s">
        <v>5615</v>
      </c>
      <c r="I3370" t="s">
        <v>5758</v>
      </c>
      <c r="J3370" s="10" t="str">
        <f>+LEFT(U3370,4)</f>
        <v>STKR</v>
      </c>
      <c r="K3370" t="s">
        <v>10</v>
      </c>
      <c r="L3370" s="52">
        <v>500</v>
      </c>
      <c r="M3370" t="s">
        <v>1472</v>
      </c>
      <c r="N3370" t="s">
        <v>11</v>
      </c>
      <c r="O3370" s="78">
        <v>4.2000000000000003E-2</v>
      </c>
      <c r="P3370" s="11">
        <f>ROUND(O3370*L3370,2)</f>
        <v>21</v>
      </c>
      <c r="Q3370" s="12">
        <f>IF(N3370="HKD",7.8,IF(N3370="CNY",7.30034,1))</f>
        <v>7.3003400000000003</v>
      </c>
      <c r="R3370" s="14">
        <f>+ROUND(O3370/Q3370,4)</f>
        <v>5.7999999999999996E-3</v>
      </c>
      <c r="S3370" s="13">
        <f>ROUND(R3370*L3370,2)</f>
        <v>2.9</v>
      </c>
      <c r="T3370" s="14" t="s">
        <v>349</v>
      </c>
      <c r="U3370" t="s">
        <v>18</v>
      </c>
    </row>
    <row r="3371" spans="1:21" x14ac:dyDescent="0.2">
      <c r="A3371" t="s">
        <v>6930</v>
      </c>
      <c r="B3371" s="23">
        <v>45839</v>
      </c>
      <c r="C3371" s="23">
        <v>45813</v>
      </c>
      <c r="D3371" t="s">
        <v>545</v>
      </c>
      <c r="E3371" t="s">
        <v>546</v>
      </c>
      <c r="G3371" t="s">
        <v>7492</v>
      </c>
      <c r="H3371" t="s">
        <v>543</v>
      </c>
      <c r="I3371" t="s">
        <v>544</v>
      </c>
      <c r="J3371" s="10" t="str">
        <f>+LEFT(U3371,4)</f>
        <v>WHR-</v>
      </c>
      <c r="K3371" t="s">
        <v>10</v>
      </c>
      <c r="L3371" s="52">
        <v>1200</v>
      </c>
      <c r="M3371" t="s">
        <v>1472</v>
      </c>
      <c r="N3371" t="s">
        <v>11</v>
      </c>
      <c r="O3371" s="78">
        <v>4.2999999999999997E-2</v>
      </c>
      <c r="P3371" s="11">
        <f>ROUND(O3371*L3371,2)</f>
        <v>51.6</v>
      </c>
      <c r="Q3371" s="12">
        <f>IF(N3371="HKD",7.8,IF(N3371="CNY",7.30034,1))</f>
        <v>7.3003400000000003</v>
      </c>
      <c r="R3371" s="14">
        <f>+ROUND(O3371/Q3371,4)</f>
        <v>5.8999999999999999E-3</v>
      </c>
      <c r="S3371" s="13">
        <f>ROUND(R3371*L3371,2)</f>
        <v>7.08</v>
      </c>
      <c r="T3371" s="14" t="s">
        <v>349</v>
      </c>
      <c r="U3371" t="s">
        <v>248</v>
      </c>
    </row>
    <row r="3372" spans="1:21" x14ac:dyDescent="0.2">
      <c r="A3372" t="s">
        <v>6931</v>
      </c>
      <c r="B3372" s="23">
        <v>45839</v>
      </c>
      <c r="C3372" s="23">
        <v>45818</v>
      </c>
      <c r="D3372" t="s">
        <v>545</v>
      </c>
      <c r="E3372" t="s">
        <v>546</v>
      </c>
      <c r="G3372" t="s">
        <v>7492</v>
      </c>
      <c r="H3372" t="s">
        <v>543</v>
      </c>
      <c r="I3372" t="s">
        <v>544</v>
      </c>
      <c r="J3372" s="10" t="str">
        <f>+LEFT(U3372,4)</f>
        <v>WHR-</v>
      </c>
      <c r="K3372" t="s">
        <v>10</v>
      </c>
      <c r="L3372" s="52">
        <v>15000</v>
      </c>
      <c r="M3372" t="s">
        <v>1472</v>
      </c>
      <c r="N3372" t="s">
        <v>11</v>
      </c>
      <c r="O3372" s="78">
        <v>4.2999999999999997E-2</v>
      </c>
      <c r="P3372" s="11">
        <f>ROUND(O3372*L3372,2)</f>
        <v>645</v>
      </c>
      <c r="Q3372" s="12">
        <f>IF(N3372="HKD",7.8,IF(N3372="CNY",7.30034,1))</f>
        <v>7.3003400000000003</v>
      </c>
      <c r="R3372" s="14">
        <f>+ROUND(O3372/Q3372,4)</f>
        <v>5.8999999999999999E-3</v>
      </c>
      <c r="S3372" s="13">
        <f>ROUND(R3372*L3372,2)</f>
        <v>88.5</v>
      </c>
      <c r="T3372" s="14" t="s">
        <v>349</v>
      </c>
      <c r="U3372" t="s">
        <v>248</v>
      </c>
    </row>
    <row r="3373" spans="1:21" x14ac:dyDescent="0.2">
      <c r="A3373" t="s">
        <v>6933</v>
      </c>
      <c r="B3373" s="23">
        <v>45839</v>
      </c>
      <c r="C3373" s="23">
        <v>45832</v>
      </c>
      <c r="D3373" t="s">
        <v>169</v>
      </c>
      <c r="E3373" t="s">
        <v>170</v>
      </c>
      <c r="G3373" t="s">
        <v>7489</v>
      </c>
      <c r="H3373" t="s">
        <v>5622</v>
      </c>
      <c r="I3373" t="s">
        <v>5765</v>
      </c>
      <c r="J3373" s="10" t="str">
        <f>+LEFT(U3373,4)</f>
        <v>STKR</v>
      </c>
      <c r="K3373" t="s">
        <v>10</v>
      </c>
      <c r="L3373" s="52">
        <v>500</v>
      </c>
      <c r="M3373" t="s">
        <v>1472</v>
      </c>
      <c r="N3373" t="s">
        <v>11</v>
      </c>
      <c r="O3373" s="78">
        <v>0.05</v>
      </c>
      <c r="P3373" s="11">
        <f>ROUND(O3373*L3373,2)</f>
        <v>25</v>
      </c>
      <c r="Q3373" s="12">
        <f>IF(N3373="HKD",7.8,IF(N3373="CNY",7.30034,1))</f>
        <v>7.3003400000000003</v>
      </c>
      <c r="R3373" s="14">
        <f>+ROUND(O3373/Q3373,4)</f>
        <v>6.7999999999999996E-3</v>
      </c>
      <c r="S3373" s="13">
        <f>ROUND(R3373*L3373,2)</f>
        <v>3.4</v>
      </c>
      <c r="T3373" s="14" t="s">
        <v>349</v>
      </c>
      <c r="U3373" t="s">
        <v>18</v>
      </c>
    </row>
    <row r="3374" spans="1:21" x14ac:dyDescent="0.2">
      <c r="A3374" t="s">
        <v>6934</v>
      </c>
      <c r="B3374" s="23">
        <v>45839</v>
      </c>
      <c r="C3374" s="23">
        <v>45834</v>
      </c>
      <c r="D3374" t="s">
        <v>101</v>
      </c>
      <c r="E3374" t="s">
        <v>102</v>
      </c>
      <c r="G3374" t="s">
        <v>7494</v>
      </c>
      <c r="H3374" t="s">
        <v>6653</v>
      </c>
      <c r="I3374" t="s">
        <v>6654</v>
      </c>
      <c r="J3374" s="10" t="str">
        <f>+LEFT(U3374,4)</f>
        <v>STKR</v>
      </c>
      <c r="K3374" t="s">
        <v>10</v>
      </c>
      <c r="L3374" s="52">
        <v>1010</v>
      </c>
      <c r="M3374" t="s">
        <v>1472</v>
      </c>
      <c r="N3374" t="s">
        <v>11</v>
      </c>
      <c r="O3374" s="78">
        <v>0.05</v>
      </c>
      <c r="P3374" s="11">
        <f>ROUND(O3374*L3374,2)</f>
        <v>50.5</v>
      </c>
      <c r="Q3374" s="12">
        <f>IF(N3374="HKD",7.8,IF(N3374="CNY",7.30034,1))</f>
        <v>7.3003400000000003</v>
      </c>
      <c r="R3374" s="14">
        <f>+ROUND(O3374/Q3374,4)</f>
        <v>6.7999999999999996E-3</v>
      </c>
      <c r="S3374" s="13">
        <f>ROUND(R3374*L3374,2)</f>
        <v>6.87</v>
      </c>
      <c r="T3374" s="14" t="s">
        <v>349</v>
      </c>
      <c r="U3374" t="s">
        <v>18</v>
      </c>
    </row>
    <row r="3375" spans="1:21" x14ac:dyDescent="0.2">
      <c r="A3375" t="s">
        <v>6956</v>
      </c>
      <c r="B3375" s="23">
        <v>45839</v>
      </c>
      <c r="C3375" s="23">
        <v>45820</v>
      </c>
      <c r="D3375" t="s">
        <v>545</v>
      </c>
      <c r="E3375" t="s">
        <v>546</v>
      </c>
      <c r="G3375" t="s">
        <v>7492</v>
      </c>
      <c r="H3375" t="s">
        <v>553</v>
      </c>
      <c r="I3375" t="s">
        <v>554</v>
      </c>
      <c r="J3375" s="10" t="str">
        <f>+LEFT(U3375,4)</f>
        <v>WHR-</v>
      </c>
      <c r="K3375" t="s">
        <v>10</v>
      </c>
      <c r="L3375" s="52">
        <v>11000</v>
      </c>
      <c r="M3375" t="s">
        <v>1472</v>
      </c>
      <c r="N3375" t="s">
        <v>11</v>
      </c>
      <c r="O3375" s="78">
        <v>8.5000000000000006E-2</v>
      </c>
      <c r="P3375" s="11">
        <f>ROUND(O3375*L3375,2)</f>
        <v>935</v>
      </c>
      <c r="Q3375" s="12">
        <f>IF(N3375="HKD",7.8,IF(N3375="CNY",7.30034,1))</f>
        <v>7.3003400000000003</v>
      </c>
      <c r="R3375" s="14">
        <f>+ROUND(O3375/Q3375,4)</f>
        <v>1.1599999999999999E-2</v>
      </c>
      <c r="S3375" s="13">
        <f>ROUND(R3375*L3375,2)</f>
        <v>127.6</v>
      </c>
      <c r="T3375" s="14" t="s">
        <v>349</v>
      </c>
      <c r="U3375" t="s">
        <v>248</v>
      </c>
    </row>
    <row r="3376" spans="1:21" x14ac:dyDescent="0.2">
      <c r="A3376" t="s">
        <v>6967</v>
      </c>
      <c r="B3376" s="23">
        <v>45839</v>
      </c>
      <c r="C3376" s="23">
        <v>45813</v>
      </c>
      <c r="D3376" t="s">
        <v>545</v>
      </c>
      <c r="E3376" t="s">
        <v>546</v>
      </c>
      <c r="G3376" t="s">
        <v>7492</v>
      </c>
      <c r="H3376" t="s">
        <v>245</v>
      </c>
      <c r="I3376" t="s">
        <v>246</v>
      </c>
      <c r="J3376" s="10" t="str">
        <f>+LEFT(U3376,4)</f>
        <v>WHR-</v>
      </c>
      <c r="K3376" t="s">
        <v>10</v>
      </c>
      <c r="L3376" s="52">
        <v>2900</v>
      </c>
      <c r="M3376" t="s">
        <v>1472</v>
      </c>
      <c r="N3376" t="s">
        <v>11</v>
      </c>
      <c r="O3376" s="78">
        <v>0.108</v>
      </c>
      <c r="P3376" s="11">
        <f>ROUND(O3376*L3376,2)</f>
        <v>313.2</v>
      </c>
      <c r="Q3376" s="12">
        <f>IF(N3376="HKD",7.8,IF(N3376="CNY",7.30034,1))</f>
        <v>7.3003400000000003</v>
      </c>
      <c r="R3376" s="14">
        <f>+ROUND(O3376/Q3376,4)</f>
        <v>1.4800000000000001E-2</v>
      </c>
      <c r="S3376" s="13">
        <f>ROUND(R3376*L3376,2)</f>
        <v>42.92</v>
      </c>
      <c r="T3376" s="14" t="s">
        <v>349</v>
      </c>
      <c r="U3376" t="s">
        <v>248</v>
      </c>
    </row>
    <row r="3377" spans="1:21" x14ac:dyDescent="0.2">
      <c r="A3377" t="s">
        <v>6968</v>
      </c>
      <c r="B3377" s="23">
        <v>45839</v>
      </c>
      <c r="C3377" s="23">
        <v>45818</v>
      </c>
      <c r="D3377" t="s">
        <v>545</v>
      </c>
      <c r="E3377" t="s">
        <v>546</v>
      </c>
      <c r="G3377" t="s">
        <v>7492</v>
      </c>
      <c r="H3377" t="s">
        <v>245</v>
      </c>
      <c r="I3377" t="s">
        <v>246</v>
      </c>
      <c r="J3377" s="10" t="str">
        <f>+LEFT(U3377,4)</f>
        <v>WHR-</v>
      </c>
      <c r="K3377" t="s">
        <v>10</v>
      </c>
      <c r="L3377" s="52">
        <v>9000</v>
      </c>
      <c r="M3377" t="s">
        <v>1472</v>
      </c>
      <c r="N3377" t="s">
        <v>11</v>
      </c>
      <c r="O3377" s="78">
        <v>0.108</v>
      </c>
      <c r="P3377" s="11">
        <f>ROUND(O3377*L3377,2)</f>
        <v>972</v>
      </c>
      <c r="Q3377" s="12">
        <f>IF(N3377="HKD",7.8,IF(N3377="CNY",7.30034,1))</f>
        <v>7.3003400000000003</v>
      </c>
      <c r="R3377" s="14">
        <f>+ROUND(O3377/Q3377,4)</f>
        <v>1.4800000000000001E-2</v>
      </c>
      <c r="S3377" s="13">
        <f>ROUND(R3377*L3377,2)</f>
        <v>133.19999999999999</v>
      </c>
      <c r="T3377" s="14" t="s">
        <v>349</v>
      </c>
      <c r="U3377" t="s">
        <v>248</v>
      </c>
    </row>
    <row r="3378" spans="1:21" x14ac:dyDescent="0.2">
      <c r="A3378" t="s">
        <v>6975</v>
      </c>
      <c r="B3378" s="23">
        <v>45839</v>
      </c>
      <c r="C3378" s="23">
        <v>45826</v>
      </c>
      <c r="D3378" t="s">
        <v>169</v>
      </c>
      <c r="E3378" t="s">
        <v>170</v>
      </c>
      <c r="G3378" t="s">
        <v>7506</v>
      </c>
      <c r="H3378" t="s">
        <v>3156</v>
      </c>
      <c r="I3378" t="s">
        <v>3366</v>
      </c>
      <c r="J3378" s="10" t="str">
        <f>+LEFT(U3378,4)</f>
        <v>PAP-</v>
      </c>
      <c r="K3378" t="s">
        <v>10</v>
      </c>
      <c r="L3378" s="52">
        <v>8000</v>
      </c>
      <c r="M3378" t="s">
        <v>1472</v>
      </c>
      <c r="N3378" t="s">
        <v>11</v>
      </c>
      <c r="O3378" s="78">
        <v>0.12</v>
      </c>
      <c r="P3378" s="11">
        <f>ROUND(O3378*L3378,2)</f>
        <v>960</v>
      </c>
      <c r="Q3378" s="12">
        <f>IF(N3378="HKD",7.8,IF(N3378="CNY",7.30034,1))</f>
        <v>7.3003400000000003</v>
      </c>
      <c r="R3378" s="14">
        <f>+ROUND(O3378/Q3378,4)</f>
        <v>1.6400000000000001E-2</v>
      </c>
      <c r="S3378" s="13">
        <f>ROUND(R3378*L3378,2)</f>
        <v>131.19999999999999</v>
      </c>
      <c r="T3378" s="14" t="s">
        <v>349</v>
      </c>
      <c r="U3378" t="s">
        <v>1094</v>
      </c>
    </row>
    <row r="3379" spans="1:21" x14ac:dyDescent="0.2">
      <c r="A3379" t="s">
        <v>6988</v>
      </c>
      <c r="B3379" s="23">
        <v>45839</v>
      </c>
      <c r="C3379" s="23">
        <v>45826</v>
      </c>
      <c r="D3379" t="s">
        <v>169</v>
      </c>
      <c r="E3379" t="s">
        <v>170</v>
      </c>
      <c r="G3379" t="s">
        <v>7513</v>
      </c>
      <c r="H3379" t="s">
        <v>1114</v>
      </c>
      <c r="I3379" t="s">
        <v>1115</v>
      </c>
      <c r="J3379" s="10" t="str">
        <f>+LEFT(U3379,4)</f>
        <v>U&amp;C-</v>
      </c>
      <c r="K3379" t="s">
        <v>10</v>
      </c>
      <c r="L3379" s="52">
        <v>8100</v>
      </c>
      <c r="M3379" t="s">
        <v>1472</v>
      </c>
      <c r="N3379" t="s">
        <v>11</v>
      </c>
      <c r="O3379" s="78">
        <v>0.185</v>
      </c>
      <c r="P3379" s="11">
        <f>ROUND(O3379*L3379,2)</f>
        <v>1498.5</v>
      </c>
      <c r="Q3379" s="12">
        <f>IF(N3379="HKD",7.8,IF(N3379="CNY",7.30034,1))</f>
        <v>7.3003400000000003</v>
      </c>
      <c r="R3379" s="14">
        <f>+ROUND(O3379/Q3379,4)</f>
        <v>2.53E-2</v>
      </c>
      <c r="S3379" s="13">
        <f>ROUND(R3379*L3379,2)</f>
        <v>204.93</v>
      </c>
      <c r="T3379" s="14" t="s">
        <v>349</v>
      </c>
      <c r="U3379" t="s">
        <v>177</v>
      </c>
    </row>
    <row r="3380" spans="1:21" x14ac:dyDescent="0.2">
      <c r="A3380" t="s">
        <v>6999</v>
      </c>
      <c r="B3380" s="23">
        <v>45839</v>
      </c>
      <c r="C3380" s="23">
        <v>45826</v>
      </c>
      <c r="D3380" t="s">
        <v>169</v>
      </c>
      <c r="E3380" t="s">
        <v>170</v>
      </c>
      <c r="G3380" t="s">
        <v>7513</v>
      </c>
      <c r="H3380" t="s">
        <v>3560</v>
      </c>
      <c r="I3380" t="s">
        <v>3561</v>
      </c>
      <c r="J3380" s="10" t="str">
        <f>+LEFT(U3380,4)</f>
        <v>U&amp;C-</v>
      </c>
      <c r="K3380" t="s">
        <v>10</v>
      </c>
      <c r="L3380" s="52">
        <v>11000</v>
      </c>
      <c r="M3380" t="s">
        <v>1472</v>
      </c>
      <c r="N3380" t="s">
        <v>11</v>
      </c>
      <c r="O3380" s="78">
        <v>0.22839999999999999</v>
      </c>
      <c r="P3380" s="11">
        <f>ROUND(O3380*L3380,2)</f>
        <v>2512.4</v>
      </c>
      <c r="Q3380" s="12">
        <f>IF(N3380="HKD",7.8,IF(N3380="CNY",7.30034,1))</f>
        <v>7.3003400000000003</v>
      </c>
      <c r="R3380" s="14">
        <f>+ROUND(O3380/Q3380,4)</f>
        <v>3.1300000000000001E-2</v>
      </c>
      <c r="S3380" s="13">
        <f>ROUND(R3380*L3380,2)</f>
        <v>344.3</v>
      </c>
      <c r="T3380" s="14" t="s">
        <v>349</v>
      </c>
      <c r="U3380" t="s">
        <v>177</v>
      </c>
    </row>
    <row r="3381" spans="1:21" x14ac:dyDescent="0.2">
      <c r="A3381" t="s">
        <v>7002</v>
      </c>
      <c r="B3381" s="23">
        <v>45839</v>
      </c>
      <c r="C3381" s="23">
        <v>45818</v>
      </c>
      <c r="D3381" t="s">
        <v>169</v>
      </c>
      <c r="E3381" t="s">
        <v>170</v>
      </c>
      <c r="G3381" t="s">
        <v>7521</v>
      </c>
      <c r="H3381" t="s">
        <v>3546</v>
      </c>
      <c r="I3381" t="s">
        <v>3547</v>
      </c>
      <c r="J3381" s="10" t="str">
        <f>+LEFT(U3381,4)</f>
        <v>PAP-</v>
      </c>
      <c r="K3381" t="s">
        <v>10</v>
      </c>
      <c r="L3381" s="52">
        <v>10000</v>
      </c>
      <c r="M3381" t="s">
        <v>1472</v>
      </c>
      <c r="N3381" t="s">
        <v>11</v>
      </c>
      <c r="O3381" s="78">
        <v>0.23</v>
      </c>
      <c r="P3381" s="11">
        <f>ROUND(O3381*L3381,2)</f>
        <v>2300</v>
      </c>
      <c r="Q3381" s="12">
        <f>IF(N3381="HKD",7.8,IF(N3381="CNY",7.30034,1))</f>
        <v>7.3003400000000003</v>
      </c>
      <c r="R3381" s="14">
        <f>+ROUND(O3381/Q3381,4)</f>
        <v>3.15E-2</v>
      </c>
      <c r="S3381" s="13">
        <f>ROUND(R3381*L3381,2)</f>
        <v>315</v>
      </c>
      <c r="T3381" s="14" t="s">
        <v>349</v>
      </c>
      <c r="U3381" t="s">
        <v>1094</v>
      </c>
    </row>
    <row r="3382" spans="1:21" x14ac:dyDescent="0.2">
      <c r="A3382" t="s">
        <v>7006</v>
      </c>
      <c r="B3382" s="23">
        <v>45839</v>
      </c>
      <c r="C3382" s="23">
        <v>45826</v>
      </c>
      <c r="D3382" t="s">
        <v>169</v>
      </c>
      <c r="E3382" t="s">
        <v>170</v>
      </c>
      <c r="G3382" t="s">
        <v>7523</v>
      </c>
      <c r="H3382" t="s">
        <v>1623</v>
      </c>
      <c r="I3382" t="s">
        <v>1624</v>
      </c>
      <c r="J3382" s="10" t="str">
        <f>+LEFT(U3382,4)</f>
        <v>U&amp;C-</v>
      </c>
      <c r="K3382" t="s">
        <v>10</v>
      </c>
      <c r="L3382" s="52">
        <v>5500</v>
      </c>
      <c r="M3382" t="s">
        <v>1472</v>
      </c>
      <c r="N3382" t="s">
        <v>11</v>
      </c>
      <c r="O3382" s="78">
        <v>0.248</v>
      </c>
      <c r="P3382" s="11">
        <f>ROUND(O3382*L3382,2)</f>
        <v>1364</v>
      </c>
      <c r="Q3382" s="12">
        <f>IF(N3382="HKD",7.8,IF(N3382="CNY",7.30034,1))</f>
        <v>7.3003400000000003</v>
      </c>
      <c r="R3382" s="14">
        <f>+ROUND(O3382/Q3382,4)</f>
        <v>3.4000000000000002E-2</v>
      </c>
      <c r="S3382" s="13">
        <f>ROUND(R3382*L3382,2)</f>
        <v>187</v>
      </c>
      <c r="T3382" s="14" t="s">
        <v>349</v>
      </c>
      <c r="U3382" t="s">
        <v>177</v>
      </c>
    </row>
    <row r="3383" spans="1:21" x14ac:dyDescent="0.2">
      <c r="A3383" t="s">
        <v>7009</v>
      </c>
      <c r="B3383" s="23">
        <v>45839</v>
      </c>
      <c r="C3383" s="23">
        <v>45826</v>
      </c>
      <c r="D3383" t="s">
        <v>169</v>
      </c>
      <c r="E3383" t="s">
        <v>170</v>
      </c>
      <c r="G3383" t="s">
        <v>7523</v>
      </c>
      <c r="H3383" t="s">
        <v>3157</v>
      </c>
      <c r="I3383" t="s">
        <v>3367</v>
      </c>
      <c r="J3383" s="10" t="str">
        <f>+LEFT(U3383,4)</f>
        <v>U&amp;C-</v>
      </c>
      <c r="K3383" t="s">
        <v>10</v>
      </c>
      <c r="L3383" s="52">
        <v>5030</v>
      </c>
      <c r="M3383" t="s">
        <v>1472</v>
      </c>
      <c r="N3383" t="s">
        <v>11</v>
      </c>
      <c r="O3383" s="78">
        <v>0.252</v>
      </c>
      <c r="P3383" s="11">
        <f>ROUND(O3383*L3383,2)</f>
        <v>1267.56</v>
      </c>
      <c r="Q3383" s="12">
        <f>IF(N3383="HKD",7.8,IF(N3383="CNY",7.30034,1))</f>
        <v>7.3003400000000003</v>
      </c>
      <c r="R3383" s="14">
        <f>+ROUND(O3383/Q3383,4)</f>
        <v>3.4500000000000003E-2</v>
      </c>
      <c r="S3383" s="13">
        <f>ROUND(R3383*L3383,2)</f>
        <v>173.54</v>
      </c>
      <c r="T3383" s="14" t="s">
        <v>349</v>
      </c>
      <c r="U3383" t="s">
        <v>177</v>
      </c>
    </row>
    <row r="3384" spans="1:21" x14ac:dyDescent="0.2">
      <c r="A3384" t="s">
        <v>7010</v>
      </c>
      <c r="B3384" s="23">
        <v>45839</v>
      </c>
      <c r="C3384" s="23">
        <v>45832</v>
      </c>
      <c r="D3384" t="s">
        <v>169</v>
      </c>
      <c r="E3384" t="s">
        <v>170</v>
      </c>
      <c r="G3384" t="s">
        <v>7525</v>
      </c>
      <c r="H3384" t="s">
        <v>5642</v>
      </c>
      <c r="I3384" t="s">
        <v>5785</v>
      </c>
      <c r="J3384" s="10" t="str">
        <f>+LEFT(U3384,4)</f>
        <v>U&amp;C-</v>
      </c>
      <c r="K3384" t="s">
        <v>10</v>
      </c>
      <c r="L3384" s="52">
        <v>500</v>
      </c>
      <c r="M3384" t="s">
        <v>1472</v>
      </c>
      <c r="N3384" t="s">
        <v>11</v>
      </c>
      <c r="O3384" s="78">
        <v>0.26</v>
      </c>
      <c r="P3384" s="11">
        <f>ROUND(O3384*L3384,2)</f>
        <v>130</v>
      </c>
      <c r="Q3384" s="12">
        <f>IF(N3384="HKD",7.8,IF(N3384="CNY",7.30034,1))</f>
        <v>7.3003400000000003</v>
      </c>
      <c r="R3384" s="14">
        <f>+ROUND(O3384/Q3384,4)</f>
        <v>3.56E-2</v>
      </c>
      <c r="S3384" s="13">
        <f>ROUND(R3384*L3384,2)</f>
        <v>17.8</v>
      </c>
      <c r="T3384" s="14" t="s">
        <v>349</v>
      </c>
      <c r="U3384" t="s">
        <v>177</v>
      </c>
    </row>
    <row r="3385" spans="1:21" x14ac:dyDescent="0.2">
      <c r="A3385" t="s">
        <v>7012</v>
      </c>
      <c r="B3385" s="23">
        <v>45839</v>
      </c>
      <c r="C3385" s="23">
        <v>45826</v>
      </c>
      <c r="D3385" t="s">
        <v>169</v>
      </c>
      <c r="E3385" t="s">
        <v>170</v>
      </c>
      <c r="G3385" t="s">
        <v>7523</v>
      </c>
      <c r="H3385" t="s">
        <v>1104</v>
      </c>
      <c r="I3385" t="s">
        <v>1105</v>
      </c>
      <c r="J3385" s="10" t="str">
        <f>+LEFT(U3385,4)</f>
        <v>WACD</v>
      </c>
      <c r="K3385" t="s">
        <v>10</v>
      </c>
      <c r="L3385" s="52">
        <v>500</v>
      </c>
      <c r="M3385" t="s">
        <v>1472</v>
      </c>
      <c r="N3385" t="s">
        <v>11</v>
      </c>
      <c r="O3385" s="78">
        <v>0.26800000000000002</v>
      </c>
      <c r="P3385" s="11">
        <f>ROUND(O3385*L3385,2)</f>
        <v>134</v>
      </c>
      <c r="Q3385" s="12">
        <f>IF(N3385="HKD",7.8,IF(N3385="CNY",7.30034,1))</f>
        <v>7.3003400000000003</v>
      </c>
      <c r="R3385" s="14">
        <f>+ROUND(O3385/Q3385,4)</f>
        <v>3.6700000000000003E-2</v>
      </c>
      <c r="S3385" s="13">
        <f>ROUND(R3385*L3385,2)</f>
        <v>18.350000000000001</v>
      </c>
      <c r="T3385" s="14" t="s">
        <v>349</v>
      </c>
      <c r="U3385" t="s">
        <v>635</v>
      </c>
    </row>
    <row r="3386" spans="1:21" x14ac:dyDescent="0.2">
      <c r="A3386" t="s">
        <v>7013</v>
      </c>
      <c r="B3386" s="23">
        <v>45839</v>
      </c>
      <c r="C3386" s="23">
        <v>45826</v>
      </c>
      <c r="D3386" t="s">
        <v>169</v>
      </c>
      <c r="E3386" t="s">
        <v>170</v>
      </c>
      <c r="G3386" t="s">
        <v>7523</v>
      </c>
      <c r="H3386" t="s">
        <v>1617</v>
      </c>
      <c r="I3386" t="s">
        <v>1618</v>
      </c>
      <c r="J3386" s="10" t="str">
        <f>+LEFT(U3386,4)</f>
        <v>U&amp;C-</v>
      </c>
      <c r="K3386" t="s">
        <v>10</v>
      </c>
      <c r="L3386" s="52">
        <v>1310</v>
      </c>
      <c r="M3386" t="s">
        <v>1472</v>
      </c>
      <c r="N3386" t="s">
        <v>11</v>
      </c>
      <c r="O3386" s="78">
        <v>0.27500000000000002</v>
      </c>
      <c r="P3386" s="11">
        <f>ROUND(O3386*L3386,2)</f>
        <v>360.25</v>
      </c>
      <c r="Q3386" s="12">
        <f>IF(N3386="HKD",7.8,IF(N3386="CNY",7.30034,1))</f>
        <v>7.3003400000000003</v>
      </c>
      <c r="R3386" s="14">
        <f>+ROUND(O3386/Q3386,4)</f>
        <v>3.7699999999999997E-2</v>
      </c>
      <c r="S3386" s="13">
        <f>ROUND(R3386*L3386,2)</f>
        <v>49.39</v>
      </c>
      <c r="T3386" s="14" t="s">
        <v>349</v>
      </c>
      <c r="U3386" t="s">
        <v>177</v>
      </c>
    </row>
    <row r="3387" spans="1:21" x14ac:dyDescent="0.2">
      <c r="A3387" t="s">
        <v>7046</v>
      </c>
      <c r="B3387" s="23">
        <v>45839</v>
      </c>
      <c r="C3387" s="23">
        <v>45813</v>
      </c>
      <c r="D3387" t="s">
        <v>2245</v>
      </c>
      <c r="E3387" t="s">
        <v>2246</v>
      </c>
      <c r="G3387" t="s">
        <v>7535</v>
      </c>
      <c r="H3387" t="s">
        <v>1633</v>
      </c>
      <c r="I3387" t="s">
        <v>1634</v>
      </c>
      <c r="J3387" s="10" t="str">
        <f>+LEFT(U3387,4)</f>
        <v>KNOB</v>
      </c>
      <c r="K3387" t="s">
        <v>10</v>
      </c>
      <c r="L3387" s="52">
        <v>2050</v>
      </c>
      <c r="M3387" t="s">
        <v>1472</v>
      </c>
      <c r="N3387" t="s">
        <v>11</v>
      </c>
      <c r="O3387" s="78">
        <v>0.68910000000000005</v>
      </c>
      <c r="P3387" s="11">
        <f>ROUND(O3387*L3387,2)</f>
        <v>1412.66</v>
      </c>
      <c r="Q3387" s="12">
        <f>IF(N3387="HKD",7.8,IF(N3387="CNY",7.30034,1))</f>
        <v>7.3003400000000003</v>
      </c>
      <c r="R3387" s="14">
        <f>+ROUND(O3387/Q3387,4)</f>
        <v>9.4399999999999998E-2</v>
      </c>
      <c r="S3387" s="13">
        <f>ROUND(R3387*L3387,2)</f>
        <v>193.52</v>
      </c>
      <c r="T3387" s="14" t="s">
        <v>349</v>
      </c>
      <c r="U3387" t="s">
        <v>32</v>
      </c>
    </row>
    <row r="3388" spans="1:21" x14ac:dyDescent="0.2">
      <c r="A3388" t="s">
        <v>7048</v>
      </c>
      <c r="B3388" s="23">
        <v>45839</v>
      </c>
      <c r="C3388" s="23">
        <v>45821</v>
      </c>
      <c r="D3388" t="s">
        <v>651</v>
      </c>
      <c r="E3388" t="s">
        <v>652</v>
      </c>
      <c r="G3388" t="s">
        <v>7537</v>
      </c>
      <c r="H3388" t="s">
        <v>716</v>
      </c>
      <c r="I3388" t="s">
        <v>717</v>
      </c>
      <c r="J3388" s="10" t="str">
        <f>+LEFT(U3388,4)</f>
        <v>KNOB</v>
      </c>
      <c r="K3388" t="s">
        <v>10</v>
      </c>
      <c r="L3388" s="52">
        <v>1000</v>
      </c>
      <c r="M3388" t="s">
        <v>1472</v>
      </c>
      <c r="N3388" t="s">
        <v>11</v>
      </c>
      <c r="O3388" s="78">
        <v>0.7</v>
      </c>
      <c r="P3388" s="11">
        <f>ROUND(O3388*L3388,2)</f>
        <v>700</v>
      </c>
      <c r="Q3388" s="12">
        <f>IF(N3388="HKD",7.8,IF(N3388="CNY",7.30034,1))</f>
        <v>7.3003400000000003</v>
      </c>
      <c r="R3388" s="14">
        <f>+ROUND(O3388/Q3388,4)</f>
        <v>9.5899999999999999E-2</v>
      </c>
      <c r="S3388" s="13">
        <f>ROUND(R3388*L3388,2)</f>
        <v>95.9</v>
      </c>
      <c r="T3388" s="14" t="s">
        <v>349</v>
      </c>
      <c r="U3388" t="s">
        <v>32</v>
      </c>
    </row>
    <row r="3389" spans="1:21" x14ac:dyDescent="0.2">
      <c r="A3389" t="s">
        <v>7050</v>
      </c>
      <c r="B3389" s="23">
        <v>45839</v>
      </c>
      <c r="C3389" s="23">
        <v>45820</v>
      </c>
      <c r="D3389" t="s">
        <v>651</v>
      </c>
      <c r="E3389" t="s">
        <v>652</v>
      </c>
      <c r="G3389" t="s">
        <v>7539</v>
      </c>
      <c r="H3389" t="s">
        <v>3235</v>
      </c>
      <c r="I3389" t="s">
        <v>3442</v>
      </c>
      <c r="J3389" s="10" t="str">
        <f>+LEFT(U3389,4)</f>
        <v>FG--</v>
      </c>
      <c r="K3389" t="s">
        <v>10</v>
      </c>
      <c r="L3389" s="52">
        <v>5080</v>
      </c>
      <c r="M3389" t="s">
        <v>1472</v>
      </c>
      <c r="N3389" t="s">
        <v>11</v>
      </c>
      <c r="O3389" s="78">
        <v>0.7671</v>
      </c>
      <c r="P3389" s="11">
        <f>ROUND(O3389*L3389,2)</f>
        <v>3896.87</v>
      </c>
      <c r="Q3389" s="12">
        <f>IF(N3389="HKD",7.8,IF(N3389="CNY",7.30034,1))</f>
        <v>7.3003400000000003</v>
      </c>
      <c r="R3389" s="14">
        <f>+ROUND(O3389/Q3389,4)</f>
        <v>0.1051</v>
      </c>
      <c r="S3389" s="13">
        <f>ROUND(R3389*L3389,2)</f>
        <v>533.91</v>
      </c>
      <c r="T3389" s="14" t="s">
        <v>349</v>
      </c>
      <c r="U3389" t="s">
        <v>64</v>
      </c>
    </row>
    <row r="3390" spans="1:21" x14ac:dyDescent="0.2">
      <c r="A3390" t="s">
        <v>7059</v>
      </c>
      <c r="B3390" s="23">
        <v>45839</v>
      </c>
      <c r="C3390" s="23">
        <v>45820</v>
      </c>
      <c r="D3390" t="s">
        <v>651</v>
      </c>
      <c r="E3390" t="s">
        <v>652</v>
      </c>
      <c r="G3390" t="s">
        <v>7537</v>
      </c>
      <c r="H3390" t="s">
        <v>3236</v>
      </c>
      <c r="I3390" t="s">
        <v>3443</v>
      </c>
      <c r="J3390" s="10" t="str">
        <f>+LEFT(U3390,4)</f>
        <v>FG--</v>
      </c>
      <c r="K3390" t="s">
        <v>10</v>
      </c>
      <c r="L3390" s="52">
        <v>1930</v>
      </c>
      <c r="M3390" t="s">
        <v>1472</v>
      </c>
      <c r="N3390" t="s">
        <v>11</v>
      </c>
      <c r="O3390" s="78">
        <v>0.84</v>
      </c>
      <c r="P3390" s="11">
        <f>ROUND(O3390*L3390,2)</f>
        <v>1621.2</v>
      </c>
      <c r="Q3390" s="12">
        <f>IF(N3390="HKD",7.8,IF(N3390="CNY",7.30034,1))</f>
        <v>7.3003400000000003</v>
      </c>
      <c r="R3390" s="14">
        <f>+ROUND(O3390/Q3390,4)</f>
        <v>0.11509999999999999</v>
      </c>
      <c r="S3390" s="13">
        <f>ROUND(R3390*L3390,2)</f>
        <v>222.14</v>
      </c>
      <c r="T3390" s="14" t="s">
        <v>349</v>
      </c>
      <c r="U3390" t="s">
        <v>64</v>
      </c>
    </row>
    <row r="3391" spans="1:21" x14ac:dyDescent="0.2">
      <c r="A3391" t="s">
        <v>7065</v>
      </c>
      <c r="B3391" s="23">
        <v>45839</v>
      </c>
      <c r="C3391" s="23">
        <v>45807</v>
      </c>
      <c r="D3391" t="s">
        <v>252</v>
      </c>
      <c r="E3391" t="s">
        <v>253</v>
      </c>
      <c r="G3391" t="s">
        <v>7547</v>
      </c>
      <c r="H3391" t="s">
        <v>688</v>
      </c>
      <c r="I3391" t="s">
        <v>689</v>
      </c>
      <c r="J3391" s="10" t="s">
        <v>1525</v>
      </c>
      <c r="K3391" t="s">
        <v>10</v>
      </c>
      <c r="L3391" s="52">
        <v>1050</v>
      </c>
      <c r="M3391" t="s">
        <v>1472</v>
      </c>
      <c r="N3391" t="s">
        <v>11</v>
      </c>
      <c r="O3391" s="78">
        <v>0.9</v>
      </c>
      <c r="P3391" s="11">
        <f>ROUND(O3391*L3391,2)</f>
        <v>945</v>
      </c>
      <c r="Q3391" s="12">
        <f>IF(N3391="HKD",7.8,IF(N3391="CNY",7.30034,1))</f>
        <v>7.3003400000000003</v>
      </c>
      <c r="R3391" s="14">
        <f>+ROUND(O3391/Q3391,4)</f>
        <v>0.12330000000000001</v>
      </c>
      <c r="S3391" s="13">
        <f>ROUND(R3391*L3391,2)</f>
        <v>129.47</v>
      </c>
      <c r="T3391" s="14" t="s">
        <v>349</v>
      </c>
      <c r="U3391" t="s">
        <v>36</v>
      </c>
    </row>
    <row r="3392" spans="1:21" x14ac:dyDescent="0.2">
      <c r="A3392" t="s">
        <v>7068</v>
      </c>
      <c r="B3392" s="23">
        <v>45839</v>
      </c>
      <c r="C3392" s="23">
        <v>45797</v>
      </c>
      <c r="D3392" t="s">
        <v>372</v>
      </c>
      <c r="E3392" t="s">
        <v>373</v>
      </c>
      <c r="G3392" t="s">
        <v>7549</v>
      </c>
      <c r="H3392" t="s">
        <v>5655</v>
      </c>
      <c r="I3392" t="s">
        <v>5798</v>
      </c>
      <c r="J3392" s="10" t="str">
        <f>+LEFT(U3392,4)</f>
        <v>SHDL</v>
      </c>
      <c r="K3392" t="s">
        <v>98</v>
      </c>
      <c r="L3392" s="52">
        <v>6100</v>
      </c>
      <c r="M3392" t="s">
        <v>1472</v>
      </c>
      <c r="N3392" t="s">
        <v>11</v>
      </c>
      <c r="O3392" s="78">
        <v>0.91300000000000003</v>
      </c>
      <c r="P3392" s="11">
        <f>ROUND(O3392*L3392,2)</f>
        <v>5569.3</v>
      </c>
      <c r="Q3392" s="12">
        <f>IF(N3392="HKD",7.8,IF(N3392="CNY",7.30034,1))</f>
        <v>7.3003400000000003</v>
      </c>
      <c r="R3392" s="14">
        <f>+ROUND(O3392/Q3392,4)</f>
        <v>0.12509999999999999</v>
      </c>
      <c r="S3392" s="13">
        <f>ROUND(R3392*L3392,2)</f>
        <v>763.11</v>
      </c>
      <c r="T3392" s="14" t="s">
        <v>349</v>
      </c>
      <c r="U3392" t="s">
        <v>722</v>
      </c>
    </row>
    <row r="3393" spans="1:21" x14ac:dyDescent="0.2">
      <c r="A3393" t="s">
        <v>7069</v>
      </c>
      <c r="B3393" s="23">
        <v>45839</v>
      </c>
      <c r="C3393" s="23">
        <v>45797</v>
      </c>
      <c r="D3393" t="s">
        <v>372</v>
      </c>
      <c r="E3393" t="s">
        <v>373</v>
      </c>
      <c r="G3393" t="s">
        <v>7549</v>
      </c>
      <c r="H3393" t="s">
        <v>4634</v>
      </c>
      <c r="I3393" t="s">
        <v>4635</v>
      </c>
      <c r="J3393" s="10" t="str">
        <f>+LEFT(U3393,4)</f>
        <v>SHDL</v>
      </c>
      <c r="K3393" t="s">
        <v>98</v>
      </c>
      <c r="L3393" s="52">
        <v>2050</v>
      </c>
      <c r="M3393" t="s">
        <v>1472</v>
      </c>
      <c r="N3393" t="s">
        <v>11</v>
      </c>
      <c r="O3393" s="78">
        <v>0.92230000000000001</v>
      </c>
      <c r="P3393" s="11">
        <f>ROUND(O3393*L3393,2)</f>
        <v>1890.72</v>
      </c>
      <c r="Q3393" s="12">
        <f>IF(N3393="HKD",7.8,IF(N3393="CNY",7.30034,1))</f>
        <v>7.3003400000000003</v>
      </c>
      <c r="R3393" s="14">
        <f>+ROUND(O3393/Q3393,4)</f>
        <v>0.1263</v>
      </c>
      <c r="S3393" s="13">
        <f>ROUND(R3393*L3393,2)</f>
        <v>258.92</v>
      </c>
      <c r="T3393" s="14" t="s">
        <v>349</v>
      </c>
      <c r="U3393" t="s">
        <v>722</v>
      </c>
    </row>
    <row r="3394" spans="1:21" x14ac:dyDescent="0.2">
      <c r="A3394" t="s">
        <v>7070</v>
      </c>
      <c r="B3394" s="23">
        <v>45839</v>
      </c>
      <c r="C3394" s="23">
        <v>45797</v>
      </c>
      <c r="D3394" t="s">
        <v>372</v>
      </c>
      <c r="E3394" t="s">
        <v>373</v>
      </c>
      <c r="G3394" t="s">
        <v>7549</v>
      </c>
      <c r="H3394" t="s">
        <v>6703</v>
      </c>
      <c r="I3394" t="s">
        <v>6704</v>
      </c>
      <c r="J3394" s="10" t="str">
        <f>+LEFT(U3394,4)</f>
        <v>SHDL</v>
      </c>
      <c r="K3394" t="s">
        <v>98</v>
      </c>
      <c r="L3394" s="52">
        <v>1010</v>
      </c>
      <c r="M3394" t="s">
        <v>1472</v>
      </c>
      <c r="N3394" t="s">
        <v>11</v>
      </c>
      <c r="O3394" s="78">
        <v>0.94120000000000004</v>
      </c>
      <c r="P3394" s="11">
        <f>ROUND(O3394*L3394,2)</f>
        <v>950.61</v>
      </c>
      <c r="Q3394" s="12">
        <f>IF(N3394="HKD",7.8,IF(N3394="CNY",7.30034,1))</f>
        <v>7.3003400000000003</v>
      </c>
      <c r="R3394" s="14">
        <f>+ROUND(O3394/Q3394,4)</f>
        <v>0.12889999999999999</v>
      </c>
      <c r="S3394" s="13">
        <f>ROUND(R3394*L3394,2)</f>
        <v>130.19</v>
      </c>
      <c r="T3394" s="14" t="s">
        <v>349</v>
      </c>
      <c r="U3394" t="s">
        <v>722</v>
      </c>
    </row>
    <row r="3395" spans="1:21" x14ac:dyDescent="0.2">
      <c r="A3395" t="s">
        <v>7078</v>
      </c>
      <c r="B3395" s="23">
        <v>45839</v>
      </c>
      <c r="C3395" s="23">
        <v>45826</v>
      </c>
      <c r="D3395" t="s">
        <v>169</v>
      </c>
      <c r="E3395" t="s">
        <v>170</v>
      </c>
      <c r="G3395" t="s">
        <v>7523</v>
      </c>
      <c r="H3395" t="s">
        <v>6711</v>
      </c>
      <c r="I3395" t="s">
        <v>6712</v>
      </c>
      <c r="J3395" s="10" t="str">
        <f>+LEFT(U3395,4)</f>
        <v>U&amp;C-</v>
      </c>
      <c r="K3395" t="s">
        <v>10</v>
      </c>
      <c r="L3395" s="52">
        <v>1010</v>
      </c>
      <c r="M3395" t="s">
        <v>1472</v>
      </c>
      <c r="N3395" t="s">
        <v>11</v>
      </c>
      <c r="O3395" s="78">
        <v>1.02</v>
      </c>
      <c r="P3395" s="11">
        <f>ROUND(O3395*L3395,2)</f>
        <v>1030.2</v>
      </c>
      <c r="Q3395" s="12">
        <f>IF(N3395="HKD",7.8,IF(N3395="CNY",7.30034,1))</f>
        <v>7.3003400000000003</v>
      </c>
      <c r="R3395" s="14">
        <f>+ROUND(O3395/Q3395,4)</f>
        <v>0.13969999999999999</v>
      </c>
      <c r="S3395" s="13">
        <f>ROUND(R3395*L3395,2)</f>
        <v>141.1</v>
      </c>
      <c r="T3395" s="14" t="s">
        <v>349</v>
      </c>
      <c r="U3395" t="s">
        <v>177</v>
      </c>
    </row>
    <row r="3396" spans="1:21" x14ac:dyDescent="0.2">
      <c r="A3396" t="s">
        <v>7095</v>
      </c>
      <c r="B3396" s="23">
        <v>45839</v>
      </c>
      <c r="C3396" s="23">
        <v>45820</v>
      </c>
      <c r="D3396" t="s">
        <v>252</v>
      </c>
      <c r="E3396" t="s">
        <v>253</v>
      </c>
      <c r="G3396" t="s">
        <v>7547</v>
      </c>
      <c r="H3396" t="s">
        <v>1528</v>
      </c>
      <c r="I3396" t="s">
        <v>1529</v>
      </c>
      <c r="J3396" s="10" t="s">
        <v>1525</v>
      </c>
      <c r="K3396" t="s">
        <v>10</v>
      </c>
      <c r="L3396" s="52">
        <v>5000</v>
      </c>
      <c r="M3396" t="s">
        <v>1472</v>
      </c>
      <c r="N3396" t="s">
        <v>11</v>
      </c>
      <c r="O3396" s="78">
        <v>1.3386</v>
      </c>
      <c r="P3396" s="11">
        <f>ROUND(O3396*L3396,2)</f>
        <v>6693</v>
      </c>
      <c r="Q3396" s="12">
        <f>IF(N3396="HKD",7.8,IF(N3396="CNY",7.30034,1))</f>
        <v>7.3003400000000003</v>
      </c>
      <c r="R3396" s="14">
        <f>+ROUND(O3396/Q3396,4)</f>
        <v>0.18340000000000001</v>
      </c>
      <c r="S3396" s="13">
        <f>ROUND(R3396*L3396,2)</f>
        <v>917</v>
      </c>
      <c r="T3396" s="14" t="s">
        <v>349</v>
      </c>
      <c r="U3396" t="s">
        <v>36</v>
      </c>
    </row>
    <row r="3397" spans="1:21" x14ac:dyDescent="0.2">
      <c r="A3397" t="s">
        <v>7098</v>
      </c>
      <c r="B3397" s="23">
        <v>45839</v>
      </c>
      <c r="C3397" s="23">
        <v>45818</v>
      </c>
      <c r="D3397" t="s">
        <v>252</v>
      </c>
      <c r="E3397" t="s">
        <v>253</v>
      </c>
      <c r="G3397" t="s">
        <v>7547</v>
      </c>
      <c r="H3397" t="s">
        <v>1528</v>
      </c>
      <c r="I3397" t="s">
        <v>1529</v>
      </c>
      <c r="J3397" s="10" t="s">
        <v>1525</v>
      </c>
      <c r="K3397" t="s">
        <v>10</v>
      </c>
      <c r="L3397" s="52">
        <v>3600</v>
      </c>
      <c r="M3397" t="s">
        <v>1472</v>
      </c>
      <c r="N3397" t="s">
        <v>11</v>
      </c>
      <c r="O3397" s="78">
        <v>1.3524</v>
      </c>
      <c r="P3397" s="11">
        <f>ROUND(O3397*L3397,2)</f>
        <v>4868.6400000000003</v>
      </c>
      <c r="Q3397" s="12">
        <f>IF(N3397="HKD",7.8,IF(N3397="CNY",7.30034,1))</f>
        <v>7.3003400000000003</v>
      </c>
      <c r="R3397" s="14">
        <f>+ROUND(O3397/Q3397,4)</f>
        <v>0.18529999999999999</v>
      </c>
      <c r="S3397" s="13">
        <f>ROUND(R3397*L3397,2)</f>
        <v>667.08</v>
      </c>
      <c r="T3397" s="14" t="s">
        <v>349</v>
      </c>
      <c r="U3397" t="s">
        <v>36</v>
      </c>
    </row>
    <row r="3398" spans="1:21" x14ac:dyDescent="0.2">
      <c r="A3398" t="s">
        <v>7100</v>
      </c>
      <c r="B3398" s="23">
        <v>45839</v>
      </c>
      <c r="C3398" s="23">
        <v>45813</v>
      </c>
      <c r="D3398" t="s">
        <v>169</v>
      </c>
      <c r="E3398" t="s">
        <v>170</v>
      </c>
      <c r="G3398" t="s">
        <v>7521</v>
      </c>
      <c r="H3398" t="s">
        <v>6715</v>
      </c>
      <c r="I3398" t="s">
        <v>3433</v>
      </c>
      <c r="J3398" s="10" t="str">
        <f>+LEFT(U3398,4)</f>
        <v>U&amp;C-</v>
      </c>
      <c r="K3398" t="s">
        <v>10</v>
      </c>
      <c r="L3398" s="52">
        <v>510</v>
      </c>
      <c r="M3398" t="s">
        <v>1472</v>
      </c>
      <c r="N3398" t="s">
        <v>11</v>
      </c>
      <c r="O3398" s="78">
        <v>1.45</v>
      </c>
      <c r="P3398" s="11">
        <f>ROUND(O3398*L3398,2)</f>
        <v>739.5</v>
      </c>
      <c r="Q3398" s="12">
        <f>IF(N3398="HKD",7.8,IF(N3398="CNY",7.30034,1))</f>
        <v>7.3003400000000003</v>
      </c>
      <c r="R3398" s="14">
        <f>+ROUND(O3398/Q3398,4)</f>
        <v>0.1986</v>
      </c>
      <c r="S3398" s="13">
        <f>ROUND(R3398*L3398,2)</f>
        <v>101.29</v>
      </c>
      <c r="T3398" s="14" t="s">
        <v>349</v>
      </c>
      <c r="U3398" t="s">
        <v>177</v>
      </c>
    </row>
    <row r="3399" spans="1:21" x14ac:dyDescent="0.2">
      <c r="A3399" t="s">
        <v>7101</v>
      </c>
      <c r="B3399" s="23">
        <v>45839</v>
      </c>
      <c r="C3399" s="23">
        <v>45832</v>
      </c>
      <c r="D3399" t="s">
        <v>169</v>
      </c>
      <c r="E3399" t="s">
        <v>170</v>
      </c>
      <c r="G3399" t="s">
        <v>7521</v>
      </c>
      <c r="H3399" t="s">
        <v>6715</v>
      </c>
      <c r="I3399" t="s">
        <v>3433</v>
      </c>
      <c r="J3399" s="10" t="str">
        <f>+LEFT(U3399,4)</f>
        <v>U&amp;C-</v>
      </c>
      <c r="K3399" t="s">
        <v>10</v>
      </c>
      <c r="L3399" s="52">
        <v>500</v>
      </c>
      <c r="M3399" t="s">
        <v>1472</v>
      </c>
      <c r="N3399" t="s">
        <v>11</v>
      </c>
      <c r="O3399" s="78">
        <v>1.45</v>
      </c>
      <c r="P3399" s="11">
        <f>ROUND(O3399*L3399,2)</f>
        <v>725</v>
      </c>
      <c r="Q3399" s="12">
        <f>IF(N3399="HKD",7.8,IF(N3399="CNY",7.30034,1))</f>
        <v>7.3003400000000003</v>
      </c>
      <c r="R3399" s="14">
        <f>+ROUND(O3399/Q3399,4)</f>
        <v>0.1986</v>
      </c>
      <c r="S3399" s="13">
        <f>ROUND(R3399*L3399,2)</f>
        <v>99.3</v>
      </c>
      <c r="T3399" s="14" t="s">
        <v>349</v>
      </c>
      <c r="U3399" t="s">
        <v>177</v>
      </c>
    </row>
    <row r="3400" spans="1:21" x14ac:dyDescent="0.2">
      <c r="A3400" t="s">
        <v>7103</v>
      </c>
      <c r="B3400" s="23">
        <v>45839</v>
      </c>
      <c r="C3400" s="23">
        <v>45813</v>
      </c>
      <c r="D3400" t="s">
        <v>651</v>
      </c>
      <c r="E3400" t="s">
        <v>652</v>
      </c>
      <c r="G3400" t="s">
        <v>7561</v>
      </c>
      <c r="H3400" t="s">
        <v>649</v>
      </c>
      <c r="I3400" t="s">
        <v>650</v>
      </c>
      <c r="J3400" s="10" t="str">
        <f>+LEFT(U3400,4)</f>
        <v>HDL-</v>
      </c>
      <c r="K3400" t="s">
        <v>10</v>
      </c>
      <c r="L3400" s="52">
        <v>1010</v>
      </c>
      <c r="M3400" t="s">
        <v>1472</v>
      </c>
      <c r="N3400" t="s">
        <v>11</v>
      </c>
      <c r="O3400" s="78">
        <v>1.5</v>
      </c>
      <c r="P3400" s="11">
        <f>ROUND(O3400*L3400,2)</f>
        <v>1515</v>
      </c>
      <c r="Q3400" s="12">
        <f>IF(N3400="HKD",7.8,IF(N3400="CNY",7.30034,1))</f>
        <v>7.3003400000000003</v>
      </c>
      <c r="R3400" s="14">
        <f>+ROUND(O3400/Q3400,4)</f>
        <v>0.20549999999999999</v>
      </c>
      <c r="S3400" s="13">
        <f>ROUND(R3400*L3400,2)</f>
        <v>207.56</v>
      </c>
      <c r="T3400" s="14" t="s">
        <v>349</v>
      </c>
      <c r="U3400" t="s">
        <v>228</v>
      </c>
    </row>
    <row r="3401" spans="1:21" x14ac:dyDescent="0.2">
      <c r="A3401" t="s">
        <v>7105</v>
      </c>
      <c r="B3401" s="23">
        <v>45839</v>
      </c>
      <c r="C3401" s="23">
        <v>45826</v>
      </c>
      <c r="D3401" t="s">
        <v>169</v>
      </c>
      <c r="E3401" t="s">
        <v>170</v>
      </c>
      <c r="G3401" t="s">
        <v>7523</v>
      </c>
      <c r="H3401" t="s">
        <v>6716</v>
      </c>
      <c r="I3401" t="s">
        <v>6717</v>
      </c>
      <c r="J3401" s="10" t="str">
        <f>+LEFT(U3401,4)</f>
        <v>PRIM</v>
      </c>
      <c r="K3401" t="s">
        <v>10</v>
      </c>
      <c r="L3401" s="52">
        <v>500</v>
      </c>
      <c r="M3401" t="s">
        <v>1472</v>
      </c>
      <c r="N3401" t="s">
        <v>11</v>
      </c>
      <c r="O3401" s="78">
        <v>1.51</v>
      </c>
      <c r="P3401" s="11">
        <f>ROUND(O3401*L3401,2)</f>
        <v>755</v>
      </c>
      <c r="Q3401" s="12">
        <f>IF(N3401="HKD",7.8,IF(N3401="CNY",7.30034,1))</f>
        <v>7.3003400000000003</v>
      </c>
      <c r="R3401" s="14">
        <f>+ROUND(O3401/Q3401,4)</f>
        <v>0.20680000000000001</v>
      </c>
      <c r="S3401" s="13">
        <f>ROUND(R3401*L3401,2)</f>
        <v>103.4</v>
      </c>
      <c r="T3401" s="14" t="s">
        <v>349</v>
      </c>
      <c r="U3401" t="s">
        <v>181</v>
      </c>
    </row>
    <row r="3402" spans="1:21" x14ac:dyDescent="0.2">
      <c r="A3402" t="s">
        <v>7113</v>
      </c>
      <c r="B3402" s="23">
        <v>45839</v>
      </c>
      <c r="C3402" s="23">
        <v>45813</v>
      </c>
      <c r="D3402" t="s">
        <v>651</v>
      </c>
      <c r="E3402" t="s">
        <v>652</v>
      </c>
      <c r="G3402" t="s">
        <v>7561</v>
      </c>
      <c r="H3402" t="s">
        <v>3114</v>
      </c>
      <c r="I3402" t="s">
        <v>3328</v>
      </c>
      <c r="J3402" s="10" t="str">
        <f>+LEFT(U3402,4)</f>
        <v>HDL-</v>
      </c>
      <c r="K3402" t="s">
        <v>10</v>
      </c>
      <c r="L3402" s="52">
        <v>3050</v>
      </c>
      <c r="M3402" t="s">
        <v>1472</v>
      </c>
      <c r="N3402" t="s">
        <v>11</v>
      </c>
      <c r="O3402" s="78">
        <v>1.7248000000000001</v>
      </c>
      <c r="P3402" s="11">
        <f>ROUND(O3402*L3402,2)</f>
        <v>5260.64</v>
      </c>
      <c r="Q3402" s="12">
        <f>IF(N3402="HKD",7.8,IF(N3402="CNY",7.30034,1))</f>
        <v>7.3003400000000003</v>
      </c>
      <c r="R3402" s="14">
        <f>+ROUND(O3402/Q3402,4)</f>
        <v>0.23630000000000001</v>
      </c>
      <c r="S3402" s="13">
        <f>ROUND(R3402*L3402,2)</f>
        <v>720.72</v>
      </c>
      <c r="T3402" s="14" t="s">
        <v>349</v>
      </c>
      <c r="U3402" t="s">
        <v>228</v>
      </c>
    </row>
    <row r="3403" spans="1:21" x14ac:dyDescent="0.2">
      <c r="A3403" t="s">
        <v>7119</v>
      </c>
      <c r="B3403" s="23">
        <v>45839</v>
      </c>
      <c r="C3403" s="23">
        <v>45820</v>
      </c>
      <c r="D3403" t="s">
        <v>651</v>
      </c>
      <c r="E3403" t="s">
        <v>652</v>
      </c>
      <c r="G3403" t="s">
        <v>7539</v>
      </c>
      <c r="H3403" t="s">
        <v>1672</v>
      </c>
      <c r="I3403" t="s">
        <v>1673</v>
      </c>
      <c r="J3403" s="10" t="str">
        <f>+LEFT(U3403,4)</f>
        <v>HDL-</v>
      </c>
      <c r="K3403" t="s">
        <v>10</v>
      </c>
      <c r="L3403" s="52">
        <v>1500</v>
      </c>
      <c r="M3403" t="s">
        <v>1472</v>
      </c>
      <c r="N3403" t="s">
        <v>11</v>
      </c>
      <c r="O3403" s="78">
        <v>2.1269999999999998</v>
      </c>
      <c r="P3403" s="11">
        <f>ROUND(O3403*L3403,2)</f>
        <v>3190.5</v>
      </c>
      <c r="Q3403" s="12">
        <f>IF(N3403="HKD",7.8,IF(N3403="CNY",7.30034,1))</f>
        <v>7.3003400000000003</v>
      </c>
      <c r="R3403" s="14">
        <f>+ROUND(O3403/Q3403,4)</f>
        <v>0.29139999999999999</v>
      </c>
      <c r="S3403" s="13">
        <f>ROUND(R3403*L3403,2)</f>
        <v>437.1</v>
      </c>
      <c r="T3403" s="14" t="s">
        <v>349</v>
      </c>
      <c r="U3403" t="s">
        <v>228</v>
      </c>
    </row>
    <row r="3404" spans="1:21" x14ac:dyDescent="0.2">
      <c r="A3404" t="s">
        <v>7131</v>
      </c>
      <c r="B3404" s="23">
        <v>45839</v>
      </c>
      <c r="C3404" s="23">
        <v>45820</v>
      </c>
      <c r="D3404" t="s">
        <v>651</v>
      </c>
      <c r="E3404" t="s">
        <v>652</v>
      </c>
      <c r="G3404" t="s">
        <v>7539</v>
      </c>
      <c r="H3404" t="s">
        <v>3198</v>
      </c>
      <c r="I3404" t="s">
        <v>3405</v>
      </c>
      <c r="J3404" s="10" t="str">
        <f>+LEFT(U3404,4)</f>
        <v>HDL-</v>
      </c>
      <c r="K3404" t="s">
        <v>10</v>
      </c>
      <c r="L3404" s="52">
        <v>3050</v>
      </c>
      <c r="M3404" t="s">
        <v>1472</v>
      </c>
      <c r="N3404" t="s">
        <v>11</v>
      </c>
      <c r="O3404" s="78">
        <v>2.3401999999999998</v>
      </c>
      <c r="P3404" s="11">
        <f>ROUND(O3404*L3404,2)</f>
        <v>7137.61</v>
      </c>
      <c r="Q3404" s="12">
        <f>IF(N3404="HKD",7.8,IF(N3404="CNY",7.30034,1))</f>
        <v>7.3003400000000003</v>
      </c>
      <c r="R3404" s="14">
        <f>+ROUND(O3404/Q3404,4)</f>
        <v>0.3206</v>
      </c>
      <c r="S3404" s="13">
        <f>ROUND(R3404*L3404,2)</f>
        <v>977.83</v>
      </c>
      <c r="T3404" s="14" t="s">
        <v>349</v>
      </c>
      <c r="U3404" t="s">
        <v>228</v>
      </c>
    </row>
    <row r="3405" spans="1:21" x14ac:dyDescent="0.2">
      <c r="A3405" t="s">
        <v>7133</v>
      </c>
      <c r="B3405" s="23">
        <v>45839</v>
      </c>
      <c r="C3405" s="23">
        <v>45813</v>
      </c>
      <c r="D3405" t="s">
        <v>651</v>
      </c>
      <c r="E3405" t="s">
        <v>652</v>
      </c>
      <c r="G3405" t="s">
        <v>7539</v>
      </c>
      <c r="H3405" t="s">
        <v>3198</v>
      </c>
      <c r="I3405" t="s">
        <v>3405</v>
      </c>
      <c r="J3405" s="10" t="str">
        <f>+LEFT(U3405,4)</f>
        <v>HDL-</v>
      </c>
      <c r="K3405" t="s">
        <v>10</v>
      </c>
      <c r="L3405" s="52">
        <v>970</v>
      </c>
      <c r="M3405" t="s">
        <v>1472</v>
      </c>
      <c r="N3405" t="s">
        <v>11</v>
      </c>
      <c r="O3405" s="78">
        <v>2.3879999999999999</v>
      </c>
      <c r="P3405" s="11">
        <f>ROUND(O3405*L3405,2)</f>
        <v>2316.36</v>
      </c>
      <c r="Q3405" s="12">
        <f>IF(N3405="HKD",7.8,IF(N3405="CNY",7.30034,1))</f>
        <v>7.3003400000000003</v>
      </c>
      <c r="R3405" s="14">
        <f>+ROUND(O3405/Q3405,4)</f>
        <v>0.3271</v>
      </c>
      <c r="S3405" s="13">
        <f>ROUND(R3405*L3405,2)</f>
        <v>317.29000000000002</v>
      </c>
      <c r="T3405" s="14" t="s">
        <v>349</v>
      </c>
      <c r="U3405" t="s">
        <v>228</v>
      </c>
    </row>
    <row r="3406" spans="1:21" x14ac:dyDescent="0.2">
      <c r="A3406" t="s">
        <v>7155</v>
      </c>
      <c r="B3406" s="23">
        <v>45839</v>
      </c>
      <c r="C3406" s="23">
        <v>45813</v>
      </c>
      <c r="D3406" t="s">
        <v>169</v>
      </c>
      <c r="E3406" t="s">
        <v>170</v>
      </c>
      <c r="G3406" t="s">
        <v>7523</v>
      </c>
      <c r="H3406" t="s">
        <v>6745</v>
      </c>
      <c r="I3406" t="s">
        <v>6746</v>
      </c>
      <c r="J3406" s="10" t="str">
        <f>+LEFT(U3406,4)</f>
        <v>BHRE</v>
      </c>
      <c r="K3406" t="s">
        <v>10</v>
      </c>
      <c r="L3406" s="52">
        <v>510</v>
      </c>
      <c r="M3406" t="s">
        <v>1472</v>
      </c>
      <c r="N3406" t="s">
        <v>11</v>
      </c>
      <c r="O3406" s="78">
        <v>2.88</v>
      </c>
      <c r="P3406" s="11">
        <f>ROUND(O3406*L3406,2)</f>
        <v>1468.8</v>
      </c>
      <c r="Q3406" s="12">
        <f>IF(N3406="HKD",7.8,IF(N3406="CNY",7.30034,1))</f>
        <v>7.3003400000000003</v>
      </c>
      <c r="R3406" s="14">
        <f>+ROUND(O3406/Q3406,4)</f>
        <v>0.39450000000000002</v>
      </c>
      <c r="S3406" s="13">
        <f>ROUND(R3406*L3406,2)</f>
        <v>201.2</v>
      </c>
      <c r="T3406" s="14" t="s">
        <v>349</v>
      </c>
      <c r="U3406" t="s">
        <v>173</v>
      </c>
    </row>
    <row r="3407" spans="1:21" x14ac:dyDescent="0.2">
      <c r="A3407" t="s">
        <v>7156</v>
      </c>
      <c r="B3407" s="23">
        <v>45839</v>
      </c>
      <c r="C3407" s="23">
        <v>45832</v>
      </c>
      <c r="D3407" t="s">
        <v>169</v>
      </c>
      <c r="E3407" t="s">
        <v>170</v>
      </c>
      <c r="G3407" t="s">
        <v>7523</v>
      </c>
      <c r="H3407" t="s">
        <v>6745</v>
      </c>
      <c r="I3407" t="s">
        <v>6746</v>
      </c>
      <c r="J3407" s="10" t="str">
        <f>+LEFT(U3407,4)</f>
        <v>BHRE</v>
      </c>
      <c r="K3407" t="s">
        <v>10</v>
      </c>
      <c r="L3407" s="52">
        <v>500</v>
      </c>
      <c r="M3407" t="s">
        <v>1472</v>
      </c>
      <c r="N3407" t="s">
        <v>11</v>
      </c>
      <c r="O3407" s="78">
        <v>2.88</v>
      </c>
      <c r="P3407" s="11">
        <f>ROUND(O3407*L3407,2)</f>
        <v>1440</v>
      </c>
      <c r="Q3407" s="12">
        <f>IF(N3407="HKD",7.8,IF(N3407="CNY",7.30034,1))</f>
        <v>7.3003400000000003</v>
      </c>
      <c r="R3407" s="14">
        <f>+ROUND(O3407/Q3407,4)</f>
        <v>0.39450000000000002</v>
      </c>
      <c r="S3407" s="13">
        <f>ROUND(R3407*L3407,2)</f>
        <v>197.25</v>
      </c>
      <c r="T3407" s="14" t="s">
        <v>349</v>
      </c>
      <c r="U3407" t="s">
        <v>173</v>
      </c>
    </row>
    <row r="3408" spans="1:21" x14ac:dyDescent="0.2">
      <c r="A3408" t="s">
        <v>7197</v>
      </c>
      <c r="B3408" s="23">
        <v>45839</v>
      </c>
      <c r="C3408" s="23">
        <v>45805</v>
      </c>
      <c r="D3408" t="s">
        <v>149</v>
      </c>
      <c r="E3408" t="s">
        <v>150</v>
      </c>
      <c r="G3408" t="s">
        <v>7586</v>
      </c>
      <c r="H3408" t="s">
        <v>153</v>
      </c>
      <c r="I3408" t="s">
        <v>154</v>
      </c>
      <c r="J3408" s="10" t="str">
        <f>+LEFT(U3408,4)</f>
        <v>GLID</v>
      </c>
      <c r="K3408" t="s">
        <v>10</v>
      </c>
      <c r="L3408" s="52">
        <v>1000</v>
      </c>
      <c r="M3408" t="s">
        <v>1472</v>
      </c>
      <c r="N3408" t="s">
        <v>11</v>
      </c>
      <c r="O3408" s="78">
        <v>3.0440999999999998</v>
      </c>
      <c r="P3408" s="11">
        <f>ROUND(O3408*L3408,2)</f>
        <v>3044.1</v>
      </c>
      <c r="Q3408" s="12">
        <f>IF(N3408="HKD",7.8,IF(N3408="CNY",7.30034,1))</f>
        <v>7.3003400000000003</v>
      </c>
      <c r="R3408" s="14">
        <f>+ROUND(O3408/Q3408,4)</f>
        <v>0.41699999999999998</v>
      </c>
      <c r="S3408" s="13">
        <f>ROUND(R3408*L3408,2)</f>
        <v>417</v>
      </c>
      <c r="T3408" s="14" t="s">
        <v>349</v>
      </c>
      <c r="U3408" t="s">
        <v>78</v>
      </c>
    </row>
    <row r="3409" spans="1:21" x14ac:dyDescent="0.2">
      <c r="A3409" t="s">
        <v>7213</v>
      </c>
      <c r="B3409" s="23">
        <v>45839</v>
      </c>
      <c r="C3409" s="23">
        <v>45819</v>
      </c>
      <c r="D3409" t="s">
        <v>187</v>
      </c>
      <c r="E3409" t="s">
        <v>188</v>
      </c>
      <c r="G3409" t="s">
        <v>7590</v>
      </c>
      <c r="H3409" t="s">
        <v>1720</v>
      </c>
      <c r="I3409" t="s">
        <v>1721</v>
      </c>
      <c r="J3409" s="10" t="str">
        <f>+LEFT(U3409,4)</f>
        <v>ALM-</v>
      </c>
      <c r="K3409" t="s">
        <v>98</v>
      </c>
      <c r="L3409" s="52">
        <v>220</v>
      </c>
      <c r="M3409" t="s">
        <v>186</v>
      </c>
      <c r="N3409" t="s">
        <v>11</v>
      </c>
      <c r="O3409" s="78">
        <v>3.1415999999999999</v>
      </c>
      <c r="P3409" s="11">
        <f>ROUND(O3409*L3409,2)</f>
        <v>691.15</v>
      </c>
      <c r="Q3409" s="12">
        <f>IF(N3409="HKD",7.8,IF(N3409="CNY",7.30034,1))</f>
        <v>7.3003400000000003</v>
      </c>
      <c r="R3409" s="14">
        <f>+ROUND(O3409/Q3409,4)</f>
        <v>0.43030000000000002</v>
      </c>
      <c r="S3409" s="13">
        <f>ROUND(R3409*L3409,2)</f>
        <v>94.67</v>
      </c>
      <c r="T3409" s="14" t="s">
        <v>349</v>
      </c>
      <c r="U3409" t="s">
        <v>191</v>
      </c>
    </row>
    <row r="3410" spans="1:21" x14ac:dyDescent="0.2">
      <c r="A3410" t="s">
        <v>7214</v>
      </c>
      <c r="B3410" s="23">
        <v>45839</v>
      </c>
      <c r="C3410" s="23">
        <v>45819</v>
      </c>
      <c r="D3410" t="s">
        <v>187</v>
      </c>
      <c r="E3410" t="s">
        <v>188</v>
      </c>
      <c r="G3410" t="s">
        <v>7590</v>
      </c>
      <c r="H3410" t="s">
        <v>6771</v>
      </c>
      <c r="I3410" t="s">
        <v>6772</v>
      </c>
      <c r="J3410" s="10" t="str">
        <f>+LEFT(U3410,4)</f>
        <v>ALM-</v>
      </c>
      <c r="K3410" t="s">
        <v>98</v>
      </c>
      <c r="L3410" s="52">
        <v>310</v>
      </c>
      <c r="M3410" t="s">
        <v>186</v>
      </c>
      <c r="N3410" t="s">
        <v>11</v>
      </c>
      <c r="O3410" s="78">
        <v>3.1415999999999999</v>
      </c>
      <c r="P3410" s="11">
        <f>ROUND(O3410*L3410,2)</f>
        <v>973.9</v>
      </c>
      <c r="Q3410" s="12">
        <f>IF(N3410="HKD",7.8,IF(N3410="CNY",7.30034,1))</f>
        <v>7.3003400000000003</v>
      </c>
      <c r="R3410" s="14">
        <f>+ROUND(O3410/Q3410,4)</f>
        <v>0.43030000000000002</v>
      </c>
      <c r="S3410" s="13">
        <f>ROUND(R3410*L3410,2)</f>
        <v>133.38999999999999</v>
      </c>
      <c r="T3410" s="14" t="s">
        <v>349</v>
      </c>
      <c r="U3410" t="s">
        <v>191</v>
      </c>
    </row>
    <row r="3411" spans="1:21" x14ac:dyDescent="0.2">
      <c r="A3411" t="s">
        <v>7215</v>
      </c>
      <c r="B3411" s="23">
        <v>45839</v>
      </c>
      <c r="C3411" s="23">
        <v>45820</v>
      </c>
      <c r="D3411" t="s">
        <v>187</v>
      </c>
      <c r="E3411" t="s">
        <v>188</v>
      </c>
      <c r="G3411" t="s">
        <v>7590</v>
      </c>
      <c r="H3411" t="s">
        <v>6773</v>
      </c>
      <c r="I3411" t="s">
        <v>6774</v>
      </c>
      <c r="J3411" s="10" t="str">
        <f>+LEFT(U3411,4)</f>
        <v>ALM-</v>
      </c>
      <c r="K3411" t="s">
        <v>98</v>
      </c>
      <c r="L3411" s="52">
        <v>290</v>
      </c>
      <c r="M3411" t="s">
        <v>186</v>
      </c>
      <c r="N3411" t="s">
        <v>11</v>
      </c>
      <c r="O3411" s="78">
        <v>3.1415999999999999</v>
      </c>
      <c r="P3411" s="11">
        <f>ROUND(O3411*L3411,2)</f>
        <v>911.06</v>
      </c>
      <c r="Q3411" s="12">
        <f>IF(N3411="HKD",7.8,IF(N3411="CNY",7.30034,1))</f>
        <v>7.3003400000000003</v>
      </c>
      <c r="R3411" s="14">
        <f>+ROUND(O3411/Q3411,4)</f>
        <v>0.43030000000000002</v>
      </c>
      <c r="S3411" s="13">
        <f>ROUND(R3411*L3411,2)</f>
        <v>124.79</v>
      </c>
      <c r="T3411" s="14" t="s">
        <v>349</v>
      </c>
      <c r="U3411" t="s">
        <v>191</v>
      </c>
    </row>
    <row r="3412" spans="1:21" x14ac:dyDescent="0.2">
      <c r="A3412" t="s">
        <v>7216</v>
      </c>
      <c r="B3412" s="23">
        <v>45839</v>
      </c>
      <c r="C3412" s="23">
        <v>45828</v>
      </c>
      <c r="D3412" t="s">
        <v>187</v>
      </c>
      <c r="E3412" t="s">
        <v>188</v>
      </c>
      <c r="G3412" t="s">
        <v>7590</v>
      </c>
      <c r="H3412" t="s">
        <v>208</v>
      </c>
      <c r="I3412" t="s">
        <v>209</v>
      </c>
      <c r="J3412" s="10" t="str">
        <f>+LEFT(U3412,4)</f>
        <v>ALM-</v>
      </c>
      <c r="K3412" t="s">
        <v>98</v>
      </c>
      <c r="L3412" s="52">
        <v>400</v>
      </c>
      <c r="M3412" t="s">
        <v>186</v>
      </c>
      <c r="N3412" t="s">
        <v>11</v>
      </c>
      <c r="O3412" s="78">
        <v>3.1415999999999999</v>
      </c>
      <c r="P3412" s="11">
        <f>ROUND(O3412*L3412,2)</f>
        <v>1256.6400000000001</v>
      </c>
      <c r="Q3412" s="12">
        <f>IF(N3412="HKD",7.8,IF(N3412="CNY",7.30034,1))</f>
        <v>7.3003400000000003</v>
      </c>
      <c r="R3412" s="14">
        <f>+ROUND(O3412/Q3412,4)</f>
        <v>0.43030000000000002</v>
      </c>
      <c r="S3412" s="13">
        <f>ROUND(R3412*L3412,2)</f>
        <v>172.12</v>
      </c>
      <c r="T3412" s="14" t="s">
        <v>349</v>
      </c>
      <c r="U3412" t="s">
        <v>191</v>
      </c>
    </row>
    <row r="3413" spans="1:21" x14ac:dyDescent="0.2">
      <c r="A3413" t="s">
        <v>7217</v>
      </c>
      <c r="B3413" s="23">
        <v>45839</v>
      </c>
      <c r="C3413" s="23">
        <v>45828</v>
      </c>
      <c r="D3413" t="s">
        <v>187</v>
      </c>
      <c r="E3413" t="s">
        <v>188</v>
      </c>
      <c r="G3413" t="s">
        <v>7590</v>
      </c>
      <c r="H3413" t="s">
        <v>205</v>
      </c>
      <c r="I3413" t="s">
        <v>206</v>
      </c>
      <c r="J3413" s="10" t="str">
        <f>+LEFT(U3413,4)</f>
        <v>ALM-</v>
      </c>
      <c r="K3413" t="s">
        <v>98</v>
      </c>
      <c r="L3413" s="52">
        <v>100</v>
      </c>
      <c r="M3413" t="s">
        <v>186</v>
      </c>
      <c r="N3413" t="s">
        <v>11</v>
      </c>
      <c r="O3413" s="78">
        <v>3.1415999999999999</v>
      </c>
      <c r="P3413" s="11">
        <f>ROUND(O3413*L3413,2)</f>
        <v>314.16000000000003</v>
      </c>
      <c r="Q3413" s="12">
        <f>IF(N3413="HKD",7.8,IF(N3413="CNY",7.30034,1))</f>
        <v>7.3003400000000003</v>
      </c>
      <c r="R3413" s="14">
        <f>+ROUND(O3413/Q3413,4)</f>
        <v>0.43030000000000002</v>
      </c>
      <c r="S3413" s="13">
        <f>ROUND(R3413*L3413,2)</f>
        <v>43.03</v>
      </c>
      <c r="T3413" s="14" t="s">
        <v>349</v>
      </c>
      <c r="U3413" t="s">
        <v>191</v>
      </c>
    </row>
    <row r="3414" spans="1:21" x14ac:dyDescent="0.2">
      <c r="A3414" t="s">
        <v>7251</v>
      </c>
      <c r="B3414" s="23">
        <v>45839</v>
      </c>
      <c r="C3414" s="23">
        <v>45819</v>
      </c>
      <c r="D3414" t="s">
        <v>187</v>
      </c>
      <c r="E3414" t="s">
        <v>188</v>
      </c>
      <c r="G3414" t="s">
        <v>7590</v>
      </c>
      <c r="H3414" t="s">
        <v>1223</v>
      </c>
      <c r="I3414" t="s">
        <v>1224</v>
      </c>
      <c r="J3414" s="10" t="str">
        <f>+LEFT(U3414,4)</f>
        <v>ALM-</v>
      </c>
      <c r="K3414" t="s">
        <v>98</v>
      </c>
      <c r="L3414" s="52">
        <v>70</v>
      </c>
      <c r="M3414" t="s">
        <v>186</v>
      </c>
      <c r="N3414" t="s">
        <v>11</v>
      </c>
      <c r="O3414" s="78">
        <v>3.6282999999999999</v>
      </c>
      <c r="P3414" s="11">
        <f>ROUND(O3414*L3414,2)</f>
        <v>253.98</v>
      </c>
      <c r="Q3414" s="12">
        <f>IF(N3414="HKD",7.8,IF(N3414="CNY",7.30034,1))</f>
        <v>7.3003400000000003</v>
      </c>
      <c r="R3414" s="14">
        <f>+ROUND(O3414/Q3414,4)</f>
        <v>0.497</v>
      </c>
      <c r="S3414" s="13">
        <f>ROUND(R3414*L3414,2)</f>
        <v>34.79</v>
      </c>
      <c r="T3414" s="14" t="s">
        <v>349</v>
      </c>
      <c r="U3414" t="s">
        <v>191</v>
      </c>
    </row>
    <row r="3415" spans="1:21" x14ac:dyDescent="0.2">
      <c r="A3415" t="s">
        <v>7252</v>
      </c>
      <c r="B3415" s="23">
        <v>45839</v>
      </c>
      <c r="C3415" s="23">
        <v>45819</v>
      </c>
      <c r="D3415" t="s">
        <v>187</v>
      </c>
      <c r="E3415" t="s">
        <v>188</v>
      </c>
      <c r="G3415" t="s">
        <v>7590</v>
      </c>
      <c r="H3415" t="s">
        <v>192</v>
      </c>
      <c r="I3415" t="s">
        <v>193</v>
      </c>
      <c r="J3415" s="10" t="str">
        <f>+LEFT(U3415,4)</f>
        <v>ALM-</v>
      </c>
      <c r="K3415" t="s">
        <v>98</v>
      </c>
      <c r="L3415" s="52">
        <v>100</v>
      </c>
      <c r="M3415" t="s">
        <v>186</v>
      </c>
      <c r="N3415" t="s">
        <v>11</v>
      </c>
      <c r="O3415" s="78">
        <v>3.6282999999999999</v>
      </c>
      <c r="P3415" s="11">
        <f>ROUND(O3415*L3415,2)</f>
        <v>362.83</v>
      </c>
      <c r="Q3415" s="12">
        <f>IF(N3415="HKD",7.8,IF(N3415="CNY",7.30034,1))</f>
        <v>7.3003400000000003</v>
      </c>
      <c r="R3415" s="14">
        <f>+ROUND(O3415/Q3415,4)</f>
        <v>0.497</v>
      </c>
      <c r="S3415" s="13">
        <f>ROUND(R3415*L3415,2)</f>
        <v>49.7</v>
      </c>
      <c r="T3415" s="14" t="s">
        <v>349</v>
      </c>
      <c r="U3415" t="s">
        <v>191</v>
      </c>
    </row>
    <row r="3416" spans="1:21" x14ac:dyDescent="0.2">
      <c r="A3416" t="s">
        <v>7253</v>
      </c>
      <c r="B3416" s="23">
        <v>45839</v>
      </c>
      <c r="C3416" s="23">
        <v>45819</v>
      </c>
      <c r="D3416" t="s">
        <v>187</v>
      </c>
      <c r="E3416" t="s">
        <v>188</v>
      </c>
      <c r="G3416" t="s">
        <v>7590</v>
      </c>
      <c r="H3416" t="s">
        <v>3188</v>
      </c>
      <c r="I3416" t="s">
        <v>3395</v>
      </c>
      <c r="J3416" s="10" t="str">
        <f>+LEFT(U3416,4)</f>
        <v>ALM-</v>
      </c>
      <c r="K3416" t="s">
        <v>98</v>
      </c>
      <c r="L3416" s="52">
        <v>50</v>
      </c>
      <c r="M3416" t="s">
        <v>186</v>
      </c>
      <c r="N3416" t="s">
        <v>11</v>
      </c>
      <c r="O3416" s="78">
        <v>3.6282999999999999</v>
      </c>
      <c r="P3416" s="11">
        <f>ROUND(O3416*L3416,2)</f>
        <v>181.42</v>
      </c>
      <c r="Q3416" s="12">
        <f>IF(N3416="HKD",7.8,IF(N3416="CNY",7.30034,1))</f>
        <v>7.3003400000000003</v>
      </c>
      <c r="R3416" s="14">
        <f>+ROUND(O3416/Q3416,4)</f>
        <v>0.497</v>
      </c>
      <c r="S3416" s="13">
        <f>ROUND(R3416*L3416,2)</f>
        <v>24.85</v>
      </c>
      <c r="T3416" s="14" t="s">
        <v>349</v>
      </c>
      <c r="U3416" t="s">
        <v>191</v>
      </c>
    </row>
    <row r="3417" spans="1:21" x14ac:dyDescent="0.2">
      <c r="A3417" t="s">
        <v>7254</v>
      </c>
      <c r="B3417" s="23">
        <v>45839</v>
      </c>
      <c r="C3417" s="23">
        <v>45819</v>
      </c>
      <c r="D3417" t="s">
        <v>187</v>
      </c>
      <c r="E3417" t="s">
        <v>188</v>
      </c>
      <c r="G3417" t="s">
        <v>7590</v>
      </c>
      <c r="H3417" t="s">
        <v>3714</v>
      </c>
      <c r="I3417" t="s">
        <v>3715</v>
      </c>
      <c r="J3417" s="10" t="str">
        <f>+LEFT(U3417,4)</f>
        <v>ALM-</v>
      </c>
      <c r="K3417" t="s">
        <v>98</v>
      </c>
      <c r="L3417" s="52">
        <v>50</v>
      </c>
      <c r="M3417" t="s">
        <v>186</v>
      </c>
      <c r="N3417" t="s">
        <v>11</v>
      </c>
      <c r="O3417" s="78">
        <v>3.6282999999999999</v>
      </c>
      <c r="P3417" s="11">
        <f>ROUND(O3417*L3417,2)</f>
        <v>181.42</v>
      </c>
      <c r="Q3417" s="12">
        <f>IF(N3417="HKD",7.8,IF(N3417="CNY",7.30034,1))</f>
        <v>7.3003400000000003</v>
      </c>
      <c r="R3417" s="14">
        <f>+ROUND(O3417/Q3417,4)</f>
        <v>0.497</v>
      </c>
      <c r="S3417" s="13">
        <f>ROUND(R3417*L3417,2)</f>
        <v>24.85</v>
      </c>
      <c r="T3417" s="14" t="s">
        <v>349</v>
      </c>
      <c r="U3417" t="s">
        <v>191</v>
      </c>
    </row>
    <row r="3418" spans="1:21" x14ac:dyDescent="0.2">
      <c r="A3418" t="s">
        <v>7255</v>
      </c>
      <c r="B3418" s="23">
        <v>45839</v>
      </c>
      <c r="C3418" s="23">
        <v>45819</v>
      </c>
      <c r="D3418" t="s">
        <v>187</v>
      </c>
      <c r="E3418" t="s">
        <v>188</v>
      </c>
      <c r="G3418" t="s">
        <v>7590</v>
      </c>
      <c r="H3418" t="s">
        <v>1734</v>
      </c>
      <c r="I3418" t="s">
        <v>1735</v>
      </c>
      <c r="J3418" s="10" t="str">
        <f>+LEFT(U3418,4)</f>
        <v>ALM-</v>
      </c>
      <c r="K3418" t="s">
        <v>98</v>
      </c>
      <c r="L3418" s="52">
        <v>70</v>
      </c>
      <c r="M3418" t="s">
        <v>186</v>
      </c>
      <c r="N3418" t="s">
        <v>11</v>
      </c>
      <c r="O3418" s="78">
        <v>3.6282999999999999</v>
      </c>
      <c r="P3418" s="11">
        <f>ROUND(O3418*L3418,2)</f>
        <v>253.98</v>
      </c>
      <c r="Q3418" s="12">
        <f>IF(N3418="HKD",7.8,IF(N3418="CNY",7.30034,1))</f>
        <v>7.3003400000000003</v>
      </c>
      <c r="R3418" s="14">
        <f>+ROUND(O3418/Q3418,4)</f>
        <v>0.497</v>
      </c>
      <c r="S3418" s="13">
        <f>ROUND(R3418*L3418,2)</f>
        <v>34.79</v>
      </c>
      <c r="T3418" s="14" t="s">
        <v>349</v>
      </c>
      <c r="U3418" t="s">
        <v>191</v>
      </c>
    </row>
    <row r="3419" spans="1:21" x14ac:dyDescent="0.2">
      <c r="A3419" t="s">
        <v>7256</v>
      </c>
      <c r="B3419" s="23">
        <v>45839</v>
      </c>
      <c r="C3419" s="23">
        <v>45819</v>
      </c>
      <c r="D3419" t="s">
        <v>187</v>
      </c>
      <c r="E3419" t="s">
        <v>188</v>
      </c>
      <c r="G3419" t="s">
        <v>7590</v>
      </c>
      <c r="H3419" t="s">
        <v>1200</v>
      </c>
      <c r="I3419" t="s">
        <v>1201</v>
      </c>
      <c r="J3419" s="10" t="str">
        <f>+LEFT(U3419,4)</f>
        <v>ALM-</v>
      </c>
      <c r="K3419" t="s">
        <v>98</v>
      </c>
      <c r="L3419" s="52">
        <v>200</v>
      </c>
      <c r="M3419" t="s">
        <v>186</v>
      </c>
      <c r="N3419" t="s">
        <v>11</v>
      </c>
      <c r="O3419" s="78">
        <v>3.6282999999999999</v>
      </c>
      <c r="P3419" s="11">
        <f>ROUND(O3419*L3419,2)</f>
        <v>725.66</v>
      </c>
      <c r="Q3419" s="12">
        <f>IF(N3419="HKD",7.8,IF(N3419="CNY",7.30034,1))</f>
        <v>7.3003400000000003</v>
      </c>
      <c r="R3419" s="14">
        <f>+ROUND(O3419/Q3419,4)</f>
        <v>0.497</v>
      </c>
      <c r="S3419" s="13">
        <f>ROUND(R3419*L3419,2)</f>
        <v>99.4</v>
      </c>
      <c r="T3419" s="14" t="s">
        <v>349</v>
      </c>
      <c r="U3419" t="s">
        <v>191</v>
      </c>
    </row>
    <row r="3420" spans="1:21" x14ac:dyDescent="0.2">
      <c r="A3420" t="s">
        <v>7257</v>
      </c>
      <c r="B3420" s="23">
        <v>45839</v>
      </c>
      <c r="C3420" s="23">
        <v>45819</v>
      </c>
      <c r="D3420" t="s">
        <v>187</v>
      </c>
      <c r="E3420" t="s">
        <v>188</v>
      </c>
      <c r="G3420" t="s">
        <v>7590</v>
      </c>
      <c r="H3420" t="s">
        <v>3718</v>
      </c>
      <c r="I3420" t="s">
        <v>3719</v>
      </c>
      <c r="J3420" s="10" t="str">
        <f>+LEFT(U3420,4)</f>
        <v>ALM-</v>
      </c>
      <c r="K3420" t="s">
        <v>98</v>
      </c>
      <c r="L3420" s="52">
        <v>50</v>
      </c>
      <c r="M3420" t="s">
        <v>186</v>
      </c>
      <c r="N3420" t="s">
        <v>11</v>
      </c>
      <c r="O3420" s="78">
        <v>3.6282999999999999</v>
      </c>
      <c r="P3420" s="11">
        <f>ROUND(O3420*L3420,2)</f>
        <v>181.42</v>
      </c>
      <c r="Q3420" s="12">
        <f>IF(N3420="HKD",7.8,IF(N3420="CNY",7.30034,1))</f>
        <v>7.3003400000000003</v>
      </c>
      <c r="R3420" s="14">
        <f>+ROUND(O3420/Q3420,4)</f>
        <v>0.497</v>
      </c>
      <c r="S3420" s="13">
        <f>ROUND(R3420*L3420,2)</f>
        <v>24.85</v>
      </c>
      <c r="T3420" s="14" t="s">
        <v>349</v>
      </c>
      <c r="U3420" t="s">
        <v>191</v>
      </c>
    </row>
    <row r="3421" spans="1:21" x14ac:dyDescent="0.2">
      <c r="A3421" t="s">
        <v>7258</v>
      </c>
      <c r="B3421" s="23">
        <v>45839</v>
      </c>
      <c r="C3421" s="23">
        <v>45819</v>
      </c>
      <c r="D3421" t="s">
        <v>187</v>
      </c>
      <c r="E3421" t="s">
        <v>188</v>
      </c>
      <c r="G3421" t="s">
        <v>7605</v>
      </c>
      <c r="H3421" t="s">
        <v>6784</v>
      </c>
      <c r="I3421" t="s">
        <v>6785</v>
      </c>
      <c r="J3421" s="10" t="str">
        <f>+LEFT(U3421,4)</f>
        <v>ALM-</v>
      </c>
      <c r="K3421" t="s">
        <v>98</v>
      </c>
      <c r="L3421" s="52">
        <v>80</v>
      </c>
      <c r="M3421" t="s">
        <v>186</v>
      </c>
      <c r="N3421" t="s">
        <v>11</v>
      </c>
      <c r="O3421" s="78">
        <v>3.6282999999999999</v>
      </c>
      <c r="P3421" s="11">
        <f>ROUND(O3421*L3421,2)</f>
        <v>290.26</v>
      </c>
      <c r="Q3421" s="12">
        <f>IF(N3421="HKD",7.8,IF(N3421="CNY",7.30034,1))</f>
        <v>7.3003400000000003</v>
      </c>
      <c r="R3421" s="14">
        <f>+ROUND(O3421/Q3421,4)</f>
        <v>0.497</v>
      </c>
      <c r="S3421" s="13">
        <f>ROUND(R3421*L3421,2)</f>
        <v>39.76</v>
      </c>
      <c r="T3421" s="14" t="s">
        <v>349</v>
      </c>
      <c r="U3421" t="s">
        <v>191</v>
      </c>
    </row>
    <row r="3422" spans="1:21" x14ac:dyDescent="0.2">
      <c r="A3422" t="s">
        <v>7259</v>
      </c>
      <c r="B3422" s="23">
        <v>45839</v>
      </c>
      <c r="C3422" s="23">
        <v>45819</v>
      </c>
      <c r="D3422" t="s">
        <v>187</v>
      </c>
      <c r="E3422" t="s">
        <v>188</v>
      </c>
      <c r="G3422" t="s">
        <v>7590</v>
      </c>
      <c r="H3422" t="s">
        <v>6784</v>
      </c>
      <c r="I3422" t="s">
        <v>6785</v>
      </c>
      <c r="J3422" s="10" t="str">
        <f>+LEFT(U3422,4)</f>
        <v>ALM-</v>
      </c>
      <c r="K3422" t="s">
        <v>98</v>
      </c>
      <c r="L3422" s="52">
        <v>50</v>
      </c>
      <c r="M3422" t="s">
        <v>186</v>
      </c>
      <c r="N3422" t="s">
        <v>11</v>
      </c>
      <c r="O3422" s="78">
        <v>3.6282999999999999</v>
      </c>
      <c r="P3422" s="11">
        <f>ROUND(O3422*L3422,2)</f>
        <v>181.42</v>
      </c>
      <c r="Q3422" s="12">
        <f>IF(N3422="HKD",7.8,IF(N3422="CNY",7.30034,1))</f>
        <v>7.3003400000000003</v>
      </c>
      <c r="R3422" s="14">
        <f>+ROUND(O3422/Q3422,4)</f>
        <v>0.497</v>
      </c>
      <c r="S3422" s="13">
        <f>ROUND(R3422*L3422,2)</f>
        <v>24.85</v>
      </c>
      <c r="T3422" s="14" t="s">
        <v>349</v>
      </c>
      <c r="U3422" t="s">
        <v>191</v>
      </c>
    </row>
    <row r="3423" spans="1:21" x14ac:dyDescent="0.2">
      <c r="A3423" t="s">
        <v>7260</v>
      </c>
      <c r="B3423" s="23">
        <v>45839</v>
      </c>
      <c r="C3423" s="23">
        <v>45819</v>
      </c>
      <c r="D3423" t="s">
        <v>187</v>
      </c>
      <c r="E3423" t="s">
        <v>188</v>
      </c>
      <c r="G3423" t="s">
        <v>7590</v>
      </c>
      <c r="H3423" t="s">
        <v>184</v>
      </c>
      <c r="I3423" t="s">
        <v>185</v>
      </c>
      <c r="J3423" s="10" t="str">
        <f>+LEFT(U3423,4)</f>
        <v>ALM-</v>
      </c>
      <c r="K3423" t="s">
        <v>98</v>
      </c>
      <c r="L3423" s="52">
        <v>155</v>
      </c>
      <c r="M3423" t="s">
        <v>186</v>
      </c>
      <c r="N3423" t="s">
        <v>11</v>
      </c>
      <c r="O3423" s="78">
        <v>3.6282999999999999</v>
      </c>
      <c r="P3423" s="11">
        <f>ROUND(O3423*L3423,2)</f>
        <v>562.39</v>
      </c>
      <c r="Q3423" s="12">
        <f>IF(N3423="HKD",7.8,IF(N3423="CNY",7.30034,1))</f>
        <v>7.3003400000000003</v>
      </c>
      <c r="R3423" s="14">
        <f>+ROUND(O3423/Q3423,4)</f>
        <v>0.497</v>
      </c>
      <c r="S3423" s="13">
        <f>ROUND(R3423*L3423,2)</f>
        <v>77.040000000000006</v>
      </c>
      <c r="T3423" s="14" t="s">
        <v>349</v>
      </c>
      <c r="U3423" t="s">
        <v>191</v>
      </c>
    </row>
    <row r="3424" spans="1:21" x14ac:dyDescent="0.2">
      <c r="A3424" t="s">
        <v>7261</v>
      </c>
      <c r="B3424" s="23">
        <v>45839</v>
      </c>
      <c r="C3424" s="23">
        <v>45819</v>
      </c>
      <c r="D3424" t="s">
        <v>187</v>
      </c>
      <c r="E3424" t="s">
        <v>188</v>
      </c>
      <c r="G3424" t="s">
        <v>7590</v>
      </c>
      <c r="H3424" t="s">
        <v>1738</v>
      </c>
      <c r="I3424" t="s">
        <v>1739</v>
      </c>
      <c r="J3424" s="10" t="str">
        <f>+LEFT(U3424,4)</f>
        <v>ALM-</v>
      </c>
      <c r="K3424" t="s">
        <v>98</v>
      </c>
      <c r="L3424" s="52">
        <v>400</v>
      </c>
      <c r="M3424" t="s">
        <v>186</v>
      </c>
      <c r="N3424" t="s">
        <v>11</v>
      </c>
      <c r="O3424" s="78">
        <v>3.6282999999999999</v>
      </c>
      <c r="P3424" s="11">
        <f>ROUND(O3424*L3424,2)</f>
        <v>1451.32</v>
      </c>
      <c r="Q3424" s="12">
        <f>IF(N3424="HKD",7.8,IF(N3424="CNY",7.30034,1))</f>
        <v>7.3003400000000003</v>
      </c>
      <c r="R3424" s="14">
        <f>+ROUND(O3424/Q3424,4)</f>
        <v>0.497</v>
      </c>
      <c r="S3424" s="13">
        <f>ROUND(R3424*L3424,2)</f>
        <v>198.8</v>
      </c>
      <c r="T3424" s="14" t="s">
        <v>349</v>
      </c>
      <c r="U3424" t="s">
        <v>191</v>
      </c>
    </row>
    <row r="3425" spans="1:21" x14ac:dyDescent="0.2">
      <c r="A3425" t="s">
        <v>7262</v>
      </c>
      <c r="B3425" s="23">
        <v>45839</v>
      </c>
      <c r="C3425" s="23">
        <v>45819</v>
      </c>
      <c r="D3425" t="s">
        <v>187</v>
      </c>
      <c r="E3425" t="s">
        <v>188</v>
      </c>
      <c r="G3425" t="s">
        <v>7590</v>
      </c>
      <c r="H3425" t="s">
        <v>6786</v>
      </c>
      <c r="I3425" t="s">
        <v>6787</v>
      </c>
      <c r="J3425" s="10" t="str">
        <f>+LEFT(U3425,4)</f>
        <v>ALM-</v>
      </c>
      <c r="K3425" t="s">
        <v>98</v>
      </c>
      <c r="L3425" s="52">
        <v>150</v>
      </c>
      <c r="M3425" t="s">
        <v>186</v>
      </c>
      <c r="N3425" t="s">
        <v>11</v>
      </c>
      <c r="O3425" s="78">
        <v>3.6282999999999999</v>
      </c>
      <c r="P3425" s="11">
        <f>ROUND(O3425*L3425,2)</f>
        <v>544.25</v>
      </c>
      <c r="Q3425" s="12">
        <f>IF(N3425="HKD",7.8,IF(N3425="CNY",7.30034,1))</f>
        <v>7.3003400000000003</v>
      </c>
      <c r="R3425" s="14">
        <f>+ROUND(O3425/Q3425,4)</f>
        <v>0.497</v>
      </c>
      <c r="S3425" s="13">
        <f>ROUND(R3425*L3425,2)</f>
        <v>74.55</v>
      </c>
      <c r="T3425" s="14" t="s">
        <v>349</v>
      </c>
      <c r="U3425" t="s">
        <v>191</v>
      </c>
    </row>
    <row r="3426" spans="1:21" x14ac:dyDescent="0.2">
      <c r="A3426" t="s">
        <v>7263</v>
      </c>
      <c r="B3426" s="23">
        <v>45839</v>
      </c>
      <c r="C3426" s="23">
        <v>45819</v>
      </c>
      <c r="D3426" t="s">
        <v>187</v>
      </c>
      <c r="E3426" t="s">
        <v>188</v>
      </c>
      <c r="G3426" t="s">
        <v>7590</v>
      </c>
      <c r="H3426" t="s">
        <v>6788</v>
      </c>
      <c r="I3426" t="s">
        <v>6789</v>
      </c>
      <c r="J3426" s="10" t="str">
        <f>+LEFT(U3426,4)</f>
        <v>ALM-</v>
      </c>
      <c r="K3426" t="s">
        <v>98</v>
      </c>
      <c r="L3426" s="52">
        <v>160</v>
      </c>
      <c r="M3426" t="s">
        <v>186</v>
      </c>
      <c r="N3426" t="s">
        <v>11</v>
      </c>
      <c r="O3426" s="78">
        <v>3.6282999999999999</v>
      </c>
      <c r="P3426" s="11">
        <f>ROUND(O3426*L3426,2)</f>
        <v>580.53</v>
      </c>
      <c r="Q3426" s="12">
        <f>IF(N3426="HKD",7.8,IF(N3426="CNY",7.30034,1))</f>
        <v>7.3003400000000003</v>
      </c>
      <c r="R3426" s="14">
        <f>+ROUND(O3426/Q3426,4)</f>
        <v>0.497</v>
      </c>
      <c r="S3426" s="13">
        <f>ROUND(R3426*L3426,2)</f>
        <v>79.52</v>
      </c>
      <c r="T3426" s="14" t="s">
        <v>349</v>
      </c>
      <c r="U3426" t="s">
        <v>191</v>
      </c>
    </row>
    <row r="3427" spans="1:21" x14ac:dyDescent="0.2">
      <c r="A3427" t="s">
        <v>7309</v>
      </c>
      <c r="B3427" s="23">
        <v>45839</v>
      </c>
      <c r="C3427" s="23">
        <v>45784</v>
      </c>
      <c r="D3427" t="s">
        <v>651</v>
      </c>
      <c r="E3427" t="s">
        <v>652</v>
      </c>
      <c r="G3427" t="s">
        <v>7561</v>
      </c>
      <c r="H3427" t="s">
        <v>1758</v>
      </c>
      <c r="I3427" t="s">
        <v>1759</v>
      </c>
      <c r="J3427" s="10" t="str">
        <f>+LEFT(U3427,4)</f>
        <v>KNOB</v>
      </c>
      <c r="K3427" t="s">
        <v>10</v>
      </c>
      <c r="L3427" s="52">
        <v>10600</v>
      </c>
      <c r="M3427" t="s">
        <v>1472</v>
      </c>
      <c r="N3427" t="s">
        <v>11</v>
      </c>
      <c r="O3427" s="78">
        <v>4.4320000000000004</v>
      </c>
      <c r="P3427" s="11">
        <f>ROUND(O3427*L3427,2)</f>
        <v>46979.199999999997</v>
      </c>
      <c r="Q3427" s="12">
        <f>IF(N3427="HKD",7.8,IF(N3427="CNY",7.30034,1))</f>
        <v>7.3003400000000003</v>
      </c>
      <c r="R3427" s="14">
        <f>+ROUND(O3427/Q3427,4)</f>
        <v>0.60709999999999997</v>
      </c>
      <c r="S3427" s="13">
        <f>ROUND(R3427*L3427,2)</f>
        <v>6435.26</v>
      </c>
      <c r="T3427" s="14" t="s">
        <v>349</v>
      </c>
      <c r="U3427" t="s">
        <v>32</v>
      </c>
    </row>
    <row r="3428" spans="1:21" x14ac:dyDescent="0.2">
      <c r="A3428" t="s">
        <v>7335</v>
      </c>
      <c r="B3428" s="23">
        <v>45839</v>
      </c>
      <c r="C3428" s="23">
        <v>45839</v>
      </c>
      <c r="D3428" t="s">
        <v>5</v>
      </c>
      <c r="E3428" t="s">
        <v>6</v>
      </c>
      <c r="G3428" t="s">
        <v>7647</v>
      </c>
      <c r="H3428" t="s">
        <v>6825</v>
      </c>
      <c r="I3428" t="s">
        <v>6826</v>
      </c>
      <c r="J3428" s="10" t="str">
        <f>+LEFT(U3428,4)</f>
        <v>BOX-</v>
      </c>
      <c r="K3428" t="s">
        <v>10</v>
      </c>
      <c r="L3428" s="52">
        <v>1260</v>
      </c>
      <c r="M3428" t="s">
        <v>1472</v>
      </c>
      <c r="N3428" t="s">
        <v>11</v>
      </c>
      <c r="O3428" s="78">
        <v>5.12</v>
      </c>
      <c r="P3428" s="11">
        <f>ROUND(O3428*L3428,2)</f>
        <v>6451.2</v>
      </c>
      <c r="Q3428" s="12">
        <f>IF(N3428="HKD",7.8,IF(N3428="CNY",7.30034,1))</f>
        <v>7.3003400000000003</v>
      </c>
      <c r="R3428" s="14">
        <f>+ROUND(O3428/Q3428,4)</f>
        <v>0.70130000000000003</v>
      </c>
      <c r="S3428" s="13">
        <f>ROUND(R3428*L3428,2)</f>
        <v>883.64</v>
      </c>
      <c r="T3428" s="14" t="s">
        <v>349</v>
      </c>
      <c r="U3428" t="s">
        <v>1</v>
      </c>
    </row>
    <row r="3429" spans="1:21" x14ac:dyDescent="0.2">
      <c r="A3429" t="s">
        <v>7353</v>
      </c>
      <c r="B3429" s="23">
        <v>45839</v>
      </c>
      <c r="C3429" s="23">
        <v>45805</v>
      </c>
      <c r="D3429" t="s">
        <v>149</v>
      </c>
      <c r="E3429" t="s">
        <v>150</v>
      </c>
      <c r="G3429" t="s">
        <v>7586</v>
      </c>
      <c r="H3429" t="s">
        <v>3762</v>
      </c>
      <c r="I3429" t="s">
        <v>3763</v>
      </c>
      <c r="J3429" s="10" t="str">
        <f>+LEFT(U3429,4)</f>
        <v>GLID</v>
      </c>
      <c r="K3429" t="s">
        <v>10</v>
      </c>
      <c r="L3429" s="52">
        <v>1510</v>
      </c>
      <c r="M3429" t="s">
        <v>1472</v>
      </c>
      <c r="N3429" t="s">
        <v>11</v>
      </c>
      <c r="O3429" s="78">
        <v>5.7447999999999997</v>
      </c>
      <c r="P3429" s="11">
        <f>ROUND(O3429*L3429,2)</f>
        <v>8674.65</v>
      </c>
      <c r="Q3429" s="12">
        <f>IF(N3429="HKD",7.8,IF(N3429="CNY",7.30034,1))</f>
        <v>7.3003400000000003</v>
      </c>
      <c r="R3429" s="14">
        <f>+ROUND(O3429/Q3429,4)</f>
        <v>0.78690000000000004</v>
      </c>
      <c r="S3429" s="13">
        <f>ROUND(R3429*L3429,2)</f>
        <v>1188.22</v>
      </c>
      <c r="T3429" s="14" t="s">
        <v>349</v>
      </c>
      <c r="U3429" t="s">
        <v>78</v>
      </c>
    </row>
    <row r="3430" spans="1:21" x14ac:dyDescent="0.2">
      <c r="A3430" t="s">
        <v>7364</v>
      </c>
      <c r="B3430" s="23">
        <v>45839</v>
      </c>
      <c r="C3430" s="23">
        <v>45805</v>
      </c>
      <c r="D3430" t="s">
        <v>149</v>
      </c>
      <c r="E3430" t="s">
        <v>150</v>
      </c>
      <c r="G3430" t="s">
        <v>7586</v>
      </c>
      <c r="H3430" t="s">
        <v>1309</v>
      </c>
      <c r="I3430" t="s">
        <v>1310</v>
      </c>
      <c r="J3430" s="10" t="str">
        <f>+LEFT(U3430,4)</f>
        <v>GLID</v>
      </c>
      <c r="K3430" t="s">
        <v>10</v>
      </c>
      <c r="L3430" s="52">
        <v>1010</v>
      </c>
      <c r="M3430" t="s">
        <v>1472</v>
      </c>
      <c r="N3430" t="s">
        <v>11</v>
      </c>
      <c r="O3430" s="78">
        <v>6.1177000000000001</v>
      </c>
      <c r="P3430" s="11">
        <f>ROUND(O3430*L3430,2)</f>
        <v>6178.88</v>
      </c>
      <c r="Q3430" s="12">
        <f>IF(N3430="HKD",7.8,IF(N3430="CNY",7.30034,1))</f>
        <v>7.3003400000000003</v>
      </c>
      <c r="R3430" s="14">
        <f>+ROUND(O3430/Q3430,4)</f>
        <v>0.83799999999999997</v>
      </c>
      <c r="S3430" s="13">
        <f>ROUND(R3430*L3430,2)</f>
        <v>846.38</v>
      </c>
      <c r="T3430" s="14" t="s">
        <v>349</v>
      </c>
      <c r="U3430" t="s">
        <v>78</v>
      </c>
    </row>
    <row r="3431" spans="1:21" x14ac:dyDescent="0.2">
      <c r="A3431" t="s">
        <v>7378</v>
      </c>
      <c r="B3431" s="23">
        <v>45839</v>
      </c>
      <c r="C3431" s="23">
        <v>45805</v>
      </c>
      <c r="D3431" t="s">
        <v>149</v>
      </c>
      <c r="E3431" t="s">
        <v>150</v>
      </c>
      <c r="G3431" t="s">
        <v>7586</v>
      </c>
      <c r="H3431" t="s">
        <v>6849</v>
      </c>
      <c r="I3431" t="s">
        <v>6850</v>
      </c>
      <c r="J3431" s="10" t="str">
        <f>+LEFT(U3431,4)</f>
        <v>GLID</v>
      </c>
      <c r="K3431" t="s">
        <v>10</v>
      </c>
      <c r="L3431" s="52">
        <v>1020</v>
      </c>
      <c r="M3431" t="s">
        <v>1472</v>
      </c>
      <c r="N3431" t="s">
        <v>11</v>
      </c>
      <c r="O3431" s="78">
        <v>6.6902999999999997</v>
      </c>
      <c r="P3431" s="11">
        <f>ROUND(O3431*L3431,2)</f>
        <v>6824.11</v>
      </c>
      <c r="Q3431" s="12">
        <f>IF(N3431="HKD",7.8,IF(N3431="CNY",7.30034,1))</f>
        <v>7.3003400000000003</v>
      </c>
      <c r="R3431" s="14">
        <f>+ROUND(O3431/Q3431,4)</f>
        <v>0.91639999999999999</v>
      </c>
      <c r="S3431" s="13">
        <f>ROUND(R3431*L3431,2)</f>
        <v>934.73</v>
      </c>
      <c r="T3431" s="14" t="s">
        <v>349</v>
      </c>
      <c r="U3431" t="s">
        <v>78</v>
      </c>
    </row>
    <row r="3432" spans="1:21" x14ac:dyDescent="0.2">
      <c r="A3432" t="s">
        <v>7390</v>
      </c>
      <c r="B3432" s="23">
        <v>45839</v>
      </c>
      <c r="C3432" s="23">
        <v>45784</v>
      </c>
      <c r="D3432" t="s">
        <v>252</v>
      </c>
      <c r="E3432" t="s">
        <v>253</v>
      </c>
      <c r="G3432" t="s">
        <v>7547</v>
      </c>
      <c r="H3432" t="s">
        <v>1786</v>
      </c>
      <c r="I3432" t="s">
        <v>1787</v>
      </c>
      <c r="J3432" s="10" t="str">
        <f>+LEFT(U3432,4)</f>
        <v>MISC</v>
      </c>
      <c r="K3432" t="s">
        <v>10</v>
      </c>
      <c r="L3432" s="52">
        <v>7750</v>
      </c>
      <c r="M3432" t="s">
        <v>1472</v>
      </c>
      <c r="N3432" t="s">
        <v>11</v>
      </c>
      <c r="O3432" s="78">
        <v>7.2556000000000003</v>
      </c>
      <c r="P3432" s="11">
        <f>ROUND(O3432*L3432,2)</f>
        <v>56230.9</v>
      </c>
      <c r="Q3432" s="12">
        <f>IF(N3432="HKD",7.8,IF(N3432="CNY",7.30034,1))</f>
        <v>7.3003400000000003</v>
      </c>
      <c r="R3432" s="14">
        <f>+ROUND(O3432/Q3432,4)</f>
        <v>0.99390000000000001</v>
      </c>
      <c r="S3432" s="13">
        <f>ROUND(R3432*L3432,2)</f>
        <v>7702.73</v>
      </c>
      <c r="T3432" s="14" t="s">
        <v>349</v>
      </c>
      <c r="U3432" t="s">
        <v>25</v>
      </c>
    </row>
    <row r="3433" spans="1:21" x14ac:dyDescent="0.2">
      <c r="A3433" t="s">
        <v>7447</v>
      </c>
      <c r="B3433" s="23">
        <v>45839</v>
      </c>
      <c r="C3433" s="23">
        <v>45772</v>
      </c>
      <c r="D3433" t="s">
        <v>121</v>
      </c>
      <c r="E3433" t="s">
        <v>122</v>
      </c>
      <c r="G3433" t="s">
        <v>7722</v>
      </c>
      <c r="H3433" t="s">
        <v>6886</v>
      </c>
      <c r="I3433" t="s">
        <v>6887</v>
      </c>
      <c r="J3433" s="10" t="str">
        <f>+LEFT(U3433,4)</f>
        <v>SHDL</v>
      </c>
      <c r="K3433" t="s">
        <v>10</v>
      </c>
      <c r="L3433" s="52">
        <v>1000</v>
      </c>
      <c r="M3433" t="s">
        <v>1472</v>
      </c>
      <c r="N3433" t="s">
        <v>11</v>
      </c>
      <c r="O3433" s="78">
        <v>18.218299999999999</v>
      </c>
      <c r="P3433" s="11">
        <f>ROUND(O3433*L3433,2)</f>
        <v>18218.3</v>
      </c>
      <c r="Q3433" s="12">
        <f>IF(N3433="HKD",7.8,IF(N3433="CNY",7.30034,1))</f>
        <v>7.3003400000000003</v>
      </c>
      <c r="R3433" s="14">
        <f>+ROUND(O3433/Q3433,4)</f>
        <v>2.4954999999999998</v>
      </c>
      <c r="S3433" s="13">
        <f>ROUND(R3433*L3433,2)</f>
        <v>2495.5</v>
      </c>
      <c r="T3433" s="14" t="s">
        <v>349</v>
      </c>
      <c r="U3433" t="s">
        <v>722</v>
      </c>
    </row>
    <row r="3434" spans="1:21" x14ac:dyDescent="0.2">
      <c r="A3434" t="s">
        <v>7449</v>
      </c>
      <c r="B3434" s="23">
        <v>45839</v>
      </c>
      <c r="C3434" s="23">
        <v>45772</v>
      </c>
      <c r="D3434" t="s">
        <v>121</v>
      </c>
      <c r="E3434" t="s">
        <v>122</v>
      </c>
      <c r="G3434" t="s">
        <v>7723</v>
      </c>
      <c r="H3434" t="s">
        <v>4820</v>
      </c>
      <c r="I3434" t="s">
        <v>4821</v>
      </c>
      <c r="J3434" s="10" t="str">
        <f>+LEFT(U3434,4)</f>
        <v>MISC</v>
      </c>
      <c r="K3434" t="s">
        <v>10</v>
      </c>
      <c r="L3434" s="52">
        <v>500</v>
      </c>
      <c r="M3434" t="s">
        <v>1472</v>
      </c>
      <c r="N3434" t="s">
        <v>11</v>
      </c>
      <c r="O3434" s="78">
        <v>22.486799999999999</v>
      </c>
      <c r="P3434" s="11">
        <f>ROUND(O3434*L3434,2)</f>
        <v>11243.4</v>
      </c>
      <c r="Q3434" s="12">
        <f>IF(N3434="HKD",7.8,IF(N3434="CNY",7.30034,1))</f>
        <v>7.3003400000000003</v>
      </c>
      <c r="R3434" s="14">
        <f>+ROUND(O3434/Q3434,4)</f>
        <v>3.0802</v>
      </c>
      <c r="S3434" s="13">
        <f>ROUND(R3434*L3434,2)</f>
        <v>1540.1</v>
      </c>
      <c r="T3434" s="14" t="s">
        <v>349</v>
      </c>
      <c r="U3434" t="s">
        <v>25</v>
      </c>
    </row>
    <row r="3435" spans="1:21" x14ac:dyDescent="0.2">
      <c r="A3435" t="s">
        <v>7453</v>
      </c>
      <c r="B3435" s="23">
        <v>45839</v>
      </c>
      <c r="C3435" s="23">
        <v>45772</v>
      </c>
      <c r="D3435" t="s">
        <v>121</v>
      </c>
      <c r="E3435" t="s">
        <v>122</v>
      </c>
      <c r="G3435" t="s">
        <v>7723</v>
      </c>
      <c r="H3435" t="s">
        <v>5744</v>
      </c>
      <c r="I3435" t="s">
        <v>5885</v>
      </c>
      <c r="J3435" s="10" t="str">
        <f>+LEFT(U3435,4)</f>
        <v>MISC</v>
      </c>
      <c r="K3435" t="s">
        <v>10</v>
      </c>
      <c r="L3435" s="52">
        <v>20</v>
      </c>
      <c r="M3435" t="s">
        <v>1472</v>
      </c>
      <c r="N3435" t="s">
        <v>11</v>
      </c>
      <c r="O3435" s="78">
        <v>58.265599999999999</v>
      </c>
      <c r="P3435" s="11">
        <f>ROUND(O3435*L3435,2)</f>
        <v>1165.31</v>
      </c>
      <c r="Q3435" s="12">
        <f>IF(N3435="HKD",7.8,IF(N3435="CNY",7.30034,1))</f>
        <v>7.3003400000000003</v>
      </c>
      <c r="R3435" s="14">
        <f>+ROUND(O3435/Q3435,4)</f>
        <v>7.9812000000000003</v>
      </c>
      <c r="S3435" s="13">
        <f>ROUND(R3435*L3435,2)</f>
        <v>159.62</v>
      </c>
      <c r="T3435" s="14" t="s">
        <v>349</v>
      </c>
      <c r="U3435" t="s">
        <v>25</v>
      </c>
    </row>
    <row r="3436" spans="1:21" x14ac:dyDescent="0.2">
      <c r="A3436" t="s">
        <v>7453</v>
      </c>
      <c r="B3436" s="23">
        <v>45839</v>
      </c>
      <c r="C3436" s="23">
        <v>45772</v>
      </c>
      <c r="D3436" t="s">
        <v>121</v>
      </c>
      <c r="E3436" t="s">
        <v>122</v>
      </c>
      <c r="G3436" t="s">
        <v>7723</v>
      </c>
      <c r="H3436" t="s">
        <v>5744</v>
      </c>
      <c r="I3436" t="s">
        <v>5885</v>
      </c>
      <c r="J3436" s="10" t="str">
        <f>+LEFT(U3436,4)</f>
        <v>MISC</v>
      </c>
      <c r="K3436" t="s">
        <v>10</v>
      </c>
      <c r="L3436" s="52">
        <v>480</v>
      </c>
      <c r="M3436" t="s">
        <v>1472</v>
      </c>
      <c r="N3436" t="s">
        <v>11</v>
      </c>
      <c r="O3436" s="78">
        <v>58.265599999999999</v>
      </c>
      <c r="P3436" s="11">
        <f>ROUND(O3436*L3436,2)</f>
        <v>27967.49</v>
      </c>
      <c r="Q3436" s="12">
        <f>IF(N3436="HKD",7.8,IF(N3436="CNY",7.30034,1))</f>
        <v>7.3003400000000003</v>
      </c>
      <c r="R3436" s="14">
        <f>+ROUND(O3436/Q3436,4)</f>
        <v>7.9812000000000003</v>
      </c>
      <c r="S3436" s="13">
        <f>ROUND(R3436*L3436,2)</f>
        <v>3830.98</v>
      </c>
      <c r="T3436" s="14" t="s">
        <v>349</v>
      </c>
      <c r="U3436" t="s">
        <v>25</v>
      </c>
    </row>
    <row r="3437" spans="1:21" x14ac:dyDescent="0.2">
      <c r="A3437" t="s">
        <v>6224</v>
      </c>
      <c r="B3437" s="23">
        <v>45840</v>
      </c>
      <c r="C3437" s="23">
        <v>45803</v>
      </c>
      <c r="D3437" t="s">
        <v>830</v>
      </c>
      <c r="E3437" t="s">
        <v>831</v>
      </c>
      <c r="G3437" t="s">
        <v>7614</v>
      </c>
      <c r="H3437" t="s">
        <v>3164</v>
      </c>
      <c r="I3437" t="s">
        <v>3374</v>
      </c>
      <c r="J3437" s="10" t="str">
        <f>+LEFT(U3437,4)</f>
        <v>LID-</v>
      </c>
      <c r="K3437" t="s">
        <v>98</v>
      </c>
      <c r="L3437" s="52">
        <v>1220</v>
      </c>
      <c r="M3437" t="s">
        <v>1472</v>
      </c>
      <c r="N3437" t="s">
        <v>11</v>
      </c>
      <c r="O3437" s="78">
        <v>4.2</v>
      </c>
      <c r="P3437" s="11">
        <f>ROUND(O3437*L3437,2)</f>
        <v>5124</v>
      </c>
      <c r="Q3437" s="12">
        <f>IF(N3437="HKD",7.8,IF(N3437="CNY",7.30034,1))</f>
        <v>7.3003400000000003</v>
      </c>
      <c r="R3437" s="14">
        <f>+ROUND(O3437/Q3437,4)</f>
        <v>0.57530000000000003</v>
      </c>
      <c r="S3437" s="13">
        <f>ROUND(R3437*L3437,2)</f>
        <v>701.87</v>
      </c>
      <c r="T3437" s="14" t="s">
        <v>349</v>
      </c>
      <c r="U3437" t="s">
        <v>368</v>
      </c>
    </row>
    <row r="3438" spans="1:21" x14ac:dyDescent="0.2">
      <c r="A3438" t="s">
        <v>7289</v>
      </c>
      <c r="B3438" s="23">
        <v>45840</v>
      </c>
      <c r="C3438" s="23">
        <v>45803</v>
      </c>
      <c r="D3438" t="s">
        <v>830</v>
      </c>
      <c r="E3438" t="s">
        <v>831</v>
      </c>
      <c r="G3438" t="s">
        <v>7614</v>
      </c>
      <c r="H3438" t="s">
        <v>3164</v>
      </c>
      <c r="I3438" t="s">
        <v>3374</v>
      </c>
      <c r="J3438" s="10" t="str">
        <f>+LEFT(U3438,4)</f>
        <v>LID-</v>
      </c>
      <c r="K3438" t="s">
        <v>98</v>
      </c>
      <c r="L3438" s="52">
        <v>1000</v>
      </c>
      <c r="M3438" t="s">
        <v>1472</v>
      </c>
      <c r="N3438" t="s">
        <v>11</v>
      </c>
      <c r="O3438" s="78">
        <v>4.2</v>
      </c>
      <c r="P3438" s="11">
        <f>ROUND(O3438*L3438,2)</f>
        <v>4200</v>
      </c>
      <c r="Q3438" s="12">
        <f>IF(N3438="HKD",7.8,IF(N3438="CNY",7.30034,1))</f>
        <v>7.3003400000000003</v>
      </c>
      <c r="R3438" s="14">
        <f>+ROUND(O3438/Q3438,4)</f>
        <v>0.57530000000000003</v>
      </c>
      <c r="S3438" s="13">
        <f>ROUND(R3438*L3438,2)</f>
        <v>575.29999999999995</v>
      </c>
      <c r="T3438" s="14" t="s">
        <v>349</v>
      </c>
      <c r="U3438" t="s">
        <v>368</v>
      </c>
    </row>
    <row r="3439" spans="1:21" x14ac:dyDescent="0.2">
      <c r="A3439" t="s">
        <v>6230</v>
      </c>
      <c r="B3439" s="23">
        <v>45840</v>
      </c>
      <c r="C3439" s="23">
        <v>45756</v>
      </c>
      <c r="D3439" t="s">
        <v>94</v>
      </c>
      <c r="E3439" t="s">
        <v>95</v>
      </c>
      <c r="G3439" t="s">
        <v>7625</v>
      </c>
      <c r="H3439" t="s">
        <v>3162</v>
      </c>
      <c r="I3439" t="s">
        <v>3372</v>
      </c>
      <c r="J3439" s="10" t="str">
        <f>+LEFT(U3439,4)</f>
        <v>LID-</v>
      </c>
      <c r="K3439" t="s">
        <v>98</v>
      </c>
      <c r="L3439" s="52">
        <v>506</v>
      </c>
      <c r="M3439" t="s">
        <v>1472</v>
      </c>
      <c r="N3439" t="s">
        <v>11</v>
      </c>
      <c r="O3439" s="78">
        <v>4.26</v>
      </c>
      <c r="P3439" s="11">
        <f>ROUND(O3439*L3439,2)</f>
        <v>2155.56</v>
      </c>
      <c r="Q3439" s="12">
        <f>IF(N3439="HKD",7.8,IF(N3439="CNY",7.30034,1))</f>
        <v>7.3003400000000003</v>
      </c>
      <c r="R3439" s="14">
        <f>+ROUND(O3439/Q3439,4)</f>
        <v>0.58350000000000002</v>
      </c>
      <c r="S3439" s="13">
        <f>ROUND(R3439*L3439,2)</f>
        <v>295.25</v>
      </c>
      <c r="T3439" s="14" t="s">
        <v>349</v>
      </c>
      <c r="U3439" t="s">
        <v>368</v>
      </c>
    </row>
    <row r="3440" spans="1:21" x14ac:dyDescent="0.2">
      <c r="A3440" t="s">
        <v>7296</v>
      </c>
      <c r="B3440" s="23">
        <v>45840</v>
      </c>
      <c r="C3440" s="23">
        <v>45803</v>
      </c>
      <c r="D3440" t="s">
        <v>94</v>
      </c>
      <c r="E3440" t="s">
        <v>95</v>
      </c>
      <c r="G3440" t="s">
        <v>7625</v>
      </c>
      <c r="H3440" t="s">
        <v>3162</v>
      </c>
      <c r="I3440" t="s">
        <v>3372</v>
      </c>
      <c r="J3440" s="10" t="str">
        <f>+LEFT(U3440,4)</f>
        <v>LID-</v>
      </c>
      <c r="K3440" t="s">
        <v>98</v>
      </c>
      <c r="L3440" s="52">
        <v>1010</v>
      </c>
      <c r="M3440" t="s">
        <v>1472</v>
      </c>
      <c r="N3440" t="s">
        <v>11</v>
      </c>
      <c r="O3440" s="78">
        <v>4.26</v>
      </c>
      <c r="P3440" s="11">
        <f>ROUND(O3440*L3440,2)</f>
        <v>4302.6000000000004</v>
      </c>
      <c r="Q3440" s="12">
        <f>IF(N3440="HKD",7.8,IF(N3440="CNY",7.30034,1))</f>
        <v>7.3003400000000003</v>
      </c>
      <c r="R3440" s="14">
        <f>+ROUND(O3440/Q3440,4)</f>
        <v>0.58350000000000002</v>
      </c>
      <c r="S3440" s="13">
        <f>ROUND(R3440*L3440,2)</f>
        <v>589.34</v>
      </c>
      <c r="T3440" s="14" t="s">
        <v>349</v>
      </c>
      <c r="U3440" t="s">
        <v>368</v>
      </c>
    </row>
    <row r="3441" spans="1:21" x14ac:dyDescent="0.2">
      <c r="A3441" t="s">
        <v>7297</v>
      </c>
      <c r="B3441" s="23">
        <v>45840</v>
      </c>
      <c r="C3441" s="23">
        <v>45803</v>
      </c>
      <c r="D3441" t="s">
        <v>94</v>
      </c>
      <c r="E3441" t="s">
        <v>95</v>
      </c>
      <c r="G3441" t="s">
        <v>7630</v>
      </c>
      <c r="H3441" t="s">
        <v>3162</v>
      </c>
      <c r="I3441" t="s">
        <v>3372</v>
      </c>
      <c r="J3441" s="10" t="str">
        <f>+LEFT(U3441,4)</f>
        <v>LID-</v>
      </c>
      <c r="K3441" t="s">
        <v>98</v>
      </c>
      <c r="L3441" s="52">
        <v>600</v>
      </c>
      <c r="M3441" t="s">
        <v>1472</v>
      </c>
      <c r="N3441" t="s">
        <v>11</v>
      </c>
      <c r="O3441" s="78">
        <v>4.26</v>
      </c>
      <c r="P3441" s="11">
        <f>ROUND(O3441*L3441,2)</f>
        <v>2556</v>
      </c>
      <c r="Q3441" s="12">
        <f>IF(N3441="HKD",7.8,IF(N3441="CNY",7.30034,1))</f>
        <v>7.3003400000000003</v>
      </c>
      <c r="R3441" s="14">
        <f>+ROUND(O3441/Q3441,4)</f>
        <v>0.58350000000000002</v>
      </c>
      <c r="S3441" s="13">
        <f>ROUND(R3441*L3441,2)</f>
        <v>350.1</v>
      </c>
      <c r="T3441" s="14" t="s">
        <v>349</v>
      </c>
      <c r="U3441" t="s">
        <v>368</v>
      </c>
    </row>
    <row r="3442" spans="1:21" x14ac:dyDescent="0.2">
      <c r="A3442" t="s">
        <v>6264</v>
      </c>
      <c r="B3442" s="23">
        <v>45840</v>
      </c>
      <c r="C3442" s="23">
        <v>45785</v>
      </c>
      <c r="D3442" t="s">
        <v>121</v>
      </c>
      <c r="E3442" t="s">
        <v>122</v>
      </c>
      <c r="G3442" t="s">
        <v>7652</v>
      </c>
      <c r="H3442" t="s">
        <v>3259</v>
      </c>
      <c r="I3442" t="s">
        <v>3466</v>
      </c>
      <c r="J3442" s="10" t="str">
        <f>+LEFT(U3442,4)</f>
        <v>HDL-</v>
      </c>
      <c r="K3442" t="s">
        <v>10</v>
      </c>
      <c r="L3442" s="52">
        <v>1817</v>
      </c>
      <c r="M3442" t="s">
        <v>1472</v>
      </c>
      <c r="N3442" t="s">
        <v>11</v>
      </c>
      <c r="O3442" s="78">
        <v>5.1675000000000004</v>
      </c>
      <c r="P3442" s="11">
        <f>ROUND(O3442*L3442,2)</f>
        <v>9389.35</v>
      </c>
      <c r="Q3442" s="12">
        <f>IF(N3442="HKD",7.8,IF(N3442="CNY",7.30034,1))</f>
        <v>7.3003400000000003</v>
      </c>
      <c r="R3442" s="14">
        <f>+ROUND(O3442/Q3442,4)</f>
        <v>0.70779999999999998</v>
      </c>
      <c r="S3442" s="13">
        <f>ROUND(R3442*L3442,2)</f>
        <v>1286.07</v>
      </c>
      <c r="T3442" s="14" t="s">
        <v>349</v>
      </c>
      <c r="U3442" t="s">
        <v>228</v>
      </c>
    </row>
    <row r="3443" spans="1:21" x14ac:dyDescent="0.2">
      <c r="A3443" t="s">
        <v>7362</v>
      </c>
      <c r="B3443" s="23">
        <v>45840</v>
      </c>
      <c r="C3443" s="23">
        <v>45807</v>
      </c>
      <c r="D3443" t="s">
        <v>94</v>
      </c>
      <c r="E3443" t="s">
        <v>95</v>
      </c>
      <c r="G3443" t="s">
        <v>7674</v>
      </c>
      <c r="H3443" t="s">
        <v>1272</v>
      </c>
      <c r="I3443" t="s">
        <v>1273</v>
      </c>
      <c r="J3443" s="10" t="str">
        <f>+LEFT(U3443,4)</f>
        <v>SKU-</v>
      </c>
      <c r="K3443" t="s">
        <v>98</v>
      </c>
      <c r="L3443" s="52">
        <v>500</v>
      </c>
      <c r="M3443" t="s">
        <v>1472</v>
      </c>
      <c r="N3443" t="s">
        <v>11</v>
      </c>
      <c r="O3443" s="78">
        <v>6.09</v>
      </c>
      <c r="P3443" s="11">
        <f>ROUND(O3443*L3443,2)</f>
        <v>3045</v>
      </c>
      <c r="Q3443" s="12">
        <f>IF(N3443="HKD",7.8,IF(N3443="CNY",7.30034,1))</f>
        <v>7.3003400000000003</v>
      </c>
      <c r="R3443" s="14">
        <f>+ROUND(O3443/Q3443,4)</f>
        <v>0.83420000000000005</v>
      </c>
      <c r="S3443" s="13">
        <f>ROUND(R3443*L3443,2)</f>
        <v>417.1</v>
      </c>
      <c r="T3443" s="14" t="s">
        <v>349</v>
      </c>
      <c r="U3443" t="s">
        <v>2</v>
      </c>
    </row>
    <row r="3444" spans="1:21" x14ac:dyDescent="0.2">
      <c r="A3444" t="s">
        <v>7372</v>
      </c>
      <c r="B3444" s="23">
        <v>45840</v>
      </c>
      <c r="C3444" s="23">
        <v>45819</v>
      </c>
      <c r="D3444" t="s">
        <v>287</v>
      </c>
      <c r="E3444" t="s">
        <v>288</v>
      </c>
      <c r="G3444" t="s">
        <v>7682</v>
      </c>
      <c r="H3444" t="s">
        <v>76</v>
      </c>
      <c r="I3444" t="s">
        <v>77</v>
      </c>
      <c r="J3444" s="10" t="str">
        <f>+LEFT(U3444,4)</f>
        <v>GLID</v>
      </c>
      <c r="K3444" t="s">
        <v>10</v>
      </c>
      <c r="L3444" s="52">
        <v>1500</v>
      </c>
      <c r="M3444" t="s">
        <v>1472</v>
      </c>
      <c r="N3444" t="s">
        <v>11</v>
      </c>
      <c r="O3444" s="78">
        <v>6.4610000000000003</v>
      </c>
      <c r="P3444" s="11">
        <f>ROUND(O3444*L3444,2)</f>
        <v>9691.5</v>
      </c>
      <c r="Q3444" s="12">
        <f>IF(N3444="HKD",7.8,IF(N3444="CNY",7.30034,1))</f>
        <v>7.3003400000000003</v>
      </c>
      <c r="R3444" s="14">
        <f>+ROUND(O3444/Q3444,4)</f>
        <v>0.88500000000000001</v>
      </c>
      <c r="S3444" s="13">
        <f>ROUND(R3444*L3444,2)</f>
        <v>1327.5</v>
      </c>
      <c r="T3444" s="14" t="s">
        <v>349</v>
      </c>
      <c r="U3444" t="s">
        <v>78</v>
      </c>
    </row>
    <row r="3445" spans="1:21" x14ac:dyDescent="0.2">
      <c r="A3445" t="s">
        <v>7372</v>
      </c>
      <c r="B3445" s="23">
        <v>45840</v>
      </c>
      <c r="C3445" s="23">
        <v>45819</v>
      </c>
      <c r="D3445" t="s">
        <v>287</v>
      </c>
      <c r="E3445" t="s">
        <v>288</v>
      </c>
      <c r="G3445" t="s">
        <v>7682</v>
      </c>
      <c r="H3445" t="s">
        <v>76</v>
      </c>
      <c r="I3445" t="s">
        <v>77</v>
      </c>
      <c r="J3445" s="10" t="str">
        <f>+LEFT(U3445,4)</f>
        <v>GLID</v>
      </c>
      <c r="K3445" t="s">
        <v>10</v>
      </c>
      <c r="L3445" s="52">
        <v>360</v>
      </c>
      <c r="M3445" t="s">
        <v>1472</v>
      </c>
      <c r="N3445" t="s">
        <v>11</v>
      </c>
      <c r="O3445" s="78">
        <v>6.4610000000000003</v>
      </c>
      <c r="P3445" s="11">
        <f>ROUND(O3445*L3445,2)</f>
        <v>2325.96</v>
      </c>
      <c r="Q3445" s="12">
        <f>IF(N3445="HKD",7.8,IF(N3445="CNY",7.30034,1))</f>
        <v>7.3003400000000003</v>
      </c>
      <c r="R3445" s="14">
        <f>+ROUND(O3445/Q3445,4)</f>
        <v>0.88500000000000001</v>
      </c>
      <c r="S3445" s="13">
        <f>ROUND(R3445*L3445,2)</f>
        <v>318.60000000000002</v>
      </c>
      <c r="T3445" s="14" t="s">
        <v>349</v>
      </c>
      <c r="U3445" t="s">
        <v>78</v>
      </c>
    </row>
    <row r="3446" spans="1:21" x14ac:dyDescent="0.2">
      <c r="A3446" t="s">
        <v>7392</v>
      </c>
      <c r="B3446" s="23">
        <v>45840</v>
      </c>
      <c r="C3446" s="23">
        <v>45826</v>
      </c>
      <c r="D3446" t="s">
        <v>287</v>
      </c>
      <c r="E3446" t="s">
        <v>288</v>
      </c>
      <c r="G3446" t="s">
        <v>7682</v>
      </c>
      <c r="H3446" t="s">
        <v>1555</v>
      </c>
      <c r="I3446" t="s">
        <v>1556</v>
      </c>
      <c r="J3446" s="10" t="s">
        <v>1477</v>
      </c>
      <c r="K3446" t="s">
        <v>10</v>
      </c>
      <c r="L3446" s="52">
        <v>800</v>
      </c>
      <c r="M3446" t="s">
        <v>1472</v>
      </c>
      <c r="N3446" t="s">
        <v>11</v>
      </c>
      <c r="O3446" s="78">
        <v>7.42</v>
      </c>
      <c r="P3446" s="11">
        <f>ROUND(O3446*L3446,2)</f>
        <v>5936</v>
      </c>
      <c r="Q3446" s="12">
        <f>IF(N3446="HKD",7.8,IF(N3446="CNY",7.30034,1))</f>
        <v>7.3003400000000003</v>
      </c>
      <c r="R3446" s="14">
        <f>+ROUND(O3446/Q3446,4)</f>
        <v>1.0164</v>
      </c>
      <c r="S3446" s="13">
        <f>ROUND(R3446*L3446,2)</f>
        <v>813.12</v>
      </c>
      <c r="T3446" s="14" t="s">
        <v>349</v>
      </c>
      <c r="U3446" t="s">
        <v>36</v>
      </c>
    </row>
    <row r="3447" spans="1:21" x14ac:dyDescent="0.2">
      <c r="A3447" t="s">
        <v>7391</v>
      </c>
      <c r="B3447" s="23">
        <v>45840</v>
      </c>
      <c r="C3447" s="23">
        <v>45819</v>
      </c>
      <c r="D3447" t="s">
        <v>287</v>
      </c>
      <c r="E3447" t="s">
        <v>288</v>
      </c>
      <c r="G3447" t="s">
        <v>7682</v>
      </c>
      <c r="H3447" t="s">
        <v>860</v>
      </c>
      <c r="I3447" t="s">
        <v>861</v>
      </c>
      <c r="J3447" s="10" t="str">
        <f>+LEFT(U3447,4)</f>
        <v>GLID</v>
      </c>
      <c r="K3447" t="s">
        <v>10</v>
      </c>
      <c r="L3447" s="52">
        <v>790</v>
      </c>
      <c r="M3447" t="s">
        <v>1472</v>
      </c>
      <c r="N3447" t="s">
        <v>11</v>
      </c>
      <c r="O3447" s="78">
        <v>7.42</v>
      </c>
      <c r="P3447" s="11">
        <f>ROUND(O3447*L3447,2)</f>
        <v>5861.8</v>
      </c>
      <c r="Q3447" s="12">
        <f>IF(N3447="HKD",7.8,IF(N3447="CNY",7.30034,1))</f>
        <v>7.3003400000000003</v>
      </c>
      <c r="R3447" s="14">
        <f>+ROUND(O3447/Q3447,4)</f>
        <v>1.0164</v>
      </c>
      <c r="S3447" s="13">
        <f>ROUND(R3447*L3447,2)</f>
        <v>802.96</v>
      </c>
      <c r="T3447" s="14" t="s">
        <v>349</v>
      </c>
      <c r="U3447" t="s">
        <v>78</v>
      </c>
    </row>
    <row r="3448" spans="1:21" x14ac:dyDescent="0.2">
      <c r="A3448" t="s">
        <v>7417</v>
      </c>
      <c r="B3448" s="23">
        <v>45840</v>
      </c>
      <c r="C3448" s="23">
        <v>45820</v>
      </c>
      <c r="D3448" t="s">
        <v>287</v>
      </c>
      <c r="E3448" t="s">
        <v>288</v>
      </c>
      <c r="G3448" t="s">
        <v>7682</v>
      </c>
      <c r="H3448" t="s">
        <v>842</v>
      </c>
      <c r="I3448" t="s">
        <v>843</v>
      </c>
      <c r="J3448" s="10" t="str">
        <f>+LEFT(U3448,4)</f>
        <v>GLID</v>
      </c>
      <c r="K3448" t="s">
        <v>10</v>
      </c>
      <c r="L3448" s="52">
        <v>1200</v>
      </c>
      <c r="M3448" t="s">
        <v>1472</v>
      </c>
      <c r="N3448" t="s">
        <v>11</v>
      </c>
      <c r="O3448" s="78">
        <v>9.5</v>
      </c>
      <c r="P3448" s="11">
        <f>ROUND(O3448*L3448,2)</f>
        <v>11400</v>
      </c>
      <c r="Q3448" s="12">
        <f>IF(N3448="HKD",7.8,IF(N3448="CNY",7.30034,1))</f>
        <v>7.3003400000000003</v>
      </c>
      <c r="R3448" s="14">
        <f>+ROUND(O3448/Q3448,4)</f>
        <v>1.3012999999999999</v>
      </c>
      <c r="S3448" s="13">
        <f>ROUND(R3448*L3448,2)</f>
        <v>1561.56</v>
      </c>
      <c r="T3448" s="14" t="s">
        <v>349</v>
      </c>
      <c r="U3448" t="s">
        <v>78</v>
      </c>
    </row>
    <row r="3449" spans="1:21" x14ac:dyDescent="0.2">
      <c r="A3449" t="s">
        <v>7465</v>
      </c>
      <c r="B3449" s="23">
        <v>45840</v>
      </c>
      <c r="C3449" s="23">
        <v>45821</v>
      </c>
      <c r="D3449" t="s">
        <v>2825</v>
      </c>
      <c r="E3449" t="s">
        <v>2826</v>
      </c>
      <c r="G3449" t="s">
        <v>7732</v>
      </c>
      <c r="H3449" t="s">
        <v>6894</v>
      </c>
      <c r="I3449" t="s">
        <v>6895</v>
      </c>
      <c r="J3449" s="10" t="str">
        <f>+LEFT(U3449,4)</f>
        <v>INM-</v>
      </c>
      <c r="K3449" t="s">
        <v>10</v>
      </c>
      <c r="L3449" s="52">
        <v>150</v>
      </c>
      <c r="M3449" t="s">
        <v>186</v>
      </c>
      <c r="N3449" t="s">
        <v>11</v>
      </c>
      <c r="O3449" s="78">
        <v>72.212400000000002</v>
      </c>
      <c r="P3449" s="11">
        <f>ROUND(O3449*L3449,2)</f>
        <v>10831.86</v>
      </c>
      <c r="Q3449" s="12">
        <f>IF(N3449="HKD",7.8,IF(N3449="CNY",7.30034,1))</f>
        <v>7.3003400000000003</v>
      </c>
      <c r="R3449" s="14">
        <f>+ROUND(O3449/Q3449,4)</f>
        <v>9.8916000000000004</v>
      </c>
      <c r="S3449" s="13">
        <f>ROUND(R3449*L3449,2)</f>
        <v>1483.74</v>
      </c>
      <c r="T3449" s="14" t="s">
        <v>349</v>
      </c>
      <c r="U3449" t="s">
        <v>327</v>
      </c>
    </row>
    <row r="3450" spans="1:21" x14ac:dyDescent="0.2">
      <c r="A3450" t="s">
        <v>7466</v>
      </c>
      <c r="B3450" s="23">
        <v>45840</v>
      </c>
      <c r="C3450" s="23">
        <v>45821</v>
      </c>
      <c r="D3450" t="s">
        <v>2825</v>
      </c>
      <c r="E3450" t="s">
        <v>2826</v>
      </c>
      <c r="G3450" t="s">
        <v>7732</v>
      </c>
      <c r="H3450" t="s">
        <v>3185</v>
      </c>
      <c r="I3450" t="s">
        <v>3392</v>
      </c>
      <c r="J3450" s="10" t="str">
        <f>+LEFT(U3450,4)</f>
        <v>INM-</v>
      </c>
      <c r="K3450" t="s">
        <v>10</v>
      </c>
      <c r="L3450" s="52">
        <v>150</v>
      </c>
      <c r="M3450" t="s">
        <v>186</v>
      </c>
      <c r="N3450" t="s">
        <v>11</v>
      </c>
      <c r="O3450" s="78">
        <v>82.212400000000002</v>
      </c>
      <c r="P3450" s="11">
        <f>ROUND(O3450*L3450,2)</f>
        <v>12331.86</v>
      </c>
      <c r="Q3450" s="12">
        <f>IF(N3450="HKD",7.8,IF(N3450="CNY",7.30034,1))</f>
        <v>7.3003400000000003</v>
      </c>
      <c r="R3450" s="14">
        <f>+ROUND(O3450/Q3450,4)</f>
        <v>11.2614</v>
      </c>
      <c r="S3450" s="13">
        <f>ROUND(R3450*L3450,2)</f>
        <v>1689.21</v>
      </c>
      <c r="T3450" s="14" t="s">
        <v>349</v>
      </c>
      <c r="U3450" t="s">
        <v>327</v>
      </c>
    </row>
    <row r="3451" spans="1:21" x14ac:dyDescent="0.2">
      <c r="A3451" t="s">
        <v>7471</v>
      </c>
      <c r="B3451" s="23">
        <v>45840</v>
      </c>
      <c r="C3451" s="23">
        <v>45821</v>
      </c>
      <c r="D3451" t="s">
        <v>2825</v>
      </c>
      <c r="E3451" t="s">
        <v>2826</v>
      </c>
      <c r="G3451" t="s">
        <v>7732</v>
      </c>
      <c r="H3451" t="s">
        <v>3816</v>
      </c>
      <c r="I3451" t="s">
        <v>3817</v>
      </c>
      <c r="J3451" s="10" t="str">
        <f>+LEFT(U3451,4)</f>
        <v>INM-</v>
      </c>
      <c r="K3451" t="s">
        <v>10</v>
      </c>
      <c r="L3451" s="52">
        <v>150</v>
      </c>
      <c r="M3451" t="s">
        <v>186</v>
      </c>
      <c r="N3451" t="s">
        <v>11</v>
      </c>
      <c r="O3451" s="78">
        <v>104.4602</v>
      </c>
      <c r="P3451" s="11">
        <f>ROUND(O3451*L3451,2)</f>
        <v>15669.03</v>
      </c>
      <c r="Q3451" s="12">
        <f>IF(N3451="HKD",7.8,IF(N3451="CNY",7.30034,1))</f>
        <v>7.3003400000000003</v>
      </c>
      <c r="R3451" s="14">
        <f>+ROUND(O3451/Q3451,4)</f>
        <v>14.3089</v>
      </c>
      <c r="S3451" s="13">
        <f>ROUND(R3451*L3451,2)</f>
        <v>2146.34</v>
      </c>
      <c r="T3451" s="14" t="s">
        <v>349</v>
      </c>
      <c r="U3451" t="s">
        <v>327</v>
      </c>
    </row>
    <row r="3452" spans="1:21" x14ac:dyDescent="0.2">
      <c r="A3452" t="s">
        <v>7476</v>
      </c>
      <c r="B3452" s="23">
        <v>45840</v>
      </c>
      <c r="C3452" s="23">
        <v>45821</v>
      </c>
      <c r="D3452" t="s">
        <v>2825</v>
      </c>
      <c r="E3452" t="s">
        <v>2826</v>
      </c>
      <c r="G3452" t="s">
        <v>7732</v>
      </c>
      <c r="H3452" t="s">
        <v>4832</v>
      </c>
      <c r="I3452" t="s">
        <v>4833</v>
      </c>
      <c r="J3452" s="10" t="str">
        <f>+LEFT(U3452,4)</f>
        <v>INM-</v>
      </c>
      <c r="K3452" t="s">
        <v>10</v>
      </c>
      <c r="L3452" s="52">
        <v>180</v>
      </c>
      <c r="M3452" t="s">
        <v>186</v>
      </c>
      <c r="N3452" t="s">
        <v>11</v>
      </c>
      <c r="O3452" s="78">
        <v>111.92919999999999</v>
      </c>
      <c r="P3452" s="11">
        <f>ROUND(O3452*L3452,2)</f>
        <v>20147.259999999998</v>
      </c>
      <c r="Q3452" s="12">
        <f>IF(N3452="HKD",7.8,IF(N3452="CNY",7.30034,1))</f>
        <v>7.3003400000000003</v>
      </c>
      <c r="R3452" s="14">
        <f>+ROUND(O3452/Q3452,4)</f>
        <v>15.332100000000001</v>
      </c>
      <c r="S3452" s="13">
        <f>ROUND(R3452*L3452,2)</f>
        <v>2759.78</v>
      </c>
      <c r="T3452" s="14" t="s">
        <v>349</v>
      </c>
      <c r="U3452" t="s">
        <v>327</v>
      </c>
    </row>
    <row r="3453" spans="1:21" x14ac:dyDescent="0.2">
      <c r="A3453" t="s">
        <v>7478</v>
      </c>
      <c r="B3453" s="23">
        <v>45840</v>
      </c>
      <c r="C3453" s="23">
        <v>45821</v>
      </c>
      <c r="D3453" t="s">
        <v>2825</v>
      </c>
      <c r="E3453" t="s">
        <v>2826</v>
      </c>
      <c r="G3453" t="s">
        <v>7732</v>
      </c>
      <c r="H3453" t="s">
        <v>3183</v>
      </c>
      <c r="I3453" t="s">
        <v>3390</v>
      </c>
      <c r="J3453" s="10" t="str">
        <f>+LEFT(U3453,4)</f>
        <v>INM-</v>
      </c>
      <c r="K3453" t="s">
        <v>10</v>
      </c>
      <c r="L3453" s="52">
        <v>180</v>
      </c>
      <c r="M3453" t="s">
        <v>186</v>
      </c>
      <c r="N3453" t="s">
        <v>11</v>
      </c>
      <c r="O3453" s="78">
        <v>122.23009999999999</v>
      </c>
      <c r="P3453" s="11">
        <f>ROUND(O3453*L3453,2)</f>
        <v>22001.42</v>
      </c>
      <c r="Q3453" s="12">
        <f>IF(N3453="HKD",7.8,IF(N3453="CNY",7.30034,1))</f>
        <v>7.3003400000000003</v>
      </c>
      <c r="R3453" s="14">
        <f>+ROUND(O3453/Q3453,4)</f>
        <v>16.743099999999998</v>
      </c>
      <c r="S3453" s="13">
        <f>ROUND(R3453*L3453,2)</f>
        <v>3013.76</v>
      </c>
      <c r="T3453" s="14" t="s">
        <v>349</v>
      </c>
      <c r="U3453" t="s">
        <v>327</v>
      </c>
    </row>
    <row r="3454" spans="1:21" x14ac:dyDescent="0.2">
      <c r="A3454" t="s">
        <v>7479</v>
      </c>
      <c r="B3454" s="23">
        <v>45840</v>
      </c>
      <c r="C3454" s="23">
        <v>45821</v>
      </c>
      <c r="D3454" t="s">
        <v>2825</v>
      </c>
      <c r="E3454" t="s">
        <v>2826</v>
      </c>
      <c r="G3454" t="s">
        <v>7732</v>
      </c>
      <c r="H3454" t="s">
        <v>3184</v>
      </c>
      <c r="I3454" t="s">
        <v>3391</v>
      </c>
      <c r="J3454" s="10" t="str">
        <f>+LEFT(U3454,4)</f>
        <v>INM-</v>
      </c>
      <c r="K3454" t="s">
        <v>10</v>
      </c>
      <c r="L3454" s="52">
        <v>90</v>
      </c>
      <c r="M3454" t="s">
        <v>186</v>
      </c>
      <c r="N3454" t="s">
        <v>11</v>
      </c>
      <c r="O3454" s="78">
        <v>131.76990000000001</v>
      </c>
      <c r="P3454" s="11">
        <f>ROUND(O3454*L3454,2)</f>
        <v>11859.29</v>
      </c>
      <c r="Q3454" s="12">
        <f>IF(N3454="HKD",7.8,IF(N3454="CNY",7.30034,1))</f>
        <v>7.3003400000000003</v>
      </c>
      <c r="R3454" s="14">
        <f>+ROUND(O3454/Q3454,4)</f>
        <v>18.049800000000001</v>
      </c>
      <c r="S3454" s="13">
        <f>ROUND(R3454*L3454,2)</f>
        <v>1624.48</v>
      </c>
      <c r="T3454" s="14" t="s">
        <v>349</v>
      </c>
      <c r="U3454" t="s">
        <v>327</v>
      </c>
    </row>
    <row r="3455" spans="1:21" x14ac:dyDescent="0.2">
      <c r="A3455" t="s">
        <v>6974</v>
      </c>
      <c r="B3455" s="23">
        <v>45841</v>
      </c>
      <c r="C3455" s="23">
        <v>45821</v>
      </c>
      <c r="D3455" t="s">
        <v>569</v>
      </c>
      <c r="E3455" t="s">
        <v>570</v>
      </c>
      <c r="G3455" t="s">
        <v>7505</v>
      </c>
      <c r="H3455" t="s">
        <v>1412</v>
      </c>
      <c r="I3455" t="s">
        <v>1413</v>
      </c>
      <c r="J3455" s="10" t="str">
        <f>+LEFT(U3455,4)</f>
        <v>WHR-</v>
      </c>
      <c r="K3455" t="s">
        <v>10</v>
      </c>
      <c r="L3455" s="52">
        <v>2500</v>
      </c>
      <c r="M3455" t="s">
        <v>1472</v>
      </c>
      <c r="N3455" t="s">
        <v>11</v>
      </c>
      <c r="O3455" s="78">
        <v>0.1176</v>
      </c>
      <c r="P3455" s="11">
        <f>ROUND(O3455*L3455,2)</f>
        <v>294</v>
      </c>
      <c r="Q3455" s="12">
        <f>IF(N3455="HKD",7.8,IF(N3455="CNY",7.30034,1))</f>
        <v>7.3003400000000003</v>
      </c>
      <c r="R3455" s="14">
        <f>+ROUND(O3455/Q3455,4)</f>
        <v>1.61E-2</v>
      </c>
      <c r="S3455" s="13">
        <f>ROUND(R3455*L3455,2)</f>
        <v>40.25</v>
      </c>
      <c r="T3455" s="14" t="s">
        <v>349</v>
      </c>
      <c r="U3455" t="s">
        <v>248</v>
      </c>
    </row>
    <row r="3456" spans="1:21" x14ac:dyDescent="0.2">
      <c r="A3456" t="s">
        <v>7024</v>
      </c>
      <c r="B3456" s="23">
        <v>45841</v>
      </c>
      <c r="C3456" s="23">
        <v>45821</v>
      </c>
      <c r="D3456" t="s">
        <v>569</v>
      </c>
      <c r="E3456" t="s">
        <v>570</v>
      </c>
      <c r="G3456" t="s">
        <v>7505</v>
      </c>
      <c r="H3456" t="s">
        <v>772</v>
      </c>
      <c r="I3456" t="s">
        <v>773</v>
      </c>
      <c r="J3456" s="10" t="str">
        <f>+LEFT(U3456,4)</f>
        <v>WHR-</v>
      </c>
      <c r="K3456" t="s">
        <v>10</v>
      </c>
      <c r="L3456" s="52">
        <v>10000</v>
      </c>
      <c r="M3456" t="s">
        <v>1472</v>
      </c>
      <c r="N3456" t="s">
        <v>11</v>
      </c>
      <c r="O3456" s="78">
        <v>0.4365</v>
      </c>
      <c r="P3456" s="11">
        <f>ROUND(O3456*L3456,2)</f>
        <v>4365</v>
      </c>
      <c r="Q3456" s="12">
        <f>IF(N3456="HKD",7.8,IF(N3456="CNY",7.30034,1))</f>
        <v>7.3003400000000003</v>
      </c>
      <c r="R3456" s="14">
        <f>+ROUND(O3456/Q3456,4)</f>
        <v>5.9799999999999999E-2</v>
      </c>
      <c r="S3456" s="13">
        <f>ROUND(R3456*L3456,2)</f>
        <v>598</v>
      </c>
      <c r="T3456" s="14" t="s">
        <v>349</v>
      </c>
      <c r="U3456" t="s">
        <v>248</v>
      </c>
    </row>
    <row r="3457" spans="1:21" x14ac:dyDescent="0.2">
      <c r="A3457" t="s">
        <v>7093</v>
      </c>
      <c r="B3457" s="23">
        <v>45841</v>
      </c>
      <c r="C3457" s="23">
        <v>45839</v>
      </c>
      <c r="D3457" t="s">
        <v>709</v>
      </c>
      <c r="E3457" t="s">
        <v>710</v>
      </c>
      <c r="G3457" t="s">
        <v>7560</v>
      </c>
      <c r="H3457" t="s">
        <v>3595</v>
      </c>
      <c r="I3457" t="s">
        <v>3596</v>
      </c>
      <c r="J3457" s="10" t="str">
        <f>+LEFT(U3457,4)</f>
        <v>KNOB</v>
      </c>
      <c r="K3457" t="s">
        <v>10</v>
      </c>
      <c r="L3457" s="52">
        <v>200</v>
      </c>
      <c r="M3457" t="s">
        <v>1472</v>
      </c>
      <c r="N3457" t="s">
        <v>11</v>
      </c>
      <c r="O3457" s="78">
        <v>1.2426999999999999</v>
      </c>
      <c r="P3457" s="11">
        <f>ROUND(O3457*L3457,2)</f>
        <v>248.54</v>
      </c>
      <c r="Q3457" s="12">
        <f>IF(N3457="HKD",7.8,IF(N3457="CNY",7.30034,1))</f>
        <v>7.3003400000000003</v>
      </c>
      <c r="R3457" s="14">
        <f>+ROUND(O3457/Q3457,4)</f>
        <v>0.17019999999999999</v>
      </c>
      <c r="S3457" s="13">
        <f>ROUND(R3457*L3457,2)</f>
        <v>34.04</v>
      </c>
      <c r="T3457" s="14" t="s">
        <v>349</v>
      </c>
      <c r="U3457" t="s">
        <v>32</v>
      </c>
    </row>
    <row r="3458" spans="1:21" x14ac:dyDescent="0.2">
      <c r="A3458" t="s">
        <v>7146</v>
      </c>
      <c r="B3458" s="23">
        <v>45841</v>
      </c>
      <c r="C3458" s="23">
        <v>45839</v>
      </c>
      <c r="D3458" t="s">
        <v>5</v>
      </c>
      <c r="E3458" t="s">
        <v>6</v>
      </c>
      <c r="G3458" t="s">
        <v>7577</v>
      </c>
      <c r="H3458" t="s">
        <v>6743</v>
      </c>
      <c r="I3458" t="s">
        <v>6744</v>
      </c>
      <c r="J3458" s="10" t="str">
        <f>+LEFT(U3458,4)</f>
        <v>SHTS</v>
      </c>
      <c r="K3458" t="s">
        <v>10</v>
      </c>
      <c r="L3458" s="52">
        <v>1010</v>
      </c>
      <c r="M3458" t="s">
        <v>1472</v>
      </c>
      <c r="N3458" t="s">
        <v>11</v>
      </c>
      <c r="O3458" s="78">
        <v>2.73</v>
      </c>
      <c r="P3458" s="11">
        <f>ROUND(O3458*L3458,2)</f>
        <v>2757.3</v>
      </c>
      <c r="Q3458" s="12">
        <f>IF(N3458="HKD",7.8,IF(N3458="CNY",7.30034,1))</f>
        <v>7.3003400000000003</v>
      </c>
      <c r="R3458" s="14">
        <f>+ROUND(O3458/Q3458,4)</f>
        <v>0.374</v>
      </c>
      <c r="S3458" s="13">
        <f>ROUND(R3458*L3458,2)</f>
        <v>377.74</v>
      </c>
      <c r="T3458" s="14" t="s">
        <v>349</v>
      </c>
      <c r="U3458" t="s">
        <v>9</v>
      </c>
    </row>
    <row r="3459" spans="1:21" x14ac:dyDescent="0.2">
      <c r="A3459" t="s">
        <v>7147</v>
      </c>
      <c r="B3459" s="23">
        <v>45841</v>
      </c>
      <c r="C3459" s="23">
        <v>45839</v>
      </c>
      <c r="D3459" t="s">
        <v>5</v>
      </c>
      <c r="E3459" t="s">
        <v>6</v>
      </c>
      <c r="G3459" t="s">
        <v>7577</v>
      </c>
      <c r="H3459" t="s">
        <v>6743</v>
      </c>
      <c r="I3459" t="s">
        <v>6744</v>
      </c>
      <c r="J3459" s="10" t="str">
        <f>+LEFT(U3459,4)</f>
        <v>SHTS</v>
      </c>
      <c r="K3459" t="s">
        <v>10</v>
      </c>
      <c r="L3459" s="52">
        <v>505</v>
      </c>
      <c r="M3459" t="s">
        <v>1472</v>
      </c>
      <c r="N3459" t="s">
        <v>11</v>
      </c>
      <c r="O3459" s="78">
        <v>2.73</v>
      </c>
      <c r="P3459" s="11">
        <f>ROUND(O3459*L3459,2)</f>
        <v>1378.65</v>
      </c>
      <c r="Q3459" s="12">
        <f>IF(N3459="HKD",7.8,IF(N3459="CNY",7.30034,1))</f>
        <v>7.3003400000000003</v>
      </c>
      <c r="R3459" s="14">
        <f>+ROUND(O3459/Q3459,4)</f>
        <v>0.374</v>
      </c>
      <c r="S3459" s="13">
        <f>ROUND(R3459*L3459,2)</f>
        <v>188.87</v>
      </c>
      <c r="T3459" s="14" t="s">
        <v>349</v>
      </c>
      <c r="U3459" t="s">
        <v>9</v>
      </c>
    </row>
    <row r="3460" spans="1:21" x14ac:dyDescent="0.2">
      <c r="A3460" t="s">
        <v>7157</v>
      </c>
      <c r="B3460" s="23">
        <v>45841</v>
      </c>
      <c r="C3460" s="23">
        <v>45831</v>
      </c>
      <c r="D3460" t="s">
        <v>5</v>
      </c>
      <c r="E3460" t="s">
        <v>6</v>
      </c>
      <c r="G3460" t="s">
        <v>7577</v>
      </c>
      <c r="H3460" t="s">
        <v>6747</v>
      </c>
      <c r="I3460" t="s">
        <v>6748</v>
      </c>
      <c r="J3460" s="10" t="str">
        <f>+LEFT(U3460,4)</f>
        <v>BOX-</v>
      </c>
      <c r="K3460" t="s">
        <v>10</v>
      </c>
      <c r="L3460" s="52">
        <v>1010</v>
      </c>
      <c r="M3460" t="s">
        <v>1472</v>
      </c>
      <c r="N3460" t="s">
        <v>11</v>
      </c>
      <c r="O3460" s="78">
        <v>2.9</v>
      </c>
      <c r="P3460" s="11">
        <f>ROUND(O3460*L3460,2)</f>
        <v>2929</v>
      </c>
      <c r="Q3460" s="12">
        <f>IF(N3460="HKD",7.8,IF(N3460="CNY",7.30034,1))</f>
        <v>7.3003400000000003</v>
      </c>
      <c r="R3460" s="14">
        <f>+ROUND(O3460/Q3460,4)</f>
        <v>0.3972</v>
      </c>
      <c r="S3460" s="13">
        <f>ROUND(R3460*L3460,2)</f>
        <v>401.17</v>
      </c>
      <c r="T3460" s="14" t="s">
        <v>349</v>
      </c>
      <c r="U3460" t="s">
        <v>1</v>
      </c>
    </row>
    <row r="3461" spans="1:21" x14ac:dyDescent="0.2">
      <c r="A3461" t="s">
        <v>7158</v>
      </c>
      <c r="B3461" s="23">
        <v>45841</v>
      </c>
      <c r="C3461" s="23">
        <v>45839</v>
      </c>
      <c r="D3461" t="s">
        <v>5</v>
      </c>
      <c r="E3461" t="s">
        <v>6</v>
      </c>
      <c r="G3461" t="s">
        <v>7577</v>
      </c>
      <c r="H3461" t="s">
        <v>6749</v>
      </c>
      <c r="I3461" t="s">
        <v>6750</v>
      </c>
      <c r="J3461" s="10" t="str">
        <f>+LEFT(U3461,4)</f>
        <v>SHTS</v>
      </c>
      <c r="K3461" t="s">
        <v>10</v>
      </c>
      <c r="L3461" s="52">
        <v>1520</v>
      </c>
      <c r="M3461" t="s">
        <v>1472</v>
      </c>
      <c r="N3461" t="s">
        <v>11</v>
      </c>
      <c r="O3461" s="78">
        <v>2.92</v>
      </c>
      <c r="P3461" s="11">
        <f>ROUND(O3461*L3461,2)</f>
        <v>4438.3999999999996</v>
      </c>
      <c r="Q3461" s="12">
        <f>IF(N3461="HKD",7.8,IF(N3461="CNY",7.30034,1))</f>
        <v>7.3003400000000003</v>
      </c>
      <c r="R3461" s="14">
        <f>+ROUND(O3461/Q3461,4)</f>
        <v>0.4</v>
      </c>
      <c r="S3461" s="13">
        <f>ROUND(R3461*L3461,2)</f>
        <v>608</v>
      </c>
      <c r="T3461" s="14" t="s">
        <v>349</v>
      </c>
      <c r="U3461" t="s">
        <v>9</v>
      </c>
    </row>
    <row r="3462" spans="1:21" x14ac:dyDescent="0.2">
      <c r="A3462" t="s">
        <v>7159</v>
      </c>
      <c r="B3462" s="23">
        <v>45841</v>
      </c>
      <c r="C3462" s="23">
        <v>45820</v>
      </c>
      <c r="D3462" t="s">
        <v>1006</v>
      </c>
      <c r="E3462" t="s">
        <v>1007</v>
      </c>
      <c r="G3462" t="s">
        <v>7580</v>
      </c>
      <c r="H3462" t="s">
        <v>3658</v>
      </c>
      <c r="I3462" t="s">
        <v>3659</v>
      </c>
      <c r="J3462" s="10" t="str">
        <f>+LEFT(U3462,4)</f>
        <v>ALM-</v>
      </c>
      <c r="K3462" t="s">
        <v>98</v>
      </c>
      <c r="L3462" s="52">
        <v>563</v>
      </c>
      <c r="M3462" t="s">
        <v>186</v>
      </c>
      <c r="N3462" t="s">
        <v>11</v>
      </c>
      <c r="O3462" s="78">
        <v>2.9203999999999999</v>
      </c>
      <c r="P3462" s="11">
        <f>ROUND(O3462*L3462,2)</f>
        <v>1644.19</v>
      </c>
      <c r="Q3462" s="12">
        <f>IF(N3462="HKD",7.8,IF(N3462="CNY",7.30034,1))</f>
        <v>7.3003400000000003</v>
      </c>
      <c r="R3462" s="14">
        <f>+ROUND(O3462/Q3462,4)</f>
        <v>0.4</v>
      </c>
      <c r="S3462" s="13">
        <f>ROUND(R3462*L3462,2)</f>
        <v>225.2</v>
      </c>
      <c r="T3462" s="14" t="s">
        <v>349</v>
      </c>
      <c r="U3462" t="s">
        <v>191</v>
      </c>
    </row>
    <row r="3463" spans="1:21" x14ac:dyDescent="0.2">
      <c r="A3463" t="s">
        <v>7160</v>
      </c>
      <c r="B3463" s="23">
        <v>45841</v>
      </c>
      <c r="C3463" s="23">
        <v>45820</v>
      </c>
      <c r="D3463" t="s">
        <v>1006</v>
      </c>
      <c r="E3463" t="s">
        <v>1007</v>
      </c>
      <c r="G3463" t="s">
        <v>7580</v>
      </c>
      <c r="H3463" t="s">
        <v>6751</v>
      </c>
      <c r="I3463" t="s">
        <v>6752</v>
      </c>
      <c r="J3463" s="10" t="str">
        <f>+LEFT(U3463,4)</f>
        <v>ALM-</v>
      </c>
      <c r="K3463" t="s">
        <v>98</v>
      </c>
      <c r="L3463" s="52">
        <v>601</v>
      </c>
      <c r="M3463" t="s">
        <v>186</v>
      </c>
      <c r="N3463" t="s">
        <v>11</v>
      </c>
      <c r="O3463" s="78">
        <v>2.9203999999999999</v>
      </c>
      <c r="P3463" s="11">
        <f>ROUND(O3463*L3463,2)</f>
        <v>1755.16</v>
      </c>
      <c r="Q3463" s="12">
        <f>IF(N3463="HKD",7.8,IF(N3463="CNY",7.30034,1))</f>
        <v>7.3003400000000003</v>
      </c>
      <c r="R3463" s="14">
        <f>+ROUND(O3463/Q3463,4)</f>
        <v>0.4</v>
      </c>
      <c r="S3463" s="13">
        <f>ROUND(R3463*L3463,2)</f>
        <v>240.4</v>
      </c>
      <c r="T3463" s="14" t="s">
        <v>349</v>
      </c>
      <c r="U3463" t="s">
        <v>191</v>
      </c>
    </row>
    <row r="3464" spans="1:21" x14ac:dyDescent="0.2">
      <c r="A3464" t="s">
        <v>7161</v>
      </c>
      <c r="B3464" s="23">
        <v>45841</v>
      </c>
      <c r="C3464" s="23">
        <v>45820</v>
      </c>
      <c r="D3464" t="s">
        <v>1006</v>
      </c>
      <c r="E3464" t="s">
        <v>1007</v>
      </c>
      <c r="G3464" t="s">
        <v>7580</v>
      </c>
      <c r="H3464" t="s">
        <v>6753</v>
      </c>
      <c r="I3464" t="s">
        <v>6754</v>
      </c>
      <c r="J3464" s="10" t="str">
        <f>+LEFT(U3464,4)</f>
        <v>ALM-</v>
      </c>
      <c r="K3464" t="s">
        <v>98</v>
      </c>
      <c r="L3464" s="52">
        <v>725</v>
      </c>
      <c r="M3464" t="s">
        <v>186</v>
      </c>
      <c r="N3464" t="s">
        <v>11</v>
      </c>
      <c r="O3464" s="78">
        <v>2.9203999999999999</v>
      </c>
      <c r="P3464" s="11">
        <f>ROUND(O3464*L3464,2)</f>
        <v>2117.29</v>
      </c>
      <c r="Q3464" s="12">
        <f>IF(N3464="HKD",7.8,IF(N3464="CNY",7.30034,1))</f>
        <v>7.3003400000000003</v>
      </c>
      <c r="R3464" s="14">
        <f>+ROUND(O3464/Q3464,4)</f>
        <v>0.4</v>
      </c>
      <c r="S3464" s="13">
        <f>ROUND(R3464*L3464,2)</f>
        <v>290</v>
      </c>
      <c r="T3464" s="14" t="s">
        <v>349</v>
      </c>
      <c r="U3464" t="s">
        <v>191</v>
      </c>
    </row>
    <row r="3465" spans="1:21" x14ac:dyDescent="0.2">
      <c r="A3465" t="s">
        <v>7162</v>
      </c>
      <c r="B3465" s="23">
        <v>45841</v>
      </c>
      <c r="C3465" s="23">
        <v>45820</v>
      </c>
      <c r="D3465" t="s">
        <v>1006</v>
      </c>
      <c r="E3465" t="s">
        <v>1007</v>
      </c>
      <c r="G3465" t="s">
        <v>7580</v>
      </c>
      <c r="H3465" t="s">
        <v>4665</v>
      </c>
      <c r="I3465" t="s">
        <v>4666</v>
      </c>
      <c r="J3465" s="10" t="str">
        <f>+LEFT(U3465,4)</f>
        <v>ALM-</v>
      </c>
      <c r="K3465" t="s">
        <v>98</v>
      </c>
      <c r="L3465" s="52">
        <v>1013</v>
      </c>
      <c r="M3465" t="s">
        <v>186</v>
      </c>
      <c r="N3465" t="s">
        <v>11</v>
      </c>
      <c r="O3465" s="78">
        <v>2.9203999999999999</v>
      </c>
      <c r="P3465" s="11">
        <f>ROUND(O3465*L3465,2)</f>
        <v>2958.37</v>
      </c>
      <c r="Q3465" s="12">
        <f>IF(N3465="HKD",7.8,IF(N3465="CNY",7.30034,1))</f>
        <v>7.3003400000000003</v>
      </c>
      <c r="R3465" s="14">
        <f>+ROUND(O3465/Q3465,4)</f>
        <v>0.4</v>
      </c>
      <c r="S3465" s="13">
        <f>ROUND(R3465*L3465,2)</f>
        <v>405.2</v>
      </c>
      <c r="T3465" s="14" t="s">
        <v>349</v>
      </c>
      <c r="U3465" t="s">
        <v>191</v>
      </c>
    </row>
    <row r="3466" spans="1:21" x14ac:dyDescent="0.2">
      <c r="A3466" t="s">
        <v>7163</v>
      </c>
      <c r="B3466" s="23">
        <v>45841</v>
      </c>
      <c r="C3466" s="23">
        <v>45820</v>
      </c>
      <c r="D3466" t="s">
        <v>1006</v>
      </c>
      <c r="E3466" t="s">
        <v>1007</v>
      </c>
      <c r="G3466" t="s">
        <v>7580</v>
      </c>
      <c r="H3466" t="s">
        <v>6755</v>
      </c>
      <c r="I3466" t="s">
        <v>6756</v>
      </c>
      <c r="J3466" s="10" t="str">
        <f>+LEFT(U3466,4)</f>
        <v>ALM-</v>
      </c>
      <c r="K3466" t="s">
        <v>98</v>
      </c>
      <c r="L3466" s="52">
        <v>993</v>
      </c>
      <c r="M3466" t="s">
        <v>186</v>
      </c>
      <c r="N3466" t="s">
        <v>11</v>
      </c>
      <c r="O3466" s="78">
        <v>2.9203999999999999</v>
      </c>
      <c r="P3466" s="11">
        <f>ROUND(O3466*L3466,2)</f>
        <v>2899.96</v>
      </c>
      <c r="Q3466" s="12">
        <f>IF(N3466="HKD",7.8,IF(N3466="CNY",7.30034,1))</f>
        <v>7.3003400000000003</v>
      </c>
      <c r="R3466" s="14">
        <f>+ROUND(O3466/Q3466,4)</f>
        <v>0.4</v>
      </c>
      <c r="S3466" s="13">
        <f>ROUND(R3466*L3466,2)</f>
        <v>397.2</v>
      </c>
      <c r="T3466" s="14" t="s">
        <v>349</v>
      </c>
      <c r="U3466" t="s">
        <v>191</v>
      </c>
    </row>
    <row r="3467" spans="1:21" x14ac:dyDescent="0.2">
      <c r="A3467" t="s">
        <v>7164</v>
      </c>
      <c r="B3467" s="23">
        <v>45841</v>
      </c>
      <c r="C3467" s="23">
        <v>45820</v>
      </c>
      <c r="D3467" t="s">
        <v>1006</v>
      </c>
      <c r="E3467" t="s">
        <v>1007</v>
      </c>
      <c r="G3467" t="s">
        <v>7580</v>
      </c>
      <c r="H3467" t="s">
        <v>3660</v>
      </c>
      <c r="I3467" t="s">
        <v>3661</v>
      </c>
      <c r="J3467" s="10" t="str">
        <f>+LEFT(U3467,4)</f>
        <v>ALM-</v>
      </c>
      <c r="K3467" t="s">
        <v>98</v>
      </c>
      <c r="L3467" s="52">
        <v>2107</v>
      </c>
      <c r="M3467" t="s">
        <v>186</v>
      </c>
      <c r="N3467" t="s">
        <v>11</v>
      </c>
      <c r="O3467" s="78">
        <v>2.9203999999999999</v>
      </c>
      <c r="P3467" s="11">
        <f>ROUND(O3467*L3467,2)</f>
        <v>6153.28</v>
      </c>
      <c r="Q3467" s="12">
        <f>IF(N3467="HKD",7.8,IF(N3467="CNY",7.30034,1))</f>
        <v>7.3003400000000003</v>
      </c>
      <c r="R3467" s="14">
        <f>+ROUND(O3467/Q3467,4)</f>
        <v>0.4</v>
      </c>
      <c r="S3467" s="13">
        <f>ROUND(R3467*L3467,2)</f>
        <v>842.8</v>
      </c>
      <c r="T3467" s="14" t="s">
        <v>349</v>
      </c>
      <c r="U3467" t="s">
        <v>191</v>
      </c>
    </row>
    <row r="3468" spans="1:21" x14ac:dyDescent="0.2">
      <c r="A3468" t="s">
        <v>7165</v>
      </c>
      <c r="B3468" s="23">
        <v>45841</v>
      </c>
      <c r="C3468" s="23">
        <v>45820</v>
      </c>
      <c r="D3468" t="s">
        <v>1006</v>
      </c>
      <c r="E3468" t="s">
        <v>1007</v>
      </c>
      <c r="G3468" t="s">
        <v>7580</v>
      </c>
      <c r="H3468" t="s">
        <v>4663</v>
      </c>
      <c r="I3468" t="s">
        <v>4664</v>
      </c>
      <c r="J3468" s="10" t="str">
        <f>+LEFT(U3468,4)</f>
        <v>ALM-</v>
      </c>
      <c r="K3468" t="s">
        <v>98</v>
      </c>
      <c r="L3468" s="52">
        <v>3342</v>
      </c>
      <c r="M3468" t="s">
        <v>186</v>
      </c>
      <c r="N3468" t="s">
        <v>11</v>
      </c>
      <c r="O3468" s="78">
        <v>2.9203999999999999</v>
      </c>
      <c r="P3468" s="11">
        <f>ROUND(O3468*L3468,2)</f>
        <v>9759.98</v>
      </c>
      <c r="Q3468" s="12">
        <f>IF(N3468="HKD",7.8,IF(N3468="CNY",7.30034,1))</f>
        <v>7.3003400000000003</v>
      </c>
      <c r="R3468" s="14">
        <f>+ROUND(O3468/Q3468,4)</f>
        <v>0.4</v>
      </c>
      <c r="S3468" s="13">
        <f>ROUND(R3468*L3468,2)</f>
        <v>1336.8</v>
      </c>
      <c r="T3468" s="14" t="s">
        <v>349</v>
      </c>
      <c r="U3468" t="s">
        <v>191</v>
      </c>
    </row>
    <row r="3469" spans="1:21" x14ac:dyDescent="0.2">
      <c r="A3469" t="s">
        <v>7166</v>
      </c>
      <c r="B3469" s="23">
        <v>45841</v>
      </c>
      <c r="C3469" s="23">
        <v>45820</v>
      </c>
      <c r="D3469" t="s">
        <v>1006</v>
      </c>
      <c r="E3469" t="s">
        <v>1007</v>
      </c>
      <c r="G3469" t="s">
        <v>7580</v>
      </c>
      <c r="H3469" t="s">
        <v>1699</v>
      </c>
      <c r="I3469" t="s">
        <v>1700</v>
      </c>
      <c r="J3469" s="10" t="str">
        <f>+LEFT(U3469,4)</f>
        <v>ALM-</v>
      </c>
      <c r="K3469" t="s">
        <v>98</v>
      </c>
      <c r="L3469" s="52">
        <v>574</v>
      </c>
      <c r="M3469" t="s">
        <v>186</v>
      </c>
      <c r="N3469" t="s">
        <v>11</v>
      </c>
      <c r="O3469" s="78">
        <v>2.9203999999999999</v>
      </c>
      <c r="P3469" s="11">
        <f>ROUND(O3469*L3469,2)</f>
        <v>1676.31</v>
      </c>
      <c r="Q3469" s="12">
        <f>IF(N3469="HKD",7.8,IF(N3469="CNY",7.30034,1))</f>
        <v>7.3003400000000003</v>
      </c>
      <c r="R3469" s="14">
        <f>+ROUND(O3469/Q3469,4)</f>
        <v>0.4</v>
      </c>
      <c r="S3469" s="13">
        <f>ROUND(R3469*L3469,2)</f>
        <v>229.6</v>
      </c>
      <c r="T3469" s="14" t="s">
        <v>349</v>
      </c>
      <c r="U3469" t="s">
        <v>191</v>
      </c>
    </row>
    <row r="3470" spans="1:21" x14ac:dyDescent="0.2">
      <c r="A3470" t="s">
        <v>7167</v>
      </c>
      <c r="B3470" s="23">
        <v>45841</v>
      </c>
      <c r="C3470" s="23">
        <v>45820</v>
      </c>
      <c r="D3470" t="s">
        <v>1006</v>
      </c>
      <c r="E3470" t="s">
        <v>1007</v>
      </c>
      <c r="G3470" t="s">
        <v>7580</v>
      </c>
      <c r="H3470" t="s">
        <v>6757</v>
      </c>
      <c r="I3470" t="s">
        <v>6758</v>
      </c>
      <c r="J3470" s="10" t="str">
        <f>+LEFT(U3470,4)</f>
        <v>ALM-</v>
      </c>
      <c r="K3470" t="s">
        <v>98</v>
      </c>
      <c r="L3470" s="52">
        <v>537</v>
      </c>
      <c r="M3470" t="s">
        <v>186</v>
      </c>
      <c r="N3470" t="s">
        <v>11</v>
      </c>
      <c r="O3470" s="78">
        <v>2.9203999999999999</v>
      </c>
      <c r="P3470" s="11">
        <f>ROUND(O3470*L3470,2)</f>
        <v>1568.25</v>
      </c>
      <c r="Q3470" s="12">
        <f>IF(N3470="HKD",7.8,IF(N3470="CNY",7.30034,1))</f>
        <v>7.3003400000000003</v>
      </c>
      <c r="R3470" s="14">
        <f>+ROUND(O3470/Q3470,4)</f>
        <v>0.4</v>
      </c>
      <c r="S3470" s="13">
        <f>ROUND(R3470*L3470,2)</f>
        <v>214.8</v>
      </c>
      <c r="T3470" s="14" t="s">
        <v>349</v>
      </c>
      <c r="U3470" t="s">
        <v>191</v>
      </c>
    </row>
    <row r="3471" spans="1:21" x14ac:dyDescent="0.2">
      <c r="A3471" t="s">
        <v>7168</v>
      </c>
      <c r="B3471" s="23">
        <v>45841</v>
      </c>
      <c r="C3471" s="23">
        <v>45820</v>
      </c>
      <c r="D3471" t="s">
        <v>1006</v>
      </c>
      <c r="E3471" t="s">
        <v>1007</v>
      </c>
      <c r="G3471" t="s">
        <v>7580</v>
      </c>
      <c r="H3471" t="s">
        <v>4667</v>
      </c>
      <c r="I3471" t="s">
        <v>4668</v>
      </c>
      <c r="J3471" s="10" t="str">
        <f>+LEFT(U3471,4)</f>
        <v>ALM-</v>
      </c>
      <c r="K3471" t="s">
        <v>98</v>
      </c>
      <c r="L3471" s="52">
        <v>1305</v>
      </c>
      <c r="M3471" t="s">
        <v>186</v>
      </c>
      <c r="N3471" t="s">
        <v>11</v>
      </c>
      <c r="O3471" s="78">
        <v>2.9203999999999999</v>
      </c>
      <c r="P3471" s="11">
        <f>ROUND(O3471*L3471,2)</f>
        <v>3811.12</v>
      </c>
      <c r="Q3471" s="12">
        <f>IF(N3471="HKD",7.8,IF(N3471="CNY",7.30034,1))</f>
        <v>7.3003400000000003</v>
      </c>
      <c r="R3471" s="14">
        <f>+ROUND(O3471/Q3471,4)</f>
        <v>0.4</v>
      </c>
      <c r="S3471" s="13">
        <f>ROUND(R3471*L3471,2)</f>
        <v>522</v>
      </c>
      <c r="T3471" s="14" t="s">
        <v>349</v>
      </c>
      <c r="U3471" t="s">
        <v>191</v>
      </c>
    </row>
    <row r="3472" spans="1:21" x14ac:dyDescent="0.2">
      <c r="A3472" t="s">
        <v>7169</v>
      </c>
      <c r="B3472" s="23">
        <v>45841</v>
      </c>
      <c r="C3472" s="23">
        <v>45820</v>
      </c>
      <c r="D3472" t="s">
        <v>1006</v>
      </c>
      <c r="E3472" t="s">
        <v>1007</v>
      </c>
      <c r="G3472" t="s">
        <v>7580</v>
      </c>
      <c r="H3472" t="s">
        <v>4669</v>
      </c>
      <c r="I3472" t="s">
        <v>4670</v>
      </c>
      <c r="J3472" s="10" t="str">
        <f>+LEFT(U3472,4)</f>
        <v>ALM-</v>
      </c>
      <c r="K3472" t="s">
        <v>98</v>
      </c>
      <c r="L3472" s="52">
        <v>821</v>
      </c>
      <c r="M3472" t="s">
        <v>186</v>
      </c>
      <c r="N3472" t="s">
        <v>11</v>
      </c>
      <c r="O3472" s="78">
        <v>2.9203999999999999</v>
      </c>
      <c r="P3472" s="11">
        <f>ROUND(O3472*L3472,2)</f>
        <v>2397.65</v>
      </c>
      <c r="Q3472" s="12">
        <f>IF(N3472="HKD",7.8,IF(N3472="CNY",7.30034,1))</f>
        <v>7.3003400000000003</v>
      </c>
      <c r="R3472" s="14">
        <f>+ROUND(O3472/Q3472,4)</f>
        <v>0.4</v>
      </c>
      <c r="S3472" s="13">
        <f>ROUND(R3472*L3472,2)</f>
        <v>328.4</v>
      </c>
      <c r="T3472" s="14" t="s">
        <v>349</v>
      </c>
      <c r="U3472" t="s">
        <v>191</v>
      </c>
    </row>
    <row r="3473" spans="1:21" x14ac:dyDescent="0.2">
      <c r="A3473" t="s">
        <v>7170</v>
      </c>
      <c r="B3473" s="23">
        <v>45841</v>
      </c>
      <c r="C3473" s="23">
        <v>45820</v>
      </c>
      <c r="D3473" t="s">
        <v>1006</v>
      </c>
      <c r="E3473" t="s">
        <v>1007</v>
      </c>
      <c r="G3473" t="s">
        <v>7580</v>
      </c>
      <c r="H3473" t="s">
        <v>1695</v>
      </c>
      <c r="I3473" t="s">
        <v>1696</v>
      </c>
      <c r="J3473" s="10" t="str">
        <f>+LEFT(U3473,4)</f>
        <v>ALM-</v>
      </c>
      <c r="K3473" t="s">
        <v>98</v>
      </c>
      <c r="L3473" s="52">
        <v>1000</v>
      </c>
      <c r="M3473" t="s">
        <v>186</v>
      </c>
      <c r="N3473" t="s">
        <v>11</v>
      </c>
      <c r="O3473" s="78">
        <v>2.9203999999999999</v>
      </c>
      <c r="P3473" s="11">
        <f>ROUND(O3473*L3473,2)</f>
        <v>2920.4</v>
      </c>
      <c r="Q3473" s="12">
        <f>IF(N3473="HKD",7.8,IF(N3473="CNY",7.30034,1))</f>
        <v>7.3003400000000003</v>
      </c>
      <c r="R3473" s="14">
        <f>+ROUND(O3473/Q3473,4)</f>
        <v>0.4</v>
      </c>
      <c r="S3473" s="13">
        <f>ROUND(R3473*L3473,2)</f>
        <v>400</v>
      </c>
      <c r="T3473" s="14" t="s">
        <v>349</v>
      </c>
      <c r="U3473" t="s">
        <v>191</v>
      </c>
    </row>
    <row r="3474" spans="1:21" x14ac:dyDescent="0.2">
      <c r="A3474" t="s">
        <v>7171</v>
      </c>
      <c r="B3474" s="23">
        <v>45841</v>
      </c>
      <c r="C3474" s="23">
        <v>45820</v>
      </c>
      <c r="D3474" t="s">
        <v>1006</v>
      </c>
      <c r="E3474" t="s">
        <v>1007</v>
      </c>
      <c r="G3474" t="s">
        <v>7580</v>
      </c>
      <c r="H3474" t="s">
        <v>6759</v>
      </c>
      <c r="I3474" t="s">
        <v>6760</v>
      </c>
      <c r="J3474" s="10" t="str">
        <f>+LEFT(U3474,4)</f>
        <v>ALM-</v>
      </c>
      <c r="K3474" t="s">
        <v>98</v>
      </c>
      <c r="L3474" s="52">
        <v>623</v>
      </c>
      <c r="M3474" t="s">
        <v>186</v>
      </c>
      <c r="N3474" t="s">
        <v>11</v>
      </c>
      <c r="O3474" s="78">
        <v>2.9203999999999999</v>
      </c>
      <c r="P3474" s="11">
        <f>ROUND(O3474*L3474,2)</f>
        <v>1819.41</v>
      </c>
      <c r="Q3474" s="12">
        <f>IF(N3474="HKD",7.8,IF(N3474="CNY",7.30034,1))</f>
        <v>7.3003400000000003</v>
      </c>
      <c r="R3474" s="14">
        <f>+ROUND(O3474/Q3474,4)</f>
        <v>0.4</v>
      </c>
      <c r="S3474" s="13">
        <f>ROUND(R3474*L3474,2)</f>
        <v>249.2</v>
      </c>
      <c r="T3474" s="14" t="s">
        <v>349</v>
      </c>
      <c r="U3474" t="s">
        <v>191</v>
      </c>
    </row>
    <row r="3475" spans="1:21" x14ac:dyDescent="0.2">
      <c r="A3475" t="s">
        <v>7172</v>
      </c>
      <c r="B3475" s="23">
        <v>45841</v>
      </c>
      <c r="C3475" s="23">
        <v>45820</v>
      </c>
      <c r="D3475" t="s">
        <v>1006</v>
      </c>
      <c r="E3475" t="s">
        <v>1007</v>
      </c>
      <c r="G3475" t="s">
        <v>7580</v>
      </c>
      <c r="H3475" t="s">
        <v>1019</v>
      </c>
      <c r="I3475" t="s">
        <v>1020</v>
      </c>
      <c r="J3475" s="10" t="str">
        <f>+LEFT(U3475,4)</f>
        <v>ALM-</v>
      </c>
      <c r="K3475" t="s">
        <v>98</v>
      </c>
      <c r="L3475" s="52">
        <v>2289</v>
      </c>
      <c r="M3475" t="s">
        <v>186</v>
      </c>
      <c r="N3475" t="s">
        <v>11</v>
      </c>
      <c r="O3475" s="78">
        <v>2.9203999999999999</v>
      </c>
      <c r="P3475" s="11">
        <f>ROUND(O3475*L3475,2)</f>
        <v>6684.8</v>
      </c>
      <c r="Q3475" s="12">
        <f>IF(N3475="HKD",7.8,IF(N3475="CNY",7.30034,1))</f>
        <v>7.3003400000000003</v>
      </c>
      <c r="R3475" s="14">
        <f>+ROUND(O3475/Q3475,4)</f>
        <v>0.4</v>
      </c>
      <c r="S3475" s="13">
        <f>ROUND(R3475*L3475,2)</f>
        <v>915.6</v>
      </c>
      <c r="T3475" s="14" t="s">
        <v>349</v>
      </c>
      <c r="U3475" t="s">
        <v>191</v>
      </c>
    </row>
    <row r="3476" spans="1:21" x14ac:dyDescent="0.2">
      <c r="A3476" t="s">
        <v>7173</v>
      </c>
      <c r="B3476" s="23">
        <v>45841</v>
      </c>
      <c r="C3476" s="23">
        <v>45820</v>
      </c>
      <c r="D3476" t="s">
        <v>1006</v>
      </c>
      <c r="E3476" t="s">
        <v>1007</v>
      </c>
      <c r="G3476" t="s">
        <v>7580</v>
      </c>
      <c r="H3476" t="s">
        <v>3196</v>
      </c>
      <c r="I3476" t="s">
        <v>3403</v>
      </c>
      <c r="J3476" s="10" t="str">
        <f>+LEFT(U3476,4)</f>
        <v>ALM-</v>
      </c>
      <c r="K3476" t="s">
        <v>98</v>
      </c>
      <c r="L3476" s="52">
        <v>3166</v>
      </c>
      <c r="M3476" t="s">
        <v>186</v>
      </c>
      <c r="N3476" t="s">
        <v>11</v>
      </c>
      <c r="O3476" s="78">
        <v>2.9203999999999999</v>
      </c>
      <c r="P3476" s="11">
        <f>ROUND(O3476*L3476,2)</f>
        <v>9245.99</v>
      </c>
      <c r="Q3476" s="12">
        <f>IF(N3476="HKD",7.8,IF(N3476="CNY",7.30034,1))</f>
        <v>7.3003400000000003</v>
      </c>
      <c r="R3476" s="14">
        <f>+ROUND(O3476/Q3476,4)</f>
        <v>0.4</v>
      </c>
      <c r="S3476" s="13">
        <f>ROUND(R3476*L3476,2)</f>
        <v>1266.4000000000001</v>
      </c>
      <c r="T3476" s="14" t="s">
        <v>349</v>
      </c>
      <c r="U3476" t="s">
        <v>191</v>
      </c>
    </row>
    <row r="3477" spans="1:21" x14ac:dyDescent="0.2">
      <c r="A3477" t="s">
        <v>7174</v>
      </c>
      <c r="B3477" s="23">
        <v>45841</v>
      </c>
      <c r="C3477" s="23">
        <v>45828</v>
      </c>
      <c r="D3477" t="s">
        <v>1006</v>
      </c>
      <c r="E3477" t="s">
        <v>1007</v>
      </c>
      <c r="G3477" t="s">
        <v>7580</v>
      </c>
      <c r="H3477" t="s">
        <v>6761</v>
      </c>
      <c r="I3477" t="s">
        <v>6762</v>
      </c>
      <c r="J3477" s="10" t="str">
        <f>+LEFT(U3477,4)</f>
        <v>ALM-</v>
      </c>
      <c r="K3477" t="s">
        <v>98</v>
      </c>
      <c r="L3477" s="52">
        <v>569</v>
      </c>
      <c r="M3477" t="s">
        <v>186</v>
      </c>
      <c r="N3477" t="s">
        <v>11</v>
      </c>
      <c r="O3477" s="78">
        <v>2.9203999999999999</v>
      </c>
      <c r="P3477" s="11">
        <f>ROUND(O3477*L3477,2)</f>
        <v>1661.71</v>
      </c>
      <c r="Q3477" s="12">
        <f>IF(N3477="HKD",7.8,IF(N3477="CNY",7.30034,1))</f>
        <v>7.3003400000000003</v>
      </c>
      <c r="R3477" s="14">
        <f>+ROUND(O3477/Q3477,4)</f>
        <v>0.4</v>
      </c>
      <c r="S3477" s="13">
        <f>ROUND(R3477*L3477,2)</f>
        <v>227.6</v>
      </c>
      <c r="T3477" s="14" t="s">
        <v>349</v>
      </c>
      <c r="U3477" t="s">
        <v>191</v>
      </c>
    </row>
    <row r="3478" spans="1:21" x14ac:dyDescent="0.2">
      <c r="A3478" t="s">
        <v>7175</v>
      </c>
      <c r="B3478" s="23">
        <v>45841</v>
      </c>
      <c r="C3478" s="23">
        <v>45828</v>
      </c>
      <c r="D3478" t="s">
        <v>1006</v>
      </c>
      <c r="E3478" t="s">
        <v>1007</v>
      </c>
      <c r="G3478" t="s">
        <v>7580</v>
      </c>
      <c r="H3478" t="s">
        <v>6763</v>
      </c>
      <c r="I3478" t="s">
        <v>6764</v>
      </c>
      <c r="J3478" s="10" t="str">
        <f>+LEFT(U3478,4)</f>
        <v>ALM-</v>
      </c>
      <c r="K3478" t="s">
        <v>98</v>
      </c>
      <c r="L3478" s="52">
        <v>588</v>
      </c>
      <c r="M3478" t="s">
        <v>186</v>
      </c>
      <c r="N3478" t="s">
        <v>11</v>
      </c>
      <c r="O3478" s="78">
        <v>2.9203999999999999</v>
      </c>
      <c r="P3478" s="11">
        <f>ROUND(O3478*L3478,2)</f>
        <v>1717.2</v>
      </c>
      <c r="Q3478" s="12">
        <f>IF(N3478="HKD",7.8,IF(N3478="CNY",7.30034,1))</f>
        <v>7.3003400000000003</v>
      </c>
      <c r="R3478" s="14">
        <f>+ROUND(O3478/Q3478,4)</f>
        <v>0.4</v>
      </c>
      <c r="S3478" s="13">
        <f>ROUND(R3478*L3478,2)</f>
        <v>235.2</v>
      </c>
      <c r="T3478" s="14" t="s">
        <v>349</v>
      </c>
      <c r="U3478" t="s">
        <v>191</v>
      </c>
    </row>
    <row r="3479" spans="1:21" x14ac:dyDescent="0.2">
      <c r="A3479" t="s">
        <v>7203</v>
      </c>
      <c r="B3479" s="23">
        <v>45841</v>
      </c>
      <c r="C3479" s="23">
        <v>45831</v>
      </c>
      <c r="D3479" t="s">
        <v>5</v>
      </c>
      <c r="E3479" t="s">
        <v>6</v>
      </c>
      <c r="G3479" t="s">
        <v>7577</v>
      </c>
      <c r="H3479" t="s">
        <v>6769</v>
      </c>
      <c r="I3479" t="s">
        <v>6770</v>
      </c>
      <c r="J3479" s="10" t="str">
        <f>+LEFT(U3479,4)</f>
        <v>BOX-</v>
      </c>
      <c r="K3479" t="s">
        <v>10</v>
      </c>
      <c r="L3479" s="52">
        <v>1010</v>
      </c>
      <c r="M3479" t="s">
        <v>1472</v>
      </c>
      <c r="N3479" t="s">
        <v>11</v>
      </c>
      <c r="O3479" s="78">
        <v>3.07</v>
      </c>
      <c r="P3479" s="11">
        <f>ROUND(O3479*L3479,2)</f>
        <v>3100.7</v>
      </c>
      <c r="Q3479" s="12">
        <f>IF(N3479="HKD",7.8,IF(N3479="CNY",7.30034,1))</f>
        <v>7.3003400000000003</v>
      </c>
      <c r="R3479" s="14">
        <f>+ROUND(O3479/Q3479,4)</f>
        <v>0.42049999999999998</v>
      </c>
      <c r="S3479" s="13">
        <f>ROUND(R3479*L3479,2)</f>
        <v>424.71</v>
      </c>
      <c r="T3479" s="14" t="s">
        <v>349</v>
      </c>
      <c r="U3479" t="s">
        <v>1</v>
      </c>
    </row>
    <row r="3480" spans="1:21" x14ac:dyDescent="0.2">
      <c r="A3480" t="s">
        <v>7205</v>
      </c>
      <c r="B3480" s="23">
        <v>45841</v>
      </c>
      <c r="C3480" s="23">
        <v>45820</v>
      </c>
      <c r="D3480" t="s">
        <v>1006</v>
      </c>
      <c r="E3480" t="s">
        <v>1007</v>
      </c>
      <c r="G3480" t="s">
        <v>7580</v>
      </c>
      <c r="H3480" t="s">
        <v>1711</v>
      </c>
      <c r="I3480" t="s">
        <v>1712</v>
      </c>
      <c r="J3480" s="10" t="str">
        <f>+LEFT(U3480,4)</f>
        <v>ALM-</v>
      </c>
      <c r="K3480" t="s">
        <v>98</v>
      </c>
      <c r="L3480" s="52">
        <v>998</v>
      </c>
      <c r="M3480" t="s">
        <v>186</v>
      </c>
      <c r="N3480" t="s">
        <v>11</v>
      </c>
      <c r="O3480" s="78">
        <v>3.0973000000000002</v>
      </c>
      <c r="P3480" s="11">
        <f>ROUND(O3480*L3480,2)</f>
        <v>3091.11</v>
      </c>
      <c r="Q3480" s="12">
        <f>IF(N3480="HKD",7.8,IF(N3480="CNY",7.30034,1))</f>
        <v>7.3003400000000003</v>
      </c>
      <c r="R3480" s="14">
        <f>+ROUND(O3480/Q3480,4)</f>
        <v>0.42430000000000001</v>
      </c>
      <c r="S3480" s="13">
        <f>ROUND(R3480*L3480,2)</f>
        <v>423.45</v>
      </c>
      <c r="T3480" s="14" t="s">
        <v>349</v>
      </c>
      <c r="U3480" t="s">
        <v>191</v>
      </c>
    </row>
    <row r="3481" spans="1:21" x14ac:dyDescent="0.2">
      <c r="A3481" t="s">
        <v>7206</v>
      </c>
      <c r="B3481" s="23">
        <v>45841</v>
      </c>
      <c r="C3481" s="23">
        <v>45820</v>
      </c>
      <c r="D3481" t="s">
        <v>1006</v>
      </c>
      <c r="E3481" t="s">
        <v>1007</v>
      </c>
      <c r="G3481" t="s">
        <v>7580</v>
      </c>
      <c r="H3481" t="s">
        <v>1016</v>
      </c>
      <c r="I3481" t="s">
        <v>1017</v>
      </c>
      <c r="J3481" s="10" t="str">
        <f>+LEFT(U3481,4)</f>
        <v>ALM-</v>
      </c>
      <c r="K3481" t="s">
        <v>98</v>
      </c>
      <c r="L3481" s="52">
        <v>790</v>
      </c>
      <c r="M3481" t="s">
        <v>186</v>
      </c>
      <c r="N3481" t="s">
        <v>11</v>
      </c>
      <c r="O3481" s="78">
        <v>3.0973000000000002</v>
      </c>
      <c r="P3481" s="11">
        <f>ROUND(O3481*L3481,2)</f>
        <v>2446.87</v>
      </c>
      <c r="Q3481" s="12">
        <f>IF(N3481="HKD",7.8,IF(N3481="CNY",7.30034,1))</f>
        <v>7.3003400000000003</v>
      </c>
      <c r="R3481" s="14">
        <f>+ROUND(O3481/Q3481,4)</f>
        <v>0.42430000000000001</v>
      </c>
      <c r="S3481" s="13">
        <f>ROUND(R3481*L3481,2)</f>
        <v>335.2</v>
      </c>
      <c r="T3481" s="14" t="s">
        <v>349</v>
      </c>
      <c r="U3481" t="s">
        <v>191</v>
      </c>
    </row>
    <row r="3482" spans="1:21" x14ac:dyDescent="0.2">
      <c r="A3482" t="s">
        <v>7207</v>
      </c>
      <c r="B3482" s="23">
        <v>45841</v>
      </c>
      <c r="C3482" s="23">
        <v>45820</v>
      </c>
      <c r="D3482" t="s">
        <v>1006</v>
      </c>
      <c r="E3482" t="s">
        <v>1007</v>
      </c>
      <c r="G3482" t="s">
        <v>7580</v>
      </c>
      <c r="H3482" t="s">
        <v>1013</v>
      </c>
      <c r="I3482" t="s">
        <v>1014</v>
      </c>
      <c r="J3482" s="10" t="str">
        <f>+LEFT(U3482,4)</f>
        <v>ALM-</v>
      </c>
      <c r="K3482" t="s">
        <v>98</v>
      </c>
      <c r="L3482" s="52">
        <v>1108</v>
      </c>
      <c r="M3482" t="s">
        <v>186</v>
      </c>
      <c r="N3482" t="s">
        <v>11</v>
      </c>
      <c r="O3482" s="78">
        <v>3.0973000000000002</v>
      </c>
      <c r="P3482" s="11">
        <f>ROUND(O3482*L3482,2)</f>
        <v>3431.81</v>
      </c>
      <c r="Q3482" s="12">
        <f>IF(N3482="HKD",7.8,IF(N3482="CNY",7.30034,1))</f>
        <v>7.3003400000000003</v>
      </c>
      <c r="R3482" s="14">
        <f>+ROUND(O3482/Q3482,4)</f>
        <v>0.42430000000000001</v>
      </c>
      <c r="S3482" s="13">
        <f>ROUND(R3482*L3482,2)</f>
        <v>470.12</v>
      </c>
      <c r="T3482" s="14" t="s">
        <v>349</v>
      </c>
      <c r="U3482" t="s">
        <v>191</v>
      </c>
    </row>
    <row r="3483" spans="1:21" x14ac:dyDescent="0.2">
      <c r="A3483" t="s">
        <v>7243</v>
      </c>
      <c r="B3483" s="23">
        <v>45841</v>
      </c>
      <c r="C3483" s="23">
        <v>45826</v>
      </c>
      <c r="D3483" t="s">
        <v>569</v>
      </c>
      <c r="E3483" t="s">
        <v>570</v>
      </c>
      <c r="G3483" t="s">
        <v>7505</v>
      </c>
      <c r="H3483" t="s">
        <v>1511</v>
      </c>
      <c r="I3483" t="s">
        <v>1512</v>
      </c>
      <c r="J3483" s="10" t="s">
        <v>1503</v>
      </c>
      <c r="K3483" t="s">
        <v>10</v>
      </c>
      <c r="L3483" s="52">
        <v>300</v>
      </c>
      <c r="M3483" t="s">
        <v>1472</v>
      </c>
      <c r="N3483" t="s">
        <v>11</v>
      </c>
      <c r="O3483" s="78">
        <v>3.5</v>
      </c>
      <c r="P3483" s="11">
        <f>ROUND(O3483*L3483,2)</f>
        <v>1050</v>
      </c>
      <c r="Q3483" s="12">
        <f>IF(N3483="HKD",7.8,IF(N3483="CNY",7.30034,1))</f>
        <v>7.3003400000000003</v>
      </c>
      <c r="R3483" s="14">
        <f>+ROUND(O3483/Q3483,4)</f>
        <v>0.47939999999999999</v>
      </c>
      <c r="S3483" s="13">
        <f>ROUND(R3483*L3483,2)</f>
        <v>143.82</v>
      </c>
      <c r="T3483" s="14" t="s">
        <v>349</v>
      </c>
      <c r="U3483" t="s">
        <v>36</v>
      </c>
    </row>
    <row r="3484" spans="1:21" x14ac:dyDescent="0.2">
      <c r="A3484" t="s">
        <v>7280</v>
      </c>
      <c r="B3484" s="23">
        <v>45841</v>
      </c>
      <c r="C3484" s="23">
        <v>45826</v>
      </c>
      <c r="D3484" t="s">
        <v>569</v>
      </c>
      <c r="E3484" t="s">
        <v>570</v>
      </c>
      <c r="G3484" t="s">
        <v>7505</v>
      </c>
      <c r="H3484" t="s">
        <v>567</v>
      </c>
      <c r="I3484" t="s">
        <v>568</v>
      </c>
      <c r="J3484" s="10" t="s">
        <v>1503</v>
      </c>
      <c r="K3484" t="s">
        <v>10</v>
      </c>
      <c r="L3484" s="52">
        <v>300</v>
      </c>
      <c r="M3484" t="s">
        <v>1472</v>
      </c>
      <c r="N3484" t="s">
        <v>11</v>
      </c>
      <c r="O3484" s="78">
        <v>3.85</v>
      </c>
      <c r="P3484" s="11">
        <f>ROUND(O3484*L3484,2)</f>
        <v>1155</v>
      </c>
      <c r="Q3484" s="12">
        <f>IF(N3484="HKD",7.8,IF(N3484="CNY",7.30034,1))</f>
        <v>7.3003400000000003</v>
      </c>
      <c r="R3484" s="14">
        <f>+ROUND(O3484/Q3484,4)</f>
        <v>0.52739999999999998</v>
      </c>
      <c r="S3484" s="13">
        <f>ROUND(R3484*L3484,2)</f>
        <v>158.22</v>
      </c>
      <c r="T3484" s="14" t="s">
        <v>349</v>
      </c>
      <c r="U3484" t="s">
        <v>36</v>
      </c>
    </row>
    <row r="3485" spans="1:21" x14ac:dyDescent="0.2">
      <c r="A3485" t="s">
        <v>7297</v>
      </c>
      <c r="B3485" s="23">
        <v>45841</v>
      </c>
      <c r="C3485" s="23">
        <v>45803</v>
      </c>
      <c r="D3485" t="s">
        <v>94</v>
      </c>
      <c r="E3485" t="s">
        <v>95</v>
      </c>
      <c r="G3485" t="s">
        <v>7629</v>
      </c>
      <c r="H3485" t="s">
        <v>3162</v>
      </c>
      <c r="I3485" t="s">
        <v>3372</v>
      </c>
      <c r="J3485" s="10" t="str">
        <f>+LEFT(U3485,4)</f>
        <v>LID-</v>
      </c>
      <c r="K3485" t="s">
        <v>98</v>
      </c>
      <c r="L3485" s="52">
        <v>411</v>
      </c>
      <c r="M3485" t="s">
        <v>1472</v>
      </c>
      <c r="N3485" t="s">
        <v>11</v>
      </c>
      <c r="O3485" s="78">
        <v>4.26</v>
      </c>
      <c r="P3485" s="11">
        <f>ROUND(O3485*L3485,2)</f>
        <v>1750.86</v>
      </c>
      <c r="Q3485" s="12">
        <f>IF(N3485="HKD",7.8,IF(N3485="CNY",7.30034,1))</f>
        <v>7.3003400000000003</v>
      </c>
      <c r="R3485" s="14">
        <f>+ROUND(O3485/Q3485,4)</f>
        <v>0.58350000000000002</v>
      </c>
      <c r="S3485" s="13">
        <f>ROUND(R3485*L3485,2)</f>
        <v>239.82</v>
      </c>
      <c r="T3485" s="14" t="s">
        <v>349</v>
      </c>
      <c r="U3485" t="s">
        <v>368</v>
      </c>
    </row>
    <row r="3486" spans="1:21" x14ac:dyDescent="0.2">
      <c r="A3486" t="s">
        <v>7319</v>
      </c>
      <c r="B3486" s="23">
        <v>45841</v>
      </c>
      <c r="C3486" s="23">
        <v>45784</v>
      </c>
      <c r="D3486" t="s">
        <v>569</v>
      </c>
      <c r="E3486" t="s">
        <v>570</v>
      </c>
      <c r="G3486" t="s">
        <v>7505</v>
      </c>
      <c r="H3486" t="s">
        <v>1762</v>
      </c>
      <c r="I3486" t="s">
        <v>1763</v>
      </c>
      <c r="J3486" s="10" t="str">
        <f>+LEFT(U3486,4)</f>
        <v>MISC</v>
      </c>
      <c r="K3486" t="s">
        <v>10</v>
      </c>
      <c r="L3486" s="52">
        <v>500</v>
      </c>
      <c r="M3486" t="s">
        <v>1472</v>
      </c>
      <c r="N3486" t="s">
        <v>11</v>
      </c>
      <c r="O3486" s="78">
        <v>4.6900000000000004</v>
      </c>
      <c r="P3486" s="11">
        <f>ROUND(O3486*L3486,2)</f>
        <v>2345</v>
      </c>
      <c r="Q3486" s="12">
        <f>IF(N3486="HKD",7.8,IF(N3486="CNY",7.30034,1))</f>
        <v>7.3003400000000003</v>
      </c>
      <c r="R3486" s="14">
        <f>+ROUND(O3486/Q3486,4)</f>
        <v>0.64239999999999997</v>
      </c>
      <c r="S3486" s="13">
        <f>ROUND(R3486*L3486,2)</f>
        <v>321.2</v>
      </c>
      <c r="T3486" s="14" t="s">
        <v>349</v>
      </c>
      <c r="U3486" t="s">
        <v>25</v>
      </c>
    </row>
    <row r="3487" spans="1:21" x14ac:dyDescent="0.2">
      <c r="A3487" t="s">
        <v>7337</v>
      </c>
      <c r="B3487" s="23">
        <v>45841</v>
      </c>
      <c r="C3487" s="23">
        <v>45750</v>
      </c>
      <c r="D3487" t="s">
        <v>866</v>
      </c>
      <c r="E3487" t="s">
        <v>867</v>
      </c>
      <c r="G3487" t="s">
        <v>7648</v>
      </c>
      <c r="H3487" t="s">
        <v>34</v>
      </c>
      <c r="I3487" t="s">
        <v>35</v>
      </c>
      <c r="J3487" s="10" t="s">
        <v>1483</v>
      </c>
      <c r="K3487" t="s">
        <v>10</v>
      </c>
      <c r="L3487" s="52">
        <v>15000</v>
      </c>
      <c r="M3487" t="s">
        <v>1472</v>
      </c>
      <c r="N3487" t="s">
        <v>11</v>
      </c>
      <c r="O3487" s="78">
        <v>5.1326999999999998</v>
      </c>
      <c r="P3487" s="11">
        <f>ROUND(O3487*L3487,2)</f>
        <v>76990.5</v>
      </c>
      <c r="Q3487" s="12">
        <f>IF(N3487="HKD",7.8,IF(N3487="CNY",7.30034,1))</f>
        <v>7.3003400000000003</v>
      </c>
      <c r="R3487" s="14">
        <f>+ROUND(O3487/Q3487,4)</f>
        <v>0.70309999999999995</v>
      </c>
      <c r="S3487" s="13">
        <f>ROUND(R3487*L3487,2)</f>
        <v>10546.5</v>
      </c>
      <c r="T3487" s="14" t="s">
        <v>349</v>
      </c>
      <c r="U3487" t="s">
        <v>36</v>
      </c>
    </row>
    <row r="3488" spans="1:21" x14ac:dyDescent="0.2">
      <c r="A3488" t="s">
        <v>6264</v>
      </c>
      <c r="B3488" s="23">
        <v>45841</v>
      </c>
      <c r="C3488" s="23">
        <v>45785</v>
      </c>
      <c r="D3488" t="s">
        <v>121</v>
      </c>
      <c r="E3488" t="s">
        <v>122</v>
      </c>
      <c r="G3488" t="s">
        <v>7651</v>
      </c>
      <c r="H3488" t="s">
        <v>3259</v>
      </c>
      <c r="I3488" t="s">
        <v>3466</v>
      </c>
      <c r="J3488" s="10" t="str">
        <f>+LEFT(U3488,4)</f>
        <v>HDL-</v>
      </c>
      <c r="K3488" t="s">
        <v>10</v>
      </c>
      <c r="L3488" s="52">
        <v>140</v>
      </c>
      <c r="M3488" t="s">
        <v>1472</v>
      </c>
      <c r="N3488" t="s">
        <v>11</v>
      </c>
      <c r="O3488" s="78">
        <v>5.1675000000000004</v>
      </c>
      <c r="P3488" s="11">
        <f>ROUND(O3488*L3488,2)</f>
        <v>723.45</v>
      </c>
      <c r="Q3488" s="12">
        <f>IF(N3488="HKD",7.8,IF(N3488="CNY",7.30034,1))</f>
        <v>7.3003400000000003</v>
      </c>
      <c r="R3488" s="14">
        <f>+ROUND(O3488/Q3488,4)</f>
        <v>0.70779999999999998</v>
      </c>
      <c r="S3488" s="13">
        <f>ROUND(R3488*L3488,2)</f>
        <v>99.09</v>
      </c>
      <c r="T3488" s="14" t="s">
        <v>349</v>
      </c>
      <c r="U3488" t="s">
        <v>228</v>
      </c>
    </row>
    <row r="3489" spans="1:21" x14ac:dyDescent="0.2">
      <c r="A3489" t="s">
        <v>910</v>
      </c>
      <c r="B3489" s="23">
        <v>45841</v>
      </c>
      <c r="C3489" s="23">
        <v>45287</v>
      </c>
      <c r="D3489" t="s">
        <v>866</v>
      </c>
      <c r="E3489" t="s">
        <v>867</v>
      </c>
      <c r="G3489" t="s">
        <v>7662</v>
      </c>
      <c r="H3489" t="s">
        <v>908</v>
      </c>
      <c r="I3489" t="s">
        <v>909</v>
      </c>
      <c r="J3489" s="10" t="s">
        <v>1483</v>
      </c>
      <c r="K3489" t="s">
        <v>10</v>
      </c>
      <c r="L3489" s="52">
        <v>2904</v>
      </c>
      <c r="M3489" t="s">
        <v>1472</v>
      </c>
      <c r="N3489" t="s">
        <v>11</v>
      </c>
      <c r="O3489" s="78">
        <v>5.3804999999999996</v>
      </c>
      <c r="P3489" s="11">
        <f>ROUND(O3489*L3489,2)</f>
        <v>15624.97</v>
      </c>
      <c r="Q3489" s="12">
        <f>IF(N3489="HKD",7.8,IF(N3489="CNY",7.30034,1))</f>
        <v>7.3003400000000003</v>
      </c>
      <c r="R3489" s="14">
        <f>+ROUND(O3489/Q3489,4)</f>
        <v>0.73699999999999999</v>
      </c>
      <c r="S3489" s="13">
        <f>ROUND(R3489*L3489,2)</f>
        <v>2140.25</v>
      </c>
      <c r="T3489" s="14" t="s">
        <v>349</v>
      </c>
      <c r="U3489" t="s">
        <v>36</v>
      </c>
    </row>
    <row r="3490" spans="1:21" x14ac:dyDescent="0.2">
      <c r="A3490" t="s">
        <v>7351</v>
      </c>
      <c r="B3490" s="23">
        <v>45841</v>
      </c>
      <c r="C3490" s="23">
        <v>45839</v>
      </c>
      <c r="D3490" t="s">
        <v>5</v>
      </c>
      <c r="E3490" t="s">
        <v>6</v>
      </c>
      <c r="G3490" t="s">
        <v>7643</v>
      </c>
      <c r="H3490" t="s">
        <v>6833</v>
      </c>
      <c r="I3490" t="s">
        <v>6834</v>
      </c>
      <c r="J3490" s="10" t="str">
        <f>+LEFT(U3490,4)</f>
        <v>SHTS</v>
      </c>
      <c r="K3490" t="s">
        <v>10</v>
      </c>
      <c r="L3490" s="52">
        <v>1010</v>
      </c>
      <c r="M3490" t="s">
        <v>1472</v>
      </c>
      <c r="N3490" t="s">
        <v>11</v>
      </c>
      <c r="O3490" s="78">
        <v>5.66</v>
      </c>
      <c r="P3490" s="11">
        <f>ROUND(O3490*L3490,2)</f>
        <v>5716.6</v>
      </c>
      <c r="Q3490" s="12">
        <f>IF(N3490="HKD",7.8,IF(N3490="CNY",7.30034,1))</f>
        <v>7.3003400000000003</v>
      </c>
      <c r="R3490" s="14">
        <f>+ROUND(O3490/Q3490,4)</f>
        <v>0.77529999999999999</v>
      </c>
      <c r="S3490" s="13">
        <f>ROUND(R3490*L3490,2)</f>
        <v>783.05</v>
      </c>
      <c r="T3490" s="14" t="s">
        <v>349</v>
      </c>
      <c r="U3490" t="s">
        <v>9</v>
      </c>
    </row>
    <row r="3491" spans="1:21" x14ac:dyDescent="0.2">
      <c r="A3491" t="s">
        <v>7356</v>
      </c>
      <c r="B3491" s="23">
        <v>45841</v>
      </c>
      <c r="C3491" s="23">
        <v>45839</v>
      </c>
      <c r="D3491" t="s">
        <v>5</v>
      </c>
      <c r="E3491" t="s">
        <v>6</v>
      </c>
      <c r="G3491" t="s">
        <v>7577</v>
      </c>
      <c r="H3491" t="s">
        <v>6837</v>
      </c>
      <c r="I3491" t="s">
        <v>6838</v>
      </c>
      <c r="J3491" s="10" t="str">
        <f>+LEFT(U3491,4)</f>
        <v>SHTS</v>
      </c>
      <c r="K3491" t="s">
        <v>10</v>
      </c>
      <c r="L3491" s="52">
        <v>505</v>
      </c>
      <c r="M3491" t="s">
        <v>1472</v>
      </c>
      <c r="N3491" t="s">
        <v>11</v>
      </c>
      <c r="O3491" s="78">
        <v>5.87</v>
      </c>
      <c r="P3491" s="11">
        <f>ROUND(O3491*L3491,2)</f>
        <v>2964.35</v>
      </c>
      <c r="Q3491" s="12">
        <f>IF(N3491="HKD",7.8,IF(N3491="CNY",7.30034,1))</f>
        <v>7.3003400000000003</v>
      </c>
      <c r="R3491" s="14">
        <f>+ROUND(O3491/Q3491,4)</f>
        <v>0.80410000000000004</v>
      </c>
      <c r="S3491" s="13">
        <f>ROUND(R3491*L3491,2)</f>
        <v>406.07</v>
      </c>
      <c r="T3491" s="14" t="s">
        <v>349</v>
      </c>
      <c r="U3491" t="s">
        <v>9</v>
      </c>
    </row>
    <row r="3492" spans="1:21" x14ac:dyDescent="0.2">
      <c r="A3492" t="s">
        <v>7360</v>
      </c>
      <c r="B3492" s="23">
        <v>45841</v>
      </c>
      <c r="C3492" s="23">
        <v>45784</v>
      </c>
      <c r="D3492" t="s">
        <v>569</v>
      </c>
      <c r="E3492" t="s">
        <v>570</v>
      </c>
      <c r="G3492" t="s">
        <v>7505</v>
      </c>
      <c r="H3492" t="s">
        <v>1778</v>
      </c>
      <c r="I3492" t="s">
        <v>1779</v>
      </c>
      <c r="J3492" s="10" t="str">
        <f>+LEFT(U3492,4)</f>
        <v>MISC</v>
      </c>
      <c r="K3492" t="s">
        <v>10</v>
      </c>
      <c r="L3492" s="52">
        <v>2320</v>
      </c>
      <c r="M3492" t="s">
        <v>1472</v>
      </c>
      <c r="N3492" t="s">
        <v>11</v>
      </c>
      <c r="O3492" s="78">
        <v>5.8996000000000004</v>
      </c>
      <c r="P3492" s="11">
        <f>ROUND(O3492*L3492,2)</f>
        <v>13687.07</v>
      </c>
      <c r="Q3492" s="12">
        <f>IF(N3492="HKD",7.8,IF(N3492="CNY",7.30034,1))</f>
        <v>7.3003400000000003</v>
      </c>
      <c r="R3492" s="14">
        <f>+ROUND(O3492/Q3492,4)</f>
        <v>0.80810000000000004</v>
      </c>
      <c r="S3492" s="13">
        <f>ROUND(R3492*L3492,2)</f>
        <v>1874.79</v>
      </c>
      <c r="T3492" s="14" t="s">
        <v>349</v>
      </c>
      <c r="U3492" t="s">
        <v>25</v>
      </c>
    </row>
    <row r="3493" spans="1:21" x14ac:dyDescent="0.2">
      <c r="A3493" t="s">
        <v>7362</v>
      </c>
      <c r="B3493" s="23">
        <v>45841</v>
      </c>
      <c r="C3493" s="23">
        <v>45807</v>
      </c>
      <c r="D3493" t="s">
        <v>94</v>
      </c>
      <c r="E3493" t="s">
        <v>95</v>
      </c>
      <c r="G3493" t="s">
        <v>7672</v>
      </c>
      <c r="H3493" t="s">
        <v>1272</v>
      </c>
      <c r="I3493" t="s">
        <v>1273</v>
      </c>
      <c r="J3493" s="10" t="str">
        <f>+LEFT(U3493,4)</f>
        <v>SKU-</v>
      </c>
      <c r="K3493" t="s">
        <v>98</v>
      </c>
      <c r="L3493" s="52">
        <v>260</v>
      </c>
      <c r="M3493" t="s">
        <v>1472</v>
      </c>
      <c r="N3493" t="s">
        <v>11</v>
      </c>
      <c r="O3493" s="78">
        <v>6.09</v>
      </c>
      <c r="P3493" s="11">
        <f>ROUND(O3493*L3493,2)</f>
        <v>1583.4</v>
      </c>
      <c r="Q3493" s="12">
        <f>IF(N3493="HKD",7.8,IF(N3493="CNY",7.30034,1))</f>
        <v>7.3003400000000003</v>
      </c>
      <c r="R3493" s="14">
        <f>+ROUND(O3493/Q3493,4)</f>
        <v>0.83420000000000005</v>
      </c>
      <c r="S3493" s="13">
        <f>ROUND(R3493*L3493,2)</f>
        <v>216.89</v>
      </c>
      <c r="T3493" s="14" t="s">
        <v>349</v>
      </c>
      <c r="U3493" t="s">
        <v>2</v>
      </c>
    </row>
    <row r="3494" spans="1:21" x14ac:dyDescent="0.2">
      <c r="A3494" t="s">
        <v>7362</v>
      </c>
      <c r="B3494" s="23">
        <v>45841</v>
      </c>
      <c r="C3494" s="23">
        <v>45807</v>
      </c>
      <c r="D3494" t="s">
        <v>94</v>
      </c>
      <c r="E3494" t="s">
        <v>95</v>
      </c>
      <c r="G3494" t="s">
        <v>7673</v>
      </c>
      <c r="H3494" t="s">
        <v>1272</v>
      </c>
      <c r="I3494" t="s">
        <v>1273</v>
      </c>
      <c r="J3494" s="10" t="str">
        <f>+LEFT(U3494,4)</f>
        <v>SKU-</v>
      </c>
      <c r="K3494" t="s">
        <v>98</v>
      </c>
      <c r="L3494" s="52">
        <v>500</v>
      </c>
      <c r="M3494" t="s">
        <v>1472</v>
      </c>
      <c r="N3494" t="s">
        <v>11</v>
      </c>
      <c r="O3494" s="78">
        <v>6.09</v>
      </c>
      <c r="P3494" s="11">
        <f>ROUND(O3494*L3494,2)</f>
        <v>3045</v>
      </c>
      <c r="Q3494" s="12">
        <f>IF(N3494="HKD",7.8,IF(N3494="CNY",7.30034,1))</f>
        <v>7.3003400000000003</v>
      </c>
      <c r="R3494" s="14">
        <f>+ROUND(O3494/Q3494,4)</f>
        <v>0.83420000000000005</v>
      </c>
      <c r="S3494" s="13">
        <f>ROUND(R3494*L3494,2)</f>
        <v>417.1</v>
      </c>
      <c r="T3494" s="14" t="s">
        <v>349</v>
      </c>
      <c r="U3494" t="s">
        <v>2</v>
      </c>
    </row>
    <row r="3495" spans="1:21" x14ac:dyDescent="0.2">
      <c r="A3495" t="s">
        <v>7363</v>
      </c>
      <c r="B3495" s="23">
        <v>45841</v>
      </c>
      <c r="C3495" s="23">
        <v>45839</v>
      </c>
      <c r="D3495" t="s">
        <v>5</v>
      </c>
      <c r="E3495" t="s">
        <v>6</v>
      </c>
      <c r="G3495" t="s">
        <v>7577</v>
      </c>
      <c r="H3495" t="s">
        <v>6841</v>
      </c>
      <c r="I3495" t="s">
        <v>6842</v>
      </c>
      <c r="J3495" s="10" t="str">
        <f>+LEFT(U3495,4)</f>
        <v>SHTS</v>
      </c>
      <c r="K3495" t="s">
        <v>10</v>
      </c>
      <c r="L3495" s="52">
        <v>505</v>
      </c>
      <c r="M3495" t="s">
        <v>1472</v>
      </c>
      <c r="N3495" t="s">
        <v>11</v>
      </c>
      <c r="O3495" s="78">
        <v>6.11</v>
      </c>
      <c r="P3495" s="11">
        <f>ROUND(O3495*L3495,2)</f>
        <v>3085.55</v>
      </c>
      <c r="Q3495" s="12">
        <f>IF(N3495="HKD",7.8,IF(N3495="CNY",7.30034,1))</f>
        <v>7.3003400000000003</v>
      </c>
      <c r="R3495" s="14">
        <f>+ROUND(O3495/Q3495,4)</f>
        <v>0.83689999999999998</v>
      </c>
      <c r="S3495" s="13">
        <f>ROUND(R3495*L3495,2)</f>
        <v>422.63</v>
      </c>
      <c r="T3495" s="14" t="s">
        <v>349</v>
      </c>
      <c r="U3495" t="s">
        <v>9</v>
      </c>
    </row>
    <row r="3496" spans="1:21" x14ac:dyDescent="0.2">
      <c r="A3496" t="s">
        <v>6292</v>
      </c>
      <c r="B3496" s="23">
        <v>45841</v>
      </c>
      <c r="C3496" s="23">
        <v>45814</v>
      </c>
      <c r="D3496" t="s">
        <v>866</v>
      </c>
      <c r="E3496" t="s">
        <v>867</v>
      </c>
      <c r="G3496" t="s">
        <v>7678</v>
      </c>
      <c r="H3496" t="s">
        <v>912</v>
      </c>
      <c r="I3496" t="s">
        <v>913</v>
      </c>
      <c r="J3496" s="10" t="s">
        <v>1483</v>
      </c>
      <c r="K3496" t="s">
        <v>10</v>
      </c>
      <c r="L3496" s="52">
        <v>10000</v>
      </c>
      <c r="M3496" t="s">
        <v>1472</v>
      </c>
      <c r="N3496" t="s">
        <v>11</v>
      </c>
      <c r="O3496" s="78">
        <v>6.4602000000000004</v>
      </c>
      <c r="P3496" s="11">
        <f>ROUND(O3496*L3496,2)</f>
        <v>64602</v>
      </c>
      <c r="Q3496" s="12">
        <f>IF(N3496="HKD",7.8,IF(N3496="CNY",7.30034,1))</f>
        <v>7.3003400000000003</v>
      </c>
      <c r="R3496" s="14">
        <f>+ROUND(O3496/Q3496,4)</f>
        <v>0.88490000000000002</v>
      </c>
      <c r="S3496" s="13">
        <f>ROUND(R3496*L3496,2)</f>
        <v>8849</v>
      </c>
      <c r="T3496" s="14" t="s">
        <v>349</v>
      </c>
      <c r="U3496" t="s">
        <v>36</v>
      </c>
    </row>
    <row r="3497" spans="1:21" x14ac:dyDescent="0.2">
      <c r="A3497" t="s">
        <v>7380</v>
      </c>
      <c r="B3497" s="23">
        <v>45841</v>
      </c>
      <c r="C3497" s="23">
        <v>45756</v>
      </c>
      <c r="D3497" t="s">
        <v>143</v>
      </c>
      <c r="E3497" t="s">
        <v>144</v>
      </c>
      <c r="G3497" t="s">
        <v>7689</v>
      </c>
      <c r="H3497" t="s">
        <v>3146</v>
      </c>
      <c r="I3497" t="s">
        <v>3356</v>
      </c>
      <c r="J3497" s="10" t="str">
        <f>+LEFT(U3497,4)</f>
        <v>LHDL</v>
      </c>
      <c r="K3497" t="s">
        <v>10</v>
      </c>
      <c r="L3497" s="52">
        <v>940</v>
      </c>
      <c r="M3497" t="s">
        <v>1472</v>
      </c>
      <c r="N3497" t="s">
        <v>11</v>
      </c>
      <c r="O3497" s="78">
        <v>6.8814000000000002</v>
      </c>
      <c r="P3497" s="11">
        <f>ROUND(O3497*L3497,2)</f>
        <v>6468.52</v>
      </c>
      <c r="Q3497" s="12">
        <f>IF(N3497="HKD",7.8,IF(N3497="CNY",7.30034,1))</f>
        <v>7.3003400000000003</v>
      </c>
      <c r="R3497" s="14">
        <f>+ROUND(O3497/Q3497,4)</f>
        <v>0.94259999999999999</v>
      </c>
      <c r="S3497" s="13">
        <f>ROUND(R3497*L3497,2)</f>
        <v>886.04</v>
      </c>
      <c r="T3497" s="14" t="s">
        <v>349</v>
      </c>
      <c r="U3497" t="s">
        <v>125</v>
      </c>
    </row>
    <row r="3498" spans="1:21" x14ac:dyDescent="0.2">
      <c r="A3498" t="s">
        <v>7381</v>
      </c>
      <c r="B3498" s="23">
        <v>45841</v>
      </c>
      <c r="C3498" s="23">
        <v>45756</v>
      </c>
      <c r="D3498" t="s">
        <v>143</v>
      </c>
      <c r="E3498" t="s">
        <v>144</v>
      </c>
      <c r="G3498" t="s">
        <v>7689</v>
      </c>
      <c r="H3498" t="s">
        <v>1796</v>
      </c>
      <c r="I3498" t="s">
        <v>1797</v>
      </c>
      <c r="J3498" s="10" t="str">
        <f>+LEFT(U3498,4)</f>
        <v>LHDL</v>
      </c>
      <c r="K3498" t="s">
        <v>10</v>
      </c>
      <c r="L3498" s="52">
        <v>160</v>
      </c>
      <c r="M3498" t="s">
        <v>1472</v>
      </c>
      <c r="N3498" t="s">
        <v>11</v>
      </c>
      <c r="O3498" s="78">
        <v>6.8814000000000002</v>
      </c>
      <c r="P3498" s="11">
        <f>ROUND(O3498*L3498,2)</f>
        <v>1101.02</v>
      </c>
      <c r="Q3498" s="12">
        <f>IF(N3498="HKD",7.8,IF(N3498="CNY",7.30034,1))</f>
        <v>7.3003400000000003</v>
      </c>
      <c r="R3498" s="14">
        <f>+ROUND(O3498/Q3498,4)</f>
        <v>0.94259999999999999</v>
      </c>
      <c r="S3498" s="13">
        <f>ROUND(R3498*L3498,2)</f>
        <v>150.82</v>
      </c>
      <c r="T3498" s="14" t="s">
        <v>349</v>
      </c>
      <c r="U3498" t="s">
        <v>125</v>
      </c>
    </row>
    <row r="3499" spans="1:21" x14ac:dyDescent="0.2">
      <c r="A3499" t="s">
        <v>7386</v>
      </c>
      <c r="B3499" s="23">
        <v>45841</v>
      </c>
      <c r="C3499" s="23">
        <v>45803</v>
      </c>
      <c r="D3499" t="s">
        <v>143</v>
      </c>
      <c r="E3499" t="s">
        <v>144</v>
      </c>
      <c r="G3499" t="s">
        <v>7689</v>
      </c>
      <c r="H3499" t="s">
        <v>3146</v>
      </c>
      <c r="I3499" t="s">
        <v>3356</v>
      </c>
      <c r="J3499" s="10" t="str">
        <f>+LEFT(U3499,4)</f>
        <v>LHDL</v>
      </c>
      <c r="K3499" t="s">
        <v>10</v>
      </c>
      <c r="L3499" s="52">
        <v>4700</v>
      </c>
      <c r="M3499" t="s">
        <v>1472</v>
      </c>
      <c r="N3499" t="s">
        <v>11</v>
      </c>
      <c r="O3499" s="78">
        <v>6.8814000000000002</v>
      </c>
      <c r="P3499" s="11">
        <f>ROUND(O3499*L3499,2)</f>
        <v>32342.58</v>
      </c>
      <c r="Q3499" s="12">
        <f>IF(N3499="HKD",7.8,IF(N3499="CNY",7.30034,1))</f>
        <v>7.3003400000000003</v>
      </c>
      <c r="R3499" s="14">
        <f>+ROUND(O3499/Q3499,4)</f>
        <v>0.94259999999999999</v>
      </c>
      <c r="S3499" s="13">
        <f>ROUND(R3499*L3499,2)</f>
        <v>4430.22</v>
      </c>
      <c r="T3499" s="14" t="s">
        <v>349</v>
      </c>
      <c r="U3499" t="s">
        <v>125</v>
      </c>
    </row>
    <row r="3500" spans="1:21" x14ac:dyDescent="0.2">
      <c r="A3500" t="s">
        <v>6313</v>
      </c>
      <c r="B3500" s="23">
        <v>45841</v>
      </c>
      <c r="C3500" s="23">
        <v>45803</v>
      </c>
      <c r="D3500" t="s">
        <v>143</v>
      </c>
      <c r="E3500" t="s">
        <v>144</v>
      </c>
      <c r="G3500" t="s">
        <v>7689</v>
      </c>
      <c r="H3500" t="s">
        <v>1796</v>
      </c>
      <c r="I3500" t="s">
        <v>1797</v>
      </c>
      <c r="J3500" s="10" t="str">
        <f>+LEFT(U3500,4)</f>
        <v>LHDL</v>
      </c>
      <c r="K3500" t="s">
        <v>10</v>
      </c>
      <c r="L3500" s="52">
        <v>2720</v>
      </c>
      <c r="M3500" t="s">
        <v>1472</v>
      </c>
      <c r="N3500" t="s">
        <v>11</v>
      </c>
      <c r="O3500" s="78">
        <v>6.8814000000000002</v>
      </c>
      <c r="P3500" s="11">
        <f>ROUND(O3500*L3500,2)</f>
        <v>18717.41</v>
      </c>
      <c r="Q3500" s="12">
        <f>IF(N3500="HKD",7.8,IF(N3500="CNY",7.30034,1))</f>
        <v>7.3003400000000003</v>
      </c>
      <c r="R3500" s="14">
        <f>+ROUND(O3500/Q3500,4)</f>
        <v>0.94259999999999999</v>
      </c>
      <c r="S3500" s="13">
        <f>ROUND(R3500*L3500,2)</f>
        <v>2563.87</v>
      </c>
      <c r="T3500" s="14" t="s">
        <v>349</v>
      </c>
      <c r="U3500" t="s">
        <v>125</v>
      </c>
    </row>
    <row r="3501" spans="1:21" x14ac:dyDescent="0.2">
      <c r="A3501" t="s">
        <v>7387</v>
      </c>
      <c r="B3501" s="23">
        <v>45841</v>
      </c>
      <c r="C3501" s="23">
        <v>45803</v>
      </c>
      <c r="D3501" t="s">
        <v>143</v>
      </c>
      <c r="E3501" t="s">
        <v>144</v>
      </c>
      <c r="G3501" t="s">
        <v>7689</v>
      </c>
      <c r="H3501" t="s">
        <v>1798</v>
      </c>
      <c r="I3501" t="s">
        <v>1799</v>
      </c>
      <c r="J3501" s="10" t="str">
        <f>+LEFT(U3501,4)</f>
        <v>LHDL</v>
      </c>
      <c r="K3501" t="s">
        <v>10</v>
      </c>
      <c r="L3501" s="52">
        <v>3840</v>
      </c>
      <c r="M3501" t="s">
        <v>1472</v>
      </c>
      <c r="N3501" t="s">
        <v>11</v>
      </c>
      <c r="O3501" s="78">
        <v>6.8814000000000002</v>
      </c>
      <c r="P3501" s="11">
        <f>ROUND(O3501*L3501,2)</f>
        <v>26424.58</v>
      </c>
      <c r="Q3501" s="12">
        <f>IF(N3501="HKD",7.8,IF(N3501="CNY",7.30034,1))</f>
        <v>7.3003400000000003</v>
      </c>
      <c r="R3501" s="14">
        <f>+ROUND(O3501/Q3501,4)</f>
        <v>0.94259999999999999</v>
      </c>
      <c r="S3501" s="13">
        <f>ROUND(R3501*L3501,2)</f>
        <v>3619.58</v>
      </c>
      <c r="T3501" s="14" t="s">
        <v>349</v>
      </c>
      <c r="U3501" t="s">
        <v>125</v>
      </c>
    </row>
    <row r="3502" spans="1:21" x14ac:dyDescent="0.2">
      <c r="A3502" t="s">
        <v>7110</v>
      </c>
      <c r="B3502" s="23">
        <v>45842</v>
      </c>
      <c r="C3502" s="23">
        <v>45839</v>
      </c>
      <c r="D3502" t="s">
        <v>5</v>
      </c>
      <c r="E3502" t="s">
        <v>6</v>
      </c>
      <c r="G3502" t="s">
        <v>7565</v>
      </c>
      <c r="H3502" t="s">
        <v>3270</v>
      </c>
      <c r="I3502" t="s">
        <v>3476</v>
      </c>
      <c r="J3502" s="10" t="str">
        <f>+LEFT(U3502,4)</f>
        <v>BOX-</v>
      </c>
      <c r="K3502" t="s">
        <v>10</v>
      </c>
      <c r="L3502" s="52">
        <v>2020</v>
      </c>
      <c r="M3502" t="s">
        <v>1472</v>
      </c>
      <c r="N3502" t="s">
        <v>11</v>
      </c>
      <c r="O3502" s="78">
        <v>1.65</v>
      </c>
      <c r="P3502" s="11">
        <f>ROUND(O3502*L3502,2)</f>
        <v>3333</v>
      </c>
      <c r="Q3502" s="12">
        <f>IF(N3502="HKD",7.8,IF(N3502="CNY",7.30034,1))</f>
        <v>7.3003400000000003</v>
      </c>
      <c r="R3502" s="14">
        <f>+ROUND(O3502/Q3502,4)</f>
        <v>0.22600000000000001</v>
      </c>
      <c r="S3502" s="13">
        <f>ROUND(R3502*L3502,2)</f>
        <v>456.52</v>
      </c>
      <c r="T3502" s="14" t="s">
        <v>349</v>
      </c>
      <c r="U3502" t="s">
        <v>1</v>
      </c>
    </row>
    <row r="3503" spans="1:21" x14ac:dyDescent="0.2">
      <c r="A3503" t="s">
        <v>7134</v>
      </c>
      <c r="B3503" s="23">
        <v>45842</v>
      </c>
      <c r="C3503" s="23">
        <v>45806</v>
      </c>
      <c r="D3503" t="s">
        <v>280</v>
      </c>
      <c r="E3503" t="s">
        <v>281</v>
      </c>
      <c r="G3503" t="s">
        <v>7570</v>
      </c>
      <c r="H3503" t="s">
        <v>6733</v>
      </c>
      <c r="I3503" t="s">
        <v>6734</v>
      </c>
      <c r="J3503" s="10" t="str">
        <f>+LEFT(U3503,4)</f>
        <v>SHTS</v>
      </c>
      <c r="K3503" t="s">
        <v>10</v>
      </c>
      <c r="L3503" s="52">
        <v>1000</v>
      </c>
      <c r="M3503" t="s">
        <v>1472</v>
      </c>
      <c r="N3503" t="s">
        <v>11</v>
      </c>
      <c r="O3503" s="78">
        <v>2.5</v>
      </c>
      <c r="P3503" s="11">
        <f>ROUND(O3503*L3503,2)</f>
        <v>2500</v>
      </c>
      <c r="Q3503" s="12">
        <f>IF(N3503="HKD",7.8,IF(N3503="CNY",7.30034,1))</f>
        <v>7.3003400000000003</v>
      </c>
      <c r="R3503" s="14">
        <f>+ROUND(O3503/Q3503,4)</f>
        <v>0.34239999999999998</v>
      </c>
      <c r="S3503" s="13">
        <f>ROUND(R3503*L3503,2)</f>
        <v>342.4</v>
      </c>
      <c r="T3503" s="14" t="s">
        <v>349</v>
      </c>
      <c r="U3503" t="s">
        <v>9</v>
      </c>
    </row>
    <row r="3504" spans="1:21" x14ac:dyDescent="0.2">
      <c r="A3504" t="s">
        <v>7151</v>
      </c>
      <c r="B3504" s="23">
        <v>45842</v>
      </c>
      <c r="C3504" s="23">
        <v>45839</v>
      </c>
      <c r="D3504" t="s">
        <v>5</v>
      </c>
      <c r="E3504" t="s">
        <v>6</v>
      </c>
      <c r="G3504" t="s">
        <v>7579</v>
      </c>
      <c r="H3504" t="s">
        <v>459</v>
      </c>
      <c r="I3504" t="s">
        <v>460</v>
      </c>
      <c r="J3504" s="10" t="str">
        <f>+LEFT(U3504,4)</f>
        <v>BOX-</v>
      </c>
      <c r="K3504" t="s">
        <v>10</v>
      </c>
      <c r="L3504" s="52">
        <v>3020</v>
      </c>
      <c r="M3504" t="s">
        <v>1472</v>
      </c>
      <c r="N3504" t="s">
        <v>11</v>
      </c>
      <c r="O3504" s="78">
        <v>2.78</v>
      </c>
      <c r="P3504" s="11">
        <f>ROUND(O3504*L3504,2)</f>
        <v>8395.6</v>
      </c>
      <c r="Q3504" s="12">
        <f>IF(N3504="HKD",7.8,IF(N3504="CNY",7.30034,1))</f>
        <v>7.3003400000000003</v>
      </c>
      <c r="R3504" s="14">
        <f>+ROUND(O3504/Q3504,4)</f>
        <v>0.38080000000000003</v>
      </c>
      <c r="S3504" s="13">
        <f>ROUND(R3504*L3504,2)</f>
        <v>1150.02</v>
      </c>
      <c r="T3504" s="14" t="s">
        <v>349</v>
      </c>
      <c r="U3504" t="s">
        <v>1</v>
      </c>
    </row>
    <row r="3505" spans="1:21" x14ac:dyDescent="0.2">
      <c r="A3505" t="s">
        <v>7204</v>
      </c>
      <c r="B3505" s="23">
        <v>45842</v>
      </c>
      <c r="C3505" s="23">
        <v>45839</v>
      </c>
      <c r="D3505" t="s">
        <v>5</v>
      </c>
      <c r="E3505" t="s">
        <v>6</v>
      </c>
      <c r="G3505" t="s">
        <v>7589</v>
      </c>
      <c r="H3505" t="s">
        <v>518</v>
      </c>
      <c r="I3505" t="s">
        <v>519</v>
      </c>
      <c r="J3505" s="10" t="str">
        <f>+LEFT(U3505,4)</f>
        <v>SHTS</v>
      </c>
      <c r="K3505" t="s">
        <v>10</v>
      </c>
      <c r="L3505" s="52">
        <v>1010</v>
      </c>
      <c r="M3505" t="s">
        <v>1472</v>
      </c>
      <c r="N3505" t="s">
        <v>11</v>
      </c>
      <c r="O3505" s="78">
        <v>3.07</v>
      </c>
      <c r="P3505" s="11">
        <f>ROUND(O3505*L3505,2)</f>
        <v>3100.7</v>
      </c>
      <c r="Q3505" s="12">
        <f>IF(N3505="HKD",7.8,IF(N3505="CNY",7.30034,1))</f>
        <v>7.3003400000000003</v>
      </c>
      <c r="R3505" s="14">
        <f>+ROUND(O3505/Q3505,4)</f>
        <v>0.42049999999999998</v>
      </c>
      <c r="S3505" s="13">
        <f>ROUND(R3505*L3505,2)</f>
        <v>424.71</v>
      </c>
      <c r="T3505" s="14" t="s">
        <v>349</v>
      </c>
      <c r="U3505" t="s">
        <v>9</v>
      </c>
    </row>
    <row r="3506" spans="1:21" x14ac:dyDescent="0.2">
      <c r="A3506" t="s">
        <v>7225</v>
      </c>
      <c r="B3506" s="23">
        <v>45842</v>
      </c>
      <c r="C3506" s="23">
        <v>45825</v>
      </c>
      <c r="D3506" t="s">
        <v>280</v>
      </c>
      <c r="E3506" t="s">
        <v>281</v>
      </c>
      <c r="G3506" t="s">
        <v>7570</v>
      </c>
      <c r="H3506" t="s">
        <v>284</v>
      </c>
      <c r="I3506" t="s">
        <v>285</v>
      </c>
      <c r="J3506" s="10" t="str">
        <f>+LEFT(U3506,4)</f>
        <v>BOX-</v>
      </c>
      <c r="K3506" t="s">
        <v>10</v>
      </c>
      <c r="L3506" s="52">
        <v>2500</v>
      </c>
      <c r="M3506" t="s">
        <v>1472</v>
      </c>
      <c r="N3506" t="s">
        <v>11</v>
      </c>
      <c r="O3506" s="78">
        <v>3.18</v>
      </c>
      <c r="P3506" s="11">
        <f>ROUND(O3506*L3506,2)</f>
        <v>7950</v>
      </c>
      <c r="Q3506" s="12">
        <f>IF(N3506="HKD",7.8,IF(N3506="CNY",7.30034,1))</f>
        <v>7.3003400000000003</v>
      </c>
      <c r="R3506" s="14">
        <f>+ROUND(O3506/Q3506,4)</f>
        <v>0.43559999999999999</v>
      </c>
      <c r="S3506" s="13">
        <f>ROUND(R3506*L3506,2)</f>
        <v>1089</v>
      </c>
      <c r="T3506" s="14" t="s">
        <v>349</v>
      </c>
      <c r="U3506" t="s">
        <v>1</v>
      </c>
    </row>
    <row r="3507" spans="1:21" x14ac:dyDescent="0.2">
      <c r="A3507" t="s">
        <v>7226</v>
      </c>
      <c r="B3507" s="23">
        <v>45842</v>
      </c>
      <c r="C3507" s="23">
        <v>45825</v>
      </c>
      <c r="D3507" t="s">
        <v>280</v>
      </c>
      <c r="E3507" t="s">
        <v>281</v>
      </c>
      <c r="G3507" t="s">
        <v>7570</v>
      </c>
      <c r="H3507" t="s">
        <v>284</v>
      </c>
      <c r="I3507" t="s">
        <v>285</v>
      </c>
      <c r="J3507" s="10" t="str">
        <f>+LEFT(U3507,4)</f>
        <v>BOX-</v>
      </c>
      <c r="K3507" t="s">
        <v>10</v>
      </c>
      <c r="L3507" s="52">
        <v>500</v>
      </c>
      <c r="M3507" t="s">
        <v>1472</v>
      </c>
      <c r="N3507" t="s">
        <v>11</v>
      </c>
      <c r="O3507" s="78">
        <v>3.18</v>
      </c>
      <c r="P3507" s="11">
        <f>ROUND(O3507*L3507,2)</f>
        <v>1590</v>
      </c>
      <c r="Q3507" s="12">
        <f>IF(N3507="HKD",7.8,IF(N3507="CNY",7.30034,1))</f>
        <v>7.3003400000000003</v>
      </c>
      <c r="R3507" s="14">
        <f>+ROUND(O3507/Q3507,4)</f>
        <v>0.43559999999999999</v>
      </c>
      <c r="S3507" s="13">
        <f>ROUND(R3507*L3507,2)</f>
        <v>217.8</v>
      </c>
      <c r="T3507" s="14" t="s">
        <v>349</v>
      </c>
      <c r="U3507" t="s">
        <v>1</v>
      </c>
    </row>
    <row r="3508" spans="1:21" x14ac:dyDescent="0.2">
      <c r="A3508" t="s">
        <v>7237</v>
      </c>
      <c r="B3508" s="23">
        <v>45842</v>
      </c>
      <c r="C3508" s="23">
        <v>45805</v>
      </c>
      <c r="D3508" t="s">
        <v>5</v>
      </c>
      <c r="E3508" t="s">
        <v>6</v>
      </c>
      <c r="G3508" t="s">
        <v>7565</v>
      </c>
      <c r="H3508" t="s">
        <v>3720</v>
      </c>
      <c r="I3508" t="s">
        <v>3721</v>
      </c>
      <c r="J3508" s="10" t="str">
        <f>+LEFT(U3508,4)</f>
        <v>BOX-</v>
      </c>
      <c r="K3508" t="s">
        <v>10</v>
      </c>
      <c r="L3508" s="52">
        <v>3020</v>
      </c>
      <c r="M3508" t="s">
        <v>1472</v>
      </c>
      <c r="N3508" t="s">
        <v>11</v>
      </c>
      <c r="O3508" s="78">
        <v>3.43</v>
      </c>
      <c r="P3508" s="11">
        <f>ROUND(O3508*L3508,2)</f>
        <v>10358.6</v>
      </c>
      <c r="Q3508" s="12">
        <f>IF(N3508="HKD",7.8,IF(N3508="CNY",7.30034,1))</f>
        <v>7.3003400000000003</v>
      </c>
      <c r="R3508" s="14">
        <f>+ROUND(O3508/Q3508,4)</f>
        <v>0.4698</v>
      </c>
      <c r="S3508" s="13">
        <f>ROUND(R3508*L3508,2)</f>
        <v>1418.8</v>
      </c>
      <c r="T3508" s="14" t="s">
        <v>349</v>
      </c>
      <c r="U3508" t="s">
        <v>1</v>
      </c>
    </row>
    <row r="3509" spans="1:21" x14ac:dyDescent="0.2">
      <c r="A3509" t="s">
        <v>7238</v>
      </c>
      <c r="B3509" s="23">
        <v>45842</v>
      </c>
      <c r="C3509" s="23">
        <v>45841</v>
      </c>
      <c r="D3509" t="s">
        <v>5</v>
      </c>
      <c r="E3509" t="s">
        <v>6</v>
      </c>
      <c r="G3509" t="s">
        <v>7565</v>
      </c>
      <c r="H3509" t="s">
        <v>6777</v>
      </c>
      <c r="I3509" t="s">
        <v>6778</v>
      </c>
      <c r="J3509" s="10" t="str">
        <f>+LEFT(U3509,4)</f>
        <v>BOX-</v>
      </c>
      <c r="K3509" t="s">
        <v>10</v>
      </c>
      <c r="L3509" s="52">
        <v>480</v>
      </c>
      <c r="M3509" t="s">
        <v>1472</v>
      </c>
      <c r="N3509" t="s">
        <v>11</v>
      </c>
      <c r="O3509" s="78">
        <v>3.46</v>
      </c>
      <c r="P3509" s="11">
        <f>ROUND(O3509*L3509,2)</f>
        <v>1660.8</v>
      </c>
      <c r="Q3509" s="12">
        <f>IF(N3509="HKD",7.8,IF(N3509="CNY",7.30034,1))</f>
        <v>7.3003400000000003</v>
      </c>
      <c r="R3509" s="14">
        <f>+ROUND(O3509/Q3509,4)</f>
        <v>0.47399999999999998</v>
      </c>
      <c r="S3509" s="13">
        <f>ROUND(R3509*L3509,2)</f>
        <v>227.52</v>
      </c>
      <c r="T3509" s="14" t="s">
        <v>349</v>
      </c>
      <c r="U3509" t="s">
        <v>1</v>
      </c>
    </row>
    <row r="3510" spans="1:21" x14ac:dyDescent="0.2">
      <c r="A3510" t="s">
        <v>7239</v>
      </c>
      <c r="B3510" s="23">
        <v>45842</v>
      </c>
      <c r="C3510" s="23">
        <v>45841</v>
      </c>
      <c r="D3510" t="s">
        <v>5</v>
      </c>
      <c r="E3510" t="s">
        <v>6</v>
      </c>
      <c r="G3510" t="s">
        <v>7565</v>
      </c>
      <c r="H3510" t="s">
        <v>6777</v>
      </c>
      <c r="I3510" t="s">
        <v>6778</v>
      </c>
      <c r="J3510" s="10" t="str">
        <f>+LEFT(U3510,4)</f>
        <v>BOX-</v>
      </c>
      <c r="K3510" t="s">
        <v>10</v>
      </c>
      <c r="L3510" s="52">
        <v>20</v>
      </c>
      <c r="M3510" t="s">
        <v>1472</v>
      </c>
      <c r="N3510" t="s">
        <v>11</v>
      </c>
      <c r="O3510" s="78">
        <v>3.46</v>
      </c>
      <c r="P3510" s="11">
        <f>ROUND(O3510*L3510,2)</f>
        <v>69.2</v>
      </c>
      <c r="Q3510" s="12">
        <f>IF(N3510="HKD",7.8,IF(N3510="CNY",7.30034,1))</f>
        <v>7.3003400000000003</v>
      </c>
      <c r="R3510" s="14">
        <f>+ROUND(O3510/Q3510,4)</f>
        <v>0.47399999999999998</v>
      </c>
      <c r="S3510" s="13">
        <f>ROUND(R3510*L3510,2)</f>
        <v>9.48</v>
      </c>
      <c r="T3510" s="14" t="s">
        <v>349</v>
      </c>
      <c r="U3510" t="s">
        <v>1</v>
      </c>
    </row>
    <row r="3511" spans="1:21" x14ac:dyDescent="0.2">
      <c r="A3511" t="s">
        <v>7240</v>
      </c>
      <c r="B3511" s="23">
        <v>45842</v>
      </c>
      <c r="C3511" s="23">
        <v>45839</v>
      </c>
      <c r="D3511" t="s">
        <v>5</v>
      </c>
      <c r="E3511" t="s">
        <v>6</v>
      </c>
      <c r="G3511" t="s">
        <v>7589</v>
      </c>
      <c r="H3511" t="s">
        <v>6779</v>
      </c>
      <c r="I3511" t="s">
        <v>6780</v>
      </c>
      <c r="J3511" s="10" t="str">
        <f>+LEFT(U3511,4)</f>
        <v>SHTS</v>
      </c>
      <c r="K3511" t="s">
        <v>10</v>
      </c>
      <c r="L3511" s="52">
        <v>1010</v>
      </c>
      <c r="M3511" t="s">
        <v>1472</v>
      </c>
      <c r="N3511" t="s">
        <v>11</v>
      </c>
      <c r="O3511" s="78">
        <v>3.49</v>
      </c>
      <c r="P3511" s="11">
        <f>ROUND(O3511*L3511,2)</f>
        <v>3524.9</v>
      </c>
      <c r="Q3511" s="12">
        <f>IF(N3511="HKD",7.8,IF(N3511="CNY",7.30034,1))</f>
        <v>7.3003400000000003</v>
      </c>
      <c r="R3511" s="14">
        <f>+ROUND(O3511/Q3511,4)</f>
        <v>0.47810000000000002</v>
      </c>
      <c r="S3511" s="13">
        <f>ROUND(R3511*L3511,2)</f>
        <v>482.88</v>
      </c>
      <c r="T3511" s="14" t="s">
        <v>349</v>
      </c>
      <c r="U3511" t="s">
        <v>9</v>
      </c>
    </row>
    <row r="3512" spans="1:21" x14ac:dyDescent="0.2">
      <c r="A3512" t="s">
        <v>7289</v>
      </c>
      <c r="B3512" s="23">
        <v>45842</v>
      </c>
      <c r="C3512" s="23">
        <v>45803</v>
      </c>
      <c r="D3512" t="s">
        <v>830</v>
      </c>
      <c r="E3512" t="s">
        <v>831</v>
      </c>
      <c r="G3512" t="s">
        <v>7617</v>
      </c>
      <c r="H3512" t="s">
        <v>3164</v>
      </c>
      <c r="I3512" t="s">
        <v>3374</v>
      </c>
      <c r="J3512" s="10" t="str">
        <f>+LEFT(U3512,4)</f>
        <v>LID-</v>
      </c>
      <c r="K3512" t="s">
        <v>98</v>
      </c>
      <c r="L3512" s="52">
        <v>2000</v>
      </c>
      <c r="M3512" t="s">
        <v>1472</v>
      </c>
      <c r="N3512" t="s">
        <v>11</v>
      </c>
      <c r="O3512" s="78">
        <v>4.2</v>
      </c>
      <c r="P3512" s="11">
        <f>ROUND(O3512*L3512,2)</f>
        <v>8400</v>
      </c>
      <c r="Q3512" s="12">
        <f>IF(N3512="HKD",7.8,IF(N3512="CNY",7.30034,1))</f>
        <v>7.3003400000000003</v>
      </c>
      <c r="R3512" s="14">
        <f>+ROUND(O3512/Q3512,4)</f>
        <v>0.57530000000000003</v>
      </c>
      <c r="S3512" s="13">
        <f>ROUND(R3512*L3512,2)</f>
        <v>1150.5999999999999</v>
      </c>
      <c r="T3512" s="14" t="s">
        <v>349</v>
      </c>
      <c r="U3512" t="s">
        <v>368</v>
      </c>
    </row>
    <row r="3513" spans="1:21" x14ac:dyDescent="0.2">
      <c r="A3513" t="s">
        <v>7297</v>
      </c>
      <c r="B3513" s="23">
        <v>45842</v>
      </c>
      <c r="C3513" s="23">
        <v>45803</v>
      </c>
      <c r="D3513" t="s">
        <v>94</v>
      </c>
      <c r="E3513" t="s">
        <v>95</v>
      </c>
      <c r="G3513" t="s">
        <v>7628</v>
      </c>
      <c r="H3513" t="s">
        <v>3162</v>
      </c>
      <c r="I3513" t="s">
        <v>3372</v>
      </c>
      <c r="J3513" s="10" t="str">
        <f>+LEFT(U3513,4)</f>
        <v>LID-</v>
      </c>
      <c r="K3513" t="s">
        <v>98</v>
      </c>
      <c r="L3513" s="52">
        <v>1440</v>
      </c>
      <c r="M3513" t="s">
        <v>1472</v>
      </c>
      <c r="N3513" t="s">
        <v>11</v>
      </c>
      <c r="O3513" s="78">
        <v>4.26</v>
      </c>
      <c r="P3513" s="11">
        <f>ROUND(O3513*L3513,2)</f>
        <v>6134.4</v>
      </c>
      <c r="Q3513" s="12">
        <f>IF(N3513="HKD",7.8,IF(N3513="CNY",7.30034,1))</f>
        <v>7.3003400000000003</v>
      </c>
      <c r="R3513" s="14">
        <f>+ROUND(O3513/Q3513,4)</f>
        <v>0.58350000000000002</v>
      </c>
      <c r="S3513" s="13">
        <f>ROUND(R3513*L3513,2)</f>
        <v>840.24</v>
      </c>
      <c r="T3513" s="14" t="s">
        <v>349</v>
      </c>
      <c r="U3513" t="s">
        <v>368</v>
      </c>
    </row>
    <row r="3514" spans="1:21" x14ac:dyDescent="0.2">
      <c r="A3514" t="s">
        <v>7312</v>
      </c>
      <c r="B3514" s="23">
        <v>45842</v>
      </c>
      <c r="C3514" s="23">
        <v>45805</v>
      </c>
      <c r="D3514" t="s">
        <v>5</v>
      </c>
      <c r="E3514" t="s">
        <v>6</v>
      </c>
      <c r="G3514" t="s">
        <v>7565</v>
      </c>
      <c r="H3514" t="s">
        <v>4725</v>
      </c>
      <c r="I3514" t="s">
        <v>4726</v>
      </c>
      <c r="J3514" s="10" t="str">
        <f>+LEFT(U3514,4)</f>
        <v>BOX-</v>
      </c>
      <c r="K3514" t="s">
        <v>10</v>
      </c>
      <c r="L3514" s="52">
        <v>4020</v>
      </c>
      <c r="M3514" t="s">
        <v>1472</v>
      </c>
      <c r="N3514" t="s">
        <v>11</v>
      </c>
      <c r="O3514" s="78">
        <v>4.4800000000000004</v>
      </c>
      <c r="P3514" s="11">
        <f>ROUND(O3514*L3514,2)</f>
        <v>18009.599999999999</v>
      </c>
      <c r="Q3514" s="12">
        <f>IF(N3514="HKD",7.8,IF(N3514="CNY",7.30034,1))</f>
        <v>7.3003400000000003</v>
      </c>
      <c r="R3514" s="14">
        <f>+ROUND(O3514/Q3514,4)</f>
        <v>0.61370000000000002</v>
      </c>
      <c r="S3514" s="13">
        <f>ROUND(R3514*L3514,2)</f>
        <v>2467.0700000000002</v>
      </c>
      <c r="T3514" s="14" t="s">
        <v>349</v>
      </c>
      <c r="U3514" t="s">
        <v>1</v>
      </c>
    </row>
    <row r="3515" spans="1:21" x14ac:dyDescent="0.2">
      <c r="A3515" t="s">
        <v>7318</v>
      </c>
      <c r="B3515" s="23">
        <v>45842</v>
      </c>
      <c r="C3515" s="23">
        <v>45839</v>
      </c>
      <c r="D3515" t="s">
        <v>5</v>
      </c>
      <c r="E3515" t="s">
        <v>6</v>
      </c>
      <c r="G3515" t="s">
        <v>7565</v>
      </c>
      <c r="H3515" t="s">
        <v>3750</v>
      </c>
      <c r="I3515" t="s">
        <v>3751</v>
      </c>
      <c r="J3515" s="10" t="str">
        <f>+LEFT(U3515,4)</f>
        <v>BOX-</v>
      </c>
      <c r="K3515" t="s">
        <v>10</v>
      </c>
      <c r="L3515" s="52">
        <v>1010</v>
      </c>
      <c r="M3515" t="s">
        <v>1472</v>
      </c>
      <c r="N3515" t="s">
        <v>11</v>
      </c>
      <c r="O3515" s="78">
        <v>4.66</v>
      </c>
      <c r="P3515" s="11">
        <f>ROUND(O3515*L3515,2)</f>
        <v>4706.6000000000004</v>
      </c>
      <c r="Q3515" s="12">
        <f>IF(N3515="HKD",7.8,IF(N3515="CNY",7.30034,1))</f>
        <v>7.3003400000000003</v>
      </c>
      <c r="R3515" s="14">
        <f>+ROUND(O3515/Q3515,4)</f>
        <v>0.63829999999999998</v>
      </c>
      <c r="S3515" s="13">
        <f>ROUND(R3515*L3515,2)</f>
        <v>644.67999999999995</v>
      </c>
      <c r="T3515" s="14" t="s">
        <v>349</v>
      </c>
      <c r="U3515" t="s">
        <v>1</v>
      </c>
    </row>
    <row r="3516" spans="1:21" x14ac:dyDescent="0.2">
      <c r="A3516" t="s">
        <v>7324</v>
      </c>
      <c r="B3516" s="23">
        <v>45842</v>
      </c>
      <c r="C3516" s="23">
        <v>45839</v>
      </c>
      <c r="D3516" t="s">
        <v>5</v>
      </c>
      <c r="E3516" t="s">
        <v>6</v>
      </c>
      <c r="G3516" t="s">
        <v>7579</v>
      </c>
      <c r="H3516" t="s">
        <v>4717</v>
      </c>
      <c r="I3516" t="s">
        <v>4718</v>
      </c>
      <c r="J3516" s="10" t="str">
        <f>+LEFT(U3516,4)</f>
        <v>BOX-</v>
      </c>
      <c r="K3516" t="s">
        <v>10</v>
      </c>
      <c r="L3516" s="52">
        <v>2020</v>
      </c>
      <c r="M3516" t="s">
        <v>1472</v>
      </c>
      <c r="N3516" t="s">
        <v>11</v>
      </c>
      <c r="O3516" s="78">
        <v>4.84</v>
      </c>
      <c r="P3516" s="11">
        <f>ROUND(O3516*L3516,2)</f>
        <v>9776.7999999999993</v>
      </c>
      <c r="Q3516" s="12">
        <f>IF(N3516="HKD",7.8,IF(N3516="CNY",7.30034,1))</f>
        <v>7.3003400000000003</v>
      </c>
      <c r="R3516" s="14">
        <f>+ROUND(O3516/Q3516,4)</f>
        <v>0.66300000000000003</v>
      </c>
      <c r="S3516" s="13">
        <f>ROUND(R3516*L3516,2)</f>
        <v>1339.26</v>
      </c>
      <c r="T3516" s="14" t="s">
        <v>349</v>
      </c>
      <c r="U3516" t="s">
        <v>1</v>
      </c>
    </row>
    <row r="3517" spans="1:21" x14ac:dyDescent="0.2">
      <c r="A3517" t="s">
        <v>7329</v>
      </c>
      <c r="B3517" s="23">
        <v>45842</v>
      </c>
      <c r="C3517" s="23">
        <v>45825</v>
      </c>
      <c r="D3517" t="s">
        <v>280</v>
      </c>
      <c r="E3517" t="s">
        <v>281</v>
      </c>
      <c r="G3517" t="s">
        <v>7570</v>
      </c>
      <c r="H3517" t="s">
        <v>278</v>
      </c>
      <c r="I3517" t="s">
        <v>279</v>
      </c>
      <c r="J3517" s="10" t="str">
        <f>+LEFT(U3517,4)</f>
        <v>BOX-</v>
      </c>
      <c r="K3517" t="s">
        <v>10</v>
      </c>
      <c r="L3517" s="52">
        <v>3020</v>
      </c>
      <c r="M3517" t="s">
        <v>1472</v>
      </c>
      <c r="N3517" t="s">
        <v>11</v>
      </c>
      <c r="O3517" s="78">
        <v>5</v>
      </c>
      <c r="P3517" s="11">
        <f>ROUND(O3517*L3517,2)</f>
        <v>15100</v>
      </c>
      <c r="Q3517" s="12">
        <f>IF(N3517="HKD",7.8,IF(N3517="CNY",7.30034,1))</f>
        <v>7.3003400000000003</v>
      </c>
      <c r="R3517" s="14">
        <f>+ROUND(O3517/Q3517,4)</f>
        <v>0.68489999999999995</v>
      </c>
      <c r="S3517" s="13">
        <f>ROUND(R3517*L3517,2)</f>
        <v>2068.4</v>
      </c>
      <c r="T3517" s="14" t="s">
        <v>349</v>
      </c>
      <c r="U3517" t="s">
        <v>1</v>
      </c>
    </row>
    <row r="3518" spans="1:21" x14ac:dyDescent="0.2">
      <c r="A3518" t="s">
        <v>7330</v>
      </c>
      <c r="B3518" s="23">
        <v>45842</v>
      </c>
      <c r="C3518" s="23">
        <v>45825</v>
      </c>
      <c r="D3518" t="s">
        <v>280</v>
      </c>
      <c r="E3518" t="s">
        <v>281</v>
      </c>
      <c r="G3518" t="s">
        <v>7570</v>
      </c>
      <c r="H3518" t="s">
        <v>278</v>
      </c>
      <c r="I3518" t="s">
        <v>279</v>
      </c>
      <c r="J3518" s="10" t="str">
        <f>+LEFT(U3518,4)</f>
        <v>BOX-</v>
      </c>
      <c r="K3518" t="s">
        <v>10</v>
      </c>
      <c r="L3518" s="52">
        <v>600</v>
      </c>
      <c r="M3518" t="s">
        <v>1472</v>
      </c>
      <c r="N3518" t="s">
        <v>11</v>
      </c>
      <c r="O3518" s="78">
        <v>5</v>
      </c>
      <c r="P3518" s="11">
        <f>ROUND(O3518*L3518,2)</f>
        <v>3000</v>
      </c>
      <c r="Q3518" s="12">
        <f>IF(N3518="HKD",7.8,IF(N3518="CNY",7.30034,1))</f>
        <v>7.3003400000000003</v>
      </c>
      <c r="R3518" s="14">
        <f>+ROUND(O3518/Q3518,4)</f>
        <v>0.68489999999999995</v>
      </c>
      <c r="S3518" s="13">
        <f>ROUND(R3518*L3518,2)</f>
        <v>410.94</v>
      </c>
      <c r="T3518" s="14" t="s">
        <v>349</v>
      </c>
      <c r="U3518" t="s">
        <v>1</v>
      </c>
    </row>
    <row r="3519" spans="1:21" x14ac:dyDescent="0.2">
      <c r="A3519" t="s">
        <v>7336</v>
      </c>
      <c r="B3519" s="23">
        <v>45842</v>
      </c>
      <c r="C3519" s="23">
        <v>45839</v>
      </c>
      <c r="D3519" t="s">
        <v>5</v>
      </c>
      <c r="E3519" t="s">
        <v>6</v>
      </c>
      <c r="G3519" t="s">
        <v>7579</v>
      </c>
      <c r="H3519" t="s">
        <v>6825</v>
      </c>
      <c r="I3519" t="s">
        <v>6826</v>
      </c>
      <c r="J3519" s="10" t="str">
        <f>+LEFT(U3519,4)</f>
        <v>BOX-</v>
      </c>
      <c r="K3519" t="s">
        <v>10</v>
      </c>
      <c r="L3519" s="52">
        <v>1000</v>
      </c>
      <c r="M3519" t="s">
        <v>1472</v>
      </c>
      <c r="N3519" t="s">
        <v>11</v>
      </c>
      <c r="O3519" s="78">
        <v>5.12</v>
      </c>
      <c r="P3519" s="11">
        <f>ROUND(O3519*L3519,2)</f>
        <v>5120</v>
      </c>
      <c r="Q3519" s="12">
        <f>IF(N3519="HKD",7.8,IF(N3519="CNY",7.30034,1))</f>
        <v>7.3003400000000003</v>
      </c>
      <c r="R3519" s="14">
        <f>+ROUND(O3519/Q3519,4)</f>
        <v>0.70130000000000003</v>
      </c>
      <c r="S3519" s="13">
        <f>ROUND(R3519*L3519,2)</f>
        <v>701.3</v>
      </c>
      <c r="T3519" s="14" t="s">
        <v>349</v>
      </c>
      <c r="U3519" t="s">
        <v>1</v>
      </c>
    </row>
    <row r="3520" spans="1:21" x14ac:dyDescent="0.2">
      <c r="A3520" t="s">
        <v>7342</v>
      </c>
      <c r="B3520" s="23">
        <v>45842</v>
      </c>
      <c r="C3520" s="23">
        <v>45839</v>
      </c>
      <c r="D3520" t="s">
        <v>5</v>
      </c>
      <c r="E3520" t="s">
        <v>6</v>
      </c>
      <c r="G3520" t="s">
        <v>7565</v>
      </c>
      <c r="H3520" t="s">
        <v>3756</v>
      </c>
      <c r="I3520" t="s">
        <v>3757</v>
      </c>
      <c r="J3520" s="10" t="str">
        <f>+LEFT(U3520,4)</f>
        <v>BOX-</v>
      </c>
      <c r="K3520" t="s">
        <v>10</v>
      </c>
      <c r="L3520" s="52">
        <v>1010</v>
      </c>
      <c r="M3520" t="s">
        <v>1472</v>
      </c>
      <c r="N3520" t="s">
        <v>11</v>
      </c>
      <c r="O3520" s="78">
        <v>5.19</v>
      </c>
      <c r="P3520" s="11">
        <f>ROUND(O3520*L3520,2)</f>
        <v>5241.8999999999996</v>
      </c>
      <c r="Q3520" s="12">
        <f>IF(N3520="HKD",7.8,IF(N3520="CNY",7.30034,1))</f>
        <v>7.3003400000000003</v>
      </c>
      <c r="R3520" s="14">
        <f>+ROUND(O3520/Q3520,4)</f>
        <v>0.71089999999999998</v>
      </c>
      <c r="S3520" s="13">
        <f>ROUND(R3520*L3520,2)</f>
        <v>718.01</v>
      </c>
      <c r="T3520" s="14" t="s">
        <v>349</v>
      </c>
      <c r="U3520" t="s">
        <v>1</v>
      </c>
    </row>
    <row r="3521" spans="1:21" x14ac:dyDescent="0.2">
      <c r="A3521" t="s">
        <v>7343</v>
      </c>
      <c r="B3521" s="23">
        <v>45842</v>
      </c>
      <c r="C3521" s="23">
        <v>45841</v>
      </c>
      <c r="D3521" t="s">
        <v>5</v>
      </c>
      <c r="E3521" t="s">
        <v>6</v>
      </c>
      <c r="G3521" t="s">
        <v>7565</v>
      </c>
      <c r="H3521" t="s">
        <v>6827</v>
      </c>
      <c r="I3521" t="s">
        <v>6828</v>
      </c>
      <c r="J3521" s="10" t="str">
        <f>+LEFT(U3521,4)</f>
        <v>BOX-</v>
      </c>
      <c r="K3521" t="s">
        <v>10</v>
      </c>
      <c r="L3521" s="52">
        <v>14100</v>
      </c>
      <c r="M3521" t="s">
        <v>1472</v>
      </c>
      <c r="N3521" t="s">
        <v>11</v>
      </c>
      <c r="O3521" s="78">
        <v>5.2</v>
      </c>
      <c r="P3521" s="11">
        <f>ROUND(O3521*L3521,2)</f>
        <v>73320</v>
      </c>
      <c r="Q3521" s="12">
        <f>IF(N3521="HKD",7.8,IF(N3521="CNY",7.30034,1))</f>
        <v>7.3003400000000003</v>
      </c>
      <c r="R3521" s="14">
        <f>+ROUND(O3521/Q3521,4)</f>
        <v>0.71230000000000004</v>
      </c>
      <c r="S3521" s="13">
        <f>ROUND(R3521*L3521,2)</f>
        <v>10043.43</v>
      </c>
      <c r="T3521" s="14" t="s">
        <v>349</v>
      </c>
      <c r="U3521" t="s">
        <v>1</v>
      </c>
    </row>
    <row r="3522" spans="1:21" x14ac:dyDescent="0.2">
      <c r="A3522" t="s">
        <v>7344</v>
      </c>
      <c r="B3522" s="23">
        <v>45842</v>
      </c>
      <c r="C3522" s="23">
        <v>45841</v>
      </c>
      <c r="D3522" t="s">
        <v>5</v>
      </c>
      <c r="E3522" t="s">
        <v>6</v>
      </c>
      <c r="G3522" t="s">
        <v>7565</v>
      </c>
      <c r="H3522" t="s">
        <v>6827</v>
      </c>
      <c r="I3522" t="s">
        <v>6828</v>
      </c>
      <c r="J3522" s="10" t="str">
        <f>+LEFT(U3522,4)</f>
        <v>BOX-</v>
      </c>
      <c r="K3522" t="s">
        <v>10</v>
      </c>
      <c r="L3522" s="52">
        <v>50</v>
      </c>
      <c r="M3522" t="s">
        <v>1472</v>
      </c>
      <c r="N3522" t="s">
        <v>11</v>
      </c>
      <c r="O3522" s="78">
        <v>5.2</v>
      </c>
      <c r="P3522" s="11">
        <f>ROUND(O3522*L3522,2)</f>
        <v>260</v>
      </c>
      <c r="Q3522" s="12">
        <f>IF(N3522="HKD",7.8,IF(N3522="CNY",7.30034,1))</f>
        <v>7.3003400000000003</v>
      </c>
      <c r="R3522" s="14">
        <f>+ROUND(O3522/Q3522,4)</f>
        <v>0.71230000000000004</v>
      </c>
      <c r="S3522" s="13">
        <f>ROUND(R3522*L3522,2)</f>
        <v>35.619999999999997</v>
      </c>
      <c r="T3522" s="14" t="s">
        <v>349</v>
      </c>
      <c r="U3522" t="s">
        <v>1</v>
      </c>
    </row>
    <row r="3523" spans="1:21" x14ac:dyDescent="0.2">
      <c r="A3523" t="s">
        <v>7345</v>
      </c>
      <c r="B3523" s="23">
        <v>45842</v>
      </c>
      <c r="C3523" s="23">
        <v>45825</v>
      </c>
      <c r="D3523" t="s">
        <v>866</v>
      </c>
      <c r="E3523" t="s">
        <v>867</v>
      </c>
      <c r="G3523" t="s">
        <v>7661</v>
      </c>
      <c r="H3523" t="s">
        <v>908</v>
      </c>
      <c r="I3523" t="s">
        <v>909</v>
      </c>
      <c r="J3523" s="10" t="s">
        <v>1483</v>
      </c>
      <c r="K3523" t="s">
        <v>10</v>
      </c>
      <c r="L3523" s="52">
        <v>5112</v>
      </c>
      <c r="M3523" t="s">
        <v>1472</v>
      </c>
      <c r="N3523" t="s">
        <v>11</v>
      </c>
      <c r="O3523" s="78">
        <v>5.2743000000000002</v>
      </c>
      <c r="P3523" s="11">
        <f>ROUND(O3523*L3523,2)</f>
        <v>26962.22</v>
      </c>
      <c r="Q3523" s="12">
        <f>IF(N3523="HKD",7.8,IF(N3523="CNY",7.30034,1))</f>
        <v>7.3003400000000003</v>
      </c>
      <c r="R3523" s="14">
        <f>+ROUND(O3523/Q3523,4)</f>
        <v>0.72250000000000003</v>
      </c>
      <c r="S3523" s="13">
        <f>ROUND(R3523*L3523,2)</f>
        <v>3693.42</v>
      </c>
      <c r="T3523" s="14" t="s">
        <v>349</v>
      </c>
      <c r="U3523" t="s">
        <v>36</v>
      </c>
    </row>
    <row r="3524" spans="1:21" x14ac:dyDescent="0.2">
      <c r="A3524" t="s">
        <v>7362</v>
      </c>
      <c r="B3524" s="23">
        <v>45842</v>
      </c>
      <c r="C3524" s="23">
        <v>45807</v>
      </c>
      <c r="D3524" t="s">
        <v>94</v>
      </c>
      <c r="E3524" t="s">
        <v>95</v>
      </c>
      <c r="G3524" t="s">
        <v>7671</v>
      </c>
      <c r="H3524" t="s">
        <v>1272</v>
      </c>
      <c r="I3524" t="s">
        <v>1273</v>
      </c>
      <c r="J3524" s="10" t="str">
        <f>+LEFT(U3524,4)</f>
        <v>SKU-</v>
      </c>
      <c r="K3524" t="s">
        <v>98</v>
      </c>
      <c r="L3524" s="52">
        <v>240</v>
      </c>
      <c r="M3524" t="s">
        <v>1472</v>
      </c>
      <c r="N3524" t="s">
        <v>11</v>
      </c>
      <c r="O3524" s="78">
        <v>6.09</v>
      </c>
      <c r="P3524" s="11">
        <f>ROUND(O3524*L3524,2)</f>
        <v>1461.6</v>
      </c>
      <c r="Q3524" s="12">
        <f>IF(N3524="HKD",7.8,IF(N3524="CNY",7.30034,1))</f>
        <v>7.3003400000000003</v>
      </c>
      <c r="R3524" s="14">
        <f>+ROUND(O3524/Q3524,4)</f>
        <v>0.83420000000000005</v>
      </c>
      <c r="S3524" s="13">
        <f>ROUND(R3524*L3524,2)</f>
        <v>200.21</v>
      </c>
      <c r="T3524" s="14" t="s">
        <v>349</v>
      </c>
      <c r="U3524" t="s">
        <v>2</v>
      </c>
    </row>
    <row r="3525" spans="1:21" x14ac:dyDescent="0.2">
      <c r="A3525" t="s">
        <v>7416</v>
      </c>
      <c r="B3525" s="23">
        <v>45842</v>
      </c>
      <c r="C3525" s="23">
        <v>45839</v>
      </c>
      <c r="D3525" t="s">
        <v>5</v>
      </c>
      <c r="E3525" t="s">
        <v>6</v>
      </c>
      <c r="G3525" t="s">
        <v>7579</v>
      </c>
      <c r="H3525" t="s">
        <v>6862</v>
      </c>
      <c r="I3525" t="s">
        <v>6863</v>
      </c>
      <c r="J3525" s="10" t="str">
        <f>+LEFT(U3525,4)</f>
        <v>BOX-</v>
      </c>
      <c r="K3525" t="s">
        <v>10</v>
      </c>
      <c r="L3525" s="52">
        <v>1010</v>
      </c>
      <c r="M3525" t="s">
        <v>1472</v>
      </c>
      <c r="N3525" t="s">
        <v>11</v>
      </c>
      <c r="O3525" s="78">
        <v>9.2200000000000006</v>
      </c>
      <c r="P3525" s="11">
        <f>ROUND(O3525*L3525,2)</f>
        <v>9312.2000000000007</v>
      </c>
      <c r="Q3525" s="12">
        <f>IF(N3525="HKD",7.8,IF(N3525="CNY",7.30034,1))</f>
        <v>7.3003400000000003</v>
      </c>
      <c r="R3525" s="14">
        <f>+ROUND(O3525/Q3525,4)</f>
        <v>1.2629999999999999</v>
      </c>
      <c r="S3525" s="13">
        <f>ROUND(R3525*L3525,2)</f>
        <v>1275.6300000000001</v>
      </c>
      <c r="T3525" s="14" t="s">
        <v>349</v>
      </c>
      <c r="U3525" t="s">
        <v>1</v>
      </c>
    </row>
    <row r="3526" spans="1:21" x14ac:dyDescent="0.2">
      <c r="A3526" t="s">
        <v>7430</v>
      </c>
      <c r="B3526" s="23">
        <v>45842</v>
      </c>
      <c r="C3526" s="23">
        <v>45839</v>
      </c>
      <c r="D3526" t="s">
        <v>5</v>
      </c>
      <c r="E3526" t="s">
        <v>6</v>
      </c>
      <c r="G3526" t="s">
        <v>7579</v>
      </c>
      <c r="H3526" t="s">
        <v>3240</v>
      </c>
      <c r="I3526" t="s">
        <v>3447</v>
      </c>
      <c r="J3526" s="10" t="str">
        <f>+LEFT(U3526,4)</f>
        <v>BOX-</v>
      </c>
      <c r="K3526" t="s">
        <v>10</v>
      </c>
      <c r="L3526" s="52">
        <v>505</v>
      </c>
      <c r="M3526" t="s">
        <v>1472</v>
      </c>
      <c r="N3526" t="s">
        <v>11</v>
      </c>
      <c r="O3526" s="78">
        <v>10.93</v>
      </c>
      <c r="P3526" s="11">
        <f>ROUND(O3526*L3526,2)</f>
        <v>5519.65</v>
      </c>
      <c r="Q3526" s="12">
        <f>IF(N3526="HKD",7.8,IF(N3526="CNY",7.30034,1))</f>
        <v>7.3003400000000003</v>
      </c>
      <c r="R3526" s="14">
        <f>+ROUND(O3526/Q3526,4)</f>
        <v>1.4972000000000001</v>
      </c>
      <c r="S3526" s="13">
        <f>ROUND(R3526*L3526,2)</f>
        <v>756.09</v>
      </c>
      <c r="T3526" s="14" t="s">
        <v>349</v>
      </c>
      <c r="U3526" t="s">
        <v>1</v>
      </c>
    </row>
    <row r="3527" spans="1:21" x14ac:dyDescent="0.2">
      <c r="A3527" t="s">
        <v>7462</v>
      </c>
      <c r="B3527" s="23">
        <v>45842</v>
      </c>
      <c r="C3527" s="23">
        <v>45832</v>
      </c>
      <c r="D3527" t="s">
        <v>311</v>
      </c>
      <c r="E3527" t="s">
        <v>312</v>
      </c>
      <c r="G3527" t="s">
        <v>7731</v>
      </c>
      <c r="H3527" t="s">
        <v>337</v>
      </c>
      <c r="I3527" t="s">
        <v>338</v>
      </c>
      <c r="J3527" s="10" t="str">
        <f>+LEFT(U3527,4)</f>
        <v>EXM-</v>
      </c>
      <c r="K3527" t="s">
        <v>10</v>
      </c>
      <c r="L3527" s="52">
        <v>100</v>
      </c>
      <c r="M3527" t="s">
        <v>186</v>
      </c>
      <c r="N3527" t="s">
        <v>11</v>
      </c>
      <c r="O3527" s="78">
        <v>71.769900000000007</v>
      </c>
      <c r="P3527" s="11">
        <f>ROUND(O3527*L3527,2)</f>
        <v>7176.99</v>
      </c>
      <c r="Q3527" s="12">
        <f>IF(N3527="HKD",7.8,IF(N3527="CNY",7.30034,1))</f>
        <v>7.3003400000000003</v>
      </c>
      <c r="R3527" s="14">
        <f>+ROUND(O3527/Q3527,4)</f>
        <v>9.8309999999999995</v>
      </c>
      <c r="S3527" s="13">
        <f>ROUND(R3527*L3527,2)</f>
        <v>983.1</v>
      </c>
      <c r="T3527" s="14" t="s">
        <v>349</v>
      </c>
      <c r="U3527" t="s">
        <v>315</v>
      </c>
    </row>
    <row r="3528" spans="1:21" x14ac:dyDescent="0.2">
      <c r="A3528" t="s">
        <v>7480</v>
      </c>
      <c r="B3528" s="23">
        <v>45842</v>
      </c>
      <c r="C3528" s="23">
        <v>45833</v>
      </c>
      <c r="D3528" t="s">
        <v>311</v>
      </c>
      <c r="E3528" t="s">
        <v>312</v>
      </c>
      <c r="G3528" t="s">
        <v>7737</v>
      </c>
      <c r="H3528" t="s">
        <v>655</v>
      </c>
      <c r="I3528" t="s">
        <v>656</v>
      </c>
      <c r="J3528" s="10" t="str">
        <f>+LEFT(U3528,4)</f>
        <v>INM-</v>
      </c>
      <c r="K3528" t="s">
        <v>10</v>
      </c>
      <c r="L3528" s="52">
        <v>25</v>
      </c>
      <c r="M3528" t="s">
        <v>186</v>
      </c>
      <c r="N3528" t="s">
        <v>11</v>
      </c>
      <c r="O3528" s="78">
        <v>197.3451</v>
      </c>
      <c r="P3528" s="11">
        <f>ROUND(O3528*L3528,2)</f>
        <v>4933.63</v>
      </c>
      <c r="Q3528" s="12">
        <f>IF(N3528="HKD",7.8,IF(N3528="CNY",7.30034,1))</f>
        <v>7.3003400000000003</v>
      </c>
      <c r="R3528" s="14">
        <f>+ROUND(O3528/Q3528,4)</f>
        <v>27.032299999999999</v>
      </c>
      <c r="S3528" s="13">
        <f>ROUND(R3528*L3528,2)</f>
        <v>675.81</v>
      </c>
      <c r="T3528" s="14" t="s">
        <v>349</v>
      </c>
      <c r="U3528" t="s">
        <v>327</v>
      </c>
    </row>
    <row r="3529" spans="1:21" x14ac:dyDescent="0.2">
      <c r="A3529" t="s">
        <v>7481</v>
      </c>
      <c r="B3529" s="23">
        <v>45842</v>
      </c>
      <c r="C3529" s="23">
        <v>45833</v>
      </c>
      <c r="D3529" t="s">
        <v>311</v>
      </c>
      <c r="E3529" t="s">
        <v>312</v>
      </c>
      <c r="G3529" t="s">
        <v>7737</v>
      </c>
      <c r="H3529" t="s">
        <v>659</v>
      </c>
      <c r="I3529" t="s">
        <v>660</v>
      </c>
      <c r="J3529" s="10" t="str">
        <f>+LEFT(U3529,4)</f>
        <v>INM-</v>
      </c>
      <c r="K3529" t="s">
        <v>10</v>
      </c>
      <c r="L3529" s="52">
        <v>50</v>
      </c>
      <c r="M3529" t="s">
        <v>186</v>
      </c>
      <c r="N3529" t="s">
        <v>11</v>
      </c>
      <c r="O3529" s="78">
        <v>197.3451</v>
      </c>
      <c r="P3529" s="11">
        <f>ROUND(O3529*L3529,2)</f>
        <v>9867.26</v>
      </c>
      <c r="Q3529" s="12">
        <f>IF(N3529="HKD",7.8,IF(N3529="CNY",7.30034,1))</f>
        <v>7.3003400000000003</v>
      </c>
      <c r="R3529" s="14">
        <f>+ROUND(O3529/Q3529,4)</f>
        <v>27.032299999999999</v>
      </c>
      <c r="S3529" s="13">
        <f>ROUND(R3529*L3529,2)</f>
        <v>1351.62</v>
      </c>
      <c r="T3529" s="14" t="s">
        <v>349</v>
      </c>
      <c r="U3529" t="s">
        <v>327</v>
      </c>
    </row>
    <row r="3530" spans="1:21" x14ac:dyDescent="0.2">
      <c r="A3530" t="s">
        <v>7482</v>
      </c>
      <c r="B3530" s="23">
        <v>45842</v>
      </c>
      <c r="C3530" s="23">
        <v>45833</v>
      </c>
      <c r="D3530" t="s">
        <v>311</v>
      </c>
      <c r="E3530" t="s">
        <v>312</v>
      </c>
      <c r="G3530" t="s">
        <v>7737</v>
      </c>
      <c r="H3530" t="s">
        <v>6898</v>
      </c>
      <c r="I3530" t="s">
        <v>6899</v>
      </c>
      <c r="J3530" s="10" t="str">
        <f>+LEFT(U3530,4)</f>
        <v>INM-</v>
      </c>
      <c r="K3530" t="s">
        <v>10</v>
      </c>
      <c r="L3530" s="52">
        <v>25</v>
      </c>
      <c r="M3530" t="s">
        <v>186</v>
      </c>
      <c r="N3530" t="s">
        <v>11</v>
      </c>
      <c r="O3530" s="78">
        <v>197.3451</v>
      </c>
      <c r="P3530" s="11">
        <f>ROUND(O3530*L3530,2)</f>
        <v>4933.63</v>
      </c>
      <c r="Q3530" s="12">
        <f>IF(N3530="HKD",7.8,IF(N3530="CNY",7.30034,1))</f>
        <v>7.3003400000000003</v>
      </c>
      <c r="R3530" s="14">
        <f>+ROUND(O3530/Q3530,4)</f>
        <v>27.032299999999999</v>
      </c>
      <c r="S3530" s="13">
        <f>ROUND(R3530*L3530,2)</f>
        <v>675.81</v>
      </c>
      <c r="T3530" s="14" t="s">
        <v>349</v>
      </c>
      <c r="U3530" t="s">
        <v>327</v>
      </c>
    </row>
    <row r="3531" spans="1:21" x14ac:dyDescent="0.2">
      <c r="A3531" t="s">
        <v>7483</v>
      </c>
      <c r="B3531" s="23">
        <v>45842</v>
      </c>
      <c r="C3531" s="23">
        <v>45833</v>
      </c>
      <c r="D3531" t="s">
        <v>311</v>
      </c>
      <c r="E3531" t="s">
        <v>312</v>
      </c>
      <c r="G3531" t="s">
        <v>7737</v>
      </c>
      <c r="H3531" t="s">
        <v>4834</v>
      </c>
      <c r="I3531" t="s">
        <v>4835</v>
      </c>
      <c r="J3531" s="10" t="str">
        <f>+LEFT(U3531,4)</f>
        <v>INM-</v>
      </c>
      <c r="K3531" t="s">
        <v>10</v>
      </c>
      <c r="L3531" s="52">
        <v>50</v>
      </c>
      <c r="M3531" t="s">
        <v>186</v>
      </c>
      <c r="N3531" t="s">
        <v>11</v>
      </c>
      <c r="O3531" s="78">
        <v>197.3451</v>
      </c>
      <c r="P3531" s="11">
        <f>ROUND(O3531*L3531,2)</f>
        <v>9867.26</v>
      </c>
      <c r="Q3531" s="12">
        <f>IF(N3531="HKD",7.8,IF(N3531="CNY",7.30034,1))</f>
        <v>7.3003400000000003</v>
      </c>
      <c r="R3531" s="14">
        <f>+ROUND(O3531/Q3531,4)</f>
        <v>27.032299999999999</v>
      </c>
      <c r="S3531" s="13">
        <f>ROUND(R3531*L3531,2)</f>
        <v>1351.62</v>
      </c>
      <c r="T3531" s="14" t="s">
        <v>349</v>
      </c>
      <c r="U3531" t="s">
        <v>327</v>
      </c>
    </row>
    <row r="3532" spans="1:21" x14ac:dyDescent="0.2">
      <c r="A3532" t="s">
        <v>6913</v>
      </c>
      <c r="B3532" s="23">
        <v>45845</v>
      </c>
      <c r="C3532" s="23">
        <v>45813</v>
      </c>
      <c r="D3532" t="s">
        <v>169</v>
      </c>
      <c r="E3532" t="s">
        <v>170</v>
      </c>
      <c r="G3532" t="s">
        <v>7488</v>
      </c>
      <c r="H3532" t="s">
        <v>6647</v>
      </c>
      <c r="I3532" t="s">
        <v>6648</v>
      </c>
      <c r="J3532" s="10" t="str">
        <f>+LEFT(U3532,4)</f>
        <v>STKR</v>
      </c>
      <c r="K3532" t="s">
        <v>10</v>
      </c>
      <c r="L3532" s="52">
        <v>4070</v>
      </c>
      <c r="M3532" t="s">
        <v>1472</v>
      </c>
      <c r="N3532" t="s">
        <v>11</v>
      </c>
      <c r="O3532" s="78">
        <v>0.03</v>
      </c>
      <c r="P3532" s="11">
        <f>ROUND(O3532*L3532,2)</f>
        <v>122.1</v>
      </c>
      <c r="Q3532" s="12">
        <f>IF(N3532="HKD",7.8,IF(N3532="CNY",7.30034,1))</f>
        <v>7.3003400000000003</v>
      </c>
      <c r="R3532" s="14">
        <f>+ROUND(O3532/Q3532,4)</f>
        <v>4.1000000000000003E-3</v>
      </c>
      <c r="S3532" s="13">
        <f>ROUND(R3532*L3532,2)</f>
        <v>16.690000000000001</v>
      </c>
      <c r="T3532" s="14" t="s">
        <v>349</v>
      </c>
      <c r="U3532" t="s">
        <v>18</v>
      </c>
    </row>
    <row r="3533" spans="1:21" x14ac:dyDescent="0.2">
      <c r="A3533" t="s">
        <v>6932</v>
      </c>
      <c r="B3533" s="23">
        <v>45845</v>
      </c>
      <c r="C3533" s="23">
        <v>45820</v>
      </c>
      <c r="D3533" t="s">
        <v>128</v>
      </c>
      <c r="E3533" t="s">
        <v>129</v>
      </c>
      <c r="G3533" t="s">
        <v>7493</v>
      </c>
      <c r="H3533" t="s">
        <v>958</v>
      </c>
      <c r="I3533" t="s">
        <v>959</v>
      </c>
      <c r="J3533" s="10" t="str">
        <f>+LEFT(U3533,4)</f>
        <v>RIV-</v>
      </c>
      <c r="K3533" t="s">
        <v>10</v>
      </c>
      <c r="L3533" s="52">
        <v>7000</v>
      </c>
      <c r="M3533" t="s">
        <v>1472</v>
      </c>
      <c r="N3533" t="s">
        <v>11</v>
      </c>
      <c r="O3533" s="78">
        <v>4.8000000000000001E-2</v>
      </c>
      <c r="P3533" s="11">
        <f>ROUND(O3533*L3533,2)</f>
        <v>336</v>
      </c>
      <c r="Q3533" s="12">
        <f>IF(N3533="HKD",7.8,IF(N3533="CNY",7.30034,1))</f>
        <v>7.3003400000000003</v>
      </c>
      <c r="R3533" s="14">
        <f>+ROUND(O3533/Q3533,4)</f>
        <v>6.6E-3</v>
      </c>
      <c r="S3533" s="13">
        <f>ROUND(R3533*L3533,2)</f>
        <v>46.2</v>
      </c>
      <c r="T3533" s="14" t="s">
        <v>349</v>
      </c>
      <c r="U3533" t="s">
        <v>132</v>
      </c>
    </row>
    <row r="3534" spans="1:21" x14ac:dyDescent="0.2">
      <c r="A3534" t="s">
        <v>6950</v>
      </c>
      <c r="B3534" s="23">
        <v>45845</v>
      </c>
      <c r="C3534" s="23">
        <v>45813</v>
      </c>
      <c r="D3534" t="s">
        <v>143</v>
      </c>
      <c r="E3534" t="s">
        <v>144</v>
      </c>
      <c r="G3534" t="s">
        <v>7497</v>
      </c>
      <c r="H3534" t="s">
        <v>939</v>
      </c>
      <c r="I3534" t="s">
        <v>940</v>
      </c>
      <c r="J3534" s="10" t="str">
        <f>+LEFT(U3534,4)</f>
        <v>WHR-</v>
      </c>
      <c r="K3534" t="s">
        <v>10</v>
      </c>
      <c r="L3534" s="52">
        <v>7200</v>
      </c>
      <c r="M3534" t="s">
        <v>1472</v>
      </c>
      <c r="N3534" t="s">
        <v>11</v>
      </c>
      <c r="O3534" s="78">
        <v>6.2E-2</v>
      </c>
      <c r="P3534" s="11">
        <f>ROUND(O3534*L3534,2)</f>
        <v>446.4</v>
      </c>
      <c r="Q3534" s="12">
        <f>IF(N3534="HKD",7.8,IF(N3534="CNY",7.30034,1))</f>
        <v>7.3003400000000003</v>
      </c>
      <c r="R3534" s="14">
        <f>+ROUND(O3534/Q3534,4)</f>
        <v>8.5000000000000006E-3</v>
      </c>
      <c r="S3534" s="13">
        <f>ROUND(R3534*L3534,2)</f>
        <v>61.2</v>
      </c>
      <c r="T3534" s="14" t="s">
        <v>349</v>
      </c>
      <c r="U3534" t="s">
        <v>248</v>
      </c>
    </row>
    <row r="3535" spans="1:21" x14ac:dyDescent="0.2">
      <c r="A3535" t="s">
        <v>6951</v>
      </c>
      <c r="B3535" s="23">
        <v>45845</v>
      </c>
      <c r="C3535" s="23">
        <v>45821</v>
      </c>
      <c r="D3535" t="s">
        <v>143</v>
      </c>
      <c r="E3535" t="s">
        <v>144</v>
      </c>
      <c r="G3535" t="s">
        <v>7497</v>
      </c>
      <c r="H3535" t="s">
        <v>939</v>
      </c>
      <c r="I3535" t="s">
        <v>940</v>
      </c>
      <c r="J3535" s="10" t="str">
        <f>+LEFT(U3535,4)</f>
        <v>WHR-</v>
      </c>
      <c r="K3535" t="s">
        <v>10</v>
      </c>
      <c r="L3535" s="52">
        <v>12500</v>
      </c>
      <c r="M3535" t="s">
        <v>1472</v>
      </c>
      <c r="N3535" t="s">
        <v>11</v>
      </c>
      <c r="O3535" s="78">
        <v>6.2E-2</v>
      </c>
      <c r="P3535" s="11">
        <f>ROUND(O3535*L3535,2)</f>
        <v>775</v>
      </c>
      <c r="Q3535" s="12">
        <f>IF(N3535="HKD",7.8,IF(N3535="CNY",7.30034,1))</f>
        <v>7.3003400000000003</v>
      </c>
      <c r="R3535" s="14">
        <f>+ROUND(O3535/Q3535,4)</f>
        <v>8.5000000000000006E-3</v>
      </c>
      <c r="S3535" s="13">
        <f>ROUND(R3535*L3535,2)</f>
        <v>106.25</v>
      </c>
      <c r="T3535" s="14" t="s">
        <v>349</v>
      </c>
      <c r="U3535" t="s">
        <v>248</v>
      </c>
    </row>
    <row r="3536" spans="1:21" x14ac:dyDescent="0.2">
      <c r="A3536" t="s">
        <v>6958</v>
      </c>
      <c r="B3536" s="23">
        <v>45845</v>
      </c>
      <c r="C3536" s="23">
        <v>45818</v>
      </c>
      <c r="D3536" t="s">
        <v>128</v>
      </c>
      <c r="E3536" t="s">
        <v>129</v>
      </c>
      <c r="G3536" t="s">
        <v>7493</v>
      </c>
      <c r="H3536" t="s">
        <v>3180</v>
      </c>
      <c r="I3536" t="s">
        <v>3387</v>
      </c>
      <c r="J3536" s="10" t="str">
        <f>+LEFT(U3536,4)</f>
        <v>RIV-</v>
      </c>
      <c r="K3536" t="s">
        <v>10</v>
      </c>
      <c r="L3536" s="52">
        <v>1030</v>
      </c>
      <c r="M3536" t="s">
        <v>1472</v>
      </c>
      <c r="N3536" t="s">
        <v>11</v>
      </c>
      <c r="O3536" s="78">
        <v>9.1499999999999998E-2</v>
      </c>
      <c r="P3536" s="11">
        <f>ROUND(O3536*L3536,2)</f>
        <v>94.25</v>
      </c>
      <c r="Q3536" s="12">
        <f>IF(N3536="HKD",7.8,IF(N3536="CNY",7.30034,1))</f>
        <v>7.3003400000000003</v>
      </c>
      <c r="R3536" s="14">
        <f>+ROUND(O3536/Q3536,4)</f>
        <v>1.2500000000000001E-2</v>
      </c>
      <c r="S3536" s="13">
        <f>ROUND(R3536*L3536,2)</f>
        <v>12.88</v>
      </c>
      <c r="T3536" s="14" t="s">
        <v>349</v>
      </c>
      <c r="U3536" t="s">
        <v>132</v>
      </c>
    </row>
    <row r="3537" spans="1:21" x14ac:dyDescent="0.2">
      <c r="A3537" t="s">
        <v>6960</v>
      </c>
      <c r="B3537" s="23">
        <v>45845</v>
      </c>
      <c r="C3537" s="23">
        <v>45813</v>
      </c>
      <c r="D3537" t="s">
        <v>128</v>
      </c>
      <c r="E3537" t="s">
        <v>129</v>
      </c>
      <c r="G3537" t="s">
        <v>7493</v>
      </c>
      <c r="H3537" t="s">
        <v>1585</v>
      </c>
      <c r="I3537" t="s">
        <v>1586</v>
      </c>
      <c r="J3537" s="10" t="str">
        <f>+LEFT(U3537,4)</f>
        <v>RIV-</v>
      </c>
      <c r="K3537" t="s">
        <v>10</v>
      </c>
      <c r="L3537" s="52">
        <v>2250</v>
      </c>
      <c r="M3537" t="s">
        <v>1472</v>
      </c>
      <c r="N3537" t="s">
        <v>11</v>
      </c>
      <c r="O3537" s="78">
        <v>9.6100000000000005E-2</v>
      </c>
      <c r="P3537" s="11">
        <f>ROUND(O3537*L3537,2)</f>
        <v>216.23</v>
      </c>
      <c r="Q3537" s="12">
        <f>IF(N3537="HKD",7.8,IF(N3537="CNY",7.30034,1))</f>
        <v>7.3003400000000003</v>
      </c>
      <c r="R3537" s="14">
        <f>+ROUND(O3537/Q3537,4)</f>
        <v>1.32E-2</v>
      </c>
      <c r="S3537" s="13">
        <f>ROUND(R3537*L3537,2)</f>
        <v>29.7</v>
      </c>
      <c r="T3537" s="14" t="s">
        <v>349</v>
      </c>
      <c r="U3537" t="s">
        <v>132</v>
      </c>
    </row>
    <row r="3538" spans="1:21" x14ac:dyDescent="0.2">
      <c r="A3538" t="s">
        <v>6961</v>
      </c>
      <c r="B3538" s="23">
        <v>45845</v>
      </c>
      <c r="C3538" s="23">
        <v>45821</v>
      </c>
      <c r="D3538" t="s">
        <v>128</v>
      </c>
      <c r="E3538" t="s">
        <v>129</v>
      </c>
      <c r="G3538" t="s">
        <v>7493</v>
      </c>
      <c r="H3538" t="s">
        <v>1585</v>
      </c>
      <c r="I3538" t="s">
        <v>1586</v>
      </c>
      <c r="J3538" s="10" t="str">
        <f>+LEFT(U3538,4)</f>
        <v>RIV-</v>
      </c>
      <c r="K3538" t="s">
        <v>10</v>
      </c>
      <c r="L3538" s="52">
        <v>2200</v>
      </c>
      <c r="M3538" t="s">
        <v>1472</v>
      </c>
      <c r="N3538" t="s">
        <v>11</v>
      </c>
      <c r="O3538" s="78">
        <v>9.6100000000000005E-2</v>
      </c>
      <c r="P3538" s="11">
        <f>ROUND(O3538*L3538,2)</f>
        <v>211.42</v>
      </c>
      <c r="Q3538" s="12">
        <f>IF(N3538="HKD",7.8,IF(N3538="CNY",7.30034,1))</f>
        <v>7.3003400000000003</v>
      </c>
      <c r="R3538" s="14">
        <f>+ROUND(O3538/Q3538,4)</f>
        <v>1.32E-2</v>
      </c>
      <c r="S3538" s="13">
        <f>ROUND(R3538*L3538,2)</f>
        <v>29.04</v>
      </c>
      <c r="T3538" s="14" t="s">
        <v>349</v>
      </c>
      <c r="U3538" t="s">
        <v>132</v>
      </c>
    </row>
    <row r="3539" spans="1:21" x14ac:dyDescent="0.2">
      <c r="A3539" t="s">
        <v>6962</v>
      </c>
      <c r="B3539" s="23">
        <v>45845</v>
      </c>
      <c r="C3539" s="23">
        <v>45827</v>
      </c>
      <c r="D3539" t="s">
        <v>128</v>
      </c>
      <c r="E3539" t="s">
        <v>129</v>
      </c>
      <c r="G3539" t="s">
        <v>7493</v>
      </c>
      <c r="H3539" t="s">
        <v>1585</v>
      </c>
      <c r="I3539" t="s">
        <v>1586</v>
      </c>
      <c r="J3539" s="10" t="str">
        <f>+LEFT(U3539,4)</f>
        <v>RIV-</v>
      </c>
      <c r="K3539" t="s">
        <v>10</v>
      </c>
      <c r="L3539" s="52">
        <v>4100</v>
      </c>
      <c r="M3539" t="s">
        <v>1472</v>
      </c>
      <c r="N3539" t="s">
        <v>11</v>
      </c>
      <c r="O3539" s="78">
        <v>9.6100000000000005E-2</v>
      </c>
      <c r="P3539" s="11">
        <f>ROUND(O3539*L3539,2)</f>
        <v>394.01</v>
      </c>
      <c r="Q3539" s="12">
        <f>IF(N3539="HKD",7.8,IF(N3539="CNY",7.30034,1))</f>
        <v>7.3003400000000003</v>
      </c>
      <c r="R3539" s="14">
        <f>+ROUND(O3539/Q3539,4)</f>
        <v>1.32E-2</v>
      </c>
      <c r="S3539" s="13">
        <f>ROUND(R3539*L3539,2)</f>
        <v>54.12</v>
      </c>
      <c r="T3539" s="14" t="s">
        <v>349</v>
      </c>
      <c r="U3539" t="s">
        <v>132</v>
      </c>
    </row>
    <row r="3540" spans="1:21" x14ac:dyDescent="0.2">
      <c r="A3540" t="s">
        <v>6980</v>
      </c>
      <c r="B3540" s="23">
        <v>45845</v>
      </c>
      <c r="C3540" s="23">
        <v>45813</v>
      </c>
      <c r="D3540" t="s">
        <v>143</v>
      </c>
      <c r="E3540" t="s">
        <v>144</v>
      </c>
      <c r="G3540" t="s">
        <v>7497</v>
      </c>
      <c r="H3540" t="s">
        <v>1386</v>
      </c>
      <c r="I3540" t="s">
        <v>1387</v>
      </c>
      <c r="J3540" s="10" t="str">
        <f>+LEFT(U3540,4)</f>
        <v>WHR-</v>
      </c>
      <c r="K3540" t="s">
        <v>10</v>
      </c>
      <c r="L3540" s="52">
        <v>120</v>
      </c>
      <c r="M3540" t="s">
        <v>1472</v>
      </c>
      <c r="N3540" t="s">
        <v>11</v>
      </c>
      <c r="O3540" s="78">
        <v>0.14000000000000001</v>
      </c>
      <c r="P3540" s="11">
        <f>ROUND(O3540*L3540,2)</f>
        <v>16.8</v>
      </c>
      <c r="Q3540" s="12">
        <f>IF(N3540="HKD",7.8,IF(N3540="CNY",7.30034,1))</f>
        <v>7.3003400000000003</v>
      </c>
      <c r="R3540" s="14">
        <f>+ROUND(O3540/Q3540,4)</f>
        <v>1.9199999999999998E-2</v>
      </c>
      <c r="S3540" s="13">
        <f>ROUND(R3540*L3540,2)</f>
        <v>2.2999999999999998</v>
      </c>
      <c r="T3540" s="14" t="s">
        <v>349</v>
      </c>
      <c r="U3540" t="s">
        <v>248</v>
      </c>
    </row>
    <row r="3541" spans="1:21" x14ac:dyDescent="0.2">
      <c r="A3541" t="s">
        <v>6980</v>
      </c>
      <c r="B3541" s="23">
        <v>45845</v>
      </c>
      <c r="C3541" s="23">
        <v>45813</v>
      </c>
      <c r="D3541" t="s">
        <v>143</v>
      </c>
      <c r="E3541" t="s">
        <v>144</v>
      </c>
      <c r="G3541" t="s">
        <v>7510</v>
      </c>
      <c r="H3541" t="s">
        <v>1386</v>
      </c>
      <c r="I3541" t="s">
        <v>1387</v>
      </c>
      <c r="J3541" s="10" t="str">
        <f>+LEFT(U3541,4)</f>
        <v>WHR-</v>
      </c>
      <c r="K3541" t="s">
        <v>10</v>
      </c>
      <c r="L3541" s="52">
        <v>-1230</v>
      </c>
      <c r="M3541" t="s">
        <v>1472</v>
      </c>
      <c r="N3541" t="s">
        <v>11</v>
      </c>
      <c r="O3541" s="78">
        <v>0.14000000000000001</v>
      </c>
      <c r="P3541" s="11">
        <f>ROUND(O3541*L3541,2)</f>
        <v>-172.2</v>
      </c>
      <c r="Q3541" s="12">
        <f>IF(N3541="HKD",7.8,IF(N3541="CNY",7.30034,1))</f>
        <v>7.3003400000000003</v>
      </c>
      <c r="R3541" s="14">
        <f>+ROUND(O3541/Q3541,4)</f>
        <v>1.9199999999999998E-2</v>
      </c>
      <c r="S3541" s="13">
        <f>ROUND(R3541*L3541,2)</f>
        <v>-23.62</v>
      </c>
      <c r="T3541" s="14" t="s">
        <v>349</v>
      </c>
      <c r="U3541" t="s">
        <v>248</v>
      </c>
    </row>
    <row r="3542" spans="1:21" x14ac:dyDescent="0.2">
      <c r="A3542" t="s">
        <v>6980</v>
      </c>
      <c r="B3542" s="23">
        <v>45845</v>
      </c>
      <c r="C3542" s="23">
        <v>45813</v>
      </c>
      <c r="D3542" t="s">
        <v>143</v>
      </c>
      <c r="E3542" t="s">
        <v>144</v>
      </c>
      <c r="G3542" t="s">
        <v>7497</v>
      </c>
      <c r="H3542" t="s">
        <v>1386</v>
      </c>
      <c r="I3542" t="s">
        <v>1387</v>
      </c>
      <c r="J3542" s="10" t="str">
        <f>+LEFT(U3542,4)</f>
        <v>WHR-</v>
      </c>
      <c r="K3542" t="s">
        <v>10</v>
      </c>
      <c r="L3542" s="52">
        <v>1230</v>
      </c>
      <c r="M3542" t="s">
        <v>1472</v>
      </c>
      <c r="N3542" t="s">
        <v>11</v>
      </c>
      <c r="O3542" s="78">
        <v>0.14000000000000001</v>
      </c>
      <c r="P3542" s="11">
        <f>ROUND(O3542*L3542,2)</f>
        <v>172.2</v>
      </c>
      <c r="Q3542" s="12">
        <f>IF(N3542="HKD",7.8,IF(N3542="CNY",7.30034,1))</f>
        <v>7.3003400000000003</v>
      </c>
      <c r="R3542" s="14">
        <f>+ROUND(O3542/Q3542,4)</f>
        <v>1.9199999999999998E-2</v>
      </c>
      <c r="S3542" s="13">
        <f>ROUND(R3542*L3542,2)</f>
        <v>23.62</v>
      </c>
      <c r="T3542" s="14" t="s">
        <v>349</v>
      </c>
      <c r="U3542" t="s">
        <v>248</v>
      </c>
    </row>
    <row r="3543" spans="1:21" x14ac:dyDescent="0.2">
      <c r="A3543" t="s">
        <v>6981</v>
      </c>
      <c r="B3543" s="23">
        <v>45845</v>
      </c>
      <c r="C3543" s="23">
        <v>45818</v>
      </c>
      <c r="D3543" t="s">
        <v>143</v>
      </c>
      <c r="E3543" t="s">
        <v>144</v>
      </c>
      <c r="G3543" t="s">
        <v>7497</v>
      </c>
      <c r="H3543" t="s">
        <v>1386</v>
      </c>
      <c r="I3543" t="s">
        <v>1387</v>
      </c>
      <c r="J3543" s="10" t="str">
        <f>+LEFT(U3543,4)</f>
        <v>WHR-</v>
      </c>
      <c r="K3543" t="s">
        <v>10</v>
      </c>
      <c r="L3543" s="52">
        <v>18000</v>
      </c>
      <c r="M3543" t="s">
        <v>1472</v>
      </c>
      <c r="N3543" t="s">
        <v>11</v>
      </c>
      <c r="O3543" s="78">
        <v>0.14000000000000001</v>
      </c>
      <c r="P3543" s="11">
        <f>ROUND(O3543*L3543,2)</f>
        <v>2520</v>
      </c>
      <c r="Q3543" s="12">
        <f>IF(N3543="HKD",7.8,IF(N3543="CNY",7.30034,1))</f>
        <v>7.3003400000000003</v>
      </c>
      <c r="R3543" s="14">
        <f>+ROUND(O3543/Q3543,4)</f>
        <v>1.9199999999999998E-2</v>
      </c>
      <c r="S3543" s="13">
        <f>ROUND(R3543*L3543,2)</f>
        <v>345.6</v>
      </c>
      <c r="T3543" s="14" t="s">
        <v>349</v>
      </c>
      <c r="U3543" t="s">
        <v>248</v>
      </c>
    </row>
    <row r="3544" spans="1:21" x14ac:dyDescent="0.2">
      <c r="A3544" t="s">
        <v>6986</v>
      </c>
      <c r="B3544" s="23">
        <v>45845</v>
      </c>
      <c r="C3544" s="23">
        <v>45825</v>
      </c>
      <c r="D3544" t="s">
        <v>235</v>
      </c>
      <c r="E3544" t="s">
        <v>236</v>
      </c>
      <c r="G3544" t="s">
        <v>7512</v>
      </c>
      <c r="H3544" t="s">
        <v>1361</v>
      </c>
      <c r="I3544" t="s">
        <v>1362</v>
      </c>
      <c r="J3544" s="10" t="str">
        <f>+LEFT(U3544,4)</f>
        <v>RIV-</v>
      </c>
      <c r="K3544" t="s">
        <v>10</v>
      </c>
      <c r="L3544" s="52">
        <v>5000</v>
      </c>
      <c r="M3544" t="s">
        <v>1472</v>
      </c>
      <c r="N3544" t="s">
        <v>11</v>
      </c>
      <c r="O3544" s="78">
        <v>0.17649999999999999</v>
      </c>
      <c r="P3544" s="11">
        <f>ROUND(O3544*L3544,2)</f>
        <v>882.5</v>
      </c>
      <c r="Q3544" s="12">
        <f>IF(N3544="HKD",7.8,IF(N3544="CNY",7.30034,1))</f>
        <v>7.3003400000000003</v>
      </c>
      <c r="R3544" s="14">
        <f>+ROUND(O3544/Q3544,4)</f>
        <v>2.4199999999999999E-2</v>
      </c>
      <c r="S3544" s="13">
        <f>ROUND(R3544*L3544,2)</f>
        <v>121</v>
      </c>
      <c r="T3544" s="14" t="s">
        <v>349</v>
      </c>
      <c r="U3544" t="s">
        <v>132</v>
      </c>
    </row>
    <row r="3545" spans="1:21" x14ac:dyDescent="0.2">
      <c r="A3545" t="s">
        <v>6990</v>
      </c>
      <c r="B3545" s="23">
        <v>45845</v>
      </c>
      <c r="C3545" s="23">
        <v>45825</v>
      </c>
      <c r="D3545" t="s">
        <v>235</v>
      </c>
      <c r="E3545" t="s">
        <v>236</v>
      </c>
      <c r="G3545" t="s">
        <v>7512</v>
      </c>
      <c r="H3545" t="s">
        <v>242</v>
      </c>
      <c r="I3545" t="s">
        <v>243</v>
      </c>
      <c r="J3545" s="10" t="str">
        <f>+LEFT(U3545,4)</f>
        <v>RIV-</v>
      </c>
      <c r="K3545" t="s">
        <v>10</v>
      </c>
      <c r="L3545" s="52">
        <v>10000</v>
      </c>
      <c r="M3545" t="s">
        <v>1472</v>
      </c>
      <c r="N3545" t="s">
        <v>11</v>
      </c>
      <c r="O3545" s="78">
        <v>0.1865</v>
      </c>
      <c r="P3545" s="11">
        <f>ROUND(O3545*L3545,2)</f>
        <v>1865</v>
      </c>
      <c r="Q3545" s="12">
        <f>IF(N3545="HKD",7.8,IF(N3545="CNY",7.30034,1))</f>
        <v>7.3003400000000003</v>
      </c>
      <c r="R3545" s="14">
        <f>+ROUND(O3545/Q3545,4)</f>
        <v>2.5499999999999998E-2</v>
      </c>
      <c r="S3545" s="13">
        <f>ROUND(R3545*L3545,2)</f>
        <v>255</v>
      </c>
      <c r="T3545" s="14" t="s">
        <v>349</v>
      </c>
      <c r="U3545" t="s">
        <v>132</v>
      </c>
    </row>
    <row r="3546" spans="1:21" x14ac:dyDescent="0.2">
      <c r="A3546" t="s">
        <v>6991</v>
      </c>
      <c r="B3546" s="23">
        <v>45845</v>
      </c>
      <c r="C3546" s="23">
        <v>45842</v>
      </c>
      <c r="D3546" t="s">
        <v>28</v>
      </c>
      <c r="E3546" t="s">
        <v>29</v>
      </c>
      <c r="G3546" t="s">
        <v>7515</v>
      </c>
      <c r="H3546" t="s">
        <v>1175</v>
      </c>
      <c r="I3546" t="s">
        <v>1176</v>
      </c>
      <c r="J3546" s="10" t="str">
        <f>+LEFT(U3546,4)</f>
        <v>MISC</v>
      </c>
      <c r="K3546" t="s">
        <v>10</v>
      </c>
      <c r="L3546" s="52">
        <v>1050</v>
      </c>
      <c r="M3546" t="s">
        <v>1472</v>
      </c>
      <c r="N3546" t="s">
        <v>11</v>
      </c>
      <c r="O3546" s="78">
        <v>0.18720000000000001</v>
      </c>
      <c r="P3546" s="11">
        <f>ROUND(O3546*L3546,2)</f>
        <v>196.56</v>
      </c>
      <c r="Q3546" s="12">
        <f>IF(N3546="HKD",7.8,IF(N3546="CNY",7.30034,1))</f>
        <v>7.3003400000000003</v>
      </c>
      <c r="R3546" s="14">
        <f>+ROUND(O3546/Q3546,4)</f>
        <v>2.5600000000000001E-2</v>
      </c>
      <c r="S3546" s="13">
        <f>ROUND(R3546*L3546,2)</f>
        <v>26.88</v>
      </c>
      <c r="T3546" s="14" t="s">
        <v>349</v>
      </c>
      <c r="U3546" t="s">
        <v>25</v>
      </c>
    </row>
    <row r="3547" spans="1:21" x14ac:dyDescent="0.2">
      <c r="A3547" t="s">
        <v>6998</v>
      </c>
      <c r="B3547" s="23">
        <v>45845</v>
      </c>
      <c r="C3547" s="23">
        <v>45825</v>
      </c>
      <c r="D3547" t="s">
        <v>235</v>
      </c>
      <c r="E3547" t="s">
        <v>236</v>
      </c>
      <c r="G3547" t="s">
        <v>7512</v>
      </c>
      <c r="H3547" t="s">
        <v>1358</v>
      </c>
      <c r="I3547" t="s">
        <v>1359</v>
      </c>
      <c r="J3547" s="10" t="str">
        <f>+LEFT(U3547,4)</f>
        <v>RIV-</v>
      </c>
      <c r="K3547" t="s">
        <v>10</v>
      </c>
      <c r="L3547" s="52">
        <v>40000</v>
      </c>
      <c r="M3547" t="s">
        <v>1472</v>
      </c>
      <c r="N3547" t="s">
        <v>11</v>
      </c>
      <c r="O3547" s="78">
        <v>0.22839999999999999</v>
      </c>
      <c r="P3547" s="11">
        <f>ROUND(O3547*L3547,2)</f>
        <v>9136</v>
      </c>
      <c r="Q3547" s="12">
        <f>IF(N3547="HKD",7.8,IF(N3547="CNY",7.30034,1))</f>
        <v>7.3003400000000003</v>
      </c>
      <c r="R3547" s="14">
        <f>+ROUND(O3547/Q3547,4)</f>
        <v>3.1300000000000001E-2</v>
      </c>
      <c r="S3547" s="13">
        <f>ROUND(R3547*L3547,2)</f>
        <v>1252</v>
      </c>
      <c r="T3547" s="14" t="s">
        <v>349</v>
      </c>
      <c r="U3547" t="s">
        <v>132</v>
      </c>
    </row>
    <row r="3548" spans="1:21" x14ac:dyDescent="0.2">
      <c r="A3548" t="s">
        <v>7017</v>
      </c>
      <c r="B3548" s="23">
        <v>45845</v>
      </c>
      <c r="C3548" s="23">
        <v>45818</v>
      </c>
      <c r="D3548" t="s">
        <v>235</v>
      </c>
      <c r="E3548" t="s">
        <v>236</v>
      </c>
      <c r="G3548" t="s">
        <v>7512</v>
      </c>
      <c r="H3548" t="s">
        <v>4610</v>
      </c>
      <c r="I3548" t="s">
        <v>4611</v>
      </c>
      <c r="J3548" s="10" t="str">
        <f>+LEFT(U3548,4)</f>
        <v>SCR-</v>
      </c>
      <c r="K3548" t="s">
        <v>10</v>
      </c>
      <c r="L3548" s="52">
        <v>18000</v>
      </c>
      <c r="M3548" t="s">
        <v>1472</v>
      </c>
      <c r="N3548" t="s">
        <v>11</v>
      </c>
      <c r="O3548" s="78">
        <v>0.2898</v>
      </c>
      <c r="P3548" s="11">
        <f>ROUND(O3548*L3548,2)</f>
        <v>5216.3999999999996</v>
      </c>
      <c r="Q3548" s="12">
        <f>IF(N3548="HKD",7.8,IF(N3548="CNY",7.30034,1))</f>
        <v>7.3003400000000003</v>
      </c>
      <c r="R3548" s="14">
        <f>+ROUND(O3548/Q3548,4)</f>
        <v>3.9699999999999999E-2</v>
      </c>
      <c r="S3548" s="13">
        <f>ROUND(R3548*L3548,2)</f>
        <v>714.6</v>
      </c>
      <c r="T3548" s="14" t="s">
        <v>349</v>
      </c>
      <c r="U3548" t="s">
        <v>166</v>
      </c>
    </row>
    <row r="3549" spans="1:21" x14ac:dyDescent="0.2">
      <c r="A3549" t="s">
        <v>7018</v>
      </c>
      <c r="B3549" s="23">
        <v>45845</v>
      </c>
      <c r="C3549" s="23">
        <v>45825</v>
      </c>
      <c r="D3549" t="s">
        <v>925</v>
      </c>
      <c r="E3549" t="s">
        <v>926</v>
      </c>
      <c r="G3549" t="s">
        <v>7526</v>
      </c>
      <c r="H3549" t="s">
        <v>923</v>
      </c>
      <c r="I3549" t="s">
        <v>924</v>
      </c>
      <c r="J3549" s="10" t="str">
        <f>+LEFT(U3549,4)</f>
        <v>FG--</v>
      </c>
      <c r="K3549" t="s">
        <v>10</v>
      </c>
      <c r="L3549" s="52">
        <v>1020</v>
      </c>
      <c r="M3549" t="s">
        <v>1472</v>
      </c>
      <c r="N3549" t="s">
        <v>11</v>
      </c>
      <c r="O3549" s="78">
        <v>0.30170000000000002</v>
      </c>
      <c r="P3549" s="11">
        <f>ROUND(O3549*L3549,2)</f>
        <v>307.73</v>
      </c>
      <c r="Q3549" s="12">
        <f>IF(N3549="HKD",7.8,IF(N3549="CNY",7.30034,1))</f>
        <v>7.3003400000000003</v>
      </c>
      <c r="R3549" s="14">
        <f>+ROUND(O3549/Q3549,4)</f>
        <v>4.1300000000000003E-2</v>
      </c>
      <c r="S3549" s="13">
        <f>ROUND(R3549*L3549,2)</f>
        <v>42.13</v>
      </c>
      <c r="T3549" s="14" t="s">
        <v>349</v>
      </c>
      <c r="U3549" t="s">
        <v>64</v>
      </c>
    </row>
    <row r="3550" spans="1:21" x14ac:dyDescent="0.2">
      <c r="A3550" t="s">
        <v>7045</v>
      </c>
      <c r="B3550" s="23">
        <v>45845</v>
      </c>
      <c r="C3550" s="23">
        <v>45813</v>
      </c>
      <c r="D3550" t="s">
        <v>28</v>
      </c>
      <c r="E3550" t="s">
        <v>29</v>
      </c>
      <c r="G3550" t="s">
        <v>7515</v>
      </c>
      <c r="H3550" t="s">
        <v>6697</v>
      </c>
      <c r="I3550" t="s">
        <v>6698</v>
      </c>
      <c r="J3550" s="10" t="str">
        <f>+LEFT(U3550,4)</f>
        <v>BRKT</v>
      </c>
      <c r="K3550" t="s">
        <v>10</v>
      </c>
      <c r="L3550" s="52">
        <v>2050</v>
      </c>
      <c r="M3550" t="s">
        <v>1472</v>
      </c>
      <c r="N3550" t="s">
        <v>11</v>
      </c>
      <c r="O3550" s="78">
        <v>0.67</v>
      </c>
      <c r="P3550" s="11">
        <f>ROUND(O3550*L3550,2)</f>
        <v>1373.5</v>
      </c>
      <c r="Q3550" s="12">
        <f>IF(N3550="HKD",7.8,IF(N3550="CNY",7.30034,1))</f>
        <v>7.3003400000000003</v>
      </c>
      <c r="R3550" s="14">
        <f>+ROUND(O3550/Q3550,4)</f>
        <v>9.1800000000000007E-2</v>
      </c>
      <c r="S3550" s="13">
        <f>ROUND(R3550*L3550,2)</f>
        <v>188.19</v>
      </c>
      <c r="T3550" s="14" t="s">
        <v>349</v>
      </c>
      <c r="U3550" t="s">
        <v>442</v>
      </c>
    </row>
    <row r="3551" spans="1:21" x14ac:dyDescent="0.2">
      <c r="A3551" t="s">
        <v>7073</v>
      </c>
      <c r="B3551" s="23">
        <v>45845</v>
      </c>
      <c r="C3551" s="23">
        <v>45821</v>
      </c>
      <c r="D3551" t="s">
        <v>28</v>
      </c>
      <c r="E3551" t="s">
        <v>29</v>
      </c>
      <c r="G3551" t="s">
        <v>7515</v>
      </c>
      <c r="H3551" t="s">
        <v>6705</v>
      </c>
      <c r="I3551" t="s">
        <v>6706</v>
      </c>
      <c r="J3551" s="10" t="str">
        <f>+LEFT(U3551,4)</f>
        <v>FG--</v>
      </c>
      <c r="K3551" t="s">
        <v>10</v>
      </c>
      <c r="L3551" s="52">
        <v>1010</v>
      </c>
      <c r="M3551" t="s">
        <v>1472</v>
      </c>
      <c r="N3551" t="s">
        <v>11</v>
      </c>
      <c r="O3551" s="78">
        <v>0.97099999999999997</v>
      </c>
      <c r="P3551" s="11">
        <f>ROUND(O3551*L3551,2)</f>
        <v>980.71</v>
      </c>
      <c r="Q3551" s="12">
        <f>IF(N3551="HKD",7.8,IF(N3551="CNY",7.30034,1))</f>
        <v>7.3003400000000003</v>
      </c>
      <c r="R3551" s="14">
        <f>+ROUND(O3551/Q3551,4)</f>
        <v>0.13300000000000001</v>
      </c>
      <c r="S3551" s="13">
        <f>ROUND(R3551*L3551,2)</f>
        <v>134.33000000000001</v>
      </c>
      <c r="T3551" s="14" t="s">
        <v>349</v>
      </c>
      <c r="U3551" t="s">
        <v>64</v>
      </c>
    </row>
    <row r="3552" spans="1:21" x14ac:dyDescent="0.2">
      <c r="A3552" t="s">
        <v>7074</v>
      </c>
      <c r="B3552" s="23">
        <v>45845</v>
      </c>
      <c r="C3552" s="23">
        <v>45821</v>
      </c>
      <c r="D3552" t="s">
        <v>28</v>
      </c>
      <c r="E3552" t="s">
        <v>29</v>
      </c>
      <c r="G3552" t="s">
        <v>7515</v>
      </c>
      <c r="H3552" t="s">
        <v>6707</v>
      </c>
      <c r="I3552" t="s">
        <v>6708</v>
      </c>
      <c r="J3552" s="10" t="str">
        <f>+LEFT(U3552,4)</f>
        <v>FG--</v>
      </c>
      <c r="K3552" t="s">
        <v>10</v>
      </c>
      <c r="L3552" s="52">
        <v>1010</v>
      </c>
      <c r="M3552" t="s">
        <v>1472</v>
      </c>
      <c r="N3552" t="s">
        <v>11</v>
      </c>
      <c r="O3552" s="78">
        <v>0.97170000000000001</v>
      </c>
      <c r="P3552" s="11">
        <f>ROUND(O3552*L3552,2)</f>
        <v>981.42</v>
      </c>
      <c r="Q3552" s="12">
        <f>IF(N3552="HKD",7.8,IF(N3552="CNY",7.30034,1))</f>
        <v>7.3003400000000003</v>
      </c>
      <c r="R3552" s="14">
        <f>+ROUND(O3552/Q3552,4)</f>
        <v>0.1331</v>
      </c>
      <c r="S3552" s="13">
        <f>ROUND(R3552*L3552,2)</f>
        <v>134.43</v>
      </c>
      <c r="T3552" s="14" t="s">
        <v>349</v>
      </c>
      <c r="U3552" t="s">
        <v>64</v>
      </c>
    </row>
    <row r="3553" spans="1:21" x14ac:dyDescent="0.2">
      <c r="A3553" t="s">
        <v>7079</v>
      </c>
      <c r="B3553" s="23">
        <v>45845</v>
      </c>
      <c r="C3553" s="23">
        <v>45813</v>
      </c>
      <c r="D3553" t="s">
        <v>709</v>
      </c>
      <c r="E3553" t="s">
        <v>710</v>
      </c>
      <c r="G3553" t="s">
        <v>7552</v>
      </c>
      <c r="H3553" t="s">
        <v>738</v>
      </c>
      <c r="I3553" t="s">
        <v>739</v>
      </c>
      <c r="J3553" s="10" t="str">
        <f>+LEFT(U3553,4)</f>
        <v>KNOB</v>
      </c>
      <c r="K3553" t="s">
        <v>10</v>
      </c>
      <c r="L3553" s="52">
        <v>3050</v>
      </c>
      <c r="M3553" t="s">
        <v>1472</v>
      </c>
      <c r="N3553" t="s">
        <v>11</v>
      </c>
      <c r="O3553" s="78">
        <v>1.0254000000000001</v>
      </c>
      <c r="P3553" s="11">
        <f>ROUND(O3553*L3553,2)</f>
        <v>3127.47</v>
      </c>
      <c r="Q3553" s="12">
        <f>IF(N3553="HKD",7.8,IF(N3553="CNY",7.30034,1))</f>
        <v>7.3003400000000003</v>
      </c>
      <c r="R3553" s="14">
        <f>+ROUND(O3553/Q3553,4)</f>
        <v>0.14050000000000001</v>
      </c>
      <c r="S3553" s="13">
        <f>ROUND(R3553*L3553,2)</f>
        <v>428.53</v>
      </c>
      <c r="T3553" s="14" t="s">
        <v>349</v>
      </c>
      <c r="U3553" t="s">
        <v>32</v>
      </c>
    </row>
    <row r="3554" spans="1:21" x14ac:dyDescent="0.2">
      <c r="A3554" t="s">
        <v>7083</v>
      </c>
      <c r="B3554" s="23">
        <v>45845</v>
      </c>
      <c r="C3554" s="23">
        <v>45825</v>
      </c>
      <c r="D3554" t="s">
        <v>295</v>
      </c>
      <c r="E3554" t="s">
        <v>296</v>
      </c>
      <c r="G3554" t="s">
        <v>7554</v>
      </c>
      <c r="H3554" t="s">
        <v>302</v>
      </c>
      <c r="I3554" t="s">
        <v>303</v>
      </c>
      <c r="J3554" s="10" t="str">
        <f>+LEFT(U3554,4)</f>
        <v>LHDL</v>
      </c>
      <c r="K3554" t="s">
        <v>10</v>
      </c>
      <c r="L3554" s="52">
        <v>1000</v>
      </c>
      <c r="M3554" t="s">
        <v>1472</v>
      </c>
      <c r="N3554" t="s">
        <v>11</v>
      </c>
      <c r="O3554" s="78">
        <v>1.073</v>
      </c>
      <c r="P3554" s="11">
        <f>ROUND(O3554*L3554,2)</f>
        <v>1073</v>
      </c>
      <c r="Q3554" s="12">
        <f>IF(N3554="HKD",7.8,IF(N3554="CNY",7.30034,1))</f>
        <v>7.3003400000000003</v>
      </c>
      <c r="R3554" s="14">
        <f>+ROUND(O3554/Q3554,4)</f>
        <v>0.14699999999999999</v>
      </c>
      <c r="S3554" s="13">
        <f>ROUND(R3554*L3554,2)</f>
        <v>147</v>
      </c>
      <c r="T3554" s="14" t="s">
        <v>349</v>
      </c>
      <c r="U3554" t="s">
        <v>125</v>
      </c>
    </row>
    <row r="3555" spans="1:21" x14ac:dyDescent="0.2">
      <c r="A3555" t="s">
        <v>7084</v>
      </c>
      <c r="B3555" s="23">
        <v>45845</v>
      </c>
      <c r="C3555" s="23">
        <v>45825</v>
      </c>
      <c r="D3555" t="s">
        <v>295</v>
      </c>
      <c r="E3555" t="s">
        <v>296</v>
      </c>
      <c r="G3555" t="s">
        <v>7554</v>
      </c>
      <c r="H3555" t="s">
        <v>299</v>
      </c>
      <c r="I3555" t="s">
        <v>300</v>
      </c>
      <c r="J3555" s="10" t="str">
        <f>+LEFT(U3555,4)</f>
        <v>LHDL</v>
      </c>
      <c r="K3555" t="s">
        <v>10</v>
      </c>
      <c r="L3555" s="52">
        <v>1020</v>
      </c>
      <c r="M3555" t="s">
        <v>1472</v>
      </c>
      <c r="N3555" t="s">
        <v>11</v>
      </c>
      <c r="O3555" s="78">
        <v>1.073</v>
      </c>
      <c r="P3555" s="11">
        <f>ROUND(O3555*L3555,2)</f>
        <v>1094.46</v>
      </c>
      <c r="Q3555" s="12">
        <f>IF(N3555="HKD",7.8,IF(N3555="CNY",7.30034,1))</f>
        <v>7.3003400000000003</v>
      </c>
      <c r="R3555" s="14">
        <f>+ROUND(O3555/Q3555,4)</f>
        <v>0.14699999999999999</v>
      </c>
      <c r="S3555" s="13">
        <f>ROUND(R3555*L3555,2)</f>
        <v>149.94</v>
      </c>
      <c r="T3555" s="14" t="s">
        <v>349</v>
      </c>
      <c r="U3555" t="s">
        <v>125</v>
      </c>
    </row>
    <row r="3556" spans="1:21" x14ac:dyDescent="0.2">
      <c r="A3556" t="s">
        <v>7085</v>
      </c>
      <c r="B3556" s="23">
        <v>45845</v>
      </c>
      <c r="C3556" s="23">
        <v>45825</v>
      </c>
      <c r="D3556" t="s">
        <v>295</v>
      </c>
      <c r="E3556" t="s">
        <v>296</v>
      </c>
      <c r="G3556" t="s">
        <v>7554</v>
      </c>
      <c r="H3556" t="s">
        <v>293</v>
      </c>
      <c r="I3556" t="s">
        <v>294</v>
      </c>
      <c r="J3556" s="10" t="str">
        <f>+LEFT(U3556,4)</f>
        <v>LHDL</v>
      </c>
      <c r="K3556" t="s">
        <v>10</v>
      </c>
      <c r="L3556" s="52">
        <v>1000</v>
      </c>
      <c r="M3556" t="s">
        <v>1472</v>
      </c>
      <c r="N3556" t="s">
        <v>11</v>
      </c>
      <c r="O3556" s="78">
        <v>1.073</v>
      </c>
      <c r="P3556" s="11">
        <f>ROUND(O3556*L3556,2)</f>
        <v>1073</v>
      </c>
      <c r="Q3556" s="12">
        <f>IF(N3556="HKD",7.8,IF(N3556="CNY",7.30034,1))</f>
        <v>7.3003400000000003</v>
      </c>
      <c r="R3556" s="14">
        <f>+ROUND(O3556/Q3556,4)</f>
        <v>0.14699999999999999</v>
      </c>
      <c r="S3556" s="13">
        <f>ROUND(R3556*L3556,2)</f>
        <v>147</v>
      </c>
      <c r="T3556" s="14" t="s">
        <v>349</v>
      </c>
      <c r="U3556" t="s">
        <v>125</v>
      </c>
    </row>
    <row r="3557" spans="1:21" x14ac:dyDescent="0.2">
      <c r="A3557" t="s">
        <v>7127</v>
      </c>
      <c r="B3557" s="23">
        <v>45845</v>
      </c>
      <c r="C3557" s="23">
        <v>45813</v>
      </c>
      <c r="D3557" t="s">
        <v>28</v>
      </c>
      <c r="E3557" t="s">
        <v>29</v>
      </c>
      <c r="G3557" t="s">
        <v>7515</v>
      </c>
      <c r="H3557" t="s">
        <v>26</v>
      </c>
      <c r="I3557" t="s">
        <v>27</v>
      </c>
      <c r="J3557" s="10" t="str">
        <f>+LEFT(U3557,4)</f>
        <v>KNOB</v>
      </c>
      <c r="K3557" t="s">
        <v>10</v>
      </c>
      <c r="L3557" s="52">
        <v>3100</v>
      </c>
      <c r="M3557" t="s">
        <v>1472</v>
      </c>
      <c r="N3557" t="s">
        <v>11</v>
      </c>
      <c r="O3557" s="78">
        <v>2.2719</v>
      </c>
      <c r="P3557" s="11">
        <f>ROUND(O3557*L3557,2)</f>
        <v>7042.89</v>
      </c>
      <c r="Q3557" s="12">
        <f>IF(N3557="HKD",7.8,IF(N3557="CNY",7.30034,1))</f>
        <v>7.3003400000000003</v>
      </c>
      <c r="R3557" s="14">
        <f>+ROUND(O3557/Q3557,4)</f>
        <v>0.31119999999999998</v>
      </c>
      <c r="S3557" s="13">
        <f>ROUND(R3557*L3557,2)</f>
        <v>964.72</v>
      </c>
      <c r="T3557" s="14" t="s">
        <v>349</v>
      </c>
      <c r="U3557" t="s">
        <v>32</v>
      </c>
    </row>
    <row r="3558" spans="1:21" x14ac:dyDescent="0.2">
      <c r="A3558" t="s">
        <v>7289</v>
      </c>
      <c r="B3558" s="23">
        <v>45845</v>
      </c>
      <c r="C3558" s="23">
        <v>45803</v>
      </c>
      <c r="D3558" t="s">
        <v>830</v>
      </c>
      <c r="E3558" t="s">
        <v>831</v>
      </c>
      <c r="G3558" t="s">
        <v>7616</v>
      </c>
      <c r="H3558" t="s">
        <v>3164</v>
      </c>
      <c r="I3558" t="s">
        <v>3374</v>
      </c>
      <c r="J3558" s="10" t="str">
        <f>+LEFT(U3558,4)</f>
        <v>LID-</v>
      </c>
      <c r="K3558" t="s">
        <v>98</v>
      </c>
      <c r="L3558" s="52">
        <v>1000</v>
      </c>
      <c r="M3558" t="s">
        <v>1472</v>
      </c>
      <c r="N3558" t="s">
        <v>11</v>
      </c>
      <c r="O3558" s="78">
        <v>4.2</v>
      </c>
      <c r="P3558" s="11">
        <f>ROUND(O3558*L3558,2)</f>
        <v>4200</v>
      </c>
      <c r="Q3558" s="12">
        <f>IF(N3558="HKD",7.8,IF(N3558="CNY",7.30034,1))</f>
        <v>7.3003400000000003</v>
      </c>
      <c r="R3558" s="14">
        <f>+ROUND(O3558/Q3558,4)</f>
        <v>0.57530000000000003</v>
      </c>
      <c r="S3558" s="13">
        <f>ROUND(R3558*L3558,2)</f>
        <v>575.29999999999995</v>
      </c>
      <c r="T3558" s="14" t="s">
        <v>349</v>
      </c>
      <c r="U3558" t="s">
        <v>368</v>
      </c>
    </row>
    <row r="3559" spans="1:21" x14ac:dyDescent="0.2">
      <c r="A3559" t="s">
        <v>7297</v>
      </c>
      <c r="B3559" s="23">
        <v>45845</v>
      </c>
      <c r="C3559" s="23">
        <v>45803</v>
      </c>
      <c r="D3559" t="s">
        <v>94</v>
      </c>
      <c r="E3559" t="s">
        <v>95</v>
      </c>
      <c r="G3559" t="s">
        <v>7627</v>
      </c>
      <c r="H3559" t="s">
        <v>3162</v>
      </c>
      <c r="I3559" t="s">
        <v>3372</v>
      </c>
      <c r="J3559" s="10" t="str">
        <f>+LEFT(U3559,4)</f>
        <v>LID-</v>
      </c>
      <c r="K3559" t="s">
        <v>98</v>
      </c>
      <c r="L3559" s="52">
        <v>896</v>
      </c>
      <c r="M3559" t="s">
        <v>1472</v>
      </c>
      <c r="N3559" t="s">
        <v>11</v>
      </c>
      <c r="O3559" s="78">
        <v>4.26</v>
      </c>
      <c r="P3559" s="11">
        <f>ROUND(O3559*L3559,2)</f>
        <v>3816.96</v>
      </c>
      <c r="Q3559" s="12">
        <f>IF(N3559="HKD",7.8,IF(N3559="CNY",7.30034,1))</f>
        <v>7.3003400000000003</v>
      </c>
      <c r="R3559" s="14">
        <f>+ROUND(O3559/Q3559,4)</f>
        <v>0.58350000000000002</v>
      </c>
      <c r="S3559" s="13">
        <f>ROUND(R3559*L3559,2)</f>
        <v>522.82000000000005</v>
      </c>
      <c r="T3559" s="14" t="s">
        <v>349</v>
      </c>
      <c r="U3559" t="s">
        <v>368</v>
      </c>
    </row>
    <row r="3560" spans="1:21" x14ac:dyDescent="0.2">
      <c r="A3560" t="s">
        <v>7304</v>
      </c>
      <c r="B3560" s="23">
        <v>45845</v>
      </c>
      <c r="C3560" s="23">
        <v>45834</v>
      </c>
      <c r="D3560" t="s">
        <v>830</v>
      </c>
      <c r="E3560" t="s">
        <v>831</v>
      </c>
      <c r="G3560" t="s">
        <v>7639</v>
      </c>
      <c r="H3560" t="s">
        <v>3163</v>
      </c>
      <c r="I3560" t="s">
        <v>3373</v>
      </c>
      <c r="J3560" s="10" t="str">
        <f>+LEFT(U3560,4)</f>
        <v>LID-</v>
      </c>
      <c r="K3560" t="s">
        <v>98</v>
      </c>
      <c r="L3560" s="52">
        <v>480</v>
      </c>
      <c r="M3560" t="s">
        <v>1472</v>
      </c>
      <c r="N3560" t="s">
        <v>11</v>
      </c>
      <c r="O3560" s="78">
        <v>4.3</v>
      </c>
      <c r="P3560" s="11">
        <f>ROUND(O3560*L3560,2)</f>
        <v>2064</v>
      </c>
      <c r="Q3560" s="12">
        <f>IF(N3560="HKD",7.8,IF(N3560="CNY",7.30034,1))</f>
        <v>7.3003400000000003</v>
      </c>
      <c r="R3560" s="14">
        <f>+ROUND(O3560/Q3560,4)</f>
        <v>0.58899999999999997</v>
      </c>
      <c r="S3560" s="13">
        <f>ROUND(R3560*L3560,2)</f>
        <v>282.72000000000003</v>
      </c>
      <c r="T3560" s="14" t="s">
        <v>349</v>
      </c>
      <c r="U3560" t="s">
        <v>368</v>
      </c>
    </row>
    <row r="3561" spans="1:21" x14ac:dyDescent="0.2">
      <c r="A3561" t="s">
        <v>7304</v>
      </c>
      <c r="B3561" s="23">
        <v>45845</v>
      </c>
      <c r="C3561" s="23">
        <v>45834</v>
      </c>
      <c r="D3561" t="s">
        <v>830</v>
      </c>
      <c r="E3561" t="s">
        <v>831</v>
      </c>
      <c r="G3561" t="s">
        <v>7616</v>
      </c>
      <c r="H3561" t="s">
        <v>3163</v>
      </c>
      <c r="I3561" t="s">
        <v>3373</v>
      </c>
      <c r="J3561" s="10" t="str">
        <f>+LEFT(U3561,4)</f>
        <v>LID-</v>
      </c>
      <c r="K3561" t="s">
        <v>98</v>
      </c>
      <c r="L3561" s="52">
        <v>720</v>
      </c>
      <c r="M3561" t="s">
        <v>1472</v>
      </c>
      <c r="N3561" t="s">
        <v>11</v>
      </c>
      <c r="O3561" s="78">
        <v>4.3</v>
      </c>
      <c r="P3561" s="11">
        <f>ROUND(O3561*L3561,2)</f>
        <v>3096</v>
      </c>
      <c r="Q3561" s="12">
        <f>IF(N3561="HKD",7.8,IF(N3561="CNY",7.30034,1))</f>
        <v>7.3003400000000003</v>
      </c>
      <c r="R3561" s="14">
        <f>+ROUND(O3561/Q3561,4)</f>
        <v>0.58899999999999997</v>
      </c>
      <c r="S3561" s="13">
        <f>ROUND(R3561*L3561,2)</f>
        <v>424.08</v>
      </c>
      <c r="T3561" s="14" t="s">
        <v>349</v>
      </c>
      <c r="U3561" t="s">
        <v>368</v>
      </c>
    </row>
    <row r="3562" spans="1:21" x14ac:dyDescent="0.2">
      <c r="A3562" t="s">
        <v>6264</v>
      </c>
      <c r="B3562" s="23">
        <v>45845</v>
      </c>
      <c r="C3562" s="23">
        <v>45785</v>
      </c>
      <c r="D3562" t="s">
        <v>121</v>
      </c>
      <c r="E3562" t="s">
        <v>122</v>
      </c>
      <c r="G3562" t="s">
        <v>7650</v>
      </c>
      <c r="H3562" t="s">
        <v>3259</v>
      </c>
      <c r="I3562" t="s">
        <v>3466</v>
      </c>
      <c r="J3562" s="10" t="str">
        <f>+LEFT(U3562,4)</f>
        <v>HDL-</v>
      </c>
      <c r="K3562" t="s">
        <v>10</v>
      </c>
      <c r="L3562" s="52">
        <v>1260</v>
      </c>
      <c r="M3562" t="s">
        <v>1472</v>
      </c>
      <c r="N3562" t="s">
        <v>11</v>
      </c>
      <c r="O3562" s="78">
        <v>5.1675000000000004</v>
      </c>
      <c r="P3562" s="11">
        <f>ROUND(O3562*L3562,2)</f>
        <v>6511.05</v>
      </c>
      <c r="Q3562" s="12">
        <f>IF(N3562="HKD",7.8,IF(N3562="CNY",7.30034,1))</f>
        <v>7.3003400000000003</v>
      </c>
      <c r="R3562" s="14">
        <f>+ROUND(O3562/Q3562,4)</f>
        <v>0.70779999999999998</v>
      </c>
      <c r="S3562" s="13">
        <f>ROUND(R3562*L3562,2)</f>
        <v>891.83</v>
      </c>
      <c r="T3562" s="14" t="s">
        <v>349</v>
      </c>
      <c r="U3562" t="s">
        <v>228</v>
      </c>
    </row>
    <row r="3563" spans="1:21" x14ac:dyDescent="0.2">
      <c r="A3563" t="s">
        <v>7365</v>
      </c>
      <c r="B3563" s="23">
        <v>45845</v>
      </c>
      <c r="C3563" s="23">
        <v>45835</v>
      </c>
      <c r="D3563" t="s">
        <v>2251</v>
      </c>
      <c r="E3563" t="s">
        <v>2252</v>
      </c>
      <c r="G3563" t="s">
        <v>7675</v>
      </c>
      <c r="H3563" t="s">
        <v>3268</v>
      </c>
      <c r="I3563" t="s">
        <v>3475</v>
      </c>
      <c r="J3563" s="10" t="str">
        <f>+LEFT(U3563,4)</f>
        <v>MISC</v>
      </c>
      <c r="K3563" t="s">
        <v>10</v>
      </c>
      <c r="L3563" s="52">
        <v>3000</v>
      </c>
      <c r="M3563" t="s">
        <v>186</v>
      </c>
      <c r="N3563" t="s">
        <v>11</v>
      </c>
      <c r="O3563" s="78">
        <v>6.1504000000000003</v>
      </c>
      <c r="P3563" s="11">
        <f>ROUND(O3563*L3563,2)</f>
        <v>18451.2</v>
      </c>
      <c r="Q3563" s="12">
        <f>IF(N3563="HKD",7.8,IF(N3563="CNY",7.30034,1))</f>
        <v>7.3003400000000003</v>
      </c>
      <c r="R3563" s="14">
        <f>+ROUND(O3563/Q3563,4)</f>
        <v>0.84250000000000003</v>
      </c>
      <c r="S3563" s="13">
        <f>ROUND(R3563*L3563,2)</f>
        <v>2527.5</v>
      </c>
      <c r="T3563" s="14" t="s">
        <v>349</v>
      </c>
      <c r="U3563" t="s">
        <v>25</v>
      </c>
    </row>
    <row r="3564" spans="1:21" x14ac:dyDescent="0.2">
      <c r="A3564" t="s">
        <v>6247</v>
      </c>
      <c r="B3564" s="23">
        <v>45845</v>
      </c>
      <c r="C3564" s="23">
        <v>45748</v>
      </c>
      <c r="D3564" t="s">
        <v>94</v>
      </c>
      <c r="E3564" t="s">
        <v>95</v>
      </c>
      <c r="G3564" t="s">
        <v>7676</v>
      </c>
      <c r="H3564" t="s">
        <v>5702</v>
      </c>
      <c r="I3564" t="s">
        <v>5844</v>
      </c>
      <c r="J3564" s="10" t="str">
        <f>+LEFT(U3564,4)</f>
        <v>SKU-</v>
      </c>
      <c r="K3564" t="s">
        <v>98</v>
      </c>
      <c r="L3564" s="52">
        <v>20</v>
      </c>
      <c r="M3564" t="s">
        <v>1472</v>
      </c>
      <c r="N3564" t="s">
        <v>11</v>
      </c>
      <c r="O3564" s="78">
        <v>6.39</v>
      </c>
      <c r="P3564" s="11">
        <f>ROUND(O3564*L3564,2)</f>
        <v>127.8</v>
      </c>
      <c r="Q3564" s="12">
        <f>IF(N3564="HKD",7.8,IF(N3564="CNY",7.30034,1))</f>
        <v>7.3003400000000003</v>
      </c>
      <c r="R3564" s="14">
        <f>+ROUND(O3564/Q3564,4)</f>
        <v>0.87529999999999997</v>
      </c>
      <c r="S3564" s="13">
        <f>ROUND(R3564*L3564,2)</f>
        <v>17.510000000000002</v>
      </c>
      <c r="T3564" s="14" t="s">
        <v>349</v>
      </c>
      <c r="U3564" t="s">
        <v>2</v>
      </c>
    </row>
    <row r="3565" spans="1:21" x14ac:dyDescent="0.2">
      <c r="A3565" t="s">
        <v>7370</v>
      </c>
      <c r="B3565" s="23">
        <v>45845</v>
      </c>
      <c r="C3565" s="23">
        <v>45807</v>
      </c>
      <c r="D3565" t="s">
        <v>94</v>
      </c>
      <c r="E3565" t="s">
        <v>95</v>
      </c>
      <c r="G3565" t="s">
        <v>7676</v>
      </c>
      <c r="H3565" t="s">
        <v>5702</v>
      </c>
      <c r="I3565" t="s">
        <v>5844</v>
      </c>
      <c r="J3565" s="10" t="str">
        <f>+LEFT(U3565,4)</f>
        <v>SKU-</v>
      </c>
      <c r="K3565" t="s">
        <v>98</v>
      </c>
      <c r="L3565" s="52">
        <v>1500</v>
      </c>
      <c r="M3565" t="s">
        <v>1472</v>
      </c>
      <c r="N3565" t="s">
        <v>11</v>
      </c>
      <c r="O3565" s="78">
        <v>6.39</v>
      </c>
      <c r="P3565" s="11">
        <f>ROUND(O3565*L3565,2)</f>
        <v>9585</v>
      </c>
      <c r="Q3565" s="12">
        <f>IF(N3565="HKD",7.8,IF(N3565="CNY",7.30034,1))</f>
        <v>7.3003400000000003</v>
      </c>
      <c r="R3565" s="14">
        <f>+ROUND(O3565/Q3565,4)</f>
        <v>0.87529999999999997</v>
      </c>
      <c r="S3565" s="13">
        <f>ROUND(R3565*L3565,2)</f>
        <v>1312.95</v>
      </c>
      <c r="T3565" s="14" t="s">
        <v>349</v>
      </c>
      <c r="U3565" t="s">
        <v>2</v>
      </c>
    </row>
    <row r="3566" spans="1:21" x14ac:dyDescent="0.2">
      <c r="A3566" t="s">
        <v>7379</v>
      </c>
      <c r="B3566" s="23">
        <v>45845</v>
      </c>
      <c r="C3566" s="23">
        <v>45807</v>
      </c>
      <c r="D3566" t="s">
        <v>94</v>
      </c>
      <c r="E3566" t="s">
        <v>95</v>
      </c>
      <c r="G3566" t="s">
        <v>7688</v>
      </c>
      <c r="H3566" t="s">
        <v>5707</v>
      </c>
      <c r="I3566" t="s">
        <v>5848</v>
      </c>
      <c r="J3566" s="10" t="str">
        <f>+LEFT(U3566,4)</f>
        <v>SKU-</v>
      </c>
      <c r="K3566" t="s">
        <v>98</v>
      </c>
      <c r="L3566" s="52">
        <v>500</v>
      </c>
      <c r="M3566" t="s">
        <v>1472</v>
      </c>
      <c r="N3566" t="s">
        <v>11</v>
      </c>
      <c r="O3566" s="78">
        <v>6.85</v>
      </c>
      <c r="P3566" s="11">
        <f>ROUND(O3566*L3566,2)</f>
        <v>3425</v>
      </c>
      <c r="Q3566" s="12">
        <f>IF(N3566="HKD",7.8,IF(N3566="CNY",7.30034,1))</f>
        <v>7.3003400000000003</v>
      </c>
      <c r="R3566" s="14">
        <f>+ROUND(O3566/Q3566,4)</f>
        <v>0.93830000000000002</v>
      </c>
      <c r="S3566" s="13">
        <f>ROUND(R3566*L3566,2)</f>
        <v>469.15</v>
      </c>
      <c r="T3566" s="14" t="s">
        <v>349</v>
      </c>
      <c r="U3566" t="s">
        <v>2</v>
      </c>
    </row>
    <row r="3567" spans="1:21" x14ac:dyDescent="0.2">
      <c r="A3567" t="s">
        <v>7381</v>
      </c>
      <c r="B3567" s="23">
        <v>45845</v>
      </c>
      <c r="C3567" s="23">
        <v>45756</v>
      </c>
      <c r="D3567" t="s">
        <v>143</v>
      </c>
      <c r="E3567" t="s">
        <v>144</v>
      </c>
      <c r="G3567" t="s">
        <v>7690</v>
      </c>
      <c r="H3567" t="s">
        <v>1796</v>
      </c>
      <c r="I3567" t="s">
        <v>1797</v>
      </c>
      <c r="J3567" s="10" t="str">
        <f>+LEFT(U3567,4)</f>
        <v>LHDL</v>
      </c>
      <c r="K3567" t="s">
        <v>10</v>
      </c>
      <c r="L3567" s="52">
        <v>2160</v>
      </c>
      <c r="M3567" t="s">
        <v>1472</v>
      </c>
      <c r="N3567" t="s">
        <v>11</v>
      </c>
      <c r="O3567" s="78">
        <v>6.8814000000000002</v>
      </c>
      <c r="P3567" s="11">
        <f>ROUND(O3567*L3567,2)</f>
        <v>14863.82</v>
      </c>
      <c r="Q3567" s="12">
        <f>IF(N3567="HKD",7.8,IF(N3567="CNY",7.30034,1))</f>
        <v>7.3003400000000003</v>
      </c>
      <c r="R3567" s="14">
        <f>+ROUND(O3567/Q3567,4)</f>
        <v>0.94259999999999999</v>
      </c>
      <c r="S3567" s="13">
        <f>ROUND(R3567*L3567,2)</f>
        <v>2036.02</v>
      </c>
      <c r="T3567" s="14" t="s">
        <v>349</v>
      </c>
      <c r="U3567" t="s">
        <v>125</v>
      </c>
    </row>
    <row r="3568" spans="1:21" x14ac:dyDescent="0.2">
      <c r="A3568" t="s">
        <v>7382</v>
      </c>
      <c r="B3568" s="23">
        <v>45845</v>
      </c>
      <c r="C3568" s="23">
        <v>45756</v>
      </c>
      <c r="D3568" t="s">
        <v>143</v>
      </c>
      <c r="E3568" t="s">
        <v>144</v>
      </c>
      <c r="G3568" t="s">
        <v>7690</v>
      </c>
      <c r="H3568" t="s">
        <v>3150</v>
      </c>
      <c r="I3568" t="s">
        <v>3360</v>
      </c>
      <c r="J3568" s="10" t="str">
        <f>+LEFT(U3568,4)</f>
        <v>LHDL</v>
      </c>
      <c r="K3568" t="s">
        <v>10</v>
      </c>
      <c r="L3568" s="52">
        <v>870</v>
      </c>
      <c r="M3568" t="s">
        <v>1472</v>
      </c>
      <c r="N3568" t="s">
        <v>11</v>
      </c>
      <c r="O3568" s="78">
        <v>6.8814000000000002</v>
      </c>
      <c r="P3568" s="11">
        <f>ROUND(O3568*L3568,2)</f>
        <v>5986.82</v>
      </c>
      <c r="Q3568" s="12">
        <f>IF(N3568="HKD",7.8,IF(N3568="CNY",7.30034,1))</f>
        <v>7.3003400000000003</v>
      </c>
      <c r="R3568" s="14">
        <f>+ROUND(O3568/Q3568,4)</f>
        <v>0.94259999999999999</v>
      </c>
      <c r="S3568" s="13">
        <f>ROUND(R3568*L3568,2)</f>
        <v>820.06</v>
      </c>
      <c r="T3568" s="14" t="s">
        <v>349</v>
      </c>
      <c r="U3568" t="s">
        <v>125</v>
      </c>
    </row>
    <row r="3569" spans="1:21" x14ac:dyDescent="0.2">
      <c r="A3569" t="s">
        <v>7384</v>
      </c>
      <c r="B3569" s="23">
        <v>45845</v>
      </c>
      <c r="C3569" s="23">
        <v>45763</v>
      </c>
      <c r="D3569" t="s">
        <v>143</v>
      </c>
      <c r="E3569" t="s">
        <v>144</v>
      </c>
      <c r="G3569" t="s">
        <v>7690</v>
      </c>
      <c r="H3569" t="s">
        <v>3190</v>
      </c>
      <c r="I3569" t="s">
        <v>3397</v>
      </c>
      <c r="J3569" s="10" t="str">
        <f>+LEFT(U3569,4)</f>
        <v>LHDL</v>
      </c>
      <c r="K3569" t="s">
        <v>10</v>
      </c>
      <c r="L3569" s="52">
        <v>1200</v>
      </c>
      <c r="M3569" t="s">
        <v>1472</v>
      </c>
      <c r="N3569" t="s">
        <v>11</v>
      </c>
      <c r="O3569" s="78">
        <v>6.8814000000000002</v>
      </c>
      <c r="P3569" s="11">
        <f>ROUND(O3569*L3569,2)</f>
        <v>8257.68</v>
      </c>
      <c r="Q3569" s="12">
        <f>IF(N3569="HKD",7.8,IF(N3569="CNY",7.30034,1))</f>
        <v>7.3003400000000003</v>
      </c>
      <c r="R3569" s="14">
        <f>+ROUND(O3569/Q3569,4)</f>
        <v>0.94259999999999999</v>
      </c>
      <c r="S3569" s="13">
        <f>ROUND(R3569*L3569,2)</f>
        <v>1131.1199999999999</v>
      </c>
      <c r="T3569" s="14" t="s">
        <v>349</v>
      </c>
      <c r="U3569" t="s">
        <v>125</v>
      </c>
    </row>
    <row r="3570" spans="1:21" x14ac:dyDescent="0.2">
      <c r="A3570" t="s">
        <v>7385</v>
      </c>
      <c r="B3570" s="23">
        <v>45845</v>
      </c>
      <c r="C3570" s="23">
        <v>45784</v>
      </c>
      <c r="D3570" t="s">
        <v>143</v>
      </c>
      <c r="E3570" t="s">
        <v>144</v>
      </c>
      <c r="G3570" t="s">
        <v>7690</v>
      </c>
      <c r="H3570" t="s">
        <v>3150</v>
      </c>
      <c r="I3570" t="s">
        <v>3360</v>
      </c>
      <c r="J3570" s="10" t="str">
        <f>+LEFT(U3570,4)</f>
        <v>LHDL</v>
      </c>
      <c r="K3570" t="s">
        <v>10</v>
      </c>
      <c r="L3570" s="52">
        <v>330</v>
      </c>
      <c r="M3570" t="s">
        <v>1472</v>
      </c>
      <c r="N3570" t="s">
        <v>11</v>
      </c>
      <c r="O3570" s="78">
        <v>6.8814000000000002</v>
      </c>
      <c r="P3570" s="11">
        <f>ROUND(O3570*L3570,2)</f>
        <v>2270.86</v>
      </c>
      <c r="Q3570" s="12">
        <f>IF(N3570="HKD",7.8,IF(N3570="CNY",7.30034,1))</f>
        <v>7.3003400000000003</v>
      </c>
      <c r="R3570" s="14">
        <f>+ROUND(O3570/Q3570,4)</f>
        <v>0.94259999999999999</v>
      </c>
      <c r="S3570" s="13">
        <f>ROUND(R3570*L3570,2)</f>
        <v>311.06</v>
      </c>
      <c r="T3570" s="14" t="s">
        <v>349</v>
      </c>
      <c r="U3570" t="s">
        <v>125</v>
      </c>
    </row>
    <row r="3571" spans="1:21" x14ac:dyDescent="0.2">
      <c r="A3571" t="s">
        <v>7387</v>
      </c>
      <c r="B3571" s="23">
        <v>45845</v>
      </c>
      <c r="C3571" s="23">
        <v>45803</v>
      </c>
      <c r="D3571" t="s">
        <v>143</v>
      </c>
      <c r="E3571" t="s">
        <v>144</v>
      </c>
      <c r="G3571" t="s">
        <v>7690</v>
      </c>
      <c r="H3571" t="s">
        <v>1798</v>
      </c>
      <c r="I3571" t="s">
        <v>1799</v>
      </c>
      <c r="J3571" s="10" t="str">
        <f>+LEFT(U3571,4)</f>
        <v>LHDL</v>
      </c>
      <c r="K3571" t="s">
        <v>10</v>
      </c>
      <c r="L3571" s="52">
        <v>1800</v>
      </c>
      <c r="M3571" t="s">
        <v>1472</v>
      </c>
      <c r="N3571" t="s">
        <v>11</v>
      </c>
      <c r="O3571" s="78">
        <v>6.8814000000000002</v>
      </c>
      <c r="P3571" s="11">
        <f>ROUND(O3571*L3571,2)</f>
        <v>12386.52</v>
      </c>
      <c r="Q3571" s="12">
        <f>IF(N3571="HKD",7.8,IF(N3571="CNY",7.30034,1))</f>
        <v>7.3003400000000003</v>
      </c>
      <c r="R3571" s="14">
        <f>+ROUND(O3571/Q3571,4)</f>
        <v>0.94259999999999999</v>
      </c>
      <c r="S3571" s="13">
        <f>ROUND(R3571*L3571,2)</f>
        <v>1696.68</v>
      </c>
      <c r="T3571" s="14" t="s">
        <v>349</v>
      </c>
      <c r="U3571" t="s">
        <v>125</v>
      </c>
    </row>
    <row r="3572" spans="1:21" x14ac:dyDescent="0.2">
      <c r="A3572" t="s">
        <v>6314</v>
      </c>
      <c r="B3572" s="23">
        <v>45845</v>
      </c>
      <c r="C3572" s="23">
        <v>45803</v>
      </c>
      <c r="D3572" t="s">
        <v>143</v>
      </c>
      <c r="E3572" t="s">
        <v>144</v>
      </c>
      <c r="G3572" t="s">
        <v>7690</v>
      </c>
      <c r="H3572" t="s">
        <v>3150</v>
      </c>
      <c r="I3572" t="s">
        <v>3360</v>
      </c>
      <c r="J3572" s="10" t="str">
        <f>+LEFT(U3572,4)</f>
        <v>LHDL</v>
      </c>
      <c r="K3572" t="s">
        <v>10</v>
      </c>
      <c r="L3572" s="52">
        <v>120</v>
      </c>
      <c r="M3572" t="s">
        <v>1472</v>
      </c>
      <c r="N3572" t="s">
        <v>11</v>
      </c>
      <c r="O3572" s="78">
        <v>6.8814000000000002</v>
      </c>
      <c r="P3572" s="11">
        <f>ROUND(O3572*L3572,2)</f>
        <v>825.77</v>
      </c>
      <c r="Q3572" s="12">
        <f>IF(N3572="HKD",7.8,IF(N3572="CNY",7.30034,1))</f>
        <v>7.3003400000000003</v>
      </c>
      <c r="R3572" s="14">
        <f>+ROUND(O3572/Q3572,4)</f>
        <v>0.94259999999999999</v>
      </c>
      <c r="S3572" s="13">
        <f>ROUND(R3572*L3572,2)</f>
        <v>113.11</v>
      </c>
      <c r="T3572" s="14" t="s">
        <v>349</v>
      </c>
      <c r="U3572" t="s">
        <v>125</v>
      </c>
    </row>
    <row r="3573" spans="1:21" x14ac:dyDescent="0.2">
      <c r="A3573" t="s">
        <v>6329</v>
      </c>
      <c r="B3573" s="23">
        <v>45845</v>
      </c>
      <c r="C3573" s="23">
        <v>45768</v>
      </c>
      <c r="D3573" t="s">
        <v>830</v>
      </c>
      <c r="E3573" t="s">
        <v>831</v>
      </c>
      <c r="G3573" t="s">
        <v>7698</v>
      </c>
      <c r="H3573" t="s">
        <v>928</v>
      </c>
      <c r="I3573" t="s">
        <v>929</v>
      </c>
      <c r="J3573" s="10" t="str">
        <f>+LEFT(U3573,4)</f>
        <v>LID-</v>
      </c>
      <c r="K3573" t="s">
        <v>369</v>
      </c>
      <c r="L3573" s="52">
        <v>150</v>
      </c>
      <c r="M3573" t="s">
        <v>1472</v>
      </c>
      <c r="N3573" t="s">
        <v>11</v>
      </c>
      <c r="O3573" s="78">
        <v>7.8</v>
      </c>
      <c r="P3573" s="11">
        <f>ROUND(O3573*L3573,2)</f>
        <v>1170</v>
      </c>
      <c r="Q3573" s="12">
        <f>IF(N3573="HKD",7.8,IF(N3573="CNY",7.30034,1))</f>
        <v>7.3003400000000003</v>
      </c>
      <c r="R3573" s="14">
        <f>+ROUND(O3573/Q3573,4)</f>
        <v>1.0684</v>
      </c>
      <c r="S3573" s="13">
        <f>ROUND(R3573*L3573,2)</f>
        <v>160.26</v>
      </c>
      <c r="T3573" s="14" t="s">
        <v>349</v>
      </c>
      <c r="U3573" t="s">
        <v>368</v>
      </c>
    </row>
    <row r="3574" spans="1:21" x14ac:dyDescent="0.2">
      <c r="A3574" t="s">
        <v>7403</v>
      </c>
      <c r="B3574" s="23">
        <v>45845</v>
      </c>
      <c r="C3574" s="23">
        <v>45793</v>
      </c>
      <c r="D3574" t="s">
        <v>2817</v>
      </c>
      <c r="E3574" t="s">
        <v>2818</v>
      </c>
      <c r="G3574" t="s">
        <v>7699</v>
      </c>
      <c r="H3574" t="s">
        <v>6853</v>
      </c>
      <c r="I3574" t="s">
        <v>6854</v>
      </c>
      <c r="J3574" s="10" t="str">
        <f>+LEFT(U3574,4)</f>
        <v>HDL-</v>
      </c>
      <c r="K3574" t="s">
        <v>10</v>
      </c>
      <c r="L3574" s="52">
        <v>510</v>
      </c>
      <c r="M3574" t="s">
        <v>1472</v>
      </c>
      <c r="N3574" t="s">
        <v>11</v>
      </c>
      <c r="O3574" s="78">
        <v>8.0116999999999994</v>
      </c>
      <c r="P3574" s="11">
        <f>ROUND(O3574*L3574,2)</f>
        <v>4085.97</v>
      </c>
      <c r="Q3574" s="12">
        <f>IF(N3574="HKD",7.8,IF(N3574="CNY",7.30034,1))</f>
        <v>7.3003400000000003</v>
      </c>
      <c r="R3574" s="14">
        <f>+ROUND(O3574/Q3574,4)</f>
        <v>1.0973999999999999</v>
      </c>
      <c r="S3574" s="13">
        <f>ROUND(R3574*L3574,2)</f>
        <v>559.66999999999996</v>
      </c>
      <c r="T3574" s="14" t="s">
        <v>349</v>
      </c>
      <c r="U3574" t="s">
        <v>228</v>
      </c>
    </row>
    <row r="3575" spans="1:21" x14ac:dyDescent="0.2">
      <c r="A3575" t="s">
        <v>7415</v>
      </c>
      <c r="B3575" s="23">
        <v>45845</v>
      </c>
      <c r="C3575" s="23">
        <v>45826</v>
      </c>
      <c r="D3575" t="s">
        <v>287</v>
      </c>
      <c r="E3575" t="s">
        <v>288</v>
      </c>
      <c r="G3575" t="s">
        <v>7703</v>
      </c>
      <c r="H3575" t="s">
        <v>73</v>
      </c>
      <c r="I3575" t="s">
        <v>74</v>
      </c>
      <c r="J3575" s="10" t="s">
        <v>1477</v>
      </c>
      <c r="K3575" t="s">
        <v>10</v>
      </c>
      <c r="L3575" s="52">
        <v>1000</v>
      </c>
      <c r="M3575" t="s">
        <v>1472</v>
      </c>
      <c r="N3575" t="s">
        <v>11</v>
      </c>
      <c r="O3575" s="78">
        <v>8.84</v>
      </c>
      <c r="P3575" s="11">
        <f>ROUND(O3575*L3575,2)</f>
        <v>8840</v>
      </c>
      <c r="Q3575" s="12">
        <f>IF(N3575="HKD",7.8,IF(N3575="CNY",7.30034,1))</f>
        <v>7.3003400000000003</v>
      </c>
      <c r="R3575" s="14">
        <f>+ROUND(O3575/Q3575,4)</f>
        <v>1.2109000000000001</v>
      </c>
      <c r="S3575" s="13">
        <f>ROUND(R3575*L3575,2)</f>
        <v>1210.9000000000001</v>
      </c>
      <c r="T3575" s="14" t="s">
        <v>349</v>
      </c>
      <c r="U3575" t="s">
        <v>36</v>
      </c>
    </row>
    <row r="3576" spans="1:21" x14ac:dyDescent="0.2">
      <c r="A3576" t="s">
        <v>7414</v>
      </c>
      <c r="B3576" s="23">
        <v>45845</v>
      </c>
      <c r="C3576" s="23">
        <v>45820</v>
      </c>
      <c r="D3576" t="s">
        <v>287</v>
      </c>
      <c r="E3576" t="s">
        <v>288</v>
      </c>
      <c r="G3576" t="s">
        <v>7703</v>
      </c>
      <c r="H3576" t="s">
        <v>848</v>
      </c>
      <c r="I3576" t="s">
        <v>849</v>
      </c>
      <c r="J3576" s="10" t="str">
        <f>+LEFT(U3576,4)</f>
        <v>GLID</v>
      </c>
      <c r="K3576" t="s">
        <v>10</v>
      </c>
      <c r="L3576" s="52">
        <v>800</v>
      </c>
      <c r="M3576" t="s">
        <v>1472</v>
      </c>
      <c r="N3576" t="s">
        <v>11</v>
      </c>
      <c r="O3576" s="78">
        <v>8.84</v>
      </c>
      <c r="P3576" s="11">
        <f>ROUND(O3576*L3576,2)</f>
        <v>7072</v>
      </c>
      <c r="Q3576" s="12">
        <f>IF(N3576="HKD",7.8,IF(N3576="CNY",7.30034,1))</f>
        <v>7.3003400000000003</v>
      </c>
      <c r="R3576" s="14">
        <f>+ROUND(O3576/Q3576,4)</f>
        <v>1.2109000000000001</v>
      </c>
      <c r="S3576" s="13">
        <f>ROUND(R3576*L3576,2)</f>
        <v>968.72</v>
      </c>
      <c r="T3576" s="14" t="s">
        <v>349</v>
      </c>
      <c r="U3576" t="s">
        <v>78</v>
      </c>
    </row>
    <row r="3577" spans="1:21" x14ac:dyDescent="0.2">
      <c r="A3577" t="s">
        <v>7450</v>
      </c>
      <c r="B3577" s="23">
        <v>45845</v>
      </c>
      <c r="C3577" s="23">
        <v>45813</v>
      </c>
      <c r="D3577" t="s">
        <v>21</v>
      </c>
      <c r="E3577" t="s">
        <v>22</v>
      </c>
      <c r="G3577" t="s">
        <v>7724</v>
      </c>
      <c r="H3577" t="s">
        <v>6890</v>
      </c>
      <c r="I3577" t="s">
        <v>6891</v>
      </c>
      <c r="J3577" s="10" t="str">
        <f>+LEFT(U3577,4)</f>
        <v>T&amp;G-</v>
      </c>
      <c r="K3577" t="s">
        <v>10</v>
      </c>
      <c r="L3577" s="52">
        <v>970</v>
      </c>
      <c r="M3577" t="s">
        <v>1472</v>
      </c>
      <c r="N3577" t="s">
        <v>11</v>
      </c>
      <c r="O3577" s="78">
        <v>25.672000000000001</v>
      </c>
      <c r="P3577" s="11">
        <f>ROUND(O3577*L3577,2)</f>
        <v>24901.84</v>
      </c>
      <c r="Q3577" s="12">
        <f>IF(N3577="HKD",7.8,IF(N3577="CNY",7.30034,1))</f>
        <v>7.3003400000000003</v>
      </c>
      <c r="R3577" s="14">
        <f>+ROUND(O3577/Q3577,4)</f>
        <v>3.5165000000000002</v>
      </c>
      <c r="S3577" s="13">
        <f>ROUND(R3577*L3577,2)</f>
        <v>3411.01</v>
      </c>
      <c r="T3577" s="14" t="s">
        <v>349</v>
      </c>
      <c r="U3577" t="s">
        <v>2243</v>
      </c>
    </row>
    <row r="3578" spans="1:21" x14ac:dyDescent="0.2">
      <c r="A3578" t="s">
        <v>6980</v>
      </c>
      <c r="B3578" s="23">
        <v>45846</v>
      </c>
      <c r="C3578" s="23">
        <v>45813</v>
      </c>
      <c r="D3578" t="s">
        <v>143</v>
      </c>
      <c r="E3578" t="s">
        <v>144</v>
      </c>
      <c r="G3578" t="s">
        <v>7509</v>
      </c>
      <c r="H3578" t="s">
        <v>1386</v>
      </c>
      <c r="I3578" t="s">
        <v>1387</v>
      </c>
      <c r="J3578" s="10" t="str">
        <f>+LEFT(U3578,4)</f>
        <v>WHR-</v>
      </c>
      <c r="K3578" t="s">
        <v>10</v>
      </c>
      <c r="L3578" s="52">
        <v>1110</v>
      </c>
      <c r="M3578" t="s">
        <v>1472</v>
      </c>
      <c r="N3578" t="s">
        <v>11</v>
      </c>
      <c r="O3578" s="78">
        <v>0.14000000000000001</v>
      </c>
      <c r="P3578" s="11">
        <f>ROUND(O3578*L3578,2)</f>
        <v>155.4</v>
      </c>
      <c r="Q3578" s="12">
        <f>IF(N3578="HKD",7.8,IF(N3578="CNY",7.30034,1))</f>
        <v>7.3003400000000003</v>
      </c>
      <c r="R3578" s="14">
        <f>+ROUND(O3578/Q3578,4)</f>
        <v>1.9199999999999998E-2</v>
      </c>
      <c r="S3578" s="13">
        <f>ROUND(R3578*L3578,2)</f>
        <v>21.31</v>
      </c>
      <c r="T3578" s="14" t="s">
        <v>349</v>
      </c>
      <c r="U3578" t="s">
        <v>248</v>
      </c>
    </row>
    <row r="3579" spans="1:21" x14ac:dyDescent="0.2">
      <c r="A3579" t="s">
        <v>7075</v>
      </c>
      <c r="B3579" s="23">
        <v>45846</v>
      </c>
      <c r="C3579" s="23">
        <v>45820</v>
      </c>
      <c r="D3579" t="s">
        <v>372</v>
      </c>
      <c r="E3579" t="s">
        <v>373</v>
      </c>
      <c r="G3579" t="s">
        <v>7550</v>
      </c>
      <c r="H3579" t="s">
        <v>1037</v>
      </c>
      <c r="I3579" t="s">
        <v>1038</v>
      </c>
      <c r="J3579" s="10" t="str">
        <f>+LEFT(U3579,4)</f>
        <v>FG--</v>
      </c>
      <c r="K3579" t="s">
        <v>98</v>
      </c>
      <c r="L3579" s="52">
        <v>2410</v>
      </c>
      <c r="M3579" t="s">
        <v>1472</v>
      </c>
      <c r="N3579" t="s">
        <v>11</v>
      </c>
      <c r="O3579" s="78">
        <v>0.97450000000000003</v>
      </c>
      <c r="P3579" s="11">
        <f>ROUND(O3579*L3579,2)</f>
        <v>2348.5500000000002</v>
      </c>
      <c r="Q3579" s="12">
        <f>IF(N3579="HKD",7.8,IF(N3579="CNY",7.30034,1))</f>
        <v>7.3003400000000003</v>
      </c>
      <c r="R3579" s="14">
        <f>+ROUND(O3579/Q3579,4)</f>
        <v>0.13350000000000001</v>
      </c>
      <c r="S3579" s="13">
        <f>ROUND(R3579*L3579,2)</f>
        <v>321.74</v>
      </c>
      <c r="T3579" s="14" t="s">
        <v>349</v>
      </c>
      <c r="U3579" t="s">
        <v>64</v>
      </c>
    </row>
    <row r="3580" spans="1:21" x14ac:dyDescent="0.2">
      <c r="A3580" t="s">
        <v>7076</v>
      </c>
      <c r="B3580" s="23">
        <v>45846</v>
      </c>
      <c r="C3580" s="23">
        <v>45820</v>
      </c>
      <c r="D3580" t="s">
        <v>372</v>
      </c>
      <c r="E3580" t="s">
        <v>373</v>
      </c>
      <c r="G3580" t="s">
        <v>7550</v>
      </c>
      <c r="H3580" t="s">
        <v>1040</v>
      </c>
      <c r="I3580" t="s">
        <v>1041</v>
      </c>
      <c r="J3580" s="10" t="str">
        <f>+LEFT(U3580,4)</f>
        <v>FG--</v>
      </c>
      <c r="K3580" t="s">
        <v>98</v>
      </c>
      <c r="L3580" s="52">
        <v>2990</v>
      </c>
      <c r="M3580" t="s">
        <v>1472</v>
      </c>
      <c r="N3580" t="s">
        <v>11</v>
      </c>
      <c r="O3580" s="78">
        <v>0.97450000000000003</v>
      </c>
      <c r="P3580" s="11">
        <f>ROUND(O3580*L3580,2)</f>
        <v>2913.76</v>
      </c>
      <c r="Q3580" s="12">
        <f>IF(N3580="HKD",7.8,IF(N3580="CNY",7.30034,1))</f>
        <v>7.3003400000000003</v>
      </c>
      <c r="R3580" s="14">
        <f>+ROUND(O3580/Q3580,4)</f>
        <v>0.13350000000000001</v>
      </c>
      <c r="S3580" s="13">
        <f>ROUND(R3580*L3580,2)</f>
        <v>399.17</v>
      </c>
      <c r="T3580" s="14" t="s">
        <v>349</v>
      </c>
      <c r="U3580" t="s">
        <v>64</v>
      </c>
    </row>
    <row r="3581" spans="1:21" x14ac:dyDescent="0.2">
      <c r="A3581" t="s">
        <v>7277</v>
      </c>
      <c r="B3581" s="23">
        <v>45846</v>
      </c>
      <c r="C3581" s="23">
        <v>45799</v>
      </c>
      <c r="D3581" t="s">
        <v>94</v>
      </c>
      <c r="E3581" t="s">
        <v>95</v>
      </c>
      <c r="G3581" t="s">
        <v>7611</v>
      </c>
      <c r="H3581" t="s">
        <v>6792</v>
      </c>
      <c r="I3581" t="s">
        <v>6793</v>
      </c>
      <c r="J3581" s="10" t="str">
        <f>+LEFT(U3581,4)</f>
        <v>LID-</v>
      </c>
      <c r="K3581" t="s">
        <v>369</v>
      </c>
      <c r="L3581" s="52">
        <v>1330</v>
      </c>
      <c r="M3581" t="s">
        <v>1472</v>
      </c>
      <c r="N3581" t="s">
        <v>11</v>
      </c>
      <c r="O3581" s="78">
        <v>3.75</v>
      </c>
      <c r="P3581" s="11">
        <f>ROUND(O3581*L3581,2)</f>
        <v>4987.5</v>
      </c>
      <c r="Q3581" s="12">
        <f>IF(N3581="HKD",7.8,IF(N3581="CNY",7.30034,1))</f>
        <v>7.3003400000000003</v>
      </c>
      <c r="R3581" s="14">
        <f>+ROUND(O3581/Q3581,4)</f>
        <v>0.51370000000000005</v>
      </c>
      <c r="S3581" s="13">
        <f>ROUND(R3581*L3581,2)</f>
        <v>683.22</v>
      </c>
      <c r="T3581" s="14" t="s">
        <v>349</v>
      </c>
      <c r="U3581" t="s">
        <v>368</v>
      </c>
    </row>
    <row r="3582" spans="1:21" x14ac:dyDescent="0.2">
      <c r="A3582" t="s">
        <v>7289</v>
      </c>
      <c r="B3582" s="23">
        <v>45846</v>
      </c>
      <c r="C3582" s="23">
        <v>45803</v>
      </c>
      <c r="D3582" t="s">
        <v>830</v>
      </c>
      <c r="E3582" t="s">
        <v>831</v>
      </c>
      <c r="G3582" t="s">
        <v>7550</v>
      </c>
      <c r="H3582" t="s">
        <v>3164</v>
      </c>
      <c r="I3582" t="s">
        <v>3374</v>
      </c>
      <c r="J3582" s="10" t="str">
        <f>+LEFT(U3582,4)</f>
        <v>LID-</v>
      </c>
      <c r="K3582" t="s">
        <v>98</v>
      </c>
      <c r="L3582" s="52">
        <v>1000</v>
      </c>
      <c r="M3582" t="s">
        <v>1472</v>
      </c>
      <c r="N3582" t="s">
        <v>11</v>
      </c>
      <c r="O3582" s="78">
        <v>4.2</v>
      </c>
      <c r="P3582" s="11">
        <f>ROUND(O3582*L3582,2)</f>
        <v>4200</v>
      </c>
      <c r="Q3582" s="12">
        <f>IF(N3582="HKD",7.8,IF(N3582="CNY",7.30034,1))</f>
        <v>7.3003400000000003</v>
      </c>
      <c r="R3582" s="14">
        <f>+ROUND(O3582/Q3582,4)</f>
        <v>0.57530000000000003</v>
      </c>
      <c r="S3582" s="13">
        <f>ROUND(R3582*L3582,2)</f>
        <v>575.29999999999995</v>
      </c>
      <c r="T3582" s="14" t="s">
        <v>349</v>
      </c>
      <c r="U3582" t="s">
        <v>368</v>
      </c>
    </row>
    <row r="3583" spans="1:21" x14ac:dyDescent="0.2">
      <c r="A3583" t="s">
        <v>6264</v>
      </c>
      <c r="B3583" s="23">
        <v>45846</v>
      </c>
      <c r="C3583" s="23">
        <v>45785</v>
      </c>
      <c r="D3583" t="s">
        <v>121</v>
      </c>
      <c r="E3583" t="s">
        <v>122</v>
      </c>
      <c r="G3583" t="s">
        <v>7649</v>
      </c>
      <c r="H3583" t="s">
        <v>3259</v>
      </c>
      <c r="I3583" t="s">
        <v>3466</v>
      </c>
      <c r="J3583" s="10" t="str">
        <f>+LEFT(U3583,4)</f>
        <v>HDL-</v>
      </c>
      <c r="K3583" t="s">
        <v>10</v>
      </c>
      <c r="L3583" s="52">
        <v>1214</v>
      </c>
      <c r="M3583" t="s">
        <v>1472</v>
      </c>
      <c r="N3583" t="s">
        <v>11</v>
      </c>
      <c r="O3583" s="78">
        <v>5.1675000000000004</v>
      </c>
      <c r="P3583" s="11">
        <f>ROUND(O3583*L3583,2)</f>
        <v>6273.35</v>
      </c>
      <c r="Q3583" s="12">
        <f>IF(N3583="HKD",7.8,IF(N3583="CNY",7.30034,1))</f>
        <v>7.3003400000000003</v>
      </c>
      <c r="R3583" s="14">
        <f>+ROUND(O3583/Q3583,4)</f>
        <v>0.70779999999999998</v>
      </c>
      <c r="S3583" s="13">
        <f>ROUND(R3583*L3583,2)</f>
        <v>859.27</v>
      </c>
      <c r="T3583" s="14" t="s">
        <v>349</v>
      </c>
      <c r="U3583" t="s">
        <v>228</v>
      </c>
    </row>
    <row r="3584" spans="1:21" x14ac:dyDescent="0.2">
      <c r="A3584" t="s">
        <v>7338</v>
      </c>
      <c r="B3584" s="23">
        <v>45846</v>
      </c>
      <c r="C3584" s="23">
        <v>45786</v>
      </c>
      <c r="D3584" t="s">
        <v>121</v>
      </c>
      <c r="E3584" t="s">
        <v>122</v>
      </c>
      <c r="G3584" t="s">
        <v>7658</v>
      </c>
      <c r="H3584" t="s">
        <v>3259</v>
      </c>
      <c r="I3584" t="s">
        <v>3466</v>
      </c>
      <c r="J3584" s="10" t="str">
        <f>+LEFT(U3584,4)</f>
        <v>HDL-</v>
      </c>
      <c r="K3584" t="s">
        <v>10</v>
      </c>
      <c r="L3584" s="52">
        <v>477</v>
      </c>
      <c r="M3584" t="s">
        <v>1472</v>
      </c>
      <c r="N3584" t="s">
        <v>11</v>
      </c>
      <c r="O3584" s="78">
        <v>5.1675000000000004</v>
      </c>
      <c r="P3584" s="11">
        <f>ROUND(O3584*L3584,2)</f>
        <v>2464.9</v>
      </c>
      <c r="Q3584" s="12">
        <f>IF(N3584="HKD",7.8,IF(N3584="CNY",7.30034,1))</f>
        <v>7.3003400000000003</v>
      </c>
      <c r="R3584" s="14">
        <f>+ROUND(O3584/Q3584,4)</f>
        <v>0.70779999999999998</v>
      </c>
      <c r="S3584" s="13">
        <f>ROUND(R3584*L3584,2)</f>
        <v>337.62</v>
      </c>
      <c r="T3584" s="14" t="s">
        <v>349</v>
      </c>
      <c r="U3584" t="s">
        <v>228</v>
      </c>
    </row>
    <row r="3585" spans="1:21" x14ac:dyDescent="0.2">
      <c r="A3585" t="s">
        <v>7340</v>
      </c>
      <c r="B3585" s="23">
        <v>45846</v>
      </c>
      <c r="C3585" s="23">
        <v>45813</v>
      </c>
      <c r="D3585" t="s">
        <v>149</v>
      </c>
      <c r="E3585" t="s">
        <v>150</v>
      </c>
      <c r="G3585" t="s">
        <v>7659</v>
      </c>
      <c r="H3585" t="s">
        <v>3209</v>
      </c>
      <c r="I3585" t="s">
        <v>3416</v>
      </c>
      <c r="J3585" s="10" t="str">
        <f>+LEFT(U3585,4)</f>
        <v>GLID</v>
      </c>
      <c r="K3585" t="s">
        <v>10</v>
      </c>
      <c r="L3585" s="52">
        <v>100</v>
      </c>
      <c r="M3585" t="s">
        <v>1472</v>
      </c>
      <c r="N3585" t="s">
        <v>11</v>
      </c>
      <c r="O3585" s="78">
        <v>5.1798000000000002</v>
      </c>
      <c r="P3585" s="11">
        <f>ROUND(O3585*L3585,2)</f>
        <v>517.98</v>
      </c>
      <c r="Q3585" s="12">
        <f>IF(N3585="HKD",7.8,IF(N3585="CNY",7.30034,1))</f>
        <v>7.3003400000000003</v>
      </c>
      <c r="R3585" s="14">
        <f>+ROUND(O3585/Q3585,4)</f>
        <v>0.70950000000000002</v>
      </c>
      <c r="S3585" s="13">
        <f>ROUND(R3585*L3585,2)</f>
        <v>70.95</v>
      </c>
      <c r="T3585" s="14" t="s">
        <v>349</v>
      </c>
      <c r="U3585" t="s">
        <v>78</v>
      </c>
    </row>
    <row r="3586" spans="1:21" x14ac:dyDescent="0.2">
      <c r="A3586" t="s">
        <v>7340</v>
      </c>
      <c r="B3586" s="23">
        <v>45846</v>
      </c>
      <c r="C3586" s="23">
        <v>45813</v>
      </c>
      <c r="D3586" t="s">
        <v>149</v>
      </c>
      <c r="E3586" t="s">
        <v>150</v>
      </c>
      <c r="G3586" t="s">
        <v>7660</v>
      </c>
      <c r="H3586" t="s">
        <v>3209</v>
      </c>
      <c r="I3586" t="s">
        <v>3416</v>
      </c>
      <c r="J3586" s="10" t="str">
        <f>+LEFT(U3586,4)</f>
        <v>GLID</v>
      </c>
      <c r="K3586" t="s">
        <v>10</v>
      </c>
      <c r="L3586" s="52">
        <v>510</v>
      </c>
      <c r="M3586" t="s">
        <v>1472</v>
      </c>
      <c r="N3586" t="s">
        <v>11</v>
      </c>
      <c r="O3586" s="78">
        <v>5.1798000000000002</v>
      </c>
      <c r="P3586" s="11">
        <f>ROUND(O3586*L3586,2)</f>
        <v>2641.7</v>
      </c>
      <c r="Q3586" s="12">
        <f>IF(N3586="HKD",7.8,IF(N3586="CNY",7.30034,1))</f>
        <v>7.3003400000000003</v>
      </c>
      <c r="R3586" s="14">
        <f>+ROUND(O3586/Q3586,4)</f>
        <v>0.70950000000000002</v>
      </c>
      <c r="S3586" s="13">
        <f>ROUND(R3586*L3586,2)</f>
        <v>361.85</v>
      </c>
      <c r="T3586" s="14" t="s">
        <v>349</v>
      </c>
      <c r="U3586" t="s">
        <v>78</v>
      </c>
    </row>
    <row r="3587" spans="1:21" x14ac:dyDescent="0.2">
      <c r="A3587" t="s">
        <v>7382</v>
      </c>
      <c r="B3587" s="23">
        <v>45846</v>
      </c>
      <c r="C3587" s="23">
        <v>45756</v>
      </c>
      <c r="D3587" t="s">
        <v>143</v>
      </c>
      <c r="E3587" t="s">
        <v>144</v>
      </c>
      <c r="G3587" t="s">
        <v>7509</v>
      </c>
      <c r="H3587" t="s">
        <v>3150</v>
      </c>
      <c r="I3587" t="s">
        <v>3360</v>
      </c>
      <c r="J3587" s="10" t="str">
        <f>+LEFT(U3587,4)</f>
        <v>LHDL</v>
      </c>
      <c r="K3587" t="s">
        <v>10</v>
      </c>
      <c r="L3587" s="52">
        <v>960</v>
      </c>
      <c r="M3587" t="s">
        <v>1472</v>
      </c>
      <c r="N3587" t="s">
        <v>11</v>
      </c>
      <c r="O3587" s="78">
        <v>6.8814000000000002</v>
      </c>
      <c r="P3587" s="11">
        <f>ROUND(O3587*L3587,2)</f>
        <v>6606.14</v>
      </c>
      <c r="Q3587" s="12">
        <f>IF(N3587="HKD",7.8,IF(N3587="CNY",7.30034,1))</f>
        <v>7.3003400000000003</v>
      </c>
      <c r="R3587" s="14">
        <f>+ROUND(O3587/Q3587,4)</f>
        <v>0.94259999999999999</v>
      </c>
      <c r="S3587" s="13">
        <f>ROUND(R3587*L3587,2)</f>
        <v>904.9</v>
      </c>
      <c r="T3587" s="14" t="s">
        <v>349</v>
      </c>
      <c r="U3587" t="s">
        <v>125</v>
      </c>
    </row>
    <row r="3588" spans="1:21" x14ac:dyDescent="0.2">
      <c r="A3588" t="s">
        <v>7383</v>
      </c>
      <c r="B3588" s="23">
        <v>45846</v>
      </c>
      <c r="C3588" s="23">
        <v>45756</v>
      </c>
      <c r="D3588" t="s">
        <v>143</v>
      </c>
      <c r="E3588" t="s">
        <v>144</v>
      </c>
      <c r="G3588" t="s">
        <v>7692</v>
      </c>
      <c r="H3588" t="s">
        <v>1800</v>
      </c>
      <c r="I3588" t="s">
        <v>1801</v>
      </c>
      <c r="J3588" s="10" t="str">
        <f>+LEFT(U3588,4)</f>
        <v>LHDL</v>
      </c>
      <c r="K3588" t="s">
        <v>10</v>
      </c>
      <c r="L3588" s="52">
        <v>840</v>
      </c>
      <c r="M3588" t="s">
        <v>1472</v>
      </c>
      <c r="N3588" t="s">
        <v>11</v>
      </c>
      <c r="O3588" s="78">
        <v>6.8814000000000002</v>
      </c>
      <c r="P3588" s="11">
        <f>ROUND(O3588*L3588,2)</f>
        <v>5780.38</v>
      </c>
      <c r="Q3588" s="12">
        <f>IF(N3588="HKD",7.8,IF(N3588="CNY",7.30034,1))</f>
        <v>7.3003400000000003</v>
      </c>
      <c r="R3588" s="14">
        <f>+ROUND(O3588/Q3588,4)</f>
        <v>0.94259999999999999</v>
      </c>
      <c r="S3588" s="13">
        <f>ROUND(R3588*L3588,2)</f>
        <v>791.78</v>
      </c>
      <c r="T3588" s="14" t="s">
        <v>349</v>
      </c>
      <c r="U3588" t="s">
        <v>125</v>
      </c>
    </row>
    <row r="3589" spans="1:21" x14ac:dyDescent="0.2">
      <c r="A3589" t="s">
        <v>7387</v>
      </c>
      <c r="B3589" s="23">
        <v>45846</v>
      </c>
      <c r="C3589" s="23">
        <v>45803</v>
      </c>
      <c r="D3589" t="s">
        <v>143</v>
      </c>
      <c r="E3589" t="s">
        <v>144</v>
      </c>
      <c r="G3589" t="s">
        <v>7509</v>
      </c>
      <c r="H3589" t="s">
        <v>1798</v>
      </c>
      <c r="I3589" t="s">
        <v>1799</v>
      </c>
      <c r="J3589" s="10" t="str">
        <f>+LEFT(U3589,4)</f>
        <v>LHDL</v>
      </c>
      <c r="K3589" t="s">
        <v>10</v>
      </c>
      <c r="L3589" s="52">
        <v>600</v>
      </c>
      <c r="M3589" t="s">
        <v>1472</v>
      </c>
      <c r="N3589" t="s">
        <v>11</v>
      </c>
      <c r="O3589" s="78">
        <v>6.8814000000000002</v>
      </c>
      <c r="P3589" s="11">
        <f>ROUND(O3589*L3589,2)</f>
        <v>4128.84</v>
      </c>
      <c r="Q3589" s="12">
        <f>IF(N3589="HKD",7.8,IF(N3589="CNY",7.30034,1))</f>
        <v>7.3003400000000003</v>
      </c>
      <c r="R3589" s="14">
        <f>+ROUND(O3589/Q3589,4)</f>
        <v>0.94259999999999999</v>
      </c>
      <c r="S3589" s="13">
        <f>ROUND(R3589*L3589,2)</f>
        <v>565.55999999999995</v>
      </c>
      <c r="T3589" s="14" t="s">
        <v>349</v>
      </c>
      <c r="U3589" t="s">
        <v>125</v>
      </c>
    </row>
    <row r="3590" spans="1:21" x14ac:dyDescent="0.2">
      <c r="A3590" t="s">
        <v>7445</v>
      </c>
      <c r="B3590" s="23">
        <v>45846</v>
      </c>
      <c r="C3590" s="23">
        <v>45800</v>
      </c>
      <c r="D3590" t="s">
        <v>6902</v>
      </c>
      <c r="E3590" t="s">
        <v>6903</v>
      </c>
      <c r="G3590" t="s">
        <v>7720</v>
      </c>
      <c r="H3590" t="s">
        <v>6884</v>
      </c>
      <c r="I3590" t="s">
        <v>6885</v>
      </c>
      <c r="J3590" s="10" t="str">
        <f>+LEFT(U3590,4)</f>
        <v>GLID</v>
      </c>
      <c r="K3590" t="s">
        <v>10</v>
      </c>
      <c r="L3590" s="52">
        <v>1520</v>
      </c>
      <c r="M3590" t="s">
        <v>1472</v>
      </c>
      <c r="N3590" t="s">
        <v>11</v>
      </c>
      <c r="O3590" s="78">
        <v>17.2578</v>
      </c>
      <c r="P3590" s="11">
        <f>ROUND(O3590*L3590,2)</f>
        <v>26231.86</v>
      </c>
      <c r="Q3590" s="12">
        <f>IF(N3590="HKD",7.8,IF(N3590="CNY",7.30034,1))</f>
        <v>7.3003400000000003</v>
      </c>
      <c r="R3590" s="14">
        <f>+ROUND(O3590/Q3590,4)</f>
        <v>2.3639999999999999</v>
      </c>
      <c r="S3590" s="13">
        <f>ROUND(R3590*L3590,2)</f>
        <v>3593.28</v>
      </c>
      <c r="T3590" s="14" t="s">
        <v>349</v>
      </c>
      <c r="U3590" t="s">
        <v>78</v>
      </c>
    </row>
    <row r="3591" spans="1:21" x14ac:dyDescent="0.2">
      <c r="A3591" t="s">
        <v>6904</v>
      </c>
      <c r="B3591" s="23">
        <v>45847</v>
      </c>
      <c r="C3591" s="23">
        <v>45834</v>
      </c>
      <c r="D3591" t="s">
        <v>169</v>
      </c>
      <c r="E3591" t="s">
        <v>170</v>
      </c>
      <c r="G3591" t="s">
        <v>7484</v>
      </c>
      <c r="H3591" t="s">
        <v>3234</v>
      </c>
      <c r="I3591" t="s">
        <v>3441</v>
      </c>
      <c r="J3591" s="10" t="str">
        <f>+LEFT(U3591,4)</f>
        <v>STKR</v>
      </c>
      <c r="K3591" t="s">
        <v>10</v>
      </c>
      <c r="L3591" s="52">
        <v>8100</v>
      </c>
      <c r="M3591" t="s">
        <v>1472</v>
      </c>
      <c r="N3591" t="s">
        <v>11</v>
      </c>
      <c r="O3591" s="78">
        <v>0.02</v>
      </c>
      <c r="P3591" s="11">
        <f>ROUND(O3591*L3591,2)</f>
        <v>162</v>
      </c>
      <c r="Q3591" s="12">
        <f>IF(N3591="HKD",7.8,IF(N3591="CNY",7.30034,1))</f>
        <v>7.3003400000000003</v>
      </c>
      <c r="R3591" s="14">
        <f>+ROUND(O3591/Q3591,4)</f>
        <v>2.7000000000000001E-3</v>
      </c>
      <c r="S3591" s="13">
        <f>ROUND(R3591*L3591,2)</f>
        <v>21.87</v>
      </c>
      <c r="T3591" s="14" t="s">
        <v>349</v>
      </c>
      <c r="U3591" t="s">
        <v>18</v>
      </c>
    </row>
    <row r="3592" spans="1:21" x14ac:dyDescent="0.2">
      <c r="A3592" t="s">
        <v>6905</v>
      </c>
      <c r="B3592" s="23">
        <v>45847</v>
      </c>
      <c r="C3592" s="23">
        <v>45834</v>
      </c>
      <c r="D3592" t="s">
        <v>169</v>
      </c>
      <c r="E3592" t="s">
        <v>170</v>
      </c>
      <c r="G3592" t="s">
        <v>7484</v>
      </c>
      <c r="H3592" t="s">
        <v>3234</v>
      </c>
      <c r="I3592" t="s">
        <v>3441</v>
      </c>
      <c r="J3592" s="10" t="str">
        <f>+LEFT(U3592,4)</f>
        <v>STKR</v>
      </c>
      <c r="K3592" t="s">
        <v>10</v>
      </c>
      <c r="L3592" s="52">
        <v>500</v>
      </c>
      <c r="M3592" t="s">
        <v>1472</v>
      </c>
      <c r="N3592" t="s">
        <v>11</v>
      </c>
      <c r="O3592" s="78">
        <v>0.02</v>
      </c>
      <c r="P3592" s="11">
        <f>ROUND(O3592*L3592,2)</f>
        <v>10</v>
      </c>
      <c r="Q3592" s="12">
        <f>IF(N3592="HKD",7.8,IF(N3592="CNY",7.30034,1))</f>
        <v>7.3003400000000003</v>
      </c>
      <c r="R3592" s="14">
        <f>+ROUND(O3592/Q3592,4)</f>
        <v>2.7000000000000001E-3</v>
      </c>
      <c r="S3592" s="13">
        <f>ROUND(R3592*L3592,2)</f>
        <v>1.35</v>
      </c>
      <c r="T3592" s="14" t="s">
        <v>349</v>
      </c>
      <c r="U3592" t="s">
        <v>18</v>
      </c>
    </row>
    <row r="3593" spans="1:21" x14ac:dyDescent="0.2">
      <c r="A3593" t="s">
        <v>6911</v>
      </c>
      <c r="B3593" s="23">
        <v>45847</v>
      </c>
      <c r="C3593" s="23">
        <v>45834</v>
      </c>
      <c r="D3593" t="s">
        <v>169</v>
      </c>
      <c r="E3593" t="s">
        <v>170</v>
      </c>
      <c r="G3593" t="s">
        <v>7484</v>
      </c>
      <c r="H3593" t="s">
        <v>1133</v>
      </c>
      <c r="I3593" t="s">
        <v>1134</v>
      </c>
      <c r="J3593" s="10" t="str">
        <f>+LEFT(U3593,4)</f>
        <v>STKR</v>
      </c>
      <c r="K3593" t="s">
        <v>10</v>
      </c>
      <c r="L3593" s="52">
        <v>15000</v>
      </c>
      <c r="M3593" t="s">
        <v>1472</v>
      </c>
      <c r="N3593" t="s">
        <v>11</v>
      </c>
      <c r="O3593" s="78">
        <v>2.5899999999999999E-2</v>
      </c>
      <c r="P3593" s="11">
        <f>ROUND(O3593*L3593,2)</f>
        <v>388.5</v>
      </c>
      <c r="Q3593" s="12">
        <f>IF(N3593="HKD",7.8,IF(N3593="CNY",7.30034,1))</f>
        <v>7.3003400000000003</v>
      </c>
      <c r="R3593" s="14">
        <f>+ROUND(O3593/Q3593,4)</f>
        <v>3.5000000000000001E-3</v>
      </c>
      <c r="S3593" s="13">
        <f>ROUND(R3593*L3593,2)</f>
        <v>52.5</v>
      </c>
      <c r="T3593" s="14" t="s">
        <v>349</v>
      </c>
      <c r="U3593" t="s">
        <v>18</v>
      </c>
    </row>
    <row r="3594" spans="1:21" x14ac:dyDescent="0.2">
      <c r="A3594" t="s">
        <v>6923</v>
      </c>
      <c r="B3594" s="23">
        <v>45847</v>
      </c>
      <c r="C3594" s="23">
        <v>45834</v>
      </c>
      <c r="D3594" t="s">
        <v>169</v>
      </c>
      <c r="E3594" t="s">
        <v>170</v>
      </c>
      <c r="G3594" t="s">
        <v>7484</v>
      </c>
      <c r="H3594" t="s">
        <v>3490</v>
      </c>
      <c r="I3594" t="s">
        <v>3491</v>
      </c>
      <c r="J3594" s="10" t="str">
        <f>+LEFT(U3594,4)</f>
        <v>STKR</v>
      </c>
      <c r="K3594" t="s">
        <v>10</v>
      </c>
      <c r="L3594" s="52">
        <v>500</v>
      </c>
      <c r="M3594" t="s">
        <v>1472</v>
      </c>
      <c r="N3594" t="s">
        <v>11</v>
      </c>
      <c r="O3594" s="78">
        <v>4.2000000000000003E-2</v>
      </c>
      <c r="P3594" s="11">
        <f>ROUND(O3594*L3594,2)</f>
        <v>21</v>
      </c>
      <c r="Q3594" s="12">
        <f>IF(N3594="HKD",7.8,IF(N3594="CNY",7.30034,1))</f>
        <v>7.3003400000000003</v>
      </c>
      <c r="R3594" s="14">
        <f>+ROUND(O3594/Q3594,4)</f>
        <v>5.7999999999999996E-3</v>
      </c>
      <c r="S3594" s="13">
        <f>ROUND(R3594*L3594,2)</f>
        <v>2.9</v>
      </c>
      <c r="T3594" s="14" t="s">
        <v>349</v>
      </c>
      <c r="U3594" t="s">
        <v>18</v>
      </c>
    </row>
    <row r="3595" spans="1:21" x14ac:dyDescent="0.2">
      <c r="A3595" t="s">
        <v>6924</v>
      </c>
      <c r="B3595" s="23">
        <v>45847</v>
      </c>
      <c r="C3595" s="23">
        <v>45834</v>
      </c>
      <c r="D3595" t="s">
        <v>169</v>
      </c>
      <c r="E3595" t="s">
        <v>170</v>
      </c>
      <c r="G3595" t="s">
        <v>7484</v>
      </c>
      <c r="H3595" t="s">
        <v>5604</v>
      </c>
      <c r="I3595" t="s">
        <v>5747</v>
      </c>
      <c r="J3595" s="10" t="str">
        <f>+LEFT(U3595,4)</f>
        <v>STKR</v>
      </c>
      <c r="K3595" t="s">
        <v>10</v>
      </c>
      <c r="L3595" s="52">
        <v>500</v>
      </c>
      <c r="M3595" t="s">
        <v>1472</v>
      </c>
      <c r="N3595" t="s">
        <v>11</v>
      </c>
      <c r="O3595" s="78">
        <v>4.2000000000000003E-2</v>
      </c>
      <c r="P3595" s="11">
        <f>ROUND(O3595*L3595,2)</f>
        <v>21</v>
      </c>
      <c r="Q3595" s="12">
        <f>IF(N3595="HKD",7.8,IF(N3595="CNY",7.30034,1))</f>
        <v>7.3003400000000003</v>
      </c>
      <c r="R3595" s="14">
        <f>+ROUND(O3595/Q3595,4)</f>
        <v>5.7999999999999996E-3</v>
      </c>
      <c r="S3595" s="13">
        <f>ROUND(R3595*L3595,2)</f>
        <v>2.9</v>
      </c>
      <c r="T3595" s="14" t="s">
        <v>349</v>
      </c>
      <c r="U3595" t="s">
        <v>18</v>
      </c>
    </row>
    <row r="3596" spans="1:21" x14ac:dyDescent="0.2">
      <c r="A3596" t="s">
        <v>6954</v>
      </c>
      <c r="B3596" s="23">
        <v>45847</v>
      </c>
      <c r="C3596" s="23">
        <v>45834</v>
      </c>
      <c r="D3596" t="s">
        <v>806</v>
      </c>
      <c r="E3596" t="s">
        <v>807</v>
      </c>
      <c r="G3596" t="s">
        <v>7499</v>
      </c>
      <c r="H3596" t="s">
        <v>821</v>
      </c>
      <c r="I3596" t="s">
        <v>822</v>
      </c>
      <c r="J3596" s="10" t="str">
        <f>+LEFT(U3596,4)</f>
        <v>BAG-</v>
      </c>
      <c r="K3596" t="s">
        <v>10</v>
      </c>
      <c r="L3596" s="52">
        <v>15000</v>
      </c>
      <c r="M3596" t="s">
        <v>1472</v>
      </c>
      <c r="N3596" t="s">
        <v>11</v>
      </c>
      <c r="O3596" s="78">
        <v>0.08</v>
      </c>
      <c r="P3596" s="11">
        <f>ROUND(O3596*L3596,2)</f>
        <v>1200</v>
      </c>
      <c r="Q3596" s="12">
        <f>IF(N3596="HKD",7.8,IF(N3596="CNY",7.30034,1))</f>
        <v>7.3003400000000003</v>
      </c>
      <c r="R3596" s="14">
        <f>+ROUND(O3596/Q3596,4)</f>
        <v>1.0999999999999999E-2</v>
      </c>
      <c r="S3596" s="13">
        <f>ROUND(R3596*L3596,2)</f>
        <v>165</v>
      </c>
      <c r="T3596" s="14" t="s">
        <v>349</v>
      </c>
      <c r="U3596" t="s">
        <v>810</v>
      </c>
    </row>
    <row r="3597" spans="1:21" x14ac:dyDescent="0.2">
      <c r="A3597" t="s">
        <v>6992</v>
      </c>
      <c r="B3597" s="23">
        <v>45847</v>
      </c>
      <c r="C3597" s="23">
        <v>45834</v>
      </c>
      <c r="D3597" t="s">
        <v>169</v>
      </c>
      <c r="E3597" t="s">
        <v>170</v>
      </c>
      <c r="G3597" t="s">
        <v>7516</v>
      </c>
      <c r="H3597" t="s">
        <v>5634</v>
      </c>
      <c r="I3597" t="s">
        <v>5777</v>
      </c>
      <c r="J3597" s="10" t="str">
        <f>+LEFT(U3597,4)</f>
        <v>U&amp;C-</v>
      </c>
      <c r="K3597" t="s">
        <v>10</v>
      </c>
      <c r="L3597" s="52">
        <v>1010</v>
      </c>
      <c r="M3597" t="s">
        <v>1472</v>
      </c>
      <c r="N3597" t="s">
        <v>11</v>
      </c>
      <c r="O3597" s="78">
        <v>0.1948</v>
      </c>
      <c r="P3597" s="11">
        <f>ROUND(O3597*L3597,2)</f>
        <v>196.75</v>
      </c>
      <c r="Q3597" s="12">
        <f>IF(N3597="HKD",7.8,IF(N3597="CNY",7.30034,1))</f>
        <v>7.3003400000000003</v>
      </c>
      <c r="R3597" s="14">
        <f>+ROUND(O3597/Q3597,4)</f>
        <v>2.6700000000000002E-2</v>
      </c>
      <c r="S3597" s="13">
        <f>ROUND(R3597*L3597,2)</f>
        <v>26.97</v>
      </c>
      <c r="T3597" s="14" t="s">
        <v>349</v>
      </c>
      <c r="U3597" t="s">
        <v>177</v>
      </c>
    </row>
    <row r="3598" spans="1:21" x14ac:dyDescent="0.2">
      <c r="A3598" t="s">
        <v>6994</v>
      </c>
      <c r="B3598" s="23">
        <v>45847</v>
      </c>
      <c r="C3598" s="23">
        <v>45826</v>
      </c>
      <c r="D3598" t="s">
        <v>169</v>
      </c>
      <c r="E3598" t="s">
        <v>170</v>
      </c>
      <c r="G3598" t="s">
        <v>7518</v>
      </c>
      <c r="H3598" t="s">
        <v>3542</v>
      </c>
      <c r="I3598" t="s">
        <v>3543</v>
      </c>
      <c r="J3598" s="10" t="str">
        <f>+LEFT(U3598,4)</f>
        <v>PAP-</v>
      </c>
      <c r="K3598" t="s">
        <v>10</v>
      </c>
      <c r="L3598" s="52">
        <v>10000</v>
      </c>
      <c r="M3598" t="s">
        <v>1472</v>
      </c>
      <c r="N3598" t="s">
        <v>11</v>
      </c>
      <c r="O3598" s="78">
        <v>0.2</v>
      </c>
      <c r="P3598" s="11">
        <f>ROUND(O3598*L3598,2)</f>
        <v>2000</v>
      </c>
      <c r="Q3598" s="12">
        <f>IF(N3598="HKD",7.8,IF(N3598="CNY",7.30034,1))</f>
        <v>7.3003400000000003</v>
      </c>
      <c r="R3598" s="14">
        <f>+ROUND(O3598/Q3598,4)</f>
        <v>2.7400000000000001E-2</v>
      </c>
      <c r="S3598" s="13">
        <f>ROUND(R3598*L3598,2)</f>
        <v>274</v>
      </c>
      <c r="T3598" s="14" t="s">
        <v>349</v>
      </c>
      <c r="U3598" t="s">
        <v>1094</v>
      </c>
    </row>
    <row r="3599" spans="1:21" x14ac:dyDescent="0.2">
      <c r="A3599" t="s">
        <v>7004</v>
      </c>
      <c r="B3599" s="23">
        <v>45847</v>
      </c>
      <c r="C3599" s="23">
        <v>45834</v>
      </c>
      <c r="D3599" t="s">
        <v>806</v>
      </c>
      <c r="E3599" t="s">
        <v>807</v>
      </c>
      <c r="G3599" t="s">
        <v>7499</v>
      </c>
      <c r="H3599" t="s">
        <v>3550</v>
      </c>
      <c r="I3599" t="s">
        <v>3551</v>
      </c>
      <c r="J3599" s="10" t="str">
        <f>+LEFT(U3599,4)</f>
        <v>BAG-</v>
      </c>
      <c r="K3599" t="s">
        <v>10</v>
      </c>
      <c r="L3599" s="52">
        <v>4750</v>
      </c>
      <c r="M3599" t="s">
        <v>1472</v>
      </c>
      <c r="N3599" t="s">
        <v>11</v>
      </c>
      <c r="O3599" s="78">
        <v>0.23699999999999999</v>
      </c>
      <c r="P3599" s="11">
        <f>ROUND(O3599*L3599,2)</f>
        <v>1125.75</v>
      </c>
      <c r="Q3599" s="12">
        <f>IF(N3599="HKD",7.8,IF(N3599="CNY",7.30034,1))</f>
        <v>7.3003400000000003</v>
      </c>
      <c r="R3599" s="14">
        <f>+ROUND(O3599/Q3599,4)</f>
        <v>3.2500000000000001E-2</v>
      </c>
      <c r="S3599" s="13">
        <f>ROUND(R3599*L3599,2)</f>
        <v>154.38</v>
      </c>
      <c r="T3599" s="14" t="s">
        <v>349</v>
      </c>
      <c r="U3599" t="s">
        <v>810</v>
      </c>
    </row>
    <row r="3600" spans="1:21" x14ac:dyDescent="0.2">
      <c r="A3600" t="s">
        <v>7014</v>
      </c>
      <c r="B3600" s="23">
        <v>45847</v>
      </c>
      <c r="C3600" s="23">
        <v>45834</v>
      </c>
      <c r="D3600" t="s">
        <v>169</v>
      </c>
      <c r="E3600" t="s">
        <v>170</v>
      </c>
      <c r="G3600" t="s">
        <v>7516</v>
      </c>
      <c r="H3600" t="s">
        <v>3562</v>
      </c>
      <c r="I3600" t="s">
        <v>1618</v>
      </c>
      <c r="J3600" s="10" t="str">
        <f>+LEFT(U3600,4)</f>
        <v>U&amp;C-</v>
      </c>
      <c r="K3600" t="s">
        <v>10</v>
      </c>
      <c r="L3600" s="52">
        <v>1010</v>
      </c>
      <c r="M3600" t="s">
        <v>1472</v>
      </c>
      <c r="N3600" t="s">
        <v>11</v>
      </c>
      <c r="O3600" s="78">
        <v>0.27500000000000002</v>
      </c>
      <c r="P3600" s="11">
        <f>ROUND(O3600*L3600,2)</f>
        <v>277.75</v>
      </c>
      <c r="Q3600" s="12">
        <f>IF(N3600="HKD",7.8,IF(N3600="CNY",7.30034,1))</f>
        <v>7.3003400000000003</v>
      </c>
      <c r="R3600" s="14">
        <f>+ROUND(O3600/Q3600,4)</f>
        <v>3.7699999999999997E-2</v>
      </c>
      <c r="S3600" s="13">
        <f>ROUND(R3600*L3600,2)</f>
        <v>38.08</v>
      </c>
      <c r="T3600" s="14" t="s">
        <v>349</v>
      </c>
      <c r="U3600" t="s">
        <v>177</v>
      </c>
    </row>
    <row r="3601" spans="1:21" x14ac:dyDescent="0.2">
      <c r="A3601" t="s">
        <v>7019</v>
      </c>
      <c r="B3601" s="23">
        <v>45847</v>
      </c>
      <c r="C3601" s="23">
        <v>45834</v>
      </c>
      <c r="D3601" t="s">
        <v>169</v>
      </c>
      <c r="E3601" t="s">
        <v>170</v>
      </c>
      <c r="G3601" t="s">
        <v>7516</v>
      </c>
      <c r="H3601" t="s">
        <v>3159</v>
      </c>
      <c r="I3601" t="s">
        <v>3369</v>
      </c>
      <c r="J3601" s="10" t="str">
        <f>+LEFT(U3601,4)</f>
        <v>U&amp;C-</v>
      </c>
      <c r="K3601" t="s">
        <v>10</v>
      </c>
      <c r="L3601" s="52">
        <v>2000</v>
      </c>
      <c r="M3601" t="s">
        <v>1472</v>
      </c>
      <c r="N3601" t="s">
        <v>11</v>
      </c>
      <c r="O3601" s="78">
        <v>0.30759999999999998</v>
      </c>
      <c r="P3601" s="11">
        <f>ROUND(O3601*L3601,2)</f>
        <v>615.20000000000005</v>
      </c>
      <c r="Q3601" s="12">
        <f>IF(N3601="HKD",7.8,IF(N3601="CNY",7.30034,1))</f>
        <v>7.3003400000000003</v>
      </c>
      <c r="R3601" s="14">
        <f>+ROUND(O3601/Q3601,4)</f>
        <v>4.2099999999999999E-2</v>
      </c>
      <c r="S3601" s="13">
        <f>ROUND(R3601*L3601,2)</f>
        <v>84.2</v>
      </c>
      <c r="T3601" s="14" t="s">
        <v>349</v>
      </c>
      <c r="U3601" t="s">
        <v>177</v>
      </c>
    </row>
    <row r="3602" spans="1:21" x14ac:dyDescent="0.2">
      <c r="A3602" t="s">
        <v>7020</v>
      </c>
      <c r="B3602" s="23">
        <v>45847</v>
      </c>
      <c r="C3602" s="23">
        <v>45826</v>
      </c>
      <c r="D3602" t="s">
        <v>169</v>
      </c>
      <c r="E3602" t="s">
        <v>170</v>
      </c>
      <c r="G3602" t="s">
        <v>7518</v>
      </c>
      <c r="H3602" t="s">
        <v>5647</v>
      </c>
      <c r="I3602" t="s">
        <v>5790</v>
      </c>
      <c r="J3602" s="10" t="str">
        <f>+LEFT(U3602,4)</f>
        <v>PAP-</v>
      </c>
      <c r="K3602" t="s">
        <v>10</v>
      </c>
      <c r="L3602" s="52">
        <v>5000</v>
      </c>
      <c r="M3602" t="s">
        <v>1472</v>
      </c>
      <c r="N3602" t="s">
        <v>11</v>
      </c>
      <c r="O3602" s="78">
        <v>0.32</v>
      </c>
      <c r="P3602" s="11">
        <f>ROUND(O3602*L3602,2)</f>
        <v>1600</v>
      </c>
      <c r="Q3602" s="12">
        <f>IF(N3602="HKD",7.8,IF(N3602="CNY",7.30034,1))</f>
        <v>7.3003400000000003</v>
      </c>
      <c r="R3602" s="14">
        <f>+ROUND(O3602/Q3602,4)</f>
        <v>4.3799999999999999E-2</v>
      </c>
      <c r="S3602" s="13">
        <f>ROUND(R3602*L3602,2)</f>
        <v>219</v>
      </c>
      <c r="T3602" s="14" t="s">
        <v>349</v>
      </c>
      <c r="U3602" t="s">
        <v>1094</v>
      </c>
    </row>
    <row r="3603" spans="1:21" x14ac:dyDescent="0.2">
      <c r="A3603" t="s">
        <v>7062</v>
      </c>
      <c r="B3603" s="23">
        <v>45847</v>
      </c>
      <c r="C3603" s="23">
        <v>45846</v>
      </c>
      <c r="D3603" t="s">
        <v>169</v>
      </c>
      <c r="E3603" t="s">
        <v>170</v>
      </c>
      <c r="G3603" t="s">
        <v>7546</v>
      </c>
      <c r="H3603" t="s">
        <v>5654</v>
      </c>
      <c r="I3603" t="s">
        <v>5797</v>
      </c>
      <c r="J3603" s="10" t="str">
        <f>+LEFT(U3603,4)</f>
        <v>LABL</v>
      </c>
      <c r="K3603" t="s">
        <v>10</v>
      </c>
      <c r="L3603" s="52">
        <v>2020</v>
      </c>
      <c r="M3603" t="s">
        <v>1472</v>
      </c>
      <c r="N3603" t="s">
        <v>11</v>
      </c>
      <c r="O3603" s="78">
        <v>0.89</v>
      </c>
      <c r="P3603" s="11">
        <f>ROUND(O3603*L3603,2)</f>
        <v>1797.8</v>
      </c>
      <c r="Q3603" s="12">
        <f>IF(N3603="HKD",7.8,IF(N3603="CNY",7.30034,1))</f>
        <v>7.3003400000000003</v>
      </c>
      <c r="R3603" s="14">
        <f>+ROUND(O3603/Q3603,4)</f>
        <v>0.12189999999999999</v>
      </c>
      <c r="S3603" s="13">
        <f>ROUND(R3603*L3603,2)</f>
        <v>246.24</v>
      </c>
      <c r="T3603" s="14" t="s">
        <v>349</v>
      </c>
      <c r="U3603" t="s">
        <v>630</v>
      </c>
    </row>
    <row r="3604" spans="1:21" x14ac:dyDescent="0.2">
      <c r="A3604" t="s">
        <v>7063</v>
      </c>
      <c r="B3604" s="23">
        <v>45847</v>
      </c>
      <c r="C3604" s="23">
        <v>45846</v>
      </c>
      <c r="D3604" t="s">
        <v>169</v>
      </c>
      <c r="E3604" t="s">
        <v>170</v>
      </c>
      <c r="G3604" t="s">
        <v>7546</v>
      </c>
      <c r="H3604" t="s">
        <v>5654</v>
      </c>
      <c r="I3604" t="s">
        <v>5797</v>
      </c>
      <c r="J3604" s="10" t="str">
        <f>+LEFT(U3604,4)</f>
        <v>LABL</v>
      </c>
      <c r="K3604" t="s">
        <v>10</v>
      </c>
      <c r="L3604" s="52">
        <v>15</v>
      </c>
      <c r="M3604" t="s">
        <v>1472</v>
      </c>
      <c r="N3604" t="s">
        <v>11</v>
      </c>
      <c r="O3604" s="78">
        <v>0.89</v>
      </c>
      <c r="P3604" s="11">
        <f>ROUND(O3604*L3604,2)</f>
        <v>13.35</v>
      </c>
      <c r="Q3604" s="12">
        <f>IF(N3604="HKD",7.8,IF(N3604="CNY",7.30034,1))</f>
        <v>7.3003400000000003</v>
      </c>
      <c r="R3604" s="14">
        <f>+ROUND(O3604/Q3604,4)</f>
        <v>0.12189999999999999</v>
      </c>
      <c r="S3604" s="13">
        <f>ROUND(R3604*L3604,2)</f>
        <v>1.83</v>
      </c>
      <c r="T3604" s="14" t="s">
        <v>349</v>
      </c>
      <c r="U3604" t="s">
        <v>630</v>
      </c>
    </row>
    <row r="3605" spans="1:21" x14ac:dyDescent="0.2">
      <c r="A3605" t="s">
        <v>7106</v>
      </c>
      <c r="B3605" s="23">
        <v>45847</v>
      </c>
      <c r="C3605" s="23">
        <v>45842</v>
      </c>
      <c r="D3605" t="s">
        <v>5</v>
      </c>
      <c r="E3605" t="s">
        <v>6</v>
      </c>
      <c r="G3605" t="s">
        <v>7563</v>
      </c>
      <c r="H3605" t="s">
        <v>3270</v>
      </c>
      <c r="I3605" t="s">
        <v>3476</v>
      </c>
      <c r="J3605" s="10" t="str">
        <f>+LEFT(U3605,4)</f>
        <v>BOX-</v>
      </c>
      <c r="K3605" t="s">
        <v>10</v>
      </c>
      <c r="L3605" s="52">
        <v>2020</v>
      </c>
      <c r="M3605" t="s">
        <v>1472</v>
      </c>
      <c r="N3605" t="s">
        <v>11</v>
      </c>
      <c r="O3605" s="78">
        <v>1.53</v>
      </c>
      <c r="P3605" s="11">
        <f>ROUND(O3605*L3605,2)</f>
        <v>3090.6</v>
      </c>
      <c r="Q3605" s="12">
        <f>IF(N3605="HKD",7.8,IF(N3605="CNY",7.30034,1))</f>
        <v>7.3003400000000003</v>
      </c>
      <c r="R3605" s="14">
        <f>+ROUND(O3605/Q3605,4)</f>
        <v>0.20960000000000001</v>
      </c>
      <c r="S3605" s="13">
        <f>ROUND(R3605*L3605,2)</f>
        <v>423.39</v>
      </c>
      <c r="T3605" s="14" t="s">
        <v>349</v>
      </c>
      <c r="U3605" t="s">
        <v>1</v>
      </c>
    </row>
    <row r="3606" spans="1:21" x14ac:dyDescent="0.2">
      <c r="A3606" t="s">
        <v>7116</v>
      </c>
      <c r="B3606" s="23">
        <v>45847</v>
      </c>
      <c r="C3606" s="23">
        <v>45842</v>
      </c>
      <c r="D3606" t="s">
        <v>5</v>
      </c>
      <c r="E3606" t="s">
        <v>6</v>
      </c>
      <c r="G3606" t="s">
        <v>7563</v>
      </c>
      <c r="H3606" t="s">
        <v>6721</v>
      </c>
      <c r="I3606" t="s">
        <v>6722</v>
      </c>
      <c r="J3606" s="10" t="str">
        <f>+LEFT(U3606,4)</f>
        <v>BOX-</v>
      </c>
      <c r="K3606" t="s">
        <v>10</v>
      </c>
      <c r="L3606" s="52">
        <v>7100</v>
      </c>
      <c r="M3606" t="s">
        <v>1472</v>
      </c>
      <c r="N3606" t="s">
        <v>11</v>
      </c>
      <c r="O3606" s="78">
        <v>2.08</v>
      </c>
      <c r="P3606" s="11">
        <f>ROUND(O3606*L3606,2)</f>
        <v>14768</v>
      </c>
      <c r="Q3606" s="12">
        <f>IF(N3606="HKD",7.8,IF(N3606="CNY",7.30034,1))</f>
        <v>7.3003400000000003</v>
      </c>
      <c r="R3606" s="14">
        <f>+ROUND(O3606/Q3606,4)</f>
        <v>0.28489999999999999</v>
      </c>
      <c r="S3606" s="13">
        <f>ROUND(R3606*L3606,2)</f>
        <v>2022.79</v>
      </c>
      <c r="T3606" s="14" t="s">
        <v>349</v>
      </c>
      <c r="U3606" t="s">
        <v>1</v>
      </c>
    </row>
    <row r="3607" spans="1:21" x14ac:dyDescent="0.2">
      <c r="A3607" t="s">
        <v>7117</v>
      </c>
      <c r="B3607" s="23">
        <v>45847</v>
      </c>
      <c r="C3607" s="23">
        <v>45842</v>
      </c>
      <c r="D3607" t="s">
        <v>5</v>
      </c>
      <c r="E3607" t="s">
        <v>6</v>
      </c>
      <c r="G3607" t="s">
        <v>7563</v>
      </c>
      <c r="H3607" t="s">
        <v>6721</v>
      </c>
      <c r="I3607" t="s">
        <v>6722</v>
      </c>
      <c r="J3607" s="10" t="str">
        <f>+LEFT(U3607,4)</f>
        <v>BOX-</v>
      </c>
      <c r="K3607" t="s">
        <v>10</v>
      </c>
      <c r="L3607" s="52">
        <v>50</v>
      </c>
      <c r="M3607" t="s">
        <v>1472</v>
      </c>
      <c r="N3607" t="s">
        <v>11</v>
      </c>
      <c r="O3607" s="78">
        <v>2.08</v>
      </c>
      <c r="P3607" s="11">
        <f>ROUND(O3607*L3607,2)</f>
        <v>104</v>
      </c>
      <c r="Q3607" s="12">
        <f>IF(N3607="HKD",7.8,IF(N3607="CNY",7.30034,1))</f>
        <v>7.3003400000000003</v>
      </c>
      <c r="R3607" s="14">
        <f>+ROUND(O3607/Q3607,4)</f>
        <v>0.28489999999999999</v>
      </c>
      <c r="S3607" s="13">
        <f>ROUND(R3607*L3607,2)</f>
        <v>14.25</v>
      </c>
      <c r="T3607" s="14" t="s">
        <v>349</v>
      </c>
      <c r="U3607" t="s">
        <v>1</v>
      </c>
    </row>
    <row r="3608" spans="1:21" x14ac:dyDescent="0.2">
      <c r="A3608" t="s">
        <v>7191</v>
      </c>
      <c r="B3608" s="23">
        <v>45847</v>
      </c>
      <c r="C3608" s="23">
        <v>45842</v>
      </c>
      <c r="D3608" t="s">
        <v>5</v>
      </c>
      <c r="E3608" t="s">
        <v>6</v>
      </c>
      <c r="G3608" t="s">
        <v>7563</v>
      </c>
      <c r="H3608" t="s">
        <v>4682</v>
      </c>
      <c r="I3608" t="s">
        <v>1474</v>
      </c>
      <c r="J3608" s="10" t="str">
        <f>+LEFT(U3608,4)</f>
        <v>BOX-</v>
      </c>
      <c r="K3608" t="s">
        <v>10</v>
      </c>
      <c r="L3608" s="52">
        <v>1010</v>
      </c>
      <c r="M3608" t="s">
        <v>1472</v>
      </c>
      <c r="N3608" t="s">
        <v>11</v>
      </c>
      <c r="O3608" s="78">
        <v>2.97</v>
      </c>
      <c r="P3608" s="11">
        <f>ROUND(O3608*L3608,2)</f>
        <v>2999.7</v>
      </c>
      <c r="Q3608" s="12">
        <f>IF(N3608="HKD",7.8,IF(N3608="CNY",7.30034,1))</f>
        <v>7.3003400000000003</v>
      </c>
      <c r="R3608" s="14">
        <f>+ROUND(O3608/Q3608,4)</f>
        <v>0.40679999999999999</v>
      </c>
      <c r="S3608" s="13">
        <f>ROUND(R3608*L3608,2)</f>
        <v>410.87</v>
      </c>
      <c r="T3608" s="14" t="s">
        <v>349</v>
      </c>
      <c r="U3608" t="s">
        <v>1</v>
      </c>
    </row>
    <row r="3609" spans="1:21" x14ac:dyDescent="0.2">
      <c r="A3609" t="s">
        <v>7281</v>
      </c>
      <c r="B3609" s="23">
        <v>45847</v>
      </c>
      <c r="C3609" s="23">
        <v>45842</v>
      </c>
      <c r="D3609" t="s">
        <v>5</v>
      </c>
      <c r="E3609" t="s">
        <v>6</v>
      </c>
      <c r="G3609" t="s">
        <v>7563</v>
      </c>
      <c r="H3609" t="s">
        <v>3223</v>
      </c>
      <c r="I3609" t="s">
        <v>3430</v>
      </c>
      <c r="J3609" s="10" t="str">
        <f>+LEFT(U3609,4)</f>
        <v>BOX-</v>
      </c>
      <c r="K3609" t="s">
        <v>10</v>
      </c>
      <c r="L3609" s="52">
        <v>100</v>
      </c>
      <c r="M3609" t="s">
        <v>1472</v>
      </c>
      <c r="N3609" t="s">
        <v>11</v>
      </c>
      <c r="O3609" s="78">
        <v>3.85</v>
      </c>
      <c r="P3609" s="11">
        <f>ROUND(O3609*L3609,2)</f>
        <v>385</v>
      </c>
      <c r="Q3609" s="12">
        <f>IF(N3609="HKD",7.8,IF(N3609="CNY",7.30034,1))</f>
        <v>7.3003400000000003</v>
      </c>
      <c r="R3609" s="14">
        <f>+ROUND(O3609/Q3609,4)</f>
        <v>0.52739999999999998</v>
      </c>
      <c r="S3609" s="13">
        <f>ROUND(R3609*L3609,2)</f>
        <v>52.74</v>
      </c>
      <c r="T3609" s="14" t="s">
        <v>349</v>
      </c>
      <c r="U3609" t="s">
        <v>1</v>
      </c>
    </row>
    <row r="3610" spans="1:21" x14ac:dyDescent="0.2">
      <c r="A3610" t="s">
        <v>7285</v>
      </c>
      <c r="B3610" s="23">
        <v>45847</v>
      </c>
      <c r="C3610" s="23">
        <v>45842</v>
      </c>
      <c r="D3610" t="s">
        <v>5</v>
      </c>
      <c r="E3610" t="s">
        <v>6</v>
      </c>
      <c r="G3610" t="s">
        <v>7563</v>
      </c>
      <c r="H3610" t="s">
        <v>6800</v>
      </c>
      <c r="I3610" t="s">
        <v>6801</v>
      </c>
      <c r="J3610" s="10" t="str">
        <f>+LEFT(U3610,4)</f>
        <v>BOX-</v>
      </c>
      <c r="K3610" t="s">
        <v>10</v>
      </c>
      <c r="L3610" s="52">
        <v>1010</v>
      </c>
      <c r="M3610" t="s">
        <v>1472</v>
      </c>
      <c r="N3610" t="s">
        <v>11</v>
      </c>
      <c r="O3610" s="78">
        <v>3.95</v>
      </c>
      <c r="P3610" s="11">
        <f>ROUND(O3610*L3610,2)</f>
        <v>3989.5</v>
      </c>
      <c r="Q3610" s="12">
        <f>IF(N3610="HKD",7.8,IF(N3610="CNY",7.30034,1))</f>
        <v>7.3003400000000003</v>
      </c>
      <c r="R3610" s="14">
        <f>+ROUND(O3610/Q3610,4)</f>
        <v>0.54110000000000003</v>
      </c>
      <c r="S3610" s="13">
        <f>ROUND(R3610*L3610,2)</f>
        <v>546.51</v>
      </c>
      <c r="T3610" s="14" t="s">
        <v>349</v>
      </c>
      <c r="U3610" t="s">
        <v>1</v>
      </c>
    </row>
    <row r="3611" spans="1:21" x14ac:dyDescent="0.2">
      <c r="A3611" t="s">
        <v>7287</v>
      </c>
      <c r="B3611" s="23">
        <v>45847</v>
      </c>
      <c r="C3611" s="23">
        <v>45842</v>
      </c>
      <c r="D3611" t="s">
        <v>5</v>
      </c>
      <c r="E3611" t="s">
        <v>6</v>
      </c>
      <c r="G3611" t="s">
        <v>7563</v>
      </c>
      <c r="H3611" t="s">
        <v>6777</v>
      </c>
      <c r="I3611" t="s">
        <v>6778</v>
      </c>
      <c r="J3611" s="10" t="str">
        <f>+LEFT(U3611,4)</f>
        <v>BOX-</v>
      </c>
      <c r="K3611" t="s">
        <v>10</v>
      </c>
      <c r="L3611" s="52">
        <v>300</v>
      </c>
      <c r="M3611" t="s">
        <v>1472</v>
      </c>
      <c r="N3611" t="s">
        <v>11</v>
      </c>
      <c r="O3611" s="78">
        <v>4.1500000000000004</v>
      </c>
      <c r="P3611" s="11">
        <f>ROUND(O3611*L3611,2)</f>
        <v>1245</v>
      </c>
      <c r="Q3611" s="12">
        <f>IF(N3611="HKD",7.8,IF(N3611="CNY",7.30034,1))</f>
        <v>7.3003400000000003</v>
      </c>
      <c r="R3611" s="14">
        <f>+ROUND(O3611/Q3611,4)</f>
        <v>0.56850000000000001</v>
      </c>
      <c r="S3611" s="13">
        <f>ROUND(R3611*L3611,2)</f>
        <v>170.55</v>
      </c>
      <c r="T3611" s="14" t="s">
        <v>349</v>
      </c>
      <c r="U3611" t="s">
        <v>1</v>
      </c>
    </row>
    <row r="3612" spans="1:21" x14ac:dyDescent="0.2">
      <c r="A3612" t="s">
        <v>7289</v>
      </c>
      <c r="B3612" s="23">
        <v>45847</v>
      </c>
      <c r="C3612" s="23">
        <v>45803</v>
      </c>
      <c r="D3612" t="s">
        <v>830</v>
      </c>
      <c r="E3612" t="s">
        <v>831</v>
      </c>
      <c r="G3612" t="s">
        <v>7615</v>
      </c>
      <c r="H3612" t="s">
        <v>3164</v>
      </c>
      <c r="I3612" t="s">
        <v>3374</v>
      </c>
      <c r="J3612" s="10" t="str">
        <f>+LEFT(U3612,4)</f>
        <v>LID-</v>
      </c>
      <c r="K3612" t="s">
        <v>98</v>
      </c>
      <c r="L3612" s="52">
        <v>1630</v>
      </c>
      <c r="M3612" t="s">
        <v>1472</v>
      </c>
      <c r="N3612" t="s">
        <v>11</v>
      </c>
      <c r="O3612" s="78">
        <v>4.2</v>
      </c>
      <c r="P3612" s="11">
        <f>ROUND(O3612*L3612,2)</f>
        <v>6846</v>
      </c>
      <c r="Q3612" s="12">
        <f>IF(N3612="HKD",7.8,IF(N3612="CNY",7.30034,1))</f>
        <v>7.3003400000000003</v>
      </c>
      <c r="R3612" s="14">
        <f>+ROUND(O3612/Q3612,4)</f>
        <v>0.57530000000000003</v>
      </c>
      <c r="S3612" s="13">
        <f>ROUND(R3612*L3612,2)</f>
        <v>937.74</v>
      </c>
      <c r="T3612" s="14" t="s">
        <v>349</v>
      </c>
      <c r="U3612" t="s">
        <v>368</v>
      </c>
    </row>
    <row r="3613" spans="1:21" x14ac:dyDescent="0.2">
      <c r="A3613" t="s">
        <v>7371</v>
      </c>
      <c r="B3613" s="23">
        <v>45847</v>
      </c>
      <c r="C3613" s="23">
        <v>45846</v>
      </c>
      <c r="D3613" t="s">
        <v>6900</v>
      </c>
      <c r="E3613" t="s">
        <v>6901</v>
      </c>
      <c r="G3613" t="s">
        <v>7677</v>
      </c>
      <c r="H3613" t="s">
        <v>3770</v>
      </c>
      <c r="I3613" t="s">
        <v>3771</v>
      </c>
      <c r="J3613" s="10" t="str">
        <f>+LEFT(U3613,4)</f>
        <v>SSM-</v>
      </c>
      <c r="K3613" t="s">
        <v>10</v>
      </c>
      <c r="L3613" s="52">
        <v>43912</v>
      </c>
      <c r="M3613" t="s">
        <v>186</v>
      </c>
      <c r="N3613" t="s">
        <v>11</v>
      </c>
      <c r="O3613" s="78">
        <v>6.3982000000000001</v>
      </c>
      <c r="P3613" s="11">
        <f>ROUND(O3613*L3613,2)</f>
        <v>280957.76</v>
      </c>
      <c r="Q3613" s="12">
        <f>IF(N3613="HKD",7.8,IF(N3613="CNY",7.30034,1))</f>
        <v>7.3003400000000003</v>
      </c>
      <c r="R3613" s="14">
        <f>+ROUND(O3613/Q3613,4)</f>
        <v>0.87639999999999996</v>
      </c>
      <c r="S3613" s="13">
        <f>ROUND(R3613*L3613,2)</f>
        <v>38484.480000000003</v>
      </c>
      <c r="T3613" s="14" t="s">
        <v>349</v>
      </c>
      <c r="U3613" t="s">
        <v>33</v>
      </c>
    </row>
    <row r="3614" spans="1:21" x14ac:dyDescent="0.2">
      <c r="A3614" t="s">
        <v>7442</v>
      </c>
      <c r="B3614" s="23">
        <v>45847</v>
      </c>
      <c r="C3614" s="23">
        <v>45834</v>
      </c>
      <c r="D3614" t="s">
        <v>806</v>
      </c>
      <c r="E3614" t="s">
        <v>807</v>
      </c>
      <c r="G3614" t="s">
        <v>7714</v>
      </c>
      <c r="H3614" t="s">
        <v>6882</v>
      </c>
      <c r="I3614" t="s">
        <v>6883</v>
      </c>
      <c r="J3614" s="10" t="str">
        <f>+LEFT(U3614,4)</f>
        <v>SWF-</v>
      </c>
      <c r="K3614" t="s">
        <v>10</v>
      </c>
      <c r="L3614" s="52">
        <v>114.9</v>
      </c>
      <c r="M3614" t="s">
        <v>186</v>
      </c>
      <c r="N3614" t="s">
        <v>11</v>
      </c>
      <c r="O3614" s="78">
        <v>16</v>
      </c>
      <c r="P3614" s="11">
        <f>ROUND(O3614*L3614,2)</f>
        <v>1838.4</v>
      </c>
      <c r="Q3614" s="12">
        <f>IF(N3614="HKD",7.8,IF(N3614="CNY",7.30034,1))</f>
        <v>7.3003400000000003</v>
      </c>
      <c r="R3614" s="14">
        <f>+ROUND(O3614/Q3614,4)</f>
        <v>2.1917</v>
      </c>
      <c r="S3614" s="13">
        <f>ROUND(R3614*L3614,2)</f>
        <v>251.83</v>
      </c>
      <c r="T3614" s="14" t="s">
        <v>349</v>
      </c>
      <c r="U3614" t="s">
        <v>3481</v>
      </c>
    </row>
    <row r="3615" spans="1:21" x14ac:dyDescent="0.2">
      <c r="A3615" t="s">
        <v>7444</v>
      </c>
      <c r="B3615" s="23">
        <v>45847</v>
      </c>
      <c r="C3615" s="23">
        <v>45834</v>
      </c>
      <c r="D3615" t="s">
        <v>806</v>
      </c>
      <c r="E3615" t="s">
        <v>807</v>
      </c>
      <c r="G3615" t="s">
        <v>7714</v>
      </c>
      <c r="H3615" t="s">
        <v>3253</v>
      </c>
      <c r="I3615" t="s">
        <v>3460</v>
      </c>
      <c r="J3615" s="10" t="str">
        <f>+LEFT(U3615,4)</f>
        <v>SWF-</v>
      </c>
      <c r="K3615" t="s">
        <v>10</v>
      </c>
      <c r="L3615" s="52">
        <v>93.4</v>
      </c>
      <c r="M3615" t="s">
        <v>186</v>
      </c>
      <c r="N3615" t="s">
        <v>11</v>
      </c>
      <c r="O3615" s="78">
        <v>17.2</v>
      </c>
      <c r="P3615" s="11">
        <f>ROUND(O3615*L3615,2)</f>
        <v>1606.48</v>
      </c>
      <c r="Q3615" s="12">
        <f>IF(N3615="HKD",7.8,IF(N3615="CNY",7.30034,1))</f>
        <v>7.3003400000000003</v>
      </c>
      <c r="R3615" s="14">
        <f>+ROUND(O3615/Q3615,4)</f>
        <v>2.3561000000000001</v>
      </c>
      <c r="S3615" s="13">
        <f>ROUND(R3615*L3615,2)</f>
        <v>220.06</v>
      </c>
      <c r="T3615" s="14" t="s">
        <v>349</v>
      </c>
      <c r="U3615" t="s">
        <v>3481</v>
      </c>
    </row>
    <row r="3616" spans="1:21" x14ac:dyDescent="0.2">
      <c r="A3616" t="s">
        <v>7277</v>
      </c>
      <c r="B3616" s="23">
        <v>45848</v>
      </c>
      <c r="C3616" s="23">
        <v>45799</v>
      </c>
      <c r="D3616" t="s">
        <v>94</v>
      </c>
      <c r="E3616" t="s">
        <v>95</v>
      </c>
      <c r="G3616" t="s">
        <v>7610</v>
      </c>
      <c r="H3616" t="s">
        <v>6792</v>
      </c>
      <c r="I3616" t="s">
        <v>6793</v>
      </c>
      <c r="J3616" s="10" t="str">
        <f>+LEFT(U3616,4)</f>
        <v>LID-</v>
      </c>
      <c r="K3616" t="s">
        <v>369</v>
      </c>
      <c r="L3616" s="52">
        <v>1843</v>
      </c>
      <c r="M3616" t="s">
        <v>1472</v>
      </c>
      <c r="N3616" t="s">
        <v>11</v>
      </c>
      <c r="O3616" s="78">
        <v>3.75</v>
      </c>
      <c r="P3616" s="11">
        <f>ROUND(O3616*L3616,2)</f>
        <v>6911.25</v>
      </c>
      <c r="Q3616" s="12">
        <f>IF(N3616="HKD",7.8,IF(N3616="CNY",7.30034,1))</f>
        <v>7.3003400000000003</v>
      </c>
      <c r="R3616" s="14">
        <f>+ROUND(O3616/Q3616,4)</f>
        <v>0.51370000000000005</v>
      </c>
      <c r="S3616" s="13">
        <f>ROUND(R3616*L3616,2)</f>
        <v>946.75</v>
      </c>
      <c r="T3616" s="14" t="s">
        <v>349</v>
      </c>
      <c r="U3616" t="s">
        <v>368</v>
      </c>
    </row>
    <row r="3617" spans="1:21" x14ac:dyDescent="0.2">
      <c r="A3617" t="s">
        <v>7297</v>
      </c>
      <c r="B3617" s="23">
        <v>45848</v>
      </c>
      <c r="C3617" s="23">
        <v>45803</v>
      </c>
      <c r="D3617" t="s">
        <v>94</v>
      </c>
      <c r="E3617" t="s">
        <v>95</v>
      </c>
      <c r="G3617" t="s">
        <v>7626</v>
      </c>
      <c r="H3617" t="s">
        <v>3162</v>
      </c>
      <c r="I3617" t="s">
        <v>3372</v>
      </c>
      <c r="J3617" s="10" t="str">
        <f>+LEFT(U3617,4)</f>
        <v>LID-</v>
      </c>
      <c r="K3617" t="s">
        <v>98</v>
      </c>
      <c r="L3617" s="52">
        <v>473</v>
      </c>
      <c r="M3617" t="s">
        <v>1472</v>
      </c>
      <c r="N3617" t="s">
        <v>11</v>
      </c>
      <c r="O3617" s="78">
        <v>4.26</v>
      </c>
      <c r="P3617" s="11">
        <f>ROUND(O3617*L3617,2)</f>
        <v>2014.98</v>
      </c>
      <c r="Q3617" s="12">
        <f>IF(N3617="HKD",7.8,IF(N3617="CNY",7.30034,1))</f>
        <v>7.3003400000000003</v>
      </c>
      <c r="R3617" s="14">
        <f>+ROUND(O3617/Q3617,4)</f>
        <v>0.58350000000000002</v>
      </c>
      <c r="S3617" s="13">
        <f>ROUND(R3617*L3617,2)</f>
        <v>276</v>
      </c>
      <c r="T3617" s="14" t="s">
        <v>349</v>
      </c>
      <c r="U3617" t="s">
        <v>368</v>
      </c>
    </row>
    <row r="3618" spans="1:21" x14ac:dyDescent="0.2">
      <c r="A3618" t="s">
        <v>7298</v>
      </c>
      <c r="B3618" s="23">
        <v>45848</v>
      </c>
      <c r="C3618" s="23">
        <v>45818</v>
      </c>
      <c r="D3618" t="s">
        <v>94</v>
      </c>
      <c r="E3618" t="s">
        <v>95</v>
      </c>
      <c r="G3618" t="s">
        <v>7626</v>
      </c>
      <c r="H3618" t="s">
        <v>3162</v>
      </c>
      <c r="I3618" t="s">
        <v>3372</v>
      </c>
      <c r="J3618" s="10" t="str">
        <f>+LEFT(U3618,4)</f>
        <v>LID-</v>
      </c>
      <c r="K3618" t="s">
        <v>98</v>
      </c>
      <c r="L3618" s="52">
        <v>367</v>
      </c>
      <c r="M3618" t="s">
        <v>1472</v>
      </c>
      <c r="N3618" t="s">
        <v>11</v>
      </c>
      <c r="O3618" s="78">
        <v>4.26</v>
      </c>
      <c r="P3618" s="11">
        <f>ROUND(O3618*L3618,2)</f>
        <v>1563.42</v>
      </c>
      <c r="Q3618" s="12">
        <f>IF(N3618="HKD",7.8,IF(N3618="CNY",7.30034,1))</f>
        <v>7.3003400000000003</v>
      </c>
      <c r="R3618" s="14">
        <f>+ROUND(O3618/Q3618,4)</f>
        <v>0.58350000000000002</v>
      </c>
      <c r="S3618" s="13">
        <f>ROUND(R3618*L3618,2)</f>
        <v>214.14</v>
      </c>
      <c r="T3618" s="14" t="s">
        <v>349</v>
      </c>
      <c r="U3618" t="s">
        <v>368</v>
      </c>
    </row>
    <row r="3619" spans="1:21" x14ac:dyDescent="0.2">
      <c r="A3619" t="s">
        <v>7445</v>
      </c>
      <c r="B3619" s="23">
        <v>45848</v>
      </c>
      <c r="C3619" s="23">
        <v>45800</v>
      </c>
      <c r="D3619" t="s">
        <v>6902</v>
      </c>
      <c r="E3619" t="s">
        <v>6903</v>
      </c>
      <c r="G3619" t="s">
        <v>7719</v>
      </c>
      <c r="H3619" t="s">
        <v>6884</v>
      </c>
      <c r="I3619" t="s">
        <v>6885</v>
      </c>
      <c r="J3619" s="10" t="str">
        <f>+LEFT(U3619,4)</f>
        <v>GLID</v>
      </c>
      <c r="K3619" t="s">
        <v>10</v>
      </c>
      <c r="L3619" s="52">
        <v>1460</v>
      </c>
      <c r="M3619" t="s">
        <v>1472</v>
      </c>
      <c r="N3619" t="s">
        <v>11</v>
      </c>
      <c r="O3619" s="78">
        <v>17.2578</v>
      </c>
      <c r="P3619" s="11">
        <f>ROUND(O3619*L3619,2)</f>
        <v>25196.39</v>
      </c>
      <c r="Q3619" s="12">
        <f>IF(N3619="HKD",7.8,IF(N3619="CNY",7.30034,1))</f>
        <v>7.3003400000000003</v>
      </c>
      <c r="R3619" s="14">
        <f>+ROUND(O3619/Q3619,4)</f>
        <v>2.3639999999999999</v>
      </c>
      <c r="S3619" s="13">
        <f>ROUND(R3619*L3619,2)</f>
        <v>3451.44</v>
      </c>
      <c r="T3619" s="14" t="s">
        <v>349</v>
      </c>
      <c r="U3619" t="s">
        <v>78</v>
      </c>
    </row>
    <row r="3620" spans="1:21" x14ac:dyDescent="0.2">
      <c r="A3620" t="s">
        <v>7454</v>
      </c>
      <c r="B3620" s="23">
        <v>45848</v>
      </c>
      <c r="C3620" s="23">
        <v>45834</v>
      </c>
      <c r="D3620" t="s">
        <v>311</v>
      </c>
      <c r="E3620" t="s">
        <v>312</v>
      </c>
      <c r="G3620" t="s">
        <v>7728</v>
      </c>
      <c r="H3620" t="s">
        <v>341</v>
      </c>
      <c r="I3620" t="s">
        <v>342</v>
      </c>
      <c r="J3620" s="10" t="str">
        <f>+LEFT(U3620,4)</f>
        <v>INM-</v>
      </c>
      <c r="K3620" t="s">
        <v>10</v>
      </c>
      <c r="L3620" s="52">
        <v>150</v>
      </c>
      <c r="M3620" t="s">
        <v>186</v>
      </c>
      <c r="N3620" t="s">
        <v>11</v>
      </c>
      <c r="O3620" s="78">
        <v>63.008800000000001</v>
      </c>
      <c r="P3620" s="11">
        <f>ROUND(O3620*L3620,2)</f>
        <v>9451.32</v>
      </c>
      <c r="Q3620" s="12">
        <f>IF(N3620="HKD",7.8,IF(N3620="CNY",7.30034,1))</f>
        <v>7.3003400000000003</v>
      </c>
      <c r="R3620" s="14">
        <f>+ROUND(O3620/Q3620,4)</f>
        <v>8.6309000000000005</v>
      </c>
      <c r="S3620" s="13">
        <f>ROUND(R3620*L3620,2)</f>
        <v>1294.6400000000001</v>
      </c>
      <c r="T3620" s="14" t="s">
        <v>349</v>
      </c>
      <c r="U3620" t="s">
        <v>327</v>
      </c>
    </row>
    <row r="3621" spans="1:21" x14ac:dyDescent="0.2">
      <c r="A3621" t="s">
        <v>7456</v>
      </c>
      <c r="B3621" s="23">
        <v>45848</v>
      </c>
      <c r="C3621" s="23">
        <v>45834</v>
      </c>
      <c r="D3621" t="s">
        <v>311</v>
      </c>
      <c r="E3621" t="s">
        <v>312</v>
      </c>
      <c r="G3621" t="s">
        <v>7728</v>
      </c>
      <c r="H3621" t="s">
        <v>331</v>
      </c>
      <c r="I3621" t="s">
        <v>332</v>
      </c>
      <c r="J3621" s="10" t="str">
        <f>+LEFT(U3621,4)</f>
        <v>INM-</v>
      </c>
      <c r="K3621" t="s">
        <v>10</v>
      </c>
      <c r="L3621" s="52">
        <v>50</v>
      </c>
      <c r="M3621" t="s">
        <v>186</v>
      </c>
      <c r="N3621" t="s">
        <v>11</v>
      </c>
      <c r="O3621" s="78">
        <v>64.778800000000004</v>
      </c>
      <c r="P3621" s="11">
        <f>ROUND(O3621*L3621,2)</f>
        <v>3238.94</v>
      </c>
      <c r="Q3621" s="12">
        <f>IF(N3621="HKD",7.8,IF(N3621="CNY",7.30034,1))</f>
        <v>7.3003400000000003</v>
      </c>
      <c r="R3621" s="14">
        <f>+ROUND(O3621/Q3621,4)</f>
        <v>8.8734000000000002</v>
      </c>
      <c r="S3621" s="13">
        <f>ROUND(R3621*L3621,2)</f>
        <v>443.67</v>
      </c>
      <c r="T3621" s="14" t="s">
        <v>349</v>
      </c>
      <c r="U3621" t="s">
        <v>327</v>
      </c>
    </row>
    <row r="3622" spans="1:21" x14ac:dyDescent="0.2">
      <c r="A3622" t="s">
        <v>7460</v>
      </c>
      <c r="B3622" s="23">
        <v>45848</v>
      </c>
      <c r="C3622" s="23">
        <v>45834</v>
      </c>
      <c r="D3622" t="s">
        <v>311</v>
      </c>
      <c r="E3622" t="s">
        <v>312</v>
      </c>
      <c r="G3622" t="s">
        <v>7728</v>
      </c>
      <c r="H3622" t="s">
        <v>334</v>
      </c>
      <c r="I3622" t="s">
        <v>335</v>
      </c>
      <c r="J3622" s="10" t="str">
        <f>+LEFT(U3622,4)</f>
        <v>EXM-</v>
      </c>
      <c r="K3622" t="s">
        <v>10</v>
      </c>
      <c r="L3622" s="52">
        <v>200</v>
      </c>
      <c r="M3622" t="s">
        <v>186</v>
      </c>
      <c r="N3622" t="s">
        <v>11</v>
      </c>
      <c r="O3622" s="78">
        <v>70.353999999999999</v>
      </c>
      <c r="P3622" s="11">
        <f>ROUND(O3622*L3622,2)</f>
        <v>14070.8</v>
      </c>
      <c r="Q3622" s="12">
        <f>IF(N3622="HKD",7.8,IF(N3622="CNY",7.30034,1))</f>
        <v>7.3003400000000003</v>
      </c>
      <c r="R3622" s="14">
        <f>+ROUND(O3622/Q3622,4)</f>
        <v>9.6371000000000002</v>
      </c>
      <c r="S3622" s="13">
        <f>ROUND(R3622*L3622,2)</f>
        <v>1927.42</v>
      </c>
      <c r="T3622" s="14" t="s">
        <v>349</v>
      </c>
      <c r="U3622" t="s">
        <v>315</v>
      </c>
    </row>
    <row r="3623" spans="1:21" x14ac:dyDescent="0.2">
      <c r="A3623" t="s">
        <v>7463</v>
      </c>
      <c r="B3623" s="23">
        <v>45848</v>
      </c>
      <c r="C3623" s="23">
        <v>45834</v>
      </c>
      <c r="D3623" t="s">
        <v>311</v>
      </c>
      <c r="E3623" t="s">
        <v>312</v>
      </c>
      <c r="G3623" t="s">
        <v>7728</v>
      </c>
      <c r="H3623" t="s">
        <v>337</v>
      </c>
      <c r="I3623" t="s">
        <v>338</v>
      </c>
      <c r="J3623" s="10" t="str">
        <f>+LEFT(U3623,4)</f>
        <v>EXM-</v>
      </c>
      <c r="K3623" t="s">
        <v>10</v>
      </c>
      <c r="L3623" s="52">
        <v>50</v>
      </c>
      <c r="M3623" t="s">
        <v>186</v>
      </c>
      <c r="N3623" t="s">
        <v>11</v>
      </c>
      <c r="O3623" s="78">
        <v>71.769900000000007</v>
      </c>
      <c r="P3623" s="11">
        <f>ROUND(O3623*L3623,2)</f>
        <v>3588.5</v>
      </c>
      <c r="Q3623" s="12">
        <f>IF(N3623="HKD",7.8,IF(N3623="CNY",7.30034,1))</f>
        <v>7.3003400000000003</v>
      </c>
      <c r="R3623" s="14">
        <f>+ROUND(O3623/Q3623,4)</f>
        <v>9.8309999999999995</v>
      </c>
      <c r="S3623" s="13">
        <f>ROUND(R3623*L3623,2)</f>
        <v>491.55</v>
      </c>
      <c r="T3623" s="14" t="s">
        <v>349</v>
      </c>
      <c r="U3623" t="s">
        <v>315</v>
      </c>
    </row>
    <row r="3624" spans="1:21" x14ac:dyDescent="0.2">
      <c r="A3624" t="s">
        <v>7467</v>
      </c>
      <c r="B3624" s="23">
        <v>45848</v>
      </c>
      <c r="C3624" s="23">
        <v>45834</v>
      </c>
      <c r="D3624" t="s">
        <v>311</v>
      </c>
      <c r="E3624" t="s">
        <v>312</v>
      </c>
      <c r="G3624" t="s">
        <v>7728</v>
      </c>
      <c r="H3624" t="s">
        <v>662</v>
      </c>
      <c r="I3624" t="s">
        <v>663</v>
      </c>
      <c r="J3624" s="10" t="str">
        <f>+LEFT(U3624,4)</f>
        <v>INM-</v>
      </c>
      <c r="K3624" t="s">
        <v>10</v>
      </c>
      <c r="L3624" s="52">
        <v>200</v>
      </c>
      <c r="M3624" t="s">
        <v>186</v>
      </c>
      <c r="N3624" t="s">
        <v>11</v>
      </c>
      <c r="O3624" s="78">
        <v>92.743399999999994</v>
      </c>
      <c r="P3624" s="11">
        <f>ROUND(O3624*L3624,2)</f>
        <v>18548.68</v>
      </c>
      <c r="Q3624" s="12">
        <f>IF(N3624="HKD",7.8,IF(N3624="CNY",7.30034,1))</f>
        <v>7.3003400000000003</v>
      </c>
      <c r="R3624" s="14">
        <f>+ROUND(O3624/Q3624,4)</f>
        <v>12.704000000000001</v>
      </c>
      <c r="S3624" s="13">
        <f>ROUND(R3624*L3624,2)</f>
        <v>2540.8000000000002</v>
      </c>
      <c r="T3624" s="14" t="s">
        <v>349</v>
      </c>
      <c r="U3624" t="s">
        <v>327</v>
      </c>
    </row>
    <row r="3625" spans="1:21" x14ac:dyDescent="0.2">
      <c r="A3625" t="s">
        <v>7473</v>
      </c>
      <c r="B3625" s="23">
        <v>45848</v>
      </c>
      <c r="C3625" s="23">
        <v>45834</v>
      </c>
      <c r="D3625" t="s">
        <v>311</v>
      </c>
      <c r="E3625" t="s">
        <v>312</v>
      </c>
      <c r="G3625" t="s">
        <v>7728</v>
      </c>
      <c r="H3625" t="s">
        <v>669</v>
      </c>
      <c r="I3625" t="s">
        <v>670</v>
      </c>
      <c r="J3625" s="10" t="str">
        <f>+LEFT(U3625,4)</f>
        <v>INM-</v>
      </c>
      <c r="K3625" t="s">
        <v>10</v>
      </c>
      <c r="L3625" s="52">
        <v>150</v>
      </c>
      <c r="M3625" t="s">
        <v>186</v>
      </c>
      <c r="N3625" t="s">
        <v>11</v>
      </c>
      <c r="O3625" s="78">
        <v>110.17700000000001</v>
      </c>
      <c r="P3625" s="11">
        <f>ROUND(O3625*L3625,2)</f>
        <v>16526.55</v>
      </c>
      <c r="Q3625" s="12">
        <f>IF(N3625="HKD",7.8,IF(N3625="CNY",7.30034,1))</f>
        <v>7.3003400000000003</v>
      </c>
      <c r="R3625" s="14">
        <f>+ROUND(O3625/Q3625,4)</f>
        <v>15.092000000000001</v>
      </c>
      <c r="S3625" s="13">
        <f>ROUND(R3625*L3625,2)</f>
        <v>2263.8000000000002</v>
      </c>
      <c r="T3625" s="14" t="s">
        <v>349</v>
      </c>
      <c r="U3625" t="s">
        <v>327</v>
      </c>
    </row>
    <row r="3626" spans="1:21" x14ac:dyDescent="0.2">
      <c r="A3626" t="s">
        <v>6957</v>
      </c>
      <c r="B3626" s="23">
        <v>45849</v>
      </c>
      <c r="C3626" s="23">
        <v>45845</v>
      </c>
      <c r="D3626" t="s">
        <v>806</v>
      </c>
      <c r="E3626" t="s">
        <v>807</v>
      </c>
      <c r="G3626" t="s">
        <v>7500</v>
      </c>
      <c r="H3626" t="s">
        <v>3212</v>
      </c>
      <c r="I3626" t="s">
        <v>3419</v>
      </c>
      <c r="J3626" s="10" t="str">
        <f>+LEFT(U3626,4)</f>
        <v>BAG-</v>
      </c>
      <c r="K3626" t="s">
        <v>10</v>
      </c>
      <c r="L3626" s="52">
        <v>10000</v>
      </c>
      <c r="M3626" t="s">
        <v>1472</v>
      </c>
      <c r="N3626" t="s">
        <v>11</v>
      </c>
      <c r="O3626" s="78">
        <v>8.7999999999999995E-2</v>
      </c>
      <c r="P3626" s="11">
        <f>ROUND(O3626*L3626,2)</f>
        <v>880</v>
      </c>
      <c r="Q3626" s="12">
        <f>IF(N3626="HKD",7.8,IF(N3626="CNY",7.30034,1))</f>
        <v>7.3003400000000003</v>
      </c>
      <c r="R3626" s="14">
        <f>+ROUND(O3626/Q3626,4)</f>
        <v>1.21E-2</v>
      </c>
      <c r="S3626" s="13">
        <f>ROUND(R3626*L3626,2)</f>
        <v>121</v>
      </c>
      <c r="T3626" s="14" t="s">
        <v>349</v>
      </c>
      <c r="U3626" t="s">
        <v>810</v>
      </c>
    </row>
    <row r="3627" spans="1:21" x14ac:dyDescent="0.2">
      <c r="A3627" t="s">
        <v>6965</v>
      </c>
      <c r="B3627" s="23">
        <v>45849</v>
      </c>
      <c r="C3627" s="23">
        <v>45845</v>
      </c>
      <c r="D3627" t="s">
        <v>806</v>
      </c>
      <c r="E3627" t="s">
        <v>807</v>
      </c>
      <c r="G3627" t="s">
        <v>7500</v>
      </c>
      <c r="H3627" t="s">
        <v>3213</v>
      </c>
      <c r="I3627" t="s">
        <v>3420</v>
      </c>
      <c r="J3627" s="10" t="str">
        <f>+LEFT(U3627,4)</f>
        <v>BAG-</v>
      </c>
      <c r="K3627" t="s">
        <v>10</v>
      </c>
      <c r="L3627" s="52">
        <v>10000</v>
      </c>
      <c r="M3627" t="s">
        <v>1472</v>
      </c>
      <c r="N3627" t="s">
        <v>11</v>
      </c>
      <c r="O3627" s="78">
        <v>0.1</v>
      </c>
      <c r="P3627" s="11">
        <f>ROUND(O3627*L3627,2)</f>
        <v>1000</v>
      </c>
      <c r="Q3627" s="12">
        <f>IF(N3627="HKD",7.8,IF(N3627="CNY",7.30034,1))</f>
        <v>7.3003400000000003</v>
      </c>
      <c r="R3627" s="14">
        <f>+ROUND(O3627/Q3627,4)</f>
        <v>1.37E-2</v>
      </c>
      <c r="S3627" s="13">
        <f>ROUND(R3627*L3627,2)</f>
        <v>137</v>
      </c>
      <c r="T3627" s="14" t="s">
        <v>349</v>
      </c>
      <c r="U3627" t="s">
        <v>810</v>
      </c>
    </row>
    <row r="3628" spans="1:21" x14ac:dyDescent="0.2">
      <c r="A3628" t="s">
        <v>6995</v>
      </c>
      <c r="B3628" s="23">
        <v>45849</v>
      </c>
      <c r="C3628" s="23">
        <v>45845</v>
      </c>
      <c r="D3628" t="s">
        <v>806</v>
      </c>
      <c r="E3628" t="s">
        <v>807</v>
      </c>
      <c r="G3628" t="s">
        <v>7500</v>
      </c>
      <c r="H3628" t="s">
        <v>3540</v>
      </c>
      <c r="I3628" t="s">
        <v>3541</v>
      </c>
      <c r="J3628" s="10" t="str">
        <f>+LEFT(U3628,4)</f>
        <v>BAG-</v>
      </c>
      <c r="K3628" t="s">
        <v>10</v>
      </c>
      <c r="L3628" s="52">
        <v>5000</v>
      </c>
      <c r="M3628" t="s">
        <v>1472</v>
      </c>
      <c r="N3628" t="s">
        <v>11</v>
      </c>
      <c r="O3628" s="78">
        <v>0.2</v>
      </c>
      <c r="P3628" s="11">
        <f>ROUND(O3628*L3628,2)</f>
        <v>1000</v>
      </c>
      <c r="Q3628" s="12">
        <f>IF(N3628="HKD",7.8,IF(N3628="CNY",7.30034,1))</f>
        <v>7.3003400000000003</v>
      </c>
      <c r="R3628" s="14">
        <f>+ROUND(O3628/Q3628,4)</f>
        <v>2.7400000000000001E-2</v>
      </c>
      <c r="S3628" s="13">
        <f>ROUND(R3628*L3628,2)</f>
        <v>137</v>
      </c>
      <c r="T3628" s="14" t="s">
        <v>349</v>
      </c>
      <c r="U3628" t="s">
        <v>810</v>
      </c>
    </row>
    <row r="3629" spans="1:21" x14ac:dyDescent="0.2">
      <c r="A3629" t="s">
        <v>6996</v>
      </c>
      <c r="B3629" s="23">
        <v>45849</v>
      </c>
      <c r="C3629" s="23">
        <v>45845</v>
      </c>
      <c r="D3629" t="s">
        <v>806</v>
      </c>
      <c r="E3629" t="s">
        <v>807</v>
      </c>
      <c r="G3629" t="s">
        <v>7519</v>
      </c>
      <c r="H3629" t="s">
        <v>3544</v>
      </c>
      <c r="I3629" t="s">
        <v>3545</v>
      </c>
      <c r="J3629" s="10" t="str">
        <f>+LEFT(U3629,4)</f>
        <v>BAG-</v>
      </c>
      <c r="K3629" t="s">
        <v>10</v>
      </c>
      <c r="L3629" s="52">
        <v>3000</v>
      </c>
      <c r="M3629" t="s">
        <v>1472</v>
      </c>
      <c r="N3629" t="s">
        <v>11</v>
      </c>
      <c r="O3629" s="78">
        <v>0.21</v>
      </c>
      <c r="P3629" s="11">
        <f>ROUND(O3629*L3629,2)</f>
        <v>630</v>
      </c>
      <c r="Q3629" s="12">
        <f>IF(N3629="HKD",7.8,IF(N3629="CNY",7.30034,1))</f>
        <v>7.3003400000000003</v>
      </c>
      <c r="R3629" s="14">
        <f>+ROUND(O3629/Q3629,4)</f>
        <v>2.8799999999999999E-2</v>
      </c>
      <c r="S3629" s="13">
        <f>ROUND(R3629*L3629,2)</f>
        <v>86.4</v>
      </c>
      <c r="T3629" s="14" t="s">
        <v>349</v>
      </c>
      <c r="U3629" t="s">
        <v>810</v>
      </c>
    </row>
    <row r="3630" spans="1:21" x14ac:dyDescent="0.2">
      <c r="A3630" t="s">
        <v>7004</v>
      </c>
      <c r="B3630" s="23">
        <v>45849</v>
      </c>
      <c r="C3630" s="23">
        <v>45834</v>
      </c>
      <c r="D3630" t="s">
        <v>806</v>
      </c>
      <c r="E3630" t="s">
        <v>807</v>
      </c>
      <c r="G3630" t="s">
        <v>7500</v>
      </c>
      <c r="H3630" t="s">
        <v>3550</v>
      </c>
      <c r="I3630" t="s">
        <v>3551</v>
      </c>
      <c r="J3630" s="10" t="str">
        <f>+LEFT(U3630,4)</f>
        <v>BAG-</v>
      </c>
      <c r="K3630" t="s">
        <v>10</v>
      </c>
      <c r="L3630" s="52">
        <v>250</v>
      </c>
      <c r="M3630" t="s">
        <v>1472</v>
      </c>
      <c r="N3630" t="s">
        <v>11</v>
      </c>
      <c r="O3630" s="78">
        <v>0.23699999999999999</v>
      </c>
      <c r="P3630" s="11">
        <f>ROUND(O3630*L3630,2)</f>
        <v>59.25</v>
      </c>
      <c r="Q3630" s="12">
        <f>IF(N3630="HKD",7.8,IF(N3630="CNY",7.30034,1))</f>
        <v>7.3003400000000003</v>
      </c>
      <c r="R3630" s="14">
        <f>+ROUND(O3630/Q3630,4)</f>
        <v>3.2500000000000001E-2</v>
      </c>
      <c r="S3630" s="13">
        <f>ROUND(R3630*L3630,2)</f>
        <v>8.1300000000000008</v>
      </c>
      <c r="T3630" s="14" t="s">
        <v>349</v>
      </c>
      <c r="U3630" t="s">
        <v>810</v>
      </c>
    </row>
    <row r="3631" spans="1:21" x14ac:dyDescent="0.2">
      <c r="A3631" t="s">
        <v>7021</v>
      </c>
      <c r="B3631" s="23">
        <v>45849</v>
      </c>
      <c r="C3631" s="23">
        <v>45818</v>
      </c>
      <c r="D3631" t="s">
        <v>169</v>
      </c>
      <c r="E3631" t="s">
        <v>170</v>
      </c>
      <c r="G3631" t="s">
        <v>7527</v>
      </c>
      <c r="H3631" t="s">
        <v>6685</v>
      </c>
      <c r="I3631" t="s">
        <v>6686</v>
      </c>
      <c r="J3631" s="10" t="str">
        <f>+LEFT(U3631,4)</f>
        <v>BHRE</v>
      </c>
      <c r="K3631" t="s">
        <v>10</v>
      </c>
      <c r="L3631" s="52">
        <v>7100</v>
      </c>
      <c r="M3631" t="s">
        <v>1472</v>
      </c>
      <c r="N3631" t="s">
        <v>11</v>
      </c>
      <c r="O3631" s="78">
        <v>0.36</v>
      </c>
      <c r="P3631" s="11">
        <f>ROUND(O3631*L3631,2)</f>
        <v>2556</v>
      </c>
      <c r="Q3631" s="12">
        <f>IF(N3631="HKD",7.8,IF(N3631="CNY",7.30034,1))</f>
        <v>7.3003400000000003</v>
      </c>
      <c r="R3631" s="14">
        <f>+ROUND(O3631/Q3631,4)</f>
        <v>4.9299999999999997E-2</v>
      </c>
      <c r="S3631" s="13">
        <f>ROUND(R3631*L3631,2)</f>
        <v>350.03</v>
      </c>
      <c r="T3631" s="14" t="s">
        <v>349</v>
      </c>
      <c r="U3631" t="s">
        <v>173</v>
      </c>
    </row>
    <row r="3632" spans="1:21" x14ac:dyDescent="0.2">
      <c r="A3632" t="s">
        <v>7022</v>
      </c>
      <c r="B3632" s="23">
        <v>45849</v>
      </c>
      <c r="C3632" s="23">
        <v>45818</v>
      </c>
      <c r="D3632" t="s">
        <v>169</v>
      </c>
      <c r="E3632" t="s">
        <v>170</v>
      </c>
      <c r="G3632" t="s">
        <v>7527</v>
      </c>
      <c r="H3632" t="s">
        <v>6685</v>
      </c>
      <c r="I3632" t="s">
        <v>6686</v>
      </c>
      <c r="J3632" s="10" t="str">
        <f>+LEFT(U3632,4)</f>
        <v>BHRE</v>
      </c>
      <c r="K3632" t="s">
        <v>10</v>
      </c>
      <c r="L3632" s="52">
        <v>50</v>
      </c>
      <c r="M3632" t="s">
        <v>1472</v>
      </c>
      <c r="N3632" t="s">
        <v>11</v>
      </c>
      <c r="O3632" s="78">
        <v>0.36</v>
      </c>
      <c r="P3632" s="11">
        <f>ROUND(O3632*L3632,2)</f>
        <v>18</v>
      </c>
      <c r="Q3632" s="12">
        <f>IF(N3632="HKD",7.8,IF(N3632="CNY",7.30034,1))</f>
        <v>7.3003400000000003</v>
      </c>
      <c r="R3632" s="14">
        <f>+ROUND(O3632/Q3632,4)</f>
        <v>4.9299999999999997E-2</v>
      </c>
      <c r="S3632" s="13">
        <f>ROUND(R3632*L3632,2)</f>
        <v>2.4700000000000002</v>
      </c>
      <c r="T3632" s="14" t="s">
        <v>349</v>
      </c>
      <c r="U3632" t="s">
        <v>173</v>
      </c>
    </row>
    <row r="3633" spans="1:21" x14ac:dyDescent="0.2">
      <c r="A3633" t="s">
        <v>7023</v>
      </c>
      <c r="B3633" s="23">
        <v>45849</v>
      </c>
      <c r="C3633" s="23">
        <v>45839</v>
      </c>
      <c r="D3633" t="s">
        <v>709</v>
      </c>
      <c r="E3633" t="s">
        <v>710</v>
      </c>
      <c r="G3633" t="s">
        <v>7528</v>
      </c>
      <c r="H3633" t="s">
        <v>1282</v>
      </c>
      <c r="I3633" t="s">
        <v>1283</v>
      </c>
      <c r="J3633" s="10" t="str">
        <f>+LEFT(U3633,4)</f>
        <v>MISC</v>
      </c>
      <c r="K3633" t="s">
        <v>10</v>
      </c>
      <c r="L3633" s="52">
        <v>1020</v>
      </c>
      <c r="M3633" t="s">
        <v>1472</v>
      </c>
      <c r="N3633" t="s">
        <v>11</v>
      </c>
      <c r="O3633" s="78">
        <v>0.39100000000000001</v>
      </c>
      <c r="P3633" s="11">
        <f>ROUND(O3633*L3633,2)</f>
        <v>398.82</v>
      </c>
      <c r="Q3633" s="12">
        <f>IF(N3633="HKD",7.8,IF(N3633="CNY",7.30034,1))</f>
        <v>7.3003400000000003</v>
      </c>
      <c r="R3633" s="14">
        <f>+ROUND(O3633/Q3633,4)</f>
        <v>5.3600000000000002E-2</v>
      </c>
      <c r="S3633" s="13">
        <f>ROUND(R3633*L3633,2)</f>
        <v>54.67</v>
      </c>
      <c r="T3633" s="14" t="s">
        <v>349</v>
      </c>
      <c r="U3633" t="s">
        <v>25</v>
      </c>
    </row>
    <row r="3634" spans="1:21" x14ac:dyDescent="0.2">
      <c r="A3634" t="s">
        <v>7031</v>
      </c>
      <c r="B3634" s="23">
        <v>45849</v>
      </c>
      <c r="C3634" s="23">
        <v>45842</v>
      </c>
      <c r="D3634" t="s">
        <v>709</v>
      </c>
      <c r="E3634" t="s">
        <v>710</v>
      </c>
      <c r="G3634" t="s">
        <v>7528</v>
      </c>
      <c r="H3634" t="s">
        <v>726</v>
      </c>
      <c r="I3634" t="s">
        <v>727</v>
      </c>
      <c r="J3634" s="10" t="str">
        <f>+LEFT(U3634,4)</f>
        <v>KNOB</v>
      </c>
      <c r="K3634" t="s">
        <v>10</v>
      </c>
      <c r="L3634" s="52">
        <v>1000</v>
      </c>
      <c r="M3634" t="s">
        <v>1472</v>
      </c>
      <c r="N3634" t="s">
        <v>11</v>
      </c>
      <c r="O3634" s="78">
        <v>0.56669999999999998</v>
      </c>
      <c r="P3634" s="11">
        <f>ROUND(O3634*L3634,2)</f>
        <v>566.70000000000005</v>
      </c>
      <c r="Q3634" s="12">
        <f>IF(N3634="HKD",7.8,IF(N3634="CNY",7.30034,1))</f>
        <v>7.3003400000000003</v>
      </c>
      <c r="R3634" s="14">
        <f>+ROUND(O3634/Q3634,4)</f>
        <v>7.7600000000000002E-2</v>
      </c>
      <c r="S3634" s="13">
        <f>ROUND(R3634*L3634,2)</f>
        <v>77.599999999999994</v>
      </c>
      <c r="T3634" s="14" t="s">
        <v>349</v>
      </c>
      <c r="U3634" t="s">
        <v>32</v>
      </c>
    </row>
    <row r="3635" spans="1:21" x14ac:dyDescent="0.2">
      <c r="A3635" t="s">
        <v>7040</v>
      </c>
      <c r="B3635" s="23">
        <v>45849</v>
      </c>
      <c r="C3635" s="23">
        <v>45834</v>
      </c>
      <c r="D3635" t="s">
        <v>709</v>
      </c>
      <c r="E3635" t="s">
        <v>710</v>
      </c>
      <c r="G3635" t="s">
        <v>7533</v>
      </c>
      <c r="H3635" t="s">
        <v>713</v>
      </c>
      <c r="I3635" t="s">
        <v>714</v>
      </c>
      <c r="J3635" s="10" t="str">
        <f>+LEFT(U3635,4)</f>
        <v>KNOB</v>
      </c>
      <c r="K3635" t="s">
        <v>10</v>
      </c>
      <c r="L3635" s="52">
        <v>2050</v>
      </c>
      <c r="M3635" t="s">
        <v>1472</v>
      </c>
      <c r="N3635" t="s">
        <v>11</v>
      </c>
      <c r="O3635" s="78">
        <v>0.61839999999999995</v>
      </c>
      <c r="P3635" s="11">
        <f>ROUND(O3635*L3635,2)</f>
        <v>1267.72</v>
      </c>
      <c r="Q3635" s="12">
        <f>IF(N3635="HKD",7.8,IF(N3635="CNY",7.30034,1))</f>
        <v>7.3003400000000003</v>
      </c>
      <c r="R3635" s="14">
        <f>+ROUND(O3635/Q3635,4)</f>
        <v>8.4699999999999998E-2</v>
      </c>
      <c r="S3635" s="13">
        <f>ROUND(R3635*L3635,2)</f>
        <v>173.64</v>
      </c>
      <c r="T3635" s="14" t="s">
        <v>349</v>
      </c>
      <c r="U3635" t="s">
        <v>32</v>
      </c>
    </row>
    <row r="3636" spans="1:21" x14ac:dyDescent="0.2">
      <c r="A3636" t="s">
        <v>7061</v>
      </c>
      <c r="B3636" s="23">
        <v>45849</v>
      </c>
      <c r="C3636" s="23">
        <v>45839</v>
      </c>
      <c r="D3636" t="s">
        <v>709</v>
      </c>
      <c r="E3636" t="s">
        <v>710</v>
      </c>
      <c r="G3636" t="s">
        <v>7528</v>
      </c>
      <c r="H3636" t="s">
        <v>1639</v>
      </c>
      <c r="I3636" t="s">
        <v>1640</v>
      </c>
      <c r="J3636" s="10" t="str">
        <f>+LEFT(U3636,4)</f>
        <v>KNOB</v>
      </c>
      <c r="K3636" t="s">
        <v>10</v>
      </c>
      <c r="L3636" s="52">
        <v>5700</v>
      </c>
      <c r="M3636" t="s">
        <v>1472</v>
      </c>
      <c r="N3636" t="s">
        <v>11</v>
      </c>
      <c r="O3636" s="78">
        <v>0.86729999999999996</v>
      </c>
      <c r="P3636" s="11">
        <f>ROUND(O3636*L3636,2)</f>
        <v>4943.6099999999997</v>
      </c>
      <c r="Q3636" s="12">
        <f>IF(N3636="HKD",7.8,IF(N3636="CNY",7.30034,1))</f>
        <v>7.3003400000000003</v>
      </c>
      <c r="R3636" s="14">
        <f>+ROUND(O3636/Q3636,4)</f>
        <v>0.1188</v>
      </c>
      <c r="S3636" s="13">
        <f>ROUND(R3636*L3636,2)</f>
        <v>677.16</v>
      </c>
      <c r="T3636" s="14" t="s">
        <v>349</v>
      </c>
      <c r="U3636" t="s">
        <v>32</v>
      </c>
    </row>
    <row r="3637" spans="1:21" x14ac:dyDescent="0.2">
      <c r="A3637" t="s">
        <v>7066</v>
      </c>
      <c r="B3637" s="23">
        <v>45849</v>
      </c>
      <c r="C3637" s="23">
        <v>45818</v>
      </c>
      <c r="D3637" t="s">
        <v>169</v>
      </c>
      <c r="E3637" t="s">
        <v>170</v>
      </c>
      <c r="G3637" t="s">
        <v>7548</v>
      </c>
      <c r="H3637" t="s">
        <v>6701</v>
      </c>
      <c r="I3637" t="s">
        <v>6702</v>
      </c>
      <c r="J3637" s="10" t="str">
        <f>+LEFT(U3637,4)</f>
        <v>U&amp;C-</v>
      </c>
      <c r="K3637" t="s">
        <v>10</v>
      </c>
      <c r="L3637" s="52">
        <v>7100</v>
      </c>
      <c r="M3637" t="s">
        <v>1472</v>
      </c>
      <c r="N3637" t="s">
        <v>11</v>
      </c>
      <c r="O3637" s="78">
        <v>0.9</v>
      </c>
      <c r="P3637" s="11">
        <f>ROUND(O3637*L3637,2)</f>
        <v>6390</v>
      </c>
      <c r="Q3637" s="12">
        <f>IF(N3637="HKD",7.8,IF(N3637="CNY",7.30034,1))</f>
        <v>7.3003400000000003</v>
      </c>
      <c r="R3637" s="14">
        <f>+ROUND(O3637/Q3637,4)</f>
        <v>0.12330000000000001</v>
      </c>
      <c r="S3637" s="13">
        <f>ROUND(R3637*L3637,2)</f>
        <v>875.43</v>
      </c>
      <c r="T3637" s="14" t="s">
        <v>349</v>
      </c>
      <c r="U3637" t="s">
        <v>177</v>
      </c>
    </row>
    <row r="3638" spans="1:21" x14ac:dyDescent="0.2">
      <c r="A3638" t="s">
        <v>7067</v>
      </c>
      <c r="B3638" s="23">
        <v>45849</v>
      </c>
      <c r="C3638" s="23">
        <v>45818</v>
      </c>
      <c r="D3638" t="s">
        <v>169</v>
      </c>
      <c r="E3638" t="s">
        <v>170</v>
      </c>
      <c r="G3638" t="s">
        <v>7548</v>
      </c>
      <c r="H3638" t="s">
        <v>6701</v>
      </c>
      <c r="I3638" t="s">
        <v>6702</v>
      </c>
      <c r="J3638" s="10" t="str">
        <f>+LEFT(U3638,4)</f>
        <v>U&amp;C-</v>
      </c>
      <c r="K3638" t="s">
        <v>10</v>
      </c>
      <c r="L3638" s="52">
        <v>50</v>
      </c>
      <c r="M3638" t="s">
        <v>1472</v>
      </c>
      <c r="N3638" t="s">
        <v>11</v>
      </c>
      <c r="O3638" s="78">
        <v>0.9</v>
      </c>
      <c r="P3638" s="11">
        <f>ROUND(O3638*L3638,2)</f>
        <v>45</v>
      </c>
      <c r="Q3638" s="12">
        <f>IF(N3638="HKD",7.8,IF(N3638="CNY",7.30034,1))</f>
        <v>7.3003400000000003</v>
      </c>
      <c r="R3638" s="14">
        <f>+ROUND(O3638/Q3638,4)</f>
        <v>0.12330000000000001</v>
      </c>
      <c r="S3638" s="13">
        <f>ROUND(R3638*L3638,2)</f>
        <v>6.17</v>
      </c>
      <c r="T3638" s="14" t="s">
        <v>349</v>
      </c>
      <c r="U3638" t="s">
        <v>177</v>
      </c>
    </row>
    <row r="3639" spans="1:21" x14ac:dyDescent="0.2">
      <c r="A3639" t="s">
        <v>7088</v>
      </c>
      <c r="B3639" s="23">
        <v>45849</v>
      </c>
      <c r="C3639" s="23">
        <v>45839</v>
      </c>
      <c r="D3639" t="s">
        <v>709</v>
      </c>
      <c r="E3639" t="s">
        <v>710</v>
      </c>
      <c r="G3639" t="s">
        <v>7533</v>
      </c>
      <c r="H3639" t="s">
        <v>1645</v>
      </c>
      <c r="I3639" t="s">
        <v>1646</v>
      </c>
      <c r="J3639" s="10" t="str">
        <f>+LEFT(U3639,4)</f>
        <v>KNOB</v>
      </c>
      <c r="K3639" t="s">
        <v>10</v>
      </c>
      <c r="L3639" s="52">
        <v>1300</v>
      </c>
      <c r="M3639" t="s">
        <v>1472</v>
      </c>
      <c r="N3639" t="s">
        <v>11</v>
      </c>
      <c r="O3639" s="78">
        <v>1.0902000000000001</v>
      </c>
      <c r="P3639" s="11">
        <f>ROUND(O3639*L3639,2)</f>
        <v>1417.26</v>
      </c>
      <c r="Q3639" s="12">
        <f>IF(N3639="HKD",7.8,IF(N3639="CNY",7.30034,1))</f>
        <v>7.3003400000000003</v>
      </c>
      <c r="R3639" s="14">
        <f>+ROUND(O3639/Q3639,4)</f>
        <v>0.14929999999999999</v>
      </c>
      <c r="S3639" s="13">
        <f>ROUND(R3639*L3639,2)</f>
        <v>194.09</v>
      </c>
      <c r="T3639" s="14" t="s">
        <v>349</v>
      </c>
      <c r="U3639" t="s">
        <v>32</v>
      </c>
    </row>
    <row r="3640" spans="1:21" x14ac:dyDescent="0.2">
      <c r="A3640" t="s">
        <v>7088</v>
      </c>
      <c r="B3640" s="23">
        <v>45849</v>
      </c>
      <c r="C3640" s="23">
        <v>45839</v>
      </c>
      <c r="D3640" t="s">
        <v>709</v>
      </c>
      <c r="E3640" t="s">
        <v>710</v>
      </c>
      <c r="G3640" t="s">
        <v>7533</v>
      </c>
      <c r="H3640" t="s">
        <v>1645</v>
      </c>
      <c r="I3640" t="s">
        <v>1646</v>
      </c>
      <c r="J3640" s="10" t="str">
        <f>+LEFT(U3640,4)</f>
        <v>KNOB</v>
      </c>
      <c r="K3640" t="s">
        <v>10</v>
      </c>
      <c r="L3640" s="52">
        <v>300</v>
      </c>
      <c r="M3640" t="s">
        <v>1472</v>
      </c>
      <c r="N3640" t="s">
        <v>11</v>
      </c>
      <c r="O3640" s="78">
        <v>1.0902000000000001</v>
      </c>
      <c r="P3640" s="11">
        <f>ROUND(O3640*L3640,2)</f>
        <v>327.06</v>
      </c>
      <c r="Q3640" s="12">
        <f>IF(N3640="HKD",7.8,IF(N3640="CNY",7.30034,1))</f>
        <v>7.3003400000000003</v>
      </c>
      <c r="R3640" s="14">
        <f>+ROUND(O3640/Q3640,4)</f>
        <v>0.14929999999999999</v>
      </c>
      <c r="S3640" s="13">
        <f>ROUND(R3640*L3640,2)</f>
        <v>44.79</v>
      </c>
      <c r="T3640" s="14" t="s">
        <v>349</v>
      </c>
      <c r="U3640" t="s">
        <v>32</v>
      </c>
    </row>
    <row r="3641" spans="1:21" x14ac:dyDescent="0.2">
      <c r="A3641" t="s">
        <v>7090</v>
      </c>
      <c r="B3641" s="23">
        <v>45849</v>
      </c>
      <c r="C3641" s="23">
        <v>45834</v>
      </c>
      <c r="D3641" t="s">
        <v>169</v>
      </c>
      <c r="E3641" t="s">
        <v>170</v>
      </c>
      <c r="G3641" t="s">
        <v>7558</v>
      </c>
      <c r="H3641" t="s">
        <v>6713</v>
      </c>
      <c r="I3641" t="s">
        <v>647</v>
      </c>
      <c r="J3641" s="10" t="str">
        <f>+LEFT(U3641,4)</f>
        <v>PRIM</v>
      </c>
      <c r="K3641" t="s">
        <v>10</v>
      </c>
      <c r="L3641" s="52">
        <v>6050</v>
      </c>
      <c r="M3641" t="s">
        <v>1472</v>
      </c>
      <c r="N3641" t="s">
        <v>11</v>
      </c>
      <c r="O3641" s="78">
        <v>1.1200000000000001</v>
      </c>
      <c r="P3641" s="11">
        <f>ROUND(O3641*L3641,2)</f>
        <v>6776</v>
      </c>
      <c r="Q3641" s="12">
        <f>IF(N3641="HKD",7.8,IF(N3641="CNY",7.30034,1))</f>
        <v>7.3003400000000003</v>
      </c>
      <c r="R3641" s="14">
        <f>+ROUND(O3641/Q3641,4)</f>
        <v>0.15340000000000001</v>
      </c>
      <c r="S3641" s="13">
        <f>ROUND(R3641*L3641,2)</f>
        <v>928.07</v>
      </c>
      <c r="T3641" s="14" t="s">
        <v>349</v>
      </c>
      <c r="U3641" t="s">
        <v>181</v>
      </c>
    </row>
    <row r="3642" spans="1:21" x14ac:dyDescent="0.2">
      <c r="A3642" t="s">
        <v>7089</v>
      </c>
      <c r="B3642" s="23">
        <v>45849</v>
      </c>
      <c r="C3642" s="23">
        <v>45834</v>
      </c>
      <c r="D3642" t="s">
        <v>169</v>
      </c>
      <c r="E3642" t="s">
        <v>170</v>
      </c>
      <c r="G3642" t="s">
        <v>7557</v>
      </c>
      <c r="H3642" t="s">
        <v>3226</v>
      </c>
      <c r="I3642" t="s">
        <v>3433</v>
      </c>
      <c r="J3642" s="10" t="str">
        <f>+LEFT(U3642,4)</f>
        <v>U&amp;C-</v>
      </c>
      <c r="K3642" t="s">
        <v>10</v>
      </c>
      <c r="L3642" s="52">
        <v>7550</v>
      </c>
      <c r="M3642" t="s">
        <v>1472</v>
      </c>
      <c r="N3642" t="s">
        <v>11</v>
      </c>
      <c r="O3642" s="78">
        <v>1.1200000000000001</v>
      </c>
      <c r="P3642" s="11">
        <f>ROUND(O3642*L3642,2)</f>
        <v>8456</v>
      </c>
      <c r="Q3642" s="12">
        <f>IF(N3642="HKD",7.8,IF(N3642="CNY",7.30034,1))</f>
        <v>7.3003400000000003</v>
      </c>
      <c r="R3642" s="14">
        <f>+ROUND(O3642/Q3642,4)</f>
        <v>0.15340000000000001</v>
      </c>
      <c r="S3642" s="13">
        <f>ROUND(R3642*L3642,2)</f>
        <v>1158.17</v>
      </c>
      <c r="T3642" s="14" t="s">
        <v>349</v>
      </c>
      <c r="U3642" t="s">
        <v>177</v>
      </c>
    </row>
    <row r="3643" spans="1:21" x14ac:dyDescent="0.2">
      <c r="A3643" t="s">
        <v>7091</v>
      </c>
      <c r="B3643" s="23">
        <v>45849</v>
      </c>
      <c r="C3643" s="23">
        <v>45821</v>
      </c>
      <c r="D3643" t="s">
        <v>709</v>
      </c>
      <c r="E3643" t="s">
        <v>710</v>
      </c>
      <c r="G3643" t="s">
        <v>7533</v>
      </c>
      <c r="H3643" t="s">
        <v>1647</v>
      </c>
      <c r="I3643" t="s">
        <v>1648</v>
      </c>
      <c r="J3643" s="10" t="str">
        <f>+LEFT(U3643,4)</f>
        <v>HDL-</v>
      </c>
      <c r="K3643" t="s">
        <v>10</v>
      </c>
      <c r="L3643" s="52">
        <v>1500</v>
      </c>
      <c r="M3643" t="s">
        <v>1472</v>
      </c>
      <c r="N3643" t="s">
        <v>11</v>
      </c>
      <c r="O3643" s="78">
        <v>1.1486000000000001</v>
      </c>
      <c r="P3643" s="11">
        <f>ROUND(O3643*L3643,2)</f>
        <v>1722.9</v>
      </c>
      <c r="Q3643" s="12">
        <f>IF(N3643="HKD",7.8,IF(N3643="CNY",7.30034,1))</f>
        <v>7.3003400000000003</v>
      </c>
      <c r="R3643" s="14">
        <f>+ROUND(O3643/Q3643,4)</f>
        <v>0.1573</v>
      </c>
      <c r="S3643" s="13">
        <f>ROUND(R3643*L3643,2)</f>
        <v>235.95</v>
      </c>
      <c r="T3643" s="14" t="s">
        <v>349</v>
      </c>
      <c r="U3643" t="s">
        <v>228</v>
      </c>
    </row>
    <row r="3644" spans="1:21" x14ac:dyDescent="0.2">
      <c r="A3644" t="s">
        <v>7094</v>
      </c>
      <c r="B3644" s="23">
        <v>45849</v>
      </c>
      <c r="C3644" s="23">
        <v>45821</v>
      </c>
      <c r="D3644" t="s">
        <v>709</v>
      </c>
      <c r="E3644" t="s">
        <v>710</v>
      </c>
      <c r="G3644" t="s">
        <v>7533</v>
      </c>
      <c r="H3644" t="s">
        <v>1651</v>
      </c>
      <c r="I3644" t="s">
        <v>1652</v>
      </c>
      <c r="J3644" s="10" t="str">
        <f>+LEFT(U3644,4)</f>
        <v>HDL-</v>
      </c>
      <c r="K3644" t="s">
        <v>10</v>
      </c>
      <c r="L3644" s="52">
        <v>1500</v>
      </c>
      <c r="M3644" t="s">
        <v>1472</v>
      </c>
      <c r="N3644" t="s">
        <v>11</v>
      </c>
      <c r="O3644" s="78">
        <v>1.3041</v>
      </c>
      <c r="P3644" s="11">
        <f>ROUND(O3644*L3644,2)</f>
        <v>1956.15</v>
      </c>
      <c r="Q3644" s="12">
        <f>IF(N3644="HKD",7.8,IF(N3644="CNY",7.30034,1))</f>
        <v>7.3003400000000003</v>
      </c>
      <c r="R3644" s="14">
        <f>+ROUND(O3644/Q3644,4)</f>
        <v>0.17860000000000001</v>
      </c>
      <c r="S3644" s="13">
        <f>ROUND(R3644*L3644,2)</f>
        <v>267.89999999999998</v>
      </c>
      <c r="T3644" s="14" t="s">
        <v>349</v>
      </c>
      <c r="U3644" t="s">
        <v>228</v>
      </c>
    </row>
    <row r="3645" spans="1:21" x14ac:dyDescent="0.2">
      <c r="A3645" t="s">
        <v>7096</v>
      </c>
      <c r="B3645" s="23">
        <v>45849</v>
      </c>
      <c r="C3645" s="23">
        <v>45818</v>
      </c>
      <c r="D3645" t="s">
        <v>169</v>
      </c>
      <c r="E3645" t="s">
        <v>170</v>
      </c>
      <c r="G3645" t="s">
        <v>7527</v>
      </c>
      <c r="H3645" t="s">
        <v>6714</v>
      </c>
      <c r="I3645" t="s">
        <v>5803</v>
      </c>
      <c r="J3645" s="10" t="str">
        <f>+LEFT(U3645,4)</f>
        <v>BHRE</v>
      </c>
      <c r="K3645" t="s">
        <v>10</v>
      </c>
      <c r="L3645" s="52">
        <v>7100</v>
      </c>
      <c r="M3645" t="s">
        <v>1472</v>
      </c>
      <c r="N3645" t="s">
        <v>11</v>
      </c>
      <c r="O3645" s="78">
        <v>1.35</v>
      </c>
      <c r="P3645" s="11">
        <f>ROUND(O3645*L3645,2)</f>
        <v>9585</v>
      </c>
      <c r="Q3645" s="12">
        <f>IF(N3645="HKD",7.8,IF(N3645="CNY",7.30034,1))</f>
        <v>7.3003400000000003</v>
      </c>
      <c r="R3645" s="14">
        <f>+ROUND(O3645/Q3645,4)</f>
        <v>0.18490000000000001</v>
      </c>
      <c r="S3645" s="13">
        <f>ROUND(R3645*L3645,2)</f>
        <v>1312.79</v>
      </c>
      <c r="T3645" s="14" t="s">
        <v>349</v>
      </c>
      <c r="U3645" t="s">
        <v>173</v>
      </c>
    </row>
    <row r="3646" spans="1:21" x14ac:dyDescent="0.2">
      <c r="A3646" t="s">
        <v>7097</v>
      </c>
      <c r="B3646" s="23">
        <v>45849</v>
      </c>
      <c r="C3646" s="23">
        <v>45818</v>
      </c>
      <c r="D3646" t="s">
        <v>169</v>
      </c>
      <c r="E3646" t="s">
        <v>170</v>
      </c>
      <c r="G3646" t="s">
        <v>7527</v>
      </c>
      <c r="H3646" t="s">
        <v>6714</v>
      </c>
      <c r="I3646" t="s">
        <v>5803</v>
      </c>
      <c r="J3646" s="10" t="str">
        <f>+LEFT(U3646,4)</f>
        <v>BHRE</v>
      </c>
      <c r="K3646" t="s">
        <v>10</v>
      </c>
      <c r="L3646" s="52">
        <v>50</v>
      </c>
      <c r="M3646" t="s">
        <v>1472</v>
      </c>
      <c r="N3646" t="s">
        <v>11</v>
      </c>
      <c r="O3646" s="78">
        <v>1.35</v>
      </c>
      <c r="P3646" s="11">
        <f>ROUND(O3646*L3646,2)</f>
        <v>67.5</v>
      </c>
      <c r="Q3646" s="12">
        <f>IF(N3646="HKD",7.8,IF(N3646="CNY",7.30034,1))</f>
        <v>7.3003400000000003</v>
      </c>
      <c r="R3646" s="14">
        <f>+ROUND(O3646/Q3646,4)</f>
        <v>0.18490000000000001</v>
      </c>
      <c r="S3646" s="13">
        <f>ROUND(R3646*L3646,2)</f>
        <v>9.25</v>
      </c>
      <c r="T3646" s="14" t="s">
        <v>349</v>
      </c>
      <c r="U3646" t="s">
        <v>173</v>
      </c>
    </row>
    <row r="3647" spans="1:21" x14ac:dyDescent="0.2">
      <c r="A3647" t="s">
        <v>7108</v>
      </c>
      <c r="B3647" s="23">
        <v>45849</v>
      </c>
      <c r="C3647" s="23">
        <v>45842</v>
      </c>
      <c r="D3647" t="s">
        <v>709</v>
      </c>
      <c r="E3647" t="s">
        <v>710</v>
      </c>
      <c r="G3647" t="s">
        <v>7528</v>
      </c>
      <c r="H3647" t="s">
        <v>729</v>
      </c>
      <c r="I3647" t="s">
        <v>730</v>
      </c>
      <c r="J3647" s="10" t="str">
        <f>+LEFT(U3647,4)</f>
        <v>HDL-</v>
      </c>
      <c r="K3647" t="s">
        <v>10</v>
      </c>
      <c r="L3647" s="52">
        <v>2000</v>
      </c>
      <c r="M3647" t="s">
        <v>1472</v>
      </c>
      <c r="N3647" t="s">
        <v>11</v>
      </c>
      <c r="O3647" s="78">
        <v>1.5313000000000001</v>
      </c>
      <c r="P3647" s="11">
        <f>ROUND(O3647*L3647,2)</f>
        <v>3062.6</v>
      </c>
      <c r="Q3647" s="12">
        <f>IF(N3647="HKD",7.8,IF(N3647="CNY",7.30034,1))</f>
        <v>7.3003400000000003</v>
      </c>
      <c r="R3647" s="14">
        <f>+ROUND(O3647/Q3647,4)</f>
        <v>0.20979999999999999</v>
      </c>
      <c r="S3647" s="13">
        <f>ROUND(R3647*L3647,2)</f>
        <v>419.6</v>
      </c>
      <c r="T3647" s="14" t="s">
        <v>349</v>
      </c>
      <c r="U3647" t="s">
        <v>228</v>
      </c>
    </row>
    <row r="3648" spans="1:21" x14ac:dyDescent="0.2">
      <c r="A3648" t="s">
        <v>7109</v>
      </c>
      <c r="B3648" s="23">
        <v>45849</v>
      </c>
      <c r="C3648" s="23">
        <v>45839</v>
      </c>
      <c r="D3648" t="s">
        <v>709</v>
      </c>
      <c r="E3648" t="s">
        <v>710</v>
      </c>
      <c r="G3648" t="s">
        <v>7528</v>
      </c>
      <c r="H3648" t="s">
        <v>3225</v>
      </c>
      <c r="I3648" t="s">
        <v>3432</v>
      </c>
      <c r="J3648" s="10" t="str">
        <f>+LEFT(U3648,4)</f>
        <v>KNOB</v>
      </c>
      <c r="K3648" t="s">
        <v>10</v>
      </c>
      <c r="L3648" s="52">
        <v>2000</v>
      </c>
      <c r="M3648" t="s">
        <v>1472</v>
      </c>
      <c r="N3648" t="s">
        <v>11</v>
      </c>
      <c r="O3648" s="78">
        <v>1.6423000000000001</v>
      </c>
      <c r="P3648" s="11">
        <f>ROUND(O3648*L3648,2)</f>
        <v>3284.6</v>
      </c>
      <c r="Q3648" s="12">
        <f>IF(N3648="HKD",7.8,IF(N3648="CNY",7.30034,1))</f>
        <v>7.3003400000000003</v>
      </c>
      <c r="R3648" s="14">
        <f>+ROUND(O3648/Q3648,4)</f>
        <v>0.22500000000000001</v>
      </c>
      <c r="S3648" s="13">
        <f>ROUND(R3648*L3648,2)</f>
        <v>450</v>
      </c>
      <c r="T3648" s="14" t="s">
        <v>349</v>
      </c>
      <c r="U3648" t="s">
        <v>32</v>
      </c>
    </row>
    <row r="3649" spans="1:21" x14ac:dyDescent="0.2">
      <c r="A3649" t="s">
        <v>7111</v>
      </c>
      <c r="B3649" s="23">
        <v>45849</v>
      </c>
      <c r="C3649" s="23">
        <v>45821</v>
      </c>
      <c r="D3649" t="s">
        <v>709</v>
      </c>
      <c r="E3649" t="s">
        <v>710</v>
      </c>
      <c r="G3649" t="s">
        <v>7533</v>
      </c>
      <c r="H3649" t="s">
        <v>6718</v>
      </c>
      <c r="I3649" t="s">
        <v>6719</v>
      </c>
      <c r="J3649" s="10" t="str">
        <f>+LEFT(U3649,4)</f>
        <v>LHDL</v>
      </c>
      <c r="K3649" t="s">
        <v>10</v>
      </c>
      <c r="L3649" s="52">
        <v>3030</v>
      </c>
      <c r="M3649" t="s">
        <v>1472</v>
      </c>
      <c r="N3649" t="s">
        <v>11</v>
      </c>
      <c r="O3649" s="78">
        <v>1.7138</v>
      </c>
      <c r="P3649" s="11">
        <f>ROUND(O3649*L3649,2)</f>
        <v>5192.8100000000004</v>
      </c>
      <c r="Q3649" s="12">
        <f>IF(N3649="HKD",7.8,IF(N3649="CNY",7.30034,1))</f>
        <v>7.3003400000000003</v>
      </c>
      <c r="R3649" s="14">
        <f>+ROUND(O3649/Q3649,4)</f>
        <v>0.23480000000000001</v>
      </c>
      <c r="S3649" s="13">
        <f>ROUND(R3649*L3649,2)</f>
        <v>711.44</v>
      </c>
      <c r="T3649" s="14" t="s">
        <v>349</v>
      </c>
      <c r="U3649" t="s">
        <v>125</v>
      </c>
    </row>
    <row r="3650" spans="1:21" x14ac:dyDescent="0.2">
      <c r="A3650" t="s">
        <v>7112</v>
      </c>
      <c r="B3650" s="23">
        <v>45849</v>
      </c>
      <c r="C3650" s="23">
        <v>45826</v>
      </c>
      <c r="D3650" t="s">
        <v>709</v>
      </c>
      <c r="E3650" t="s">
        <v>710</v>
      </c>
      <c r="G3650" t="s">
        <v>7533</v>
      </c>
      <c r="H3650" t="s">
        <v>6720</v>
      </c>
      <c r="I3650" t="s">
        <v>1681</v>
      </c>
      <c r="J3650" s="10" t="str">
        <f>+LEFT(U3650,4)</f>
        <v>LHDL</v>
      </c>
      <c r="K3650" t="s">
        <v>10</v>
      </c>
      <c r="L3650" s="52">
        <v>1000</v>
      </c>
      <c r="M3650" t="s">
        <v>1472</v>
      </c>
      <c r="N3650" t="s">
        <v>11</v>
      </c>
      <c r="O3650" s="78">
        <v>1.7138</v>
      </c>
      <c r="P3650" s="11">
        <f>ROUND(O3650*L3650,2)</f>
        <v>1713.8</v>
      </c>
      <c r="Q3650" s="12">
        <f>IF(N3650="HKD",7.8,IF(N3650="CNY",7.30034,1))</f>
        <v>7.3003400000000003</v>
      </c>
      <c r="R3650" s="14">
        <f>+ROUND(O3650/Q3650,4)</f>
        <v>0.23480000000000001</v>
      </c>
      <c r="S3650" s="13">
        <f>ROUND(R3650*L3650,2)</f>
        <v>234.8</v>
      </c>
      <c r="T3650" s="14" t="s">
        <v>349</v>
      </c>
      <c r="U3650" t="s">
        <v>125</v>
      </c>
    </row>
    <row r="3651" spans="1:21" x14ac:dyDescent="0.2">
      <c r="A3651" t="s">
        <v>7132</v>
      </c>
      <c r="B3651" s="23">
        <v>45849</v>
      </c>
      <c r="C3651" s="23">
        <v>45839</v>
      </c>
      <c r="D3651" t="s">
        <v>709</v>
      </c>
      <c r="E3651" t="s">
        <v>710</v>
      </c>
      <c r="G3651" t="s">
        <v>7533</v>
      </c>
      <c r="H3651" t="s">
        <v>3112</v>
      </c>
      <c r="I3651" t="s">
        <v>3326</v>
      </c>
      <c r="J3651" s="10" t="str">
        <f>+LEFT(U3651,4)</f>
        <v>HDL-</v>
      </c>
      <c r="K3651" t="s">
        <v>10</v>
      </c>
      <c r="L3651" s="52">
        <v>1010</v>
      </c>
      <c r="M3651" t="s">
        <v>1472</v>
      </c>
      <c r="N3651" t="s">
        <v>11</v>
      </c>
      <c r="O3651" s="78">
        <v>2.3549000000000002</v>
      </c>
      <c r="P3651" s="11">
        <f>ROUND(O3651*L3651,2)</f>
        <v>2378.4499999999998</v>
      </c>
      <c r="Q3651" s="12">
        <f>IF(N3651="HKD",7.8,IF(N3651="CNY",7.30034,1))</f>
        <v>7.3003400000000003</v>
      </c>
      <c r="R3651" s="14">
        <f>+ROUND(O3651/Q3651,4)</f>
        <v>0.3226</v>
      </c>
      <c r="S3651" s="13">
        <f>ROUND(R3651*L3651,2)</f>
        <v>325.83</v>
      </c>
      <c r="T3651" s="14" t="s">
        <v>349</v>
      </c>
      <c r="U3651" t="s">
        <v>228</v>
      </c>
    </row>
    <row r="3652" spans="1:21" x14ac:dyDescent="0.2">
      <c r="A3652" t="s">
        <v>7142</v>
      </c>
      <c r="B3652" s="23">
        <v>45849</v>
      </c>
      <c r="C3652" s="23">
        <v>45821</v>
      </c>
      <c r="D3652" t="s">
        <v>709</v>
      </c>
      <c r="E3652" t="s">
        <v>710</v>
      </c>
      <c r="G3652" t="s">
        <v>7533</v>
      </c>
      <c r="H3652" t="s">
        <v>6737</v>
      </c>
      <c r="I3652" t="s">
        <v>6738</v>
      </c>
      <c r="J3652" s="10" t="str">
        <f>+LEFT(U3652,4)</f>
        <v>SHDL</v>
      </c>
      <c r="K3652" t="s">
        <v>10</v>
      </c>
      <c r="L3652" s="52">
        <v>2000</v>
      </c>
      <c r="M3652" t="s">
        <v>1472</v>
      </c>
      <c r="N3652" t="s">
        <v>11</v>
      </c>
      <c r="O3652" s="78">
        <v>2.6126999999999998</v>
      </c>
      <c r="P3652" s="11">
        <f>ROUND(O3652*L3652,2)</f>
        <v>5225.3999999999996</v>
      </c>
      <c r="Q3652" s="12">
        <f>IF(N3652="HKD",7.8,IF(N3652="CNY",7.30034,1))</f>
        <v>7.3003400000000003</v>
      </c>
      <c r="R3652" s="14">
        <f>+ROUND(O3652/Q3652,4)</f>
        <v>0.3579</v>
      </c>
      <c r="S3652" s="13">
        <f>ROUND(R3652*L3652,2)</f>
        <v>715.8</v>
      </c>
      <c r="T3652" s="14" t="s">
        <v>349</v>
      </c>
      <c r="U3652" t="s">
        <v>722</v>
      </c>
    </row>
    <row r="3653" spans="1:21" x14ac:dyDescent="0.2">
      <c r="A3653" t="s">
        <v>7143</v>
      </c>
      <c r="B3653" s="23">
        <v>45849</v>
      </c>
      <c r="C3653" s="23">
        <v>45821</v>
      </c>
      <c r="D3653" t="s">
        <v>709</v>
      </c>
      <c r="E3653" t="s">
        <v>710</v>
      </c>
      <c r="G3653" t="s">
        <v>7533</v>
      </c>
      <c r="H3653" t="s">
        <v>6739</v>
      </c>
      <c r="I3653" t="s">
        <v>6740</v>
      </c>
      <c r="J3653" s="10" t="str">
        <f>+LEFT(U3653,4)</f>
        <v>SHDL</v>
      </c>
      <c r="K3653" t="s">
        <v>10</v>
      </c>
      <c r="L3653" s="52">
        <v>2000</v>
      </c>
      <c r="M3653" t="s">
        <v>1472</v>
      </c>
      <c r="N3653" t="s">
        <v>11</v>
      </c>
      <c r="O3653" s="78">
        <v>2.6126999999999998</v>
      </c>
      <c r="P3653" s="11">
        <f>ROUND(O3653*L3653,2)</f>
        <v>5225.3999999999996</v>
      </c>
      <c r="Q3653" s="12">
        <f>IF(N3653="HKD",7.8,IF(N3653="CNY",7.30034,1))</f>
        <v>7.3003400000000003</v>
      </c>
      <c r="R3653" s="14">
        <f>+ROUND(O3653/Q3653,4)</f>
        <v>0.3579</v>
      </c>
      <c r="S3653" s="13">
        <f>ROUND(R3653*L3653,2)</f>
        <v>715.8</v>
      </c>
      <c r="T3653" s="14" t="s">
        <v>349</v>
      </c>
      <c r="U3653" t="s">
        <v>722</v>
      </c>
    </row>
    <row r="3654" spans="1:21" x14ac:dyDescent="0.2">
      <c r="A3654" t="s">
        <v>7145</v>
      </c>
      <c r="B3654" s="23">
        <v>45849</v>
      </c>
      <c r="C3654" s="23">
        <v>45820</v>
      </c>
      <c r="D3654" t="s">
        <v>149</v>
      </c>
      <c r="E3654" t="s">
        <v>150</v>
      </c>
      <c r="G3654" t="s">
        <v>7576</v>
      </c>
      <c r="H3654" t="s">
        <v>6741</v>
      </c>
      <c r="I3654" t="s">
        <v>6742</v>
      </c>
      <c r="J3654" s="10" t="str">
        <f>+LEFT(U3654,4)</f>
        <v>GLID</v>
      </c>
      <c r="K3654" t="s">
        <v>10</v>
      </c>
      <c r="L3654" s="52">
        <v>2950</v>
      </c>
      <c r="M3654" t="s">
        <v>1472</v>
      </c>
      <c r="N3654" t="s">
        <v>11</v>
      </c>
      <c r="O3654" s="78">
        <v>2.706</v>
      </c>
      <c r="P3654" s="11">
        <f>ROUND(O3654*L3654,2)</f>
        <v>7982.7</v>
      </c>
      <c r="Q3654" s="12">
        <f>IF(N3654="HKD",7.8,IF(N3654="CNY",7.30034,1))</f>
        <v>7.3003400000000003</v>
      </c>
      <c r="R3654" s="14">
        <f>+ROUND(O3654/Q3654,4)</f>
        <v>0.37069999999999997</v>
      </c>
      <c r="S3654" s="13">
        <f>ROUND(R3654*L3654,2)</f>
        <v>1093.57</v>
      </c>
      <c r="T3654" s="14" t="s">
        <v>349</v>
      </c>
      <c r="U3654" t="s">
        <v>78</v>
      </c>
    </row>
    <row r="3655" spans="1:21" x14ac:dyDescent="0.2">
      <c r="A3655" t="s">
        <v>7193</v>
      </c>
      <c r="B3655" s="23">
        <v>45849</v>
      </c>
      <c r="C3655" s="23">
        <v>45827</v>
      </c>
      <c r="D3655" t="s">
        <v>149</v>
      </c>
      <c r="E3655" t="s">
        <v>150</v>
      </c>
      <c r="G3655" t="s">
        <v>7576</v>
      </c>
      <c r="H3655" t="s">
        <v>1707</v>
      </c>
      <c r="I3655" t="s">
        <v>1708</v>
      </c>
      <c r="J3655" s="10" t="str">
        <f>+LEFT(U3655,4)</f>
        <v>GLID</v>
      </c>
      <c r="K3655" t="s">
        <v>10</v>
      </c>
      <c r="L3655" s="52">
        <v>500</v>
      </c>
      <c r="M3655" t="s">
        <v>1472</v>
      </c>
      <c r="N3655" t="s">
        <v>11</v>
      </c>
      <c r="O3655" s="78">
        <v>3.0331000000000001</v>
      </c>
      <c r="P3655" s="11">
        <f>ROUND(O3655*L3655,2)</f>
        <v>1516.55</v>
      </c>
      <c r="Q3655" s="12">
        <f>IF(N3655="HKD",7.8,IF(N3655="CNY",7.30034,1))</f>
        <v>7.3003400000000003</v>
      </c>
      <c r="R3655" s="14">
        <f>+ROUND(O3655/Q3655,4)</f>
        <v>0.41549999999999998</v>
      </c>
      <c r="S3655" s="13">
        <f>ROUND(R3655*L3655,2)</f>
        <v>207.75</v>
      </c>
      <c r="T3655" s="14" t="s">
        <v>349</v>
      </c>
      <c r="U3655" t="s">
        <v>78</v>
      </c>
    </row>
    <row r="3656" spans="1:21" x14ac:dyDescent="0.2">
      <c r="A3656" t="s">
        <v>7199</v>
      </c>
      <c r="B3656" s="23">
        <v>45849</v>
      </c>
      <c r="C3656" s="23">
        <v>45813</v>
      </c>
      <c r="D3656" t="s">
        <v>169</v>
      </c>
      <c r="E3656" t="s">
        <v>170</v>
      </c>
      <c r="G3656" t="s">
        <v>7548</v>
      </c>
      <c r="H3656" t="s">
        <v>6767</v>
      </c>
      <c r="I3656" t="s">
        <v>6768</v>
      </c>
      <c r="J3656" s="10" t="str">
        <f>+LEFT(U3656,4)</f>
        <v>BHRE</v>
      </c>
      <c r="K3656" t="s">
        <v>10</v>
      </c>
      <c r="L3656" s="52">
        <v>510</v>
      </c>
      <c r="M3656" t="s">
        <v>1472</v>
      </c>
      <c r="N3656" t="s">
        <v>11</v>
      </c>
      <c r="O3656" s="78">
        <v>3.05</v>
      </c>
      <c r="P3656" s="11">
        <f>ROUND(O3656*L3656,2)</f>
        <v>1555.5</v>
      </c>
      <c r="Q3656" s="12">
        <f>IF(N3656="HKD",7.8,IF(N3656="CNY",7.30034,1))</f>
        <v>7.3003400000000003</v>
      </c>
      <c r="R3656" s="14">
        <f>+ROUND(O3656/Q3656,4)</f>
        <v>0.4178</v>
      </c>
      <c r="S3656" s="13">
        <f>ROUND(R3656*L3656,2)</f>
        <v>213.08</v>
      </c>
      <c r="T3656" s="14" t="s">
        <v>349</v>
      </c>
      <c r="U3656" t="s">
        <v>173</v>
      </c>
    </row>
    <row r="3657" spans="1:21" x14ac:dyDescent="0.2">
      <c r="A3657" t="s">
        <v>7201</v>
      </c>
      <c r="B3657" s="23">
        <v>45849</v>
      </c>
      <c r="C3657" s="23">
        <v>45832</v>
      </c>
      <c r="D3657" t="s">
        <v>169</v>
      </c>
      <c r="E3657" t="s">
        <v>170</v>
      </c>
      <c r="G3657" t="s">
        <v>7548</v>
      </c>
      <c r="H3657" t="s">
        <v>6767</v>
      </c>
      <c r="I3657" t="s">
        <v>6768</v>
      </c>
      <c r="J3657" s="10" t="str">
        <f>+LEFT(U3657,4)</f>
        <v>BHRE</v>
      </c>
      <c r="K3657" t="s">
        <v>10</v>
      </c>
      <c r="L3657" s="52">
        <v>500</v>
      </c>
      <c r="M3657" t="s">
        <v>1472</v>
      </c>
      <c r="N3657" t="s">
        <v>11</v>
      </c>
      <c r="O3657" s="78">
        <v>3.05</v>
      </c>
      <c r="P3657" s="11">
        <f>ROUND(O3657*L3657,2)</f>
        <v>1525</v>
      </c>
      <c r="Q3657" s="12">
        <f>IF(N3657="HKD",7.8,IF(N3657="CNY",7.30034,1))</f>
        <v>7.3003400000000003</v>
      </c>
      <c r="R3657" s="14">
        <f>+ROUND(O3657/Q3657,4)</f>
        <v>0.4178</v>
      </c>
      <c r="S3657" s="13">
        <f>ROUND(R3657*L3657,2)</f>
        <v>208.9</v>
      </c>
      <c r="T3657" s="14" t="s">
        <v>349</v>
      </c>
      <c r="U3657" t="s">
        <v>173</v>
      </c>
    </row>
    <row r="3658" spans="1:21" x14ac:dyDescent="0.2">
      <c r="A3658" t="s">
        <v>6143</v>
      </c>
      <c r="B3658" s="23">
        <v>45849</v>
      </c>
      <c r="C3658" s="23">
        <v>45821</v>
      </c>
      <c r="D3658" t="s">
        <v>709</v>
      </c>
      <c r="E3658" t="s">
        <v>710</v>
      </c>
      <c r="G3658" t="s">
        <v>7533</v>
      </c>
      <c r="H3658" t="s">
        <v>5676</v>
      </c>
      <c r="I3658" t="s">
        <v>5819</v>
      </c>
      <c r="J3658" s="10" t="str">
        <f>+LEFT(U3658,4)</f>
        <v>SHDL</v>
      </c>
      <c r="K3658" t="s">
        <v>10</v>
      </c>
      <c r="L3658" s="52">
        <v>1980</v>
      </c>
      <c r="M3658" t="s">
        <v>1472</v>
      </c>
      <c r="N3658" t="s">
        <v>11</v>
      </c>
      <c r="O3658" s="78">
        <v>3.0712999999999999</v>
      </c>
      <c r="P3658" s="11">
        <f>ROUND(O3658*L3658,2)</f>
        <v>6081.17</v>
      </c>
      <c r="Q3658" s="12">
        <f>IF(N3658="HKD",7.8,IF(N3658="CNY",7.30034,1))</f>
        <v>7.3003400000000003</v>
      </c>
      <c r="R3658" s="14">
        <f>+ROUND(O3658/Q3658,4)</f>
        <v>0.42070000000000002</v>
      </c>
      <c r="S3658" s="13">
        <f>ROUND(R3658*L3658,2)</f>
        <v>832.99</v>
      </c>
      <c r="T3658" s="14" t="s">
        <v>349</v>
      </c>
      <c r="U3658" t="s">
        <v>722</v>
      </c>
    </row>
    <row r="3659" spans="1:21" x14ac:dyDescent="0.2">
      <c r="A3659" t="s">
        <v>7222</v>
      </c>
      <c r="B3659" s="23">
        <v>45849</v>
      </c>
      <c r="C3659" s="23">
        <v>45818</v>
      </c>
      <c r="D3659" t="s">
        <v>149</v>
      </c>
      <c r="E3659" t="s">
        <v>150</v>
      </c>
      <c r="G3659" t="s">
        <v>7576</v>
      </c>
      <c r="H3659" t="s">
        <v>1724</v>
      </c>
      <c r="I3659" t="s">
        <v>1725</v>
      </c>
      <c r="J3659" s="10" t="str">
        <f>+LEFT(U3659,4)</f>
        <v>GLID</v>
      </c>
      <c r="K3659" t="s">
        <v>10</v>
      </c>
      <c r="L3659" s="52">
        <v>1500</v>
      </c>
      <c r="M3659" t="s">
        <v>1472</v>
      </c>
      <c r="N3659" t="s">
        <v>11</v>
      </c>
      <c r="O3659" s="78">
        <v>3.1461000000000001</v>
      </c>
      <c r="P3659" s="11">
        <f>ROUND(O3659*L3659,2)</f>
        <v>4719.1499999999996</v>
      </c>
      <c r="Q3659" s="12">
        <f>IF(N3659="HKD",7.8,IF(N3659="CNY",7.30034,1))</f>
        <v>7.3003400000000003</v>
      </c>
      <c r="R3659" s="14">
        <f>+ROUND(O3659/Q3659,4)</f>
        <v>0.43099999999999999</v>
      </c>
      <c r="S3659" s="13">
        <f>ROUND(R3659*L3659,2)</f>
        <v>646.5</v>
      </c>
      <c r="T3659" s="14" t="s">
        <v>349</v>
      </c>
      <c r="U3659" t="s">
        <v>78</v>
      </c>
    </row>
    <row r="3660" spans="1:21" x14ac:dyDescent="0.2">
      <c r="A3660" t="s">
        <v>7223</v>
      </c>
      <c r="B3660" s="23">
        <v>45849</v>
      </c>
      <c r="C3660" s="23">
        <v>45821</v>
      </c>
      <c r="D3660" t="s">
        <v>149</v>
      </c>
      <c r="E3660" t="s">
        <v>150</v>
      </c>
      <c r="G3660" t="s">
        <v>7576</v>
      </c>
      <c r="H3660" t="s">
        <v>1183</v>
      </c>
      <c r="I3660" t="s">
        <v>1184</v>
      </c>
      <c r="J3660" s="10" t="str">
        <f>+LEFT(U3660,4)</f>
        <v>GLID</v>
      </c>
      <c r="K3660" t="s">
        <v>10</v>
      </c>
      <c r="L3660" s="52">
        <v>1030</v>
      </c>
      <c r="M3660" t="s">
        <v>1472</v>
      </c>
      <c r="N3660" t="s">
        <v>11</v>
      </c>
      <c r="O3660" s="78">
        <v>3.1461000000000001</v>
      </c>
      <c r="P3660" s="11">
        <f>ROUND(O3660*L3660,2)</f>
        <v>3240.48</v>
      </c>
      <c r="Q3660" s="12">
        <f>IF(N3660="HKD",7.8,IF(N3660="CNY",7.30034,1))</f>
        <v>7.3003400000000003</v>
      </c>
      <c r="R3660" s="14">
        <f>+ROUND(O3660/Q3660,4)</f>
        <v>0.43099999999999999</v>
      </c>
      <c r="S3660" s="13">
        <f>ROUND(R3660*L3660,2)</f>
        <v>443.93</v>
      </c>
      <c r="T3660" s="14" t="s">
        <v>349</v>
      </c>
      <c r="U3660" t="s">
        <v>78</v>
      </c>
    </row>
    <row r="3661" spans="1:21" x14ac:dyDescent="0.2">
      <c r="A3661" t="s">
        <v>7233</v>
      </c>
      <c r="B3661" s="23">
        <v>45849</v>
      </c>
      <c r="C3661" s="23">
        <v>45827</v>
      </c>
      <c r="D3661" t="s">
        <v>149</v>
      </c>
      <c r="E3661" t="s">
        <v>150</v>
      </c>
      <c r="G3661" t="s">
        <v>7576</v>
      </c>
      <c r="H3661" t="s">
        <v>1728</v>
      </c>
      <c r="I3661" t="s">
        <v>1729</v>
      </c>
      <c r="J3661" s="10" t="str">
        <f>+LEFT(U3661,4)</f>
        <v>GLID</v>
      </c>
      <c r="K3661" t="s">
        <v>10</v>
      </c>
      <c r="L3661" s="52">
        <v>500</v>
      </c>
      <c r="M3661" t="s">
        <v>1472</v>
      </c>
      <c r="N3661" t="s">
        <v>11</v>
      </c>
      <c r="O3661" s="78">
        <v>3.3490000000000002</v>
      </c>
      <c r="P3661" s="11">
        <f>ROUND(O3661*L3661,2)</f>
        <v>1674.5</v>
      </c>
      <c r="Q3661" s="12">
        <f>IF(N3661="HKD",7.8,IF(N3661="CNY",7.30034,1))</f>
        <v>7.3003400000000003</v>
      </c>
      <c r="R3661" s="14">
        <f>+ROUND(O3661/Q3661,4)</f>
        <v>0.4587</v>
      </c>
      <c r="S3661" s="13">
        <f>ROUND(R3661*L3661,2)</f>
        <v>229.35</v>
      </c>
      <c r="T3661" s="14" t="s">
        <v>349</v>
      </c>
      <c r="U3661" t="s">
        <v>78</v>
      </c>
    </row>
    <row r="3662" spans="1:21" x14ac:dyDescent="0.2">
      <c r="A3662" t="s">
        <v>7288</v>
      </c>
      <c r="B3662" s="23">
        <v>45849</v>
      </c>
      <c r="C3662" s="23">
        <v>45820</v>
      </c>
      <c r="D3662" t="s">
        <v>149</v>
      </c>
      <c r="E3662" t="s">
        <v>150</v>
      </c>
      <c r="G3662" t="s">
        <v>7576</v>
      </c>
      <c r="H3662" t="s">
        <v>4713</v>
      </c>
      <c r="I3662" t="s">
        <v>4714</v>
      </c>
      <c r="J3662" s="10" t="str">
        <f>+LEFT(U3662,4)</f>
        <v>GLID</v>
      </c>
      <c r="K3662" t="s">
        <v>10</v>
      </c>
      <c r="L3662" s="52">
        <v>4050</v>
      </c>
      <c r="M3662" t="s">
        <v>1472</v>
      </c>
      <c r="N3662" t="s">
        <v>11</v>
      </c>
      <c r="O3662" s="78">
        <v>4.1654999999999998</v>
      </c>
      <c r="P3662" s="11">
        <f>ROUND(O3662*L3662,2)</f>
        <v>16870.28</v>
      </c>
      <c r="Q3662" s="12">
        <f>IF(N3662="HKD",7.8,IF(N3662="CNY",7.30034,1))</f>
        <v>7.3003400000000003</v>
      </c>
      <c r="R3662" s="14">
        <f>+ROUND(O3662/Q3662,4)</f>
        <v>0.5706</v>
      </c>
      <c r="S3662" s="13">
        <f>ROUND(R3662*L3662,2)</f>
        <v>2310.9299999999998</v>
      </c>
      <c r="T3662" s="14" t="s">
        <v>349</v>
      </c>
      <c r="U3662" t="s">
        <v>78</v>
      </c>
    </row>
    <row r="3663" spans="1:21" x14ac:dyDescent="0.2">
      <c r="A3663" t="s">
        <v>7298</v>
      </c>
      <c r="B3663" s="23">
        <v>45849</v>
      </c>
      <c r="C3663" s="23">
        <v>45818</v>
      </c>
      <c r="D3663" t="s">
        <v>94</v>
      </c>
      <c r="E3663" t="s">
        <v>95</v>
      </c>
      <c r="G3663" t="s">
        <v>7612</v>
      </c>
      <c r="H3663" t="s">
        <v>3162</v>
      </c>
      <c r="I3663" t="s">
        <v>3372</v>
      </c>
      <c r="J3663" s="10" t="str">
        <f>+LEFT(U3663,4)</f>
        <v>LID-</v>
      </c>
      <c r="K3663" t="s">
        <v>98</v>
      </c>
      <c r="L3663" s="52">
        <v>1320</v>
      </c>
      <c r="M3663" t="s">
        <v>1472</v>
      </c>
      <c r="N3663" t="s">
        <v>11</v>
      </c>
      <c r="O3663" s="78">
        <v>4.26</v>
      </c>
      <c r="P3663" s="11">
        <f>ROUND(O3663*L3663,2)</f>
        <v>5623.2</v>
      </c>
      <c r="Q3663" s="12">
        <f>IF(N3663="HKD",7.8,IF(N3663="CNY",7.30034,1))</f>
        <v>7.3003400000000003</v>
      </c>
      <c r="R3663" s="14">
        <f>+ROUND(O3663/Q3663,4)</f>
        <v>0.58350000000000002</v>
      </c>
      <c r="S3663" s="13">
        <f>ROUND(R3663*L3663,2)</f>
        <v>770.22</v>
      </c>
      <c r="T3663" s="14" t="s">
        <v>349</v>
      </c>
      <c r="U3663" t="s">
        <v>368</v>
      </c>
    </row>
    <row r="3664" spans="1:21" x14ac:dyDescent="0.2">
      <c r="A3664" t="s">
        <v>4179</v>
      </c>
      <c r="B3664" s="23">
        <v>45849</v>
      </c>
      <c r="C3664" s="23">
        <v>45750</v>
      </c>
      <c r="D3664" t="s">
        <v>149</v>
      </c>
      <c r="E3664" t="s">
        <v>150</v>
      </c>
      <c r="G3664" t="s">
        <v>7576</v>
      </c>
      <c r="H3664" t="s">
        <v>1190</v>
      </c>
      <c r="I3664" t="s">
        <v>1191</v>
      </c>
      <c r="J3664" s="10" t="str">
        <f>+LEFT(U3664,4)</f>
        <v>GLID</v>
      </c>
      <c r="K3664" t="s">
        <v>10</v>
      </c>
      <c r="L3664" s="52">
        <v>35</v>
      </c>
      <c r="M3664" t="s">
        <v>1472</v>
      </c>
      <c r="N3664" t="s">
        <v>11</v>
      </c>
      <c r="O3664" s="78">
        <v>4.3726000000000003</v>
      </c>
      <c r="P3664" s="11">
        <f>ROUND(O3664*L3664,2)</f>
        <v>153.04</v>
      </c>
      <c r="Q3664" s="12">
        <f>IF(N3664="HKD",7.8,IF(N3664="CNY",7.30034,1))</f>
        <v>7.3003400000000003</v>
      </c>
      <c r="R3664" s="14">
        <f>+ROUND(O3664/Q3664,4)</f>
        <v>0.59899999999999998</v>
      </c>
      <c r="S3664" s="13">
        <f>ROUND(R3664*L3664,2)</f>
        <v>20.97</v>
      </c>
      <c r="T3664" s="14" t="s">
        <v>349</v>
      </c>
      <c r="U3664" t="s">
        <v>78</v>
      </c>
    </row>
    <row r="3665" spans="1:21" x14ac:dyDescent="0.2">
      <c r="A3665" t="s">
        <v>7307</v>
      </c>
      <c r="B3665" s="23">
        <v>45849</v>
      </c>
      <c r="C3665" s="23">
        <v>45820</v>
      </c>
      <c r="D3665" t="s">
        <v>149</v>
      </c>
      <c r="E3665" t="s">
        <v>150</v>
      </c>
      <c r="G3665" t="s">
        <v>7576</v>
      </c>
      <c r="H3665" t="s">
        <v>1190</v>
      </c>
      <c r="I3665" t="s">
        <v>1191</v>
      </c>
      <c r="J3665" s="10" t="str">
        <f>+LEFT(U3665,4)</f>
        <v>GLID</v>
      </c>
      <c r="K3665" t="s">
        <v>10</v>
      </c>
      <c r="L3665" s="52">
        <v>3020</v>
      </c>
      <c r="M3665" t="s">
        <v>1472</v>
      </c>
      <c r="N3665" t="s">
        <v>11</v>
      </c>
      <c r="O3665" s="78">
        <v>4.3726000000000003</v>
      </c>
      <c r="P3665" s="11">
        <f>ROUND(O3665*L3665,2)</f>
        <v>13205.25</v>
      </c>
      <c r="Q3665" s="12">
        <f>IF(N3665="HKD",7.8,IF(N3665="CNY",7.30034,1))</f>
        <v>7.3003400000000003</v>
      </c>
      <c r="R3665" s="14">
        <f>+ROUND(O3665/Q3665,4)</f>
        <v>0.59899999999999998</v>
      </c>
      <c r="S3665" s="13">
        <f>ROUND(R3665*L3665,2)</f>
        <v>1808.98</v>
      </c>
      <c r="T3665" s="14" t="s">
        <v>349</v>
      </c>
      <c r="U3665" t="s">
        <v>78</v>
      </c>
    </row>
    <row r="3666" spans="1:21" x14ac:dyDescent="0.2">
      <c r="A3666" t="s">
        <v>7338</v>
      </c>
      <c r="B3666" s="23">
        <v>45849</v>
      </c>
      <c r="C3666" s="23">
        <v>45786</v>
      </c>
      <c r="D3666" t="s">
        <v>121</v>
      </c>
      <c r="E3666" t="s">
        <v>122</v>
      </c>
      <c r="G3666" t="s">
        <v>7657</v>
      </c>
      <c r="H3666" t="s">
        <v>3259</v>
      </c>
      <c r="I3666" t="s">
        <v>3466</v>
      </c>
      <c r="J3666" s="10" t="str">
        <f>+LEFT(U3666,4)</f>
        <v>HDL-</v>
      </c>
      <c r="K3666" t="s">
        <v>10</v>
      </c>
      <c r="L3666" s="52">
        <v>1260</v>
      </c>
      <c r="M3666" t="s">
        <v>1472</v>
      </c>
      <c r="N3666" t="s">
        <v>11</v>
      </c>
      <c r="O3666" s="78">
        <v>5.1675000000000004</v>
      </c>
      <c r="P3666" s="11">
        <f>ROUND(O3666*L3666,2)</f>
        <v>6511.05</v>
      </c>
      <c r="Q3666" s="12">
        <f>IF(N3666="HKD",7.8,IF(N3666="CNY",7.30034,1))</f>
        <v>7.3003400000000003</v>
      </c>
      <c r="R3666" s="14">
        <f>+ROUND(O3666/Q3666,4)</f>
        <v>0.70779999999999998</v>
      </c>
      <c r="S3666" s="13">
        <f>ROUND(R3666*L3666,2)</f>
        <v>891.83</v>
      </c>
      <c r="T3666" s="14" t="s">
        <v>349</v>
      </c>
      <c r="U3666" t="s">
        <v>228</v>
      </c>
    </row>
    <row r="3667" spans="1:21" x14ac:dyDescent="0.2">
      <c r="A3667" t="s">
        <v>7372</v>
      </c>
      <c r="B3667" s="23">
        <v>45849</v>
      </c>
      <c r="C3667" s="23">
        <v>45819</v>
      </c>
      <c r="D3667" t="s">
        <v>287</v>
      </c>
      <c r="E3667" t="s">
        <v>288</v>
      </c>
      <c r="G3667" t="s">
        <v>7681</v>
      </c>
      <c r="H3667" t="s">
        <v>76</v>
      </c>
      <c r="I3667" t="s">
        <v>77</v>
      </c>
      <c r="J3667" s="10" t="str">
        <f>+LEFT(U3667,4)</f>
        <v>GLID</v>
      </c>
      <c r="K3667" t="s">
        <v>10</v>
      </c>
      <c r="L3667" s="52">
        <v>127</v>
      </c>
      <c r="M3667" t="s">
        <v>1472</v>
      </c>
      <c r="N3667" t="s">
        <v>11</v>
      </c>
      <c r="O3667" s="78">
        <v>6.4610000000000003</v>
      </c>
      <c r="P3667" s="11">
        <f>ROUND(O3667*L3667,2)</f>
        <v>820.55</v>
      </c>
      <c r="Q3667" s="12">
        <f>IF(N3667="HKD",7.8,IF(N3667="CNY",7.30034,1))</f>
        <v>7.3003400000000003</v>
      </c>
      <c r="R3667" s="14">
        <f>+ROUND(O3667/Q3667,4)</f>
        <v>0.88500000000000001</v>
      </c>
      <c r="S3667" s="13">
        <f>ROUND(R3667*L3667,2)</f>
        <v>112.4</v>
      </c>
      <c r="T3667" s="14" t="s">
        <v>349</v>
      </c>
      <c r="U3667" t="s">
        <v>78</v>
      </c>
    </row>
    <row r="3668" spans="1:21" x14ac:dyDescent="0.2">
      <c r="A3668" t="s">
        <v>7372</v>
      </c>
      <c r="B3668" s="23">
        <v>45849</v>
      </c>
      <c r="C3668" s="23">
        <v>45819</v>
      </c>
      <c r="D3668" t="s">
        <v>287</v>
      </c>
      <c r="E3668" t="s">
        <v>288</v>
      </c>
      <c r="G3668" t="s">
        <v>7681</v>
      </c>
      <c r="H3668" t="s">
        <v>76</v>
      </c>
      <c r="I3668" t="s">
        <v>77</v>
      </c>
      <c r="J3668" s="10" t="str">
        <f>+LEFT(U3668,4)</f>
        <v>GLID</v>
      </c>
      <c r="K3668" t="s">
        <v>10</v>
      </c>
      <c r="L3668" s="52">
        <v>313</v>
      </c>
      <c r="M3668" t="s">
        <v>1472</v>
      </c>
      <c r="N3668" t="s">
        <v>11</v>
      </c>
      <c r="O3668" s="78">
        <v>6.4610000000000003</v>
      </c>
      <c r="P3668" s="11">
        <f>ROUND(O3668*L3668,2)</f>
        <v>2022.29</v>
      </c>
      <c r="Q3668" s="12">
        <f>IF(N3668="HKD",7.8,IF(N3668="CNY",7.30034,1))</f>
        <v>7.3003400000000003</v>
      </c>
      <c r="R3668" s="14">
        <f>+ROUND(O3668/Q3668,4)</f>
        <v>0.88500000000000001</v>
      </c>
      <c r="S3668" s="13">
        <f>ROUND(R3668*L3668,2)</f>
        <v>277.01</v>
      </c>
      <c r="T3668" s="14" t="s">
        <v>349</v>
      </c>
      <c r="U3668" t="s">
        <v>78</v>
      </c>
    </row>
    <row r="3669" spans="1:21" x14ac:dyDescent="0.2">
      <c r="A3669" t="s">
        <v>2768</v>
      </c>
      <c r="B3669" s="23">
        <v>45849</v>
      </c>
      <c r="C3669" s="23">
        <v>45730</v>
      </c>
      <c r="D3669" t="s">
        <v>287</v>
      </c>
      <c r="E3669" t="s">
        <v>288</v>
      </c>
      <c r="G3669" t="s">
        <v>7686</v>
      </c>
      <c r="H3669" t="s">
        <v>79</v>
      </c>
      <c r="I3669" t="s">
        <v>80</v>
      </c>
      <c r="J3669" s="10" t="s">
        <v>1477</v>
      </c>
      <c r="K3669" t="s">
        <v>10</v>
      </c>
      <c r="L3669" s="52">
        <v>-26</v>
      </c>
      <c r="M3669" t="s">
        <v>1472</v>
      </c>
      <c r="N3669" t="s">
        <v>11</v>
      </c>
      <c r="O3669" s="78">
        <v>6.5929000000000002</v>
      </c>
      <c r="P3669" s="11">
        <f>ROUND(O3669*L3669,2)</f>
        <v>-171.42</v>
      </c>
      <c r="Q3669" s="12">
        <f>IF(N3669="HKD",7.8,IF(N3669="CNY",7.30034,1))</f>
        <v>7.3003400000000003</v>
      </c>
      <c r="R3669" s="14">
        <f>+ROUND(O3669/Q3669,4)</f>
        <v>0.90310000000000001</v>
      </c>
      <c r="S3669" s="13">
        <f>ROUND(R3669*L3669,2)</f>
        <v>-23.48</v>
      </c>
      <c r="T3669" s="14" t="s">
        <v>349</v>
      </c>
      <c r="U3669" t="s">
        <v>36</v>
      </c>
    </row>
    <row r="3670" spans="1:21" x14ac:dyDescent="0.2">
      <c r="A3670" t="s">
        <v>2768</v>
      </c>
      <c r="B3670" s="23">
        <v>45849</v>
      </c>
      <c r="C3670" s="23">
        <v>45730</v>
      </c>
      <c r="D3670" t="s">
        <v>287</v>
      </c>
      <c r="E3670" t="s">
        <v>288</v>
      </c>
      <c r="G3670" t="s">
        <v>7687</v>
      </c>
      <c r="H3670" t="s">
        <v>79</v>
      </c>
      <c r="I3670" t="s">
        <v>80</v>
      </c>
      <c r="J3670" s="10" t="s">
        <v>1477</v>
      </c>
      <c r="K3670" t="s">
        <v>10</v>
      </c>
      <c r="L3670" s="52">
        <v>26</v>
      </c>
      <c r="M3670" t="s">
        <v>1472</v>
      </c>
      <c r="N3670" t="s">
        <v>11</v>
      </c>
      <c r="O3670" s="78">
        <v>6.5929000000000002</v>
      </c>
      <c r="P3670" s="11">
        <f>ROUND(O3670*L3670,2)</f>
        <v>171.42</v>
      </c>
      <c r="Q3670" s="12">
        <f>IF(N3670="HKD",7.8,IF(N3670="CNY",7.30034,1))</f>
        <v>7.3003400000000003</v>
      </c>
      <c r="R3670" s="14">
        <f>+ROUND(O3670/Q3670,4)</f>
        <v>0.90310000000000001</v>
      </c>
      <c r="S3670" s="13">
        <f>ROUND(R3670*L3670,2)</f>
        <v>23.48</v>
      </c>
      <c r="T3670" s="14" t="s">
        <v>349</v>
      </c>
      <c r="U3670" t="s">
        <v>36</v>
      </c>
    </row>
    <row r="3671" spans="1:21" x14ac:dyDescent="0.2">
      <c r="A3671" t="s">
        <v>4218</v>
      </c>
      <c r="B3671" s="23">
        <v>45849</v>
      </c>
      <c r="C3671" s="23">
        <v>45744</v>
      </c>
      <c r="D3671" t="s">
        <v>287</v>
      </c>
      <c r="E3671" t="s">
        <v>288</v>
      </c>
      <c r="G3671" t="s">
        <v>7687</v>
      </c>
      <c r="H3671" t="s">
        <v>81</v>
      </c>
      <c r="I3671" t="s">
        <v>82</v>
      </c>
      <c r="J3671" s="10" t="s">
        <v>1477</v>
      </c>
      <c r="K3671" t="s">
        <v>10</v>
      </c>
      <c r="L3671" s="52">
        <v>46</v>
      </c>
      <c r="M3671" t="s">
        <v>1472</v>
      </c>
      <c r="N3671" t="s">
        <v>11</v>
      </c>
      <c r="O3671" s="78">
        <v>6.5929000000000002</v>
      </c>
      <c r="P3671" s="11">
        <f>ROUND(O3671*L3671,2)</f>
        <v>303.27</v>
      </c>
      <c r="Q3671" s="12">
        <f>IF(N3671="HKD",7.8,IF(N3671="CNY",7.30034,1))</f>
        <v>7.3003400000000003</v>
      </c>
      <c r="R3671" s="14">
        <f>+ROUND(O3671/Q3671,4)</f>
        <v>0.90310000000000001</v>
      </c>
      <c r="S3671" s="13">
        <f>ROUND(R3671*L3671,2)</f>
        <v>41.54</v>
      </c>
      <c r="T3671" s="14" t="s">
        <v>349</v>
      </c>
      <c r="U3671" t="s">
        <v>36</v>
      </c>
    </row>
    <row r="3672" spans="1:21" x14ac:dyDescent="0.2">
      <c r="A3672" t="s">
        <v>7382</v>
      </c>
      <c r="B3672" s="23">
        <v>45849</v>
      </c>
      <c r="C3672" s="23">
        <v>45756</v>
      </c>
      <c r="D3672" t="s">
        <v>143</v>
      </c>
      <c r="E3672" t="s">
        <v>144</v>
      </c>
      <c r="G3672" t="s">
        <v>7691</v>
      </c>
      <c r="H3672" t="s">
        <v>3150</v>
      </c>
      <c r="I3672" t="s">
        <v>3360</v>
      </c>
      <c r="J3672" s="10" t="str">
        <f>+LEFT(U3672,4)</f>
        <v>LHDL</v>
      </c>
      <c r="K3672" t="s">
        <v>10</v>
      </c>
      <c r="L3672" s="52">
        <v>2400</v>
      </c>
      <c r="M3672" t="s">
        <v>1472</v>
      </c>
      <c r="N3672" t="s">
        <v>11</v>
      </c>
      <c r="O3672" s="78">
        <v>6.8814000000000002</v>
      </c>
      <c r="P3672" s="11">
        <f>ROUND(O3672*L3672,2)</f>
        <v>16515.36</v>
      </c>
      <c r="Q3672" s="12">
        <f>IF(N3672="HKD",7.8,IF(N3672="CNY",7.30034,1))</f>
        <v>7.3003400000000003</v>
      </c>
      <c r="R3672" s="14">
        <f>+ROUND(O3672/Q3672,4)</f>
        <v>0.94259999999999999</v>
      </c>
      <c r="S3672" s="13">
        <f>ROUND(R3672*L3672,2)</f>
        <v>2262.2399999999998</v>
      </c>
      <c r="T3672" s="14" t="s">
        <v>349</v>
      </c>
      <c r="U3672" t="s">
        <v>125</v>
      </c>
    </row>
    <row r="3673" spans="1:21" x14ac:dyDescent="0.2">
      <c r="A3673" t="s">
        <v>7383</v>
      </c>
      <c r="B3673" s="23">
        <v>45849</v>
      </c>
      <c r="C3673" s="23">
        <v>45756</v>
      </c>
      <c r="D3673" t="s">
        <v>143</v>
      </c>
      <c r="E3673" t="s">
        <v>144</v>
      </c>
      <c r="G3673" t="s">
        <v>7691</v>
      </c>
      <c r="H3673" t="s">
        <v>1800</v>
      </c>
      <c r="I3673" t="s">
        <v>1801</v>
      </c>
      <c r="J3673" s="10" t="str">
        <f>+LEFT(U3673,4)</f>
        <v>LHDL</v>
      </c>
      <c r="K3673" t="s">
        <v>10</v>
      </c>
      <c r="L3673" s="52">
        <v>160</v>
      </c>
      <c r="M3673" t="s">
        <v>1472</v>
      </c>
      <c r="N3673" t="s">
        <v>11</v>
      </c>
      <c r="O3673" s="78">
        <v>6.8814000000000002</v>
      </c>
      <c r="P3673" s="11">
        <f>ROUND(O3673*L3673,2)</f>
        <v>1101.02</v>
      </c>
      <c r="Q3673" s="12">
        <f>IF(N3673="HKD",7.8,IF(N3673="CNY",7.30034,1))</f>
        <v>7.3003400000000003</v>
      </c>
      <c r="R3673" s="14">
        <f>+ROUND(O3673/Q3673,4)</f>
        <v>0.94259999999999999</v>
      </c>
      <c r="S3673" s="13">
        <f>ROUND(R3673*L3673,2)</f>
        <v>150.82</v>
      </c>
      <c r="T3673" s="14" t="s">
        <v>349</v>
      </c>
      <c r="U3673" t="s">
        <v>125</v>
      </c>
    </row>
    <row r="3674" spans="1:21" x14ac:dyDescent="0.2">
      <c r="A3674" t="s">
        <v>2389</v>
      </c>
      <c r="B3674" s="23">
        <v>45849</v>
      </c>
      <c r="C3674" s="23">
        <v>45695</v>
      </c>
      <c r="D3674" t="s">
        <v>287</v>
      </c>
      <c r="E3674" t="s">
        <v>288</v>
      </c>
      <c r="G3674" t="s">
        <v>7697</v>
      </c>
      <c r="H3674" t="s">
        <v>703</v>
      </c>
      <c r="I3674" t="s">
        <v>704</v>
      </c>
      <c r="J3674" s="10" t="s">
        <v>1477</v>
      </c>
      <c r="K3674" t="s">
        <v>10</v>
      </c>
      <c r="L3674" s="52">
        <v>-45</v>
      </c>
      <c r="M3674" t="s">
        <v>1472</v>
      </c>
      <c r="N3674" t="s">
        <v>11</v>
      </c>
      <c r="O3674" s="78">
        <v>7.5751999999999997</v>
      </c>
      <c r="P3674" s="11">
        <f>ROUND(O3674*L3674,2)</f>
        <v>-340.88</v>
      </c>
      <c r="Q3674" s="12">
        <f>IF(N3674="HKD",7.8,IF(N3674="CNY",7.30034,1))</f>
        <v>7.3003400000000003</v>
      </c>
      <c r="R3674" s="14">
        <f>+ROUND(O3674/Q3674,4)</f>
        <v>1.0377000000000001</v>
      </c>
      <c r="S3674" s="13">
        <f>ROUND(R3674*L3674,2)</f>
        <v>-46.7</v>
      </c>
      <c r="T3674" s="14" t="s">
        <v>349</v>
      </c>
      <c r="U3674" t="s">
        <v>36</v>
      </c>
    </row>
    <row r="3675" spans="1:21" x14ac:dyDescent="0.2">
      <c r="A3675" t="s">
        <v>2389</v>
      </c>
      <c r="B3675" s="23">
        <v>45849</v>
      </c>
      <c r="C3675" s="23">
        <v>45695</v>
      </c>
      <c r="D3675" t="s">
        <v>287</v>
      </c>
      <c r="E3675" t="s">
        <v>288</v>
      </c>
      <c r="G3675" t="s">
        <v>7687</v>
      </c>
      <c r="H3675" t="s">
        <v>703</v>
      </c>
      <c r="I3675" t="s">
        <v>704</v>
      </c>
      <c r="J3675" s="10" t="s">
        <v>1477</v>
      </c>
      <c r="K3675" t="s">
        <v>10</v>
      </c>
      <c r="L3675" s="52">
        <v>45</v>
      </c>
      <c r="M3675" t="s">
        <v>1472</v>
      </c>
      <c r="N3675" t="s">
        <v>11</v>
      </c>
      <c r="O3675" s="78">
        <v>7.5751999999999997</v>
      </c>
      <c r="P3675" s="11">
        <f>ROUND(O3675*L3675,2)</f>
        <v>340.88</v>
      </c>
      <c r="Q3675" s="12">
        <f>IF(N3675="HKD",7.8,IF(N3675="CNY",7.30034,1))</f>
        <v>7.3003400000000003</v>
      </c>
      <c r="R3675" s="14">
        <f>+ROUND(O3675/Q3675,4)</f>
        <v>1.0377000000000001</v>
      </c>
      <c r="S3675" s="13">
        <f>ROUND(R3675*L3675,2)</f>
        <v>46.7</v>
      </c>
      <c r="T3675" s="14" t="s">
        <v>349</v>
      </c>
      <c r="U3675" t="s">
        <v>36</v>
      </c>
    </row>
    <row r="3676" spans="1:21" x14ac:dyDescent="0.2">
      <c r="A3676" t="s">
        <v>4256</v>
      </c>
      <c r="B3676" s="23">
        <v>45849</v>
      </c>
      <c r="C3676" s="23">
        <v>45730</v>
      </c>
      <c r="D3676" t="s">
        <v>287</v>
      </c>
      <c r="E3676" t="s">
        <v>288</v>
      </c>
      <c r="G3676" t="s">
        <v>7687</v>
      </c>
      <c r="H3676" t="s">
        <v>71</v>
      </c>
      <c r="I3676" t="s">
        <v>72</v>
      </c>
      <c r="J3676" s="10" t="s">
        <v>1477</v>
      </c>
      <c r="K3676" t="s">
        <v>10</v>
      </c>
      <c r="L3676" s="52">
        <v>70</v>
      </c>
      <c r="M3676" t="s">
        <v>1472</v>
      </c>
      <c r="N3676" t="s">
        <v>11</v>
      </c>
      <c r="O3676" s="78">
        <v>8.15</v>
      </c>
      <c r="P3676" s="11">
        <f>ROUND(O3676*L3676,2)</f>
        <v>570.5</v>
      </c>
      <c r="Q3676" s="12">
        <f>IF(N3676="HKD",7.8,IF(N3676="CNY",7.30034,1))</f>
        <v>7.3003400000000003</v>
      </c>
      <c r="R3676" s="14">
        <f>+ROUND(O3676/Q3676,4)</f>
        <v>1.1164000000000001</v>
      </c>
      <c r="S3676" s="13">
        <f>ROUND(R3676*L3676,2)</f>
        <v>78.150000000000006</v>
      </c>
      <c r="T3676" s="14" t="s">
        <v>349</v>
      </c>
      <c r="U3676" t="s">
        <v>36</v>
      </c>
    </row>
    <row r="3677" spans="1:21" x14ac:dyDescent="0.2">
      <c r="A3677" t="s">
        <v>7411</v>
      </c>
      <c r="B3677" s="23">
        <v>45849</v>
      </c>
      <c r="C3677" s="23">
        <v>45826</v>
      </c>
      <c r="D3677" t="s">
        <v>287</v>
      </c>
      <c r="E3677" t="s">
        <v>288</v>
      </c>
      <c r="G3677" t="s">
        <v>7681</v>
      </c>
      <c r="H3677" t="s">
        <v>71</v>
      </c>
      <c r="I3677" t="s">
        <v>72</v>
      </c>
      <c r="J3677" s="10" t="s">
        <v>1477</v>
      </c>
      <c r="K3677" t="s">
        <v>10</v>
      </c>
      <c r="L3677" s="52">
        <v>500</v>
      </c>
      <c r="M3677" t="s">
        <v>1472</v>
      </c>
      <c r="N3677" t="s">
        <v>11</v>
      </c>
      <c r="O3677" s="78">
        <v>8.15</v>
      </c>
      <c r="P3677" s="11">
        <f>ROUND(O3677*L3677,2)</f>
        <v>4075</v>
      </c>
      <c r="Q3677" s="12">
        <f>IF(N3677="HKD",7.8,IF(N3677="CNY",7.30034,1))</f>
        <v>7.3003400000000003</v>
      </c>
      <c r="R3677" s="14">
        <f>+ROUND(O3677/Q3677,4)</f>
        <v>1.1164000000000001</v>
      </c>
      <c r="S3677" s="13">
        <f>ROUND(R3677*L3677,2)</f>
        <v>558.20000000000005</v>
      </c>
      <c r="T3677" s="14" t="s">
        <v>349</v>
      </c>
      <c r="U3677" t="s">
        <v>36</v>
      </c>
    </row>
    <row r="3678" spans="1:21" x14ac:dyDescent="0.2">
      <c r="A3678" t="s">
        <v>6332</v>
      </c>
      <c r="B3678" s="23">
        <v>45849</v>
      </c>
      <c r="C3678" s="23">
        <v>45820</v>
      </c>
      <c r="D3678" t="s">
        <v>287</v>
      </c>
      <c r="E3678" t="s">
        <v>288</v>
      </c>
      <c r="G3678" t="s">
        <v>7681</v>
      </c>
      <c r="H3678" t="s">
        <v>851</v>
      </c>
      <c r="I3678" t="s">
        <v>852</v>
      </c>
      <c r="J3678" s="10" t="str">
        <f>+LEFT(U3678,4)</f>
        <v>GLID</v>
      </c>
      <c r="K3678" t="s">
        <v>10</v>
      </c>
      <c r="L3678" s="52">
        <v>47</v>
      </c>
      <c r="M3678" t="s">
        <v>1472</v>
      </c>
      <c r="N3678" t="s">
        <v>11</v>
      </c>
      <c r="O3678" s="78">
        <v>8.15</v>
      </c>
      <c r="P3678" s="11">
        <f>ROUND(O3678*L3678,2)</f>
        <v>383.05</v>
      </c>
      <c r="Q3678" s="12">
        <f>IF(N3678="HKD",7.8,IF(N3678="CNY",7.30034,1))</f>
        <v>7.3003400000000003</v>
      </c>
      <c r="R3678" s="14">
        <f>+ROUND(O3678/Q3678,4)</f>
        <v>1.1164000000000001</v>
      </c>
      <c r="S3678" s="13">
        <f>ROUND(R3678*L3678,2)</f>
        <v>52.47</v>
      </c>
      <c r="T3678" s="14" t="s">
        <v>349</v>
      </c>
      <c r="U3678" t="s">
        <v>78</v>
      </c>
    </row>
    <row r="3679" spans="1:21" x14ac:dyDescent="0.2">
      <c r="A3679" t="s">
        <v>2474</v>
      </c>
      <c r="B3679" s="23">
        <v>45849</v>
      </c>
      <c r="C3679" s="23">
        <v>45709</v>
      </c>
      <c r="D3679" t="s">
        <v>287</v>
      </c>
      <c r="E3679" t="s">
        <v>288</v>
      </c>
      <c r="G3679" t="s">
        <v>7687</v>
      </c>
      <c r="H3679" t="s">
        <v>73</v>
      </c>
      <c r="I3679" t="s">
        <v>74</v>
      </c>
      <c r="J3679" s="10" t="s">
        <v>1477</v>
      </c>
      <c r="K3679" t="s">
        <v>10</v>
      </c>
      <c r="L3679" s="52">
        <v>42</v>
      </c>
      <c r="M3679" t="s">
        <v>1472</v>
      </c>
      <c r="N3679" t="s">
        <v>11</v>
      </c>
      <c r="O3679" s="78">
        <v>8.84</v>
      </c>
      <c r="P3679" s="11">
        <f>ROUND(O3679*L3679,2)</f>
        <v>371.28</v>
      </c>
      <c r="Q3679" s="12">
        <f>IF(N3679="HKD",7.8,IF(N3679="CNY",7.30034,1))</f>
        <v>7.3003400000000003</v>
      </c>
      <c r="R3679" s="14">
        <f>+ROUND(O3679/Q3679,4)</f>
        <v>1.2109000000000001</v>
      </c>
      <c r="S3679" s="13">
        <f>ROUND(R3679*L3679,2)</f>
        <v>50.86</v>
      </c>
      <c r="T3679" s="14" t="s">
        <v>349</v>
      </c>
      <c r="U3679" t="s">
        <v>36</v>
      </c>
    </row>
    <row r="3680" spans="1:21" x14ac:dyDescent="0.2">
      <c r="A3680" t="s">
        <v>7417</v>
      </c>
      <c r="B3680" s="23">
        <v>45849</v>
      </c>
      <c r="C3680" s="23">
        <v>45820</v>
      </c>
      <c r="D3680" t="s">
        <v>287</v>
      </c>
      <c r="E3680" t="s">
        <v>288</v>
      </c>
      <c r="G3680" t="s">
        <v>7681</v>
      </c>
      <c r="H3680" t="s">
        <v>842</v>
      </c>
      <c r="I3680" t="s">
        <v>843</v>
      </c>
      <c r="J3680" s="10" t="str">
        <f>+LEFT(U3680,4)</f>
        <v>GLID</v>
      </c>
      <c r="K3680" t="s">
        <v>10</v>
      </c>
      <c r="L3680" s="52">
        <v>600</v>
      </c>
      <c r="M3680" t="s">
        <v>1472</v>
      </c>
      <c r="N3680" t="s">
        <v>11</v>
      </c>
      <c r="O3680" s="78">
        <v>9.5</v>
      </c>
      <c r="P3680" s="11">
        <f>ROUND(O3680*L3680,2)</f>
        <v>5700</v>
      </c>
      <c r="Q3680" s="12">
        <f>IF(N3680="HKD",7.8,IF(N3680="CNY",7.30034,1))</f>
        <v>7.3003400000000003</v>
      </c>
      <c r="R3680" s="14">
        <f>+ROUND(O3680/Q3680,4)</f>
        <v>1.3012999999999999</v>
      </c>
      <c r="S3680" s="13">
        <f>ROUND(R3680*L3680,2)</f>
        <v>780.78</v>
      </c>
      <c r="T3680" s="14" t="s">
        <v>349</v>
      </c>
      <c r="U3680" t="s">
        <v>78</v>
      </c>
    </row>
    <row r="3681" spans="1:21" x14ac:dyDescent="0.2">
      <c r="A3681" t="s">
        <v>7419</v>
      </c>
      <c r="B3681" s="23">
        <v>45849</v>
      </c>
      <c r="C3681" s="23">
        <v>45817</v>
      </c>
      <c r="D3681" t="s">
        <v>263</v>
      </c>
      <c r="E3681" t="s">
        <v>0</v>
      </c>
      <c r="G3681" t="s">
        <v>7706</v>
      </c>
      <c r="H3681" t="s">
        <v>6864</v>
      </c>
      <c r="I3681" t="s">
        <v>6865</v>
      </c>
      <c r="J3681" s="10" t="str">
        <f>+LEFT(U3681,4)</f>
        <v>LHDL</v>
      </c>
      <c r="K3681" t="s">
        <v>10</v>
      </c>
      <c r="L3681" s="52">
        <v>4300</v>
      </c>
      <c r="M3681" t="s">
        <v>1472</v>
      </c>
      <c r="N3681" t="s">
        <v>11</v>
      </c>
      <c r="O3681" s="78">
        <v>9.5239999999999991</v>
      </c>
      <c r="P3681" s="11">
        <f>ROUND(O3681*L3681,2)</f>
        <v>40953.199999999997</v>
      </c>
      <c r="Q3681" s="12">
        <f>IF(N3681="HKD",7.8,IF(N3681="CNY",7.30034,1))</f>
        <v>7.3003400000000003</v>
      </c>
      <c r="R3681" s="14">
        <f>+ROUND(O3681/Q3681,4)</f>
        <v>1.3046</v>
      </c>
      <c r="S3681" s="13">
        <f>ROUND(R3681*L3681,2)</f>
        <v>5609.78</v>
      </c>
      <c r="T3681" s="14" t="s">
        <v>349</v>
      </c>
      <c r="U3681" t="s">
        <v>125</v>
      </c>
    </row>
    <row r="3682" spans="1:21" x14ac:dyDescent="0.2">
      <c r="A3682" t="s">
        <v>7420</v>
      </c>
      <c r="B3682" s="23">
        <v>45849</v>
      </c>
      <c r="C3682" s="23">
        <v>45817</v>
      </c>
      <c r="D3682" t="s">
        <v>263</v>
      </c>
      <c r="E3682" t="s">
        <v>0</v>
      </c>
      <c r="G3682" t="s">
        <v>7706</v>
      </c>
      <c r="H3682" t="s">
        <v>6866</v>
      </c>
      <c r="I3682" t="s">
        <v>6867</v>
      </c>
      <c r="J3682" s="10" t="str">
        <f>+LEFT(U3682,4)</f>
        <v>LHDL</v>
      </c>
      <c r="K3682" t="s">
        <v>10</v>
      </c>
      <c r="L3682" s="52">
        <v>1800</v>
      </c>
      <c r="M3682" t="s">
        <v>1472</v>
      </c>
      <c r="N3682" t="s">
        <v>11</v>
      </c>
      <c r="O3682" s="78">
        <v>9.5239999999999991</v>
      </c>
      <c r="P3682" s="11">
        <f>ROUND(O3682*L3682,2)</f>
        <v>17143.2</v>
      </c>
      <c r="Q3682" s="12">
        <f>IF(N3682="HKD",7.8,IF(N3682="CNY",7.30034,1))</f>
        <v>7.3003400000000003</v>
      </c>
      <c r="R3682" s="14">
        <f>+ROUND(O3682/Q3682,4)</f>
        <v>1.3046</v>
      </c>
      <c r="S3682" s="13">
        <f>ROUND(R3682*L3682,2)</f>
        <v>2348.2800000000002</v>
      </c>
      <c r="T3682" s="14" t="s">
        <v>349</v>
      </c>
      <c r="U3682" t="s">
        <v>125</v>
      </c>
    </row>
    <row r="3683" spans="1:21" x14ac:dyDescent="0.2">
      <c r="A3683" t="s">
        <v>7421</v>
      </c>
      <c r="B3683" s="23">
        <v>45849</v>
      </c>
      <c r="C3683" s="23">
        <v>45817</v>
      </c>
      <c r="D3683" t="s">
        <v>263</v>
      </c>
      <c r="E3683" t="s">
        <v>0</v>
      </c>
      <c r="G3683" t="s">
        <v>7706</v>
      </c>
      <c r="H3683" t="s">
        <v>6868</v>
      </c>
      <c r="I3683" t="s">
        <v>6869</v>
      </c>
      <c r="J3683" s="10" t="str">
        <f>+LEFT(U3683,4)</f>
        <v>LHDL</v>
      </c>
      <c r="K3683" t="s">
        <v>10</v>
      </c>
      <c r="L3683" s="52">
        <v>3300</v>
      </c>
      <c r="M3683" t="s">
        <v>1472</v>
      </c>
      <c r="N3683" t="s">
        <v>11</v>
      </c>
      <c r="O3683" s="78">
        <v>9.5239999999999991</v>
      </c>
      <c r="P3683" s="11">
        <f>ROUND(O3683*L3683,2)</f>
        <v>31429.200000000001</v>
      </c>
      <c r="Q3683" s="12">
        <f>IF(N3683="HKD",7.8,IF(N3683="CNY",7.30034,1))</f>
        <v>7.3003400000000003</v>
      </c>
      <c r="R3683" s="14">
        <f>+ROUND(O3683/Q3683,4)</f>
        <v>1.3046</v>
      </c>
      <c r="S3683" s="13">
        <f>ROUND(R3683*L3683,2)</f>
        <v>4305.18</v>
      </c>
      <c r="T3683" s="14" t="s">
        <v>349</v>
      </c>
      <c r="U3683" t="s">
        <v>125</v>
      </c>
    </row>
    <row r="3684" spans="1:21" x14ac:dyDescent="0.2">
      <c r="A3684" t="s">
        <v>7422</v>
      </c>
      <c r="B3684" s="23">
        <v>45849</v>
      </c>
      <c r="C3684" s="23">
        <v>45817</v>
      </c>
      <c r="D3684" t="s">
        <v>263</v>
      </c>
      <c r="E3684" t="s">
        <v>0</v>
      </c>
      <c r="G3684" t="s">
        <v>7706</v>
      </c>
      <c r="H3684" t="s">
        <v>6870</v>
      </c>
      <c r="I3684" t="s">
        <v>6871</v>
      </c>
      <c r="J3684" s="10" t="str">
        <f>+LEFT(U3684,4)</f>
        <v>LHDL</v>
      </c>
      <c r="K3684" t="s">
        <v>10</v>
      </c>
      <c r="L3684" s="52">
        <v>2900</v>
      </c>
      <c r="M3684" t="s">
        <v>1472</v>
      </c>
      <c r="N3684" t="s">
        <v>11</v>
      </c>
      <c r="O3684" s="78">
        <v>9.5239999999999991</v>
      </c>
      <c r="P3684" s="11">
        <f>ROUND(O3684*L3684,2)</f>
        <v>27619.599999999999</v>
      </c>
      <c r="Q3684" s="12">
        <f>IF(N3684="HKD",7.8,IF(N3684="CNY",7.30034,1))</f>
        <v>7.3003400000000003</v>
      </c>
      <c r="R3684" s="14">
        <f>+ROUND(O3684/Q3684,4)</f>
        <v>1.3046</v>
      </c>
      <c r="S3684" s="13">
        <f>ROUND(R3684*L3684,2)</f>
        <v>3783.34</v>
      </c>
      <c r="T3684" s="14" t="s">
        <v>349</v>
      </c>
      <c r="U3684" t="s">
        <v>125</v>
      </c>
    </row>
    <row r="3685" spans="1:21" x14ac:dyDescent="0.2">
      <c r="A3685" t="s">
        <v>7433</v>
      </c>
      <c r="B3685" s="23">
        <v>45849</v>
      </c>
      <c r="C3685" s="23">
        <v>45846</v>
      </c>
      <c r="D3685" t="s">
        <v>6900</v>
      </c>
      <c r="E3685" t="s">
        <v>6901</v>
      </c>
      <c r="G3685" t="s">
        <v>7710</v>
      </c>
      <c r="H3685" t="s">
        <v>6876</v>
      </c>
      <c r="I3685" t="s">
        <v>6877</v>
      </c>
      <c r="J3685" s="10" t="str">
        <f>+LEFT(U3685,4)</f>
        <v>SSM-</v>
      </c>
      <c r="K3685" t="s">
        <v>10</v>
      </c>
      <c r="L3685" s="52">
        <v>40170</v>
      </c>
      <c r="M3685" t="s">
        <v>186</v>
      </c>
      <c r="N3685" t="s">
        <v>11</v>
      </c>
      <c r="O3685" s="78">
        <v>11.5929</v>
      </c>
      <c r="P3685" s="11">
        <f>ROUND(O3685*L3685,2)</f>
        <v>465686.79</v>
      </c>
      <c r="Q3685" s="12">
        <f>IF(N3685="HKD",7.8,IF(N3685="CNY",7.30034,1))</f>
        <v>7.3003400000000003</v>
      </c>
      <c r="R3685" s="14">
        <f>+ROUND(O3685/Q3685,4)</f>
        <v>1.5880000000000001</v>
      </c>
      <c r="S3685" s="13">
        <f>ROUND(R3685*L3685,2)</f>
        <v>63789.96</v>
      </c>
      <c r="T3685" s="14" t="s">
        <v>349</v>
      </c>
      <c r="U3685" t="s">
        <v>33</v>
      </c>
    </row>
    <row r="3686" spans="1:21" x14ac:dyDescent="0.2">
      <c r="A3686" t="s">
        <v>7434</v>
      </c>
      <c r="B3686" s="23">
        <v>45849</v>
      </c>
      <c r="C3686" s="23">
        <v>45846</v>
      </c>
      <c r="D3686" t="s">
        <v>2827</v>
      </c>
      <c r="E3686" t="s">
        <v>2828</v>
      </c>
      <c r="G3686" t="s">
        <v>7711</v>
      </c>
      <c r="H3686" t="s">
        <v>1806</v>
      </c>
      <c r="I3686" t="s">
        <v>1807</v>
      </c>
      <c r="J3686" s="10" t="str">
        <f>+LEFT(U3686,4)</f>
        <v>SSM-</v>
      </c>
      <c r="K3686" t="s">
        <v>10</v>
      </c>
      <c r="L3686" s="52">
        <v>19292</v>
      </c>
      <c r="M3686" t="s">
        <v>186</v>
      </c>
      <c r="N3686" t="s">
        <v>11</v>
      </c>
      <c r="O3686" s="78">
        <v>11.7257</v>
      </c>
      <c r="P3686" s="11">
        <f>ROUND(O3686*L3686,2)</f>
        <v>226212.2</v>
      </c>
      <c r="Q3686" s="12">
        <f>IF(N3686="HKD",7.8,IF(N3686="CNY",7.30034,1))</f>
        <v>7.3003400000000003</v>
      </c>
      <c r="R3686" s="14">
        <f>+ROUND(O3686/Q3686,4)</f>
        <v>1.6062000000000001</v>
      </c>
      <c r="S3686" s="13">
        <f>ROUND(R3686*L3686,2)</f>
        <v>30986.81</v>
      </c>
      <c r="T3686" s="14" t="s">
        <v>349</v>
      </c>
      <c r="U3686" t="s">
        <v>33</v>
      </c>
    </row>
    <row r="3687" spans="1:21" x14ac:dyDescent="0.2">
      <c r="A3687" t="s">
        <v>7435</v>
      </c>
      <c r="B3687" s="23">
        <v>45849</v>
      </c>
      <c r="C3687" s="23">
        <v>45846</v>
      </c>
      <c r="D3687" t="s">
        <v>6900</v>
      </c>
      <c r="E3687" t="s">
        <v>6901</v>
      </c>
      <c r="G3687" t="s">
        <v>7710</v>
      </c>
      <c r="H3687" t="s">
        <v>1808</v>
      </c>
      <c r="I3687" t="s">
        <v>1809</v>
      </c>
      <c r="J3687" s="10" t="str">
        <f>+LEFT(U3687,4)</f>
        <v>SSM-</v>
      </c>
      <c r="K3687" t="s">
        <v>10</v>
      </c>
      <c r="L3687" s="52">
        <v>21050</v>
      </c>
      <c r="M3687" t="s">
        <v>186</v>
      </c>
      <c r="N3687" t="s">
        <v>11</v>
      </c>
      <c r="O3687" s="78">
        <v>11.7699</v>
      </c>
      <c r="P3687" s="11">
        <f>ROUND(O3687*L3687,2)</f>
        <v>247756.4</v>
      </c>
      <c r="Q3687" s="12">
        <f>IF(N3687="HKD",7.8,IF(N3687="CNY",7.30034,1))</f>
        <v>7.3003400000000003</v>
      </c>
      <c r="R3687" s="14">
        <f>+ROUND(O3687/Q3687,4)</f>
        <v>1.6122000000000001</v>
      </c>
      <c r="S3687" s="13">
        <f>ROUND(R3687*L3687,2)</f>
        <v>33936.81</v>
      </c>
      <c r="T3687" s="14" t="s">
        <v>349</v>
      </c>
      <c r="U3687" t="s">
        <v>33</v>
      </c>
    </row>
    <row r="3688" spans="1:21" x14ac:dyDescent="0.2">
      <c r="A3688" t="s">
        <v>7436</v>
      </c>
      <c r="B3688" s="23">
        <v>45849</v>
      </c>
      <c r="C3688" s="23">
        <v>45846</v>
      </c>
      <c r="D3688" t="s">
        <v>6900</v>
      </c>
      <c r="E3688" t="s">
        <v>6901</v>
      </c>
      <c r="G3688" t="s">
        <v>7710</v>
      </c>
      <c r="H3688" t="s">
        <v>1812</v>
      </c>
      <c r="I3688" t="s">
        <v>1813</v>
      </c>
      <c r="J3688" s="10" t="str">
        <f>+LEFT(U3688,4)</f>
        <v>SSM-</v>
      </c>
      <c r="K3688" t="s">
        <v>10</v>
      </c>
      <c r="L3688" s="52">
        <v>19441</v>
      </c>
      <c r="M3688" t="s">
        <v>186</v>
      </c>
      <c r="N3688" t="s">
        <v>11</v>
      </c>
      <c r="O3688" s="78">
        <v>11.9292</v>
      </c>
      <c r="P3688" s="11">
        <f>ROUND(O3688*L3688,2)</f>
        <v>231915.58</v>
      </c>
      <c r="Q3688" s="12">
        <f>IF(N3688="HKD",7.8,IF(N3688="CNY",7.30034,1))</f>
        <v>7.3003400000000003</v>
      </c>
      <c r="R3688" s="14">
        <f>+ROUND(O3688/Q3688,4)</f>
        <v>1.6341000000000001</v>
      </c>
      <c r="S3688" s="13">
        <f>ROUND(R3688*L3688,2)</f>
        <v>31768.54</v>
      </c>
      <c r="T3688" s="14" t="s">
        <v>349</v>
      </c>
      <c r="U3688" t="s">
        <v>33</v>
      </c>
    </row>
    <row r="3689" spans="1:21" x14ac:dyDescent="0.2">
      <c r="A3689" t="s">
        <v>6916</v>
      </c>
      <c r="B3689" s="23">
        <v>45852</v>
      </c>
      <c r="C3689" s="23">
        <v>45803</v>
      </c>
      <c r="D3689" t="s">
        <v>545</v>
      </c>
      <c r="E3689" t="s">
        <v>546</v>
      </c>
      <c r="G3689" t="s">
        <v>7490</v>
      </c>
      <c r="H3689" t="s">
        <v>563</v>
      </c>
      <c r="I3689" t="s">
        <v>564</v>
      </c>
      <c r="J3689" s="10" t="str">
        <f>+LEFT(U3689,4)</f>
        <v>WHR-</v>
      </c>
      <c r="K3689" t="s">
        <v>10</v>
      </c>
      <c r="L3689" s="52">
        <v>8550</v>
      </c>
      <c r="M3689" t="s">
        <v>1472</v>
      </c>
      <c r="N3689" t="s">
        <v>11</v>
      </c>
      <c r="O3689" s="78">
        <v>4.1000000000000002E-2</v>
      </c>
      <c r="P3689" s="11">
        <f>ROUND(O3689*L3689,2)</f>
        <v>350.55</v>
      </c>
      <c r="Q3689" s="12">
        <f>IF(N3689="HKD",7.8,IF(N3689="CNY",7.30034,1))</f>
        <v>7.3003400000000003</v>
      </c>
      <c r="R3689" s="14">
        <f>+ROUND(O3689/Q3689,4)</f>
        <v>5.5999999999999999E-3</v>
      </c>
      <c r="S3689" s="13">
        <f>ROUND(R3689*L3689,2)</f>
        <v>47.88</v>
      </c>
      <c r="T3689" s="14" t="s">
        <v>349</v>
      </c>
      <c r="U3689" t="s">
        <v>248</v>
      </c>
    </row>
    <row r="3690" spans="1:21" x14ac:dyDescent="0.2">
      <c r="A3690" t="s">
        <v>6917</v>
      </c>
      <c r="B3690" s="23">
        <v>45852</v>
      </c>
      <c r="C3690" s="23">
        <v>45803</v>
      </c>
      <c r="D3690" t="s">
        <v>545</v>
      </c>
      <c r="E3690" t="s">
        <v>546</v>
      </c>
      <c r="G3690" t="s">
        <v>7490</v>
      </c>
      <c r="H3690" t="s">
        <v>563</v>
      </c>
      <c r="I3690" t="s">
        <v>564</v>
      </c>
      <c r="J3690" s="10" t="str">
        <f>+LEFT(U3690,4)</f>
        <v>WHR-</v>
      </c>
      <c r="K3690" t="s">
        <v>10</v>
      </c>
      <c r="L3690" s="52">
        <v>11100</v>
      </c>
      <c r="M3690" t="s">
        <v>1472</v>
      </c>
      <c r="N3690" t="s">
        <v>11</v>
      </c>
      <c r="O3690" s="78">
        <v>4.1000000000000002E-2</v>
      </c>
      <c r="P3690" s="11">
        <f>ROUND(O3690*L3690,2)</f>
        <v>455.1</v>
      </c>
      <c r="Q3690" s="12">
        <f>IF(N3690="HKD",7.8,IF(N3690="CNY",7.30034,1))</f>
        <v>7.3003400000000003</v>
      </c>
      <c r="R3690" s="14">
        <f>+ROUND(O3690/Q3690,4)</f>
        <v>5.5999999999999999E-3</v>
      </c>
      <c r="S3690" s="13">
        <f>ROUND(R3690*L3690,2)</f>
        <v>62.16</v>
      </c>
      <c r="T3690" s="14" t="s">
        <v>349</v>
      </c>
      <c r="U3690" t="s">
        <v>248</v>
      </c>
    </row>
    <row r="3691" spans="1:21" x14ac:dyDescent="0.2">
      <c r="A3691" t="s">
        <v>6918</v>
      </c>
      <c r="B3691" s="23">
        <v>45852</v>
      </c>
      <c r="C3691" s="23">
        <v>45813</v>
      </c>
      <c r="D3691" t="s">
        <v>545</v>
      </c>
      <c r="E3691" t="s">
        <v>546</v>
      </c>
      <c r="G3691" t="s">
        <v>7490</v>
      </c>
      <c r="H3691" t="s">
        <v>563</v>
      </c>
      <c r="I3691" t="s">
        <v>564</v>
      </c>
      <c r="J3691" s="10" t="str">
        <f>+LEFT(U3691,4)</f>
        <v>WHR-</v>
      </c>
      <c r="K3691" t="s">
        <v>10</v>
      </c>
      <c r="L3691" s="52">
        <v>1100</v>
      </c>
      <c r="M3691" t="s">
        <v>1472</v>
      </c>
      <c r="N3691" t="s">
        <v>11</v>
      </c>
      <c r="O3691" s="78">
        <v>4.1000000000000002E-2</v>
      </c>
      <c r="P3691" s="11">
        <f>ROUND(O3691*L3691,2)</f>
        <v>45.1</v>
      </c>
      <c r="Q3691" s="12">
        <f>IF(N3691="HKD",7.8,IF(N3691="CNY",7.30034,1))</f>
        <v>7.3003400000000003</v>
      </c>
      <c r="R3691" s="14">
        <f>+ROUND(O3691/Q3691,4)</f>
        <v>5.5999999999999999E-3</v>
      </c>
      <c r="S3691" s="13">
        <f>ROUND(R3691*L3691,2)</f>
        <v>6.16</v>
      </c>
      <c r="T3691" s="14" t="s">
        <v>349</v>
      </c>
      <c r="U3691" t="s">
        <v>248</v>
      </c>
    </row>
    <row r="3692" spans="1:21" x14ac:dyDescent="0.2">
      <c r="A3692" t="s">
        <v>6919</v>
      </c>
      <c r="B3692" s="23">
        <v>45852</v>
      </c>
      <c r="C3692" s="23">
        <v>45821</v>
      </c>
      <c r="D3692" t="s">
        <v>545</v>
      </c>
      <c r="E3692" t="s">
        <v>546</v>
      </c>
      <c r="G3692" t="s">
        <v>7490</v>
      </c>
      <c r="H3692" t="s">
        <v>563</v>
      </c>
      <c r="I3692" t="s">
        <v>564</v>
      </c>
      <c r="J3692" s="10" t="str">
        <f>+LEFT(U3692,4)</f>
        <v>WHR-</v>
      </c>
      <c r="K3692" t="s">
        <v>10</v>
      </c>
      <c r="L3692" s="52">
        <v>12300</v>
      </c>
      <c r="M3692" t="s">
        <v>1472</v>
      </c>
      <c r="N3692" t="s">
        <v>11</v>
      </c>
      <c r="O3692" s="78">
        <v>4.1000000000000002E-2</v>
      </c>
      <c r="P3692" s="11">
        <f>ROUND(O3692*L3692,2)</f>
        <v>504.3</v>
      </c>
      <c r="Q3692" s="12">
        <f>IF(N3692="HKD",7.8,IF(N3692="CNY",7.30034,1))</f>
        <v>7.3003400000000003</v>
      </c>
      <c r="R3692" s="14">
        <f>+ROUND(O3692/Q3692,4)</f>
        <v>5.5999999999999999E-3</v>
      </c>
      <c r="S3692" s="13">
        <f>ROUND(R3692*L3692,2)</f>
        <v>68.88</v>
      </c>
      <c r="T3692" s="14" t="s">
        <v>349</v>
      </c>
      <c r="U3692" t="s">
        <v>248</v>
      </c>
    </row>
    <row r="3693" spans="1:21" x14ac:dyDescent="0.2">
      <c r="A3693" t="s">
        <v>6966</v>
      </c>
      <c r="B3693" s="23">
        <v>45852</v>
      </c>
      <c r="C3693" s="23">
        <v>45821</v>
      </c>
      <c r="D3693" t="s">
        <v>128</v>
      </c>
      <c r="E3693" t="s">
        <v>129</v>
      </c>
      <c r="G3693" t="s">
        <v>7503</v>
      </c>
      <c r="H3693" t="s">
        <v>950</v>
      </c>
      <c r="I3693" t="s">
        <v>951</v>
      </c>
      <c r="J3693" s="10" t="str">
        <f>+LEFT(U3693,4)</f>
        <v>RIV-</v>
      </c>
      <c r="K3693" t="s">
        <v>10</v>
      </c>
      <c r="L3693" s="52">
        <v>2800</v>
      </c>
      <c r="M3693" t="s">
        <v>1472</v>
      </c>
      <c r="N3693" t="s">
        <v>11</v>
      </c>
      <c r="O3693" s="78">
        <v>0.1016</v>
      </c>
      <c r="P3693" s="11">
        <f>ROUND(O3693*L3693,2)</f>
        <v>284.48</v>
      </c>
      <c r="Q3693" s="12">
        <f>IF(N3693="HKD",7.8,IF(N3693="CNY",7.30034,1))</f>
        <v>7.3003400000000003</v>
      </c>
      <c r="R3693" s="14">
        <f>+ROUND(O3693/Q3693,4)</f>
        <v>1.3899999999999999E-2</v>
      </c>
      <c r="S3693" s="13">
        <f>ROUND(R3693*L3693,2)</f>
        <v>38.92</v>
      </c>
      <c r="T3693" s="14" t="s">
        <v>349</v>
      </c>
      <c r="U3693" t="s">
        <v>132</v>
      </c>
    </row>
    <row r="3694" spans="1:21" x14ac:dyDescent="0.2">
      <c r="A3694" t="s">
        <v>6970</v>
      </c>
      <c r="B3694" s="23">
        <v>45852</v>
      </c>
      <c r="C3694" s="23">
        <v>45803</v>
      </c>
      <c r="D3694" t="s">
        <v>545</v>
      </c>
      <c r="E3694" t="s">
        <v>546</v>
      </c>
      <c r="G3694" t="s">
        <v>7490</v>
      </c>
      <c r="H3694" t="s">
        <v>549</v>
      </c>
      <c r="I3694" t="s">
        <v>550</v>
      </c>
      <c r="J3694" s="10" t="str">
        <f>+LEFT(U3694,4)</f>
        <v>MISC</v>
      </c>
      <c r="K3694" t="s">
        <v>10</v>
      </c>
      <c r="L3694" s="52">
        <v>8550</v>
      </c>
      <c r="M3694" t="s">
        <v>1472</v>
      </c>
      <c r="N3694" t="s">
        <v>11</v>
      </c>
      <c r="O3694" s="78">
        <v>0.115</v>
      </c>
      <c r="P3694" s="11">
        <f>ROUND(O3694*L3694,2)</f>
        <v>983.25</v>
      </c>
      <c r="Q3694" s="12">
        <f>IF(N3694="HKD",7.8,IF(N3694="CNY",7.30034,1))</f>
        <v>7.3003400000000003</v>
      </c>
      <c r="R3694" s="14">
        <f>+ROUND(O3694/Q3694,4)</f>
        <v>1.5800000000000002E-2</v>
      </c>
      <c r="S3694" s="13">
        <f>ROUND(R3694*L3694,2)</f>
        <v>135.09</v>
      </c>
      <c r="T3694" s="14" t="s">
        <v>349</v>
      </c>
      <c r="U3694" t="s">
        <v>25</v>
      </c>
    </row>
    <row r="3695" spans="1:21" x14ac:dyDescent="0.2">
      <c r="A3695" t="s">
        <v>6971</v>
      </c>
      <c r="B3695" s="23">
        <v>45852</v>
      </c>
      <c r="C3695" s="23">
        <v>45803</v>
      </c>
      <c r="D3695" t="s">
        <v>545</v>
      </c>
      <c r="E3695" t="s">
        <v>546</v>
      </c>
      <c r="G3695" t="s">
        <v>7490</v>
      </c>
      <c r="H3695" t="s">
        <v>549</v>
      </c>
      <c r="I3695" t="s">
        <v>550</v>
      </c>
      <c r="J3695" s="10" t="str">
        <f>+LEFT(U3695,4)</f>
        <v>MISC</v>
      </c>
      <c r="K3695" t="s">
        <v>10</v>
      </c>
      <c r="L3695" s="52">
        <v>11100</v>
      </c>
      <c r="M3695" t="s">
        <v>1472</v>
      </c>
      <c r="N3695" t="s">
        <v>11</v>
      </c>
      <c r="O3695" s="78">
        <v>0.115</v>
      </c>
      <c r="P3695" s="11">
        <f>ROUND(O3695*L3695,2)</f>
        <v>1276.5</v>
      </c>
      <c r="Q3695" s="12">
        <f>IF(N3695="HKD",7.8,IF(N3695="CNY",7.30034,1))</f>
        <v>7.3003400000000003</v>
      </c>
      <c r="R3695" s="14">
        <f>+ROUND(O3695/Q3695,4)</f>
        <v>1.5800000000000002E-2</v>
      </c>
      <c r="S3695" s="13">
        <f>ROUND(R3695*L3695,2)</f>
        <v>175.38</v>
      </c>
      <c r="T3695" s="14" t="s">
        <v>349</v>
      </c>
      <c r="U3695" t="s">
        <v>25</v>
      </c>
    </row>
    <row r="3696" spans="1:21" x14ac:dyDescent="0.2">
      <c r="A3696" t="s">
        <v>7060</v>
      </c>
      <c r="B3696" s="23">
        <v>45852</v>
      </c>
      <c r="C3696" s="23">
        <v>45846</v>
      </c>
      <c r="D3696" t="s">
        <v>651</v>
      </c>
      <c r="E3696" t="s">
        <v>652</v>
      </c>
      <c r="G3696" t="s">
        <v>7545</v>
      </c>
      <c r="H3696" t="s">
        <v>3236</v>
      </c>
      <c r="I3696" t="s">
        <v>3443</v>
      </c>
      <c r="J3696" s="10" t="str">
        <f>+LEFT(U3696,4)</f>
        <v>FG--</v>
      </c>
      <c r="K3696" t="s">
        <v>10</v>
      </c>
      <c r="L3696" s="52">
        <v>100</v>
      </c>
      <c r="M3696" t="s">
        <v>1472</v>
      </c>
      <c r="N3696" t="s">
        <v>11</v>
      </c>
      <c r="O3696" s="78">
        <v>0.84</v>
      </c>
      <c r="P3696" s="11">
        <f>ROUND(O3696*L3696,2)</f>
        <v>84</v>
      </c>
      <c r="Q3696" s="12">
        <f>IF(N3696="HKD",7.8,IF(N3696="CNY",7.30034,1))</f>
        <v>7.3003400000000003</v>
      </c>
      <c r="R3696" s="14">
        <f>+ROUND(O3696/Q3696,4)</f>
        <v>0.11509999999999999</v>
      </c>
      <c r="S3696" s="13">
        <f>ROUND(R3696*L3696,2)</f>
        <v>11.51</v>
      </c>
      <c r="T3696" s="14" t="s">
        <v>349</v>
      </c>
      <c r="U3696" t="s">
        <v>64</v>
      </c>
    </row>
    <row r="3697" spans="1:21" x14ac:dyDescent="0.2">
      <c r="A3697" t="s">
        <v>7080</v>
      </c>
      <c r="B3697" s="23">
        <v>45852</v>
      </c>
      <c r="C3697" s="23">
        <v>45818</v>
      </c>
      <c r="D3697" t="s">
        <v>295</v>
      </c>
      <c r="E3697" t="s">
        <v>296</v>
      </c>
      <c r="G3697" t="s">
        <v>7553</v>
      </c>
      <c r="H3697" t="s">
        <v>3117</v>
      </c>
      <c r="I3697" t="s">
        <v>300</v>
      </c>
      <c r="J3697" s="10" t="str">
        <f>+LEFT(U3697,4)</f>
        <v>LHDL</v>
      </c>
      <c r="K3697" t="s">
        <v>10</v>
      </c>
      <c r="L3697" s="52">
        <v>1000</v>
      </c>
      <c r="M3697" t="s">
        <v>1472</v>
      </c>
      <c r="N3697" t="s">
        <v>11</v>
      </c>
      <c r="O3697" s="78">
        <v>1.0419</v>
      </c>
      <c r="P3697" s="11">
        <f>ROUND(O3697*L3697,2)</f>
        <v>1041.9000000000001</v>
      </c>
      <c r="Q3697" s="12">
        <f>IF(N3697="HKD",7.8,IF(N3697="CNY",7.30034,1))</f>
        <v>7.3003400000000003</v>
      </c>
      <c r="R3697" s="14">
        <f>+ROUND(O3697/Q3697,4)</f>
        <v>0.14269999999999999</v>
      </c>
      <c r="S3697" s="13">
        <f>ROUND(R3697*L3697,2)</f>
        <v>142.69999999999999</v>
      </c>
      <c r="T3697" s="14" t="s">
        <v>349</v>
      </c>
      <c r="U3697" t="s">
        <v>125</v>
      </c>
    </row>
    <row r="3698" spans="1:21" x14ac:dyDescent="0.2">
      <c r="A3698" t="s">
        <v>7089</v>
      </c>
      <c r="B3698" s="23">
        <v>45852</v>
      </c>
      <c r="C3698" s="23">
        <v>45834</v>
      </c>
      <c r="D3698" t="s">
        <v>169</v>
      </c>
      <c r="E3698" t="s">
        <v>170</v>
      </c>
      <c r="G3698" t="s">
        <v>7556</v>
      </c>
      <c r="H3698" t="s">
        <v>3226</v>
      </c>
      <c r="I3698" t="s">
        <v>3433</v>
      </c>
      <c r="J3698" s="10" t="str">
        <f>+LEFT(U3698,4)</f>
        <v>U&amp;C-</v>
      </c>
      <c r="K3698" t="s">
        <v>10</v>
      </c>
      <c r="L3698" s="52">
        <v>500</v>
      </c>
      <c r="M3698" t="s">
        <v>1472</v>
      </c>
      <c r="N3698" t="s">
        <v>11</v>
      </c>
      <c r="O3698" s="78">
        <v>1.1200000000000001</v>
      </c>
      <c r="P3698" s="11">
        <f>ROUND(O3698*L3698,2)</f>
        <v>560</v>
      </c>
      <c r="Q3698" s="12">
        <f>IF(N3698="HKD",7.8,IF(N3698="CNY",7.30034,1))</f>
        <v>7.3003400000000003</v>
      </c>
      <c r="R3698" s="14">
        <f>+ROUND(O3698/Q3698,4)</f>
        <v>0.15340000000000001</v>
      </c>
      <c r="S3698" s="13">
        <f>ROUND(R3698*L3698,2)</f>
        <v>76.7</v>
      </c>
      <c r="T3698" s="14" t="s">
        <v>349</v>
      </c>
      <c r="U3698" t="s">
        <v>177</v>
      </c>
    </row>
    <row r="3699" spans="1:21" x14ac:dyDescent="0.2">
      <c r="A3699" t="s">
        <v>7092</v>
      </c>
      <c r="B3699" s="23">
        <v>45852</v>
      </c>
      <c r="C3699" s="23">
        <v>45834</v>
      </c>
      <c r="D3699" t="s">
        <v>169</v>
      </c>
      <c r="E3699" t="s">
        <v>170</v>
      </c>
      <c r="G3699" t="s">
        <v>7559</v>
      </c>
      <c r="H3699" t="s">
        <v>4636</v>
      </c>
      <c r="I3699" t="s">
        <v>3434</v>
      </c>
      <c r="J3699" s="10" t="str">
        <f>+LEFT(U3699,4)</f>
        <v>BHRE</v>
      </c>
      <c r="K3699" t="s">
        <v>10</v>
      </c>
      <c r="L3699" s="52">
        <v>8050</v>
      </c>
      <c r="M3699" t="s">
        <v>1472</v>
      </c>
      <c r="N3699" t="s">
        <v>11</v>
      </c>
      <c r="O3699" s="78">
        <v>1.1499999999999999</v>
      </c>
      <c r="P3699" s="11">
        <f>ROUND(O3699*L3699,2)</f>
        <v>9257.5</v>
      </c>
      <c r="Q3699" s="12">
        <f>IF(N3699="HKD",7.8,IF(N3699="CNY",7.30034,1))</f>
        <v>7.3003400000000003</v>
      </c>
      <c r="R3699" s="14">
        <f>+ROUND(O3699/Q3699,4)</f>
        <v>0.1575</v>
      </c>
      <c r="S3699" s="13">
        <f>ROUND(R3699*L3699,2)</f>
        <v>1267.8800000000001</v>
      </c>
      <c r="T3699" s="14" t="s">
        <v>349</v>
      </c>
      <c r="U3699" t="s">
        <v>173</v>
      </c>
    </row>
    <row r="3700" spans="1:21" x14ac:dyDescent="0.2">
      <c r="A3700" t="s">
        <v>7128</v>
      </c>
      <c r="B3700" s="23">
        <v>45852</v>
      </c>
      <c r="C3700" s="23">
        <v>45825</v>
      </c>
      <c r="D3700" t="s">
        <v>295</v>
      </c>
      <c r="E3700" t="s">
        <v>296</v>
      </c>
      <c r="G3700" t="s">
        <v>7568</v>
      </c>
      <c r="H3700" t="s">
        <v>6728</v>
      </c>
      <c r="I3700" t="s">
        <v>6729</v>
      </c>
      <c r="J3700" s="10" t="str">
        <f>+LEFT(U3700,4)</f>
        <v>SHDL</v>
      </c>
      <c r="K3700" t="s">
        <v>10</v>
      </c>
      <c r="L3700" s="52">
        <v>6000</v>
      </c>
      <c r="M3700" t="s">
        <v>1472</v>
      </c>
      <c r="N3700" t="s">
        <v>11</v>
      </c>
      <c r="O3700" s="78">
        <v>2.2770000000000001</v>
      </c>
      <c r="P3700" s="11">
        <f>ROUND(O3700*L3700,2)</f>
        <v>13662</v>
      </c>
      <c r="Q3700" s="12">
        <f>IF(N3700="HKD",7.8,IF(N3700="CNY",7.30034,1))</f>
        <v>7.3003400000000003</v>
      </c>
      <c r="R3700" s="14">
        <f>+ROUND(O3700/Q3700,4)</f>
        <v>0.31190000000000001</v>
      </c>
      <c r="S3700" s="13">
        <f>ROUND(R3700*L3700,2)</f>
        <v>1871.4</v>
      </c>
      <c r="T3700" s="14" t="s">
        <v>349</v>
      </c>
      <c r="U3700" t="s">
        <v>722</v>
      </c>
    </row>
    <row r="3701" spans="1:21" x14ac:dyDescent="0.2">
      <c r="A3701" t="s">
        <v>7176</v>
      </c>
      <c r="B3701" s="23">
        <v>45852</v>
      </c>
      <c r="C3701" s="23">
        <v>45833</v>
      </c>
      <c r="D3701" t="s">
        <v>1006</v>
      </c>
      <c r="E3701" t="s">
        <v>1007</v>
      </c>
      <c r="G3701" t="s">
        <v>7581</v>
      </c>
      <c r="H3701" t="s">
        <v>6765</v>
      </c>
      <c r="I3701" t="s">
        <v>6766</v>
      </c>
      <c r="J3701" s="10" t="str">
        <f>+LEFT(U3701,4)</f>
        <v>ALM-</v>
      </c>
      <c r="K3701" t="s">
        <v>98</v>
      </c>
      <c r="L3701" s="52">
        <v>738</v>
      </c>
      <c r="M3701" t="s">
        <v>186</v>
      </c>
      <c r="N3701" t="s">
        <v>11</v>
      </c>
      <c r="O3701" s="78">
        <v>2.9203999999999999</v>
      </c>
      <c r="P3701" s="11">
        <f>ROUND(O3701*L3701,2)</f>
        <v>2155.2600000000002</v>
      </c>
      <c r="Q3701" s="12">
        <f>IF(N3701="HKD",7.8,IF(N3701="CNY",7.30034,1))</f>
        <v>7.3003400000000003</v>
      </c>
      <c r="R3701" s="14">
        <f>+ROUND(O3701/Q3701,4)</f>
        <v>0.4</v>
      </c>
      <c r="S3701" s="13">
        <f>ROUND(R3701*L3701,2)</f>
        <v>295.2</v>
      </c>
      <c r="T3701" s="14" t="s">
        <v>349</v>
      </c>
      <c r="U3701" t="s">
        <v>191</v>
      </c>
    </row>
    <row r="3702" spans="1:21" x14ac:dyDescent="0.2">
      <c r="A3702" t="s">
        <v>7177</v>
      </c>
      <c r="B3702" s="23">
        <v>45852</v>
      </c>
      <c r="C3702" s="23">
        <v>45833</v>
      </c>
      <c r="D3702" t="s">
        <v>1006</v>
      </c>
      <c r="E3702" t="s">
        <v>1007</v>
      </c>
      <c r="G3702" t="s">
        <v>7581</v>
      </c>
      <c r="H3702" t="s">
        <v>3658</v>
      </c>
      <c r="I3702" t="s">
        <v>3659</v>
      </c>
      <c r="J3702" s="10" t="str">
        <f>+LEFT(U3702,4)</f>
        <v>ALM-</v>
      </c>
      <c r="K3702" t="s">
        <v>98</v>
      </c>
      <c r="L3702" s="52">
        <v>629</v>
      </c>
      <c r="M3702" t="s">
        <v>186</v>
      </c>
      <c r="N3702" t="s">
        <v>11</v>
      </c>
      <c r="O3702" s="78">
        <v>2.9203999999999999</v>
      </c>
      <c r="P3702" s="11">
        <f>ROUND(O3702*L3702,2)</f>
        <v>1836.93</v>
      </c>
      <c r="Q3702" s="12">
        <f>IF(N3702="HKD",7.8,IF(N3702="CNY",7.30034,1))</f>
        <v>7.3003400000000003</v>
      </c>
      <c r="R3702" s="14">
        <f>+ROUND(O3702/Q3702,4)</f>
        <v>0.4</v>
      </c>
      <c r="S3702" s="13">
        <f>ROUND(R3702*L3702,2)</f>
        <v>251.6</v>
      </c>
      <c r="T3702" s="14" t="s">
        <v>349</v>
      </c>
      <c r="U3702" t="s">
        <v>191</v>
      </c>
    </row>
    <row r="3703" spans="1:21" x14ac:dyDescent="0.2">
      <c r="A3703" t="s">
        <v>7178</v>
      </c>
      <c r="B3703" s="23">
        <v>45852</v>
      </c>
      <c r="C3703" s="23">
        <v>45833</v>
      </c>
      <c r="D3703" t="s">
        <v>1006</v>
      </c>
      <c r="E3703" t="s">
        <v>1007</v>
      </c>
      <c r="G3703" t="s">
        <v>7581</v>
      </c>
      <c r="H3703" t="s">
        <v>3255</v>
      </c>
      <c r="I3703" t="s">
        <v>3462</v>
      </c>
      <c r="J3703" s="10" t="str">
        <f>+LEFT(U3703,4)</f>
        <v>ALM-</v>
      </c>
      <c r="K3703" t="s">
        <v>98</v>
      </c>
      <c r="L3703" s="52">
        <v>1158</v>
      </c>
      <c r="M3703" t="s">
        <v>186</v>
      </c>
      <c r="N3703" t="s">
        <v>11</v>
      </c>
      <c r="O3703" s="78">
        <v>2.9203999999999999</v>
      </c>
      <c r="P3703" s="11">
        <f>ROUND(O3703*L3703,2)</f>
        <v>3381.82</v>
      </c>
      <c r="Q3703" s="12">
        <f>IF(N3703="HKD",7.8,IF(N3703="CNY",7.30034,1))</f>
        <v>7.3003400000000003</v>
      </c>
      <c r="R3703" s="14">
        <f>+ROUND(O3703/Q3703,4)</f>
        <v>0.4</v>
      </c>
      <c r="S3703" s="13">
        <f>ROUND(R3703*L3703,2)</f>
        <v>463.2</v>
      </c>
      <c r="T3703" s="14" t="s">
        <v>349</v>
      </c>
      <c r="U3703" t="s">
        <v>191</v>
      </c>
    </row>
    <row r="3704" spans="1:21" x14ac:dyDescent="0.2">
      <c r="A3704" t="s">
        <v>7179</v>
      </c>
      <c r="B3704" s="23">
        <v>45852</v>
      </c>
      <c r="C3704" s="23">
        <v>45833</v>
      </c>
      <c r="D3704" t="s">
        <v>1006</v>
      </c>
      <c r="E3704" t="s">
        <v>1007</v>
      </c>
      <c r="G3704" t="s">
        <v>7581</v>
      </c>
      <c r="H3704" t="s">
        <v>3194</v>
      </c>
      <c r="I3704" t="s">
        <v>3401</v>
      </c>
      <c r="J3704" s="10" t="str">
        <f>+LEFT(U3704,4)</f>
        <v>ALM-</v>
      </c>
      <c r="K3704" t="s">
        <v>98</v>
      </c>
      <c r="L3704" s="52">
        <v>560</v>
      </c>
      <c r="M3704" t="s">
        <v>186</v>
      </c>
      <c r="N3704" t="s">
        <v>11</v>
      </c>
      <c r="O3704" s="78">
        <v>2.9203999999999999</v>
      </c>
      <c r="P3704" s="11">
        <f>ROUND(O3704*L3704,2)</f>
        <v>1635.42</v>
      </c>
      <c r="Q3704" s="12">
        <f>IF(N3704="HKD",7.8,IF(N3704="CNY",7.30034,1))</f>
        <v>7.3003400000000003</v>
      </c>
      <c r="R3704" s="14">
        <f>+ROUND(O3704/Q3704,4)</f>
        <v>0.4</v>
      </c>
      <c r="S3704" s="13">
        <f>ROUND(R3704*L3704,2)</f>
        <v>224</v>
      </c>
      <c r="T3704" s="14" t="s">
        <v>349</v>
      </c>
      <c r="U3704" t="s">
        <v>191</v>
      </c>
    </row>
    <row r="3705" spans="1:21" x14ac:dyDescent="0.2">
      <c r="A3705" t="s">
        <v>7180</v>
      </c>
      <c r="B3705" s="23">
        <v>45852</v>
      </c>
      <c r="C3705" s="23">
        <v>45833</v>
      </c>
      <c r="D3705" t="s">
        <v>1006</v>
      </c>
      <c r="E3705" t="s">
        <v>1007</v>
      </c>
      <c r="G3705" t="s">
        <v>7581</v>
      </c>
      <c r="H3705" t="s">
        <v>3195</v>
      </c>
      <c r="I3705" t="s">
        <v>3402</v>
      </c>
      <c r="J3705" s="10" t="str">
        <f>+LEFT(U3705,4)</f>
        <v>ALM-</v>
      </c>
      <c r="K3705" t="s">
        <v>98</v>
      </c>
      <c r="L3705" s="52">
        <v>1951</v>
      </c>
      <c r="M3705" t="s">
        <v>186</v>
      </c>
      <c r="N3705" t="s">
        <v>11</v>
      </c>
      <c r="O3705" s="78">
        <v>2.9203999999999999</v>
      </c>
      <c r="P3705" s="11">
        <f>ROUND(O3705*L3705,2)</f>
        <v>5697.7</v>
      </c>
      <c r="Q3705" s="12">
        <f>IF(N3705="HKD",7.8,IF(N3705="CNY",7.30034,1))</f>
        <v>7.3003400000000003</v>
      </c>
      <c r="R3705" s="14">
        <f>+ROUND(O3705/Q3705,4)</f>
        <v>0.4</v>
      </c>
      <c r="S3705" s="13">
        <f>ROUND(R3705*L3705,2)</f>
        <v>780.4</v>
      </c>
      <c r="T3705" s="14" t="s">
        <v>349</v>
      </c>
      <c r="U3705" t="s">
        <v>191</v>
      </c>
    </row>
    <row r="3706" spans="1:21" x14ac:dyDescent="0.2">
      <c r="A3706" t="s">
        <v>7181</v>
      </c>
      <c r="B3706" s="23">
        <v>45852</v>
      </c>
      <c r="C3706" s="23">
        <v>45833</v>
      </c>
      <c r="D3706" t="s">
        <v>1006</v>
      </c>
      <c r="E3706" t="s">
        <v>1007</v>
      </c>
      <c r="G3706" t="s">
        <v>7581</v>
      </c>
      <c r="H3706" t="s">
        <v>3196</v>
      </c>
      <c r="I3706" t="s">
        <v>3403</v>
      </c>
      <c r="J3706" s="10" t="str">
        <f>+LEFT(U3706,4)</f>
        <v>ALM-</v>
      </c>
      <c r="K3706" t="s">
        <v>98</v>
      </c>
      <c r="L3706" s="52">
        <v>631</v>
      </c>
      <c r="M3706" t="s">
        <v>186</v>
      </c>
      <c r="N3706" t="s">
        <v>11</v>
      </c>
      <c r="O3706" s="78">
        <v>2.9203999999999999</v>
      </c>
      <c r="P3706" s="11">
        <f>ROUND(O3706*L3706,2)</f>
        <v>1842.77</v>
      </c>
      <c r="Q3706" s="12">
        <f>IF(N3706="HKD",7.8,IF(N3706="CNY",7.30034,1))</f>
        <v>7.3003400000000003</v>
      </c>
      <c r="R3706" s="14">
        <f>+ROUND(O3706/Q3706,4)</f>
        <v>0.4</v>
      </c>
      <c r="S3706" s="13">
        <f>ROUND(R3706*L3706,2)</f>
        <v>252.4</v>
      </c>
      <c r="T3706" s="14" t="s">
        <v>349</v>
      </c>
      <c r="U3706" t="s">
        <v>191</v>
      </c>
    </row>
    <row r="3707" spans="1:21" x14ac:dyDescent="0.2">
      <c r="A3707" t="s">
        <v>7182</v>
      </c>
      <c r="B3707" s="23">
        <v>45852</v>
      </c>
      <c r="C3707" s="23">
        <v>45833</v>
      </c>
      <c r="D3707" t="s">
        <v>1006</v>
      </c>
      <c r="E3707" t="s">
        <v>1007</v>
      </c>
      <c r="G3707" t="s">
        <v>7581</v>
      </c>
      <c r="H3707" t="s">
        <v>3662</v>
      </c>
      <c r="I3707" t="s">
        <v>3663</v>
      </c>
      <c r="J3707" s="10" t="str">
        <f>+LEFT(U3707,4)</f>
        <v>ALM-</v>
      </c>
      <c r="K3707" t="s">
        <v>98</v>
      </c>
      <c r="L3707" s="52">
        <v>533</v>
      </c>
      <c r="M3707" t="s">
        <v>186</v>
      </c>
      <c r="N3707" t="s">
        <v>11</v>
      </c>
      <c r="O3707" s="78">
        <v>2.9203999999999999</v>
      </c>
      <c r="P3707" s="11">
        <f>ROUND(O3707*L3707,2)</f>
        <v>1556.57</v>
      </c>
      <c r="Q3707" s="12">
        <f>IF(N3707="HKD",7.8,IF(N3707="CNY",7.30034,1))</f>
        <v>7.3003400000000003</v>
      </c>
      <c r="R3707" s="14">
        <f>+ROUND(O3707/Q3707,4)</f>
        <v>0.4</v>
      </c>
      <c r="S3707" s="13">
        <f>ROUND(R3707*L3707,2)</f>
        <v>213.2</v>
      </c>
      <c r="T3707" s="14" t="s">
        <v>349</v>
      </c>
      <c r="U3707" t="s">
        <v>191</v>
      </c>
    </row>
    <row r="3708" spans="1:21" x14ac:dyDescent="0.2">
      <c r="A3708" t="s">
        <v>7183</v>
      </c>
      <c r="B3708" s="23">
        <v>45852</v>
      </c>
      <c r="C3708" s="23">
        <v>45842</v>
      </c>
      <c r="D3708" t="s">
        <v>1006</v>
      </c>
      <c r="E3708" t="s">
        <v>1007</v>
      </c>
      <c r="G3708" t="s">
        <v>7581</v>
      </c>
      <c r="H3708" t="s">
        <v>3195</v>
      </c>
      <c r="I3708" t="s">
        <v>3402</v>
      </c>
      <c r="J3708" s="10" t="str">
        <f>+LEFT(U3708,4)</f>
        <v>ALM-</v>
      </c>
      <c r="K3708" t="s">
        <v>98</v>
      </c>
      <c r="L3708" s="52">
        <v>628</v>
      </c>
      <c r="M3708" t="s">
        <v>186</v>
      </c>
      <c r="N3708" t="s">
        <v>11</v>
      </c>
      <c r="O3708" s="78">
        <v>2.9203999999999999</v>
      </c>
      <c r="P3708" s="11">
        <f>ROUND(O3708*L3708,2)</f>
        <v>1834.01</v>
      </c>
      <c r="Q3708" s="12">
        <f>IF(N3708="HKD",7.8,IF(N3708="CNY",7.30034,1))</f>
        <v>7.3003400000000003</v>
      </c>
      <c r="R3708" s="14">
        <f>+ROUND(O3708/Q3708,4)</f>
        <v>0.4</v>
      </c>
      <c r="S3708" s="13">
        <f>ROUND(R3708*L3708,2)</f>
        <v>251.2</v>
      </c>
      <c r="T3708" s="14" t="s">
        <v>349</v>
      </c>
      <c r="U3708" t="s">
        <v>191</v>
      </c>
    </row>
    <row r="3709" spans="1:21" x14ac:dyDescent="0.2">
      <c r="A3709" t="s">
        <v>7184</v>
      </c>
      <c r="B3709" s="23">
        <v>45852</v>
      </c>
      <c r="C3709" s="23">
        <v>45842</v>
      </c>
      <c r="D3709" t="s">
        <v>1006</v>
      </c>
      <c r="E3709" t="s">
        <v>1007</v>
      </c>
      <c r="G3709" t="s">
        <v>7581</v>
      </c>
      <c r="H3709" t="s">
        <v>3196</v>
      </c>
      <c r="I3709" t="s">
        <v>3403</v>
      </c>
      <c r="J3709" s="10" t="str">
        <f>+LEFT(U3709,4)</f>
        <v>ALM-</v>
      </c>
      <c r="K3709" t="s">
        <v>98</v>
      </c>
      <c r="L3709" s="52">
        <v>534</v>
      </c>
      <c r="M3709" t="s">
        <v>186</v>
      </c>
      <c r="N3709" t="s">
        <v>11</v>
      </c>
      <c r="O3709" s="78">
        <v>2.9203999999999999</v>
      </c>
      <c r="P3709" s="11">
        <f>ROUND(O3709*L3709,2)</f>
        <v>1559.49</v>
      </c>
      <c r="Q3709" s="12">
        <f>IF(N3709="HKD",7.8,IF(N3709="CNY",7.30034,1))</f>
        <v>7.3003400000000003</v>
      </c>
      <c r="R3709" s="14">
        <f>+ROUND(O3709/Q3709,4)</f>
        <v>0.4</v>
      </c>
      <c r="S3709" s="13">
        <f>ROUND(R3709*L3709,2)</f>
        <v>213.6</v>
      </c>
      <c r="T3709" s="14" t="s">
        <v>349</v>
      </c>
      <c r="U3709" t="s">
        <v>191</v>
      </c>
    </row>
    <row r="3710" spans="1:21" x14ac:dyDescent="0.2">
      <c r="A3710" t="s">
        <v>7194</v>
      </c>
      <c r="B3710" s="23">
        <v>45852</v>
      </c>
      <c r="C3710" s="23">
        <v>45826</v>
      </c>
      <c r="D3710" t="s">
        <v>569</v>
      </c>
      <c r="E3710" t="s">
        <v>570</v>
      </c>
      <c r="G3710" t="s">
        <v>7584</v>
      </c>
      <c r="H3710" t="s">
        <v>1519</v>
      </c>
      <c r="I3710" t="s">
        <v>1520</v>
      </c>
      <c r="J3710" s="10" t="s">
        <v>1503</v>
      </c>
      <c r="K3710" t="s">
        <v>10</v>
      </c>
      <c r="L3710" s="52">
        <v>2000</v>
      </c>
      <c r="M3710" t="s">
        <v>1472</v>
      </c>
      <c r="N3710" t="s">
        <v>11</v>
      </c>
      <c r="O3710" s="78">
        <v>3.0379999999999998</v>
      </c>
      <c r="P3710" s="11">
        <f>ROUND(O3710*L3710,2)</f>
        <v>6076</v>
      </c>
      <c r="Q3710" s="12">
        <f>IF(N3710="HKD",7.8,IF(N3710="CNY",7.30034,1))</f>
        <v>7.3003400000000003</v>
      </c>
      <c r="R3710" s="14">
        <f>+ROUND(O3710/Q3710,4)</f>
        <v>0.41610000000000003</v>
      </c>
      <c r="S3710" s="13">
        <f>ROUND(R3710*L3710,2)</f>
        <v>832.2</v>
      </c>
      <c r="T3710" s="14" t="s">
        <v>349</v>
      </c>
      <c r="U3710" t="s">
        <v>36</v>
      </c>
    </row>
    <row r="3711" spans="1:21" x14ac:dyDescent="0.2">
      <c r="A3711" t="s">
        <v>7200</v>
      </c>
      <c r="B3711" s="23">
        <v>45852</v>
      </c>
      <c r="C3711" s="23">
        <v>45826</v>
      </c>
      <c r="D3711" t="s">
        <v>169</v>
      </c>
      <c r="E3711" t="s">
        <v>170</v>
      </c>
      <c r="G3711" t="s">
        <v>7548</v>
      </c>
      <c r="H3711" t="s">
        <v>6767</v>
      </c>
      <c r="I3711" t="s">
        <v>6768</v>
      </c>
      <c r="J3711" s="10" t="str">
        <f>+LEFT(U3711,4)</f>
        <v>BHRE</v>
      </c>
      <c r="K3711" t="s">
        <v>10</v>
      </c>
      <c r="L3711" s="52">
        <v>50</v>
      </c>
      <c r="M3711" t="s">
        <v>1472</v>
      </c>
      <c r="N3711" t="s">
        <v>11</v>
      </c>
      <c r="O3711" s="78">
        <v>3.05</v>
      </c>
      <c r="P3711" s="11">
        <f>ROUND(O3711*L3711,2)</f>
        <v>152.5</v>
      </c>
      <c r="Q3711" s="12">
        <f>IF(N3711="HKD",7.8,IF(N3711="CNY",7.30034,1))</f>
        <v>7.3003400000000003</v>
      </c>
      <c r="R3711" s="14">
        <f>+ROUND(O3711/Q3711,4)</f>
        <v>0.4178</v>
      </c>
      <c r="S3711" s="13">
        <f>ROUND(R3711*L3711,2)</f>
        <v>20.89</v>
      </c>
      <c r="T3711" s="14" t="s">
        <v>349</v>
      </c>
      <c r="U3711" t="s">
        <v>173</v>
      </c>
    </row>
    <row r="3712" spans="1:21" x14ac:dyDescent="0.2">
      <c r="A3712" t="s">
        <v>7208</v>
      </c>
      <c r="B3712" s="23">
        <v>45852</v>
      </c>
      <c r="C3712" s="23">
        <v>45833</v>
      </c>
      <c r="D3712" t="s">
        <v>1006</v>
      </c>
      <c r="E3712" t="s">
        <v>1007</v>
      </c>
      <c r="G3712" t="s">
        <v>7581</v>
      </c>
      <c r="H3712" t="s">
        <v>3672</v>
      </c>
      <c r="I3712" t="s">
        <v>3673</v>
      </c>
      <c r="J3712" s="10" t="str">
        <f>+LEFT(U3712,4)</f>
        <v>ALM-</v>
      </c>
      <c r="K3712" t="s">
        <v>98</v>
      </c>
      <c r="L3712" s="52">
        <v>542</v>
      </c>
      <c r="M3712" t="s">
        <v>186</v>
      </c>
      <c r="N3712" t="s">
        <v>11</v>
      </c>
      <c r="O3712" s="78">
        <v>3.0973000000000002</v>
      </c>
      <c r="P3712" s="11">
        <f>ROUND(O3712*L3712,2)</f>
        <v>1678.74</v>
      </c>
      <c r="Q3712" s="12">
        <f>IF(N3712="HKD",7.8,IF(N3712="CNY",7.30034,1))</f>
        <v>7.3003400000000003</v>
      </c>
      <c r="R3712" s="14">
        <f>+ROUND(O3712/Q3712,4)</f>
        <v>0.42430000000000001</v>
      </c>
      <c r="S3712" s="13">
        <f>ROUND(R3712*L3712,2)</f>
        <v>229.97</v>
      </c>
      <c r="T3712" s="14" t="s">
        <v>349</v>
      </c>
      <c r="U3712" t="s">
        <v>191</v>
      </c>
    </row>
    <row r="3713" spans="1:21" x14ac:dyDescent="0.2">
      <c r="A3713" t="s">
        <v>7209</v>
      </c>
      <c r="B3713" s="23">
        <v>45852</v>
      </c>
      <c r="C3713" s="23">
        <v>45833</v>
      </c>
      <c r="D3713" t="s">
        <v>1006</v>
      </c>
      <c r="E3713" t="s">
        <v>1007</v>
      </c>
      <c r="G3713" t="s">
        <v>7581</v>
      </c>
      <c r="H3713" t="s">
        <v>1013</v>
      </c>
      <c r="I3713" t="s">
        <v>1014</v>
      </c>
      <c r="J3713" s="10" t="str">
        <f>+LEFT(U3713,4)</f>
        <v>ALM-</v>
      </c>
      <c r="K3713" t="s">
        <v>98</v>
      </c>
      <c r="L3713" s="52">
        <v>885</v>
      </c>
      <c r="M3713" t="s">
        <v>186</v>
      </c>
      <c r="N3713" t="s">
        <v>11</v>
      </c>
      <c r="O3713" s="78">
        <v>3.0973000000000002</v>
      </c>
      <c r="P3713" s="11">
        <f>ROUND(O3713*L3713,2)</f>
        <v>2741.11</v>
      </c>
      <c r="Q3713" s="12">
        <f>IF(N3713="HKD",7.8,IF(N3713="CNY",7.30034,1))</f>
        <v>7.3003400000000003</v>
      </c>
      <c r="R3713" s="14">
        <f>+ROUND(O3713/Q3713,4)</f>
        <v>0.42430000000000001</v>
      </c>
      <c r="S3713" s="13">
        <f>ROUND(R3713*L3713,2)</f>
        <v>375.51</v>
      </c>
      <c r="T3713" s="14" t="s">
        <v>349</v>
      </c>
      <c r="U3713" t="s">
        <v>191</v>
      </c>
    </row>
    <row r="3714" spans="1:21" x14ac:dyDescent="0.2">
      <c r="A3714" t="s">
        <v>7241</v>
      </c>
      <c r="B3714" s="23">
        <v>45852</v>
      </c>
      <c r="C3714" s="23">
        <v>45797</v>
      </c>
      <c r="D3714" t="s">
        <v>94</v>
      </c>
      <c r="E3714" t="s">
        <v>95</v>
      </c>
      <c r="G3714" t="s">
        <v>7599</v>
      </c>
      <c r="H3714" t="s">
        <v>3704</v>
      </c>
      <c r="I3714" t="s">
        <v>3705</v>
      </c>
      <c r="J3714" s="10" t="str">
        <f>+LEFT(U3714,4)</f>
        <v>LID-</v>
      </c>
      <c r="K3714" t="s">
        <v>98</v>
      </c>
      <c r="L3714" s="52">
        <v>1020</v>
      </c>
      <c r="M3714" t="s">
        <v>1472</v>
      </c>
      <c r="N3714" t="s">
        <v>11</v>
      </c>
      <c r="O3714" s="78">
        <v>3.5</v>
      </c>
      <c r="P3714" s="11">
        <f>ROUND(O3714*L3714,2)</f>
        <v>3570</v>
      </c>
      <c r="Q3714" s="12">
        <f>IF(N3714="HKD",7.8,IF(N3714="CNY",7.30034,1))</f>
        <v>7.3003400000000003</v>
      </c>
      <c r="R3714" s="14">
        <f>+ROUND(O3714/Q3714,4)</f>
        <v>0.47939999999999999</v>
      </c>
      <c r="S3714" s="13">
        <f>ROUND(R3714*L3714,2)</f>
        <v>488.99</v>
      </c>
      <c r="T3714" s="14" t="s">
        <v>349</v>
      </c>
      <c r="U3714" t="s">
        <v>368</v>
      </c>
    </row>
    <row r="3715" spans="1:21" x14ac:dyDescent="0.2">
      <c r="A3715" t="s">
        <v>7282</v>
      </c>
      <c r="B3715" s="23">
        <v>45852</v>
      </c>
      <c r="C3715" s="23">
        <v>45832</v>
      </c>
      <c r="D3715" t="s">
        <v>696</v>
      </c>
      <c r="E3715" t="s">
        <v>697</v>
      </c>
      <c r="G3715" t="s">
        <v>7612</v>
      </c>
      <c r="H3715" t="s">
        <v>1537</v>
      </c>
      <c r="I3715" t="s">
        <v>1538</v>
      </c>
      <c r="J3715" s="10" t="s">
        <v>1534</v>
      </c>
      <c r="K3715" t="s">
        <v>10</v>
      </c>
      <c r="L3715" s="52">
        <v>3000</v>
      </c>
      <c r="M3715" t="s">
        <v>1472</v>
      </c>
      <c r="N3715" t="s">
        <v>11</v>
      </c>
      <c r="O3715" s="78">
        <v>3.9188000000000001</v>
      </c>
      <c r="P3715" s="11">
        <f>ROUND(O3715*L3715,2)</f>
        <v>11756.4</v>
      </c>
      <c r="Q3715" s="12">
        <f>IF(N3715="HKD",7.8,IF(N3715="CNY",7.30034,1))</f>
        <v>7.3003400000000003</v>
      </c>
      <c r="R3715" s="14">
        <f>+ROUND(O3715/Q3715,4)</f>
        <v>0.53680000000000005</v>
      </c>
      <c r="S3715" s="13">
        <f>ROUND(R3715*L3715,2)</f>
        <v>1610.4</v>
      </c>
      <c r="T3715" s="14" t="s">
        <v>349</v>
      </c>
      <c r="U3715" t="s">
        <v>36</v>
      </c>
    </row>
    <row r="3716" spans="1:21" x14ac:dyDescent="0.2">
      <c r="A3716" t="s">
        <v>7290</v>
      </c>
      <c r="B3716" s="23">
        <v>45852</v>
      </c>
      <c r="C3716" s="23">
        <v>45818</v>
      </c>
      <c r="D3716" t="s">
        <v>830</v>
      </c>
      <c r="E3716" t="s">
        <v>831</v>
      </c>
      <c r="G3716" t="s">
        <v>7618</v>
      </c>
      <c r="H3716" t="s">
        <v>3164</v>
      </c>
      <c r="I3716" t="s">
        <v>3374</v>
      </c>
      <c r="J3716" s="10" t="str">
        <f>+LEFT(U3716,4)</f>
        <v>LID-</v>
      </c>
      <c r="K3716" t="s">
        <v>98</v>
      </c>
      <c r="L3716" s="52">
        <v>530</v>
      </c>
      <c r="M3716" t="s">
        <v>1472</v>
      </c>
      <c r="N3716" t="s">
        <v>11</v>
      </c>
      <c r="O3716" s="78">
        <v>4.2</v>
      </c>
      <c r="P3716" s="11">
        <f>ROUND(O3716*L3716,2)</f>
        <v>2226</v>
      </c>
      <c r="Q3716" s="12">
        <f>IF(N3716="HKD",7.8,IF(N3716="CNY",7.30034,1))</f>
        <v>7.3003400000000003</v>
      </c>
      <c r="R3716" s="14">
        <f>+ROUND(O3716/Q3716,4)</f>
        <v>0.57530000000000003</v>
      </c>
      <c r="S3716" s="13">
        <f>ROUND(R3716*L3716,2)</f>
        <v>304.91000000000003</v>
      </c>
      <c r="T3716" s="14" t="s">
        <v>349</v>
      </c>
      <c r="U3716" t="s">
        <v>368</v>
      </c>
    </row>
    <row r="3717" spans="1:21" x14ac:dyDescent="0.2">
      <c r="A3717" t="s">
        <v>7290</v>
      </c>
      <c r="B3717" s="23">
        <v>45852</v>
      </c>
      <c r="C3717" s="23">
        <v>45818</v>
      </c>
      <c r="D3717" t="s">
        <v>830</v>
      </c>
      <c r="E3717" t="s">
        <v>831</v>
      </c>
      <c r="G3717" t="s">
        <v>7619</v>
      </c>
      <c r="H3717" t="s">
        <v>3164</v>
      </c>
      <c r="I3717" t="s">
        <v>3374</v>
      </c>
      <c r="J3717" s="10" t="str">
        <f>+LEFT(U3717,4)</f>
        <v>LID-</v>
      </c>
      <c r="K3717" t="s">
        <v>98</v>
      </c>
      <c r="L3717" s="52">
        <v>1000</v>
      </c>
      <c r="M3717" t="s">
        <v>1472</v>
      </c>
      <c r="N3717" t="s">
        <v>11</v>
      </c>
      <c r="O3717" s="78">
        <v>4.2</v>
      </c>
      <c r="P3717" s="11">
        <f>ROUND(O3717*L3717,2)</f>
        <v>4200</v>
      </c>
      <c r="Q3717" s="12">
        <f>IF(N3717="HKD",7.8,IF(N3717="CNY",7.30034,1))</f>
        <v>7.3003400000000003</v>
      </c>
      <c r="R3717" s="14">
        <f>+ROUND(O3717/Q3717,4)</f>
        <v>0.57530000000000003</v>
      </c>
      <c r="S3717" s="13">
        <f>ROUND(R3717*L3717,2)</f>
        <v>575.29999999999995</v>
      </c>
      <c r="T3717" s="14" t="s">
        <v>349</v>
      </c>
      <c r="U3717" t="s">
        <v>368</v>
      </c>
    </row>
    <row r="3718" spans="1:21" x14ac:dyDescent="0.2">
      <c r="A3718" t="s">
        <v>7298</v>
      </c>
      <c r="B3718" s="23">
        <v>45852</v>
      </c>
      <c r="C3718" s="23">
        <v>45818</v>
      </c>
      <c r="D3718" t="s">
        <v>94</v>
      </c>
      <c r="E3718" t="s">
        <v>95</v>
      </c>
      <c r="G3718" t="s">
        <v>7631</v>
      </c>
      <c r="H3718" t="s">
        <v>3162</v>
      </c>
      <c r="I3718" t="s">
        <v>3372</v>
      </c>
      <c r="J3718" s="10" t="str">
        <f>+LEFT(U3718,4)</f>
        <v>LID-</v>
      </c>
      <c r="K3718" t="s">
        <v>98</v>
      </c>
      <c r="L3718" s="52">
        <v>243</v>
      </c>
      <c r="M3718" t="s">
        <v>1472</v>
      </c>
      <c r="N3718" t="s">
        <v>11</v>
      </c>
      <c r="O3718" s="78">
        <v>4.26</v>
      </c>
      <c r="P3718" s="11">
        <f>ROUND(O3718*L3718,2)</f>
        <v>1035.18</v>
      </c>
      <c r="Q3718" s="12">
        <f>IF(N3718="HKD",7.8,IF(N3718="CNY",7.30034,1))</f>
        <v>7.3003400000000003</v>
      </c>
      <c r="R3718" s="14">
        <f>+ROUND(O3718/Q3718,4)</f>
        <v>0.58350000000000002</v>
      </c>
      <c r="S3718" s="13">
        <f>ROUND(R3718*L3718,2)</f>
        <v>141.79</v>
      </c>
      <c r="T3718" s="14" t="s">
        <v>349</v>
      </c>
      <c r="U3718" t="s">
        <v>368</v>
      </c>
    </row>
    <row r="3719" spans="1:21" x14ac:dyDescent="0.2">
      <c r="A3719" t="s">
        <v>7299</v>
      </c>
      <c r="B3719" s="23">
        <v>45852</v>
      </c>
      <c r="C3719" s="23">
        <v>45818</v>
      </c>
      <c r="D3719" t="s">
        <v>94</v>
      </c>
      <c r="E3719" t="s">
        <v>95</v>
      </c>
      <c r="G3719" t="s">
        <v>7631</v>
      </c>
      <c r="H3719" t="s">
        <v>3162</v>
      </c>
      <c r="I3719" t="s">
        <v>3372</v>
      </c>
      <c r="J3719" s="10" t="str">
        <f>+LEFT(U3719,4)</f>
        <v>LID-</v>
      </c>
      <c r="K3719" t="s">
        <v>98</v>
      </c>
      <c r="L3719" s="52">
        <v>1454</v>
      </c>
      <c r="M3719" t="s">
        <v>1472</v>
      </c>
      <c r="N3719" t="s">
        <v>11</v>
      </c>
      <c r="O3719" s="78">
        <v>4.26</v>
      </c>
      <c r="P3719" s="11">
        <f>ROUND(O3719*L3719,2)</f>
        <v>6194.04</v>
      </c>
      <c r="Q3719" s="12">
        <f>IF(N3719="HKD",7.8,IF(N3719="CNY",7.30034,1))</f>
        <v>7.3003400000000003</v>
      </c>
      <c r="R3719" s="14">
        <f>+ROUND(O3719/Q3719,4)</f>
        <v>0.58350000000000002</v>
      </c>
      <c r="S3719" s="13">
        <f>ROUND(R3719*L3719,2)</f>
        <v>848.41</v>
      </c>
      <c r="T3719" s="14" t="s">
        <v>349</v>
      </c>
      <c r="U3719" t="s">
        <v>368</v>
      </c>
    </row>
    <row r="3720" spans="1:21" x14ac:dyDescent="0.2">
      <c r="A3720" t="s">
        <v>7316</v>
      </c>
      <c r="B3720" s="23">
        <v>45852</v>
      </c>
      <c r="C3720" s="23">
        <v>45783</v>
      </c>
      <c r="D3720" t="s">
        <v>94</v>
      </c>
      <c r="E3720" t="s">
        <v>95</v>
      </c>
      <c r="G3720" t="s">
        <v>7599</v>
      </c>
      <c r="H3720" t="s">
        <v>6813</v>
      </c>
      <c r="I3720" t="s">
        <v>6814</v>
      </c>
      <c r="J3720" s="10" t="str">
        <f>+LEFT(U3720,4)</f>
        <v>SKU-</v>
      </c>
      <c r="K3720" t="s">
        <v>98</v>
      </c>
      <c r="L3720" s="52">
        <v>500</v>
      </c>
      <c r="M3720" t="s">
        <v>1472</v>
      </c>
      <c r="N3720" t="s">
        <v>11</v>
      </c>
      <c r="O3720" s="78">
        <v>4.6500000000000004</v>
      </c>
      <c r="P3720" s="11">
        <f>ROUND(O3720*L3720,2)</f>
        <v>2325</v>
      </c>
      <c r="Q3720" s="12">
        <f>IF(N3720="HKD",7.8,IF(N3720="CNY",7.30034,1))</f>
        <v>7.3003400000000003</v>
      </c>
      <c r="R3720" s="14">
        <f>+ROUND(O3720/Q3720,4)</f>
        <v>0.63700000000000001</v>
      </c>
      <c r="S3720" s="13">
        <f>ROUND(R3720*L3720,2)</f>
        <v>318.5</v>
      </c>
      <c r="T3720" s="14" t="s">
        <v>349</v>
      </c>
      <c r="U3720" t="s">
        <v>2</v>
      </c>
    </row>
    <row r="3721" spans="1:21" x14ac:dyDescent="0.2">
      <c r="A3721" t="s">
        <v>7327</v>
      </c>
      <c r="B3721" s="23">
        <v>45852</v>
      </c>
      <c r="C3721" s="23">
        <v>45839</v>
      </c>
      <c r="D3721" t="s">
        <v>5</v>
      </c>
      <c r="E3721" t="s">
        <v>6</v>
      </c>
      <c r="G3721" t="s">
        <v>7643</v>
      </c>
      <c r="H3721" t="s">
        <v>6821</v>
      </c>
      <c r="I3721" t="s">
        <v>6822</v>
      </c>
      <c r="J3721" s="10" t="str">
        <f>+LEFT(U3721,4)</f>
        <v>SHTS</v>
      </c>
      <c r="K3721" t="s">
        <v>10</v>
      </c>
      <c r="L3721" s="52">
        <v>505</v>
      </c>
      <c r="M3721" t="s">
        <v>1472</v>
      </c>
      <c r="N3721" t="s">
        <v>11</v>
      </c>
      <c r="O3721" s="78">
        <v>4.91</v>
      </c>
      <c r="P3721" s="11">
        <f>ROUND(O3721*L3721,2)</f>
        <v>2479.5500000000002</v>
      </c>
      <c r="Q3721" s="12">
        <f>IF(N3721="HKD",7.8,IF(N3721="CNY",7.30034,1))</f>
        <v>7.3003400000000003</v>
      </c>
      <c r="R3721" s="14">
        <f>+ROUND(O3721/Q3721,4)</f>
        <v>0.67259999999999998</v>
      </c>
      <c r="S3721" s="13">
        <f>ROUND(R3721*L3721,2)</f>
        <v>339.66</v>
      </c>
      <c r="T3721" s="14" t="s">
        <v>349</v>
      </c>
      <c r="U3721" t="s">
        <v>9</v>
      </c>
    </row>
    <row r="3722" spans="1:21" x14ac:dyDescent="0.2">
      <c r="A3722" t="s">
        <v>7350</v>
      </c>
      <c r="B3722" s="23">
        <v>45852</v>
      </c>
      <c r="C3722" s="23">
        <v>45820</v>
      </c>
      <c r="D3722" t="s">
        <v>128</v>
      </c>
      <c r="E3722" t="s">
        <v>129</v>
      </c>
      <c r="G3722" t="s">
        <v>7503</v>
      </c>
      <c r="H3722" t="s">
        <v>5710</v>
      </c>
      <c r="I3722" t="s">
        <v>5851</v>
      </c>
      <c r="J3722" s="10" t="str">
        <f>+LEFT(U3722,4)</f>
        <v>HDL-</v>
      </c>
      <c r="K3722" t="s">
        <v>10</v>
      </c>
      <c r="L3722" s="52">
        <v>2400</v>
      </c>
      <c r="M3722" t="s">
        <v>1472</v>
      </c>
      <c r="N3722" t="s">
        <v>11</v>
      </c>
      <c r="O3722" s="78">
        <v>5.5223000000000004</v>
      </c>
      <c r="P3722" s="11">
        <f>ROUND(O3722*L3722,2)</f>
        <v>13253.52</v>
      </c>
      <c r="Q3722" s="12">
        <f>IF(N3722="HKD",7.8,IF(N3722="CNY",7.30034,1))</f>
        <v>7.3003400000000003</v>
      </c>
      <c r="R3722" s="14">
        <f>+ROUND(O3722/Q3722,4)</f>
        <v>0.75639999999999996</v>
      </c>
      <c r="S3722" s="13">
        <f>ROUND(R3722*L3722,2)</f>
        <v>1815.36</v>
      </c>
      <c r="T3722" s="14" t="s">
        <v>349</v>
      </c>
      <c r="U3722" t="s">
        <v>228</v>
      </c>
    </row>
    <row r="3723" spans="1:21" x14ac:dyDescent="0.2">
      <c r="A3723" t="s">
        <v>7352</v>
      </c>
      <c r="B3723" s="23">
        <v>45852</v>
      </c>
      <c r="C3723" s="23">
        <v>45820</v>
      </c>
      <c r="D3723" t="s">
        <v>128</v>
      </c>
      <c r="E3723" t="s">
        <v>129</v>
      </c>
      <c r="G3723" t="s">
        <v>7503</v>
      </c>
      <c r="H3723" t="s">
        <v>6835</v>
      </c>
      <c r="I3723" t="s">
        <v>6836</v>
      </c>
      <c r="J3723" s="10" t="str">
        <f>+LEFT(U3723,4)</f>
        <v>HDL-</v>
      </c>
      <c r="K3723" t="s">
        <v>10</v>
      </c>
      <c r="L3723" s="52">
        <v>1020</v>
      </c>
      <c r="M3723" t="s">
        <v>1472</v>
      </c>
      <c r="N3723" t="s">
        <v>11</v>
      </c>
      <c r="O3723" s="78">
        <v>5.6931000000000003</v>
      </c>
      <c r="P3723" s="11">
        <f>ROUND(O3723*L3723,2)</f>
        <v>5806.96</v>
      </c>
      <c r="Q3723" s="12">
        <f>IF(N3723="HKD",7.8,IF(N3723="CNY",7.30034,1))</f>
        <v>7.3003400000000003</v>
      </c>
      <c r="R3723" s="14">
        <f>+ROUND(O3723/Q3723,4)</f>
        <v>0.77980000000000005</v>
      </c>
      <c r="S3723" s="13">
        <f>ROUND(R3723*L3723,2)</f>
        <v>795.4</v>
      </c>
      <c r="T3723" s="14" t="s">
        <v>349</v>
      </c>
      <c r="U3723" t="s">
        <v>228</v>
      </c>
    </row>
    <row r="3724" spans="1:21" x14ac:dyDescent="0.2">
      <c r="A3724" t="s">
        <v>7420</v>
      </c>
      <c r="B3724" s="23">
        <v>45852</v>
      </c>
      <c r="C3724" s="23">
        <v>45817</v>
      </c>
      <c r="D3724" t="s">
        <v>263</v>
      </c>
      <c r="E3724" t="s">
        <v>0</v>
      </c>
      <c r="G3724" t="s">
        <v>7707</v>
      </c>
      <c r="H3724" t="s">
        <v>6866</v>
      </c>
      <c r="I3724" t="s">
        <v>6867</v>
      </c>
      <c r="J3724" s="10" t="str">
        <f>+LEFT(U3724,4)</f>
        <v>LHDL</v>
      </c>
      <c r="K3724" t="s">
        <v>10</v>
      </c>
      <c r="L3724" s="52">
        <v>1800</v>
      </c>
      <c r="M3724" t="s">
        <v>1472</v>
      </c>
      <c r="N3724" t="s">
        <v>11</v>
      </c>
      <c r="O3724" s="78">
        <v>9.5239999999999991</v>
      </c>
      <c r="P3724" s="11">
        <f>ROUND(O3724*L3724,2)</f>
        <v>17143.2</v>
      </c>
      <c r="Q3724" s="12">
        <f>IF(N3724="HKD",7.8,IF(N3724="CNY",7.30034,1))</f>
        <v>7.3003400000000003</v>
      </c>
      <c r="R3724" s="14">
        <f>+ROUND(O3724/Q3724,4)</f>
        <v>1.3046</v>
      </c>
      <c r="S3724" s="13">
        <f>ROUND(R3724*L3724,2)</f>
        <v>2348.2800000000002</v>
      </c>
      <c r="T3724" s="14" t="s">
        <v>349</v>
      </c>
      <c r="U3724" t="s">
        <v>125</v>
      </c>
    </row>
    <row r="3725" spans="1:21" x14ac:dyDescent="0.2">
      <c r="A3725" t="s">
        <v>7421</v>
      </c>
      <c r="B3725" s="23">
        <v>45852</v>
      </c>
      <c r="C3725" s="23">
        <v>45817</v>
      </c>
      <c r="D3725" t="s">
        <v>263</v>
      </c>
      <c r="E3725" t="s">
        <v>0</v>
      </c>
      <c r="G3725" t="s">
        <v>7707</v>
      </c>
      <c r="H3725" t="s">
        <v>6868</v>
      </c>
      <c r="I3725" t="s">
        <v>6869</v>
      </c>
      <c r="J3725" s="10" t="str">
        <f>+LEFT(U3725,4)</f>
        <v>LHDL</v>
      </c>
      <c r="K3725" t="s">
        <v>10</v>
      </c>
      <c r="L3725" s="52">
        <v>300</v>
      </c>
      <c r="M3725" t="s">
        <v>1472</v>
      </c>
      <c r="N3725" t="s">
        <v>11</v>
      </c>
      <c r="O3725" s="78">
        <v>9.5239999999999991</v>
      </c>
      <c r="P3725" s="11">
        <f>ROUND(O3725*L3725,2)</f>
        <v>2857.2</v>
      </c>
      <c r="Q3725" s="12">
        <f>IF(N3725="HKD",7.8,IF(N3725="CNY",7.30034,1))</f>
        <v>7.3003400000000003</v>
      </c>
      <c r="R3725" s="14">
        <f>+ROUND(O3725/Q3725,4)</f>
        <v>1.3046</v>
      </c>
      <c r="S3725" s="13">
        <f>ROUND(R3725*L3725,2)</f>
        <v>391.38</v>
      </c>
      <c r="T3725" s="14" t="s">
        <v>349</v>
      </c>
      <c r="U3725" t="s">
        <v>125</v>
      </c>
    </row>
    <row r="3726" spans="1:21" x14ac:dyDescent="0.2">
      <c r="A3726" t="s">
        <v>7422</v>
      </c>
      <c r="B3726" s="23">
        <v>45852</v>
      </c>
      <c r="C3726" s="23">
        <v>45817</v>
      </c>
      <c r="D3726" t="s">
        <v>263</v>
      </c>
      <c r="E3726" t="s">
        <v>0</v>
      </c>
      <c r="G3726" t="s">
        <v>7707</v>
      </c>
      <c r="H3726" t="s">
        <v>6870</v>
      </c>
      <c r="I3726" t="s">
        <v>6871</v>
      </c>
      <c r="J3726" s="10" t="str">
        <f>+LEFT(U3726,4)</f>
        <v>LHDL</v>
      </c>
      <c r="K3726" t="s">
        <v>10</v>
      </c>
      <c r="L3726" s="52">
        <v>1000</v>
      </c>
      <c r="M3726" t="s">
        <v>1472</v>
      </c>
      <c r="N3726" t="s">
        <v>11</v>
      </c>
      <c r="O3726" s="78">
        <v>9.5239999999999991</v>
      </c>
      <c r="P3726" s="11">
        <f>ROUND(O3726*L3726,2)</f>
        <v>9524</v>
      </c>
      <c r="Q3726" s="12">
        <f>IF(N3726="HKD",7.8,IF(N3726="CNY",7.30034,1))</f>
        <v>7.3003400000000003</v>
      </c>
      <c r="R3726" s="14">
        <f>+ROUND(O3726/Q3726,4)</f>
        <v>1.3046</v>
      </c>
      <c r="S3726" s="13">
        <f>ROUND(R3726*L3726,2)</f>
        <v>1304.5999999999999</v>
      </c>
      <c r="T3726" s="14" t="s">
        <v>349</v>
      </c>
      <c r="U3726" t="s">
        <v>125</v>
      </c>
    </row>
    <row r="3727" spans="1:21" x14ac:dyDescent="0.2">
      <c r="A3727" t="s">
        <v>6963</v>
      </c>
      <c r="B3727" s="23">
        <v>45853</v>
      </c>
      <c r="C3727" s="23">
        <v>45839</v>
      </c>
      <c r="D3727" t="s">
        <v>128</v>
      </c>
      <c r="E3727" t="s">
        <v>129</v>
      </c>
      <c r="G3727" t="s">
        <v>7502</v>
      </c>
      <c r="H3727" t="s">
        <v>1585</v>
      </c>
      <c r="I3727" t="s">
        <v>1586</v>
      </c>
      <c r="J3727" s="10" t="str">
        <f>+LEFT(U3727,4)</f>
        <v>RIV-</v>
      </c>
      <c r="K3727" t="s">
        <v>10</v>
      </c>
      <c r="L3727" s="52">
        <v>1000</v>
      </c>
      <c r="M3727" t="s">
        <v>1472</v>
      </c>
      <c r="N3727" t="s">
        <v>11</v>
      </c>
      <c r="O3727" s="78">
        <v>9.6100000000000005E-2</v>
      </c>
      <c r="P3727" s="11">
        <f>ROUND(O3727*L3727,2)</f>
        <v>96.1</v>
      </c>
      <c r="Q3727" s="12">
        <f>IF(N3727="HKD",7.8,IF(N3727="CNY",7.30034,1))</f>
        <v>7.3003400000000003</v>
      </c>
      <c r="R3727" s="14">
        <f>+ROUND(O3727/Q3727,4)</f>
        <v>1.32E-2</v>
      </c>
      <c r="S3727" s="13">
        <f>ROUND(R3727*L3727,2)</f>
        <v>13.2</v>
      </c>
      <c r="T3727" s="14" t="s">
        <v>349</v>
      </c>
      <c r="U3727" t="s">
        <v>132</v>
      </c>
    </row>
    <row r="3728" spans="1:21" x14ac:dyDescent="0.2">
      <c r="A3728" t="s">
        <v>7049</v>
      </c>
      <c r="B3728" s="23">
        <v>45853</v>
      </c>
      <c r="C3728" s="23">
        <v>45820</v>
      </c>
      <c r="D3728" t="s">
        <v>372</v>
      </c>
      <c r="E3728" t="s">
        <v>373</v>
      </c>
      <c r="G3728" t="s">
        <v>7538</v>
      </c>
      <c r="H3728" t="s">
        <v>1029</v>
      </c>
      <c r="I3728" t="s">
        <v>1030</v>
      </c>
      <c r="J3728" s="10" t="str">
        <f>+LEFT(U3728,4)</f>
        <v>LHDL</v>
      </c>
      <c r="K3728" t="s">
        <v>98</v>
      </c>
      <c r="L3728" s="52">
        <v>3050</v>
      </c>
      <c r="M3728" t="s">
        <v>1472</v>
      </c>
      <c r="N3728" t="s">
        <v>11</v>
      </c>
      <c r="O3728" s="78">
        <v>0.76559999999999995</v>
      </c>
      <c r="P3728" s="11">
        <f>ROUND(O3728*L3728,2)</f>
        <v>2335.08</v>
      </c>
      <c r="Q3728" s="12">
        <f>IF(N3728="HKD",7.8,IF(N3728="CNY",7.30034,1))</f>
        <v>7.3003400000000003</v>
      </c>
      <c r="R3728" s="14">
        <f>+ROUND(O3728/Q3728,4)</f>
        <v>0.10489999999999999</v>
      </c>
      <c r="S3728" s="13">
        <f>ROUND(R3728*L3728,2)</f>
        <v>319.95</v>
      </c>
      <c r="T3728" s="14" t="s">
        <v>349</v>
      </c>
      <c r="U3728" t="s">
        <v>125</v>
      </c>
    </row>
    <row r="3729" spans="1:21" x14ac:dyDescent="0.2">
      <c r="A3729" t="s">
        <v>7052</v>
      </c>
      <c r="B3729" s="23">
        <v>45853</v>
      </c>
      <c r="C3729" s="23">
        <v>45834</v>
      </c>
      <c r="D3729" t="s">
        <v>121</v>
      </c>
      <c r="E3729" t="s">
        <v>122</v>
      </c>
      <c r="G3729" t="s">
        <v>7541</v>
      </c>
      <c r="H3729" t="s">
        <v>1306</v>
      </c>
      <c r="I3729" t="s">
        <v>1307</v>
      </c>
      <c r="J3729" s="10" t="s">
        <v>1525</v>
      </c>
      <c r="K3729" t="s">
        <v>10</v>
      </c>
      <c r="L3729" s="52">
        <v>3500</v>
      </c>
      <c r="M3729" t="s">
        <v>1472</v>
      </c>
      <c r="N3729" t="s">
        <v>11</v>
      </c>
      <c r="O3729" s="78">
        <v>0.8</v>
      </c>
      <c r="P3729" s="11">
        <f>ROUND(O3729*L3729,2)</f>
        <v>2800</v>
      </c>
      <c r="Q3729" s="12">
        <f>IF(N3729="HKD",7.8,IF(N3729="CNY",7.30034,1))</f>
        <v>7.3003400000000003</v>
      </c>
      <c r="R3729" s="14">
        <f>+ROUND(O3729/Q3729,4)</f>
        <v>0.1096</v>
      </c>
      <c r="S3729" s="13">
        <f>ROUND(R3729*L3729,2)</f>
        <v>383.6</v>
      </c>
      <c r="T3729" s="14" t="s">
        <v>349</v>
      </c>
      <c r="U3729" t="s">
        <v>36</v>
      </c>
    </row>
    <row r="3730" spans="1:21" x14ac:dyDescent="0.2">
      <c r="A3730" t="s">
        <v>7053</v>
      </c>
      <c r="B3730" s="23">
        <v>45853</v>
      </c>
      <c r="C3730" s="23">
        <v>45834</v>
      </c>
      <c r="D3730" t="s">
        <v>121</v>
      </c>
      <c r="E3730" t="s">
        <v>122</v>
      </c>
      <c r="G3730" t="s">
        <v>7541</v>
      </c>
      <c r="H3730" t="s">
        <v>1546</v>
      </c>
      <c r="I3730" t="s">
        <v>1547</v>
      </c>
      <c r="J3730" s="10" t="s">
        <v>1525</v>
      </c>
      <c r="K3730" t="s">
        <v>10</v>
      </c>
      <c r="L3730" s="52">
        <v>4000</v>
      </c>
      <c r="M3730" t="s">
        <v>1472</v>
      </c>
      <c r="N3730" t="s">
        <v>11</v>
      </c>
      <c r="O3730" s="78">
        <v>0.8</v>
      </c>
      <c r="P3730" s="11">
        <f>ROUND(O3730*L3730,2)</f>
        <v>3200</v>
      </c>
      <c r="Q3730" s="12">
        <f>IF(N3730="HKD",7.8,IF(N3730="CNY",7.30034,1))</f>
        <v>7.3003400000000003</v>
      </c>
      <c r="R3730" s="14">
        <f>+ROUND(O3730/Q3730,4)</f>
        <v>0.1096</v>
      </c>
      <c r="S3730" s="13">
        <f>ROUND(R3730*L3730,2)</f>
        <v>438.4</v>
      </c>
      <c r="T3730" s="14" t="s">
        <v>349</v>
      </c>
      <c r="U3730" t="s">
        <v>36</v>
      </c>
    </row>
    <row r="3731" spans="1:21" x14ac:dyDescent="0.2">
      <c r="A3731" t="s">
        <v>7218</v>
      </c>
      <c r="B3731" s="23">
        <v>45853</v>
      </c>
      <c r="C3731" s="23">
        <v>45835</v>
      </c>
      <c r="D3731" t="s">
        <v>187</v>
      </c>
      <c r="E3731" t="s">
        <v>188</v>
      </c>
      <c r="G3731" t="s">
        <v>7591</v>
      </c>
      <c r="H3731" t="s">
        <v>1217</v>
      </c>
      <c r="I3731" t="s">
        <v>1218</v>
      </c>
      <c r="J3731" s="10" t="str">
        <f>+LEFT(U3731,4)</f>
        <v>ALM-</v>
      </c>
      <c r="K3731" t="s">
        <v>98</v>
      </c>
      <c r="L3731" s="52">
        <v>500</v>
      </c>
      <c r="M3731" t="s">
        <v>186</v>
      </c>
      <c r="N3731" t="s">
        <v>11</v>
      </c>
      <c r="O3731" s="78">
        <v>3.1415999999999999</v>
      </c>
      <c r="P3731" s="11">
        <f>ROUND(O3731*L3731,2)</f>
        <v>1570.8</v>
      </c>
      <c r="Q3731" s="12">
        <f>IF(N3731="HKD",7.8,IF(N3731="CNY",7.30034,1))</f>
        <v>7.3003400000000003</v>
      </c>
      <c r="R3731" s="14">
        <f>+ROUND(O3731/Q3731,4)</f>
        <v>0.43030000000000002</v>
      </c>
      <c r="S3731" s="13">
        <f>ROUND(R3731*L3731,2)</f>
        <v>215.15</v>
      </c>
      <c r="T3731" s="14" t="s">
        <v>349</v>
      </c>
      <c r="U3731" t="s">
        <v>191</v>
      </c>
    </row>
    <row r="3732" spans="1:21" x14ac:dyDescent="0.2">
      <c r="A3732" t="s">
        <v>7219</v>
      </c>
      <c r="B3732" s="23">
        <v>45853</v>
      </c>
      <c r="C3732" s="23">
        <v>45835</v>
      </c>
      <c r="D3732" t="s">
        <v>187</v>
      </c>
      <c r="E3732" t="s">
        <v>188</v>
      </c>
      <c r="G3732" t="s">
        <v>7591</v>
      </c>
      <c r="H3732" t="s">
        <v>1210</v>
      </c>
      <c r="I3732" t="s">
        <v>1211</v>
      </c>
      <c r="J3732" s="10" t="str">
        <f>+LEFT(U3732,4)</f>
        <v>ALM-</v>
      </c>
      <c r="K3732" t="s">
        <v>98</v>
      </c>
      <c r="L3732" s="52">
        <v>400</v>
      </c>
      <c r="M3732" t="s">
        <v>186</v>
      </c>
      <c r="N3732" t="s">
        <v>11</v>
      </c>
      <c r="O3732" s="78">
        <v>3.1415999999999999</v>
      </c>
      <c r="P3732" s="11">
        <f>ROUND(O3732*L3732,2)</f>
        <v>1256.6400000000001</v>
      </c>
      <c r="Q3732" s="12">
        <f>IF(N3732="HKD",7.8,IF(N3732="CNY",7.30034,1))</f>
        <v>7.3003400000000003</v>
      </c>
      <c r="R3732" s="14">
        <f>+ROUND(O3732/Q3732,4)</f>
        <v>0.43030000000000002</v>
      </c>
      <c r="S3732" s="13">
        <f>ROUND(R3732*L3732,2)</f>
        <v>172.12</v>
      </c>
      <c r="T3732" s="14" t="s">
        <v>349</v>
      </c>
      <c r="U3732" t="s">
        <v>191</v>
      </c>
    </row>
    <row r="3733" spans="1:21" x14ac:dyDescent="0.2">
      <c r="A3733" t="s">
        <v>7220</v>
      </c>
      <c r="B3733" s="23">
        <v>45853</v>
      </c>
      <c r="C3733" s="23">
        <v>45841</v>
      </c>
      <c r="D3733" t="s">
        <v>187</v>
      </c>
      <c r="E3733" t="s">
        <v>188</v>
      </c>
      <c r="G3733" t="s">
        <v>7591</v>
      </c>
      <c r="H3733" t="s">
        <v>1217</v>
      </c>
      <c r="I3733" t="s">
        <v>1218</v>
      </c>
      <c r="J3733" s="10" t="str">
        <f>+LEFT(U3733,4)</f>
        <v>ALM-</v>
      </c>
      <c r="K3733" t="s">
        <v>98</v>
      </c>
      <c r="L3733" s="52">
        <v>880</v>
      </c>
      <c r="M3733" t="s">
        <v>186</v>
      </c>
      <c r="N3733" t="s">
        <v>11</v>
      </c>
      <c r="O3733" s="78">
        <v>3.1415999999999999</v>
      </c>
      <c r="P3733" s="11">
        <f>ROUND(O3733*L3733,2)</f>
        <v>2764.61</v>
      </c>
      <c r="Q3733" s="12">
        <f>IF(N3733="HKD",7.8,IF(N3733="CNY",7.30034,1))</f>
        <v>7.3003400000000003</v>
      </c>
      <c r="R3733" s="14">
        <f>+ROUND(O3733/Q3733,4)</f>
        <v>0.43030000000000002</v>
      </c>
      <c r="S3733" s="13">
        <f>ROUND(R3733*L3733,2)</f>
        <v>378.66</v>
      </c>
      <c r="T3733" s="14" t="s">
        <v>349</v>
      </c>
      <c r="U3733" t="s">
        <v>191</v>
      </c>
    </row>
    <row r="3734" spans="1:21" x14ac:dyDescent="0.2">
      <c r="A3734" t="s">
        <v>7221</v>
      </c>
      <c r="B3734" s="23">
        <v>45853</v>
      </c>
      <c r="C3734" s="23">
        <v>45853</v>
      </c>
      <c r="D3734" t="s">
        <v>187</v>
      </c>
      <c r="E3734" t="s">
        <v>188</v>
      </c>
      <c r="G3734" t="s">
        <v>7591</v>
      </c>
      <c r="H3734" t="s">
        <v>1217</v>
      </c>
      <c r="I3734" t="s">
        <v>1218</v>
      </c>
      <c r="J3734" s="10" t="str">
        <f>+LEFT(U3734,4)</f>
        <v>ALM-</v>
      </c>
      <c r="K3734" t="s">
        <v>98</v>
      </c>
      <c r="L3734" s="52">
        <v>120</v>
      </c>
      <c r="M3734" t="s">
        <v>186</v>
      </c>
      <c r="N3734" t="s">
        <v>11</v>
      </c>
      <c r="O3734" s="78">
        <v>3.1415999999999999</v>
      </c>
      <c r="P3734" s="11">
        <f>ROUND(O3734*L3734,2)</f>
        <v>376.99</v>
      </c>
      <c r="Q3734" s="12">
        <f>IF(N3734="HKD",7.8,IF(N3734="CNY",7.30034,1))</f>
        <v>7.3003400000000003</v>
      </c>
      <c r="R3734" s="14">
        <f>+ROUND(O3734/Q3734,4)</f>
        <v>0.43030000000000002</v>
      </c>
      <c r="S3734" s="13">
        <f>ROUND(R3734*L3734,2)</f>
        <v>51.64</v>
      </c>
      <c r="T3734" s="14" t="s">
        <v>349</v>
      </c>
      <c r="U3734" t="s">
        <v>191</v>
      </c>
    </row>
    <row r="3735" spans="1:21" x14ac:dyDescent="0.2">
      <c r="A3735" t="s">
        <v>7229</v>
      </c>
      <c r="B3735" s="23">
        <v>45853</v>
      </c>
      <c r="C3735" s="23">
        <v>45786</v>
      </c>
      <c r="D3735" t="s">
        <v>128</v>
      </c>
      <c r="E3735" t="s">
        <v>129</v>
      </c>
      <c r="G3735" t="s">
        <v>7502</v>
      </c>
      <c r="H3735" t="s">
        <v>4693</v>
      </c>
      <c r="I3735" t="s">
        <v>4694</v>
      </c>
      <c r="J3735" s="10" t="str">
        <f>+LEFT(U3735,4)</f>
        <v>HDL-</v>
      </c>
      <c r="K3735" t="s">
        <v>10</v>
      </c>
      <c r="L3735" s="52">
        <v>2400</v>
      </c>
      <c r="M3735" t="s">
        <v>1472</v>
      </c>
      <c r="N3735" t="s">
        <v>11</v>
      </c>
      <c r="O3735" s="78">
        <v>3.2145000000000001</v>
      </c>
      <c r="P3735" s="11">
        <f>ROUND(O3735*L3735,2)</f>
        <v>7714.8</v>
      </c>
      <c r="Q3735" s="12">
        <f>IF(N3735="HKD",7.8,IF(N3735="CNY",7.30034,1))</f>
        <v>7.3003400000000003</v>
      </c>
      <c r="R3735" s="14">
        <f>+ROUND(O3735/Q3735,4)</f>
        <v>0.44030000000000002</v>
      </c>
      <c r="S3735" s="13">
        <f>ROUND(R3735*L3735,2)</f>
        <v>1056.72</v>
      </c>
      <c r="T3735" s="14" t="s">
        <v>349</v>
      </c>
      <c r="U3735" t="s">
        <v>228</v>
      </c>
    </row>
    <row r="3736" spans="1:21" x14ac:dyDescent="0.2">
      <c r="A3736" t="s">
        <v>7248</v>
      </c>
      <c r="B3736" s="23">
        <v>45853</v>
      </c>
      <c r="C3736" s="23">
        <v>45814</v>
      </c>
      <c r="D3736" t="s">
        <v>187</v>
      </c>
      <c r="E3736" t="s">
        <v>188</v>
      </c>
      <c r="G3736" t="s">
        <v>7591</v>
      </c>
      <c r="H3736" t="s">
        <v>192</v>
      </c>
      <c r="I3736" t="s">
        <v>193</v>
      </c>
      <c r="J3736" s="10" t="str">
        <f>+LEFT(U3736,4)</f>
        <v>ALM-</v>
      </c>
      <c r="K3736" t="s">
        <v>98</v>
      </c>
      <c r="L3736" s="52">
        <v>50</v>
      </c>
      <c r="M3736" t="s">
        <v>186</v>
      </c>
      <c r="N3736" t="s">
        <v>11</v>
      </c>
      <c r="O3736" s="78">
        <v>3.6282999999999999</v>
      </c>
      <c r="P3736" s="11">
        <f>ROUND(O3736*L3736,2)</f>
        <v>181.42</v>
      </c>
      <c r="Q3736" s="12">
        <f>IF(N3736="HKD",7.8,IF(N3736="CNY",7.30034,1))</f>
        <v>7.3003400000000003</v>
      </c>
      <c r="R3736" s="14">
        <f>+ROUND(O3736/Q3736,4)</f>
        <v>0.497</v>
      </c>
      <c r="S3736" s="13">
        <f>ROUND(R3736*L3736,2)</f>
        <v>24.85</v>
      </c>
      <c r="T3736" s="14" t="s">
        <v>349</v>
      </c>
      <c r="U3736" t="s">
        <v>191</v>
      </c>
    </row>
    <row r="3737" spans="1:21" x14ac:dyDescent="0.2">
      <c r="A3737" t="s">
        <v>7249</v>
      </c>
      <c r="B3737" s="23">
        <v>45853</v>
      </c>
      <c r="C3737" s="23">
        <v>45814</v>
      </c>
      <c r="D3737" t="s">
        <v>187</v>
      </c>
      <c r="E3737" t="s">
        <v>188</v>
      </c>
      <c r="G3737" t="s">
        <v>7591</v>
      </c>
      <c r="H3737" t="s">
        <v>1736</v>
      </c>
      <c r="I3737" t="s">
        <v>1737</v>
      </c>
      <c r="J3737" s="10" t="str">
        <f>+LEFT(U3737,4)</f>
        <v>ALM-</v>
      </c>
      <c r="K3737" t="s">
        <v>98</v>
      </c>
      <c r="L3737" s="52">
        <v>90</v>
      </c>
      <c r="M3737" t="s">
        <v>186</v>
      </c>
      <c r="N3737" t="s">
        <v>11</v>
      </c>
      <c r="O3737" s="78">
        <v>3.6282999999999999</v>
      </c>
      <c r="P3737" s="11">
        <f>ROUND(O3737*L3737,2)</f>
        <v>326.55</v>
      </c>
      <c r="Q3737" s="12">
        <f>IF(N3737="HKD",7.8,IF(N3737="CNY",7.30034,1))</f>
        <v>7.3003400000000003</v>
      </c>
      <c r="R3737" s="14">
        <f>+ROUND(O3737/Q3737,4)</f>
        <v>0.497</v>
      </c>
      <c r="S3737" s="13">
        <f>ROUND(R3737*L3737,2)</f>
        <v>44.73</v>
      </c>
      <c r="T3737" s="14" t="s">
        <v>349</v>
      </c>
      <c r="U3737" t="s">
        <v>191</v>
      </c>
    </row>
    <row r="3738" spans="1:21" x14ac:dyDescent="0.2">
      <c r="A3738" t="s">
        <v>7250</v>
      </c>
      <c r="B3738" s="23">
        <v>45853</v>
      </c>
      <c r="C3738" s="23">
        <v>45814</v>
      </c>
      <c r="D3738" t="s">
        <v>187</v>
      </c>
      <c r="E3738" t="s">
        <v>188</v>
      </c>
      <c r="G3738" t="s">
        <v>7591</v>
      </c>
      <c r="H3738" t="s">
        <v>6782</v>
      </c>
      <c r="I3738" t="s">
        <v>6783</v>
      </c>
      <c r="J3738" s="10" t="str">
        <f>+LEFT(U3738,4)</f>
        <v>ALM-</v>
      </c>
      <c r="K3738" t="s">
        <v>98</v>
      </c>
      <c r="L3738" s="52">
        <v>50</v>
      </c>
      <c r="M3738" t="s">
        <v>186</v>
      </c>
      <c r="N3738" t="s">
        <v>11</v>
      </c>
      <c r="O3738" s="78">
        <v>3.6282999999999999</v>
      </c>
      <c r="P3738" s="11">
        <f>ROUND(O3738*L3738,2)</f>
        <v>181.42</v>
      </c>
      <c r="Q3738" s="12">
        <f>IF(N3738="HKD",7.8,IF(N3738="CNY",7.30034,1))</f>
        <v>7.3003400000000003</v>
      </c>
      <c r="R3738" s="14">
        <f>+ROUND(O3738/Q3738,4)</f>
        <v>0.497</v>
      </c>
      <c r="S3738" s="13">
        <f>ROUND(R3738*L3738,2)</f>
        <v>24.85</v>
      </c>
      <c r="T3738" s="14" t="s">
        <v>349</v>
      </c>
      <c r="U3738" t="s">
        <v>191</v>
      </c>
    </row>
    <row r="3739" spans="1:21" x14ac:dyDescent="0.2">
      <c r="A3739" t="s">
        <v>7264</v>
      </c>
      <c r="B3739" s="23">
        <v>45853</v>
      </c>
      <c r="C3739" s="23">
        <v>45841</v>
      </c>
      <c r="D3739" t="s">
        <v>187</v>
      </c>
      <c r="E3739" t="s">
        <v>188</v>
      </c>
      <c r="G3739" t="s">
        <v>7591</v>
      </c>
      <c r="H3739" t="s">
        <v>192</v>
      </c>
      <c r="I3739" t="s">
        <v>193</v>
      </c>
      <c r="J3739" s="10" t="str">
        <f>+LEFT(U3739,4)</f>
        <v>ALM-</v>
      </c>
      <c r="K3739" t="s">
        <v>98</v>
      </c>
      <c r="L3739" s="52">
        <v>50</v>
      </c>
      <c r="M3739" t="s">
        <v>186</v>
      </c>
      <c r="N3739" t="s">
        <v>11</v>
      </c>
      <c r="O3739" s="78">
        <v>3.6282999999999999</v>
      </c>
      <c r="P3739" s="11">
        <f>ROUND(O3739*L3739,2)</f>
        <v>181.42</v>
      </c>
      <c r="Q3739" s="12">
        <f>IF(N3739="HKD",7.8,IF(N3739="CNY",7.30034,1))</f>
        <v>7.3003400000000003</v>
      </c>
      <c r="R3739" s="14">
        <f>+ROUND(O3739/Q3739,4)</f>
        <v>0.497</v>
      </c>
      <c r="S3739" s="13">
        <f>ROUND(R3739*L3739,2)</f>
        <v>24.85</v>
      </c>
      <c r="T3739" s="14" t="s">
        <v>349</v>
      </c>
      <c r="U3739" t="s">
        <v>191</v>
      </c>
    </row>
    <row r="3740" spans="1:21" x14ac:dyDescent="0.2">
      <c r="A3740" t="s">
        <v>7265</v>
      </c>
      <c r="B3740" s="23">
        <v>45853</v>
      </c>
      <c r="C3740" s="23">
        <v>45841</v>
      </c>
      <c r="D3740" t="s">
        <v>187</v>
      </c>
      <c r="E3740" t="s">
        <v>188</v>
      </c>
      <c r="G3740" t="s">
        <v>7591</v>
      </c>
      <c r="H3740" t="s">
        <v>3188</v>
      </c>
      <c r="I3740" t="s">
        <v>3395</v>
      </c>
      <c r="J3740" s="10" t="str">
        <f>+LEFT(U3740,4)</f>
        <v>ALM-</v>
      </c>
      <c r="K3740" t="s">
        <v>98</v>
      </c>
      <c r="L3740" s="52">
        <v>50</v>
      </c>
      <c r="M3740" t="s">
        <v>186</v>
      </c>
      <c r="N3740" t="s">
        <v>11</v>
      </c>
      <c r="O3740" s="78">
        <v>3.6282999999999999</v>
      </c>
      <c r="P3740" s="11">
        <f>ROUND(O3740*L3740,2)</f>
        <v>181.42</v>
      </c>
      <c r="Q3740" s="12">
        <f>IF(N3740="HKD",7.8,IF(N3740="CNY",7.30034,1))</f>
        <v>7.3003400000000003</v>
      </c>
      <c r="R3740" s="14">
        <f>+ROUND(O3740/Q3740,4)</f>
        <v>0.497</v>
      </c>
      <c r="S3740" s="13">
        <f>ROUND(R3740*L3740,2)</f>
        <v>24.85</v>
      </c>
      <c r="T3740" s="14" t="s">
        <v>349</v>
      </c>
      <c r="U3740" t="s">
        <v>191</v>
      </c>
    </row>
    <row r="3741" spans="1:21" x14ac:dyDescent="0.2">
      <c r="A3741" t="s">
        <v>7266</v>
      </c>
      <c r="B3741" s="23">
        <v>45853</v>
      </c>
      <c r="C3741" s="23">
        <v>45841</v>
      </c>
      <c r="D3741" t="s">
        <v>187</v>
      </c>
      <c r="E3741" t="s">
        <v>188</v>
      </c>
      <c r="G3741" t="s">
        <v>7591</v>
      </c>
      <c r="H3741" t="s">
        <v>3714</v>
      </c>
      <c r="I3741" t="s">
        <v>3715</v>
      </c>
      <c r="J3741" s="10" t="str">
        <f>+LEFT(U3741,4)</f>
        <v>ALM-</v>
      </c>
      <c r="K3741" t="s">
        <v>98</v>
      </c>
      <c r="L3741" s="52">
        <v>50</v>
      </c>
      <c r="M3741" t="s">
        <v>186</v>
      </c>
      <c r="N3741" t="s">
        <v>11</v>
      </c>
      <c r="O3741" s="78">
        <v>3.6282999999999999</v>
      </c>
      <c r="P3741" s="11">
        <f>ROUND(O3741*L3741,2)</f>
        <v>181.42</v>
      </c>
      <c r="Q3741" s="12">
        <f>IF(N3741="HKD",7.8,IF(N3741="CNY",7.30034,1))</f>
        <v>7.3003400000000003</v>
      </c>
      <c r="R3741" s="14">
        <f>+ROUND(O3741/Q3741,4)</f>
        <v>0.497</v>
      </c>
      <c r="S3741" s="13">
        <f>ROUND(R3741*L3741,2)</f>
        <v>24.85</v>
      </c>
      <c r="T3741" s="14" t="s">
        <v>349</v>
      </c>
      <c r="U3741" t="s">
        <v>191</v>
      </c>
    </row>
    <row r="3742" spans="1:21" x14ac:dyDescent="0.2">
      <c r="A3742" t="s">
        <v>7267</v>
      </c>
      <c r="B3742" s="23">
        <v>45853</v>
      </c>
      <c r="C3742" s="23">
        <v>45841</v>
      </c>
      <c r="D3742" t="s">
        <v>187</v>
      </c>
      <c r="E3742" t="s">
        <v>188</v>
      </c>
      <c r="G3742" t="s">
        <v>7591</v>
      </c>
      <c r="H3742" t="s">
        <v>6782</v>
      </c>
      <c r="I3742" t="s">
        <v>6783</v>
      </c>
      <c r="J3742" s="10" t="str">
        <f>+LEFT(U3742,4)</f>
        <v>ALM-</v>
      </c>
      <c r="K3742" t="s">
        <v>98</v>
      </c>
      <c r="L3742" s="52">
        <v>50</v>
      </c>
      <c r="M3742" t="s">
        <v>186</v>
      </c>
      <c r="N3742" t="s">
        <v>11</v>
      </c>
      <c r="O3742" s="78">
        <v>3.6282999999999999</v>
      </c>
      <c r="P3742" s="11">
        <f>ROUND(O3742*L3742,2)</f>
        <v>181.42</v>
      </c>
      <c r="Q3742" s="12">
        <f>IF(N3742="HKD",7.8,IF(N3742="CNY",7.30034,1))</f>
        <v>7.3003400000000003</v>
      </c>
      <c r="R3742" s="14">
        <f>+ROUND(O3742/Q3742,4)</f>
        <v>0.497</v>
      </c>
      <c r="S3742" s="13">
        <f>ROUND(R3742*L3742,2)</f>
        <v>24.85</v>
      </c>
      <c r="T3742" s="14" t="s">
        <v>349</v>
      </c>
      <c r="U3742" t="s">
        <v>191</v>
      </c>
    </row>
    <row r="3743" spans="1:21" x14ac:dyDescent="0.2">
      <c r="A3743" t="s">
        <v>7268</v>
      </c>
      <c r="B3743" s="23">
        <v>45853</v>
      </c>
      <c r="C3743" s="23">
        <v>45841</v>
      </c>
      <c r="D3743" t="s">
        <v>187</v>
      </c>
      <c r="E3743" t="s">
        <v>188</v>
      </c>
      <c r="G3743" t="s">
        <v>7591</v>
      </c>
      <c r="H3743" t="s">
        <v>1226</v>
      </c>
      <c r="I3743" t="s">
        <v>1227</v>
      </c>
      <c r="J3743" s="10" t="str">
        <f>+LEFT(U3743,4)</f>
        <v>ALM-</v>
      </c>
      <c r="K3743" t="s">
        <v>98</v>
      </c>
      <c r="L3743" s="52">
        <v>110</v>
      </c>
      <c r="M3743" t="s">
        <v>186</v>
      </c>
      <c r="N3743" t="s">
        <v>11</v>
      </c>
      <c r="O3743" s="78">
        <v>3.6282999999999999</v>
      </c>
      <c r="P3743" s="11">
        <f>ROUND(O3743*L3743,2)</f>
        <v>399.11</v>
      </c>
      <c r="Q3743" s="12">
        <f>IF(N3743="HKD",7.8,IF(N3743="CNY",7.30034,1))</f>
        <v>7.3003400000000003</v>
      </c>
      <c r="R3743" s="14">
        <f>+ROUND(O3743/Q3743,4)</f>
        <v>0.497</v>
      </c>
      <c r="S3743" s="13">
        <f>ROUND(R3743*L3743,2)</f>
        <v>54.67</v>
      </c>
      <c r="T3743" s="14" t="s">
        <v>349</v>
      </c>
      <c r="U3743" t="s">
        <v>191</v>
      </c>
    </row>
    <row r="3744" spans="1:21" x14ac:dyDescent="0.2">
      <c r="A3744" t="s">
        <v>7269</v>
      </c>
      <c r="B3744" s="23">
        <v>45853</v>
      </c>
      <c r="C3744" s="23">
        <v>45841</v>
      </c>
      <c r="D3744" t="s">
        <v>187</v>
      </c>
      <c r="E3744" t="s">
        <v>188</v>
      </c>
      <c r="G3744" t="s">
        <v>7591</v>
      </c>
      <c r="H3744" t="s">
        <v>3221</v>
      </c>
      <c r="I3744" t="s">
        <v>3428</v>
      </c>
      <c r="J3744" s="10" t="str">
        <f>+LEFT(U3744,4)</f>
        <v>ALM-</v>
      </c>
      <c r="K3744" t="s">
        <v>98</v>
      </c>
      <c r="L3744" s="52">
        <v>50</v>
      </c>
      <c r="M3744" t="s">
        <v>186</v>
      </c>
      <c r="N3744" t="s">
        <v>11</v>
      </c>
      <c r="O3744" s="78">
        <v>3.6282999999999999</v>
      </c>
      <c r="P3744" s="11">
        <f>ROUND(O3744*L3744,2)</f>
        <v>181.42</v>
      </c>
      <c r="Q3744" s="12">
        <f>IF(N3744="HKD",7.8,IF(N3744="CNY",7.30034,1))</f>
        <v>7.3003400000000003</v>
      </c>
      <c r="R3744" s="14">
        <f>+ROUND(O3744/Q3744,4)</f>
        <v>0.497</v>
      </c>
      <c r="S3744" s="13">
        <f>ROUND(R3744*L3744,2)</f>
        <v>24.85</v>
      </c>
      <c r="T3744" s="14" t="s">
        <v>349</v>
      </c>
      <c r="U3744" t="s">
        <v>191</v>
      </c>
    </row>
    <row r="3745" spans="1:21" x14ac:dyDescent="0.2">
      <c r="A3745" t="s">
        <v>7270</v>
      </c>
      <c r="B3745" s="23">
        <v>45853</v>
      </c>
      <c r="C3745" s="23">
        <v>45783</v>
      </c>
      <c r="D3745" t="s">
        <v>94</v>
      </c>
      <c r="E3745" t="s">
        <v>95</v>
      </c>
      <c r="G3745" t="s">
        <v>7606</v>
      </c>
      <c r="H3745" t="s">
        <v>6790</v>
      </c>
      <c r="I3745" t="s">
        <v>6791</v>
      </c>
      <c r="J3745" s="10" t="str">
        <f>+LEFT(U3745,4)</f>
        <v>LID-</v>
      </c>
      <c r="K3745" t="s">
        <v>369</v>
      </c>
      <c r="L3745" s="52">
        <v>200</v>
      </c>
      <c r="M3745" t="s">
        <v>1472</v>
      </c>
      <c r="N3745" t="s">
        <v>11</v>
      </c>
      <c r="O3745" s="78">
        <v>3.64</v>
      </c>
      <c r="P3745" s="11">
        <f>ROUND(O3745*L3745,2)</f>
        <v>728</v>
      </c>
      <c r="Q3745" s="12">
        <f>IF(N3745="HKD",7.8,IF(N3745="CNY",7.30034,1))</f>
        <v>7.3003400000000003</v>
      </c>
      <c r="R3745" s="14">
        <f>+ROUND(O3745/Q3745,4)</f>
        <v>0.49859999999999999</v>
      </c>
      <c r="S3745" s="13">
        <f>ROUND(R3745*L3745,2)</f>
        <v>99.72</v>
      </c>
      <c r="T3745" s="14" t="s">
        <v>349</v>
      </c>
      <c r="U3745" t="s">
        <v>368</v>
      </c>
    </row>
    <row r="3746" spans="1:21" x14ac:dyDescent="0.2">
      <c r="A3746" t="s">
        <v>7317</v>
      </c>
      <c r="B3746" s="23">
        <v>45853</v>
      </c>
      <c r="C3746" s="23">
        <v>45800</v>
      </c>
      <c r="D3746" t="s">
        <v>94</v>
      </c>
      <c r="E3746" t="s">
        <v>95</v>
      </c>
      <c r="G3746" t="s">
        <v>7606</v>
      </c>
      <c r="H3746" t="s">
        <v>6813</v>
      </c>
      <c r="I3746" t="s">
        <v>6814</v>
      </c>
      <c r="J3746" s="10" t="str">
        <f>+LEFT(U3746,4)</f>
        <v>SKU-</v>
      </c>
      <c r="K3746" t="s">
        <v>98</v>
      </c>
      <c r="L3746" s="52">
        <v>500</v>
      </c>
      <c r="M3746" t="s">
        <v>1472</v>
      </c>
      <c r="N3746" t="s">
        <v>11</v>
      </c>
      <c r="O3746" s="78">
        <v>4.6500000000000004</v>
      </c>
      <c r="P3746" s="11">
        <f>ROUND(O3746*L3746,2)</f>
        <v>2325</v>
      </c>
      <c r="Q3746" s="12">
        <f>IF(N3746="HKD",7.8,IF(N3746="CNY",7.30034,1))</f>
        <v>7.3003400000000003</v>
      </c>
      <c r="R3746" s="14">
        <f>+ROUND(O3746/Q3746,4)</f>
        <v>0.63700000000000001</v>
      </c>
      <c r="S3746" s="13">
        <f>ROUND(R3746*L3746,2)</f>
        <v>318.5</v>
      </c>
      <c r="T3746" s="14" t="s">
        <v>349</v>
      </c>
      <c r="U3746" t="s">
        <v>2</v>
      </c>
    </row>
    <row r="3747" spans="1:21" x14ac:dyDescent="0.2">
      <c r="A3747" t="s">
        <v>7333</v>
      </c>
      <c r="B3747" s="23">
        <v>45853</v>
      </c>
      <c r="C3747" s="23">
        <v>45803</v>
      </c>
      <c r="D3747" t="s">
        <v>143</v>
      </c>
      <c r="E3747" t="s">
        <v>144</v>
      </c>
      <c r="G3747" t="s">
        <v>7644</v>
      </c>
      <c r="H3747" t="s">
        <v>141</v>
      </c>
      <c r="I3747" t="s">
        <v>142</v>
      </c>
      <c r="J3747" s="10" t="str">
        <f>+LEFT(U3747,4)</f>
        <v>KNOB</v>
      </c>
      <c r="K3747" t="s">
        <v>10</v>
      </c>
      <c r="L3747" s="52">
        <v>8550</v>
      </c>
      <c r="M3747" t="s">
        <v>1472</v>
      </c>
      <c r="N3747" t="s">
        <v>11</v>
      </c>
      <c r="O3747" s="78">
        <v>5.0999999999999996</v>
      </c>
      <c r="P3747" s="11">
        <f>ROUND(O3747*L3747,2)</f>
        <v>43605</v>
      </c>
      <c r="Q3747" s="12">
        <f>IF(N3747="HKD",7.8,IF(N3747="CNY",7.30034,1))</f>
        <v>7.3003400000000003</v>
      </c>
      <c r="R3747" s="14">
        <f>+ROUND(O3747/Q3747,4)</f>
        <v>0.6986</v>
      </c>
      <c r="S3747" s="13">
        <f>ROUND(R3747*L3747,2)</f>
        <v>5973.03</v>
      </c>
      <c r="T3747" s="14" t="s">
        <v>349</v>
      </c>
      <c r="U3747" t="s">
        <v>32</v>
      </c>
    </row>
    <row r="3748" spans="1:21" x14ac:dyDescent="0.2">
      <c r="A3748" t="s">
        <v>7334</v>
      </c>
      <c r="B3748" s="23">
        <v>45853</v>
      </c>
      <c r="C3748" s="23">
        <v>45803</v>
      </c>
      <c r="D3748" t="s">
        <v>143</v>
      </c>
      <c r="E3748" t="s">
        <v>144</v>
      </c>
      <c r="G3748" t="s">
        <v>7644</v>
      </c>
      <c r="H3748" t="s">
        <v>141</v>
      </c>
      <c r="I3748" t="s">
        <v>142</v>
      </c>
      <c r="J3748" s="10" t="str">
        <f>+LEFT(U3748,4)</f>
        <v>KNOB</v>
      </c>
      <c r="K3748" t="s">
        <v>10</v>
      </c>
      <c r="L3748" s="52">
        <v>3630</v>
      </c>
      <c r="M3748" t="s">
        <v>1472</v>
      </c>
      <c r="N3748" t="s">
        <v>11</v>
      </c>
      <c r="O3748" s="78">
        <v>5.0999999999999996</v>
      </c>
      <c r="P3748" s="11">
        <f>ROUND(O3748*L3748,2)</f>
        <v>18513</v>
      </c>
      <c r="Q3748" s="12">
        <f>IF(N3748="HKD",7.8,IF(N3748="CNY",7.30034,1))</f>
        <v>7.3003400000000003</v>
      </c>
      <c r="R3748" s="14">
        <f>+ROUND(O3748/Q3748,4)</f>
        <v>0.6986</v>
      </c>
      <c r="S3748" s="13">
        <f>ROUND(R3748*L3748,2)</f>
        <v>2535.92</v>
      </c>
      <c r="T3748" s="14" t="s">
        <v>349</v>
      </c>
      <c r="U3748" t="s">
        <v>32</v>
      </c>
    </row>
    <row r="3749" spans="1:21" x14ac:dyDescent="0.2">
      <c r="A3749" t="s">
        <v>7338</v>
      </c>
      <c r="B3749" s="23">
        <v>45853</v>
      </c>
      <c r="C3749" s="23">
        <v>45786</v>
      </c>
      <c r="D3749" t="s">
        <v>121</v>
      </c>
      <c r="E3749" t="s">
        <v>122</v>
      </c>
      <c r="G3749" t="s">
        <v>7656</v>
      </c>
      <c r="H3749" t="s">
        <v>3259</v>
      </c>
      <c r="I3749" t="s">
        <v>3466</v>
      </c>
      <c r="J3749" s="10" t="str">
        <f>+LEFT(U3749,4)</f>
        <v>HDL-</v>
      </c>
      <c r="K3749" t="s">
        <v>10</v>
      </c>
      <c r="L3749" s="52">
        <v>840</v>
      </c>
      <c r="M3749" t="s">
        <v>1472</v>
      </c>
      <c r="N3749" t="s">
        <v>11</v>
      </c>
      <c r="O3749" s="78">
        <v>5.1675000000000004</v>
      </c>
      <c r="P3749" s="11">
        <f>ROUND(O3749*L3749,2)</f>
        <v>4340.7</v>
      </c>
      <c r="Q3749" s="12">
        <f>IF(N3749="HKD",7.8,IF(N3749="CNY",7.30034,1))</f>
        <v>7.3003400000000003</v>
      </c>
      <c r="R3749" s="14">
        <f>+ROUND(O3749/Q3749,4)</f>
        <v>0.70779999999999998</v>
      </c>
      <c r="S3749" s="13">
        <f>ROUND(R3749*L3749,2)</f>
        <v>594.54999999999995</v>
      </c>
      <c r="T3749" s="14" t="s">
        <v>349</v>
      </c>
      <c r="U3749" t="s">
        <v>228</v>
      </c>
    </row>
    <row r="3750" spans="1:21" x14ac:dyDescent="0.2">
      <c r="A3750" t="s">
        <v>7355</v>
      </c>
      <c r="B3750" s="23">
        <v>45853</v>
      </c>
      <c r="C3750" s="23">
        <v>45803</v>
      </c>
      <c r="D3750" t="s">
        <v>143</v>
      </c>
      <c r="E3750" t="s">
        <v>144</v>
      </c>
      <c r="G3750" t="s">
        <v>7644</v>
      </c>
      <c r="H3750" t="s">
        <v>3766</v>
      </c>
      <c r="I3750" t="s">
        <v>3767</v>
      </c>
      <c r="J3750" s="10" t="str">
        <f>+LEFT(U3750,4)</f>
        <v>LHDL</v>
      </c>
      <c r="K3750" t="s">
        <v>10</v>
      </c>
      <c r="L3750" s="52">
        <v>480</v>
      </c>
      <c r="M3750" t="s">
        <v>1472</v>
      </c>
      <c r="N3750" t="s">
        <v>11</v>
      </c>
      <c r="O3750" s="78">
        <v>5.8468</v>
      </c>
      <c r="P3750" s="11">
        <f>ROUND(O3750*L3750,2)</f>
        <v>2806.46</v>
      </c>
      <c r="Q3750" s="12">
        <f>IF(N3750="HKD",7.8,IF(N3750="CNY",7.30034,1))</f>
        <v>7.3003400000000003</v>
      </c>
      <c r="R3750" s="14">
        <f>+ROUND(O3750/Q3750,4)</f>
        <v>0.80089999999999995</v>
      </c>
      <c r="S3750" s="13">
        <f>ROUND(R3750*L3750,2)</f>
        <v>384.43</v>
      </c>
      <c r="T3750" s="14" t="s">
        <v>349</v>
      </c>
      <c r="U3750" t="s">
        <v>125</v>
      </c>
    </row>
    <row r="3751" spans="1:21" x14ac:dyDescent="0.2">
      <c r="A3751" t="s">
        <v>7372</v>
      </c>
      <c r="B3751" s="23">
        <v>45853</v>
      </c>
      <c r="C3751" s="23">
        <v>45819</v>
      </c>
      <c r="D3751" t="s">
        <v>287</v>
      </c>
      <c r="E3751" t="s">
        <v>288</v>
      </c>
      <c r="G3751" t="s">
        <v>7680</v>
      </c>
      <c r="H3751" t="s">
        <v>76</v>
      </c>
      <c r="I3751" t="s">
        <v>77</v>
      </c>
      <c r="J3751" s="10" t="str">
        <f>+LEFT(U3751,4)</f>
        <v>GLID</v>
      </c>
      <c r="K3751" t="s">
        <v>10</v>
      </c>
      <c r="L3751" s="52">
        <v>-313</v>
      </c>
      <c r="M3751" t="s">
        <v>1472</v>
      </c>
      <c r="N3751" t="s">
        <v>11</v>
      </c>
      <c r="O3751" s="78">
        <v>6.4610000000000003</v>
      </c>
      <c r="P3751" s="11">
        <f>ROUND(O3751*L3751,2)</f>
        <v>-2022.29</v>
      </c>
      <c r="Q3751" s="12">
        <f>IF(N3751="HKD",7.8,IF(N3751="CNY",7.30034,1))</f>
        <v>7.3003400000000003</v>
      </c>
      <c r="R3751" s="14">
        <f>+ROUND(O3751/Q3751,4)</f>
        <v>0.88500000000000001</v>
      </c>
      <c r="S3751" s="13">
        <f>ROUND(R3751*L3751,2)</f>
        <v>-277.01</v>
      </c>
      <c r="T3751" s="14" t="s">
        <v>349</v>
      </c>
      <c r="U3751" t="s">
        <v>78</v>
      </c>
    </row>
    <row r="3752" spans="1:21" x14ac:dyDescent="0.2">
      <c r="A3752" t="s">
        <v>2768</v>
      </c>
      <c r="B3752" s="23">
        <v>45853</v>
      </c>
      <c r="C3752" s="23">
        <v>45730</v>
      </c>
      <c r="D3752" t="s">
        <v>287</v>
      </c>
      <c r="E3752" t="s">
        <v>288</v>
      </c>
      <c r="G3752" t="s">
        <v>7685</v>
      </c>
      <c r="H3752" t="s">
        <v>79</v>
      </c>
      <c r="I3752" t="s">
        <v>80</v>
      </c>
      <c r="J3752" s="10" t="s">
        <v>1477</v>
      </c>
      <c r="K3752" t="s">
        <v>10</v>
      </c>
      <c r="L3752" s="52">
        <v>26</v>
      </c>
      <c r="M3752" t="s">
        <v>1472</v>
      </c>
      <c r="N3752" t="s">
        <v>11</v>
      </c>
      <c r="O3752" s="78">
        <v>6.5929000000000002</v>
      </c>
      <c r="P3752" s="11">
        <f>ROUND(O3752*L3752,2)</f>
        <v>171.42</v>
      </c>
      <c r="Q3752" s="12">
        <f>IF(N3752="HKD",7.8,IF(N3752="CNY",7.30034,1))</f>
        <v>7.3003400000000003</v>
      </c>
      <c r="R3752" s="14">
        <f>+ROUND(O3752/Q3752,4)</f>
        <v>0.90310000000000001</v>
      </c>
      <c r="S3752" s="13">
        <f>ROUND(R3752*L3752,2)</f>
        <v>23.48</v>
      </c>
      <c r="T3752" s="14" t="s">
        <v>349</v>
      </c>
      <c r="U3752" t="s">
        <v>36</v>
      </c>
    </row>
    <row r="3753" spans="1:21" x14ac:dyDescent="0.2">
      <c r="A3753" t="s">
        <v>7380</v>
      </c>
      <c r="B3753" s="23">
        <v>45853</v>
      </c>
      <c r="C3753" s="23">
        <v>45756</v>
      </c>
      <c r="D3753" t="s">
        <v>143</v>
      </c>
      <c r="E3753" t="s">
        <v>144</v>
      </c>
      <c r="G3753" t="s">
        <v>7644</v>
      </c>
      <c r="H3753" t="s">
        <v>3146</v>
      </c>
      <c r="I3753" t="s">
        <v>3356</v>
      </c>
      <c r="J3753" s="10" t="str">
        <f>+LEFT(U3753,4)</f>
        <v>LHDL</v>
      </c>
      <c r="K3753" t="s">
        <v>10</v>
      </c>
      <c r="L3753" s="52">
        <v>1680</v>
      </c>
      <c r="M3753" t="s">
        <v>1472</v>
      </c>
      <c r="N3753" t="s">
        <v>11</v>
      </c>
      <c r="O3753" s="78">
        <v>6.8814000000000002</v>
      </c>
      <c r="P3753" s="11">
        <f>ROUND(O3753*L3753,2)</f>
        <v>11560.75</v>
      </c>
      <c r="Q3753" s="12">
        <f>IF(N3753="HKD",7.8,IF(N3753="CNY",7.30034,1))</f>
        <v>7.3003400000000003</v>
      </c>
      <c r="R3753" s="14">
        <f>+ROUND(O3753/Q3753,4)</f>
        <v>0.94259999999999999</v>
      </c>
      <c r="S3753" s="13">
        <f>ROUND(R3753*L3753,2)</f>
        <v>1583.57</v>
      </c>
      <c r="T3753" s="14" t="s">
        <v>349</v>
      </c>
      <c r="U3753" t="s">
        <v>125</v>
      </c>
    </row>
    <row r="3754" spans="1:21" x14ac:dyDescent="0.2">
      <c r="A3754" t="s">
        <v>7394</v>
      </c>
      <c r="B3754" s="23">
        <v>45853</v>
      </c>
      <c r="C3754" s="23">
        <v>45832</v>
      </c>
      <c r="D3754" t="s">
        <v>287</v>
      </c>
      <c r="E3754" t="s">
        <v>288</v>
      </c>
      <c r="G3754" t="s">
        <v>7694</v>
      </c>
      <c r="H3754" t="s">
        <v>703</v>
      </c>
      <c r="I3754" t="s">
        <v>704</v>
      </c>
      <c r="J3754" s="10" t="s">
        <v>1477</v>
      </c>
      <c r="K3754" t="s">
        <v>10</v>
      </c>
      <c r="L3754" s="52">
        <v>2000</v>
      </c>
      <c r="M3754" t="s">
        <v>1472</v>
      </c>
      <c r="N3754" t="s">
        <v>11</v>
      </c>
      <c r="O3754" s="78">
        <v>7.4237000000000002</v>
      </c>
      <c r="P3754" s="11">
        <f>ROUND(O3754*L3754,2)</f>
        <v>14847.4</v>
      </c>
      <c r="Q3754" s="12">
        <f>IF(N3754="HKD",7.8,IF(N3754="CNY",7.30034,1))</f>
        <v>7.3003400000000003</v>
      </c>
      <c r="R3754" s="14">
        <f>+ROUND(O3754/Q3754,4)</f>
        <v>1.0168999999999999</v>
      </c>
      <c r="S3754" s="13">
        <f>ROUND(R3754*L3754,2)</f>
        <v>2033.8</v>
      </c>
      <c r="T3754" s="14" t="s">
        <v>349</v>
      </c>
      <c r="U3754" t="s">
        <v>36</v>
      </c>
    </row>
    <row r="3755" spans="1:21" x14ac:dyDescent="0.2">
      <c r="A3755" t="s">
        <v>7395</v>
      </c>
      <c r="B3755" s="23">
        <v>45853</v>
      </c>
      <c r="C3755" s="23">
        <v>45834</v>
      </c>
      <c r="D3755" t="s">
        <v>287</v>
      </c>
      <c r="E3755" t="s">
        <v>288</v>
      </c>
      <c r="G3755" t="s">
        <v>7694</v>
      </c>
      <c r="H3755" t="s">
        <v>703</v>
      </c>
      <c r="I3755" t="s">
        <v>704</v>
      </c>
      <c r="J3755" s="10" t="s">
        <v>1477</v>
      </c>
      <c r="K3755" t="s">
        <v>10</v>
      </c>
      <c r="L3755" s="52">
        <v>1990</v>
      </c>
      <c r="M3755" t="s">
        <v>1472</v>
      </c>
      <c r="N3755" t="s">
        <v>11</v>
      </c>
      <c r="O3755" s="78">
        <v>7.4237000000000002</v>
      </c>
      <c r="P3755" s="11">
        <f>ROUND(O3755*L3755,2)</f>
        <v>14773.16</v>
      </c>
      <c r="Q3755" s="12">
        <f>IF(N3755="HKD",7.8,IF(N3755="CNY",7.30034,1))</f>
        <v>7.3003400000000003</v>
      </c>
      <c r="R3755" s="14">
        <f>+ROUND(O3755/Q3755,4)</f>
        <v>1.0168999999999999</v>
      </c>
      <c r="S3755" s="13">
        <f>ROUND(R3755*L3755,2)</f>
        <v>2023.63</v>
      </c>
      <c r="T3755" s="14" t="s">
        <v>349</v>
      </c>
      <c r="U3755" t="s">
        <v>36</v>
      </c>
    </row>
    <row r="3756" spans="1:21" x14ac:dyDescent="0.2">
      <c r="A3756" t="s">
        <v>2389</v>
      </c>
      <c r="B3756" s="23">
        <v>45853</v>
      </c>
      <c r="C3756" s="23">
        <v>45695</v>
      </c>
      <c r="D3756" t="s">
        <v>287</v>
      </c>
      <c r="E3756" t="s">
        <v>288</v>
      </c>
      <c r="G3756" t="s">
        <v>7685</v>
      </c>
      <c r="H3756" t="s">
        <v>703</v>
      </c>
      <c r="I3756" t="s">
        <v>704</v>
      </c>
      <c r="J3756" s="10" t="s">
        <v>1477</v>
      </c>
      <c r="K3756" t="s">
        <v>10</v>
      </c>
      <c r="L3756" s="52">
        <v>45</v>
      </c>
      <c r="M3756" t="s">
        <v>1472</v>
      </c>
      <c r="N3756" t="s">
        <v>11</v>
      </c>
      <c r="O3756" s="78">
        <v>7.5751999999999997</v>
      </c>
      <c r="P3756" s="11">
        <f>ROUND(O3756*L3756,2)</f>
        <v>340.88</v>
      </c>
      <c r="Q3756" s="12">
        <f>IF(N3756="HKD",7.8,IF(N3756="CNY",7.30034,1))</f>
        <v>7.3003400000000003</v>
      </c>
      <c r="R3756" s="14">
        <f>+ROUND(O3756/Q3756,4)</f>
        <v>1.0377000000000001</v>
      </c>
      <c r="S3756" s="13">
        <f>ROUND(R3756*L3756,2)</f>
        <v>46.7</v>
      </c>
      <c r="T3756" s="14" t="s">
        <v>349</v>
      </c>
      <c r="U3756" t="s">
        <v>36</v>
      </c>
    </row>
    <row r="3757" spans="1:21" x14ac:dyDescent="0.2">
      <c r="A3757" t="s">
        <v>7410</v>
      </c>
      <c r="B3757" s="23">
        <v>45853</v>
      </c>
      <c r="C3757" s="23">
        <v>45820</v>
      </c>
      <c r="D3757" t="s">
        <v>287</v>
      </c>
      <c r="E3757" t="s">
        <v>288</v>
      </c>
      <c r="G3757" t="s">
        <v>7701</v>
      </c>
      <c r="H3757" t="s">
        <v>854</v>
      </c>
      <c r="I3757" t="s">
        <v>855</v>
      </c>
      <c r="J3757" s="10" t="str">
        <f>+LEFT(U3757,4)</f>
        <v>GLID</v>
      </c>
      <c r="K3757" t="s">
        <v>10</v>
      </c>
      <c r="L3757" s="52">
        <v>1001</v>
      </c>
      <c r="M3757" t="s">
        <v>1472</v>
      </c>
      <c r="N3757" t="s">
        <v>11</v>
      </c>
      <c r="O3757" s="78">
        <v>8.15</v>
      </c>
      <c r="P3757" s="11">
        <f>ROUND(O3757*L3757,2)</f>
        <v>8158.15</v>
      </c>
      <c r="Q3757" s="12">
        <f>IF(N3757="HKD",7.8,IF(N3757="CNY",7.30034,1))</f>
        <v>7.3003400000000003</v>
      </c>
      <c r="R3757" s="14">
        <f>+ROUND(O3757/Q3757,4)</f>
        <v>1.1164000000000001</v>
      </c>
      <c r="S3757" s="13">
        <f>ROUND(R3757*L3757,2)</f>
        <v>1117.52</v>
      </c>
      <c r="T3757" s="14" t="s">
        <v>349</v>
      </c>
      <c r="U3757" t="s">
        <v>78</v>
      </c>
    </row>
    <row r="3758" spans="1:21" x14ac:dyDescent="0.2">
      <c r="A3758" t="s">
        <v>7418</v>
      </c>
      <c r="B3758" s="23">
        <v>45853</v>
      </c>
      <c r="C3758" s="23">
        <v>45820</v>
      </c>
      <c r="D3758" t="s">
        <v>287</v>
      </c>
      <c r="E3758" t="s">
        <v>288</v>
      </c>
      <c r="G3758" t="s">
        <v>7704</v>
      </c>
      <c r="H3758" t="s">
        <v>838</v>
      </c>
      <c r="I3758" t="s">
        <v>839</v>
      </c>
      <c r="J3758" s="10" t="str">
        <f>+LEFT(U3758,4)</f>
        <v>GLID</v>
      </c>
      <c r="K3758" t="s">
        <v>10</v>
      </c>
      <c r="L3758" s="52">
        <v>1650</v>
      </c>
      <c r="M3758" t="s">
        <v>1472</v>
      </c>
      <c r="N3758" t="s">
        <v>11</v>
      </c>
      <c r="O3758" s="78">
        <v>9.5</v>
      </c>
      <c r="P3758" s="11">
        <f>ROUND(O3758*L3758,2)</f>
        <v>15675</v>
      </c>
      <c r="Q3758" s="12">
        <f>IF(N3758="HKD",7.8,IF(N3758="CNY",7.30034,1))</f>
        <v>7.3003400000000003</v>
      </c>
      <c r="R3758" s="14">
        <f>+ROUND(O3758/Q3758,4)</f>
        <v>1.3012999999999999</v>
      </c>
      <c r="S3758" s="13">
        <f>ROUND(R3758*L3758,2)</f>
        <v>2147.15</v>
      </c>
      <c r="T3758" s="14" t="s">
        <v>349</v>
      </c>
      <c r="U3758" t="s">
        <v>78</v>
      </c>
    </row>
    <row r="3759" spans="1:21" x14ac:dyDescent="0.2">
      <c r="A3759" t="s">
        <v>7445</v>
      </c>
      <c r="B3759" s="23">
        <v>45853</v>
      </c>
      <c r="C3759" s="23">
        <v>45800</v>
      </c>
      <c r="D3759" t="s">
        <v>6902</v>
      </c>
      <c r="E3759" t="s">
        <v>6903</v>
      </c>
      <c r="G3759" t="s">
        <v>7718</v>
      </c>
      <c r="H3759" t="s">
        <v>6884</v>
      </c>
      <c r="I3759" t="s">
        <v>6885</v>
      </c>
      <c r="J3759" s="10" t="str">
        <f>+LEFT(U3759,4)</f>
        <v>GLID</v>
      </c>
      <c r="K3759" t="s">
        <v>10</v>
      </c>
      <c r="L3759" s="52">
        <v>480</v>
      </c>
      <c r="M3759" t="s">
        <v>1472</v>
      </c>
      <c r="N3759" t="s">
        <v>11</v>
      </c>
      <c r="O3759" s="78">
        <v>17.2578</v>
      </c>
      <c r="P3759" s="11">
        <f>ROUND(O3759*L3759,2)</f>
        <v>8283.74</v>
      </c>
      <c r="Q3759" s="12">
        <f>IF(N3759="HKD",7.8,IF(N3759="CNY",7.30034,1))</f>
        <v>7.3003400000000003</v>
      </c>
      <c r="R3759" s="14">
        <f>+ROUND(O3759/Q3759,4)</f>
        <v>2.3639999999999999</v>
      </c>
      <c r="S3759" s="13">
        <f>ROUND(R3759*L3759,2)</f>
        <v>1134.72</v>
      </c>
      <c r="T3759" s="14" t="s">
        <v>349</v>
      </c>
      <c r="U3759" t="s">
        <v>78</v>
      </c>
    </row>
    <row r="3760" spans="1:21" x14ac:dyDescent="0.2">
      <c r="A3760" t="s">
        <v>6959</v>
      </c>
      <c r="B3760" s="23">
        <v>45854</v>
      </c>
      <c r="C3760" s="23">
        <v>45839</v>
      </c>
      <c r="D3760" t="s">
        <v>162</v>
      </c>
      <c r="E3760" t="s">
        <v>163</v>
      </c>
      <c r="G3760" t="s">
        <v>7501</v>
      </c>
      <c r="H3760" t="s">
        <v>583</v>
      </c>
      <c r="I3760" t="s">
        <v>584</v>
      </c>
      <c r="J3760" s="10" t="str">
        <f>+LEFT(U3760,4)</f>
        <v>SCR-</v>
      </c>
      <c r="K3760" t="s">
        <v>10</v>
      </c>
      <c r="L3760" s="52">
        <v>7000</v>
      </c>
      <c r="M3760" t="s">
        <v>1472</v>
      </c>
      <c r="N3760" t="s">
        <v>11</v>
      </c>
      <c r="O3760" s="78">
        <v>9.2999999999999999E-2</v>
      </c>
      <c r="P3760" s="11">
        <f>ROUND(O3760*L3760,2)</f>
        <v>651</v>
      </c>
      <c r="Q3760" s="12">
        <f>IF(N3760="HKD",7.8,IF(N3760="CNY",7.30034,1))</f>
        <v>7.3003400000000003</v>
      </c>
      <c r="R3760" s="14">
        <f>+ROUND(O3760/Q3760,4)</f>
        <v>1.2699999999999999E-2</v>
      </c>
      <c r="S3760" s="13">
        <f>ROUND(R3760*L3760,2)</f>
        <v>88.9</v>
      </c>
      <c r="T3760" s="14" t="s">
        <v>349</v>
      </c>
      <c r="U3760" t="s">
        <v>166</v>
      </c>
    </row>
    <row r="3761" spans="1:21" x14ac:dyDescent="0.2">
      <c r="A3761" t="s">
        <v>6973</v>
      </c>
      <c r="B3761" s="23">
        <v>45854</v>
      </c>
      <c r="C3761" s="23">
        <v>45825</v>
      </c>
      <c r="D3761" t="s">
        <v>162</v>
      </c>
      <c r="E3761" t="s">
        <v>163</v>
      </c>
      <c r="G3761" t="s">
        <v>7501</v>
      </c>
      <c r="H3761" t="s">
        <v>573</v>
      </c>
      <c r="I3761" t="s">
        <v>574</v>
      </c>
      <c r="J3761" s="10" t="str">
        <f>+LEFT(U3761,4)</f>
        <v>SCR-</v>
      </c>
      <c r="K3761" t="s">
        <v>10</v>
      </c>
      <c r="L3761" s="52">
        <v>2900</v>
      </c>
      <c r="M3761" t="s">
        <v>1472</v>
      </c>
      <c r="N3761" t="s">
        <v>11</v>
      </c>
      <c r="O3761" s="78">
        <v>0.11700000000000001</v>
      </c>
      <c r="P3761" s="11">
        <f>ROUND(O3761*L3761,2)</f>
        <v>339.3</v>
      </c>
      <c r="Q3761" s="12">
        <f>IF(N3761="HKD",7.8,IF(N3761="CNY",7.30034,1))</f>
        <v>7.3003400000000003</v>
      </c>
      <c r="R3761" s="14">
        <f>+ROUND(O3761/Q3761,4)</f>
        <v>1.6E-2</v>
      </c>
      <c r="S3761" s="13">
        <f>ROUND(R3761*L3761,2)</f>
        <v>46.4</v>
      </c>
      <c r="T3761" s="14" t="s">
        <v>349</v>
      </c>
      <c r="U3761" t="s">
        <v>166</v>
      </c>
    </row>
    <row r="3762" spans="1:21" x14ac:dyDescent="0.2">
      <c r="A3762" t="s">
        <v>6977</v>
      </c>
      <c r="B3762" s="23">
        <v>45854</v>
      </c>
      <c r="C3762" s="23">
        <v>45825</v>
      </c>
      <c r="D3762" t="s">
        <v>235</v>
      </c>
      <c r="E3762" t="s">
        <v>236</v>
      </c>
      <c r="G3762" t="s">
        <v>7507</v>
      </c>
      <c r="H3762" t="s">
        <v>1352</v>
      </c>
      <c r="I3762" t="s">
        <v>1353</v>
      </c>
      <c r="J3762" s="10" t="str">
        <f>+LEFT(U3762,4)</f>
        <v>RIV-</v>
      </c>
      <c r="K3762" t="s">
        <v>10</v>
      </c>
      <c r="L3762" s="52">
        <v>40000</v>
      </c>
      <c r="M3762" t="s">
        <v>1472</v>
      </c>
      <c r="N3762" t="s">
        <v>11</v>
      </c>
      <c r="O3762" s="78">
        <v>0.1328</v>
      </c>
      <c r="P3762" s="11">
        <f>ROUND(O3762*L3762,2)</f>
        <v>5312</v>
      </c>
      <c r="Q3762" s="12">
        <f>IF(N3762="HKD",7.8,IF(N3762="CNY",7.30034,1))</f>
        <v>7.3003400000000003</v>
      </c>
      <c r="R3762" s="14">
        <f>+ROUND(O3762/Q3762,4)</f>
        <v>1.8200000000000001E-2</v>
      </c>
      <c r="S3762" s="13">
        <f>ROUND(R3762*L3762,2)</f>
        <v>728</v>
      </c>
      <c r="T3762" s="14" t="s">
        <v>349</v>
      </c>
      <c r="U3762" t="s">
        <v>132</v>
      </c>
    </row>
    <row r="3763" spans="1:21" x14ac:dyDescent="0.2">
      <c r="A3763" t="s">
        <v>6978</v>
      </c>
      <c r="B3763" s="23">
        <v>45854</v>
      </c>
      <c r="C3763" s="23">
        <v>45827</v>
      </c>
      <c r="D3763" t="s">
        <v>235</v>
      </c>
      <c r="E3763" t="s">
        <v>236</v>
      </c>
      <c r="G3763" t="s">
        <v>7508</v>
      </c>
      <c r="H3763" t="s">
        <v>1352</v>
      </c>
      <c r="I3763" t="s">
        <v>1353</v>
      </c>
      <c r="J3763" s="10" t="str">
        <f>+LEFT(U3763,4)</f>
        <v>RIV-</v>
      </c>
      <c r="K3763" t="s">
        <v>10</v>
      </c>
      <c r="L3763" s="52">
        <v>41000</v>
      </c>
      <c r="M3763" t="s">
        <v>1472</v>
      </c>
      <c r="N3763" t="s">
        <v>11</v>
      </c>
      <c r="O3763" s="78">
        <v>0.1328</v>
      </c>
      <c r="P3763" s="11">
        <f>ROUND(O3763*L3763,2)</f>
        <v>5444.8</v>
      </c>
      <c r="Q3763" s="12">
        <f>IF(N3763="HKD",7.8,IF(N3763="CNY",7.30034,1))</f>
        <v>7.3003400000000003</v>
      </c>
      <c r="R3763" s="14">
        <f>+ROUND(O3763/Q3763,4)</f>
        <v>1.8200000000000001E-2</v>
      </c>
      <c r="S3763" s="13">
        <f>ROUND(R3763*L3763,2)</f>
        <v>746.2</v>
      </c>
      <c r="T3763" s="14" t="s">
        <v>349</v>
      </c>
      <c r="U3763" t="s">
        <v>132</v>
      </c>
    </row>
    <row r="3764" spans="1:21" x14ac:dyDescent="0.2">
      <c r="A3764" t="s">
        <v>6979</v>
      </c>
      <c r="B3764" s="23">
        <v>45854</v>
      </c>
      <c r="C3764" s="23">
        <v>45807</v>
      </c>
      <c r="D3764" t="s">
        <v>235</v>
      </c>
      <c r="E3764" t="s">
        <v>236</v>
      </c>
      <c r="G3764" t="s">
        <v>7507</v>
      </c>
      <c r="H3764" t="s">
        <v>1352</v>
      </c>
      <c r="I3764" t="s">
        <v>1353</v>
      </c>
      <c r="J3764" s="10" t="str">
        <f>+LEFT(U3764,4)</f>
        <v>RIV-</v>
      </c>
      <c r="K3764" t="s">
        <v>10</v>
      </c>
      <c r="L3764" s="52">
        <v>5650</v>
      </c>
      <c r="M3764" t="s">
        <v>1472</v>
      </c>
      <c r="N3764" t="s">
        <v>11</v>
      </c>
      <c r="O3764" s="78">
        <v>0.13550000000000001</v>
      </c>
      <c r="P3764" s="11">
        <f>ROUND(O3764*L3764,2)</f>
        <v>765.58</v>
      </c>
      <c r="Q3764" s="12">
        <f>IF(N3764="HKD",7.8,IF(N3764="CNY",7.30034,1))</f>
        <v>7.3003400000000003</v>
      </c>
      <c r="R3764" s="14">
        <f>+ROUND(O3764/Q3764,4)</f>
        <v>1.8599999999999998E-2</v>
      </c>
      <c r="S3764" s="13">
        <f>ROUND(R3764*L3764,2)</f>
        <v>105.09</v>
      </c>
      <c r="T3764" s="14" t="s">
        <v>349</v>
      </c>
      <c r="U3764" t="s">
        <v>132</v>
      </c>
    </row>
    <row r="3765" spans="1:21" x14ac:dyDescent="0.2">
      <c r="A3765" t="s">
        <v>6982</v>
      </c>
      <c r="B3765" s="23">
        <v>45854</v>
      </c>
      <c r="C3765" s="23">
        <v>45838</v>
      </c>
      <c r="D3765" t="s">
        <v>235</v>
      </c>
      <c r="E3765" t="s">
        <v>236</v>
      </c>
      <c r="G3765" t="s">
        <v>7507</v>
      </c>
      <c r="H3765" t="s">
        <v>3526</v>
      </c>
      <c r="I3765" t="s">
        <v>3527</v>
      </c>
      <c r="J3765" s="10" t="str">
        <f>+LEFT(U3765,4)</f>
        <v>RIV-</v>
      </c>
      <c r="K3765" t="s">
        <v>10</v>
      </c>
      <c r="L3765" s="52">
        <v>35000</v>
      </c>
      <c r="M3765" t="s">
        <v>1472</v>
      </c>
      <c r="N3765" t="s">
        <v>11</v>
      </c>
      <c r="O3765" s="78">
        <v>0.14480000000000001</v>
      </c>
      <c r="P3765" s="11">
        <f>ROUND(O3765*L3765,2)</f>
        <v>5068</v>
      </c>
      <c r="Q3765" s="12">
        <f>IF(N3765="HKD",7.8,IF(N3765="CNY",7.30034,1))</f>
        <v>7.3003400000000003</v>
      </c>
      <c r="R3765" s="14">
        <f>+ROUND(O3765/Q3765,4)</f>
        <v>1.9800000000000002E-2</v>
      </c>
      <c r="S3765" s="13">
        <f>ROUND(R3765*L3765,2)</f>
        <v>693</v>
      </c>
      <c r="T3765" s="14" t="s">
        <v>349</v>
      </c>
      <c r="U3765" t="s">
        <v>132</v>
      </c>
    </row>
    <row r="3766" spans="1:21" x14ac:dyDescent="0.2">
      <c r="A3766" t="s">
        <v>6983</v>
      </c>
      <c r="B3766" s="23">
        <v>45854</v>
      </c>
      <c r="C3766" s="23">
        <v>45803</v>
      </c>
      <c r="D3766" t="s">
        <v>162</v>
      </c>
      <c r="E3766" t="s">
        <v>163</v>
      </c>
      <c r="G3766" t="s">
        <v>7501</v>
      </c>
      <c r="H3766" t="s">
        <v>587</v>
      </c>
      <c r="I3766" t="s">
        <v>588</v>
      </c>
      <c r="J3766" s="10" t="str">
        <f>+LEFT(U3766,4)</f>
        <v>SCR-</v>
      </c>
      <c r="K3766" t="s">
        <v>10</v>
      </c>
      <c r="L3766" s="52">
        <v>8550</v>
      </c>
      <c r="M3766" t="s">
        <v>1472</v>
      </c>
      <c r="N3766" t="s">
        <v>11</v>
      </c>
      <c r="O3766" s="78">
        <v>0.153</v>
      </c>
      <c r="P3766" s="11">
        <f>ROUND(O3766*L3766,2)</f>
        <v>1308.1500000000001</v>
      </c>
      <c r="Q3766" s="12">
        <f>IF(N3766="HKD",7.8,IF(N3766="CNY",7.30034,1))</f>
        <v>7.3003400000000003</v>
      </c>
      <c r="R3766" s="14">
        <f>+ROUND(O3766/Q3766,4)</f>
        <v>2.1000000000000001E-2</v>
      </c>
      <c r="S3766" s="13">
        <f>ROUND(R3766*L3766,2)</f>
        <v>179.55</v>
      </c>
      <c r="T3766" s="14" t="s">
        <v>349</v>
      </c>
      <c r="U3766" t="s">
        <v>166</v>
      </c>
    </row>
    <row r="3767" spans="1:21" x14ac:dyDescent="0.2">
      <c r="A3767" t="s">
        <v>6984</v>
      </c>
      <c r="B3767" s="23">
        <v>45854</v>
      </c>
      <c r="C3767" s="23">
        <v>45803</v>
      </c>
      <c r="D3767" t="s">
        <v>162</v>
      </c>
      <c r="E3767" t="s">
        <v>163</v>
      </c>
      <c r="G3767" t="s">
        <v>7501</v>
      </c>
      <c r="H3767" t="s">
        <v>587</v>
      </c>
      <c r="I3767" t="s">
        <v>588</v>
      </c>
      <c r="J3767" s="10" t="str">
        <f>+LEFT(U3767,4)</f>
        <v>SCR-</v>
      </c>
      <c r="K3767" t="s">
        <v>10</v>
      </c>
      <c r="L3767" s="52">
        <v>11100</v>
      </c>
      <c r="M3767" t="s">
        <v>1472</v>
      </c>
      <c r="N3767" t="s">
        <v>11</v>
      </c>
      <c r="O3767" s="78">
        <v>0.153</v>
      </c>
      <c r="P3767" s="11">
        <f>ROUND(O3767*L3767,2)</f>
        <v>1698.3</v>
      </c>
      <c r="Q3767" s="12">
        <f>IF(N3767="HKD",7.8,IF(N3767="CNY",7.30034,1))</f>
        <v>7.3003400000000003</v>
      </c>
      <c r="R3767" s="14">
        <f>+ROUND(O3767/Q3767,4)</f>
        <v>2.1000000000000001E-2</v>
      </c>
      <c r="S3767" s="13">
        <f>ROUND(R3767*L3767,2)</f>
        <v>233.1</v>
      </c>
      <c r="T3767" s="14" t="s">
        <v>349</v>
      </c>
      <c r="U3767" t="s">
        <v>166</v>
      </c>
    </row>
    <row r="3768" spans="1:21" x14ac:dyDescent="0.2">
      <c r="A3768" t="s">
        <v>6985</v>
      </c>
      <c r="B3768" s="23">
        <v>45854</v>
      </c>
      <c r="C3768" s="23">
        <v>45839</v>
      </c>
      <c r="D3768" t="s">
        <v>235</v>
      </c>
      <c r="E3768" t="s">
        <v>236</v>
      </c>
      <c r="G3768" t="s">
        <v>7511</v>
      </c>
      <c r="H3768" t="s">
        <v>239</v>
      </c>
      <c r="I3768" t="s">
        <v>240</v>
      </c>
      <c r="J3768" s="10" t="str">
        <f>+LEFT(U3768,4)</f>
        <v>RIV-</v>
      </c>
      <c r="K3768" t="s">
        <v>10</v>
      </c>
      <c r="L3768" s="52">
        <v>30000</v>
      </c>
      <c r="M3768" t="s">
        <v>1472</v>
      </c>
      <c r="N3768" t="s">
        <v>11</v>
      </c>
      <c r="O3768" s="78">
        <v>0.15790000000000001</v>
      </c>
      <c r="P3768" s="11">
        <f>ROUND(O3768*L3768,2)</f>
        <v>4737</v>
      </c>
      <c r="Q3768" s="12">
        <f>IF(N3768="HKD",7.8,IF(N3768="CNY",7.30034,1))</f>
        <v>7.3003400000000003</v>
      </c>
      <c r="R3768" s="14">
        <f>+ROUND(O3768/Q3768,4)</f>
        <v>2.1600000000000001E-2</v>
      </c>
      <c r="S3768" s="13">
        <f>ROUND(R3768*L3768,2)</f>
        <v>648</v>
      </c>
      <c r="T3768" s="14" t="s">
        <v>349</v>
      </c>
      <c r="U3768" t="s">
        <v>132</v>
      </c>
    </row>
    <row r="3769" spans="1:21" x14ac:dyDescent="0.2">
      <c r="A3769" t="s">
        <v>6987</v>
      </c>
      <c r="B3769" s="23">
        <v>45854</v>
      </c>
      <c r="C3769" s="23">
        <v>45846</v>
      </c>
      <c r="D3769" t="s">
        <v>235</v>
      </c>
      <c r="E3769" t="s">
        <v>236</v>
      </c>
      <c r="G3769" t="s">
        <v>7511</v>
      </c>
      <c r="H3769" t="s">
        <v>242</v>
      </c>
      <c r="I3769" t="s">
        <v>243</v>
      </c>
      <c r="J3769" s="10" t="str">
        <f>+LEFT(U3769,4)</f>
        <v>RIV-</v>
      </c>
      <c r="K3769" t="s">
        <v>10</v>
      </c>
      <c r="L3769" s="52">
        <v>20000</v>
      </c>
      <c r="M3769" t="s">
        <v>1472</v>
      </c>
      <c r="N3769" t="s">
        <v>11</v>
      </c>
      <c r="O3769" s="78">
        <v>0.18279999999999999</v>
      </c>
      <c r="P3769" s="11">
        <f>ROUND(O3769*L3769,2)</f>
        <v>3656</v>
      </c>
      <c r="Q3769" s="12">
        <f>IF(N3769="HKD",7.8,IF(N3769="CNY",7.30034,1))</f>
        <v>7.3003400000000003</v>
      </c>
      <c r="R3769" s="14">
        <f>+ROUND(O3769/Q3769,4)</f>
        <v>2.5000000000000001E-2</v>
      </c>
      <c r="S3769" s="13">
        <f>ROUND(R3769*L3769,2)</f>
        <v>500</v>
      </c>
      <c r="T3769" s="14" t="s">
        <v>349</v>
      </c>
      <c r="U3769" t="s">
        <v>132</v>
      </c>
    </row>
    <row r="3770" spans="1:21" x14ac:dyDescent="0.2">
      <c r="A3770" t="s">
        <v>7202</v>
      </c>
      <c r="B3770" s="23">
        <v>45854</v>
      </c>
      <c r="C3770" s="23">
        <v>45852</v>
      </c>
      <c r="D3770" t="s">
        <v>5</v>
      </c>
      <c r="E3770" t="s">
        <v>6</v>
      </c>
      <c r="G3770" t="s">
        <v>7588</v>
      </c>
      <c r="H3770" t="s">
        <v>459</v>
      </c>
      <c r="I3770" t="s">
        <v>460</v>
      </c>
      <c r="J3770" s="10" t="str">
        <f>+LEFT(U3770,4)</f>
        <v>BOX-</v>
      </c>
      <c r="K3770" t="s">
        <v>10</v>
      </c>
      <c r="L3770" s="52">
        <v>2020</v>
      </c>
      <c r="M3770" t="s">
        <v>1472</v>
      </c>
      <c r="N3770" t="s">
        <v>11</v>
      </c>
      <c r="O3770" s="78">
        <v>3.05</v>
      </c>
      <c r="P3770" s="11">
        <f>ROUND(O3770*L3770,2)</f>
        <v>6161</v>
      </c>
      <c r="Q3770" s="12">
        <f>IF(N3770="HKD",7.8,IF(N3770="CNY",7.30034,1))</f>
        <v>7.3003400000000003</v>
      </c>
      <c r="R3770" s="14">
        <f>+ROUND(O3770/Q3770,4)</f>
        <v>0.4178</v>
      </c>
      <c r="S3770" s="13">
        <f>ROUND(R3770*L3770,2)</f>
        <v>843.96</v>
      </c>
      <c r="T3770" s="14" t="s">
        <v>349</v>
      </c>
      <c r="U3770" t="s">
        <v>1</v>
      </c>
    </row>
    <row r="3771" spans="1:21" x14ac:dyDescent="0.2">
      <c r="A3771" t="s">
        <v>7291</v>
      </c>
      <c r="B3771" s="23">
        <v>45854</v>
      </c>
      <c r="C3771" s="23">
        <v>45818</v>
      </c>
      <c r="D3771" t="s">
        <v>830</v>
      </c>
      <c r="E3771" t="s">
        <v>831</v>
      </c>
      <c r="G3771" t="s">
        <v>7621</v>
      </c>
      <c r="H3771" t="s">
        <v>3164</v>
      </c>
      <c r="I3771" t="s">
        <v>3374</v>
      </c>
      <c r="J3771" s="10" t="str">
        <f>+LEFT(U3771,4)</f>
        <v>LID-</v>
      </c>
      <c r="K3771" t="s">
        <v>98</v>
      </c>
      <c r="L3771" s="52">
        <v>1000</v>
      </c>
      <c r="M3771" t="s">
        <v>1472</v>
      </c>
      <c r="N3771" t="s">
        <v>11</v>
      </c>
      <c r="O3771" s="78">
        <v>4.2</v>
      </c>
      <c r="P3771" s="11">
        <f>ROUND(O3771*L3771,2)</f>
        <v>4200</v>
      </c>
      <c r="Q3771" s="12">
        <f>IF(N3771="HKD",7.8,IF(N3771="CNY",7.30034,1))</f>
        <v>7.3003400000000003</v>
      </c>
      <c r="R3771" s="14">
        <f>+ROUND(O3771/Q3771,4)</f>
        <v>0.57530000000000003</v>
      </c>
      <c r="S3771" s="13">
        <f>ROUND(R3771*L3771,2)</f>
        <v>575.29999999999995</v>
      </c>
      <c r="T3771" s="14" t="s">
        <v>349</v>
      </c>
      <c r="U3771" t="s">
        <v>368</v>
      </c>
    </row>
    <row r="3772" spans="1:21" x14ac:dyDescent="0.2">
      <c r="A3772" t="s">
        <v>7295</v>
      </c>
      <c r="B3772" s="23">
        <v>45854</v>
      </c>
      <c r="C3772" s="23">
        <v>45805</v>
      </c>
      <c r="D3772" t="s">
        <v>830</v>
      </c>
      <c r="E3772" t="s">
        <v>831</v>
      </c>
      <c r="G3772" t="s">
        <v>7624</v>
      </c>
      <c r="H3772" t="s">
        <v>3738</v>
      </c>
      <c r="I3772" t="s">
        <v>3739</v>
      </c>
      <c r="J3772" s="10" t="str">
        <f>+LEFT(U3772,4)</f>
        <v>LID-</v>
      </c>
      <c r="K3772" t="s">
        <v>98</v>
      </c>
      <c r="L3772" s="52">
        <v>1010</v>
      </c>
      <c r="M3772" t="s">
        <v>1472</v>
      </c>
      <c r="N3772" t="s">
        <v>11</v>
      </c>
      <c r="O3772" s="78">
        <v>4.25</v>
      </c>
      <c r="P3772" s="11">
        <f>ROUND(O3772*L3772,2)</f>
        <v>4292.5</v>
      </c>
      <c r="Q3772" s="12">
        <f>IF(N3772="HKD",7.8,IF(N3772="CNY",7.30034,1))</f>
        <v>7.3003400000000003</v>
      </c>
      <c r="R3772" s="14">
        <f>+ROUND(O3772/Q3772,4)</f>
        <v>0.58220000000000005</v>
      </c>
      <c r="S3772" s="13">
        <f>ROUND(R3772*L3772,2)</f>
        <v>588.02</v>
      </c>
      <c r="T3772" s="14" t="s">
        <v>349</v>
      </c>
      <c r="U3772" t="s">
        <v>368</v>
      </c>
    </row>
    <row r="3773" spans="1:21" x14ac:dyDescent="0.2">
      <c r="A3773" t="s">
        <v>7299</v>
      </c>
      <c r="B3773" s="23">
        <v>45854</v>
      </c>
      <c r="C3773" s="23">
        <v>45818</v>
      </c>
      <c r="D3773" t="s">
        <v>94</v>
      </c>
      <c r="E3773" t="s">
        <v>95</v>
      </c>
      <c r="G3773" t="s">
        <v>7632</v>
      </c>
      <c r="H3773" t="s">
        <v>3162</v>
      </c>
      <c r="I3773" t="s">
        <v>3372</v>
      </c>
      <c r="J3773" s="10" t="str">
        <f>+LEFT(U3773,4)</f>
        <v>LID-</v>
      </c>
      <c r="K3773" t="s">
        <v>98</v>
      </c>
      <c r="L3773" s="52">
        <v>10</v>
      </c>
      <c r="M3773" t="s">
        <v>1472</v>
      </c>
      <c r="N3773" t="s">
        <v>11</v>
      </c>
      <c r="O3773" s="78">
        <v>4.26</v>
      </c>
      <c r="P3773" s="11">
        <f>ROUND(O3773*L3773,2)</f>
        <v>42.6</v>
      </c>
      <c r="Q3773" s="12">
        <f>IF(N3773="HKD",7.8,IF(N3773="CNY",7.30034,1))</f>
        <v>7.3003400000000003</v>
      </c>
      <c r="R3773" s="14">
        <f>+ROUND(O3773/Q3773,4)</f>
        <v>0.58350000000000002</v>
      </c>
      <c r="S3773" s="13">
        <f>ROUND(R3773*L3773,2)</f>
        <v>5.84</v>
      </c>
      <c r="T3773" s="14" t="s">
        <v>349</v>
      </c>
      <c r="U3773" t="s">
        <v>368</v>
      </c>
    </row>
    <row r="3774" spans="1:21" x14ac:dyDescent="0.2">
      <c r="A3774" t="s">
        <v>7299</v>
      </c>
      <c r="B3774" s="23">
        <v>45854</v>
      </c>
      <c r="C3774" s="23">
        <v>45818</v>
      </c>
      <c r="D3774" t="s">
        <v>94</v>
      </c>
      <c r="E3774" t="s">
        <v>95</v>
      </c>
      <c r="G3774" t="s">
        <v>7632</v>
      </c>
      <c r="H3774" t="s">
        <v>3162</v>
      </c>
      <c r="I3774" t="s">
        <v>3372</v>
      </c>
      <c r="J3774" s="10" t="str">
        <f>+LEFT(U3774,4)</f>
        <v>LID-</v>
      </c>
      <c r="K3774" t="s">
        <v>98</v>
      </c>
      <c r="L3774" s="52">
        <v>556</v>
      </c>
      <c r="M3774" t="s">
        <v>1472</v>
      </c>
      <c r="N3774" t="s">
        <v>11</v>
      </c>
      <c r="O3774" s="78">
        <v>4.26</v>
      </c>
      <c r="P3774" s="11">
        <f>ROUND(O3774*L3774,2)</f>
        <v>2368.56</v>
      </c>
      <c r="Q3774" s="12">
        <f>IF(N3774="HKD",7.8,IF(N3774="CNY",7.30034,1))</f>
        <v>7.3003400000000003</v>
      </c>
      <c r="R3774" s="14">
        <f>+ROUND(O3774/Q3774,4)</f>
        <v>0.58350000000000002</v>
      </c>
      <c r="S3774" s="13">
        <f>ROUND(R3774*L3774,2)</f>
        <v>324.43</v>
      </c>
      <c r="T3774" s="14" t="s">
        <v>349</v>
      </c>
      <c r="U3774" t="s">
        <v>368</v>
      </c>
    </row>
    <row r="3775" spans="1:21" x14ac:dyDescent="0.2">
      <c r="A3775" t="s">
        <v>7302</v>
      </c>
      <c r="B3775" s="23">
        <v>45854</v>
      </c>
      <c r="C3775" s="23">
        <v>45827</v>
      </c>
      <c r="D3775" t="s">
        <v>94</v>
      </c>
      <c r="E3775" t="s">
        <v>95</v>
      </c>
      <c r="G3775" t="s">
        <v>7632</v>
      </c>
      <c r="H3775" t="s">
        <v>3162</v>
      </c>
      <c r="I3775" t="s">
        <v>3372</v>
      </c>
      <c r="J3775" s="10" t="str">
        <f>+LEFT(U3775,4)</f>
        <v>LID-</v>
      </c>
      <c r="K3775" t="s">
        <v>98</v>
      </c>
      <c r="L3775" s="52">
        <v>274</v>
      </c>
      <c r="M3775" t="s">
        <v>1472</v>
      </c>
      <c r="N3775" t="s">
        <v>11</v>
      </c>
      <c r="O3775" s="78">
        <v>4.26</v>
      </c>
      <c r="P3775" s="11">
        <f>ROUND(O3775*L3775,2)</f>
        <v>1167.24</v>
      </c>
      <c r="Q3775" s="12">
        <f>IF(N3775="HKD",7.8,IF(N3775="CNY",7.30034,1))</f>
        <v>7.3003400000000003</v>
      </c>
      <c r="R3775" s="14">
        <f>+ROUND(O3775/Q3775,4)</f>
        <v>0.58350000000000002</v>
      </c>
      <c r="S3775" s="13">
        <f>ROUND(R3775*L3775,2)</f>
        <v>159.88</v>
      </c>
      <c r="T3775" s="14" t="s">
        <v>349</v>
      </c>
      <c r="U3775" t="s">
        <v>368</v>
      </c>
    </row>
    <row r="3776" spans="1:21" x14ac:dyDescent="0.2">
      <c r="A3776" t="s">
        <v>7334</v>
      </c>
      <c r="B3776" s="23">
        <v>45854</v>
      </c>
      <c r="C3776" s="23">
        <v>45803</v>
      </c>
      <c r="D3776" t="s">
        <v>143</v>
      </c>
      <c r="E3776" t="s">
        <v>144</v>
      </c>
      <c r="G3776" t="s">
        <v>7646</v>
      </c>
      <c r="H3776" t="s">
        <v>141</v>
      </c>
      <c r="I3776" t="s">
        <v>142</v>
      </c>
      <c r="J3776" s="10" t="str">
        <f>+LEFT(U3776,4)</f>
        <v>KNOB</v>
      </c>
      <c r="K3776" t="s">
        <v>10</v>
      </c>
      <c r="L3776" s="52">
        <v>5880</v>
      </c>
      <c r="M3776" t="s">
        <v>1472</v>
      </c>
      <c r="N3776" t="s">
        <v>11</v>
      </c>
      <c r="O3776" s="78">
        <v>5.0999999999999996</v>
      </c>
      <c r="P3776" s="11">
        <f>ROUND(O3776*L3776,2)</f>
        <v>29988</v>
      </c>
      <c r="Q3776" s="12">
        <f>IF(N3776="HKD",7.8,IF(N3776="CNY",7.30034,1))</f>
        <v>7.3003400000000003</v>
      </c>
      <c r="R3776" s="14">
        <f>+ROUND(O3776/Q3776,4)</f>
        <v>0.6986</v>
      </c>
      <c r="S3776" s="13">
        <f>ROUND(R3776*L3776,2)</f>
        <v>4107.7700000000004</v>
      </c>
      <c r="T3776" s="14" t="s">
        <v>349</v>
      </c>
      <c r="U3776" t="s">
        <v>32</v>
      </c>
    </row>
    <row r="3777" spans="1:21" x14ac:dyDescent="0.2">
      <c r="A3777" t="s">
        <v>7380</v>
      </c>
      <c r="B3777" s="23">
        <v>45854</v>
      </c>
      <c r="C3777" s="23">
        <v>45756</v>
      </c>
      <c r="D3777" t="s">
        <v>143</v>
      </c>
      <c r="E3777" t="s">
        <v>144</v>
      </c>
      <c r="G3777" t="s">
        <v>7646</v>
      </c>
      <c r="H3777" t="s">
        <v>3146</v>
      </c>
      <c r="I3777" t="s">
        <v>3356</v>
      </c>
      <c r="J3777" s="10" t="str">
        <f>+LEFT(U3777,4)</f>
        <v>LHDL</v>
      </c>
      <c r="K3777" t="s">
        <v>10</v>
      </c>
      <c r="L3777" s="52">
        <v>1480</v>
      </c>
      <c r="M3777" t="s">
        <v>1472</v>
      </c>
      <c r="N3777" t="s">
        <v>11</v>
      </c>
      <c r="O3777" s="78">
        <v>6.8814000000000002</v>
      </c>
      <c r="P3777" s="11">
        <f>ROUND(O3777*L3777,2)</f>
        <v>10184.469999999999</v>
      </c>
      <c r="Q3777" s="12">
        <f>IF(N3777="HKD",7.8,IF(N3777="CNY",7.30034,1))</f>
        <v>7.3003400000000003</v>
      </c>
      <c r="R3777" s="14">
        <f>+ROUND(O3777/Q3777,4)</f>
        <v>0.94259999999999999</v>
      </c>
      <c r="S3777" s="13">
        <f>ROUND(R3777*L3777,2)</f>
        <v>1395.05</v>
      </c>
      <c r="T3777" s="14" t="s">
        <v>349</v>
      </c>
      <c r="U3777" t="s">
        <v>125</v>
      </c>
    </row>
    <row r="3778" spans="1:21" x14ac:dyDescent="0.2">
      <c r="A3778" t="s">
        <v>7381</v>
      </c>
      <c r="B3778" s="23">
        <v>45854</v>
      </c>
      <c r="C3778" s="23">
        <v>45756</v>
      </c>
      <c r="D3778" t="s">
        <v>143</v>
      </c>
      <c r="E3778" t="s">
        <v>144</v>
      </c>
      <c r="G3778" t="s">
        <v>7646</v>
      </c>
      <c r="H3778" t="s">
        <v>1796</v>
      </c>
      <c r="I3778" t="s">
        <v>1797</v>
      </c>
      <c r="J3778" s="10" t="str">
        <f>+LEFT(U3778,4)</f>
        <v>LHDL</v>
      </c>
      <c r="K3778" t="s">
        <v>10</v>
      </c>
      <c r="L3778" s="52">
        <v>840</v>
      </c>
      <c r="M3778" t="s">
        <v>1472</v>
      </c>
      <c r="N3778" t="s">
        <v>11</v>
      </c>
      <c r="O3778" s="78">
        <v>6.8814000000000002</v>
      </c>
      <c r="P3778" s="11">
        <f>ROUND(O3778*L3778,2)</f>
        <v>5780.38</v>
      </c>
      <c r="Q3778" s="12">
        <f>IF(N3778="HKD",7.8,IF(N3778="CNY",7.30034,1))</f>
        <v>7.3003400000000003</v>
      </c>
      <c r="R3778" s="14">
        <f>+ROUND(O3778/Q3778,4)</f>
        <v>0.94259999999999999</v>
      </c>
      <c r="S3778" s="13">
        <f>ROUND(R3778*L3778,2)</f>
        <v>791.78</v>
      </c>
      <c r="T3778" s="14" t="s">
        <v>349</v>
      </c>
      <c r="U3778" t="s">
        <v>125</v>
      </c>
    </row>
    <row r="3779" spans="1:21" x14ac:dyDescent="0.2">
      <c r="A3779" t="s">
        <v>7382</v>
      </c>
      <c r="B3779" s="23">
        <v>45854</v>
      </c>
      <c r="C3779" s="23">
        <v>45756</v>
      </c>
      <c r="D3779" t="s">
        <v>143</v>
      </c>
      <c r="E3779" t="s">
        <v>144</v>
      </c>
      <c r="G3779" t="s">
        <v>7646</v>
      </c>
      <c r="H3779" t="s">
        <v>3150</v>
      </c>
      <c r="I3779" t="s">
        <v>3360</v>
      </c>
      <c r="J3779" s="10" t="str">
        <f>+LEFT(U3779,4)</f>
        <v>LHDL</v>
      </c>
      <c r="K3779" t="s">
        <v>10</v>
      </c>
      <c r="L3779" s="52">
        <v>370</v>
      </c>
      <c r="M3779" t="s">
        <v>1472</v>
      </c>
      <c r="N3779" t="s">
        <v>11</v>
      </c>
      <c r="O3779" s="78">
        <v>6.8814000000000002</v>
      </c>
      <c r="P3779" s="11">
        <f>ROUND(O3779*L3779,2)</f>
        <v>2546.12</v>
      </c>
      <c r="Q3779" s="12">
        <f>IF(N3779="HKD",7.8,IF(N3779="CNY",7.30034,1))</f>
        <v>7.3003400000000003</v>
      </c>
      <c r="R3779" s="14">
        <f>+ROUND(O3779/Q3779,4)</f>
        <v>0.94259999999999999</v>
      </c>
      <c r="S3779" s="13">
        <f>ROUND(R3779*L3779,2)</f>
        <v>348.76</v>
      </c>
      <c r="T3779" s="14" t="s">
        <v>349</v>
      </c>
      <c r="U3779" t="s">
        <v>125</v>
      </c>
    </row>
    <row r="3780" spans="1:21" x14ac:dyDescent="0.2">
      <c r="A3780" t="s">
        <v>7384</v>
      </c>
      <c r="B3780" s="23">
        <v>45854</v>
      </c>
      <c r="C3780" s="23">
        <v>45763</v>
      </c>
      <c r="D3780" t="s">
        <v>143</v>
      </c>
      <c r="E3780" t="s">
        <v>144</v>
      </c>
      <c r="G3780" t="s">
        <v>7646</v>
      </c>
      <c r="H3780" t="s">
        <v>3190</v>
      </c>
      <c r="I3780" t="s">
        <v>3397</v>
      </c>
      <c r="J3780" s="10" t="str">
        <f>+LEFT(U3780,4)</f>
        <v>LHDL</v>
      </c>
      <c r="K3780" t="s">
        <v>10</v>
      </c>
      <c r="L3780" s="52">
        <v>400</v>
      </c>
      <c r="M3780" t="s">
        <v>1472</v>
      </c>
      <c r="N3780" t="s">
        <v>11</v>
      </c>
      <c r="O3780" s="78">
        <v>6.8814000000000002</v>
      </c>
      <c r="P3780" s="11">
        <f>ROUND(O3780*L3780,2)</f>
        <v>2752.56</v>
      </c>
      <c r="Q3780" s="12">
        <f>IF(N3780="HKD",7.8,IF(N3780="CNY",7.30034,1))</f>
        <v>7.3003400000000003</v>
      </c>
      <c r="R3780" s="14">
        <f>+ROUND(O3780/Q3780,4)</f>
        <v>0.94259999999999999</v>
      </c>
      <c r="S3780" s="13">
        <f>ROUND(R3780*L3780,2)</f>
        <v>377.04</v>
      </c>
      <c r="T3780" s="14" t="s">
        <v>349</v>
      </c>
      <c r="U3780" t="s">
        <v>125</v>
      </c>
    </row>
    <row r="3781" spans="1:21" x14ac:dyDescent="0.2">
      <c r="A3781" t="s">
        <v>7387</v>
      </c>
      <c r="B3781" s="23">
        <v>45854</v>
      </c>
      <c r="C3781" s="23">
        <v>45803</v>
      </c>
      <c r="D3781" t="s">
        <v>143</v>
      </c>
      <c r="E3781" t="s">
        <v>144</v>
      </c>
      <c r="G3781" t="s">
        <v>7646</v>
      </c>
      <c r="H3781" t="s">
        <v>1798</v>
      </c>
      <c r="I3781" t="s">
        <v>1799</v>
      </c>
      <c r="J3781" s="10" t="str">
        <f>+LEFT(U3781,4)</f>
        <v>LHDL</v>
      </c>
      <c r="K3781" t="s">
        <v>10</v>
      </c>
      <c r="L3781" s="52">
        <v>1960</v>
      </c>
      <c r="M3781" t="s">
        <v>1472</v>
      </c>
      <c r="N3781" t="s">
        <v>11</v>
      </c>
      <c r="O3781" s="78">
        <v>6.8814000000000002</v>
      </c>
      <c r="P3781" s="11">
        <f>ROUND(O3781*L3781,2)</f>
        <v>13487.54</v>
      </c>
      <c r="Q3781" s="12">
        <f>IF(N3781="HKD",7.8,IF(N3781="CNY",7.30034,1))</f>
        <v>7.3003400000000003</v>
      </c>
      <c r="R3781" s="14">
        <f>+ROUND(O3781/Q3781,4)</f>
        <v>0.94259999999999999</v>
      </c>
      <c r="S3781" s="13">
        <f>ROUND(R3781*L3781,2)</f>
        <v>1847.5</v>
      </c>
      <c r="T3781" s="14" t="s">
        <v>349</v>
      </c>
      <c r="U3781" t="s">
        <v>125</v>
      </c>
    </row>
    <row r="3782" spans="1:21" x14ac:dyDescent="0.2">
      <c r="A3782" t="s">
        <v>7419</v>
      </c>
      <c r="B3782" s="23">
        <v>45854</v>
      </c>
      <c r="C3782" s="23">
        <v>45817</v>
      </c>
      <c r="D3782" t="s">
        <v>263</v>
      </c>
      <c r="E3782" t="s">
        <v>0</v>
      </c>
      <c r="G3782" t="s">
        <v>7705</v>
      </c>
      <c r="H3782" t="s">
        <v>6864</v>
      </c>
      <c r="I3782" t="s">
        <v>6865</v>
      </c>
      <c r="J3782" s="10" t="str">
        <f>+LEFT(U3782,4)</f>
        <v>LHDL</v>
      </c>
      <c r="K3782" t="s">
        <v>10</v>
      </c>
      <c r="L3782" s="52">
        <v>40</v>
      </c>
      <c r="M3782" t="s">
        <v>1472</v>
      </c>
      <c r="N3782" t="s">
        <v>11</v>
      </c>
      <c r="O3782" s="78">
        <v>9.5239999999999991</v>
      </c>
      <c r="P3782" s="11">
        <f>ROUND(O3782*L3782,2)</f>
        <v>380.96</v>
      </c>
      <c r="Q3782" s="12">
        <f>IF(N3782="HKD",7.8,IF(N3782="CNY",7.30034,1))</f>
        <v>7.3003400000000003</v>
      </c>
      <c r="R3782" s="14">
        <f>+ROUND(O3782/Q3782,4)</f>
        <v>1.3046</v>
      </c>
      <c r="S3782" s="13">
        <f>ROUND(R3782*L3782,2)</f>
        <v>52.18</v>
      </c>
      <c r="T3782" s="14" t="s">
        <v>349</v>
      </c>
      <c r="U3782" t="s">
        <v>125</v>
      </c>
    </row>
    <row r="3783" spans="1:21" x14ac:dyDescent="0.2">
      <c r="A3783" t="s">
        <v>7420</v>
      </c>
      <c r="B3783" s="23">
        <v>45854</v>
      </c>
      <c r="C3783" s="23">
        <v>45817</v>
      </c>
      <c r="D3783" t="s">
        <v>263</v>
      </c>
      <c r="E3783" t="s">
        <v>0</v>
      </c>
      <c r="G3783" t="s">
        <v>7705</v>
      </c>
      <c r="H3783" t="s">
        <v>6866</v>
      </c>
      <c r="I3783" t="s">
        <v>6867</v>
      </c>
      <c r="J3783" s="10" t="str">
        <f>+LEFT(U3783,4)</f>
        <v>LHDL</v>
      </c>
      <c r="K3783" t="s">
        <v>10</v>
      </c>
      <c r="L3783" s="52">
        <v>1400</v>
      </c>
      <c r="M3783" t="s">
        <v>1472</v>
      </c>
      <c r="N3783" t="s">
        <v>11</v>
      </c>
      <c r="O3783" s="78">
        <v>9.5239999999999991</v>
      </c>
      <c r="P3783" s="11">
        <f>ROUND(O3783*L3783,2)</f>
        <v>13333.6</v>
      </c>
      <c r="Q3783" s="12">
        <f>IF(N3783="HKD",7.8,IF(N3783="CNY",7.30034,1))</f>
        <v>7.3003400000000003</v>
      </c>
      <c r="R3783" s="14">
        <f>+ROUND(O3783/Q3783,4)</f>
        <v>1.3046</v>
      </c>
      <c r="S3783" s="13">
        <f>ROUND(R3783*L3783,2)</f>
        <v>1826.44</v>
      </c>
      <c r="T3783" s="14" t="s">
        <v>349</v>
      </c>
      <c r="U3783" t="s">
        <v>125</v>
      </c>
    </row>
    <row r="3784" spans="1:21" x14ac:dyDescent="0.2">
      <c r="A3784" t="s">
        <v>7421</v>
      </c>
      <c r="B3784" s="23">
        <v>45854</v>
      </c>
      <c r="C3784" s="23">
        <v>45817</v>
      </c>
      <c r="D3784" t="s">
        <v>263</v>
      </c>
      <c r="E3784" t="s">
        <v>0</v>
      </c>
      <c r="G3784" t="s">
        <v>7705</v>
      </c>
      <c r="H3784" t="s">
        <v>6868</v>
      </c>
      <c r="I3784" t="s">
        <v>6869</v>
      </c>
      <c r="J3784" s="10" t="str">
        <f>+LEFT(U3784,4)</f>
        <v>LHDL</v>
      </c>
      <c r="K3784" t="s">
        <v>10</v>
      </c>
      <c r="L3784" s="52">
        <v>730</v>
      </c>
      <c r="M3784" t="s">
        <v>1472</v>
      </c>
      <c r="N3784" t="s">
        <v>11</v>
      </c>
      <c r="O3784" s="78">
        <v>9.5239999999999991</v>
      </c>
      <c r="P3784" s="11">
        <f>ROUND(O3784*L3784,2)</f>
        <v>6952.52</v>
      </c>
      <c r="Q3784" s="12">
        <f>IF(N3784="HKD",7.8,IF(N3784="CNY",7.30034,1))</f>
        <v>7.3003400000000003</v>
      </c>
      <c r="R3784" s="14">
        <f>+ROUND(O3784/Q3784,4)</f>
        <v>1.3046</v>
      </c>
      <c r="S3784" s="13">
        <f>ROUND(R3784*L3784,2)</f>
        <v>952.36</v>
      </c>
      <c r="T3784" s="14" t="s">
        <v>349</v>
      </c>
      <c r="U3784" t="s">
        <v>125</v>
      </c>
    </row>
    <row r="3785" spans="1:21" x14ac:dyDescent="0.2">
      <c r="A3785" t="s">
        <v>7422</v>
      </c>
      <c r="B3785" s="23">
        <v>45854</v>
      </c>
      <c r="C3785" s="23">
        <v>45817</v>
      </c>
      <c r="D3785" t="s">
        <v>263</v>
      </c>
      <c r="E3785" t="s">
        <v>0</v>
      </c>
      <c r="G3785" t="s">
        <v>7705</v>
      </c>
      <c r="H3785" t="s">
        <v>6870</v>
      </c>
      <c r="I3785" t="s">
        <v>6871</v>
      </c>
      <c r="J3785" s="10" t="str">
        <f>+LEFT(U3785,4)</f>
        <v>LHDL</v>
      </c>
      <c r="K3785" t="s">
        <v>10</v>
      </c>
      <c r="L3785" s="52">
        <v>1720</v>
      </c>
      <c r="M3785" t="s">
        <v>1472</v>
      </c>
      <c r="N3785" t="s">
        <v>11</v>
      </c>
      <c r="O3785" s="78">
        <v>9.5239999999999991</v>
      </c>
      <c r="P3785" s="11">
        <f>ROUND(O3785*L3785,2)</f>
        <v>16381.28</v>
      </c>
      <c r="Q3785" s="12">
        <f>IF(N3785="HKD",7.8,IF(N3785="CNY",7.30034,1))</f>
        <v>7.3003400000000003</v>
      </c>
      <c r="R3785" s="14">
        <f>+ROUND(O3785/Q3785,4)</f>
        <v>1.3046</v>
      </c>
      <c r="S3785" s="13">
        <f>ROUND(R3785*L3785,2)</f>
        <v>2243.91</v>
      </c>
      <c r="T3785" s="14" t="s">
        <v>349</v>
      </c>
      <c r="U3785" t="s">
        <v>125</v>
      </c>
    </row>
    <row r="3786" spans="1:21" x14ac:dyDescent="0.2">
      <c r="A3786" t="s">
        <v>7431</v>
      </c>
      <c r="B3786" s="23">
        <v>45854</v>
      </c>
      <c r="C3786" s="23">
        <v>45818</v>
      </c>
      <c r="D3786" t="s">
        <v>898</v>
      </c>
      <c r="E3786" t="s">
        <v>899</v>
      </c>
      <c r="G3786" t="s">
        <v>7709</v>
      </c>
      <c r="H3786" t="s">
        <v>6874</v>
      </c>
      <c r="I3786" t="s">
        <v>6875</v>
      </c>
      <c r="J3786" s="10" t="str">
        <f>+LEFT(U3786,4)</f>
        <v>GLID</v>
      </c>
      <c r="K3786" t="s">
        <v>10</v>
      </c>
      <c r="L3786" s="52">
        <v>500</v>
      </c>
      <c r="M3786" t="s">
        <v>1472</v>
      </c>
      <c r="N3786" t="s">
        <v>11</v>
      </c>
      <c r="O3786" s="78">
        <v>10.945</v>
      </c>
      <c r="P3786" s="11">
        <f>ROUND(O3786*L3786,2)</f>
        <v>5472.5</v>
      </c>
      <c r="Q3786" s="12">
        <f>IF(N3786="HKD",7.8,IF(N3786="CNY",7.30034,1))</f>
        <v>7.3003400000000003</v>
      </c>
      <c r="R3786" s="14">
        <f>+ROUND(O3786/Q3786,4)</f>
        <v>1.4992000000000001</v>
      </c>
      <c r="S3786" s="13">
        <f>ROUND(R3786*L3786,2)</f>
        <v>749.6</v>
      </c>
      <c r="T3786" s="14" t="s">
        <v>349</v>
      </c>
      <c r="U3786" t="s">
        <v>78</v>
      </c>
    </row>
    <row r="3787" spans="1:21" x14ac:dyDescent="0.2">
      <c r="A3787" t="s">
        <v>6350</v>
      </c>
      <c r="B3787" s="23">
        <v>45854</v>
      </c>
      <c r="C3787" s="23">
        <v>45763</v>
      </c>
      <c r="D3787" t="s">
        <v>6397</v>
      </c>
      <c r="E3787" t="s">
        <v>6398</v>
      </c>
      <c r="G3787" t="s">
        <v>6622</v>
      </c>
      <c r="H3787" t="s">
        <v>5729</v>
      </c>
      <c r="I3787" t="s">
        <v>5870</v>
      </c>
      <c r="J3787" s="10" t="str">
        <f>+LEFT(U3787,4)</f>
        <v>SSM-</v>
      </c>
      <c r="K3787" t="s">
        <v>10</v>
      </c>
      <c r="L3787" s="52">
        <v>3776</v>
      </c>
      <c r="M3787" t="s">
        <v>186</v>
      </c>
      <c r="N3787" t="s">
        <v>11</v>
      </c>
      <c r="O3787" s="78">
        <v>11.106199999999999</v>
      </c>
      <c r="P3787" s="11">
        <f>ROUND(O3787*L3787,2)</f>
        <v>41937.01</v>
      </c>
      <c r="Q3787" s="12">
        <f>IF(N3787="HKD",7.8,IF(N3787="CNY",7.30034,1))</f>
        <v>7.3003400000000003</v>
      </c>
      <c r="R3787" s="14">
        <f>+ROUND(O3787/Q3787,4)</f>
        <v>1.5213000000000001</v>
      </c>
      <c r="S3787" s="13">
        <f>ROUND(R3787*L3787,2)</f>
        <v>5744.43</v>
      </c>
      <c r="T3787" s="14" t="s">
        <v>349</v>
      </c>
      <c r="U3787" t="s">
        <v>33</v>
      </c>
    </row>
    <row r="3788" spans="1:21" x14ac:dyDescent="0.2">
      <c r="A3788" t="s">
        <v>7443</v>
      </c>
      <c r="B3788" s="23">
        <v>45854</v>
      </c>
      <c r="C3788" s="23">
        <v>45820</v>
      </c>
      <c r="D3788" t="s">
        <v>898</v>
      </c>
      <c r="E3788" t="s">
        <v>899</v>
      </c>
      <c r="G3788" t="s">
        <v>7715</v>
      </c>
      <c r="H3788" t="s">
        <v>896</v>
      </c>
      <c r="I3788" t="s">
        <v>897</v>
      </c>
      <c r="J3788" s="10" t="str">
        <f>+LEFT(U3788,4)</f>
        <v>GLID</v>
      </c>
      <c r="K3788" t="s">
        <v>10</v>
      </c>
      <c r="L3788" s="52">
        <v>3050</v>
      </c>
      <c r="M3788" t="s">
        <v>1472</v>
      </c>
      <c r="N3788" t="s">
        <v>11</v>
      </c>
      <c r="O3788" s="78">
        <v>16.5</v>
      </c>
      <c r="P3788" s="11">
        <f>ROUND(O3788*L3788,2)</f>
        <v>50325</v>
      </c>
      <c r="Q3788" s="12">
        <f>IF(N3788="HKD",7.8,IF(N3788="CNY",7.30034,1))</f>
        <v>7.3003400000000003</v>
      </c>
      <c r="R3788" s="14">
        <f>+ROUND(O3788/Q3788,4)</f>
        <v>2.2602000000000002</v>
      </c>
      <c r="S3788" s="13">
        <f>ROUND(R3788*L3788,2)</f>
        <v>6893.61</v>
      </c>
      <c r="T3788" s="14" t="s">
        <v>349</v>
      </c>
      <c r="U3788" t="s">
        <v>78</v>
      </c>
    </row>
    <row r="3789" spans="1:21" x14ac:dyDescent="0.2">
      <c r="A3789" t="s">
        <v>6935</v>
      </c>
      <c r="B3789" s="23">
        <v>45855</v>
      </c>
      <c r="C3789" s="23">
        <v>45847</v>
      </c>
      <c r="D3789" t="s">
        <v>101</v>
      </c>
      <c r="E3789" t="s">
        <v>102</v>
      </c>
      <c r="G3789" t="s">
        <v>7495</v>
      </c>
      <c r="H3789" t="s">
        <v>111</v>
      </c>
      <c r="I3789" t="s">
        <v>112</v>
      </c>
      <c r="J3789" s="10" t="str">
        <f>+LEFT(U3789,4)</f>
        <v>STKR</v>
      </c>
      <c r="K3789" t="s">
        <v>10</v>
      </c>
      <c r="L3789" s="52">
        <v>1510</v>
      </c>
      <c r="M3789" t="s">
        <v>1472</v>
      </c>
      <c r="N3789" t="s">
        <v>11</v>
      </c>
      <c r="O3789" s="78">
        <v>0.05</v>
      </c>
      <c r="P3789" s="11">
        <f>ROUND(O3789*L3789,2)</f>
        <v>75.5</v>
      </c>
      <c r="Q3789" s="12">
        <f>IF(N3789="HKD",7.8,IF(N3789="CNY",7.30034,1))</f>
        <v>7.3003400000000003</v>
      </c>
      <c r="R3789" s="14">
        <f>+ROUND(O3789/Q3789,4)</f>
        <v>6.7999999999999996E-3</v>
      </c>
      <c r="S3789" s="13">
        <f>ROUND(R3789*L3789,2)</f>
        <v>10.27</v>
      </c>
      <c r="T3789" s="14" t="s">
        <v>349</v>
      </c>
      <c r="U3789" t="s">
        <v>18</v>
      </c>
    </row>
    <row r="3790" spans="1:21" x14ac:dyDescent="0.2">
      <c r="A3790" t="s">
        <v>6936</v>
      </c>
      <c r="B3790" s="23">
        <v>45855</v>
      </c>
      <c r="C3790" s="23">
        <v>45847</v>
      </c>
      <c r="D3790" t="s">
        <v>101</v>
      </c>
      <c r="E3790" t="s">
        <v>102</v>
      </c>
      <c r="G3790" t="s">
        <v>7495</v>
      </c>
      <c r="H3790" t="s">
        <v>108</v>
      </c>
      <c r="I3790" t="s">
        <v>109</v>
      </c>
      <c r="J3790" s="10" t="str">
        <f>+LEFT(U3790,4)</f>
        <v>STKR</v>
      </c>
      <c r="K3790" t="s">
        <v>10</v>
      </c>
      <c r="L3790" s="52">
        <v>1510</v>
      </c>
      <c r="M3790" t="s">
        <v>1472</v>
      </c>
      <c r="N3790" t="s">
        <v>11</v>
      </c>
      <c r="O3790" s="78">
        <v>0.05</v>
      </c>
      <c r="P3790" s="11">
        <f>ROUND(O3790*L3790,2)</f>
        <v>75.5</v>
      </c>
      <c r="Q3790" s="12">
        <f>IF(N3790="HKD",7.8,IF(N3790="CNY",7.30034,1))</f>
        <v>7.3003400000000003</v>
      </c>
      <c r="R3790" s="14">
        <f>+ROUND(O3790/Q3790,4)</f>
        <v>6.7999999999999996E-3</v>
      </c>
      <c r="S3790" s="13">
        <f>ROUND(R3790*L3790,2)</f>
        <v>10.27</v>
      </c>
      <c r="T3790" s="14" t="s">
        <v>349</v>
      </c>
      <c r="U3790" t="s">
        <v>18</v>
      </c>
    </row>
    <row r="3791" spans="1:21" x14ac:dyDescent="0.2">
      <c r="A3791" t="s">
        <v>6937</v>
      </c>
      <c r="B3791" s="23">
        <v>45855</v>
      </c>
      <c r="C3791" s="23">
        <v>45847</v>
      </c>
      <c r="D3791" t="s">
        <v>101</v>
      </c>
      <c r="E3791" t="s">
        <v>102</v>
      </c>
      <c r="G3791" t="s">
        <v>7495</v>
      </c>
      <c r="H3791" t="s">
        <v>5621</v>
      </c>
      <c r="I3791" t="s">
        <v>5764</v>
      </c>
      <c r="J3791" s="10" t="str">
        <f>+LEFT(U3791,4)</f>
        <v>STKR</v>
      </c>
      <c r="K3791" t="s">
        <v>10</v>
      </c>
      <c r="L3791" s="52">
        <v>3020</v>
      </c>
      <c r="M3791" t="s">
        <v>1472</v>
      </c>
      <c r="N3791" t="s">
        <v>11</v>
      </c>
      <c r="O3791" s="78">
        <v>0.05</v>
      </c>
      <c r="P3791" s="11">
        <f>ROUND(O3791*L3791,2)</f>
        <v>151</v>
      </c>
      <c r="Q3791" s="12">
        <f>IF(N3791="HKD",7.8,IF(N3791="CNY",7.30034,1))</f>
        <v>7.3003400000000003</v>
      </c>
      <c r="R3791" s="14">
        <f>+ROUND(O3791/Q3791,4)</f>
        <v>6.7999999999999996E-3</v>
      </c>
      <c r="S3791" s="13">
        <f>ROUND(R3791*L3791,2)</f>
        <v>20.54</v>
      </c>
      <c r="T3791" s="14" t="s">
        <v>349</v>
      </c>
      <c r="U3791" t="s">
        <v>18</v>
      </c>
    </row>
    <row r="3792" spans="1:21" x14ac:dyDescent="0.2">
      <c r="A3792" t="s">
        <v>6938</v>
      </c>
      <c r="B3792" s="23">
        <v>45855</v>
      </c>
      <c r="C3792" s="23">
        <v>45847</v>
      </c>
      <c r="D3792" t="s">
        <v>101</v>
      </c>
      <c r="E3792" t="s">
        <v>102</v>
      </c>
      <c r="G3792" t="s">
        <v>7495</v>
      </c>
      <c r="H3792" t="s">
        <v>4583</v>
      </c>
      <c r="I3792" t="s">
        <v>4584</v>
      </c>
      <c r="J3792" s="10" t="str">
        <f>+LEFT(U3792,4)</f>
        <v>STKR</v>
      </c>
      <c r="K3792" t="s">
        <v>10</v>
      </c>
      <c r="L3792" s="52">
        <v>2650</v>
      </c>
      <c r="M3792" t="s">
        <v>1472</v>
      </c>
      <c r="N3792" t="s">
        <v>11</v>
      </c>
      <c r="O3792" s="78">
        <v>0.05</v>
      </c>
      <c r="P3792" s="11">
        <f>ROUND(O3792*L3792,2)</f>
        <v>132.5</v>
      </c>
      <c r="Q3792" s="12">
        <f>IF(N3792="HKD",7.8,IF(N3792="CNY",7.30034,1))</f>
        <v>7.3003400000000003</v>
      </c>
      <c r="R3792" s="14">
        <f>+ROUND(O3792/Q3792,4)</f>
        <v>6.7999999999999996E-3</v>
      </c>
      <c r="S3792" s="13">
        <f>ROUND(R3792*L3792,2)</f>
        <v>18.02</v>
      </c>
      <c r="T3792" s="14" t="s">
        <v>349</v>
      </c>
      <c r="U3792" t="s">
        <v>18</v>
      </c>
    </row>
    <row r="3793" spans="1:21" x14ac:dyDescent="0.2">
      <c r="A3793" t="s">
        <v>6939</v>
      </c>
      <c r="B3793" s="23">
        <v>45855</v>
      </c>
      <c r="C3793" s="23">
        <v>45847</v>
      </c>
      <c r="D3793" t="s">
        <v>101</v>
      </c>
      <c r="E3793" t="s">
        <v>102</v>
      </c>
      <c r="G3793" t="s">
        <v>7495</v>
      </c>
      <c r="H3793" t="s">
        <v>4585</v>
      </c>
      <c r="I3793" t="s">
        <v>4586</v>
      </c>
      <c r="J3793" s="10" t="str">
        <f>+LEFT(U3793,4)</f>
        <v>STKR</v>
      </c>
      <c r="K3793" t="s">
        <v>10</v>
      </c>
      <c r="L3793" s="52">
        <v>1900</v>
      </c>
      <c r="M3793" t="s">
        <v>1472</v>
      </c>
      <c r="N3793" t="s">
        <v>11</v>
      </c>
      <c r="O3793" s="78">
        <v>0.05</v>
      </c>
      <c r="P3793" s="11">
        <f>ROUND(O3793*L3793,2)</f>
        <v>95</v>
      </c>
      <c r="Q3793" s="12">
        <f>IF(N3793="HKD",7.8,IF(N3793="CNY",7.30034,1))</f>
        <v>7.3003400000000003</v>
      </c>
      <c r="R3793" s="14">
        <f>+ROUND(O3793/Q3793,4)</f>
        <v>6.7999999999999996E-3</v>
      </c>
      <c r="S3793" s="13">
        <f>ROUND(R3793*L3793,2)</f>
        <v>12.92</v>
      </c>
      <c r="T3793" s="14" t="s">
        <v>349</v>
      </c>
      <c r="U3793" t="s">
        <v>18</v>
      </c>
    </row>
    <row r="3794" spans="1:21" x14ac:dyDescent="0.2">
      <c r="A3794" t="s">
        <v>6940</v>
      </c>
      <c r="B3794" s="23">
        <v>45855</v>
      </c>
      <c r="C3794" s="23">
        <v>45847</v>
      </c>
      <c r="D3794" t="s">
        <v>101</v>
      </c>
      <c r="E3794" t="s">
        <v>102</v>
      </c>
      <c r="G3794" t="s">
        <v>7495</v>
      </c>
      <c r="H3794" t="s">
        <v>6655</v>
      </c>
      <c r="I3794" t="s">
        <v>6656</v>
      </c>
      <c r="J3794" s="10" t="str">
        <f>+LEFT(U3794,4)</f>
        <v>STKR</v>
      </c>
      <c r="K3794" t="s">
        <v>10</v>
      </c>
      <c r="L3794" s="52">
        <v>1130</v>
      </c>
      <c r="M3794" t="s">
        <v>1472</v>
      </c>
      <c r="N3794" t="s">
        <v>11</v>
      </c>
      <c r="O3794" s="78">
        <v>0.05</v>
      </c>
      <c r="P3794" s="11">
        <f>ROUND(O3794*L3794,2)</f>
        <v>56.5</v>
      </c>
      <c r="Q3794" s="12">
        <f>IF(N3794="HKD",7.8,IF(N3794="CNY",7.30034,1))</f>
        <v>7.3003400000000003</v>
      </c>
      <c r="R3794" s="14">
        <f>+ROUND(O3794/Q3794,4)</f>
        <v>6.7999999999999996E-3</v>
      </c>
      <c r="S3794" s="13">
        <f>ROUND(R3794*L3794,2)</f>
        <v>7.68</v>
      </c>
      <c r="T3794" s="14" t="s">
        <v>349</v>
      </c>
      <c r="U3794" t="s">
        <v>18</v>
      </c>
    </row>
    <row r="3795" spans="1:21" x14ac:dyDescent="0.2">
      <c r="A3795" t="s">
        <v>6941</v>
      </c>
      <c r="B3795" s="23">
        <v>45855</v>
      </c>
      <c r="C3795" s="23">
        <v>45847</v>
      </c>
      <c r="D3795" t="s">
        <v>101</v>
      </c>
      <c r="E3795" t="s">
        <v>102</v>
      </c>
      <c r="G3795" t="s">
        <v>7495</v>
      </c>
      <c r="H3795" t="s">
        <v>6657</v>
      </c>
      <c r="I3795" t="s">
        <v>6658</v>
      </c>
      <c r="J3795" s="10" t="str">
        <f>+LEFT(U3795,4)</f>
        <v>STKR</v>
      </c>
      <c r="K3795" t="s">
        <v>10</v>
      </c>
      <c r="L3795" s="52">
        <v>1320</v>
      </c>
      <c r="M3795" t="s">
        <v>1472</v>
      </c>
      <c r="N3795" t="s">
        <v>11</v>
      </c>
      <c r="O3795" s="78">
        <v>0.05</v>
      </c>
      <c r="P3795" s="11">
        <f>ROUND(O3795*L3795,2)</f>
        <v>66</v>
      </c>
      <c r="Q3795" s="12">
        <f>IF(N3795="HKD",7.8,IF(N3795="CNY",7.30034,1))</f>
        <v>7.3003400000000003</v>
      </c>
      <c r="R3795" s="14">
        <f>+ROUND(O3795/Q3795,4)</f>
        <v>6.7999999999999996E-3</v>
      </c>
      <c r="S3795" s="13">
        <f>ROUND(R3795*L3795,2)</f>
        <v>8.98</v>
      </c>
      <c r="T3795" s="14" t="s">
        <v>349</v>
      </c>
      <c r="U3795" t="s">
        <v>18</v>
      </c>
    </row>
    <row r="3796" spans="1:21" x14ac:dyDescent="0.2">
      <c r="A3796" t="s">
        <v>6942</v>
      </c>
      <c r="B3796" s="23">
        <v>45855</v>
      </c>
      <c r="C3796" s="23">
        <v>45847</v>
      </c>
      <c r="D3796" t="s">
        <v>101</v>
      </c>
      <c r="E3796" t="s">
        <v>102</v>
      </c>
      <c r="G3796" t="s">
        <v>7495</v>
      </c>
      <c r="H3796" t="s">
        <v>6659</v>
      </c>
      <c r="I3796" t="s">
        <v>6660</v>
      </c>
      <c r="J3796" s="10" t="str">
        <f>+LEFT(U3796,4)</f>
        <v>STKR</v>
      </c>
      <c r="K3796" t="s">
        <v>10</v>
      </c>
      <c r="L3796" s="52">
        <v>1900</v>
      </c>
      <c r="M3796" t="s">
        <v>1472</v>
      </c>
      <c r="N3796" t="s">
        <v>11</v>
      </c>
      <c r="O3796" s="78">
        <v>0.05</v>
      </c>
      <c r="P3796" s="11">
        <f>ROUND(O3796*L3796,2)</f>
        <v>95</v>
      </c>
      <c r="Q3796" s="12">
        <f>IF(N3796="HKD",7.8,IF(N3796="CNY",7.30034,1))</f>
        <v>7.3003400000000003</v>
      </c>
      <c r="R3796" s="14">
        <f>+ROUND(O3796/Q3796,4)</f>
        <v>6.7999999999999996E-3</v>
      </c>
      <c r="S3796" s="13">
        <f>ROUND(R3796*L3796,2)</f>
        <v>12.92</v>
      </c>
      <c r="T3796" s="14" t="s">
        <v>349</v>
      </c>
      <c r="U3796" t="s">
        <v>18</v>
      </c>
    </row>
    <row r="3797" spans="1:21" x14ac:dyDescent="0.2">
      <c r="A3797" t="s">
        <v>6943</v>
      </c>
      <c r="B3797" s="23">
        <v>45855</v>
      </c>
      <c r="C3797" s="23">
        <v>45847</v>
      </c>
      <c r="D3797" t="s">
        <v>101</v>
      </c>
      <c r="E3797" t="s">
        <v>102</v>
      </c>
      <c r="G3797" t="s">
        <v>7495</v>
      </c>
      <c r="H3797" t="s">
        <v>6661</v>
      </c>
      <c r="I3797" t="s">
        <v>6662</v>
      </c>
      <c r="J3797" s="10" t="str">
        <f>+LEFT(U3797,4)</f>
        <v>STKR</v>
      </c>
      <c r="K3797" t="s">
        <v>10</v>
      </c>
      <c r="L3797" s="52">
        <v>1900</v>
      </c>
      <c r="M3797" t="s">
        <v>1472</v>
      </c>
      <c r="N3797" t="s">
        <v>11</v>
      </c>
      <c r="O3797" s="78">
        <v>0.05</v>
      </c>
      <c r="P3797" s="11">
        <f>ROUND(O3797*L3797,2)</f>
        <v>95</v>
      </c>
      <c r="Q3797" s="12">
        <f>IF(N3797="HKD",7.8,IF(N3797="CNY",7.30034,1))</f>
        <v>7.3003400000000003</v>
      </c>
      <c r="R3797" s="14">
        <f>+ROUND(O3797/Q3797,4)</f>
        <v>6.7999999999999996E-3</v>
      </c>
      <c r="S3797" s="13">
        <f>ROUND(R3797*L3797,2)</f>
        <v>12.92</v>
      </c>
      <c r="T3797" s="14" t="s">
        <v>349</v>
      </c>
      <c r="U3797" t="s">
        <v>18</v>
      </c>
    </row>
    <row r="3798" spans="1:21" x14ac:dyDescent="0.2">
      <c r="A3798" t="s">
        <v>6944</v>
      </c>
      <c r="B3798" s="23">
        <v>45855</v>
      </c>
      <c r="C3798" s="23">
        <v>45852</v>
      </c>
      <c r="D3798" t="s">
        <v>101</v>
      </c>
      <c r="E3798" t="s">
        <v>102</v>
      </c>
      <c r="G3798" t="s">
        <v>7496</v>
      </c>
      <c r="H3798" t="s">
        <v>1245</v>
      </c>
      <c r="I3798" t="s">
        <v>1246</v>
      </c>
      <c r="J3798" s="10" t="str">
        <f>+LEFT(U3798,4)</f>
        <v>STKR</v>
      </c>
      <c r="K3798" t="s">
        <v>10</v>
      </c>
      <c r="L3798" s="52">
        <v>510</v>
      </c>
      <c r="M3798" t="s">
        <v>1472</v>
      </c>
      <c r="N3798" t="s">
        <v>11</v>
      </c>
      <c r="O3798" s="78">
        <v>0.05</v>
      </c>
      <c r="P3798" s="11">
        <f>ROUND(O3798*L3798,2)</f>
        <v>25.5</v>
      </c>
      <c r="Q3798" s="12">
        <f>IF(N3798="HKD",7.8,IF(N3798="CNY",7.30034,1))</f>
        <v>7.3003400000000003</v>
      </c>
      <c r="R3798" s="14">
        <f>+ROUND(O3798/Q3798,4)</f>
        <v>6.7999999999999996E-3</v>
      </c>
      <c r="S3798" s="13">
        <f>ROUND(R3798*L3798,2)</f>
        <v>3.47</v>
      </c>
      <c r="T3798" s="14" t="s">
        <v>349</v>
      </c>
      <c r="U3798" t="s">
        <v>18</v>
      </c>
    </row>
    <row r="3799" spans="1:21" x14ac:dyDescent="0.2">
      <c r="A3799" t="s">
        <v>6945</v>
      </c>
      <c r="B3799" s="23">
        <v>45855</v>
      </c>
      <c r="C3799" s="23">
        <v>45852</v>
      </c>
      <c r="D3799" t="s">
        <v>101</v>
      </c>
      <c r="E3799" t="s">
        <v>102</v>
      </c>
      <c r="G3799" t="s">
        <v>7496</v>
      </c>
      <c r="H3799" t="s">
        <v>6663</v>
      </c>
      <c r="I3799" t="s">
        <v>6664</v>
      </c>
      <c r="J3799" s="10" t="str">
        <f>+LEFT(U3799,4)</f>
        <v>STKR</v>
      </c>
      <c r="K3799" t="s">
        <v>10</v>
      </c>
      <c r="L3799" s="52">
        <v>1010</v>
      </c>
      <c r="M3799" t="s">
        <v>1472</v>
      </c>
      <c r="N3799" t="s">
        <v>11</v>
      </c>
      <c r="O3799" s="78">
        <v>0.05</v>
      </c>
      <c r="P3799" s="11">
        <f>ROUND(O3799*L3799,2)</f>
        <v>50.5</v>
      </c>
      <c r="Q3799" s="12">
        <f>IF(N3799="HKD",7.8,IF(N3799="CNY",7.30034,1))</f>
        <v>7.3003400000000003</v>
      </c>
      <c r="R3799" s="14">
        <f>+ROUND(O3799/Q3799,4)</f>
        <v>6.7999999999999996E-3</v>
      </c>
      <c r="S3799" s="13">
        <f>ROUND(R3799*L3799,2)</f>
        <v>6.87</v>
      </c>
      <c r="T3799" s="14" t="s">
        <v>349</v>
      </c>
      <c r="U3799" t="s">
        <v>18</v>
      </c>
    </row>
    <row r="3800" spans="1:21" x14ac:dyDescent="0.2">
      <c r="A3800" t="s">
        <v>6946</v>
      </c>
      <c r="B3800" s="23">
        <v>45855</v>
      </c>
      <c r="C3800" s="23">
        <v>45852</v>
      </c>
      <c r="D3800" t="s">
        <v>101</v>
      </c>
      <c r="E3800" t="s">
        <v>102</v>
      </c>
      <c r="G3800" t="s">
        <v>7496</v>
      </c>
      <c r="H3800" t="s">
        <v>6665</v>
      </c>
      <c r="I3800" t="s">
        <v>6666</v>
      </c>
      <c r="J3800" s="10" t="str">
        <f>+LEFT(U3800,4)</f>
        <v>STKR</v>
      </c>
      <c r="K3800" t="s">
        <v>10</v>
      </c>
      <c r="L3800" s="52">
        <v>1010</v>
      </c>
      <c r="M3800" t="s">
        <v>1472</v>
      </c>
      <c r="N3800" t="s">
        <v>11</v>
      </c>
      <c r="O3800" s="78">
        <v>0.05</v>
      </c>
      <c r="P3800" s="11">
        <f>ROUND(O3800*L3800,2)</f>
        <v>50.5</v>
      </c>
      <c r="Q3800" s="12">
        <f>IF(N3800="HKD",7.8,IF(N3800="CNY",7.30034,1))</f>
        <v>7.3003400000000003</v>
      </c>
      <c r="R3800" s="14">
        <f>+ROUND(O3800/Q3800,4)</f>
        <v>6.7999999999999996E-3</v>
      </c>
      <c r="S3800" s="13">
        <f>ROUND(R3800*L3800,2)</f>
        <v>6.87</v>
      </c>
      <c r="T3800" s="14" t="s">
        <v>349</v>
      </c>
      <c r="U3800" t="s">
        <v>18</v>
      </c>
    </row>
    <row r="3801" spans="1:21" x14ac:dyDescent="0.2">
      <c r="A3801" t="s">
        <v>6969</v>
      </c>
      <c r="B3801" s="23">
        <v>45855</v>
      </c>
      <c r="C3801" s="23">
        <v>45847</v>
      </c>
      <c r="D3801" t="s">
        <v>101</v>
      </c>
      <c r="E3801" t="s">
        <v>102</v>
      </c>
      <c r="G3801" t="s">
        <v>7495</v>
      </c>
      <c r="H3801" t="s">
        <v>6675</v>
      </c>
      <c r="I3801" t="s">
        <v>6676</v>
      </c>
      <c r="J3801" s="10" t="str">
        <f>+LEFT(U3801,4)</f>
        <v>STKR</v>
      </c>
      <c r="K3801" t="s">
        <v>10</v>
      </c>
      <c r="L3801" s="52">
        <v>1010</v>
      </c>
      <c r="M3801" t="s">
        <v>1472</v>
      </c>
      <c r="N3801" t="s">
        <v>11</v>
      </c>
      <c r="O3801" s="78">
        <v>0.11</v>
      </c>
      <c r="P3801" s="11">
        <f>ROUND(O3801*L3801,2)</f>
        <v>111.1</v>
      </c>
      <c r="Q3801" s="12">
        <f>IF(N3801="HKD",7.8,IF(N3801="CNY",7.30034,1))</f>
        <v>7.3003400000000003</v>
      </c>
      <c r="R3801" s="14">
        <f>+ROUND(O3801/Q3801,4)</f>
        <v>1.5100000000000001E-2</v>
      </c>
      <c r="S3801" s="13">
        <f>ROUND(R3801*L3801,2)</f>
        <v>15.25</v>
      </c>
      <c r="T3801" s="14" t="s">
        <v>349</v>
      </c>
      <c r="U3801" t="s">
        <v>18</v>
      </c>
    </row>
    <row r="3802" spans="1:21" x14ac:dyDescent="0.2">
      <c r="A3802" t="s">
        <v>7008</v>
      </c>
      <c r="B3802" s="23">
        <v>45855</v>
      </c>
      <c r="C3802" s="23">
        <v>45828</v>
      </c>
      <c r="D3802" t="s">
        <v>6395</v>
      </c>
      <c r="E3802" t="s">
        <v>6396</v>
      </c>
      <c r="G3802" t="s">
        <v>7524</v>
      </c>
      <c r="H3802" t="s">
        <v>5641</v>
      </c>
      <c r="I3802" t="s">
        <v>5784</v>
      </c>
      <c r="J3802" s="10" t="str">
        <f>+LEFT(U3802,4)</f>
        <v>SSM-</v>
      </c>
      <c r="K3802" t="s">
        <v>10</v>
      </c>
      <c r="L3802" s="52">
        <v>4522</v>
      </c>
      <c r="M3802" t="s">
        <v>186</v>
      </c>
      <c r="N3802" t="s">
        <v>11</v>
      </c>
      <c r="O3802" s="78">
        <v>0.25130000000000002</v>
      </c>
      <c r="P3802" s="11">
        <f>ROUND(O3802*L3802,2)</f>
        <v>1136.3800000000001</v>
      </c>
      <c r="Q3802" s="12">
        <f>IF(N3802="HKD",7.8,IF(N3802="CNY",7.30034,1))</f>
        <v>7.3003400000000003</v>
      </c>
      <c r="R3802" s="14">
        <f>+ROUND(O3802/Q3802,4)</f>
        <v>3.44E-2</v>
      </c>
      <c r="S3802" s="13">
        <f>ROUND(R3802*L3802,2)</f>
        <v>155.56</v>
      </c>
      <c r="T3802" s="14" t="s">
        <v>349</v>
      </c>
      <c r="U3802" t="s">
        <v>33</v>
      </c>
    </row>
    <row r="3803" spans="1:21" x14ac:dyDescent="0.2">
      <c r="A3803" t="s">
        <v>7139</v>
      </c>
      <c r="B3803" s="23">
        <v>45855</v>
      </c>
      <c r="C3803" s="23">
        <v>45818</v>
      </c>
      <c r="D3803" t="s">
        <v>149</v>
      </c>
      <c r="E3803" t="s">
        <v>150</v>
      </c>
      <c r="G3803" t="s">
        <v>7574</v>
      </c>
      <c r="H3803" t="s">
        <v>1187</v>
      </c>
      <c r="I3803" t="s">
        <v>1188</v>
      </c>
      <c r="J3803" s="10" t="str">
        <f>+LEFT(U3803,4)</f>
        <v>GLID</v>
      </c>
      <c r="K3803" t="s">
        <v>10</v>
      </c>
      <c r="L3803" s="52">
        <v>1510</v>
      </c>
      <c r="M3803" t="s">
        <v>1472</v>
      </c>
      <c r="N3803" t="s">
        <v>11</v>
      </c>
      <c r="O3803" s="78">
        <v>2.5366</v>
      </c>
      <c r="P3803" s="11">
        <f>ROUND(O3803*L3803,2)</f>
        <v>3830.27</v>
      </c>
      <c r="Q3803" s="12">
        <f>IF(N3803="HKD",7.8,IF(N3803="CNY",7.30034,1))</f>
        <v>7.3003400000000003</v>
      </c>
      <c r="R3803" s="14">
        <f>+ROUND(O3803/Q3803,4)</f>
        <v>0.34749999999999998</v>
      </c>
      <c r="S3803" s="13">
        <f>ROUND(R3803*L3803,2)</f>
        <v>524.73</v>
      </c>
      <c r="T3803" s="14" t="s">
        <v>349</v>
      </c>
      <c r="U3803" t="s">
        <v>78</v>
      </c>
    </row>
    <row r="3804" spans="1:21" x14ac:dyDescent="0.2">
      <c r="A3804" t="s">
        <v>7150</v>
      </c>
      <c r="B3804" s="23">
        <v>45855</v>
      </c>
      <c r="C3804" s="23">
        <v>45818</v>
      </c>
      <c r="D3804" t="s">
        <v>149</v>
      </c>
      <c r="E3804" t="s">
        <v>150</v>
      </c>
      <c r="G3804" t="s">
        <v>7574</v>
      </c>
      <c r="H3804" t="s">
        <v>786</v>
      </c>
      <c r="I3804" t="s">
        <v>787</v>
      </c>
      <c r="J3804" s="10" t="str">
        <f>+LEFT(U3804,4)</f>
        <v>GLID</v>
      </c>
      <c r="K3804" t="s">
        <v>10</v>
      </c>
      <c r="L3804" s="52">
        <v>1510</v>
      </c>
      <c r="M3804" t="s">
        <v>1472</v>
      </c>
      <c r="N3804" t="s">
        <v>11</v>
      </c>
      <c r="O3804" s="78">
        <v>2.7494000000000001</v>
      </c>
      <c r="P3804" s="11">
        <f>ROUND(O3804*L3804,2)</f>
        <v>4151.59</v>
      </c>
      <c r="Q3804" s="12">
        <f>IF(N3804="HKD",7.8,IF(N3804="CNY",7.30034,1))</f>
        <v>7.3003400000000003</v>
      </c>
      <c r="R3804" s="14">
        <f>+ROUND(O3804/Q3804,4)</f>
        <v>0.37659999999999999</v>
      </c>
      <c r="S3804" s="13">
        <f>ROUND(R3804*L3804,2)</f>
        <v>568.66999999999996</v>
      </c>
      <c r="T3804" s="14" t="s">
        <v>349</v>
      </c>
      <c r="U3804" t="s">
        <v>78</v>
      </c>
    </row>
    <row r="3805" spans="1:21" x14ac:dyDescent="0.2">
      <c r="A3805" t="s">
        <v>7284</v>
      </c>
      <c r="B3805" s="23">
        <v>45855</v>
      </c>
      <c r="C3805" s="23">
        <v>45783</v>
      </c>
      <c r="D3805" t="s">
        <v>94</v>
      </c>
      <c r="E3805" t="s">
        <v>95</v>
      </c>
      <c r="G3805" t="s">
        <v>348</v>
      </c>
      <c r="H3805" t="s">
        <v>6798</v>
      </c>
      <c r="I3805" t="s">
        <v>6799</v>
      </c>
      <c r="J3805" s="10" t="str">
        <f>+LEFT(U3805,4)</f>
        <v>LID-</v>
      </c>
      <c r="K3805" t="s">
        <v>98</v>
      </c>
      <c r="L3805" s="52">
        <v>1020</v>
      </c>
      <c r="M3805" t="s">
        <v>1472</v>
      </c>
      <c r="N3805" t="s">
        <v>11</v>
      </c>
      <c r="O3805" s="78">
        <v>3.95</v>
      </c>
      <c r="P3805" s="11">
        <f>ROUND(O3805*L3805,2)</f>
        <v>4029</v>
      </c>
      <c r="Q3805" s="12">
        <f>IF(N3805="HKD",7.8,IF(N3805="CNY",7.30034,1))</f>
        <v>7.3003400000000003</v>
      </c>
      <c r="R3805" s="14">
        <f>+ROUND(O3805/Q3805,4)</f>
        <v>0.54110000000000003</v>
      </c>
      <c r="S3805" s="13">
        <f>ROUND(R3805*L3805,2)</f>
        <v>551.91999999999996</v>
      </c>
      <c r="T3805" s="14" t="s">
        <v>349</v>
      </c>
      <c r="U3805" t="s">
        <v>368</v>
      </c>
    </row>
    <row r="3806" spans="1:21" x14ac:dyDescent="0.2">
      <c r="A3806" t="s">
        <v>7291</v>
      </c>
      <c r="B3806" s="23">
        <v>45855</v>
      </c>
      <c r="C3806" s="23">
        <v>45818</v>
      </c>
      <c r="D3806" t="s">
        <v>830</v>
      </c>
      <c r="E3806" t="s">
        <v>831</v>
      </c>
      <c r="G3806" t="s">
        <v>7620</v>
      </c>
      <c r="H3806" t="s">
        <v>3164</v>
      </c>
      <c r="I3806" t="s">
        <v>3374</v>
      </c>
      <c r="J3806" s="10" t="str">
        <f>+LEFT(U3806,4)</f>
        <v>LID-</v>
      </c>
      <c r="K3806" t="s">
        <v>98</v>
      </c>
      <c r="L3806" s="52">
        <v>510</v>
      </c>
      <c r="M3806" t="s">
        <v>1472</v>
      </c>
      <c r="N3806" t="s">
        <v>11</v>
      </c>
      <c r="O3806" s="78">
        <v>4.2</v>
      </c>
      <c r="P3806" s="11">
        <f>ROUND(O3806*L3806,2)</f>
        <v>2142</v>
      </c>
      <c r="Q3806" s="12">
        <f>IF(N3806="HKD",7.8,IF(N3806="CNY",7.30034,1))</f>
        <v>7.3003400000000003</v>
      </c>
      <c r="R3806" s="14">
        <f>+ROUND(O3806/Q3806,4)</f>
        <v>0.57530000000000003</v>
      </c>
      <c r="S3806" s="13">
        <f>ROUND(R3806*L3806,2)</f>
        <v>293.39999999999998</v>
      </c>
      <c r="T3806" s="14" t="s">
        <v>349</v>
      </c>
      <c r="U3806" t="s">
        <v>368</v>
      </c>
    </row>
    <row r="3807" spans="1:21" x14ac:dyDescent="0.2">
      <c r="A3807" t="s">
        <v>7293</v>
      </c>
      <c r="B3807" s="23">
        <v>45855</v>
      </c>
      <c r="C3807" s="23">
        <v>45827</v>
      </c>
      <c r="D3807" t="s">
        <v>830</v>
      </c>
      <c r="E3807" t="s">
        <v>831</v>
      </c>
      <c r="G3807" t="s">
        <v>7620</v>
      </c>
      <c r="H3807" t="s">
        <v>3164</v>
      </c>
      <c r="I3807" t="s">
        <v>3374</v>
      </c>
      <c r="J3807" s="10" t="str">
        <f>+LEFT(U3807,4)</f>
        <v>LID-</v>
      </c>
      <c r="K3807" t="s">
        <v>98</v>
      </c>
      <c r="L3807" s="52">
        <v>760</v>
      </c>
      <c r="M3807" t="s">
        <v>1472</v>
      </c>
      <c r="N3807" t="s">
        <v>11</v>
      </c>
      <c r="O3807" s="78">
        <v>4.2</v>
      </c>
      <c r="P3807" s="11">
        <f>ROUND(O3807*L3807,2)</f>
        <v>3192</v>
      </c>
      <c r="Q3807" s="12">
        <f>IF(N3807="HKD",7.8,IF(N3807="CNY",7.30034,1))</f>
        <v>7.3003400000000003</v>
      </c>
      <c r="R3807" s="14">
        <f>+ROUND(O3807/Q3807,4)</f>
        <v>0.57530000000000003</v>
      </c>
      <c r="S3807" s="13">
        <f>ROUND(R3807*L3807,2)</f>
        <v>437.23</v>
      </c>
      <c r="T3807" s="14" t="s">
        <v>349</v>
      </c>
      <c r="U3807" t="s">
        <v>368</v>
      </c>
    </row>
    <row r="3808" spans="1:21" x14ac:dyDescent="0.2">
      <c r="A3808" t="s">
        <v>7302</v>
      </c>
      <c r="B3808" s="23">
        <v>45855</v>
      </c>
      <c r="C3808" s="23">
        <v>45827</v>
      </c>
      <c r="D3808" t="s">
        <v>94</v>
      </c>
      <c r="E3808" t="s">
        <v>95</v>
      </c>
      <c r="G3808" t="s">
        <v>7638</v>
      </c>
      <c r="H3808" t="s">
        <v>3162</v>
      </c>
      <c r="I3808" t="s">
        <v>3372</v>
      </c>
      <c r="J3808" s="10" t="str">
        <f>+LEFT(U3808,4)</f>
        <v>LID-</v>
      </c>
      <c r="K3808" t="s">
        <v>98</v>
      </c>
      <c r="L3808" s="52">
        <v>876</v>
      </c>
      <c r="M3808" t="s">
        <v>1472</v>
      </c>
      <c r="N3808" t="s">
        <v>11</v>
      </c>
      <c r="O3808" s="78">
        <v>4.26</v>
      </c>
      <c r="P3808" s="11">
        <f>ROUND(O3808*L3808,2)</f>
        <v>3731.76</v>
      </c>
      <c r="Q3808" s="12">
        <f>IF(N3808="HKD",7.8,IF(N3808="CNY",7.30034,1))</f>
        <v>7.3003400000000003</v>
      </c>
      <c r="R3808" s="14">
        <f>+ROUND(O3808/Q3808,4)</f>
        <v>0.58350000000000002</v>
      </c>
      <c r="S3808" s="13">
        <f>ROUND(R3808*L3808,2)</f>
        <v>511.15</v>
      </c>
      <c r="T3808" s="14" t="s">
        <v>349</v>
      </c>
      <c r="U3808" t="s">
        <v>368</v>
      </c>
    </row>
    <row r="3809" spans="1:21" x14ac:dyDescent="0.2">
      <c r="A3809" t="s">
        <v>7302</v>
      </c>
      <c r="B3809" s="23">
        <v>45855</v>
      </c>
      <c r="C3809" s="23">
        <v>45827</v>
      </c>
      <c r="D3809" t="s">
        <v>94</v>
      </c>
      <c r="E3809" t="s">
        <v>95</v>
      </c>
      <c r="G3809" t="s">
        <v>7638</v>
      </c>
      <c r="H3809" t="s">
        <v>3162</v>
      </c>
      <c r="I3809" t="s">
        <v>3372</v>
      </c>
      <c r="J3809" s="10" t="str">
        <f>+LEFT(U3809,4)</f>
        <v>LID-</v>
      </c>
      <c r="K3809" t="s">
        <v>98</v>
      </c>
      <c r="L3809" s="52">
        <v>840</v>
      </c>
      <c r="M3809" t="s">
        <v>1472</v>
      </c>
      <c r="N3809" t="s">
        <v>11</v>
      </c>
      <c r="O3809" s="78">
        <v>4.26</v>
      </c>
      <c r="P3809" s="11">
        <f>ROUND(O3809*L3809,2)</f>
        <v>3578.4</v>
      </c>
      <c r="Q3809" s="12">
        <f>IF(N3809="HKD",7.8,IF(N3809="CNY",7.30034,1))</f>
        <v>7.3003400000000003</v>
      </c>
      <c r="R3809" s="14">
        <f>+ROUND(O3809/Q3809,4)</f>
        <v>0.58350000000000002</v>
      </c>
      <c r="S3809" s="13">
        <f>ROUND(R3809*L3809,2)</f>
        <v>490.14</v>
      </c>
      <c r="T3809" s="14" t="s">
        <v>349</v>
      </c>
      <c r="U3809" t="s">
        <v>368</v>
      </c>
    </row>
    <row r="3810" spans="1:21" x14ac:dyDescent="0.2">
      <c r="A3810" t="s">
        <v>7304</v>
      </c>
      <c r="B3810" s="23">
        <v>45855</v>
      </c>
      <c r="C3810" s="23">
        <v>45834</v>
      </c>
      <c r="D3810" t="s">
        <v>830</v>
      </c>
      <c r="E3810" t="s">
        <v>831</v>
      </c>
      <c r="G3810" t="s">
        <v>7620</v>
      </c>
      <c r="H3810" t="s">
        <v>3163</v>
      </c>
      <c r="I3810" t="s">
        <v>3373</v>
      </c>
      <c r="J3810" s="10" t="str">
        <f>+LEFT(U3810,4)</f>
        <v>LID-</v>
      </c>
      <c r="K3810" t="s">
        <v>98</v>
      </c>
      <c r="L3810" s="52">
        <v>600</v>
      </c>
      <c r="M3810" t="s">
        <v>1472</v>
      </c>
      <c r="N3810" t="s">
        <v>11</v>
      </c>
      <c r="O3810" s="78">
        <v>4.3</v>
      </c>
      <c r="P3810" s="11">
        <f>ROUND(O3810*L3810,2)</f>
        <v>2580</v>
      </c>
      <c r="Q3810" s="12">
        <f>IF(N3810="HKD",7.8,IF(N3810="CNY",7.30034,1))</f>
        <v>7.3003400000000003</v>
      </c>
      <c r="R3810" s="14">
        <f>+ROUND(O3810/Q3810,4)</f>
        <v>0.58899999999999997</v>
      </c>
      <c r="S3810" s="13">
        <f>ROUND(R3810*L3810,2)</f>
        <v>353.4</v>
      </c>
      <c r="T3810" s="14" t="s">
        <v>349</v>
      </c>
      <c r="U3810" t="s">
        <v>368</v>
      </c>
    </row>
    <row r="3811" spans="1:21" x14ac:dyDescent="0.2">
      <c r="A3811" t="s">
        <v>7305</v>
      </c>
      <c r="B3811" s="23">
        <v>45855</v>
      </c>
      <c r="C3811" s="23">
        <v>45818</v>
      </c>
      <c r="D3811" t="s">
        <v>149</v>
      </c>
      <c r="E3811" t="s">
        <v>150</v>
      </c>
      <c r="G3811" t="s">
        <v>7574</v>
      </c>
      <c r="H3811" t="s">
        <v>6806</v>
      </c>
      <c r="I3811" t="s">
        <v>6807</v>
      </c>
      <c r="J3811" s="10" t="str">
        <f>+LEFT(U3811,4)</f>
        <v>GLID</v>
      </c>
      <c r="K3811" t="s">
        <v>10</v>
      </c>
      <c r="L3811" s="52">
        <v>500</v>
      </c>
      <c r="M3811" t="s">
        <v>1472</v>
      </c>
      <c r="N3811" t="s">
        <v>11</v>
      </c>
      <c r="O3811" s="78">
        <v>4.3053999999999997</v>
      </c>
      <c r="P3811" s="11">
        <f>ROUND(O3811*L3811,2)</f>
        <v>2152.6999999999998</v>
      </c>
      <c r="Q3811" s="12">
        <f>IF(N3811="HKD",7.8,IF(N3811="CNY",7.30034,1))</f>
        <v>7.3003400000000003</v>
      </c>
      <c r="R3811" s="14">
        <f>+ROUND(O3811/Q3811,4)</f>
        <v>0.58979999999999999</v>
      </c>
      <c r="S3811" s="13">
        <f>ROUND(R3811*L3811,2)</f>
        <v>294.89999999999998</v>
      </c>
      <c r="T3811" s="14" t="s">
        <v>349</v>
      </c>
      <c r="U3811" t="s">
        <v>78</v>
      </c>
    </row>
    <row r="3812" spans="1:21" x14ac:dyDescent="0.2">
      <c r="A3812" t="s">
        <v>7321</v>
      </c>
      <c r="B3812" s="23">
        <v>45855</v>
      </c>
      <c r="C3812" s="23">
        <v>45852</v>
      </c>
      <c r="D3812" t="s">
        <v>5</v>
      </c>
      <c r="E3812" t="s">
        <v>6</v>
      </c>
      <c r="G3812" t="s">
        <v>7640</v>
      </c>
      <c r="H3812" t="s">
        <v>6815</v>
      </c>
      <c r="I3812" t="s">
        <v>6816</v>
      </c>
      <c r="J3812" s="10" t="str">
        <f>+LEFT(U3812,4)</f>
        <v>SHTS</v>
      </c>
      <c r="K3812" t="s">
        <v>10</v>
      </c>
      <c r="L3812" s="52">
        <v>505</v>
      </c>
      <c r="M3812" t="s">
        <v>1472</v>
      </c>
      <c r="N3812" t="s">
        <v>11</v>
      </c>
      <c r="O3812" s="78">
        <v>4.8</v>
      </c>
      <c r="P3812" s="11">
        <f>ROUND(O3812*L3812,2)</f>
        <v>2424</v>
      </c>
      <c r="Q3812" s="12">
        <f>IF(N3812="HKD",7.8,IF(N3812="CNY",7.30034,1))</f>
        <v>7.3003400000000003</v>
      </c>
      <c r="R3812" s="14">
        <f>+ROUND(O3812/Q3812,4)</f>
        <v>0.65749999999999997</v>
      </c>
      <c r="S3812" s="13">
        <f>ROUND(R3812*L3812,2)</f>
        <v>332.04</v>
      </c>
      <c r="T3812" s="14" t="s">
        <v>349</v>
      </c>
      <c r="U3812" t="s">
        <v>9</v>
      </c>
    </row>
    <row r="3813" spans="1:21" x14ac:dyDescent="0.2">
      <c r="A3813" t="s">
        <v>7326</v>
      </c>
      <c r="B3813" s="23">
        <v>45855</v>
      </c>
      <c r="C3813" s="23">
        <v>45852</v>
      </c>
      <c r="D3813" t="s">
        <v>5</v>
      </c>
      <c r="E3813" t="s">
        <v>6</v>
      </c>
      <c r="G3813" t="s">
        <v>7640</v>
      </c>
      <c r="H3813" t="s">
        <v>6819</v>
      </c>
      <c r="I3813" t="s">
        <v>6820</v>
      </c>
      <c r="J3813" s="10" t="str">
        <f>+LEFT(U3813,4)</f>
        <v>SHTS</v>
      </c>
      <c r="K3813" t="s">
        <v>10</v>
      </c>
      <c r="L3813" s="52">
        <v>505</v>
      </c>
      <c r="M3813" t="s">
        <v>1472</v>
      </c>
      <c r="N3813" t="s">
        <v>11</v>
      </c>
      <c r="O3813" s="78">
        <v>4.9000000000000004</v>
      </c>
      <c r="P3813" s="11">
        <f>ROUND(O3813*L3813,2)</f>
        <v>2474.5</v>
      </c>
      <c r="Q3813" s="12">
        <f>IF(N3813="HKD",7.8,IF(N3813="CNY",7.30034,1))</f>
        <v>7.3003400000000003</v>
      </c>
      <c r="R3813" s="14">
        <f>+ROUND(O3813/Q3813,4)</f>
        <v>0.67120000000000002</v>
      </c>
      <c r="S3813" s="13">
        <f>ROUND(R3813*L3813,2)</f>
        <v>338.96</v>
      </c>
      <c r="T3813" s="14" t="s">
        <v>349</v>
      </c>
      <c r="U3813" t="s">
        <v>9</v>
      </c>
    </row>
    <row r="3814" spans="1:21" x14ac:dyDescent="0.2">
      <c r="A3814" t="s">
        <v>7331</v>
      </c>
      <c r="B3814" s="23">
        <v>45855</v>
      </c>
      <c r="C3814" s="23">
        <v>45852</v>
      </c>
      <c r="D3814" t="s">
        <v>5</v>
      </c>
      <c r="E3814" t="s">
        <v>6</v>
      </c>
      <c r="G3814" t="s">
        <v>7640</v>
      </c>
      <c r="H3814" t="s">
        <v>6823</v>
      </c>
      <c r="I3814" t="s">
        <v>6824</v>
      </c>
      <c r="J3814" s="10" t="str">
        <f>+LEFT(U3814,4)</f>
        <v>SHTS</v>
      </c>
      <c r="K3814" t="s">
        <v>10</v>
      </c>
      <c r="L3814" s="52">
        <v>505</v>
      </c>
      <c r="M3814" t="s">
        <v>1472</v>
      </c>
      <c r="N3814" t="s">
        <v>11</v>
      </c>
      <c r="O3814" s="78">
        <v>5</v>
      </c>
      <c r="P3814" s="11">
        <f>ROUND(O3814*L3814,2)</f>
        <v>2525</v>
      </c>
      <c r="Q3814" s="12">
        <f>IF(N3814="HKD",7.8,IF(N3814="CNY",7.30034,1))</f>
        <v>7.3003400000000003</v>
      </c>
      <c r="R3814" s="14">
        <f>+ROUND(O3814/Q3814,4)</f>
        <v>0.68489999999999995</v>
      </c>
      <c r="S3814" s="13">
        <f>ROUND(R3814*L3814,2)</f>
        <v>345.87</v>
      </c>
      <c r="T3814" s="14" t="s">
        <v>349</v>
      </c>
      <c r="U3814" t="s">
        <v>9</v>
      </c>
    </row>
    <row r="3815" spans="1:21" x14ac:dyDescent="0.2">
      <c r="A3815" t="s">
        <v>7346</v>
      </c>
      <c r="B3815" s="23">
        <v>45855</v>
      </c>
      <c r="C3815" s="23">
        <v>45852</v>
      </c>
      <c r="D3815" t="s">
        <v>5</v>
      </c>
      <c r="E3815" t="s">
        <v>6</v>
      </c>
      <c r="G3815" t="s">
        <v>7663</v>
      </c>
      <c r="H3815" t="s">
        <v>471</v>
      </c>
      <c r="I3815" t="s">
        <v>472</v>
      </c>
      <c r="J3815" s="10" t="str">
        <f>+LEFT(U3815,4)</f>
        <v>BOX-</v>
      </c>
      <c r="K3815" t="s">
        <v>10</v>
      </c>
      <c r="L3815" s="52">
        <v>1010</v>
      </c>
      <c r="M3815" t="s">
        <v>1472</v>
      </c>
      <c r="N3815" t="s">
        <v>11</v>
      </c>
      <c r="O3815" s="78">
        <v>5.4</v>
      </c>
      <c r="P3815" s="11">
        <f>ROUND(O3815*L3815,2)</f>
        <v>5454</v>
      </c>
      <c r="Q3815" s="12">
        <f>IF(N3815="HKD",7.8,IF(N3815="CNY",7.30034,1))</f>
        <v>7.3003400000000003</v>
      </c>
      <c r="R3815" s="14">
        <f>+ROUND(O3815/Q3815,4)</f>
        <v>0.73970000000000002</v>
      </c>
      <c r="S3815" s="13">
        <f>ROUND(R3815*L3815,2)</f>
        <v>747.1</v>
      </c>
      <c r="T3815" s="14" t="s">
        <v>349</v>
      </c>
      <c r="U3815" t="s">
        <v>1</v>
      </c>
    </row>
    <row r="3816" spans="1:21" x14ac:dyDescent="0.2">
      <c r="A3816" t="s">
        <v>7368</v>
      </c>
      <c r="B3816" s="23">
        <v>45855</v>
      </c>
      <c r="C3816" s="23">
        <v>45852</v>
      </c>
      <c r="D3816" t="s">
        <v>5</v>
      </c>
      <c r="E3816" t="s">
        <v>6</v>
      </c>
      <c r="G3816" t="s">
        <v>7663</v>
      </c>
      <c r="H3816" t="s">
        <v>6843</v>
      </c>
      <c r="I3816" t="s">
        <v>6844</v>
      </c>
      <c r="J3816" s="10" t="str">
        <f>+LEFT(U3816,4)</f>
        <v>BOX-</v>
      </c>
      <c r="K3816" t="s">
        <v>10</v>
      </c>
      <c r="L3816" s="52">
        <v>505</v>
      </c>
      <c r="M3816" t="s">
        <v>1472</v>
      </c>
      <c r="N3816" t="s">
        <v>11</v>
      </c>
      <c r="O3816" s="78">
        <v>6.2</v>
      </c>
      <c r="P3816" s="11">
        <f>ROUND(O3816*L3816,2)</f>
        <v>3131</v>
      </c>
      <c r="Q3816" s="12">
        <f>IF(N3816="HKD",7.8,IF(N3816="CNY",7.30034,1))</f>
        <v>7.3003400000000003</v>
      </c>
      <c r="R3816" s="14">
        <f>+ROUND(O3816/Q3816,4)</f>
        <v>0.84930000000000005</v>
      </c>
      <c r="S3816" s="13">
        <f>ROUND(R3816*L3816,2)</f>
        <v>428.9</v>
      </c>
      <c r="T3816" s="14" t="s">
        <v>349</v>
      </c>
      <c r="U3816" t="s">
        <v>1</v>
      </c>
    </row>
    <row r="3817" spans="1:21" x14ac:dyDescent="0.2">
      <c r="A3817" t="s">
        <v>7374</v>
      </c>
      <c r="B3817" s="23">
        <v>45855</v>
      </c>
      <c r="C3817" s="23">
        <v>45813</v>
      </c>
      <c r="D3817" t="s">
        <v>121</v>
      </c>
      <c r="E3817" t="s">
        <v>122</v>
      </c>
      <c r="G3817" t="s">
        <v>7684</v>
      </c>
      <c r="H3817" t="s">
        <v>6845</v>
      </c>
      <c r="I3817" t="s">
        <v>6846</v>
      </c>
      <c r="J3817" s="10" t="str">
        <f>+LEFT(U3817,4)</f>
        <v>HDL-</v>
      </c>
      <c r="K3817" t="s">
        <v>10</v>
      </c>
      <c r="L3817" s="52">
        <v>3060</v>
      </c>
      <c r="M3817" t="s">
        <v>1472</v>
      </c>
      <c r="N3817" t="s">
        <v>11</v>
      </c>
      <c r="O3817" s="78">
        <v>6.5797999999999996</v>
      </c>
      <c r="P3817" s="11">
        <f>ROUND(O3817*L3817,2)</f>
        <v>20134.189999999999</v>
      </c>
      <c r="Q3817" s="12">
        <f>IF(N3817="HKD",7.8,IF(N3817="CNY",7.30034,1))</f>
        <v>7.3003400000000003</v>
      </c>
      <c r="R3817" s="14">
        <f>+ROUND(O3817/Q3817,4)</f>
        <v>0.90129999999999999</v>
      </c>
      <c r="S3817" s="13">
        <f>ROUND(R3817*L3817,2)</f>
        <v>2757.98</v>
      </c>
      <c r="T3817" s="14" t="s">
        <v>349</v>
      </c>
      <c r="U3817" t="s">
        <v>228</v>
      </c>
    </row>
    <row r="3818" spans="1:21" x14ac:dyDescent="0.2">
      <c r="A3818" t="s">
        <v>7376</v>
      </c>
      <c r="B3818" s="23">
        <v>45855</v>
      </c>
      <c r="C3818" s="23">
        <v>45852</v>
      </c>
      <c r="D3818" t="s">
        <v>5</v>
      </c>
      <c r="E3818" t="s">
        <v>6</v>
      </c>
      <c r="G3818" t="s">
        <v>7663</v>
      </c>
      <c r="H3818" t="s">
        <v>6847</v>
      </c>
      <c r="I3818" t="s">
        <v>6848</v>
      </c>
      <c r="J3818" s="10" t="str">
        <f>+LEFT(U3818,4)</f>
        <v>BOX-</v>
      </c>
      <c r="K3818" t="s">
        <v>10</v>
      </c>
      <c r="L3818" s="52">
        <v>510</v>
      </c>
      <c r="M3818" t="s">
        <v>1472</v>
      </c>
      <c r="N3818" t="s">
        <v>11</v>
      </c>
      <c r="O3818" s="78">
        <v>6.6</v>
      </c>
      <c r="P3818" s="11">
        <f>ROUND(O3818*L3818,2)</f>
        <v>3366</v>
      </c>
      <c r="Q3818" s="12">
        <f>IF(N3818="HKD",7.8,IF(N3818="CNY",7.30034,1))</f>
        <v>7.3003400000000003</v>
      </c>
      <c r="R3818" s="14">
        <f>+ROUND(O3818/Q3818,4)</f>
        <v>0.90410000000000001</v>
      </c>
      <c r="S3818" s="13">
        <f>ROUND(R3818*L3818,2)</f>
        <v>461.09</v>
      </c>
      <c r="T3818" s="14" t="s">
        <v>349</v>
      </c>
      <c r="U3818" t="s">
        <v>1</v>
      </c>
    </row>
    <row r="3819" spans="1:21" x14ac:dyDescent="0.2">
      <c r="A3819" t="s">
        <v>7377</v>
      </c>
      <c r="B3819" s="23">
        <v>45855</v>
      </c>
      <c r="C3819" s="23">
        <v>45852</v>
      </c>
      <c r="D3819" t="s">
        <v>5</v>
      </c>
      <c r="E3819" t="s">
        <v>6</v>
      </c>
      <c r="G3819" t="s">
        <v>7663</v>
      </c>
      <c r="H3819" t="s">
        <v>6847</v>
      </c>
      <c r="I3819" t="s">
        <v>6848</v>
      </c>
      <c r="J3819" s="10" t="str">
        <f>+LEFT(U3819,4)</f>
        <v>BOX-</v>
      </c>
      <c r="K3819" t="s">
        <v>10</v>
      </c>
      <c r="L3819" s="52">
        <v>500</v>
      </c>
      <c r="M3819" t="s">
        <v>1472</v>
      </c>
      <c r="N3819" t="s">
        <v>11</v>
      </c>
      <c r="O3819" s="78">
        <v>6.6</v>
      </c>
      <c r="P3819" s="11">
        <f>ROUND(O3819*L3819,2)</f>
        <v>3300</v>
      </c>
      <c r="Q3819" s="12">
        <f>IF(N3819="HKD",7.8,IF(N3819="CNY",7.30034,1))</f>
        <v>7.3003400000000003</v>
      </c>
      <c r="R3819" s="14">
        <f>+ROUND(O3819/Q3819,4)</f>
        <v>0.90410000000000001</v>
      </c>
      <c r="S3819" s="13">
        <f>ROUND(R3819*L3819,2)</f>
        <v>452.05</v>
      </c>
      <c r="T3819" s="14" t="s">
        <v>349</v>
      </c>
      <c r="U3819" t="s">
        <v>1</v>
      </c>
    </row>
    <row r="3820" spans="1:21" x14ac:dyDescent="0.2">
      <c r="A3820" t="s">
        <v>7388</v>
      </c>
      <c r="B3820" s="23">
        <v>45855</v>
      </c>
      <c r="C3820" s="23">
        <v>45852</v>
      </c>
      <c r="D3820" t="s">
        <v>5</v>
      </c>
      <c r="E3820" t="s">
        <v>6</v>
      </c>
      <c r="G3820" t="s">
        <v>7663</v>
      </c>
      <c r="H3820" t="s">
        <v>5717</v>
      </c>
      <c r="I3820" t="s">
        <v>5858</v>
      </c>
      <c r="J3820" s="10" t="str">
        <f>+LEFT(U3820,4)</f>
        <v>BOX-</v>
      </c>
      <c r="K3820" t="s">
        <v>10</v>
      </c>
      <c r="L3820" s="52">
        <v>1010</v>
      </c>
      <c r="M3820" t="s">
        <v>1472</v>
      </c>
      <c r="N3820" t="s">
        <v>11</v>
      </c>
      <c r="O3820" s="78">
        <v>6.9</v>
      </c>
      <c r="P3820" s="11">
        <f>ROUND(O3820*L3820,2)</f>
        <v>6969</v>
      </c>
      <c r="Q3820" s="12">
        <f>IF(N3820="HKD",7.8,IF(N3820="CNY",7.30034,1))</f>
        <v>7.3003400000000003</v>
      </c>
      <c r="R3820" s="14">
        <f>+ROUND(O3820/Q3820,4)</f>
        <v>0.94520000000000004</v>
      </c>
      <c r="S3820" s="13">
        <f>ROUND(R3820*L3820,2)</f>
        <v>954.65</v>
      </c>
      <c r="T3820" s="14" t="s">
        <v>349</v>
      </c>
      <c r="U3820" t="s">
        <v>1</v>
      </c>
    </row>
    <row r="3821" spans="1:21" x14ac:dyDescent="0.2">
      <c r="A3821" t="s">
        <v>7401</v>
      </c>
      <c r="B3821" s="23">
        <v>45855</v>
      </c>
      <c r="C3821" s="23">
        <v>45813</v>
      </c>
      <c r="D3821" t="s">
        <v>121</v>
      </c>
      <c r="E3821" t="s">
        <v>122</v>
      </c>
      <c r="G3821" t="s">
        <v>7684</v>
      </c>
      <c r="H3821" t="s">
        <v>6851</v>
      </c>
      <c r="I3821" t="s">
        <v>6852</v>
      </c>
      <c r="J3821" s="10" t="str">
        <f>+LEFT(U3821,4)</f>
        <v>HDL-</v>
      </c>
      <c r="K3821" t="s">
        <v>10</v>
      </c>
      <c r="L3821" s="52">
        <v>3200</v>
      </c>
      <c r="M3821" t="s">
        <v>1472</v>
      </c>
      <c r="N3821" t="s">
        <v>11</v>
      </c>
      <c r="O3821" s="78">
        <v>7.6571999999999996</v>
      </c>
      <c r="P3821" s="11">
        <f>ROUND(O3821*L3821,2)</f>
        <v>24503.040000000001</v>
      </c>
      <c r="Q3821" s="12">
        <f>IF(N3821="HKD",7.8,IF(N3821="CNY",7.30034,1))</f>
        <v>7.3003400000000003</v>
      </c>
      <c r="R3821" s="14">
        <f>+ROUND(O3821/Q3821,4)</f>
        <v>1.0488999999999999</v>
      </c>
      <c r="S3821" s="13">
        <f>ROUND(R3821*L3821,2)</f>
        <v>3356.48</v>
      </c>
      <c r="T3821" s="14" t="s">
        <v>349</v>
      </c>
      <c r="U3821" t="s">
        <v>228</v>
      </c>
    </row>
    <row r="3822" spans="1:21" x14ac:dyDescent="0.2">
      <c r="A3822" t="s">
        <v>7402</v>
      </c>
      <c r="B3822" s="23">
        <v>45855</v>
      </c>
      <c r="C3822" s="23">
        <v>45813</v>
      </c>
      <c r="D3822" t="s">
        <v>121</v>
      </c>
      <c r="E3822" t="s">
        <v>122</v>
      </c>
      <c r="G3822" t="s">
        <v>7684</v>
      </c>
      <c r="H3822" t="s">
        <v>5720</v>
      </c>
      <c r="I3822" t="s">
        <v>5861</v>
      </c>
      <c r="J3822" s="10" t="str">
        <f>+LEFT(U3822,4)</f>
        <v>HDL-</v>
      </c>
      <c r="K3822" t="s">
        <v>10</v>
      </c>
      <c r="L3822" s="52">
        <v>3300</v>
      </c>
      <c r="M3822" t="s">
        <v>1472</v>
      </c>
      <c r="N3822" t="s">
        <v>11</v>
      </c>
      <c r="O3822" s="78">
        <v>7.6571999999999996</v>
      </c>
      <c r="P3822" s="11">
        <f>ROUND(O3822*L3822,2)</f>
        <v>25268.76</v>
      </c>
      <c r="Q3822" s="12">
        <f>IF(N3822="HKD",7.8,IF(N3822="CNY",7.30034,1))</f>
        <v>7.3003400000000003</v>
      </c>
      <c r="R3822" s="14">
        <f>+ROUND(O3822/Q3822,4)</f>
        <v>1.0488999999999999</v>
      </c>
      <c r="S3822" s="13">
        <f>ROUND(R3822*L3822,2)</f>
        <v>3461.37</v>
      </c>
      <c r="T3822" s="14" t="s">
        <v>349</v>
      </c>
      <c r="U3822" t="s">
        <v>228</v>
      </c>
    </row>
    <row r="3823" spans="1:21" x14ac:dyDescent="0.2">
      <c r="A3823" t="s">
        <v>7409</v>
      </c>
      <c r="B3823" s="23">
        <v>45855</v>
      </c>
      <c r="C3823" s="23">
        <v>45852</v>
      </c>
      <c r="D3823" t="s">
        <v>5</v>
      </c>
      <c r="E3823" t="s">
        <v>6</v>
      </c>
      <c r="G3823" t="s">
        <v>7663</v>
      </c>
      <c r="H3823" t="s">
        <v>6859</v>
      </c>
      <c r="I3823" t="s">
        <v>6860</v>
      </c>
      <c r="J3823" s="10" t="str">
        <f>+LEFT(U3823,4)</f>
        <v>BOX-</v>
      </c>
      <c r="K3823" t="s">
        <v>10</v>
      </c>
      <c r="L3823" s="52">
        <v>505</v>
      </c>
      <c r="M3823" t="s">
        <v>1472</v>
      </c>
      <c r="N3823" t="s">
        <v>11</v>
      </c>
      <c r="O3823" s="78">
        <v>8.1</v>
      </c>
      <c r="P3823" s="11">
        <f>ROUND(O3823*L3823,2)</f>
        <v>4090.5</v>
      </c>
      <c r="Q3823" s="12">
        <f>IF(N3823="HKD",7.8,IF(N3823="CNY",7.30034,1))</f>
        <v>7.3003400000000003</v>
      </c>
      <c r="R3823" s="14">
        <f>+ROUND(O3823/Q3823,4)</f>
        <v>1.1094999999999999</v>
      </c>
      <c r="S3823" s="13">
        <f>ROUND(R3823*L3823,2)</f>
        <v>560.29999999999995</v>
      </c>
      <c r="T3823" s="14" t="s">
        <v>349</v>
      </c>
      <c r="U3823" t="s">
        <v>1</v>
      </c>
    </row>
    <row r="3824" spans="1:21" x14ac:dyDescent="0.2">
      <c r="A3824" t="s">
        <v>7428</v>
      </c>
      <c r="B3824" s="23">
        <v>45855</v>
      </c>
      <c r="C3824" s="23">
        <v>45852</v>
      </c>
      <c r="D3824" t="s">
        <v>5</v>
      </c>
      <c r="E3824" t="s">
        <v>6</v>
      </c>
      <c r="G3824" t="s">
        <v>7663</v>
      </c>
      <c r="H3824" t="s">
        <v>6872</v>
      </c>
      <c r="I3824" t="s">
        <v>6873</v>
      </c>
      <c r="J3824" s="10" t="str">
        <f>+LEFT(U3824,4)</f>
        <v>BOX-</v>
      </c>
      <c r="K3824" t="s">
        <v>10</v>
      </c>
      <c r="L3824" s="52">
        <v>505</v>
      </c>
      <c r="M3824" t="s">
        <v>1472</v>
      </c>
      <c r="N3824" t="s">
        <v>11</v>
      </c>
      <c r="O3824" s="78">
        <v>10.8</v>
      </c>
      <c r="P3824" s="11">
        <f>ROUND(O3824*L3824,2)</f>
        <v>5454</v>
      </c>
      <c r="Q3824" s="12">
        <f>IF(N3824="HKD",7.8,IF(N3824="CNY",7.30034,1))</f>
        <v>7.3003400000000003</v>
      </c>
      <c r="R3824" s="14">
        <f>+ROUND(O3824/Q3824,4)</f>
        <v>1.4794</v>
      </c>
      <c r="S3824" s="13">
        <f>ROUND(R3824*L3824,2)</f>
        <v>747.1</v>
      </c>
      <c r="T3824" s="14" t="s">
        <v>349</v>
      </c>
      <c r="U3824" t="s">
        <v>1</v>
      </c>
    </row>
    <row r="3825" spans="1:21" x14ac:dyDescent="0.2">
      <c r="A3825" t="s">
        <v>7452</v>
      </c>
      <c r="B3825" s="23">
        <v>45855</v>
      </c>
      <c r="C3825" s="23">
        <v>45840</v>
      </c>
      <c r="D3825" t="s">
        <v>6399</v>
      </c>
      <c r="E3825" t="s">
        <v>6400</v>
      </c>
      <c r="G3825" t="s">
        <v>7727</v>
      </c>
      <c r="H3825" t="s">
        <v>6892</v>
      </c>
      <c r="I3825" t="s">
        <v>6893</v>
      </c>
      <c r="J3825" s="10" t="str">
        <f>+LEFT(U3825,4)</f>
        <v>PAN-</v>
      </c>
      <c r="K3825" t="s">
        <v>98</v>
      </c>
      <c r="L3825" s="52">
        <v>234</v>
      </c>
      <c r="M3825" t="s">
        <v>1472</v>
      </c>
      <c r="N3825" t="s">
        <v>11</v>
      </c>
      <c r="O3825" s="78">
        <v>46</v>
      </c>
      <c r="P3825" s="11">
        <f>ROUND(O3825*L3825,2)</f>
        <v>10764</v>
      </c>
      <c r="Q3825" s="12">
        <f>IF(N3825="HKD",7.8,IF(N3825="CNY",7.30034,1))</f>
        <v>7.3003400000000003</v>
      </c>
      <c r="R3825" s="14">
        <f>+ROUND(O3825/Q3825,4)</f>
        <v>6.3010999999999999</v>
      </c>
      <c r="S3825" s="13">
        <f>ROUND(R3825*L3825,2)</f>
        <v>1474.46</v>
      </c>
      <c r="T3825" s="14" t="s">
        <v>349</v>
      </c>
      <c r="U3825" t="s">
        <v>6644</v>
      </c>
    </row>
    <row r="3826" spans="1:21" x14ac:dyDescent="0.2">
      <c r="A3826" t="s">
        <v>7458</v>
      </c>
      <c r="B3826" s="23">
        <v>45855</v>
      </c>
      <c r="C3826" s="23">
        <v>45842</v>
      </c>
      <c r="D3826" t="s">
        <v>311</v>
      </c>
      <c r="E3826" t="s">
        <v>312</v>
      </c>
      <c r="G3826" t="s">
        <v>7730</v>
      </c>
      <c r="H3826" t="s">
        <v>328</v>
      </c>
      <c r="I3826" t="s">
        <v>329</v>
      </c>
      <c r="J3826" s="10" t="str">
        <f>+LEFT(U3826,4)</f>
        <v>INM-</v>
      </c>
      <c r="K3826" t="s">
        <v>10</v>
      </c>
      <c r="L3826" s="52">
        <v>50</v>
      </c>
      <c r="M3826" t="s">
        <v>186</v>
      </c>
      <c r="N3826" t="s">
        <v>11</v>
      </c>
      <c r="O3826" s="78">
        <v>69.026499999999999</v>
      </c>
      <c r="P3826" s="11">
        <f>ROUND(O3826*L3826,2)</f>
        <v>3451.33</v>
      </c>
      <c r="Q3826" s="12">
        <f>IF(N3826="HKD",7.8,IF(N3826="CNY",7.30034,1))</f>
        <v>7.3003400000000003</v>
      </c>
      <c r="R3826" s="14">
        <f>+ROUND(O3826/Q3826,4)</f>
        <v>9.4551999999999996</v>
      </c>
      <c r="S3826" s="13">
        <f>ROUND(R3826*L3826,2)</f>
        <v>472.76</v>
      </c>
      <c r="T3826" s="14" t="s">
        <v>349</v>
      </c>
      <c r="U3826" t="s">
        <v>327</v>
      </c>
    </row>
    <row r="3827" spans="1:21" x14ac:dyDescent="0.2">
      <c r="A3827" t="s">
        <v>7459</v>
      </c>
      <c r="B3827" s="23">
        <v>45855</v>
      </c>
      <c r="C3827" s="23">
        <v>45842</v>
      </c>
      <c r="D3827" t="s">
        <v>311</v>
      </c>
      <c r="E3827" t="s">
        <v>312</v>
      </c>
      <c r="G3827" t="s">
        <v>7730</v>
      </c>
      <c r="H3827" t="s">
        <v>323</v>
      </c>
      <c r="I3827" t="s">
        <v>324</v>
      </c>
      <c r="J3827" s="10" t="str">
        <f>+LEFT(U3827,4)</f>
        <v>INM-</v>
      </c>
      <c r="K3827" t="s">
        <v>10</v>
      </c>
      <c r="L3827" s="52">
        <v>50</v>
      </c>
      <c r="M3827" t="s">
        <v>186</v>
      </c>
      <c r="N3827" t="s">
        <v>11</v>
      </c>
      <c r="O3827" s="78">
        <v>69.026499999999999</v>
      </c>
      <c r="P3827" s="11">
        <f>ROUND(O3827*L3827,2)</f>
        <v>3451.33</v>
      </c>
      <c r="Q3827" s="12">
        <f>IF(N3827="HKD",7.8,IF(N3827="CNY",7.30034,1))</f>
        <v>7.3003400000000003</v>
      </c>
      <c r="R3827" s="14">
        <f>+ROUND(O3827/Q3827,4)</f>
        <v>9.4551999999999996</v>
      </c>
      <c r="S3827" s="13">
        <f>ROUND(R3827*L3827,2)</f>
        <v>472.76</v>
      </c>
      <c r="T3827" s="14" t="s">
        <v>349</v>
      </c>
      <c r="U3827" t="s">
        <v>327</v>
      </c>
    </row>
    <row r="3828" spans="1:21" x14ac:dyDescent="0.2">
      <c r="A3828" t="s">
        <v>7057</v>
      </c>
      <c r="B3828" s="23">
        <v>45856</v>
      </c>
      <c r="C3828" s="23">
        <v>45832</v>
      </c>
      <c r="D3828" t="s">
        <v>746</v>
      </c>
      <c r="E3828" t="s">
        <v>747</v>
      </c>
      <c r="G3828" t="s">
        <v>7544</v>
      </c>
      <c r="H3828" t="s">
        <v>3583</v>
      </c>
      <c r="I3828" t="s">
        <v>3584</v>
      </c>
      <c r="J3828" s="10" t="str">
        <f>+LEFT(U3828,4)</f>
        <v>SSM-</v>
      </c>
      <c r="K3828" t="s">
        <v>10</v>
      </c>
      <c r="L3828" s="52">
        <v>3200</v>
      </c>
      <c r="M3828" t="s">
        <v>1472</v>
      </c>
      <c r="N3828" t="s">
        <v>11</v>
      </c>
      <c r="O3828" s="78">
        <v>0.83189999999999997</v>
      </c>
      <c r="P3828" s="11">
        <f>ROUND(O3828*L3828,2)</f>
        <v>2662.08</v>
      </c>
      <c r="Q3828" s="12">
        <f>IF(N3828="HKD",7.8,IF(N3828="CNY",7.30034,1))</f>
        <v>7.3003400000000003</v>
      </c>
      <c r="R3828" s="14">
        <f>+ROUND(O3828/Q3828,4)</f>
        <v>0.114</v>
      </c>
      <c r="S3828" s="13">
        <f>ROUND(R3828*L3828,2)</f>
        <v>364.8</v>
      </c>
      <c r="T3828" s="14" t="s">
        <v>349</v>
      </c>
      <c r="U3828" t="s">
        <v>33</v>
      </c>
    </row>
    <row r="3829" spans="1:21" x14ac:dyDescent="0.2">
      <c r="A3829" t="s">
        <v>7058</v>
      </c>
      <c r="B3829" s="23">
        <v>45856</v>
      </c>
      <c r="C3829" s="23">
        <v>45845</v>
      </c>
      <c r="D3829" t="s">
        <v>746</v>
      </c>
      <c r="E3829" t="s">
        <v>747</v>
      </c>
      <c r="G3829" t="s">
        <v>7544</v>
      </c>
      <c r="H3829" t="s">
        <v>3583</v>
      </c>
      <c r="I3829" t="s">
        <v>3584</v>
      </c>
      <c r="J3829" s="10" t="str">
        <f>+LEFT(U3829,4)</f>
        <v>SSM-</v>
      </c>
      <c r="K3829" t="s">
        <v>10</v>
      </c>
      <c r="L3829" s="52">
        <v>2500</v>
      </c>
      <c r="M3829" t="s">
        <v>1472</v>
      </c>
      <c r="N3829" t="s">
        <v>11</v>
      </c>
      <c r="O3829" s="78">
        <v>0.83189999999999997</v>
      </c>
      <c r="P3829" s="11">
        <f>ROUND(O3829*L3829,2)</f>
        <v>2079.75</v>
      </c>
      <c r="Q3829" s="12">
        <f>IF(N3829="HKD",7.8,IF(N3829="CNY",7.30034,1))</f>
        <v>7.3003400000000003</v>
      </c>
      <c r="R3829" s="14">
        <f>+ROUND(O3829/Q3829,4)</f>
        <v>0.114</v>
      </c>
      <c r="S3829" s="13">
        <f>ROUND(R3829*L3829,2)</f>
        <v>285</v>
      </c>
      <c r="T3829" s="14" t="s">
        <v>349</v>
      </c>
      <c r="U3829" t="s">
        <v>33</v>
      </c>
    </row>
    <row r="3830" spans="1:21" x14ac:dyDescent="0.2">
      <c r="A3830" t="s">
        <v>7064</v>
      </c>
      <c r="B3830" s="23">
        <v>45856</v>
      </c>
      <c r="C3830" s="23">
        <v>45832</v>
      </c>
      <c r="D3830" t="s">
        <v>746</v>
      </c>
      <c r="E3830" t="s">
        <v>747</v>
      </c>
      <c r="G3830" t="s">
        <v>7544</v>
      </c>
      <c r="H3830" t="s">
        <v>3585</v>
      </c>
      <c r="I3830" t="s">
        <v>3586</v>
      </c>
      <c r="J3830" s="10" t="str">
        <f>+LEFT(U3830,4)</f>
        <v>SSM-</v>
      </c>
      <c r="K3830" t="s">
        <v>10</v>
      </c>
      <c r="L3830" s="52">
        <v>1850</v>
      </c>
      <c r="M3830" t="s">
        <v>1472</v>
      </c>
      <c r="N3830" t="s">
        <v>11</v>
      </c>
      <c r="O3830" s="78">
        <v>0.89380000000000004</v>
      </c>
      <c r="P3830" s="11">
        <f>ROUND(O3830*L3830,2)</f>
        <v>1653.53</v>
      </c>
      <c r="Q3830" s="12">
        <f>IF(N3830="HKD",7.8,IF(N3830="CNY",7.30034,1))</f>
        <v>7.3003400000000003</v>
      </c>
      <c r="R3830" s="14">
        <f>+ROUND(O3830/Q3830,4)</f>
        <v>0.12239999999999999</v>
      </c>
      <c r="S3830" s="13">
        <f>ROUND(R3830*L3830,2)</f>
        <v>226.44</v>
      </c>
      <c r="T3830" s="14" t="s">
        <v>349</v>
      </c>
      <c r="U3830" t="s">
        <v>33</v>
      </c>
    </row>
    <row r="3831" spans="1:21" x14ac:dyDescent="0.2">
      <c r="A3831" t="s">
        <v>7071</v>
      </c>
      <c r="B3831" s="23">
        <v>45856</v>
      </c>
      <c r="C3831" s="23">
        <v>45832</v>
      </c>
      <c r="D3831" t="s">
        <v>746</v>
      </c>
      <c r="E3831" t="s">
        <v>747</v>
      </c>
      <c r="G3831" t="s">
        <v>7544</v>
      </c>
      <c r="H3831" t="s">
        <v>753</v>
      </c>
      <c r="I3831" t="s">
        <v>754</v>
      </c>
      <c r="J3831" s="10" t="str">
        <f>+LEFT(U3831,4)</f>
        <v>SSM-</v>
      </c>
      <c r="K3831" t="s">
        <v>10</v>
      </c>
      <c r="L3831" s="52">
        <v>4550</v>
      </c>
      <c r="M3831" t="s">
        <v>1472</v>
      </c>
      <c r="N3831" t="s">
        <v>11</v>
      </c>
      <c r="O3831" s="78">
        <v>0.94689999999999996</v>
      </c>
      <c r="P3831" s="11">
        <f>ROUND(O3831*L3831,2)</f>
        <v>4308.3999999999996</v>
      </c>
      <c r="Q3831" s="12">
        <f>IF(N3831="HKD",7.8,IF(N3831="CNY",7.30034,1))</f>
        <v>7.3003400000000003</v>
      </c>
      <c r="R3831" s="14">
        <f>+ROUND(O3831/Q3831,4)</f>
        <v>0.12970000000000001</v>
      </c>
      <c r="S3831" s="13">
        <f>ROUND(R3831*L3831,2)</f>
        <v>590.14</v>
      </c>
      <c r="T3831" s="14" t="s">
        <v>349</v>
      </c>
      <c r="U3831" t="s">
        <v>33</v>
      </c>
    </row>
    <row r="3832" spans="1:21" x14ac:dyDescent="0.2">
      <c r="A3832" t="s">
        <v>7072</v>
      </c>
      <c r="B3832" s="23">
        <v>45856</v>
      </c>
      <c r="C3832" s="23">
        <v>45845</v>
      </c>
      <c r="D3832" t="s">
        <v>746</v>
      </c>
      <c r="E3832" t="s">
        <v>747</v>
      </c>
      <c r="G3832" t="s">
        <v>7544</v>
      </c>
      <c r="H3832" t="s">
        <v>753</v>
      </c>
      <c r="I3832" t="s">
        <v>754</v>
      </c>
      <c r="J3832" s="10" t="str">
        <f>+LEFT(U3832,4)</f>
        <v>SSM-</v>
      </c>
      <c r="K3832" t="s">
        <v>10</v>
      </c>
      <c r="L3832" s="52">
        <v>3650</v>
      </c>
      <c r="M3832" t="s">
        <v>1472</v>
      </c>
      <c r="N3832" t="s">
        <v>11</v>
      </c>
      <c r="O3832" s="78">
        <v>0.94689999999999996</v>
      </c>
      <c r="P3832" s="11">
        <f>ROUND(O3832*L3832,2)</f>
        <v>3456.19</v>
      </c>
      <c r="Q3832" s="12">
        <f>IF(N3832="HKD",7.8,IF(N3832="CNY",7.30034,1))</f>
        <v>7.3003400000000003</v>
      </c>
      <c r="R3832" s="14">
        <f>+ROUND(O3832/Q3832,4)</f>
        <v>0.12970000000000001</v>
      </c>
      <c r="S3832" s="13">
        <f>ROUND(R3832*L3832,2)</f>
        <v>473.41</v>
      </c>
      <c r="T3832" s="14" t="s">
        <v>349</v>
      </c>
      <c r="U3832" t="s">
        <v>33</v>
      </c>
    </row>
    <row r="3833" spans="1:21" x14ac:dyDescent="0.2">
      <c r="A3833" t="s">
        <v>7081</v>
      </c>
      <c r="B3833" s="23">
        <v>45856</v>
      </c>
      <c r="C3833" s="23">
        <v>45832</v>
      </c>
      <c r="D3833" t="s">
        <v>746</v>
      </c>
      <c r="E3833" t="s">
        <v>747</v>
      </c>
      <c r="G3833" t="s">
        <v>7544</v>
      </c>
      <c r="H3833" t="s">
        <v>750</v>
      </c>
      <c r="I3833" t="s">
        <v>751</v>
      </c>
      <c r="J3833" s="10" t="str">
        <f>+LEFT(U3833,4)</f>
        <v>SSM-</v>
      </c>
      <c r="K3833" t="s">
        <v>10</v>
      </c>
      <c r="L3833" s="52">
        <v>3350</v>
      </c>
      <c r="M3833" t="s">
        <v>1472</v>
      </c>
      <c r="N3833" t="s">
        <v>11</v>
      </c>
      <c r="O3833" s="78">
        <v>1.0530999999999999</v>
      </c>
      <c r="P3833" s="11">
        <f>ROUND(O3833*L3833,2)</f>
        <v>3527.89</v>
      </c>
      <c r="Q3833" s="12">
        <f>IF(N3833="HKD",7.8,IF(N3833="CNY",7.30034,1))</f>
        <v>7.3003400000000003</v>
      </c>
      <c r="R3833" s="14">
        <f>+ROUND(O3833/Q3833,4)</f>
        <v>0.14430000000000001</v>
      </c>
      <c r="S3833" s="13">
        <f>ROUND(R3833*L3833,2)</f>
        <v>483.41</v>
      </c>
      <c r="T3833" s="14" t="s">
        <v>349</v>
      </c>
      <c r="U3833" t="s">
        <v>33</v>
      </c>
    </row>
    <row r="3834" spans="1:21" x14ac:dyDescent="0.2">
      <c r="A3834" t="s">
        <v>7082</v>
      </c>
      <c r="B3834" s="23">
        <v>45856</v>
      </c>
      <c r="C3834" s="23">
        <v>45845</v>
      </c>
      <c r="D3834" t="s">
        <v>746</v>
      </c>
      <c r="E3834" t="s">
        <v>747</v>
      </c>
      <c r="G3834" t="s">
        <v>7544</v>
      </c>
      <c r="H3834" t="s">
        <v>750</v>
      </c>
      <c r="I3834" t="s">
        <v>751</v>
      </c>
      <c r="J3834" s="10" t="str">
        <f>+LEFT(U3834,4)</f>
        <v>SSM-</v>
      </c>
      <c r="K3834" t="s">
        <v>10</v>
      </c>
      <c r="L3834" s="52">
        <v>3700</v>
      </c>
      <c r="M3834" t="s">
        <v>1472</v>
      </c>
      <c r="N3834" t="s">
        <v>11</v>
      </c>
      <c r="O3834" s="78">
        <v>1.0530999999999999</v>
      </c>
      <c r="P3834" s="11">
        <f>ROUND(O3834*L3834,2)</f>
        <v>3896.47</v>
      </c>
      <c r="Q3834" s="12">
        <f>IF(N3834="HKD",7.8,IF(N3834="CNY",7.30034,1))</f>
        <v>7.3003400000000003</v>
      </c>
      <c r="R3834" s="14">
        <f>+ROUND(O3834/Q3834,4)</f>
        <v>0.14430000000000001</v>
      </c>
      <c r="S3834" s="13">
        <f>ROUND(R3834*L3834,2)</f>
        <v>533.91</v>
      </c>
      <c r="T3834" s="14" t="s">
        <v>349</v>
      </c>
      <c r="U3834" t="s">
        <v>33</v>
      </c>
    </row>
    <row r="3835" spans="1:21" x14ac:dyDescent="0.2">
      <c r="A3835" t="s">
        <v>7099</v>
      </c>
      <c r="B3835" s="23">
        <v>45856</v>
      </c>
      <c r="C3835" s="23">
        <v>45832</v>
      </c>
      <c r="D3835" t="s">
        <v>746</v>
      </c>
      <c r="E3835" t="s">
        <v>747</v>
      </c>
      <c r="G3835" t="s">
        <v>7544</v>
      </c>
      <c r="H3835" t="s">
        <v>3597</v>
      </c>
      <c r="I3835" t="s">
        <v>3598</v>
      </c>
      <c r="J3835" s="10" t="str">
        <f>+LEFT(U3835,4)</f>
        <v>SSM-</v>
      </c>
      <c r="K3835" t="s">
        <v>10</v>
      </c>
      <c r="L3835" s="52">
        <v>3100</v>
      </c>
      <c r="M3835" t="s">
        <v>1472</v>
      </c>
      <c r="N3835" t="s">
        <v>11</v>
      </c>
      <c r="O3835" s="78">
        <v>1.3628</v>
      </c>
      <c r="P3835" s="11">
        <f>ROUND(O3835*L3835,2)</f>
        <v>4224.68</v>
      </c>
      <c r="Q3835" s="12">
        <f>IF(N3835="HKD",7.8,IF(N3835="CNY",7.30034,1))</f>
        <v>7.3003400000000003</v>
      </c>
      <c r="R3835" s="14">
        <f>+ROUND(O3835/Q3835,4)</f>
        <v>0.1867</v>
      </c>
      <c r="S3835" s="13">
        <f>ROUND(R3835*L3835,2)</f>
        <v>578.77</v>
      </c>
      <c r="T3835" s="14" t="s">
        <v>349</v>
      </c>
      <c r="U3835" t="s">
        <v>33</v>
      </c>
    </row>
    <row r="3836" spans="1:21" x14ac:dyDescent="0.2">
      <c r="A3836" t="s">
        <v>7102</v>
      </c>
      <c r="B3836" s="23">
        <v>45856</v>
      </c>
      <c r="C3836" s="23">
        <v>45832</v>
      </c>
      <c r="D3836" t="s">
        <v>746</v>
      </c>
      <c r="E3836" t="s">
        <v>747</v>
      </c>
      <c r="G3836" t="s">
        <v>7544</v>
      </c>
      <c r="H3836" t="s">
        <v>3601</v>
      </c>
      <c r="I3836" t="s">
        <v>3602</v>
      </c>
      <c r="J3836" s="10" t="str">
        <f>+LEFT(U3836,4)</f>
        <v>SSM-</v>
      </c>
      <c r="K3836" t="s">
        <v>10</v>
      </c>
      <c r="L3836" s="52">
        <v>2550</v>
      </c>
      <c r="M3836" t="s">
        <v>1472</v>
      </c>
      <c r="N3836" t="s">
        <v>11</v>
      </c>
      <c r="O3836" s="78">
        <v>1.4513</v>
      </c>
      <c r="P3836" s="11">
        <f>ROUND(O3836*L3836,2)</f>
        <v>3700.82</v>
      </c>
      <c r="Q3836" s="12">
        <f>IF(N3836="HKD",7.8,IF(N3836="CNY",7.30034,1))</f>
        <v>7.3003400000000003</v>
      </c>
      <c r="R3836" s="14">
        <f>+ROUND(O3836/Q3836,4)</f>
        <v>0.1988</v>
      </c>
      <c r="S3836" s="13">
        <f>ROUND(R3836*L3836,2)</f>
        <v>506.94</v>
      </c>
      <c r="T3836" s="14" t="s">
        <v>349</v>
      </c>
      <c r="U3836" t="s">
        <v>33</v>
      </c>
    </row>
    <row r="3837" spans="1:21" x14ac:dyDescent="0.2">
      <c r="A3837" t="s">
        <v>7227</v>
      </c>
      <c r="B3837" s="23">
        <v>45856</v>
      </c>
      <c r="C3837" s="23">
        <v>45734</v>
      </c>
      <c r="D3837" t="s">
        <v>94</v>
      </c>
      <c r="E3837" t="s">
        <v>95</v>
      </c>
      <c r="G3837" t="s">
        <v>7593</v>
      </c>
      <c r="H3837" t="s">
        <v>3058</v>
      </c>
      <c r="I3837" t="s">
        <v>3274</v>
      </c>
      <c r="J3837" s="10" t="str">
        <f>+LEFT(U3837,4)</f>
        <v>LID-</v>
      </c>
      <c r="K3837" t="s">
        <v>98</v>
      </c>
      <c r="L3837" s="52">
        <v>1310</v>
      </c>
      <c r="M3837" t="s">
        <v>1472</v>
      </c>
      <c r="N3837" t="s">
        <v>11</v>
      </c>
      <c r="O3837" s="78">
        <v>3.2</v>
      </c>
      <c r="P3837" s="11">
        <f>ROUND(O3837*L3837,2)</f>
        <v>4192</v>
      </c>
      <c r="Q3837" s="12">
        <f>IF(N3837="HKD",7.8,IF(N3837="CNY",7.30034,1))</f>
        <v>7.3003400000000003</v>
      </c>
      <c r="R3837" s="14">
        <f>+ROUND(O3837/Q3837,4)</f>
        <v>0.43830000000000002</v>
      </c>
      <c r="S3837" s="13">
        <f>ROUND(R3837*L3837,2)</f>
        <v>574.16999999999996</v>
      </c>
      <c r="T3837" s="14" t="s">
        <v>349</v>
      </c>
      <c r="U3837" t="s">
        <v>368</v>
      </c>
    </row>
    <row r="3838" spans="1:21" x14ac:dyDescent="0.2">
      <c r="A3838" t="s">
        <v>7230</v>
      </c>
      <c r="B3838" s="23">
        <v>45856</v>
      </c>
      <c r="C3838" s="23">
        <v>45734</v>
      </c>
      <c r="D3838" t="s">
        <v>94</v>
      </c>
      <c r="E3838" t="s">
        <v>95</v>
      </c>
      <c r="G3838" t="s">
        <v>7593</v>
      </c>
      <c r="H3838" t="s">
        <v>1726</v>
      </c>
      <c r="I3838" t="s">
        <v>1727</v>
      </c>
      <c r="J3838" s="10" t="str">
        <f>+LEFT(U3838,4)</f>
        <v>LID-</v>
      </c>
      <c r="K3838" t="s">
        <v>98</v>
      </c>
      <c r="L3838" s="52">
        <v>606</v>
      </c>
      <c r="M3838" t="s">
        <v>1472</v>
      </c>
      <c r="N3838" t="s">
        <v>11</v>
      </c>
      <c r="O3838" s="78">
        <v>3.3</v>
      </c>
      <c r="P3838" s="11">
        <f>ROUND(O3838*L3838,2)</f>
        <v>1999.8</v>
      </c>
      <c r="Q3838" s="12">
        <f>IF(N3838="HKD",7.8,IF(N3838="CNY",7.30034,1))</f>
        <v>7.3003400000000003</v>
      </c>
      <c r="R3838" s="14">
        <f>+ROUND(O3838/Q3838,4)</f>
        <v>0.45200000000000001</v>
      </c>
      <c r="S3838" s="13">
        <f>ROUND(R3838*L3838,2)</f>
        <v>273.91000000000003</v>
      </c>
      <c r="T3838" s="14" t="s">
        <v>349</v>
      </c>
      <c r="U3838" t="s">
        <v>368</v>
      </c>
    </row>
    <row r="3839" spans="1:21" x14ac:dyDescent="0.2">
      <c r="A3839" t="s">
        <v>7244</v>
      </c>
      <c r="B3839" s="23">
        <v>45856</v>
      </c>
      <c r="C3839" s="23">
        <v>45820</v>
      </c>
      <c r="D3839" t="s">
        <v>121</v>
      </c>
      <c r="E3839" t="s">
        <v>122</v>
      </c>
      <c r="G3839" t="s">
        <v>7602</v>
      </c>
      <c r="H3839" t="s">
        <v>357</v>
      </c>
      <c r="I3839" t="s">
        <v>358</v>
      </c>
      <c r="J3839" s="10" t="str">
        <f>+LEFT(U3839,4)</f>
        <v>HDL-</v>
      </c>
      <c r="K3839" t="s">
        <v>10</v>
      </c>
      <c r="L3839" s="52">
        <v>6600</v>
      </c>
      <c r="M3839" t="s">
        <v>1472</v>
      </c>
      <c r="N3839" t="s">
        <v>11</v>
      </c>
      <c r="O3839" s="78">
        <v>3.5398000000000001</v>
      </c>
      <c r="P3839" s="11">
        <f>ROUND(O3839*L3839,2)</f>
        <v>23362.68</v>
      </c>
      <c r="Q3839" s="12">
        <f>IF(N3839="HKD",7.8,IF(N3839="CNY",7.30034,1))</f>
        <v>7.3003400000000003</v>
      </c>
      <c r="R3839" s="14">
        <f>+ROUND(O3839/Q3839,4)</f>
        <v>0.4849</v>
      </c>
      <c r="S3839" s="13">
        <f>ROUND(R3839*L3839,2)</f>
        <v>3200.34</v>
      </c>
      <c r="T3839" s="14" t="s">
        <v>349</v>
      </c>
      <c r="U3839" t="s">
        <v>228</v>
      </c>
    </row>
    <row r="3840" spans="1:21" x14ac:dyDescent="0.2">
      <c r="A3840" t="s">
        <v>7292</v>
      </c>
      <c r="B3840" s="23">
        <v>45856</v>
      </c>
      <c r="C3840" s="23">
        <v>45818</v>
      </c>
      <c r="D3840" t="s">
        <v>830</v>
      </c>
      <c r="E3840" t="s">
        <v>831</v>
      </c>
      <c r="G3840" t="s">
        <v>7623</v>
      </c>
      <c r="H3840" t="s">
        <v>3164</v>
      </c>
      <c r="I3840" t="s">
        <v>3374</v>
      </c>
      <c r="J3840" s="10" t="str">
        <f>+LEFT(U3840,4)</f>
        <v>LID-</v>
      </c>
      <c r="K3840" t="s">
        <v>98</v>
      </c>
      <c r="L3840" s="52">
        <v>1000</v>
      </c>
      <c r="M3840" t="s">
        <v>1472</v>
      </c>
      <c r="N3840" t="s">
        <v>11</v>
      </c>
      <c r="O3840" s="78">
        <v>4.2</v>
      </c>
      <c r="P3840" s="11">
        <f>ROUND(O3840*L3840,2)</f>
        <v>4200</v>
      </c>
      <c r="Q3840" s="12">
        <f>IF(N3840="HKD",7.8,IF(N3840="CNY",7.30034,1))</f>
        <v>7.3003400000000003</v>
      </c>
      <c r="R3840" s="14">
        <f>+ROUND(O3840/Q3840,4)</f>
        <v>0.57530000000000003</v>
      </c>
      <c r="S3840" s="13">
        <f>ROUND(R3840*L3840,2)</f>
        <v>575.29999999999995</v>
      </c>
      <c r="T3840" s="14" t="s">
        <v>349</v>
      </c>
      <c r="U3840" t="s">
        <v>368</v>
      </c>
    </row>
    <row r="3841" spans="1:21" x14ac:dyDescent="0.2">
      <c r="A3841" t="s">
        <v>7355</v>
      </c>
      <c r="B3841" s="23">
        <v>45856</v>
      </c>
      <c r="C3841" s="23">
        <v>45803</v>
      </c>
      <c r="D3841" t="s">
        <v>143</v>
      </c>
      <c r="E3841" t="s">
        <v>144</v>
      </c>
      <c r="G3841" t="s">
        <v>7669</v>
      </c>
      <c r="H3841" t="s">
        <v>3766</v>
      </c>
      <c r="I3841" t="s">
        <v>3767</v>
      </c>
      <c r="J3841" s="10" t="str">
        <f>+LEFT(U3841,4)</f>
        <v>LHDL</v>
      </c>
      <c r="K3841" t="s">
        <v>10</v>
      </c>
      <c r="L3841" s="52">
        <v>520</v>
      </c>
      <c r="M3841" t="s">
        <v>1472</v>
      </c>
      <c r="N3841" t="s">
        <v>11</v>
      </c>
      <c r="O3841" s="78">
        <v>5.8468</v>
      </c>
      <c r="P3841" s="11">
        <f>ROUND(O3841*L3841,2)</f>
        <v>3040.34</v>
      </c>
      <c r="Q3841" s="12">
        <f>IF(N3841="HKD",7.8,IF(N3841="CNY",7.30034,1))</f>
        <v>7.3003400000000003</v>
      </c>
      <c r="R3841" s="14">
        <f>+ROUND(O3841/Q3841,4)</f>
        <v>0.80089999999999995</v>
      </c>
      <c r="S3841" s="13">
        <f>ROUND(R3841*L3841,2)</f>
        <v>416.47</v>
      </c>
      <c r="T3841" s="14" t="s">
        <v>349</v>
      </c>
      <c r="U3841" t="s">
        <v>125</v>
      </c>
    </row>
    <row r="3842" spans="1:21" x14ac:dyDescent="0.2">
      <c r="A3842" t="s">
        <v>7366</v>
      </c>
      <c r="B3842" s="23">
        <v>45856</v>
      </c>
      <c r="C3842" s="23">
        <v>45852</v>
      </c>
      <c r="D3842" t="s">
        <v>143</v>
      </c>
      <c r="E3842" t="s">
        <v>144</v>
      </c>
      <c r="G3842" t="s">
        <v>7669</v>
      </c>
      <c r="H3842" t="s">
        <v>5712</v>
      </c>
      <c r="I3842" t="s">
        <v>5853</v>
      </c>
      <c r="J3842" s="10" t="str">
        <f>+LEFT(U3842,4)</f>
        <v>LHDL</v>
      </c>
      <c r="K3842" t="s">
        <v>10</v>
      </c>
      <c r="L3842" s="52">
        <v>32</v>
      </c>
      <c r="M3842" t="s">
        <v>1472</v>
      </c>
      <c r="N3842" t="s">
        <v>11</v>
      </c>
      <c r="O3842" s="78">
        <v>6.1544999999999996</v>
      </c>
      <c r="P3842" s="11">
        <f>ROUND(O3842*L3842,2)</f>
        <v>196.94</v>
      </c>
      <c r="Q3842" s="12">
        <f>IF(N3842="HKD",7.8,IF(N3842="CNY",7.30034,1))</f>
        <v>7.3003400000000003</v>
      </c>
      <c r="R3842" s="14">
        <f>+ROUND(O3842/Q3842,4)</f>
        <v>0.84299999999999997</v>
      </c>
      <c r="S3842" s="13">
        <f>ROUND(R3842*L3842,2)</f>
        <v>26.98</v>
      </c>
      <c r="T3842" s="14" t="s">
        <v>349</v>
      </c>
      <c r="U3842" t="s">
        <v>125</v>
      </c>
    </row>
    <row r="3843" spans="1:21" x14ac:dyDescent="0.2">
      <c r="A3843" t="s">
        <v>7367</v>
      </c>
      <c r="B3843" s="23">
        <v>45856</v>
      </c>
      <c r="C3843" s="23">
        <v>45852</v>
      </c>
      <c r="D3843" t="s">
        <v>143</v>
      </c>
      <c r="E3843" t="s">
        <v>144</v>
      </c>
      <c r="G3843" t="s">
        <v>7669</v>
      </c>
      <c r="H3843" t="s">
        <v>5713</v>
      </c>
      <c r="I3843" t="s">
        <v>5854</v>
      </c>
      <c r="J3843" s="10" t="str">
        <f>+LEFT(U3843,4)</f>
        <v>LHDL</v>
      </c>
      <c r="K3843" t="s">
        <v>10</v>
      </c>
      <c r="L3843" s="52">
        <v>32</v>
      </c>
      <c r="M3843" t="s">
        <v>1472</v>
      </c>
      <c r="N3843" t="s">
        <v>11</v>
      </c>
      <c r="O3843" s="78">
        <v>6.1544999999999996</v>
      </c>
      <c r="P3843" s="11">
        <f>ROUND(O3843*L3843,2)</f>
        <v>196.94</v>
      </c>
      <c r="Q3843" s="12">
        <f>IF(N3843="HKD",7.8,IF(N3843="CNY",7.30034,1))</f>
        <v>7.3003400000000003</v>
      </c>
      <c r="R3843" s="14">
        <f>+ROUND(O3843/Q3843,4)</f>
        <v>0.84299999999999997</v>
      </c>
      <c r="S3843" s="13">
        <f>ROUND(R3843*L3843,2)</f>
        <v>26.98</v>
      </c>
      <c r="T3843" s="14" t="s">
        <v>349</v>
      </c>
      <c r="U3843" t="s">
        <v>125</v>
      </c>
    </row>
    <row r="3844" spans="1:21" x14ac:dyDescent="0.2">
      <c r="A3844" t="s">
        <v>7369</v>
      </c>
      <c r="B3844" s="23">
        <v>45856</v>
      </c>
      <c r="C3844" s="23">
        <v>45852</v>
      </c>
      <c r="D3844" t="s">
        <v>143</v>
      </c>
      <c r="E3844" t="s">
        <v>144</v>
      </c>
      <c r="G3844" t="s">
        <v>7669</v>
      </c>
      <c r="H3844" t="s">
        <v>5714</v>
      </c>
      <c r="I3844" t="s">
        <v>5855</v>
      </c>
      <c r="J3844" s="10" t="str">
        <f>+LEFT(U3844,4)</f>
        <v>LHDL</v>
      </c>
      <c r="K3844" t="s">
        <v>10</v>
      </c>
      <c r="L3844" s="52">
        <v>32</v>
      </c>
      <c r="M3844" t="s">
        <v>1472</v>
      </c>
      <c r="N3844" t="s">
        <v>11</v>
      </c>
      <c r="O3844" s="78">
        <v>6.2632000000000003</v>
      </c>
      <c r="P3844" s="11">
        <f>ROUND(O3844*L3844,2)</f>
        <v>200.42</v>
      </c>
      <c r="Q3844" s="12">
        <f>IF(N3844="HKD",7.8,IF(N3844="CNY",7.30034,1))</f>
        <v>7.3003400000000003</v>
      </c>
      <c r="R3844" s="14">
        <f>+ROUND(O3844/Q3844,4)</f>
        <v>0.8579</v>
      </c>
      <c r="S3844" s="13">
        <f>ROUND(R3844*L3844,2)</f>
        <v>27.45</v>
      </c>
      <c r="T3844" s="14" t="s">
        <v>349</v>
      </c>
      <c r="U3844" t="s">
        <v>125</v>
      </c>
    </row>
    <row r="3845" spans="1:21" x14ac:dyDescent="0.2">
      <c r="A3845" t="s">
        <v>7381</v>
      </c>
      <c r="B3845" s="23">
        <v>45856</v>
      </c>
      <c r="C3845" s="23">
        <v>45756</v>
      </c>
      <c r="D3845" t="s">
        <v>143</v>
      </c>
      <c r="E3845" t="s">
        <v>144</v>
      </c>
      <c r="G3845" t="s">
        <v>7669</v>
      </c>
      <c r="H3845" t="s">
        <v>1796</v>
      </c>
      <c r="I3845" t="s">
        <v>1797</v>
      </c>
      <c r="J3845" s="10" t="str">
        <f>+LEFT(U3845,4)</f>
        <v>LHDL</v>
      </c>
      <c r="K3845" t="s">
        <v>10</v>
      </c>
      <c r="L3845" s="52">
        <v>940</v>
      </c>
      <c r="M3845" t="s">
        <v>1472</v>
      </c>
      <c r="N3845" t="s">
        <v>11</v>
      </c>
      <c r="O3845" s="78">
        <v>6.8814000000000002</v>
      </c>
      <c r="P3845" s="11">
        <f>ROUND(O3845*L3845,2)</f>
        <v>6468.52</v>
      </c>
      <c r="Q3845" s="12">
        <f>IF(N3845="HKD",7.8,IF(N3845="CNY",7.30034,1))</f>
        <v>7.3003400000000003</v>
      </c>
      <c r="R3845" s="14">
        <f>+ROUND(O3845/Q3845,4)</f>
        <v>0.94259999999999999</v>
      </c>
      <c r="S3845" s="13">
        <f>ROUND(R3845*L3845,2)</f>
        <v>886.04</v>
      </c>
      <c r="T3845" s="14" t="s">
        <v>349</v>
      </c>
      <c r="U3845" t="s">
        <v>125</v>
      </c>
    </row>
    <row r="3846" spans="1:21" x14ac:dyDescent="0.2">
      <c r="A3846" t="s">
        <v>7445</v>
      </c>
      <c r="B3846" s="23">
        <v>45856</v>
      </c>
      <c r="C3846" s="23">
        <v>45800</v>
      </c>
      <c r="D3846" t="s">
        <v>6902</v>
      </c>
      <c r="E3846" t="s">
        <v>6903</v>
      </c>
      <c r="G3846" t="s">
        <v>7717</v>
      </c>
      <c r="H3846" t="s">
        <v>6884</v>
      </c>
      <c r="I3846" t="s">
        <v>6885</v>
      </c>
      <c r="J3846" s="10" t="str">
        <f>+LEFT(U3846,4)</f>
        <v>GLID</v>
      </c>
      <c r="K3846" t="s">
        <v>10</v>
      </c>
      <c r="L3846" s="52">
        <v>380</v>
      </c>
      <c r="M3846" t="s">
        <v>1472</v>
      </c>
      <c r="N3846" t="s">
        <v>11</v>
      </c>
      <c r="O3846" s="78">
        <v>17.2578</v>
      </c>
      <c r="P3846" s="11">
        <f>ROUND(O3846*L3846,2)</f>
        <v>6557.96</v>
      </c>
      <c r="Q3846" s="12">
        <f>IF(N3846="HKD",7.8,IF(N3846="CNY",7.30034,1))</f>
        <v>7.3003400000000003</v>
      </c>
      <c r="R3846" s="14">
        <f>+ROUND(O3846/Q3846,4)</f>
        <v>2.3639999999999999</v>
      </c>
      <c r="S3846" s="13">
        <f>ROUND(R3846*L3846,2)</f>
        <v>898.32</v>
      </c>
      <c r="T3846" s="14" t="s">
        <v>349</v>
      </c>
      <c r="U3846" t="s">
        <v>78</v>
      </c>
    </row>
    <row r="3847" spans="1:21" x14ac:dyDescent="0.2">
      <c r="A3847" t="s">
        <v>6910</v>
      </c>
      <c r="B3847" s="23">
        <v>45859</v>
      </c>
      <c r="C3847" s="23">
        <v>45847</v>
      </c>
      <c r="D3847" t="s">
        <v>169</v>
      </c>
      <c r="E3847" t="s">
        <v>170</v>
      </c>
      <c r="G3847" t="s">
        <v>7487</v>
      </c>
      <c r="H3847" t="s">
        <v>5606</v>
      </c>
      <c r="I3847" t="s">
        <v>5749</v>
      </c>
      <c r="J3847" s="10" t="str">
        <f>+LEFT(U3847,4)</f>
        <v>PAP-</v>
      </c>
      <c r="K3847" t="s">
        <v>10</v>
      </c>
      <c r="L3847" s="52">
        <v>3000</v>
      </c>
      <c r="M3847" t="s">
        <v>1472</v>
      </c>
      <c r="N3847" t="s">
        <v>11</v>
      </c>
      <c r="O3847" s="78">
        <v>0.02</v>
      </c>
      <c r="P3847" s="11">
        <f>ROUND(O3847*L3847,2)</f>
        <v>60</v>
      </c>
      <c r="Q3847" s="12">
        <f>IF(N3847="HKD",7.8,IF(N3847="CNY",7.30034,1))</f>
        <v>7.3003400000000003</v>
      </c>
      <c r="R3847" s="14">
        <f>+ROUND(O3847/Q3847,4)</f>
        <v>2.7000000000000001E-3</v>
      </c>
      <c r="S3847" s="13">
        <f>ROUND(R3847*L3847,2)</f>
        <v>8.1</v>
      </c>
      <c r="T3847" s="14" t="s">
        <v>349</v>
      </c>
      <c r="U3847" t="s">
        <v>1094</v>
      </c>
    </row>
    <row r="3848" spans="1:21" x14ac:dyDescent="0.2">
      <c r="A3848" t="s">
        <v>6908</v>
      </c>
      <c r="B3848" s="23">
        <v>45859</v>
      </c>
      <c r="C3848" s="23">
        <v>45847</v>
      </c>
      <c r="D3848" t="s">
        <v>169</v>
      </c>
      <c r="E3848" t="s">
        <v>170</v>
      </c>
      <c r="G3848" t="s">
        <v>7486</v>
      </c>
      <c r="H3848" t="s">
        <v>5605</v>
      </c>
      <c r="I3848" t="s">
        <v>5748</v>
      </c>
      <c r="J3848" s="10" t="str">
        <f>+LEFT(U3848,4)</f>
        <v>STKR</v>
      </c>
      <c r="K3848" t="s">
        <v>10</v>
      </c>
      <c r="L3848" s="52">
        <v>4030</v>
      </c>
      <c r="M3848" t="s">
        <v>1472</v>
      </c>
      <c r="N3848" t="s">
        <v>11</v>
      </c>
      <c r="O3848" s="78">
        <v>0.02</v>
      </c>
      <c r="P3848" s="11">
        <f>ROUND(O3848*L3848,2)</f>
        <v>80.599999999999994</v>
      </c>
      <c r="Q3848" s="12">
        <f>IF(N3848="HKD",7.8,IF(N3848="CNY",7.30034,1))</f>
        <v>7.3003400000000003</v>
      </c>
      <c r="R3848" s="14">
        <f>+ROUND(O3848/Q3848,4)</f>
        <v>2.7000000000000001E-3</v>
      </c>
      <c r="S3848" s="13">
        <f>ROUND(R3848*L3848,2)</f>
        <v>10.88</v>
      </c>
      <c r="T3848" s="14" t="s">
        <v>349</v>
      </c>
      <c r="U3848" t="s">
        <v>18</v>
      </c>
    </row>
    <row r="3849" spans="1:21" x14ac:dyDescent="0.2">
      <c r="A3849" t="s">
        <v>6909</v>
      </c>
      <c r="B3849" s="23">
        <v>45859</v>
      </c>
      <c r="C3849" s="23">
        <v>45847</v>
      </c>
      <c r="D3849" t="s">
        <v>169</v>
      </c>
      <c r="E3849" t="s">
        <v>170</v>
      </c>
      <c r="G3849" t="s">
        <v>7486</v>
      </c>
      <c r="H3849" t="s">
        <v>5605</v>
      </c>
      <c r="I3849" t="s">
        <v>5748</v>
      </c>
      <c r="J3849" s="10" t="str">
        <f>+LEFT(U3849,4)</f>
        <v>STKR</v>
      </c>
      <c r="K3849" t="s">
        <v>10</v>
      </c>
      <c r="L3849" s="52">
        <v>1000</v>
      </c>
      <c r="M3849" t="s">
        <v>1472</v>
      </c>
      <c r="N3849" t="s">
        <v>11</v>
      </c>
      <c r="O3849" s="78">
        <v>0.02</v>
      </c>
      <c r="P3849" s="11">
        <f>ROUND(O3849*L3849,2)</f>
        <v>20</v>
      </c>
      <c r="Q3849" s="12">
        <f>IF(N3849="HKD",7.8,IF(N3849="CNY",7.30034,1))</f>
        <v>7.3003400000000003</v>
      </c>
      <c r="R3849" s="14">
        <f>+ROUND(O3849/Q3849,4)</f>
        <v>2.7000000000000001E-3</v>
      </c>
      <c r="S3849" s="13">
        <f>ROUND(R3849*L3849,2)</f>
        <v>2.7</v>
      </c>
      <c r="T3849" s="14" t="s">
        <v>349</v>
      </c>
      <c r="U3849" t="s">
        <v>18</v>
      </c>
    </row>
    <row r="3850" spans="1:21" x14ac:dyDescent="0.2">
      <c r="A3850" t="s">
        <v>6912</v>
      </c>
      <c r="B3850" s="23">
        <v>45859</v>
      </c>
      <c r="C3850" s="23">
        <v>45847</v>
      </c>
      <c r="D3850" t="s">
        <v>169</v>
      </c>
      <c r="E3850" t="s">
        <v>170</v>
      </c>
      <c r="G3850" t="s">
        <v>7486</v>
      </c>
      <c r="H3850" t="s">
        <v>1136</v>
      </c>
      <c r="I3850" t="s">
        <v>1137</v>
      </c>
      <c r="J3850" s="10" t="str">
        <f>+LEFT(U3850,4)</f>
        <v>STKR</v>
      </c>
      <c r="K3850" t="s">
        <v>10</v>
      </c>
      <c r="L3850" s="52">
        <v>11100</v>
      </c>
      <c r="M3850" t="s">
        <v>1472</v>
      </c>
      <c r="N3850" t="s">
        <v>11</v>
      </c>
      <c r="O3850" s="78">
        <v>2.9000000000000001E-2</v>
      </c>
      <c r="P3850" s="11">
        <f>ROUND(O3850*L3850,2)</f>
        <v>321.89999999999998</v>
      </c>
      <c r="Q3850" s="12">
        <f>IF(N3850="HKD",7.8,IF(N3850="CNY",7.30034,1))</f>
        <v>7.3003400000000003</v>
      </c>
      <c r="R3850" s="14">
        <f>+ROUND(O3850/Q3850,4)</f>
        <v>4.0000000000000001E-3</v>
      </c>
      <c r="S3850" s="13">
        <f>ROUND(R3850*L3850,2)</f>
        <v>44.4</v>
      </c>
      <c r="T3850" s="14" t="s">
        <v>349</v>
      </c>
      <c r="U3850" t="s">
        <v>18</v>
      </c>
    </row>
    <row r="3851" spans="1:21" x14ac:dyDescent="0.2">
      <c r="A3851" t="s">
        <v>6914</v>
      </c>
      <c r="B3851" s="23">
        <v>45859</v>
      </c>
      <c r="C3851" s="23">
        <v>45847</v>
      </c>
      <c r="D3851" t="s">
        <v>169</v>
      </c>
      <c r="E3851" t="s">
        <v>170</v>
      </c>
      <c r="G3851" t="s">
        <v>7486</v>
      </c>
      <c r="H3851" t="s">
        <v>1559</v>
      </c>
      <c r="I3851" t="s">
        <v>1560</v>
      </c>
      <c r="J3851" s="10" t="str">
        <f>+LEFT(U3851,4)</f>
        <v>STKR</v>
      </c>
      <c r="K3851" t="s">
        <v>10</v>
      </c>
      <c r="L3851" s="52">
        <v>24000</v>
      </c>
      <c r="M3851" t="s">
        <v>1472</v>
      </c>
      <c r="N3851" t="s">
        <v>11</v>
      </c>
      <c r="O3851" s="78">
        <v>3.2000000000000001E-2</v>
      </c>
      <c r="P3851" s="11">
        <f>ROUND(O3851*L3851,2)</f>
        <v>768</v>
      </c>
      <c r="Q3851" s="12">
        <f>IF(N3851="HKD",7.8,IF(N3851="CNY",7.30034,1))</f>
        <v>7.3003400000000003</v>
      </c>
      <c r="R3851" s="14">
        <f>+ROUND(O3851/Q3851,4)</f>
        <v>4.4000000000000003E-3</v>
      </c>
      <c r="S3851" s="13">
        <f>ROUND(R3851*L3851,2)</f>
        <v>105.6</v>
      </c>
      <c r="T3851" s="14" t="s">
        <v>349</v>
      </c>
      <c r="U3851" t="s">
        <v>18</v>
      </c>
    </row>
    <row r="3852" spans="1:21" x14ac:dyDescent="0.2">
      <c r="A3852" t="s">
        <v>6925</v>
      </c>
      <c r="B3852" s="23">
        <v>45859</v>
      </c>
      <c r="C3852" s="23">
        <v>45847</v>
      </c>
      <c r="D3852" t="s">
        <v>169</v>
      </c>
      <c r="E3852" t="s">
        <v>170</v>
      </c>
      <c r="G3852" t="s">
        <v>7486</v>
      </c>
      <c r="H3852" t="s">
        <v>3229</v>
      </c>
      <c r="I3852" t="s">
        <v>3436</v>
      </c>
      <c r="J3852" s="10" t="str">
        <f>+LEFT(U3852,4)</f>
        <v>STKR</v>
      </c>
      <c r="K3852" t="s">
        <v>10</v>
      </c>
      <c r="L3852" s="52">
        <v>1010</v>
      </c>
      <c r="M3852" t="s">
        <v>1472</v>
      </c>
      <c r="N3852" t="s">
        <v>11</v>
      </c>
      <c r="O3852" s="78">
        <v>4.2000000000000003E-2</v>
      </c>
      <c r="P3852" s="11">
        <f>ROUND(O3852*L3852,2)</f>
        <v>42.42</v>
      </c>
      <c r="Q3852" s="12">
        <f>IF(N3852="HKD",7.8,IF(N3852="CNY",7.30034,1))</f>
        <v>7.3003400000000003</v>
      </c>
      <c r="R3852" s="14">
        <f>+ROUND(O3852/Q3852,4)</f>
        <v>5.7999999999999996E-3</v>
      </c>
      <c r="S3852" s="13">
        <f>ROUND(R3852*L3852,2)</f>
        <v>5.86</v>
      </c>
      <c r="T3852" s="14" t="s">
        <v>349</v>
      </c>
      <c r="U3852" t="s">
        <v>18</v>
      </c>
    </row>
    <row r="3853" spans="1:21" x14ac:dyDescent="0.2">
      <c r="A3853" t="s">
        <v>6947</v>
      </c>
      <c r="B3853" s="23">
        <v>45859</v>
      </c>
      <c r="C3853" s="23">
        <v>45847</v>
      </c>
      <c r="D3853" t="s">
        <v>169</v>
      </c>
      <c r="E3853" t="s">
        <v>170</v>
      </c>
      <c r="G3853" t="s">
        <v>7486</v>
      </c>
      <c r="H3853" t="s">
        <v>6667</v>
      </c>
      <c r="I3853" t="s">
        <v>6668</v>
      </c>
      <c r="J3853" s="10" t="str">
        <f>+LEFT(U3853,4)</f>
        <v>STKR</v>
      </c>
      <c r="K3853" t="s">
        <v>10</v>
      </c>
      <c r="L3853" s="52">
        <v>510</v>
      </c>
      <c r="M3853" t="s">
        <v>1472</v>
      </c>
      <c r="N3853" t="s">
        <v>11</v>
      </c>
      <c r="O3853" s="78">
        <v>0.06</v>
      </c>
      <c r="P3853" s="11">
        <f>ROUND(O3853*L3853,2)</f>
        <v>30.6</v>
      </c>
      <c r="Q3853" s="12">
        <f>IF(N3853="HKD",7.8,IF(N3853="CNY",7.30034,1))</f>
        <v>7.3003400000000003</v>
      </c>
      <c r="R3853" s="14">
        <f>+ROUND(O3853/Q3853,4)</f>
        <v>8.2000000000000007E-3</v>
      </c>
      <c r="S3853" s="13">
        <f>ROUND(R3853*L3853,2)</f>
        <v>4.18</v>
      </c>
      <c r="T3853" s="14" t="s">
        <v>349</v>
      </c>
      <c r="U3853" t="s">
        <v>18</v>
      </c>
    </row>
    <row r="3854" spans="1:21" x14ac:dyDescent="0.2">
      <c r="A3854" t="s">
        <v>6948</v>
      </c>
      <c r="B3854" s="23">
        <v>45859</v>
      </c>
      <c r="C3854" s="23">
        <v>45847</v>
      </c>
      <c r="D3854" t="s">
        <v>169</v>
      </c>
      <c r="E3854" t="s">
        <v>170</v>
      </c>
      <c r="G3854" t="s">
        <v>7486</v>
      </c>
      <c r="H3854" t="s">
        <v>6669</v>
      </c>
      <c r="I3854" t="s">
        <v>6670</v>
      </c>
      <c r="J3854" s="10" t="str">
        <f>+LEFT(U3854,4)</f>
        <v>STKR</v>
      </c>
      <c r="K3854" t="s">
        <v>10</v>
      </c>
      <c r="L3854" s="52">
        <v>510</v>
      </c>
      <c r="M3854" t="s">
        <v>1472</v>
      </c>
      <c r="N3854" t="s">
        <v>11</v>
      </c>
      <c r="O3854" s="78">
        <v>0.06</v>
      </c>
      <c r="P3854" s="11">
        <f>ROUND(O3854*L3854,2)</f>
        <v>30.6</v>
      </c>
      <c r="Q3854" s="12">
        <f>IF(N3854="HKD",7.8,IF(N3854="CNY",7.30034,1))</f>
        <v>7.3003400000000003</v>
      </c>
      <c r="R3854" s="14">
        <f>+ROUND(O3854/Q3854,4)</f>
        <v>8.2000000000000007E-3</v>
      </c>
      <c r="S3854" s="13">
        <f>ROUND(R3854*L3854,2)</f>
        <v>4.18</v>
      </c>
      <c r="T3854" s="14" t="s">
        <v>349</v>
      </c>
      <c r="U3854" t="s">
        <v>18</v>
      </c>
    </row>
    <row r="3855" spans="1:21" x14ac:dyDescent="0.2">
      <c r="A3855" t="s">
        <v>6949</v>
      </c>
      <c r="B3855" s="23">
        <v>45859</v>
      </c>
      <c r="C3855" s="23">
        <v>45847</v>
      </c>
      <c r="D3855" t="s">
        <v>169</v>
      </c>
      <c r="E3855" t="s">
        <v>170</v>
      </c>
      <c r="G3855" t="s">
        <v>7486</v>
      </c>
      <c r="H3855" t="s">
        <v>6671</v>
      </c>
      <c r="I3855" t="s">
        <v>6672</v>
      </c>
      <c r="J3855" s="10" t="str">
        <f>+LEFT(U3855,4)</f>
        <v>STKR</v>
      </c>
      <c r="K3855" t="s">
        <v>10</v>
      </c>
      <c r="L3855" s="52">
        <v>510</v>
      </c>
      <c r="M3855" t="s">
        <v>1472</v>
      </c>
      <c r="N3855" t="s">
        <v>11</v>
      </c>
      <c r="O3855" s="78">
        <v>0.06</v>
      </c>
      <c r="P3855" s="11">
        <f>ROUND(O3855*L3855,2)</f>
        <v>30.6</v>
      </c>
      <c r="Q3855" s="12">
        <f>IF(N3855="HKD",7.8,IF(N3855="CNY",7.30034,1))</f>
        <v>7.3003400000000003</v>
      </c>
      <c r="R3855" s="14">
        <f>+ROUND(O3855/Q3855,4)</f>
        <v>8.2000000000000007E-3</v>
      </c>
      <c r="S3855" s="13">
        <f>ROUND(R3855*L3855,2)</f>
        <v>4.18</v>
      </c>
      <c r="T3855" s="14" t="s">
        <v>349</v>
      </c>
      <c r="U3855" t="s">
        <v>18</v>
      </c>
    </row>
    <row r="3856" spans="1:21" x14ac:dyDescent="0.2">
      <c r="A3856" t="s">
        <v>6993</v>
      </c>
      <c r="B3856" s="23">
        <v>45859</v>
      </c>
      <c r="C3856" s="23">
        <v>45847</v>
      </c>
      <c r="D3856" t="s">
        <v>169</v>
      </c>
      <c r="E3856" t="s">
        <v>170</v>
      </c>
      <c r="G3856" t="s">
        <v>7517</v>
      </c>
      <c r="H3856" t="s">
        <v>4597</v>
      </c>
      <c r="I3856" t="s">
        <v>4598</v>
      </c>
      <c r="J3856" s="10" t="str">
        <f>+LEFT(U3856,4)</f>
        <v>U&amp;C-</v>
      </c>
      <c r="K3856" t="s">
        <v>10</v>
      </c>
      <c r="L3856" s="52">
        <v>23900</v>
      </c>
      <c r="M3856" t="s">
        <v>1472</v>
      </c>
      <c r="N3856" t="s">
        <v>11</v>
      </c>
      <c r="O3856" s="78">
        <v>0.19500000000000001</v>
      </c>
      <c r="P3856" s="11">
        <f>ROUND(O3856*L3856,2)</f>
        <v>4660.5</v>
      </c>
      <c r="Q3856" s="12">
        <f>IF(N3856="HKD",7.8,IF(N3856="CNY",7.30034,1))</f>
        <v>7.3003400000000003</v>
      </c>
      <c r="R3856" s="14">
        <f>+ROUND(O3856/Q3856,4)</f>
        <v>2.6700000000000002E-2</v>
      </c>
      <c r="S3856" s="13">
        <f>ROUND(R3856*L3856,2)</f>
        <v>638.13</v>
      </c>
      <c r="T3856" s="14" t="s">
        <v>349</v>
      </c>
      <c r="U3856" t="s">
        <v>177</v>
      </c>
    </row>
    <row r="3857" spans="1:21" x14ac:dyDescent="0.2">
      <c r="A3857" t="s">
        <v>6997</v>
      </c>
      <c r="B3857" s="23">
        <v>45859</v>
      </c>
      <c r="C3857" s="23">
        <v>45847</v>
      </c>
      <c r="D3857" t="s">
        <v>169</v>
      </c>
      <c r="E3857" t="s">
        <v>170</v>
      </c>
      <c r="G3857" t="s">
        <v>7517</v>
      </c>
      <c r="H3857" t="s">
        <v>636</v>
      </c>
      <c r="I3857" t="s">
        <v>637</v>
      </c>
      <c r="J3857" s="10" t="str">
        <f>+LEFT(U3857,4)</f>
        <v>WACD</v>
      </c>
      <c r="K3857" t="s">
        <v>10</v>
      </c>
      <c r="L3857" s="52">
        <v>16000</v>
      </c>
      <c r="M3857" t="s">
        <v>1472</v>
      </c>
      <c r="N3857" t="s">
        <v>11</v>
      </c>
      <c r="O3857" s="78">
        <v>0.215</v>
      </c>
      <c r="P3857" s="11">
        <f>ROUND(O3857*L3857,2)</f>
        <v>3440</v>
      </c>
      <c r="Q3857" s="12">
        <f>IF(N3857="HKD",7.8,IF(N3857="CNY",7.30034,1))</f>
        <v>7.3003400000000003</v>
      </c>
      <c r="R3857" s="14">
        <f>+ROUND(O3857/Q3857,4)</f>
        <v>2.9499999999999998E-2</v>
      </c>
      <c r="S3857" s="13">
        <f>ROUND(R3857*L3857,2)</f>
        <v>472</v>
      </c>
      <c r="T3857" s="14" t="s">
        <v>349</v>
      </c>
      <c r="U3857" t="s">
        <v>635</v>
      </c>
    </row>
    <row r="3858" spans="1:21" x14ac:dyDescent="0.2">
      <c r="A3858" t="s">
        <v>7000</v>
      </c>
      <c r="B3858" s="23">
        <v>45859</v>
      </c>
      <c r="C3858" s="23">
        <v>45847</v>
      </c>
      <c r="D3858" t="s">
        <v>169</v>
      </c>
      <c r="E3858" t="s">
        <v>170</v>
      </c>
      <c r="G3858" t="s">
        <v>7520</v>
      </c>
      <c r="H3858" t="s">
        <v>4601</v>
      </c>
      <c r="I3858" t="s">
        <v>4602</v>
      </c>
      <c r="J3858" s="10" t="str">
        <f>+LEFT(U3858,4)</f>
        <v>U&amp;C-</v>
      </c>
      <c r="K3858" t="s">
        <v>10</v>
      </c>
      <c r="L3858" s="52">
        <v>7050</v>
      </c>
      <c r="M3858" t="s">
        <v>1472</v>
      </c>
      <c r="N3858" t="s">
        <v>11</v>
      </c>
      <c r="O3858" s="78">
        <v>0.22839999999999999</v>
      </c>
      <c r="P3858" s="11">
        <f>ROUND(O3858*L3858,2)</f>
        <v>1610.22</v>
      </c>
      <c r="Q3858" s="12">
        <f>IF(N3858="HKD",7.8,IF(N3858="CNY",7.30034,1))</f>
        <v>7.3003400000000003</v>
      </c>
      <c r="R3858" s="14">
        <f>+ROUND(O3858/Q3858,4)</f>
        <v>3.1300000000000001E-2</v>
      </c>
      <c r="S3858" s="13">
        <f>ROUND(R3858*L3858,2)</f>
        <v>220.67</v>
      </c>
      <c r="T3858" s="14" t="s">
        <v>349</v>
      </c>
      <c r="U3858" t="s">
        <v>177</v>
      </c>
    </row>
    <row r="3859" spans="1:21" x14ac:dyDescent="0.2">
      <c r="A3859" t="s">
        <v>7001</v>
      </c>
      <c r="B3859" s="23">
        <v>45859</v>
      </c>
      <c r="C3859" s="23">
        <v>45847</v>
      </c>
      <c r="D3859" t="s">
        <v>169</v>
      </c>
      <c r="E3859" t="s">
        <v>170</v>
      </c>
      <c r="G3859" t="s">
        <v>7517</v>
      </c>
      <c r="H3859" t="s">
        <v>3560</v>
      </c>
      <c r="I3859" t="s">
        <v>3561</v>
      </c>
      <c r="J3859" s="10" t="str">
        <f>+LEFT(U3859,4)</f>
        <v>U&amp;C-</v>
      </c>
      <c r="K3859" t="s">
        <v>10</v>
      </c>
      <c r="L3859" s="52">
        <v>10550</v>
      </c>
      <c r="M3859" t="s">
        <v>1472</v>
      </c>
      <c r="N3859" t="s">
        <v>11</v>
      </c>
      <c r="O3859" s="78">
        <v>0.22839999999999999</v>
      </c>
      <c r="P3859" s="11">
        <f>ROUND(O3859*L3859,2)</f>
        <v>2409.62</v>
      </c>
      <c r="Q3859" s="12">
        <f>IF(N3859="HKD",7.8,IF(N3859="CNY",7.30034,1))</f>
        <v>7.3003400000000003</v>
      </c>
      <c r="R3859" s="14">
        <f>+ROUND(O3859/Q3859,4)</f>
        <v>3.1300000000000001E-2</v>
      </c>
      <c r="S3859" s="13">
        <f>ROUND(R3859*L3859,2)</f>
        <v>330.22</v>
      </c>
      <c r="T3859" s="14" t="s">
        <v>349</v>
      </c>
      <c r="U3859" t="s">
        <v>177</v>
      </c>
    </row>
    <row r="3860" spans="1:21" x14ac:dyDescent="0.2">
      <c r="A3860" t="s">
        <v>7003</v>
      </c>
      <c r="B3860" s="23">
        <v>45859</v>
      </c>
      <c r="C3860" s="23">
        <v>45847</v>
      </c>
      <c r="D3860" t="s">
        <v>169</v>
      </c>
      <c r="E3860" t="s">
        <v>170</v>
      </c>
      <c r="G3860" t="s">
        <v>7487</v>
      </c>
      <c r="H3860" t="s">
        <v>1098</v>
      </c>
      <c r="I3860" t="s">
        <v>1099</v>
      </c>
      <c r="J3860" s="10" t="str">
        <f>+LEFT(U3860,4)</f>
        <v>PAP-</v>
      </c>
      <c r="K3860" t="s">
        <v>10</v>
      </c>
      <c r="L3860" s="52">
        <v>9500</v>
      </c>
      <c r="M3860" t="s">
        <v>1472</v>
      </c>
      <c r="N3860" t="s">
        <v>11</v>
      </c>
      <c r="O3860" s="78">
        <v>0.23</v>
      </c>
      <c r="P3860" s="11">
        <f>ROUND(O3860*L3860,2)</f>
        <v>2185</v>
      </c>
      <c r="Q3860" s="12">
        <f>IF(N3860="HKD",7.8,IF(N3860="CNY",7.30034,1))</f>
        <v>7.3003400000000003</v>
      </c>
      <c r="R3860" s="14">
        <f>+ROUND(O3860/Q3860,4)</f>
        <v>3.15E-2</v>
      </c>
      <c r="S3860" s="13">
        <f>ROUND(R3860*L3860,2)</f>
        <v>299.25</v>
      </c>
      <c r="T3860" s="14" t="s">
        <v>349</v>
      </c>
      <c r="U3860" t="s">
        <v>1094</v>
      </c>
    </row>
    <row r="3861" spans="1:21" x14ac:dyDescent="0.2">
      <c r="A3861" t="s">
        <v>7005</v>
      </c>
      <c r="B3861" s="23">
        <v>45859</v>
      </c>
      <c r="C3861" s="23">
        <v>45847</v>
      </c>
      <c r="D3861" t="s">
        <v>169</v>
      </c>
      <c r="E3861" t="s">
        <v>170</v>
      </c>
      <c r="G3861" t="s">
        <v>7517</v>
      </c>
      <c r="H3861" t="s">
        <v>1117</v>
      </c>
      <c r="I3861" t="s">
        <v>1118</v>
      </c>
      <c r="J3861" s="10" t="str">
        <f>+LEFT(U3861,4)</f>
        <v>U&amp;C-</v>
      </c>
      <c r="K3861" t="s">
        <v>10</v>
      </c>
      <c r="L3861" s="52">
        <v>5030</v>
      </c>
      <c r="M3861" t="s">
        <v>1472</v>
      </c>
      <c r="N3861" t="s">
        <v>11</v>
      </c>
      <c r="O3861" s="78">
        <v>0.24199999999999999</v>
      </c>
      <c r="P3861" s="11">
        <f>ROUND(O3861*L3861,2)</f>
        <v>1217.26</v>
      </c>
      <c r="Q3861" s="12">
        <f>IF(N3861="HKD",7.8,IF(N3861="CNY",7.30034,1))</f>
        <v>7.3003400000000003</v>
      </c>
      <c r="R3861" s="14">
        <f>+ROUND(O3861/Q3861,4)</f>
        <v>3.3099999999999997E-2</v>
      </c>
      <c r="S3861" s="13">
        <f>ROUND(R3861*L3861,2)</f>
        <v>166.49</v>
      </c>
      <c r="T3861" s="14" t="s">
        <v>349</v>
      </c>
      <c r="U3861" t="s">
        <v>177</v>
      </c>
    </row>
    <row r="3862" spans="1:21" x14ac:dyDescent="0.2">
      <c r="A3862" t="s">
        <v>7011</v>
      </c>
      <c r="B3862" s="23">
        <v>45859</v>
      </c>
      <c r="C3862" s="23">
        <v>45847</v>
      </c>
      <c r="D3862" t="s">
        <v>169</v>
      </c>
      <c r="E3862" t="s">
        <v>170</v>
      </c>
      <c r="G3862" t="s">
        <v>7520</v>
      </c>
      <c r="H3862" t="s">
        <v>3558</v>
      </c>
      <c r="I3862" t="s">
        <v>3559</v>
      </c>
      <c r="J3862" s="10" t="str">
        <f>+LEFT(U3862,4)</f>
        <v>WACD</v>
      </c>
      <c r="K3862" t="s">
        <v>10</v>
      </c>
      <c r="L3862" s="52">
        <v>1510</v>
      </c>
      <c r="M3862" t="s">
        <v>1472</v>
      </c>
      <c r="N3862" t="s">
        <v>11</v>
      </c>
      <c r="O3862" s="78">
        <v>0.26500000000000001</v>
      </c>
      <c r="P3862" s="11">
        <f>ROUND(O3862*L3862,2)</f>
        <v>400.15</v>
      </c>
      <c r="Q3862" s="12">
        <f>IF(N3862="HKD",7.8,IF(N3862="CNY",7.30034,1))</f>
        <v>7.3003400000000003</v>
      </c>
      <c r="R3862" s="14">
        <f>+ROUND(O3862/Q3862,4)</f>
        <v>3.6299999999999999E-2</v>
      </c>
      <c r="S3862" s="13">
        <f>ROUND(R3862*L3862,2)</f>
        <v>54.81</v>
      </c>
      <c r="T3862" s="14" t="s">
        <v>349</v>
      </c>
      <c r="U3862" t="s">
        <v>635</v>
      </c>
    </row>
    <row r="3863" spans="1:21" x14ac:dyDescent="0.2">
      <c r="A3863" t="s">
        <v>7032</v>
      </c>
      <c r="B3863" s="23">
        <v>45859</v>
      </c>
      <c r="C3863" s="23">
        <v>45847</v>
      </c>
      <c r="D3863" t="s">
        <v>169</v>
      </c>
      <c r="E3863" t="s">
        <v>170</v>
      </c>
      <c r="G3863" t="s">
        <v>7520</v>
      </c>
      <c r="H3863" t="s">
        <v>3151</v>
      </c>
      <c r="I3863" t="s">
        <v>3361</v>
      </c>
      <c r="J3863" s="10" t="str">
        <f>+LEFT(U3863,4)</f>
        <v>U&amp;C-</v>
      </c>
      <c r="K3863" t="s">
        <v>10</v>
      </c>
      <c r="L3863" s="52">
        <v>3020</v>
      </c>
      <c r="M3863" t="s">
        <v>1472</v>
      </c>
      <c r="N3863" t="s">
        <v>11</v>
      </c>
      <c r="O3863" s="78">
        <v>0.56999999999999995</v>
      </c>
      <c r="P3863" s="11">
        <f>ROUND(O3863*L3863,2)</f>
        <v>1721.4</v>
      </c>
      <c r="Q3863" s="12">
        <f>IF(N3863="HKD",7.8,IF(N3863="CNY",7.30034,1))</f>
        <v>7.3003400000000003</v>
      </c>
      <c r="R3863" s="14">
        <f>+ROUND(O3863/Q3863,4)</f>
        <v>7.8100000000000003E-2</v>
      </c>
      <c r="S3863" s="13">
        <f>ROUND(R3863*L3863,2)</f>
        <v>235.86</v>
      </c>
      <c r="T3863" s="14" t="s">
        <v>349</v>
      </c>
      <c r="U3863" t="s">
        <v>177</v>
      </c>
    </row>
    <row r="3864" spans="1:21" x14ac:dyDescent="0.2">
      <c r="A3864" t="s">
        <v>7118</v>
      </c>
      <c r="B3864" s="23">
        <v>45859</v>
      </c>
      <c r="C3864" s="23">
        <v>45825</v>
      </c>
      <c r="D3864" t="s">
        <v>295</v>
      </c>
      <c r="E3864" t="s">
        <v>296</v>
      </c>
      <c r="G3864" t="s">
        <v>7566</v>
      </c>
      <c r="H3864" t="s">
        <v>6723</v>
      </c>
      <c r="I3864" t="s">
        <v>6724</v>
      </c>
      <c r="J3864" s="10" t="str">
        <f>+LEFT(U3864,4)</f>
        <v>SHDL</v>
      </c>
      <c r="K3864" t="s">
        <v>10</v>
      </c>
      <c r="L3864" s="52">
        <v>6100</v>
      </c>
      <c r="M3864" t="s">
        <v>1472</v>
      </c>
      <c r="N3864" t="s">
        <v>11</v>
      </c>
      <c r="O3864" s="78">
        <v>2.0903999999999998</v>
      </c>
      <c r="P3864" s="11">
        <f>ROUND(O3864*L3864,2)</f>
        <v>12751.44</v>
      </c>
      <c r="Q3864" s="12">
        <f>IF(N3864="HKD",7.8,IF(N3864="CNY",7.30034,1))</f>
        <v>7.3003400000000003</v>
      </c>
      <c r="R3864" s="14">
        <f>+ROUND(O3864/Q3864,4)</f>
        <v>0.2863</v>
      </c>
      <c r="S3864" s="13">
        <f>ROUND(R3864*L3864,2)</f>
        <v>1746.43</v>
      </c>
      <c r="T3864" s="14" t="s">
        <v>349</v>
      </c>
      <c r="U3864" t="s">
        <v>722</v>
      </c>
    </row>
    <row r="3865" spans="1:21" x14ac:dyDescent="0.2">
      <c r="A3865" t="s">
        <v>7123</v>
      </c>
      <c r="B3865" s="23">
        <v>45859</v>
      </c>
      <c r="C3865" s="23">
        <v>45827</v>
      </c>
      <c r="D3865" t="s">
        <v>28</v>
      </c>
      <c r="E3865" t="s">
        <v>29</v>
      </c>
      <c r="G3865" t="s">
        <v>7567</v>
      </c>
      <c r="H3865" t="s">
        <v>3071</v>
      </c>
      <c r="I3865" t="s">
        <v>948</v>
      </c>
      <c r="J3865" s="10" t="str">
        <f>+LEFT(U3865,4)</f>
        <v>LHDL</v>
      </c>
      <c r="K3865" t="s">
        <v>10</v>
      </c>
      <c r="L3865" s="52">
        <v>500</v>
      </c>
      <c r="M3865" t="s">
        <v>1472</v>
      </c>
      <c r="N3865" t="s">
        <v>11</v>
      </c>
      <c r="O3865" s="78">
        <v>2.1898</v>
      </c>
      <c r="P3865" s="11">
        <f>ROUND(O3865*L3865,2)</f>
        <v>1094.9000000000001</v>
      </c>
      <c r="Q3865" s="12">
        <f>IF(N3865="HKD",7.8,IF(N3865="CNY",7.30034,1))</f>
        <v>7.3003400000000003</v>
      </c>
      <c r="R3865" s="14">
        <f>+ROUND(O3865/Q3865,4)</f>
        <v>0.3</v>
      </c>
      <c r="S3865" s="13">
        <f>ROUND(R3865*L3865,2)</f>
        <v>150</v>
      </c>
      <c r="T3865" s="14" t="s">
        <v>349</v>
      </c>
      <c r="U3865" t="s">
        <v>125</v>
      </c>
    </row>
    <row r="3866" spans="1:21" x14ac:dyDescent="0.2">
      <c r="A3866" t="s">
        <v>7124</v>
      </c>
      <c r="B3866" s="23">
        <v>45859</v>
      </c>
      <c r="C3866" s="23">
        <v>45827</v>
      </c>
      <c r="D3866" t="s">
        <v>28</v>
      </c>
      <c r="E3866" t="s">
        <v>29</v>
      </c>
      <c r="G3866" t="s">
        <v>7567</v>
      </c>
      <c r="H3866" t="s">
        <v>3072</v>
      </c>
      <c r="I3866" t="s">
        <v>3288</v>
      </c>
      <c r="J3866" s="10" t="str">
        <f>+LEFT(U3866,4)</f>
        <v>LHDL</v>
      </c>
      <c r="K3866" t="s">
        <v>10</v>
      </c>
      <c r="L3866" s="52">
        <v>460</v>
      </c>
      <c r="M3866" t="s">
        <v>1472</v>
      </c>
      <c r="N3866" t="s">
        <v>11</v>
      </c>
      <c r="O3866" s="78">
        <v>2.1898</v>
      </c>
      <c r="P3866" s="11">
        <f>ROUND(O3866*L3866,2)</f>
        <v>1007.31</v>
      </c>
      <c r="Q3866" s="12">
        <f>IF(N3866="HKD",7.8,IF(N3866="CNY",7.30034,1))</f>
        <v>7.3003400000000003</v>
      </c>
      <c r="R3866" s="14">
        <f>+ROUND(O3866/Q3866,4)</f>
        <v>0.3</v>
      </c>
      <c r="S3866" s="13">
        <f>ROUND(R3866*L3866,2)</f>
        <v>138</v>
      </c>
      <c r="T3866" s="14" t="s">
        <v>349</v>
      </c>
      <c r="U3866" t="s">
        <v>125</v>
      </c>
    </row>
    <row r="3867" spans="1:21" x14ac:dyDescent="0.2">
      <c r="A3867" t="s">
        <v>7125</v>
      </c>
      <c r="B3867" s="23">
        <v>45859</v>
      </c>
      <c r="C3867" s="23">
        <v>45852</v>
      </c>
      <c r="D3867" t="s">
        <v>28</v>
      </c>
      <c r="E3867" t="s">
        <v>29</v>
      </c>
      <c r="G3867" t="s">
        <v>7567</v>
      </c>
      <c r="H3867" t="s">
        <v>6727</v>
      </c>
      <c r="I3867" t="s">
        <v>5836</v>
      </c>
      <c r="J3867" s="10" t="str">
        <f>+LEFT(U3867,4)</f>
        <v>LHDL</v>
      </c>
      <c r="K3867" t="s">
        <v>10</v>
      </c>
      <c r="L3867" s="52">
        <v>22</v>
      </c>
      <c r="M3867" t="s">
        <v>1472</v>
      </c>
      <c r="N3867" t="s">
        <v>11</v>
      </c>
      <c r="O3867" s="78">
        <v>2.1898</v>
      </c>
      <c r="P3867" s="11">
        <f>ROUND(O3867*L3867,2)</f>
        <v>48.18</v>
      </c>
      <c r="Q3867" s="12">
        <f>IF(N3867="HKD",7.8,IF(N3867="CNY",7.30034,1))</f>
        <v>7.3003400000000003</v>
      </c>
      <c r="R3867" s="14">
        <f>+ROUND(O3867/Q3867,4)</f>
        <v>0.3</v>
      </c>
      <c r="S3867" s="13">
        <f>ROUND(R3867*L3867,2)</f>
        <v>6.6</v>
      </c>
      <c r="T3867" s="14" t="s">
        <v>349</v>
      </c>
      <c r="U3867" t="s">
        <v>125</v>
      </c>
    </row>
    <row r="3868" spans="1:21" x14ac:dyDescent="0.2">
      <c r="A3868" t="s">
        <v>7129</v>
      </c>
      <c r="B3868" s="23">
        <v>45859</v>
      </c>
      <c r="C3868" s="23">
        <v>45825</v>
      </c>
      <c r="D3868" t="s">
        <v>295</v>
      </c>
      <c r="E3868" t="s">
        <v>296</v>
      </c>
      <c r="G3868" t="s">
        <v>7566</v>
      </c>
      <c r="H3868" t="s">
        <v>6730</v>
      </c>
      <c r="I3868" t="s">
        <v>6731</v>
      </c>
      <c r="J3868" s="10" t="str">
        <f>+LEFT(U3868,4)</f>
        <v>SHDL</v>
      </c>
      <c r="K3868" t="s">
        <v>10</v>
      </c>
      <c r="L3868" s="52">
        <v>6100</v>
      </c>
      <c r="M3868" t="s">
        <v>1472</v>
      </c>
      <c r="N3868" t="s">
        <v>11</v>
      </c>
      <c r="O3868" s="78">
        <v>2.2917999999999998</v>
      </c>
      <c r="P3868" s="11">
        <f>ROUND(O3868*L3868,2)</f>
        <v>13979.98</v>
      </c>
      <c r="Q3868" s="12">
        <f>IF(N3868="HKD",7.8,IF(N3868="CNY",7.30034,1))</f>
        <v>7.3003400000000003</v>
      </c>
      <c r="R3868" s="14">
        <f>+ROUND(O3868/Q3868,4)</f>
        <v>0.31390000000000001</v>
      </c>
      <c r="S3868" s="13">
        <f>ROUND(R3868*L3868,2)</f>
        <v>1914.79</v>
      </c>
      <c r="T3868" s="14" t="s">
        <v>349</v>
      </c>
      <c r="U3868" t="s">
        <v>722</v>
      </c>
    </row>
    <row r="3869" spans="1:21" x14ac:dyDescent="0.2">
      <c r="A3869" t="s">
        <v>7274</v>
      </c>
      <c r="B3869" s="23">
        <v>45859</v>
      </c>
      <c r="C3869" s="23">
        <v>45748</v>
      </c>
      <c r="D3869" t="s">
        <v>94</v>
      </c>
      <c r="E3869" t="s">
        <v>95</v>
      </c>
      <c r="G3869" t="s">
        <v>7608</v>
      </c>
      <c r="H3869" t="s">
        <v>3061</v>
      </c>
      <c r="I3869" t="s">
        <v>3277</v>
      </c>
      <c r="J3869" s="10" t="str">
        <f>+LEFT(U3869,4)</f>
        <v>LID-</v>
      </c>
      <c r="K3869" t="s">
        <v>98</v>
      </c>
      <c r="L3869" s="52">
        <v>1310</v>
      </c>
      <c r="M3869" t="s">
        <v>1472</v>
      </c>
      <c r="N3869" t="s">
        <v>11</v>
      </c>
      <c r="O3869" s="78">
        <v>3.7</v>
      </c>
      <c r="P3869" s="11">
        <f>ROUND(O3869*L3869,2)</f>
        <v>4847</v>
      </c>
      <c r="Q3869" s="12">
        <f>IF(N3869="HKD",7.8,IF(N3869="CNY",7.30034,1))</f>
        <v>7.3003400000000003</v>
      </c>
      <c r="R3869" s="14">
        <f>+ROUND(O3869/Q3869,4)</f>
        <v>0.50680000000000003</v>
      </c>
      <c r="S3869" s="13">
        <f>ROUND(R3869*L3869,2)</f>
        <v>663.91</v>
      </c>
      <c r="T3869" s="14" t="s">
        <v>349</v>
      </c>
      <c r="U3869" t="s">
        <v>368</v>
      </c>
    </row>
    <row r="3870" spans="1:21" x14ac:dyDescent="0.2">
      <c r="A3870" t="s">
        <v>7292</v>
      </c>
      <c r="B3870" s="23">
        <v>45859</v>
      </c>
      <c r="C3870" s="23">
        <v>45818</v>
      </c>
      <c r="D3870" t="s">
        <v>830</v>
      </c>
      <c r="E3870" t="s">
        <v>831</v>
      </c>
      <c r="G3870" t="s">
        <v>7622</v>
      </c>
      <c r="H3870" t="s">
        <v>3164</v>
      </c>
      <c r="I3870" t="s">
        <v>3374</v>
      </c>
      <c r="J3870" s="10" t="str">
        <f>+LEFT(U3870,4)</f>
        <v>LID-</v>
      </c>
      <c r="K3870" t="s">
        <v>98</v>
      </c>
      <c r="L3870" s="52">
        <v>310</v>
      </c>
      <c r="M3870" t="s">
        <v>1472</v>
      </c>
      <c r="N3870" t="s">
        <v>11</v>
      </c>
      <c r="O3870" s="78">
        <v>4.2</v>
      </c>
      <c r="P3870" s="11">
        <f>ROUND(O3870*L3870,2)</f>
        <v>1302</v>
      </c>
      <c r="Q3870" s="12">
        <f>IF(N3870="HKD",7.8,IF(N3870="CNY",7.30034,1))</f>
        <v>7.3003400000000003</v>
      </c>
      <c r="R3870" s="14">
        <f>+ROUND(O3870/Q3870,4)</f>
        <v>0.57530000000000003</v>
      </c>
      <c r="S3870" s="13">
        <f>ROUND(R3870*L3870,2)</f>
        <v>178.34</v>
      </c>
      <c r="T3870" s="14" t="s">
        <v>349</v>
      </c>
      <c r="U3870" t="s">
        <v>368</v>
      </c>
    </row>
    <row r="3871" spans="1:21" x14ac:dyDescent="0.2">
      <c r="A3871" t="s">
        <v>7328</v>
      </c>
      <c r="B3871" s="23">
        <v>45859</v>
      </c>
      <c r="C3871" s="23">
        <v>45784</v>
      </c>
      <c r="D3871" t="s">
        <v>830</v>
      </c>
      <c r="E3871" t="s">
        <v>831</v>
      </c>
      <c r="G3871" t="s">
        <v>273</v>
      </c>
      <c r="H3871" t="s">
        <v>834</v>
      </c>
      <c r="I3871" t="s">
        <v>835</v>
      </c>
      <c r="J3871" s="10" t="str">
        <f>+LEFT(U3871,4)</f>
        <v>SKU-</v>
      </c>
      <c r="K3871" t="s">
        <v>98</v>
      </c>
      <c r="L3871" s="52">
        <v>500</v>
      </c>
      <c r="M3871" t="s">
        <v>1472</v>
      </c>
      <c r="N3871" t="s">
        <v>11</v>
      </c>
      <c r="O3871" s="78">
        <v>4.9154</v>
      </c>
      <c r="P3871" s="11">
        <f>ROUND(O3871*L3871,2)</f>
        <v>2457.6999999999998</v>
      </c>
      <c r="Q3871" s="12">
        <f>IF(N3871="HKD",7.8,IF(N3871="CNY",7.30034,1))</f>
        <v>7.3003400000000003</v>
      </c>
      <c r="R3871" s="14">
        <f>+ROUND(O3871/Q3871,4)</f>
        <v>0.67330000000000001</v>
      </c>
      <c r="S3871" s="13">
        <f>ROUND(R3871*L3871,2)</f>
        <v>336.65</v>
      </c>
      <c r="T3871" s="14" t="s">
        <v>349</v>
      </c>
      <c r="U3871" t="s">
        <v>2</v>
      </c>
    </row>
    <row r="3872" spans="1:21" x14ac:dyDescent="0.2">
      <c r="A3872" t="s">
        <v>7332</v>
      </c>
      <c r="B3872" s="23">
        <v>45859</v>
      </c>
      <c r="C3872" s="23">
        <v>45784</v>
      </c>
      <c r="D3872" t="s">
        <v>830</v>
      </c>
      <c r="E3872" t="s">
        <v>831</v>
      </c>
      <c r="G3872" t="s">
        <v>273</v>
      </c>
      <c r="H3872" t="s">
        <v>828</v>
      </c>
      <c r="I3872" t="s">
        <v>829</v>
      </c>
      <c r="J3872" s="10" t="str">
        <f>+LEFT(U3872,4)</f>
        <v>SKU-</v>
      </c>
      <c r="K3872" t="s">
        <v>98</v>
      </c>
      <c r="L3872" s="52">
        <v>2300</v>
      </c>
      <c r="M3872" t="s">
        <v>1472</v>
      </c>
      <c r="N3872" t="s">
        <v>11</v>
      </c>
      <c r="O3872" s="78">
        <v>5.0862999999999996</v>
      </c>
      <c r="P3872" s="11">
        <f>ROUND(O3872*L3872,2)</f>
        <v>11698.49</v>
      </c>
      <c r="Q3872" s="12">
        <f>IF(N3872="HKD",7.8,IF(N3872="CNY",7.30034,1))</f>
        <v>7.3003400000000003</v>
      </c>
      <c r="R3872" s="14">
        <f>+ROUND(O3872/Q3872,4)</f>
        <v>0.69669999999999999</v>
      </c>
      <c r="S3872" s="13">
        <f>ROUND(R3872*L3872,2)</f>
        <v>1602.41</v>
      </c>
      <c r="T3872" s="14" t="s">
        <v>349</v>
      </c>
      <c r="U3872" t="s">
        <v>2</v>
      </c>
    </row>
    <row r="3873" spans="1:21" x14ac:dyDescent="0.2">
      <c r="A3873" t="s">
        <v>7350</v>
      </c>
      <c r="B3873" s="23">
        <v>45859</v>
      </c>
      <c r="C3873" s="23">
        <v>45820</v>
      </c>
      <c r="D3873" t="s">
        <v>128</v>
      </c>
      <c r="E3873" t="s">
        <v>129</v>
      </c>
      <c r="G3873" t="s">
        <v>7666</v>
      </c>
      <c r="H3873" t="s">
        <v>5710</v>
      </c>
      <c r="I3873" t="s">
        <v>5851</v>
      </c>
      <c r="J3873" s="10" t="str">
        <f>+LEFT(U3873,4)</f>
        <v>HDL-</v>
      </c>
      <c r="K3873" t="s">
        <v>10</v>
      </c>
      <c r="L3873" s="52">
        <v>1700</v>
      </c>
      <c r="M3873" t="s">
        <v>1472</v>
      </c>
      <c r="N3873" t="s">
        <v>11</v>
      </c>
      <c r="O3873" s="78">
        <v>5.5223000000000004</v>
      </c>
      <c r="P3873" s="11">
        <f>ROUND(O3873*L3873,2)</f>
        <v>9387.91</v>
      </c>
      <c r="Q3873" s="12">
        <f>IF(N3873="HKD",7.8,IF(N3873="CNY",7.30034,1))</f>
        <v>7.3003400000000003</v>
      </c>
      <c r="R3873" s="14">
        <f>+ROUND(O3873/Q3873,4)</f>
        <v>0.75639999999999996</v>
      </c>
      <c r="S3873" s="13">
        <f>ROUND(R3873*L3873,2)</f>
        <v>1285.8800000000001</v>
      </c>
      <c r="T3873" s="14" t="s">
        <v>349</v>
      </c>
      <c r="U3873" t="s">
        <v>228</v>
      </c>
    </row>
    <row r="3874" spans="1:21" x14ac:dyDescent="0.2">
      <c r="A3874" t="s">
        <v>7427</v>
      </c>
      <c r="B3874" s="23">
        <v>45859</v>
      </c>
      <c r="C3874" s="23">
        <v>45855</v>
      </c>
      <c r="D3874" t="s">
        <v>981</v>
      </c>
      <c r="E3874" t="s">
        <v>982</v>
      </c>
      <c r="G3874" t="s">
        <v>7708</v>
      </c>
      <c r="H3874" t="s">
        <v>5723</v>
      </c>
      <c r="I3874" t="s">
        <v>5864</v>
      </c>
      <c r="J3874" s="10" t="str">
        <f>+LEFT(U3874,4)</f>
        <v>LHDL</v>
      </c>
      <c r="K3874" t="s">
        <v>10</v>
      </c>
      <c r="L3874" s="52">
        <v>7</v>
      </c>
      <c r="M3874" t="s">
        <v>1472</v>
      </c>
      <c r="N3874" t="s">
        <v>11</v>
      </c>
      <c r="O3874" s="78">
        <v>10.105499999999999</v>
      </c>
      <c r="P3874" s="11">
        <f>ROUND(O3874*L3874,2)</f>
        <v>70.739999999999995</v>
      </c>
      <c r="Q3874" s="12">
        <f>IF(N3874="HKD",7.8,IF(N3874="CNY",7.30034,1))</f>
        <v>7.3003400000000003</v>
      </c>
      <c r="R3874" s="14">
        <f>+ROUND(O3874/Q3874,4)</f>
        <v>1.3843000000000001</v>
      </c>
      <c r="S3874" s="13">
        <f>ROUND(R3874*L3874,2)</f>
        <v>9.69</v>
      </c>
      <c r="T3874" s="14" t="s">
        <v>349</v>
      </c>
      <c r="U3874" t="s">
        <v>125</v>
      </c>
    </row>
    <row r="3875" spans="1:21" x14ac:dyDescent="0.2">
      <c r="A3875" t="s">
        <v>7432</v>
      </c>
      <c r="B3875" s="23">
        <v>45859</v>
      </c>
      <c r="C3875" s="23">
        <v>45855</v>
      </c>
      <c r="D3875" t="s">
        <v>981</v>
      </c>
      <c r="E3875" t="s">
        <v>982</v>
      </c>
      <c r="G3875" t="s">
        <v>7708</v>
      </c>
      <c r="H3875" t="s">
        <v>5728</v>
      </c>
      <c r="I3875" t="s">
        <v>5869</v>
      </c>
      <c r="J3875" s="10" t="str">
        <f>+LEFT(U3875,4)</f>
        <v>HDL-</v>
      </c>
      <c r="K3875" t="s">
        <v>10</v>
      </c>
      <c r="L3875" s="52">
        <v>129</v>
      </c>
      <c r="M3875" t="s">
        <v>1472</v>
      </c>
      <c r="N3875" t="s">
        <v>11</v>
      </c>
      <c r="O3875" s="78">
        <v>11.177</v>
      </c>
      <c r="P3875" s="11">
        <f>ROUND(O3875*L3875,2)</f>
        <v>1441.83</v>
      </c>
      <c r="Q3875" s="12">
        <f>IF(N3875="HKD",7.8,IF(N3875="CNY",7.30034,1))</f>
        <v>7.3003400000000003</v>
      </c>
      <c r="R3875" s="14">
        <f>+ROUND(O3875/Q3875,4)</f>
        <v>1.5309999999999999</v>
      </c>
      <c r="S3875" s="13">
        <f>ROUND(R3875*L3875,2)</f>
        <v>197.5</v>
      </c>
      <c r="T3875" s="14" t="s">
        <v>349</v>
      </c>
      <c r="U3875" t="s">
        <v>228</v>
      </c>
    </row>
    <row r="3876" spans="1:21" x14ac:dyDescent="0.2">
      <c r="A3876" t="s">
        <v>7446</v>
      </c>
      <c r="B3876" s="23">
        <v>45859</v>
      </c>
      <c r="C3876" s="23">
        <v>45855</v>
      </c>
      <c r="D3876" t="s">
        <v>1006</v>
      </c>
      <c r="E3876" t="s">
        <v>1007</v>
      </c>
      <c r="G3876" t="s">
        <v>7721</v>
      </c>
      <c r="H3876" t="s">
        <v>1817</v>
      </c>
      <c r="I3876" t="s">
        <v>1818</v>
      </c>
      <c r="J3876" s="10" t="str">
        <f>+LEFT(U3876,4)</f>
        <v>ALM-</v>
      </c>
      <c r="K3876" t="s">
        <v>10</v>
      </c>
      <c r="L3876" s="52">
        <v>50000</v>
      </c>
      <c r="M3876" t="s">
        <v>186</v>
      </c>
      <c r="N3876" t="s">
        <v>11</v>
      </c>
      <c r="O3876" s="78">
        <v>18.1858</v>
      </c>
      <c r="P3876" s="11">
        <f>ROUND(O3876*L3876,2)</f>
        <v>909290</v>
      </c>
      <c r="Q3876" s="12">
        <f>IF(N3876="HKD",7.8,IF(N3876="CNY",7.30034,1))</f>
        <v>7.3003400000000003</v>
      </c>
      <c r="R3876" s="14">
        <f>+ROUND(O3876/Q3876,4)</f>
        <v>2.4910999999999999</v>
      </c>
      <c r="S3876" s="13">
        <f>ROUND(R3876*L3876,2)</f>
        <v>124555</v>
      </c>
      <c r="T3876" s="14" t="s">
        <v>349</v>
      </c>
      <c r="U3876" t="s">
        <v>191</v>
      </c>
    </row>
    <row r="3877" spans="1:21" x14ac:dyDescent="0.2">
      <c r="A3877" t="s">
        <v>7470</v>
      </c>
      <c r="B3877" s="23">
        <v>45859</v>
      </c>
      <c r="C3877" s="23">
        <v>45842</v>
      </c>
      <c r="D3877" t="s">
        <v>311</v>
      </c>
      <c r="E3877" t="s">
        <v>312</v>
      </c>
      <c r="G3877" t="s">
        <v>7734</v>
      </c>
      <c r="H3877" t="s">
        <v>6896</v>
      </c>
      <c r="I3877" t="s">
        <v>6897</v>
      </c>
      <c r="J3877" s="10" t="str">
        <f>+LEFT(U3877,4)</f>
        <v>EXM-</v>
      </c>
      <c r="K3877" t="s">
        <v>10</v>
      </c>
      <c r="L3877" s="52">
        <v>25</v>
      </c>
      <c r="M3877" t="s">
        <v>186</v>
      </c>
      <c r="N3877" t="s">
        <v>11</v>
      </c>
      <c r="O3877" s="78">
        <v>104.4248</v>
      </c>
      <c r="P3877" s="11">
        <f>ROUND(O3877*L3877,2)</f>
        <v>2610.62</v>
      </c>
      <c r="Q3877" s="12">
        <f>IF(N3877="HKD",7.8,IF(N3877="CNY",7.30034,1))</f>
        <v>7.3003400000000003</v>
      </c>
      <c r="R3877" s="14">
        <f>+ROUND(O3877/Q3877,4)</f>
        <v>14.3041</v>
      </c>
      <c r="S3877" s="13">
        <f>ROUND(R3877*L3877,2)</f>
        <v>357.6</v>
      </c>
      <c r="T3877" s="14" t="s">
        <v>349</v>
      </c>
      <c r="U3877" t="s">
        <v>315</v>
      </c>
    </row>
    <row r="3878" spans="1:21" x14ac:dyDescent="0.2">
      <c r="A3878" t="s">
        <v>7475</v>
      </c>
      <c r="B3878" s="23">
        <v>45859</v>
      </c>
      <c r="C3878" s="23">
        <v>45842</v>
      </c>
      <c r="D3878" t="s">
        <v>311</v>
      </c>
      <c r="E3878" t="s">
        <v>312</v>
      </c>
      <c r="G3878" t="s">
        <v>7734</v>
      </c>
      <c r="H3878" t="s">
        <v>320</v>
      </c>
      <c r="I3878" t="s">
        <v>321</v>
      </c>
      <c r="J3878" s="10" t="str">
        <f>+LEFT(U3878,4)</f>
        <v>EXM-</v>
      </c>
      <c r="K3878" t="s">
        <v>10</v>
      </c>
      <c r="L3878" s="52">
        <v>25</v>
      </c>
      <c r="M3878" t="s">
        <v>186</v>
      </c>
      <c r="N3878" t="s">
        <v>11</v>
      </c>
      <c r="O3878" s="78">
        <v>110.6195</v>
      </c>
      <c r="P3878" s="11">
        <f>ROUND(O3878*L3878,2)</f>
        <v>2765.49</v>
      </c>
      <c r="Q3878" s="12">
        <f>IF(N3878="HKD",7.8,IF(N3878="CNY",7.30034,1))</f>
        <v>7.3003400000000003</v>
      </c>
      <c r="R3878" s="14">
        <f>+ROUND(O3878/Q3878,4)</f>
        <v>15.152699999999999</v>
      </c>
      <c r="S3878" s="13">
        <f>ROUND(R3878*L3878,2)</f>
        <v>378.82</v>
      </c>
      <c r="T3878" s="14" t="s">
        <v>349</v>
      </c>
      <c r="U3878" t="s">
        <v>315</v>
      </c>
    </row>
    <row r="3879" spans="1:21" x14ac:dyDescent="0.2">
      <c r="A3879" t="s">
        <v>7104</v>
      </c>
      <c r="B3879" s="23">
        <v>45860</v>
      </c>
      <c r="C3879" s="23">
        <v>45847</v>
      </c>
      <c r="D3879" t="s">
        <v>651</v>
      </c>
      <c r="E3879" t="s">
        <v>652</v>
      </c>
      <c r="G3879" t="s">
        <v>7562</v>
      </c>
      <c r="H3879" t="s">
        <v>649</v>
      </c>
      <c r="I3879" t="s">
        <v>650</v>
      </c>
      <c r="J3879" s="10" t="str">
        <f>+LEFT(U3879,4)</f>
        <v>HDL-</v>
      </c>
      <c r="K3879" t="s">
        <v>10</v>
      </c>
      <c r="L3879" s="52">
        <v>1010</v>
      </c>
      <c r="M3879" t="s">
        <v>1472</v>
      </c>
      <c r="N3879" t="s">
        <v>11</v>
      </c>
      <c r="O3879" s="78">
        <v>1.5</v>
      </c>
      <c r="P3879" s="11">
        <f>ROUND(O3879*L3879,2)</f>
        <v>1515</v>
      </c>
      <c r="Q3879" s="12">
        <f>IF(N3879="HKD",7.8,IF(N3879="CNY",7.30034,1))</f>
        <v>7.3003400000000003</v>
      </c>
      <c r="R3879" s="14">
        <f>+ROUND(O3879/Q3879,4)</f>
        <v>0.20549999999999999</v>
      </c>
      <c r="S3879" s="13">
        <f>ROUND(R3879*L3879,2)</f>
        <v>207.56</v>
      </c>
      <c r="T3879" s="14" t="s">
        <v>349</v>
      </c>
      <c r="U3879" t="s">
        <v>228</v>
      </c>
    </row>
    <row r="3880" spans="1:21" x14ac:dyDescent="0.2">
      <c r="A3880" t="s">
        <v>7114</v>
      </c>
      <c r="B3880" s="23">
        <v>45860</v>
      </c>
      <c r="C3880" s="23">
        <v>45847</v>
      </c>
      <c r="D3880" t="s">
        <v>651</v>
      </c>
      <c r="E3880" t="s">
        <v>652</v>
      </c>
      <c r="G3880" t="s">
        <v>7562</v>
      </c>
      <c r="H3880" t="s">
        <v>3114</v>
      </c>
      <c r="I3880" t="s">
        <v>3328</v>
      </c>
      <c r="J3880" s="10" t="str">
        <f>+LEFT(U3880,4)</f>
        <v>HDL-</v>
      </c>
      <c r="K3880" t="s">
        <v>10</v>
      </c>
      <c r="L3880" s="52">
        <v>3050</v>
      </c>
      <c r="M3880" t="s">
        <v>1472</v>
      </c>
      <c r="N3880" t="s">
        <v>11</v>
      </c>
      <c r="O3880" s="78">
        <v>1.7248000000000001</v>
      </c>
      <c r="P3880" s="11">
        <f>ROUND(O3880*L3880,2)</f>
        <v>5260.64</v>
      </c>
      <c r="Q3880" s="12">
        <f>IF(N3880="HKD",7.8,IF(N3880="CNY",7.30034,1))</f>
        <v>7.3003400000000003</v>
      </c>
      <c r="R3880" s="14">
        <f>+ROUND(O3880/Q3880,4)</f>
        <v>0.23630000000000001</v>
      </c>
      <c r="S3880" s="13">
        <f>ROUND(R3880*L3880,2)</f>
        <v>720.72</v>
      </c>
      <c r="T3880" s="14" t="s">
        <v>349</v>
      </c>
      <c r="U3880" t="s">
        <v>228</v>
      </c>
    </row>
    <row r="3881" spans="1:21" x14ac:dyDescent="0.2">
      <c r="A3881" t="s">
        <v>7130</v>
      </c>
      <c r="B3881" s="23">
        <v>45860</v>
      </c>
      <c r="C3881" s="23">
        <v>45859</v>
      </c>
      <c r="D3881" t="s">
        <v>5</v>
      </c>
      <c r="E3881" t="s">
        <v>6</v>
      </c>
      <c r="G3881" t="s">
        <v>7569</v>
      </c>
      <c r="H3881" t="s">
        <v>6732</v>
      </c>
      <c r="I3881" t="s">
        <v>422</v>
      </c>
      <c r="J3881" s="10" t="str">
        <f>+LEFT(U3881,4)</f>
        <v>BOX-</v>
      </c>
      <c r="K3881" t="s">
        <v>10</v>
      </c>
      <c r="L3881" s="52">
        <v>3020</v>
      </c>
      <c r="M3881" t="s">
        <v>1472</v>
      </c>
      <c r="N3881" t="s">
        <v>11</v>
      </c>
      <c r="O3881" s="78">
        <v>2.33</v>
      </c>
      <c r="P3881" s="11">
        <f>ROUND(O3881*L3881,2)</f>
        <v>7036.6</v>
      </c>
      <c r="Q3881" s="12">
        <f>IF(N3881="HKD",7.8,IF(N3881="CNY",7.30034,1))</f>
        <v>7.3003400000000003</v>
      </c>
      <c r="R3881" s="14">
        <f>+ROUND(O3881/Q3881,4)</f>
        <v>0.31919999999999998</v>
      </c>
      <c r="S3881" s="13">
        <f>ROUND(R3881*L3881,2)</f>
        <v>963.98</v>
      </c>
      <c r="T3881" s="14" t="s">
        <v>349</v>
      </c>
      <c r="U3881" t="s">
        <v>1</v>
      </c>
    </row>
    <row r="3882" spans="1:21" x14ac:dyDescent="0.2">
      <c r="A3882" t="s">
        <v>7242</v>
      </c>
      <c r="B3882" s="23">
        <v>45860</v>
      </c>
      <c r="C3882" s="23">
        <v>45805</v>
      </c>
      <c r="D3882" t="s">
        <v>94</v>
      </c>
      <c r="E3882" t="s">
        <v>95</v>
      </c>
      <c r="G3882" t="s">
        <v>7601</v>
      </c>
      <c r="H3882" t="s">
        <v>3060</v>
      </c>
      <c r="I3882" t="s">
        <v>3276</v>
      </c>
      <c r="J3882" s="10" t="str">
        <f>+LEFT(U3882,4)</f>
        <v>LID-</v>
      </c>
      <c r="K3882" t="s">
        <v>98</v>
      </c>
      <c r="L3882" s="52">
        <v>1800</v>
      </c>
      <c r="M3882" t="s">
        <v>1472</v>
      </c>
      <c r="N3882" t="s">
        <v>11</v>
      </c>
      <c r="O3882" s="78">
        <v>3.5</v>
      </c>
      <c r="P3882" s="11">
        <f>ROUND(O3882*L3882,2)</f>
        <v>6300</v>
      </c>
      <c r="Q3882" s="12">
        <f>IF(N3882="HKD",7.8,IF(N3882="CNY",7.30034,1))</f>
        <v>7.3003400000000003</v>
      </c>
      <c r="R3882" s="14">
        <f>+ROUND(O3882/Q3882,4)</f>
        <v>0.47939999999999999</v>
      </c>
      <c r="S3882" s="13">
        <f>ROUND(R3882*L3882,2)</f>
        <v>862.92</v>
      </c>
      <c r="T3882" s="14" t="s">
        <v>349</v>
      </c>
      <c r="U3882" t="s">
        <v>368</v>
      </c>
    </row>
    <row r="3883" spans="1:21" x14ac:dyDescent="0.2">
      <c r="A3883" t="s">
        <v>7373</v>
      </c>
      <c r="B3883" s="23">
        <v>45860</v>
      </c>
      <c r="C3883" s="23">
        <v>45834</v>
      </c>
      <c r="D3883" t="s">
        <v>287</v>
      </c>
      <c r="E3883" t="s">
        <v>288</v>
      </c>
      <c r="G3883" t="s">
        <v>7683</v>
      </c>
      <c r="H3883" t="s">
        <v>81</v>
      </c>
      <c r="I3883" t="s">
        <v>82</v>
      </c>
      <c r="J3883" s="10" t="s">
        <v>1477</v>
      </c>
      <c r="K3883" t="s">
        <v>10</v>
      </c>
      <c r="L3883" s="52">
        <v>2000</v>
      </c>
      <c r="M3883" t="s">
        <v>1472</v>
      </c>
      <c r="N3883" t="s">
        <v>11</v>
      </c>
      <c r="O3883" s="78">
        <v>6.4610000000000003</v>
      </c>
      <c r="P3883" s="11">
        <f>ROUND(O3883*L3883,2)</f>
        <v>12922</v>
      </c>
      <c r="Q3883" s="12">
        <f>IF(N3883="HKD",7.8,IF(N3883="CNY",7.30034,1))</f>
        <v>7.3003400000000003</v>
      </c>
      <c r="R3883" s="14">
        <f>+ROUND(O3883/Q3883,4)</f>
        <v>0.88500000000000001</v>
      </c>
      <c r="S3883" s="13">
        <f>ROUND(R3883*L3883,2)</f>
        <v>1770</v>
      </c>
      <c r="T3883" s="14" t="s">
        <v>349</v>
      </c>
      <c r="U3883" t="s">
        <v>36</v>
      </c>
    </row>
    <row r="3884" spans="1:21" x14ac:dyDescent="0.2">
      <c r="A3884" t="s">
        <v>7391</v>
      </c>
      <c r="B3884" s="23">
        <v>45860</v>
      </c>
      <c r="C3884" s="23">
        <v>45819</v>
      </c>
      <c r="D3884" t="s">
        <v>287</v>
      </c>
      <c r="E3884" t="s">
        <v>288</v>
      </c>
      <c r="G3884" t="s">
        <v>7683</v>
      </c>
      <c r="H3884" t="s">
        <v>860</v>
      </c>
      <c r="I3884" t="s">
        <v>861</v>
      </c>
      <c r="J3884" s="10" t="str">
        <f>+LEFT(U3884,4)</f>
        <v>GLID</v>
      </c>
      <c r="K3884" t="s">
        <v>10</v>
      </c>
      <c r="L3884" s="52">
        <v>208</v>
      </c>
      <c r="M3884" t="s">
        <v>1472</v>
      </c>
      <c r="N3884" t="s">
        <v>11</v>
      </c>
      <c r="O3884" s="78">
        <v>7.42</v>
      </c>
      <c r="P3884" s="11">
        <f>ROUND(O3884*L3884,2)</f>
        <v>1543.36</v>
      </c>
      <c r="Q3884" s="12">
        <f>IF(N3884="HKD",7.8,IF(N3884="CNY",7.30034,1))</f>
        <v>7.3003400000000003</v>
      </c>
      <c r="R3884" s="14">
        <f>+ROUND(O3884/Q3884,4)</f>
        <v>1.0164</v>
      </c>
      <c r="S3884" s="13">
        <f>ROUND(R3884*L3884,2)</f>
        <v>211.41</v>
      </c>
      <c r="T3884" s="14" t="s">
        <v>349</v>
      </c>
      <c r="U3884" t="s">
        <v>78</v>
      </c>
    </row>
    <row r="3885" spans="1:21" x14ac:dyDescent="0.2">
      <c r="A3885" t="s">
        <v>7396</v>
      </c>
      <c r="B3885" s="23">
        <v>45860</v>
      </c>
      <c r="C3885" s="23">
        <v>45834</v>
      </c>
      <c r="D3885" t="s">
        <v>287</v>
      </c>
      <c r="E3885" t="s">
        <v>288</v>
      </c>
      <c r="G3885" t="s">
        <v>7683</v>
      </c>
      <c r="H3885" t="s">
        <v>935</v>
      </c>
      <c r="I3885" t="s">
        <v>936</v>
      </c>
      <c r="J3885" s="10" t="s">
        <v>1477</v>
      </c>
      <c r="K3885" t="s">
        <v>10</v>
      </c>
      <c r="L3885" s="52">
        <v>2050</v>
      </c>
      <c r="M3885" t="s">
        <v>1472</v>
      </c>
      <c r="N3885" t="s">
        <v>11</v>
      </c>
      <c r="O3885" s="78">
        <v>7.4237000000000002</v>
      </c>
      <c r="P3885" s="11">
        <f>ROUND(O3885*L3885,2)</f>
        <v>15218.59</v>
      </c>
      <c r="Q3885" s="12">
        <f>IF(N3885="HKD",7.8,IF(N3885="CNY",7.30034,1))</f>
        <v>7.3003400000000003</v>
      </c>
      <c r="R3885" s="14">
        <f>+ROUND(O3885/Q3885,4)</f>
        <v>1.0168999999999999</v>
      </c>
      <c r="S3885" s="13">
        <f>ROUND(R3885*L3885,2)</f>
        <v>2084.65</v>
      </c>
      <c r="T3885" s="14" t="s">
        <v>349</v>
      </c>
      <c r="U3885" t="s">
        <v>36</v>
      </c>
    </row>
    <row r="3886" spans="1:21" x14ac:dyDescent="0.2">
      <c r="A3886" t="s">
        <v>6337</v>
      </c>
      <c r="B3886" s="23">
        <v>45860</v>
      </c>
      <c r="C3886" s="23">
        <v>45820</v>
      </c>
      <c r="D3886" t="s">
        <v>287</v>
      </c>
      <c r="E3886" t="s">
        <v>288</v>
      </c>
      <c r="G3886" t="s">
        <v>7683</v>
      </c>
      <c r="H3886" t="s">
        <v>845</v>
      </c>
      <c r="I3886" t="s">
        <v>846</v>
      </c>
      <c r="J3886" s="10" t="str">
        <f>+LEFT(U3886,4)</f>
        <v>GLID</v>
      </c>
      <c r="K3886" t="s">
        <v>10</v>
      </c>
      <c r="L3886" s="52">
        <v>600</v>
      </c>
      <c r="M3886" t="s">
        <v>1472</v>
      </c>
      <c r="N3886" t="s">
        <v>11</v>
      </c>
      <c r="O3886" s="78">
        <v>8.84</v>
      </c>
      <c r="P3886" s="11">
        <f>ROUND(O3886*L3886,2)</f>
        <v>5304</v>
      </c>
      <c r="Q3886" s="12">
        <f>IF(N3886="HKD",7.8,IF(N3886="CNY",7.30034,1))</f>
        <v>7.3003400000000003</v>
      </c>
      <c r="R3886" s="14">
        <f>+ROUND(O3886/Q3886,4)</f>
        <v>1.2109000000000001</v>
      </c>
      <c r="S3886" s="13">
        <f>ROUND(R3886*L3886,2)</f>
        <v>726.54</v>
      </c>
      <c r="T3886" s="14" t="s">
        <v>349</v>
      </c>
      <c r="U3886" t="s">
        <v>78</v>
      </c>
    </row>
    <row r="3887" spans="1:21" x14ac:dyDescent="0.2">
      <c r="A3887" t="s">
        <v>7418</v>
      </c>
      <c r="B3887" s="23">
        <v>45860</v>
      </c>
      <c r="C3887" s="23">
        <v>45820</v>
      </c>
      <c r="D3887" t="s">
        <v>287</v>
      </c>
      <c r="E3887" t="s">
        <v>288</v>
      </c>
      <c r="G3887" t="s">
        <v>7683</v>
      </c>
      <c r="H3887" t="s">
        <v>838</v>
      </c>
      <c r="I3887" t="s">
        <v>839</v>
      </c>
      <c r="J3887" s="10" t="str">
        <f>+LEFT(U3887,4)</f>
        <v>GLID</v>
      </c>
      <c r="K3887" t="s">
        <v>10</v>
      </c>
      <c r="L3887" s="52">
        <v>150</v>
      </c>
      <c r="M3887" t="s">
        <v>1472</v>
      </c>
      <c r="N3887" t="s">
        <v>11</v>
      </c>
      <c r="O3887" s="78">
        <v>9.5</v>
      </c>
      <c r="P3887" s="11">
        <f>ROUND(O3887*L3887,2)</f>
        <v>1425</v>
      </c>
      <c r="Q3887" s="12">
        <f>IF(N3887="HKD",7.8,IF(N3887="CNY",7.30034,1))</f>
        <v>7.3003400000000003</v>
      </c>
      <c r="R3887" s="14">
        <f>+ROUND(O3887/Q3887,4)</f>
        <v>1.3012999999999999</v>
      </c>
      <c r="S3887" s="13">
        <f>ROUND(R3887*L3887,2)</f>
        <v>195.2</v>
      </c>
      <c r="T3887" s="14" t="s">
        <v>349</v>
      </c>
      <c r="U3887" t="s">
        <v>78</v>
      </c>
    </row>
    <row r="3888" spans="1:21" x14ac:dyDescent="0.2">
      <c r="A3888" t="s">
        <v>6906</v>
      </c>
      <c r="B3888" s="23">
        <v>45861</v>
      </c>
      <c r="C3888" s="23">
        <v>45847</v>
      </c>
      <c r="D3888" t="s">
        <v>169</v>
      </c>
      <c r="E3888" t="s">
        <v>170</v>
      </c>
      <c r="G3888" t="s">
        <v>7485</v>
      </c>
      <c r="H3888" t="s">
        <v>622</v>
      </c>
      <c r="I3888" t="s">
        <v>623</v>
      </c>
      <c r="J3888" s="10" t="str">
        <f>+LEFT(U3888,4)</f>
        <v>STKR</v>
      </c>
      <c r="K3888" t="s">
        <v>10</v>
      </c>
      <c r="L3888" s="52">
        <v>5030</v>
      </c>
      <c r="M3888" t="s">
        <v>1472</v>
      </c>
      <c r="N3888" t="s">
        <v>11</v>
      </c>
      <c r="O3888" s="78">
        <v>0.02</v>
      </c>
      <c r="P3888" s="11">
        <f>ROUND(O3888*L3888,2)</f>
        <v>100.6</v>
      </c>
      <c r="Q3888" s="12">
        <f>IF(N3888="HKD",7.8,IF(N3888="CNY",7.30034,1))</f>
        <v>7.3003400000000003</v>
      </c>
      <c r="R3888" s="14">
        <f>+ROUND(O3888/Q3888,4)</f>
        <v>2.7000000000000001E-3</v>
      </c>
      <c r="S3888" s="13">
        <f>ROUND(R3888*L3888,2)</f>
        <v>13.58</v>
      </c>
      <c r="T3888" s="14" t="s">
        <v>349</v>
      </c>
      <c r="U3888" t="s">
        <v>18</v>
      </c>
    </row>
    <row r="3889" spans="1:21" x14ac:dyDescent="0.2">
      <c r="A3889" t="s">
        <v>6907</v>
      </c>
      <c r="B3889" s="23">
        <v>45861</v>
      </c>
      <c r="C3889" s="23">
        <v>45847</v>
      </c>
      <c r="D3889" t="s">
        <v>169</v>
      </c>
      <c r="E3889" t="s">
        <v>170</v>
      </c>
      <c r="G3889" t="s">
        <v>7485</v>
      </c>
      <c r="H3889" t="s">
        <v>622</v>
      </c>
      <c r="I3889" t="s">
        <v>623</v>
      </c>
      <c r="J3889" s="10" t="str">
        <f>+LEFT(U3889,4)</f>
        <v>STKR</v>
      </c>
      <c r="K3889" t="s">
        <v>10</v>
      </c>
      <c r="L3889" s="52">
        <v>500</v>
      </c>
      <c r="M3889" t="s">
        <v>1472</v>
      </c>
      <c r="N3889" t="s">
        <v>11</v>
      </c>
      <c r="O3889" s="78">
        <v>0.02</v>
      </c>
      <c r="P3889" s="11">
        <f>ROUND(O3889*L3889,2)</f>
        <v>10</v>
      </c>
      <c r="Q3889" s="12">
        <f>IF(N3889="HKD",7.8,IF(N3889="CNY",7.30034,1))</f>
        <v>7.3003400000000003</v>
      </c>
      <c r="R3889" s="14">
        <f>+ROUND(O3889/Q3889,4)</f>
        <v>2.7000000000000001E-3</v>
      </c>
      <c r="S3889" s="13">
        <f>ROUND(R3889*L3889,2)</f>
        <v>1.35</v>
      </c>
      <c r="T3889" s="14" t="s">
        <v>349</v>
      </c>
      <c r="U3889" t="s">
        <v>18</v>
      </c>
    </row>
    <row r="3890" spans="1:21" x14ac:dyDescent="0.2">
      <c r="A3890" t="s">
        <v>7027</v>
      </c>
      <c r="B3890" s="23">
        <v>45861</v>
      </c>
      <c r="C3890" s="23">
        <v>45845</v>
      </c>
      <c r="D3890" t="s">
        <v>806</v>
      </c>
      <c r="E3890" t="s">
        <v>807</v>
      </c>
      <c r="G3890" t="s">
        <v>7530</v>
      </c>
      <c r="H3890" t="s">
        <v>6687</v>
      </c>
      <c r="I3890" t="s">
        <v>6688</v>
      </c>
      <c r="J3890" s="10" t="str">
        <f>+LEFT(U3890,4)</f>
        <v>BAG-</v>
      </c>
      <c r="K3890" t="s">
        <v>10</v>
      </c>
      <c r="L3890" s="52">
        <v>500</v>
      </c>
      <c r="M3890" t="s">
        <v>1472</v>
      </c>
      <c r="N3890" t="s">
        <v>11</v>
      </c>
      <c r="O3890" s="78">
        <v>0.5</v>
      </c>
      <c r="P3890" s="11">
        <f>ROUND(O3890*L3890,2)</f>
        <v>250</v>
      </c>
      <c r="Q3890" s="12">
        <f>IF(N3890="HKD",7.8,IF(N3890="CNY",7.30034,1))</f>
        <v>7.3003400000000003</v>
      </c>
      <c r="R3890" s="14">
        <f>+ROUND(O3890/Q3890,4)</f>
        <v>6.8500000000000005E-2</v>
      </c>
      <c r="S3890" s="13">
        <f>ROUND(R3890*L3890,2)</f>
        <v>34.25</v>
      </c>
      <c r="T3890" s="14" t="s">
        <v>349</v>
      </c>
      <c r="U3890" t="s">
        <v>810</v>
      </c>
    </row>
    <row r="3891" spans="1:21" x14ac:dyDescent="0.2">
      <c r="A3891" t="s">
        <v>7300</v>
      </c>
      <c r="B3891" s="23">
        <v>45861</v>
      </c>
      <c r="C3891" s="23">
        <v>45818</v>
      </c>
      <c r="D3891" t="s">
        <v>94</v>
      </c>
      <c r="E3891" t="s">
        <v>95</v>
      </c>
      <c r="G3891" t="s">
        <v>7634</v>
      </c>
      <c r="H3891" t="s">
        <v>3162</v>
      </c>
      <c r="I3891" t="s">
        <v>3372</v>
      </c>
      <c r="J3891" s="10" t="str">
        <f>+LEFT(U3891,4)</f>
        <v>LID-</v>
      </c>
      <c r="K3891" t="s">
        <v>98</v>
      </c>
      <c r="L3891" s="52">
        <v>560</v>
      </c>
      <c r="M3891" t="s">
        <v>1472</v>
      </c>
      <c r="N3891" t="s">
        <v>11</v>
      </c>
      <c r="O3891" s="78">
        <v>4.26</v>
      </c>
      <c r="P3891" s="11">
        <f>ROUND(O3891*L3891,2)</f>
        <v>2385.6</v>
      </c>
      <c r="Q3891" s="12">
        <f>IF(N3891="HKD",7.8,IF(N3891="CNY",7.30034,1))</f>
        <v>7.3003400000000003</v>
      </c>
      <c r="R3891" s="14">
        <f>+ROUND(O3891/Q3891,4)</f>
        <v>0.58350000000000002</v>
      </c>
      <c r="S3891" s="13">
        <f>ROUND(R3891*L3891,2)</f>
        <v>326.76</v>
      </c>
      <c r="T3891" s="14" t="s">
        <v>349</v>
      </c>
      <c r="U3891" t="s">
        <v>368</v>
      </c>
    </row>
    <row r="3892" spans="1:21" x14ac:dyDescent="0.2">
      <c r="A3892" t="s">
        <v>7302</v>
      </c>
      <c r="B3892" s="23">
        <v>45861</v>
      </c>
      <c r="C3892" s="23">
        <v>45827</v>
      </c>
      <c r="D3892" t="s">
        <v>94</v>
      </c>
      <c r="E3892" t="s">
        <v>95</v>
      </c>
      <c r="G3892" t="s">
        <v>7634</v>
      </c>
      <c r="H3892" t="s">
        <v>3162</v>
      </c>
      <c r="I3892" t="s">
        <v>3372</v>
      </c>
      <c r="J3892" s="10" t="str">
        <f>+LEFT(U3892,4)</f>
        <v>LID-</v>
      </c>
      <c r="K3892" t="s">
        <v>98</v>
      </c>
      <c r="L3892" s="52">
        <v>1840</v>
      </c>
      <c r="M3892" t="s">
        <v>1472</v>
      </c>
      <c r="N3892" t="s">
        <v>11</v>
      </c>
      <c r="O3892" s="78">
        <v>4.26</v>
      </c>
      <c r="P3892" s="11">
        <f>ROUND(O3892*L3892,2)</f>
        <v>7838.4</v>
      </c>
      <c r="Q3892" s="12">
        <f>IF(N3892="HKD",7.8,IF(N3892="CNY",7.30034,1))</f>
        <v>7.3003400000000003</v>
      </c>
      <c r="R3892" s="14">
        <f>+ROUND(O3892/Q3892,4)</f>
        <v>0.58350000000000002</v>
      </c>
      <c r="S3892" s="13">
        <f>ROUND(R3892*L3892,2)</f>
        <v>1073.6400000000001</v>
      </c>
      <c r="T3892" s="14" t="s">
        <v>349</v>
      </c>
      <c r="U3892" t="s">
        <v>368</v>
      </c>
    </row>
    <row r="3893" spans="1:21" x14ac:dyDescent="0.2">
      <c r="A3893" t="s">
        <v>7354</v>
      </c>
      <c r="B3893" s="23">
        <v>45861</v>
      </c>
      <c r="C3893" s="23">
        <v>45784</v>
      </c>
      <c r="D3893" t="s">
        <v>94</v>
      </c>
      <c r="E3893" t="s">
        <v>95</v>
      </c>
      <c r="G3893" t="s">
        <v>152</v>
      </c>
      <c r="H3893" t="s">
        <v>360</v>
      </c>
      <c r="I3893" t="s">
        <v>361</v>
      </c>
      <c r="J3893" s="10" t="str">
        <f>+LEFT(U3893,4)</f>
        <v>SKU-</v>
      </c>
      <c r="K3893" t="s">
        <v>98</v>
      </c>
      <c r="L3893" s="52">
        <v>2640</v>
      </c>
      <c r="M3893" t="s">
        <v>1472</v>
      </c>
      <c r="N3893" t="s">
        <v>11</v>
      </c>
      <c r="O3893" s="78">
        <v>5.8230000000000004</v>
      </c>
      <c r="P3893" s="11">
        <f>ROUND(O3893*L3893,2)</f>
        <v>15372.72</v>
      </c>
      <c r="Q3893" s="12">
        <f>IF(N3893="HKD",7.8,IF(N3893="CNY",7.30034,1))</f>
        <v>7.3003400000000003</v>
      </c>
      <c r="R3893" s="14">
        <f>+ROUND(O3893/Q3893,4)</f>
        <v>0.79759999999999998</v>
      </c>
      <c r="S3893" s="13">
        <f>ROUND(R3893*L3893,2)</f>
        <v>2105.66</v>
      </c>
      <c r="T3893" s="14" t="s">
        <v>349</v>
      </c>
      <c r="U3893" t="s">
        <v>2</v>
      </c>
    </row>
    <row r="3894" spans="1:21" x14ac:dyDescent="0.2">
      <c r="A3894" t="s">
        <v>7468</v>
      </c>
      <c r="B3894" s="23">
        <v>45861</v>
      </c>
      <c r="C3894" s="23">
        <v>45846</v>
      </c>
      <c r="D3894" t="s">
        <v>311</v>
      </c>
      <c r="E3894" t="s">
        <v>312</v>
      </c>
      <c r="G3894" t="s">
        <v>7733</v>
      </c>
      <c r="H3894" t="s">
        <v>662</v>
      </c>
      <c r="I3894" t="s">
        <v>663</v>
      </c>
      <c r="J3894" s="10" t="str">
        <f>+LEFT(U3894,4)</f>
        <v>INM-</v>
      </c>
      <c r="K3894" t="s">
        <v>10</v>
      </c>
      <c r="L3894" s="52">
        <v>250</v>
      </c>
      <c r="M3894" t="s">
        <v>186</v>
      </c>
      <c r="N3894" t="s">
        <v>11</v>
      </c>
      <c r="O3894" s="78">
        <v>92.743399999999994</v>
      </c>
      <c r="P3894" s="11">
        <f>ROUND(O3894*L3894,2)</f>
        <v>23185.85</v>
      </c>
      <c r="Q3894" s="12">
        <f>IF(N3894="HKD",7.8,IF(N3894="CNY",7.30034,1))</f>
        <v>7.3003400000000003</v>
      </c>
      <c r="R3894" s="14">
        <f>+ROUND(O3894/Q3894,4)</f>
        <v>12.704000000000001</v>
      </c>
      <c r="S3894" s="13">
        <f>ROUND(R3894*L3894,2)</f>
        <v>3176</v>
      </c>
      <c r="T3894" s="14" t="s">
        <v>349</v>
      </c>
      <c r="U3894" t="s">
        <v>327</v>
      </c>
    </row>
    <row r="3895" spans="1:21" x14ac:dyDescent="0.2">
      <c r="A3895" t="s">
        <v>7477</v>
      </c>
      <c r="B3895" s="23">
        <v>45861</v>
      </c>
      <c r="C3895" s="23">
        <v>45847</v>
      </c>
      <c r="D3895" t="s">
        <v>311</v>
      </c>
      <c r="E3895" t="s">
        <v>312</v>
      </c>
      <c r="G3895" t="s">
        <v>7736</v>
      </c>
      <c r="H3895" t="s">
        <v>316</v>
      </c>
      <c r="I3895" t="s">
        <v>317</v>
      </c>
      <c r="J3895" s="10" t="str">
        <f>+LEFT(U3895,4)</f>
        <v>EXM-</v>
      </c>
      <c r="K3895" t="s">
        <v>10</v>
      </c>
      <c r="L3895" s="52">
        <v>125</v>
      </c>
      <c r="M3895" t="s">
        <v>186</v>
      </c>
      <c r="N3895" t="s">
        <v>11</v>
      </c>
      <c r="O3895" s="78">
        <v>117.3451</v>
      </c>
      <c r="P3895" s="11">
        <f>ROUND(O3895*L3895,2)</f>
        <v>14668.14</v>
      </c>
      <c r="Q3895" s="12">
        <f>IF(N3895="HKD",7.8,IF(N3895="CNY",7.30034,1))</f>
        <v>7.3003400000000003</v>
      </c>
      <c r="R3895" s="14">
        <f>+ROUND(O3895/Q3895,4)</f>
        <v>16.073899999999998</v>
      </c>
      <c r="S3895" s="13">
        <f>ROUND(R3895*L3895,2)</f>
        <v>2009.24</v>
      </c>
      <c r="T3895" s="14" t="s">
        <v>349</v>
      </c>
      <c r="U3895" t="s">
        <v>315</v>
      </c>
    </row>
    <row r="3896" spans="1:21" x14ac:dyDescent="0.2">
      <c r="A3896" t="s">
        <v>7003</v>
      </c>
      <c r="B3896" s="23">
        <v>45862</v>
      </c>
      <c r="C3896" s="23">
        <v>45847</v>
      </c>
      <c r="D3896" t="s">
        <v>169</v>
      </c>
      <c r="E3896" t="s">
        <v>170</v>
      </c>
      <c r="G3896" t="s">
        <v>7522</v>
      </c>
      <c r="H3896" t="s">
        <v>1098</v>
      </c>
      <c r="I3896" t="s">
        <v>1099</v>
      </c>
      <c r="J3896" s="10" t="str">
        <f>+LEFT(U3896,4)</f>
        <v>PAP-</v>
      </c>
      <c r="K3896" t="s">
        <v>10</v>
      </c>
      <c r="L3896" s="52">
        <v>500</v>
      </c>
      <c r="M3896" t="s">
        <v>1472</v>
      </c>
      <c r="N3896" t="s">
        <v>11</v>
      </c>
      <c r="O3896" s="78">
        <v>0.23</v>
      </c>
      <c r="P3896" s="11">
        <f>ROUND(O3896*L3896,2)</f>
        <v>115</v>
      </c>
      <c r="Q3896" s="12">
        <f>IF(N3896="HKD",7.8,IF(N3896="CNY",7.30034,1))</f>
        <v>7.3003400000000003</v>
      </c>
      <c r="R3896" s="14">
        <f>+ROUND(O3896/Q3896,4)</f>
        <v>3.15E-2</v>
      </c>
      <c r="S3896" s="13">
        <f>ROUND(R3896*L3896,2)</f>
        <v>15.75</v>
      </c>
      <c r="T3896" s="14" t="s">
        <v>349</v>
      </c>
      <c r="U3896" t="s">
        <v>1094</v>
      </c>
    </row>
    <row r="3897" spans="1:21" x14ac:dyDescent="0.2">
      <c r="A3897" t="s">
        <v>7015</v>
      </c>
      <c r="B3897" s="23">
        <v>45862</v>
      </c>
      <c r="C3897" s="23">
        <v>45847</v>
      </c>
      <c r="D3897" t="s">
        <v>169</v>
      </c>
      <c r="E3897" t="s">
        <v>170</v>
      </c>
      <c r="G3897" t="s">
        <v>7522</v>
      </c>
      <c r="H3897" t="s">
        <v>6681</v>
      </c>
      <c r="I3897" t="s">
        <v>6682</v>
      </c>
      <c r="J3897" s="10" t="str">
        <f>+LEFT(U3897,4)</f>
        <v>U&amp;C-</v>
      </c>
      <c r="K3897" t="s">
        <v>10</v>
      </c>
      <c r="L3897" s="52">
        <v>1010</v>
      </c>
      <c r="M3897" t="s">
        <v>1472</v>
      </c>
      <c r="N3897" t="s">
        <v>11</v>
      </c>
      <c r="O3897" s="78">
        <v>0.28499999999999998</v>
      </c>
      <c r="P3897" s="11">
        <f>ROUND(O3897*L3897,2)</f>
        <v>287.85000000000002</v>
      </c>
      <c r="Q3897" s="12">
        <f>IF(N3897="HKD",7.8,IF(N3897="CNY",7.30034,1))</f>
        <v>7.3003400000000003</v>
      </c>
      <c r="R3897" s="14">
        <f>+ROUND(O3897/Q3897,4)</f>
        <v>3.9E-2</v>
      </c>
      <c r="S3897" s="13">
        <f>ROUND(R3897*L3897,2)</f>
        <v>39.39</v>
      </c>
      <c r="T3897" s="14" t="s">
        <v>349</v>
      </c>
      <c r="U3897" t="s">
        <v>177</v>
      </c>
    </row>
    <row r="3898" spans="1:21" x14ac:dyDescent="0.2">
      <c r="A3898" t="s">
        <v>7016</v>
      </c>
      <c r="B3898" s="23">
        <v>45862</v>
      </c>
      <c r="C3898" s="23">
        <v>45855</v>
      </c>
      <c r="D3898" t="s">
        <v>169</v>
      </c>
      <c r="E3898" t="s">
        <v>170</v>
      </c>
      <c r="G3898" t="s">
        <v>7522</v>
      </c>
      <c r="H3898" t="s">
        <v>6683</v>
      </c>
      <c r="I3898" t="s">
        <v>6684</v>
      </c>
      <c r="J3898" s="10" t="str">
        <f>+LEFT(U3898,4)</f>
        <v>U&amp;C-</v>
      </c>
      <c r="K3898" t="s">
        <v>10</v>
      </c>
      <c r="L3898" s="52">
        <v>2520</v>
      </c>
      <c r="M3898" t="s">
        <v>1472</v>
      </c>
      <c r="N3898" t="s">
        <v>11</v>
      </c>
      <c r="O3898" s="78">
        <v>0.28499999999999998</v>
      </c>
      <c r="P3898" s="11">
        <f>ROUND(O3898*L3898,2)</f>
        <v>718.2</v>
      </c>
      <c r="Q3898" s="12">
        <f>IF(N3898="HKD",7.8,IF(N3898="CNY",7.30034,1))</f>
        <v>7.3003400000000003</v>
      </c>
      <c r="R3898" s="14">
        <f>+ROUND(O3898/Q3898,4)</f>
        <v>3.9E-2</v>
      </c>
      <c r="S3898" s="13">
        <f>ROUND(R3898*L3898,2)</f>
        <v>98.28</v>
      </c>
      <c r="T3898" s="14" t="s">
        <v>349</v>
      </c>
      <c r="U3898" t="s">
        <v>177</v>
      </c>
    </row>
    <row r="3899" spans="1:21" x14ac:dyDescent="0.2">
      <c r="A3899" t="s">
        <v>7054</v>
      </c>
      <c r="B3899" s="23">
        <v>45862</v>
      </c>
      <c r="C3899" s="23">
        <v>45834</v>
      </c>
      <c r="D3899" t="s">
        <v>121</v>
      </c>
      <c r="E3899" t="s">
        <v>122</v>
      </c>
      <c r="G3899" t="s">
        <v>7542</v>
      </c>
      <c r="H3899" t="s">
        <v>1548</v>
      </c>
      <c r="I3899" t="s">
        <v>1531</v>
      </c>
      <c r="J3899" s="10" t="s">
        <v>1525</v>
      </c>
      <c r="K3899" t="s">
        <v>10</v>
      </c>
      <c r="L3899" s="52">
        <v>2600</v>
      </c>
      <c r="M3899" t="s">
        <v>1472</v>
      </c>
      <c r="N3899" t="s">
        <v>11</v>
      </c>
      <c r="O3899" s="78">
        <v>0.8</v>
      </c>
      <c r="P3899" s="11">
        <f>ROUND(O3899*L3899,2)</f>
        <v>2080</v>
      </c>
      <c r="Q3899" s="12">
        <f>IF(N3899="HKD",7.8,IF(N3899="CNY",7.30034,1))</f>
        <v>7.3003400000000003</v>
      </c>
      <c r="R3899" s="14">
        <f>+ROUND(O3899/Q3899,4)</f>
        <v>0.1096</v>
      </c>
      <c r="S3899" s="13">
        <f>ROUND(R3899*L3899,2)</f>
        <v>284.95999999999998</v>
      </c>
      <c r="T3899" s="14" t="s">
        <v>349</v>
      </c>
      <c r="U3899" t="s">
        <v>36</v>
      </c>
    </row>
    <row r="3900" spans="1:21" x14ac:dyDescent="0.2">
      <c r="A3900" t="s">
        <v>7086</v>
      </c>
      <c r="B3900" s="23">
        <v>45862</v>
      </c>
      <c r="C3900" s="23">
        <v>45852</v>
      </c>
      <c r="D3900" t="s">
        <v>295</v>
      </c>
      <c r="E3900" t="s">
        <v>296</v>
      </c>
      <c r="G3900" t="s">
        <v>7555</v>
      </c>
      <c r="H3900" t="s">
        <v>302</v>
      </c>
      <c r="I3900" t="s">
        <v>303</v>
      </c>
      <c r="J3900" s="10" t="str">
        <f>+LEFT(U3900,4)</f>
        <v>LHDL</v>
      </c>
      <c r="K3900" t="s">
        <v>10</v>
      </c>
      <c r="L3900" s="52">
        <v>32</v>
      </c>
      <c r="M3900" t="s">
        <v>1472</v>
      </c>
      <c r="N3900" t="s">
        <v>11</v>
      </c>
      <c r="O3900" s="78">
        <v>1.073</v>
      </c>
      <c r="P3900" s="11">
        <f>ROUND(O3900*L3900,2)</f>
        <v>34.340000000000003</v>
      </c>
      <c r="Q3900" s="12">
        <f>IF(N3900="HKD",7.8,IF(N3900="CNY",7.30034,1))</f>
        <v>7.3003400000000003</v>
      </c>
      <c r="R3900" s="14">
        <f>+ROUND(O3900/Q3900,4)</f>
        <v>0.14699999999999999</v>
      </c>
      <c r="S3900" s="13">
        <f>ROUND(R3900*L3900,2)</f>
        <v>4.7</v>
      </c>
      <c r="T3900" s="14" t="s">
        <v>349</v>
      </c>
      <c r="U3900" t="s">
        <v>125</v>
      </c>
    </row>
    <row r="3901" spans="1:21" x14ac:dyDescent="0.2">
      <c r="A3901" t="s">
        <v>7087</v>
      </c>
      <c r="B3901" s="23">
        <v>45862</v>
      </c>
      <c r="C3901" s="23">
        <v>45852</v>
      </c>
      <c r="D3901" t="s">
        <v>295</v>
      </c>
      <c r="E3901" t="s">
        <v>296</v>
      </c>
      <c r="G3901" t="s">
        <v>7555</v>
      </c>
      <c r="H3901" t="s">
        <v>299</v>
      </c>
      <c r="I3901" t="s">
        <v>300</v>
      </c>
      <c r="J3901" s="10" t="str">
        <f>+LEFT(U3901,4)</f>
        <v>LHDL</v>
      </c>
      <c r="K3901" t="s">
        <v>10</v>
      </c>
      <c r="L3901" s="52">
        <v>53</v>
      </c>
      <c r="M3901" t="s">
        <v>1472</v>
      </c>
      <c r="N3901" t="s">
        <v>11</v>
      </c>
      <c r="O3901" s="78">
        <v>1.073</v>
      </c>
      <c r="P3901" s="11">
        <f>ROUND(O3901*L3901,2)</f>
        <v>56.87</v>
      </c>
      <c r="Q3901" s="12">
        <f>IF(N3901="HKD",7.8,IF(N3901="CNY",7.30034,1))</f>
        <v>7.3003400000000003</v>
      </c>
      <c r="R3901" s="14">
        <f>+ROUND(O3901/Q3901,4)</f>
        <v>0.14699999999999999</v>
      </c>
      <c r="S3901" s="13">
        <f>ROUND(R3901*L3901,2)</f>
        <v>7.79</v>
      </c>
      <c r="T3901" s="14" t="s">
        <v>349</v>
      </c>
      <c r="U3901" t="s">
        <v>125</v>
      </c>
    </row>
    <row r="3902" spans="1:21" x14ac:dyDescent="0.2">
      <c r="A3902" t="s">
        <v>7141</v>
      </c>
      <c r="B3902" s="23">
        <v>45862</v>
      </c>
      <c r="C3902" s="23">
        <v>45818</v>
      </c>
      <c r="D3902" t="s">
        <v>925</v>
      </c>
      <c r="E3902" t="s">
        <v>926</v>
      </c>
      <c r="G3902" t="s">
        <v>7504</v>
      </c>
      <c r="H3902" t="s">
        <v>6735</v>
      </c>
      <c r="I3902" t="s">
        <v>6736</v>
      </c>
      <c r="J3902" s="10" t="str">
        <f>+LEFT(U3902,4)</f>
        <v>SHDL</v>
      </c>
      <c r="K3902" t="s">
        <v>10</v>
      </c>
      <c r="L3902" s="52">
        <v>1010</v>
      </c>
      <c r="M3902" t="s">
        <v>1472</v>
      </c>
      <c r="N3902" t="s">
        <v>11</v>
      </c>
      <c r="O3902" s="78">
        <v>2.5990000000000002</v>
      </c>
      <c r="P3902" s="11">
        <f>ROUND(O3902*L3902,2)</f>
        <v>2624.99</v>
      </c>
      <c r="Q3902" s="12">
        <f>IF(N3902="HKD",7.8,IF(N3902="CNY",7.30034,1))</f>
        <v>7.3003400000000003</v>
      </c>
      <c r="R3902" s="14">
        <f>+ROUND(O3902/Q3902,4)</f>
        <v>0.35599999999999998</v>
      </c>
      <c r="S3902" s="13">
        <f>ROUND(R3902*L3902,2)</f>
        <v>359.56</v>
      </c>
      <c r="T3902" s="14" t="s">
        <v>349</v>
      </c>
      <c r="U3902" t="s">
        <v>722</v>
      </c>
    </row>
    <row r="3903" spans="1:21" x14ac:dyDescent="0.2">
      <c r="A3903" t="s">
        <v>7224</v>
      </c>
      <c r="B3903" s="23">
        <v>45862</v>
      </c>
      <c r="C3903" s="23">
        <v>45861</v>
      </c>
      <c r="D3903" t="s">
        <v>5</v>
      </c>
      <c r="E3903" t="s">
        <v>6</v>
      </c>
      <c r="G3903" t="s">
        <v>7592</v>
      </c>
      <c r="H3903" t="s">
        <v>1658</v>
      </c>
      <c r="I3903" t="s">
        <v>1659</v>
      </c>
      <c r="J3903" s="10" t="str">
        <f>+LEFT(U3903,4)</f>
        <v>SHTS</v>
      </c>
      <c r="K3903" t="s">
        <v>10</v>
      </c>
      <c r="L3903" s="52">
        <v>1010</v>
      </c>
      <c r="M3903" t="s">
        <v>1472</v>
      </c>
      <c r="N3903" t="s">
        <v>11</v>
      </c>
      <c r="O3903" s="78">
        <v>3.15</v>
      </c>
      <c r="P3903" s="11">
        <f>ROUND(O3903*L3903,2)</f>
        <v>3181.5</v>
      </c>
      <c r="Q3903" s="12">
        <f>IF(N3903="HKD",7.8,IF(N3903="CNY",7.30034,1))</f>
        <v>7.3003400000000003</v>
      </c>
      <c r="R3903" s="14">
        <f>+ROUND(O3903/Q3903,4)</f>
        <v>0.43149999999999999</v>
      </c>
      <c r="S3903" s="13">
        <f>ROUND(R3903*L3903,2)</f>
        <v>435.82</v>
      </c>
      <c r="T3903" s="14" t="s">
        <v>349</v>
      </c>
      <c r="U3903" t="s">
        <v>9</v>
      </c>
    </row>
    <row r="3904" spans="1:21" x14ac:dyDescent="0.2">
      <c r="A3904" t="s">
        <v>7242</v>
      </c>
      <c r="B3904" s="23">
        <v>45862</v>
      </c>
      <c r="C3904" s="23">
        <v>45805</v>
      </c>
      <c r="D3904" t="s">
        <v>94</v>
      </c>
      <c r="E3904" t="s">
        <v>95</v>
      </c>
      <c r="G3904" t="s">
        <v>7600</v>
      </c>
      <c r="H3904" t="s">
        <v>3060</v>
      </c>
      <c r="I3904" t="s">
        <v>3276</v>
      </c>
      <c r="J3904" s="10" t="str">
        <f>+LEFT(U3904,4)</f>
        <v>LID-</v>
      </c>
      <c r="K3904" t="s">
        <v>98</v>
      </c>
      <c r="L3904" s="52">
        <v>1830</v>
      </c>
      <c r="M3904" t="s">
        <v>1472</v>
      </c>
      <c r="N3904" t="s">
        <v>11</v>
      </c>
      <c r="O3904" s="78">
        <v>3.5</v>
      </c>
      <c r="P3904" s="11">
        <f>ROUND(O3904*L3904,2)</f>
        <v>6405</v>
      </c>
      <c r="Q3904" s="12">
        <f>IF(N3904="HKD",7.8,IF(N3904="CNY",7.30034,1))</f>
        <v>7.3003400000000003</v>
      </c>
      <c r="R3904" s="14">
        <f>+ROUND(O3904/Q3904,4)</f>
        <v>0.47939999999999999</v>
      </c>
      <c r="S3904" s="13">
        <f>ROUND(R3904*L3904,2)</f>
        <v>877.3</v>
      </c>
      <c r="T3904" s="14" t="s">
        <v>349</v>
      </c>
      <c r="U3904" t="s">
        <v>368</v>
      </c>
    </row>
    <row r="3905" spans="1:21" x14ac:dyDescent="0.2">
      <c r="A3905" t="s">
        <v>7245</v>
      </c>
      <c r="B3905" s="23">
        <v>45862</v>
      </c>
      <c r="C3905" s="23">
        <v>45834</v>
      </c>
      <c r="D3905" t="s">
        <v>121</v>
      </c>
      <c r="E3905" t="s">
        <v>122</v>
      </c>
      <c r="G3905" t="s">
        <v>7542</v>
      </c>
      <c r="H3905" t="s">
        <v>357</v>
      </c>
      <c r="I3905" t="s">
        <v>358</v>
      </c>
      <c r="J3905" s="10" t="str">
        <f>+LEFT(U3905,4)</f>
        <v>HDL-</v>
      </c>
      <c r="K3905" t="s">
        <v>10</v>
      </c>
      <c r="L3905" s="52">
        <v>1540</v>
      </c>
      <c r="M3905" t="s">
        <v>1472</v>
      </c>
      <c r="N3905" t="s">
        <v>11</v>
      </c>
      <c r="O3905" s="78">
        <v>3.5398000000000001</v>
      </c>
      <c r="P3905" s="11">
        <f>ROUND(O3905*L3905,2)</f>
        <v>5451.29</v>
      </c>
      <c r="Q3905" s="12">
        <f>IF(N3905="HKD",7.8,IF(N3905="CNY",7.30034,1))</f>
        <v>7.3003400000000003</v>
      </c>
      <c r="R3905" s="14">
        <f>+ROUND(O3905/Q3905,4)</f>
        <v>0.4849</v>
      </c>
      <c r="S3905" s="13">
        <f>ROUND(R3905*L3905,2)</f>
        <v>746.75</v>
      </c>
      <c r="T3905" s="14" t="s">
        <v>349</v>
      </c>
      <c r="U3905" t="s">
        <v>228</v>
      </c>
    </row>
    <row r="3906" spans="1:21" x14ac:dyDescent="0.2">
      <c r="A3906" t="s">
        <v>7246</v>
      </c>
      <c r="B3906" s="23">
        <v>45862</v>
      </c>
      <c r="C3906" s="23">
        <v>45861</v>
      </c>
      <c r="D3906" t="s">
        <v>5</v>
      </c>
      <c r="E3906" t="s">
        <v>6</v>
      </c>
      <c r="G3906" t="s">
        <v>7603</v>
      </c>
      <c r="H3906" t="s">
        <v>3720</v>
      </c>
      <c r="I3906" t="s">
        <v>3721</v>
      </c>
      <c r="J3906" s="10" t="str">
        <f>+LEFT(U3906,4)</f>
        <v>BOX-</v>
      </c>
      <c r="K3906" t="s">
        <v>10</v>
      </c>
      <c r="L3906" s="52">
        <v>500</v>
      </c>
      <c r="M3906" t="s">
        <v>1472</v>
      </c>
      <c r="N3906" t="s">
        <v>11</v>
      </c>
      <c r="O3906" s="78">
        <v>3.57</v>
      </c>
      <c r="P3906" s="11">
        <f>ROUND(O3906*L3906,2)</f>
        <v>1785</v>
      </c>
      <c r="Q3906" s="12">
        <f>IF(N3906="HKD",7.8,IF(N3906="CNY",7.30034,1))</f>
        <v>7.3003400000000003</v>
      </c>
      <c r="R3906" s="14">
        <f>+ROUND(O3906/Q3906,4)</f>
        <v>0.48899999999999999</v>
      </c>
      <c r="S3906" s="13">
        <f>ROUND(R3906*L3906,2)</f>
        <v>244.5</v>
      </c>
      <c r="T3906" s="14" t="s">
        <v>349</v>
      </c>
      <c r="U3906" t="s">
        <v>1</v>
      </c>
    </row>
    <row r="3907" spans="1:21" x14ac:dyDescent="0.2">
      <c r="A3907" t="s">
        <v>7300</v>
      </c>
      <c r="B3907" s="23">
        <v>45862</v>
      </c>
      <c r="C3907" s="23">
        <v>45818</v>
      </c>
      <c r="D3907" t="s">
        <v>94</v>
      </c>
      <c r="E3907" t="s">
        <v>95</v>
      </c>
      <c r="G3907" t="s">
        <v>7633</v>
      </c>
      <c r="H3907" t="s">
        <v>3162</v>
      </c>
      <c r="I3907" t="s">
        <v>3372</v>
      </c>
      <c r="J3907" s="10" t="str">
        <f>+LEFT(U3907,4)</f>
        <v>LID-</v>
      </c>
      <c r="K3907" t="s">
        <v>98</v>
      </c>
      <c r="L3907" s="52">
        <v>440</v>
      </c>
      <c r="M3907" t="s">
        <v>1472</v>
      </c>
      <c r="N3907" t="s">
        <v>11</v>
      </c>
      <c r="O3907" s="78">
        <v>4.26</v>
      </c>
      <c r="P3907" s="11">
        <f>ROUND(O3907*L3907,2)</f>
        <v>1874.4</v>
      </c>
      <c r="Q3907" s="12">
        <f>IF(N3907="HKD",7.8,IF(N3907="CNY",7.30034,1))</f>
        <v>7.3003400000000003</v>
      </c>
      <c r="R3907" s="14">
        <f>+ROUND(O3907/Q3907,4)</f>
        <v>0.58350000000000002</v>
      </c>
      <c r="S3907" s="13">
        <f>ROUND(R3907*L3907,2)</f>
        <v>256.74</v>
      </c>
      <c r="T3907" s="14" t="s">
        <v>349</v>
      </c>
      <c r="U3907" t="s">
        <v>368</v>
      </c>
    </row>
    <row r="3908" spans="1:21" x14ac:dyDescent="0.2">
      <c r="A3908" t="s">
        <v>7300</v>
      </c>
      <c r="B3908" s="23">
        <v>45862</v>
      </c>
      <c r="C3908" s="23">
        <v>45818</v>
      </c>
      <c r="D3908" t="s">
        <v>94</v>
      </c>
      <c r="E3908" t="s">
        <v>95</v>
      </c>
      <c r="G3908" t="s">
        <v>7600</v>
      </c>
      <c r="H3908" t="s">
        <v>3162</v>
      </c>
      <c r="I3908" t="s">
        <v>3372</v>
      </c>
      <c r="J3908" s="10" t="str">
        <f>+LEFT(U3908,4)</f>
        <v>LID-</v>
      </c>
      <c r="K3908" t="s">
        <v>98</v>
      </c>
      <c r="L3908" s="52">
        <v>720</v>
      </c>
      <c r="M3908" t="s">
        <v>1472</v>
      </c>
      <c r="N3908" t="s">
        <v>11</v>
      </c>
      <c r="O3908" s="78">
        <v>4.26</v>
      </c>
      <c r="P3908" s="11">
        <f>ROUND(O3908*L3908,2)</f>
        <v>3067.2</v>
      </c>
      <c r="Q3908" s="12">
        <f>IF(N3908="HKD",7.8,IF(N3908="CNY",7.30034,1))</f>
        <v>7.3003400000000003</v>
      </c>
      <c r="R3908" s="14">
        <f>+ROUND(O3908/Q3908,4)</f>
        <v>0.58350000000000002</v>
      </c>
      <c r="S3908" s="13">
        <f>ROUND(R3908*L3908,2)</f>
        <v>420.12</v>
      </c>
      <c r="T3908" s="14" t="s">
        <v>349</v>
      </c>
      <c r="U3908" t="s">
        <v>368</v>
      </c>
    </row>
    <row r="3909" spans="1:21" x14ac:dyDescent="0.2">
      <c r="A3909" t="s">
        <v>7301</v>
      </c>
      <c r="B3909" s="23">
        <v>45862</v>
      </c>
      <c r="C3909" s="23">
        <v>45818</v>
      </c>
      <c r="D3909" t="s">
        <v>94</v>
      </c>
      <c r="E3909" t="s">
        <v>95</v>
      </c>
      <c r="G3909" t="s">
        <v>7633</v>
      </c>
      <c r="H3909" t="s">
        <v>3162</v>
      </c>
      <c r="I3909" t="s">
        <v>3372</v>
      </c>
      <c r="J3909" s="10" t="str">
        <f>+LEFT(U3909,4)</f>
        <v>LID-</v>
      </c>
      <c r="K3909" t="s">
        <v>98</v>
      </c>
      <c r="L3909" s="52">
        <v>160</v>
      </c>
      <c r="M3909" t="s">
        <v>1472</v>
      </c>
      <c r="N3909" t="s">
        <v>11</v>
      </c>
      <c r="O3909" s="78">
        <v>4.26</v>
      </c>
      <c r="P3909" s="11">
        <f>ROUND(O3909*L3909,2)</f>
        <v>681.6</v>
      </c>
      <c r="Q3909" s="12">
        <f>IF(N3909="HKD",7.8,IF(N3909="CNY",7.30034,1))</f>
        <v>7.3003400000000003</v>
      </c>
      <c r="R3909" s="14">
        <f>+ROUND(O3909/Q3909,4)</f>
        <v>0.58350000000000002</v>
      </c>
      <c r="S3909" s="13">
        <f>ROUND(R3909*L3909,2)</f>
        <v>93.36</v>
      </c>
      <c r="T3909" s="14" t="s">
        <v>349</v>
      </c>
      <c r="U3909" t="s">
        <v>368</v>
      </c>
    </row>
    <row r="3910" spans="1:21" x14ac:dyDescent="0.2">
      <c r="A3910" t="s">
        <v>7301</v>
      </c>
      <c r="B3910" s="23">
        <v>45862</v>
      </c>
      <c r="C3910" s="23">
        <v>45818</v>
      </c>
      <c r="D3910" t="s">
        <v>94</v>
      </c>
      <c r="E3910" t="s">
        <v>95</v>
      </c>
      <c r="G3910" t="s">
        <v>7637</v>
      </c>
      <c r="H3910" t="s">
        <v>3162</v>
      </c>
      <c r="I3910" t="s">
        <v>3372</v>
      </c>
      <c r="J3910" s="10" t="str">
        <f>+LEFT(U3910,4)</f>
        <v>LID-</v>
      </c>
      <c r="K3910" t="s">
        <v>98</v>
      </c>
      <c r="L3910" s="52">
        <v>-440</v>
      </c>
      <c r="M3910" t="s">
        <v>1472</v>
      </c>
      <c r="N3910" t="s">
        <v>11</v>
      </c>
      <c r="O3910" s="78">
        <v>4.26</v>
      </c>
      <c r="P3910" s="11">
        <f>ROUND(O3910*L3910,2)</f>
        <v>-1874.4</v>
      </c>
      <c r="Q3910" s="12">
        <f>IF(N3910="HKD",7.8,IF(N3910="CNY",7.30034,1))</f>
        <v>7.3003400000000003</v>
      </c>
      <c r="R3910" s="14">
        <f>+ROUND(O3910/Q3910,4)</f>
        <v>0.58350000000000002</v>
      </c>
      <c r="S3910" s="13">
        <f>ROUND(R3910*L3910,2)</f>
        <v>-256.74</v>
      </c>
      <c r="T3910" s="14" t="s">
        <v>349</v>
      </c>
      <c r="U3910" t="s">
        <v>368</v>
      </c>
    </row>
    <row r="3911" spans="1:21" x14ac:dyDescent="0.2">
      <c r="A3911" t="s">
        <v>7301</v>
      </c>
      <c r="B3911" s="23">
        <v>45862</v>
      </c>
      <c r="C3911" s="23">
        <v>45818</v>
      </c>
      <c r="D3911" t="s">
        <v>94</v>
      </c>
      <c r="E3911" t="s">
        <v>95</v>
      </c>
      <c r="G3911" t="s">
        <v>7633</v>
      </c>
      <c r="H3911" t="s">
        <v>3162</v>
      </c>
      <c r="I3911" t="s">
        <v>3372</v>
      </c>
      <c r="J3911" s="10" t="str">
        <f>+LEFT(U3911,4)</f>
        <v>LID-</v>
      </c>
      <c r="K3911" t="s">
        <v>98</v>
      </c>
      <c r="L3911" s="52">
        <v>440</v>
      </c>
      <c r="M3911" t="s">
        <v>1472</v>
      </c>
      <c r="N3911" t="s">
        <v>11</v>
      </c>
      <c r="O3911" s="78">
        <v>4.26</v>
      </c>
      <c r="P3911" s="11">
        <f>ROUND(O3911*L3911,2)</f>
        <v>1874.4</v>
      </c>
      <c r="Q3911" s="12">
        <f>IF(N3911="HKD",7.8,IF(N3911="CNY",7.30034,1))</f>
        <v>7.3003400000000003</v>
      </c>
      <c r="R3911" s="14">
        <f>+ROUND(O3911/Q3911,4)</f>
        <v>0.58350000000000002</v>
      </c>
      <c r="S3911" s="13">
        <f>ROUND(R3911*L3911,2)</f>
        <v>256.74</v>
      </c>
      <c r="T3911" s="14" t="s">
        <v>349</v>
      </c>
      <c r="U3911" t="s">
        <v>368</v>
      </c>
    </row>
    <row r="3912" spans="1:21" x14ac:dyDescent="0.2">
      <c r="A3912" t="s">
        <v>7315</v>
      </c>
      <c r="B3912" s="23">
        <v>45862</v>
      </c>
      <c r="C3912" s="23">
        <v>45861</v>
      </c>
      <c r="D3912" t="s">
        <v>5</v>
      </c>
      <c r="E3912" t="s">
        <v>6</v>
      </c>
      <c r="G3912" t="s">
        <v>7603</v>
      </c>
      <c r="H3912" t="s">
        <v>4725</v>
      </c>
      <c r="I3912" t="s">
        <v>4726</v>
      </c>
      <c r="J3912" s="10" t="str">
        <f>+LEFT(U3912,4)</f>
        <v>BOX-</v>
      </c>
      <c r="K3912" t="s">
        <v>10</v>
      </c>
      <c r="L3912" s="52">
        <v>500</v>
      </c>
      <c r="M3912" t="s">
        <v>1472</v>
      </c>
      <c r="N3912" t="s">
        <v>11</v>
      </c>
      <c r="O3912" s="78">
        <v>4.54</v>
      </c>
      <c r="P3912" s="11">
        <f>ROUND(O3912*L3912,2)</f>
        <v>2270</v>
      </c>
      <c r="Q3912" s="12">
        <f>IF(N3912="HKD",7.8,IF(N3912="CNY",7.30034,1))</f>
        <v>7.3003400000000003</v>
      </c>
      <c r="R3912" s="14">
        <f>+ROUND(O3912/Q3912,4)</f>
        <v>0.62190000000000001</v>
      </c>
      <c r="S3912" s="13">
        <f>ROUND(R3912*L3912,2)</f>
        <v>310.95</v>
      </c>
      <c r="T3912" s="14" t="s">
        <v>349</v>
      </c>
      <c r="U3912" t="s">
        <v>1</v>
      </c>
    </row>
    <row r="3913" spans="1:21" x14ac:dyDescent="0.2">
      <c r="A3913" t="s">
        <v>7338</v>
      </c>
      <c r="B3913" s="23">
        <v>45862</v>
      </c>
      <c r="C3913" s="23">
        <v>45786</v>
      </c>
      <c r="D3913" t="s">
        <v>121</v>
      </c>
      <c r="E3913" t="s">
        <v>122</v>
      </c>
      <c r="G3913" t="s">
        <v>7655</v>
      </c>
      <c r="H3913" t="s">
        <v>3259</v>
      </c>
      <c r="I3913" t="s">
        <v>3466</v>
      </c>
      <c r="J3913" s="10" t="str">
        <f>+LEFT(U3913,4)</f>
        <v>HDL-</v>
      </c>
      <c r="K3913" t="s">
        <v>10</v>
      </c>
      <c r="L3913" s="52">
        <v>1180</v>
      </c>
      <c r="M3913" t="s">
        <v>1472</v>
      </c>
      <c r="N3913" t="s">
        <v>11</v>
      </c>
      <c r="O3913" s="78">
        <v>5.1675000000000004</v>
      </c>
      <c r="P3913" s="11">
        <f>ROUND(O3913*L3913,2)</f>
        <v>6097.65</v>
      </c>
      <c r="Q3913" s="12">
        <f>IF(N3913="HKD",7.8,IF(N3913="CNY",7.30034,1))</f>
        <v>7.3003400000000003</v>
      </c>
      <c r="R3913" s="14">
        <f>+ROUND(O3913/Q3913,4)</f>
        <v>0.70779999999999998</v>
      </c>
      <c r="S3913" s="13">
        <f>ROUND(R3913*L3913,2)</f>
        <v>835.2</v>
      </c>
      <c r="T3913" s="14" t="s">
        <v>349</v>
      </c>
      <c r="U3913" t="s">
        <v>228</v>
      </c>
    </row>
    <row r="3914" spans="1:21" x14ac:dyDescent="0.2">
      <c r="A3914" t="s">
        <v>7354</v>
      </c>
      <c r="B3914" s="23">
        <v>45862</v>
      </c>
      <c r="C3914" s="23">
        <v>45784</v>
      </c>
      <c r="D3914" t="s">
        <v>94</v>
      </c>
      <c r="E3914" t="s">
        <v>95</v>
      </c>
      <c r="G3914" t="s">
        <v>7668</v>
      </c>
      <c r="H3914" t="s">
        <v>360</v>
      </c>
      <c r="I3914" t="s">
        <v>361</v>
      </c>
      <c r="J3914" s="10" t="str">
        <f>+LEFT(U3914,4)</f>
        <v>SKU-</v>
      </c>
      <c r="K3914" t="s">
        <v>98</v>
      </c>
      <c r="L3914" s="52">
        <v>2640</v>
      </c>
      <c r="M3914" t="s">
        <v>1472</v>
      </c>
      <c r="N3914" t="s">
        <v>11</v>
      </c>
      <c r="O3914" s="78">
        <v>5.8230000000000004</v>
      </c>
      <c r="P3914" s="11">
        <f>ROUND(O3914*L3914,2)</f>
        <v>15372.72</v>
      </c>
      <c r="Q3914" s="12">
        <f>IF(N3914="HKD",7.8,IF(N3914="CNY",7.30034,1))</f>
        <v>7.3003400000000003</v>
      </c>
      <c r="R3914" s="14">
        <f>+ROUND(O3914/Q3914,4)</f>
        <v>0.79759999999999998</v>
      </c>
      <c r="S3914" s="13">
        <f>ROUND(R3914*L3914,2)</f>
        <v>2105.66</v>
      </c>
      <c r="T3914" s="14" t="s">
        <v>349</v>
      </c>
      <c r="U3914" t="s">
        <v>2</v>
      </c>
    </row>
    <row r="3915" spans="1:21" x14ac:dyDescent="0.2">
      <c r="A3915" t="s">
        <v>7441</v>
      </c>
      <c r="B3915" s="23">
        <v>45862</v>
      </c>
      <c r="C3915" s="23">
        <v>45826</v>
      </c>
      <c r="D3915" t="s">
        <v>121</v>
      </c>
      <c r="E3915" t="s">
        <v>122</v>
      </c>
      <c r="G3915" t="s">
        <v>7713</v>
      </c>
      <c r="H3915" t="s">
        <v>6880</v>
      </c>
      <c r="I3915" t="s">
        <v>6881</v>
      </c>
      <c r="J3915" s="10" t="str">
        <f>+LEFT(U3915,4)</f>
        <v>SHDL</v>
      </c>
      <c r="K3915" t="s">
        <v>10</v>
      </c>
      <c r="L3915" s="52">
        <v>200</v>
      </c>
      <c r="M3915" t="s">
        <v>1472</v>
      </c>
      <c r="N3915" t="s">
        <v>11</v>
      </c>
      <c r="O3915" s="78">
        <v>14.814399999999999</v>
      </c>
      <c r="P3915" s="11">
        <f>ROUND(O3915*L3915,2)</f>
        <v>2962.88</v>
      </c>
      <c r="Q3915" s="12">
        <f>IF(N3915="HKD",7.8,IF(N3915="CNY",7.30034,1))</f>
        <v>7.3003400000000003</v>
      </c>
      <c r="R3915" s="14">
        <f>+ROUND(O3915/Q3915,4)</f>
        <v>2.0293000000000001</v>
      </c>
      <c r="S3915" s="13">
        <f>ROUND(R3915*L3915,2)</f>
        <v>405.86</v>
      </c>
      <c r="T3915" s="14" t="s">
        <v>349</v>
      </c>
      <c r="U3915" t="s">
        <v>722</v>
      </c>
    </row>
    <row r="3916" spans="1:21" x14ac:dyDescent="0.2">
      <c r="A3916" t="s">
        <v>7445</v>
      </c>
      <c r="B3916" s="23">
        <v>45862</v>
      </c>
      <c r="C3916" s="23">
        <v>45800</v>
      </c>
      <c r="D3916" t="s">
        <v>6902</v>
      </c>
      <c r="E3916" t="s">
        <v>6903</v>
      </c>
      <c r="G3916" t="s">
        <v>7716</v>
      </c>
      <c r="H3916" t="s">
        <v>6884</v>
      </c>
      <c r="I3916" t="s">
        <v>6885</v>
      </c>
      <c r="J3916" s="10" t="str">
        <f>+LEFT(U3916,4)</f>
        <v>GLID</v>
      </c>
      <c r="K3916" t="s">
        <v>10</v>
      </c>
      <c r="L3916" s="52">
        <v>260</v>
      </c>
      <c r="M3916" t="s">
        <v>1472</v>
      </c>
      <c r="N3916" t="s">
        <v>11</v>
      </c>
      <c r="O3916" s="78">
        <v>17.2578</v>
      </c>
      <c r="P3916" s="11">
        <f>ROUND(O3916*L3916,2)</f>
        <v>4487.03</v>
      </c>
      <c r="Q3916" s="12">
        <f>IF(N3916="HKD",7.8,IF(N3916="CNY",7.30034,1))</f>
        <v>7.3003400000000003</v>
      </c>
      <c r="R3916" s="14">
        <f>+ROUND(O3916/Q3916,4)</f>
        <v>2.3639999999999999</v>
      </c>
      <c r="S3916" s="13">
        <f>ROUND(R3916*L3916,2)</f>
        <v>614.64</v>
      </c>
      <c r="T3916" s="14" t="s">
        <v>349</v>
      </c>
      <c r="U3916" t="s">
        <v>78</v>
      </c>
    </row>
    <row r="3917" spans="1:21" x14ac:dyDescent="0.2">
      <c r="A3917" t="s">
        <v>7455</v>
      </c>
      <c r="B3917" s="23">
        <v>45862</v>
      </c>
      <c r="C3917" s="23">
        <v>45847</v>
      </c>
      <c r="D3917" t="s">
        <v>311</v>
      </c>
      <c r="E3917" t="s">
        <v>312</v>
      </c>
      <c r="G3917" t="s">
        <v>7729</v>
      </c>
      <c r="H3917" t="s">
        <v>341</v>
      </c>
      <c r="I3917" t="s">
        <v>342</v>
      </c>
      <c r="J3917" s="10" t="str">
        <f>+LEFT(U3917,4)</f>
        <v>INM-</v>
      </c>
      <c r="K3917" t="s">
        <v>10</v>
      </c>
      <c r="L3917" s="52">
        <v>125</v>
      </c>
      <c r="M3917" t="s">
        <v>186</v>
      </c>
      <c r="N3917" t="s">
        <v>11</v>
      </c>
      <c r="O3917" s="78">
        <v>63.008800000000001</v>
      </c>
      <c r="P3917" s="11">
        <f>ROUND(O3917*L3917,2)</f>
        <v>7876.1</v>
      </c>
      <c r="Q3917" s="12">
        <f>IF(N3917="HKD",7.8,IF(N3917="CNY",7.30034,1))</f>
        <v>7.3003400000000003</v>
      </c>
      <c r="R3917" s="14">
        <f>+ROUND(O3917/Q3917,4)</f>
        <v>8.6309000000000005</v>
      </c>
      <c r="S3917" s="13">
        <f>ROUND(R3917*L3917,2)</f>
        <v>1078.8599999999999</v>
      </c>
      <c r="T3917" s="14" t="s">
        <v>349</v>
      </c>
      <c r="U3917" t="s">
        <v>327</v>
      </c>
    </row>
    <row r="3918" spans="1:21" x14ac:dyDescent="0.2">
      <c r="A3918" t="s">
        <v>7457</v>
      </c>
      <c r="B3918" s="23">
        <v>45862</v>
      </c>
      <c r="C3918" s="23">
        <v>45847</v>
      </c>
      <c r="D3918" t="s">
        <v>311</v>
      </c>
      <c r="E3918" t="s">
        <v>312</v>
      </c>
      <c r="G3918" t="s">
        <v>7729</v>
      </c>
      <c r="H3918" t="s">
        <v>331</v>
      </c>
      <c r="I3918" t="s">
        <v>332</v>
      </c>
      <c r="J3918" s="10" t="str">
        <f>+LEFT(U3918,4)</f>
        <v>INM-</v>
      </c>
      <c r="K3918" t="s">
        <v>10</v>
      </c>
      <c r="L3918" s="52">
        <v>100</v>
      </c>
      <c r="M3918" t="s">
        <v>186</v>
      </c>
      <c r="N3918" t="s">
        <v>11</v>
      </c>
      <c r="O3918" s="78">
        <v>64.778800000000004</v>
      </c>
      <c r="P3918" s="11">
        <f>ROUND(O3918*L3918,2)</f>
        <v>6477.88</v>
      </c>
      <c r="Q3918" s="12">
        <f>IF(N3918="HKD",7.8,IF(N3918="CNY",7.30034,1))</f>
        <v>7.3003400000000003</v>
      </c>
      <c r="R3918" s="14">
        <f>+ROUND(O3918/Q3918,4)</f>
        <v>8.8734000000000002</v>
      </c>
      <c r="S3918" s="13">
        <f>ROUND(R3918*L3918,2)</f>
        <v>887.34</v>
      </c>
      <c r="T3918" s="14" t="s">
        <v>349</v>
      </c>
      <c r="U3918" t="s">
        <v>327</v>
      </c>
    </row>
    <row r="3919" spans="1:21" x14ac:dyDescent="0.2">
      <c r="A3919" t="s">
        <v>7461</v>
      </c>
      <c r="B3919" s="23">
        <v>45862</v>
      </c>
      <c r="C3919" s="23">
        <v>45847</v>
      </c>
      <c r="D3919" t="s">
        <v>311</v>
      </c>
      <c r="E3919" t="s">
        <v>312</v>
      </c>
      <c r="G3919" t="s">
        <v>7729</v>
      </c>
      <c r="H3919" t="s">
        <v>334</v>
      </c>
      <c r="I3919" t="s">
        <v>335</v>
      </c>
      <c r="J3919" s="10" t="str">
        <f>+LEFT(U3919,4)</f>
        <v>EXM-</v>
      </c>
      <c r="K3919" t="s">
        <v>10</v>
      </c>
      <c r="L3919" s="52">
        <v>100</v>
      </c>
      <c r="M3919" t="s">
        <v>186</v>
      </c>
      <c r="N3919" t="s">
        <v>11</v>
      </c>
      <c r="O3919" s="78">
        <v>70.353999999999999</v>
      </c>
      <c r="P3919" s="11">
        <f>ROUND(O3919*L3919,2)</f>
        <v>7035.4</v>
      </c>
      <c r="Q3919" s="12">
        <f>IF(N3919="HKD",7.8,IF(N3919="CNY",7.30034,1))</f>
        <v>7.3003400000000003</v>
      </c>
      <c r="R3919" s="14">
        <f>+ROUND(O3919/Q3919,4)</f>
        <v>9.6371000000000002</v>
      </c>
      <c r="S3919" s="13">
        <f>ROUND(R3919*L3919,2)</f>
        <v>963.71</v>
      </c>
      <c r="T3919" s="14" t="s">
        <v>349</v>
      </c>
      <c r="U3919" t="s">
        <v>315</v>
      </c>
    </row>
    <row r="3920" spans="1:21" x14ac:dyDescent="0.2">
      <c r="A3920" t="s">
        <v>7464</v>
      </c>
      <c r="B3920" s="23">
        <v>45862</v>
      </c>
      <c r="C3920" s="23">
        <v>45847</v>
      </c>
      <c r="D3920" t="s">
        <v>311</v>
      </c>
      <c r="E3920" t="s">
        <v>312</v>
      </c>
      <c r="G3920" t="s">
        <v>7729</v>
      </c>
      <c r="H3920" t="s">
        <v>337</v>
      </c>
      <c r="I3920" t="s">
        <v>338</v>
      </c>
      <c r="J3920" s="10" t="str">
        <f>+LEFT(U3920,4)</f>
        <v>EXM-</v>
      </c>
      <c r="K3920" t="s">
        <v>10</v>
      </c>
      <c r="L3920" s="52">
        <v>100</v>
      </c>
      <c r="M3920" t="s">
        <v>186</v>
      </c>
      <c r="N3920" t="s">
        <v>11</v>
      </c>
      <c r="O3920" s="78">
        <v>71.769900000000007</v>
      </c>
      <c r="P3920" s="11">
        <f>ROUND(O3920*L3920,2)</f>
        <v>7176.99</v>
      </c>
      <c r="Q3920" s="12">
        <f>IF(N3920="HKD",7.8,IF(N3920="CNY",7.30034,1))</f>
        <v>7.3003400000000003</v>
      </c>
      <c r="R3920" s="14">
        <f>+ROUND(O3920/Q3920,4)</f>
        <v>9.8309999999999995</v>
      </c>
      <c r="S3920" s="13">
        <f>ROUND(R3920*L3920,2)</f>
        <v>983.1</v>
      </c>
      <c r="T3920" s="14" t="s">
        <v>349</v>
      </c>
      <c r="U3920" t="s">
        <v>315</v>
      </c>
    </row>
    <row r="3921" spans="1:21" x14ac:dyDescent="0.2">
      <c r="A3921" t="s">
        <v>7469</v>
      </c>
      <c r="B3921" s="23">
        <v>45862</v>
      </c>
      <c r="C3921" s="23">
        <v>45847</v>
      </c>
      <c r="D3921" t="s">
        <v>311</v>
      </c>
      <c r="E3921" t="s">
        <v>312</v>
      </c>
      <c r="G3921" t="s">
        <v>7729</v>
      </c>
      <c r="H3921" t="s">
        <v>662</v>
      </c>
      <c r="I3921" t="s">
        <v>663</v>
      </c>
      <c r="J3921" s="10" t="str">
        <f>+LEFT(U3921,4)</f>
        <v>INM-</v>
      </c>
      <c r="K3921" t="s">
        <v>10</v>
      </c>
      <c r="L3921" s="52">
        <v>200</v>
      </c>
      <c r="M3921" t="s">
        <v>186</v>
      </c>
      <c r="N3921" t="s">
        <v>11</v>
      </c>
      <c r="O3921" s="78">
        <v>92.743399999999994</v>
      </c>
      <c r="P3921" s="11">
        <f>ROUND(O3921*L3921,2)</f>
        <v>18548.68</v>
      </c>
      <c r="Q3921" s="12">
        <f>IF(N3921="HKD",7.8,IF(N3921="CNY",7.30034,1))</f>
        <v>7.3003400000000003</v>
      </c>
      <c r="R3921" s="14">
        <f>+ROUND(O3921/Q3921,4)</f>
        <v>12.704000000000001</v>
      </c>
      <c r="S3921" s="13">
        <f>ROUND(R3921*L3921,2)</f>
        <v>2540.8000000000002</v>
      </c>
      <c r="T3921" s="14" t="s">
        <v>349</v>
      </c>
      <c r="U3921" t="s">
        <v>327</v>
      </c>
    </row>
    <row r="3922" spans="1:21" x14ac:dyDescent="0.2">
      <c r="A3922" t="s">
        <v>7474</v>
      </c>
      <c r="B3922" s="23">
        <v>45862</v>
      </c>
      <c r="C3922" s="23">
        <v>45847</v>
      </c>
      <c r="D3922" t="s">
        <v>311</v>
      </c>
      <c r="E3922" t="s">
        <v>312</v>
      </c>
      <c r="G3922" t="s">
        <v>7729</v>
      </c>
      <c r="H3922" t="s">
        <v>669</v>
      </c>
      <c r="I3922" t="s">
        <v>670</v>
      </c>
      <c r="J3922" s="10" t="str">
        <f>+LEFT(U3922,4)</f>
        <v>INM-</v>
      </c>
      <c r="K3922" t="s">
        <v>10</v>
      </c>
      <c r="L3922" s="52">
        <v>125</v>
      </c>
      <c r="M3922" t="s">
        <v>186</v>
      </c>
      <c r="N3922" t="s">
        <v>11</v>
      </c>
      <c r="O3922" s="78">
        <v>110.17700000000001</v>
      </c>
      <c r="P3922" s="11">
        <f>ROUND(O3922*L3922,2)</f>
        <v>13772.13</v>
      </c>
      <c r="Q3922" s="12">
        <f>IF(N3922="HKD",7.8,IF(N3922="CNY",7.30034,1))</f>
        <v>7.3003400000000003</v>
      </c>
      <c r="R3922" s="14">
        <f>+ROUND(O3922/Q3922,4)</f>
        <v>15.092000000000001</v>
      </c>
      <c r="S3922" s="13">
        <f>ROUND(R3922*L3922,2)</f>
        <v>1886.5</v>
      </c>
      <c r="T3922" s="14" t="s">
        <v>349</v>
      </c>
      <c r="U3922" t="s">
        <v>327</v>
      </c>
    </row>
    <row r="3923" spans="1:21" x14ac:dyDescent="0.2">
      <c r="A3923" t="s">
        <v>6972</v>
      </c>
      <c r="B3923" s="23">
        <v>45863</v>
      </c>
      <c r="C3923" s="23">
        <v>45839</v>
      </c>
      <c r="D3923" t="s">
        <v>569</v>
      </c>
      <c r="E3923" t="s">
        <v>570</v>
      </c>
      <c r="G3923" t="s">
        <v>7504</v>
      </c>
      <c r="H3923" t="s">
        <v>1412</v>
      </c>
      <c r="I3923" t="s">
        <v>1413</v>
      </c>
      <c r="J3923" s="10" t="str">
        <f>+LEFT(U3923,4)</f>
        <v>WHR-</v>
      </c>
      <c r="K3923" t="s">
        <v>10</v>
      </c>
      <c r="L3923" s="52">
        <v>5000</v>
      </c>
      <c r="M3923" t="s">
        <v>1472</v>
      </c>
      <c r="N3923" t="s">
        <v>11</v>
      </c>
      <c r="O3923" s="78">
        <v>0.1164</v>
      </c>
      <c r="P3923" s="11">
        <f>ROUND(O3923*L3923,2)</f>
        <v>582</v>
      </c>
      <c r="Q3923" s="12">
        <f>IF(N3923="HKD",7.8,IF(N3923="CNY",7.30034,1))</f>
        <v>7.3003400000000003</v>
      </c>
      <c r="R3923" s="14">
        <f>+ROUND(O3923/Q3923,4)</f>
        <v>1.5900000000000001E-2</v>
      </c>
      <c r="S3923" s="13">
        <f>ROUND(R3923*L3923,2)</f>
        <v>79.5</v>
      </c>
      <c r="T3923" s="14" t="s">
        <v>349</v>
      </c>
      <c r="U3923" t="s">
        <v>248</v>
      </c>
    </row>
    <row r="3924" spans="1:21" x14ac:dyDescent="0.2">
      <c r="A3924" t="s">
        <v>6976</v>
      </c>
      <c r="B3924" s="23">
        <v>45863</v>
      </c>
      <c r="C3924" s="23">
        <v>45847</v>
      </c>
      <c r="D3924" t="s">
        <v>569</v>
      </c>
      <c r="E3924" t="s">
        <v>570</v>
      </c>
      <c r="G3924" t="s">
        <v>7504</v>
      </c>
      <c r="H3924" t="s">
        <v>1412</v>
      </c>
      <c r="I3924" t="s">
        <v>1413</v>
      </c>
      <c r="J3924" s="10" t="str">
        <f>+LEFT(U3924,4)</f>
        <v>WHR-</v>
      </c>
      <c r="K3924" t="s">
        <v>10</v>
      </c>
      <c r="L3924" s="52">
        <v>1100</v>
      </c>
      <c r="M3924" t="s">
        <v>1472</v>
      </c>
      <c r="N3924" t="s">
        <v>11</v>
      </c>
      <c r="O3924" s="78">
        <v>0.12</v>
      </c>
      <c r="P3924" s="11">
        <f>ROUND(O3924*L3924,2)</f>
        <v>132</v>
      </c>
      <c r="Q3924" s="12">
        <f>IF(N3924="HKD",7.8,IF(N3924="CNY",7.30034,1))</f>
        <v>7.3003400000000003</v>
      </c>
      <c r="R3924" s="14">
        <f>+ROUND(O3924/Q3924,4)</f>
        <v>1.6400000000000001E-2</v>
      </c>
      <c r="S3924" s="13">
        <f>ROUND(R3924*L3924,2)</f>
        <v>18.04</v>
      </c>
      <c r="T3924" s="14" t="s">
        <v>349</v>
      </c>
      <c r="U3924" t="s">
        <v>248</v>
      </c>
    </row>
    <row r="3925" spans="1:21" x14ac:dyDescent="0.2">
      <c r="A3925" t="s">
        <v>7007</v>
      </c>
      <c r="B3925" s="23">
        <v>45863</v>
      </c>
      <c r="C3925" s="23">
        <v>45839</v>
      </c>
      <c r="D3925" t="s">
        <v>569</v>
      </c>
      <c r="E3925" t="s">
        <v>570</v>
      </c>
      <c r="G3925" t="s">
        <v>7504</v>
      </c>
      <c r="H3925" t="s">
        <v>6679</v>
      </c>
      <c r="I3925" t="s">
        <v>6680</v>
      </c>
      <c r="J3925" s="10" t="str">
        <f>+LEFT(U3925,4)</f>
        <v>WHR-</v>
      </c>
      <c r="K3925" t="s">
        <v>10</v>
      </c>
      <c r="L3925" s="52">
        <v>1020</v>
      </c>
      <c r="M3925" t="s">
        <v>1472</v>
      </c>
      <c r="N3925" t="s">
        <v>11</v>
      </c>
      <c r="O3925" s="78">
        <v>0.25</v>
      </c>
      <c r="P3925" s="11">
        <f>ROUND(O3925*L3925,2)</f>
        <v>255</v>
      </c>
      <c r="Q3925" s="12">
        <f>IF(N3925="HKD",7.8,IF(N3925="CNY",7.30034,1))</f>
        <v>7.3003400000000003</v>
      </c>
      <c r="R3925" s="14">
        <f>+ROUND(O3925/Q3925,4)</f>
        <v>3.4200000000000001E-2</v>
      </c>
      <c r="S3925" s="13">
        <f>ROUND(R3925*L3925,2)</f>
        <v>34.880000000000003</v>
      </c>
      <c r="T3925" s="14" t="s">
        <v>349</v>
      </c>
      <c r="U3925" t="s">
        <v>248</v>
      </c>
    </row>
    <row r="3926" spans="1:21" x14ac:dyDescent="0.2">
      <c r="A3926" t="s">
        <v>7025</v>
      </c>
      <c r="B3926" s="23">
        <v>45863</v>
      </c>
      <c r="C3926" s="23">
        <v>45847</v>
      </c>
      <c r="D3926" t="s">
        <v>569</v>
      </c>
      <c r="E3926" t="s">
        <v>570</v>
      </c>
      <c r="G3926" t="s">
        <v>7504</v>
      </c>
      <c r="H3926" t="s">
        <v>772</v>
      </c>
      <c r="I3926" t="s">
        <v>773</v>
      </c>
      <c r="J3926" s="10" t="str">
        <f>+LEFT(U3926,4)</f>
        <v>WHR-</v>
      </c>
      <c r="K3926" t="s">
        <v>10</v>
      </c>
      <c r="L3926" s="52">
        <v>7650</v>
      </c>
      <c r="M3926" t="s">
        <v>1472</v>
      </c>
      <c r="N3926" t="s">
        <v>11</v>
      </c>
      <c r="O3926" s="78">
        <v>0.4365</v>
      </c>
      <c r="P3926" s="11">
        <f>ROUND(O3926*L3926,2)</f>
        <v>3339.23</v>
      </c>
      <c r="Q3926" s="12">
        <f>IF(N3926="HKD",7.8,IF(N3926="CNY",7.30034,1))</f>
        <v>7.3003400000000003</v>
      </c>
      <c r="R3926" s="14">
        <f>+ROUND(O3926/Q3926,4)</f>
        <v>5.9799999999999999E-2</v>
      </c>
      <c r="S3926" s="13">
        <f>ROUND(R3926*L3926,2)</f>
        <v>457.47</v>
      </c>
      <c r="T3926" s="14" t="s">
        <v>349</v>
      </c>
      <c r="U3926" t="s">
        <v>248</v>
      </c>
    </row>
    <row r="3927" spans="1:21" x14ac:dyDescent="0.2">
      <c r="A3927" t="s">
        <v>7135</v>
      </c>
      <c r="B3927" s="23">
        <v>45863</v>
      </c>
      <c r="C3927" s="23">
        <v>45861</v>
      </c>
      <c r="D3927" t="s">
        <v>268</v>
      </c>
      <c r="E3927" t="s">
        <v>269</v>
      </c>
      <c r="G3927" t="s">
        <v>7571</v>
      </c>
      <c r="H3927" t="s">
        <v>1684</v>
      </c>
      <c r="I3927" t="s">
        <v>1685</v>
      </c>
      <c r="J3927" s="10" t="str">
        <f>+LEFT(U3927,4)</f>
        <v>MISC</v>
      </c>
      <c r="K3927" t="s">
        <v>10</v>
      </c>
      <c r="L3927" s="52">
        <v>3000</v>
      </c>
      <c r="M3927" t="s">
        <v>1472</v>
      </c>
      <c r="N3927" t="s">
        <v>11</v>
      </c>
      <c r="O3927" s="78">
        <v>2.5</v>
      </c>
      <c r="P3927" s="11">
        <f>ROUND(O3927*L3927,2)</f>
        <v>7500</v>
      </c>
      <c r="Q3927" s="12">
        <f>IF(N3927="HKD",7.8,IF(N3927="CNY",7.30034,1))</f>
        <v>7.3003400000000003</v>
      </c>
      <c r="R3927" s="14">
        <f>+ROUND(O3927/Q3927,4)</f>
        <v>0.34239999999999998</v>
      </c>
      <c r="S3927" s="13">
        <f>ROUND(R3927*L3927,2)</f>
        <v>1027.2</v>
      </c>
      <c r="T3927" s="14" t="s">
        <v>349</v>
      </c>
      <c r="U3927" t="s">
        <v>25</v>
      </c>
    </row>
    <row r="3928" spans="1:21" x14ac:dyDescent="0.2">
      <c r="A3928" t="s">
        <v>7148</v>
      </c>
      <c r="B3928" s="23">
        <v>45863</v>
      </c>
      <c r="C3928" s="23">
        <v>45839</v>
      </c>
      <c r="D3928" t="s">
        <v>149</v>
      </c>
      <c r="E3928" t="s">
        <v>150</v>
      </c>
      <c r="G3928" t="s">
        <v>7578</v>
      </c>
      <c r="H3928" t="s">
        <v>3168</v>
      </c>
      <c r="I3928" t="s">
        <v>787</v>
      </c>
      <c r="J3928" s="10" t="str">
        <f>+LEFT(U3928,4)</f>
        <v>GLID</v>
      </c>
      <c r="K3928" t="s">
        <v>10</v>
      </c>
      <c r="L3928" s="52">
        <v>1000</v>
      </c>
      <c r="M3928" t="s">
        <v>1472</v>
      </c>
      <c r="N3928" t="s">
        <v>11</v>
      </c>
      <c r="O3928" s="78">
        <v>2.7372999999999998</v>
      </c>
      <c r="P3928" s="11">
        <f>ROUND(O3928*L3928,2)</f>
        <v>2737.3</v>
      </c>
      <c r="Q3928" s="12">
        <f>IF(N3928="HKD",7.8,IF(N3928="CNY",7.30034,1))</f>
        <v>7.3003400000000003</v>
      </c>
      <c r="R3928" s="14">
        <f>+ROUND(O3928/Q3928,4)</f>
        <v>0.375</v>
      </c>
      <c r="S3928" s="13">
        <f>ROUND(R3928*L3928,2)</f>
        <v>375</v>
      </c>
      <c r="T3928" s="14" t="s">
        <v>349</v>
      </c>
      <c r="U3928" t="s">
        <v>78</v>
      </c>
    </row>
    <row r="3929" spans="1:21" x14ac:dyDescent="0.2">
      <c r="A3929" t="s">
        <v>7153</v>
      </c>
      <c r="B3929" s="23">
        <v>45863</v>
      </c>
      <c r="C3929" s="23">
        <v>45839</v>
      </c>
      <c r="D3929" t="s">
        <v>149</v>
      </c>
      <c r="E3929" t="s">
        <v>150</v>
      </c>
      <c r="G3929" t="s">
        <v>7578</v>
      </c>
      <c r="H3929" t="s">
        <v>4656</v>
      </c>
      <c r="I3929" t="s">
        <v>4657</v>
      </c>
      <c r="J3929" s="10" t="str">
        <f>+LEFT(U3929,4)</f>
        <v>GLID</v>
      </c>
      <c r="K3929" t="s">
        <v>10</v>
      </c>
      <c r="L3929" s="52">
        <v>1030</v>
      </c>
      <c r="M3929" t="s">
        <v>1472</v>
      </c>
      <c r="N3929" t="s">
        <v>11</v>
      </c>
      <c r="O3929" s="78">
        <v>2.8224</v>
      </c>
      <c r="P3929" s="11">
        <f>ROUND(O3929*L3929,2)</f>
        <v>2907.07</v>
      </c>
      <c r="Q3929" s="12">
        <f>IF(N3929="HKD",7.8,IF(N3929="CNY",7.30034,1))</f>
        <v>7.3003400000000003</v>
      </c>
      <c r="R3929" s="14">
        <f>+ROUND(O3929/Q3929,4)</f>
        <v>0.3866</v>
      </c>
      <c r="S3929" s="13">
        <f>ROUND(R3929*L3929,2)</f>
        <v>398.2</v>
      </c>
      <c r="T3929" s="14" t="s">
        <v>349</v>
      </c>
      <c r="U3929" t="s">
        <v>78</v>
      </c>
    </row>
    <row r="3930" spans="1:21" x14ac:dyDescent="0.2">
      <c r="A3930" t="s">
        <v>7185</v>
      </c>
      <c r="B3930" s="23">
        <v>45863</v>
      </c>
      <c r="C3930" s="23">
        <v>45852</v>
      </c>
      <c r="D3930" t="s">
        <v>1006</v>
      </c>
      <c r="E3930" t="s">
        <v>1007</v>
      </c>
      <c r="G3930" t="s">
        <v>7582</v>
      </c>
      <c r="H3930" t="s">
        <v>3256</v>
      </c>
      <c r="I3930" t="s">
        <v>3463</v>
      </c>
      <c r="J3930" s="10" t="str">
        <f>+LEFT(U3930,4)</f>
        <v>ALM-</v>
      </c>
      <c r="K3930" t="s">
        <v>98</v>
      </c>
      <c r="L3930" s="52">
        <v>629</v>
      </c>
      <c r="M3930" t="s">
        <v>186</v>
      </c>
      <c r="N3930" t="s">
        <v>11</v>
      </c>
      <c r="O3930" s="78">
        <v>2.9203999999999999</v>
      </c>
      <c r="P3930" s="11">
        <f>ROUND(O3930*L3930,2)</f>
        <v>1836.93</v>
      </c>
      <c r="Q3930" s="12">
        <f>IF(N3930="HKD",7.8,IF(N3930="CNY",7.30034,1))</f>
        <v>7.3003400000000003</v>
      </c>
      <c r="R3930" s="14">
        <f>+ROUND(O3930/Q3930,4)</f>
        <v>0.4</v>
      </c>
      <c r="S3930" s="13">
        <f>ROUND(R3930*L3930,2)</f>
        <v>251.6</v>
      </c>
      <c r="T3930" s="14" t="s">
        <v>349</v>
      </c>
      <c r="U3930" t="s">
        <v>191</v>
      </c>
    </row>
    <row r="3931" spans="1:21" x14ac:dyDescent="0.2">
      <c r="A3931" t="s">
        <v>7186</v>
      </c>
      <c r="B3931" s="23">
        <v>45863</v>
      </c>
      <c r="C3931" s="23">
        <v>45852</v>
      </c>
      <c r="D3931" t="s">
        <v>1006</v>
      </c>
      <c r="E3931" t="s">
        <v>1007</v>
      </c>
      <c r="G3931" t="s">
        <v>7582</v>
      </c>
      <c r="H3931" t="s">
        <v>1019</v>
      </c>
      <c r="I3931" t="s">
        <v>1020</v>
      </c>
      <c r="J3931" s="10" t="str">
        <f>+LEFT(U3931,4)</f>
        <v>ALM-</v>
      </c>
      <c r="K3931" t="s">
        <v>98</v>
      </c>
      <c r="L3931" s="52">
        <v>595</v>
      </c>
      <c r="M3931" t="s">
        <v>186</v>
      </c>
      <c r="N3931" t="s">
        <v>11</v>
      </c>
      <c r="O3931" s="78">
        <v>2.9203999999999999</v>
      </c>
      <c r="P3931" s="11">
        <f>ROUND(O3931*L3931,2)</f>
        <v>1737.64</v>
      </c>
      <c r="Q3931" s="12">
        <f>IF(N3931="HKD",7.8,IF(N3931="CNY",7.30034,1))</f>
        <v>7.3003400000000003</v>
      </c>
      <c r="R3931" s="14">
        <f>+ROUND(O3931/Q3931,4)</f>
        <v>0.4</v>
      </c>
      <c r="S3931" s="13">
        <f>ROUND(R3931*L3931,2)</f>
        <v>238</v>
      </c>
      <c r="T3931" s="14" t="s">
        <v>349</v>
      </c>
      <c r="U3931" t="s">
        <v>191</v>
      </c>
    </row>
    <row r="3932" spans="1:21" x14ac:dyDescent="0.2">
      <c r="A3932" t="s">
        <v>7187</v>
      </c>
      <c r="B3932" s="23">
        <v>45863</v>
      </c>
      <c r="C3932" s="23">
        <v>45852</v>
      </c>
      <c r="D3932" t="s">
        <v>1006</v>
      </c>
      <c r="E3932" t="s">
        <v>1007</v>
      </c>
      <c r="G3932" t="s">
        <v>7582</v>
      </c>
      <c r="H3932" t="s">
        <v>3266</v>
      </c>
      <c r="I3932" t="s">
        <v>3473</v>
      </c>
      <c r="J3932" s="10" t="str">
        <f>+LEFT(U3932,4)</f>
        <v>ALM-</v>
      </c>
      <c r="K3932" t="s">
        <v>98</v>
      </c>
      <c r="L3932" s="52">
        <v>565</v>
      </c>
      <c r="M3932" t="s">
        <v>186</v>
      </c>
      <c r="N3932" t="s">
        <v>11</v>
      </c>
      <c r="O3932" s="78">
        <v>2.9203999999999999</v>
      </c>
      <c r="P3932" s="11">
        <f>ROUND(O3932*L3932,2)</f>
        <v>1650.03</v>
      </c>
      <c r="Q3932" s="12">
        <f>IF(N3932="HKD",7.8,IF(N3932="CNY",7.30034,1))</f>
        <v>7.3003400000000003</v>
      </c>
      <c r="R3932" s="14">
        <f>+ROUND(O3932/Q3932,4)</f>
        <v>0.4</v>
      </c>
      <c r="S3932" s="13">
        <f>ROUND(R3932*L3932,2)</f>
        <v>226</v>
      </c>
      <c r="T3932" s="14" t="s">
        <v>349</v>
      </c>
      <c r="U3932" t="s">
        <v>191</v>
      </c>
    </row>
    <row r="3933" spans="1:21" x14ac:dyDescent="0.2">
      <c r="A3933" t="s">
        <v>7188</v>
      </c>
      <c r="B3933" s="23">
        <v>45863</v>
      </c>
      <c r="C3933" s="23">
        <v>45852</v>
      </c>
      <c r="D3933" t="s">
        <v>1006</v>
      </c>
      <c r="E3933" t="s">
        <v>1007</v>
      </c>
      <c r="G3933" t="s">
        <v>7582</v>
      </c>
      <c r="H3933" t="s">
        <v>3664</v>
      </c>
      <c r="I3933" t="s">
        <v>3665</v>
      </c>
      <c r="J3933" s="10" t="str">
        <f>+LEFT(U3933,4)</f>
        <v>ALM-</v>
      </c>
      <c r="K3933" t="s">
        <v>98</v>
      </c>
      <c r="L3933" s="52">
        <v>1194</v>
      </c>
      <c r="M3933" t="s">
        <v>186</v>
      </c>
      <c r="N3933" t="s">
        <v>11</v>
      </c>
      <c r="O3933" s="78">
        <v>2.9203999999999999</v>
      </c>
      <c r="P3933" s="11">
        <f>ROUND(O3933*L3933,2)</f>
        <v>3486.96</v>
      </c>
      <c r="Q3933" s="12">
        <f>IF(N3933="HKD",7.8,IF(N3933="CNY",7.30034,1))</f>
        <v>7.3003400000000003</v>
      </c>
      <c r="R3933" s="14">
        <f>+ROUND(O3933/Q3933,4)</f>
        <v>0.4</v>
      </c>
      <c r="S3933" s="13">
        <f>ROUND(R3933*L3933,2)</f>
        <v>477.6</v>
      </c>
      <c r="T3933" s="14" t="s">
        <v>349</v>
      </c>
      <c r="U3933" t="s">
        <v>191</v>
      </c>
    </row>
    <row r="3934" spans="1:21" x14ac:dyDescent="0.2">
      <c r="A3934" t="s">
        <v>7189</v>
      </c>
      <c r="B3934" s="23">
        <v>45863</v>
      </c>
      <c r="C3934" s="23">
        <v>45853</v>
      </c>
      <c r="D3934" t="s">
        <v>1006</v>
      </c>
      <c r="E3934" t="s">
        <v>1007</v>
      </c>
      <c r="G3934" t="s">
        <v>7582</v>
      </c>
      <c r="H3934" t="s">
        <v>3194</v>
      </c>
      <c r="I3934" t="s">
        <v>3401</v>
      </c>
      <c r="J3934" s="10" t="str">
        <f>+LEFT(U3934,4)</f>
        <v>ALM-</v>
      </c>
      <c r="K3934" t="s">
        <v>98</v>
      </c>
      <c r="L3934" s="52">
        <v>583</v>
      </c>
      <c r="M3934" t="s">
        <v>186</v>
      </c>
      <c r="N3934" t="s">
        <v>11</v>
      </c>
      <c r="O3934" s="78">
        <v>2.9203999999999999</v>
      </c>
      <c r="P3934" s="11">
        <f>ROUND(O3934*L3934,2)</f>
        <v>1702.59</v>
      </c>
      <c r="Q3934" s="12">
        <f>IF(N3934="HKD",7.8,IF(N3934="CNY",7.30034,1))</f>
        <v>7.3003400000000003</v>
      </c>
      <c r="R3934" s="14">
        <f>+ROUND(O3934/Q3934,4)</f>
        <v>0.4</v>
      </c>
      <c r="S3934" s="13">
        <f>ROUND(R3934*L3934,2)</f>
        <v>233.2</v>
      </c>
      <c r="T3934" s="14" t="s">
        <v>349</v>
      </c>
      <c r="U3934" t="s">
        <v>191</v>
      </c>
    </row>
    <row r="3935" spans="1:21" x14ac:dyDescent="0.2">
      <c r="A3935" t="s">
        <v>7190</v>
      </c>
      <c r="B3935" s="23">
        <v>45863</v>
      </c>
      <c r="C3935" s="23">
        <v>45853</v>
      </c>
      <c r="D3935" t="s">
        <v>1006</v>
      </c>
      <c r="E3935" t="s">
        <v>1007</v>
      </c>
      <c r="G3935" t="s">
        <v>7582</v>
      </c>
      <c r="H3935" t="s">
        <v>3664</v>
      </c>
      <c r="I3935" t="s">
        <v>3665</v>
      </c>
      <c r="J3935" s="10" t="str">
        <f>+LEFT(U3935,4)</f>
        <v>ALM-</v>
      </c>
      <c r="K3935" t="s">
        <v>98</v>
      </c>
      <c r="L3935" s="52">
        <v>534</v>
      </c>
      <c r="M3935" t="s">
        <v>186</v>
      </c>
      <c r="N3935" t="s">
        <v>11</v>
      </c>
      <c r="O3935" s="78">
        <v>2.9203999999999999</v>
      </c>
      <c r="P3935" s="11">
        <f>ROUND(O3935*L3935,2)</f>
        <v>1559.49</v>
      </c>
      <c r="Q3935" s="12">
        <f>IF(N3935="HKD",7.8,IF(N3935="CNY",7.30034,1))</f>
        <v>7.3003400000000003</v>
      </c>
      <c r="R3935" s="14">
        <f>+ROUND(O3935/Q3935,4)</f>
        <v>0.4</v>
      </c>
      <c r="S3935" s="13">
        <f>ROUND(R3935*L3935,2)</f>
        <v>213.6</v>
      </c>
      <c r="T3935" s="14" t="s">
        <v>349</v>
      </c>
      <c r="U3935" t="s">
        <v>191</v>
      </c>
    </row>
    <row r="3936" spans="1:21" x14ac:dyDescent="0.2">
      <c r="A3936" t="s">
        <v>7195</v>
      </c>
      <c r="B3936" s="23">
        <v>45863</v>
      </c>
      <c r="C3936" s="23">
        <v>45832</v>
      </c>
      <c r="D3936" t="s">
        <v>569</v>
      </c>
      <c r="E3936" t="s">
        <v>570</v>
      </c>
      <c r="G3936" t="s">
        <v>7504</v>
      </c>
      <c r="H3936" t="s">
        <v>1519</v>
      </c>
      <c r="I3936" t="s">
        <v>1520</v>
      </c>
      <c r="J3936" s="10" t="s">
        <v>1503</v>
      </c>
      <c r="K3936" t="s">
        <v>10</v>
      </c>
      <c r="L3936" s="52">
        <v>3050</v>
      </c>
      <c r="M3936" t="s">
        <v>1472</v>
      </c>
      <c r="N3936" t="s">
        <v>11</v>
      </c>
      <c r="O3936" s="78">
        <v>3.0379999999999998</v>
      </c>
      <c r="P3936" s="11">
        <f>ROUND(O3936*L3936,2)</f>
        <v>9265.9</v>
      </c>
      <c r="Q3936" s="12">
        <f>IF(N3936="HKD",7.8,IF(N3936="CNY",7.30034,1))</f>
        <v>7.3003400000000003</v>
      </c>
      <c r="R3936" s="14">
        <f>+ROUND(O3936/Q3936,4)</f>
        <v>0.41610000000000003</v>
      </c>
      <c r="S3936" s="13">
        <f>ROUND(R3936*L3936,2)</f>
        <v>1269.1099999999999</v>
      </c>
      <c r="T3936" s="14" t="s">
        <v>349</v>
      </c>
      <c r="U3936" t="s">
        <v>36</v>
      </c>
    </row>
    <row r="3937" spans="1:21" x14ac:dyDescent="0.2">
      <c r="A3937" t="s">
        <v>7196</v>
      </c>
      <c r="B3937" s="23">
        <v>45863</v>
      </c>
      <c r="C3937" s="23">
        <v>45847</v>
      </c>
      <c r="D3937" t="s">
        <v>569</v>
      </c>
      <c r="E3937" t="s">
        <v>570</v>
      </c>
      <c r="G3937" t="s">
        <v>7585</v>
      </c>
      <c r="H3937" t="s">
        <v>1519</v>
      </c>
      <c r="I3937" t="s">
        <v>1520</v>
      </c>
      <c r="J3937" s="10" t="s">
        <v>1503</v>
      </c>
      <c r="K3937" t="s">
        <v>10</v>
      </c>
      <c r="L3937" s="52">
        <v>1800</v>
      </c>
      <c r="M3937" t="s">
        <v>1472</v>
      </c>
      <c r="N3937" t="s">
        <v>11</v>
      </c>
      <c r="O3937" s="78">
        <v>3.0379999999999998</v>
      </c>
      <c r="P3937" s="11">
        <f>ROUND(O3937*L3937,2)</f>
        <v>5468.4</v>
      </c>
      <c r="Q3937" s="12">
        <f>IF(N3937="HKD",7.8,IF(N3937="CNY",7.30034,1))</f>
        <v>7.3003400000000003</v>
      </c>
      <c r="R3937" s="14">
        <f>+ROUND(O3937/Q3937,4)</f>
        <v>0.41610000000000003</v>
      </c>
      <c r="S3937" s="13">
        <f>ROUND(R3937*L3937,2)</f>
        <v>748.98</v>
      </c>
      <c r="T3937" s="14" t="s">
        <v>349</v>
      </c>
      <c r="U3937" t="s">
        <v>36</v>
      </c>
    </row>
    <row r="3938" spans="1:21" x14ac:dyDescent="0.2">
      <c r="A3938" t="s">
        <v>7210</v>
      </c>
      <c r="B3938" s="23">
        <v>45863</v>
      </c>
      <c r="C3938" s="23">
        <v>45852</v>
      </c>
      <c r="D3938" t="s">
        <v>1006</v>
      </c>
      <c r="E3938" t="s">
        <v>1007</v>
      </c>
      <c r="G3938" t="s">
        <v>7582</v>
      </c>
      <c r="H3938" t="s">
        <v>1013</v>
      </c>
      <c r="I3938" t="s">
        <v>1014</v>
      </c>
      <c r="J3938" s="10" t="str">
        <f>+LEFT(U3938,4)</f>
        <v>ALM-</v>
      </c>
      <c r="K3938" t="s">
        <v>98</v>
      </c>
      <c r="L3938" s="52">
        <v>934</v>
      </c>
      <c r="M3938" t="s">
        <v>186</v>
      </c>
      <c r="N3938" t="s">
        <v>11</v>
      </c>
      <c r="O3938" s="78">
        <v>3.0973000000000002</v>
      </c>
      <c r="P3938" s="11">
        <f>ROUND(O3938*L3938,2)</f>
        <v>2892.88</v>
      </c>
      <c r="Q3938" s="12">
        <f>IF(N3938="HKD",7.8,IF(N3938="CNY",7.30034,1))</f>
        <v>7.3003400000000003</v>
      </c>
      <c r="R3938" s="14">
        <f>+ROUND(O3938/Q3938,4)</f>
        <v>0.42430000000000001</v>
      </c>
      <c r="S3938" s="13">
        <f>ROUND(R3938*L3938,2)</f>
        <v>396.3</v>
      </c>
      <c r="T3938" s="14" t="s">
        <v>349</v>
      </c>
      <c r="U3938" t="s">
        <v>191</v>
      </c>
    </row>
    <row r="3939" spans="1:21" x14ac:dyDescent="0.2">
      <c r="A3939" t="s">
        <v>7211</v>
      </c>
      <c r="B3939" s="23">
        <v>45863</v>
      </c>
      <c r="C3939" s="23">
        <v>45853</v>
      </c>
      <c r="D3939" t="s">
        <v>1006</v>
      </c>
      <c r="E3939" t="s">
        <v>1007</v>
      </c>
      <c r="G3939" t="s">
        <v>7582</v>
      </c>
      <c r="H3939" t="s">
        <v>3219</v>
      </c>
      <c r="I3939" t="s">
        <v>3426</v>
      </c>
      <c r="J3939" s="10" t="str">
        <f>+LEFT(U3939,4)</f>
        <v>ALM-</v>
      </c>
      <c r="K3939" t="s">
        <v>98</v>
      </c>
      <c r="L3939" s="52">
        <v>548</v>
      </c>
      <c r="M3939" t="s">
        <v>186</v>
      </c>
      <c r="N3939" t="s">
        <v>11</v>
      </c>
      <c r="O3939" s="78">
        <v>3.0973000000000002</v>
      </c>
      <c r="P3939" s="11">
        <f>ROUND(O3939*L3939,2)</f>
        <v>1697.32</v>
      </c>
      <c r="Q3939" s="12">
        <f>IF(N3939="HKD",7.8,IF(N3939="CNY",7.30034,1))</f>
        <v>7.3003400000000003</v>
      </c>
      <c r="R3939" s="14">
        <f>+ROUND(O3939/Q3939,4)</f>
        <v>0.42430000000000001</v>
      </c>
      <c r="S3939" s="13">
        <f>ROUND(R3939*L3939,2)</f>
        <v>232.52</v>
      </c>
      <c r="T3939" s="14" t="s">
        <v>349</v>
      </c>
      <c r="U3939" t="s">
        <v>191</v>
      </c>
    </row>
    <row r="3940" spans="1:21" x14ac:dyDescent="0.2">
      <c r="A3940" t="s">
        <v>7212</v>
      </c>
      <c r="B3940" s="23">
        <v>45863</v>
      </c>
      <c r="C3940" s="23">
        <v>45839</v>
      </c>
      <c r="D3940" t="s">
        <v>149</v>
      </c>
      <c r="E3940" t="s">
        <v>150</v>
      </c>
      <c r="G3940" t="s">
        <v>7578</v>
      </c>
      <c r="H3940" t="s">
        <v>781</v>
      </c>
      <c r="I3940" t="s">
        <v>782</v>
      </c>
      <c r="J3940" s="10" t="str">
        <f>+LEFT(U3940,4)</f>
        <v>GLID</v>
      </c>
      <c r="K3940" t="s">
        <v>10</v>
      </c>
      <c r="L3940" s="52">
        <v>1020</v>
      </c>
      <c r="M3940" t="s">
        <v>1472</v>
      </c>
      <c r="N3940" t="s">
        <v>11</v>
      </c>
      <c r="O3940" s="78">
        <v>3.1166</v>
      </c>
      <c r="P3940" s="11">
        <f>ROUND(O3940*L3940,2)</f>
        <v>3178.93</v>
      </c>
      <c r="Q3940" s="12">
        <f>IF(N3940="HKD",7.8,IF(N3940="CNY",7.30034,1))</f>
        <v>7.3003400000000003</v>
      </c>
      <c r="R3940" s="14">
        <f>+ROUND(O3940/Q3940,4)</f>
        <v>0.4269</v>
      </c>
      <c r="S3940" s="13">
        <f>ROUND(R3940*L3940,2)</f>
        <v>435.44</v>
      </c>
      <c r="T3940" s="14" t="s">
        <v>349</v>
      </c>
      <c r="U3940" t="s">
        <v>78</v>
      </c>
    </row>
    <row r="3941" spans="1:21" x14ac:dyDescent="0.2">
      <c r="A3941" t="s">
        <v>7229</v>
      </c>
      <c r="B3941" s="23">
        <v>45863</v>
      </c>
      <c r="C3941" s="23">
        <v>45786</v>
      </c>
      <c r="D3941" t="s">
        <v>128</v>
      </c>
      <c r="E3941" t="s">
        <v>129</v>
      </c>
      <c r="G3941" t="s">
        <v>7596</v>
      </c>
      <c r="H3941" t="s">
        <v>4693</v>
      </c>
      <c r="I3941" t="s">
        <v>4694</v>
      </c>
      <c r="J3941" s="10" t="str">
        <f>+LEFT(U3941,4)</f>
        <v>HDL-</v>
      </c>
      <c r="K3941" t="s">
        <v>10</v>
      </c>
      <c r="L3941" s="52">
        <v>430</v>
      </c>
      <c r="M3941" t="s">
        <v>1472</v>
      </c>
      <c r="N3941" t="s">
        <v>11</v>
      </c>
      <c r="O3941" s="78">
        <v>3.2145000000000001</v>
      </c>
      <c r="P3941" s="11">
        <f>ROUND(O3941*L3941,2)</f>
        <v>1382.24</v>
      </c>
      <c r="Q3941" s="12">
        <f>IF(N3941="HKD",7.8,IF(N3941="CNY",7.30034,1))</f>
        <v>7.3003400000000003</v>
      </c>
      <c r="R3941" s="14">
        <f>+ROUND(O3941/Q3941,4)</f>
        <v>0.44030000000000002</v>
      </c>
      <c r="S3941" s="13">
        <f>ROUND(R3941*L3941,2)</f>
        <v>189.33</v>
      </c>
      <c r="T3941" s="14" t="s">
        <v>349</v>
      </c>
      <c r="U3941" t="s">
        <v>228</v>
      </c>
    </row>
    <row r="3942" spans="1:21" x14ac:dyDescent="0.2">
      <c r="A3942" t="s">
        <v>7231</v>
      </c>
      <c r="B3942" s="23">
        <v>45863</v>
      </c>
      <c r="C3942" s="23">
        <v>45805</v>
      </c>
      <c r="D3942" t="s">
        <v>94</v>
      </c>
      <c r="E3942" t="s">
        <v>95</v>
      </c>
      <c r="G3942" t="s">
        <v>7597</v>
      </c>
      <c r="H3942" t="s">
        <v>1726</v>
      </c>
      <c r="I3942" t="s">
        <v>1727</v>
      </c>
      <c r="J3942" s="10" t="str">
        <f>+LEFT(U3942,4)</f>
        <v>LID-</v>
      </c>
      <c r="K3942" t="s">
        <v>98</v>
      </c>
      <c r="L3942" s="52">
        <v>1750</v>
      </c>
      <c r="M3942" t="s">
        <v>1472</v>
      </c>
      <c r="N3942" t="s">
        <v>11</v>
      </c>
      <c r="O3942" s="78">
        <v>3.3</v>
      </c>
      <c r="P3942" s="11">
        <f>ROUND(O3942*L3942,2)</f>
        <v>5775</v>
      </c>
      <c r="Q3942" s="12">
        <f>IF(N3942="HKD",7.8,IF(N3942="CNY",7.30034,1))</f>
        <v>7.3003400000000003</v>
      </c>
      <c r="R3942" s="14">
        <f>+ROUND(O3942/Q3942,4)</f>
        <v>0.45200000000000001</v>
      </c>
      <c r="S3942" s="13">
        <f>ROUND(R3942*L3942,2)</f>
        <v>791</v>
      </c>
      <c r="T3942" s="14" t="s">
        <v>349</v>
      </c>
      <c r="U3942" t="s">
        <v>368</v>
      </c>
    </row>
    <row r="3943" spans="1:21" x14ac:dyDescent="0.2">
      <c r="A3943" t="s">
        <v>7235</v>
      </c>
      <c r="B3943" s="23">
        <v>45863</v>
      </c>
      <c r="C3943" s="23">
        <v>45805</v>
      </c>
      <c r="D3943" t="s">
        <v>94</v>
      </c>
      <c r="E3943" t="s">
        <v>95</v>
      </c>
      <c r="G3943" t="s">
        <v>7598</v>
      </c>
      <c r="H3943" t="s">
        <v>3059</v>
      </c>
      <c r="I3943" t="s">
        <v>3275</v>
      </c>
      <c r="J3943" s="10" t="str">
        <f>+LEFT(U3943,4)</f>
        <v>LID-</v>
      </c>
      <c r="K3943" t="s">
        <v>98</v>
      </c>
      <c r="L3943" s="52">
        <v>2080</v>
      </c>
      <c r="M3943" t="s">
        <v>1472</v>
      </c>
      <c r="N3943" t="s">
        <v>11</v>
      </c>
      <c r="O3943" s="78">
        <v>3.4</v>
      </c>
      <c r="P3943" s="11">
        <f>ROUND(O3943*L3943,2)</f>
        <v>7072</v>
      </c>
      <c r="Q3943" s="12">
        <f>IF(N3943="HKD",7.8,IF(N3943="CNY",7.30034,1))</f>
        <v>7.3003400000000003</v>
      </c>
      <c r="R3943" s="14">
        <f>+ROUND(O3943/Q3943,4)</f>
        <v>0.4657</v>
      </c>
      <c r="S3943" s="13">
        <f>ROUND(R3943*L3943,2)</f>
        <v>968.66</v>
      </c>
      <c r="T3943" s="14" t="s">
        <v>349</v>
      </c>
      <c r="U3943" t="s">
        <v>368</v>
      </c>
    </row>
    <row r="3944" spans="1:21" x14ac:dyDescent="0.2">
      <c r="A3944" t="s">
        <v>7235</v>
      </c>
      <c r="B3944" s="23">
        <v>45863</v>
      </c>
      <c r="C3944" s="23">
        <v>45805</v>
      </c>
      <c r="D3944" t="s">
        <v>94</v>
      </c>
      <c r="E3944" t="s">
        <v>95</v>
      </c>
      <c r="G3944" t="s">
        <v>7597</v>
      </c>
      <c r="H3944" t="s">
        <v>3059</v>
      </c>
      <c r="I3944" t="s">
        <v>3275</v>
      </c>
      <c r="J3944" s="10" t="str">
        <f>+LEFT(U3944,4)</f>
        <v>LID-</v>
      </c>
      <c r="K3944" t="s">
        <v>98</v>
      </c>
      <c r="L3944" s="52">
        <v>1750</v>
      </c>
      <c r="M3944" t="s">
        <v>1472</v>
      </c>
      <c r="N3944" t="s">
        <v>11</v>
      </c>
      <c r="O3944" s="78">
        <v>3.4</v>
      </c>
      <c r="P3944" s="11">
        <f>ROUND(O3944*L3944,2)</f>
        <v>5950</v>
      </c>
      <c r="Q3944" s="12">
        <f>IF(N3944="HKD",7.8,IF(N3944="CNY",7.30034,1))</f>
        <v>7.3003400000000003</v>
      </c>
      <c r="R3944" s="14">
        <f>+ROUND(O3944/Q3944,4)</f>
        <v>0.4657</v>
      </c>
      <c r="S3944" s="13">
        <f>ROUND(R3944*L3944,2)</f>
        <v>814.98</v>
      </c>
      <c r="T3944" s="14" t="s">
        <v>349</v>
      </c>
      <c r="U3944" t="s">
        <v>368</v>
      </c>
    </row>
    <row r="3945" spans="1:21" x14ac:dyDescent="0.2">
      <c r="A3945" t="s">
        <v>7271</v>
      </c>
      <c r="B3945" s="23">
        <v>45863</v>
      </c>
      <c r="C3945" s="23">
        <v>45818</v>
      </c>
      <c r="D3945" t="s">
        <v>149</v>
      </c>
      <c r="E3945" t="s">
        <v>150</v>
      </c>
      <c r="G3945" t="s">
        <v>7578</v>
      </c>
      <c r="H3945" t="s">
        <v>1179</v>
      </c>
      <c r="I3945" t="s">
        <v>1180</v>
      </c>
      <c r="J3945" s="10" t="str">
        <f>+LEFT(U3945,4)</f>
        <v>GLID</v>
      </c>
      <c r="K3945" t="s">
        <v>10</v>
      </c>
      <c r="L3945" s="52">
        <v>1000</v>
      </c>
      <c r="M3945" t="s">
        <v>1472</v>
      </c>
      <c r="N3945" t="s">
        <v>11</v>
      </c>
      <c r="O3945" s="78">
        <v>3.6753999999999998</v>
      </c>
      <c r="P3945" s="11">
        <f>ROUND(O3945*L3945,2)</f>
        <v>3675.4</v>
      </c>
      <c r="Q3945" s="12">
        <f>IF(N3945="HKD",7.8,IF(N3945="CNY",7.30034,1))</f>
        <v>7.3003400000000003</v>
      </c>
      <c r="R3945" s="14">
        <f>+ROUND(O3945/Q3945,4)</f>
        <v>0.50349999999999995</v>
      </c>
      <c r="S3945" s="13">
        <f>ROUND(R3945*L3945,2)</f>
        <v>503.5</v>
      </c>
      <c r="T3945" s="14" t="s">
        <v>349</v>
      </c>
      <c r="U3945" t="s">
        <v>78</v>
      </c>
    </row>
    <row r="3946" spans="1:21" x14ac:dyDescent="0.2">
      <c r="A3946" t="s">
        <v>7272</v>
      </c>
      <c r="B3946" s="23">
        <v>45863</v>
      </c>
      <c r="C3946" s="23">
        <v>45839</v>
      </c>
      <c r="D3946" t="s">
        <v>149</v>
      </c>
      <c r="E3946" t="s">
        <v>150</v>
      </c>
      <c r="G3946" t="s">
        <v>7578</v>
      </c>
      <c r="H3946" t="s">
        <v>1179</v>
      </c>
      <c r="I3946" t="s">
        <v>1180</v>
      </c>
      <c r="J3946" s="10" t="str">
        <f>+LEFT(U3946,4)</f>
        <v>GLID</v>
      </c>
      <c r="K3946" t="s">
        <v>10</v>
      </c>
      <c r="L3946" s="52">
        <v>1000</v>
      </c>
      <c r="M3946" t="s">
        <v>1472</v>
      </c>
      <c r="N3946" t="s">
        <v>11</v>
      </c>
      <c r="O3946" s="78">
        <v>3.6753999999999998</v>
      </c>
      <c r="P3946" s="11">
        <f>ROUND(O3946*L3946,2)</f>
        <v>3675.4</v>
      </c>
      <c r="Q3946" s="12">
        <f>IF(N3946="HKD",7.8,IF(N3946="CNY",7.30034,1))</f>
        <v>7.3003400000000003</v>
      </c>
      <c r="R3946" s="14">
        <f>+ROUND(O3946/Q3946,4)</f>
        <v>0.50349999999999995</v>
      </c>
      <c r="S3946" s="13">
        <f>ROUND(R3946*L3946,2)</f>
        <v>503.5</v>
      </c>
      <c r="T3946" s="14" t="s">
        <v>349</v>
      </c>
      <c r="U3946" t="s">
        <v>78</v>
      </c>
    </row>
    <row r="3947" spans="1:21" x14ac:dyDescent="0.2">
      <c r="A3947" t="s">
        <v>7276</v>
      </c>
      <c r="B3947" s="23">
        <v>45863</v>
      </c>
      <c r="C3947" s="23">
        <v>45839</v>
      </c>
      <c r="D3947" t="s">
        <v>149</v>
      </c>
      <c r="E3947" t="s">
        <v>150</v>
      </c>
      <c r="G3947" t="s">
        <v>7578</v>
      </c>
      <c r="H3947" t="s">
        <v>3169</v>
      </c>
      <c r="I3947" t="s">
        <v>1180</v>
      </c>
      <c r="J3947" s="10" t="str">
        <f>+LEFT(U3947,4)</f>
        <v>GLID</v>
      </c>
      <c r="K3947" t="s">
        <v>10</v>
      </c>
      <c r="L3947" s="52">
        <v>1000</v>
      </c>
      <c r="M3947" t="s">
        <v>1472</v>
      </c>
      <c r="N3947" t="s">
        <v>11</v>
      </c>
      <c r="O3947" s="78">
        <v>3.7364999999999999</v>
      </c>
      <c r="P3947" s="11">
        <f>ROUND(O3947*L3947,2)</f>
        <v>3736.5</v>
      </c>
      <c r="Q3947" s="12">
        <f>IF(N3947="HKD",7.8,IF(N3947="CNY",7.30034,1))</f>
        <v>7.3003400000000003</v>
      </c>
      <c r="R3947" s="14">
        <f>+ROUND(O3947/Q3947,4)</f>
        <v>0.51180000000000003</v>
      </c>
      <c r="S3947" s="13">
        <f>ROUND(R3947*L3947,2)</f>
        <v>511.8</v>
      </c>
      <c r="T3947" s="14" t="s">
        <v>349</v>
      </c>
      <c r="U3947" t="s">
        <v>78</v>
      </c>
    </row>
    <row r="3948" spans="1:21" x14ac:dyDescent="0.2">
      <c r="A3948" t="s">
        <v>7320</v>
      </c>
      <c r="B3948" s="23">
        <v>45863</v>
      </c>
      <c r="C3948" s="23">
        <v>45803</v>
      </c>
      <c r="D3948" t="s">
        <v>569</v>
      </c>
      <c r="E3948" t="s">
        <v>570</v>
      </c>
      <c r="G3948" t="s">
        <v>7504</v>
      </c>
      <c r="H3948" t="s">
        <v>1762</v>
      </c>
      <c r="I3948" t="s">
        <v>1763</v>
      </c>
      <c r="J3948" s="10" t="str">
        <f>+LEFT(U3948,4)</f>
        <v>MISC</v>
      </c>
      <c r="K3948" t="s">
        <v>10</v>
      </c>
      <c r="L3948" s="52">
        <v>1400</v>
      </c>
      <c r="M3948" t="s">
        <v>1472</v>
      </c>
      <c r="N3948" t="s">
        <v>11</v>
      </c>
      <c r="O3948" s="78">
        <v>4.6900000000000004</v>
      </c>
      <c r="P3948" s="11">
        <f>ROUND(O3948*L3948,2)</f>
        <v>6566</v>
      </c>
      <c r="Q3948" s="12">
        <f>IF(N3948="HKD",7.8,IF(N3948="CNY",7.30034,1))</f>
        <v>7.3003400000000003</v>
      </c>
      <c r="R3948" s="14">
        <f>+ROUND(O3948/Q3948,4)</f>
        <v>0.64239999999999997</v>
      </c>
      <c r="S3948" s="13">
        <f>ROUND(R3948*L3948,2)</f>
        <v>899.36</v>
      </c>
      <c r="T3948" s="14" t="s">
        <v>349</v>
      </c>
      <c r="U3948" t="s">
        <v>25</v>
      </c>
    </row>
    <row r="3949" spans="1:21" x14ac:dyDescent="0.2">
      <c r="A3949" t="s">
        <v>7322</v>
      </c>
      <c r="B3949" s="23">
        <v>45863</v>
      </c>
      <c r="C3949" s="23">
        <v>45818</v>
      </c>
      <c r="D3949" t="s">
        <v>149</v>
      </c>
      <c r="E3949" t="s">
        <v>150</v>
      </c>
      <c r="G3949" t="s">
        <v>7578</v>
      </c>
      <c r="H3949" t="s">
        <v>3100</v>
      </c>
      <c r="I3949" t="s">
        <v>3315</v>
      </c>
      <c r="J3949" s="10" t="str">
        <f>+LEFT(U3949,4)</f>
        <v>GLID</v>
      </c>
      <c r="K3949" t="s">
        <v>10</v>
      </c>
      <c r="L3949" s="52">
        <v>2020</v>
      </c>
      <c r="M3949" t="s">
        <v>1472</v>
      </c>
      <c r="N3949" t="s">
        <v>11</v>
      </c>
      <c r="O3949" s="78">
        <v>4.8014000000000001</v>
      </c>
      <c r="P3949" s="11">
        <f>ROUND(O3949*L3949,2)</f>
        <v>9698.83</v>
      </c>
      <c r="Q3949" s="12">
        <f>IF(N3949="HKD",7.8,IF(N3949="CNY",7.30034,1))</f>
        <v>7.3003400000000003</v>
      </c>
      <c r="R3949" s="14">
        <f>+ROUND(O3949/Q3949,4)</f>
        <v>0.65769999999999995</v>
      </c>
      <c r="S3949" s="13">
        <f>ROUND(R3949*L3949,2)</f>
        <v>1328.55</v>
      </c>
      <c r="T3949" s="14" t="s">
        <v>349</v>
      </c>
      <c r="U3949" t="s">
        <v>78</v>
      </c>
    </row>
    <row r="3950" spans="1:21" x14ac:dyDescent="0.2">
      <c r="A3950" t="s">
        <v>7323</v>
      </c>
      <c r="B3950" s="23">
        <v>45863</v>
      </c>
      <c r="C3950" s="23">
        <v>45820</v>
      </c>
      <c r="D3950" t="s">
        <v>128</v>
      </c>
      <c r="E3950" t="s">
        <v>129</v>
      </c>
      <c r="G3950" t="s">
        <v>7596</v>
      </c>
      <c r="H3950" t="s">
        <v>4741</v>
      </c>
      <c r="I3950" t="s">
        <v>4742</v>
      </c>
      <c r="J3950" s="10" t="str">
        <f>+LEFT(U3950,4)</f>
        <v>HDL-</v>
      </c>
      <c r="K3950" t="s">
        <v>10</v>
      </c>
      <c r="L3950" s="52">
        <v>500</v>
      </c>
      <c r="M3950" t="s">
        <v>1472</v>
      </c>
      <c r="N3950" t="s">
        <v>11</v>
      </c>
      <c r="O3950" s="78">
        <v>4.8219000000000003</v>
      </c>
      <c r="P3950" s="11">
        <f>ROUND(O3950*L3950,2)</f>
        <v>2410.9499999999998</v>
      </c>
      <c r="Q3950" s="12">
        <f>IF(N3950="HKD",7.8,IF(N3950="CNY",7.30034,1))</f>
        <v>7.3003400000000003</v>
      </c>
      <c r="R3950" s="14">
        <f>+ROUND(O3950/Q3950,4)</f>
        <v>0.66049999999999998</v>
      </c>
      <c r="S3950" s="13">
        <f>ROUND(R3950*L3950,2)</f>
        <v>330.25</v>
      </c>
      <c r="T3950" s="14" t="s">
        <v>349</v>
      </c>
      <c r="U3950" t="s">
        <v>228</v>
      </c>
    </row>
    <row r="3951" spans="1:21" x14ac:dyDescent="0.2">
      <c r="A3951" t="s">
        <v>7338</v>
      </c>
      <c r="B3951" s="23">
        <v>45863</v>
      </c>
      <c r="C3951" s="23">
        <v>45786</v>
      </c>
      <c r="D3951" t="s">
        <v>121</v>
      </c>
      <c r="E3951" t="s">
        <v>122</v>
      </c>
      <c r="G3951" t="s">
        <v>7654</v>
      </c>
      <c r="H3951" t="s">
        <v>3259</v>
      </c>
      <c r="I3951" t="s">
        <v>3466</v>
      </c>
      <c r="J3951" s="10" t="str">
        <f>+LEFT(U3951,4)</f>
        <v>HDL-</v>
      </c>
      <c r="K3951" t="s">
        <v>10</v>
      </c>
      <c r="L3951" s="52">
        <v>280</v>
      </c>
      <c r="M3951" t="s">
        <v>1472</v>
      </c>
      <c r="N3951" t="s">
        <v>11</v>
      </c>
      <c r="O3951" s="78">
        <v>5.1675000000000004</v>
      </c>
      <c r="P3951" s="11">
        <f>ROUND(O3951*L3951,2)</f>
        <v>1446.9</v>
      </c>
      <c r="Q3951" s="12">
        <f>IF(N3951="HKD",7.8,IF(N3951="CNY",7.30034,1))</f>
        <v>7.3003400000000003</v>
      </c>
      <c r="R3951" s="14">
        <f>+ROUND(O3951/Q3951,4)</f>
        <v>0.70779999999999998</v>
      </c>
      <c r="S3951" s="13">
        <f>ROUND(R3951*L3951,2)</f>
        <v>198.18</v>
      </c>
      <c r="T3951" s="14" t="s">
        <v>349</v>
      </c>
      <c r="U3951" t="s">
        <v>228</v>
      </c>
    </row>
    <row r="3952" spans="1:21" x14ac:dyDescent="0.2">
      <c r="A3952" t="s">
        <v>7354</v>
      </c>
      <c r="B3952" s="23">
        <v>45863</v>
      </c>
      <c r="C3952" s="23">
        <v>45784</v>
      </c>
      <c r="D3952" t="s">
        <v>94</v>
      </c>
      <c r="E3952" t="s">
        <v>95</v>
      </c>
      <c r="G3952" t="s">
        <v>7667</v>
      </c>
      <c r="H3952" t="s">
        <v>360</v>
      </c>
      <c r="I3952" t="s">
        <v>361</v>
      </c>
      <c r="J3952" s="10" t="str">
        <f>+LEFT(U3952,4)</f>
        <v>SKU-</v>
      </c>
      <c r="K3952" t="s">
        <v>98</v>
      </c>
      <c r="L3952" s="52">
        <v>2420</v>
      </c>
      <c r="M3952" t="s">
        <v>1472</v>
      </c>
      <c r="N3952" t="s">
        <v>11</v>
      </c>
      <c r="O3952" s="78">
        <v>5.8230000000000004</v>
      </c>
      <c r="P3952" s="11">
        <f>ROUND(O3952*L3952,2)</f>
        <v>14091.66</v>
      </c>
      <c r="Q3952" s="12">
        <f>IF(N3952="HKD",7.8,IF(N3952="CNY",7.30034,1))</f>
        <v>7.3003400000000003</v>
      </c>
      <c r="R3952" s="14">
        <f>+ROUND(O3952/Q3952,4)</f>
        <v>0.79759999999999998</v>
      </c>
      <c r="S3952" s="13">
        <f>ROUND(R3952*L3952,2)</f>
        <v>1930.19</v>
      </c>
      <c r="T3952" s="14" t="s">
        <v>349</v>
      </c>
      <c r="U3952" t="s">
        <v>2</v>
      </c>
    </row>
    <row r="3953" spans="1:21" x14ac:dyDescent="0.2">
      <c r="A3953" t="s">
        <v>7361</v>
      </c>
      <c r="B3953" s="23">
        <v>45863</v>
      </c>
      <c r="C3953" s="23">
        <v>45803</v>
      </c>
      <c r="D3953" t="s">
        <v>569</v>
      </c>
      <c r="E3953" t="s">
        <v>570</v>
      </c>
      <c r="G3953" t="s">
        <v>7504</v>
      </c>
      <c r="H3953" t="s">
        <v>1778</v>
      </c>
      <c r="I3953" t="s">
        <v>1779</v>
      </c>
      <c r="J3953" s="10" t="str">
        <f>+LEFT(U3953,4)</f>
        <v>MISC</v>
      </c>
      <c r="K3953" t="s">
        <v>10</v>
      </c>
      <c r="L3953" s="52">
        <v>2120</v>
      </c>
      <c r="M3953" t="s">
        <v>1472</v>
      </c>
      <c r="N3953" t="s">
        <v>11</v>
      </c>
      <c r="O3953" s="78">
        <v>5.8996000000000004</v>
      </c>
      <c r="P3953" s="11">
        <f>ROUND(O3953*L3953,2)</f>
        <v>12507.15</v>
      </c>
      <c r="Q3953" s="12">
        <f>IF(N3953="HKD",7.8,IF(N3953="CNY",7.30034,1))</f>
        <v>7.3003400000000003</v>
      </c>
      <c r="R3953" s="14">
        <f>+ROUND(O3953/Q3953,4)</f>
        <v>0.80810000000000004</v>
      </c>
      <c r="S3953" s="13">
        <f>ROUND(R3953*L3953,2)</f>
        <v>1713.17</v>
      </c>
      <c r="T3953" s="14" t="s">
        <v>349</v>
      </c>
      <c r="U3953" t="s">
        <v>25</v>
      </c>
    </row>
    <row r="3954" spans="1:21" x14ac:dyDescent="0.2">
      <c r="A3954" t="s">
        <v>7375</v>
      </c>
      <c r="B3954" s="23">
        <v>45863</v>
      </c>
      <c r="C3954" s="23">
        <v>45847</v>
      </c>
      <c r="D3954" t="s">
        <v>287</v>
      </c>
      <c r="E3954" t="s">
        <v>288</v>
      </c>
      <c r="G3954" t="s">
        <v>7633</v>
      </c>
      <c r="H3954" t="s">
        <v>76</v>
      </c>
      <c r="I3954" t="s">
        <v>77</v>
      </c>
      <c r="J3954" s="10" t="str">
        <f>+LEFT(U3954,4)</f>
        <v>GLID</v>
      </c>
      <c r="K3954" t="s">
        <v>10</v>
      </c>
      <c r="L3954" s="52">
        <v>1000</v>
      </c>
      <c r="M3954" t="s">
        <v>1472</v>
      </c>
      <c r="N3954" t="s">
        <v>11</v>
      </c>
      <c r="O3954" s="78">
        <v>6.5929000000000002</v>
      </c>
      <c r="P3954" s="11">
        <f>ROUND(O3954*L3954,2)</f>
        <v>6592.9</v>
      </c>
      <c r="Q3954" s="12">
        <f>IF(N3954="HKD",7.8,IF(N3954="CNY",7.30034,1))</f>
        <v>7.3003400000000003</v>
      </c>
      <c r="R3954" s="14">
        <f>+ROUND(O3954/Q3954,4)</f>
        <v>0.90310000000000001</v>
      </c>
      <c r="S3954" s="13">
        <f>ROUND(R3954*L3954,2)</f>
        <v>903.1</v>
      </c>
      <c r="T3954" s="14" t="s">
        <v>349</v>
      </c>
      <c r="U3954" t="s">
        <v>78</v>
      </c>
    </row>
    <row r="3955" spans="1:21" x14ac:dyDescent="0.2">
      <c r="A3955" t="s">
        <v>4228</v>
      </c>
      <c r="B3955" s="23">
        <v>45863</v>
      </c>
      <c r="C3955" s="23">
        <v>45741</v>
      </c>
      <c r="D3955" t="s">
        <v>287</v>
      </c>
      <c r="E3955" t="s">
        <v>288</v>
      </c>
      <c r="G3955" t="s">
        <v>7633</v>
      </c>
      <c r="H3955" t="s">
        <v>1555</v>
      </c>
      <c r="I3955" t="s">
        <v>1556</v>
      </c>
      <c r="J3955" s="10" t="s">
        <v>1477</v>
      </c>
      <c r="K3955" t="s">
        <v>10</v>
      </c>
      <c r="L3955" s="52">
        <v>125</v>
      </c>
      <c r="M3955" t="s">
        <v>1472</v>
      </c>
      <c r="N3955" t="s">
        <v>11</v>
      </c>
      <c r="O3955" s="78">
        <v>7.42</v>
      </c>
      <c r="P3955" s="11">
        <f>ROUND(O3955*L3955,2)</f>
        <v>927.5</v>
      </c>
      <c r="Q3955" s="12">
        <f>IF(N3955="HKD",7.8,IF(N3955="CNY",7.30034,1))</f>
        <v>7.3003400000000003</v>
      </c>
      <c r="R3955" s="14">
        <f>+ROUND(O3955/Q3955,4)</f>
        <v>1.0164</v>
      </c>
      <c r="S3955" s="13">
        <f>ROUND(R3955*L3955,2)</f>
        <v>127.05</v>
      </c>
      <c r="T3955" s="14" t="s">
        <v>349</v>
      </c>
      <c r="U3955" t="s">
        <v>36</v>
      </c>
    </row>
    <row r="3956" spans="1:21" x14ac:dyDescent="0.2">
      <c r="A3956" t="s">
        <v>7391</v>
      </c>
      <c r="B3956" s="23">
        <v>45863</v>
      </c>
      <c r="C3956" s="23">
        <v>45819</v>
      </c>
      <c r="D3956" t="s">
        <v>287</v>
      </c>
      <c r="E3956" t="s">
        <v>288</v>
      </c>
      <c r="G3956" t="s">
        <v>7633</v>
      </c>
      <c r="H3956" t="s">
        <v>860</v>
      </c>
      <c r="I3956" t="s">
        <v>861</v>
      </c>
      <c r="J3956" s="10" t="str">
        <f>+LEFT(U3956,4)</f>
        <v>GLID</v>
      </c>
      <c r="K3956" t="s">
        <v>10</v>
      </c>
      <c r="L3956" s="52">
        <v>52</v>
      </c>
      <c r="M3956" t="s">
        <v>1472</v>
      </c>
      <c r="N3956" t="s">
        <v>11</v>
      </c>
      <c r="O3956" s="78">
        <v>7.42</v>
      </c>
      <c r="P3956" s="11">
        <f>ROUND(O3956*L3956,2)</f>
        <v>385.84</v>
      </c>
      <c r="Q3956" s="12">
        <f>IF(N3956="HKD",7.8,IF(N3956="CNY",7.30034,1))</f>
        <v>7.3003400000000003</v>
      </c>
      <c r="R3956" s="14">
        <f>+ROUND(O3956/Q3956,4)</f>
        <v>1.0164</v>
      </c>
      <c r="S3956" s="13">
        <f>ROUND(R3956*L3956,2)</f>
        <v>52.85</v>
      </c>
      <c r="T3956" s="14" t="s">
        <v>349</v>
      </c>
      <c r="U3956" t="s">
        <v>78</v>
      </c>
    </row>
    <row r="3957" spans="1:21" x14ac:dyDescent="0.2">
      <c r="A3957" t="s">
        <v>7395</v>
      </c>
      <c r="B3957" s="23">
        <v>45863</v>
      </c>
      <c r="C3957" s="23">
        <v>45834</v>
      </c>
      <c r="D3957" t="s">
        <v>287</v>
      </c>
      <c r="E3957" t="s">
        <v>288</v>
      </c>
      <c r="G3957" t="s">
        <v>7633</v>
      </c>
      <c r="H3957" t="s">
        <v>703</v>
      </c>
      <c r="I3957" t="s">
        <v>704</v>
      </c>
      <c r="J3957" s="10" t="s">
        <v>1477</v>
      </c>
      <c r="K3957" t="s">
        <v>10</v>
      </c>
      <c r="L3957" s="52">
        <v>110</v>
      </c>
      <c r="M3957" t="s">
        <v>1472</v>
      </c>
      <c r="N3957" t="s">
        <v>11</v>
      </c>
      <c r="O3957" s="78">
        <v>7.4237000000000002</v>
      </c>
      <c r="P3957" s="11">
        <f>ROUND(O3957*L3957,2)</f>
        <v>816.61</v>
      </c>
      <c r="Q3957" s="12">
        <f>IF(N3957="HKD",7.8,IF(N3957="CNY",7.30034,1))</f>
        <v>7.3003400000000003</v>
      </c>
      <c r="R3957" s="14">
        <f>+ROUND(O3957/Q3957,4)</f>
        <v>1.0168999999999999</v>
      </c>
      <c r="S3957" s="13">
        <f>ROUND(R3957*L3957,2)</f>
        <v>111.86</v>
      </c>
      <c r="T3957" s="14" t="s">
        <v>349</v>
      </c>
      <c r="U3957" t="s">
        <v>36</v>
      </c>
    </row>
    <row r="3958" spans="1:21" x14ac:dyDescent="0.2">
      <c r="A3958" t="s">
        <v>7410</v>
      </c>
      <c r="B3958" s="23">
        <v>45863</v>
      </c>
      <c r="C3958" s="23">
        <v>45820</v>
      </c>
      <c r="D3958" t="s">
        <v>287</v>
      </c>
      <c r="E3958" t="s">
        <v>288</v>
      </c>
      <c r="G3958" t="s">
        <v>7633</v>
      </c>
      <c r="H3958" t="s">
        <v>854</v>
      </c>
      <c r="I3958" t="s">
        <v>855</v>
      </c>
      <c r="J3958" s="10" t="str">
        <f>+LEFT(U3958,4)</f>
        <v>GLID</v>
      </c>
      <c r="K3958" t="s">
        <v>10</v>
      </c>
      <c r="L3958" s="52">
        <v>49</v>
      </c>
      <c r="M3958" t="s">
        <v>1472</v>
      </c>
      <c r="N3958" t="s">
        <v>11</v>
      </c>
      <c r="O3958" s="78">
        <v>8.15</v>
      </c>
      <c r="P3958" s="11">
        <f>ROUND(O3958*L3958,2)</f>
        <v>399.35</v>
      </c>
      <c r="Q3958" s="12">
        <f>IF(N3958="HKD",7.8,IF(N3958="CNY",7.30034,1))</f>
        <v>7.3003400000000003</v>
      </c>
      <c r="R3958" s="14">
        <f>+ROUND(O3958/Q3958,4)</f>
        <v>1.1164000000000001</v>
      </c>
      <c r="S3958" s="13">
        <f>ROUND(R3958*L3958,2)</f>
        <v>54.7</v>
      </c>
      <c r="T3958" s="14" t="s">
        <v>349</v>
      </c>
      <c r="U3958" t="s">
        <v>78</v>
      </c>
    </row>
    <row r="3959" spans="1:21" x14ac:dyDescent="0.2">
      <c r="A3959" t="s">
        <v>7429</v>
      </c>
      <c r="B3959" s="23">
        <v>45863</v>
      </c>
      <c r="C3959" s="23">
        <v>45803</v>
      </c>
      <c r="D3959" t="s">
        <v>569</v>
      </c>
      <c r="E3959" t="s">
        <v>570</v>
      </c>
      <c r="G3959" t="s">
        <v>7504</v>
      </c>
      <c r="H3959" t="s">
        <v>1804</v>
      </c>
      <c r="I3959" t="s">
        <v>1805</v>
      </c>
      <c r="J3959" s="10" t="str">
        <f>+LEFT(U3959,4)</f>
        <v>MISC</v>
      </c>
      <c r="K3959" t="s">
        <v>10</v>
      </c>
      <c r="L3959" s="52">
        <v>600</v>
      </c>
      <c r="M3959" t="s">
        <v>1472</v>
      </c>
      <c r="N3959" t="s">
        <v>11</v>
      </c>
      <c r="O3959" s="78">
        <v>10.85</v>
      </c>
      <c r="P3959" s="11">
        <f>ROUND(O3959*L3959,2)</f>
        <v>6510</v>
      </c>
      <c r="Q3959" s="12">
        <f>IF(N3959="HKD",7.8,IF(N3959="CNY",7.30034,1))</f>
        <v>7.3003400000000003</v>
      </c>
      <c r="R3959" s="14">
        <f>+ROUND(O3959/Q3959,4)</f>
        <v>1.4862</v>
      </c>
      <c r="S3959" s="13">
        <f>ROUND(R3959*L3959,2)</f>
        <v>891.72</v>
      </c>
      <c r="T3959" s="14" t="s">
        <v>349</v>
      </c>
      <c r="U3959" t="s">
        <v>25</v>
      </c>
    </row>
    <row r="3960" spans="1:21" x14ac:dyDescent="0.2">
      <c r="A3960" t="s">
        <v>7451</v>
      </c>
      <c r="B3960" s="23">
        <v>45863</v>
      </c>
      <c r="C3960" s="23">
        <v>45852</v>
      </c>
      <c r="D3960" t="s">
        <v>268</v>
      </c>
      <c r="E3960" t="s">
        <v>269</v>
      </c>
      <c r="G3960" t="s">
        <v>7725</v>
      </c>
      <c r="H3960" t="s">
        <v>266</v>
      </c>
      <c r="I3960" t="s">
        <v>267</v>
      </c>
      <c r="J3960" s="10" t="str">
        <f>+LEFT(U3960,4)</f>
        <v>POLM</v>
      </c>
      <c r="K3960" t="s">
        <v>10</v>
      </c>
      <c r="L3960" s="52">
        <v>500</v>
      </c>
      <c r="M3960" t="s">
        <v>136</v>
      </c>
      <c r="N3960" t="s">
        <v>11</v>
      </c>
      <c r="O3960" s="78">
        <v>43.3628</v>
      </c>
      <c r="P3960" s="11">
        <f>ROUND(O3960*L3960,2)</f>
        <v>21681.4</v>
      </c>
      <c r="Q3960" s="12">
        <f>IF(N3960="HKD",7.8,IF(N3960="CNY",7.30034,1))</f>
        <v>7.3003400000000003</v>
      </c>
      <c r="R3960" s="14">
        <f>+ROUND(O3960/Q3960,4)</f>
        <v>5.9398</v>
      </c>
      <c r="S3960" s="13">
        <f>ROUND(R3960*L3960,2)</f>
        <v>2969.9</v>
      </c>
      <c r="T3960" s="14" t="s">
        <v>349</v>
      </c>
      <c r="U3960" t="s">
        <v>272</v>
      </c>
    </row>
    <row r="3961" spans="1:21" x14ac:dyDescent="0.2">
      <c r="A3961" t="s">
        <v>7026</v>
      </c>
      <c r="B3961" s="23">
        <v>45866</v>
      </c>
      <c r="C3961" s="23">
        <v>45839</v>
      </c>
      <c r="D3961" t="s">
        <v>28</v>
      </c>
      <c r="E3961" t="s">
        <v>29</v>
      </c>
      <c r="G3961" t="s">
        <v>7529</v>
      </c>
      <c r="H3961" t="s">
        <v>1627</v>
      </c>
      <c r="I3961" t="s">
        <v>1628</v>
      </c>
      <c r="J3961" s="10" t="str">
        <f>+LEFT(U3961,4)</f>
        <v>FG--</v>
      </c>
      <c r="K3961" t="s">
        <v>10</v>
      </c>
      <c r="L3961" s="52">
        <v>1520</v>
      </c>
      <c r="M3961" t="s">
        <v>1472</v>
      </c>
      <c r="N3961" t="s">
        <v>11</v>
      </c>
      <c r="O3961" s="78">
        <v>0.4859</v>
      </c>
      <c r="P3961" s="11">
        <f>ROUND(O3961*L3961,2)</f>
        <v>738.57</v>
      </c>
      <c r="Q3961" s="12">
        <f>IF(N3961="HKD",7.8,IF(N3961="CNY",7.30034,1))</f>
        <v>7.3003400000000003</v>
      </c>
      <c r="R3961" s="14">
        <f>+ROUND(O3961/Q3961,4)</f>
        <v>6.6600000000000006E-2</v>
      </c>
      <c r="S3961" s="13">
        <f>ROUND(R3961*L3961,2)</f>
        <v>101.23</v>
      </c>
      <c r="T3961" s="14" t="s">
        <v>349</v>
      </c>
      <c r="U3961" t="s">
        <v>64</v>
      </c>
    </row>
    <row r="3962" spans="1:21" x14ac:dyDescent="0.2">
      <c r="A3962" t="s">
        <v>7028</v>
      </c>
      <c r="B3962" s="23">
        <v>45866</v>
      </c>
      <c r="C3962" s="23">
        <v>45847</v>
      </c>
      <c r="D3962" t="s">
        <v>21</v>
      </c>
      <c r="E3962" t="s">
        <v>22</v>
      </c>
      <c r="G3962" t="s">
        <v>7531</v>
      </c>
      <c r="H3962" t="s">
        <v>6689</v>
      </c>
      <c r="I3962" t="s">
        <v>6690</v>
      </c>
      <c r="J3962" s="10" t="str">
        <f>+LEFT(U3962,4)</f>
        <v>BRKT</v>
      </c>
      <c r="K3962" t="s">
        <v>10</v>
      </c>
      <c r="L3962" s="52">
        <v>2250</v>
      </c>
      <c r="M3962" t="s">
        <v>1472</v>
      </c>
      <c r="N3962" t="s">
        <v>11</v>
      </c>
      <c r="O3962" s="78">
        <v>0.56430000000000002</v>
      </c>
      <c r="P3962" s="11">
        <f>ROUND(O3962*L3962,2)</f>
        <v>1269.68</v>
      </c>
      <c r="Q3962" s="12">
        <f>IF(N3962="HKD",7.8,IF(N3962="CNY",7.30034,1))</f>
        <v>7.3003400000000003</v>
      </c>
      <c r="R3962" s="14">
        <f>+ROUND(O3962/Q3962,4)</f>
        <v>7.7299999999999994E-2</v>
      </c>
      <c r="S3962" s="13">
        <f>ROUND(R3962*L3962,2)</f>
        <v>173.93</v>
      </c>
      <c r="T3962" s="14" t="s">
        <v>349</v>
      </c>
      <c r="U3962" t="s">
        <v>442</v>
      </c>
    </row>
    <row r="3963" spans="1:21" x14ac:dyDescent="0.2">
      <c r="A3963" t="s">
        <v>7029</v>
      </c>
      <c r="B3963" s="23">
        <v>45866</v>
      </c>
      <c r="C3963" s="23">
        <v>45847</v>
      </c>
      <c r="D3963" t="s">
        <v>21</v>
      </c>
      <c r="E3963" t="s">
        <v>22</v>
      </c>
      <c r="G3963" t="s">
        <v>7531</v>
      </c>
      <c r="H3963" t="s">
        <v>801</v>
      </c>
      <c r="I3963" t="s">
        <v>802</v>
      </c>
      <c r="J3963" s="10" t="str">
        <f>+LEFT(U3963,4)</f>
        <v>BRKT</v>
      </c>
      <c r="K3963" t="s">
        <v>10</v>
      </c>
      <c r="L3963" s="52">
        <v>2000</v>
      </c>
      <c r="M3963" t="s">
        <v>1472</v>
      </c>
      <c r="N3963" t="s">
        <v>11</v>
      </c>
      <c r="O3963" s="78">
        <v>0.56430000000000002</v>
      </c>
      <c r="P3963" s="11">
        <f>ROUND(O3963*L3963,2)</f>
        <v>1128.5999999999999</v>
      </c>
      <c r="Q3963" s="12">
        <f>IF(N3963="HKD",7.8,IF(N3963="CNY",7.30034,1))</f>
        <v>7.3003400000000003</v>
      </c>
      <c r="R3963" s="14">
        <f>+ROUND(O3963/Q3963,4)</f>
        <v>7.7299999999999994E-2</v>
      </c>
      <c r="S3963" s="13">
        <f>ROUND(R3963*L3963,2)</f>
        <v>154.6</v>
      </c>
      <c r="T3963" s="14" t="s">
        <v>349</v>
      </c>
      <c r="U3963" t="s">
        <v>442</v>
      </c>
    </row>
    <row r="3964" spans="1:21" x14ac:dyDescent="0.2">
      <c r="A3964" t="s">
        <v>7030</v>
      </c>
      <c r="B3964" s="23">
        <v>45866</v>
      </c>
      <c r="C3964" s="23">
        <v>45847</v>
      </c>
      <c r="D3964" t="s">
        <v>21</v>
      </c>
      <c r="E3964" t="s">
        <v>22</v>
      </c>
      <c r="G3964" t="s">
        <v>7531</v>
      </c>
      <c r="H3964" t="s">
        <v>4616</v>
      </c>
      <c r="I3964" t="s">
        <v>4617</v>
      </c>
      <c r="J3964" s="10" t="str">
        <f>+LEFT(U3964,4)</f>
        <v>BRKT</v>
      </c>
      <c r="K3964" t="s">
        <v>10</v>
      </c>
      <c r="L3964" s="52">
        <v>4900</v>
      </c>
      <c r="M3964" t="s">
        <v>1472</v>
      </c>
      <c r="N3964" t="s">
        <v>11</v>
      </c>
      <c r="O3964" s="78">
        <v>0.56430000000000002</v>
      </c>
      <c r="P3964" s="11">
        <f>ROUND(O3964*L3964,2)</f>
        <v>2765.07</v>
      </c>
      <c r="Q3964" s="12">
        <f>IF(N3964="HKD",7.8,IF(N3964="CNY",7.30034,1))</f>
        <v>7.3003400000000003</v>
      </c>
      <c r="R3964" s="14">
        <f>+ROUND(O3964/Q3964,4)</f>
        <v>7.7299999999999994E-2</v>
      </c>
      <c r="S3964" s="13">
        <f>ROUND(R3964*L3964,2)</f>
        <v>378.77</v>
      </c>
      <c r="T3964" s="14" t="s">
        <v>349</v>
      </c>
      <c r="U3964" t="s">
        <v>442</v>
      </c>
    </row>
    <row r="3965" spans="1:21" x14ac:dyDescent="0.2">
      <c r="A3965" t="s">
        <v>7033</v>
      </c>
      <c r="B3965" s="23">
        <v>45866</v>
      </c>
      <c r="C3965" s="23">
        <v>45847</v>
      </c>
      <c r="D3965" t="s">
        <v>28</v>
      </c>
      <c r="E3965" t="s">
        <v>29</v>
      </c>
      <c r="G3965" t="s">
        <v>7529</v>
      </c>
      <c r="H3965" t="s">
        <v>4614</v>
      </c>
      <c r="I3965" t="s">
        <v>4615</v>
      </c>
      <c r="J3965" s="10" t="str">
        <f>+LEFT(U3965,4)</f>
        <v>BRKT</v>
      </c>
      <c r="K3965" t="s">
        <v>10</v>
      </c>
      <c r="L3965" s="52">
        <v>9000</v>
      </c>
      <c r="M3965" t="s">
        <v>1472</v>
      </c>
      <c r="N3965" t="s">
        <v>11</v>
      </c>
      <c r="O3965" s="78">
        <v>0.5716</v>
      </c>
      <c r="P3965" s="11">
        <f>ROUND(O3965*L3965,2)</f>
        <v>5144.3999999999996</v>
      </c>
      <c r="Q3965" s="12">
        <f>IF(N3965="HKD",7.8,IF(N3965="CNY",7.30034,1))</f>
        <v>7.3003400000000003</v>
      </c>
      <c r="R3965" s="14">
        <f>+ROUND(O3965/Q3965,4)</f>
        <v>7.8299999999999995E-2</v>
      </c>
      <c r="S3965" s="13">
        <f>ROUND(R3965*L3965,2)</f>
        <v>704.7</v>
      </c>
      <c r="T3965" s="14" t="s">
        <v>349</v>
      </c>
      <c r="U3965" t="s">
        <v>442</v>
      </c>
    </row>
    <row r="3966" spans="1:21" x14ac:dyDescent="0.2">
      <c r="A3966" t="s">
        <v>7034</v>
      </c>
      <c r="B3966" s="23">
        <v>45866</v>
      </c>
      <c r="C3966" s="23">
        <v>45839</v>
      </c>
      <c r="D3966" t="s">
        <v>21</v>
      </c>
      <c r="E3966" t="s">
        <v>22</v>
      </c>
      <c r="G3966" t="s">
        <v>7531</v>
      </c>
      <c r="H3966" t="s">
        <v>6691</v>
      </c>
      <c r="I3966" t="s">
        <v>6692</v>
      </c>
      <c r="J3966" s="10" t="str">
        <f>+LEFT(U3966,4)</f>
        <v>BRKT</v>
      </c>
      <c r="K3966" t="s">
        <v>10</v>
      </c>
      <c r="L3966" s="52">
        <v>1350</v>
      </c>
      <c r="M3966" t="s">
        <v>1472</v>
      </c>
      <c r="N3966" t="s">
        <v>11</v>
      </c>
      <c r="O3966" s="78">
        <v>0.57579999999999998</v>
      </c>
      <c r="P3966" s="11">
        <f>ROUND(O3966*L3966,2)</f>
        <v>777.33</v>
      </c>
      <c r="Q3966" s="12">
        <f>IF(N3966="HKD",7.8,IF(N3966="CNY",7.30034,1))</f>
        <v>7.3003400000000003</v>
      </c>
      <c r="R3966" s="14">
        <f>+ROUND(O3966/Q3966,4)</f>
        <v>7.8899999999999998E-2</v>
      </c>
      <c r="S3966" s="13">
        <f>ROUND(R3966*L3966,2)</f>
        <v>106.52</v>
      </c>
      <c r="T3966" s="14" t="s">
        <v>349</v>
      </c>
      <c r="U3966" t="s">
        <v>442</v>
      </c>
    </row>
    <row r="3967" spans="1:21" x14ac:dyDescent="0.2">
      <c r="A3967" t="s">
        <v>7035</v>
      </c>
      <c r="B3967" s="23">
        <v>45866</v>
      </c>
      <c r="C3967" s="23">
        <v>45839</v>
      </c>
      <c r="D3967" t="s">
        <v>21</v>
      </c>
      <c r="E3967" t="s">
        <v>22</v>
      </c>
      <c r="G3967" t="s">
        <v>7531</v>
      </c>
      <c r="H3967" t="s">
        <v>801</v>
      </c>
      <c r="I3967" t="s">
        <v>802</v>
      </c>
      <c r="J3967" s="10" t="str">
        <f>+LEFT(U3967,4)</f>
        <v>BRKT</v>
      </c>
      <c r="K3967" t="s">
        <v>10</v>
      </c>
      <c r="L3967" s="52">
        <v>1000</v>
      </c>
      <c r="M3967" t="s">
        <v>1472</v>
      </c>
      <c r="N3967" t="s">
        <v>11</v>
      </c>
      <c r="O3967" s="78">
        <v>0.57579999999999998</v>
      </c>
      <c r="P3967" s="11">
        <f>ROUND(O3967*L3967,2)</f>
        <v>575.79999999999995</v>
      </c>
      <c r="Q3967" s="12">
        <f>IF(N3967="HKD",7.8,IF(N3967="CNY",7.30034,1))</f>
        <v>7.3003400000000003</v>
      </c>
      <c r="R3967" s="14">
        <f>+ROUND(O3967/Q3967,4)</f>
        <v>7.8899999999999998E-2</v>
      </c>
      <c r="S3967" s="13">
        <f>ROUND(R3967*L3967,2)</f>
        <v>78.900000000000006</v>
      </c>
      <c r="T3967" s="14" t="s">
        <v>349</v>
      </c>
      <c r="U3967" t="s">
        <v>442</v>
      </c>
    </row>
    <row r="3968" spans="1:21" x14ac:dyDescent="0.2">
      <c r="A3968" t="s">
        <v>7036</v>
      </c>
      <c r="B3968" s="23">
        <v>45866</v>
      </c>
      <c r="C3968" s="23">
        <v>45839</v>
      </c>
      <c r="D3968" t="s">
        <v>28</v>
      </c>
      <c r="E3968" t="s">
        <v>29</v>
      </c>
      <c r="G3968" t="s">
        <v>7529</v>
      </c>
      <c r="H3968" t="s">
        <v>4614</v>
      </c>
      <c r="I3968" t="s">
        <v>4615</v>
      </c>
      <c r="J3968" s="10" t="str">
        <f>+LEFT(U3968,4)</f>
        <v>BRKT</v>
      </c>
      <c r="K3968" t="s">
        <v>10</v>
      </c>
      <c r="L3968" s="52">
        <v>1000</v>
      </c>
      <c r="M3968" t="s">
        <v>1472</v>
      </c>
      <c r="N3968" t="s">
        <v>11</v>
      </c>
      <c r="O3968" s="78">
        <v>0.58930000000000005</v>
      </c>
      <c r="P3968" s="11">
        <f>ROUND(O3968*L3968,2)</f>
        <v>589.29999999999995</v>
      </c>
      <c r="Q3968" s="12">
        <f>IF(N3968="HKD",7.8,IF(N3968="CNY",7.30034,1))</f>
        <v>7.3003400000000003</v>
      </c>
      <c r="R3968" s="14">
        <f>+ROUND(O3968/Q3968,4)</f>
        <v>8.0699999999999994E-2</v>
      </c>
      <c r="S3968" s="13">
        <f>ROUND(R3968*L3968,2)</f>
        <v>80.7</v>
      </c>
      <c r="T3968" s="14" t="s">
        <v>349</v>
      </c>
      <c r="U3968" t="s">
        <v>442</v>
      </c>
    </row>
    <row r="3969" spans="1:21" x14ac:dyDescent="0.2">
      <c r="A3969" t="s">
        <v>7037</v>
      </c>
      <c r="B3969" s="23">
        <v>45866</v>
      </c>
      <c r="C3969" s="23">
        <v>45839</v>
      </c>
      <c r="D3969" t="s">
        <v>28</v>
      </c>
      <c r="E3969" t="s">
        <v>29</v>
      </c>
      <c r="G3969" t="s">
        <v>7532</v>
      </c>
      <c r="H3969" t="s">
        <v>6693</v>
      </c>
      <c r="I3969" t="s">
        <v>6694</v>
      </c>
      <c r="J3969" s="10" t="str">
        <f>+LEFT(U3969,4)</f>
        <v>BRKT</v>
      </c>
      <c r="K3969" t="s">
        <v>10</v>
      </c>
      <c r="L3969" s="52">
        <v>1000</v>
      </c>
      <c r="M3969" t="s">
        <v>1472</v>
      </c>
      <c r="N3969" t="s">
        <v>11</v>
      </c>
      <c r="O3969" s="78">
        <v>0.58930000000000005</v>
      </c>
      <c r="P3969" s="11">
        <f>ROUND(O3969*L3969,2)</f>
        <v>589.29999999999995</v>
      </c>
      <c r="Q3969" s="12">
        <f>IF(N3969="HKD",7.8,IF(N3969="CNY",7.30034,1))</f>
        <v>7.3003400000000003</v>
      </c>
      <c r="R3969" s="14">
        <f>+ROUND(O3969/Q3969,4)</f>
        <v>8.0699999999999994E-2</v>
      </c>
      <c r="S3969" s="13">
        <f>ROUND(R3969*L3969,2)</f>
        <v>80.7</v>
      </c>
      <c r="T3969" s="14" t="s">
        <v>349</v>
      </c>
      <c r="U3969" t="s">
        <v>442</v>
      </c>
    </row>
    <row r="3970" spans="1:21" x14ac:dyDescent="0.2">
      <c r="A3970" t="s">
        <v>7038</v>
      </c>
      <c r="B3970" s="23">
        <v>45866</v>
      </c>
      <c r="C3970" s="23">
        <v>45839</v>
      </c>
      <c r="D3970" t="s">
        <v>28</v>
      </c>
      <c r="E3970" t="s">
        <v>29</v>
      </c>
      <c r="G3970" t="s">
        <v>7532</v>
      </c>
      <c r="H3970" t="s">
        <v>6695</v>
      </c>
      <c r="I3970" t="s">
        <v>6696</v>
      </c>
      <c r="J3970" s="10" t="str">
        <f>+LEFT(U3970,4)</f>
        <v>BRKT</v>
      </c>
      <c r="K3970" t="s">
        <v>10</v>
      </c>
      <c r="L3970" s="52">
        <v>1020</v>
      </c>
      <c r="M3970" t="s">
        <v>1472</v>
      </c>
      <c r="N3970" t="s">
        <v>11</v>
      </c>
      <c r="O3970" s="78">
        <v>0.58930000000000005</v>
      </c>
      <c r="P3970" s="11">
        <f>ROUND(O3970*L3970,2)</f>
        <v>601.09</v>
      </c>
      <c r="Q3970" s="12">
        <f>IF(N3970="HKD",7.8,IF(N3970="CNY",7.30034,1))</f>
        <v>7.3003400000000003</v>
      </c>
      <c r="R3970" s="14">
        <f>+ROUND(O3970/Q3970,4)</f>
        <v>8.0699999999999994E-2</v>
      </c>
      <c r="S3970" s="13">
        <f>ROUND(R3970*L3970,2)</f>
        <v>82.31</v>
      </c>
      <c r="T3970" s="14" t="s">
        <v>349</v>
      </c>
      <c r="U3970" t="s">
        <v>442</v>
      </c>
    </row>
    <row r="3971" spans="1:21" x14ac:dyDescent="0.2">
      <c r="A3971" t="s">
        <v>7039</v>
      </c>
      <c r="B3971" s="23">
        <v>45866</v>
      </c>
      <c r="C3971" s="23">
        <v>45839</v>
      </c>
      <c r="D3971" t="s">
        <v>21</v>
      </c>
      <c r="E3971" t="s">
        <v>22</v>
      </c>
      <c r="G3971" t="s">
        <v>7531</v>
      </c>
      <c r="H3971" t="s">
        <v>3577</v>
      </c>
      <c r="I3971" t="s">
        <v>3578</v>
      </c>
      <c r="J3971" s="10" t="str">
        <f>+LEFT(U3971,4)</f>
        <v>BRKT</v>
      </c>
      <c r="K3971" t="s">
        <v>10</v>
      </c>
      <c r="L3971" s="52">
        <v>1000</v>
      </c>
      <c r="M3971" t="s">
        <v>1472</v>
      </c>
      <c r="N3971" t="s">
        <v>11</v>
      </c>
      <c r="O3971" s="78">
        <v>0.60340000000000005</v>
      </c>
      <c r="P3971" s="11">
        <f>ROUND(O3971*L3971,2)</f>
        <v>603.4</v>
      </c>
      <c r="Q3971" s="12">
        <f>IF(N3971="HKD",7.8,IF(N3971="CNY",7.30034,1))</f>
        <v>7.3003400000000003</v>
      </c>
      <c r="R3971" s="14">
        <f>+ROUND(O3971/Q3971,4)</f>
        <v>8.2699999999999996E-2</v>
      </c>
      <c r="S3971" s="13">
        <f>ROUND(R3971*L3971,2)</f>
        <v>82.7</v>
      </c>
      <c r="T3971" s="14" t="s">
        <v>349</v>
      </c>
      <c r="U3971" t="s">
        <v>442</v>
      </c>
    </row>
    <row r="3972" spans="1:21" x14ac:dyDescent="0.2">
      <c r="A3972" t="s">
        <v>7041</v>
      </c>
      <c r="B3972" s="23">
        <v>45866</v>
      </c>
      <c r="C3972" s="23">
        <v>45847</v>
      </c>
      <c r="D3972" t="s">
        <v>21</v>
      </c>
      <c r="E3972" t="s">
        <v>22</v>
      </c>
      <c r="G3972" t="s">
        <v>7534</v>
      </c>
      <c r="H3972" t="s">
        <v>3179</v>
      </c>
      <c r="I3972" t="s">
        <v>3386</v>
      </c>
      <c r="J3972" s="10" t="str">
        <f>+LEFT(U3972,4)</f>
        <v>FG--</v>
      </c>
      <c r="K3972" t="s">
        <v>10</v>
      </c>
      <c r="L3972" s="52">
        <v>1000</v>
      </c>
      <c r="M3972" t="s">
        <v>1472</v>
      </c>
      <c r="N3972" t="s">
        <v>11</v>
      </c>
      <c r="O3972" s="78">
        <v>0.64870000000000005</v>
      </c>
      <c r="P3972" s="11">
        <f>ROUND(O3972*L3972,2)</f>
        <v>648.70000000000005</v>
      </c>
      <c r="Q3972" s="12">
        <f>IF(N3972="HKD",7.8,IF(N3972="CNY",7.30034,1))</f>
        <v>7.3003400000000003</v>
      </c>
      <c r="R3972" s="14">
        <f>+ROUND(O3972/Q3972,4)</f>
        <v>8.8900000000000007E-2</v>
      </c>
      <c r="S3972" s="13">
        <f>ROUND(R3972*L3972,2)</f>
        <v>88.9</v>
      </c>
      <c r="T3972" s="14" t="s">
        <v>349</v>
      </c>
      <c r="U3972" t="s">
        <v>64</v>
      </c>
    </row>
    <row r="3973" spans="1:21" x14ac:dyDescent="0.2">
      <c r="A3973" t="s">
        <v>7042</v>
      </c>
      <c r="B3973" s="23">
        <v>45866</v>
      </c>
      <c r="C3973" s="23">
        <v>45847</v>
      </c>
      <c r="D3973" t="s">
        <v>28</v>
      </c>
      <c r="E3973" t="s">
        <v>29</v>
      </c>
      <c r="G3973" t="s">
        <v>7532</v>
      </c>
      <c r="H3973" t="s">
        <v>1152</v>
      </c>
      <c r="I3973" t="s">
        <v>1153</v>
      </c>
      <c r="J3973" s="10" t="str">
        <f>+LEFT(U3973,4)</f>
        <v>BRKT</v>
      </c>
      <c r="K3973" t="s">
        <v>10</v>
      </c>
      <c r="L3973" s="52">
        <v>1000</v>
      </c>
      <c r="M3973" t="s">
        <v>1472</v>
      </c>
      <c r="N3973" t="s">
        <v>11</v>
      </c>
      <c r="O3973" s="78">
        <v>0.6522</v>
      </c>
      <c r="P3973" s="11">
        <f>ROUND(O3973*L3973,2)</f>
        <v>652.20000000000005</v>
      </c>
      <c r="Q3973" s="12">
        <f>IF(N3973="HKD",7.8,IF(N3973="CNY",7.30034,1))</f>
        <v>7.3003400000000003</v>
      </c>
      <c r="R3973" s="14">
        <f>+ROUND(O3973/Q3973,4)</f>
        <v>8.9300000000000004E-2</v>
      </c>
      <c r="S3973" s="13">
        <f>ROUND(R3973*L3973,2)</f>
        <v>89.3</v>
      </c>
      <c r="T3973" s="14" t="s">
        <v>349</v>
      </c>
      <c r="U3973" t="s">
        <v>442</v>
      </c>
    </row>
    <row r="3974" spans="1:21" x14ac:dyDescent="0.2">
      <c r="A3974" t="s">
        <v>7043</v>
      </c>
      <c r="B3974" s="23">
        <v>45866</v>
      </c>
      <c r="C3974" s="23">
        <v>45847</v>
      </c>
      <c r="D3974" t="s">
        <v>21</v>
      </c>
      <c r="E3974" t="s">
        <v>22</v>
      </c>
      <c r="G3974" t="s">
        <v>7534</v>
      </c>
      <c r="H3974" t="s">
        <v>1428</v>
      </c>
      <c r="I3974" t="s">
        <v>1429</v>
      </c>
      <c r="J3974" s="10" t="str">
        <f>+LEFT(U3974,4)</f>
        <v>FG--</v>
      </c>
      <c r="K3974" t="s">
        <v>10</v>
      </c>
      <c r="L3974" s="52">
        <v>1000</v>
      </c>
      <c r="M3974" t="s">
        <v>1472</v>
      </c>
      <c r="N3974" t="s">
        <v>11</v>
      </c>
      <c r="O3974" s="78">
        <v>0.65839999999999999</v>
      </c>
      <c r="P3974" s="11">
        <f>ROUND(O3974*L3974,2)</f>
        <v>658.4</v>
      </c>
      <c r="Q3974" s="12">
        <f>IF(N3974="HKD",7.8,IF(N3974="CNY",7.30034,1))</f>
        <v>7.3003400000000003</v>
      </c>
      <c r="R3974" s="14">
        <f>+ROUND(O3974/Q3974,4)</f>
        <v>9.0200000000000002E-2</v>
      </c>
      <c r="S3974" s="13">
        <f>ROUND(R3974*L3974,2)</f>
        <v>90.2</v>
      </c>
      <c r="T3974" s="14" t="s">
        <v>349</v>
      </c>
      <c r="U3974" t="s">
        <v>64</v>
      </c>
    </row>
    <row r="3975" spans="1:21" x14ac:dyDescent="0.2">
      <c r="A3975" t="s">
        <v>7044</v>
      </c>
      <c r="B3975" s="23">
        <v>45866</v>
      </c>
      <c r="C3975" s="23">
        <v>45847</v>
      </c>
      <c r="D3975" t="s">
        <v>21</v>
      </c>
      <c r="E3975" t="s">
        <v>22</v>
      </c>
      <c r="G3975" t="s">
        <v>7534</v>
      </c>
      <c r="H3975" t="s">
        <v>3581</v>
      </c>
      <c r="I3975" t="s">
        <v>3582</v>
      </c>
      <c r="J3975" s="10" t="str">
        <f>+LEFT(U3975,4)</f>
        <v>FG--</v>
      </c>
      <c r="K3975" t="s">
        <v>10</v>
      </c>
      <c r="L3975" s="52">
        <v>1000</v>
      </c>
      <c r="M3975" t="s">
        <v>1472</v>
      </c>
      <c r="N3975" t="s">
        <v>11</v>
      </c>
      <c r="O3975" s="78">
        <v>0.65839999999999999</v>
      </c>
      <c r="P3975" s="11">
        <f>ROUND(O3975*L3975,2)</f>
        <v>658.4</v>
      </c>
      <c r="Q3975" s="12">
        <f>IF(N3975="HKD",7.8,IF(N3975="CNY",7.30034,1))</f>
        <v>7.3003400000000003</v>
      </c>
      <c r="R3975" s="14">
        <f>+ROUND(O3975/Q3975,4)</f>
        <v>9.0200000000000002E-2</v>
      </c>
      <c r="S3975" s="13">
        <f>ROUND(R3975*L3975,2)</f>
        <v>90.2</v>
      </c>
      <c r="T3975" s="14" t="s">
        <v>349</v>
      </c>
      <c r="U3975" t="s">
        <v>64</v>
      </c>
    </row>
    <row r="3976" spans="1:21" x14ac:dyDescent="0.2">
      <c r="A3976" t="s">
        <v>7051</v>
      </c>
      <c r="B3976" s="23">
        <v>45866</v>
      </c>
      <c r="C3976" s="23">
        <v>45839</v>
      </c>
      <c r="D3976" t="s">
        <v>651</v>
      </c>
      <c r="E3976" t="s">
        <v>652</v>
      </c>
      <c r="G3976" t="s">
        <v>7540</v>
      </c>
      <c r="H3976" t="s">
        <v>6699</v>
      </c>
      <c r="I3976" t="s">
        <v>6700</v>
      </c>
      <c r="J3976" s="10" t="str">
        <f>+LEFT(U3976,4)</f>
        <v>FG--</v>
      </c>
      <c r="K3976" t="s">
        <v>10</v>
      </c>
      <c r="L3976" s="52">
        <v>1010</v>
      </c>
      <c r="M3976" t="s">
        <v>1472</v>
      </c>
      <c r="N3976" t="s">
        <v>11</v>
      </c>
      <c r="O3976" s="78">
        <v>0.79079999999999995</v>
      </c>
      <c r="P3976" s="11">
        <f>ROUND(O3976*L3976,2)</f>
        <v>798.71</v>
      </c>
      <c r="Q3976" s="12">
        <f>IF(N3976="HKD",7.8,IF(N3976="CNY",7.30034,1))</f>
        <v>7.3003400000000003</v>
      </c>
      <c r="R3976" s="14">
        <f>+ROUND(O3976/Q3976,4)</f>
        <v>0.10829999999999999</v>
      </c>
      <c r="S3976" s="13">
        <f>ROUND(R3976*L3976,2)</f>
        <v>109.38</v>
      </c>
      <c r="T3976" s="14" t="s">
        <v>349</v>
      </c>
      <c r="U3976" t="s">
        <v>64</v>
      </c>
    </row>
    <row r="3977" spans="1:21" x14ac:dyDescent="0.2">
      <c r="A3977" t="s">
        <v>7077</v>
      </c>
      <c r="B3977" s="23">
        <v>45866</v>
      </c>
      <c r="C3977" s="23">
        <v>45839</v>
      </c>
      <c r="D3977" t="s">
        <v>372</v>
      </c>
      <c r="E3977" t="s">
        <v>373</v>
      </c>
      <c r="G3977" t="s">
        <v>7551</v>
      </c>
      <c r="H3977" t="s">
        <v>6709</v>
      </c>
      <c r="I3977" t="s">
        <v>6710</v>
      </c>
      <c r="J3977" s="10" t="str">
        <f>+LEFT(U3977,4)</f>
        <v>FG--</v>
      </c>
      <c r="K3977" t="s">
        <v>98</v>
      </c>
      <c r="L3977" s="52">
        <v>730</v>
      </c>
      <c r="M3977" t="s">
        <v>1472</v>
      </c>
      <c r="N3977" t="s">
        <v>11</v>
      </c>
      <c r="O3977" s="78">
        <v>0.99439999999999995</v>
      </c>
      <c r="P3977" s="11">
        <f>ROUND(O3977*L3977,2)</f>
        <v>725.91</v>
      </c>
      <c r="Q3977" s="12">
        <f>IF(N3977="HKD",7.8,IF(N3977="CNY",7.30034,1))</f>
        <v>7.3003400000000003</v>
      </c>
      <c r="R3977" s="14">
        <f>+ROUND(O3977/Q3977,4)</f>
        <v>0.13619999999999999</v>
      </c>
      <c r="S3977" s="13">
        <f>ROUND(R3977*L3977,2)</f>
        <v>99.43</v>
      </c>
      <c r="T3977" s="14" t="s">
        <v>349</v>
      </c>
      <c r="U3977" t="s">
        <v>64</v>
      </c>
    </row>
    <row r="3978" spans="1:21" x14ac:dyDescent="0.2">
      <c r="A3978" t="s">
        <v>7115</v>
      </c>
      <c r="B3978" s="23">
        <v>45866</v>
      </c>
      <c r="C3978" s="23">
        <v>45818</v>
      </c>
      <c r="D3978" t="s">
        <v>5</v>
      </c>
      <c r="E3978" t="s">
        <v>6</v>
      </c>
      <c r="G3978" t="s">
        <v>6472</v>
      </c>
      <c r="H3978" t="s">
        <v>5665</v>
      </c>
      <c r="I3978" t="s">
        <v>5808</v>
      </c>
      <c r="J3978" s="10" t="str">
        <f>+LEFT(U3978,4)</f>
        <v>BOX-</v>
      </c>
      <c r="K3978" t="s">
        <v>10</v>
      </c>
      <c r="L3978" s="52">
        <v>1010</v>
      </c>
      <c r="M3978" t="s">
        <v>1472</v>
      </c>
      <c r="N3978" t="s">
        <v>11</v>
      </c>
      <c r="O3978" s="78">
        <v>2</v>
      </c>
      <c r="P3978" s="11">
        <f>ROUND(O3978*L3978,2)</f>
        <v>2020</v>
      </c>
      <c r="Q3978" s="12">
        <f>IF(N3978="HKD",7.8,IF(N3978="CNY",7.30034,1))</f>
        <v>7.3003400000000003</v>
      </c>
      <c r="R3978" s="14">
        <f>+ROUND(O3978/Q3978,4)</f>
        <v>0.27400000000000002</v>
      </c>
      <c r="S3978" s="13">
        <f>ROUND(R3978*L3978,2)</f>
        <v>276.74</v>
      </c>
      <c r="T3978" s="14" t="s">
        <v>349</v>
      </c>
      <c r="U3978" t="s">
        <v>1</v>
      </c>
    </row>
    <row r="3979" spans="1:21" x14ac:dyDescent="0.2">
      <c r="A3979" t="s">
        <v>7120</v>
      </c>
      <c r="B3979" s="23">
        <v>45866</v>
      </c>
      <c r="C3979" s="23">
        <v>45839</v>
      </c>
      <c r="D3979" t="s">
        <v>651</v>
      </c>
      <c r="E3979" t="s">
        <v>652</v>
      </c>
      <c r="G3979" t="s">
        <v>7540</v>
      </c>
      <c r="H3979" t="s">
        <v>1672</v>
      </c>
      <c r="I3979" t="s">
        <v>1673</v>
      </c>
      <c r="J3979" s="10" t="str">
        <f>+LEFT(U3979,4)</f>
        <v>HDL-</v>
      </c>
      <c r="K3979" t="s">
        <v>10</v>
      </c>
      <c r="L3979" s="52">
        <v>1550</v>
      </c>
      <c r="M3979" t="s">
        <v>1472</v>
      </c>
      <c r="N3979" t="s">
        <v>11</v>
      </c>
      <c r="O3979" s="78">
        <v>2.1269999999999998</v>
      </c>
      <c r="P3979" s="11">
        <f>ROUND(O3979*L3979,2)</f>
        <v>3296.85</v>
      </c>
      <c r="Q3979" s="12">
        <f>IF(N3979="HKD",7.8,IF(N3979="CNY",7.30034,1))</f>
        <v>7.3003400000000003</v>
      </c>
      <c r="R3979" s="14">
        <f>+ROUND(O3979/Q3979,4)</f>
        <v>0.29139999999999999</v>
      </c>
      <c r="S3979" s="13">
        <f>ROUND(R3979*L3979,2)</f>
        <v>451.67</v>
      </c>
      <c r="T3979" s="14" t="s">
        <v>349</v>
      </c>
      <c r="U3979" t="s">
        <v>228</v>
      </c>
    </row>
    <row r="3980" spans="1:21" x14ac:dyDescent="0.2">
      <c r="A3980" t="s">
        <v>7121</v>
      </c>
      <c r="B3980" s="23">
        <v>45866</v>
      </c>
      <c r="C3980" s="23">
        <v>45847</v>
      </c>
      <c r="D3980" t="s">
        <v>651</v>
      </c>
      <c r="E3980" t="s">
        <v>652</v>
      </c>
      <c r="G3980" t="s">
        <v>7540</v>
      </c>
      <c r="H3980" t="s">
        <v>1672</v>
      </c>
      <c r="I3980" t="s">
        <v>1673</v>
      </c>
      <c r="J3980" s="10" t="str">
        <f>+LEFT(U3980,4)</f>
        <v>HDL-</v>
      </c>
      <c r="K3980" t="s">
        <v>10</v>
      </c>
      <c r="L3980" s="52">
        <v>500</v>
      </c>
      <c r="M3980" t="s">
        <v>1472</v>
      </c>
      <c r="N3980" t="s">
        <v>11</v>
      </c>
      <c r="O3980" s="78">
        <v>2.1269999999999998</v>
      </c>
      <c r="P3980" s="11">
        <f>ROUND(O3980*L3980,2)</f>
        <v>1063.5</v>
      </c>
      <c r="Q3980" s="12">
        <f>IF(N3980="HKD",7.8,IF(N3980="CNY",7.30034,1))</f>
        <v>7.3003400000000003</v>
      </c>
      <c r="R3980" s="14">
        <f>+ROUND(O3980/Q3980,4)</f>
        <v>0.29139999999999999</v>
      </c>
      <c r="S3980" s="13">
        <f>ROUND(R3980*L3980,2)</f>
        <v>145.69999999999999</v>
      </c>
      <c r="T3980" s="14" t="s">
        <v>349</v>
      </c>
      <c r="U3980" t="s">
        <v>228</v>
      </c>
    </row>
    <row r="3981" spans="1:21" x14ac:dyDescent="0.2">
      <c r="A3981" t="s">
        <v>7122</v>
      </c>
      <c r="B3981" s="23">
        <v>45866</v>
      </c>
      <c r="C3981" s="23">
        <v>45839</v>
      </c>
      <c r="D3981" t="s">
        <v>28</v>
      </c>
      <c r="E3981" t="s">
        <v>29</v>
      </c>
      <c r="G3981" t="s">
        <v>7529</v>
      </c>
      <c r="H3981" t="s">
        <v>6725</v>
      </c>
      <c r="I3981" t="s">
        <v>6726</v>
      </c>
      <c r="J3981" s="10" t="str">
        <f>+LEFT(U3981,4)</f>
        <v>KNOB</v>
      </c>
      <c r="K3981" t="s">
        <v>10</v>
      </c>
      <c r="L3981" s="52">
        <v>1020</v>
      </c>
      <c r="M3981" t="s">
        <v>1472</v>
      </c>
      <c r="N3981" t="s">
        <v>11</v>
      </c>
      <c r="O3981" s="78">
        <v>2.1463000000000001</v>
      </c>
      <c r="P3981" s="11">
        <f>ROUND(O3981*L3981,2)</f>
        <v>2189.23</v>
      </c>
      <c r="Q3981" s="12">
        <f>IF(N3981="HKD",7.8,IF(N3981="CNY",7.30034,1))</f>
        <v>7.3003400000000003</v>
      </c>
      <c r="R3981" s="14">
        <f>+ROUND(O3981/Q3981,4)</f>
        <v>0.29399999999999998</v>
      </c>
      <c r="S3981" s="13">
        <f>ROUND(R3981*L3981,2)</f>
        <v>299.88</v>
      </c>
      <c r="T3981" s="14" t="s">
        <v>349</v>
      </c>
      <c r="U3981" t="s">
        <v>32</v>
      </c>
    </row>
    <row r="3982" spans="1:21" x14ac:dyDescent="0.2">
      <c r="A3982" t="s">
        <v>7126</v>
      </c>
      <c r="B3982" s="23">
        <v>45866</v>
      </c>
      <c r="C3982" s="23">
        <v>45820</v>
      </c>
      <c r="D3982" t="s">
        <v>28</v>
      </c>
      <c r="E3982" t="s">
        <v>29</v>
      </c>
      <c r="G3982" t="s">
        <v>7529</v>
      </c>
      <c r="H3982" t="s">
        <v>26</v>
      </c>
      <c r="I3982" t="s">
        <v>27</v>
      </c>
      <c r="J3982" s="10" t="str">
        <f>+LEFT(U3982,4)</f>
        <v>KNOB</v>
      </c>
      <c r="K3982" t="s">
        <v>10</v>
      </c>
      <c r="L3982" s="52">
        <v>10000</v>
      </c>
      <c r="M3982" t="s">
        <v>1472</v>
      </c>
      <c r="N3982" t="s">
        <v>11</v>
      </c>
      <c r="O3982" s="78">
        <v>2.2488000000000001</v>
      </c>
      <c r="P3982" s="11">
        <f>ROUND(O3982*L3982,2)</f>
        <v>22488</v>
      </c>
      <c r="Q3982" s="12">
        <f>IF(N3982="HKD",7.8,IF(N3982="CNY",7.30034,1))</f>
        <v>7.3003400000000003</v>
      </c>
      <c r="R3982" s="14">
        <f>+ROUND(O3982/Q3982,4)</f>
        <v>0.308</v>
      </c>
      <c r="S3982" s="13">
        <f>ROUND(R3982*L3982,2)</f>
        <v>3080</v>
      </c>
      <c r="T3982" s="14" t="s">
        <v>349</v>
      </c>
      <c r="U3982" t="s">
        <v>32</v>
      </c>
    </row>
    <row r="3983" spans="1:21" x14ac:dyDescent="0.2">
      <c r="A3983" t="s">
        <v>7275</v>
      </c>
      <c r="B3983" s="23">
        <v>45866</v>
      </c>
      <c r="C3983" s="23">
        <v>45805</v>
      </c>
      <c r="D3983" t="s">
        <v>94</v>
      </c>
      <c r="E3983" t="s">
        <v>95</v>
      </c>
      <c r="G3983" t="s">
        <v>7609</v>
      </c>
      <c r="H3983" t="s">
        <v>3061</v>
      </c>
      <c r="I3983" t="s">
        <v>3277</v>
      </c>
      <c r="J3983" s="10" t="str">
        <f>+LEFT(U3983,4)</f>
        <v>LID-</v>
      </c>
      <c r="K3983" t="s">
        <v>98</v>
      </c>
      <c r="L3983" s="52">
        <v>1280</v>
      </c>
      <c r="M3983" t="s">
        <v>1472</v>
      </c>
      <c r="N3983" t="s">
        <v>11</v>
      </c>
      <c r="O3983" s="78">
        <v>3.7</v>
      </c>
      <c r="P3983" s="11">
        <f>ROUND(O3983*L3983,2)</f>
        <v>4736</v>
      </c>
      <c r="Q3983" s="12">
        <f>IF(N3983="HKD",7.8,IF(N3983="CNY",7.30034,1))</f>
        <v>7.3003400000000003</v>
      </c>
      <c r="R3983" s="14">
        <f>+ROUND(O3983/Q3983,4)</f>
        <v>0.50680000000000003</v>
      </c>
      <c r="S3983" s="13">
        <f>ROUND(R3983*L3983,2)</f>
        <v>648.70000000000005</v>
      </c>
      <c r="T3983" s="14" t="s">
        <v>349</v>
      </c>
      <c r="U3983" t="s">
        <v>368</v>
      </c>
    </row>
    <row r="3984" spans="1:21" x14ac:dyDescent="0.2">
      <c r="A3984" t="s">
        <v>7283</v>
      </c>
      <c r="B3984" s="23">
        <v>45866</v>
      </c>
      <c r="C3984" s="23">
        <v>45847</v>
      </c>
      <c r="D3984" t="s">
        <v>696</v>
      </c>
      <c r="E3984" t="s">
        <v>697</v>
      </c>
      <c r="G3984" t="s">
        <v>7613</v>
      </c>
      <c r="H3984" t="s">
        <v>1537</v>
      </c>
      <c r="I3984" t="s">
        <v>1538</v>
      </c>
      <c r="J3984" s="10" t="s">
        <v>1534</v>
      </c>
      <c r="K3984" t="s">
        <v>10</v>
      </c>
      <c r="L3984" s="52">
        <v>3050</v>
      </c>
      <c r="M3984" t="s">
        <v>1472</v>
      </c>
      <c r="N3984" t="s">
        <v>11</v>
      </c>
      <c r="O3984" s="78">
        <v>3.9188000000000001</v>
      </c>
      <c r="P3984" s="11">
        <f>ROUND(O3984*L3984,2)</f>
        <v>11952.34</v>
      </c>
      <c r="Q3984" s="12">
        <f>IF(N3984="HKD",7.8,IF(N3984="CNY",7.30034,1))</f>
        <v>7.3003400000000003</v>
      </c>
      <c r="R3984" s="14">
        <f>+ROUND(O3984/Q3984,4)</f>
        <v>0.53680000000000005</v>
      </c>
      <c r="S3984" s="13">
        <f>ROUND(R3984*L3984,2)</f>
        <v>1637.24</v>
      </c>
      <c r="T3984" s="14" t="s">
        <v>349</v>
      </c>
      <c r="U3984" t="s">
        <v>36</v>
      </c>
    </row>
    <row r="3985" spans="1:21" x14ac:dyDescent="0.2">
      <c r="A3985" t="s">
        <v>7301</v>
      </c>
      <c r="B3985" s="23">
        <v>45866</v>
      </c>
      <c r="C3985" s="23">
        <v>45818</v>
      </c>
      <c r="D3985" t="s">
        <v>94</v>
      </c>
      <c r="E3985" t="s">
        <v>95</v>
      </c>
      <c r="G3985" t="s">
        <v>7636</v>
      </c>
      <c r="H3985" t="s">
        <v>3162</v>
      </c>
      <c r="I3985" t="s">
        <v>3372</v>
      </c>
      <c r="J3985" s="10" t="str">
        <f>+LEFT(U3985,4)</f>
        <v>LID-</v>
      </c>
      <c r="K3985" t="s">
        <v>98</v>
      </c>
      <c r="L3985" s="52">
        <v>720</v>
      </c>
      <c r="M3985" t="s">
        <v>1472</v>
      </c>
      <c r="N3985" t="s">
        <v>11</v>
      </c>
      <c r="O3985" s="78">
        <v>4.26</v>
      </c>
      <c r="P3985" s="11">
        <f>ROUND(O3985*L3985,2)</f>
        <v>3067.2</v>
      </c>
      <c r="Q3985" s="12">
        <f>IF(N3985="HKD",7.8,IF(N3985="CNY",7.30034,1))</f>
        <v>7.3003400000000003</v>
      </c>
      <c r="R3985" s="14">
        <f>+ROUND(O3985/Q3985,4)</f>
        <v>0.58350000000000002</v>
      </c>
      <c r="S3985" s="13">
        <f>ROUND(R3985*L3985,2)</f>
        <v>420.12</v>
      </c>
      <c r="T3985" s="14" t="s">
        <v>349</v>
      </c>
      <c r="U3985" t="s">
        <v>368</v>
      </c>
    </row>
    <row r="3986" spans="1:21" x14ac:dyDescent="0.2">
      <c r="A3986" t="s">
        <v>7310</v>
      </c>
      <c r="B3986" s="23">
        <v>45866</v>
      </c>
      <c r="C3986" s="23">
        <v>45803</v>
      </c>
      <c r="D3986" t="s">
        <v>651</v>
      </c>
      <c r="E3986" t="s">
        <v>652</v>
      </c>
      <c r="G3986" t="s">
        <v>7540</v>
      </c>
      <c r="H3986" t="s">
        <v>1758</v>
      </c>
      <c r="I3986" t="s">
        <v>1759</v>
      </c>
      <c r="J3986" s="10" t="str">
        <f>+LEFT(U3986,4)</f>
        <v>KNOB</v>
      </c>
      <c r="K3986" t="s">
        <v>10</v>
      </c>
      <c r="L3986" s="52">
        <v>5600</v>
      </c>
      <c r="M3986" t="s">
        <v>1472</v>
      </c>
      <c r="N3986" t="s">
        <v>11</v>
      </c>
      <c r="O3986" s="78">
        <v>4.4320000000000004</v>
      </c>
      <c r="P3986" s="11">
        <f>ROUND(O3986*L3986,2)</f>
        <v>24819.200000000001</v>
      </c>
      <c r="Q3986" s="12">
        <f>IF(N3986="HKD",7.8,IF(N3986="CNY",7.30034,1))</f>
        <v>7.3003400000000003</v>
      </c>
      <c r="R3986" s="14">
        <f>+ROUND(O3986/Q3986,4)</f>
        <v>0.60709999999999997</v>
      </c>
      <c r="S3986" s="13">
        <f>ROUND(R3986*L3986,2)</f>
        <v>3399.76</v>
      </c>
      <c r="T3986" s="14" t="s">
        <v>349</v>
      </c>
      <c r="U3986" t="s">
        <v>32</v>
      </c>
    </row>
    <row r="3987" spans="1:21" x14ac:dyDescent="0.2">
      <c r="A3987" t="s">
        <v>7311</v>
      </c>
      <c r="B3987" s="23">
        <v>45866</v>
      </c>
      <c r="C3987" s="23">
        <v>45839</v>
      </c>
      <c r="D3987" t="s">
        <v>28</v>
      </c>
      <c r="E3987" t="s">
        <v>29</v>
      </c>
      <c r="G3987" t="s">
        <v>7529</v>
      </c>
      <c r="H3987" t="s">
        <v>6810</v>
      </c>
      <c r="I3987" t="s">
        <v>6811</v>
      </c>
      <c r="J3987" s="10" t="str">
        <f>+LEFT(U3987,4)</f>
        <v>KNOB</v>
      </c>
      <c r="K3987" t="s">
        <v>10</v>
      </c>
      <c r="L3987" s="52">
        <v>1020</v>
      </c>
      <c r="M3987" t="s">
        <v>1472</v>
      </c>
      <c r="N3987" t="s">
        <v>11</v>
      </c>
      <c r="O3987" s="78">
        <v>4.4642999999999997</v>
      </c>
      <c r="P3987" s="11">
        <f>ROUND(O3987*L3987,2)</f>
        <v>4553.59</v>
      </c>
      <c r="Q3987" s="12">
        <f>IF(N3987="HKD",7.8,IF(N3987="CNY",7.30034,1))</f>
        <v>7.3003400000000003</v>
      </c>
      <c r="R3987" s="14">
        <f>+ROUND(O3987/Q3987,4)</f>
        <v>0.61150000000000004</v>
      </c>
      <c r="S3987" s="13">
        <f>ROUND(R3987*L3987,2)</f>
        <v>623.73</v>
      </c>
      <c r="T3987" s="14" t="s">
        <v>349</v>
      </c>
      <c r="U3987" t="s">
        <v>32</v>
      </c>
    </row>
    <row r="3988" spans="1:21" x14ac:dyDescent="0.2">
      <c r="A3988" t="s">
        <v>4205</v>
      </c>
      <c r="B3988" s="23">
        <v>45866</v>
      </c>
      <c r="C3988" s="23">
        <v>45695</v>
      </c>
      <c r="D3988" t="s">
        <v>696</v>
      </c>
      <c r="E3988" t="s">
        <v>697</v>
      </c>
      <c r="G3988" t="s">
        <v>7664</v>
      </c>
      <c r="H3988" t="s">
        <v>694</v>
      </c>
      <c r="I3988" t="s">
        <v>695</v>
      </c>
      <c r="J3988" s="10" t="s">
        <v>1534</v>
      </c>
      <c r="K3988" t="s">
        <v>10</v>
      </c>
      <c r="L3988" s="52">
        <v>200</v>
      </c>
      <c r="M3988" t="s">
        <v>1472</v>
      </c>
      <c r="N3988" t="s">
        <v>11</v>
      </c>
      <c r="O3988" s="78">
        <v>5.49</v>
      </c>
      <c r="P3988" s="11">
        <f>ROUND(O3988*L3988,2)</f>
        <v>1098</v>
      </c>
      <c r="Q3988" s="12">
        <f>IF(N3988="HKD",7.8,IF(N3988="CNY",7.30034,1))</f>
        <v>7.3003400000000003</v>
      </c>
      <c r="R3988" s="14">
        <f>+ROUND(O3988/Q3988,4)</f>
        <v>0.752</v>
      </c>
      <c r="S3988" s="13">
        <f>ROUND(R3988*L3988,2)</f>
        <v>150.4</v>
      </c>
      <c r="T3988" s="14" t="s">
        <v>349</v>
      </c>
      <c r="U3988" t="s">
        <v>36</v>
      </c>
    </row>
    <row r="3989" spans="1:21" x14ac:dyDescent="0.2">
      <c r="A3989" t="s">
        <v>4205</v>
      </c>
      <c r="B3989" s="23">
        <v>45866</v>
      </c>
      <c r="C3989" s="23">
        <v>45695</v>
      </c>
      <c r="D3989" t="s">
        <v>696</v>
      </c>
      <c r="E3989" t="s">
        <v>697</v>
      </c>
      <c r="G3989" t="s">
        <v>7665</v>
      </c>
      <c r="H3989" t="s">
        <v>694</v>
      </c>
      <c r="I3989" t="s">
        <v>695</v>
      </c>
      <c r="J3989" s="10" t="s">
        <v>1534</v>
      </c>
      <c r="K3989" t="s">
        <v>10</v>
      </c>
      <c r="L3989" s="52">
        <v>-200</v>
      </c>
      <c r="M3989" t="s">
        <v>1472</v>
      </c>
      <c r="N3989" t="s">
        <v>11</v>
      </c>
      <c r="O3989" s="78">
        <v>5.49</v>
      </c>
      <c r="P3989" s="11">
        <f>ROUND(O3989*L3989,2)</f>
        <v>-1098</v>
      </c>
      <c r="Q3989" s="12">
        <f>IF(N3989="HKD",7.8,IF(N3989="CNY",7.30034,1))</f>
        <v>7.3003400000000003</v>
      </c>
      <c r="R3989" s="14">
        <f>+ROUND(O3989/Q3989,4)</f>
        <v>0.752</v>
      </c>
      <c r="S3989" s="13">
        <f>ROUND(R3989*L3989,2)</f>
        <v>-150.4</v>
      </c>
      <c r="T3989" s="14" t="s">
        <v>349</v>
      </c>
      <c r="U3989" t="s">
        <v>36</v>
      </c>
    </row>
    <row r="3990" spans="1:21" x14ac:dyDescent="0.2">
      <c r="A3990" t="s">
        <v>5228</v>
      </c>
      <c r="B3990" s="23">
        <v>45866</v>
      </c>
      <c r="C3990" s="23">
        <v>45786</v>
      </c>
      <c r="D3990" t="s">
        <v>696</v>
      </c>
      <c r="E3990" t="s">
        <v>697</v>
      </c>
      <c r="G3990" t="s">
        <v>7664</v>
      </c>
      <c r="H3990" t="s">
        <v>1782</v>
      </c>
      <c r="I3990" t="s">
        <v>1783</v>
      </c>
      <c r="J3990" s="10" t="str">
        <f>+LEFT(U3990,4)</f>
        <v>GLID</v>
      </c>
      <c r="K3990" t="s">
        <v>10</v>
      </c>
      <c r="L3990" s="52">
        <v>100</v>
      </c>
      <c r="M3990" t="s">
        <v>1472</v>
      </c>
      <c r="N3990" t="s">
        <v>11</v>
      </c>
      <c r="O3990" s="78">
        <v>5.8975999999999997</v>
      </c>
      <c r="P3990" s="11">
        <f>ROUND(O3990*L3990,2)</f>
        <v>589.76</v>
      </c>
      <c r="Q3990" s="12">
        <f>IF(N3990="HKD",7.8,IF(N3990="CNY",7.30034,1))</f>
        <v>7.3003400000000003</v>
      </c>
      <c r="R3990" s="14">
        <f>+ROUND(O3990/Q3990,4)</f>
        <v>0.80789999999999995</v>
      </c>
      <c r="S3990" s="13">
        <f>ROUND(R3990*L3990,2)</f>
        <v>80.790000000000006</v>
      </c>
      <c r="T3990" s="14" t="s">
        <v>349</v>
      </c>
      <c r="U3990" t="s">
        <v>78</v>
      </c>
    </row>
    <row r="3991" spans="1:21" x14ac:dyDescent="0.2">
      <c r="A3991" t="s">
        <v>5228</v>
      </c>
      <c r="B3991" s="23">
        <v>45866</v>
      </c>
      <c r="C3991" s="23">
        <v>45786</v>
      </c>
      <c r="D3991" t="s">
        <v>696</v>
      </c>
      <c r="E3991" t="s">
        <v>697</v>
      </c>
      <c r="G3991" t="s">
        <v>7665</v>
      </c>
      <c r="H3991" t="s">
        <v>1782</v>
      </c>
      <c r="I3991" t="s">
        <v>1783</v>
      </c>
      <c r="J3991" s="10" t="str">
        <f>+LEFT(U3991,4)</f>
        <v>GLID</v>
      </c>
      <c r="K3991" t="s">
        <v>10</v>
      </c>
      <c r="L3991" s="52">
        <v>-100</v>
      </c>
      <c r="M3991" t="s">
        <v>1472</v>
      </c>
      <c r="N3991" t="s">
        <v>11</v>
      </c>
      <c r="O3991" s="78">
        <v>5.8975999999999997</v>
      </c>
      <c r="P3991" s="11">
        <f>ROUND(O3991*L3991,2)</f>
        <v>-589.76</v>
      </c>
      <c r="Q3991" s="12">
        <f>IF(N3991="HKD",7.8,IF(N3991="CNY",7.30034,1))</f>
        <v>7.3003400000000003</v>
      </c>
      <c r="R3991" s="14">
        <f>+ROUND(O3991/Q3991,4)</f>
        <v>0.80789999999999995</v>
      </c>
      <c r="S3991" s="13">
        <f>ROUND(R3991*L3991,2)</f>
        <v>-80.790000000000006</v>
      </c>
      <c r="T3991" s="14" t="s">
        <v>349</v>
      </c>
      <c r="U3991" t="s">
        <v>78</v>
      </c>
    </row>
    <row r="3992" spans="1:21" x14ac:dyDescent="0.2">
      <c r="A3992" t="s">
        <v>7357</v>
      </c>
      <c r="B3992" s="23">
        <v>45866</v>
      </c>
      <c r="C3992" s="23">
        <v>45839</v>
      </c>
      <c r="D3992" t="s">
        <v>696</v>
      </c>
      <c r="E3992" t="s">
        <v>697</v>
      </c>
      <c r="G3992" t="s">
        <v>7670</v>
      </c>
      <c r="H3992" t="s">
        <v>1782</v>
      </c>
      <c r="I3992" t="s">
        <v>1783</v>
      </c>
      <c r="J3992" s="10" t="str">
        <f>+LEFT(U3992,4)</f>
        <v>GLID</v>
      </c>
      <c r="K3992" t="s">
        <v>10</v>
      </c>
      <c r="L3992" s="52">
        <v>1000</v>
      </c>
      <c r="M3992" t="s">
        <v>1472</v>
      </c>
      <c r="N3992" t="s">
        <v>11</v>
      </c>
      <c r="O3992" s="78">
        <v>5.8975999999999997</v>
      </c>
      <c r="P3992" s="11">
        <f>ROUND(O3992*L3992,2)</f>
        <v>5897.6</v>
      </c>
      <c r="Q3992" s="12">
        <f>IF(N3992="HKD",7.8,IF(N3992="CNY",7.30034,1))</f>
        <v>7.3003400000000003</v>
      </c>
      <c r="R3992" s="14">
        <f>+ROUND(O3992/Q3992,4)</f>
        <v>0.80789999999999995</v>
      </c>
      <c r="S3992" s="13">
        <f>ROUND(R3992*L3992,2)</f>
        <v>807.9</v>
      </c>
      <c r="T3992" s="14" t="s">
        <v>349</v>
      </c>
      <c r="U3992" t="s">
        <v>78</v>
      </c>
    </row>
    <row r="3993" spans="1:21" x14ac:dyDescent="0.2">
      <c r="A3993" t="s">
        <v>7358</v>
      </c>
      <c r="B3993" s="23">
        <v>45866</v>
      </c>
      <c r="C3993" s="23">
        <v>45839</v>
      </c>
      <c r="D3993" t="s">
        <v>696</v>
      </c>
      <c r="E3993" t="s">
        <v>697</v>
      </c>
      <c r="G3993" t="s">
        <v>7670</v>
      </c>
      <c r="H3993" t="s">
        <v>6839</v>
      </c>
      <c r="I3993" t="s">
        <v>6840</v>
      </c>
      <c r="J3993" s="10" t="str">
        <f>+LEFT(U3993,4)</f>
        <v>GLID</v>
      </c>
      <c r="K3993" t="s">
        <v>10</v>
      </c>
      <c r="L3993" s="52">
        <v>1030</v>
      </c>
      <c r="M3993" t="s">
        <v>1472</v>
      </c>
      <c r="N3993" t="s">
        <v>11</v>
      </c>
      <c r="O3993" s="78">
        <v>5.8975999999999997</v>
      </c>
      <c r="P3993" s="11">
        <f>ROUND(O3993*L3993,2)</f>
        <v>6074.53</v>
      </c>
      <c r="Q3993" s="12">
        <f>IF(N3993="HKD",7.8,IF(N3993="CNY",7.30034,1))</f>
        <v>7.3003400000000003</v>
      </c>
      <c r="R3993" s="14">
        <f>+ROUND(O3993/Q3993,4)</f>
        <v>0.80789999999999995</v>
      </c>
      <c r="S3993" s="13">
        <f>ROUND(R3993*L3993,2)</f>
        <v>832.14</v>
      </c>
      <c r="T3993" s="14" t="s">
        <v>349</v>
      </c>
      <c r="U3993" t="s">
        <v>78</v>
      </c>
    </row>
    <row r="3994" spans="1:21" x14ac:dyDescent="0.2">
      <c r="A3994" t="s">
        <v>7359</v>
      </c>
      <c r="B3994" s="23">
        <v>45866</v>
      </c>
      <c r="C3994" s="23">
        <v>45847</v>
      </c>
      <c r="D3994" t="s">
        <v>696</v>
      </c>
      <c r="E3994" t="s">
        <v>697</v>
      </c>
      <c r="G3994" t="s">
        <v>7670</v>
      </c>
      <c r="H3994" t="s">
        <v>1782</v>
      </c>
      <c r="I3994" t="s">
        <v>1783</v>
      </c>
      <c r="J3994" s="10" t="str">
        <f>+LEFT(U3994,4)</f>
        <v>GLID</v>
      </c>
      <c r="K3994" t="s">
        <v>10</v>
      </c>
      <c r="L3994" s="52">
        <v>3050</v>
      </c>
      <c r="M3994" t="s">
        <v>1472</v>
      </c>
      <c r="N3994" t="s">
        <v>11</v>
      </c>
      <c r="O3994" s="78">
        <v>5.8975999999999997</v>
      </c>
      <c r="P3994" s="11">
        <f>ROUND(O3994*L3994,2)</f>
        <v>17987.68</v>
      </c>
      <c r="Q3994" s="12">
        <f>IF(N3994="HKD",7.8,IF(N3994="CNY",7.30034,1))</f>
        <v>7.3003400000000003</v>
      </c>
      <c r="R3994" s="14">
        <f>+ROUND(O3994/Q3994,4)</f>
        <v>0.80789999999999995</v>
      </c>
      <c r="S3994" s="13">
        <f>ROUND(R3994*L3994,2)</f>
        <v>2464.1</v>
      </c>
      <c r="T3994" s="14" t="s">
        <v>349</v>
      </c>
      <c r="U3994" t="s">
        <v>78</v>
      </c>
    </row>
    <row r="3995" spans="1:21" x14ac:dyDescent="0.2">
      <c r="A3995" t="s">
        <v>2376</v>
      </c>
      <c r="B3995" s="23">
        <v>45866</v>
      </c>
      <c r="C3995" s="23">
        <v>45695</v>
      </c>
      <c r="D3995" t="s">
        <v>696</v>
      </c>
      <c r="E3995" t="s">
        <v>697</v>
      </c>
      <c r="G3995" t="s">
        <v>7664</v>
      </c>
      <c r="H3995" t="s">
        <v>700</v>
      </c>
      <c r="I3995" t="s">
        <v>701</v>
      </c>
      <c r="J3995" s="10" t="s">
        <v>1534</v>
      </c>
      <c r="K3995" t="s">
        <v>10</v>
      </c>
      <c r="L3995" s="52">
        <v>300</v>
      </c>
      <c r="M3995" t="s">
        <v>1472</v>
      </c>
      <c r="N3995" t="s">
        <v>11</v>
      </c>
      <c r="O3995" s="78">
        <v>6.01</v>
      </c>
      <c r="P3995" s="11">
        <f>ROUND(O3995*L3995,2)</f>
        <v>1803</v>
      </c>
      <c r="Q3995" s="12">
        <f>IF(N3995="HKD",7.8,IF(N3995="CNY",7.30034,1))</f>
        <v>7.3003400000000003</v>
      </c>
      <c r="R3995" s="14">
        <f>+ROUND(O3995/Q3995,4)</f>
        <v>0.82320000000000004</v>
      </c>
      <c r="S3995" s="13">
        <f>ROUND(R3995*L3995,2)</f>
        <v>246.96</v>
      </c>
      <c r="T3995" s="14" t="s">
        <v>349</v>
      </c>
      <c r="U3995" t="s">
        <v>36</v>
      </c>
    </row>
    <row r="3996" spans="1:21" x14ac:dyDescent="0.2">
      <c r="A3996" t="s">
        <v>2376</v>
      </c>
      <c r="B3996" s="23">
        <v>45866</v>
      </c>
      <c r="C3996" s="23">
        <v>45695</v>
      </c>
      <c r="D3996" t="s">
        <v>696</v>
      </c>
      <c r="E3996" t="s">
        <v>697</v>
      </c>
      <c r="G3996" t="s">
        <v>7665</v>
      </c>
      <c r="H3996" t="s">
        <v>700</v>
      </c>
      <c r="I3996" t="s">
        <v>701</v>
      </c>
      <c r="J3996" s="10" t="s">
        <v>1534</v>
      </c>
      <c r="K3996" t="s">
        <v>10</v>
      </c>
      <c r="L3996" s="52">
        <v>-300</v>
      </c>
      <c r="M3996" t="s">
        <v>1472</v>
      </c>
      <c r="N3996" t="s">
        <v>11</v>
      </c>
      <c r="O3996" s="78">
        <v>6.01</v>
      </c>
      <c r="P3996" s="11">
        <f>ROUND(O3996*L3996,2)</f>
        <v>-1803</v>
      </c>
      <c r="Q3996" s="12">
        <f>IF(N3996="HKD",7.8,IF(N3996="CNY",7.30034,1))</f>
        <v>7.3003400000000003</v>
      </c>
      <c r="R3996" s="14">
        <f>+ROUND(O3996/Q3996,4)</f>
        <v>0.82320000000000004</v>
      </c>
      <c r="S3996" s="13">
        <f>ROUND(R3996*L3996,2)</f>
        <v>-246.96</v>
      </c>
      <c r="T3996" s="14" t="s">
        <v>349</v>
      </c>
      <c r="U3996" t="s">
        <v>36</v>
      </c>
    </row>
    <row r="3997" spans="1:21" x14ac:dyDescent="0.2">
      <c r="A3997" t="s">
        <v>7389</v>
      </c>
      <c r="B3997" s="23">
        <v>45866</v>
      </c>
      <c r="C3997" s="23">
        <v>45847</v>
      </c>
      <c r="D3997" t="s">
        <v>696</v>
      </c>
      <c r="E3997" t="s">
        <v>697</v>
      </c>
      <c r="G3997" t="s">
        <v>7670</v>
      </c>
      <c r="H3997" t="s">
        <v>3173</v>
      </c>
      <c r="I3997" t="s">
        <v>3380</v>
      </c>
      <c r="J3997" s="10" t="str">
        <f>+LEFT(U3997,4)</f>
        <v>GLID</v>
      </c>
      <c r="K3997" t="s">
        <v>10</v>
      </c>
      <c r="L3997" s="52">
        <v>1020</v>
      </c>
      <c r="M3997" t="s">
        <v>1472</v>
      </c>
      <c r="N3997" t="s">
        <v>11</v>
      </c>
      <c r="O3997" s="78">
        <v>6.9063999999999997</v>
      </c>
      <c r="P3997" s="11">
        <f>ROUND(O3997*L3997,2)</f>
        <v>7044.53</v>
      </c>
      <c r="Q3997" s="12">
        <f>IF(N3997="HKD",7.8,IF(N3997="CNY",7.30034,1))</f>
        <v>7.3003400000000003</v>
      </c>
      <c r="R3997" s="14">
        <f>+ROUND(O3997/Q3997,4)</f>
        <v>0.94599999999999995</v>
      </c>
      <c r="S3997" s="13">
        <f>ROUND(R3997*L3997,2)</f>
        <v>964.92</v>
      </c>
      <c r="T3997" s="14" t="s">
        <v>349</v>
      </c>
      <c r="U3997" t="s">
        <v>78</v>
      </c>
    </row>
    <row r="3998" spans="1:21" x14ac:dyDescent="0.2">
      <c r="A3998" t="s">
        <v>7399</v>
      </c>
      <c r="B3998" s="23">
        <v>45866</v>
      </c>
      <c r="C3998" s="23">
        <v>45803</v>
      </c>
      <c r="D3998" t="s">
        <v>252</v>
      </c>
      <c r="E3998" t="s">
        <v>253</v>
      </c>
      <c r="G3998" t="s">
        <v>7696</v>
      </c>
      <c r="H3998" t="s">
        <v>1786</v>
      </c>
      <c r="I3998" t="s">
        <v>1787</v>
      </c>
      <c r="J3998" s="10" t="str">
        <f>+LEFT(U3998,4)</f>
        <v>MISC</v>
      </c>
      <c r="K3998" t="s">
        <v>10</v>
      </c>
      <c r="L3998" s="52">
        <v>1510</v>
      </c>
      <c r="M3998" t="s">
        <v>1472</v>
      </c>
      <c r="N3998" t="s">
        <v>11</v>
      </c>
      <c r="O3998" s="78">
        <v>7.48</v>
      </c>
      <c r="P3998" s="11">
        <f>ROUND(O3998*L3998,2)</f>
        <v>11294.8</v>
      </c>
      <c r="Q3998" s="12">
        <f>IF(N3998="HKD",7.8,IF(N3998="CNY",7.30034,1))</f>
        <v>7.3003400000000003</v>
      </c>
      <c r="R3998" s="14">
        <f>+ROUND(O3998/Q3998,4)</f>
        <v>1.0246</v>
      </c>
      <c r="S3998" s="13">
        <f>ROUND(R3998*L3998,2)</f>
        <v>1547.15</v>
      </c>
      <c r="T3998" s="14" t="s">
        <v>349</v>
      </c>
      <c r="U3998" t="s">
        <v>25</v>
      </c>
    </row>
    <row r="3999" spans="1:21" x14ac:dyDescent="0.2">
      <c r="A3999" t="s">
        <v>7400</v>
      </c>
      <c r="B3999" s="23">
        <v>45866</v>
      </c>
      <c r="C3999" s="23">
        <v>45847</v>
      </c>
      <c r="D3999" t="s">
        <v>696</v>
      </c>
      <c r="E3999" t="s">
        <v>697</v>
      </c>
      <c r="G3999" t="s">
        <v>7670</v>
      </c>
      <c r="H3999" t="s">
        <v>4767</v>
      </c>
      <c r="I3999" t="s">
        <v>4768</v>
      </c>
      <c r="J3999" s="10" t="str">
        <f>+LEFT(U3999,4)</f>
        <v>GLID</v>
      </c>
      <c r="K3999" t="s">
        <v>10</v>
      </c>
      <c r="L3999" s="52">
        <v>1040</v>
      </c>
      <c r="M3999" t="s">
        <v>1472</v>
      </c>
      <c r="N3999" t="s">
        <v>11</v>
      </c>
      <c r="O3999" s="78">
        <v>7.6048</v>
      </c>
      <c r="P3999" s="11">
        <f>ROUND(O3999*L3999,2)</f>
        <v>7908.99</v>
      </c>
      <c r="Q3999" s="12">
        <f>IF(N3999="HKD",7.8,IF(N3999="CNY",7.30034,1))</f>
        <v>7.3003400000000003</v>
      </c>
      <c r="R3999" s="14">
        <f>+ROUND(O3999/Q3999,4)</f>
        <v>1.0417000000000001</v>
      </c>
      <c r="S3999" s="13">
        <f>ROUND(R3999*L3999,2)</f>
        <v>1083.3699999999999</v>
      </c>
      <c r="T3999" s="14" t="s">
        <v>349</v>
      </c>
      <c r="U3999" t="s">
        <v>78</v>
      </c>
    </row>
    <row r="4000" spans="1:21" x14ac:dyDescent="0.2">
      <c r="A4000" t="s">
        <v>7406</v>
      </c>
      <c r="B4000" s="23">
        <v>45866</v>
      </c>
      <c r="C4000" s="23">
        <v>45818</v>
      </c>
      <c r="D4000" t="s">
        <v>981</v>
      </c>
      <c r="E4000" t="s">
        <v>982</v>
      </c>
      <c r="G4000" t="s">
        <v>7700</v>
      </c>
      <c r="H4000" t="s">
        <v>6855</v>
      </c>
      <c r="I4000" t="s">
        <v>6856</v>
      </c>
      <c r="J4000" s="10" t="str">
        <f>+LEFT(U4000,4)</f>
        <v>HDL-</v>
      </c>
      <c r="K4000" t="s">
        <v>10</v>
      </c>
      <c r="L4000" s="52">
        <v>500</v>
      </c>
      <c r="M4000" t="s">
        <v>1472</v>
      </c>
      <c r="N4000" t="s">
        <v>11</v>
      </c>
      <c r="O4000" s="78">
        <v>8.0838999999999999</v>
      </c>
      <c r="P4000" s="11">
        <f>ROUND(O4000*L4000,2)</f>
        <v>4041.95</v>
      </c>
      <c r="Q4000" s="12">
        <f>IF(N4000="HKD",7.8,IF(N4000="CNY",7.30034,1))</f>
        <v>7.3003400000000003</v>
      </c>
      <c r="R4000" s="14">
        <f>+ROUND(O4000/Q4000,4)</f>
        <v>1.1073</v>
      </c>
      <c r="S4000" s="13">
        <f>ROUND(R4000*L4000,2)</f>
        <v>553.65</v>
      </c>
      <c r="T4000" s="14" t="s">
        <v>349</v>
      </c>
      <c r="U4000" t="s">
        <v>228</v>
      </c>
    </row>
    <row r="4001" spans="1:21" x14ac:dyDescent="0.2">
      <c r="A4001" t="s">
        <v>7407</v>
      </c>
      <c r="B4001" s="23">
        <v>45866</v>
      </c>
      <c r="C4001" s="23">
        <v>45818</v>
      </c>
      <c r="D4001" t="s">
        <v>981</v>
      </c>
      <c r="E4001" t="s">
        <v>982</v>
      </c>
      <c r="G4001" t="s">
        <v>7700</v>
      </c>
      <c r="H4001" t="s">
        <v>4772</v>
      </c>
      <c r="I4001" t="s">
        <v>4773</v>
      </c>
      <c r="J4001" s="10" t="str">
        <f>+LEFT(U4001,4)</f>
        <v>HDL-</v>
      </c>
      <c r="K4001" t="s">
        <v>10</v>
      </c>
      <c r="L4001" s="52">
        <v>500</v>
      </c>
      <c r="M4001" t="s">
        <v>1472</v>
      </c>
      <c r="N4001" t="s">
        <v>11</v>
      </c>
      <c r="O4001" s="78">
        <v>8.0838999999999999</v>
      </c>
      <c r="P4001" s="11">
        <f>ROUND(O4001*L4001,2)</f>
        <v>4041.95</v>
      </c>
      <c r="Q4001" s="12">
        <f>IF(N4001="HKD",7.8,IF(N4001="CNY",7.30034,1))</f>
        <v>7.3003400000000003</v>
      </c>
      <c r="R4001" s="14">
        <f>+ROUND(O4001/Q4001,4)</f>
        <v>1.1073</v>
      </c>
      <c r="S4001" s="13">
        <f>ROUND(R4001*L4001,2)</f>
        <v>553.65</v>
      </c>
      <c r="T4001" s="14" t="s">
        <v>349</v>
      </c>
      <c r="U4001" t="s">
        <v>228</v>
      </c>
    </row>
    <row r="4002" spans="1:21" x14ac:dyDescent="0.2">
      <c r="A4002" t="s">
        <v>7408</v>
      </c>
      <c r="B4002" s="23">
        <v>45866</v>
      </c>
      <c r="C4002" s="23">
        <v>45818</v>
      </c>
      <c r="D4002" t="s">
        <v>981</v>
      </c>
      <c r="E4002" t="s">
        <v>982</v>
      </c>
      <c r="G4002" t="s">
        <v>7700</v>
      </c>
      <c r="H4002" t="s">
        <v>6857</v>
      </c>
      <c r="I4002" t="s">
        <v>6858</v>
      </c>
      <c r="J4002" s="10" t="str">
        <f>+LEFT(U4002,4)</f>
        <v>HDL-</v>
      </c>
      <c r="K4002" t="s">
        <v>10</v>
      </c>
      <c r="L4002" s="52">
        <v>510</v>
      </c>
      <c r="M4002" t="s">
        <v>1472</v>
      </c>
      <c r="N4002" t="s">
        <v>11</v>
      </c>
      <c r="O4002" s="78">
        <v>8.0838999999999999</v>
      </c>
      <c r="P4002" s="11">
        <f>ROUND(O4002*L4002,2)</f>
        <v>4122.79</v>
      </c>
      <c r="Q4002" s="12">
        <f>IF(N4002="HKD",7.8,IF(N4002="CNY",7.30034,1))</f>
        <v>7.3003400000000003</v>
      </c>
      <c r="R4002" s="14">
        <f>+ROUND(O4002/Q4002,4)</f>
        <v>1.1073</v>
      </c>
      <c r="S4002" s="13">
        <f>ROUND(R4002*L4002,2)</f>
        <v>564.72</v>
      </c>
      <c r="T4002" s="14" t="s">
        <v>349</v>
      </c>
      <c r="U4002" t="s">
        <v>228</v>
      </c>
    </row>
    <row r="4003" spans="1:21" x14ac:dyDescent="0.2">
      <c r="A4003" t="s">
        <v>7412</v>
      </c>
      <c r="B4003" s="23">
        <v>45866</v>
      </c>
      <c r="C4003" s="23">
        <v>45847</v>
      </c>
      <c r="D4003" t="s">
        <v>696</v>
      </c>
      <c r="E4003" t="s">
        <v>697</v>
      </c>
      <c r="G4003" t="s">
        <v>7670</v>
      </c>
      <c r="H4003" t="s">
        <v>3174</v>
      </c>
      <c r="I4003" t="s">
        <v>3381</v>
      </c>
      <c r="J4003" s="10" t="str">
        <f>+LEFT(U4003,4)</f>
        <v>GLID</v>
      </c>
      <c r="K4003" t="s">
        <v>10</v>
      </c>
      <c r="L4003" s="52">
        <v>1020</v>
      </c>
      <c r="M4003" t="s">
        <v>1472</v>
      </c>
      <c r="N4003" t="s">
        <v>11</v>
      </c>
      <c r="O4003" s="78">
        <v>8.3711000000000002</v>
      </c>
      <c r="P4003" s="11">
        <f>ROUND(O4003*L4003,2)</f>
        <v>8538.52</v>
      </c>
      <c r="Q4003" s="12">
        <f>IF(N4003="HKD",7.8,IF(N4003="CNY",7.30034,1))</f>
        <v>7.3003400000000003</v>
      </c>
      <c r="R4003" s="14">
        <f>+ROUND(O4003/Q4003,4)</f>
        <v>1.1467000000000001</v>
      </c>
      <c r="S4003" s="13">
        <f>ROUND(R4003*L4003,2)</f>
        <v>1169.6300000000001</v>
      </c>
      <c r="T4003" s="14" t="s">
        <v>349</v>
      </c>
      <c r="U4003" t="s">
        <v>78</v>
      </c>
    </row>
    <row r="4004" spans="1:21" x14ac:dyDescent="0.2">
      <c r="A4004" t="s">
        <v>7413</v>
      </c>
      <c r="B4004" s="23">
        <v>45866</v>
      </c>
      <c r="C4004" s="23">
        <v>45813</v>
      </c>
      <c r="D4004" t="s">
        <v>263</v>
      </c>
      <c r="E4004" t="s">
        <v>0</v>
      </c>
      <c r="G4004" t="s">
        <v>7702</v>
      </c>
      <c r="H4004" t="s">
        <v>6861</v>
      </c>
      <c r="I4004" t="s">
        <v>5866</v>
      </c>
      <c r="J4004" s="10" t="str">
        <f>+LEFT(U4004,4)</f>
        <v>SHDL</v>
      </c>
      <c r="K4004" t="s">
        <v>10</v>
      </c>
      <c r="L4004" s="52">
        <v>1250</v>
      </c>
      <c r="M4004" t="s">
        <v>1472</v>
      </c>
      <c r="N4004" t="s">
        <v>11</v>
      </c>
      <c r="O4004" s="78">
        <v>8.7162000000000006</v>
      </c>
      <c r="P4004" s="11">
        <f>ROUND(O4004*L4004,2)</f>
        <v>10895.25</v>
      </c>
      <c r="Q4004" s="12">
        <f>IF(N4004="HKD",7.8,IF(N4004="CNY",7.30034,1))</f>
        <v>7.3003400000000003</v>
      </c>
      <c r="R4004" s="14">
        <f>+ROUND(O4004/Q4004,4)</f>
        <v>1.1939</v>
      </c>
      <c r="S4004" s="13">
        <f>ROUND(R4004*L4004,2)</f>
        <v>1492.38</v>
      </c>
      <c r="T4004" s="14" t="s">
        <v>349</v>
      </c>
      <c r="U4004" t="s">
        <v>722</v>
      </c>
    </row>
    <row r="4005" spans="1:21" x14ac:dyDescent="0.2">
      <c r="A4005" t="s">
        <v>7423</v>
      </c>
      <c r="B4005" s="23">
        <v>45866</v>
      </c>
      <c r="C4005" s="23">
        <v>45817</v>
      </c>
      <c r="D4005" t="s">
        <v>263</v>
      </c>
      <c r="E4005" t="s">
        <v>0</v>
      </c>
      <c r="G4005" t="s">
        <v>7702</v>
      </c>
      <c r="H4005" t="s">
        <v>6864</v>
      </c>
      <c r="I4005" t="s">
        <v>6865</v>
      </c>
      <c r="J4005" s="10" t="str">
        <f>+LEFT(U4005,4)</f>
        <v>LHDL</v>
      </c>
      <c r="K4005" t="s">
        <v>10</v>
      </c>
      <c r="L4005" s="52">
        <v>1100</v>
      </c>
      <c r="M4005" t="s">
        <v>1472</v>
      </c>
      <c r="N4005" t="s">
        <v>11</v>
      </c>
      <c r="O4005" s="78">
        <v>9.5239999999999991</v>
      </c>
      <c r="P4005" s="11">
        <f>ROUND(O4005*L4005,2)</f>
        <v>10476.4</v>
      </c>
      <c r="Q4005" s="12">
        <f>IF(N4005="HKD",7.8,IF(N4005="CNY",7.30034,1))</f>
        <v>7.3003400000000003</v>
      </c>
      <c r="R4005" s="14">
        <f>+ROUND(O4005/Q4005,4)</f>
        <v>1.3046</v>
      </c>
      <c r="S4005" s="13">
        <f>ROUND(R4005*L4005,2)</f>
        <v>1435.06</v>
      </c>
      <c r="T4005" s="14" t="s">
        <v>349</v>
      </c>
      <c r="U4005" t="s">
        <v>125</v>
      </c>
    </row>
    <row r="4006" spans="1:21" x14ac:dyDescent="0.2">
      <c r="A4006" t="s">
        <v>7424</v>
      </c>
      <c r="B4006" s="23">
        <v>45866</v>
      </c>
      <c r="C4006" s="23">
        <v>45817</v>
      </c>
      <c r="D4006" t="s">
        <v>263</v>
      </c>
      <c r="E4006" t="s">
        <v>0</v>
      </c>
      <c r="G4006" t="s">
        <v>7702</v>
      </c>
      <c r="H4006" t="s">
        <v>6866</v>
      </c>
      <c r="I4006" t="s">
        <v>6867</v>
      </c>
      <c r="J4006" s="10" t="str">
        <f>+LEFT(U4006,4)</f>
        <v>LHDL</v>
      </c>
      <c r="K4006" t="s">
        <v>10</v>
      </c>
      <c r="L4006" s="52">
        <v>1200</v>
      </c>
      <c r="M4006" t="s">
        <v>1472</v>
      </c>
      <c r="N4006" t="s">
        <v>11</v>
      </c>
      <c r="O4006" s="78">
        <v>9.5239999999999991</v>
      </c>
      <c r="P4006" s="11">
        <f>ROUND(O4006*L4006,2)</f>
        <v>11428.8</v>
      </c>
      <c r="Q4006" s="12">
        <f>IF(N4006="HKD",7.8,IF(N4006="CNY",7.30034,1))</f>
        <v>7.3003400000000003</v>
      </c>
      <c r="R4006" s="14">
        <f>+ROUND(O4006/Q4006,4)</f>
        <v>1.3046</v>
      </c>
      <c r="S4006" s="13">
        <f>ROUND(R4006*L4006,2)</f>
        <v>1565.52</v>
      </c>
      <c r="T4006" s="14" t="s">
        <v>349</v>
      </c>
      <c r="U4006" t="s">
        <v>125</v>
      </c>
    </row>
    <row r="4007" spans="1:21" x14ac:dyDescent="0.2">
      <c r="A4007" t="s">
        <v>7425</v>
      </c>
      <c r="B4007" s="23">
        <v>45866</v>
      </c>
      <c r="C4007" s="23">
        <v>45817</v>
      </c>
      <c r="D4007" t="s">
        <v>263</v>
      </c>
      <c r="E4007" t="s">
        <v>0</v>
      </c>
      <c r="G4007" t="s">
        <v>7702</v>
      </c>
      <c r="H4007" t="s">
        <v>6868</v>
      </c>
      <c r="I4007" t="s">
        <v>6869</v>
      </c>
      <c r="J4007" s="10" t="str">
        <f>+LEFT(U4007,4)</f>
        <v>LHDL</v>
      </c>
      <c r="K4007" t="s">
        <v>10</v>
      </c>
      <c r="L4007" s="52">
        <v>1300</v>
      </c>
      <c r="M4007" t="s">
        <v>1472</v>
      </c>
      <c r="N4007" t="s">
        <v>11</v>
      </c>
      <c r="O4007" s="78">
        <v>9.5239999999999991</v>
      </c>
      <c r="P4007" s="11">
        <f>ROUND(O4007*L4007,2)</f>
        <v>12381.2</v>
      </c>
      <c r="Q4007" s="12">
        <f>IF(N4007="HKD",7.8,IF(N4007="CNY",7.30034,1))</f>
        <v>7.3003400000000003</v>
      </c>
      <c r="R4007" s="14">
        <f>+ROUND(O4007/Q4007,4)</f>
        <v>1.3046</v>
      </c>
      <c r="S4007" s="13">
        <f>ROUND(R4007*L4007,2)</f>
        <v>1695.98</v>
      </c>
      <c r="T4007" s="14" t="s">
        <v>349</v>
      </c>
      <c r="U4007" t="s">
        <v>125</v>
      </c>
    </row>
    <row r="4008" spans="1:21" x14ac:dyDescent="0.2">
      <c r="A4008" t="s">
        <v>7426</v>
      </c>
      <c r="B4008" s="23">
        <v>45866</v>
      </c>
      <c r="C4008" s="23">
        <v>45817</v>
      </c>
      <c r="D4008" t="s">
        <v>263</v>
      </c>
      <c r="E4008" t="s">
        <v>0</v>
      </c>
      <c r="G4008" t="s">
        <v>7702</v>
      </c>
      <c r="H4008" t="s">
        <v>6870</v>
      </c>
      <c r="I4008" t="s">
        <v>6871</v>
      </c>
      <c r="J4008" s="10" t="str">
        <f>+LEFT(U4008,4)</f>
        <v>LHDL</v>
      </c>
      <c r="K4008" t="s">
        <v>10</v>
      </c>
      <c r="L4008" s="52">
        <v>2200</v>
      </c>
      <c r="M4008" t="s">
        <v>1472</v>
      </c>
      <c r="N4008" t="s">
        <v>11</v>
      </c>
      <c r="O4008" s="78">
        <v>9.5239999999999991</v>
      </c>
      <c r="P4008" s="11">
        <f>ROUND(O4008*L4008,2)</f>
        <v>20952.8</v>
      </c>
      <c r="Q4008" s="12">
        <f>IF(N4008="HKD",7.8,IF(N4008="CNY",7.30034,1))</f>
        <v>7.3003400000000003</v>
      </c>
      <c r="R4008" s="14">
        <f>+ROUND(O4008/Q4008,4)</f>
        <v>1.3046</v>
      </c>
      <c r="S4008" s="13">
        <f>ROUND(R4008*L4008,2)</f>
        <v>2870.12</v>
      </c>
      <c r="T4008" s="14" t="s">
        <v>349</v>
      </c>
      <c r="U4008" t="s">
        <v>125</v>
      </c>
    </row>
    <row r="4009" spans="1:21" x14ac:dyDescent="0.2">
      <c r="A4009" t="s">
        <v>7452</v>
      </c>
      <c r="B4009" s="23">
        <v>45866</v>
      </c>
      <c r="C4009" s="23">
        <v>45840</v>
      </c>
      <c r="D4009" t="s">
        <v>6399</v>
      </c>
      <c r="E4009" t="s">
        <v>6400</v>
      </c>
      <c r="G4009" t="s">
        <v>7726</v>
      </c>
      <c r="H4009" t="s">
        <v>6892</v>
      </c>
      <c r="I4009" t="s">
        <v>6893</v>
      </c>
      <c r="J4009" s="10" t="str">
        <f>+LEFT(U4009,4)</f>
        <v>PAN-</v>
      </c>
      <c r="K4009" t="s">
        <v>98</v>
      </c>
      <c r="L4009" s="52">
        <v>331</v>
      </c>
      <c r="M4009" t="s">
        <v>1472</v>
      </c>
      <c r="N4009" t="s">
        <v>11</v>
      </c>
      <c r="O4009" s="78">
        <v>46</v>
      </c>
      <c r="P4009" s="11">
        <f>ROUND(O4009*L4009,2)</f>
        <v>15226</v>
      </c>
      <c r="Q4009" s="12">
        <f>IF(N4009="HKD",7.8,IF(N4009="CNY",7.30034,1))</f>
        <v>7.3003400000000003</v>
      </c>
      <c r="R4009" s="14">
        <f>+ROUND(O4009/Q4009,4)</f>
        <v>6.3010999999999999</v>
      </c>
      <c r="S4009" s="13">
        <f>ROUND(R4009*L4009,2)</f>
        <v>2085.66</v>
      </c>
      <c r="T4009" s="14" t="s">
        <v>349</v>
      </c>
      <c r="U4009" t="s">
        <v>6644</v>
      </c>
    </row>
    <row r="4010" spans="1:21" x14ac:dyDescent="0.2">
      <c r="A4010" t="s">
        <v>6952</v>
      </c>
      <c r="B4010" s="23">
        <v>45867</v>
      </c>
      <c r="C4010" s="23">
        <v>45847</v>
      </c>
      <c r="D4010" t="s">
        <v>162</v>
      </c>
      <c r="E4010" t="s">
        <v>163</v>
      </c>
      <c r="G4010" t="s">
        <v>7498</v>
      </c>
      <c r="H4010" t="s">
        <v>606</v>
      </c>
      <c r="I4010" t="s">
        <v>607</v>
      </c>
      <c r="J4010" s="10" t="str">
        <f>+LEFT(U4010,4)</f>
        <v>SCR-</v>
      </c>
      <c r="K4010" t="s">
        <v>10</v>
      </c>
      <c r="L4010" s="52">
        <v>8000</v>
      </c>
      <c r="M4010" t="s">
        <v>1472</v>
      </c>
      <c r="N4010" t="s">
        <v>11</v>
      </c>
      <c r="O4010" s="78">
        <v>6.9000000000000006E-2</v>
      </c>
      <c r="P4010" s="11">
        <f>ROUND(O4010*L4010,2)</f>
        <v>552</v>
      </c>
      <c r="Q4010" s="12">
        <f>IF(N4010="HKD",7.8,IF(N4010="CNY",7.30034,1))</f>
        <v>7.3003400000000003</v>
      </c>
      <c r="R4010" s="14">
        <f>+ROUND(O4010/Q4010,4)</f>
        <v>9.4999999999999998E-3</v>
      </c>
      <c r="S4010" s="13">
        <f>ROUND(R4010*L4010,2)</f>
        <v>76</v>
      </c>
      <c r="T4010" s="14" t="s">
        <v>349</v>
      </c>
      <c r="U4010" t="s">
        <v>166</v>
      </c>
    </row>
    <row r="4011" spans="1:21" x14ac:dyDescent="0.2">
      <c r="A4011" t="s">
        <v>6953</v>
      </c>
      <c r="B4011" s="23">
        <v>45867</v>
      </c>
      <c r="C4011" s="23">
        <v>45803</v>
      </c>
      <c r="D4011" t="s">
        <v>162</v>
      </c>
      <c r="E4011" t="s">
        <v>163</v>
      </c>
      <c r="G4011" t="s">
        <v>7498</v>
      </c>
      <c r="H4011" t="s">
        <v>592</v>
      </c>
      <c r="I4011" t="s">
        <v>593</v>
      </c>
      <c r="J4011" s="10" t="str">
        <f>+LEFT(U4011,4)</f>
        <v>SCR-</v>
      </c>
      <c r="K4011" t="s">
        <v>10</v>
      </c>
      <c r="L4011" s="52">
        <v>5650</v>
      </c>
      <c r="M4011" t="s">
        <v>1472</v>
      </c>
      <c r="N4011" t="s">
        <v>11</v>
      </c>
      <c r="O4011" s="78">
        <v>7.0000000000000007E-2</v>
      </c>
      <c r="P4011" s="11">
        <f>ROUND(O4011*L4011,2)</f>
        <v>395.5</v>
      </c>
      <c r="Q4011" s="12">
        <f>IF(N4011="HKD",7.8,IF(N4011="CNY",7.30034,1))</f>
        <v>7.3003400000000003</v>
      </c>
      <c r="R4011" s="14">
        <f>+ROUND(O4011/Q4011,4)</f>
        <v>9.5999999999999992E-3</v>
      </c>
      <c r="S4011" s="13">
        <f>ROUND(R4011*L4011,2)</f>
        <v>54.24</v>
      </c>
      <c r="T4011" s="14" t="s">
        <v>349</v>
      </c>
      <c r="U4011" t="s">
        <v>166</v>
      </c>
    </row>
    <row r="4012" spans="1:21" x14ac:dyDescent="0.2">
      <c r="A4012" t="s">
        <v>6955</v>
      </c>
      <c r="B4012" s="23">
        <v>45867</v>
      </c>
      <c r="C4012" s="23">
        <v>45839</v>
      </c>
      <c r="D4012" t="s">
        <v>162</v>
      </c>
      <c r="E4012" t="s">
        <v>163</v>
      </c>
      <c r="G4012" t="s">
        <v>7498</v>
      </c>
      <c r="H4012" t="s">
        <v>6673</v>
      </c>
      <c r="I4012" t="s">
        <v>6674</v>
      </c>
      <c r="J4012" s="10" t="str">
        <f>+LEFT(U4012,4)</f>
        <v>SCR-</v>
      </c>
      <c r="K4012" t="s">
        <v>10</v>
      </c>
      <c r="L4012" s="52">
        <v>1100</v>
      </c>
      <c r="M4012" t="s">
        <v>1472</v>
      </c>
      <c r="N4012" t="s">
        <v>11</v>
      </c>
      <c r="O4012" s="78">
        <v>8.3000000000000004E-2</v>
      </c>
      <c r="P4012" s="11">
        <f>ROUND(O4012*L4012,2)</f>
        <v>91.3</v>
      </c>
      <c r="Q4012" s="12">
        <f>IF(N4012="HKD",7.8,IF(N4012="CNY",7.30034,1))</f>
        <v>7.3003400000000003</v>
      </c>
      <c r="R4012" s="14">
        <f>+ROUND(O4012/Q4012,4)</f>
        <v>1.14E-2</v>
      </c>
      <c r="S4012" s="13">
        <f>ROUND(R4012*L4012,2)</f>
        <v>12.54</v>
      </c>
      <c r="T4012" s="14" t="s">
        <v>349</v>
      </c>
      <c r="U4012" t="s">
        <v>166</v>
      </c>
    </row>
    <row r="4013" spans="1:21" x14ac:dyDescent="0.2">
      <c r="A4013" t="s">
        <v>6964</v>
      </c>
      <c r="B4013" s="23">
        <v>45867</v>
      </c>
      <c r="C4013" s="23">
        <v>45839</v>
      </c>
      <c r="D4013" t="s">
        <v>162</v>
      </c>
      <c r="E4013" t="s">
        <v>163</v>
      </c>
      <c r="G4013" t="s">
        <v>7498</v>
      </c>
      <c r="H4013" t="s">
        <v>578</v>
      </c>
      <c r="I4013" t="s">
        <v>579</v>
      </c>
      <c r="J4013" s="10" t="str">
        <f>+LEFT(U4013,4)</f>
        <v>SCR-</v>
      </c>
      <c r="K4013" t="s">
        <v>10</v>
      </c>
      <c r="L4013" s="52">
        <v>3100</v>
      </c>
      <c r="M4013" t="s">
        <v>1472</v>
      </c>
      <c r="N4013" t="s">
        <v>11</v>
      </c>
      <c r="O4013" s="78">
        <v>9.8000000000000004E-2</v>
      </c>
      <c r="P4013" s="11">
        <f>ROUND(O4013*L4013,2)</f>
        <v>303.8</v>
      </c>
      <c r="Q4013" s="12">
        <f>IF(N4013="HKD",7.8,IF(N4013="CNY",7.30034,1))</f>
        <v>7.3003400000000003</v>
      </c>
      <c r="R4013" s="14">
        <f>+ROUND(O4013/Q4013,4)</f>
        <v>1.34E-2</v>
      </c>
      <c r="S4013" s="13">
        <f>ROUND(R4013*L4013,2)</f>
        <v>41.54</v>
      </c>
      <c r="T4013" s="14" t="s">
        <v>349</v>
      </c>
      <c r="U4013" t="s">
        <v>166</v>
      </c>
    </row>
    <row r="4014" spans="1:21" x14ac:dyDescent="0.2">
      <c r="A4014" t="s">
        <v>7055</v>
      </c>
      <c r="B4014" s="23">
        <v>45867</v>
      </c>
      <c r="C4014" s="23">
        <v>45855</v>
      </c>
      <c r="D4014" t="s">
        <v>121</v>
      </c>
      <c r="E4014" t="s">
        <v>122</v>
      </c>
      <c r="G4014" t="s">
        <v>7543</v>
      </c>
      <c r="H4014" t="s">
        <v>1548</v>
      </c>
      <c r="I4014" t="s">
        <v>1531</v>
      </c>
      <c r="J4014" s="10" t="s">
        <v>1525</v>
      </c>
      <c r="K4014" t="s">
        <v>10</v>
      </c>
      <c r="L4014" s="52">
        <v>2600</v>
      </c>
      <c r="M4014" t="s">
        <v>1472</v>
      </c>
      <c r="N4014" t="s">
        <v>11</v>
      </c>
      <c r="O4014" s="78">
        <v>0.8</v>
      </c>
      <c r="P4014" s="11">
        <f>ROUND(O4014*L4014,2)</f>
        <v>2080</v>
      </c>
      <c r="Q4014" s="12">
        <f>IF(N4014="HKD",7.8,IF(N4014="CNY",7.30034,1))</f>
        <v>7.3003400000000003</v>
      </c>
      <c r="R4014" s="14">
        <f>+ROUND(O4014/Q4014,4)</f>
        <v>0.1096</v>
      </c>
      <c r="S4014" s="13">
        <f>ROUND(R4014*L4014,2)</f>
        <v>284.95999999999998</v>
      </c>
      <c r="T4014" s="14" t="s">
        <v>349</v>
      </c>
      <c r="U4014" t="s">
        <v>36</v>
      </c>
    </row>
    <row r="4015" spans="1:21" x14ac:dyDescent="0.2">
      <c r="A4015" t="s">
        <v>7056</v>
      </c>
      <c r="B4015" s="23">
        <v>45867</v>
      </c>
      <c r="C4015" s="23">
        <v>45856</v>
      </c>
      <c r="D4015" t="s">
        <v>121</v>
      </c>
      <c r="E4015" t="s">
        <v>122</v>
      </c>
      <c r="G4015" t="s">
        <v>7543</v>
      </c>
      <c r="H4015" t="s">
        <v>1306</v>
      </c>
      <c r="I4015" t="s">
        <v>1307</v>
      </c>
      <c r="J4015" s="10" t="s">
        <v>1525</v>
      </c>
      <c r="K4015" t="s">
        <v>10</v>
      </c>
      <c r="L4015" s="52">
        <v>2050</v>
      </c>
      <c r="M4015" t="s">
        <v>1472</v>
      </c>
      <c r="N4015" t="s">
        <v>11</v>
      </c>
      <c r="O4015" s="78">
        <v>0.8</v>
      </c>
      <c r="P4015" s="11">
        <f>ROUND(O4015*L4015,2)</f>
        <v>1640</v>
      </c>
      <c r="Q4015" s="12">
        <f>IF(N4015="HKD",7.8,IF(N4015="CNY",7.30034,1))</f>
        <v>7.3003400000000003</v>
      </c>
      <c r="R4015" s="14">
        <f>+ROUND(O4015/Q4015,4)</f>
        <v>0.1096</v>
      </c>
      <c r="S4015" s="13">
        <f>ROUND(R4015*L4015,2)</f>
        <v>224.68</v>
      </c>
      <c r="T4015" s="14" t="s">
        <v>349</v>
      </c>
      <c r="U4015" t="s">
        <v>36</v>
      </c>
    </row>
    <row r="4016" spans="1:21" x14ac:dyDescent="0.2">
      <c r="A4016" t="s">
        <v>7136</v>
      </c>
      <c r="B4016" s="23">
        <v>45867</v>
      </c>
      <c r="C4016" s="23">
        <v>45861</v>
      </c>
      <c r="D4016" t="s">
        <v>5</v>
      </c>
      <c r="E4016" t="s">
        <v>6</v>
      </c>
      <c r="G4016" t="s">
        <v>7572</v>
      </c>
      <c r="H4016" t="s">
        <v>3603</v>
      </c>
      <c r="I4016" t="s">
        <v>3604</v>
      </c>
      <c r="J4016" s="10" t="str">
        <f>+LEFT(U4016,4)</f>
        <v>SHTS</v>
      </c>
      <c r="K4016" t="s">
        <v>10</v>
      </c>
      <c r="L4016" s="52">
        <v>1010</v>
      </c>
      <c r="M4016" t="s">
        <v>1472</v>
      </c>
      <c r="N4016" t="s">
        <v>11</v>
      </c>
      <c r="O4016" s="78">
        <v>2.5</v>
      </c>
      <c r="P4016" s="11">
        <f>ROUND(O4016*L4016,2)</f>
        <v>2525</v>
      </c>
      <c r="Q4016" s="12">
        <f>IF(N4016="HKD",7.8,IF(N4016="CNY",7.30034,1))</f>
        <v>7.3003400000000003</v>
      </c>
      <c r="R4016" s="14">
        <f>+ROUND(O4016/Q4016,4)</f>
        <v>0.34239999999999998</v>
      </c>
      <c r="S4016" s="13">
        <f>ROUND(R4016*L4016,2)</f>
        <v>345.82</v>
      </c>
      <c r="T4016" s="14" t="s">
        <v>349</v>
      </c>
      <c r="U4016" t="s">
        <v>9</v>
      </c>
    </row>
    <row r="4017" spans="1:21" x14ac:dyDescent="0.2">
      <c r="A4017" t="s">
        <v>7137</v>
      </c>
      <c r="B4017" s="23">
        <v>45867</v>
      </c>
      <c r="C4017" s="23">
        <v>45839</v>
      </c>
      <c r="D4017" t="s">
        <v>149</v>
      </c>
      <c r="E4017" t="s">
        <v>150</v>
      </c>
      <c r="G4017" t="s">
        <v>7573</v>
      </c>
      <c r="H4017" t="s">
        <v>4650</v>
      </c>
      <c r="I4017" t="s">
        <v>4651</v>
      </c>
      <c r="J4017" s="10" t="str">
        <f>+LEFT(U4017,4)</f>
        <v>GLID</v>
      </c>
      <c r="K4017" t="s">
        <v>10</v>
      </c>
      <c r="L4017" s="52">
        <v>1030</v>
      </c>
      <c r="M4017" t="s">
        <v>1472</v>
      </c>
      <c r="N4017" t="s">
        <v>11</v>
      </c>
      <c r="O4017" s="78">
        <v>2.5051000000000001</v>
      </c>
      <c r="P4017" s="11">
        <f>ROUND(O4017*L4017,2)</f>
        <v>2580.25</v>
      </c>
      <c r="Q4017" s="12">
        <f>IF(N4017="HKD",7.8,IF(N4017="CNY",7.30034,1))</f>
        <v>7.3003400000000003</v>
      </c>
      <c r="R4017" s="14">
        <f>+ROUND(O4017/Q4017,4)</f>
        <v>0.34310000000000002</v>
      </c>
      <c r="S4017" s="13">
        <f>ROUND(R4017*L4017,2)</f>
        <v>353.39</v>
      </c>
      <c r="T4017" s="14" t="s">
        <v>349</v>
      </c>
      <c r="U4017" t="s">
        <v>78</v>
      </c>
    </row>
    <row r="4018" spans="1:21" x14ac:dyDescent="0.2">
      <c r="A4018" t="s">
        <v>7138</v>
      </c>
      <c r="B4018" s="23">
        <v>45867</v>
      </c>
      <c r="C4018" s="23">
        <v>45847</v>
      </c>
      <c r="D4018" t="s">
        <v>149</v>
      </c>
      <c r="E4018" t="s">
        <v>150</v>
      </c>
      <c r="G4018" t="s">
        <v>7573</v>
      </c>
      <c r="H4018" t="s">
        <v>4650</v>
      </c>
      <c r="I4018" t="s">
        <v>4651</v>
      </c>
      <c r="J4018" s="10" t="str">
        <f>+LEFT(U4018,4)</f>
        <v>GLID</v>
      </c>
      <c r="K4018" t="s">
        <v>10</v>
      </c>
      <c r="L4018" s="52">
        <v>1000</v>
      </c>
      <c r="M4018" t="s">
        <v>1472</v>
      </c>
      <c r="N4018" t="s">
        <v>11</v>
      </c>
      <c r="O4018" s="78">
        <v>2.5051000000000001</v>
      </c>
      <c r="P4018" s="11">
        <f>ROUND(O4018*L4018,2)</f>
        <v>2505.1</v>
      </c>
      <c r="Q4018" s="12">
        <f>IF(N4018="HKD",7.8,IF(N4018="CNY",7.30034,1))</f>
        <v>7.3003400000000003</v>
      </c>
      <c r="R4018" s="14">
        <f>+ROUND(O4018/Q4018,4)</f>
        <v>0.34310000000000002</v>
      </c>
      <c r="S4018" s="13">
        <f>ROUND(R4018*L4018,2)</f>
        <v>343.1</v>
      </c>
      <c r="T4018" s="14" t="s">
        <v>349</v>
      </c>
      <c r="U4018" t="s">
        <v>78</v>
      </c>
    </row>
    <row r="4019" spans="1:21" x14ac:dyDescent="0.2">
      <c r="A4019" t="s">
        <v>7140</v>
      </c>
      <c r="B4019" s="23">
        <v>45867</v>
      </c>
      <c r="C4019" s="23">
        <v>45847</v>
      </c>
      <c r="D4019" t="s">
        <v>149</v>
      </c>
      <c r="E4019" t="s">
        <v>150</v>
      </c>
      <c r="G4019" t="s">
        <v>7573</v>
      </c>
      <c r="H4019" t="s">
        <v>1686</v>
      </c>
      <c r="I4019" t="s">
        <v>1188</v>
      </c>
      <c r="J4019" s="10" t="str">
        <f>+LEFT(U4019,4)</f>
        <v>GLID</v>
      </c>
      <c r="K4019" t="s">
        <v>10</v>
      </c>
      <c r="L4019" s="52">
        <v>500</v>
      </c>
      <c r="M4019" t="s">
        <v>1472</v>
      </c>
      <c r="N4019" t="s">
        <v>11</v>
      </c>
      <c r="O4019" s="78">
        <v>2.5366</v>
      </c>
      <c r="P4019" s="11">
        <f>ROUND(O4019*L4019,2)</f>
        <v>1268.3</v>
      </c>
      <c r="Q4019" s="12">
        <f>IF(N4019="HKD",7.8,IF(N4019="CNY",7.30034,1))</f>
        <v>7.3003400000000003</v>
      </c>
      <c r="R4019" s="14">
        <f>+ROUND(O4019/Q4019,4)</f>
        <v>0.34749999999999998</v>
      </c>
      <c r="S4019" s="13">
        <f>ROUND(R4019*L4019,2)</f>
        <v>173.75</v>
      </c>
      <c r="T4019" s="14" t="s">
        <v>349</v>
      </c>
      <c r="U4019" t="s">
        <v>78</v>
      </c>
    </row>
    <row r="4020" spans="1:21" x14ac:dyDescent="0.2">
      <c r="A4020" t="s">
        <v>7149</v>
      </c>
      <c r="B4020" s="23">
        <v>45867</v>
      </c>
      <c r="C4020" s="23">
        <v>45847</v>
      </c>
      <c r="D4020" t="s">
        <v>149</v>
      </c>
      <c r="E4020" t="s">
        <v>150</v>
      </c>
      <c r="G4020" t="s">
        <v>7573</v>
      </c>
      <c r="H4020" t="s">
        <v>3168</v>
      </c>
      <c r="I4020" t="s">
        <v>787</v>
      </c>
      <c r="J4020" s="10" t="str">
        <f>+LEFT(U4020,4)</f>
        <v>GLID</v>
      </c>
      <c r="K4020" t="s">
        <v>10</v>
      </c>
      <c r="L4020" s="52">
        <v>500</v>
      </c>
      <c r="M4020" t="s">
        <v>1472</v>
      </c>
      <c r="N4020" t="s">
        <v>11</v>
      </c>
      <c r="O4020" s="78">
        <v>2.7372999999999998</v>
      </c>
      <c r="P4020" s="11">
        <f>ROUND(O4020*L4020,2)</f>
        <v>1368.65</v>
      </c>
      <c r="Q4020" s="12">
        <f>IF(N4020="HKD",7.8,IF(N4020="CNY",7.30034,1))</f>
        <v>7.3003400000000003</v>
      </c>
      <c r="R4020" s="14">
        <f>+ROUND(O4020/Q4020,4)</f>
        <v>0.375</v>
      </c>
      <c r="S4020" s="13">
        <f>ROUND(R4020*L4020,2)</f>
        <v>187.5</v>
      </c>
      <c r="T4020" s="14" t="s">
        <v>349</v>
      </c>
      <c r="U4020" t="s">
        <v>78</v>
      </c>
    </row>
    <row r="4021" spans="1:21" x14ac:dyDescent="0.2">
      <c r="A4021" t="s">
        <v>7152</v>
      </c>
      <c r="B4021" s="23">
        <v>45867</v>
      </c>
      <c r="C4021" s="23">
        <v>45861</v>
      </c>
      <c r="D4021" t="s">
        <v>5</v>
      </c>
      <c r="E4021" t="s">
        <v>6</v>
      </c>
      <c r="G4021" t="s">
        <v>7572</v>
      </c>
      <c r="H4021" t="s">
        <v>1660</v>
      </c>
      <c r="I4021" t="s">
        <v>1661</v>
      </c>
      <c r="J4021" s="10" t="str">
        <f>+LEFT(U4021,4)</f>
        <v>SHTS</v>
      </c>
      <c r="K4021" t="s">
        <v>10</v>
      </c>
      <c r="L4021" s="52">
        <v>1010</v>
      </c>
      <c r="M4021" t="s">
        <v>1472</v>
      </c>
      <c r="N4021" t="s">
        <v>11</v>
      </c>
      <c r="O4021" s="78">
        <v>2.78</v>
      </c>
      <c r="P4021" s="11">
        <f>ROUND(O4021*L4021,2)</f>
        <v>2807.8</v>
      </c>
      <c r="Q4021" s="12">
        <f>IF(N4021="HKD",7.8,IF(N4021="CNY",7.30034,1))</f>
        <v>7.3003400000000003</v>
      </c>
      <c r="R4021" s="14">
        <f>+ROUND(O4021/Q4021,4)</f>
        <v>0.38080000000000003</v>
      </c>
      <c r="S4021" s="13">
        <f>ROUND(R4021*L4021,2)</f>
        <v>384.61</v>
      </c>
      <c r="T4021" s="14" t="s">
        <v>349</v>
      </c>
      <c r="U4021" t="s">
        <v>9</v>
      </c>
    </row>
    <row r="4022" spans="1:21" x14ac:dyDescent="0.2">
      <c r="A4022" t="s">
        <v>7154</v>
      </c>
      <c r="B4022" s="23">
        <v>45867</v>
      </c>
      <c r="C4022" s="23">
        <v>45847</v>
      </c>
      <c r="D4022" t="s">
        <v>149</v>
      </c>
      <c r="E4022" t="s">
        <v>150</v>
      </c>
      <c r="G4022" t="s">
        <v>7573</v>
      </c>
      <c r="H4022" t="s">
        <v>4656</v>
      </c>
      <c r="I4022" t="s">
        <v>4657</v>
      </c>
      <c r="J4022" s="10" t="str">
        <f>+LEFT(U4022,4)</f>
        <v>GLID</v>
      </c>
      <c r="K4022" t="s">
        <v>10</v>
      </c>
      <c r="L4022" s="52">
        <v>1000</v>
      </c>
      <c r="M4022" t="s">
        <v>1472</v>
      </c>
      <c r="N4022" t="s">
        <v>11</v>
      </c>
      <c r="O4022" s="78">
        <v>2.8224</v>
      </c>
      <c r="P4022" s="11">
        <f>ROUND(O4022*L4022,2)</f>
        <v>2822.4</v>
      </c>
      <c r="Q4022" s="12">
        <f>IF(N4022="HKD",7.8,IF(N4022="CNY",7.30034,1))</f>
        <v>7.3003400000000003</v>
      </c>
      <c r="R4022" s="14">
        <f>+ROUND(O4022/Q4022,4)</f>
        <v>0.3866</v>
      </c>
      <c r="S4022" s="13">
        <f>ROUND(R4022*L4022,2)</f>
        <v>386.6</v>
      </c>
      <c r="T4022" s="14" t="s">
        <v>349</v>
      </c>
      <c r="U4022" t="s">
        <v>78</v>
      </c>
    </row>
    <row r="4023" spans="1:21" x14ac:dyDescent="0.2">
      <c r="A4023" t="s">
        <v>7192</v>
      </c>
      <c r="B4023" s="23">
        <v>45867</v>
      </c>
      <c r="C4023" s="23">
        <v>45866</v>
      </c>
      <c r="D4023" t="s">
        <v>5</v>
      </c>
      <c r="E4023" t="s">
        <v>6</v>
      </c>
      <c r="G4023" t="s">
        <v>7583</v>
      </c>
      <c r="H4023" t="s">
        <v>4649</v>
      </c>
      <c r="I4023" t="s">
        <v>377</v>
      </c>
      <c r="J4023" s="10" t="str">
        <f>+LEFT(U4023,4)</f>
        <v>BOX-</v>
      </c>
      <c r="K4023" t="s">
        <v>10</v>
      </c>
      <c r="L4023" s="52">
        <v>1010</v>
      </c>
      <c r="M4023" t="s">
        <v>1472</v>
      </c>
      <c r="N4023" t="s">
        <v>11</v>
      </c>
      <c r="O4023" s="78">
        <v>2.98</v>
      </c>
      <c r="P4023" s="11">
        <f>ROUND(O4023*L4023,2)</f>
        <v>3009.8</v>
      </c>
      <c r="Q4023" s="12">
        <f>IF(N4023="HKD",7.8,IF(N4023="CNY",7.30034,1))</f>
        <v>7.3003400000000003</v>
      </c>
      <c r="R4023" s="14">
        <f>+ROUND(O4023/Q4023,4)</f>
        <v>0.40820000000000001</v>
      </c>
      <c r="S4023" s="13">
        <f>ROUND(R4023*L4023,2)</f>
        <v>412.28</v>
      </c>
      <c r="T4023" s="14" t="s">
        <v>349</v>
      </c>
      <c r="U4023" t="s">
        <v>1</v>
      </c>
    </row>
    <row r="4024" spans="1:21" x14ac:dyDescent="0.2">
      <c r="A4024" t="s">
        <v>7228</v>
      </c>
      <c r="B4024" s="23">
        <v>45867</v>
      </c>
      <c r="C4024" s="23">
        <v>45805</v>
      </c>
      <c r="D4024" t="s">
        <v>94</v>
      </c>
      <c r="E4024" t="s">
        <v>95</v>
      </c>
      <c r="G4024" t="s">
        <v>7595</v>
      </c>
      <c r="H4024" t="s">
        <v>3058</v>
      </c>
      <c r="I4024" t="s">
        <v>3274</v>
      </c>
      <c r="J4024" s="10" t="str">
        <f>+LEFT(U4024,4)</f>
        <v>LID-</v>
      </c>
      <c r="K4024" t="s">
        <v>98</v>
      </c>
      <c r="L4024" s="52">
        <v>2520</v>
      </c>
      <c r="M4024" t="s">
        <v>1472</v>
      </c>
      <c r="N4024" t="s">
        <v>11</v>
      </c>
      <c r="O4024" s="78">
        <v>3.2</v>
      </c>
      <c r="P4024" s="11">
        <f>ROUND(O4024*L4024,2)</f>
        <v>8064</v>
      </c>
      <c r="Q4024" s="12">
        <f>IF(N4024="HKD",7.8,IF(N4024="CNY",7.30034,1))</f>
        <v>7.3003400000000003</v>
      </c>
      <c r="R4024" s="14">
        <f>+ROUND(O4024/Q4024,4)</f>
        <v>0.43830000000000002</v>
      </c>
      <c r="S4024" s="13">
        <f>ROUND(R4024*L4024,2)</f>
        <v>1104.52</v>
      </c>
      <c r="T4024" s="14" t="s">
        <v>349</v>
      </c>
      <c r="U4024" t="s">
        <v>368</v>
      </c>
    </row>
    <row r="4025" spans="1:21" x14ac:dyDescent="0.2">
      <c r="A4025" t="s">
        <v>7231</v>
      </c>
      <c r="B4025" s="23">
        <v>45867</v>
      </c>
      <c r="C4025" s="23">
        <v>45805</v>
      </c>
      <c r="D4025" t="s">
        <v>94</v>
      </c>
      <c r="E4025" t="s">
        <v>95</v>
      </c>
      <c r="G4025" t="s">
        <v>7595</v>
      </c>
      <c r="H4025" t="s">
        <v>1726</v>
      </c>
      <c r="I4025" t="s">
        <v>1727</v>
      </c>
      <c r="J4025" s="10" t="str">
        <f>+LEFT(U4025,4)</f>
        <v>LID-</v>
      </c>
      <c r="K4025" t="s">
        <v>98</v>
      </c>
      <c r="L4025" s="52">
        <v>1480</v>
      </c>
      <c r="M4025" t="s">
        <v>1472</v>
      </c>
      <c r="N4025" t="s">
        <v>11</v>
      </c>
      <c r="O4025" s="78">
        <v>3.3</v>
      </c>
      <c r="P4025" s="11">
        <f>ROUND(O4025*L4025,2)</f>
        <v>4884</v>
      </c>
      <c r="Q4025" s="12">
        <f>IF(N4025="HKD",7.8,IF(N4025="CNY",7.30034,1))</f>
        <v>7.3003400000000003</v>
      </c>
      <c r="R4025" s="14">
        <f>+ROUND(O4025/Q4025,4)</f>
        <v>0.45200000000000001</v>
      </c>
      <c r="S4025" s="13">
        <f>ROUND(R4025*L4025,2)</f>
        <v>668.96</v>
      </c>
      <c r="T4025" s="14" t="s">
        <v>349</v>
      </c>
      <c r="U4025" t="s">
        <v>368</v>
      </c>
    </row>
    <row r="4026" spans="1:21" x14ac:dyDescent="0.2">
      <c r="A4026" t="s">
        <v>7232</v>
      </c>
      <c r="B4026" s="23">
        <v>45867</v>
      </c>
      <c r="C4026" s="23">
        <v>45839</v>
      </c>
      <c r="D4026" t="s">
        <v>149</v>
      </c>
      <c r="E4026" t="s">
        <v>150</v>
      </c>
      <c r="G4026" t="s">
        <v>7573</v>
      </c>
      <c r="H4026" t="s">
        <v>6775</v>
      </c>
      <c r="I4026" t="s">
        <v>6776</v>
      </c>
      <c r="J4026" s="10" t="str">
        <f>+LEFT(U4026,4)</f>
        <v>GLID</v>
      </c>
      <c r="K4026" t="s">
        <v>10</v>
      </c>
      <c r="L4026" s="52">
        <v>1000</v>
      </c>
      <c r="M4026" t="s">
        <v>1472</v>
      </c>
      <c r="N4026" t="s">
        <v>11</v>
      </c>
      <c r="O4026" s="78">
        <v>3.3189000000000002</v>
      </c>
      <c r="P4026" s="11">
        <f>ROUND(O4026*L4026,2)</f>
        <v>3318.9</v>
      </c>
      <c r="Q4026" s="12">
        <f>IF(N4026="HKD",7.8,IF(N4026="CNY",7.30034,1))</f>
        <v>7.3003400000000003</v>
      </c>
      <c r="R4026" s="14">
        <f>+ROUND(O4026/Q4026,4)</f>
        <v>0.4546</v>
      </c>
      <c r="S4026" s="13">
        <f>ROUND(R4026*L4026,2)</f>
        <v>454.6</v>
      </c>
      <c r="T4026" s="14" t="s">
        <v>349</v>
      </c>
      <c r="U4026" t="s">
        <v>78</v>
      </c>
    </row>
    <row r="4027" spans="1:21" x14ac:dyDescent="0.2">
      <c r="A4027" t="s">
        <v>7236</v>
      </c>
      <c r="B4027" s="23">
        <v>45867</v>
      </c>
      <c r="C4027" s="23">
        <v>45821</v>
      </c>
      <c r="D4027" t="s">
        <v>5</v>
      </c>
      <c r="E4027" t="s">
        <v>6</v>
      </c>
      <c r="G4027" t="s">
        <v>7572</v>
      </c>
      <c r="H4027" t="s">
        <v>1730</v>
      </c>
      <c r="I4027" t="s">
        <v>1731</v>
      </c>
      <c r="J4027" s="10" t="str">
        <f>+LEFT(U4027,4)</f>
        <v>SHTS</v>
      </c>
      <c r="K4027" t="s">
        <v>10</v>
      </c>
      <c r="L4027" s="52">
        <v>1010</v>
      </c>
      <c r="M4027" t="s">
        <v>1472</v>
      </c>
      <c r="N4027" t="s">
        <v>11</v>
      </c>
      <c r="O4027" s="78">
        <v>3.4</v>
      </c>
      <c r="P4027" s="11">
        <f>ROUND(O4027*L4027,2)</f>
        <v>3434</v>
      </c>
      <c r="Q4027" s="12">
        <f>IF(N4027="HKD",7.8,IF(N4027="CNY",7.30034,1))</f>
        <v>7.3003400000000003</v>
      </c>
      <c r="R4027" s="14">
        <f>+ROUND(O4027/Q4027,4)</f>
        <v>0.4657</v>
      </c>
      <c r="S4027" s="13">
        <f>ROUND(R4027*L4027,2)</f>
        <v>470.36</v>
      </c>
      <c r="T4027" s="14" t="s">
        <v>349</v>
      </c>
      <c r="U4027" t="s">
        <v>9</v>
      </c>
    </row>
    <row r="4028" spans="1:21" x14ac:dyDescent="0.2">
      <c r="A4028" t="s">
        <v>7247</v>
      </c>
      <c r="B4028" s="23">
        <v>45867</v>
      </c>
      <c r="C4028" s="23">
        <v>45832</v>
      </c>
      <c r="D4028" t="s">
        <v>94</v>
      </c>
      <c r="E4028" t="s">
        <v>95</v>
      </c>
      <c r="G4028" t="s">
        <v>7604</v>
      </c>
      <c r="H4028" t="s">
        <v>6781</v>
      </c>
      <c r="I4028" t="s">
        <v>5838</v>
      </c>
      <c r="J4028" s="10" t="str">
        <f>+LEFT(U4028,4)</f>
        <v>LID-</v>
      </c>
      <c r="K4028" t="s">
        <v>98</v>
      </c>
      <c r="L4028" s="52">
        <v>1000</v>
      </c>
      <c r="M4028" t="s">
        <v>1472</v>
      </c>
      <c r="N4028" t="s">
        <v>11</v>
      </c>
      <c r="O4028" s="78">
        <v>3.6</v>
      </c>
      <c r="P4028" s="11">
        <f>ROUND(O4028*L4028,2)</f>
        <v>3600</v>
      </c>
      <c r="Q4028" s="12">
        <f>IF(N4028="HKD",7.8,IF(N4028="CNY",7.30034,1))</f>
        <v>7.3003400000000003</v>
      </c>
      <c r="R4028" s="14">
        <f>+ROUND(O4028/Q4028,4)</f>
        <v>0.49309999999999998</v>
      </c>
      <c r="S4028" s="13">
        <f>ROUND(R4028*L4028,2)</f>
        <v>493.1</v>
      </c>
      <c r="T4028" s="14" t="s">
        <v>349</v>
      </c>
      <c r="U4028" t="s">
        <v>368</v>
      </c>
    </row>
    <row r="4029" spans="1:21" x14ac:dyDescent="0.2">
      <c r="A4029" t="s">
        <v>7275</v>
      </c>
      <c r="B4029" s="23">
        <v>45867</v>
      </c>
      <c r="C4029" s="23">
        <v>45805</v>
      </c>
      <c r="D4029" t="s">
        <v>94</v>
      </c>
      <c r="E4029" t="s">
        <v>95</v>
      </c>
      <c r="G4029" t="s">
        <v>7595</v>
      </c>
      <c r="H4029" t="s">
        <v>3061</v>
      </c>
      <c r="I4029" t="s">
        <v>3277</v>
      </c>
      <c r="J4029" s="10" t="str">
        <f>+LEFT(U4029,4)</f>
        <v>LID-</v>
      </c>
      <c r="K4029" t="s">
        <v>98</v>
      </c>
      <c r="L4029" s="52">
        <v>1280</v>
      </c>
      <c r="M4029" t="s">
        <v>1472</v>
      </c>
      <c r="N4029" t="s">
        <v>11</v>
      </c>
      <c r="O4029" s="78">
        <v>3.7</v>
      </c>
      <c r="P4029" s="11">
        <f>ROUND(O4029*L4029,2)</f>
        <v>4736</v>
      </c>
      <c r="Q4029" s="12">
        <f>IF(N4029="HKD",7.8,IF(N4029="CNY",7.30034,1))</f>
        <v>7.3003400000000003</v>
      </c>
      <c r="R4029" s="14">
        <f>+ROUND(O4029/Q4029,4)</f>
        <v>0.50680000000000003</v>
      </c>
      <c r="S4029" s="13">
        <f>ROUND(R4029*L4029,2)</f>
        <v>648.70000000000005</v>
      </c>
      <c r="T4029" s="14" t="s">
        <v>349</v>
      </c>
      <c r="U4029" t="s">
        <v>368</v>
      </c>
    </row>
    <row r="4030" spans="1:21" x14ac:dyDescent="0.2">
      <c r="A4030" t="s">
        <v>7278</v>
      </c>
      <c r="B4030" s="23">
        <v>45867</v>
      </c>
      <c r="C4030" s="23">
        <v>45866</v>
      </c>
      <c r="D4030" t="s">
        <v>5</v>
      </c>
      <c r="E4030" t="s">
        <v>6</v>
      </c>
      <c r="G4030" t="s">
        <v>7583</v>
      </c>
      <c r="H4030" t="s">
        <v>6794</v>
      </c>
      <c r="I4030" t="s">
        <v>6795</v>
      </c>
      <c r="J4030" s="10" t="str">
        <f>+LEFT(U4030,4)</f>
        <v>BOX-</v>
      </c>
      <c r="K4030" t="s">
        <v>10</v>
      </c>
      <c r="L4030" s="52">
        <v>1160</v>
      </c>
      <c r="M4030" t="s">
        <v>1472</v>
      </c>
      <c r="N4030" t="s">
        <v>11</v>
      </c>
      <c r="O4030" s="78">
        <v>3.82</v>
      </c>
      <c r="P4030" s="11">
        <f>ROUND(O4030*L4030,2)</f>
        <v>4431.2</v>
      </c>
      <c r="Q4030" s="12">
        <f>IF(N4030="HKD",7.8,IF(N4030="CNY",7.30034,1))</f>
        <v>7.3003400000000003</v>
      </c>
      <c r="R4030" s="14">
        <f>+ROUND(O4030/Q4030,4)</f>
        <v>0.52329999999999999</v>
      </c>
      <c r="S4030" s="13">
        <f>ROUND(R4030*L4030,2)</f>
        <v>607.03</v>
      </c>
      <c r="T4030" s="14" t="s">
        <v>349</v>
      </c>
      <c r="U4030" t="s">
        <v>1</v>
      </c>
    </row>
    <row r="4031" spans="1:21" x14ac:dyDescent="0.2">
      <c r="A4031" t="s">
        <v>7279</v>
      </c>
      <c r="B4031" s="23">
        <v>45867</v>
      </c>
      <c r="C4031" s="23">
        <v>45866</v>
      </c>
      <c r="D4031" t="s">
        <v>5</v>
      </c>
      <c r="E4031" t="s">
        <v>6</v>
      </c>
      <c r="G4031" t="s">
        <v>7583</v>
      </c>
      <c r="H4031" t="s">
        <v>6796</v>
      </c>
      <c r="I4031" t="s">
        <v>6797</v>
      </c>
      <c r="J4031" s="10" t="str">
        <f>+LEFT(U4031,4)</f>
        <v>BOX-</v>
      </c>
      <c r="K4031" t="s">
        <v>10</v>
      </c>
      <c r="L4031" s="52">
        <v>1010</v>
      </c>
      <c r="M4031" t="s">
        <v>1472</v>
      </c>
      <c r="N4031" t="s">
        <v>11</v>
      </c>
      <c r="O4031" s="78">
        <v>3.83</v>
      </c>
      <c r="P4031" s="11">
        <f>ROUND(O4031*L4031,2)</f>
        <v>3868.3</v>
      </c>
      <c r="Q4031" s="12">
        <f>IF(N4031="HKD",7.8,IF(N4031="CNY",7.30034,1))</f>
        <v>7.3003400000000003</v>
      </c>
      <c r="R4031" s="14">
        <f>+ROUND(O4031/Q4031,4)</f>
        <v>0.52459999999999996</v>
      </c>
      <c r="S4031" s="13">
        <f>ROUND(R4031*L4031,2)</f>
        <v>529.85</v>
      </c>
      <c r="T4031" s="14" t="s">
        <v>349</v>
      </c>
      <c r="U4031" t="s">
        <v>1</v>
      </c>
    </row>
    <row r="4032" spans="1:21" x14ac:dyDescent="0.2">
      <c r="A4032" t="s">
        <v>7286</v>
      </c>
      <c r="B4032" s="23">
        <v>45867</v>
      </c>
      <c r="C4032" s="23">
        <v>45866</v>
      </c>
      <c r="D4032" t="s">
        <v>5</v>
      </c>
      <c r="E4032" t="s">
        <v>6</v>
      </c>
      <c r="G4032" t="s">
        <v>7583</v>
      </c>
      <c r="H4032" t="s">
        <v>6802</v>
      </c>
      <c r="I4032" t="s">
        <v>6803</v>
      </c>
      <c r="J4032" s="10" t="str">
        <f>+LEFT(U4032,4)</f>
        <v>BOX-</v>
      </c>
      <c r="K4032" t="s">
        <v>10</v>
      </c>
      <c r="L4032" s="52">
        <v>1260</v>
      </c>
      <c r="M4032" t="s">
        <v>1472</v>
      </c>
      <c r="N4032" t="s">
        <v>11</v>
      </c>
      <c r="O4032" s="78">
        <v>3.96</v>
      </c>
      <c r="P4032" s="11">
        <f>ROUND(O4032*L4032,2)</f>
        <v>4989.6000000000004</v>
      </c>
      <c r="Q4032" s="12">
        <f>IF(N4032="HKD",7.8,IF(N4032="CNY",7.30034,1))</f>
        <v>7.3003400000000003</v>
      </c>
      <c r="R4032" s="14">
        <f>+ROUND(O4032/Q4032,4)</f>
        <v>0.54239999999999999</v>
      </c>
      <c r="S4032" s="13">
        <f>ROUND(R4032*L4032,2)</f>
        <v>683.42</v>
      </c>
      <c r="T4032" s="14" t="s">
        <v>349</v>
      </c>
      <c r="U4032" t="s">
        <v>1</v>
      </c>
    </row>
    <row r="4033" spans="1:21" x14ac:dyDescent="0.2">
      <c r="A4033" t="s">
        <v>7294</v>
      </c>
      <c r="B4033" s="23">
        <v>45867</v>
      </c>
      <c r="C4033" s="23">
        <v>45866</v>
      </c>
      <c r="D4033" t="s">
        <v>5</v>
      </c>
      <c r="E4033" t="s">
        <v>6</v>
      </c>
      <c r="G4033" t="s">
        <v>7583</v>
      </c>
      <c r="H4033" t="s">
        <v>6804</v>
      </c>
      <c r="I4033" t="s">
        <v>6805</v>
      </c>
      <c r="J4033" s="10" t="str">
        <f>+LEFT(U4033,4)</f>
        <v>BOX-</v>
      </c>
      <c r="K4033" t="s">
        <v>10</v>
      </c>
      <c r="L4033" s="52">
        <v>1010</v>
      </c>
      <c r="M4033" t="s">
        <v>1472</v>
      </c>
      <c r="N4033" t="s">
        <v>11</v>
      </c>
      <c r="O4033" s="78">
        <v>4.21</v>
      </c>
      <c r="P4033" s="11">
        <f>ROUND(O4033*L4033,2)</f>
        <v>4252.1000000000004</v>
      </c>
      <c r="Q4033" s="12">
        <f>IF(N4033="HKD",7.8,IF(N4033="CNY",7.30034,1))</f>
        <v>7.3003400000000003</v>
      </c>
      <c r="R4033" s="14">
        <f>+ROUND(O4033/Q4033,4)</f>
        <v>0.57669999999999999</v>
      </c>
      <c r="S4033" s="13">
        <f>ROUND(R4033*L4033,2)</f>
        <v>582.47</v>
      </c>
      <c r="T4033" s="14" t="s">
        <v>349</v>
      </c>
      <c r="U4033" t="s">
        <v>1</v>
      </c>
    </row>
    <row r="4034" spans="1:21" x14ac:dyDescent="0.2">
      <c r="A4034" t="s">
        <v>7303</v>
      </c>
      <c r="B4034" s="23">
        <v>45867</v>
      </c>
      <c r="C4034" s="23">
        <v>45839</v>
      </c>
      <c r="D4034" t="s">
        <v>149</v>
      </c>
      <c r="E4034" t="s">
        <v>150</v>
      </c>
      <c r="G4034" t="s">
        <v>7573</v>
      </c>
      <c r="H4034" t="s">
        <v>4721</v>
      </c>
      <c r="I4034" t="s">
        <v>4722</v>
      </c>
      <c r="J4034" s="10" t="str">
        <f>+LEFT(U4034,4)</f>
        <v>GLID</v>
      </c>
      <c r="K4034" t="s">
        <v>10</v>
      </c>
      <c r="L4034" s="52">
        <v>1010</v>
      </c>
      <c r="M4034" t="s">
        <v>1472</v>
      </c>
      <c r="N4034" t="s">
        <v>11</v>
      </c>
      <c r="O4034" s="78">
        <v>4.2759999999999998</v>
      </c>
      <c r="P4034" s="11">
        <f>ROUND(O4034*L4034,2)</f>
        <v>4318.76</v>
      </c>
      <c r="Q4034" s="12">
        <f>IF(N4034="HKD",7.8,IF(N4034="CNY",7.30034,1))</f>
        <v>7.3003400000000003</v>
      </c>
      <c r="R4034" s="14">
        <f>+ROUND(O4034/Q4034,4)</f>
        <v>0.5857</v>
      </c>
      <c r="S4034" s="13">
        <f>ROUND(R4034*L4034,2)</f>
        <v>591.55999999999995</v>
      </c>
      <c r="T4034" s="14" t="s">
        <v>349</v>
      </c>
      <c r="U4034" t="s">
        <v>78</v>
      </c>
    </row>
    <row r="4035" spans="1:21" x14ac:dyDescent="0.2">
      <c r="A4035" t="s">
        <v>7306</v>
      </c>
      <c r="B4035" s="23">
        <v>45867</v>
      </c>
      <c r="C4035" s="23">
        <v>45866</v>
      </c>
      <c r="D4035" t="s">
        <v>5</v>
      </c>
      <c r="E4035" t="s">
        <v>6</v>
      </c>
      <c r="G4035" t="s">
        <v>7583</v>
      </c>
      <c r="H4035" t="s">
        <v>6808</v>
      </c>
      <c r="I4035" t="s">
        <v>6809</v>
      </c>
      <c r="J4035" s="10" t="str">
        <f>+LEFT(U4035,4)</f>
        <v>BOX-</v>
      </c>
      <c r="K4035" t="s">
        <v>10</v>
      </c>
      <c r="L4035" s="52">
        <v>1010</v>
      </c>
      <c r="M4035" t="s">
        <v>1472</v>
      </c>
      <c r="N4035" t="s">
        <v>11</v>
      </c>
      <c r="O4035" s="78">
        <v>4.3499999999999996</v>
      </c>
      <c r="P4035" s="11">
        <f>ROUND(O4035*L4035,2)</f>
        <v>4393.5</v>
      </c>
      <c r="Q4035" s="12">
        <f>IF(N4035="HKD",7.8,IF(N4035="CNY",7.30034,1))</f>
        <v>7.3003400000000003</v>
      </c>
      <c r="R4035" s="14">
        <f>+ROUND(O4035/Q4035,4)</f>
        <v>0.59589999999999999</v>
      </c>
      <c r="S4035" s="13">
        <f>ROUND(R4035*L4035,2)</f>
        <v>601.86</v>
      </c>
      <c r="T4035" s="14" t="s">
        <v>349</v>
      </c>
      <c r="U4035" t="s">
        <v>1</v>
      </c>
    </row>
    <row r="4036" spans="1:21" x14ac:dyDescent="0.2">
      <c r="A4036" t="s">
        <v>7313</v>
      </c>
      <c r="B4036" s="23">
        <v>45867</v>
      </c>
      <c r="C4036" s="23">
        <v>45832</v>
      </c>
      <c r="D4036" t="s">
        <v>94</v>
      </c>
      <c r="E4036" t="s">
        <v>95</v>
      </c>
      <c r="G4036" t="s">
        <v>7604</v>
      </c>
      <c r="H4036" t="s">
        <v>6812</v>
      </c>
      <c r="I4036" t="s">
        <v>5847</v>
      </c>
      <c r="J4036" s="10" t="str">
        <f>+LEFT(U4036,4)</f>
        <v>LID-</v>
      </c>
      <c r="K4036" t="s">
        <v>98</v>
      </c>
      <c r="L4036" s="52">
        <v>1000</v>
      </c>
      <c r="M4036" t="s">
        <v>1472</v>
      </c>
      <c r="N4036" t="s">
        <v>11</v>
      </c>
      <c r="O4036" s="78">
        <v>4.5</v>
      </c>
      <c r="P4036" s="11">
        <f>ROUND(O4036*L4036,2)</f>
        <v>4500</v>
      </c>
      <c r="Q4036" s="12">
        <f>IF(N4036="HKD",7.8,IF(N4036="CNY",7.30034,1))</f>
        <v>7.3003400000000003</v>
      </c>
      <c r="R4036" s="14">
        <f>+ROUND(O4036/Q4036,4)</f>
        <v>0.61639999999999995</v>
      </c>
      <c r="S4036" s="13">
        <f>ROUND(R4036*L4036,2)</f>
        <v>616.4</v>
      </c>
      <c r="T4036" s="14" t="s">
        <v>349</v>
      </c>
      <c r="U4036" t="s">
        <v>368</v>
      </c>
    </row>
    <row r="4037" spans="1:21" x14ac:dyDescent="0.2">
      <c r="A4037" t="s">
        <v>6252</v>
      </c>
      <c r="B4037" s="23">
        <v>45867</v>
      </c>
      <c r="C4037" s="23">
        <v>45800</v>
      </c>
      <c r="D4037" t="s">
        <v>128</v>
      </c>
      <c r="E4037" t="s">
        <v>129</v>
      </c>
      <c r="G4037" t="s">
        <v>7641</v>
      </c>
      <c r="H4037" t="s">
        <v>4741</v>
      </c>
      <c r="I4037" t="s">
        <v>4742</v>
      </c>
      <c r="J4037" s="10" t="str">
        <f>+LEFT(U4037,4)</f>
        <v>HDL-</v>
      </c>
      <c r="K4037" t="s">
        <v>10</v>
      </c>
      <c r="L4037" s="52">
        <v>80</v>
      </c>
      <c r="M4037" t="s">
        <v>1472</v>
      </c>
      <c r="N4037" t="s">
        <v>11</v>
      </c>
      <c r="O4037" s="78">
        <v>4.8219000000000003</v>
      </c>
      <c r="P4037" s="11">
        <f>ROUND(O4037*L4037,2)</f>
        <v>385.75</v>
      </c>
      <c r="Q4037" s="12">
        <f>IF(N4037="HKD",7.8,IF(N4037="CNY",7.30034,1))</f>
        <v>7.3003400000000003</v>
      </c>
      <c r="R4037" s="14">
        <f>+ROUND(O4037/Q4037,4)</f>
        <v>0.66049999999999998</v>
      </c>
      <c r="S4037" s="13">
        <f>ROUND(R4037*L4037,2)</f>
        <v>52.84</v>
      </c>
      <c r="T4037" s="14" t="s">
        <v>349</v>
      </c>
      <c r="U4037" t="s">
        <v>228</v>
      </c>
    </row>
    <row r="4038" spans="1:21" x14ac:dyDescent="0.2">
      <c r="A4038" t="s">
        <v>6252</v>
      </c>
      <c r="B4038" s="23">
        <v>45867</v>
      </c>
      <c r="C4038" s="23">
        <v>45800</v>
      </c>
      <c r="D4038" t="s">
        <v>128</v>
      </c>
      <c r="E4038" t="s">
        <v>129</v>
      </c>
      <c r="G4038" t="s">
        <v>7642</v>
      </c>
      <c r="H4038" t="s">
        <v>4741</v>
      </c>
      <c r="I4038" t="s">
        <v>4742</v>
      </c>
      <c r="J4038" s="10" t="str">
        <f>+LEFT(U4038,4)</f>
        <v>HDL-</v>
      </c>
      <c r="K4038" t="s">
        <v>10</v>
      </c>
      <c r="L4038" s="52">
        <v>-80</v>
      </c>
      <c r="M4038" t="s">
        <v>1472</v>
      </c>
      <c r="N4038" t="s">
        <v>11</v>
      </c>
      <c r="O4038" s="78">
        <v>4.8219000000000003</v>
      </c>
      <c r="P4038" s="11">
        <f>ROUND(O4038*L4038,2)</f>
        <v>-385.75</v>
      </c>
      <c r="Q4038" s="12">
        <f>IF(N4038="HKD",7.8,IF(N4038="CNY",7.30034,1))</f>
        <v>7.3003400000000003</v>
      </c>
      <c r="R4038" s="14">
        <f>+ROUND(O4038/Q4038,4)</f>
        <v>0.66049999999999998</v>
      </c>
      <c r="S4038" s="13">
        <f>ROUND(R4038*L4038,2)</f>
        <v>-52.84</v>
      </c>
      <c r="T4038" s="14" t="s">
        <v>349</v>
      </c>
      <c r="U4038" t="s">
        <v>228</v>
      </c>
    </row>
    <row r="4039" spans="1:21" x14ac:dyDescent="0.2">
      <c r="A4039" t="s">
        <v>7323</v>
      </c>
      <c r="B4039" s="23">
        <v>45867</v>
      </c>
      <c r="C4039" s="23">
        <v>45820</v>
      </c>
      <c r="D4039" t="s">
        <v>128</v>
      </c>
      <c r="E4039" t="s">
        <v>129</v>
      </c>
      <c r="G4039" t="s">
        <v>7641</v>
      </c>
      <c r="H4039" t="s">
        <v>4741</v>
      </c>
      <c r="I4039" t="s">
        <v>4742</v>
      </c>
      <c r="J4039" s="10" t="str">
        <f>+LEFT(U4039,4)</f>
        <v>HDL-</v>
      </c>
      <c r="K4039" t="s">
        <v>10</v>
      </c>
      <c r="L4039" s="52">
        <v>1350</v>
      </c>
      <c r="M4039" t="s">
        <v>1472</v>
      </c>
      <c r="N4039" t="s">
        <v>11</v>
      </c>
      <c r="O4039" s="78">
        <v>4.8219000000000003</v>
      </c>
      <c r="P4039" s="11">
        <f>ROUND(O4039*L4039,2)</f>
        <v>6509.57</v>
      </c>
      <c r="Q4039" s="12">
        <f>IF(N4039="HKD",7.8,IF(N4039="CNY",7.30034,1))</f>
        <v>7.3003400000000003</v>
      </c>
      <c r="R4039" s="14">
        <f>+ROUND(O4039/Q4039,4)</f>
        <v>0.66049999999999998</v>
      </c>
      <c r="S4039" s="13">
        <f>ROUND(R4039*L4039,2)</f>
        <v>891.68</v>
      </c>
      <c r="T4039" s="14" t="s">
        <v>349</v>
      </c>
      <c r="U4039" t="s">
        <v>228</v>
      </c>
    </row>
    <row r="4040" spans="1:21" x14ac:dyDescent="0.2">
      <c r="A4040" t="s">
        <v>7325</v>
      </c>
      <c r="B4040" s="23">
        <v>45867</v>
      </c>
      <c r="C4040" s="23">
        <v>45861</v>
      </c>
      <c r="D4040" t="s">
        <v>5</v>
      </c>
      <c r="E4040" t="s">
        <v>6</v>
      </c>
      <c r="G4040" t="s">
        <v>7572</v>
      </c>
      <c r="H4040" t="s">
        <v>6817</v>
      </c>
      <c r="I4040" t="s">
        <v>6818</v>
      </c>
      <c r="J4040" s="10" t="str">
        <f>+LEFT(U4040,4)</f>
        <v>SHTS</v>
      </c>
      <c r="K4040" t="s">
        <v>10</v>
      </c>
      <c r="L4040" s="52">
        <v>505</v>
      </c>
      <c r="M4040" t="s">
        <v>1472</v>
      </c>
      <c r="N4040" t="s">
        <v>11</v>
      </c>
      <c r="O4040" s="78">
        <v>4.8600000000000003</v>
      </c>
      <c r="P4040" s="11">
        <f>ROUND(O4040*L4040,2)</f>
        <v>2454.3000000000002</v>
      </c>
      <c r="Q4040" s="12">
        <f>IF(N4040="HKD",7.8,IF(N4040="CNY",7.30034,1))</f>
        <v>7.3003400000000003</v>
      </c>
      <c r="R4040" s="14">
        <f>+ROUND(O4040/Q4040,4)</f>
        <v>0.66569999999999996</v>
      </c>
      <c r="S4040" s="13">
        <f>ROUND(R4040*L4040,2)</f>
        <v>336.18</v>
      </c>
      <c r="T4040" s="14" t="s">
        <v>349</v>
      </c>
      <c r="U4040" t="s">
        <v>9</v>
      </c>
    </row>
    <row r="4041" spans="1:21" x14ac:dyDescent="0.2">
      <c r="A4041" t="s">
        <v>7341</v>
      </c>
      <c r="B4041" s="23">
        <v>45867</v>
      </c>
      <c r="C4041" s="23">
        <v>45818</v>
      </c>
      <c r="D4041" t="s">
        <v>149</v>
      </c>
      <c r="E4041" t="s">
        <v>150</v>
      </c>
      <c r="G4041" t="s">
        <v>7573</v>
      </c>
      <c r="H4041" t="s">
        <v>3209</v>
      </c>
      <c r="I4041" t="s">
        <v>3416</v>
      </c>
      <c r="J4041" s="10" t="str">
        <f>+LEFT(U4041,4)</f>
        <v>GLID</v>
      </c>
      <c r="K4041" t="s">
        <v>10</v>
      </c>
      <c r="L4041" s="52">
        <v>1010</v>
      </c>
      <c r="M4041" t="s">
        <v>1472</v>
      </c>
      <c r="N4041" t="s">
        <v>11</v>
      </c>
      <c r="O4041" s="78">
        <v>5.1798000000000002</v>
      </c>
      <c r="P4041" s="11">
        <f>ROUND(O4041*L4041,2)</f>
        <v>5231.6000000000004</v>
      </c>
      <c r="Q4041" s="12">
        <f>IF(N4041="HKD",7.8,IF(N4041="CNY",7.30034,1))</f>
        <v>7.3003400000000003</v>
      </c>
      <c r="R4041" s="14">
        <f>+ROUND(O4041/Q4041,4)</f>
        <v>0.70950000000000002</v>
      </c>
      <c r="S4041" s="13">
        <f>ROUND(R4041*L4041,2)</f>
        <v>716.6</v>
      </c>
      <c r="T4041" s="14" t="s">
        <v>349</v>
      </c>
      <c r="U4041" t="s">
        <v>78</v>
      </c>
    </row>
    <row r="4042" spans="1:21" x14ac:dyDescent="0.2">
      <c r="A4042" t="s">
        <v>7347</v>
      </c>
      <c r="B4042" s="23">
        <v>45867</v>
      </c>
      <c r="C4042" s="23">
        <v>45839</v>
      </c>
      <c r="D4042" t="s">
        <v>149</v>
      </c>
      <c r="E4042" t="s">
        <v>150</v>
      </c>
      <c r="G4042" t="s">
        <v>7573</v>
      </c>
      <c r="H4042" t="s">
        <v>3090</v>
      </c>
      <c r="I4042" t="s">
        <v>3306</v>
      </c>
      <c r="J4042" s="10" t="str">
        <f>+LEFT(U4042,4)</f>
        <v>GLID</v>
      </c>
      <c r="K4042" t="s">
        <v>10</v>
      </c>
      <c r="L4042" s="52">
        <v>1000</v>
      </c>
      <c r="M4042" t="s">
        <v>1472</v>
      </c>
      <c r="N4042" t="s">
        <v>11</v>
      </c>
      <c r="O4042" s="78">
        <v>5.4089</v>
      </c>
      <c r="P4042" s="11">
        <f>ROUND(O4042*L4042,2)</f>
        <v>5408.9</v>
      </c>
      <c r="Q4042" s="12">
        <f>IF(N4042="HKD",7.8,IF(N4042="CNY",7.30034,1))</f>
        <v>7.3003400000000003</v>
      </c>
      <c r="R4042" s="14">
        <f>+ROUND(O4042/Q4042,4)</f>
        <v>0.7409</v>
      </c>
      <c r="S4042" s="13">
        <f>ROUND(R4042*L4042,2)</f>
        <v>740.9</v>
      </c>
      <c r="T4042" s="14" t="s">
        <v>349</v>
      </c>
      <c r="U4042" t="s">
        <v>78</v>
      </c>
    </row>
    <row r="4043" spans="1:21" x14ac:dyDescent="0.2">
      <c r="A4043" t="s">
        <v>7348</v>
      </c>
      <c r="B4043" s="23">
        <v>45867</v>
      </c>
      <c r="C4043" s="23">
        <v>45861</v>
      </c>
      <c r="D4043" t="s">
        <v>5</v>
      </c>
      <c r="E4043" t="s">
        <v>6</v>
      </c>
      <c r="G4043" t="s">
        <v>7572</v>
      </c>
      <c r="H4043" t="s">
        <v>6829</v>
      </c>
      <c r="I4043" t="s">
        <v>6830</v>
      </c>
      <c r="J4043" s="10" t="str">
        <f>+LEFT(U4043,4)</f>
        <v>SHTS</v>
      </c>
      <c r="K4043" t="s">
        <v>10</v>
      </c>
      <c r="L4043" s="52">
        <v>505</v>
      </c>
      <c r="M4043" t="s">
        <v>1472</v>
      </c>
      <c r="N4043" t="s">
        <v>11</v>
      </c>
      <c r="O4043" s="78">
        <v>5.43</v>
      </c>
      <c r="P4043" s="11">
        <f>ROUND(O4043*L4043,2)</f>
        <v>2742.15</v>
      </c>
      <c r="Q4043" s="12">
        <f>IF(N4043="HKD",7.8,IF(N4043="CNY",7.30034,1))</f>
        <v>7.3003400000000003</v>
      </c>
      <c r="R4043" s="14">
        <f>+ROUND(O4043/Q4043,4)</f>
        <v>0.74380000000000002</v>
      </c>
      <c r="S4043" s="13">
        <f>ROUND(R4043*L4043,2)</f>
        <v>375.62</v>
      </c>
      <c r="T4043" s="14" t="s">
        <v>349</v>
      </c>
      <c r="U4043" t="s">
        <v>9</v>
      </c>
    </row>
    <row r="4044" spans="1:21" x14ac:dyDescent="0.2">
      <c r="A4044" t="s">
        <v>7349</v>
      </c>
      <c r="B4044" s="23">
        <v>45867</v>
      </c>
      <c r="C4044" s="23">
        <v>45861</v>
      </c>
      <c r="D4044" t="s">
        <v>5</v>
      </c>
      <c r="E4044" t="s">
        <v>6</v>
      </c>
      <c r="G4044" t="s">
        <v>7572</v>
      </c>
      <c r="H4044" t="s">
        <v>6831</v>
      </c>
      <c r="I4044" t="s">
        <v>6832</v>
      </c>
      <c r="J4044" s="10" t="str">
        <f>+LEFT(U4044,4)</f>
        <v>SHTS</v>
      </c>
      <c r="K4044" t="s">
        <v>10</v>
      </c>
      <c r="L4044" s="52">
        <v>505</v>
      </c>
      <c r="M4044" t="s">
        <v>1472</v>
      </c>
      <c r="N4044" t="s">
        <v>11</v>
      </c>
      <c r="O4044" s="78">
        <v>5.45</v>
      </c>
      <c r="P4044" s="11">
        <f>ROUND(O4044*L4044,2)</f>
        <v>2752.25</v>
      </c>
      <c r="Q4044" s="12">
        <f>IF(N4044="HKD",7.8,IF(N4044="CNY",7.30034,1))</f>
        <v>7.3003400000000003</v>
      </c>
      <c r="R4044" s="14">
        <f>+ROUND(O4044/Q4044,4)</f>
        <v>0.74650000000000005</v>
      </c>
      <c r="S4044" s="13">
        <f>ROUND(R4044*L4044,2)</f>
        <v>376.98</v>
      </c>
      <c r="T4044" s="14" t="s">
        <v>349</v>
      </c>
      <c r="U4044" t="s">
        <v>9</v>
      </c>
    </row>
    <row r="4045" spans="1:21" x14ac:dyDescent="0.2">
      <c r="A4045" t="s">
        <v>7372</v>
      </c>
      <c r="B4045" s="23">
        <v>45867</v>
      </c>
      <c r="C4045" s="23">
        <v>45819</v>
      </c>
      <c r="D4045" t="s">
        <v>287</v>
      </c>
      <c r="E4045" t="s">
        <v>288</v>
      </c>
      <c r="G4045" t="s">
        <v>7679</v>
      </c>
      <c r="H4045" t="s">
        <v>76</v>
      </c>
      <c r="I4045" t="s">
        <v>77</v>
      </c>
      <c r="J4045" s="10" t="str">
        <f>+LEFT(U4045,4)</f>
        <v>GLID</v>
      </c>
      <c r="K4045" t="s">
        <v>10</v>
      </c>
      <c r="L4045" s="52">
        <v>173</v>
      </c>
      <c r="M4045" t="s">
        <v>1472</v>
      </c>
      <c r="N4045" t="s">
        <v>11</v>
      </c>
      <c r="O4045" s="78">
        <v>6.4610000000000003</v>
      </c>
      <c r="P4045" s="11">
        <f>ROUND(O4045*L4045,2)</f>
        <v>1117.75</v>
      </c>
      <c r="Q4045" s="12">
        <f>IF(N4045="HKD",7.8,IF(N4045="CNY",7.30034,1))</f>
        <v>7.3003400000000003</v>
      </c>
      <c r="R4045" s="14">
        <f>+ROUND(O4045/Q4045,4)</f>
        <v>0.88500000000000001</v>
      </c>
      <c r="S4045" s="13">
        <f>ROUND(R4045*L4045,2)</f>
        <v>153.11000000000001</v>
      </c>
      <c r="T4045" s="14" t="s">
        <v>349</v>
      </c>
      <c r="U4045" t="s">
        <v>78</v>
      </c>
    </row>
    <row r="4046" spans="1:21" x14ac:dyDescent="0.2">
      <c r="A4046" t="s">
        <v>7372</v>
      </c>
      <c r="B4046" s="23">
        <v>45867</v>
      </c>
      <c r="C4046" s="23">
        <v>45819</v>
      </c>
      <c r="D4046" t="s">
        <v>287</v>
      </c>
      <c r="E4046" t="s">
        <v>288</v>
      </c>
      <c r="G4046" t="s">
        <v>7679</v>
      </c>
      <c r="H4046" t="s">
        <v>76</v>
      </c>
      <c r="I4046" t="s">
        <v>77</v>
      </c>
      <c r="J4046" s="10" t="str">
        <f>+LEFT(U4046,4)</f>
        <v>GLID</v>
      </c>
      <c r="K4046" t="s">
        <v>10</v>
      </c>
      <c r="L4046" s="52">
        <v>140</v>
      </c>
      <c r="M4046" t="s">
        <v>1472</v>
      </c>
      <c r="N4046" t="s">
        <v>11</v>
      </c>
      <c r="O4046" s="78">
        <v>6.4610000000000003</v>
      </c>
      <c r="P4046" s="11">
        <f>ROUND(O4046*L4046,2)</f>
        <v>904.54</v>
      </c>
      <c r="Q4046" s="12">
        <f>IF(N4046="HKD",7.8,IF(N4046="CNY",7.30034,1))</f>
        <v>7.3003400000000003</v>
      </c>
      <c r="R4046" s="14">
        <f>+ROUND(O4046/Q4046,4)</f>
        <v>0.88500000000000001</v>
      </c>
      <c r="S4046" s="13">
        <f>ROUND(R4046*L4046,2)</f>
        <v>123.9</v>
      </c>
      <c r="T4046" s="14" t="s">
        <v>349</v>
      </c>
      <c r="U4046" t="s">
        <v>78</v>
      </c>
    </row>
    <row r="4047" spans="1:21" x14ac:dyDescent="0.2">
      <c r="A4047" t="s">
        <v>7397</v>
      </c>
      <c r="B4047" s="23">
        <v>45867</v>
      </c>
      <c r="C4047" s="23">
        <v>45805</v>
      </c>
      <c r="D4047" t="s">
        <v>121</v>
      </c>
      <c r="E4047" t="s">
        <v>122</v>
      </c>
      <c r="G4047" t="s">
        <v>7543</v>
      </c>
      <c r="H4047" t="s">
        <v>119</v>
      </c>
      <c r="I4047" t="s">
        <v>120</v>
      </c>
      <c r="J4047" s="10" t="str">
        <f>+LEFT(U4047,4)</f>
        <v>LHDL</v>
      </c>
      <c r="K4047" t="s">
        <v>10</v>
      </c>
      <c r="L4047" s="52">
        <v>710</v>
      </c>
      <c r="M4047" t="s">
        <v>1472</v>
      </c>
      <c r="N4047" t="s">
        <v>11</v>
      </c>
      <c r="O4047" s="78">
        <v>7.4566999999999997</v>
      </c>
      <c r="P4047" s="11">
        <f>ROUND(O4047*L4047,2)</f>
        <v>5294.26</v>
      </c>
      <c r="Q4047" s="12">
        <f>IF(N4047="HKD",7.8,IF(N4047="CNY",7.30034,1))</f>
        <v>7.3003400000000003</v>
      </c>
      <c r="R4047" s="14">
        <f>+ROUND(O4047/Q4047,4)</f>
        <v>1.0214000000000001</v>
      </c>
      <c r="S4047" s="13">
        <f>ROUND(R4047*L4047,2)</f>
        <v>725.19</v>
      </c>
      <c r="T4047" s="14" t="s">
        <v>349</v>
      </c>
      <c r="U4047" t="s">
        <v>125</v>
      </c>
    </row>
    <row r="4048" spans="1:21" x14ac:dyDescent="0.2">
      <c r="A4048" t="s">
        <v>7448</v>
      </c>
      <c r="B4048" s="23">
        <v>45867</v>
      </c>
      <c r="C4048" s="23">
        <v>45797</v>
      </c>
      <c r="D4048" t="s">
        <v>121</v>
      </c>
      <c r="E4048" t="s">
        <v>122</v>
      </c>
      <c r="G4048" t="s">
        <v>7543</v>
      </c>
      <c r="H4048" t="s">
        <v>6888</v>
      </c>
      <c r="I4048" t="s">
        <v>6889</v>
      </c>
      <c r="J4048" s="10" t="str">
        <f>+LEFT(U4048,4)</f>
        <v>SHDL</v>
      </c>
      <c r="K4048" t="s">
        <v>10</v>
      </c>
      <c r="L4048" s="52">
        <v>1280</v>
      </c>
      <c r="M4048" t="s">
        <v>1472</v>
      </c>
      <c r="N4048" t="s">
        <v>11</v>
      </c>
      <c r="O4048" s="78">
        <v>18.5867</v>
      </c>
      <c r="P4048" s="11">
        <f>ROUND(O4048*L4048,2)</f>
        <v>23790.98</v>
      </c>
      <c r="Q4048" s="12">
        <f>IF(N4048="HKD",7.8,IF(N4048="CNY",7.30034,1))</f>
        <v>7.3003400000000003</v>
      </c>
      <c r="R4048" s="14">
        <f>+ROUND(O4048/Q4048,4)</f>
        <v>2.5459999999999998</v>
      </c>
      <c r="S4048" s="13">
        <f>ROUND(R4048*L4048,2)</f>
        <v>3258.88</v>
      </c>
      <c r="T4048" s="14" t="s">
        <v>349</v>
      </c>
      <c r="U4048" t="s">
        <v>722</v>
      </c>
    </row>
    <row r="4049" spans="1:21" x14ac:dyDescent="0.2">
      <c r="A4049" t="s">
        <v>6926</v>
      </c>
      <c r="B4049" s="23">
        <v>45868</v>
      </c>
      <c r="C4049" s="23">
        <v>45847</v>
      </c>
      <c r="D4049" t="s">
        <v>169</v>
      </c>
      <c r="E4049" t="s">
        <v>170</v>
      </c>
      <c r="G4049" t="s">
        <v>7491</v>
      </c>
      <c r="H4049" t="s">
        <v>6649</v>
      </c>
      <c r="I4049" t="s">
        <v>6650</v>
      </c>
      <c r="J4049" s="10" t="str">
        <f>+LEFT(U4049,4)</f>
        <v>STKR</v>
      </c>
      <c r="K4049" t="s">
        <v>10</v>
      </c>
      <c r="L4049" s="52">
        <v>1010</v>
      </c>
      <c r="M4049" t="s">
        <v>1472</v>
      </c>
      <c r="N4049" t="s">
        <v>11</v>
      </c>
      <c r="O4049" s="78">
        <v>4.2000000000000003E-2</v>
      </c>
      <c r="P4049" s="11">
        <f>ROUND(O4049*L4049,2)</f>
        <v>42.42</v>
      </c>
      <c r="Q4049" s="12">
        <f>IF(N4049="HKD",7.8,IF(N4049="CNY",7.30034,1))</f>
        <v>7.3003400000000003</v>
      </c>
      <c r="R4049" s="14">
        <f>+ROUND(O4049/Q4049,4)</f>
        <v>5.7999999999999996E-3</v>
      </c>
      <c r="S4049" s="13">
        <f>ROUND(R4049*L4049,2)</f>
        <v>5.86</v>
      </c>
      <c r="T4049" s="14" t="s">
        <v>349</v>
      </c>
      <c r="U4049" t="s">
        <v>18</v>
      </c>
    </row>
    <row r="4050" spans="1:21" x14ac:dyDescent="0.2">
      <c r="A4050" t="s">
        <v>6927</v>
      </c>
      <c r="B4050" s="23">
        <v>45868</v>
      </c>
      <c r="C4050" s="23">
        <v>45847</v>
      </c>
      <c r="D4050" t="s">
        <v>169</v>
      </c>
      <c r="E4050" t="s">
        <v>170</v>
      </c>
      <c r="G4050" t="s">
        <v>7491</v>
      </c>
      <c r="H4050" t="s">
        <v>6649</v>
      </c>
      <c r="I4050" t="s">
        <v>6650</v>
      </c>
      <c r="J4050" s="10" t="str">
        <f>+LEFT(U4050,4)</f>
        <v>STKR</v>
      </c>
      <c r="K4050" t="s">
        <v>10</v>
      </c>
      <c r="L4050" s="52">
        <v>50</v>
      </c>
      <c r="M4050" t="s">
        <v>1472</v>
      </c>
      <c r="N4050" t="s">
        <v>11</v>
      </c>
      <c r="O4050" s="78">
        <v>4.2000000000000003E-2</v>
      </c>
      <c r="P4050" s="11">
        <f>ROUND(O4050*L4050,2)</f>
        <v>2.1</v>
      </c>
      <c r="Q4050" s="12">
        <f>IF(N4050="HKD",7.8,IF(N4050="CNY",7.30034,1))</f>
        <v>7.3003400000000003</v>
      </c>
      <c r="R4050" s="14">
        <f>+ROUND(O4050/Q4050,4)</f>
        <v>5.7999999999999996E-3</v>
      </c>
      <c r="S4050" s="13">
        <f>ROUND(R4050*L4050,2)</f>
        <v>0.28999999999999998</v>
      </c>
      <c r="T4050" s="14" t="s">
        <v>349</v>
      </c>
      <c r="U4050" t="s">
        <v>18</v>
      </c>
    </row>
    <row r="4051" spans="1:21" x14ac:dyDescent="0.2">
      <c r="A4051" t="s">
        <v>6928</v>
      </c>
      <c r="B4051" s="23">
        <v>45868</v>
      </c>
      <c r="C4051" s="23">
        <v>45855</v>
      </c>
      <c r="D4051" t="s">
        <v>169</v>
      </c>
      <c r="E4051" t="s">
        <v>170</v>
      </c>
      <c r="G4051" t="s">
        <v>7491</v>
      </c>
      <c r="H4051" t="s">
        <v>6651</v>
      </c>
      <c r="I4051" t="s">
        <v>6652</v>
      </c>
      <c r="J4051" s="10" t="str">
        <f>+LEFT(U4051,4)</f>
        <v>STKR</v>
      </c>
      <c r="K4051" t="s">
        <v>10</v>
      </c>
      <c r="L4051" s="52">
        <v>2520</v>
      </c>
      <c r="M4051" t="s">
        <v>1472</v>
      </c>
      <c r="N4051" t="s">
        <v>11</v>
      </c>
      <c r="O4051" s="78">
        <v>4.2000000000000003E-2</v>
      </c>
      <c r="P4051" s="11">
        <f>ROUND(O4051*L4051,2)</f>
        <v>105.84</v>
      </c>
      <c r="Q4051" s="12">
        <f>IF(N4051="HKD",7.8,IF(N4051="CNY",7.30034,1))</f>
        <v>7.3003400000000003</v>
      </c>
      <c r="R4051" s="14">
        <f>+ROUND(O4051/Q4051,4)</f>
        <v>5.7999999999999996E-3</v>
      </c>
      <c r="S4051" s="13">
        <f>ROUND(R4051*L4051,2)</f>
        <v>14.62</v>
      </c>
      <c r="T4051" s="14" t="s">
        <v>349</v>
      </c>
      <c r="U4051" t="s">
        <v>18</v>
      </c>
    </row>
    <row r="4052" spans="1:21" x14ac:dyDescent="0.2">
      <c r="A4052" t="s">
        <v>6929</v>
      </c>
      <c r="B4052" s="23">
        <v>45868</v>
      </c>
      <c r="C4052" s="23">
        <v>45861</v>
      </c>
      <c r="D4052" t="s">
        <v>169</v>
      </c>
      <c r="E4052" t="s">
        <v>170</v>
      </c>
      <c r="G4052" t="s">
        <v>7491</v>
      </c>
      <c r="H4052" t="s">
        <v>6651</v>
      </c>
      <c r="I4052" t="s">
        <v>6652</v>
      </c>
      <c r="J4052" s="10" t="str">
        <f>+LEFT(U4052,4)</f>
        <v>STKR</v>
      </c>
      <c r="K4052" t="s">
        <v>10</v>
      </c>
      <c r="L4052" s="52">
        <v>100</v>
      </c>
      <c r="M4052" t="s">
        <v>1472</v>
      </c>
      <c r="N4052" t="s">
        <v>11</v>
      </c>
      <c r="O4052" s="78">
        <v>4.2000000000000003E-2</v>
      </c>
      <c r="P4052" s="11">
        <f>ROUND(O4052*L4052,2)</f>
        <v>4.2</v>
      </c>
      <c r="Q4052" s="12">
        <f>IF(N4052="HKD",7.8,IF(N4052="CNY",7.30034,1))</f>
        <v>7.3003400000000003</v>
      </c>
      <c r="R4052" s="14">
        <f>+ROUND(O4052/Q4052,4)</f>
        <v>5.7999999999999996E-3</v>
      </c>
      <c r="S4052" s="13">
        <f>ROUND(R4052*L4052,2)</f>
        <v>0.57999999999999996</v>
      </c>
      <c r="T4052" s="14" t="s">
        <v>349</v>
      </c>
      <c r="U4052" t="s">
        <v>18</v>
      </c>
    </row>
    <row r="4053" spans="1:21" x14ac:dyDescent="0.2">
      <c r="A4053" t="s">
        <v>7107</v>
      </c>
      <c r="B4053" s="23">
        <v>45868</v>
      </c>
      <c r="C4053" s="23">
        <v>45842</v>
      </c>
      <c r="D4053" t="s">
        <v>5</v>
      </c>
      <c r="E4053" t="s">
        <v>6</v>
      </c>
      <c r="G4053" t="s">
        <v>7564</v>
      </c>
      <c r="H4053" t="s">
        <v>3270</v>
      </c>
      <c r="I4053" t="s">
        <v>3476</v>
      </c>
      <c r="J4053" s="10" t="str">
        <f>+LEFT(U4053,4)</f>
        <v>BOX-</v>
      </c>
      <c r="K4053" t="s">
        <v>10</v>
      </c>
      <c r="L4053" s="52">
        <v>3020</v>
      </c>
      <c r="M4053" t="s">
        <v>1472</v>
      </c>
      <c r="N4053" t="s">
        <v>11</v>
      </c>
      <c r="O4053" s="78">
        <v>1.53</v>
      </c>
      <c r="P4053" s="11">
        <f>ROUND(O4053*L4053,2)</f>
        <v>4620.6000000000004</v>
      </c>
      <c r="Q4053" s="12">
        <f>IF(N4053="HKD",7.8,IF(N4053="CNY",7.30034,1))</f>
        <v>7.3003400000000003</v>
      </c>
      <c r="R4053" s="14">
        <f>+ROUND(O4053/Q4053,4)</f>
        <v>0.20960000000000001</v>
      </c>
      <c r="S4053" s="13">
        <f>ROUND(R4053*L4053,2)</f>
        <v>632.99</v>
      </c>
      <c r="T4053" s="14" t="s">
        <v>349</v>
      </c>
      <c r="U4053" t="s">
        <v>1</v>
      </c>
    </row>
    <row r="4054" spans="1:21" x14ac:dyDescent="0.2">
      <c r="A4054" t="s">
        <v>7144</v>
      </c>
      <c r="B4054" s="23">
        <v>45868</v>
      </c>
      <c r="C4054" s="23">
        <v>45861</v>
      </c>
      <c r="D4054" t="s">
        <v>5</v>
      </c>
      <c r="E4054" t="s">
        <v>6</v>
      </c>
      <c r="G4054" t="s">
        <v>7575</v>
      </c>
      <c r="H4054" t="s">
        <v>459</v>
      </c>
      <c r="I4054" t="s">
        <v>460</v>
      </c>
      <c r="J4054" s="10" t="str">
        <f>+LEFT(U4054,4)</f>
        <v>BOX-</v>
      </c>
      <c r="K4054" t="s">
        <v>10</v>
      </c>
      <c r="L4054" s="52">
        <v>2020</v>
      </c>
      <c r="M4054" t="s">
        <v>1472</v>
      </c>
      <c r="N4054" t="s">
        <v>11</v>
      </c>
      <c r="O4054" s="78">
        <v>2.69</v>
      </c>
      <c r="P4054" s="11">
        <f>ROUND(O4054*L4054,2)</f>
        <v>5433.8</v>
      </c>
      <c r="Q4054" s="12">
        <f>IF(N4054="HKD",7.8,IF(N4054="CNY",7.30034,1))</f>
        <v>7.3003400000000003</v>
      </c>
      <c r="R4054" s="14">
        <f>+ROUND(O4054/Q4054,4)</f>
        <v>0.36849999999999999</v>
      </c>
      <c r="S4054" s="13">
        <f>ROUND(R4054*L4054,2)</f>
        <v>744.37</v>
      </c>
      <c r="T4054" s="14" t="s">
        <v>349</v>
      </c>
      <c r="U4054" t="s">
        <v>1</v>
      </c>
    </row>
    <row r="4055" spans="1:21" x14ac:dyDescent="0.2">
      <c r="A4055" t="s">
        <v>7228</v>
      </c>
      <c r="B4055" s="23">
        <v>45868</v>
      </c>
      <c r="C4055" s="23">
        <v>45805</v>
      </c>
      <c r="D4055" t="s">
        <v>94</v>
      </c>
      <c r="E4055" t="s">
        <v>95</v>
      </c>
      <c r="G4055" t="s">
        <v>7594</v>
      </c>
      <c r="H4055" t="s">
        <v>3058</v>
      </c>
      <c r="I4055" t="s">
        <v>3274</v>
      </c>
      <c r="J4055" s="10" t="str">
        <f>+LEFT(U4055,4)</f>
        <v>LID-</v>
      </c>
      <c r="K4055" t="s">
        <v>98</v>
      </c>
      <c r="L4055" s="52">
        <v>510</v>
      </c>
      <c r="M4055" t="s">
        <v>1472</v>
      </c>
      <c r="N4055" t="s">
        <v>11</v>
      </c>
      <c r="O4055" s="78">
        <v>3.2</v>
      </c>
      <c r="P4055" s="11">
        <f>ROUND(O4055*L4055,2)</f>
        <v>1632</v>
      </c>
      <c r="Q4055" s="12">
        <f>IF(N4055="HKD",7.8,IF(N4055="CNY",7.30034,1))</f>
        <v>7.3003400000000003</v>
      </c>
      <c r="R4055" s="14">
        <f>+ROUND(O4055/Q4055,4)</f>
        <v>0.43830000000000002</v>
      </c>
      <c r="S4055" s="13">
        <f>ROUND(R4055*L4055,2)</f>
        <v>223.53</v>
      </c>
      <c r="T4055" s="14" t="s">
        <v>349</v>
      </c>
      <c r="U4055" t="s">
        <v>368</v>
      </c>
    </row>
    <row r="4056" spans="1:21" x14ac:dyDescent="0.2">
      <c r="A4056" t="s">
        <v>7234</v>
      </c>
      <c r="B4056" s="23">
        <v>45868</v>
      </c>
      <c r="C4056" s="23">
        <v>45861</v>
      </c>
      <c r="D4056" t="s">
        <v>5</v>
      </c>
      <c r="E4056" t="s">
        <v>6</v>
      </c>
      <c r="G4056" t="s">
        <v>7564</v>
      </c>
      <c r="H4056" t="s">
        <v>3700</v>
      </c>
      <c r="I4056" t="s">
        <v>3701</v>
      </c>
      <c r="J4056" s="10" t="str">
        <f>+LEFT(U4056,4)</f>
        <v>BOX-</v>
      </c>
      <c r="K4056" t="s">
        <v>10</v>
      </c>
      <c r="L4056" s="52">
        <v>1010</v>
      </c>
      <c r="M4056" t="s">
        <v>1472</v>
      </c>
      <c r="N4056" t="s">
        <v>11</v>
      </c>
      <c r="O4056" s="78">
        <v>3.39</v>
      </c>
      <c r="P4056" s="11">
        <f>ROUND(O4056*L4056,2)</f>
        <v>3423.9</v>
      </c>
      <c r="Q4056" s="12">
        <f>IF(N4056="HKD",7.8,IF(N4056="CNY",7.30034,1))</f>
        <v>7.3003400000000003</v>
      </c>
      <c r="R4056" s="14">
        <f>+ROUND(O4056/Q4056,4)</f>
        <v>0.46439999999999998</v>
      </c>
      <c r="S4056" s="13">
        <f>ROUND(R4056*L4056,2)</f>
        <v>469.04</v>
      </c>
      <c r="T4056" s="14" t="s">
        <v>349</v>
      </c>
      <c r="U4056" t="s">
        <v>1</v>
      </c>
    </row>
    <row r="4057" spans="1:21" x14ac:dyDescent="0.2">
      <c r="A4057" t="s">
        <v>7275</v>
      </c>
      <c r="B4057" s="23">
        <v>45868</v>
      </c>
      <c r="C4057" s="23">
        <v>45805</v>
      </c>
      <c r="D4057" t="s">
        <v>94</v>
      </c>
      <c r="E4057" t="s">
        <v>95</v>
      </c>
      <c r="G4057" t="s">
        <v>7594</v>
      </c>
      <c r="H4057" t="s">
        <v>3061</v>
      </c>
      <c r="I4057" t="s">
        <v>3277</v>
      </c>
      <c r="J4057" s="10" t="str">
        <f>+LEFT(U4057,4)</f>
        <v>LID-</v>
      </c>
      <c r="K4057" t="s">
        <v>98</v>
      </c>
      <c r="L4057" s="52">
        <v>970</v>
      </c>
      <c r="M4057" t="s">
        <v>1472</v>
      </c>
      <c r="N4057" t="s">
        <v>11</v>
      </c>
      <c r="O4057" s="78">
        <v>3.7</v>
      </c>
      <c r="P4057" s="11">
        <f>ROUND(O4057*L4057,2)</f>
        <v>3589</v>
      </c>
      <c r="Q4057" s="12">
        <f>IF(N4057="HKD",7.8,IF(N4057="CNY",7.30034,1))</f>
        <v>7.3003400000000003</v>
      </c>
      <c r="R4057" s="14">
        <f>+ROUND(O4057/Q4057,4)</f>
        <v>0.50680000000000003</v>
      </c>
      <c r="S4057" s="13">
        <f>ROUND(R4057*L4057,2)</f>
        <v>491.6</v>
      </c>
      <c r="T4057" s="14" t="s">
        <v>349</v>
      </c>
      <c r="U4057" t="s">
        <v>368</v>
      </c>
    </row>
    <row r="4058" spans="1:21" x14ac:dyDescent="0.2">
      <c r="A4058" t="s">
        <v>7301</v>
      </c>
      <c r="B4058" s="23">
        <v>45868</v>
      </c>
      <c r="C4058" s="23">
        <v>45818</v>
      </c>
      <c r="D4058" t="s">
        <v>94</v>
      </c>
      <c r="E4058" t="s">
        <v>95</v>
      </c>
      <c r="G4058" t="s">
        <v>7635</v>
      </c>
      <c r="H4058" t="s">
        <v>3162</v>
      </c>
      <c r="I4058" t="s">
        <v>3372</v>
      </c>
      <c r="J4058" s="10" t="str">
        <f>+LEFT(U4058,4)</f>
        <v>LID-</v>
      </c>
      <c r="K4058" t="s">
        <v>98</v>
      </c>
      <c r="L4058" s="52">
        <v>840</v>
      </c>
      <c r="M4058" t="s">
        <v>1472</v>
      </c>
      <c r="N4058" t="s">
        <v>11</v>
      </c>
      <c r="O4058" s="78">
        <v>4.26</v>
      </c>
      <c r="P4058" s="11">
        <f>ROUND(O4058*L4058,2)</f>
        <v>3578.4</v>
      </c>
      <c r="Q4058" s="12">
        <f>IF(N4058="HKD",7.8,IF(N4058="CNY",7.30034,1))</f>
        <v>7.3003400000000003</v>
      </c>
      <c r="R4058" s="14">
        <f>+ROUND(O4058/Q4058,4)</f>
        <v>0.58350000000000002</v>
      </c>
      <c r="S4058" s="13">
        <f>ROUND(R4058*L4058,2)</f>
        <v>490.14</v>
      </c>
      <c r="T4058" s="14" t="s">
        <v>349</v>
      </c>
      <c r="U4058" t="s">
        <v>368</v>
      </c>
    </row>
    <row r="4059" spans="1:21" x14ac:dyDescent="0.2">
      <c r="A4059" t="s">
        <v>7308</v>
      </c>
      <c r="B4059" s="23">
        <v>45868</v>
      </c>
      <c r="C4059" s="23">
        <v>45861</v>
      </c>
      <c r="D4059" t="s">
        <v>5</v>
      </c>
      <c r="E4059" t="s">
        <v>6</v>
      </c>
      <c r="G4059" t="s">
        <v>7575</v>
      </c>
      <c r="H4059" t="s">
        <v>4717</v>
      </c>
      <c r="I4059" t="s">
        <v>4718</v>
      </c>
      <c r="J4059" s="10" t="str">
        <f>+LEFT(U4059,4)</f>
        <v>BOX-</v>
      </c>
      <c r="K4059" t="s">
        <v>10</v>
      </c>
      <c r="L4059" s="52">
        <v>3020</v>
      </c>
      <c r="M4059" t="s">
        <v>1472</v>
      </c>
      <c r="N4059" t="s">
        <v>11</v>
      </c>
      <c r="O4059" s="78">
        <v>4.3899999999999997</v>
      </c>
      <c r="P4059" s="11">
        <f>ROUND(O4059*L4059,2)</f>
        <v>13257.8</v>
      </c>
      <c r="Q4059" s="12">
        <f>IF(N4059="HKD",7.8,IF(N4059="CNY",7.30034,1))</f>
        <v>7.3003400000000003</v>
      </c>
      <c r="R4059" s="14">
        <f>+ROUND(O4059/Q4059,4)</f>
        <v>0.60129999999999995</v>
      </c>
      <c r="S4059" s="13">
        <f>ROUND(R4059*L4059,2)</f>
        <v>1815.93</v>
      </c>
      <c r="T4059" s="14" t="s">
        <v>349</v>
      </c>
      <c r="U4059" t="s">
        <v>1</v>
      </c>
    </row>
    <row r="4060" spans="1:21" x14ac:dyDescent="0.2">
      <c r="A4060" t="s">
        <v>7314</v>
      </c>
      <c r="B4060" s="23">
        <v>45868</v>
      </c>
      <c r="C4060" s="23">
        <v>45868</v>
      </c>
      <c r="D4060" t="s">
        <v>5</v>
      </c>
      <c r="E4060" t="s">
        <v>6</v>
      </c>
      <c r="G4060" t="s">
        <v>7564</v>
      </c>
      <c r="H4060" t="s">
        <v>6777</v>
      </c>
      <c r="I4060" t="s">
        <v>6778</v>
      </c>
      <c r="J4060" s="10" t="str">
        <f>+LEFT(U4060,4)</f>
        <v>BOX-</v>
      </c>
      <c r="K4060" t="s">
        <v>10</v>
      </c>
      <c r="L4060" s="52">
        <v>280</v>
      </c>
      <c r="M4060" t="s">
        <v>1472</v>
      </c>
      <c r="N4060" t="s">
        <v>11</v>
      </c>
      <c r="O4060" s="78">
        <v>4.53</v>
      </c>
      <c r="P4060" s="11">
        <f>ROUND(O4060*L4060,2)</f>
        <v>1268.4000000000001</v>
      </c>
      <c r="Q4060" s="12">
        <f>IF(N4060="HKD",7.8,IF(N4060="CNY",7.30034,1))</f>
        <v>7.3003400000000003</v>
      </c>
      <c r="R4060" s="14">
        <f>+ROUND(O4060/Q4060,4)</f>
        <v>0.62050000000000005</v>
      </c>
      <c r="S4060" s="13">
        <f>ROUND(R4060*L4060,2)</f>
        <v>173.74</v>
      </c>
      <c r="T4060" s="14" t="s">
        <v>349</v>
      </c>
      <c r="U4060" t="s">
        <v>1</v>
      </c>
    </row>
    <row r="4061" spans="1:21" x14ac:dyDescent="0.2">
      <c r="A4061" t="s">
        <v>7334</v>
      </c>
      <c r="B4061" s="23">
        <v>45868</v>
      </c>
      <c r="C4061" s="23">
        <v>45803</v>
      </c>
      <c r="D4061" t="s">
        <v>143</v>
      </c>
      <c r="E4061" t="s">
        <v>144</v>
      </c>
      <c r="G4061" t="s">
        <v>7645</v>
      </c>
      <c r="H4061" t="s">
        <v>141</v>
      </c>
      <c r="I4061" t="s">
        <v>142</v>
      </c>
      <c r="J4061" s="10" t="str">
        <f>+LEFT(U4061,4)</f>
        <v>KNOB</v>
      </c>
      <c r="K4061" t="s">
        <v>10</v>
      </c>
      <c r="L4061" s="52">
        <v>420</v>
      </c>
      <c r="M4061" t="s">
        <v>1472</v>
      </c>
      <c r="N4061" t="s">
        <v>11</v>
      </c>
      <c r="O4061" s="78">
        <v>5.0999999999999996</v>
      </c>
      <c r="P4061" s="11">
        <f>ROUND(O4061*L4061,2)</f>
        <v>2142</v>
      </c>
      <c r="Q4061" s="12">
        <f>IF(N4061="HKD",7.8,IF(N4061="CNY",7.30034,1))</f>
        <v>7.3003400000000003</v>
      </c>
      <c r="R4061" s="14">
        <f>+ROUND(O4061/Q4061,4)</f>
        <v>0.6986</v>
      </c>
      <c r="S4061" s="13">
        <f>ROUND(R4061*L4061,2)</f>
        <v>293.41000000000003</v>
      </c>
      <c r="T4061" s="14" t="s">
        <v>349</v>
      </c>
      <c r="U4061" t="s">
        <v>32</v>
      </c>
    </row>
    <row r="4062" spans="1:21" x14ac:dyDescent="0.2">
      <c r="A4062" t="s">
        <v>7338</v>
      </c>
      <c r="B4062" s="23">
        <v>45868</v>
      </c>
      <c r="C4062" s="23">
        <v>45786</v>
      </c>
      <c r="D4062" t="s">
        <v>121</v>
      </c>
      <c r="E4062" t="s">
        <v>122</v>
      </c>
      <c r="G4062" t="s">
        <v>7653</v>
      </c>
      <c r="H4062" t="s">
        <v>3259</v>
      </c>
      <c r="I4062" t="s">
        <v>3466</v>
      </c>
      <c r="J4062" s="10" t="str">
        <f>+LEFT(U4062,4)</f>
        <v>HDL-</v>
      </c>
      <c r="K4062" t="s">
        <v>10</v>
      </c>
      <c r="L4062" s="52">
        <v>1263</v>
      </c>
      <c r="M4062" t="s">
        <v>1472</v>
      </c>
      <c r="N4062" t="s">
        <v>11</v>
      </c>
      <c r="O4062" s="78">
        <v>5.1675000000000004</v>
      </c>
      <c r="P4062" s="11">
        <f>ROUND(O4062*L4062,2)</f>
        <v>6526.55</v>
      </c>
      <c r="Q4062" s="12">
        <f>IF(N4062="HKD",7.8,IF(N4062="CNY",7.30034,1))</f>
        <v>7.3003400000000003</v>
      </c>
      <c r="R4062" s="14">
        <f>+ROUND(O4062/Q4062,4)</f>
        <v>0.70779999999999998</v>
      </c>
      <c r="S4062" s="13">
        <f>ROUND(R4062*L4062,2)</f>
        <v>893.95</v>
      </c>
      <c r="T4062" s="14" t="s">
        <v>349</v>
      </c>
      <c r="U4062" t="s">
        <v>228</v>
      </c>
    </row>
    <row r="4063" spans="1:21" x14ac:dyDescent="0.2">
      <c r="A4063" t="s">
        <v>7339</v>
      </c>
      <c r="B4063" s="23">
        <v>45868</v>
      </c>
      <c r="C4063" s="23">
        <v>45820</v>
      </c>
      <c r="D4063" t="s">
        <v>121</v>
      </c>
      <c r="E4063" t="s">
        <v>122</v>
      </c>
      <c r="G4063" t="s">
        <v>7653</v>
      </c>
      <c r="H4063" t="s">
        <v>3259</v>
      </c>
      <c r="I4063" t="s">
        <v>3466</v>
      </c>
      <c r="J4063" s="10" t="str">
        <f>+LEFT(U4063,4)</f>
        <v>HDL-</v>
      </c>
      <c r="K4063" t="s">
        <v>10</v>
      </c>
      <c r="L4063" s="52">
        <v>2372</v>
      </c>
      <c r="M4063" t="s">
        <v>1472</v>
      </c>
      <c r="N4063" t="s">
        <v>11</v>
      </c>
      <c r="O4063" s="78">
        <v>5.1675000000000004</v>
      </c>
      <c r="P4063" s="11">
        <f>ROUND(O4063*L4063,2)</f>
        <v>12257.31</v>
      </c>
      <c r="Q4063" s="12">
        <f>IF(N4063="HKD",7.8,IF(N4063="CNY",7.30034,1))</f>
        <v>7.3003400000000003</v>
      </c>
      <c r="R4063" s="14">
        <f>+ROUND(O4063/Q4063,4)</f>
        <v>0.70779999999999998</v>
      </c>
      <c r="S4063" s="13">
        <f>ROUND(R4063*L4063,2)</f>
        <v>1678.9</v>
      </c>
      <c r="T4063" s="14" t="s">
        <v>349</v>
      </c>
      <c r="U4063" t="s">
        <v>228</v>
      </c>
    </row>
    <row r="4064" spans="1:21" x14ac:dyDescent="0.2">
      <c r="A4064" t="s">
        <v>7398</v>
      </c>
      <c r="B4064" s="23">
        <v>45868</v>
      </c>
      <c r="C4064" s="23">
        <v>45827</v>
      </c>
      <c r="D4064" t="s">
        <v>2817</v>
      </c>
      <c r="E4064" t="s">
        <v>2818</v>
      </c>
      <c r="G4064" t="s">
        <v>7695</v>
      </c>
      <c r="H4064" t="s">
        <v>3076</v>
      </c>
      <c r="I4064" t="s">
        <v>3292</v>
      </c>
      <c r="J4064" s="10" t="str">
        <f>+LEFT(U4064,4)</f>
        <v>HDL-</v>
      </c>
      <c r="K4064" t="s">
        <v>10</v>
      </c>
      <c r="L4064" s="52">
        <v>500</v>
      </c>
      <c r="M4064" t="s">
        <v>1472</v>
      </c>
      <c r="N4064" t="s">
        <v>11</v>
      </c>
      <c r="O4064" s="78">
        <v>7.4577999999999998</v>
      </c>
      <c r="P4064" s="11">
        <f>ROUND(O4064*L4064,2)</f>
        <v>3728.9</v>
      </c>
      <c r="Q4064" s="12">
        <f>IF(N4064="HKD",7.8,IF(N4064="CNY",7.30034,1))</f>
        <v>7.3003400000000003</v>
      </c>
      <c r="R4064" s="14">
        <f>+ROUND(O4064/Q4064,4)</f>
        <v>1.0216000000000001</v>
      </c>
      <c r="S4064" s="13">
        <f>ROUND(R4064*L4064,2)</f>
        <v>510.8</v>
      </c>
      <c r="T4064" s="14" t="s">
        <v>349</v>
      </c>
      <c r="U4064" t="s">
        <v>228</v>
      </c>
    </row>
    <row r="4065" spans="1:21" x14ac:dyDescent="0.2">
      <c r="A4065" t="s">
        <v>7404</v>
      </c>
      <c r="B4065" s="23">
        <v>45868</v>
      </c>
      <c r="C4065" s="23">
        <v>45827</v>
      </c>
      <c r="D4065" t="s">
        <v>2817</v>
      </c>
      <c r="E4065" t="s">
        <v>2818</v>
      </c>
      <c r="G4065" t="s">
        <v>7695</v>
      </c>
      <c r="H4065" t="s">
        <v>3077</v>
      </c>
      <c r="I4065" t="s">
        <v>3293</v>
      </c>
      <c r="J4065" s="10" t="str">
        <f>+LEFT(U4065,4)</f>
        <v>HDL-</v>
      </c>
      <c r="K4065" t="s">
        <v>10</v>
      </c>
      <c r="L4065" s="52">
        <v>500</v>
      </c>
      <c r="M4065" t="s">
        <v>1472</v>
      </c>
      <c r="N4065" t="s">
        <v>11</v>
      </c>
      <c r="O4065" s="78">
        <v>8.0116999999999994</v>
      </c>
      <c r="P4065" s="11">
        <f>ROUND(O4065*L4065,2)</f>
        <v>4005.85</v>
      </c>
      <c r="Q4065" s="12">
        <f>IF(N4065="HKD",7.8,IF(N4065="CNY",7.30034,1))</f>
        <v>7.3003400000000003</v>
      </c>
      <c r="R4065" s="14">
        <f>+ROUND(O4065/Q4065,4)</f>
        <v>1.0973999999999999</v>
      </c>
      <c r="S4065" s="13">
        <f>ROUND(R4065*L4065,2)</f>
        <v>548.70000000000005</v>
      </c>
      <c r="T4065" s="14" t="s">
        <v>349</v>
      </c>
      <c r="U4065" t="s">
        <v>228</v>
      </c>
    </row>
    <row r="4066" spans="1:21" x14ac:dyDescent="0.2">
      <c r="A4066" t="s">
        <v>7405</v>
      </c>
      <c r="B4066" s="23">
        <v>45868</v>
      </c>
      <c r="C4066" s="23">
        <v>45847</v>
      </c>
      <c r="D4066" t="s">
        <v>2817</v>
      </c>
      <c r="E4066" t="s">
        <v>2818</v>
      </c>
      <c r="G4066" t="s">
        <v>7695</v>
      </c>
      <c r="H4066" t="s">
        <v>6853</v>
      </c>
      <c r="I4066" t="s">
        <v>6854</v>
      </c>
      <c r="J4066" s="10" t="str">
        <f>+LEFT(U4066,4)</f>
        <v>HDL-</v>
      </c>
      <c r="K4066" t="s">
        <v>10</v>
      </c>
      <c r="L4066" s="52">
        <v>510</v>
      </c>
      <c r="M4066" t="s">
        <v>1472</v>
      </c>
      <c r="N4066" t="s">
        <v>11</v>
      </c>
      <c r="O4066" s="78">
        <v>8.0116999999999994</v>
      </c>
      <c r="P4066" s="11">
        <f>ROUND(O4066*L4066,2)</f>
        <v>4085.97</v>
      </c>
      <c r="Q4066" s="12">
        <f>IF(N4066="HKD",7.8,IF(N4066="CNY",7.30034,1))</f>
        <v>7.3003400000000003</v>
      </c>
      <c r="R4066" s="14">
        <f>+ROUND(O4066/Q4066,4)</f>
        <v>1.0973999999999999</v>
      </c>
      <c r="S4066" s="13">
        <f>ROUND(R4066*L4066,2)</f>
        <v>559.66999999999996</v>
      </c>
      <c r="T4066" s="14" t="s">
        <v>349</v>
      </c>
      <c r="U4066" t="s">
        <v>228</v>
      </c>
    </row>
    <row r="4067" spans="1:21" x14ac:dyDescent="0.2">
      <c r="A4067" t="s">
        <v>7437</v>
      </c>
      <c r="B4067" s="23">
        <v>45868</v>
      </c>
      <c r="C4067" s="23">
        <v>45818</v>
      </c>
      <c r="D4067" t="s">
        <v>981</v>
      </c>
      <c r="E4067" t="s">
        <v>982</v>
      </c>
      <c r="G4067" t="s">
        <v>7712</v>
      </c>
      <c r="H4067" t="s">
        <v>979</v>
      </c>
      <c r="I4067" t="s">
        <v>980</v>
      </c>
      <c r="J4067" s="10" t="str">
        <f>+LEFT(U4067,4)</f>
        <v>HDL-</v>
      </c>
      <c r="K4067" t="s">
        <v>10</v>
      </c>
      <c r="L4067" s="52">
        <v>1530</v>
      </c>
      <c r="M4067" t="s">
        <v>1472</v>
      </c>
      <c r="N4067" t="s">
        <v>11</v>
      </c>
      <c r="O4067" s="78">
        <v>13.308199999999999</v>
      </c>
      <c r="P4067" s="11">
        <f>ROUND(O4067*L4067,2)</f>
        <v>20361.55</v>
      </c>
      <c r="Q4067" s="12">
        <f>IF(N4067="HKD",7.8,IF(N4067="CNY",7.30034,1))</f>
        <v>7.3003400000000003</v>
      </c>
      <c r="R4067" s="14">
        <f>+ROUND(O4067/Q4067,4)</f>
        <v>1.823</v>
      </c>
      <c r="S4067" s="13">
        <f>ROUND(R4067*L4067,2)</f>
        <v>2789.19</v>
      </c>
      <c r="T4067" s="14" t="s">
        <v>349</v>
      </c>
      <c r="U4067" t="s">
        <v>228</v>
      </c>
    </row>
    <row r="4068" spans="1:21" x14ac:dyDescent="0.2">
      <c r="A4068" t="s">
        <v>7438</v>
      </c>
      <c r="B4068" s="23">
        <v>45868</v>
      </c>
      <c r="C4068" s="23">
        <v>45818</v>
      </c>
      <c r="D4068" t="s">
        <v>981</v>
      </c>
      <c r="E4068" t="s">
        <v>982</v>
      </c>
      <c r="G4068" t="s">
        <v>7712</v>
      </c>
      <c r="H4068" t="s">
        <v>4794</v>
      </c>
      <c r="I4068" t="s">
        <v>4795</v>
      </c>
      <c r="J4068" s="10" t="str">
        <f>+LEFT(U4068,4)</f>
        <v>HDL-</v>
      </c>
      <c r="K4068" t="s">
        <v>10</v>
      </c>
      <c r="L4068" s="52">
        <v>1530</v>
      </c>
      <c r="M4068" t="s">
        <v>1472</v>
      </c>
      <c r="N4068" t="s">
        <v>11</v>
      </c>
      <c r="O4068" s="78">
        <v>13.308199999999999</v>
      </c>
      <c r="P4068" s="11">
        <f>ROUND(O4068*L4068,2)</f>
        <v>20361.55</v>
      </c>
      <c r="Q4068" s="12">
        <f>IF(N4068="HKD",7.8,IF(N4068="CNY",7.30034,1))</f>
        <v>7.3003400000000003</v>
      </c>
      <c r="R4068" s="14">
        <f>+ROUND(O4068/Q4068,4)</f>
        <v>1.823</v>
      </c>
      <c r="S4068" s="13">
        <f>ROUND(R4068*L4068,2)</f>
        <v>2789.19</v>
      </c>
      <c r="T4068" s="14" t="s">
        <v>349</v>
      </c>
      <c r="U4068" t="s">
        <v>228</v>
      </c>
    </row>
    <row r="4069" spans="1:21" x14ac:dyDescent="0.2">
      <c r="A4069" t="s">
        <v>7439</v>
      </c>
      <c r="B4069" s="23">
        <v>45868</v>
      </c>
      <c r="C4069" s="23">
        <v>45818</v>
      </c>
      <c r="D4069" t="s">
        <v>981</v>
      </c>
      <c r="E4069" t="s">
        <v>982</v>
      </c>
      <c r="G4069" t="s">
        <v>7712</v>
      </c>
      <c r="H4069" t="s">
        <v>985</v>
      </c>
      <c r="I4069" t="s">
        <v>986</v>
      </c>
      <c r="J4069" s="10" t="str">
        <f>+LEFT(U4069,4)</f>
        <v>HDL-</v>
      </c>
      <c r="K4069" t="s">
        <v>10</v>
      </c>
      <c r="L4069" s="52">
        <v>1010</v>
      </c>
      <c r="M4069" t="s">
        <v>1472</v>
      </c>
      <c r="N4069" t="s">
        <v>11</v>
      </c>
      <c r="O4069" s="78">
        <v>14.152699999999999</v>
      </c>
      <c r="P4069" s="11">
        <f>ROUND(O4069*L4069,2)</f>
        <v>14294.23</v>
      </c>
      <c r="Q4069" s="12">
        <f>IF(N4069="HKD",7.8,IF(N4069="CNY",7.30034,1))</f>
        <v>7.3003400000000003</v>
      </c>
      <c r="R4069" s="14">
        <f>+ROUND(O4069/Q4069,4)</f>
        <v>1.9386000000000001</v>
      </c>
      <c r="S4069" s="13">
        <f>ROUND(R4069*L4069,2)</f>
        <v>1957.99</v>
      </c>
      <c r="T4069" s="14" t="s">
        <v>349</v>
      </c>
      <c r="U4069" t="s">
        <v>228</v>
      </c>
    </row>
    <row r="4070" spans="1:21" x14ac:dyDescent="0.2">
      <c r="A4070" t="s">
        <v>7440</v>
      </c>
      <c r="B4070" s="23">
        <v>45868</v>
      </c>
      <c r="C4070" s="23">
        <v>45818</v>
      </c>
      <c r="D4070" t="s">
        <v>981</v>
      </c>
      <c r="E4070" t="s">
        <v>982</v>
      </c>
      <c r="G4070" t="s">
        <v>7712</v>
      </c>
      <c r="H4070" t="s">
        <v>6878</v>
      </c>
      <c r="I4070" t="s">
        <v>6879</v>
      </c>
      <c r="J4070" s="10" t="str">
        <f>+LEFT(U4070,4)</f>
        <v>HDL-</v>
      </c>
      <c r="K4070" t="s">
        <v>10</v>
      </c>
      <c r="L4070" s="52">
        <v>1020</v>
      </c>
      <c r="M4070" t="s">
        <v>1472</v>
      </c>
      <c r="N4070" t="s">
        <v>11</v>
      </c>
      <c r="O4070" s="78">
        <v>14.152699999999999</v>
      </c>
      <c r="P4070" s="11">
        <f>ROUND(O4070*L4070,2)</f>
        <v>14435.75</v>
      </c>
      <c r="Q4070" s="12">
        <f>IF(N4070="HKD",7.8,IF(N4070="CNY",7.30034,1))</f>
        <v>7.3003400000000003</v>
      </c>
      <c r="R4070" s="14">
        <f>+ROUND(O4070/Q4070,4)</f>
        <v>1.9386000000000001</v>
      </c>
      <c r="S4070" s="13">
        <f>ROUND(R4070*L4070,2)</f>
        <v>1977.37</v>
      </c>
      <c r="T4070" s="14" t="s">
        <v>349</v>
      </c>
      <c r="U4070" t="s">
        <v>228</v>
      </c>
    </row>
    <row r="4071" spans="1:21" x14ac:dyDescent="0.2">
      <c r="A4071" t="s">
        <v>6989</v>
      </c>
      <c r="B4071" s="23">
        <v>45869</v>
      </c>
      <c r="C4071" s="23">
        <v>45855</v>
      </c>
      <c r="D4071" t="s">
        <v>6393</v>
      </c>
      <c r="E4071" t="s">
        <v>6394</v>
      </c>
      <c r="G4071" t="s">
        <v>7514</v>
      </c>
      <c r="H4071" t="s">
        <v>6677</v>
      </c>
      <c r="I4071" t="s">
        <v>6678</v>
      </c>
      <c r="J4071" s="10" t="str">
        <f>+LEFT(U4071,4)</f>
        <v>SWF-</v>
      </c>
      <c r="K4071" t="s">
        <v>10</v>
      </c>
      <c r="L4071" s="52">
        <v>1000</v>
      </c>
      <c r="M4071" t="s">
        <v>1472</v>
      </c>
      <c r="N4071" t="s">
        <v>11</v>
      </c>
      <c r="O4071" s="78">
        <v>0.186</v>
      </c>
      <c r="P4071" s="11">
        <f>ROUND(O4071*L4071,2)</f>
        <v>186</v>
      </c>
      <c r="Q4071" s="12">
        <f>IF(N4071="HKD",7.8,IF(N4071="CNY",7.30034,1))</f>
        <v>7.3003400000000003</v>
      </c>
      <c r="R4071" s="14">
        <f>+ROUND(O4071/Q4071,4)</f>
        <v>2.5499999999999998E-2</v>
      </c>
      <c r="S4071" s="13">
        <f>ROUND(R4071*L4071,2)</f>
        <v>25.5</v>
      </c>
      <c r="T4071" s="14" t="s">
        <v>349</v>
      </c>
      <c r="U4071" t="s">
        <v>3481</v>
      </c>
    </row>
    <row r="4072" spans="1:21" x14ac:dyDescent="0.2">
      <c r="A4072" t="s">
        <v>7047</v>
      </c>
      <c r="B4072" s="23">
        <v>45869</v>
      </c>
      <c r="C4072" s="23">
        <v>45847</v>
      </c>
      <c r="D4072" t="s">
        <v>21</v>
      </c>
      <c r="E4072" t="s">
        <v>22</v>
      </c>
      <c r="G4072" t="s">
        <v>7536</v>
      </c>
      <c r="H4072" t="s">
        <v>3178</v>
      </c>
      <c r="I4072" t="s">
        <v>3385</v>
      </c>
      <c r="J4072" s="10" t="str">
        <f>+LEFT(U4072,4)</f>
        <v>BRKT</v>
      </c>
      <c r="K4072" t="s">
        <v>10</v>
      </c>
      <c r="L4072" s="52">
        <v>1000</v>
      </c>
      <c r="M4072" t="s">
        <v>1472</v>
      </c>
      <c r="N4072" t="s">
        <v>11</v>
      </c>
      <c r="O4072" s="78">
        <v>0.68969999999999998</v>
      </c>
      <c r="P4072" s="11">
        <f>ROUND(O4072*L4072,2)</f>
        <v>689.7</v>
      </c>
      <c r="Q4072" s="12">
        <f>IF(N4072="HKD",7.8,IF(N4072="CNY",7.30034,1))</f>
        <v>7.3003400000000003</v>
      </c>
      <c r="R4072" s="14">
        <f>+ROUND(O4072/Q4072,4)</f>
        <v>9.4500000000000001E-2</v>
      </c>
      <c r="S4072" s="13">
        <f>ROUND(R4072*L4072,2)</f>
        <v>94.5</v>
      </c>
      <c r="T4072" s="14" t="s">
        <v>349</v>
      </c>
      <c r="U4072" t="s">
        <v>442</v>
      </c>
    </row>
    <row r="4073" spans="1:21" x14ac:dyDescent="0.2">
      <c r="A4073" t="s">
        <v>7198</v>
      </c>
      <c r="B4073" s="23">
        <v>45869</v>
      </c>
      <c r="C4073" s="23">
        <v>45847</v>
      </c>
      <c r="D4073" t="s">
        <v>149</v>
      </c>
      <c r="E4073" t="s">
        <v>150</v>
      </c>
      <c r="G4073" t="s">
        <v>7587</v>
      </c>
      <c r="H4073" t="s">
        <v>153</v>
      </c>
      <c r="I4073" t="s">
        <v>154</v>
      </c>
      <c r="J4073" s="10" t="str">
        <f>+LEFT(U4073,4)</f>
        <v>GLID</v>
      </c>
      <c r="K4073" t="s">
        <v>10</v>
      </c>
      <c r="L4073" s="52">
        <v>1060</v>
      </c>
      <c r="M4073" t="s">
        <v>1472</v>
      </c>
      <c r="N4073" t="s">
        <v>11</v>
      </c>
      <c r="O4073" s="78">
        <v>3.0440999999999998</v>
      </c>
      <c r="P4073" s="11">
        <f>ROUND(O4073*L4073,2)</f>
        <v>3226.75</v>
      </c>
      <c r="Q4073" s="12">
        <f>IF(N4073="HKD",7.8,IF(N4073="CNY",7.30034,1))</f>
        <v>7.3003400000000003</v>
      </c>
      <c r="R4073" s="14">
        <f>+ROUND(O4073/Q4073,4)</f>
        <v>0.41699999999999998</v>
      </c>
      <c r="S4073" s="13">
        <f>ROUND(R4073*L4073,2)</f>
        <v>442.02</v>
      </c>
      <c r="T4073" s="14" t="s">
        <v>349</v>
      </c>
      <c r="U4073" t="s">
        <v>78</v>
      </c>
    </row>
    <row r="4074" spans="1:21" x14ac:dyDescent="0.2">
      <c r="A4074" t="s">
        <v>7273</v>
      </c>
      <c r="B4074" s="23">
        <v>45869</v>
      </c>
      <c r="C4074" s="23">
        <v>45847</v>
      </c>
      <c r="D4074" t="s">
        <v>149</v>
      </c>
      <c r="E4074" t="s">
        <v>150</v>
      </c>
      <c r="G4074" t="s">
        <v>7607</v>
      </c>
      <c r="H4074" t="s">
        <v>1179</v>
      </c>
      <c r="I4074" t="s">
        <v>1180</v>
      </c>
      <c r="J4074" s="10" t="str">
        <f>+LEFT(U4074,4)</f>
        <v>GLID</v>
      </c>
      <c r="K4074" t="s">
        <v>10</v>
      </c>
      <c r="L4074" s="52">
        <v>510</v>
      </c>
      <c r="M4074" t="s">
        <v>1472</v>
      </c>
      <c r="N4074" t="s">
        <v>11</v>
      </c>
      <c r="O4074" s="78">
        <v>3.6753999999999998</v>
      </c>
      <c r="P4074" s="11">
        <f>ROUND(O4074*L4074,2)</f>
        <v>1874.45</v>
      </c>
      <c r="Q4074" s="12">
        <f>IF(N4074="HKD",7.8,IF(N4074="CNY",7.30034,1))</f>
        <v>7.3003400000000003</v>
      </c>
      <c r="R4074" s="14">
        <f>+ROUND(O4074/Q4074,4)</f>
        <v>0.50349999999999995</v>
      </c>
      <c r="S4074" s="13">
        <f>ROUND(R4074*L4074,2)</f>
        <v>256.79000000000002</v>
      </c>
      <c r="T4074" s="14" t="s">
        <v>349</v>
      </c>
      <c r="U4074" t="s">
        <v>78</v>
      </c>
    </row>
    <row r="4075" spans="1:21" x14ac:dyDescent="0.2">
      <c r="A4075" t="s">
        <v>7393</v>
      </c>
      <c r="B4075" s="23">
        <v>45869</v>
      </c>
      <c r="C4075" s="23">
        <v>45748</v>
      </c>
      <c r="D4075" t="s">
        <v>121</v>
      </c>
      <c r="E4075" t="s">
        <v>122</v>
      </c>
      <c r="G4075" t="s">
        <v>7693</v>
      </c>
      <c r="H4075" t="s">
        <v>1792</v>
      </c>
      <c r="I4075" t="s">
        <v>1793</v>
      </c>
      <c r="J4075" s="10" t="str">
        <f>+LEFT(U4075,4)</f>
        <v>LHDL</v>
      </c>
      <c r="K4075" t="s">
        <v>10</v>
      </c>
      <c r="L4075" s="52">
        <v>1310</v>
      </c>
      <c r="M4075" t="s">
        <v>1472</v>
      </c>
      <c r="N4075" t="s">
        <v>11</v>
      </c>
      <c r="O4075" s="78">
        <v>7.4212999999999996</v>
      </c>
      <c r="P4075" s="11">
        <f>ROUND(O4075*L4075,2)</f>
        <v>9721.9</v>
      </c>
      <c r="Q4075" s="12">
        <f>IF(N4075="HKD",7.8,IF(N4075="CNY",7.30034,1))</f>
        <v>7.3003400000000003</v>
      </c>
      <c r="R4075" s="14">
        <f>+ROUND(O4075/Q4075,4)</f>
        <v>1.0165999999999999</v>
      </c>
      <c r="S4075" s="13">
        <f>ROUND(R4075*L4075,2)</f>
        <v>1331.75</v>
      </c>
      <c r="T4075" s="14" t="s">
        <v>349</v>
      </c>
      <c r="U4075" t="s">
        <v>125</v>
      </c>
    </row>
    <row r="4076" spans="1:21" x14ac:dyDescent="0.2">
      <c r="A4076" t="s">
        <v>7472</v>
      </c>
      <c r="B4076" s="23">
        <v>45869</v>
      </c>
      <c r="C4076" s="23">
        <v>45853</v>
      </c>
      <c r="D4076" t="s">
        <v>311</v>
      </c>
      <c r="E4076" t="s">
        <v>312</v>
      </c>
      <c r="G4076" t="s">
        <v>7735</v>
      </c>
      <c r="H4076" t="s">
        <v>666</v>
      </c>
      <c r="I4076" t="s">
        <v>667</v>
      </c>
      <c r="J4076" s="10" t="str">
        <f>+LEFT(U4076,4)</f>
        <v>INM-</v>
      </c>
      <c r="K4076" t="s">
        <v>10</v>
      </c>
      <c r="L4076" s="52">
        <v>175</v>
      </c>
      <c r="M4076" t="s">
        <v>186</v>
      </c>
      <c r="N4076" t="s">
        <v>11</v>
      </c>
      <c r="O4076" s="78">
        <v>105.0442</v>
      </c>
      <c r="P4076" s="11">
        <f>ROUND(O4076*L4076,2)</f>
        <v>18382.740000000002</v>
      </c>
      <c r="Q4076" s="12">
        <f>IF(N4076="HKD",7.8,IF(N4076="CNY",7.30034,1))</f>
        <v>7.3003400000000003</v>
      </c>
      <c r="R4076" s="14">
        <f>+ROUND(O4076/Q4076,4)</f>
        <v>14.3889</v>
      </c>
      <c r="S4076" s="13">
        <f>ROUND(R4076*L4076,2)</f>
        <v>2518.06</v>
      </c>
      <c r="T4076" s="14" t="s">
        <v>349</v>
      </c>
      <c r="U4076" t="s">
        <v>327</v>
      </c>
    </row>
    <row r="4077" spans="1:21" x14ac:dyDescent="0.2">
      <c r="A4077" t="s">
        <v>7932</v>
      </c>
      <c r="B4077" s="23">
        <v>45870</v>
      </c>
      <c r="C4077" s="23">
        <v>45853</v>
      </c>
      <c r="D4077" t="s">
        <v>235</v>
      </c>
      <c r="E4077" t="s">
        <v>236</v>
      </c>
      <c r="G4077" t="s">
        <v>8485</v>
      </c>
      <c r="H4077" t="s">
        <v>233</v>
      </c>
      <c r="I4077" t="s">
        <v>234</v>
      </c>
      <c r="J4077" s="10" t="str">
        <f>+LEFT(U4077,4)</f>
        <v>RIV-</v>
      </c>
      <c r="K4077" t="s">
        <v>10</v>
      </c>
      <c r="L4077" s="52">
        <v>26000</v>
      </c>
      <c r="M4077" t="s">
        <v>1472</v>
      </c>
      <c r="N4077" t="s">
        <v>11</v>
      </c>
      <c r="O4077" s="78">
        <v>4.0800000000000003E-2</v>
      </c>
      <c r="P4077" s="11">
        <f>ROUND(O4077*L4077,2)</f>
        <v>1060.8</v>
      </c>
      <c r="Q4077" s="12">
        <f>IF(N4077="HKD",7.8,IF(N4077="CNY",7.30034,1))</f>
        <v>7.3003400000000003</v>
      </c>
      <c r="R4077" s="14">
        <f>+ROUND(O4077/Q4077,4)</f>
        <v>5.5999999999999999E-3</v>
      </c>
      <c r="S4077" s="13">
        <f>ROUND(R4077*L4077,2)</f>
        <v>145.6</v>
      </c>
      <c r="T4077" s="14" t="s">
        <v>349</v>
      </c>
      <c r="U4077" t="s">
        <v>132</v>
      </c>
    </row>
    <row r="4078" spans="1:21" x14ac:dyDescent="0.2">
      <c r="A4078" t="s">
        <v>7933</v>
      </c>
      <c r="B4078" s="23">
        <v>45870</v>
      </c>
      <c r="C4078" s="23">
        <v>45839</v>
      </c>
      <c r="D4078" t="s">
        <v>235</v>
      </c>
      <c r="E4078" t="s">
        <v>236</v>
      </c>
      <c r="G4078" t="s">
        <v>8486</v>
      </c>
      <c r="H4078" t="s">
        <v>233</v>
      </c>
      <c r="I4078" t="s">
        <v>234</v>
      </c>
      <c r="J4078" s="10" t="str">
        <f>+LEFT(U4078,4)</f>
        <v>RIV-</v>
      </c>
      <c r="K4078" t="s">
        <v>10</v>
      </c>
      <c r="L4078" s="52">
        <v>27000</v>
      </c>
      <c r="M4078" t="s">
        <v>1472</v>
      </c>
      <c r="N4078" t="s">
        <v>11</v>
      </c>
      <c r="O4078" s="78">
        <v>4.0800000000000003E-2</v>
      </c>
      <c r="P4078" s="11">
        <f>ROUND(O4078*L4078,2)</f>
        <v>1101.5999999999999</v>
      </c>
      <c r="Q4078" s="12">
        <f>IF(N4078="HKD",7.8,IF(N4078="CNY",7.30034,1))</f>
        <v>7.3003400000000003</v>
      </c>
      <c r="R4078" s="14">
        <f>+ROUND(O4078/Q4078,4)</f>
        <v>5.5999999999999999E-3</v>
      </c>
      <c r="S4078" s="13">
        <f>ROUND(R4078*L4078,2)</f>
        <v>151.19999999999999</v>
      </c>
      <c r="T4078" s="14" t="s">
        <v>349</v>
      </c>
      <c r="U4078" t="s">
        <v>132</v>
      </c>
    </row>
    <row r="4079" spans="1:21" x14ac:dyDescent="0.2">
      <c r="A4079" t="s">
        <v>8012</v>
      </c>
      <c r="B4079" s="23">
        <v>45870</v>
      </c>
      <c r="C4079" s="23">
        <v>45846</v>
      </c>
      <c r="D4079" t="s">
        <v>235</v>
      </c>
      <c r="E4079" t="s">
        <v>236</v>
      </c>
      <c r="G4079" t="s">
        <v>8486</v>
      </c>
      <c r="H4079" t="s">
        <v>1352</v>
      </c>
      <c r="I4079" t="s">
        <v>1353</v>
      </c>
      <c r="J4079" s="10" t="str">
        <f>+LEFT(U4079,4)</f>
        <v>RIV-</v>
      </c>
      <c r="K4079" t="s">
        <v>10</v>
      </c>
      <c r="L4079" s="52">
        <v>76000</v>
      </c>
      <c r="M4079" t="s">
        <v>1472</v>
      </c>
      <c r="N4079" t="s">
        <v>11</v>
      </c>
      <c r="O4079" s="78">
        <v>0.13150000000000001</v>
      </c>
      <c r="P4079" s="11">
        <f>ROUND(O4079*L4079,2)</f>
        <v>9994</v>
      </c>
      <c r="Q4079" s="12">
        <f>IF(N4079="HKD",7.8,IF(N4079="CNY",7.30034,1))</f>
        <v>7.3003400000000003</v>
      </c>
      <c r="R4079" s="14">
        <f>+ROUND(O4079/Q4079,4)</f>
        <v>1.7999999999999999E-2</v>
      </c>
      <c r="S4079" s="13">
        <f>ROUND(R4079*L4079,2)</f>
        <v>1368</v>
      </c>
      <c r="T4079" s="14" t="s">
        <v>349</v>
      </c>
      <c r="U4079" t="s">
        <v>132</v>
      </c>
    </row>
    <row r="4080" spans="1:21" x14ac:dyDescent="0.2">
      <c r="A4080" t="s">
        <v>8014</v>
      </c>
      <c r="B4080" s="23">
        <v>45870</v>
      </c>
      <c r="C4080" s="23">
        <v>45813</v>
      </c>
      <c r="D4080" t="s">
        <v>235</v>
      </c>
      <c r="E4080" t="s">
        <v>236</v>
      </c>
      <c r="G4080" t="s">
        <v>8506</v>
      </c>
      <c r="H4080" t="s">
        <v>1352</v>
      </c>
      <c r="I4080" t="s">
        <v>1353</v>
      </c>
      <c r="J4080" s="10" t="str">
        <f>+LEFT(U4080,4)</f>
        <v>RIV-</v>
      </c>
      <c r="K4080" t="s">
        <v>10</v>
      </c>
      <c r="L4080" s="52">
        <v>4040</v>
      </c>
      <c r="M4080" t="s">
        <v>1472</v>
      </c>
      <c r="N4080" t="s">
        <v>11</v>
      </c>
      <c r="O4080" s="78">
        <v>0.13550000000000001</v>
      </c>
      <c r="P4080" s="11">
        <f>ROUND(O4080*L4080,2)</f>
        <v>547.41999999999996</v>
      </c>
      <c r="Q4080" s="12">
        <f>IF(N4080="HKD",7.8,IF(N4080="CNY",7.30034,1))</f>
        <v>7.3003400000000003</v>
      </c>
      <c r="R4080" s="14">
        <f>+ROUND(O4080/Q4080,4)</f>
        <v>1.8599999999999998E-2</v>
      </c>
      <c r="S4080" s="13">
        <f>ROUND(R4080*L4080,2)</f>
        <v>75.14</v>
      </c>
      <c r="T4080" s="14" t="s">
        <v>349</v>
      </c>
      <c r="U4080" t="s">
        <v>132</v>
      </c>
    </row>
    <row r="4081" spans="1:21" x14ac:dyDescent="0.2">
      <c r="A4081" t="s">
        <v>8022</v>
      </c>
      <c r="B4081" s="23">
        <v>45870</v>
      </c>
      <c r="C4081" s="23">
        <v>45853</v>
      </c>
      <c r="D4081" t="s">
        <v>235</v>
      </c>
      <c r="E4081" t="s">
        <v>236</v>
      </c>
      <c r="G4081" t="s">
        <v>8485</v>
      </c>
      <c r="H4081" t="s">
        <v>239</v>
      </c>
      <c r="I4081" t="s">
        <v>240</v>
      </c>
      <c r="J4081" s="10" t="str">
        <f>+LEFT(U4081,4)</f>
        <v>RIV-</v>
      </c>
      <c r="K4081" t="s">
        <v>10</v>
      </c>
      <c r="L4081" s="52">
        <v>40500</v>
      </c>
      <c r="M4081" t="s">
        <v>1472</v>
      </c>
      <c r="N4081" t="s">
        <v>11</v>
      </c>
      <c r="O4081" s="78">
        <v>0.15790000000000001</v>
      </c>
      <c r="P4081" s="11">
        <f>ROUND(O4081*L4081,2)</f>
        <v>6394.95</v>
      </c>
      <c r="Q4081" s="12">
        <f>IF(N4081="HKD",7.8,IF(N4081="CNY",7.30034,1))</f>
        <v>7.3003400000000003</v>
      </c>
      <c r="R4081" s="14">
        <f>+ROUND(O4081/Q4081,4)</f>
        <v>2.1600000000000001E-2</v>
      </c>
      <c r="S4081" s="13">
        <f>ROUND(R4081*L4081,2)</f>
        <v>874.8</v>
      </c>
      <c r="T4081" s="14" t="s">
        <v>349</v>
      </c>
      <c r="U4081" t="s">
        <v>132</v>
      </c>
    </row>
    <row r="4082" spans="1:21" x14ac:dyDescent="0.2">
      <c r="A4082" t="s">
        <v>8028</v>
      </c>
      <c r="B4082" s="23">
        <v>45870</v>
      </c>
      <c r="C4082" s="23">
        <v>45839</v>
      </c>
      <c r="D4082" t="s">
        <v>235</v>
      </c>
      <c r="E4082" t="s">
        <v>236</v>
      </c>
      <c r="G4082" t="s">
        <v>8506</v>
      </c>
      <c r="H4082" t="s">
        <v>1361</v>
      </c>
      <c r="I4082" t="s">
        <v>1362</v>
      </c>
      <c r="J4082" s="10" t="str">
        <f>+LEFT(U4082,4)</f>
        <v>RIV-</v>
      </c>
      <c r="K4082" t="s">
        <v>10</v>
      </c>
      <c r="L4082" s="52">
        <v>2000</v>
      </c>
      <c r="M4082" t="s">
        <v>1472</v>
      </c>
      <c r="N4082" t="s">
        <v>11</v>
      </c>
      <c r="O4082" s="78">
        <v>0.17649999999999999</v>
      </c>
      <c r="P4082" s="11">
        <f>ROUND(O4082*L4082,2)</f>
        <v>353</v>
      </c>
      <c r="Q4082" s="12">
        <f>IF(N4082="HKD",7.8,IF(N4082="CNY",7.30034,1))</f>
        <v>7.3003400000000003</v>
      </c>
      <c r="R4082" s="14">
        <f>+ROUND(O4082/Q4082,4)</f>
        <v>2.4199999999999999E-2</v>
      </c>
      <c r="S4082" s="13">
        <f>ROUND(R4082*L4082,2)</f>
        <v>48.4</v>
      </c>
      <c r="T4082" s="14" t="s">
        <v>349</v>
      </c>
      <c r="U4082" t="s">
        <v>132</v>
      </c>
    </row>
    <row r="4083" spans="1:21" x14ac:dyDescent="0.2">
      <c r="A4083" t="s">
        <v>8029</v>
      </c>
      <c r="B4083" s="23">
        <v>45870</v>
      </c>
      <c r="C4083" s="23">
        <v>45853</v>
      </c>
      <c r="D4083" t="s">
        <v>235</v>
      </c>
      <c r="E4083" t="s">
        <v>236</v>
      </c>
      <c r="G4083" t="s">
        <v>8485</v>
      </c>
      <c r="H4083" t="s">
        <v>1361</v>
      </c>
      <c r="I4083" t="s">
        <v>1362</v>
      </c>
      <c r="J4083" s="10" t="str">
        <f>+LEFT(U4083,4)</f>
        <v>RIV-</v>
      </c>
      <c r="K4083" t="s">
        <v>10</v>
      </c>
      <c r="L4083" s="52">
        <v>5800</v>
      </c>
      <c r="M4083" t="s">
        <v>1472</v>
      </c>
      <c r="N4083" t="s">
        <v>11</v>
      </c>
      <c r="O4083" s="78">
        <v>0.17649999999999999</v>
      </c>
      <c r="P4083" s="11">
        <f>ROUND(O4083*L4083,2)</f>
        <v>1023.7</v>
      </c>
      <c r="Q4083" s="12">
        <f>IF(N4083="HKD",7.8,IF(N4083="CNY",7.30034,1))</f>
        <v>7.3003400000000003</v>
      </c>
      <c r="R4083" s="14">
        <f>+ROUND(O4083/Q4083,4)</f>
        <v>2.4199999999999999E-2</v>
      </c>
      <c r="S4083" s="13">
        <f>ROUND(R4083*L4083,2)</f>
        <v>140.36000000000001</v>
      </c>
      <c r="T4083" s="14" t="s">
        <v>349</v>
      </c>
      <c r="U4083" t="s">
        <v>132</v>
      </c>
    </row>
    <row r="4084" spans="1:21" x14ac:dyDescent="0.2">
      <c r="A4084" t="s">
        <v>8033</v>
      </c>
      <c r="B4084" s="23">
        <v>45870</v>
      </c>
      <c r="C4084" s="23">
        <v>45846</v>
      </c>
      <c r="D4084" t="s">
        <v>235</v>
      </c>
      <c r="E4084" t="s">
        <v>236</v>
      </c>
      <c r="G4084" t="s">
        <v>8486</v>
      </c>
      <c r="H4084" t="s">
        <v>242</v>
      </c>
      <c r="I4084" t="s">
        <v>243</v>
      </c>
      <c r="J4084" s="10" t="str">
        <f>+LEFT(U4084,4)</f>
        <v>RIV-</v>
      </c>
      <c r="K4084" t="s">
        <v>10</v>
      </c>
      <c r="L4084" s="52">
        <v>1000</v>
      </c>
      <c r="M4084" t="s">
        <v>1472</v>
      </c>
      <c r="N4084" t="s">
        <v>11</v>
      </c>
      <c r="O4084" s="78">
        <v>0.1865</v>
      </c>
      <c r="P4084" s="11">
        <f>ROUND(O4084*L4084,2)</f>
        <v>186.5</v>
      </c>
      <c r="Q4084" s="12">
        <f>IF(N4084="HKD",7.8,IF(N4084="CNY",7.30034,1))</f>
        <v>7.3003400000000003</v>
      </c>
      <c r="R4084" s="14">
        <f>+ROUND(O4084/Q4084,4)</f>
        <v>2.5499999999999998E-2</v>
      </c>
      <c r="S4084" s="13">
        <f>ROUND(R4084*L4084,2)</f>
        <v>25.5</v>
      </c>
      <c r="T4084" s="14" t="s">
        <v>349</v>
      </c>
      <c r="U4084" t="s">
        <v>132</v>
      </c>
    </row>
    <row r="4085" spans="1:21" x14ac:dyDescent="0.2">
      <c r="A4085" t="s">
        <v>8034</v>
      </c>
      <c r="B4085" s="23">
        <v>45870</v>
      </c>
      <c r="C4085" s="23">
        <v>45839</v>
      </c>
      <c r="D4085" t="s">
        <v>235</v>
      </c>
      <c r="E4085" t="s">
        <v>236</v>
      </c>
      <c r="G4085" t="s">
        <v>8506</v>
      </c>
      <c r="H4085" t="s">
        <v>242</v>
      </c>
      <c r="I4085" t="s">
        <v>243</v>
      </c>
      <c r="J4085" s="10" t="str">
        <f>+LEFT(U4085,4)</f>
        <v>RIV-</v>
      </c>
      <c r="K4085" t="s">
        <v>10</v>
      </c>
      <c r="L4085" s="52">
        <v>2100</v>
      </c>
      <c r="M4085" t="s">
        <v>1472</v>
      </c>
      <c r="N4085" t="s">
        <v>11</v>
      </c>
      <c r="O4085" s="78">
        <v>0.1865</v>
      </c>
      <c r="P4085" s="11">
        <f>ROUND(O4085*L4085,2)</f>
        <v>391.65</v>
      </c>
      <c r="Q4085" s="12">
        <f>IF(N4085="HKD",7.8,IF(N4085="CNY",7.30034,1))</f>
        <v>7.3003400000000003</v>
      </c>
      <c r="R4085" s="14">
        <f>+ROUND(O4085/Q4085,4)</f>
        <v>2.5499999999999998E-2</v>
      </c>
      <c r="S4085" s="13">
        <f>ROUND(R4085*L4085,2)</f>
        <v>53.55</v>
      </c>
      <c r="T4085" s="14" t="s">
        <v>349</v>
      </c>
      <c r="U4085" t="s">
        <v>132</v>
      </c>
    </row>
    <row r="4086" spans="1:21" x14ac:dyDescent="0.2">
      <c r="A4086" t="s">
        <v>8052</v>
      </c>
      <c r="B4086" s="23">
        <v>45870</v>
      </c>
      <c r="C4086" s="23">
        <v>45853</v>
      </c>
      <c r="D4086" t="s">
        <v>235</v>
      </c>
      <c r="E4086" t="s">
        <v>236</v>
      </c>
      <c r="G4086" t="s">
        <v>8485</v>
      </c>
      <c r="H4086" t="s">
        <v>1358</v>
      </c>
      <c r="I4086" t="s">
        <v>1359</v>
      </c>
      <c r="J4086" s="10" t="str">
        <f>+LEFT(U4086,4)</f>
        <v>RIV-</v>
      </c>
      <c r="K4086" t="s">
        <v>10</v>
      </c>
      <c r="L4086" s="52">
        <v>10000</v>
      </c>
      <c r="M4086" t="s">
        <v>1472</v>
      </c>
      <c r="N4086" t="s">
        <v>11</v>
      </c>
      <c r="O4086" s="78">
        <v>0.2331</v>
      </c>
      <c r="P4086" s="11">
        <f>ROUND(O4086*L4086,2)</f>
        <v>2331</v>
      </c>
      <c r="Q4086" s="12">
        <f>IF(N4086="HKD",7.8,IF(N4086="CNY",7.30034,1))</f>
        <v>7.3003400000000003</v>
      </c>
      <c r="R4086" s="14">
        <f>+ROUND(O4086/Q4086,4)</f>
        <v>3.1899999999999998E-2</v>
      </c>
      <c r="S4086" s="13">
        <f>ROUND(R4086*L4086,2)</f>
        <v>319</v>
      </c>
      <c r="T4086" s="14" t="s">
        <v>349</v>
      </c>
      <c r="U4086" t="s">
        <v>132</v>
      </c>
    </row>
    <row r="4087" spans="1:21" x14ac:dyDescent="0.2">
      <c r="A4087" t="s">
        <v>8089</v>
      </c>
      <c r="B4087" s="23">
        <v>45870</v>
      </c>
      <c r="C4087" s="23">
        <v>45839</v>
      </c>
      <c r="D4087" t="s">
        <v>235</v>
      </c>
      <c r="E4087" t="s">
        <v>236</v>
      </c>
      <c r="G4087" t="s">
        <v>8506</v>
      </c>
      <c r="H4087" t="s">
        <v>1348</v>
      </c>
      <c r="I4087" t="s">
        <v>1349</v>
      </c>
      <c r="J4087" s="10" t="str">
        <f>+LEFT(U4087,4)</f>
        <v>SCR-</v>
      </c>
      <c r="K4087" t="s">
        <v>10</v>
      </c>
      <c r="L4087" s="52">
        <v>3000</v>
      </c>
      <c r="M4087" t="s">
        <v>1472</v>
      </c>
      <c r="N4087" t="s">
        <v>11</v>
      </c>
      <c r="O4087" s="78">
        <v>0.67030000000000001</v>
      </c>
      <c r="P4087" s="11">
        <f>ROUND(O4087*L4087,2)</f>
        <v>2010.9</v>
      </c>
      <c r="Q4087" s="12">
        <f>IF(N4087="HKD",7.8,IF(N4087="CNY",7.30034,1))</f>
        <v>7.3003400000000003</v>
      </c>
      <c r="R4087" s="14">
        <f>+ROUND(O4087/Q4087,4)</f>
        <v>9.1800000000000007E-2</v>
      </c>
      <c r="S4087" s="13">
        <f>ROUND(R4087*L4087,2)</f>
        <v>275.39999999999998</v>
      </c>
      <c r="T4087" s="14" t="s">
        <v>349</v>
      </c>
      <c r="U4087" t="s">
        <v>166</v>
      </c>
    </row>
    <row r="4088" spans="1:21" x14ac:dyDescent="0.2">
      <c r="A4088" t="s">
        <v>8122</v>
      </c>
      <c r="B4088" s="23">
        <v>45870</v>
      </c>
      <c r="C4088" s="23">
        <v>45839</v>
      </c>
      <c r="D4088" t="s">
        <v>61</v>
      </c>
      <c r="E4088" t="s">
        <v>61</v>
      </c>
      <c r="G4088" t="s">
        <v>8541</v>
      </c>
      <c r="H4088" t="s">
        <v>221</v>
      </c>
      <c r="I4088" t="s">
        <v>222</v>
      </c>
      <c r="J4088" s="10" t="str">
        <f>+LEFT(U4088,4)</f>
        <v>KNOB</v>
      </c>
      <c r="K4088" t="s">
        <v>10</v>
      </c>
      <c r="L4088" s="52">
        <v>2700</v>
      </c>
      <c r="M4088" t="s">
        <v>1472</v>
      </c>
      <c r="N4088" t="s">
        <v>11</v>
      </c>
      <c r="O4088" s="78">
        <v>1.2455000000000001</v>
      </c>
      <c r="P4088" s="11">
        <f>ROUND(O4088*L4088,2)</f>
        <v>3362.85</v>
      </c>
      <c r="Q4088" s="12">
        <f>IF(N4088="HKD",7.8,IF(N4088="CNY",7.30034,1))</f>
        <v>7.3003400000000003</v>
      </c>
      <c r="R4088" s="14">
        <f>+ROUND(O4088/Q4088,4)</f>
        <v>0.1706</v>
      </c>
      <c r="S4088" s="13">
        <f>ROUND(R4088*L4088,2)</f>
        <v>460.62</v>
      </c>
      <c r="T4088" s="14" t="s">
        <v>349</v>
      </c>
      <c r="U4088" t="s">
        <v>32</v>
      </c>
    </row>
    <row r="4089" spans="1:21" x14ac:dyDescent="0.2">
      <c r="A4089" t="s">
        <v>8123</v>
      </c>
      <c r="B4089" s="23">
        <v>45870</v>
      </c>
      <c r="C4089" s="23">
        <v>45847</v>
      </c>
      <c r="D4089" t="s">
        <v>61</v>
      </c>
      <c r="E4089" t="s">
        <v>61</v>
      </c>
      <c r="G4089" t="s">
        <v>8541</v>
      </c>
      <c r="H4089" t="s">
        <v>221</v>
      </c>
      <c r="I4089" t="s">
        <v>222</v>
      </c>
      <c r="J4089" s="10" t="str">
        <f>+LEFT(U4089,4)</f>
        <v>KNOB</v>
      </c>
      <c r="K4089" t="s">
        <v>10</v>
      </c>
      <c r="L4089" s="52">
        <v>5400</v>
      </c>
      <c r="M4089" t="s">
        <v>1472</v>
      </c>
      <c r="N4089" t="s">
        <v>11</v>
      </c>
      <c r="O4089" s="78">
        <v>1.2455000000000001</v>
      </c>
      <c r="P4089" s="11">
        <f>ROUND(O4089*L4089,2)</f>
        <v>6725.7</v>
      </c>
      <c r="Q4089" s="12">
        <f>IF(N4089="HKD",7.8,IF(N4089="CNY",7.30034,1))</f>
        <v>7.3003400000000003</v>
      </c>
      <c r="R4089" s="14">
        <f>+ROUND(O4089/Q4089,4)</f>
        <v>0.1706</v>
      </c>
      <c r="S4089" s="13">
        <f>ROUND(R4089*L4089,2)</f>
        <v>921.24</v>
      </c>
      <c r="T4089" s="14" t="s">
        <v>349</v>
      </c>
      <c r="U4089" t="s">
        <v>32</v>
      </c>
    </row>
    <row r="4090" spans="1:21" x14ac:dyDescent="0.2">
      <c r="A4090" t="s">
        <v>8125</v>
      </c>
      <c r="B4090" s="23">
        <v>45870</v>
      </c>
      <c r="C4090" s="23">
        <v>45839</v>
      </c>
      <c r="D4090" t="s">
        <v>61</v>
      </c>
      <c r="E4090" t="s">
        <v>61</v>
      </c>
      <c r="G4090" t="s">
        <v>8541</v>
      </c>
      <c r="H4090" t="s">
        <v>7787</v>
      </c>
      <c r="I4090" t="s">
        <v>7788</v>
      </c>
      <c r="J4090" s="10" t="str">
        <f>+LEFT(U4090,4)</f>
        <v>FG--</v>
      </c>
      <c r="K4090" t="s">
        <v>10</v>
      </c>
      <c r="L4090" s="52">
        <v>1600</v>
      </c>
      <c r="M4090" t="s">
        <v>1472</v>
      </c>
      <c r="N4090" t="s">
        <v>11</v>
      </c>
      <c r="O4090" s="78">
        <v>1.3002</v>
      </c>
      <c r="P4090" s="11">
        <f>ROUND(O4090*L4090,2)</f>
        <v>2080.3200000000002</v>
      </c>
      <c r="Q4090" s="12">
        <f>IF(N4090="HKD",7.8,IF(N4090="CNY",7.30034,1))</f>
        <v>7.3003400000000003</v>
      </c>
      <c r="R4090" s="14">
        <f>+ROUND(O4090/Q4090,4)</f>
        <v>0.17810000000000001</v>
      </c>
      <c r="S4090" s="13">
        <f>ROUND(R4090*L4090,2)</f>
        <v>284.95999999999998</v>
      </c>
      <c r="T4090" s="14" t="s">
        <v>349</v>
      </c>
      <c r="U4090" t="s">
        <v>64</v>
      </c>
    </row>
    <row r="4091" spans="1:21" x14ac:dyDescent="0.2">
      <c r="A4091" t="s">
        <v>8126</v>
      </c>
      <c r="B4091" s="23">
        <v>45870</v>
      </c>
      <c r="C4091" s="23">
        <v>45839</v>
      </c>
      <c r="D4091" t="s">
        <v>61</v>
      </c>
      <c r="E4091" t="s">
        <v>61</v>
      </c>
      <c r="G4091" t="s">
        <v>8541</v>
      </c>
      <c r="H4091" t="s">
        <v>59</v>
      </c>
      <c r="I4091" t="s">
        <v>60</v>
      </c>
      <c r="J4091" s="10" t="str">
        <f>+LEFT(U4091,4)</f>
        <v>FG--</v>
      </c>
      <c r="K4091" t="s">
        <v>10</v>
      </c>
      <c r="L4091" s="52">
        <v>1600</v>
      </c>
      <c r="M4091" t="s">
        <v>1472</v>
      </c>
      <c r="N4091" t="s">
        <v>11</v>
      </c>
      <c r="O4091" s="78">
        <v>1.3002</v>
      </c>
      <c r="P4091" s="11">
        <f>ROUND(O4091*L4091,2)</f>
        <v>2080.3200000000002</v>
      </c>
      <c r="Q4091" s="12">
        <f>IF(N4091="HKD",7.8,IF(N4091="CNY",7.30034,1))</f>
        <v>7.3003400000000003</v>
      </c>
      <c r="R4091" s="14">
        <f>+ROUND(O4091/Q4091,4)</f>
        <v>0.17810000000000001</v>
      </c>
      <c r="S4091" s="13">
        <f>ROUND(R4091*L4091,2)</f>
        <v>284.95999999999998</v>
      </c>
      <c r="T4091" s="14" t="s">
        <v>349</v>
      </c>
      <c r="U4091" t="s">
        <v>64</v>
      </c>
    </row>
    <row r="4092" spans="1:21" x14ac:dyDescent="0.2">
      <c r="A4092" t="s">
        <v>8127</v>
      </c>
      <c r="B4092" s="23">
        <v>45870</v>
      </c>
      <c r="C4092" s="23">
        <v>45839</v>
      </c>
      <c r="D4092" t="s">
        <v>61</v>
      </c>
      <c r="E4092" t="s">
        <v>61</v>
      </c>
      <c r="G4092" t="s">
        <v>8541</v>
      </c>
      <c r="H4092" t="s">
        <v>4639</v>
      </c>
      <c r="I4092" t="s">
        <v>4640</v>
      </c>
      <c r="J4092" s="10" t="str">
        <f>+LEFT(U4092,4)</f>
        <v>FG--</v>
      </c>
      <c r="K4092" t="s">
        <v>10</v>
      </c>
      <c r="L4092" s="52">
        <v>1600</v>
      </c>
      <c r="M4092" t="s">
        <v>1472</v>
      </c>
      <c r="N4092" t="s">
        <v>11</v>
      </c>
      <c r="O4092" s="78">
        <v>1.3002</v>
      </c>
      <c r="P4092" s="11">
        <f>ROUND(O4092*L4092,2)</f>
        <v>2080.3200000000002</v>
      </c>
      <c r="Q4092" s="12">
        <f>IF(N4092="HKD",7.8,IF(N4092="CNY",7.30034,1))</f>
        <v>7.3003400000000003</v>
      </c>
      <c r="R4092" s="14">
        <f>+ROUND(O4092/Q4092,4)</f>
        <v>0.17810000000000001</v>
      </c>
      <c r="S4092" s="13">
        <f>ROUND(R4092*L4092,2)</f>
        <v>284.95999999999998</v>
      </c>
      <c r="T4092" s="14" t="s">
        <v>349</v>
      </c>
      <c r="U4092" t="s">
        <v>64</v>
      </c>
    </row>
    <row r="4093" spans="1:21" x14ac:dyDescent="0.2">
      <c r="A4093" t="s">
        <v>8128</v>
      </c>
      <c r="B4093" s="23">
        <v>45870</v>
      </c>
      <c r="C4093" s="23">
        <v>45847</v>
      </c>
      <c r="D4093" t="s">
        <v>61</v>
      </c>
      <c r="E4093" t="s">
        <v>61</v>
      </c>
      <c r="G4093" t="s">
        <v>8541</v>
      </c>
      <c r="H4093" t="s">
        <v>4637</v>
      </c>
      <c r="I4093" t="s">
        <v>4638</v>
      </c>
      <c r="J4093" s="10" t="str">
        <f>+LEFT(U4093,4)</f>
        <v>FG--</v>
      </c>
      <c r="K4093" t="s">
        <v>10</v>
      </c>
      <c r="L4093" s="52">
        <v>1600</v>
      </c>
      <c r="M4093" t="s">
        <v>1472</v>
      </c>
      <c r="N4093" t="s">
        <v>11</v>
      </c>
      <c r="O4093" s="78">
        <v>1.3002</v>
      </c>
      <c r="P4093" s="11">
        <f>ROUND(O4093*L4093,2)</f>
        <v>2080.3200000000002</v>
      </c>
      <c r="Q4093" s="12">
        <f>IF(N4093="HKD",7.8,IF(N4093="CNY",7.30034,1))</f>
        <v>7.3003400000000003</v>
      </c>
      <c r="R4093" s="14">
        <f>+ROUND(O4093/Q4093,4)</f>
        <v>0.17810000000000001</v>
      </c>
      <c r="S4093" s="13">
        <f>ROUND(R4093*L4093,2)</f>
        <v>284.95999999999998</v>
      </c>
      <c r="T4093" s="14" t="s">
        <v>349</v>
      </c>
      <c r="U4093" t="s">
        <v>64</v>
      </c>
    </row>
    <row r="4094" spans="1:21" x14ac:dyDescent="0.2">
      <c r="A4094" t="s">
        <v>8134</v>
      </c>
      <c r="B4094" s="23">
        <v>45870</v>
      </c>
      <c r="C4094" s="23">
        <v>45847</v>
      </c>
      <c r="D4094" t="s">
        <v>61</v>
      </c>
      <c r="E4094" t="s">
        <v>61</v>
      </c>
      <c r="G4094" t="s">
        <v>8541</v>
      </c>
      <c r="H4094" t="s">
        <v>59</v>
      </c>
      <c r="I4094" t="s">
        <v>60</v>
      </c>
      <c r="J4094" s="10" t="str">
        <f>+LEFT(U4094,4)</f>
        <v>FG--</v>
      </c>
      <c r="K4094" t="s">
        <v>10</v>
      </c>
      <c r="L4094" s="52">
        <v>3200</v>
      </c>
      <c r="M4094" t="s">
        <v>1472</v>
      </c>
      <c r="N4094" t="s">
        <v>11</v>
      </c>
      <c r="O4094" s="78">
        <v>1.3002</v>
      </c>
      <c r="P4094" s="11">
        <f>ROUND(O4094*L4094,2)</f>
        <v>4160.6400000000003</v>
      </c>
      <c r="Q4094" s="12">
        <f>IF(N4094="HKD",7.8,IF(N4094="CNY",7.30034,1))</f>
        <v>7.3003400000000003</v>
      </c>
      <c r="R4094" s="14">
        <f>+ROUND(O4094/Q4094,4)</f>
        <v>0.17810000000000001</v>
      </c>
      <c r="S4094" s="13">
        <f>ROUND(R4094*L4094,2)</f>
        <v>569.91999999999996</v>
      </c>
      <c r="T4094" s="14" t="s">
        <v>349</v>
      </c>
      <c r="U4094" t="s">
        <v>64</v>
      </c>
    </row>
    <row r="4095" spans="1:21" x14ac:dyDescent="0.2">
      <c r="A4095" t="s">
        <v>8138</v>
      </c>
      <c r="B4095" s="23">
        <v>45870</v>
      </c>
      <c r="C4095" s="23">
        <v>45847</v>
      </c>
      <c r="D4095" t="s">
        <v>61</v>
      </c>
      <c r="E4095" t="s">
        <v>61</v>
      </c>
      <c r="G4095" t="s">
        <v>8541</v>
      </c>
      <c r="H4095" t="s">
        <v>4641</v>
      </c>
      <c r="I4095" t="s">
        <v>4642</v>
      </c>
      <c r="J4095" s="10" t="str">
        <f>+LEFT(U4095,4)</f>
        <v>FG--</v>
      </c>
      <c r="K4095" t="s">
        <v>10</v>
      </c>
      <c r="L4095" s="52">
        <v>8000</v>
      </c>
      <c r="M4095" t="s">
        <v>1472</v>
      </c>
      <c r="N4095" t="s">
        <v>11</v>
      </c>
      <c r="O4095" s="78">
        <v>1.3002</v>
      </c>
      <c r="P4095" s="11">
        <f>ROUND(O4095*L4095,2)</f>
        <v>10401.6</v>
      </c>
      <c r="Q4095" s="12">
        <f>IF(N4095="HKD",7.8,IF(N4095="CNY",7.30034,1))</f>
        <v>7.3003400000000003</v>
      </c>
      <c r="R4095" s="14">
        <f>+ROUND(O4095/Q4095,4)</f>
        <v>0.17810000000000001</v>
      </c>
      <c r="S4095" s="13">
        <f>ROUND(R4095*L4095,2)</f>
        <v>1424.8</v>
      </c>
      <c r="T4095" s="14" t="s">
        <v>349</v>
      </c>
      <c r="U4095" t="s">
        <v>64</v>
      </c>
    </row>
    <row r="4096" spans="1:21" x14ac:dyDescent="0.2">
      <c r="A4096" t="s">
        <v>8143</v>
      </c>
      <c r="B4096" s="23">
        <v>45870</v>
      </c>
      <c r="C4096" s="23">
        <v>45847</v>
      </c>
      <c r="D4096" t="s">
        <v>61</v>
      </c>
      <c r="E4096" t="s">
        <v>61</v>
      </c>
      <c r="G4096" t="s">
        <v>8541</v>
      </c>
      <c r="H4096" t="s">
        <v>225</v>
      </c>
      <c r="I4096" t="s">
        <v>226</v>
      </c>
      <c r="J4096" s="10" t="str">
        <f>+LEFT(U4096,4)</f>
        <v>HDL-</v>
      </c>
      <c r="K4096" t="s">
        <v>10</v>
      </c>
      <c r="L4096" s="52">
        <v>9450</v>
      </c>
      <c r="M4096" t="s">
        <v>1472</v>
      </c>
      <c r="N4096" t="s">
        <v>11</v>
      </c>
      <c r="O4096" s="78">
        <v>1.3992</v>
      </c>
      <c r="P4096" s="11">
        <f>ROUND(O4096*L4096,2)</f>
        <v>13222.44</v>
      </c>
      <c r="Q4096" s="12">
        <f>IF(N4096="HKD",7.8,IF(N4096="CNY",7.30034,1))</f>
        <v>7.3003400000000003</v>
      </c>
      <c r="R4096" s="14">
        <f>+ROUND(O4096/Q4096,4)</f>
        <v>0.19170000000000001</v>
      </c>
      <c r="S4096" s="13">
        <f>ROUND(R4096*L4096,2)</f>
        <v>1811.57</v>
      </c>
      <c r="T4096" s="14" t="s">
        <v>349</v>
      </c>
      <c r="U4096" t="s">
        <v>228</v>
      </c>
    </row>
    <row r="4097" spans="1:21" x14ac:dyDescent="0.2">
      <c r="A4097" t="s">
        <v>8147</v>
      </c>
      <c r="B4097" s="23">
        <v>45870</v>
      </c>
      <c r="C4097" s="23">
        <v>45847</v>
      </c>
      <c r="D4097" t="s">
        <v>61</v>
      </c>
      <c r="E4097" t="s">
        <v>61</v>
      </c>
      <c r="G4097" t="s">
        <v>8541</v>
      </c>
      <c r="H4097" t="s">
        <v>4643</v>
      </c>
      <c r="I4097" t="s">
        <v>4644</v>
      </c>
      <c r="J4097" s="10" t="str">
        <f>+LEFT(U4097,4)</f>
        <v>HDL-</v>
      </c>
      <c r="K4097" t="s">
        <v>10</v>
      </c>
      <c r="L4097" s="52">
        <v>10080</v>
      </c>
      <c r="M4097" t="s">
        <v>1472</v>
      </c>
      <c r="N4097" t="s">
        <v>11</v>
      </c>
      <c r="O4097" s="78">
        <v>1.5477000000000001</v>
      </c>
      <c r="P4097" s="11">
        <f>ROUND(O4097*L4097,2)</f>
        <v>15600.82</v>
      </c>
      <c r="Q4097" s="12">
        <f>IF(N4097="HKD",7.8,IF(N4097="CNY",7.30034,1))</f>
        <v>7.3003400000000003</v>
      </c>
      <c r="R4097" s="14">
        <f>+ROUND(O4097/Q4097,4)</f>
        <v>0.21199999999999999</v>
      </c>
      <c r="S4097" s="13">
        <f>ROUND(R4097*L4097,2)</f>
        <v>2136.96</v>
      </c>
      <c r="T4097" s="14" t="s">
        <v>349</v>
      </c>
      <c r="U4097" t="s">
        <v>228</v>
      </c>
    </row>
    <row r="4098" spans="1:21" x14ac:dyDescent="0.2">
      <c r="A4098" t="s">
        <v>8202</v>
      </c>
      <c r="B4098" s="23">
        <v>45870</v>
      </c>
      <c r="C4098" s="23">
        <v>45841</v>
      </c>
      <c r="D4098" t="s">
        <v>187</v>
      </c>
      <c r="E4098" t="s">
        <v>188</v>
      </c>
      <c r="G4098" t="s">
        <v>8568</v>
      </c>
      <c r="H4098" t="s">
        <v>211</v>
      </c>
      <c r="I4098" t="s">
        <v>212</v>
      </c>
      <c r="J4098" s="10" t="str">
        <f>+LEFT(U4098,4)</f>
        <v>ALM-</v>
      </c>
      <c r="K4098" t="s">
        <v>98</v>
      </c>
      <c r="L4098" s="52">
        <v>50</v>
      </c>
      <c r="M4098" t="s">
        <v>186</v>
      </c>
      <c r="N4098" t="s">
        <v>11</v>
      </c>
      <c r="O4098" s="78">
        <v>3.1415999999999999</v>
      </c>
      <c r="P4098" s="11">
        <f>ROUND(O4098*L4098,2)</f>
        <v>157.08000000000001</v>
      </c>
      <c r="Q4098" s="12">
        <f>IF(N4098="HKD",7.8,IF(N4098="CNY",7.30034,1))</f>
        <v>7.3003400000000003</v>
      </c>
      <c r="R4098" s="14">
        <f>+ROUND(O4098/Q4098,4)</f>
        <v>0.43030000000000002</v>
      </c>
      <c r="S4098" s="13">
        <f>ROUND(R4098*L4098,2)</f>
        <v>21.52</v>
      </c>
      <c r="T4098" s="14" t="s">
        <v>349</v>
      </c>
      <c r="U4098" t="s">
        <v>191</v>
      </c>
    </row>
    <row r="4099" spans="1:21" x14ac:dyDescent="0.2">
      <c r="A4099" t="s">
        <v>8203</v>
      </c>
      <c r="B4099" s="23">
        <v>45870</v>
      </c>
      <c r="C4099" s="23">
        <v>45841</v>
      </c>
      <c r="D4099" t="s">
        <v>187</v>
      </c>
      <c r="E4099" t="s">
        <v>188</v>
      </c>
      <c r="G4099" t="s">
        <v>8568</v>
      </c>
      <c r="H4099" t="s">
        <v>6773</v>
      </c>
      <c r="I4099" t="s">
        <v>6774</v>
      </c>
      <c r="J4099" s="10" t="str">
        <f>+LEFT(U4099,4)</f>
        <v>ALM-</v>
      </c>
      <c r="K4099" t="s">
        <v>98</v>
      </c>
      <c r="L4099" s="52">
        <v>50</v>
      </c>
      <c r="M4099" t="s">
        <v>186</v>
      </c>
      <c r="N4099" t="s">
        <v>11</v>
      </c>
      <c r="O4099" s="78">
        <v>3.1415999999999999</v>
      </c>
      <c r="P4099" s="11">
        <f>ROUND(O4099*L4099,2)</f>
        <v>157.08000000000001</v>
      </c>
      <c r="Q4099" s="12">
        <f>IF(N4099="HKD",7.8,IF(N4099="CNY",7.30034,1))</f>
        <v>7.3003400000000003</v>
      </c>
      <c r="R4099" s="14">
        <f>+ROUND(O4099/Q4099,4)</f>
        <v>0.43030000000000002</v>
      </c>
      <c r="S4099" s="13">
        <f>ROUND(R4099*L4099,2)</f>
        <v>21.52</v>
      </c>
      <c r="T4099" s="14" t="s">
        <v>349</v>
      </c>
      <c r="U4099" t="s">
        <v>191</v>
      </c>
    </row>
    <row r="4100" spans="1:21" x14ac:dyDescent="0.2">
      <c r="A4100" t="s">
        <v>8204</v>
      </c>
      <c r="B4100" s="23">
        <v>45870</v>
      </c>
      <c r="C4100" s="23">
        <v>45841</v>
      </c>
      <c r="D4100" t="s">
        <v>187</v>
      </c>
      <c r="E4100" t="s">
        <v>188</v>
      </c>
      <c r="G4100" t="s">
        <v>8568</v>
      </c>
      <c r="H4100" t="s">
        <v>202</v>
      </c>
      <c r="I4100" t="s">
        <v>203</v>
      </c>
      <c r="J4100" s="10" t="str">
        <f>+LEFT(U4100,4)</f>
        <v>ALM-</v>
      </c>
      <c r="K4100" t="s">
        <v>98</v>
      </c>
      <c r="L4100" s="52">
        <v>50</v>
      </c>
      <c r="M4100" t="s">
        <v>186</v>
      </c>
      <c r="N4100" t="s">
        <v>11</v>
      </c>
      <c r="O4100" s="78">
        <v>3.1415999999999999</v>
      </c>
      <c r="P4100" s="11">
        <f>ROUND(O4100*L4100,2)</f>
        <v>157.08000000000001</v>
      </c>
      <c r="Q4100" s="12">
        <f>IF(N4100="HKD",7.8,IF(N4100="CNY",7.30034,1))</f>
        <v>7.3003400000000003</v>
      </c>
      <c r="R4100" s="14">
        <f>+ROUND(O4100/Q4100,4)</f>
        <v>0.43030000000000002</v>
      </c>
      <c r="S4100" s="13">
        <f>ROUND(R4100*L4100,2)</f>
        <v>21.52</v>
      </c>
      <c r="T4100" s="14" t="s">
        <v>349</v>
      </c>
      <c r="U4100" t="s">
        <v>191</v>
      </c>
    </row>
    <row r="4101" spans="1:21" x14ac:dyDescent="0.2">
      <c r="A4101" t="s">
        <v>8214</v>
      </c>
      <c r="B4101" s="23">
        <v>45870</v>
      </c>
      <c r="C4101" s="23">
        <v>45859</v>
      </c>
      <c r="D4101" t="s">
        <v>187</v>
      </c>
      <c r="E4101" t="s">
        <v>188</v>
      </c>
      <c r="G4101" t="s">
        <v>8568</v>
      </c>
      <c r="H4101" t="s">
        <v>3189</v>
      </c>
      <c r="I4101" t="s">
        <v>3396</v>
      </c>
      <c r="J4101" s="10" t="str">
        <f>+LEFT(U4101,4)</f>
        <v>ALM-</v>
      </c>
      <c r="K4101" t="s">
        <v>98</v>
      </c>
      <c r="L4101" s="52">
        <v>75</v>
      </c>
      <c r="M4101" t="s">
        <v>186</v>
      </c>
      <c r="N4101" t="s">
        <v>11</v>
      </c>
      <c r="O4101" s="78">
        <v>3.1415999999999999</v>
      </c>
      <c r="P4101" s="11">
        <f>ROUND(O4101*L4101,2)</f>
        <v>235.62</v>
      </c>
      <c r="Q4101" s="12">
        <f>IF(N4101="HKD",7.8,IF(N4101="CNY",7.30034,1))</f>
        <v>7.3003400000000003</v>
      </c>
      <c r="R4101" s="14">
        <f>+ROUND(O4101/Q4101,4)</f>
        <v>0.43030000000000002</v>
      </c>
      <c r="S4101" s="13">
        <f>ROUND(R4101*L4101,2)</f>
        <v>32.270000000000003</v>
      </c>
      <c r="T4101" s="14" t="s">
        <v>349</v>
      </c>
      <c r="U4101" t="s">
        <v>191</v>
      </c>
    </row>
    <row r="4102" spans="1:21" x14ac:dyDescent="0.2">
      <c r="A4102" t="s">
        <v>8216</v>
      </c>
      <c r="B4102" s="23">
        <v>45870</v>
      </c>
      <c r="C4102" s="23">
        <v>45853</v>
      </c>
      <c r="D4102" t="s">
        <v>187</v>
      </c>
      <c r="E4102" t="s">
        <v>188</v>
      </c>
      <c r="G4102" t="s">
        <v>8568</v>
      </c>
      <c r="H4102" t="s">
        <v>1713</v>
      </c>
      <c r="I4102" t="s">
        <v>1714</v>
      </c>
      <c r="J4102" s="10" t="str">
        <f>+LEFT(U4102,4)</f>
        <v>ALM-</v>
      </c>
      <c r="K4102" t="s">
        <v>98</v>
      </c>
      <c r="L4102" s="52">
        <v>145</v>
      </c>
      <c r="M4102" t="s">
        <v>186</v>
      </c>
      <c r="N4102" t="s">
        <v>11</v>
      </c>
      <c r="O4102" s="78">
        <v>3.1415999999999999</v>
      </c>
      <c r="P4102" s="11">
        <f>ROUND(O4102*L4102,2)</f>
        <v>455.53</v>
      </c>
      <c r="Q4102" s="12">
        <f>IF(N4102="HKD",7.8,IF(N4102="CNY",7.30034,1))</f>
        <v>7.3003400000000003</v>
      </c>
      <c r="R4102" s="14">
        <f>+ROUND(O4102/Q4102,4)</f>
        <v>0.43030000000000002</v>
      </c>
      <c r="S4102" s="13">
        <f>ROUND(R4102*L4102,2)</f>
        <v>62.39</v>
      </c>
      <c r="T4102" s="14" t="s">
        <v>349</v>
      </c>
      <c r="U4102" t="s">
        <v>191</v>
      </c>
    </row>
    <row r="4103" spans="1:21" x14ac:dyDescent="0.2">
      <c r="A4103" t="s">
        <v>8217</v>
      </c>
      <c r="B4103" s="23">
        <v>45870</v>
      </c>
      <c r="C4103" s="23">
        <v>45853</v>
      </c>
      <c r="D4103" t="s">
        <v>187</v>
      </c>
      <c r="E4103" t="s">
        <v>188</v>
      </c>
      <c r="G4103" t="s">
        <v>8568</v>
      </c>
      <c r="H4103" t="s">
        <v>205</v>
      </c>
      <c r="I4103" t="s">
        <v>206</v>
      </c>
      <c r="J4103" s="10" t="str">
        <f>+LEFT(U4103,4)</f>
        <v>ALM-</v>
      </c>
      <c r="K4103" t="s">
        <v>98</v>
      </c>
      <c r="L4103" s="52">
        <v>155</v>
      </c>
      <c r="M4103" t="s">
        <v>186</v>
      </c>
      <c r="N4103" t="s">
        <v>11</v>
      </c>
      <c r="O4103" s="78">
        <v>3.1415999999999999</v>
      </c>
      <c r="P4103" s="11">
        <f>ROUND(O4103*L4103,2)</f>
        <v>486.95</v>
      </c>
      <c r="Q4103" s="12">
        <f>IF(N4103="HKD",7.8,IF(N4103="CNY",7.30034,1))</f>
        <v>7.3003400000000003</v>
      </c>
      <c r="R4103" s="14">
        <f>+ROUND(O4103/Q4103,4)</f>
        <v>0.43030000000000002</v>
      </c>
      <c r="S4103" s="13">
        <f>ROUND(R4103*L4103,2)</f>
        <v>66.7</v>
      </c>
      <c r="T4103" s="14" t="s">
        <v>349</v>
      </c>
      <c r="U4103" t="s">
        <v>191</v>
      </c>
    </row>
    <row r="4104" spans="1:21" x14ac:dyDescent="0.2">
      <c r="A4104" t="s">
        <v>8218</v>
      </c>
      <c r="B4104" s="23">
        <v>45870</v>
      </c>
      <c r="C4104" s="23">
        <v>45841</v>
      </c>
      <c r="D4104" t="s">
        <v>187</v>
      </c>
      <c r="E4104" t="s">
        <v>188</v>
      </c>
      <c r="G4104" t="s">
        <v>8568</v>
      </c>
      <c r="H4104" t="s">
        <v>7808</v>
      </c>
      <c r="I4104" t="s">
        <v>7809</v>
      </c>
      <c r="J4104" s="10" t="str">
        <f>+LEFT(U4104,4)</f>
        <v>ALM-</v>
      </c>
      <c r="K4104" t="s">
        <v>98</v>
      </c>
      <c r="L4104" s="52">
        <v>170</v>
      </c>
      <c r="M4104" t="s">
        <v>186</v>
      </c>
      <c r="N4104" t="s">
        <v>11</v>
      </c>
      <c r="O4104" s="78">
        <v>3.1415999999999999</v>
      </c>
      <c r="P4104" s="11">
        <f>ROUND(O4104*L4104,2)</f>
        <v>534.07000000000005</v>
      </c>
      <c r="Q4104" s="12">
        <f>IF(N4104="HKD",7.8,IF(N4104="CNY",7.30034,1))</f>
        <v>7.3003400000000003</v>
      </c>
      <c r="R4104" s="14">
        <f>+ROUND(O4104/Q4104,4)</f>
        <v>0.43030000000000002</v>
      </c>
      <c r="S4104" s="13">
        <f>ROUND(R4104*L4104,2)</f>
        <v>73.150000000000006</v>
      </c>
      <c r="T4104" s="14" t="s">
        <v>349</v>
      </c>
      <c r="U4104" t="s">
        <v>191</v>
      </c>
    </row>
    <row r="4105" spans="1:21" x14ac:dyDescent="0.2">
      <c r="A4105" t="s">
        <v>8221</v>
      </c>
      <c r="B4105" s="23">
        <v>45870</v>
      </c>
      <c r="C4105" s="23">
        <v>45861</v>
      </c>
      <c r="D4105" t="s">
        <v>187</v>
      </c>
      <c r="E4105" t="s">
        <v>188</v>
      </c>
      <c r="G4105" t="s">
        <v>8568</v>
      </c>
      <c r="H4105" t="s">
        <v>202</v>
      </c>
      <c r="I4105" t="s">
        <v>203</v>
      </c>
      <c r="J4105" s="10" t="str">
        <f>+LEFT(U4105,4)</f>
        <v>ALM-</v>
      </c>
      <c r="K4105" t="s">
        <v>98</v>
      </c>
      <c r="L4105" s="52">
        <v>200</v>
      </c>
      <c r="M4105" t="s">
        <v>186</v>
      </c>
      <c r="N4105" t="s">
        <v>11</v>
      </c>
      <c r="O4105" s="78">
        <v>3.1415999999999999</v>
      </c>
      <c r="P4105" s="11">
        <f>ROUND(O4105*L4105,2)</f>
        <v>628.32000000000005</v>
      </c>
      <c r="Q4105" s="12">
        <f>IF(N4105="HKD",7.8,IF(N4105="CNY",7.30034,1))</f>
        <v>7.3003400000000003</v>
      </c>
      <c r="R4105" s="14">
        <f>+ROUND(O4105/Q4105,4)</f>
        <v>0.43030000000000002</v>
      </c>
      <c r="S4105" s="13">
        <f>ROUND(R4105*L4105,2)</f>
        <v>86.06</v>
      </c>
      <c r="T4105" s="14" t="s">
        <v>349</v>
      </c>
      <c r="U4105" t="s">
        <v>191</v>
      </c>
    </row>
    <row r="4106" spans="1:21" x14ac:dyDescent="0.2">
      <c r="A4106" t="s">
        <v>8224</v>
      </c>
      <c r="B4106" s="23">
        <v>45870</v>
      </c>
      <c r="C4106" s="23">
        <v>45841</v>
      </c>
      <c r="D4106" t="s">
        <v>187</v>
      </c>
      <c r="E4106" t="s">
        <v>188</v>
      </c>
      <c r="G4106" t="s">
        <v>8568</v>
      </c>
      <c r="H4106" t="s">
        <v>205</v>
      </c>
      <c r="I4106" t="s">
        <v>206</v>
      </c>
      <c r="J4106" s="10" t="str">
        <f>+LEFT(U4106,4)</f>
        <v>ALM-</v>
      </c>
      <c r="K4106" t="s">
        <v>98</v>
      </c>
      <c r="L4106" s="52">
        <v>300</v>
      </c>
      <c r="M4106" t="s">
        <v>186</v>
      </c>
      <c r="N4106" t="s">
        <v>11</v>
      </c>
      <c r="O4106" s="78">
        <v>3.1415999999999999</v>
      </c>
      <c r="P4106" s="11">
        <f>ROUND(O4106*L4106,2)</f>
        <v>942.48</v>
      </c>
      <c r="Q4106" s="12">
        <f>IF(N4106="HKD",7.8,IF(N4106="CNY",7.30034,1))</f>
        <v>7.3003400000000003</v>
      </c>
      <c r="R4106" s="14">
        <f>+ROUND(O4106/Q4106,4)</f>
        <v>0.43030000000000002</v>
      </c>
      <c r="S4106" s="13">
        <f>ROUND(R4106*L4106,2)</f>
        <v>129.09</v>
      </c>
      <c r="T4106" s="14" t="s">
        <v>349</v>
      </c>
      <c r="U4106" t="s">
        <v>191</v>
      </c>
    </row>
    <row r="4107" spans="1:21" x14ac:dyDescent="0.2">
      <c r="A4107" t="s">
        <v>8227</v>
      </c>
      <c r="B4107" s="23">
        <v>45870</v>
      </c>
      <c r="C4107" s="23">
        <v>45853</v>
      </c>
      <c r="D4107" t="s">
        <v>187</v>
      </c>
      <c r="E4107" t="s">
        <v>188</v>
      </c>
      <c r="G4107" t="s">
        <v>8568</v>
      </c>
      <c r="H4107" t="s">
        <v>199</v>
      </c>
      <c r="I4107" t="s">
        <v>200</v>
      </c>
      <c r="J4107" s="10" t="str">
        <f>+LEFT(U4107,4)</f>
        <v>ALM-</v>
      </c>
      <c r="K4107" t="s">
        <v>98</v>
      </c>
      <c r="L4107" s="52">
        <v>470</v>
      </c>
      <c r="M4107" t="s">
        <v>186</v>
      </c>
      <c r="N4107" t="s">
        <v>11</v>
      </c>
      <c r="O4107" s="78">
        <v>3.1415999999999999</v>
      </c>
      <c r="P4107" s="11">
        <f>ROUND(O4107*L4107,2)</f>
        <v>1476.55</v>
      </c>
      <c r="Q4107" s="12">
        <f>IF(N4107="HKD",7.8,IF(N4107="CNY",7.30034,1))</f>
        <v>7.3003400000000003</v>
      </c>
      <c r="R4107" s="14">
        <f>+ROUND(O4107/Q4107,4)</f>
        <v>0.43030000000000002</v>
      </c>
      <c r="S4107" s="13">
        <f>ROUND(R4107*L4107,2)</f>
        <v>202.24</v>
      </c>
      <c r="T4107" s="14" t="s">
        <v>349</v>
      </c>
      <c r="U4107" t="s">
        <v>191</v>
      </c>
    </row>
    <row r="4108" spans="1:21" x14ac:dyDescent="0.2">
      <c r="A4108" t="s">
        <v>8228</v>
      </c>
      <c r="B4108" s="23">
        <v>45870</v>
      </c>
      <c r="C4108" s="23">
        <v>45841</v>
      </c>
      <c r="D4108" t="s">
        <v>187</v>
      </c>
      <c r="E4108" t="s">
        <v>188</v>
      </c>
      <c r="G4108" t="s">
        <v>8568</v>
      </c>
      <c r="H4108" t="s">
        <v>1210</v>
      </c>
      <c r="I4108" t="s">
        <v>1211</v>
      </c>
      <c r="J4108" s="10" t="str">
        <f>+LEFT(U4108,4)</f>
        <v>ALM-</v>
      </c>
      <c r="K4108" t="s">
        <v>98</v>
      </c>
      <c r="L4108" s="52">
        <v>500</v>
      </c>
      <c r="M4108" t="s">
        <v>186</v>
      </c>
      <c r="N4108" t="s">
        <v>11</v>
      </c>
      <c r="O4108" s="78">
        <v>3.1415999999999999</v>
      </c>
      <c r="P4108" s="11">
        <f>ROUND(O4108*L4108,2)</f>
        <v>1570.8</v>
      </c>
      <c r="Q4108" s="12">
        <f>IF(N4108="HKD",7.8,IF(N4108="CNY",7.30034,1))</f>
        <v>7.3003400000000003</v>
      </c>
      <c r="R4108" s="14">
        <f>+ROUND(O4108/Q4108,4)</f>
        <v>0.43030000000000002</v>
      </c>
      <c r="S4108" s="13">
        <f>ROUND(R4108*L4108,2)</f>
        <v>215.15</v>
      </c>
      <c r="T4108" s="14" t="s">
        <v>349</v>
      </c>
      <c r="U4108" t="s">
        <v>191</v>
      </c>
    </row>
    <row r="4109" spans="1:21" x14ac:dyDescent="0.2">
      <c r="A4109" t="s">
        <v>8229</v>
      </c>
      <c r="B4109" s="23">
        <v>45870</v>
      </c>
      <c r="C4109" s="23">
        <v>45853</v>
      </c>
      <c r="D4109" t="s">
        <v>187</v>
      </c>
      <c r="E4109" t="s">
        <v>188</v>
      </c>
      <c r="G4109" t="s">
        <v>8568</v>
      </c>
      <c r="H4109" t="s">
        <v>1210</v>
      </c>
      <c r="I4109" t="s">
        <v>1211</v>
      </c>
      <c r="J4109" s="10" t="str">
        <f>+LEFT(U4109,4)</f>
        <v>ALM-</v>
      </c>
      <c r="K4109" t="s">
        <v>98</v>
      </c>
      <c r="L4109" s="52">
        <v>520</v>
      </c>
      <c r="M4109" t="s">
        <v>186</v>
      </c>
      <c r="N4109" t="s">
        <v>11</v>
      </c>
      <c r="O4109" s="78">
        <v>3.1415999999999999</v>
      </c>
      <c r="P4109" s="11">
        <f>ROUND(O4109*L4109,2)</f>
        <v>1633.63</v>
      </c>
      <c r="Q4109" s="12">
        <f>IF(N4109="HKD",7.8,IF(N4109="CNY",7.30034,1))</f>
        <v>7.3003400000000003</v>
      </c>
      <c r="R4109" s="14">
        <f>+ROUND(O4109/Q4109,4)</f>
        <v>0.43030000000000002</v>
      </c>
      <c r="S4109" s="13">
        <f>ROUND(R4109*L4109,2)</f>
        <v>223.76</v>
      </c>
      <c r="T4109" s="14" t="s">
        <v>349</v>
      </c>
      <c r="U4109" t="s">
        <v>191</v>
      </c>
    </row>
    <row r="4110" spans="1:21" x14ac:dyDescent="0.2">
      <c r="A4110" t="s">
        <v>8230</v>
      </c>
      <c r="B4110" s="23">
        <v>45870</v>
      </c>
      <c r="C4110" s="23">
        <v>45853</v>
      </c>
      <c r="D4110" t="s">
        <v>187</v>
      </c>
      <c r="E4110" t="s">
        <v>188</v>
      </c>
      <c r="G4110" t="s">
        <v>8568</v>
      </c>
      <c r="H4110" t="s">
        <v>211</v>
      </c>
      <c r="I4110" t="s">
        <v>212</v>
      </c>
      <c r="J4110" s="10" t="str">
        <f>+LEFT(U4110,4)</f>
        <v>ALM-</v>
      </c>
      <c r="K4110" t="s">
        <v>98</v>
      </c>
      <c r="L4110" s="52">
        <v>540</v>
      </c>
      <c r="M4110" t="s">
        <v>186</v>
      </c>
      <c r="N4110" t="s">
        <v>11</v>
      </c>
      <c r="O4110" s="78">
        <v>3.1415999999999999</v>
      </c>
      <c r="P4110" s="11">
        <f>ROUND(O4110*L4110,2)</f>
        <v>1696.46</v>
      </c>
      <c r="Q4110" s="12">
        <f>IF(N4110="HKD",7.8,IF(N4110="CNY",7.30034,1))</f>
        <v>7.3003400000000003</v>
      </c>
      <c r="R4110" s="14">
        <f>+ROUND(O4110/Q4110,4)</f>
        <v>0.43030000000000002</v>
      </c>
      <c r="S4110" s="13">
        <f>ROUND(R4110*L4110,2)</f>
        <v>232.36</v>
      </c>
      <c r="T4110" s="14" t="s">
        <v>349</v>
      </c>
      <c r="U4110" t="s">
        <v>191</v>
      </c>
    </row>
    <row r="4111" spans="1:21" x14ac:dyDescent="0.2">
      <c r="A4111" t="s">
        <v>8232</v>
      </c>
      <c r="B4111" s="23">
        <v>45870</v>
      </c>
      <c r="C4111" s="23">
        <v>45861</v>
      </c>
      <c r="D4111" t="s">
        <v>187</v>
      </c>
      <c r="E4111" t="s">
        <v>188</v>
      </c>
      <c r="G4111" t="s">
        <v>8568</v>
      </c>
      <c r="H4111" t="s">
        <v>199</v>
      </c>
      <c r="I4111" t="s">
        <v>200</v>
      </c>
      <c r="J4111" s="10" t="str">
        <f>+LEFT(U4111,4)</f>
        <v>ALM-</v>
      </c>
      <c r="K4111" t="s">
        <v>98</v>
      </c>
      <c r="L4111" s="52">
        <v>950</v>
      </c>
      <c r="M4111" t="s">
        <v>186</v>
      </c>
      <c r="N4111" t="s">
        <v>11</v>
      </c>
      <c r="O4111" s="78">
        <v>3.1415999999999999</v>
      </c>
      <c r="P4111" s="11">
        <f>ROUND(O4111*L4111,2)</f>
        <v>2984.52</v>
      </c>
      <c r="Q4111" s="12">
        <f>IF(N4111="HKD",7.8,IF(N4111="CNY",7.30034,1))</f>
        <v>7.3003400000000003</v>
      </c>
      <c r="R4111" s="14">
        <f>+ROUND(O4111/Q4111,4)</f>
        <v>0.43030000000000002</v>
      </c>
      <c r="S4111" s="13">
        <f>ROUND(R4111*L4111,2)</f>
        <v>408.79</v>
      </c>
      <c r="T4111" s="14" t="s">
        <v>349</v>
      </c>
      <c r="U4111" t="s">
        <v>191</v>
      </c>
    </row>
    <row r="4112" spans="1:21" x14ac:dyDescent="0.2">
      <c r="A4112" t="s">
        <v>8233</v>
      </c>
      <c r="B4112" s="23">
        <v>45870</v>
      </c>
      <c r="C4112" s="23">
        <v>45853</v>
      </c>
      <c r="D4112" t="s">
        <v>187</v>
      </c>
      <c r="E4112" t="s">
        <v>188</v>
      </c>
      <c r="G4112" t="s">
        <v>8568</v>
      </c>
      <c r="H4112" t="s">
        <v>202</v>
      </c>
      <c r="I4112" t="s">
        <v>203</v>
      </c>
      <c r="J4112" s="10" t="str">
        <f>+LEFT(U4112,4)</f>
        <v>ALM-</v>
      </c>
      <c r="K4112" t="s">
        <v>98</v>
      </c>
      <c r="L4112" s="52">
        <v>1170</v>
      </c>
      <c r="M4112" t="s">
        <v>186</v>
      </c>
      <c r="N4112" t="s">
        <v>11</v>
      </c>
      <c r="O4112" s="78">
        <v>3.1415999999999999</v>
      </c>
      <c r="P4112" s="11">
        <f>ROUND(O4112*L4112,2)</f>
        <v>3675.67</v>
      </c>
      <c r="Q4112" s="12">
        <f>IF(N4112="HKD",7.8,IF(N4112="CNY",7.30034,1))</f>
        <v>7.3003400000000003</v>
      </c>
      <c r="R4112" s="14">
        <f>+ROUND(O4112/Q4112,4)</f>
        <v>0.43030000000000002</v>
      </c>
      <c r="S4112" s="13">
        <f>ROUND(R4112*L4112,2)</f>
        <v>503.45</v>
      </c>
      <c r="T4112" s="14" t="s">
        <v>349</v>
      </c>
      <c r="U4112" t="s">
        <v>191</v>
      </c>
    </row>
    <row r="4113" spans="1:21" x14ac:dyDescent="0.2">
      <c r="A4113" t="s">
        <v>8252</v>
      </c>
      <c r="B4113" s="23">
        <v>45870</v>
      </c>
      <c r="C4113" s="23">
        <v>45859</v>
      </c>
      <c r="D4113" t="s">
        <v>187</v>
      </c>
      <c r="E4113" t="s">
        <v>188</v>
      </c>
      <c r="G4113" t="s">
        <v>8568</v>
      </c>
      <c r="H4113" t="s">
        <v>3221</v>
      </c>
      <c r="I4113" t="s">
        <v>3428</v>
      </c>
      <c r="J4113" s="10" t="str">
        <f>+LEFT(U4113,4)</f>
        <v>ALM-</v>
      </c>
      <c r="K4113" t="s">
        <v>98</v>
      </c>
      <c r="L4113" s="52">
        <v>50</v>
      </c>
      <c r="M4113" t="s">
        <v>186</v>
      </c>
      <c r="N4113" t="s">
        <v>11</v>
      </c>
      <c r="O4113" s="78">
        <v>3.6282999999999999</v>
      </c>
      <c r="P4113" s="11">
        <f>ROUND(O4113*L4113,2)</f>
        <v>181.42</v>
      </c>
      <c r="Q4113" s="12">
        <f>IF(N4113="HKD",7.8,IF(N4113="CNY",7.30034,1))</f>
        <v>7.3003400000000003</v>
      </c>
      <c r="R4113" s="14">
        <f>+ROUND(O4113/Q4113,4)</f>
        <v>0.497</v>
      </c>
      <c r="S4113" s="13">
        <f>ROUND(R4113*L4113,2)</f>
        <v>24.85</v>
      </c>
      <c r="T4113" s="14" t="s">
        <v>349</v>
      </c>
      <c r="U4113" t="s">
        <v>191</v>
      </c>
    </row>
    <row r="4114" spans="1:21" x14ac:dyDescent="0.2">
      <c r="A4114" t="s">
        <v>8260</v>
      </c>
      <c r="B4114" s="23">
        <v>45870</v>
      </c>
      <c r="C4114" s="23">
        <v>45859</v>
      </c>
      <c r="D4114" t="s">
        <v>187</v>
      </c>
      <c r="E4114" t="s">
        <v>188</v>
      </c>
      <c r="G4114" t="s">
        <v>8568</v>
      </c>
      <c r="H4114" t="s">
        <v>3718</v>
      </c>
      <c r="I4114" t="s">
        <v>3719</v>
      </c>
      <c r="J4114" s="10" t="str">
        <f>+LEFT(U4114,4)</f>
        <v>ALM-</v>
      </c>
      <c r="K4114" t="s">
        <v>98</v>
      </c>
      <c r="L4114" s="52">
        <v>130</v>
      </c>
      <c r="M4114" t="s">
        <v>186</v>
      </c>
      <c r="N4114" t="s">
        <v>11</v>
      </c>
      <c r="O4114" s="78">
        <v>3.6282999999999999</v>
      </c>
      <c r="P4114" s="11">
        <f>ROUND(O4114*L4114,2)</f>
        <v>471.68</v>
      </c>
      <c r="Q4114" s="12">
        <f>IF(N4114="HKD",7.8,IF(N4114="CNY",7.30034,1))</f>
        <v>7.3003400000000003</v>
      </c>
      <c r="R4114" s="14">
        <f>+ROUND(O4114/Q4114,4)</f>
        <v>0.497</v>
      </c>
      <c r="S4114" s="13">
        <f>ROUND(R4114*L4114,2)</f>
        <v>64.61</v>
      </c>
      <c r="T4114" s="14" t="s">
        <v>349</v>
      </c>
      <c r="U4114" t="s">
        <v>191</v>
      </c>
    </row>
    <row r="4115" spans="1:21" x14ac:dyDescent="0.2">
      <c r="A4115" t="s">
        <v>8353</v>
      </c>
      <c r="B4115" s="23">
        <v>45870</v>
      </c>
      <c r="C4115" s="23">
        <v>45803</v>
      </c>
      <c r="D4115" t="s">
        <v>149</v>
      </c>
      <c r="E4115" t="s">
        <v>150</v>
      </c>
      <c r="G4115" t="s">
        <v>8626</v>
      </c>
      <c r="H4115" t="s">
        <v>274</v>
      </c>
      <c r="I4115" t="s">
        <v>275</v>
      </c>
      <c r="J4115" s="10" t="str">
        <f>+LEFT(U4115,4)</f>
        <v>SKU-</v>
      </c>
      <c r="K4115" t="s">
        <v>98</v>
      </c>
      <c r="L4115" s="52">
        <v>4000</v>
      </c>
      <c r="M4115" t="s">
        <v>1472</v>
      </c>
      <c r="N4115" t="s">
        <v>11</v>
      </c>
      <c r="O4115" s="78">
        <v>5.4371</v>
      </c>
      <c r="P4115" s="11">
        <f>ROUND(O4115*L4115,2)</f>
        <v>21748.400000000001</v>
      </c>
      <c r="Q4115" s="12">
        <f>IF(N4115="HKD",7.8,IF(N4115="CNY",7.30034,1))</f>
        <v>7.3003400000000003</v>
      </c>
      <c r="R4115" s="14">
        <f>+ROUND(O4115/Q4115,4)</f>
        <v>0.74480000000000002</v>
      </c>
      <c r="S4115" s="13">
        <f>ROUND(R4115*L4115,2)</f>
        <v>2979.2</v>
      </c>
      <c r="T4115" s="14" t="s">
        <v>349</v>
      </c>
      <c r="U4115" t="s">
        <v>2</v>
      </c>
    </row>
    <row r="4116" spans="1:21" x14ac:dyDescent="0.2">
      <c r="A4116" t="s">
        <v>8380</v>
      </c>
      <c r="B4116" s="23">
        <v>45870</v>
      </c>
      <c r="C4116" s="23">
        <v>45803</v>
      </c>
      <c r="D4116" t="s">
        <v>149</v>
      </c>
      <c r="E4116" t="s">
        <v>150</v>
      </c>
      <c r="G4116" t="s">
        <v>8626</v>
      </c>
      <c r="H4116" t="s">
        <v>345</v>
      </c>
      <c r="I4116" t="s">
        <v>346</v>
      </c>
      <c r="J4116" s="10" t="str">
        <f>+LEFT(U4116,4)</f>
        <v>SKU-</v>
      </c>
      <c r="K4116" t="s">
        <v>98</v>
      </c>
      <c r="L4116" s="52">
        <v>720</v>
      </c>
      <c r="M4116" t="s">
        <v>1472</v>
      </c>
      <c r="N4116" t="s">
        <v>11</v>
      </c>
      <c r="O4116" s="78">
        <v>6.8368000000000002</v>
      </c>
      <c r="P4116" s="11">
        <f>ROUND(O4116*L4116,2)</f>
        <v>4922.5</v>
      </c>
      <c r="Q4116" s="12">
        <f>IF(N4116="HKD",7.8,IF(N4116="CNY",7.30034,1))</f>
        <v>7.3003400000000003</v>
      </c>
      <c r="R4116" s="14">
        <f>+ROUND(O4116/Q4116,4)</f>
        <v>0.9365</v>
      </c>
      <c r="S4116" s="13">
        <f>ROUND(R4116*L4116,2)</f>
        <v>674.28</v>
      </c>
      <c r="T4116" s="14" t="s">
        <v>349</v>
      </c>
      <c r="U4116" t="s">
        <v>2</v>
      </c>
    </row>
    <row r="4117" spans="1:21" x14ac:dyDescent="0.2">
      <c r="A4117" t="s">
        <v>8402</v>
      </c>
      <c r="B4117" s="23">
        <v>45870</v>
      </c>
      <c r="C4117" s="23">
        <v>45803</v>
      </c>
      <c r="D4117" t="s">
        <v>149</v>
      </c>
      <c r="E4117" t="s">
        <v>150</v>
      </c>
      <c r="G4117" t="s">
        <v>8626</v>
      </c>
      <c r="H4117" t="s">
        <v>147</v>
      </c>
      <c r="I4117" t="s">
        <v>148</v>
      </c>
      <c r="J4117" s="10" t="str">
        <f>+LEFT(U4117,4)</f>
        <v>SKU-</v>
      </c>
      <c r="K4117" t="s">
        <v>98</v>
      </c>
      <c r="L4117" s="52">
        <v>2000</v>
      </c>
      <c r="M4117" t="s">
        <v>1472</v>
      </c>
      <c r="N4117" t="s">
        <v>11</v>
      </c>
      <c r="O4117" s="78">
        <v>7.8185000000000002</v>
      </c>
      <c r="P4117" s="11">
        <f>ROUND(O4117*L4117,2)</f>
        <v>15637</v>
      </c>
      <c r="Q4117" s="12">
        <f>IF(N4117="HKD",7.8,IF(N4117="CNY",7.30034,1))</f>
        <v>7.3003400000000003</v>
      </c>
      <c r="R4117" s="14">
        <f>+ROUND(O4117/Q4117,4)</f>
        <v>1.071</v>
      </c>
      <c r="S4117" s="13">
        <f>ROUND(R4117*L4117,2)</f>
        <v>2142</v>
      </c>
      <c r="T4117" s="14" t="s">
        <v>349</v>
      </c>
      <c r="U4117" t="s">
        <v>2</v>
      </c>
    </row>
    <row r="4118" spans="1:21" x14ac:dyDescent="0.2">
      <c r="A4118" t="s">
        <v>7426</v>
      </c>
      <c r="B4118" s="23">
        <v>45870</v>
      </c>
      <c r="C4118" s="23">
        <v>45817</v>
      </c>
      <c r="D4118" t="s">
        <v>263</v>
      </c>
      <c r="E4118" t="s">
        <v>0</v>
      </c>
      <c r="G4118" t="s">
        <v>8659</v>
      </c>
      <c r="H4118" t="s">
        <v>6870</v>
      </c>
      <c r="I4118" t="s">
        <v>7871</v>
      </c>
      <c r="J4118" s="10" t="str">
        <f>+LEFT(U4118,4)</f>
        <v>LHDL</v>
      </c>
      <c r="K4118" t="s">
        <v>10</v>
      </c>
      <c r="L4118" s="52">
        <v>1230</v>
      </c>
      <c r="M4118" t="s">
        <v>1472</v>
      </c>
      <c r="N4118" t="s">
        <v>11</v>
      </c>
      <c r="O4118" s="78">
        <v>9.5239999999999991</v>
      </c>
      <c r="P4118" s="11">
        <f>ROUND(O4118*L4118,2)</f>
        <v>11714.52</v>
      </c>
      <c r="Q4118" s="12">
        <f>IF(N4118="HKD",7.8,IF(N4118="CNY",7.30034,1))</f>
        <v>7.3003400000000003</v>
      </c>
      <c r="R4118" s="14">
        <f>+ROUND(O4118/Q4118,4)</f>
        <v>1.3046</v>
      </c>
      <c r="S4118" s="13">
        <f>ROUND(R4118*L4118,2)</f>
        <v>1604.66</v>
      </c>
      <c r="T4118" s="14" t="s">
        <v>349</v>
      </c>
      <c r="U4118" t="s">
        <v>125</v>
      </c>
    </row>
    <row r="4119" spans="1:21" x14ac:dyDescent="0.2">
      <c r="A4119" t="s">
        <v>7425</v>
      </c>
      <c r="B4119" s="23">
        <v>45870</v>
      </c>
      <c r="C4119" s="23">
        <v>45817</v>
      </c>
      <c r="D4119" t="s">
        <v>263</v>
      </c>
      <c r="E4119" t="s">
        <v>0</v>
      </c>
      <c r="G4119" t="s">
        <v>8659</v>
      </c>
      <c r="H4119" t="s">
        <v>6868</v>
      </c>
      <c r="I4119" t="s">
        <v>7872</v>
      </c>
      <c r="J4119" s="10" t="str">
        <f>+LEFT(U4119,4)</f>
        <v>LHDL</v>
      </c>
      <c r="K4119" t="s">
        <v>10</v>
      </c>
      <c r="L4119" s="52">
        <v>1530</v>
      </c>
      <c r="M4119" t="s">
        <v>1472</v>
      </c>
      <c r="N4119" t="s">
        <v>11</v>
      </c>
      <c r="O4119" s="78">
        <v>9.5239999999999991</v>
      </c>
      <c r="P4119" s="11">
        <f>ROUND(O4119*L4119,2)</f>
        <v>14571.72</v>
      </c>
      <c r="Q4119" s="12">
        <f>IF(N4119="HKD",7.8,IF(N4119="CNY",7.30034,1))</f>
        <v>7.3003400000000003</v>
      </c>
      <c r="R4119" s="14">
        <f>+ROUND(O4119/Q4119,4)</f>
        <v>1.3046</v>
      </c>
      <c r="S4119" s="13">
        <f>ROUND(R4119*L4119,2)</f>
        <v>1996.04</v>
      </c>
      <c r="T4119" s="14" t="s">
        <v>349</v>
      </c>
      <c r="U4119" t="s">
        <v>125</v>
      </c>
    </row>
    <row r="4120" spans="1:21" x14ac:dyDescent="0.2">
      <c r="A4120" t="s">
        <v>7423</v>
      </c>
      <c r="B4120" s="23">
        <v>45870</v>
      </c>
      <c r="C4120" s="23">
        <v>45817</v>
      </c>
      <c r="D4120" t="s">
        <v>263</v>
      </c>
      <c r="E4120" t="s">
        <v>0</v>
      </c>
      <c r="G4120" t="s">
        <v>8659</v>
      </c>
      <c r="H4120" t="s">
        <v>6864</v>
      </c>
      <c r="I4120" t="s">
        <v>7873</v>
      </c>
      <c r="J4120" s="10" t="str">
        <f>+LEFT(U4120,4)</f>
        <v>LHDL</v>
      </c>
      <c r="K4120" t="s">
        <v>10</v>
      </c>
      <c r="L4120" s="52">
        <v>1720</v>
      </c>
      <c r="M4120" t="s">
        <v>1472</v>
      </c>
      <c r="N4120" t="s">
        <v>11</v>
      </c>
      <c r="O4120" s="78">
        <v>9.5239999999999991</v>
      </c>
      <c r="P4120" s="11">
        <f>ROUND(O4120*L4120,2)</f>
        <v>16381.28</v>
      </c>
      <c r="Q4120" s="12">
        <f>IF(N4120="HKD",7.8,IF(N4120="CNY",7.30034,1))</f>
        <v>7.3003400000000003</v>
      </c>
      <c r="R4120" s="14">
        <f>+ROUND(O4120/Q4120,4)</f>
        <v>1.3046</v>
      </c>
      <c r="S4120" s="13">
        <f>ROUND(R4120*L4120,2)</f>
        <v>2243.91</v>
      </c>
      <c r="T4120" s="14" t="s">
        <v>349</v>
      </c>
      <c r="U4120" t="s">
        <v>125</v>
      </c>
    </row>
    <row r="4121" spans="1:21" x14ac:dyDescent="0.2">
      <c r="A4121" t="s">
        <v>7424</v>
      </c>
      <c r="B4121" s="23">
        <v>45870</v>
      </c>
      <c r="C4121" s="23">
        <v>45817</v>
      </c>
      <c r="D4121" t="s">
        <v>263</v>
      </c>
      <c r="E4121" t="s">
        <v>0</v>
      </c>
      <c r="G4121" t="s">
        <v>8659</v>
      </c>
      <c r="H4121" t="s">
        <v>6866</v>
      </c>
      <c r="I4121" t="s">
        <v>7874</v>
      </c>
      <c r="J4121" s="10" t="str">
        <f>+LEFT(U4121,4)</f>
        <v>LHDL</v>
      </c>
      <c r="K4121" t="s">
        <v>10</v>
      </c>
      <c r="L4121" s="52">
        <v>1930</v>
      </c>
      <c r="M4121" t="s">
        <v>1472</v>
      </c>
      <c r="N4121" t="s">
        <v>11</v>
      </c>
      <c r="O4121" s="78">
        <v>9.5239999999999991</v>
      </c>
      <c r="P4121" s="11">
        <f>ROUND(O4121*L4121,2)</f>
        <v>18381.32</v>
      </c>
      <c r="Q4121" s="12">
        <f>IF(N4121="HKD",7.8,IF(N4121="CNY",7.30034,1))</f>
        <v>7.3003400000000003</v>
      </c>
      <c r="R4121" s="14">
        <f>+ROUND(O4121/Q4121,4)</f>
        <v>1.3046</v>
      </c>
      <c r="S4121" s="13">
        <f>ROUND(R4121*L4121,2)</f>
        <v>2517.88</v>
      </c>
      <c r="T4121" s="14" t="s">
        <v>349</v>
      </c>
      <c r="U4121" t="s">
        <v>125</v>
      </c>
    </row>
    <row r="4122" spans="1:21" x14ac:dyDescent="0.2">
      <c r="A4122" t="s">
        <v>7917</v>
      </c>
      <c r="B4122" s="23">
        <v>45873</v>
      </c>
      <c r="C4122" s="23">
        <v>45818</v>
      </c>
      <c r="D4122" t="s">
        <v>128</v>
      </c>
      <c r="E4122" t="s">
        <v>129</v>
      </c>
      <c r="G4122" t="s">
        <v>8473</v>
      </c>
      <c r="H4122" t="s">
        <v>7738</v>
      </c>
      <c r="I4122" t="s">
        <v>7739</v>
      </c>
      <c r="J4122" s="10" t="str">
        <f>+LEFT(U4122,4)</f>
        <v>SHDL</v>
      </c>
      <c r="K4122" t="s">
        <v>10</v>
      </c>
      <c r="L4122" s="52">
        <v>1010</v>
      </c>
      <c r="M4122" t="s">
        <v>1472</v>
      </c>
      <c r="N4122" t="s">
        <v>11</v>
      </c>
      <c r="O4122" s="78">
        <v>1.6907000000000001</v>
      </c>
      <c r="P4122" s="11">
        <f>ROUND(O4122*L4122,2)</f>
        <v>1707.61</v>
      </c>
      <c r="Q4122" s="12">
        <f>IF(N4122="HKD",7.8,IF(N4122="CNY",7.30034,1))</f>
        <v>7.3003400000000003</v>
      </c>
      <c r="R4122" s="14">
        <f>+ROUND(O4122/Q4122,4)</f>
        <v>0.2316</v>
      </c>
      <c r="S4122" s="13">
        <f>ROUND(R4122*L4122,2)</f>
        <v>233.92</v>
      </c>
      <c r="T4122" s="14" t="s">
        <v>349</v>
      </c>
      <c r="U4122" t="s">
        <v>722</v>
      </c>
    </row>
    <row r="4123" spans="1:21" x14ac:dyDescent="0.2">
      <c r="A4123" t="s">
        <v>7921</v>
      </c>
      <c r="B4123" s="23">
        <v>45873</v>
      </c>
      <c r="C4123" s="23">
        <v>45847</v>
      </c>
      <c r="D4123" t="s">
        <v>169</v>
      </c>
      <c r="E4123" t="s">
        <v>170</v>
      </c>
      <c r="G4123" t="s">
        <v>8478</v>
      </c>
      <c r="H4123" t="s">
        <v>1133</v>
      </c>
      <c r="I4123" t="s">
        <v>1134</v>
      </c>
      <c r="J4123" s="10" t="str">
        <f>+LEFT(U4123,4)</f>
        <v>STKR</v>
      </c>
      <c r="K4123" t="s">
        <v>10</v>
      </c>
      <c r="L4123" s="52">
        <v>14100</v>
      </c>
      <c r="M4123" t="s">
        <v>1472</v>
      </c>
      <c r="N4123" t="s">
        <v>11</v>
      </c>
      <c r="O4123" s="78">
        <v>2.5000000000000001E-2</v>
      </c>
      <c r="P4123" s="11">
        <f>ROUND(O4123*L4123,2)</f>
        <v>352.5</v>
      </c>
      <c r="Q4123" s="12">
        <f>IF(N4123="HKD",7.8,IF(N4123="CNY",7.30034,1))</f>
        <v>7.3003400000000003</v>
      </c>
      <c r="R4123" s="14">
        <f>+ROUND(O4123/Q4123,4)</f>
        <v>3.3999999999999998E-3</v>
      </c>
      <c r="S4123" s="13">
        <f>ROUND(R4123*L4123,2)</f>
        <v>47.94</v>
      </c>
      <c r="T4123" s="14" t="s">
        <v>349</v>
      </c>
      <c r="U4123" t="s">
        <v>18</v>
      </c>
    </row>
    <row r="4124" spans="1:21" x14ac:dyDescent="0.2">
      <c r="A4124" t="s">
        <v>7922</v>
      </c>
      <c r="B4124" s="23">
        <v>45873</v>
      </c>
      <c r="C4124" s="23">
        <v>45863</v>
      </c>
      <c r="D4124" t="s">
        <v>169</v>
      </c>
      <c r="E4124" t="s">
        <v>170</v>
      </c>
      <c r="G4124" t="s">
        <v>8479</v>
      </c>
      <c r="H4124" t="s">
        <v>1133</v>
      </c>
      <c r="I4124" t="s">
        <v>1134</v>
      </c>
      <c r="J4124" s="10" t="str">
        <f>+LEFT(U4124,4)</f>
        <v>STKR</v>
      </c>
      <c r="K4124" t="s">
        <v>10</v>
      </c>
      <c r="L4124" s="52">
        <v>-6200</v>
      </c>
      <c r="M4124" t="s">
        <v>1472</v>
      </c>
      <c r="N4124" t="s">
        <v>11</v>
      </c>
      <c r="O4124" s="78">
        <v>2.5899999999999999E-2</v>
      </c>
      <c r="P4124" s="11">
        <f>ROUND(O4124*L4124,2)</f>
        <v>-160.58000000000001</v>
      </c>
      <c r="Q4124" s="12">
        <f>IF(N4124="HKD",7.8,IF(N4124="CNY",7.30034,1))</f>
        <v>7.3003400000000003</v>
      </c>
      <c r="R4124" s="14">
        <f>+ROUND(O4124/Q4124,4)</f>
        <v>3.5000000000000001E-3</v>
      </c>
      <c r="S4124" s="13">
        <f>ROUND(R4124*L4124,2)</f>
        <v>-21.7</v>
      </c>
      <c r="T4124" s="14" t="s">
        <v>349</v>
      </c>
      <c r="U4124" t="s">
        <v>18</v>
      </c>
    </row>
    <row r="4125" spans="1:21" x14ac:dyDescent="0.2">
      <c r="A4125" t="s">
        <v>7923</v>
      </c>
      <c r="B4125" s="23">
        <v>45873</v>
      </c>
      <c r="C4125" s="23">
        <v>45847</v>
      </c>
      <c r="D4125" t="s">
        <v>169</v>
      </c>
      <c r="E4125" t="s">
        <v>170</v>
      </c>
      <c r="G4125" t="s">
        <v>8478</v>
      </c>
      <c r="H4125" t="s">
        <v>1129</v>
      </c>
      <c r="I4125" t="s">
        <v>1130</v>
      </c>
      <c r="J4125" s="10" t="str">
        <f>+LEFT(U4125,4)</f>
        <v>STKR</v>
      </c>
      <c r="K4125" t="s">
        <v>10</v>
      </c>
      <c r="L4125" s="52">
        <v>3000</v>
      </c>
      <c r="M4125" t="s">
        <v>1472</v>
      </c>
      <c r="N4125" t="s">
        <v>11</v>
      </c>
      <c r="O4125" s="78">
        <v>2.5899999999999999E-2</v>
      </c>
      <c r="P4125" s="11">
        <f>ROUND(O4125*L4125,2)</f>
        <v>77.7</v>
      </c>
      <c r="Q4125" s="12">
        <f>IF(N4125="HKD",7.8,IF(N4125="CNY",7.30034,1))</f>
        <v>7.3003400000000003</v>
      </c>
      <c r="R4125" s="14">
        <f>+ROUND(O4125/Q4125,4)</f>
        <v>3.5000000000000001E-3</v>
      </c>
      <c r="S4125" s="13">
        <f>ROUND(R4125*L4125,2)</f>
        <v>10.5</v>
      </c>
      <c r="T4125" s="14" t="s">
        <v>349</v>
      </c>
      <c r="U4125" t="s">
        <v>18</v>
      </c>
    </row>
    <row r="4126" spans="1:21" x14ac:dyDescent="0.2">
      <c r="A4126" t="s">
        <v>7922</v>
      </c>
      <c r="B4126" s="23">
        <v>45873</v>
      </c>
      <c r="C4126" s="23">
        <v>45863</v>
      </c>
      <c r="D4126" t="s">
        <v>169</v>
      </c>
      <c r="E4126" t="s">
        <v>170</v>
      </c>
      <c r="G4126" t="s">
        <v>8478</v>
      </c>
      <c r="H4126" t="s">
        <v>1133</v>
      </c>
      <c r="I4126" t="s">
        <v>1134</v>
      </c>
      <c r="J4126" s="10" t="str">
        <f>+LEFT(U4126,4)</f>
        <v>STKR</v>
      </c>
      <c r="K4126" t="s">
        <v>10</v>
      </c>
      <c r="L4126" s="52">
        <v>6200</v>
      </c>
      <c r="M4126" t="s">
        <v>1472</v>
      </c>
      <c r="N4126" t="s">
        <v>11</v>
      </c>
      <c r="O4126" s="78">
        <v>2.5899999999999999E-2</v>
      </c>
      <c r="P4126" s="11">
        <f>ROUND(O4126*L4126,2)</f>
        <v>160.58000000000001</v>
      </c>
      <c r="Q4126" s="12">
        <f>IF(N4126="HKD",7.8,IF(N4126="CNY",7.30034,1))</f>
        <v>7.3003400000000003</v>
      </c>
      <c r="R4126" s="14">
        <f>+ROUND(O4126/Q4126,4)</f>
        <v>3.5000000000000001E-3</v>
      </c>
      <c r="S4126" s="13">
        <f>ROUND(R4126*L4126,2)</f>
        <v>21.7</v>
      </c>
      <c r="T4126" s="14" t="s">
        <v>349</v>
      </c>
      <c r="U4126" t="s">
        <v>18</v>
      </c>
    </row>
    <row r="4127" spans="1:21" x14ac:dyDescent="0.2">
      <c r="A4127" t="s">
        <v>7922</v>
      </c>
      <c r="B4127" s="23">
        <v>45873</v>
      </c>
      <c r="C4127" s="23">
        <v>45863</v>
      </c>
      <c r="D4127" t="s">
        <v>169</v>
      </c>
      <c r="E4127" t="s">
        <v>170</v>
      </c>
      <c r="G4127" t="s">
        <v>8480</v>
      </c>
      <c r="H4127" t="s">
        <v>1133</v>
      </c>
      <c r="I4127" t="s">
        <v>1134</v>
      </c>
      <c r="J4127" s="10" t="str">
        <f>+LEFT(U4127,4)</f>
        <v>STKR</v>
      </c>
      <c r="K4127" t="s">
        <v>10</v>
      </c>
      <c r="L4127" s="52">
        <v>6200</v>
      </c>
      <c r="M4127" t="s">
        <v>1472</v>
      </c>
      <c r="N4127" t="s">
        <v>11</v>
      </c>
      <c r="O4127" s="78">
        <v>2.5899999999999999E-2</v>
      </c>
      <c r="P4127" s="11">
        <f>ROUND(O4127*L4127,2)</f>
        <v>160.58000000000001</v>
      </c>
      <c r="Q4127" s="12">
        <f>IF(N4127="HKD",7.8,IF(N4127="CNY",7.30034,1))</f>
        <v>7.3003400000000003</v>
      </c>
      <c r="R4127" s="14">
        <f>+ROUND(O4127/Q4127,4)</f>
        <v>3.5000000000000001E-3</v>
      </c>
      <c r="S4127" s="13">
        <f>ROUND(R4127*L4127,2)</f>
        <v>21.7</v>
      </c>
      <c r="T4127" s="14" t="s">
        <v>349</v>
      </c>
      <c r="U4127" t="s">
        <v>18</v>
      </c>
    </row>
    <row r="4128" spans="1:21" x14ac:dyDescent="0.2">
      <c r="A4128" t="s">
        <v>7925</v>
      </c>
      <c r="B4128" s="23">
        <v>45873</v>
      </c>
      <c r="C4128" s="23">
        <v>45855</v>
      </c>
      <c r="D4128" t="s">
        <v>169</v>
      </c>
      <c r="E4128" t="s">
        <v>170</v>
      </c>
      <c r="G4128" t="s">
        <v>8482</v>
      </c>
      <c r="H4128" t="s">
        <v>5604</v>
      </c>
      <c r="I4128" t="s">
        <v>5747</v>
      </c>
      <c r="J4128" s="10" t="str">
        <f>+LEFT(U4128,4)</f>
        <v>STKR</v>
      </c>
      <c r="K4128" t="s">
        <v>10</v>
      </c>
      <c r="L4128" s="52">
        <v>3020</v>
      </c>
      <c r="M4128" t="s">
        <v>1472</v>
      </c>
      <c r="N4128" t="s">
        <v>11</v>
      </c>
      <c r="O4128" s="78">
        <v>0.03</v>
      </c>
      <c r="P4128" s="11">
        <f>ROUND(O4128*L4128,2)</f>
        <v>90.6</v>
      </c>
      <c r="Q4128" s="12">
        <f>IF(N4128="HKD",7.8,IF(N4128="CNY",7.30034,1))</f>
        <v>7.3003400000000003</v>
      </c>
      <c r="R4128" s="14">
        <f>+ROUND(O4128/Q4128,4)</f>
        <v>4.1000000000000003E-3</v>
      </c>
      <c r="S4128" s="13">
        <f>ROUND(R4128*L4128,2)</f>
        <v>12.38</v>
      </c>
      <c r="T4128" s="14" t="s">
        <v>349</v>
      </c>
      <c r="U4128" t="s">
        <v>18</v>
      </c>
    </row>
    <row r="4129" spans="1:21" x14ac:dyDescent="0.2">
      <c r="A4129" t="s">
        <v>7927</v>
      </c>
      <c r="B4129" s="23">
        <v>45873</v>
      </c>
      <c r="C4129" s="23">
        <v>45855</v>
      </c>
      <c r="D4129" t="s">
        <v>169</v>
      </c>
      <c r="E4129" t="s">
        <v>170</v>
      </c>
      <c r="G4129" t="s">
        <v>8482</v>
      </c>
      <c r="H4129" t="s">
        <v>3490</v>
      </c>
      <c r="I4129" t="s">
        <v>3491</v>
      </c>
      <c r="J4129" s="10" t="str">
        <f>+LEFT(U4129,4)</f>
        <v>STKR</v>
      </c>
      <c r="K4129" t="s">
        <v>10</v>
      </c>
      <c r="L4129" s="52">
        <v>4020</v>
      </c>
      <c r="M4129" t="s">
        <v>1472</v>
      </c>
      <c r="N4129" t="s">
        <v>11</v>
      </c>
      <c r="O4129" s="78">
        <v>0.03</v>
      </c>
      <c r="P4129" s="11">
        <f>ROUND(O4129*L4129,2)</f>
        <v>120.6</v>
      </c>
      <c r="Q4129" s="12">
        <f>IF(N4129="HKD",7.8,IF(N4129="CNY",7.30034,1))</f>
        <v>7.3003400000000003</v>
      </c>
      <c r="R4129" s="14">
        <f>+ROUND(O4129/Q4129,4)</f>
        <v>4.1000000000000003E-3</v>
      </c>
      <c r="S4129" s="13">
        <f>ROUND(R4129*L4129,2)</f>
        <v>16.48</v>
      </c>
      <c r="T4129" s="14" t="s">
        <v>349</v>
      </c>
      <c r="U4129" t="s">
        <v>18</v>
      </c>
    </row>
    <row r="4130" spans="1:21" x14ac:dyDescent="0.2">
      <c r="A4130" t="s">
        <v>7929</v>
      </c>
      <c r="B4130" s="23">
        <v>45873</v>
      </c>
      <c r="C4130" s="23">
        <v>45847</v>
      </c>
      <c r="D4130" t="s">
        <v>169</v>
      </c>
      <c r="E4130" t="s">
        <v>170</v>
      </c>
      <c r="G4130" t="s">
        <v>8478</v>
      </c>
      <c r="H4130" t="s">
        <v>3155</v>
      </c>
      <c r="I4130" t="s">
        <v>3365</v>
      </c>
      <c r="J4130" s="10" t="str">
        <f>+LEFT(U4130,4)</f>
        <v>STKR</v>
      </c>
      <c r="K4130" t="s">
        <v>10</v>
      </c>
      <c r="L4130" s="52">
        <v>1500</v>
      </c>
      <c r="M4130" t="s">
        <v>1472</v>
      </c>
      <c r="N4130" t="s">
        <v>11</v>
      </c>
      <c r="O4130" s="78">
        <v>3.5000000000000003E-2</v>
      </c>
      <c r="P4130" s="11">
        <f>ROUND(O4130*L4130,2)</f>
        <v>52.5</v>
      </c>
      <c r="Q4130" s="12">
        <f>IF(N4130="HKD",7.8,IF(N4130="CNY",7.30034,1))</f>
        <v>7.3003400000000003</v>
      </c>
      <c r="R4130" s="14">
        <f>+ROUND(O4130/Q4130,4)</f>
        <v>4.7999999999999996E-3</v>
      </c>
      <c r="S4130" s="13">
        <f>ROUND(R4130*L4130,2)</f>
        <v>7.2</v>
      </c>
      <c r="T4130" s="14" t="s">
        <v>349</v>
      </c>
      <c r="U4130" t="s">
        <v>18</v>
      </c>
    </row>
    <row r="4131" spans="1:21" x14ac:dyDescent="0.2">
      <c r="A4131" t="s">
        <v>7938</v>
      </c>
      <c r="B4131" s="23">
        <v>45873</v>
      </c>
      <c r="C4131" s="23">
        <v>45847</v>
      </c>
      <c r="D4131" t="s">
        <v>169</v>
      </c>
      <c r="E4131" t="s">
        <v>170</v>
      </c>
      <c r="G4131" t="s">
        <v>8487</v>
      </c>
      <c r="H4131" t="s">
        <v>619</v>
      </c>
      <c r="I4131" t="s">
        <v>620</v>
      </c>
      <c r="J4131" s="10" t="str">
        <f>+LEFT(U4131,4)</f>
        <v>STKR</v>
      </c>
      <c r="K4131" t="s">
        <v>10</v>
      </c>
      <c r="L4131" s="52">
        <v>500</v>
      </c>
      <c r="M4131" t="s">
        <v>1472</v>
      </c>
      <c r="N4131" t="s">
        <v>11</v>
      </c>
      <c r="O4131" s="78">
        <v>4.2000000000000003E-2</v>
      </c>
      <c r="P4131" s="11">
        <f>ROUND(O4131*L4131,2)</f>
        <v>21</v>
      </c>
      <c r="Q4131" s="12">
        <f>IF(N4131="HKD",7.8,IF(N4131="CNY",7.30034,1))</f>
        <v>7.3003400000000003</v>
      </c>
      <c r="R4131" s="14">
        <f>+ROUND(O4131/Q4131,4)</f>
        <v>5.7999999999999996E-3</v>
      </c>
      <c r="S4131" s="13">
        <f>ROUND(R4131*L4131,2)</f>
        <v>2.9</v>
      </c>
      <c r="T4131" s="14" t="s">
        <v>349</v>
      </c>
      <c r="U4131" t="s">
        <v>18</v>
      </c>
    </row>
    <row r="4132" spans="1:21" x14ac:dyDescent="0.2">
      <c r="A4132" t="s">
        <v>7939</v>
      </c>
      <c r="B4132" s="23">
        <v>45873</v>
      </c>
      <c r="C4132" s="23">
        <v>45863</v>
      </c>
      <c r="D4132" t="s">
        <v>169</v>
      </c>
      <c r="E4132" t="s">
        <v>170</v>
      </c>
      <c r="G4132" t="s">
        <v>8482</v>
      </c>
      <c r="H4132" t="s">
        <v>4563</v>
      </c>
      <c r="I4132" t="s">
        <v>4564</v>
      </c>
      <c r="J4132" s="10" t="str">
        <f>+LEFT(U4132,4)</f>
        <v>STKR</v>
      </c>
      <c r="K4132" t="s">
        <v>10</v>
      </c>
      <c r="L4132" s="52">
        <v>510</v>
      </c>
      <c r="M4132" t="s">
        <v>1472</v>
      </c>
      <c r="N4132" t="s">
        <v>11</v>
      </c>
      <c r="O4132" s="78">
        <v>4.2000000000000003E-2</v>
      </c>
      <c r="P4132" s="11">
        <f>ROUND(O4132*L4132,2)</f>
        <v>21.42</v>
      </c>
      <c r="Q4132" s="12">
        <f>IF(N4132="HKD",7.8,IF(N4132="CNY",7.30034,1))</f>
        <v>7.3003400000000003</v>
      </c>
      <c r="R4132" s="14">
        <f>+ROUND(O4132/Q4132,4)</f>
        <v>5.7999999999999996E-3</v>
      </c>
      <c r="S4132" s="13">
        <f>ROUND(R4132*L4132,2)</f>
        <v>2.96</v>
      </c>
      <c r="T4132" s="14" t="s">
        <v>349</v>
      </c>
      <c r="U4132" t="s">
        <v>18</v>
      </c>
    </row>
    <row r="4133" spans="1:21" x14ac:dyDescent="0.2">
      <c r="A4133" t="s">
        <v>7940</v>
      </c>
      <c r="B4133" s="23">
        <v>45873</v>
      </c>
      <c r="C4133" s="23">
        <v>45863</v>
      </c>
      <c r="D4133" t="s">
        <v>169</v>
      </c>
      <c r="E4133" t="s">
        <v>170</v>
      </c>
      <c r="G4133" t="s">
        <v>8482</v>
      </c>
      <c r="H4133" t="s">
        <v>7748</v>
      </c>
      <c r="I4133" t="s">
        <v>7749</v>
      </c>
      <c r="J4133" s="10" t="str">
        <f>+LEFT(U4133,4)</f>
        <v>STKR</v>
      </c>
      <c r="K4133" t="s">
        <v>10</v>
      </c>
      <c r="L4133" s="52">
        <v>510</v>
      </c>
      <c r="M4133" t="s">
        <v>1472</v>
      </c>
      <c r="N4133" t="s">
        <v>11</v>
      </c>
      <c r="O4133" s="78">
        <v>4.2000000000000003E-2</v>
      </c>
      <c r="P4133" s="11">
        <f>ROUND(O4133*L4133,2)</f>
        <v>21.42</v>
      </c>
      <c r="Q4133" s="12">
        <f>IF(N4133="HKD",7.8,IF(N4133="CNY",7.30034,1))</f>
        <v>7.3003400000000003</v>
      </c>
      <c r="R4133" s="14">
        <f>+ROUND(O4133/Q4133,4)</f>
        <v>5.7999999999999996E-3</v>
      </c>
      <c r="S4133" s="13">
        <f>ROUND(R4133*L4133,2)</f>
        <v>2.96</v>
      </c>
      <c r="T4133" s="14" t="s">
        <v>349</v>
      </c>
      <c r="U4133" t="s">
        <v>18</v>
      </c>
    </row>
    <row r="4134" spans="1:21" x14ac:dyDescent="0.2">
      <c r="A4134" t="s">
        <v>7941</v>
      </c>
      <c r="B4134" s="23">
        <v>45873</v>
      </c>
      <c r="C4134" s="23">
        <v>45863</v>
      </c>
      <c r="D4134" t="s">
        <v>169</v>
      </c>
      <c r="E4134" t="s">
        <v>170</v>
      </c>
      <c r="G4134" t="s">
        <v>8482</v>
      </c>
      <c r="H4134" t="s">
        <v>4571</v>
      </c>
      <c r="I4134" t="s">
        <v>4572</v>
      </c>
      <c r="J4134" s="10" t="str">
        <f>+LEFT(U4134,4)</f>
        <v>STKR</v>
      </c>
      <c r="K4134" t="s">
        <v>10</v>
      </c>
      <c r="L4134" s="52">
        <v>510</v>
      </c>
      <c r="M4134" t="s">
        <v>1472</v>
      </c>
      <c r="N4134" t="s">
        <v>11</v>
      </c>
      <c r="O4134" s="78">
        <v>4.2000000000000003E-2</v>
      </c>
      <c r="P4134" s="11">
        <f>ROUND(O4134*L4134,2)</f>
        <v>21.42</v>
      </c>
      <c r="Q4134" s="12">
        <f>IF(N4134="HKD",7.8,IF(N4134="CNY",7.30034,1))</f>
        <v>7.3003400000000003</v>
      </c>
      <c r="R4134" s="14">
        <f>+ROUND(O4134/Q4134,4)</f>
        <v>5.7999999999999996E-3</v>
      </c>
      <c r="S4134" s="13">
        <f>ROUND(R4134*L4134,2)</f>
        <v>2.96</v>
      </c>
      <c r="T4134" s="14" t="s">
        <v>349</v>
      </c>
      <c r="U4134" t="s">
        <v>18</v>
      </c>
    </row>
    <row r="4135" spans="1:21" x14ac:dyDescent="0.2">
      <c r="A4135" t="s">
        <v>7942</v>
      </c>
      <c r="B4135" s="23">
        <v>45873</v>
      </c>
      <c r="C4135" s="23">
        <v>45863</v>
      </c>
      <c r="D4135" t="s">
        <v>169</v>
      </c>
      <c r="E4135" t="s">
        <v>170</v>
      </c>
      <c r="G4135" t="s">
        <v>8482</v>
      </c>
      <c r="H4135" t="s">
        <v>4573</v>
      </c>
      <c r="I4135" t="s">
        <v>4574</v>
      </c>
      <c r="J4135" s="10" t="str">
        <f>+LEFT(U4135,4)</f>
        <v>STKR</v>
      </c>
      <c r="K4135" t="s">
        <v>10</v>
      </c>
      <c r="L4135" s="52">
        <v>510</v>
      </c>
      <c r="M4135" t="s">
        <v>1472</v>
      </c>
      <c r="N4135" t="s">
        <v>11</v>
      </c>
      <c r="O4135" s="78">
        <v>4.2000000000000003E-2</v>
      </c>
      <c r="P4135" s="11">
        <f>ROUND(O4135*L4135,2)</f>
        <v>21.42</v>
      </c>
      <c r="Q4135" s="12">
        <f>IF(N4135="HKD",7.8,IF(N4135="CNY",7.30034,1))</f>
        <v>7.3003400000000003</v>
      </c>
      <c r="R4135" s="14">
        <f>+ROUND(O4135/Q4135,4)</f>
        <v>5.7999999999999996E-3</v>
      </c>
      <c r="S4135" s="13">
        <f>ROUND(R4135*L4135,2)</f>
        <v>2.96</v>
      </c>
      <c r="T4135" s="14" t="s">
        <v>349</v>
      </c>
      <c r="U4135" t="s">
        <v>18</v>
      </c>
    </row>
    <row r="4136" spans="1:21" x14ac:dyDescent="0.2">
      <c r="A4136" t="s">
        <v>7943</v>
      </c>
      <c r="B4136" s="23">
        <v>45873</v>
      </c>
      <c r="C4136" s="23">
        <v>45847</v>
      </c>
      <c r="D4136" t="s">
        <v>169</v>
      </c>
      <c r="E4136" t="s">
        <v>170</v>
      </c>
      <c r="G4136" t="s">
        <v>8487</v>
      </c>
      <c r="H4136" t="s">
        <v>615</v>
      </c>
      <c r="I4136" t="s">
        <v>616</v>
      </c>
      <c r="J4136" s="10" t="str">
        <f>+LEFT(U4136,4)</f>
        <v>STKR</v>
      </c>
      <c r="K4136" t="s">
        <v>10</v>
      </c>
      <c r="L4136" s="52">
        <v>600</v>
      </c>
      <c r="M4136" t="s">
        <v>1472</v>
      </c>
      <c r="N4136" t="s">
        <v>11</v>
      </c>
      <c r="O4136" s="78">
        <v>4.2000000000000003E-2</v>
      </c>
      <c r="P4136" s="11">
        <f>ROUND(O4136*L4136,2)</f>
        <v>25.2</v>
      </c>
      <c r="Q4136" s="12">
        <f>IF(N4136="HKD",7.8,IF(N4136="CNY",7.30034,1))</f>
        <v>7.3003400000000003</v>
      </c>
      <c r="R4136" s="14">
        <f>+ROUND(O4136/Q4136,4)</f>
        <v>5.7999999999999996E-3</v>
      </c>
      <c r="S4136" s="13">
        <f>ROUND(R4136*L4136,2)</f>
        <v>3.48</v>
      </c>
      <c r="T4136" s="14" t="s">
        <v>349</v>
      </c>
      <c r="U4136" t="s">
        <v>18</v>
      </c>
    </row>
    <row r="4137" spans="1:21" x14ac:dyDescent="0.2">
      <c r="A4137" t="s">
        <v>7944</v>
      </c>
      <c r="B4137" s="23">
        <v>45873</v>
      </c>
      <c r="C4137" s="23">
        <v>45863</v>
      </c>
      <c r="D4137" t="s">
        <v>169</v>
      </c>
      <c r="E4137" t="s">
        <v>170</v>
      </c>
      <c r="G4137" t="s">
        <v>8478</v>
      </c>
      <c r="H4137" t="s">
        <v>4565</v>
      </c>
      <c r="I4137" t="s">
        <v>4566</v>
      </c>
      <c r="J4137" s="10" t="str">
        <f>+LEFT(U4137,4)</f>
        <v>STKR</v>
      </c>
      <c r="K4137" t="s">
        <v>10</v>
      </c>
      <c r="L4137" s="52">
        <v>1000</v>
      </c>
      <c r="M4137" t="s">
        <v>1472</v>
      </c>
      <c r="N4137" t="s">
        <v>11</v>
      </c>
      <c r="O4137" s="78">
        <v>4.2000000000000003E-2</v>
      </c>
      <c r="P4137" s="11">
        <f>ROUND(O4137*L4137,2)</f>
        <v>42</v>
      </c>
      <c r="Q4137" s="12">
        <f>IF(N4137="HKD",7.8,IF(N4137="CNY",7.30034,1))</f>
        <v>7.3003400000000003</v>
      </c>
      <c r="R4137" s="14">
        <f>+ROUND(O4137/Q4137,4)</f>
        <v>5.7999999999999996E-3</v>
      </c>
      <c r="S4137" s="13">
        <f>ROUND(R4137*L4137,2)</f>
        <v>5.8</v>
      </c>
      <c r="T4137" s="14" t="s">
        <v>349</v>
      </c>
      <c r="U4137" t="s">
        <v>18</v>
      </c>
    </row>
    <row r="4138" spans="1:21" x14ac:dyDescent="0.2">
      <c r="A4138" t="s">
        <v>7945</v>
      </c>
      <c r="B4138" s="23">
        <v>45873</v>
      </c>
      <c r="C4138" s="23">
        <v>45847</v>
      </c>
      <c r="D4138" t="s">
        <v>169</v>
      </c>
      <c r="E4138" t="s">
        <v>170</v>
      </c>
      <c r="G4138" t="s">
        <v>8487</v>
      </c>
      <c r="H4138" t="s">
        <v>619</v>
      </c>
      <c r="I4138" t="s">
        <v>620</v>
      </c>
      <c r="J4138" s="10" t="str">
        <f>+LEFT(U4138,4)</f>
        <v>STKR</v>
      </c>
      <c r="K4138" t="s">
        <v>10</v>
      </c>
      <c r="L4138" s="52">
        <v>2020</v>
      </c>
      <c r="M4138" t="s">
        <v>1472</v>
      </c>
      <c r="N4138" t="s">
        <v>11</v>
      </c>
      <c r="O4138" s="78">
        <v>4.2000000000000003E-2</v>
      </c>
      <c r="P4138" s="11">
        <f>ROUND(O4138*L4138,2)</f>
        <v>84.84</v>
      </c>
      <c r="Q4138" s="12">
        <f>IF(N4138="HKD",7.8,IF(N4138="CNY",7.30034,1))</f>
        <v>7.3003400000000003</v>
      </c>
      <c r="R4138" s="14">
        <f>+ROUND(O4138/Q4138,4)</f>
        <v>5.7999999999999996E-3</v>
      </c>
      <c r="S4138" s="13">
        <f>ROUND(R4138*L4138,2)</f>
        <v>11.72</v>
      </c>
      <c r="T4138" s="14" t="s">
        <v>349</v>
      </c>
      <c r="U4138" t="s">
        <v>18</v>
      </c>
    </row>
    <row r="4139" spans="1:21" x14ac:dyDescent="0.2">
      <c r="A4139" t="s">
        <v>7946</v>
      </c>
      <c r="B4139" s="23">
        <v>45873</v>
      </c>
      <c r="C4139" s="23">
        <v>45847</v>
      </c>
      <c r="D4139" t="s">
        <v>169</v>
      </c>
      <c r="E4139" t="s">
        <v>170</v>
      </c>
      <c r="G4139" t="s">
        <v>8487</v>
      </c>
      <c r="H4139" t="s">
        <v>615</v>
      </c>
      <c r="I4139" t="s">
        <v>616</v>
      </c>
      <c r="J4139" s="10" t="str">
        <f>+LEFT(U4139,4)</f>
        <v>STKR</v>
      </c>
      <c r="K4139" t="s">
        <v>10</v>
      </c>
      <c r="L4139" s="52">
        <v>2020</v>
      </c>
      <c r="M4139" t="s">
        <v>1472</v>
      </c>
      <c r="N4139" t="s">
        <v>11</v>
      </c>
      <c r="O4139" s="78">
        <v>4.2000000000000003E-2</v>
      </c>
      <c r="P4139" s="11">
        <f>ROUND(O4139*L4139,2)</f>
        <v>84.84</v>
      </c>
      <c r="Q4139" s="12">
        <f>IF(N4139="HKD",7.8,IF(N4139="CNY",7.30034,1))</f>
        <v>7.3003400000000003</v>
      </c>
      <c r="R4139" s="14">
        <f>+ROUND(O4139/Q4139,4)</f>
        <v>5.7999999999999996E-3</v>
      </c>
      <c r="S4139" s="13">
        <f>ROUND(R4139*L4139,2)</f>
        <v>11.72</v>
      </c>
      <c r="T4139" s="14" t="s">
        <v>349</v>
      </c>
      <c r="U4139" t="s">
        <v>18</v>
      </c>
    </row>
    <row r="4140" spans="1:21" x14ac:dyDescent="0.2">
      <c r="A4140" t="s">
        <v>7965</v>
      </c>
      <c r="B4140" s="23">
        <v>45873</v>
      </c>
      <c r="C4140" s="23">
        <v>45847</v>
      </c>
      <c r="D4140" t="s">
        <v>169</v>
      </c>
      <c r="E4140" t="s">
        <v>170</v>
      </c>
      <c r="G4140" t="s">
        <v>8487</v>
      </c>
      <c r="H4140" t="s">
        <v>3205</v>
      </c>
      <c r="I4140" t="s">
        <v>3412</v>
      </c>
      <c r="J4140" s="10" t="str">
        <f>+LEFT(U4140,4)</f>
        <v>STKR</v>
      </c>
      <c r="K4140" t="s">
        <v>10</v>
      </c>
      <c r="L4140" s="52">
        <v>3020</v>
      </c>
      <c r="M4140" t="s">
        <v>1472</v>
      </c>
      <c r="N4140" t="s">
        <v>11</v>
      </c>
      <c r="O4140" s="78">
        <v>0.05</v>
      </c>
      <c r="P4140" s="11">
        <f>ROUND(O4140*L4140,2)</f>
        <v>151</v>
      </c>
      <c r="Q4140" s="12">
        <f>IF(N4140="HKD",7.8,IF(N4140="CNY",7.30034,1))</f>
        <v>7.3003400000000003</v>
      </c>
      <c r="R4140" s="14">
        <f>+ROUND(O4140/Q4140,4)</f>
        <v>6.7999999999999996E-3</v>
      </c>
      <c r="S4140" s="13">
        <f>ROUND(R4140*L4140,2)</f>
        <v>20.54</v>
      </c>
      <c r="T4140" s="14" t="s">
        <v>349</v>
      </c>
      <c r="U4140" t="s">
        <v>18</v>
      </c>
    </row>
    <row r="4141" spans="1:21" x14ac:dyDescent="0.2">
      <c r="A4141" t="s">
        <v>7967</v>
      </c>
      <c r="B4141" s="23">
        <v>45873</v>
      </c>
      <c r="C4141" s="23">
        <v>45847</v>
      </c>
      <c r="D4141" t="s">
        <v>169</v>
      </c>
      <c r="E4141" t="s">
        <v>170</v>
      </c>
      <c r="G4141" t="s">
        <v>8487</v>
      </c>
      <c r="H4141" t="s">
        <v>3202</v>
      </c>
      <c r="I4141" t="s">
        <v>3409</v>
      </c>
      <c r="J4141" s="10" t="str">
        <f>+LEFT(U4141,4)</f>
        <v>STKR</v>
      </c>
      <c r="K4141" t="s">
        <v>10</v>
      </c>
      <c r="L4141" s="52">
        <v>1010</v>
      </c>
      <c r="M4141" t="s">
        <v>1472</v>
      </c>
      <c r="N4141" t="s">
        <v>11</v>
      </c>
      <c r="O4141" s="78">
        <v>0.06</v>
      </c>
      <c r="P4141" s="11">
        <f>ROUND(O4141*L4141,2)</f>
        <v>60.6</v>
      </c>
      <c r="Q4141" s="12">
        <f>IF(N4141="HKD",7.8,IF(N4141="CNY",7.30034,1))</f>
        <v>7.3003400000000003</v>
      </c>
      <c r="R4141" s="14">
        <f>+ROUND(O4141/Q4141,4)</f>
        <v>8.2000000000000007E-3</v>
      </c>
      <c r="S4141" s="13">
        <f>ROUND(R4141*L4141,2)</f>
        <v>8.2799999999999994</v>
      </c>
      <c r="T4141" s="14" t="s">
        <v>349</v>
      </c>
      <c r="U4141" t="s">
        <v>18</v>
      </c>
    </row>
    <row r="4142" spans="1:21" x14ac:dyDescent="0.2">
      <c r="A4142" t="s">
        <v>7973</v>
      </c>
      <c r="B4142" s="23">
        <v>45873</v>
      </c>
      <c r="C4142" s="23">
        <v>45853</v>
      </c>
      <c r="D4142" t="s">
        <v>128</v>
      </c>
      <c r="E4142" t="s">
        <v>129</v>
      </c>
      <c r="G4142" t="s">
        <v>8494</v>
      </c>
      <c r="H4142" t="s">
        <v>3088</v>
      </c>
      <c r="I4142" t="s">
        <v>3304</v>
      </c>
      <c r="J4142" s="10" t="str">
        <f>+LEFT(U4142,4)</f>
        <v>RIV-</v>
      </c>
      <c r="K4142" t="s">
        <v>10</v>
      </c>
      <c r="L4142" s="52">
        <v>15000</v>
      </c>
      <c r="M4142" t="s">
        <v>1472</v>
      </c>
      <c r="N4142" t="s">
        <v>11</v>
      </c>
      <c r="O4142" s="78">
        <v>6.2199999999999998E-2</v>
      </c>
      <c r="P4142" s="11">
        <f>ROUND(O4142*L4142,2)</f>
        <v>933</v>
      </c>
      <c r="Q4142" s="12">
        <f>IF(N4142="HKD",7.8,IF(N4142="CNY",7.30034,1))</f>
        <v>7.3003400000000003</v>
      </c>
      <c r="R4142" s="14">
        <f>+ROUND(O4142/Q4142,4)</f>
        <v>8.5000000000000006E-3</v>
      </c>
      <c r="S4142" s="13">
        <f>ROUND(R4142*L4142,2)</f>
        <v>127.5</v>
      </c>
      <c r="T4142" s="14" t="s">
        <v>349</v>
      </c>
      <c r="U4142" t="s">
        <v>132</v>
      </c>
    </row>
    <row r="4143" spans="1:21" x14ac:dyDescent="0.2">
      <c r="A4143" t="s">
        <v>7976</v>
      </c>
      <c r="B4143" s="23">
        <v>45873</v>
      </c>
      <c r="C4143" s="23">
        <v>45847</v>
      </c>
      <c r="D4143" t="s">
        <v>169</v>
      </c>
      <c r="E4143" t="s">
        <v>170</v>
      </c>
      <c r="G4143" t="s">
        <v>8478</v>
      </c>
      <c r="H4143" t="s">
        <v>3204</v>
      </c>
      <c r="I4143" t="s">
        <v>3411</v>
      </c>
      <c r="J4143" s="10" t="str">
        <f>+LEFT(U4143,4)</f>
        <v>STKR</v>
      </c>
      <c r="K4143" t="s">
        <v>10</v>
      </c>
      <c r="L4143" s="52">
        <v>1010</v>
      </c>
      <c r="M4143" t="s">
        <v>1472</v>
      </c>
      <c r="N4143" t="s">
        <v>11</v>
      </c>
      <c r="O4143" s="78">
        <v>7.0000000000000007E-2</v>
      </c>
      <c r="P4143" s="11">
        <f>ROUND(O4143*L4143,2)</f>
        <v>70.7</v>
      </c>
      <c r="Q4143" s="12">
        <f>IF(N4143="HKD",7.8,IF(N4143="CNY",7.30034,1))</f>
        <v>7.3003400000000003</v>
      </c>
      <c r="R4143" s="14">
        <f>+ROUND(O4143/Q4143,4)</f>
        <v>9.5999999999999992E-3</v>
      </c>
      <c r="S4143" s="13">
        <f>ROUND(R4143*L4143,2)</f>
        <v>9.6999999999999993</v>
      </c>
      <c r="T4143" s="14" t="s">
        <v>349</v>
      </c>
      <c r="U4143" t="s">
        <v>18</v>
      </c>
    </row>
    <row r="4144" spans="1:21" x14ac:dyDescent="0.2">
      <c r="A4144" t="s">
        <v>7977</v>
      </c>
      <c r="B4144" s="23">
        <v>45873</v>
      </c>
      <c r="C4144" s="23">
        <v>45847</v>
      </c>
      <c r="D4144" t="s">
        <v>169</v>
      </c>
      <c r="E4144" t="s">
        <v>170</v>
      </c>
      <c r="G4144" t="s">
        <v>8487</v>
      </c>
      <c r="H4144" t="s">
        <v>4591</v>
      </c>
      <c r="I4144" t="s">
        <v>4592</v>
      </c>
      <c r="J4144" s="10" t="str">
        <f>+LEFT(U4144,4)</f>
        <v>STKR</v>
      </c>
      <c r="K4144" t="s">
        <v>10</v>
      </c>
      <c r="L4144" s="52">
        <v>1010</v>
      </c>
      <c r="M4144" t="s">
        <v>1472</v>
      </c>
      <c r="N4144" t="s">
        <v>11</v>
      </c>
      <c r="O4144" s="78">
        <v>7.0000000000000007E-2</v>
      </c>
      <c r="P4144" s="11">
        <f>ROUND(O4144*L4144,2)</f>
        <v>70.7</v>
      </c>
      <c r="Q4144" s="12">
        <f>IF(N4144="HKD",7.8,IF(N4144="CNY",7.30034,1))</f>
        <v>7.3003400000000003</v>
      </c>
      <c r="R4144" s="14">
        <f>+ROUND(O4144/Q4144,4)</f>
        <v>9.5999999999999992E-3</v>
      </c>
      <c r="S4144" s="13">
        <f>ROUND(R4144*L4144,2)</f>
        <v>9.6999999999999993</v>
      </c>
      <c r="T4144" s="14" t="s">
        <v>349</v>
      </c>
      <c r="U4144" t="s">
        <v>18</v>
      </c>
    </row>
    <row r="4145" spans="1:21" x14ac:dyDescent="0.2">
      <c r="A4145" t="s">
        <v>7980</v>
      </c>
      <c r="B4145" s="23">
        <v>45873</v>
      </c>
      <c r="C4145" s="23">
        <v>45847</v>
      </c>
      <c r="D4145" t="s">
        <v>169</v>
      </c>
      <c r="E4145" t="s">
        <v>170</v>
      </c>
      <c r="G4145" t="s">
        <v>8478</v>
      </c>
      <c r="H4145" t="s">
        <v>1573</v>
      </c>
      <c r="I4145" t="s">
        <v>1574</v>
      </c>
      <c r="J4145" s="10" t="str">
        <f>+LEFT(U4145,4)</f>
        <v>STKR</v>
      </c>
      <c r="K4145" t="s">
        <v>10</v>
      </c>
      <c r="L4145" s="52">
        <v>2020</v>
      </c>
      <c r="M4145" t="s">
        <v>1472</v>
      </c>
      <c r="N4145" t="s">
        <v>11</v>
      </c>
      <c r="O4145" s="78">
        <v>7.0000000000000007E-2</v>
      </c>
      <c r="P4145" s="11">
        <f>ROUND(O4145*L4145,2)</f>
        <v>141.4</v>
      </c>
      <c r="Q4145" s="12">
        <f>IF(N4145="HKD",7.8,IF(N4145="CNY",7.30034,1))</f>
        <v>7.3003400000000003</v>
      </c>
      <c r="R4145" s="14">
        <f>+ROUND(O4145/Q4145,4)</f>
        <v>9.5999999999999992E-3</v>
      </c>
      <c r="S4145" s="13">
        <f>ROUND(R4145*L4145,2)</f>
        <v>19.39</v>
      </c>
      <c r="T4145" s="14" t="s">
        <v>349</v>
      </c>
      <c r="U4145" t="s">
        <v>18</v>
      </c>
    </row>
    <row r="4146" spans="1:21" x14ac:dyDescent="0.2">
      <c r="A4146" t="s">
        <v>7983</v>
      </c>
      <c r="B4146" s="23">
        <v>45873</v>
      </c>
      <c r="C4146" s="23">
        <v>45853</v>
      </c>
      <c r="D4146" t="s">
        <v>128</v>
      </c>
      <c r="E4146" t="s">
        <v>129</v>
      </c>
      <c r="G4146" t="s">
        <v>8473</v>
      </c>
      <c r="H4146" t="s">
        <v>954</v>
      </c>
      <c r="I4146" t="s">
        <v>955</v>
      </c>
      <c r="J4146" s="10" t="str">
        <f>+LEFT(U4146,4)</f>
        <v>RIV-</v>
      </c>
      <c r="K4146" t="s">
        <v>10</v>
      </c>
      <c r="L4146" s="52">
        <v>19000</v>
      </c>
      <c r="M4146" t="s">
        <v>1472</v>
      </c>
      <c r="N4146" t="s">
        <v>11</v>
      </c>
      <c r="O4146" s="78">
        <v>7.0099999999999996E-2</v>
      </c>
      <c r="P4146" s="11">
        <f>ROUND(O4146*L4146,2)</f>
        <v>1331.9</v>
      </c>
      <c r="Q4146" s="12">
        <f>IF(N4146="HKD",7.8,IF(N4146="CNY",7.30034,1))</f>
        <v>7.3003400000000003</v>
      </c>
      <c r="R4146" s="14">
        <f>+ROUND(O4146/Q4146,4)</f>
        <v>9.5999999999999992E-3</v>
      </c>
      <c r="S4146" s="13">
        <f>ROUND(R4146*L4146,2)</f>
        <v>182.4</v>
      </c>
      <c r="T4146" s="14" t="s">
        <v>349</v>
      </c>
      <c r="U4146" t="s">
        <v>132</v>
      </c>
    </row>
    <row r="4147" spans="1:21" x14ac:dyDescent="0.2">
      <c r="A4147" t="s">
        <v>7985</v>
      </c>
      <c r="B4147" s="23">
        <v>45873</v>
      </c>
      <c r="C4147" s="23">
        <v>45847</v>
      </c>
      <c r="D4147" t="s">
        <v>169</v>
      </c>
      <c r="E4147" t="s">
        <v>170</v>
      </c>
      <c r="G4147" t="s">
        <v>8498</v>
      </c>
      <c r="H4147" t="s">
        <v>7760</v>
      </c>
      <c r="I4147" t="s">
        <v>7761</v>
      </c>
      <c r="J4147" s="10" t="str">
        <f>+LEFT(U4147,4)</f>
        <v>PAP-</v>
      </c>
      <c r="K4147" t="s">
        <v>10</v>
      </c>
      <c r="L4147" s="52">
        <v>3000</v>
      </c>
      <c r="M4147" t="s">
        <v>1472</v>
      </c>
      <c r="N4147" t="s">
        <v>11</v>
      </c>
      <c r="O4147" s="78">
        <v>0.08</v>
      </c>
      <c r="P4147" s="11">
        <f>ROUND(O4147*L4147,2)</f>
        <v>240</v>
      </c>
      <c r="Q4147" s="12">
        <f>IF(N4147="HKD",7.8,IF(N4147="CNY",7.30034,1))</f>
        <v>7.3003400000000003</v>
      </c>
      <c r="R4147" s="14">
        <f>+ROUND(O4147/Q4147,4)</f>
        <v>1.0999999999999999E-2</v>
      </c>
      <c r="S4147" s="13">
        <f>ROUND(R4147*L4147,2)</f>
        <v>33</v>
      </c>
      <c r="T4147" s="14" t="s">
        <v>349</v>
      </c>
      <c r="U4147" t="s">
        <v>1094</v>
      </c>
    </row>
    <row r="4148" spans="1:21" x14ac:dyDescent="0.2">
      <c r="A4148" t="s">
        <v>7984</v>
      </c>
      <c r="B4148" s="23">
        <v>45873</v>
      </c>
      <c r="C4148" s="23">
        <v>45847</v>
      </c>
      <c r="D4148" t="s">
        <v>169</v>
      </c>
      <c r="E4148" t="s">
        <v>170</v>
      </c>
      <c r="G4148" t="s">
        <v>8478</v>
      </c>
      <c r="H4148" t="s">
        <v>3153</v>
      </c>
      <c r="I4148" t="s">
        <v>3363</v>
      </c>
      <c r="J4148" s="10" t="str">
        <f>+LEFT(U4148,4)</f>
        <v>STKR</v>
      </c>
      <c r="K4148" t="s">
        <v>10</v>
      </c>
      <c r="L4148" s="52">
        <v>510</v>
      </c>
      <c r="M4148" t="s">
        <v>1472</v>
      </c>
      <c r="N4148" t="s">
        <v>11</v>
      </c>
      <c r="O4148" s="78">
        <v>0.08</v>
      </c>
      <c r="P4148" s="11">
        <f>ROUND(O4148*L4148,2)</f>
        <v>40.799999999999997</v>
      </c>
      <c r="Q4148" s="12">
        <f>IF(N4148="HKD",7.8,IF(N4148="CNY",7.30034,1))</f>
        <v>7.3003400000000003</v>
      </c>
      <c r="R4148" s="14">
        <f>+ROUND(O4148/Q4148,4)</f>
        <v>1.0999999999999999E-2</v>
      </c>
      <c r="S4148" s="13">
        <f>ROUND(R4148*L4148,2)</f>
        <v>5.61</v>
      </c>
      <c r="T4148" s="14" t="s">
        <v>349</v>
      </c>
      <c r="U4148" t="s">
        <v>18</v>
      </c>
    </row>
    <row r="4149" spans="1:21" x14ac:dyDescent="0.2">
      <c r="A4149" t="s">
        <v>7989</v>
      </c>
      <c r="B4149" s="23">
        <v>45873</v>
      </c>
      <c r="C4149" s="23">
        <v>45853</v>
      </c>
      <c r="D4149" t="s">
        <v>128</v>
      </c>
      <c r="E4149" t="s">
        <v>129</v>
      </c>
      <c r="G4149" t="s">
        <v>8473</v>
      </c>
      <c r="H4149" t="s">
        <v>3180</v>
      </c>
      <c r="I4149" t="s">
        <v>3387</v>
      </c>
      <c r="J4149" s="10" t="str">
        <f>+LEFT(U4149,4)</f>
        <v>RIV-</v>
      </c>
      <c r="K4149" t="s">
        <v>10</v>
      </c>
      <c r="L4149" s="52">
        <v>4100</v>
      </c>
      <c r="M4149" t="s">
        <v>1472</v>
      </c>
      <c r="N4149" t="s">
        <v>11</v>
      </c>
      <c r="O4149" s="78">
        <v>9.1499999999999998E-2</v>
      </c>
      <c r="P4149" s="11">
        <f>ROUND(O4149*L4149,2)</f>
        <v>375.15</v>
      </c>
      <c r="Q4149" s="12">
        <f>IF(N4149="HKD",7.8,IF(N4149="CNY",7.30034,1))</f>
        <v>7.3003400000000003</v>
      </c>
      <c r="R4149" s="14">
        <f>+ROUND(O4149/Q4149,4)</f>
        <v>1.2500000000000001E-2</v>
      </c>
      <c r="S4149" s="13">
        <f>ROUND(R4149*L4149,2)</f>
        <v>51.25</v>
      </c>
      <c r="T4149" s="14" t="s">
        <v>349</v>
      </c>
      <c r="U4149" t="s">
        <v>132</v>
      </c>
    </row>
    <row r="4150" spans="1:21" x14ac:dyDescent="0.2">
      <c r="A4150" t="s">
        <v>7995</v>
      </c>
      <c r="B4150" s="23">
        <v>45873</v>
      </c>
      <c r="C4150" s="23">
        <v>45853</v>
      </c>
      <c r="D4150" t="s">
        <v>128</v>
      </c>
      <c r="E4150" t="s">
        <v>129</v>
      </c>
      <c r="G4150" t="s">
        <v>8473</v>
      </c>
      <c r="H4150" t="s">
        <v>1585</v>
      </c>
      <c r="I4150" t="s">
        <v>1586</v>
      </c>
      <c r="J4150" s="10" t="str">
        <f>+LEFT(U4150,4)</f>
        <v>RIV-</v>
      </c>
      <c r="K4150" t="s">
        <v>10</v>
      </c>
      <c r="L4150" s="52">
        <v>5100</v>
      </c>
      <c r="M4150" t="s">
        <v>1472</v>
      </c>
      <c r="N4150" t="s">
        <v>11</v>
      </c>
      <c r="O4150" s="78">
        <v>9.6100000000000005E-2</v>
      </c>
      <c r="P4150" s="11">
        <f>ROUND(O4150*L4150,2)</f>
        <v>490.11</v>
      </c>
      <c r="Q4150" s="12">
        <f>IF(N4150="HKD",7.8,IF(N4150="CNY",7.30034,1))</f>
        <v>7.3003400000000003</v>
      </c>
      <c r="R4150" s="14">
        <f>+ROUND(O4150/Q4150,4)</f>
        <v>1.32E-2</v>
      </c>
      <c r="S4150" s="13">
        <f>ROUND(R4150*L4150,2)</f>
        <v>67.319999999999993</v>
      </c>
      <c r="T4150" s="14" t="s">
        <v>349</v>
      </c>
      <c r="U4150" t="s">
        <v>132</v>
      </c>
    </row>
    <row r="4151" spans="1:21" x14ac:dyDescent="0.2">
      <c r="A4151" t="s">
        <v>7996</v>
      </c>
      <c r="B4151" s="23">
        <v>45873</v>
      </c>
      <c r="C4151" s="23">
        <v>45863</v>
      </c>
      <c r="D4151" t="s">
        <v>169</v>
      </c>
      <c r="E4151" t="s">
        <v>170</v>
      </c>
      <c r="G4151" t="s">
        <v>8498</v>
      </c>
      <c r="H4151" t="s">
        <v>1101</v>
      </c>
      <c r="I4151" t="s">
        <v>1102</v>
      </c>
      <c r="J4151" s="10" t="str">
        <f>+LEFT(U4151,4)</f>
        <v>PAP-</v>
      </c>
      <c r="K4151" t="s">
        <v>10</v>
      </c>
      <c r="L4151" s="52">
        <v>6000</v>
      </c>
      <c r="M4151" t="s">
        <v>1472</v>
      </c>
      <c r="N4151" t="s">
        <v>11</v>
      </c>
      <c r="O4151" s="78">
        <v>0.1</v>
      </c>
      <c r="P4151" s="11">
        <f>ROUND(O4151*L4151,2)</f>
        <v>600</v>
      </c>
      <c r="Q4151" s="12">
        <f>IF(N4151="HKD",7.8,IF(N4151="CNY",7.30034,1))</f>
        <v>7.3003400000000003</v>
      </c>
      <c r="R4151" s="14">
        <f>+ROUND(O4151/Q4151,4)</f>
        <v>1.37E-2</v>
      </c>
      <c r="S4151" s="13">
        <f>ROUND(R4151*L4151,2)</f>
        <v>82.2</v>
      </c>
      <c r="T4151" s="14" t="s">
        <v>349</v>
      </c>
      <c r="U4151" t="s">
        <v>1094</v>
      </c>
    </row>
    <row r="4152" spans="1:21" x14ac:dyDescent="0.2">
      <c r="A4152" t="s">
        <v>8007</v>
      </c>
      <c r="B4152" s="23">
        <v>45873</v>
      </c>
      <c r="C4152" s="23">
        <v>45847</v>
      </c>
      <c r="D4152" t="s">
        <v>169</v>
      </c>
      <c r="E4152" t="s">
        <v>170</v>
      </c>
      <c r="G4152" t="s">
        <v>8478</v>
      </c>
      <c r="H4152" t="s">
        <v>5633</v>
      </c>
      <c r="I4152" t="s">
        <v>5776</v>
      </c>
      <c r="J4152" s="10" t="str">
        <f>+LEFT(U4152,4)</f>
        <v>STKR</v>
      </c>
      <c r="K4152" t="s">
        <v>10</v>
      </c>
      <c r="L4152" s="52">
        <v>1010</v>
      </c>
      <c r="M4152" t="s">
        <v>1472</v>
      </c>
      <c r="N4152" t="s">
        <v>11</v>
      </c>
      <c r="O4152" s="78">
        <v>0.13</v>
      </c>
      <c r="P4152" s="11">
        <f>ROUND(O4152*L4152,2)</f>
        <v>131.30000000000001</v>
      </c>
      <c r="Q4152" s="12">
        <f>IF(N4152="HKD",7.8,IF(N4152="CNY",7.30034,1))</f>
        <v>7.3003400000000003</v>
      </c>
      <c r="R4152" s="14">
        <f>+ROUND(O4152/Q4152,4)</f>
        <v>1.78E-2</v>
      </c>
      <c r="S4152" s="13">
        <f>ROUND(R4152*L4152,2)</f>
        <v>17.98</v>
      </c>
      <c r="T4152" s="14" t="s">
        <v>349</v>
      </c>
      <c r="U4152" t="s">
        <v>18</v>
      </c>
    </row>
    <row r="4153" spans="1:21" x14ac:dyDescent="0.2">
      <c r="A4153" t="s">
        <v>8019</v>
      </c>
      <c r="B4153" s="23">
        <v>45873</v>
      </c>
      <c r="C4153" s="23">
        <v>45847</v>
      </c>
      <c r="D4153" t="s">
        <v>169</v>
      </c>
      <c r="E4153" t="s">
        <v>170</v>
      </c>
      <c r="G4153" t="s">
        <v>8498</v>
      </c>
      <c r="H4153" t="s">
        <v>3254</v>
      </c>
      <c r="I4153" t="s">
        <v>3461</v>
      </c>
      <c r="J4153" s="10" t="str">
        <f>+LEFT(U4153,4)</f>
        <v>PAP-</v>
      </c>
      <c r="K4153" t="s">
        <v>10</v>
      </c>
      <c r="L4153" s="52">
        <v>13000</v>
      </c>
      <c r="M4153" t="s">
        <v>1472</v>
      </c>
      <c r="N4153" t="s">
        <v>11</v>
      </c>
      <c r="O4153" s="78">
        <v>0.14000000000000001</v>
      </c>
      <c r="P4153" s="11">
        <f>ROUND(O4153*L4153,2)</f>
        <v>1820</v>
      </c>
      <c r="Q4153" s="12">
        <f>IF(N4153="HKD",7.8,IF(N4153="CNY",7.30034,1))</f>
        <v>7.3003400000000003</v>
      </c>
      <c r="R4153" s="14">
        <f>+ROUND(O4153/Q4153,4)</f>
        <v>1.9199999999999998E-2</v>
      </c>
      <c r="S4153" s="13">
        <f>ROUND(R4153*L4153,2)</f>
        <v>249.6</v>
      </c>
      <c r="T4153" s="14" t="s">
        <v>349</v>
      </c>
      <c r="U4153" t="s">
        <v>1094</v>
      </c>
    </row>
    <row r="4154" spans="1:21" x14ac:dyDescent="0.2">
      <c r="A4154" t="s">
        <v>8031</v>
      </c>
      <c r="B4154" s="23">
        <v>45873</v>
      </c>
      <c r="C4154" s="23">
        <v>45847</v>
      </c>
      <c r="D4154" t="s">
        <v>169</v>
      </c>
      <c r="E4154" t="s">
        <v>170</v>
      </c>
      <c r="G4154" t="s">
        <v>8512</v>
      </c>
      <c r="H4154" t="s">
        <v>1611</v>
      </c>
      <c r="I4154" t="s">
        <v>1612</v>
      </c>
      <c r="J4154" s="10" t="str">
        <f>+LEFT(U4154,4)</f>
        <v>U&amp;C-</v>
      </c>
      <c r="K4154" t="s">
        <v>10</v>
      </c>
      <c r="L4154" s="52">
        <v>6300</v>
      </c>
      <c r="M4154" t="s">
        <v>1472</v>
      </c>
      <c r="N4154" t="s">
        <v>11</v>
      </c>
      <c r="O4154" s="78">
        <v>0.185</v>
      </c>
      <c r="P4154" s="11">
        <f>ROUND(O4154*L4154,2)</f>
        <v>1165.5</v>
      </c>
      <c r="Q4154" s="12">
        <f>IF(N4154="HKD",7.8,IF(N4154="CNY",7.30034,1))</f>
        <v>7.3003400000000003</v>
      </c>
      <c r="R4154" s="14">
        <f>+ROUND(O4154/Q4154,4)</f>
        <v>2.53E-2</v>
      </c>
      <c r="S4154" s="13">
        <f>ROUND(R4154*L4154,2)</f>
        <v>159.38999999999999</v>
      </c>
      <c r="T4154" s="14" t="s">
        <v>349</v>
      </c>
      <c r="U4154" t="s">
        <v>177</v>
      </c>
    </row>
    <row r="4155" spans="1:21" x14ac:dyDescent="0.2">
      <c r="A4155" t="s">
        <v>8041</v>
      </c>
      <c r="B4155" s="23">
        <v>45873</v>
      </c>
      <c r="C4155" s="23">
        <v>45847</v>
      </c>
      <c r="D4155" t="s">
        <v>169</v>
      </c>
      <c r="E4155" t="s">
        <v>170</v>
      </c>
      <c r="G4155" t="s">
        <v>8512</v>
      </c>
      <c r="H4155" t="s">
        <v>3165</v>
      </c>
      <c r="I4155" t="s">
        <v>3375</v>
      </c>
      <c r="J4155" s="10" t="str">
        <f>+LEFT(U4155,4)</f>
        <v>U&amp;C-</v>
      </c>
      <c r="K4155" t="s">
        <v>10</v>
      </c>
      <c r="L4155" s="52">
        <v>3020</v>
      </c>
      <c r="M4155" t="s">
        <v>1472</v>
      </c>
      <c r="N4155" t="s">
        <v>11</v>
      </c>
      <c r="O4155" s="78">
        <v>0.21929999999999999</v>
      </c>
      <c r="P4155" s="11">
        <f>ROUND(O4155*L4155,2)</f>
        <v>662.29</v>
      </c>
      <c r="Q4155" s="12">
        <f>IF(N4155="HKD",7.8,IF(N4155="CNY",7.30034,1))</f>
        <v>7.3003400000000003</v>
      </c>
      <c r="R4155" s="14">
        <f>+ROUND(O4155/Q4155,4)</f>
        <v>0.03</v>
      </c>
      <c r="S4155" s="13">
        <f>ROUND(R4155*L4155,2)</f>
        <v>90.6</v>
      </c>
      <c r="T4155" s="14" t="s">
        <v>349</v>
      </c>
      <c r="U4155" t="s">
        <v>177</v>
      </c>
    </row>
    <row r="4156" spans="1:21" x14ac:dyDescent="0.2">
      <c r="A4156" t="s">
        <v>8043</v>
      </c>
      <c r="B4156" s="23">
        <v>45873</v>
      </c>
      <c r="C4156" s="23">
        <v>45847</v>
      </c>
      <c r="D4156" t="s">
        <v>169</v>
      </c>
      <c r="E4156" t="s">
        <v>170</v>
      </c>
      <c r="G4156" t="s">
        <v>8512</v>
      </c>
      <c r="H4156" t="s">
        <v>3154</v>
      </c>
      <c r="I4156" t="s">
        <v>3364</v>
      </c>
      <c r="J4156" s="10" t="str">
        <f>+LEFT(U4156,4)</f>
        <v>U&amp;C-</v>
      </c>
      <c r="K4156" t="s">
        <v>10</v>
      </c>
      <c r="L4156" s="52">
        <v>510</v>
      </c>
      <c r="M4156" t="s">
        <v>1472</v>
      </c>
      <c r="N4156" t="s">
        <v>11</v>
      </c>
      <c r="O4156" s="78">
        <v>0.22839999999999999</v>
      </c>
      <c r="P4156" s="11">
        <f>ROUND(O4156*L4156,2)</f>
        <v>116.48</v>
      </c>
      <c r="Q4156" s="12">
        <f>IF(N4156="HKD",7.8,IF(N4156="CNY",7.30034,1))</f>
        <v>7.3003400000000003</v>
      </c>
      <c r="R4156" s="14">
        <f>+ROUND(O4156/Q4156,4)</f>
        <v>3.1300000000000001E-2</v>
      </c>
      <c r="S4156" s="13">
        <f>ROUND(R4156*L4156,2)</f>
        <v>15.96</v>
      </c>
      <c r="T4156" s="14" t="s">
        <v>349</v>
      </c>
      <c r="U4156" t="s">
        <v>177</v>
      </c>
    </row>
    <row r="4157" spans="1:21" x14ac:dyDescent="0.2">
      <c r="A4157" t="s">
        <v>8044</v>
      </c>
      <c r="B4157" s="23">
        <v>45873</v>
      </c>
      <c r="C4157" s="23">
        <v>45847</v>
      </c>
      <c r="D4157" t="s">
        <v>169</v>
      </c>
      <c r="E4157" t="s">
        <v>170</v>
      </c>
      <c r="G4157" t="s">
        <v>8514</v>
      </c>
      <c r="H4157" t="s">
        <v>7762</v>
      </c>
      <c r="I4157" t="s">
        <v>7763</v>
      </c>
      <c r="J4157" s="10" t="str">
        <f>+LEFT(U4157,4)</f>
        <v>U&amp;C-</v>
      </c>
      <c r="K4157" t="s">
        <v>10</v>
      </c>
      <c r="L4157" s="52">
        <v>3020</v>
      </c>
      <c r="M4157" t="s">
        <v>1472</v>
      </c>
      <c r="N4157" t="s">
        <v>11</v>
      </c>
      <c r="O4157" s="78">
        <v>0.22839999999999999</v>
      </c>
      <c r="P4157" s="11">
        <f>ROUND(O4157*L4157,2)</f>
        <v>689.77</v>
      </c>
      <c r="Q4157" s="12">
        <f>IF(N4157="HKD",7.8,IF(N4157="CNY",7.30034,1))</f>
        <v>7.3003400000000003</v>
      </c>
      <c r="R4157" s="14">
        <f>+ROUND(O4157/Q4157,4)</f>
        <v>3.1300000000000001E-2</v>
      </c>
      <c r="S4157" s="13">
        <f>ROUND(R4157*L4157,2)</f>
        <v>94.53</v>
      </c>
      <c r="T4157" s="14" t="s">
        <v>349</v>
      </c>
      <c r="U4157" t="s">
        <v>177</v>
      </c>
    </row>
    <row r="4158" spans="1:21" x14ac:dyDescent="0.2">
      <c r="A4158" t="s">
        <v>8049</v>
      </c>
      <c r="B4158" s="23">
        <v>45873</v>
      </c>
      <c r="C4158" s="23">
        <v>45847</v>
      </c>
      <c r="D4158" t="s">
        <v>169</v>
      </c>
      <c r="E4158" t="s">
        <v>170</v>
      </c>
      <c r="G4158" t="s">
        <v>8498</v>
      </c>
      <c r="H4158" t="s">
        <v>3546</v>
      </c>
      <c r="I4158" t="s">
        <v>3547</v>
      </c>
      <c r="J4158" s="10" t="str">
        <f>+LEFT(U4158,4)</f>
        <v>PAP-</v>
      </c>
      <c r="K4158" t="s">
        <v>10</v>
      </c>
      <c r="L4158" s="52">
        <v>17000</v>
      </c>
      <c r="M4158" t="s">
        <v>1472</v>
      </c>
      <c r="N4158" t="s">
        <v>11</v>
      </c>
      <c r="O4158" s="78">
        <v>0.23</v>
      </c>
      <c r="P4158" s="11">
        <f>ROUND(O4158*L4158,2)</f>
        <v>3910</v>
      </c>
      <c r="Q4158" s="12">
        <f>IF(N4158="HKD",7.8,IF(N4158="CNY",7.30034,1))</f>
        <v>7.3003400000000003</v>
      </c>
      <c r="R4158" s="14">
        <f>+ROUND(O4158/Q4158,4)</f>
        <v>3.15E-2</v>
      </c>
      <c r="S4158" s="13">
        <f>ROUND(R4158*L4158,2)</f>
        <v>535.5</v>
      </c>
      <c r="T4158" s="14" t="s">
        <v>349</v>
      </c>
      <c r="U4158" t="s">
        <v>1094</v>
      </c>
    </row>
    <row r="4159" spans="1:21" x14ac:dyDescent="0.2">
      <c r="A4159" t="s">
        <v>8054</v>
      </c>
      <c r="B4159" s="23">
        <v>45873</v>
      </c>
      <c r="C4159" s="23">
        <v>45847</v>
      </c>
      <c r="D4159" t="s">
        <v>169</v>
      </c>
      <c r="E4159" t="s">
        <v>170</v>
      </c>
      <c r="G4159" t="s">
        <v>8498</v>
      </c>
      <c r="H4159" t="s">
        <v>3552</v>
      </c>
      <c r="I4159" t="s">
        <v>3553</v>
      </c>
      <c r="J4159" s="10" t="str">
        <f>+LEFT(U4159,4)</f>
        <v>PAP-</v>
      </c>
      <c r="K4159" t="s">
        <v>10</v>
      </c>
      <c r="L4159" s="52">
        <v>20000</v>
      </c>
      <c r="M4159" t="s">
        <v>1472</v>
      </c>
      <c r="N4159" t="s">
        <v>11</v>
      </c>
      <c r="O4159" s="78">
        <v>0.24</v>
      </c>
      <c r="P4159" s="11">
        <f>ROUND(O4159*L4159,2)</f>
        <v>4800</v>
      </c>
      <c r="Q4159" s="12">
        <f>IF(N4159="HKD",7.8,IF(N4159="CNY",7.30034,1))</f>
        <v>7.3003400000000003</v>
      </c>
      <c r="R4159" s="14">
        <f>+ROUND(O4159/Q4159,4)</f>
        <v>3.2899999999999999E-2</v>
      </c>
      <c r="S4159" s="13">
        <f>ROUND(R4159*L4159,2)</f>
        <v>658</v>
      </c>
      <c r="T4159" s="14" t="s">
        <v>349</v>
      </c>
      <c r="U4159" t="s">
        <v>1094</v>
      </c>
    </row>
    <row r="4160" spans="1:21" x14ac:dyDescent="0.2">
      <c r="A4160" t="s">
        <v>8055</v>
      </c>
      <c r="B4160" s="23">
        <v>45873</v>
      </c>
      <c r="C4160" s="23">
        <v>45847</v>
      </c>
      <c r="D4160" t="s">
        <v>169</v>
      </c>
      <c r="E4160" t="s">
        <v>170</v>
      </c>
      <c r="G4160" t="s">
        <v>8512</v>
      </c>
      <c r="H4160" t="s">
        <v>5637</v>
      </c>
      <c r="I4160" t="s">
        <v>5780</v>
      </c>
      <c r="J4160" s="10" t="str">
        <f>+LEFT(U4160,4)</f>
        <v>U&amp;C-</v>
      </c>
      <c r="K4160" t="s">
        <v>10</v>
      </c>
      <c r="L4160" s="52">
        <v>4020</v>
      </c>
      <c r="M4160" t="s">
        <v>1472</v>
      </c>
      <c r="N4160" t="s">
        <v>11</v>
      </c>
      <c r="O4160" s="78">
        <v>0.245</v>
      </c>
      <c r="P4160" s="11">
        <f>ROUND(O4160*L4160,2)</f>
        <v>984.9</v>
      </c>
      <c r="Q4160" s="12">
        <f>IF(N4160="HKD",7.8,IF(N4160="CNY",7.30034,1))</f>
        <v>7.3003400000000003</v>
      </c>
      <c r="R4160" s="14">
        <f>+ROUND(O4160/Q4160,4)</f>
        <v>3.3599999999999998E-2</v>
      </c>
      <c r="S4160" s="13">
        <f>ROUND(R4160*L4160,2)</f>
        <v>135.07</v>
      </c>
      <c r="T4160" s="14" t="s">
        <v>349</v>
      </c>
      <c r="U4160" t="s">
        <v>177</v>
      </c>
    </row>
    <row r="4161" spans="1:21" x14ac:dyDescent="0.2">
      <c r="A4161" t="s">
        <v>8059</v>
      </c>
      <c r="B4161" s="23">
        <v>45873</v>
      </c>
      <c r="C4161" s="23">
        <v>45847</v>
      </c>
      <c r="D4161" t="s">
        <v>169</v>
      </c>
      <c r="E4161" t="s">
        <v>170</v>
      </c>
      <c r="G4161" t="s">
        <v>8512</v>
      </c>
      <c r="H4161" t="s">
        <v>1108</v>
      </c>
      <c r="I4161" t="s">
        <v>1109</v>
      </c>
      <c r="J4161" s="10" t="str">
        <f>+LEFT(U4161,4)</f>
        <v>U&amp;C-</v>
      </c>
      <c r="K4161" t="s">
        <v>10</v>
      </c>
      <c r="L4161" s="52">
        <v>1010</v>
      </c>
      <c r="M4161" t="s">
        <v>1472</v>
      </c>
      <c r="N4161" t="s">
        <v>11</v>
      </c>
      <c r="O4161" s="78">
        <v>0.26700000000000002</v>
      </c>
      <c r="P4161" s="11">
        <f>ROUND(O4161*L4161,2)</f>
        <v>269.67</v>
      </c>
      <c r="Q4161" s="12">
        <f>IF(N4161="HKD",7.8,IF(N4161="CNY",7.30034,1))</f>
        <v>7.3003400000000003</v>
      </c>
      <c r="R4161" s="14">
        <f>+ROUND(O4161/Q4161,4)</f>
        <v>3.6600000000000001E-2</v>
      </c>
      <c r="S4161" s="13">
        <f>ROUND(R4161*L4161,2)</f>
        <v>36.97</v>
      </c>
      <c r="T4161" s="14" t="s">
        <v>349</v>
      </c>
      <c r="U4161" t="s">
        <v>177</v>
      </c>
    </row>
    <row r="4162" spans="1:21" x14ac:dyDescent="0.2">
      <c r="A4162" t="s">
        <v>8060</v>
      </c>
      <c r="B4162" s="23">
        <v>45873</v>
      </c>
      <c r="C4162" s="23">
        <v>45847</v>
      </c>
      <c r="D4162" t="s">
        <v>169</v>
      </c>
      <c r="E4162" t="s">
        <v>170</v>
      </c>
      <c r="G4162" t="s">
        <v>8514</v>
      </c>
      <c r="H4162" t="s">
        <v>1114</v>
      </c>
      <c r="I4162" t="s">
        <v>1115</v>
      </c>
      <c r="J4162" s="10" t="str">
        <f>+LEFT(U4162,4)</f>
        <v>U&amp;C-</v>
      </c>
      <c r="K4162" t="s">
        <v>10</v>
      </c>
      <c r="L4162" s="52">
        <v>2020</v>
      </c>
      <c r="M4162" t="s">
        <v>1472</v>
      </c>
      <c r="N4162" t="s">
        <v>11</v>
      </c>
      <c r="O4162" s="78">
        <v>0.26700000000000002</v>
      </c>
      <c r="P4162" s="11">
        <f>ROUND(O4162*L4162,2)</f>
        <v>539.34</v>
      </c>
      <c r="Q4162" s="12">
        <f>IF(N4162="HKD",7.8,IF(N4162="CNY",7.30034,1))</f>
        <v>7.3003400000000003</v>
      </c>
      <c r="R4162" s="14">
        <f>+ROUND(O4162/Q4162,4)</f>
        <v>3.6600000000000001E-2</v>
      </c>
      <c r="S4162" s="13">
        <f>ROUND(R4162*L4162,2)</f>
        <v>73.930000000000007</v>
      </c>
      <c r="T4162" s="14" t="s">
        <v>349</v>
      </c>
      <c r="U4162" t="s">
        <v>177</v>
      </c>
    </row>
    <row r="4163" spans="1:21" x14ac:dyDescent="0.2">
      <c r="A4163" t="s">
        <v>8061</v>
      </c>
      <c r="B4163" s="23">
        <v>45873</v>
      </c>
      <c r="C4163" s="23">
        <v>45863</v>
      </c>
      <c r="D4163" t="s">
        <v>169</v>
      </c>
      <c r="E4163" t="s">
        <v>170</v>
      </c>
      <c r="G4163" t="s">
        <v>8514</v>
      </c>
      <c r="H4163" t="s">
        <v>4607</v>
      </c>
      <c r="I4163" t="s">
        <v>4608</v>
      </c>
      <c r="J4163" s="10" t="str">
        <f>+LEFT(U4163,4)</f>
        <v>STKR</v>
      </c>
      <c r="K4163" t="s">
        <v>10</v>
      </c>
      <c r="L4163" s="52">
        <v>2020</v>
      </c>
      <c r="M4163" t="s">
        <v>1472</v>
      </c>
      <c r="N4163" t="s">
        <v>11</v>
      </c>
      <c r="O4163" s="78">
        <v>0.27500000000000002</v>
      </c>
      <c r="P4163" s="11">
        <f>ROUND(O4163*L4163,2)</f>
        <v>555.5</v>
      </c>
      <c r="Q4163" s="12">
        <f>IF(N4163="HKD",7.8,IF(N4163="CNY",7.30034,1))</f>
        <v>7.3003400000000003</v>
      </c>
      <c r="R4163" s="14">
        <f>+ROUND(O4163/Q4163,4)</f>
        <v>3.7699999999999997E-2</v>
      </c>
      <c r="S4163" s="13">
        <f>ROUND(R4163*L4163,2)</f>
        <v>76.150000000000006</v>
      </c>
      <c r="T4163" s="14" t="s">
        <v>349</v>
      </c>
      <c r="U4163" t="s">
        <v>18</v>
      </c>
    </row>
    <row r="4164" spans="1:21" x14ac:dyDescent="0.2">
      <c r="A4164" t="s">
        <v>8062</v>
      </c>
      <c r="B4164" s="23">
        <v>45873</v>
      </c>
      <c r="C4164" s="23">
        <v>45847</v>
      </c>
      <c r="D4164" t="s">
        <v>169</v>
      </c>
      <c r="E4164" t="s">
        <v>170</v>
      </c>
      <c r="G4164" t="s">
        <v>8512</v>
      </c>
      <c r="H4164" t="s">
        <v>1623</v>
      </c>
      <c r="I4164" t="s">
        <v>1624</v>
      </c>
      <c r="J4164" s="10" t="str">
        <f>+LEFT(U4164,4)</f>
        <v>U&amp;C-</v>
      </c>
      <c r="K4164" t="s">
        <v>10</v>
      </c>
      <c r="L4164" s="52">
        <v>4030</v>
      </c>
      <c r="M4164" t="s">
        <v>1472</v>
      </c>
      <c r="N4164" t="s">
        <v>11</v>
      </c>
      <c r="O4164" s="78">
        <v>0.28199999999999997</v>
      </c>
      <c r="P4164" s="11">
        <f>ROUND(O4164*L4164,2)</f>
        <v>1136.46</v>
      </c>
      <c r="Q4164" s="12">
        <f>IF(N4164="HKD",7.8,IF(N4164="CNY",7.30034,1))</f>
        <v>7.3003400000000003</v>
      </c>
      <c r="R4164" s="14">
        <f>+ROUND(O4164/Q4164,4)</f>
        <v>3.8600000000000002E-2</v>
      </c>
      <c r="S4164" s="13">
        <f>ROUND(R4164*L4164,2)</f>
        <v>155.56</v>
      </c>
      <c r="T4164" s="14" t="s">
        <v>349</v>
      </c>
      <c r="U4164" t="s">
        <v>177</v>
      </c>
    </row>
    <row r="4165" spans="1:21" x14ac:dyDescent="0.2">
      <c r="A4165" t="s">
        <v>8063</v>
      </c>
      <c r="B4165" s="23">
        <v>45873</v>
      </c>
      <c r="C4165" s="23">
        <v>45863</v>
      </c>
      <c r="D4165" t="s">
        <v>169</v>
      </c>
      <c r="E4165" t="s">
        <v>170</v>
      </c>
      <c r="G4165" t="s">
        <v>8519</v>
      </c>
      <c r="H4165" t="s">
        <v>4609</v>
      </c>
      <c r="I4165" t="s">
        <v>4608</v>
      </c>
      <c r="J4165" s="10" t="str">
        <f>+LEFT(U4165,4)</f>
        <v>U&amp;C-</v>
      </c>
      <c r="K4165" t="s">
        <v>10</v>
      </c>
      <c r="L4165" s="52">
        <v>1010</v>
      </c>
      <c r="M4165" t="s">
        <v>1472</v>
      </c>
      <c r="N4165" t="s">
        <v>11</v>
      </c>
      <c r="O4165" s="78">
        <v>0.28499999999999998</v>
      </c>
      <c r="P4165" s="11">
        <f>ROUND(O4165*L4165,2)</f>
        <v>287.85000000000002</v>
      </c>
      <c r="Q4165" s="12">
        <f>IF(N4165="HKD",7.8,IF(N4165="CNY",7.30034,1))</f>
        <v>7.3003400000000003</v>
      </c>
      <c r="R4165" s="14">
        <f>+ROUND(O4165/Q4165,4)</f>
        <v>3.9E-2</v>
      </c>
      <c r="S4165" s="13">
        <f>ROUND(R4165*L4165,2)</f>
        <v>39.39</v>
      </c>
      <c r="T4165" s="14" t="s">
        <v>349</v>
      </c>
      <c r="U4165" t="s">
        <v>177</v>
      </c>
    </row>
    <row r="4166" spans="1:21" x14ac:dyDescent="0.2">
      <c r="A4166" t="s">
        <v>8066</v>
      </c>
      <c r="B4166" s="23">
        <v>45873</v>
      </c>
      <c r="C4166" s="23">
        <v>45847</v>
      </c>
      <c r="D4166" t="s">
        <v>169</v>
      </c>
      <c r="E4166" t="s">
        <v>170</v>
      </c>
      <c r="G4166" t="s">
        <v>8512</v>
      </c>
      <c r="H4166" t="s">
        <v>3092</v>
      </c>
      <c r="I4166" t="s">
        <v>1626</v>
      </c>
      <c r="J4166" s="10" t="str">
        <f>+LEFT(U4166,4)</f>
        <v>WACD</v>
      </c>
      <c r="K4166" t="s">
        <v>10</v>
      </c>
      <c r="L4166" s="52">
        <v>1010</v>
      </c>
      <c r="M4166" t="s">
        <v>1472</v>
      </c>
      <c r="N4166" t="s">
        <v>11</v>
      </c>
      <c r="O4166" s="78">
        <v>0.39200000000000002</v>
      </c>
      <c r="P4166" s="11">
        <f>ROUND(O4166*L4166,2)</f>
        <v>395.92</v>
      </c>
      <c r="Q4166" s="12">
        <f>IF(N4166="HKD",7.8,IF(N4166="CNY",7.30034,1))</f>
        <v>7.3003400000000003</v>
      </c>
      <c r="R4166" s="14">
        <f>+ROUND(O4166/Q4166,4)</f>
        <v>5.3699999999999998E-2</v>
      </c>
      <c r="S4166" s="13">
        <f>ROUND(R4166*L4166,2)</f>
        <v>54.24</v>
      </c>
      <c r="T4166" s="14" t="s">
        <v>349</v>
      </c>
      <c r="U4166" t="s">
        <v>635</v>
      </c>
    </row>
    <row r="4167" spans="1:21" x14ac:dyDescent="0.2">
      <c r="A4167" t="s">
        <v>8074</v>
      </c>
      <c r="B4167" s="23">
        <v>45873</v>
      </c>
      <c r="C4167" s="23">
        <v>45853</v>
      </c>
      <c r="D4167" t="s">
        <v>28</v>
      </c>
      <c r="E4167" t="s">
        <v>29</v>
      </c>
      <c r="G4167" t="s">
        <v>8524</v>
      </c>
      <c r="H4167" t="s">
        <v>4614</v>
      </c>
      <c r="I4167" t="s">
        <v>4615</v>
      </c>
      <c r="J4167" s="10" t="str">
        <f>+LEFT(U4167,4)</f>
        <v>BRKT</v>
      </c>
      <c r="K4167" t="s">
        <v>10</v>
      </c>
      <c r="L4167" s="52">
        <v>3900</v>
      </c>
      <c r="M4167" t="s">
        <v>1472</v>
      </c>
      <c r="N4167" t="s">
        <v>11</v>
      </c>
      <c r="O4167" s="78">
        <v>0.57750000000000001</v>
      </c>
      <c r="P4167" s="11">
        <f>ROUND(O4167*L4167,2)</f>
        <v>2252.25</v>
      </c>
      <c r="Q4167" s="12">
        <f>IF(N4167="HKD",7.8,IF(N4167="CNY",7.30034,1))</f>
        <v>7.3003400000000003</v>
      </c>
      <c r="R4167" s="14">
        <f>+ROUND(O4167/Q4167,4)</f>
        <v>7.9100000000000004E-2</v>
      </c>
      <c r="S4167" s="13">
        <f>ROUND(R4167*L4167,2)</f>
        <v>308.49</v>
      </c>
      <c r="T4167" s="14" t="s">
        <v>349</v>
      </c>
      <c r="U4167" t="s">
        <v>442</v>
      </c>
    </row>
    <row r="4168" spans="1:21" x14ac:dyDescent="0.2">
      <c r="A4168" t="s">
        <v>8076</v>
      </c>
      <c r="B4168" s="23">
        <v>45873</v>
      </c>
      <c r="C4168" s="23">
        <v>45839</v>
      </c>
      <c r="D4168" t="s">
        <v>28</v>
      </c>
      <c r="E4168" t="s">
        <v>29</v>
      </c>
      <c r="G4168" t="s">
        <v>8524</v>
      </c>
      <c r="H4168" t="s">
        <v>1149</v>
      </c>
      <c r="I4168" t="s">
        <v>1150</v>
      </c>
      <c r="J4168" s="10" t="str">
        <f>+LEFT(U4168,4)</f>
        <v>BRKT</v>
      </c>
      <c r="K4168" t="s">
        <v>10</v>
      </c>
      <c r="L4168" s="52">
        <v>1750</v>
      </c>
      <c r="M4168" t="s">
        <v>1472</v>
      </c>
      <c r="N4168" t="s">
        <v>11</v>
      </c>
      <c r="O4168" s="78">
        <v>0.58930000000000005</v>
      </c>
      <c r="P4168" s="11">
        <f>ROUND(O4168*L4168,2)</f>
        <v>1031.28</v>
      </c>
      <c r="Q4168" s="12">
        <f>IF(N4168="HKD",7.8,IF(N4168="CNY",7.30034,1))</f>
        <v>7.3003400000000003</v>
      </c>
      <c r="R4168" s="14">
        <f>+ROUND(O4168/Q4168,4)</f>
        <v>8.0699999999999994E-2</v>
      </c>
      <c r="S4168" s="13">
        <f>ROUND(R4168*L4168,2)</f>
        <v>141.22999999999999</v>
      </c>
      <c r="T4168" s="14" t="s">
        <v>349</v>
      </c>
      <c r="U4168" t="s">
        <v>442</v>
      </c>
    </row>
    <row r="4169" spans="1:21" x14ac:dyDescent="0.2">
      <c r="A4169" t="s">
        <v>8083</v>
      </c>
      <c r="B4169" s="23">
        <v>45873</v>
      </c>
      <c r="C4169" s="23">
        <v>45866</v>
      </c>
      <c r="D4169" t="s">
        <v>28</v>
      </c>
      <c r="E4169" t="s">
        <v>29</v>
      </c>
      <c r="G4169" t="s">
        <v>8524</v>
      </c>
      <c r="H4169" t="s">
        <v>1152</v>
      </c>
      <c r="I4169" t="s">
        <v>1153</v>
      </c>
      <c r="J4169" s="10" t="str">
        <f>+LEFT(U4169,4)</f>
        <v>BRKT</v>
      </c>
      <c r="K4169" t="s">
        <v>10</v>
      </c>
      <c r="L4169" s="52">
        <v>500</v>
      </c>
      <c r="M4169" t="s">
        <v>1472</v>
      </c>
      <c r="N4169" t="s">
        <v>11</v>
      </c>
      <c r="O4169" s="78">
        <v>0.6522</v>
      </c>
      <c r="P4169" s="11">
        <f>ROUND(O4169*L4169,2)</f>
        <v>326.10000000000002</v>
      </c>
      <c r="Q4169" s="12">
        <f>IF(N4169="HKD",7.8,IF(N4169="CNY",7.30034,1))</f>
        <v>7.3003400000000003</v>
      </c>
      <c r="R4169" s="14">
        <f>+ROUND(O4169/Q4169,4)</f>
        <v>8.9300000000000004E-2</v>
      </c>
      <c r="S4169" s="13">
        <f>ROUND(R4169*L4169,2)</f>
        <v>44.65</v>
      </c>
      <c r="T4169" s="14" t="s">
        <v>349</v>
      </c>
      <c r="U4169" t="s">
        <v>442</v>
      </c>
    </row>
    <row r="4170" spans="1:21" x14ac:dyDescent="0.2">
      <c r="A4170" t="s">
        <v>8084</v>
      </c>
      <c r="B4170" s="23">
        <v>45873</v>
      </c>
      <c r="C4170" s="23">
        <v>45866</v>
      </c>
      <c r="D4170" t="s">
        <v>28</v>
      </c>
      <c r="E4170" t="s">
        <v>29</v>
      </c>
      <c r="G4170" t="s">
        <v>8524</v>
      </c>
      <c r="H4170" t="s">
        <v>4626</v>
      </c>
      <c r="I4170" t="s">
        <v>4627</v>
      </c>
      <c r="J4170" s="10" t="str">
        <f>+LEFT(U4170,4)</f>
        <v>BRKT</v>
      </c>
      <c r="K4170" t="s">
        <v>10</v>
      </c>
      <c r="L4170" s="52">
        <v>1000</v>
      </c>
      <c r="M4170" t="s">
        <v>1472</v>
      </c>
      <c r="N4170" t="s">
        <v>11</v>
      </c>
      <c r="O4170" s="78">
        <v>0.6522</v>
      </c>
      <c r="P4170" s="11">
        <f>ROUND(O4170*L4170,2)</f>
        <v>652.20000000000005</v>
      </c>
      <c r="Q4170" s="12">
        <f>IF(N4170="HKD",7.8,IF(N4170="CNY",7.30034,1))</f>
        <v>7.3003400000000003</v>
      </c>
      <c r="R4170" s="14">
        <f>+ROUND(O4170/Q4170,4)</f>
        <v>8.9300000000000004E-2</v>
      </c>
      <c r="S4170" s="13">
        <f>ROUND(R4170*L4170,2)</f>
        <v>89.3</v>
      </c>
      <c r="T4170" s="14" t="s">
        <v>349</v>
      </c>
      <c r="U4170" t="s">
        <v>442</v>
      </c>
    </row>
    <row r="4171" spans="1:21" x14ac:dyDescent="0.2">
      <c r="A4171" t="s">
        <v>8103</v>
      </c>
      <c r="B4171" s="23">
        <v>45873</v>
      </c>
      <c r="C4171" s="23">
        <v>45866</v>
      </c>
      <c r="D4171" t="s">
        <v>28</v>
      </c>
      <c r="E4171" t="s">
        <v>29</v>
      </c>
      <c r="G4171" t="s">
        <v>8524</v>
      </c>
      <c r="H4171" t="s">
        <v>4628</v>
      </c>
      <c r="I4171" t="s">
        <v>4629</v>
      </c>
      <c r="J4171" s="10" t="str">
        <f>+LEFT(U4171,4)</f>
        <v>FG--</v>
      </c>
      <c r="K4171" t="s">
        <v>10</v>
      </c>
      <c r="L4171" s="52">
        <v>1000</v>
      </c>
      <c r="M4171" t="s">
        <v>1472</v>
      </c>
      <c r="N4171" t="s">
        <v>11</v>
      </c>
      <c r="O4171" s="78">
        <v>0.82230000000000003</v>
      </c>
      <c r="P4171" s="11">
        <f>ROUND(O4171*L4171,2)</f>
        <v>822.3</v>
      </c>
      <c r="Q4171" s="12">
        <f>IF(N4171="HKD",7.8,IF(N4171="CNY",7.30034,1))</f>
        <v>7.3003400000000003</v>
      </c>
      <c r="R4171" s="14">
        <f>+ROUND(O4171/Q4171,4)</f>
        <v>0.11260000000000001</v>
      </c>
      <c r="S4171" s="13">
        <f>ROUND(R4171*L4171,2)</f>
        <v>112.6</v>
      </c>
      <c r="T4171" s="14" t="s">
        <v>349</v>
      </c>
      <c r="U4171" t="s">
        <v>64</v>
      </c>
    </row>
    <row r="4172" spans="1:21" x14ac:dyDescent="0.2">
      <c r="A4172" t="s">
        <v>8106</v>
      </c>
      <c r="B4172" s="23">
        <v>45873</v>
      </c>
      <c r="C4172" s="23">
        <v>45853</v>
      </c>
      <c r="D4172" t="s">
        <v>651</v>
      </c>
      <c r="E4172" t="s">
        <v>652</v>
      </c>
      <c r="G4172" t="s">
        <v>8536</v>
      </c>
      <c r="H4172" t="s">
        <v>3587</v>
      </c>
      <c r="I4172" t="s">
        <v>3588</v>
      </c>
      <c r="J4172" s="10" t="str">
        <f>+LEFT(U4172,4)</f>
        <v>KNOB</v>
      </c>
      <c r="K4172" t="s">
        <v>10</v>
      </c>
      <c r="L4172" s="52">
        <v>2850</v>
      </c>
      <c r="M4172" t="s">
        <v>1472</v>
      </c>
      <c r="N4172" t="s">
        <v>11</v>
      </c>
      <c r="O4172" s="78">
        <v>0.88980000000000004</v>
      </c>
      <c r="P4172" s="11">
        <f>ROUND(O4172*L4172,2)</f>
        <v>2535.9299999999998</v>
      </c>
      <c r="Q4172" s="12">
        <f>IF(N4172="HKD",7.8,IF(N4172="CNY",7.30034,1))</f>
        <v>7.3003400000000003</v>
      </c>
      <c r="R4172" s="14">
        <f>+ROUND(O4172/Q4172,4)</f>
        <v>0.12189999999999999</v>
      </c>
      <c r="S4172" s="13">
        <f>ROUND(R4172*L4172,2)</f>
        <v>347.42</v>
      </c>
      <c r="T4172" s="14" t="s">
        <v>349</v>
      </c>
      <c r="U4172" t="s">
        <v>32</v>
      </c>
    </row>
    <row r="4173" spans="1:21" x14ac:dyDescent="0.2">
      <c r="A4173" t="s">
        <v>8109</v>
      </c>
      <c r="B4173" s="23">
        <v>45873</v>
      </c>
      <c r="C4173" s="23">
        <v>45847</v>
      </c>
      <c r="D4173" t="s">
        <v>169</v>
      </c>
      <c r="E4173" t="s">
        <v>170</v>
      </c>
      <c r="G4173" t="s">
        <v>8514</v>
      </c>
      <c r="H4173" t="s">
        <v>3152</v>
      </c>
      <c r="I4173" t="s">
        <v>3362</v>
      </c>
      <c r="J4173" s="10" t="str">
        <f>+LEFT(U4173,4)</f>
        <v>STKR</v>
      </c>
      <c r="K4173" t="s">
        <v>10</v>
      </c>
      <c r="L4173" s="52">
        <v>510</v>
      </c>
      <c r="M4173" t="s">
        <v>1472</v>
      </c>
      <c r="N4173" t="s">
        <v>11</v>
      </c>
      <c r="O4173" s="78">
        <v>0.96</v>
      </c>
      <c r="P4173" s="11">
        <f>ROUND(O4173*L4173,2)</f>
        <v>489.6</v>
      </c>
      <c r="Q4173" s="12">
        <f>IF(N4173="HKD",7.8,IF(N4173="CNY",7.30034,1))</f>
        <v>7.3003400000000003</v>
      </c>
      <c r="R4173" s="14">
        <f>+ROUND(O4173/Q4173,4)</f>
        <v>0.13150000000000001</v>
      </c>
      <c r="S4173" s="13">
        <f>ROUND(R4173*L4173,2)</f>
        <v>67.069999999999993</v>
      </c>
      <c r="T4173" s="14" t="s">
        <v>349</v>
      </c>
      <c r="U4173" t="s">
        <v>18</v>
      </c>
    </row>
    <row r="4174" spans="1:21" x14ac:dyDescent="0.2">
      <c r="A4174" t="s">
        <v>8118</v>
      </c>
      <c r="B4174" s="23">
        <v>45873</v>
      </c>
      <c r="C4174" s="23">
        <v>45863</v>
      </c>
      <c r="D4174" t="s">
        <v>169</v>
      </c>
      <c r="E4174" t="s">
        <v>170</v>
      </c>
      <c r="G4174" t="s">
        <v>8514</v>
      </c>
      <c r="H4174" t="s">
        <v>1120</v>
      </c>
      <c r="I4174" t="s">
        <v>643</v>
      </c>
      <c r="J4174" s="10" t="str">
        <f>+LEFT(U4174,4)</f>
        <v>U&amp;C-</v>
      </c>
      <c r="K4174" t="s">
        <v>10</v>
      </c>
      <c r="L4174" s="52">
        <v>3620</v>
      </c>
      <c r="M4174" t="s">
        <v>1472</v>
      </c>
      <c r="N4174" t="s">
        <v>11</v>
      </c>
      <c r="O4174" s="78">
        <v>1.0900000000000001</v>
      </c>
      <c r="P4174" s="11">
        <f>ROUND(O4174*L4174,2)</f>
        <v>3945.8</v>
      </c>
      <c r="Q4174" s="12">
        <f>IF(N4174="HKD",7.8,IF(N4174="CNY",7.30034,1))</f>
        <v>7.3003400000000003</v>
      </c>
      <c r="R4174" s="14">
        <f>+ROUND(O4174/Q4174,4)</f>
        <v>0.14929999999999999</v>
      </c>
      <c r="S4174" s="13">
        <f>ROUND(R4174*L4174,2)</f>
        <v>540.47</v>
      </c>
      <c r="T4174" s="14" t="s">
        <v>349</v>
      </c>
      <c r="U4174" t="s">
        <v>177</v>
      </c>
    </row>
    <row r="4175" spans="1:21" x14ac:dyDescent="0.2">
      <c r="A4175" t="s">
        <v>8158</v>
      </c>
      <c r="B4175" s="23">
        <v>45873</v>
      </c>
      <c r="C4175" s="23">
        <v>45821</v>
      </c>
      <c r="D4175" t="s">
        <v>651</v>
      </c>
      <c r="E4175" t="s">
        <v>652</v>
      </c>
      <c r="G4175" t="s">
        <v>8536</v>
      </c>
      <c r="H4175" t="s">
        <v>1676</v>
      </c>
      <c r="I4175" t="s">
        <v>1677</v>
      </c>
      <c r="J4175" s="10" t="str">
        <f>+LEFT(U4175,4)</f>
        <v>HDL-</v>
      </c>
      <c r="K4175" t="s">
        <v>10</v>
      </c>
      <c r="L4175" s="52">
        <v>3050</v>
      </c>
      <c r="M4175" t="s">
        <v>1472</v>
      </c>
      <c r="N4175" t="s">
        <v>11</v>
      </c>
      <c r="O4175" s="78">
        <v>2.2311999999999999</v>
      </c>
      <c r="P4175" s="11">
        <f>ROUND(O4175*L4175,2)</f>
        <v>6805.16</v>
      </c>
      <c r="Q4175" s="12">
        <f>IF(N4175="HKD",7.8,IF(N4175="CNY",7.30034,1))</f>
        <v>7.3003400000000003</v>
      </c>
      <c r="R4175" s="14">
        <f>+ROUND(O4175/Q4175,4)</f>
        <v>0.30559999999999998</v>
      </c>
      <c r="S4175" s="13">
        <f>ROUND(R4175*L4175,2)</f>
        <v>932.08</v>
      </c>
      <c r="T4175" s="14" t="s">
        <v>349</v>
      </c>
      <c r="U4175" t="s">
        <v>228</v>
      </c>
    </row>
    <row r="4176" spans="1:21" x14ac:dyDescent="0.2">
      <c r="A4176" t="s">
        <v>8159</v>
      </c>
      <c r="B4176" s="23">
        <v>45873</v>
      </c>
      <c r="C4176" s="23">
        <v>45847</v>
      </c>
      <c r="D4176" t="s">
        <v>28</v>
      </c>
      <c r="E4176" t="s">
        <v>29</v>
      </c>
      <c r="G4176" t="s">
        <v>8524</v>
      </c>
      <c r="H4176" t="s">
        <v>26</v>
      </c>
      <c r="I4176" t="s">
        <v>27</v>
      </c>
      <c r="J4176" s="10" t="str">
        <f>+LEFT(U4176,4)</f>
        <v>KNOB</v>
      </c>
      <c r="K4176" t="s">
        <v>10</v>
      </c>
      <c r="L4176" s="52">
        <v>2020</v>
      </c>
      <c r="M4176" t="s">
        <v>1472</v>
      </c>
      <c r="N4176" t="s">
        <v>11</v>
      </c>
      <c r="O4176" s="78">
        <v>2.2719</v>
      </c>
      <c r="P4176" s="11">
        <f>ROUND(O4176*L4176,2)</f>
        <v>4589.24</v>
      </c>
      <c r="Q4176" s="12">
        <f>IF(N4176="HKD",7.8,IF(N4176="CNY",7.30034,1))</f>
        <v>7.3003400000000003</v>
      </c>
      <c r="R4176" s="14">
        <f>+ROUND(O4176/Q4176,4)</f>
        <v>0.31119999999999998</v>
      </c>
      <c r="S4176" s="13">
        <f>ROUND(R4176*L4176,2)</f>
        <v>628.62</v>
      </c>
      <c r="T4176" s="14" t="s">
        <v>349</v>
      </c>
      <c r="U4176" t="s">
        <v>32</v>
      </c>
    </row>
    <row r="4177" spans="1:21" x14ac:dyDescent="0.2">
      <c r="A4177" t="s">
        <v>8268</v>
      </c>
      <c r="B4177" s="23">
        <v>45873</v>
      </c>
      <c r="C4177" s="23">
        <v>45856</v>
      </c>
      <c r="D4177" t="s">
        <v>696</v>
      </c>
      <c r="E4177" t="s">
        <v>697</v>
      </c>
      <c r="G4177" t="s">
        <v>8588</v>
      </c>
      <c r="H4177" t="s">
        <v>1535</v>
      </c>
      <c r="I4177" t="s">
        <v>1536</v>
      </c>
      <c r="J4177" s="10" t="s">
        <v>1534</v>
      </c>
      <c r="K4177" t="s">
        <v>10</v>
      </c>
      <c r="L4177" s="52">
        <v>1500</v>
      </c>
      <c r="M4177" t="s">
        <v>1472</v>
      </c>
      <c r="N4177" t="s">
        <v>11</v>
      </c>
      <c r="O4177" s="78">
        <v>3.7345000000000002</v>
      </c>
      <c r="P4177" s="11">
        <f>ROUND(O4177*L4177,2)</f>
        <v>5601.75</v>
      </c>
      <c r="Q4177" s="12">
        <f>IF(N4177="HKD",7.8,IF(N4177="CNY",7.30034,1))</f>
        <v>7.3003400000000003</v>
      </c>
      <c r="R4177" s="14">
        <f>+ROUND(O4177/Q4177,4)</f>
        <v>0.51160000000000005</v>
      </c>
      <c r="S4177" s="13">
        <f>ROUND(R4177*L4177,2)</f>
        <v>767.4</v>
      </c>
      <c r="T4177" s="14" t="s">
        <v>349</v>
      </c>
      <c r="U4177" t="s">
        <v>36</v>
      </c>
    </row>
    <row r="4178" spans="1:21" x14ac:dyDescent="0.2">
      <c r="A4178" t="s">
        <v>8275</v>
      </c>
      <c r="B4178" s="23">
        <v>45873</v>
      </c>
      <c r="C4178" s="23">
        <v>45859</v>
      </c>
      <c r="D4178" t="s">
        <v>696</v>
      </c>
      <c r="E4178" t="s">
        <v>697</v>
      </c>
      <c r="G4178" t="s">
        <v>8588</v>
      </c>
      <c r="H4178" t="s">
        <v>1537</v>
      </c>
      <c r="I4178" t="s">
        <v>1538</v>
      </c>
      <c r="J4178" s="10" t="s">
        <v>1534</v>
      </c>
      <c r="K4178" t="s">
        <v>10</v>
      </c>
      <c r="L4178" s="52">
        <v>1000</v>
      </c>
      <c r="M4178" t="s">
        <v>1472</v>
      </c>
      <c r="N4178" t="s">
        <v>11</v>
      </c>
      <c r="O4178" s="78">
        <v>3.9188000000000001</v>
      </c>
      <c r="P4178" s="11">
        <f>ROUND(O4178*L4178,2)</f>
        <v>3918.8</v>
      </c>
      <c r="Q4178" s="12">
        <f>IF(N4178="HKD",7.8,IF(N4178="CNY",7.30034,1))</f>
        <v>7.3003400000000003</v>
      </c>
      <c r="R4178" s="14">
        <f>+ROUND(O4178/Q4178,4)</f>
        <v>0.53680000000000005</v>
      </c>
      <c r="S4178" s="13">
        <f>ROUND(R4178*L4178,2)</f>
        <v>536.79999999999995</v>
      </c>
      <c r="T4178" s="14" t="s">
        <v>349</v>
      </c>
      <c r="U4178" t="s">
        <v>36</v>
      </c>
    </row>
    <row r="4179" spans="1:21" x14ac:dyDescent="0.2">
      <c r="A4179" t="s">
        <v>8276</v>
      </c>
      <c r="B4179" s="23">
        <v>45873</v>
      </c>
      <c r="C4179" s="23">
        <v>45856</v>
      </c>
      <c r="D4179" t="s">
        <v>696</v>
      </c>
      <c r="E4179" t="s">
        <v>697</v>
      </c>
      <c r="G4179" t="s">
        <v>8588</v>
      </c>
      <c r="H4179" t="s">
        <v>1537</v>
      </c>
      <c r="I4179" t="s">
        <v>1538</v>
      </c>
      <c r="J4179" s="10" t="s">
        <v>1534</v>
      </c>
      <c r="K4179" t="s">
        <v>10</v>
      </c>
      <c r="L4179" s="52">
        <v>2100</v>
      </c>
      <c r="M4179" t="s">
        <v>1472</v>
      </c>
      <c r="N4179" t="s">
        <v>11</v>
      </c>
      <c r="O4179" s="78">
        <v>3.9188000000000001</v>
      </c>
      <c r="P4179" s="11">
        <f>ROUND(O4179*L4179,2)</f>
        <v>8229.48</v>
      </c>
      <c r="Q4179" s="12">
        <f>IF(N4179="HKD",7.8,IF(N4179="CNY",7.30034,1))</f>
        <v>7.3003400000000003</v>
      </c>
      <c r="R4179" s="14">
        <f>+ROUND(O4179/Q4179,4)</f>
        <v>0.53680000000000005</v>
      </c>
      <c r="S4179" s="13">
        <f>ROUND(R4179*L4179,2)</f>
        <v>1127.28</v>
      </c>
      <c r="T4179" s="14" t="s">
        <v>349</v>
      </c>
      <c r="U4179" t="s">
        <v>36</v>
      </c>
    </row>
    <row r="4180" spans="1:21" x14ac:dyDescent="0.2">
      <c r="A4180" t="s">
        <v>8281</v>
      </c>
      <c r="B4180" s="23">
        <v>45873</v>
      </c>
      <c r="C4180" s="23">
        <v>45805</v>
      </c>
      <c r="D4180" t="s">
        <v>94</v>
      </c>
      <c r="E4180" t="s">
        <v>95</v>
      </c>
      <c r="G4180" t="s">
        <v>8591</v>
      </c>
      <c r="H4180" t="s">
        <v>1750</v>
      </c>
      <c r="I4180" t="s">
        <v>1751</v>
      </c>
      <c r="J4180" s="10" t="str">
        <f>+LEFT(U4180,4)</f>
        <v>LID-</v>
      </c>
      <c r="K4180" t="s">
        <v>98</v>
      </c>
      <c r="L4180" s="52">
        <v>710</v>
      </c>
      <c r="M4180" t="s">
        <v>1472</v>
      </c>
      <c r="N4180" t="s">
        <v>11</v>
      </c>
      <c r="O4180" s="78">
        <v>4</v>
      </c>
      <c r="P4180" s="11">
        <f>ROUND(O4180*L4180,2)</f>
        <v>2840</v>
      </c>
      <c r="Q4180" s="12">
        <f>IF(N4180="HKD",7.8,IF(N4180="CNY",7.30034,1))</f>
        <v>7.3003400000000003</v>
      </c>
      <c r="R4180" s="14">
        <f>+ROUND(O4180/Q4180,4)</f>
        <v>0.54790000000000005</v>
      </c>
      <c r="S4180" s="13">
        <f>ROUND(R4180*L4180,2)</f>
        <v>389.01</v>
      </c>
      <c r="T4180" s="14" t="s">
        <v>349</v>
      </c>
      <c r="U4180" t="s">
        <v>368</v>
      </c>
    </row>
    <row r="4181" spans="1:21" x14ac:dyDescent="0.2">
      <c r="A4181" t="s">
        <v>8282</v>
      </c>
      <c r="B4181" s="23">
        <v>45873</v>
      </c>
      <c r="C4181" s="23">
        <v>45813</v>
      </c>
      <c r="D4181" t="s">
        <v>94</v>
      </c>
      <c r="E4181" t="s">
        <v>95</v>
      </c>
      <c r="G4181" t="s">
        <v>8591</v>
      </c>
      <c r="H4181" t="s">
        <v>3732</v>
      </c>
      <c r="I4181" t="s">
        <v>3733</v>
      </c>
      <c r="J4181" s="10" t="str">
        <f>+LEFT(U4181,4)</f>
        <v>LID-</v>
      </c>
      <c r="K4181" t="s">
        <v>98</v>
      </c>
      <c r="L4181" s="52">
        <v>1010</v>
      </c>
      <c r="M4181" t="s">
        <v>1472</v>
      </c>
      <c r="N4181" t="s">
        <v>11</v>
      </c>
      <c r="O4181" s="78">
        <v>4.0599999999999996</v>
      </c>
      <c r="P4181" s="11">
        <f>ROUND(O4181*L4181,2)</f>
        <v>4100.6000000000004</v>
      </c>
      <c r="Q4181" s="12">
        <f>IF(N4181="HKD",7.8,IF(N4181="CNY",7.30034,1))</f>
        <v>7.3003400000000003</v>
      </c>
      <c r="R4181" s="14">
        <f>+ROUND(O4181/Q4181,4)</f>
        <v>0.55610000000000004</v>
      </c>
      <c r="S4181" s="13">
        <f>ROUND(R4181*L4181,2)</f>
        <v>561.66</v>
      </c>
      <c r="T4181" s="14" t="s">
        <v>349</v>
      </c>
      <c r="U4181" t="s">
        <v>368</v>
      </c>
    </row>
    <row r="4182" spans="1:21" x14ac:dyDescent="0.2">
      <c r="A4182" t="s">
        <v>8283</v>
      </c>
      <c r="B4182" s="23">
        <v>45873</v>
      </c>
      <c r="C4182" s="23">
        <v>45870</v>
      </c>
      <c r="D4182" t="s">
        <v>121</v>
      </c>
      <c r="E4182" t="s">
        <v>122</v>
      </c>
      <c r="G4182" t="s">
        <v>8524</v>
      </c>
      <c r="H4182" t="s">
        <v>1742</v>
      </c>
      <c r="I4182" t="s">
        <v>1743</v>
      </c>
      <c r="J4182" s="10" t="str">
        <f>+LEFT(U4182,4)</f>
        <v>HDL-</v>
      </c>
      <c r="K4182" t="s">
        <v>10</v>
      </c>
      <c r="L4182" s="52">
        <v>150</v>
      </c>
      <c r="M4182" t="s">
        <v>1472</v>
      </c>
      <c r="N4182" t="s">
        <v>11</v>
      </c>
      <c r="O4182" s="78">
        <v>4.1566000000000001</v>
      </c>
      <c r="P4182" s="11">
        <f>ROUND(O4182*L4182,2)</f>
        <v>623.49</v>
      </c>
      <c r="Q4182" s="12">
        <f>IF(N4182="HKD",7.8,IF(N4182="CNY",7.30034,1))</f>
        <v>7.3003400000000003</v>
      </c>
      <c r="R4182" s="14">
        <f>+ROUND(O4182/Q4182,4)</f>
        <v>0.56940000000000002</v>
      </c>
      <c r="S4182" s="13">
        <f>ROUND(R4182*L4182,2)</f>
        <v>85.41</v>
      </c>
      <c r="T4182" s="14" t="s">
        <v>349</v>
      </c>
      <c r="U4182" t="s">
        <v>228</v>
      </c>
    </row>
    <row r="4183" spans="1:21" x14ac:dyDescent="0.2">
      <c r="A4183" t="s">
        <v>8284</v>
      </c>
      <c r="B4183" s="23">
        <v>45873</v>
      </c>
      <c r="C4183" s="23">
        <v>45856</v>
      </c>
      <c r="D4183" t="s">
        <v>696</v>
      </c>
      <c r="E4183" t="s">
        <v>697</v>
      </c>
      <c r="G4183" t="s">
        <v>8588</v>
      </c>
      <c r="H4183" t="s">
        <v>1539</v>
      </c>
      <c r="I4183" t="s">
        <v>1540</v>
      </c>
      <c r="J4183" s="10" t="s">
        <v>1534</v>
      </c>
      <c r="K4183" t="s">
        <v>10</v>
      </c>
      <c r="L4183" s="52">
        <v>400</v>
      </c>
      <c r="M4183" t="s">
        <v>1472</v>
      </c>
      <c r="N4183" t="s">
        <v>11</v>
      </c>
      <c r="O4183" s="78">
        <v>4.1612999999999998</v>
      </c>
      <c r="P4183" s="11">
        <f>ROUND(O4183*L4183,2)</f>
        <v>1664.52</v>
      </c>
      <c r="Q4183" s="12">
        <f>IF(N4183="HKD",7.8,IF(N4183="CNY",7.30034,1))</f>
        <v>7.3003400000000003</v>
      </c>
      <c r="R4183" s="14">
        <f>+ROUND(O4183/Q4183,4)</f>
        <v>0.56999999999999995</v>
      </c>
      <c r="S4183" s="13">
        <f>ROUND(R4183*L4183,2)</f>
        <v>228</v>
      </c>
      <c r="T4183" s="14" t="s">
        <v>349</v>
      </c>
      <c r="U4183" t="s">
        <v>36</v>
      </c>
    </row>
    <row r="4184" spans="1:21" x14ac:dyDescent="0.2">
      <c r="A4184" t="s">
        <v>8303</v>
      </c>
      <c r="B4184" s="23">
        <v>45873</v>
      </c>
      <c r="C4184" s="23">
        <v>45856</v>
      </c>
      <c r="D4184" t="s">
        <v>696</v>
      </c>
      <c r="E4184" t="s">
        <v>697</v>
      </c>
      <c r="G4184" t="s">
        <v>8588</v>
      </c>
      <c r="H4184" t="s">
        <v>1541</v>
      </c>
      <c r="I4184" t="s">
        <v>1542</v>
      </c>
      <c r="J4184" s="10" t="s">
        <v>1534</v>
      </c>
      <c r="K4184" t="s">
        <v>10</v>
      </c>
      <c r="L4184" s="52">
        <v>300</v>
      </c>
      <c r="M4184" t="s">
        <v>1472</v>
      </c>
      <c r="N4184" t="s">
        <v>11</v>
      </c>
      <c r="O4184" s="78">
        <v>4.3940999999999999</v>
      </c>
      <c r="P4184" s="11">
        <f>ROUND(O4184*L4184,2)</f>
        <v>1318.23</v>
      </c>
      <c r="Q4184" s="12">
        <f>IF(N4184="HKD",7.8,IF(N4184="CNY",7.30034,1))</f>
        <v>7.3003400000000003</v>
      </c>
      <c r="R4184" s="14">
        <f>+ROUND(O4184/Q4184,4)</f>
        <v>0.60189999999999999</v>
      </c>
      <c r="S4184" s="13">
        <f>ROUND(R4184*L4184,2)</f>
        <v>180.57</v>
      </c>
      <c r="T4184" s="14" t="s">
        <v>349</v>
      </c>
      <c r="U4184" t="s">
        <v>36</v>
      </c>
    </row>
    <row r="4185" spans="1:21" x14ac:dyDescent="0.2">
      <c r="A4185" t="s">
        <v>8304</v>
      </c>
      <c r="B4185" s="23">
        <v>45873</v>
      </c>
      <c r="C4185" s="23">
        <v>45839</v>
      </c>
      <c r="D4185" t="s">
        <v>651</v>
      </c>
      <c r="E4185" t="s">
        <v>652</v>
      </c>
      <c r="G4185" t="s">
        <v>8536</v>
      </c>
      <c r="H4185" t="s">
        <v>1758</v>
      </c>
      <c r="I4185" t="s">
        <v>1759</v>
      </c>
      <c r="J4185" s="10" t="str">
        <f>+LEFT(U4185,4)</f>
        <v>KNOB</v>
      </c>
      <c r="K4185" t="s">
        <v>10</v>
      </c>
      <c r="L4185" s="52">
        <v>8200</v>
      </c>
      <c r="M4185" t="s">
        <v>1472</v>
      </c>
      <c r="N4185" t="s">
        <v>11</v>
      </c>
      <c r="O4185" s="78">
        <v>4.4320000000000004</v>
      </c>
      <c r="P4185" s="11">
        <f>ROUND(O4185*L4185,2)</f>
        <v>36342.400000000001</v>
      </c>
      <c r="Q4185" s="12">
        <f>IF(N4185="HKD",7.8,IF(N4185="CNY",7.30034,1))</f>
        <v>7.3003400000000003</v>
      </c>
      <c r="R4185" s="14">
        <f>+ROUND(O4185/Q4185,4)</f>
        <v>0.60709999999999997</v>
      </c>
      <c r="S4185" s="13">
        <f>ROUND(R4185*L4185,2)</f>
        <v>4978.22</v>
      </c>
      <c r="T4185" s="14" t="s">
        <v>349</v>
      </c>
      <c r="U4185" t="s">
        <v>32</v>
      </c>
    </row>
    <row r="4186" spans="1:21" x14ac:dyDescent="0.2">
      <c r="A4186" t="s">
        <v>7323</v>
      </c>
      <c r="B4186" s="23">
        <v>45873</v>
      </c>
      <c r="C4186" s="23">
        <v>45820</v>
      </c>
      <c r="D4186" t="s">
        <v>128</v>
      </c>
      <c r="E4186" t="s">
        <v>129</v>
      </c>
      <c r="G4186" t="s">
        <v>8473</v>
      </c>
      <c r="H4186" t="s">
        <v>4741</v>
      </c>
      <c r="I4186" t="s">
        <v>4742</v>
      </c>
      <c r="J4186" s="10" t="str">
        <f>+LEFT(U4186,4)</f>
        <v>HDL-</v>
      </c>
      <c r="K4186" t="s">
        <v>10</v>
      </c>
      <c r="L4186" s="52">
        <v>1050</v>
      </c>
      <c r="M4186" t="s">
        <v>1472</v>
      </c>
      <c r="N4186" t="s">
        <v>11</v>
      </c>
      <c r="O4186" s="78">
        <v>4.8219000000000003</v>
      </c>
      <c r="P4186" s="11">
        <f>ROUND(O4186*L4186,2)</f>
        <v>5063</v>
      </c>
      <c r="Q4186" s="12">
        <f>IF(N4186="HKD",7.8,IF(N4186="CNY",7.30034,1))</f>
        <v>7.3003400000000003</v>
      </c>
      <c r="R4186" s="14">
        <f>+ROUND(O4186/Q4186,4)</f>
        <v>0.66049999999999998</v>
      </c>
      <c r="S4186" s="13">
        <f>ROUND(R4186*L4186,2)</f>
        <v>693.53</v>
      </c>
      <c r="T4186" s="14" t="s">
        <v>349</v>
      </c>
      <c r="U4186" t="s">
        <v>228</v>
      </c>
    </row>
    <row r="4187" spans="1:21" x14ac:dyDescent="0.2">
      <c r="A4187" t="s">
        <v>8325</v>
      </c>
      <c r="B4187" s="23">
        <v>45873</v>
      </c>
      <c r="C4187" s="23">
        <v>45859</v>
      </c>
      <c r="D4187" t="s">
        <v>696</v>
      </c>
      <c r="E4187" t="s">
        <v>697</v>
      </c>
      <c r="G4187" t="s">
        <v>8588</v>
      </c>
      <c r="H4187" t="s">
        <v>890</v>
      </c>
      <c r="I4187" t="s">
        <v>891</v>
      </c>
      <c r="J4187" s="10" t="s">
        <v>1534</v>
      </c>
      <c r="K4187" t="s">
        <v>10</v>
      </c>
      <c r="L4187" s="52">
        <v>210</v>
      </c>
      <c r="M4187" t="s">
        <v>1472</v>
      </c>
      <c r="N4187" t="s">
        <v>11</v>
      </c>
      <c r="O4187" s="78">
        <v>4.8499999999999996</v>
      </c>
      <c r="P4187" s="11">
        <f>ROUND(O4187*L4187,2)</f>
        <v>1018.5</v>
      </c>
      <c r="Q4187" s="12">
        <f>IF(N4187="HKD",7.8,IF(N4187="CNY",7.30034,1))</f>
        <v>7.3003400000000003</v>
      </c>
      <c r="R4187" s="14">
        <f>+ROUND(O4187/Q4187,4)</f>
        <v>0.66439999999999999</v>
      </c>
      <c r="S4187" s="13">
        <f>ROUND(R4187*L4187,2)</f>
        <v>139.52000000000001</v>
      </c>
      <c r="T4187" s="14" t="s">
        <v>349</v>
      </c>
      <c r="U4187" t="s">
        <v>36</v>
      </c>
    </row>
    <row r="4188" spans="1:21" x14ac:dyDescent="0.2">
      <c r="A4188" t="s">
        <v>8369</v>
      </c>
      <c r="B4188" s="23">
        <v>45873</v>
      </c>
      <c r="C4188" s="23">
        <v>45834</v>
      </c>
      <c r="D4188" t="s">
        <v>981</v>
      </c>
      <c r="E4188" t="s">
        <v>982</v>
      </c>
      <c r="G4188" t="s">
        <v>8632</v>
      </c>
      <c r="H4188" t="s">
        <v>7854</v>
      </c>
      <c r="I4188" t="s">
        <v>7855</v>
      </c>
      <c r="J4188" s="10" t="str">
        <f>+LEFT(U4188,4)</f>
        <v>HDL-</v>
      </c>
      <c r="K4188" t="s">
        <v>10</v>
      </c>
      <c r="L4188" s="52">
        <v>1030</v>
      </c>
      <c r="M4188" t="s">
        <v>1472</v>
      </c>
      <c r="N4188" t="s">
        <v>11</v>
      </c>
      <c r="O4188" s="78">
        <v>6.0753000000000004</v>
      </c>
      <c r="P4188" s="11">
        <f>ROUND(O4188*L4188,2)</f>
        <v>6257.56</v>
      </c>
      <c r="Q4188" s="12">
        <f>IF(N4188="HKD",7.8,IF(N4188="CNY",7.30034,1))</f>
        <v>7.3003400000000003</v>
      </c>
      <c r="R4188" s="14">
        <f>+ROUND(O4188/Q4188,4)</f>
        <v>0.83220000000000005</v>
      </c>
      <c r="S4188" s="13">
        <f>ROUND(R4188*L4188,2)</f>
        <v>857.17</v>
      </c>
      <c r="T4188" s="14" t="s">
        <v>349</v>
      </c>
      <c r="U4188" t="s">
        <v>228</v>
      </c>
    </row>
    <row r="4189" spans="1:21" x14ac:dyDescent="0.2">
      <c r="A4189" t="s">
        <v>8382</v>
      </c>
      <c r="B4189" s="23">
        <v>45873</v>
      </c>
      <c r="C4189" s="23">
        <v>45828</v>
      </c>
      <c r="D4189" t="s">
        <v>2255</v>
      </c>
      <c r="E4189" t="s">
        <v>2256</v>
      </c>
      <c r="G4189" t="s">
        <v>8645</v>
      </c>
      <c r="H4189" t="s">
        <v>1798</v>
      </c>
      <c r="I4189" t="s">
        <v>1799</v>
      </c>
      <c r="J4189" s="10" t="str">
        <f>+LEFT(U4189,4)</f>
        <v>LHDL</v>
      </c>
      <c r="K4189" t="s">
        <v>10</v>
      </c>
      <c r="L4189" s="52">
        <v>520</v>
      </c>
      <c r="M4189" t="s">
        <v>1472</v>
      </c>
      <c r="N4189" t="s">
        <v>11</v>
      </c>
      <c r="O4189" s="78">
        <v>6.8814000000000002</v>
      </c>
      <c r="P4189" s="11">
        <f>ROUND(O4189*L4189,2)</f>
        <v>3578.33</v>
      </c>
      <c r="Q4189" s="12">
        <f>IF(N4189="HKD",7.8,IF(N4189="CNY",7.30034,1))</f>
        <v>7.3003400000000003</v>
      </c>
      <c r="R4189" s="14">
        <f>+ROUND(O4189/Q4189,4)</f>
        <v>0.94259999999999999</v>
      </c>
      <c r="S4189" s="13">
        <f>ROUND(R4189*L4189,2)</f>
        <v>490.15</v>
      </c>
      <c r="T4189" s="14" t="s">
        <v>349</v>
      </c>
      <c r="U4189" t="s">
        <v>125</v>
      </c>
    </row>
    <row r="4190" spans="1:21" x14ac:dyDescent="0.2">
      <c r="A4190" t="s">
        <v>8383</v>
      </c>
      <c r="B4190" s="23">
        <v>45873</v>
      </c>
      <c r="C4190" s="23">
        <v>45828</v>
      </c>
      <c r="D4190" t="s">
        <v>2255</v>
      </c>
      <c r="E4190" t="s">
        <v>2256</v>
      </c>
      <c r="G4190" t="s">
        <v>8645</v>
      </c>
      <c r="H4190" t="s">
        <v>3146</v>
      </c>
      <c r="I4190" t="s">
        <v>3356</v>
      </c>
      <c r="J4190" s="10" t="str">
        <f>+LEFT(U4190,4)</f>
        <v>LHDL</v>
      </c>
      <c r="K4190" t="s">
        <v>10</v>
      </c>
      <c r="L4190" s="52">
        <v>1140</v>
      </c>
      <c r="M4190" t="s">
        <v>1472</v>
      </c>
      <c r="N4190" t="s">
        <v>11</v>
      </c>
      <c r="O4190" s="78">
        <v>6.8814000000000002</v>
      </c>
      <c r="P4190" s="11">
        <f>ROUND(O4190*L4190,2)</f>
        <v>7844.8</v>
      </c>
      <c r="Q4190" s="12">
        <f>IF(N4190="HKD",7.8,IF(N4190="CNY",7.30034,1))</f>
        <v>7.3003400000000003</v>
      </c>
      <c r="R4190" s="14">
        <f>+ROUND(O4190/Q4190,4)</f>
        <v>0.94259999999999999</v>
      </c>
      <c r="S4190" s="13">
        <f>ROUND(R4190*L4190,2)</f>
        <v>1074.56</v>
      </c>
      <c r="T4190" s="14" t="s">
        <v>349</v>
      </c>
      <c r="U4190" t="s">
        <v>125</v>
      </c>
    </row>
    <row r="4191" spans="1:21" x14ac:dyDescent="0.2">
      <c r="A4191" t="s">
        <v>8384</v>
      </c>
      <c r="B4191" s="23">
        <v>45873</v>
      </c>
      <c r="C4191" s="23">
        <v>45828</v>
      </c>
      <c r="D4191" t="s">
        <v>2255</v>
      </c>
      <c r="E4191" t="s">
        <v>2256</v>
      </c>
      <c r="G4191" t="s">
        <v>8645</v>
      </c>
      <c r="H4191" t="s">
        <v>1796</v>
      </c>
      <c r="I4191" t="s">
        <v>1797</v>
      </c>
      <c r="J4191" s="10" t="str">
        <f>+LEFT(U4191,4)</f>
        <v>LHDL</v>
      </c>
      <c r="K4191" t="s">
        <v>10</v>
      </c>
      <c r="L4191" s="52">
        <v>1260</v>
      </c>
      <c r="M4191" t="s">
        <v>1472</v>
      </c>
      <c r="N4191" t="s">
        <v>11</v>
      </c>
      <c r="O4191" s="78">
        <v>6.8814000000000002</v>
      </c>
      <c r="P4191" s="11">
        <f>ROUND(O4191*L4191,2)</f>
        <v>8670.56</v>
      </c>
      <c r="Q4191" s="12">
        <f>IF(N4191="HKD",7.8,IF(N4191="CNY",7.30034,1))</f>
        <v>7.3003400000000003</v>
      </c>
      <c r="R4191" s="14">
        <f>+ROUND(O4191/Q4191,4)</f>
        <v>0.94259999999999999</v>
      </c>
      <c r="S4191" s="13">
        <f>ROUND(R4191*L4191,2)</f>
        <v>1187.68</v>
      </c>
      <c r="T4191" s="14" t="s">
        <v>349</v>
      </c>
      <c r="U4191" t="s">
        <v>125</v>
      </c>
    </row>
    <row r="4192" spans="1:21" x14ac:dyDescent="0.2">
      <c r="A4192" t="s">
        <v>8385</v>
      </c>
      <c r="B4192" s="23">
        <v>45873</v>
      </c>
      <c r="C4192" s="23">
        <v>45828</v>
      </c>
      <c r="D4192" t="s">
        <v>2255</v>
      </c>
      <c r="E4192" t="s">
        <v>2256</v>
      </c>
      <c r="G4192" t="s">
        <v>8645</v>
      </c>
      <c r="H4192" t="s">
        <v>3150</v>
      </c>
      <c r="I4192" t="s">
        <v>3360</v>
      </c>
      <c r="J4192" s="10" t="str">
        <f>+LEFT(U4192,4)</f>
        <v>LHDL</v>
      </c>
      <c r="K4192" t="s">
        <v>10</v>
      </c>
      <c r="L4192" s="52">
        <v>2700</v>
      </c>
      <c r="M4192" t="s">
        <v>1472</v>
      </c>
      <c r="N4192" t="s">
        <v>11</v>
      </c>
      <c r="O4192" s="78">
        <v>6.8814000000000002</v>
      </c>
      <c r="P4192" s="11">
        <f>ROUND(O4192*L4192,2)</f>
        <v>18579.78</v>
      </c>
      <c r="Q4192" s="12">
        <f>IF(N4192="HKD",7.8,IF(N4192="CNY",7.30034,1))</f>
        <v>7.3003400000000003</v>
      </c>
      <c r="R4192" s="14">
        <f>+ROUND(O4192/Q4192,4)</f>
        <v>0.94259999999999999</v>
      </c>
      <c r="S4192" s="13">
        <f>ROUND(R4192*L4192,2)</f>
        <v>2545.02</v>
      </c>
      <c r="T4192" s="14" t="s">
        <v>349</v>
      </c>
      <c r="U4192" t="s">
        <v>125</v>
      </c>
    </row>
    <row r="4193" spans="1:21" x14ac:dyDescent="0.2">
      <c r="A4193" t="s">
        <v>8405</v>
      </c>
      <c r="B4193" s="23">
        <v>45873</v>
      </c>
      <c r="C4193" s="23">
        <v>45827</v>
      </c>
      <c r="D4193" t="s">
        <v>2255</v>
      </c>
      <c r="E4193" t="s">
        <v>2256</v>
      </c>
      <c r="G4193" t="s">
        <v>8645</v>
      </c>
      <c r="H4193" t="s">
        <v>3147</v>
      </c>
      <c r="I4193" t="s">
        <v>3357</v>
      </c>
      <c r="J4193" s="10" t="str">
        <f>+LEFT(U4193,4)</f>
        <v>HDL-</v>
      </c>
      <c r="K4193" t="s">
        <v>10</v>
      </c>
      <c r="L4193" s="52">
        <v>540</v>
      </c>
      <c r="M4193" t="s">
        <v>1472</v>
      </c>
      <c r="N4193" t="s">
        <v>11</v>
      </c>
      <c r="O4193" s="78">
        <v>7.8714000000000004</v>
      </c>
      <c r="P4193" s="11">
        <f>ROUND(O4193*L4193,2)</f>
        <v>4250.5600000000004</v>
      </c>
      <c r="Q4193" s="12">
        <f>IF(N4193="HKD",7.8,IF(N4193="CNY",7.30034,1))</f>
        <v>7.3003400000000003</v>
      </c>
      <c r="R4193" s="14">
        <f>+ROUND(O4193/Q4193,4)</f>
        <v>1.0782</v>
      </c>
      <c r="S4193" s="13">
        <f>ROUND(R4193*L4193,2)</f>
        <v>582.23</v>
      </c>
      <c r="T4193" s="14" t="s">
        <v>349</v>
      </c>
      <c r="U4193" t="s">
        <v>228</v>
      </c>
    </row>
    <row r="4194" spans="1:21" x14ac:dyDescent="0.2">
      <c r="A4194" t="s">
        <v>8409</v>
      </c>
      <c r="B4194" s="23">
        <v>45873</v>
      </c>
      <c r="C4194" s="23">
        <v>45839</v>
      </c>
      <c r="D4194" t="s">
        <v>252</v>
      </c>
      <c r="E4194" t="s">
        <v>253</v>
      </c>
      <c r="G4194" t="s">
        <v>8655</v>
      </c>
      <c r="H4194" t="s">
        <v>256</v>
      </c>
      <c r="I4194" t="s">
        <v>257</v>
      </c>
      <c r="J4194" s="10" t="str">
        <f>+LEFT(U4194,4)</f>
        <v>GLID</v>
      </c>
      <c r="K4194" t="s">
        <v>10</v>
      </c>
      <c r="L4194" s="52">
        <v>3610</v>
      </c>
      <c r="M4194" t="s">
        <v>1472</v>
      </c>
      <c r="N4194" t="s">
        <v>11</v>
      </c>
      <c r="O4194" s="78">
        <v>8.7219999999999995</v>
      </c>
      <c r="P4194" s="11">
        <f>ROUND(O4194*L4194,2)</f>
        <v>31486.42</v>
      </c>
      <c r="Q4194" s="12">
        <f>IF(N4194="HKD",7.8,IF(N4194="CNY",7.30034,1))</f>
        <v>7.3003400000000003</v>
      </c>
      <c r="R4194" s="14">
        <f>+ROUND(O4194/Q4194,4)</f>
        <v>1.1947000000000001</v>
      </c>
      <c r="S4194" s="13">
        <f>ROUND(R4194*L4194,2)</f>
        <v>4312.87</v>
      </c>
      <c r="T4194" s="14" t="s">
        <v>349</v>
      </c>
      <c r="U4194" t="s">
        <v>78</v>
      </c>
    </row>
    <row r="4195" spans="1:21" x14ac:dyDescent="0.2">
      <c r="A4195" t="s">
        <v>8432</v>
      </c>
      <c r="B4195" s="23">
        <v>45873</v>
      </c>
      <c r="C4195" s="23">
        <v>45839</v>
      </c>
      <c r="D4195" t="s">
        <v>252</v>
      </c>
      <c r="E4195" t="s">
        <v>253</v>
      </c>
      <c r="G4195" t="s">
        <v>8655</v>
      </c>
      <c r="H4195" t="s">
        <v>775</v>
      </c>
      <c r="I4195" t="s">
        <v>776</v>
      </c>
      <c r="J4195" s="10" t="str">
        <f>+LEFT(U4195,4)</f>
        <v>GLID</v>
      </c>
      <c r="K4195" t="s">
        <v>10</v>
      </c>
      <c r="L4195" s="52">
        <v>880</v>
      </c>
      <c r="M4195" t="s">
        <v>1472</v>
      </c>
      <c r="N4195" t="s">
        <v>11</v>
      </c>
      <c r="O4195" s="78">
        <v>13.6808</v>
      </c>
      <c r="P4195" s="11">
        <f>ROUND(O4195*L4195,2)</f>
        <v>12039.1</v>
      </c>
      <c r="Q4195" s="12">
        <f>IF(N4195="HKD",7.8,IF(N4195="CNY",7.30034,1))</f>
        <v>7.3003400000000003</v>
      </c>
      <c r="R4195" s="14">
        <f>+ROUND(O4195/Q4195,4)</f>
        <v>1.8740000000000001</v>
      </c>
      <c r="S4195" s="13">
        <f>ROUND(R4195*L4195,2)</f>
        <v>1649.12</v>
      </c>
      <c r="T4195" s="14" t="s">
        <v>349</v>
      </c>
      <c r="U4195" t="s">
        <v>78</v>
      </c>
    </row>
    <row r="4196" spans="1:21" x14ac:dyDescent="0.2">
      <c r="A4196" t="s">
        <v>7452</v>
      </c>
      <c r="B4196" s="23">
        <v>45873</v>
      </c>
      <c r="C4196" s="23">
        <v>45840</v>
      </c>
      <c r="D4196" t="s">
        <v>6399</v>
      </c>
      <c r="E4196" t="s">
        <v>6400</v>
      </c>
      <c r="G4196" t="s">
        <v>8672</v>
      </c>
      <c r="H4196" t="s">
        <v>6892</v>
      </c>
      <c r="I4196" t="s">
        <v>6893</v>
      </c>
      <c r="J4196" s="10" t="str">
        <f>+LEFT(U4196,4)</f>
        <v>PAN-</v>
      </c>
      <c r="K4196" t="s">
        <v>98</v>
      </c>
      <c r="L4196" s="52">
        <v>238</v>
      </c>
      <c r="M4196" t="s">
        <v>1472</v>
      </c>
      <c r="N4196" t="s">
        <v>11</v>
      </c>
      <c r="O4196" s="78">
        <v>46</v>
      </c>
      <c r="P4196" s="11">
        <f>ROUND(O4196*L4196,2)</f>
        <v>10948</v>
      </c>
      <c r="Q4196" s="12">
        <f>IF(N4196="HKD",7.8,IF(N4196="CNY",7.30034,1))</f>
        <v>7.3003400000000003</v>
      </c>
      <c r="R4196" s="14">
        <f>+ROUND(O4196/Q4196,4)</f>
        <v>6.3010999999999999</v>
      </c>
      <c r="S4196" s="13">
        <f>ROUND(R4196*L4196,2)</f>
        <v>1499.66</v>
      </c>
      <c r="T4196" s="14" t="s">
        <v>349</v>
      </c>
      <c r="U4196" t="s">
        <v>6644</v>
      </c>
    </row>
    <row r="4197" spans="1:21" x14ac:dyDescent="0.2">
      <c r="A4197" t="s">
        <v>8022</v>
      </c>
      <c r="B4197" s="23">
        <v>45874</v>
      </c>
      <c r="C4197" s="23">
        <v>45853</v>
      </c>
      <c r="D4197" t="s">
        <v>235</v>
      </c>
      <c r="E4197" t="s">
        <v>236</v>
      </c>
      <c r="G4197" t="s">
        <v>8508</v>
      </c>
      <c r="H4197" t="s">
        <v>239</v>
      </c>
      <c r="I4197" t="s">
        <v>240</v>
      </c>
      <c r="J4197" s="10" t="str">
        <f>+LEFT(U4197,4)</f>
        <v>RIV-</v>
      </c>
      <c r="K4197" t="s">
        <v>10</v>
      </c>
      <c r="L4197" s="52">
        <v>3000</v>
      </c>
      <c r="M4197" t="s">
        <v>1472</v>
      </c>
      <c r="N4197" t="s">
        <v>11</v>
      </c>
      <c r="O4197" s="78">
        <v>0.15790000000000001</v>
      </c>
      <c r="P4197" s="11">
        <f>ROUND(O4197*L4197,2)</f>
        <v>473.7</v>
      </c>
      <c r="Q4197" s="12">
        <f>IF(N4197="HKD",7.8,IF(N4197="CNY",7.30034,1))</f>
        <v>7.3003400000000003</v>
      </c>
      <c r="R4197" s="14">
        <f>+ROUND(O4197/Q4197,4)</f>
        <v>2.1600000000000001E-2</v>
      </c>
      <c r="S4197" s="13">
        <f>ROUND(R4197*L4197,2)</f>
        <v>64.8</v>
      </c>
      <c r="T4197" s="14" t="s">
        <v>349</v>
      </c>
      <c r="U4197" t="s">
        <v>132</v>
      </c>
    </row>
    <row r="4198" spans="1:21" x14ac:dyDescent="0.2">
      <c r="A4198" t="s">
        <v>8065</v>
      </c>
      <c r="B4198" s="23">
        <v>45874</v>
      </c>
      <c r="C4198" s="23">
        <v>45853</v>
      </c>
      <c r="D4198" t="s">
        <v>709</v>
      </c>
      <c r="E4198" t="s">
        <v>710</v>
      </c>
      <c r="G4198" t="s">
        <v>8520</v>
      </c>
      <c r="H4198" t="s">
        <v>735</v>
      </c>
      <c r="I4198" t="s">
        <v>736</v>
      </c>
      <c r="J4198" s="10" t="str">
        <f>+LEFT(U4198,4)</f>
        <v>KNOB</v>
      </c>
      <c r="K4198" t="s">
        <v>10</v>
      </c>
      <c r="L4198" s="52">
        <v>2240</v>
      </c>
      <c r="M4198" t="s">
        <v>1472</v>
      </c>
      <c r="N4198" t="s">
        <v>11</v>
      </c>
      <c r="O4198" s="78">
        <v>0.38540000000000002</v>
      </c>
      <c r="P4198" s="11">
        <f>ROUND(O4198*L4198,2)</f>
        <v>863.3</v>
      </c>
      <c r="Q4198" s="12">
        <f>IF(N4198="HKD",7.8,IF(N4198="CNY",7.30034,1))</f>
        <v>7.3003400000000003</v>
      </c>
      <c r="R4198" s="14">
        <f>+ROUND(O4198/Q4198,4)</f>
        <v>5.28E-2</v>
      </c>
      <c r="S4198" s="13">
        <f>ROUND(R4198*L4198,2)</f>
        <v>118.27</v>
      </c>
      <c r="T4198" s="14" t="s">
        <v>349</v>
      </c>
      <c r="U4198" t="s">
        <v>32</v>
      </c>
    </row>
    <row r="4199" spans="1:21" x14ac:dyDescent="0.2">
      <c r="A4199" t="s">
        <v>8094</v>
      </c>
      <c r="B4199" s="23">
        <v>45874</v>
      </c>
      <c r="C4199" s="23">
        <v>45848</v>
      </c>
      <c r="D4199" t="s">
        <v>2245</v>
      </c>
      <c r="E4199" t="s">
        <v>2246</v>
      </c>
      <c r="G4199" t="s">
        <v>8529</v>
      </c>
      <c r="H4199" t="s">
        <v>1633</v>
      </c>
      <c r="I4199" t="s">
        <v>1634</v>
      </c>
      <c r="J4199" s="10" t="str">
        <f>+LEFT(U4199,4)</f>
        <v>KNOB</v>
      </c>
      <c r="K4199" t="s">
        <v>10</v>
      </c>
      <c r="L4199" s="52">
        <v>1500</v>
      </c>
      <c r="M4199" t="s">
        <v>1472</v>
      </c>
      <c r="N4199" t="s">
        <v>11</v>
      </c>
      <c r="O4199" s="78">
        <v>0.70320000000000005</v>
      </c>
      <c r="P4199" s="11">
        <f>ROUND(O4199*L4199,2)</f>
        <v>1054.8</v>
      </c>
      <c r="Q4199" s="12">
        <f>IF(N4199="HKD",7.8,IF(N4199="CNY",7.30034,1))</f>
        <v>7.3003400000000003</v>
      </c>
      <c r="R4199" s="14">
        <f>+ROUND(O4199/Q4199,4)</f>
        <v>9.6299999999999997E-2</v>
      </c>
      <c r="S4199" s="13">
        <f>ROUND(R4199*L4199,2)</f>
        <v>144.44999999999999</v>
      </c>
      <c r="T4199" s="14" t="s">
        <v>349</v>
      </c>
      <c r="U4199" t="s">
        <v>32</v>
      </c>
    </row>
    <row r="4200" spans="1:21" x14ac:dyDescent="0.2">
      <c r="A4200" t="s">
        <v>8098</v>
      </c>
      <c r="B4200" s="23">
        <v>45874</v>
      </c>
      <c r="C4200" s="23">
        <v>45853</v>
      </c>
      <c r="D4200" t="s">
        <v>372</v>
      </c>
      <c r="E4200" t="s">
        <v>373</v>
      </c>
      <c r="G4200" t="s">
        <v>8531</v>
      </c>
      <c r="H4200" t="s">
        <v>1029</v>
      </c>
      <c r="I4200" t="s">
        <v>1030</v>
      </c>
      <c r="J4200" s="10" t="str">
        <f>+LEFT(U4200,4)</f>
        <v>LHDL</v>
      </c>
      <c r="K4200" t="s">
        <v>98</v>
      </c>
      <c r="L4200" s="52">
        <v>1030</v>
      </c>
      <c r="M4200" t="s">
        <v>1472</v>
      </c>
      <c r="N4200" t="s">
        <v>11</v>
      </c>
      <c r="O4200" s="78">
        <v>0.78120000000000001</v>
      </c>
      <c r="P4200" s="11">
        <f>ROUND(O4200*L4200,2)</f>
        <v>804.64</v>
      </c>
      <c r="Q4200" s="12">
        <f>IF(N4200="HKD",7.8,IF(N4200="CNY",7.30034,1))</f>
        <v>7.3003400000000003</v>
      </c>
      <c r="R4200" s="14">
        <f>+ROUND(O4200/Q4200,4)</f>
        <v>0.107</v>
      </c>
      <c r="S4200" s="13">
        <f>ROUND(R4200*L4200,2)</f>
        <v>110.21</v>
      </c>
      <c r="T4200" s="14" t="s">
        <v>349</v>
      </c>
      <c r="U4200" t="s">
        <v>125</v>
      </c>
    </row>
    <row r="4201" spans="1:21" x14ac:dyDescent="0.2">
      <c r="A4201" t="s">
        <v>8107</v>
      </c>
      <c r="B4201" s="23">
        <v>45874</v>
      </c>
      <c r="C4201" s="23">
        <v>45853</v>
      </c>
      <c r="D4201" t="s">
        <v>709</v>
      </c>
      <c r="E4201" t="s">
        <v>710</v>
      </c>
      <c r="G4201" t="s">
        <v>8520</v>
      </c>
      <c r="H4201" t="s">
        <v>1639</v>
      </c>
      <c r="I4201" t="s">
        <v>1640</v>
      </c>
      <c r="J4201" s="10" t="str">
        <f>+LEFT(U4201,4)</f>
        <v>KNOB</v>
      </c>
      <c r="K4201" t="s">
        <v>10</v>
      </c>
      <c r="L4201" s="52">
        <v>1100</v>
      </c>
      <c r="M4201" t="s">
        <v>1472</v>
      </c>
      <c r="N4201" t="s">
        <v>11</v>
      </c>
      <c r="O4201" s="78">
        <v>0.89419999999999999</v>
      </c>
      <c r="P4201" s="11">
        <f>ROUND(O4201*L4201,2)</f>
        <v>983.62</v>
      </c>
      <c r="Q4201" s="12">
        <f>IF(N4201="HKD",7.8,IF(N4201="CNY",7.30034,1))</f>
        <v>7.3003400000000003</v>
      </c>
      <c r="R4201" s="14">
        <f>+ROUND(O4201/Q4201,4)</f>
        <v>0.1225</v>
      </c>
      <c r="S4201" s="13">
        <f>ROUND(R4201*L4201,2)</f>
        <v>134.75</v>
      </c>
      <c r="T4201" s="14" t="s">
        <v>349</v>
      </c>
      <c r="U4201" t="s">
        <v>32</v>
      </c>
    </row>
    <row r="4202" spans="1:21" x14ac:dyDescent="0.2">
      <c r="A4202" t="s">
        <v>8113</v>
      </c>
      <c r="B4202" s="23">
        <v>45874</v>
      </c>
      <c r="C4202" s="23">
        <v>45839</v>
      </c>
      <c r="D4202" t="s">
        <v>372</v>
      </c>
      <c r="E4202" t="s">
        <v>373</v>
      </c>
      <c r="G4202" t="s">
        <v>8531</v>
      </c>
      <c r="H4202" t="s">
        <v>7781</v>
      </c>
      <c r="I4202" t="s">
        <v>7782</v>
      </c>
      <c r="J4202" s="10" t="str">
        <f>+LEFT(U4202,4)</f>
        <v>FG--</v>
      </c>
      <c r="K4202" t="s">
        <v>98</v>
      </c>
      <c r="L4202" s="52">
        <v>100</v>
      </c>
      <c r="M4202" t="s">
        <v>1472</v>
      </c>
      <c r="N4202" t="s">
        <v>11</v>
      </c>
      <c r="O4202" s="78">
        <v>0.99439999999999995</v>
      </c>
      <c r="P4202" s="11">
        <f>ROUND(O4202*L4202,2)</f>
        <v>99.44</v>
      </c>
      <c r="Q4202" s="12">
        <f>IF(N4202="HKD",7.8,IF(N4202="CNY",7.30034,1))</f>
        <v>7.3003400000000003</v>
      </c>
      <c r="R4202" s="14">
        <f>+ROUND(O4202/Q4202,4)</f>
        <v>0.13619999999999999</v>
      </c>
      <c r="S4202" s="13">
        <f>ROUND(R4202*L4202,2)</f>
        <v>13.62</v>
      </c>
      <c r="T4202" s="14" t="s">
        <v>349</v>
      </c>
      <c r="U4202" t="s">
        <v>64</v>
      </c>
    </row>
    <row r="4203" spans="1:21" x14ac:dyDescent="0.2">
      <c r="A4203" t="s">
        <v>8113</v>
      </c>
      <c r="B4203" s="23">
        <v>45874</v>
      </c>
      <c r="C4203" s="23">
        <v>45839</v>
      </c>
      <c r="D4203" t="s">
        <v>372</v>
      </c>
      <c r="E4203" t="s">
        <v>373</v>
      </c>
      <c r="G4203" t="s">
        <v>8531</v>
      </c>
      <c r="H4203" t="s">
        <v>7781</v>
      </c>
      <c r="I4203" t="s">
        <v>7782</v>
      </c>
      <c r="J4203" s="10" t="str">
        <f>+LEFT(U4203,4)</f>
        <v>FG--</v>
      </c>
      <c r="K4203" t="s">
        <v>98</v>
      </c>
      <c r="L4203" s="52">
        <v>900</v>
      </c>
      <c r="M4203" t="s">
        <v>1472</v>
      </c>
      <c r="N4203" t="s">
        <v>11</v>
      </c>
      <c r="O4203" s="78">
        <v>0.99439999999999995</v>
      </c>
      <c r="P4203" s="11">
        <f>ROUND(O4203*L4203,2)</f>
        <v>894.96</v>
      </c>
      <c r="Q4203" s="12">
        <f>IF(N4203="HKD",7.8,IF(N4203="CNY",7.30034,1))</f>
        <v>7.3003400000000003</v>
      </c>
      <c r="R4203" s="14">
        <f>+ROUND(O4203/Q4203,4)</f>
        <v>0.13619999999999999</v>
      </c>
      <c r="S4203" s="13">
        <f>ROUND(R4203*L4203,2)</f>
        <v>122.58</v>
      </c>
      <c r="T4203" s="14" t="s">
        <v>349</v>
      </c>
      <c r="U4203" t="s">
        <v>64</v>
      </c>
    </row>
    <row r="4204" spans="1:21" x14ac:dyDescent="0.2">
      <c r="A4204" t="s">
        <v>8163</v>
      </c>
      <c r="B4204" s="23">
        <v>45874</v>
      </c>
      <c r="C4204" s="23">
        <v>45870</v>
      </c>
      <c r="D4204" t="s">
        <v>5</v>
      </c>
      <c r="E4204" t="s">
        <v>6</v>
      </c>
      <c r="G4204" t="s">
        <v>8551</v>
      </c>
      <c r="H4204" t="s">
        <v>6732</v>
      </c>
      <c r="I4204" t="s">
        <v>422</v>
      </c>
      <c r="J4204" s="10" t="str">
        <f>+LEFT(U4204,4)</f>
        <v>BOX-</v>
      </c>
      <c r="K4204" t="s">
        <v>10</v>
      </c>
      <c r="L4204" s="52">
        <v>1310</v>
      </c>
      <c r="M4204" t="s">
        <v>1472</v>
      </c>
      <c r="N4204" t="s">
        <v>11</v>
      </c>
      <c r="O4204" s="78">
        <v>2.33</v>
      </c>
      <c r="P4204" s="11">
        <f>ROUND(O4204*L4204,2)</f>
        <v>3052.3</v>
      </c>
      <c r="Q4204" s="12">
        <f>IF(N4204="HKD",7.8,IF(N4204="CNY",7.30034,1))</f>
        <v>7.3003400000000003</v>
      </c>
      <c r="R4204" s="14">
        <f>+ROUND(O4204/Q4204,4)</f>
        <v>0.31919999999999998</v>
      </c>
      <c r="S4204" s="13">
        <f>ROUND(R4204*L4204,2)</f>
        <v>418.15</v>
      </c>
      <c r="T4204" s="14" t="s">
        <v>349</v>
      </c>
      <c r="U4204" t="s">
        <v>1</v>
      </c>
    </row>
    <row r="4205" spans="1:21" x14ac:dyDescent="0.2">
      <c r="A4205" t="s">
        <v>8164</v>
      </c>
      <c r="B4205" s="23">
        <v>45874</v>
      </c>
      <c r="C4205" s="23">
        <v>45870</v>
      </c>
      <c r="D4205" t="s">
        <v>5</v>
      </c>
      <c r="E4205" t="s">
        <v>6</v>
      </c>
      <c r="G4205" t="s">
        <v>8551</v>
      </c>
      <c r="H4205" t="s">
        <v>6732</v>
      </c>
      <c r="I4205" t="s">
        <v>422</v>
      </c>
      <c r="J4205" s="10" t="str">
        <f>+LEFT(U4205,4)</f>
        <v>BOX-</v>
      </c>
      <c r="K4205" t="s">
        <v>10</v>
      </c>
      <c r="L4205" s="52">
        <v>1310</v>
      </c>
      <c r="M4205" t="s">
        <v>1472</v>
      </c>
      <c r="N4205" t="s">
        <v>11</v>
      </c>
      <c r="O4205" s="78">
        <v>2.33</v>
      </c>
      <c r="P4205" s="11">
        <f>ROUND(O4205*L4205,2)</f>
        <v>3052.3</v>
      </c>
      <c r="Q4205" s="12">
        <f>IF(N4205="HKD",7.8,IF(N4205="CNY",7.30034,1))</f>
        <v>7.3003400000000003</v>
      </c>
      <c r="R4205" s="14">
        <f>+ROUND(O4205/Q4205,4)</f>
        <v>0.31919999999999998</v>
      </c>
      <c r="S4205" s="13">
        <f>ROUND(R4205*L4205,2)</f>
        <v>418.15</v>
      </c>
      <c r="T4205" s="14" t="s">
        <v>349</v>
      </c>
      <c r="U4205" t="s">
        <v>1</v>
      </c>
    </row>
    <row r="4206" spans="1:21" x14ac:dyDescent="0.2">
      <c r="A4206" t="s">
        <v>8166</v>
      </c>
      <c r="B4206" s="23">
        <v>45874</v>
      </c>
      <c r="C4206" s="23">
        <v>45870</v>
      </c>
      <c r="D4206" t="s">
        <v>5</v>
      </c>
      <c r="E4206" t="s">
        <v>6</v>
      </c>
      <c r="G4206" t="s">
        <v>8552</v>
      </c>
      <c r="H4206" t="s">
        <v>7794</v>
      </c>
      <c r="I4206" t="s">
        <v>7795</v>
      </c>
      <c r="J4206" s="10" t="str">
        <f>+LEFT(U4206,4)</f>
        <v>SHTS</v>
      </c>
      <c r="K4206" t="s">
        <v>10</v>
      </c>
      <c r="L4206" s="52">
        <v>1010</v>
      </c>
      <c r="M4206" t="s">
        <v>1472</v>
      </c>
      <c r="N4206" t="s">
        <v>11</v>
      </c>
      <c r="O4206" s="78">
        <v>2.4700000000000002</v>
      </c>
      <c r="P4206" s="11">
        <f>ROUND(O4206*L4206,2)</f>
        <v>2494.6999999999998</v>
      </c>
      <c r="Q4206" s="12">
        <f>IF(N4206="HKD",7.8,IF(N4206="CNY",7.30034,1))</f>
        <v>7.3003400000000003</v>
      </c>
      <c r="R4206" s="14">
        <f>+ROUND(O4206/Q4206,4)</f>
        <v>0.33829999999999999</v>
      </c>
      <c r="S4206" s="13">
        <f>ROUND(R4206*L4206,2)</f>
        <v>341.68</v>
      </c>
      <c r="T4206" s="14" t="s">
        <v>349</v>
      </c>
      <c r="U4206" t="s">
        <v>9</v>
      </c>
    </row>
    <row r="4207" spans="1:21" x14ac:dyDescent="0.2">
      <c r="A4207" t="s">
        <v>8168</v>
      </c>
      <c r="B4207" s="23">
        <v>45874</v>
      </c>
      <c r="C4207" s="23">
        <v>45870</v>
      </c>
      <c r="D4207" t="s">
        <v>5</v>
      </c>
      <c r="E4207" t="s">
        <v>6</v>
      </c>
      <c r="G4207" t="s">
        <v>8552</v>
      </c>
      <c r="H4207" t="s">
        <v>7796</v>
      </c>
      <c r="I4207" t="s">
        <v>7797</v>
      </c>
      <c r="J4207" s="10" t="str">
        <f>+LEFT(U4207,4)</f>
        <v>SHTS</v>
      </c>
      <c r="K4207" t="s">
        <v>10</v>
      </c>
      <c r="L4207" s="52">
        <v>1010</v>
      </c>
      <c r="M4207" t="s">
        <v>1472</v>
      </c>
      <c r="N4207" t="s">
        <v>11</v>
      </c>
      <c r="O4207" s="78">
        <v>2.5099999999999998</v>
      </c>
      <c r="P4207" s="11">
        <f>ROUND(O4207*L4207,2)</f>
        <v>2535.1</v>
      </c>
      <c r="Q4207" s="12">
        <f>IF(N4207="HKD",7.8,IF(N4207="CNY",7.30034,1))</f>
        <v>7.3003400000000003</v>
      </c>
      <c r="R4207" s="14">
        <f>+ROUND(O4207/Q4207,4)</f>
        <v>0.34379999999999999</v>
      </c>
      <c r="S4207" s="13">
        <f>ROUND(R4207*L4207,2)</f>
        <v>347.24</v>
      </c>
      <c r="T4207" s="14" t="s">
        <v>349</v>
      </c>
      <c r="U4207" t="s">
        <v>9</v>
      </c>
    </row>
    <row r="4208" spans="1:21" x14ac:dyDescent="0.2">
      <c r="A4208" t="s">
        <v>8173</v>
      </c>
      <c r="B4208" s="23">
        <v>45874</v>
      </c>
      <c r="C4208" s="23">
        <v>45870</v>
      </c>
      <c r="D4208" t="s">
        <v>5</v>
      </c>
      <c r="E4208" t="s">
        <v>6</v>
      </c>
      <c r="G4208" t="s">
        <v>8552</v>
      </c>
      <c r="H4208" t="s">
        <v>7798</v>
      </c>
      <c r="I4208" t="s">
        <v>7799</v>
      </c>
      <c r="J4208" s="10" t="str">
        <f>+LEFT(U4208,4)</f>
        <v>SHTS</v>
      </c>
      <c r="K4208" t="s">
        <v>10</v>
      </c>
      <c r="L4208" s="52">
        <v>1010</v>
      </c>
      <c r="M4208" t="s">
        <v>1472</v>
      </c>
      <c r="N4208" t="s">
        <v>11</v>
      </c>
      <c r="O4208" s="78">
        <v>2.58</v>
      </c>
      <c r="P4208" s="11">
        <f>ROUND(O4208*L4208,2)</f>
        <v>2605.8000000000002</v>
      </c>
      <c r="Q4208" s="12">
        <f>IF(N4208="HKD",7.8,IF(N4208="CNY",7.30034,1))</f>
        <v>7.3003400000000003</v>
      </c>
      <c r="R4208" s="14">
        <f>+ROUND(O4208/Q4208,4)</f>
        <v>0.35339999999999999</v>
      </c>
      <c r="S4208" s="13">
        <f>ROUND(R4208*L4208,2)</f>
        <v>356.93</v>
      </c>
      <c r="T4208" s="14" t="s">
        <v>349</v>
      </c>
      <c r="U4208" t="s">
        <v>9</v>
      </c>
    </row>
    <row r="4209" spans="1:21" x14ac:dyDescent="0.2">
      <c r="A4209" t="s">
        <v>8176</v>
      </c>
      <c r="B4209" s="23">
        <v>45874</v>
      </c>
      <c r="C4209" s="23">
        <v>45861</v>
      </c>
      <c r="D4209" t="s">
        <v>5</v>
      </c>
      <c r="E4209" t="s">
        <v>6</v>
      </c>
      <c r="G4209" t="s">
        <v>8557</v>
      </c>
      <c r="H4209" t="s">
        <v>459</v>
      </c>
      <c r="I4209" t="s">
        <v>460</v>
      </c>
      <c r="J4209" s="10" t="str">
        <f>+LEFT(U4209,4)</f>
        <v>BOX-</v>
      </c>
      <c r="K4209" t="s">
        <v>10</v>
      </c>
      <c r="L4209" s="52">
        <v>3020</v>
      </c>
      <c r="M4209" t="s">
        <v>1472</v>
      </c>
      <c r="N4209" t="s">
        <v>11</v>
      </c>
      <c r="O4209" s="78">
        <v>2.69</v>
      </c>
      <c r="P4209" s="11">
        <f>ROUND(O4209*L4209,2)</f>
        <v>8123.8</v>
      </c>
      <c r="Q4209" s="12">
        <f>IF(N4209="HKD",7.8,IF(N4209="CNY",7.30034,1))</f>
        <v>7.3003400000000003</v>
      </c>
      <c r="R4209" s="14">
        <f>+ROUND(O4209/Q4209,4)</f>
        <v>0.36849999999999999</v>
      </c>
      <c r="S4209" s="13">
        <f>ROUND(R4209*L4209,2)</f>
        <v>1112.8699999999999</v>
      </c>
      <c r="T4209" s="14" t="s">
        <v>349</v>
      </c>
      <c r="U4209" t="s">
        <v>1</v>
      </c>
    </row>
    <row r="4210" spans="1:21" x14ac:dyDescent="0.2">
      <c r="A4210" t="s">
        <v>8244</v>
      </c>
      <c r="B4210" s="23">
        <v>45874</v>
      </c>
      <c r="C4210" s="23">
        <v>45805</v>
      </c>
      <c r="D4210" t="s">
        <v>5</v>
      </c>
      <c r="E4210" t="s">
        <v>6</v>
      </c>
      <c r="G4210" t="s">
        <v>8551</v>
      </c>
      <c r="H4210" t="s">
        <v>3720</v>
      </c>
      <c r="I4210" t="s">
        <v>3721</v>
      </c>
      <c r="J4210" s="10" t="str">
        <f>+LEFT(U4210,4)</f>
        <v>BOX-</v>
      </c>
      <c r="K4210" t="s">
        <v>10</v>
      </c>
      <c r="L4210" s="52">
        <v>4020</v>
      </c>
      <c r="M4210" t="s">
        <v>1472</v>
      </c>
      <c r="N4210" t="s">
        <v>11</v>
      </c>
      <c r="O4210" s="78">
        <v>3.43</v>
      </c>
      <c r="P4210" s="11">
        <f>ROUND(O4210*L4210,2)</f>
        <v>13788.6</v>
      </c>
      <c r="Q4210" s="12">
        <f>IF(N4210="HKD",7.8,IF(N4210="CNY",7.30034,1))</f>
        <v>7.3003400000000003</v>
      </c>
      <c r="R4210" s="14">
        <f>+ROUND(O4210/Q4210,4)</f>
        <v>0.4698</v>
      </c>
      <c r="S4210" s="13">
        <f>ROUND(R4210*L4210,2)</f>
        <v>1888.6</v>
      </c>
      <c r="T4210" s="14" t="s">
        <v>349</v>
      </c>
      <c r="U4210" t="s">
        <v>1</v>
      </c>
    </row>
    <row r="4211" spans="1:21" x14ac:dyDescent="0.2">
      <c r="A4211" t="s">
        <v>8245</v>
      </c>
      <c r="B4211" s="23">
        <v>45874</v>
      </c>
      <c r="C4211" s="23">
        <v>45821</v>
      </c>
      <c r="D4211" t="s">
        <v>5</v>
      </c>
      <c r="E4211" t="s">
        <v>6</v>
      </c>
      <c r="G4211" t="s">
        <v>8557</v>
      </c>
      <c r="H4211" t="s">
        <v>1746</v>
      </c>
      <c r="I4211" t="s">
        <v>1747</v>
      </c>
      <c r="J4211" s="10" t="str">
        <f>+LEFT(U4211,4)</f>
        <v>BOX-</v>
      </c>
      <c r="K4211" t="s">
        <v>10</v>
      </c>
      <c r="L4211" s="52">
        <v>2020</v>
      </c>
      <c r="M4211" t="s">
        <v>1472</v>
      </c>
      <c r="N4211" t="s">
        <v>11</v>
      </c>
      <c r="O4211" s="78">
        <v>3.44</v>
      </c>
      <c r="P4211" s="11">
        <f>ROUND(O4211*L4211,2)</f>
        <v>6948.8</v>
      </c>
      <c r="Q4211" s="12">
        <f>IF(N4211="HKD",7.8,IF(N4211="CNY",7.30034,1))</f>
        <v>7.3003400000000003</v>
      </c>
      <c r="R4211" s="14">
        <f>+ROUND(O4211/Q4211,4)</f>
        <v>0.47120000000000001</v>
      </c>
      <c r="S4211" s="13">
        <f>ROUND(R4211*L4211,2)</f>
        <v>951.82</v>
      </c>
      <c r="T4211" s="14" t="s">
        <v>349</v>
      </c>
      <c r="U4211" t="s">
        <v>1</v>
      </c>
    </row>
    <row r="4212" spans="1:21" x14ac:dyDescent="0.2">
      <c r="A4212" t="s">
        <v>8248</v>
      </c>
      <c r="B4212" s="23">
        <v>45874</v>
      </c>
      <c r="C4212" s="23">
        <v>45853</v>
      </c>
      <c r="D4212" t="s">
        <v>94</v>
      </c>
      <c r="E4212" t="s">
        <v>95</v>
      </c>
      <c r="G4212" t="s">
        <v>8583</v>
      </c>
      <c r="H4212" t="s">
        <v>1732</v>
      </c>
      <c r="I4212" t="s">
        <v>1733</v>
      </c>
      <c r="J4212" s="10" t="str">
        <f>+LEFT(U4212,4)</f>
        <v>LID-</v>
      </c>
      <c r="K4212" t="s">
        <v>369</v>
      </c>
      <c r="L4212" s="52">
        <v>500</v>
      </c>
      <c r="M4212" t="s">
        <v>1472</v>
      </c>
      <c r="N4212" t="s">
        <v>11</v>
      </c>
      <c r="O4212" s="78">
        <v>3.53</v>
      </c>
      <c r="P4212" s="11">
        <f>ROUND(O4212*L4212,2)</f>
        <v>1765</v>
      </c>
      <c r="Q4212" s="12">
        <f>IF(N4212="HKD",7.8,IF(N4212="CNY",7.30034,1))</f>
        <v>7.3003400000000003</v>
      </c>
      <c r="R4212" s="14">
        <f>+ROUND(O4212/Q4212,4)</f>
        <v>0.48349999999999999</v>
      </c>
      <c r="S4212" s="13">
        <f>ROUND(R4212*L4212,2)</f>
        <v>241.75</v>
      </c>
      <c r="T4212" s="14" t="s">
        <v>349</v>
      </c>
      <c r="U4212" t="s">
        <v>368</v>
      </c>
    </row>
    <row r="4213" spans="1:21" x14ac:dyDescent="0.2">
      <c r="A4213" t="s">
        <v>8263</v>
      </c>
      <c r="B4213" s="23">
        <v>45874</v>
      </c>
      <c r="C4213" s="23">
        <v>45813</v>
      </c>
      <c r="D4213" t="s">
        <v>94</v>
      </c>
      <c r="E4213" t="s">
        <v>95</v>
      </c>
      <c r="G4213" t="s">
        <v>8583</v>
      </c>
      <c r="H4213" t="s">
        <v>5688</v>
      </c>
      <c r="I4213" t="s">
        <v>5831</v>
      </c>
      <c r="J4213" s="10" t="str">
        <f>+LEFT(U4213,4)</f>
        <v>LID-</v>
      </c>
      <c r="K4213" t="s">
        <v>98</v>
      </c>
      <c r="L4213" s="52">
        <v>1010</v>
      </c>
      <c r="M4213" t="s">
        <v>1472</v>
      </c>
      <c r="N4213" t="s">
        <v>11</v>
      </c>
      <c r="O4213" s="78">
        <v>3.64</v>
      </c>
      <c r="P4213" s="11">
        <f>ROUND(O4213*L4213,2)</f>
        <v>3676.4</v>
      </c>
      <c r="Q4213" s="12">
        <f>IF(N4213="HKD",7.8,IF(N4213="CNY",7.30034,1))</f>
        <v>7.3003400000000003</v>
      </c>
      <c r="R4213" s="14">
        <f>+ROUND(O4213/Q4213,4)</f>
        <v>0.49859999999999999</v>
      </c>
      <c r="S4213" s="13">
        <f>ROUND(R4213*L4213,2)</f>
        <v>503.59</v>
      </c>
      <c r="T4213" s="14" t="s">
        <v>349</v>
      </c>
      <c r="U4213" t="s">
        <v>368</v>
      </c>
    </row>
    <row r="4214" spans="1:21" x14ac:dyDescent="0.2">
      <c r="A4214" t="s">
        <v>8291</v>
      </c>
      <c r="B4214" s="23">
        <v>45874</v>
      </c>
      <c r="C4214" s="23">
        <v>45870</v>
      </c>
      <c r="D4214" t="s">
        <v>5</v>
      </c>
      <c r="E4214" t="s">
        <v>6</v>
      </c>
      <c r="G4214" t="s">
        <v>8551</v>
      </c>
      <c r="H4214" t="s">
        <v>5694</v>
      </c>
      <c r="I4214" t="s">
        <v>5837</v>
      </c>
      <c r="J4214" s="10" t="str">
        <f>+LEFT(U4214,4)</f>
        <v>BOX-</v>
      </c>
      <c r="K4214" t="s">
        <v>10</v>
      </c>
      <c r="L4214" s="52">
        <v>4030</v>
      </c>
      <c r="M4214" t="s">
        <v>1472</v>
      </c>
      <c r="N4214" t="s">
        <v>11</v>
      </c>
      <c r="O4214" s="78">
        <v>4.21</v>
      </c>
      <c r="P4214" s="11">
        <f>ROUND(O4214*L4214,2)</f>
        <v>16966.3</v>
      </c>
      <c r="Q4214" s="12">
        <f>IF(N4214="HKD",7.8,IF(N4214="CNY",7.30034,1))</f>
        <v>7.3003400000000003</v>
      </c>
      <c r="R4214" s="14">
        <f>+ROUND(O4214/Q4214,4)</f>
        <v>0.57669999999999999</v>
      </c>
      <c r="S4214" s="13">
        <f>ROUND(R4214*L4214,2)</f>
        <v>2324.1</v>
      </c>
      <c r="T4214" s="14" t="s">
        <v>349</v>
      </c>
      <c r="U4214" t="s">
        <v>1</v>
      </c>
    </row>
    <row r="4215" spans="1:21" x14ac:dyDescent="0.2">
      <c r="A4215" t="s">
        <v>8294</v>
      </c>
      <c r="B4215" s="23">
        <v>45874</v>
      </c>
      <c r="C4215" s="23">
        <v>45818</v>
      </c>
      <c r="D4215" t="s">
        <v>94</v>
      </c>
      <c r="E4215" t="s">
        <v>95</v>
      </c>
      <c r="G4215" t="s">
        <v>8603</v>
      </c>
      <c r="H4215" t="s">
        <v>3162</v>
      </c>
      <c r="I4215" t="s">
        <v>3372</v>
      </c>
      <c r="J4215" s="10" t="str">
        <f>+LEFT(U4215,4)</f>
        <v>LID-</v>
      </c>
      <c r="K4215" t="s">
        <v>98</v>
      </c>
      <c r="L4215" s="52">
        <v>628</v>
      </c>
      <c r="M4215" t="s">
        <v>1472</v>
      </c>
      <c r="N4215" t="s">
        <v>11</v>
      </c>
      <c r="O4215" s="78">
        <v>4.26</v>
      </c>
      <c r="P4215" s="11">
        <f>ROUND(O4215*L4215,2)</f>
        <v>2675.28</v>
      </c>
      <c r="Q4215" s="12">
        <f>IF(N4215="HKD",7.8,IF(N4215="CNY",7.30034,1))</f>
        <v>7.3003400000000003</v>
      </c>
      <c r="R4215" s="14">
        <f>+ROUND(O4215/Q4215,4)</f>
        <v>0.58350000000000002</v>
      </c>
      <c r="S4215" s="13">
        <f>ROUND(R4215*L4215,2)</f>
        <v>366.44</v>
      </c>
      <c r="T4215" s="14" t="s">
        <v>349</v>
      </c>
      <c r="U4215" t="s">
        <v>368</v>
      </c>
    </row>
    <row r="4216" spans="1:21" x14ac:dyDescent="0.2">
      <c r="A4216" t="s">
        <v>8299</v>
      </c>
      <c r="B4216" s="23">
        <v>45874</v>
      </c>
      <c r="C4216" s="23">
        <v>45821</v>
      </c>
      <c r="D4216" t="s">
        <v>2245</v>
      </c>
      <c r="E4216" t="s">
        <v>2246</v>
      </c>
      <c r="G4216" t="s">
        <v>8529</v>
      </c>
      <c r="H4216" t="s">
        <v>3133</v>
      </c>
      <c r="I4216" t="s">
        <v>3343</v>
      </c>
      <c r="J4216" s="10" t="str">
        <f>+LEFT(U4216,4)</f>
        <v>HDL-</v>
      </c>
      <c r="K4216" t="s">
        <v>10</v>
      </c>
      <c r="L4216" s="52">
        <v>1015</v>
      </c>
      <c r="M4216" t="s">
        <v>1472</v>
      </c>
      <c r="N4216" t="s">
        <v>11</v>
      </c>
      <c r="O4216" s="78">
        <v>4.3320999999999996</v>
      </c>
      <c r="P4216" s="11">
        <f>ROUND(O4216*L4216,2)</f>
        <v>4397.08</v>
      </c>
      <c r="Q4216" s="12">
        <f>IF(N4216="HKD",7.8,IF(N4216="CNY",7.30034,1))</f>
        <v>7.3003400000000003</v>
      </c>
      <c r="R4216" s="14">
        <f>+ROUND(O4216/Q4216,4)</f>
        <v>0.59340000000000004</v>
      </c>
      <c r="S4216" s="13">
        <f>ROUND(R4216*L4216,2)</f>
        <v>602.29999999999995</v>
      </c>
      <c r="T4216" s="14" t="s">
        <v>349</v>
      </c>
      <c r="U4216" t="s">
        <v>228</v>
      </c>
    </row>
    <row r="4217" spans="1:21" x14ac:dyDescent="0.2">
      <c r="A4217" t="s">
        <v>8300</v>
      </c>
      <c r="B4217" s="23">
        <v>45874</v>
      </c>
      <c r="C4217" s="23">
        <v>45821</v>
      </c>
      <c r="D4217" t="s">
        <v>2245</v>
      </c>
      <c r="E4217" t="s">
        <v>2246</v>
      </c>
      <c r="G4217" t="s">
        <v>8529</v>
      </c>
      <c r="H4217" t="s">
        <v>4719</v>
      </c>
      <c r="I4217" t="s">
        <v>4720</v>
      </c>
      <c r="J4217" s="10" t="str">
        <f>+LEFT(U4217,4)</f>
        <v>HDL-</v>
      </c>
      <c r="K4217" t="s">
        <v>10</v>
      </c>
      <c r="L4217" s="52">
        <v>1020</v>
      </c>
      <c r="M4217" t="s">
        <v>1472</v>
      </c>
      <c r="N4217" t="s">
        <v>11</v>
      </c>
      <c r="O4217" s="78">
        <v>4.3320999999999996</v>
      </c>
      <c r="P4217" s="11">
        <f>ROUND(O4217*L4217,2)</f>
        <v>4418.74</v>
      </c>
      <c r="Q4217" s="12">
        <f>IF(N4217="HKD",7.8,IF(N4217="CNY",7.30034,1))</f>
        <v>7.3003400000000003</v>
      </c>
      <c r="R4217" s="14">
        <f>+ROUND(O4217/Q4217,4)</f>
        <v>0.59340000000000004</v>
      </c>
      <c r="S4217" s="13">
        <f>ROUND(R4217*L4217,2)</f>
        <v>605.27</v>
      </c>
      <c r="T4217" s="14" t="s">
        <v>349</v>
      </c>
      <c r="U4217" t="s">
        <v>228</v>
      </c>
    </row>
    <row r="4218" spans="1:21" x14ac:dyDescent="0.2">
      <c r="A4218" t="s">
        <v>8308</v>
      </c>
      <c r="B4218" s="23">
        <v>45874</v>
      </c>
      <c r="C4218" s="23">
        <v>45805</v>
      </c>
      <c r="D4218" t="s">
        <v>5</v>
      </c>
      <c r="E4218" t="s">
        <v>6</v>
      </c>
      <c r="G4218" t="s">
        <v>8551</v>
      </c>
      <c r="H4218" t="s">
        <v>4725</v>
      </c>
      <c r="I4218" t="s">
        <v>4726</v>
      </c>
      <c r="J4218" s="10" t="str">
        <f>+LEFT(U4218,4)</f>
        <v>BOX-</v>
      </c>
      <c r="K4218" t="s">
        <v>10</v>
      </c>
      <c r="L4218" s="52">
        <v>3520</v>
      </c>
      <c r="M4218" t="s">
        <v>1472</v>
      </c>
      <c r="N4218" t="s">
        <v>11</v>
      </c>
      <c r="O4218" s="78">
        <v>4.4800000000000004</v>
      </c>
      <c r="P4218" s="11">
        <f>ROUND(O4218*L4218,2)</f>
        <v>15769.6</v>
      </c>
      <c r="Q4218" s="12">
        <f>IF(N4218="HKD",7.8,IF(N4218="CNY",7.30034,1))</f>
        <v>7.3003400000000003</v>
      </c>
      <c r="R4218" s="14">
        <f>+ROUND(O4218/Q4218,4)</f>
        <v>0.61370000000000002</v>
      </c>
      <c r="S4218" s="13">
        <f>ROUND(R4218*L4218,2)</f>
        <v>2160.2199999999998</v>
      </c>
      <c r="T4218" s="14" t="s">
        <v>349</v>
      </c>
      <c r="U4218" t="s">
        <v>1</v>
      </c>
    </row>
    <row r="4219" spans="1:21" x14ac:dyDescent="0.2">
      <c r="A4219" t="s">
        <v>8309</v>
      </c>
      <c r="B4219" s="23">
        <v>45874</v>
      </c>
      <c r="C4219" s="23">
        <v>45821</v>
      </c>
      <c r="D4219" t="s">
        <v>5</v>
      </c>
      <c r="E4219" t="s">
        <v>6</v>
      </c>
      <c r="G4219" t="s">
        <v>8557</v>
      </c>
      <c r="H4219" t="s">
        <v>1768</v>
      </c>
      <c r="I4219" t="s">
        <v>1769</v>
      </c>
      <c r="J4219" s="10" t="str">
        <f>+LEFT(U4219,4)</f>
        <v>BOX-</v>
      </c>
      <c r="K4219" t="s">
        <v>10</v>
      </c>
      <c r="L4219" s="52">
        <v>2020</v>
      </c>
      <c r="M4219" t="s">
        <v>1472</v>
      </c>
      <c r="N4219" t="s">
        <v>11</v>
      </c>
      <c r="O4219" s="78">
        <v>4.5</v>
      </c>
      <c r="P4219" s="11">
        <f>ROUND(O4219*L4219,2)</f>
        <v>9090</v>
      </c>
      <c r="Q4219" s="12">
        <f>IF(N4219="HKD",7.8,IF(N4219="CNY",7.30034,1))</f>
        <v>7.3003400000000003</v>
      </c>
      <c r="R4219" s="14">
        <f>+ROUND(O4219/Q4219,4)</f>
        <v>0.61639999999999995</v>
      </c>
      <c r="S4219" s="13">
        <f>ROUND(R4219*L4219,2)</f>
        <v>1245.1300000000001</v>
      </c>
      <c r="T4219" s="14" t="s">
        <v>349</v>
      </c>
      <c r="U4219" t="s">
        <v>1</v>
      </c>
    </row>
    <row r="4220" spans="1:21" x14ac:dyDescent="0.2">
      <c r="A4220" t="s">
        <v>8321</v>
      </c>
      <c r="B4220" s="23">
        <v>45874</v>
      </c>
      <c r="C4220" s="23">
        <v>45866</v>
      </c>
      <c r="D4220" t="s">
        <v>5</v>
      </c>
      <c r="E4220" t="s">
        <v>6</v>
      </c>
      <c r="G4220" t="s">
        <v>8613</v>
      </c>
      <c r="H4220" t="s">
        <v>7833</v>
      </c>
      <c r="I4220" t="s">
        <v>7834</v>
      </c>
      <c r="J4220" s="10" t="str">
        <f>+LEFT(U4220,4)</f>
        <v>BOX-</v>
      </c>
      <c r="K4220" t="s">
        <v>10</v>
      </c>
      <c r="L4220" s="52">
        <v>1010</v>
      </c>
      <c r="M4220" t="s">
        <v>1472</v>
      </c>
      <c r="N4220" t="s">
        <v>11</v>
      </c>
      <c r="O4220" s="78">
        <v>4.79</v>
      </c>
      <c r="P4220" s="11">
        <f>ROUND(O4220*L4220,2)</f>
        <v>4837.8999999999996</v>
      </c>
      <c r="Q4220" s="12">
        <f>IF(N4220="HKD",7.8,IF(N4220="CNY",7.30034,1))</f>
        <v>7.3003400000000003</v>
      </c>
      <c r="R4220" s="14">
        <f>+ROUND(O4220/Q4220,4)</f>
        <v>0.65610000000000002</v>
      </c>
      <c r="S4220" s="13">
        <f>ROUND(R4220*L4220,2)</f>
        <v>662.66</v>
      </c>
      <c r="T4220" s="14" t="s">
        <v>349</v>
      </c>
      <c r="U4220" t="s">
        <v>1</v>
      </c>
    </row>
    <row r="4221" spans="1:21" x14ac:dyDescent="0.2">
      <c r="A4221" t="s">
        <v>8322</v>
      </c>
      <c r="B4221" s="23">
        <v>45874</v>
      </c>
      <c r="C4221" s="23">
        <v>45821</v>
      </c>
      <c r="D4221" t="s">
        <v>2245</v>
      </c>
      <c r="E4221" t="s">
        <v>2246</v>
      </c>
      <c r="G4221" t="s">
        <v>8529</v>
      </c>
      <c r="H4221" t="s">
        <v>4737</v>
      </c>
      <c r="I4221" t="s">
        <v>4738</v>
      </c>
      <c r="J4221" s="10" t="str">
        <f>+LEFT(U4221,4)</f>
        <v>HDL-</v>
      </c>
      <c r="K4221" t="s">
        <v>10</v>
      </c>
      <c r="L4221" s="52">
        <v>1010</v>
      </c>
      <c r="M4221" t="s">
        <v>1472</v>
      </c>
      <c r="N4221" t="s">
        <v>11</v>
      </c>
      <c r="O4221" s="78">
        <v>4.7900999999999998</v>
      </c>
      <c r="P4221" s="11">
        <f>ROUND(O4221*L4221,2)</f>
        <v>4838</v>
      </c>
      <c r="Q4221" s="12">
        <f>IF(N4221="HKD",7.8,IF(N4221="CNY",7.30034,1))</f>
        <v>7.3003400000000003</v>
      </c>
      <c r="R4221" s="14">
        <f>+ROUND(O4221/Q4221,4)</f>
        <v>0.65610000000000002</v>
      </c>
      <c r="S4221" s="13">
        <f>ROUND(R4221*L4221,2)</f>
        <v>662.66</v>
      </c>
      <c r="T4221" s="14" t="s">
        <v>349</v>
      </c>
      <c r="U4221" t="s">
        <v>228</v>
      </c>
    </row>
    <row r="4222" spans="1:21" x14ac:dyDescent="0.2">
      <c r="A4222" t="s">
        <v>8323</v>
      </c>
      <c r="B4222" s="23">
        <v>45874</v>
      </c>
      <c r="C4222" s="23">
        <v>45821</v>
      </c>
      <c r="D4222" t="s">
        <v>2245</v>
      </c>
      <c r="E4222" t="s">
        <v>2246</v>
      </c>
      <c r="G4222" t="s">
        <v>8529</v>
      </c>
      <c r="H4222" t="s">
        <v>3134</v>
      </c>
      <c r="I4222" t="s">
        <v>3344</v>
      </c>
      <c r="J4222" s="10" t="str">
        <f>+LEFT(U4222,4)</f>
        <v>HDL-</v>
      </c>
      <c r="K4222" t="s">
        <v>10</v>
      </c>
      <c r="L4222" s="52">
        <v>1020</v>
      </c>
      <c r="M4222" t="s">
        <v>1472</v>
      </c>
      <c r="N4222" t="s">
        <v>11</v>
      </c>
      <c r="O4222" s="78">
        <v>4.7900999999999998</v>
      </c>
      <c r="P4222" s="11">
        <f>ROUND(O4222*L4222,2)</f>
        <v>4885.8999999999996</v>
      </c>
      <c r="Q4222" s="12">
        <f>IF(N4222="HKD",7.8,IF(N4222="CNY",7.30034,1))</f>
        <v>7.3003400000000003</v>
      </c>
      <c r="R4222" s="14">
        <f>+ROUND(O4222/Q4222,4)</f>
        <v>0.65610000000000002</v>
      </c>
      <c r="S4222" s="13">
        <f>ROUND(R4222*L4222,2)</f>
        <v>669.22</v>
      </c>
      <c r="T4222" s="14" t="s">
        <v>349</v>
      </c>
      <c r="U4222" t="s">
        <v>228</v>
      </c>
    </row>
    <row r="4223" spans="1:21" x14ac:dyDescent="0.2">
      <c r="A4223" t="s">
        <v>8342</v>
      </c>
      <c r="B4223" s="23">
        <v>45874</v>
      </c>
      <c r="C4223" s="23">
        <v>45803</v>
      </c>
      <c r="D4223" t="s">
        <v>143</v>
      </c>
      <c r="E4223" t="s">
        <v>144</v>
      </c>
      <c r="G4223" t="s">
        <v>8619</v>
      </c>
      <c r="H4223" t="s">
        <v>141</v>
      </c>
      <c r="I4223" t="s">
        <v>142</v>
      </c>
      <c r="J4223" s="10" t="str">
        <f>+LEFT(U4223,4)</f>
        <v>KNOB</v>
      </c>
      <c r="K4223" t="s">
        <v>10</v>
      </c>
      <c r="L4223" s="52">
        <v>930</v>
      </c>
      <c r="M4223" t="s">
        <v>1472</v>
      </c>
      <c r="N4223" t="s">
        <v>11</v>
      </c>
      <c r="O4223" s="78">
        <v>5.0999999999999996</v>
      </c>
      <c r="P4223" s="11">
        <f>ROUND(O4223*L4223,2)</f>
        <v>4743</v>
      </c>
      <c r="Q4223" s="12">
        <f>IF(N4223="HKD",7.8,IF(N4223="CNY",7.30034,1))</f>
        <v>7.3003400000000003</v>
      </c>
      <c r="R4223" s="14">
        <f>+ROUND(O4223/Q4223,4)</f>
        <v>0.6986</v>
      </c>
      <c r="S4223" s="13">
        <f>ROUND(R4223*L4223,2)</f>
        <v>649.70000000000005</v>
      </c>
      <c r="T4223" s="14" t="s">
        <v>349</v>
      </c>
      <c r="U4223" t="s">
        <v>32</v>
      </c>
    </row>
    <row r="4224" spans="1:21" x14ac:dyDescent="0.2">
      <c r="A4224" t="s">
        <v>7334</v>
      </c>
      <c r="B4224" s="23">
        <v>45874</v>
      </c>
      <c r="C4224" s="23">
        <v>45803</v>
      </c>
      <c r="D4224" t="s">
        <v>143</v>
      </c>
      <c r="E4224" t="s">
        <v>144</v>
      </c>
      <c r="G4224" t="s">
        <v>8619</v>
      </c>
      <c r="H4224" t="s">
        <v>141</v>
      </c>
      <c r="I4224" t="s">
        <v>142</v>
      </c>
      <c r="J4224" s="10" t="str">
        <f>+LEFT(U4224,4)</f>
        <v>KNOB</v>
      </c>
      <c r="K4224" t="s">
        <v>10</v>
      </c>
      <c r="L4224" s="52">
        <v>1170</v>
      </c>
      <c r="M4224" t="s">
        <v>1472</v>
      </c>
      <c r="N4224" t="s">
        <v>11</v>
      </c>
      <c r="O4224" s="78">
        <v>5.0999999999999996</v>
      </c>
      <c r="P4224" s="11">
        <f>ROUND(O4224*L4224,2)</f>
        <v>5967</v>
      </c>
      <c r="Q4224" s="12">
        <f>IF(N4224="HKD",7.8,IF(N4224="CNY",7.30034,1))</f>
        <v>7.3003400000000003</v>
      </c>
      <c r="R4224" s="14">
        <f>+ROUND(O4224/Q4224,4)</f>
        <v>0.6986</v>
      </c>
      <c r="S4224" s="13">
        <f>ROUND(R4224*L4224,2)</f>
        <v>817.36</v>
      </c>
      <c r="T4224" s="14" t="s">
        <v>349</v>
      </c>
      <c r="U4224" t="s">
        <v>32</v>
      </c>
    </row>
    <row r="4225" spans="1:21" x14ac:dyDescent="0.2">
      <c r="A4225" t="s">
        <v>8350</v>
      </c>
      <c r="B4225" s="23">
        <v>45874</v>
      </c>
      <c r="C4225" s="23">
        <v>45870</v>
      </c>
      <c r="D4225" t="s">
        <v>5</v>
      </c>
      <c r="E4225" t="s">
        <v>6</v>
      </c>
      <c r="G4225" t="s">
        <v>8552</v>
      </c>
      <c r="H4225" t="s">
        <v>7845</v>
      </c>
      <c r="I4225" t="s">
        <v>7846</v>
      </c>
      <c r="J4225" s="10" t="str">
        <f>+LEFT(U4225,4)</f>
        <v>SHTS</v>
      </c>
      <c r="K4225" t="s">
        <v>10</v>
      </c>
      <c r="L4225" s="52">
        <v>505</v>
      </c>
      <c r="M4225" t="s">
        <v>1472</v>
      </c>
      <c r="N4225" t="s">
        <v>11</v>
      </c>
      <c r="O4225" s="78">
        <v>5.22</v>
      </c>
      <c r="P4225" s="11">
        <f>ROUND(O4225*L4225,2)</f>
        <v>2636.1</v>
      </c>
      <c r="Q4225" s="12">
        <f>IF(N4225="HKD",7.8,IF(N4225="CNY",7.30034,1))</f>
        <v>7.3003400000000003</v>
      </c>
      <c r="R4225" s="14">
        <f>+ROUND(O4225/Q4225,4)</f>
        <v>0.71499999999999997</v>
      </c>
      <c r="S4225" s="13">
        <f>ROUND(R4225*L4225,2)</f>
        <v>361.08</v>
      </c>
      <c r="T4225" s="14" t="s">
        <v>349</v>
      </c>
      <c r="U4225" t="s">
        <v>9</v>
      </c>
    </row>
    <row r="4226" spans="1:21" x14ac:dyDescent="0.2">
      <c r="A4226" t="s">
        <v>8355</v>
      </c>
      <c r="B4226" s="23">
        <v>45874</v>
      </c>
      <c r="C4226" s="23">
        <v>45870</v>
      </c>
      <c r="D4226" t="s">
        <v>5</v>
      </c>
      <c r="E4226" t="s">
        <v>6</v>
      </c>
      <c r="G4226" t="s">
        <v>8557</v>
      </c>
      <c r="H4226" t="s">
        <v>6825</v>
      </c>
      <c r="I4226" t="s">
        <v>6826</v>
      </c>
      <c r="J4226" s="10" t="str">
        <f>+LEFT(U4226,4)</f>
        <v>BOX-</v>
      </c>
      <c r="K4226" t="s">
        <v>10</v>
      </c>
      <c r="L4226" s="52">
        <v>1760</v>
      </c>
      <c r="M4226" t="s">
        <v>1472</v>
      </c>
      <c r="N4226" t="s">
        <v>11</v>
      </c>
      <c r="O4226" s="78">
        <v>5.46</v>
      </c>
      <c r="P4226" s="11">
        <f>ROUND(O4226*L4226,2)</f>
        <v>9609.6</v>
      </c>
      <c r="Q4226" s="12">
        <f>IF(N4226="HKD",7.8,IF(N4226="CNY",7.30034,1))</f>
        <v>7.3003400000000003</v>
      </c>
      <c r="R4226" s="14">
        <f>+ROUND(O4226/Q4226,4)</f>
        <v>0.74790000000000001</v>
      </c>
      <c r="S4226" s="13">
        <f>ROUND(R4226*L4226,2)</f>
        <v>1316.3</v>
      </c>
      <c r="T4226" s="14" t="s">
        <v>349</v>
      </c>
      <c r="U4226" t="s">
        <v>1</v>
      </c>
    </row>
    <row r="4227" spans="1:21" x14ac:dyDescent="0.2">
      <c r="A4227" t="s">
        <v>8391</v>
      </c>
      <c r="B4227" s="23">
        <v>45874</v>
      </c>
      <c r="C4227" s="23">
        <v>45870</v>
      </c>
      <c r="D4227" t="s">
        <v>5</v>
      </c>
      <c r="E4227" t="s">
        <v>6</v>
      </c>
      <c r="G4227" t="s">
        <v>8613</v>
      </c>
      <c r="H4227" t="s">
        <v>387</v>
      </c>
      <c r="I4227" t="s">
        <v>388</v>
      </c>
      <c r="J4227" s="10" t="str">
        <f>+LEFT(U4227,4)</f>
        <v>BOX-</v>
      </c>
      <c r="K4227" t="s">
        <v>10</v>
      </c>
      <c r="L4227" s="52">
        <v>1210</v>
      </c>
      <c r="M4227" t="s">
        <v>1472</v>
      </c>
      <c r="N4227" t="s">
        <v>11</v>
      </c>
      <c r="O4227" s="78">
        <v>7.35</v>
      </c>
      <c r="P4227" s="11">
        <f>ROUND(O4227*L4227,2)</f>
        <v>8893.5</v>
      </c>
      <c r="Q4227" s="12">
        <f>IF(N4227="HKD",7.8,IF(N4227="CNY",7.30034,1))</f>
        <v>7.3003400000000003</v>
      </c>
      <c r="R4227" s="14">
        <f>+ROUND(O4227/Q4227,4)</f>
        <v>1.0067999999999999</v>
      </c>
      <c r="S4227" s="13">
        <f>ROUND(R4227*L4227,2)</f>
        <v>1218.23</v>
      </c>
      <c r="T4227" s="14" t="s">
        <v>349</v>
      </c>
      <c r="U4227" t="s">
        <v>1</v>
      </c>
    </row>
    <row r="4228" spans="1:21" x14ac:dyDescent="0.2">
      <c r="A4228" t="s">
        <v>8411</v>
      </c>
      <c r="B4228" s="23">
        <v>45874</v>
      </c>
      <c r="C4228" s="23">
        <v>45870</v>
      </c>
      <c r="D4228" t="s">
        <v>5</v>
      </c>
      <c r="E4228" t="s">
        <v>6</v>
      </c>
      <c r="G4228" t="s">
        <v>8657</v>
      </c>
      <c r="H4228" t="s">
        <v>7867</v>
      </c>
      <c r="I4228" t="s">
        <v>7868</v>
      </c>
      <c r="J4228" s="10" t="str">
        <f>+LEFT(U4228,4)</f>
        <v>BOX-</v>
      </c>
      <c r="K4228" t="s">
        <v>10</v>
      </c>
      <c r="L4228" s="52">
        <v>605</v>
      </c>
      <c r="M4228" t="s">
        <v>1472</v>
      </c>
      <c r="N4228" t="s">
        <v>11</v>
      </c>
      <c r="O4228" s="78">
        <v>8.85</v>
      </c>
      <c r="P4228" s="11">
        <f>ROUND(O4228*L4228,2)</f>
        <v>5354.25</v>
      </c>
      <c r="Q4228" s="12">
        <f>IF(N4228="HKD",7.8,IF(N4228="CNY",7.30034,1))</f>
        <v>7.3003400000000003</v>
      </c>
      <c r="R4228" s="14">
        <f>+ROUND(O4228/Q4228,4)</f>
        <v>1.2122999999999999</v>
      </c>
      <c r="S4228" s="13">
        <f>ROUND(R4228*L4228,2)</f>
        <v>733.44</v>
      </c>
      <c r="T4228" s="14" t="s">
        <v>349</v>
      </c>
      <c r="U4228" t="s">
        <v>1</v>
      </c>
    </row>
    <row r="4229" spans="1:21" x14ac:dyDescent="0.2">
      <c r="A4229" t="s">
        <v>8414</v>
      </c>
      <c r="B4229" s="23">
        <v>45874</v>
      </c>
      <c r="C4229" s="23">
        <v>45866</v>
      </c>
      <c r="D4229" t="s">
        <v>5</v>
      </c>
      <c r="E4229" t="s">
        <v>6</v>
      </c>
      <c r="G4229" t="s">
        <v>8657</v>
      </c>
      <c r="H4229" t="s">
        <v>7869</v>
      </c>
      <c r="I4229" t="s">
        <v>7870</v>
      </c>
      <c r="J4229" s="10" t="str">
        <f>+LEFT(U4229,4)</f>
        <v>BOX-</v>
      </c>
      <c r="K4229" t="s">
        <v>10</v>
      </c>
      <c r="L4229" s="52">
        <v>1010</v>
      </c>
      <c r="M4229" t="s">
        <v>1472</v>
      </c>
      <c r="N4229" t="s">
        <v>11</v>
      </c>
      <c r="O4229" s="78">
        <v>9.43</v>
      </c>
      <c r="P4229" s="11">
        <f>ROUND(O4229*L4229,2)</f>
        <v>9524.2999999999993</v>
      </c>
      <c r="Q4229" s="12">
        <f>IF(N4229="HKD",7.8,IF(N4229="CNY",7.30034,1))</f>
        <v>7.3003400000000003</v>
      </c>
      <c r="R4229" s="14">
        <f>+ROUND(O4229/Q4229,4)</f>
        <v>1.2917000000000001</v>
      </c>
      <c r="S4229" s="13">
        <f>ROUND(R4229*L4229,2)</f>
        <v>1304.6199999999999</v>
      </c>
      <c r="T4229" s="14" t="s">
        <v>349</v>
      </c>
      <c r="U4229" t="s">
        <v>1</v>
      </c>
    </row>
    <row r="4230" spans="1:21" x14ac:dyDescent="0.2">
      <c r="A4230" t="s">
        <v>8415</v>
      </c>
      <c r="B4230" s="23">
        <v>45874</v>
      </c>
      <c r="C4230" s="23">
        <v>45870</v>
      </c>
      <c r="D4230" t="s">
        <v>5</v>
      </c>
      <c r="E4230" t="s">
        <v>6</v>
      </c>
      <c r="G4230" t="s">
        <v>8657</v>
      </c>
      <c r="H4230" t="s">
        <v>7875</v>
      </c>
      <c r="I4230" t="s">
        <v>7876</v>
      </c>
      <c r="J4230" s="10" t="str">
        <f>+LEFT(U4230,4)</f>
        <v>BOX-</v>
      </c>
      <c r="K4230" t="s">
        <v>10</v>
      </c>
      <c r="L4230" s="52">
        <v>1010</v>
      </c>
      <c r="M4230" t="s">
        <v>1472</v>
      </c>
      <c r="N4230" t="s">
        <v>11</v>
      </c>
      <c r="O4230" s="78">
        <v>9.6300000000000008</v>
      </c>
      <c r="P4230" s="11">
        <f>ROUND(O4230*L4230,2)</f>
        <v>9726.2999999999993</v>
      </c>
      <c r="Q4230" s="12">
        <f>IF(N4230="HKD",7.8,IF(N4230="CNY",7.30034,1))</f>
        <v>7.3003400000000003</v>
      </c>
      <c r="R4230" s="14">
        <f>+ROUND(O4230/Q4230,4)</f>
        <v>1.3190999999999999</v>
      </c>
      <c r="S4230" s="13">
        <f>ROUND(R4230*L4230,2)</f>
        <v>1332.29</v>
      </c>
      <c r="T4230" s="14" t="s">
        <v>349</v>
      </c>
      <c r="U4230" t="s">
        <v>1</v>
      </c>
    </row>
    <row r="4231" spans="1:21" x14ac:dyDescent="0.2">
      <c r="A4231" t="s">
        <v>8416</v>
      </c>
      <c r="B4231" s="23">
        <v>45874</v>
      </c>
      <c r="C4231" s="23">
        <v>45870</v>
      </c>
      <c r="D4231" t="s">
        <v>5</v>
      </c>
      <c r="E4231" t="s">
        <v>6</v>
      </c>
      <c r="G4231" t="s">
        <v>8657</v>
      </c>
      <c r="H4231" t="s">
        <v>7877</v>
      </c>
      <c r="I4231" t="s">
        <v>7878</v>
      </c>
      <c r="J4231" s="10" t="str">
        <f>+LEFT(U4231,4)</f>
        <v>BOX-</v>
      </c>
      <c r="K4231" t="s">
        <v>10</v>
      </c>
      <c r="L4231" s="52">
        <v>1010</v>
      </c>
      <c r="M4231" t="s">
        <v>1472</v>
      </c>
      <c r="N4231" t="s">
        <v>11</v>
      </c>
      <c r="O4231" s="78">
        <v>9.67</v>
      </c>
      <c r="P4231" s="11">
        <f>ROUND(O4231*L4231,2)</f>
        <v>9766.7000000000007</v>
      </c>
      <c r="Q4231" s="12">
        <f>IF(N4231="HKD",7.8,IF(N4231="CNY",7.30034,1))</f>
        <v>7.3003400000000003</v>
      </c>
      <c r="R4231" s="14">
        <f>+ROUND(O4231/Q4231,4)</f>
        <v>1.3246</v>
      </c>
      <c r="S4231" s="13">
        <f>ROUND(R4231*L4231,2)</f>
        <v>1337.85</v>
      </c>
      <c r="T4231" s="14" t="s">
        <v>349</v>
      </c>
      <c r="U4231" t="s">
        <v>1</v>
      </c>
    </row>
    <row r="4232" spans="1:21" x14ac:dyDescent="0.2">
      <c r="A4232" t="s">
        <v>8420</v>
      </c>
      <c r="B4232" s="23">
        <v>45874</v>
      </c>
      <c r="C4232" s="23">
        <v>45870</v>
      </c>
      <c r="D4232" t="s">
        <v>5</v>
      </c>
      <c r="E4232" t="s">
        <v>6</v>
      </c>
      <c r="G4232" t="s">
        <v>8657</v>
      </c>
      <c r="H4232" t="s">
        <v>5734</v>
      </c>
      <c r="I4232" t="s">
        <v>5875</v>
      </c>
      <c r="J4232" s="10" t="str">
        <f>+LEFT(U4232,4)</f>
        <v>BOX-</v>
      </c>
      <c r="K4232" t="s">
        <v>10</v>
      </c>
      <c r="L4232" s="52">
        <v>1010</v>
      </c>
      <c r="M4232" t="s">
        <v>1472</v>
      </c>
      <c r="N4232" t="s">
        <v>11</v>
      </c>
      <c r="O4232" s="78">
        <v>10.32</v>
      </c>
      <c r="P4232" s="11">
        <f>ROUND(O4232*L4232,2)</f>
        <v>10423.200000000001</v>
      </c>
      <c r="Q4232" s="12">
        <f>IF(N4232="HKD",7.8,IF(N4232="CNY",7.30034,1))</f>
        <v>7.3003400000000003</v>
      </c>
      <c r="R4232" s="14">
        <f>+ROUND(O4232/Q4232,4)</f>
        <v>1.4136</v>
      </c>
      <c r="S4232" s="13">
        <f>ROUND(R4232*L4232,2)</f>
        <v>1427.74</v>
      </c>
      <c r="T4232" s="14" t="s">
        <v>349</v>
      </c>
      <c r="U4232" t="s">
        <v>1</v>
      </c>
    </row>
    <row r="4233" spans="1:21" x14ac:dyDescent="0.2">
      <c r="A4233" t="s">
        <v>8427</v>
      </c>
      <c r="B4233" s="23">
        <v>45874</v>
      </c>
      <c r="C4233" s="23">
        <v>45870</v>
      </c>
      <c r="D4233" t="s">
        <v>5</v>
      </c>
      <c r="E4233" t="s">
        <v>6</v>
      </c>
      <c r="G4233" t="s">
        <v>8657</v>
      </c>
      <c r="H4233" t="s">
        <v>7883</v>
      </c>
      <c r="I4233" t="s">
        <v>7884</v>
      </c>
      <c r="J4233" s="10" t="str">
        <f>+LEFT(U4233,4)</f>
        <v>BOX-</v>
      </c>
      <c r="K4233" t="s">
        <v>10</v>
      </c>
      <c r="L4233" s="52">
        <v>505</v>
      </c>
      <c r="M4233" t="s">
        <v>1472</v>
      </c>
      <c r="N4233" t="s">
        <v>11</v>
      </c>
      <c r="O4233" s="78">
        <v>12.47</v>
      </c>
      <c r="P4233" s="11">
        <f>ROUND(O4233*L4233,2)</f>
        <v>6297.35</v>
      </c>
      <c r="Q4233" s="12">
        <f>IF(N4233="HKD",7.8,IF(N4233="CNY",7.30034,1))</f>
        <v>7.3003400000000003</v>
      </c>
      <c r="R4233" s="14">
        <f>+ROUND(O4233/Q4233,4)</f>
        <v>1.7081</v>
      </c>
      <c r="S4233" s="13">
        <f>ROUND(R4233*L4233,2)</f>
        <v>862.59</v>
      </c>
      <c r="T4233" s="14" t="s">
        <v>349</v>
      </c>
      <c r="U4233" t="s">
        <v>1</v>
      </c>
    </row>
    <row r="4234" spans="1:21" x14ac:dyDescent="0.2">
      <c r="A4234" t="s">
        <v>8428</v>
      </c>
      <c r="B4234" s="23">
        <v>45874</v>
      </c>
      <c r="C4234" s="23">
        <v>45870</v>
      </c>
      <c r="D4234" t="s">
        <v>5</v>
      </c>
      <c r="E4234" t="s">
        <v>6</v>
      </c>
      <c r="G4234" t="s">
        <v>8657</v>
      </c>
      <c r="H4234" t="s">
        <v>7885</v>
      </c>
      <c r="I4234" t="s">
        <v>7886</v>
      </c>
      <c r="J4234" s="10" t="str">
        <f>+LEFT(U4234,4)</f>
        <v>BOX-</v>
      </c>
      <c r="K4234" t="s">
        <v>10</v>
      </c>
      <c r="L4234" s="52">
        <v>505</v>
      </c>
      <c r="M4234" t="s">
        <v>1472</v>
      </c>
      <c r="N4234" t="s">
        <v>11</v>
      </c>
      <c r="O4234" s="78">
        <v>12.69</v>
      </c>
      <c r="P4234" s="11">
        <f>ROUND(O4234*L4234,2)</f>
        <v>6408.45</v>
      </c>
      <c r="Q4234" s="12">
        <f>IF(N4234="HKD",7.8,IF(N4234="CNY",7.30034,1))</f>
        <v>7.3003400000000003</v>
      </c>
      <c r="R4234" s="14">
        <f>+ROUND(O4234/Q4234,4)</f>
        <v>1.7383</v>
      </c>
      <c r="S4234" s="13">
        <f>ROUND(R4234*L4234,2)</f>
        <v>877.84</v>
      </c>
      <c r="T4234" s="14" t="s">
        <v>349</v>
      </c>
      <c r="U4234" t="s">
        <v>1</v>
      </c>
    </row>
    <row r="4235" spans="1:21" x14ac:dyDescent="0.2">
      <c r="A4235" t="s">
        <v>8448</v>
      </c>
      <c r="B4235" s="23">
        <v>45874</v>
      </c>
      <c r="C4235" s="23">
        <v>45870</v>
      </c>
      <c r="D4235" t="s">
        <v>5</v>
      </c>
      <c r="E4235" t="s">
        <v>6</v>
      </c>
      <c r="G4235" t="s">
        <v>8657</v>
      </c>
      <c r="H4235" t="s">
        <v>447</v>
      </c>
      <c r="I4235" t="s">
        <v>448</v>
      </c>
      <c r="J4235" s="10" t="str">
        <f>+LEFT(U4235,4)</f>
        <v>BOX-</v>
      </c>
      <c r="K4235" t="s">
        <v>10</v>
      </c>
      <c r="L4235" s="52">
        <v>1010</v>
      </c>
      <c r="M4235" t="s">
        <v>1472</v>
      </c>
      <c r="N4235" t="s">
        <v>11</v>
      </c>
      <c r="O4235" s="78">
        <v>16.760000000000002</v>
      </c>
      <c r="P4235" s="11">
        <f>ROUND(O4235*L4235,2)</f>
        <v>16927.599999999999</v>
      </c>
      <c r="Q4235" s="12">
        <f>IF(N4235="HKD",7.8,IF(N4235="CNY",7.30034,1))</f>
        <v>7.3003400000000003</v>
      </c>
      <c r="R4235" s="14">
        <f>+ROUND(O4235/Q4235,4)</f>
        <v>2.2957999999999998</v>
      </c>
      <c r="S4235" s="13">
        <f>ROUND(R4235*L4235,2)</f>
        <v>2318.7600000000002</v>
      </c>
      <c r="T4235" s="14" t="s">
        <v>349</v>
      </c>
      <c r="U4235" t="s">
        <v>1</v>
      </c>
    </row>
    <row r="4236" spans="1:21" x14ac:dyDescent="0.2">
      <c r="A4236" t="s">
        <v>7954</v>
      </c>
      <c r="B4236" s="23">
        <v>45875</v>
      </c>
      <c r="C4236" s="23">
        <v>45868</v>
      </c>
      <c r="D4236" t="s">
        <v>101</v>
      </c>
      <c r="E4236" t="s">
        <v>102</v>
      </c>
      <c r="G4236" t="s">
        <v>8489</v>
      </c>
      <c r="H4236" t="s">
        <v>6659</v>
      </c>
      <c r="I4236" t="s">
        <v>6660</v>
      </c>
      <c r="J4236" s="10" t="str">
        <f>+LEFT(U4236,4)</f>
        <v>STKR</v>
      </c>
      <c r="K4236" t="s">
        <v>10</v>
      </c>
      <c r="L4236" s="52">
        <v>750</v>
      </c>
      <c r="M4236" t="s">
        <v>1472</v>
      </c>
      <c r="N4236" t="s">
        <v>11</v>
      </c>
      <c r="O4236" s="78">
        <v>0.05</v>
      </c>
      <c r="P4236" s="11">
        <f>ROUND(O4236*L4236,2)</f>
        <v>37.5</v>
      </c>
      <c r="Q4236" s="12">
        <f>IF(N4236="HKD",7.8,IF(N4236="CNY",7.30034,1))</f>
        <v>7.3003400000000003</v>
      </c>
      <c r="R4236" s="14">
        <f>+ROUND(O4236/Q4236,4)</f>
        <v>6.7999999999999996E-3</v>
      </c>
      <c r="S4236" s="13">
        <f>ROUND(R4236*L4236,2)</f>
        <v>5.0999999999999996</v>
      </c>
      <c r="T4236" s="14" t="s">
        <v>349</v>
      </c>
      <c r="U4236" t="s">
        <v>18</v>
      </c>
    </row>
    <row r="4237" spans="1:21" x14ac:dyDescent="0.2">
      <c r="A4237" t="s">
        <v>7955</v>
      </c>
      <c r="B4237" s="23">
        <v>45875</v>
      </c>
      <c r="C4237" s="23">
        <v>45868</v>
      </c>
      <c r="D4237" t="s">
        <v>101</v>
      </c>
      <c r="E4237" t="s">
        <v>102</v>
      </c>
      <c r="G4237" t="s">
        <v>8489</v>
      </c>
      <c r="H4237" t="s">
        <v>108</v>
      </c>
      <c r="I4237" t="s">
        <v>109</v>
      </c>
      <c r="J4237" s="10" t="str">
        <f>+LEFT(U4237,4)</f>
        <v>STKR</v>
      </c>
      <c r="K4237" t="s">
        <v>10</v>
      </c>
      <c r="L4237" s="52">
        <v>760</v>
      </c>
      <c r="M4237" t="s">
        <v>1472</v>
      </c>
      <c r="N4237" t="s">
        <v>11</v>
      </c>
      <c r="O4237" s="78">
        <v>0.05</v>
      </c>
      <c r="P4237" s="11">
        <f>ROUND(O4237*L4237,2)</f>
        <v>38</v>
      </c>
      <c r="Q4237" s="12">
        <f>IF(N4237="HKD",7.8,IF(N4237="CNY",7.30034,1))</f>
        <v>7.3003400000000003</v>
      </c>
      <c r="R4237" s="14">
        <f>+ROUND(O4237/Q4237,4)</f>
        <v>6.7999999999999996E-3</v>
      </c>
      <c r="S4237" s="13">
        <f>ROUND(R4237*L4237,2)</f>
        <v>5.17</v>
      </c>
      <c r="T4237" s="14" t="s">
        <v>349</v>
      </c>
      <c r="U4237" t="s">
        <v>18</v>
      </c>
    </row>
    <row r="4238" spans="1:21" x14ac:dyDescent="0.2">
      <c r="A4238" t="s">
        <v>7956</v>
      </c>
      <c r="B4238" s="23">
        <v>45875</v>
      </c>
      <c r="C4238" s="23">
        <v>45868</v>
      </c>
      <c r="D4238" t="s">
        <v>101</v>
      </c>
      <c r="E4238" t="s">
        <v>102</v>
      </c>
      <c r="G4238" t="s">
        <v>8489</v>
      </c>
      <c r="H4238" t="s">
        <v>4583</v>
      </c>
      <c r="I4238" t="s">
        <v>4584</v>
      </c>
      <c r="J4238" s="10" t="str">
        <f>+LEFT(U4238,4)</f>
        <v>STKR</v>
      </c>
      <c r="K4238" t="s">
        <v>10</v>
      </c>
      <c r="L4238" s="52">
        <v>760</v>
      </c>
      <c r="M4238" t="s">
        <v>1472</v>
      </c>
      <c r="N4238" t="s">
        <v>11</v>
      </c>
      <c r="O4238" s="78">
        <v>0.05</v>
      </c>
      <c r="P4238" s="11">
        <f>ROUND(O4238*L4238,2)</f>
        <v>38</v>
      </c>
      <c r="Q4238" s="12">
        <f>IF(N4238="HKD",7.8,IF(N4238="CNY",7.30034,1))</f>
        <v>7.3003400000000003</v>
      </c>
      <c r="R4238" s="14">
        <f>+ROUND(O4238/Q4238,4)</f>
        <v>6.7999999999999996E-3</v>
      </c>
      <c r="S4238" s="13">
        <f>ROUND(R4238*L4238,2)</f>
        <v>5.17</v>
      </c>
      <c r="T4238" s="14" t="s">
        <v>349</v>
      </c>
      <c r="U4238" t="s">
        <v>18</v>
      </c>
    </row>
    <row r="4239" spans="1:21" x14ac:dyDescent="0.2">
      <c r="A4239" t="s">
        <v>7957</v>
      </c>
      <c r="B4239" s="23">
        <v>45875</v>
      </c>
      <c r="C4239" s="23">
        <v>45868</v>
      </c>
      <c r="D4239" t="s">
        <v>101</v>
      </c>
      <c r="E4239" t="s">
        <v>102</v>
      </c>
      <c r="G4239" t="s">
        <v>8489</v>
      </c>
      <c r="H4239" t="s">
        <v>6657</v>
      </c>
      <c r="I4239" t="s">
        <v>6658</v>
      </c>
      <c r="J4239" s="10" t="str">
        <f>+LEFT(U4239,4)</f>
        <v>STKR</v>
      </c>
      <c r="K4239" t="s">
        <v>10</v>
      </c>
      <c r="L4239" s="52">
        <v>960</v>
      </c>
      <c r="M4239" t="s">
        <v>1472</v>
      </c>
      <c r="N4239" t="s">
        <v>11</v>
      </c>
      <c r="O4239" s="78">
        <v>0.05</v>
      </c>
      <c r="P4239" s="11">
        <f>ROUND(O4239*L4239,2)</f>
        <v>48</v>
      </c>
      <c r="Q4239" s="12">
        <f>IF(N4239="HKD",7.8,IF(N4239="CNY",7.30034,1))</f>
        <v>7.3003400000000003</v>
      </c>
      <c r="R4239" s="14">
        <f>+ROUND(O4239/Q4239,4)</f>
        <v>6.7999999999999996E-3</v>
      </c>
      <c r="S4239" s="13">
        <f>ROUND(R4239*L4239,2)</f>
        <v>6.53</v>
      </c>
      <c r="T4239" s="14" t="s">
        <v>349</v>
      </c>
      <c r="U4239" t="s">
        <v>18</v>
      </c>
    </row>
    <row r="4240" spans="1:21" x14ac:dyDescent="0.2">
      <c r="A4240" t="s">
        <v>7962</v>
      </c>
      <c r="B4240" s="23">
        <v>45875</v>
      </c>
      <c r="C4240" s="23">
        <v>45868</v>
      </c>
      <c r="D4240" t="s">
        <v>101</v>
      </c>
      <c r="E4240" t="s">
        <v>102</v>
      </c>
      <c r="G4240" t="s">
        <v>8489</v>
      </c>
      <c r="H4240" t="s">
        <v>4585</v>
      </c>
      <c r="I4240" t="s">
        <v>4586</v>
      </c>
      <c r="J4240" s="10" t="str">
        <f>+LEFT(U4240,4)</f>
        <v>STKR</v>
      </c>
      <c r="K4240" t="s">
        <v>10</v>
      </c>
      <c r="L4240" s="52">
        <v>1130</v>
      </c>
      <c r="M4240" t="s">
        <v>1472</v>
      </c>
      <c r="N4240" t="s">
        <v>11</v>
      </c>
      <c r="O4240" s="78">
        <v>0.05</v>
      </c>
      <c r="P4240" s="11">
        <f>ROUND(O4240*L4240,2)</f>
        <v>56.5</v>
      </c>
      <c r="Q4240" s="12">
        <f>IF(N4240="HKD",7.8,IF(N4240="CNY",7.30034,1))</f>
        <v>7.3003400000000003</v>
      </c>
      <c r="R4240" s="14">
        <f>+ROUND(O4240/Q4240,4)</f>
        <v>6.7999999999999996E-3</v>
      </c>
      <c r="S4240" s="13">
        <f>ROUND(R4240*L4240,2)</f>
        <v>7.68</v>
      </c>
      <c r="T4240" s="14" t="s">
        <v>349</v>
      </c>
      <c r="U4240" t="s">
        <v>18</v>
      </c>
    </row>
    <row r="4241" spans="1:21" x14ac:dyDescent="0.2">
      <c r="A4241" t="s">
        <v>7963</v>
      </c>
      <c r="B4241" s="23">
        <v>45875</v>
      </c>
      <c r="C4241" s="23">
        <v>45855</v>
      </c>
      <c r="D4241" t="s">
        <v>101</v>
      </c>
      <c r="E4241" t="s">
        <v>102</v>
      </c>
      <c r="G4241" t="s">
        <v>8489</v>
      </c>
      <c r="H4241" t="s">
        <v>4581</v>
      </c>
      <c r="I4241" t="s">
        <v>4582</v>
      </c>
      <c r="J4241" s="10" t="str">
        <f>+LEFT(U4241,4)</f>
        <v>STKR</v>
      </c>
      <c r="K4241" t="s">
        <v>10</v>
      </c>
      <c r="L4241" s="52">
        <v>1140</v>
      </c>
      <c r="M4241" t="s">
        <v>1472</v>
      </c>
      <c r="N4241" t="s">
        <v>11</v>
      </c>
      <c r="O4241" s="78">
        <v>0.05</v>
      </c>
      <c r="P4241" s="11">
        <f>ROUND(O4241*L4241,2)</f>
        <v>57</v>
      </c>
      <c r="Q4241" s="12">
        <f>IF(N4241="HKD",7.8,IF(N4241="CNY",7.30034,1))</f>
        <v>7.3003400000000003</v>
      </c>
      <c r="R4241" s="14">
        <f>+ROUND(O4241/Q4241,4)</f>
        <v>6.7999999999999996E-3</v>
      </c>
      <c r="S4241" s="13">
        <f>ROUND(R4241*L4241,2)</f>
        <v>7.75</v>
      </c>
      <c r="T4241" s="14" t="s">
        <v>349</v>
      </c>
      <c r="U4241" t="s">
        <v>18</v>
      </c>
    </row>
    <row r="4242" spans="1:21" x14ac:dyDescent="0.2">
      <c r="A4242" t="s">
        <v>7964</v>
      </c>
      <c r="B4242" s="23">
        <v>45875</v>
      </c>
      <c r="C4242" s="23">
        <v>45855</v>
      </c>
      <c r="D4242" t="s">
        <v>101</v>
      </c>
      <c r="E4242" t="s">
        <v>102</v>
      </c>
      <c r="G4242" t="s">
        <v>8489</v>
      </c>
      <c r="H4242" t="s">
        <v>4579</v>
      </c>
      <c r="I4242" t="s">
        <v>4580</v>
      </c>
      <c r="J4242" s="10" t="str">
        <f>+LEFT(U4242,4)</f>
        <v>STKR</v>
      </c>
      <c r="K4242" t="s">
        <v>10</v>
      </c>
      <c r="L4242" s="52">
        <v>1520</v>
      </c>
      <c r="M4242" t="s">
        <v>1472</v>
      </c>
      <c r="N4242" t="s">
        <v>11</v>
      </c>
      <c r="O4242" s="78">
        <v>0.05</v>
      </c>
      <c r="P4242" s="11">
        <f>ROUND(O4242*L4242,2)</f>
        <v>76</v>
      </c>
      <c r="Q4242" s="12">
        <f>IF(N4242="HKD",7.8,IF(N4242="CNY",7.30034,1))</f>
        <v>7.3003400000000003</v>
      </c>
      <c r="R4242" s="14">
        <f>+ROUND(O4242/Q4242,4)</f>
        <v>6.7999999999999996E-3</v>
      </c>
      <c r="S4242" s="13">
        <f>ROUND(R4242*L4242,2)</f>
        <v>10.34</v>
      </c>
      <c r="T4242" s="14" t="s">
        <v>349</v>
      </c>
      <c r="U4242" t="s">
        <v>18</v>
      </c>
    </row>
    <row r="4243" spans="1:21" x14ac:dyDescent="0.2">
      <c r="A4243" t="s">
        <v>8201</v>
      </c>
      <c r="B4243" s="23">
        <v>45875</v>
      </c>
      <c r="C4243" s="23">
        <v>45847</v>
      </c>
      <c r="D4243" t="s">
        <v>149</v>
      </c>
      <c r="E4243" t="s">
        <v>150</v>
      </c>
      <c r="G4243" t="s">
        <v>8567</v>
      </c>
      <c r="H4243" t="s">
        <v>3091</v>
      </c>
      <c r="I4243" t="s">
        <v>3307</v>
      </c>
      <c r="J4243" s="10" t="str">
        <f>+LEFT(U4243,4)</f>
        <v>GLID</v>
      </c>
      <c r="K4243" t="s">
        <v>10</v>
      </c>
      <c r="L4243" s="52">
        <v>1010</v>
      </c>
      <c r="M4243" t="s">
        <v>1472</v>
      </c>
      <c r="N4243" t="s">
        <v>11</v>
      </c>
      <c r="O4243" s="78">
        <v>3.1193</v>
      </c>
      <c r="P4243" s="11">
        <f>ROUND(O4243*L4243,2)</f>
        <v>3150.49</v>
      </c>
      <c r="Q4243" s="12">
        <f>IF(N4243="HKD",7.8,IF(N4243="CNY",7.30034,1))</f>
        <v>7.3003400000000003</v>
      </c>
      <c r="R4243" s="14">
        <f>+ROUND(O4243/Q4243,4)</f>
        <v>0.42730000000000001</v>
      </c>
      <c r="S4243" s="13">
        <f>ROUND(R4243*L4243,2)</f>
        <v>431.57</v>
      </c>
      <c r="T4243" s="14" t="s">
        <v>349</v>
      </c>
      <c r="U4243" t="s">
        <v>78</v>
      </c>
    </row>
    <row r="4244" spans="1:21" x14ac:dyDescent="0.2">
      <c r="A4244" t="s">
        <v>8234</v>
      </c>
      <c r="B4244" s="23">
        <v>45875</v>
      </c>
      <c r="C4244" s="23">
        <v>45847</v>
      </c>
      <c r="D4244" t="s">
        <v>149</v>
      </c>
      <c r="E4244" t="s">
        <v>150</v>
      </c>
      <c r="G4244" t="s">
        <v>8567</v>
      </c>
      <c r="H4244" t="s">
        <v>1724</v>
      </c>
      <c r="I4244" t="s">
        <v>1725</v>
      </c>
      <c r="J4244" s="10" t="str">
        <f>+LEFT(U4244,4)</f>
        <v>GLID</v>
      </c>
      <c r="K4244" t="s">
        <v>10</v>
      </c>
      <c r="L4244" s="52">
        <v>500</v>
      </c>
      <c r="M4244" t="s">
        <v>1472</v>
      </c>
      <c r="N4244" t="s">
        <v>11</v>
      </c>
      <c r="O4244" s="78">
        <v>3.1461000000000001</v>
      </c>
      <c r="P4244" s="11">
        <f>ROUND(O4244*L4244,2)</f>
        <v>1573.05</v>
      </c>
      <c r="Q4244" s="12">
        <f>IF(N4244="HKD",7.8,IF(N4244="CNY",7.30034,1))</f>
        <v>7.3003400000000003</v>
      </c>
      <c r="R4244" s="14">
        <f>+ROUND(O4244/Q4244,4)</f>
        <v>0.43099999999999999</v>
      </c>
      <c r="S4244" s="13">
        <f>ROUND(R4244*L4244,2)</f>
        <v>215.5</v>
      </c>
      <c r="T4244" s="14" t="s">
        <v>349</v>
      </c>
      <c r="U4244" t="s">
        <v>78</v>
      </c>
    </row>
    <row r="4245" spans="1:21" x14ac:dyDescent="0.2">
      <c r="A4245" t="s">
        <v>8269</v>
      </c>
      <c r="B4245" s="23">
        <v>45875</v>
      </c>
      <c r="C4245" s="23">
        <v>45847</v>
      </c>
      <c r="D4245" t="s">
        <v>149</v>
      </c>
      <c r="E4245" t="s">
        <v>150</v>
      </c>
      <c r="G4245" t="s">
        <v>8567</v>
      </c>
      <c r="H4245" t="s">
        <v>3169</v>
      </c>
      <c r="I4245" t="s">
        <v>1180</v>
      </c>
      <c r="J4245" s="10" t="str">
        <f>+LEFT(U4245,4)</f>
        <v>GLID</v>
      </c>
      <c r="K4245" t="s">
        <v>10</v>
      </c>
      <c r="L4245" s="52">
        <v>510</v>
      </c>
      <c r="M4245" t="s">
        <v>1472</v>
      </c>
      <c r="N4245" t="s">
        <v>11</v>
      </c>
      <c r="O4245" s="78">
        <v>3.7364999999999999</v>
      </c>
      <c r="P4245" s="11">
        <f>ROUND(O4245*L4245,2)</f>
        <v>1905.62</v>
      </c>
      <c r="Q4245" s="12">
        <f>IF(N4245="HKD",7.8,IF(N4245="CNY",7.30034,1))</f>
        <v>7.3003400000000003</v>
      </c>
      <c r="R4245" s="14">
        <f>+ROUND(O4245/Q4245,4)</f>
        <v>0.51180000000000003</v>
      </c>
      <c r="S4245" s="13">
        <f>ROUND(R4245*L4245,2)</f>
        <v>261.02</v>
      </c>
      <c r="T4245" s="14" t="s">
        <v>349</v>
      </c>
      <c r="U4245" t="s">
        <v>78</v>
      </c>
    </row>
    <row r="4246" spans="1:21" x14ac:dyDescent="0.2">
      <c r="A4246" t="s">
        <v>8285</v>
      </c>
      <c r="B4246" s="23">
        <v>45875</v>
      </c>
      <c r="C4246" s="23">
        <v>45847</v>
      </c>
      <c r="D4246" t="s">
        <v>149</v>
      </c>
      <c r="E4246" t="s">
        <v>150</v>
      </c>
      <c r="G4246" t="s">
        <v>8567</v>
      </c>
      <c r="H4246" t="s">
        <v>4713</v>
      </c>
      <c r="I4246" t="s">
        <v>4714</v>
      </c>
      <c r="J4246" s="10" t="str">
        <f>+LEFT(U4246,4)</f>
        <v>GLID</v>
      </c>
      <c r="K4246" t="s">
        <v>10</v>
      </c>
      <c r="L4246" s="52">
        <v>3020</v>
      </c>
      <c r="M4246" t="s">
        <v>1472</v>
      </c>
      <c r="N4246" t="s">
        <v>11</v>
      </c>
      <c r="O4246" s="78">
        <v>4.1654999999999998</v>
      </c>
      <c r="P4246" s="11">
        <f>ROUND(O4246*L4246,2)</f>
        <v>12579.81</v>
      </c>
      <c r="Q4246" s="12">
        <f>IF(N4246="HKD",7.8,IF(N4246="CNY",7.30034,1))</f>
        <v>7.3003400000000003</v>
      </c>
      <c r="R4246" s="14">
        <f>+ROUND(O4246/Q4246,4)</f>
        <v>0.5706</v>
      </c>
      <c r="S4246" s="13">
        <f>ROUND(R4246*L4246,2)</f>
        <v>1723.21</v>
      </c>
      <c r="T4246" s="14" t="s">
        <v>349</v>
      </c>
      <c r="U4246" t="s">
        <v>78</v>
      </c>
    </row>
    <row r="4247" spans="1:21" x14ac:dyDescent="0.2">
      <c r="A4247" t="s">
        <v>8288</v>
      </c>
      <c r="B4247" s="23">
        <v>45875</v>
      </c>
      <c r="C4247" s="23">
        <v>45818</v>
      </c>
      <c r="D4247" t="s">
        <v>830</v>
      </c>
      <c r="E4247" t="s">
        <v>831</v>
      </c>
      <c r="G4247" t="s">
        <v>8599</v>
      </c>
      <c r="H4247" t="s">
        <v>3164</v>
      </c>
      <c r="I4247" t="s">
        <v>3374</v>
      </c>
      <c r="J4247" s="10" t="str">
        <f>+LEFT(U4247,4)</f>
        <v>LID-</v>
      </c>
      <c r="K4247" t="s">
        <v>98</v>
      </c>
      <c r="L4247" s="52">
        <v>1310</v>
      </c>
      <c r="M4247" t="s">
        <v>1472</v>
      </c>
      <c r="N4247" t="s">
        <v>11</v>
      </c>
      <c r="O4247" s="78">
        <v>4.2</v>
      </c>
      <c r="P4247" s="11">
        <f>ROUND(O4247*L4247,2)</f>
        <v>5502</v>
      </c>
      <c r="Q4247" s="12">
        <f>IF(N4247="HKD",7.8,IF(N4247="CNY",7.30034,1))</f>
        <v>7.3003400000000003</v>
      </c>
      <c r="R4247" s="14">
        <f>+ROUND(O4247/Q4247,4)</f>
        <v>0.57530000000000003</v>
      </c>
      <c r="S4247" s="13">
        <f>ROUND(R4247*L4247,2)</f>
        <v>753.64</v>
      </c>
      <c r="T4247" s="14" t="s">
        <v>349</v>
      </c>
      <c r="U4247" t="s">
        <v>368</v>
      </c>
    </row>
    <row r="4248" spans="1:21" x14ac:dyDescent="0.2">
      <c r="A4248" t="s">
        <v>8306</v>
      </c>
      <c r="B4248" s="23">
        <v>45875</v>
      </c>
      <c r="C4248" s="23">
        <v>45847</v>
      </c>
      <c r="D4248" t="s">
        <v>149</v>
      </c>
      <c r="E4248" t="s">
        <v>150</v>
      </c>
      <c r="G4248" t="s">
        <v>8567</v>
      </c>
      <c r="H4248" t="s">
        <v>1193</v>
      </c>
      <c r="I4248" t="s">
        <v>1194</v>
      </c>
      <c r="J4248" s="10" t="str">
        <f>+LEFT(U4248,4)</f>
        <v>GLID</v>
      </c>
      <c r="K4248" t="s">
        <v>10</v>
      </c>
      <c r="L4248" s="52">
        <v>1138</v>
      </c>
      <c r="M4248" t="s">
        <v>1472</v>
      </c>
      <c r="N4248" t="s">
        <v>11</v>
      </c>
      <c r="O4248" s="78">
        <v>4.4463999999999997</v>
      </c>
      <c r="P4248" s="11">
        <f>ROUND(O4248*L4248,2)</f>
        <v>5060</v>
      </c>
      <c r="Q4248" s="12">
        <f>IF(N4248="HKD",7.8,IF(N4248="CNY",7.30034,1))</f>
        <v>7.3003400000000003</v>
      </c>
      <c r="R4248" s="14">
        <f>+ROUND(O4248/Q4248,4)</f>
        <v>0.60909999999999997</v>
      </c>
      <c r="S4248" s="13">
        <f>ROUND(R4248*L4248,2)</f>
        <v>693.16</v>
      </c>
      <c r="T4248" s="14" t="s">
        <v>349</v>
      </c>
      <c r="U4248" t="s">
        <v>78</v>
      </c>
    </row>
    <row r="4249" spans="1:21" x14ac:dyDescent="0.2">
      <c r="A4249" t="s">
        <v>8327</v>
      </c>
      <c r="B4249" s="23">
        <v>45875</v>
      </c>
      <c r="C4249" s="23">
        <v>45847</v>
      </c>
      <c r="D4249" t="s">
        <v>149</v>
      </c>
      <c r="E4249" t="s">
        <v>150</v>
      </c>
      <c r="G4249" t="s">
        <v>8567</v>
      </c>
      <c r="H4249" t="s">
        <v>3170</v>
      </c>
      <c r="I4249" t="s">
        <v>3315</v>
      </c>
      <c r="J4249" s="10" t="str">
        <f>+LEFT(U4249,4)</f>
        <v>GLID</v>
      </c>
      <c r="K4249" t="s">
        <v>10</v>
      </c>
      <c r="L4249" s="52">
        <v>510</v>
      </c>
      <c r="M4249" t="s">
        <v>1472</v>
      </c>
      <c r="N4249" t="s">
        <v>11</v>
      </c>
      <c r="O4249" s="78">
        <v>4.8769</v>
      </c>
      <c r="P4249" s="11">
        <f>ROUND(O4249*L4249,2)</f>
        <v>2487.2199999999998</v>
      </c>
      <c r="Q4249" s="12">
        <f>IF(N4249="HKD",7.8,IF(N4249="CNY",7.30034,1))</f>
        <v>7.3003400000000003</v>
      </c>
      <c r="R4249" s="14">
        <f>+ROUND(O4249/Q4249,4)</f>
        <v>0.66800000000000004</v>
      </c>
      <c r="S4249" s="13">
        <f>ROUND(R4249*L4249,2)</f>
        <v>340.68</v>
      </c>
      <c r="T4249" s="14" t="s">
        <v>349</v>
      </c>
      <c r="U4249" t="s">
        <v>78</v>
      </c>
    </row>
    <row r="4250" spans="1:21" x14ac:dyDescent="0.2">
      <c r="A4250" t="s">
        <v>8343</v>
      </c>
      <c r="B4250" s="23">
        <v>45875</v>
      </c>
      <c r="C4250" s="23">
        <v>45847</v>
      </c>
      <c r="D4250" t="s">
        <v>149</v>
      </c>
      <c r="E4250" t="s">
        <v>150</v>
      </c>
      <c r="G4250" t="s">
        <v>8567</v>
      </c>
      <c r="H4250" t="s">
        <v>790</v>
      </c>
      <c r="I4250" t="s">
        <v>791</v>
      </c>
      <c r="J4250" s="10" t="str">
        <f>+LEFT(U4250,4)</f>
        <v>GLID</v>
      </c>
      <c r="K4250" t="s">
        <v>10</v>
      </c>
      <c r="L4250" s="52">
        <v>900</v>
      </c>
      <c r="M4250" t="s">
        <v>1472</v>
      </c>
      <c r="N4250" t="s">
        <v>11</v>
      </c>
      <c r="O4250" s="78">
        <v>5.1580000000000004</v>
      </c>
      <c r="P4250" s="11">
        <f>ROUND(O4250*L4250,2)</f>
        <v>4642.2</v>
      </c>
      <c r="Q4250" s="12">
        <f>IF(N4250="HKD",7.8,IF(N4250="CNY",7.30034,1))</f>
        <v>7.3003400000000003</v>
      </c>
      <c r="R4250" s="14">
        <f>+ROUND(O4250/Q4250,4)</f>
        <v>0.70650000000000002</v>
      </c>
      <c r="S4250" s="13">
        <f>ROUND(R4250*L4250,2)</f>
        <v>635.85</v>
      </c>
      <c r="T4250" s="14" t="s">
        <v>349</v>
      </c>
      <c r="U4250" t="s">
        <v>78</v>
      </c>
    </row>
    <row r="4251" spans="1:21" x14ac:dyDescent="0.2">
      <c r="A4251" t="s">
        <v>8379</v>
      </c>
      <c r="B4251" s="23">
        <v>45875</v>
      </c>
      <c r="C4251" s="23">
        <v>45803</v>
      </c>
      <c r="D4251" t="s">
        <v>149</v>
      </c>
      <c r="E4251" t="s">
        <v>150</v>
      </c>
      <c r="G4251" t="s">
        <v>8640</v>
      </c>
      <c r="H4251" t="s">
        <v>345</v>
      </c>
      <c r="I4251" t="s">
        <v>346</v>
      </c>
      <c r="J4251" s="10" t="str">
        <f>+LEFT(U4251,4)</f>
        <v>SKU-</v>
      </c>
      <c r="K4251" t="s">
        <v>98</v>
      </c>
      <c r="L4251" s="52">
        <v>1100</v>
      </c>
      <c r="M4251" t="s">
        <v>1472</v>
      </c>
      <c r="N4251" t="s">
        <v>11</v>
      </c>
      <c r="O4251" s="78">
        <v>6.8368000000000002</v>
      </c>
      <c r="P4251" s="11">
        <f>ROUND(O4251*L4251,2)</f>
        <v>7520.48</v>
      </c>
      <c r="Q4251" s="12">
        <f>IF(N4251="HKD",7.8,IF(N4251="CNY",7.30034,1))</f>
        <v>7.3003400000000003</v>
      </c>
      <c r="R4251" s="14">
        <f>+ROUND(O4251/Q4251,4)</f>
        <v>0.9365</v>
      </c>
      <c r="S4251" s="13">
        <f>ROUND(R4251*L4251,2)</f>
        <v>1030.1500000000001</v>
      </c>
      <c r="T4251" s="14" t="s">
        <v>349</v>
      </c>
      <c r="U4251" t="s">
        <v>2</v>
      </c>
    </row>
    <row r="4252" spans="1:21" x14ac:dyDescent="0.2">
      <c r="A4252" t="s">
        <v>8380</v>
      </c>
      <c r="B4252" s="23">
        <v>45875</v>
      </c>
      <c r="C4252" s="23">
        <v>45803</v>
      </c>
      <c r="D4252" t="s">
        <v>149</v>
      </c>
      <c r="E4252" t="s">
        <v>150</v>
      </c>
      <c r="G4252" t="s">
        <v>8642</v>
      </c>
      <c r="H4252" t="s">
        <v>345</v>
      </c>
      <c r="I4252" t="s">
        <v>346</v>
      </c>
      <c r="J4252" s="10" t="str">
        <f>+LEFT(U4252,4)</f>
        <v>SKU-</v>
      </c>
      <c r="K4252" t="s">
        <v>98</v>
      </c>
      <c r="L4252" s="52">
        <v>1780</v>
      </c>
      <c r="M4252" t="s">
        <v>1472</v>
      </c>
      <c r="N4252" t="s">
        <v>11</v>
      </c>
      <c r="O4252" s="78">
        <v>6.8368000000000002</v>
      </c>
      <c r="P4252" s="11">
        <f>ROUND(O4252*L4252,2)</f>
        <v>12169.5</v>
      </c>
      <c r="Q4252" s="12">
        <f>IF(N4252="HKD",7.8,IF(N4252="CNY",7.30034,1))</f>
        <v>7.3003400000000003</v>
      </c>
      <c r="R4252" s="14">
        <f>+ROUND(O4252/Q4252,4)</f>
        <v>0.9365</v>
      </c>
      <c r="S4252" s="13">
        <f>ROUND(R4252*L4252,2)</f>
        <v>1666.97</v>
      </c>
      <c r="T4252" s="14" t="s">
        <v>349</v>
      </c>
      <c r="U4252" t="s">
        <v>2</v>
      </c>
    </row>
    <row r="4253" spans="1:21" x14ac:dyDescent="0.2">
      <c r="A4253" t="s">
        <v>7968</v>
      </c>
      <c r="B4253" s="23">
        <v>45876</v>
      </c>
      <c r="C4253" s="23">
        <v>45855</v>
      </c>
      <c r="D4253" t="s">
        <v>806</v>
      </c>
      <c r="E4253" t="s">
        <v>807</v>
      </c>
      <c r="G4253" t="s">
        <v>8491</v>
      </c>
      <c r="H4253" t="s">
        <v>1567</v>
      </c>
      <c r="I4253" t="s">
        <v>1568</v>
      </c>
      <c r="J4253" s="10" t="str">
        <f>+LEFT(U4253,4)</f>
        <v>BAG-</v>
      </c>
      <c r="K4253" t="s">
        <v>10</v>
      </c>
      <c r="L4253" s="52">
        <v>5000</v>
      </c>
      <c r="M4253" t="s">
        <v>1472</v>
      </c>
      <c r="N4253" t="s">
        <v>11</v>
      </c>
      <c r="O4253" s="78">
        <v>0.06</v>
      </c>
      <c r="P4253" s="11">
        <f>ROUND(O4253*L4253,2)</f>
        <v>300</v>
      </c>
      <c r="Q4253" s="12">
        <f>IF(N4253="HKD",7.8,IF(N4253="CNY",7.30034,1))</f>
        <v>7.3003400000000003</v>
      </c>
      <c r="R4253" s="14">
        <f>+ROUND(O4253/Q4253,4)</f>
        <v>8.2000000000000007E-3</v>
      </c>
      <c r="S4253" s="13">
        <f>ROUND(R4253*L4253,2)</f>
        <v>41</v>
      </c>
      <c r="T4253" s="14" t="s">
        <v>349</v>
      </c>
      <c r="U4253" t="s">
        <v>810</v>
      </c>
    </row>
    <row r="4254" spans="1:21" x14ac:dyDescent="0.2">
      <c r="A4254" t="s">
        <v>7972</v>
      </c>
      <c r="B4254" s="23">
        <v>45876</v>
      </c>
      <c r="C4254" s="23">
        <v>45853</v>
      </c>
      <c r="D4254" t="s">
        <v>143</v>
      </c>
      <c r="E4254" t="s">
        <v>144</v>
      </c>
      <c r="G4254" t="s">
        <v>8493</v>
      </c>
      <c r="H4254" t="s">
        <v>939</v>
      </c>
      <c r="I4254" t="s">
        <v>940</v>
      </c>
      <c r="J4254" s="10" t="str">
        <f>+LEFT(U4254,4)</f>
        <v>WHR-</v>
      </c>
      <c r="K4254" t="s">
        <v>10</v>
      </c>
      <c r="L4254" s="52">
        <v>11000</v>
      </c>
      <c r="M4254" t="s">
        <v>1472</v>
      </c>
      <c r="N4254" t="s">
        <v>11</v>
      </c>
      <c r="O4254" s="78">
        <v>6.2E-2</v>
      </c>
      <c r="P4254" s="11">
        <f>ROUND(O4254*L4254,2)</f>
        <v>682</v>
      </c>
      <c r="Q4254" s="12">
        <f>IF(N4254="HKD",7.8,IF(N4254="CNY",7.30034,1))</f>
        <v>7.3003400000000003</v>
      </c>
      <c r="R4254" s="14">
        <f>+ROUND(O4254/Q4254,4)</f>
        <v>8.5000000000000006E-3</v>
      </c>
      <c r="S4254" s="13">
        <f>ROUND(R4254*L4254,2)</f>
        <v>93.5</v>
      </c>
      <c r="T4254" s="14" t="s">
        <v>349</v>
      </c>
      <c r="U4254" t="s">
        <v>248</v>
      </c>
    </row>
    <row r="4255" spans="1:21" x14ac:dyDescent="0.2">
      <c r="A4255" t="s">
        <v>7986</v>
      </c>
      <c r="B4255" s="23">
        <v>45876</v>
      </c>
      <c r="C4255" s="23">
        <v>45855</v>
      </c>
      <c r="D4255" t="s">
        <v>806</v>
      </c>
      <c r="E4255" t="s">
        <v>807</v>
      </c>
      <c r="G4255" t="s">
        <v>8491</v>
      </c>
      <c r="H4255" t="s">
        <v>821</v>
      </c>
      <c r="I4255" t="s">
        <v>822</v>
      </c>
      <c r="J4255" s="10" t="str">
        <f>+LEFT(U4255,4)</f>
        <v>BAG-</v>
      </c>
      <c r="K4255" t="s">
        <v>10</v>
      </c>
      <c r="L4255" s="52">
        <v>11000</v>
      </c>
      <c r="M4255" t="s">
        <v>1472</v>
      </c>
      <c r="N4255" t="s">
        <v>11</v>
      </c>
      <c r="O4255" s="78">
        <v>0.08</v>
      </c>
      <c r="P4255" s="11">
        <f>ROUND(O4255*L4255,2)</f>
        <v>880</v>
      </c>
      <c r="Q4255" s="12">
        <f>IF(N4255="HKD",7.8,IF(N4255="CNY",7.30034,1))</f>
        <v>7.3003400000000003</v>
      </c>
      <c r="R4255" s="14">
        <f>+ROUND(O4255/Q4255,4)</f>
        <v>1.0999999999999999E-2</v>
      </c>
      <c r="S4255" s="13">
        <f>ROUND(R4255*L4255,2)</f>
        <v>121</v>
      </c>
      <c r="T4255" s="14" t="s">
        <v>349</v>
      </c>
      <c r="U4255" t="s">
        <v>810</v>
      </c>
    </row>
    <row r="4256" spans="1:21" x14ac:dyDescent="0.2">
      <c r="A4256" t="s">
        <v>7987</v>
      </c>
      <c r="B4256" s="23">
        <v>45876</v>
      </c>
      <c r="C4256" s="23">
        <v>45855</v>
      </c>
      <c r="D4256" t="s">
        <v>806</v>
      </c>
      <c r="E4256" t="s">
        <v>807</v>
      </c>
      <c r="G4256" t="s">
        <v>8491</v>
      </c>
      <c r="H4256" t="s">
        <v>817</v>
      </c>
      <c r="I4256" t="s">
        <v>818</v>
      </c>
      <c r="J4256" s="10" t="str">
        <f>+LEFT(U4256,4)</f>
        <v>BAG-</v>
      </c>
      <c r="K4256" t="s">
        <v>10</v>
      </c>
      <c r="L4256" s="52">
        <v>13000</v>
      </c>
      <c r="M4256" t="s">
        <v>1472</v>
      </c>
      <c r="N4256" t="s">
        <v>11</v>
      </c>
      <c r="O4256" s="78">
        <v>8.5000000000000006E-2</v>
      </c>
      <c r="P4256" s="11">
        <f>ROUND(O4256*L4256,2)</f>
        <v>1105</v>
      </c>
      <c r="Q4256" s="12">
        <f>IF(N4256="HKD",7.8,IF(N4256="CNY",7.30034,1))</f>
        <v>7.3003400000000003</v>
      </c>
      <c r="R4256" s="14">
        <f>+ROUND(O4256/Q4256,4)</f>
        <v>1.1599999999999999E-2</v>
      </c>
      <c r="S4256" s="13">
        <f>ROUND(R4256*L4256,2)</f>
        <v>150.80000000000001</v>
      </c>
      <c r="T4256" s="14" t="s">
        <v>349</v>
      </c>
      <c r="U4256" t="s">
        <v>810</v>
      </c>
    </row>
    <row r="4257" spans="1:21" x14ac:dyDescent="0.2">
      <c r="A4257" t="s">
        <v>7997</v>
      </c>
      <c r="B4257" s="23">
        <v>45876</v>
      </c>
      <c r="C4257" s="23">
        <v>45855</v>
      </c>
      <c r="D4257" t="s">
        <v>806</v>
      </c>
      <c r="E4257" t="s">
        <v>807</v>
      </c>
      <c r="G4257" t="s">
        <v>8502</v>
      </c>
      <c r="H4257" t="s">
        <v>3213</v>
      </c>
      <c r="I4257" t="s">
        <v>3420</v>
      </c>
      <c r="J4257" s="10" t="str">
        <f>+LEFT(U4257,4)</f>
        <v>BAG-</v>
      </c>
      <c r="K4257" t="s">
        <v>10</v>
      </c>
      <c r="L4257" s="52">
        <v>7774</v>
      </c>
      <c r="M4257" t="s">
        <v>1472</v>
      </c>
      <c r="N4257" t="s">
        <v>11</v>
      </c>
      <c r="O4257" s="78">
        <v>0.1</v>
      </c>
      <c r="P4257" s="11">
        <f>ROUND(O4257*L4257,2)</f>
        <v>777.4</v>
      </c>
      <c r="Q4257" s="12">
        <f>IF(N4257="HKD",7.8,IF(N4257="CNY",7.30034,1))</f>
        <v>7.3003400000000003</v>
      </c>
      <c r="R4257" s="14">
        <f>+ROUND(O4257/Q4257,4)</f>
        <v>1.37E-2</v>
      </c>
      <c r="S4257" s="13">
        <f>ROUND(R4257*L4257,2)</f>
        <v>106.5</v>
      </c>
      <c r="T4257" s="14" t="s">
        <v>349</v>
      </c>
      <c r="U4257" t="s">
        <v>810</v>
      </c>
    </row>
    <row r="4258" spans="1:21" x14ac:dyDescent="0.2">
      <c r="A4258" t="s">
        <v>8002</v>
      </c>
      <c r="B4258" s="23">
        <v>45876</v>
      </c>
      <c r="C4258" s="23">
        <v>45855</v>
      </c>
      <c r="D4258" t="s">
        <v>806</v>
      </c>
      <c r="E4258" t="s">
        <v>807</v>
      </c>
      <c r="G4258" t="s">
        <v>8491</v>
      </c>
      <c r="H4258" t="s">
        <v>3192</v>
      </c>
      <c r="I4258" t="s">
        <v>3399</v>
      </c>
      <c r="J4258" s="10" t="str">
        <f>+LEFT(U4258,4)</f>
        <v>BAG-</v>
      </c>
      <c r="K4258" t="s">
        <v>10</v>
      </c>
      <c r="L4258" s="52">
        <v>10000</v>
      </c>
      <c r="M4258" t="s">
        <v>1472</v>
      </c>
      <c r="N4258" t="s">
        <v>11</v>
      </c>
      <c r="O4258" s="78">
        <v>0.115</v>
      </c>
      <c r="P4258" s="11">
        <f>ROUND(O4258*L4258,2)</f>
        <v>1150</v>
      </c>
      <c r="Q4258" s="12">
        <f>IF(N4258="HKD",7.8,IF(N4258="CNY",7.30034,1))</f>
        <v>7.3003400000000003</v>
      </c>
      <c r="R4258" s="14">
        <f>+ROUND(O4258/Q4258,4)</f>
        <v>1.5800000000000002E-2</v>
      </c>
      <c r="S4258" s="13">
        <f>ROUND(R4258*L4258,2)</f>
        <v>158</v>
      </c>
      <c r="T4258" s="14" t="s">
        <v>349</v>
      </c>
      <c r="U4258" t="s">
        <v>810</v>
      </c>
    </row>
    <row r="4259" spans="1:21" x14ac:dyDescent="0.2">
      <c r="A4259" t="s">
        <v>8008</v>
      </c>
      <c r="B4259" s="23">
        <v>45876</v>
      </c>
      <c r="C4259" s="23">
        <v>45855</v>
      </c>
      <c r="D4259" t="s">
        <v>806</v>
      </c>
      <c r="E4259" t="s">
        <v>807</v>
      </c>
      <c r="G4259" t="s">
        <v>8491</v>
      </c>
      <c r="H4259" t="s">
        <v>3251</v>
      </c>
      <c r="I4259" t="s">
        <v>3458</v>
      </c>
      <c r="J4259" s="10" t="str">
        <f>+LEFT(U4259,4)</f>
        <v>BAG-</v>
      </c>
      <c r="K4259" t="s">
        <v>10</v>
      </c>
      <c r="L4259" s="52">
        <v>10000</v>
      </c>
      <c r="M4259" t="s">
        <v>1472</v>
      </c>
      <c r="N4259" t="s">
        <v>11</v>
      </c>
      <c r="O4259" s="78">
        <v>0.13</v>
      </c>
      <c r="P4259" s="11">
        <f>ROUND(O4259*L4259,2)</f>
        <v>1300</v>
      </c>
      <c r="Q4259" s="12">
        <f>IF(N4259="HKD",7.8,IF(N4259="CNY",7.30034,1))</f>
        <v>7.3003400000000003</v>
      </c>
      <c r="R4259" s="14">
        <f>+ROUND(O4259/Q4259,4)</f>
        <v>1.78E-2</v>
      </c>
      <c r="S4259" s="13">
        <f>ROUND(R4259*L4259,2)</f>
        <v>178</v>
      </c>
      <c r="T4259" s="14" t="s">
        <v>349</v>
      </c>
      <c r="U4259" t="s">
        <v>810</v>
      </c>
    </row>
    <row r="4260" spans="1:21" x14ac:dyDescent="0.2">
      <c r="A4260" t="s">
        <v>8011</v>
      </c>
      <c r="B4260" s="23">
        <v>45876</v>
      </c>
      <c r="C4260" s="23">
        <v>45855</v>
      </c>
      <c r="D4260" t="s">
        <v>806</v>
      </c>
      <c r="E4260" t="s">
        <v>807</v>
      </c>
      <c r="G4260" t="s">
        <v>8502</v>
      </c>
      <c r="H4260" t="s">
        <v>3214</v>
      </c>
      <c r="I4260" t="s">
        <v>3421</v>
      </c>
      <c r="J4260" s="10" t="str">
        <f>+LEFT(U4260,4)</f>
        <v>BAG-</v>
      </c>
      <c r="K4260" t="s">
        <v>10</v>
      </c>
      <c r="L4260" s="52">
        <v>15000</v>
      </c>
      <c r="M4260" t="s">
        <v>1472</v>
      </c>
      <c r="N4260" t="s">
        <v>11</v>
      </c>
      <c r="O4260" s="78">
        <v>0.13</v>
      </c>
      <c r="P4260" s="11">
        <f>ROUND(O4260*L4260,2)</f>
        <v>1950</v>
      </c>
      <c r="Q4260" s="12">
        <f>IF(N4260="HKD",7.8,IF(N4260="CNY",7.30034,1))</f>
        <v>7.3003400000000003</v>
      </c>
      <c r="R4260" s="14">
        <f>+ROUND(O4260/Q4260,4)</f>
        <v>1.78E-2</v>
      </c>
      <c r="S4260" s="13">
        <f>ROUND(R4260*L4260,2)</f>
        <v>267</v>
      </c>
      <c r="T4260" s="14" t="s">
        <v>349</v>
      </c>
      <c r="U4260" t="s">
        <v>810</v>
      </c>
    </row>
    <row r="4261" spans="1:21" x14ac:dyDescent="0.2">
      <c r="A4261" t="s">
        <v>8018</v>
      </c>
      <c r="B4261" s="23">
        <v>45876</v>
      </c>
      <c r="C4261" s="23">
        <v>45855</v>
      </c>
      <c r="D4261" t="s">
        <v>806</v>
      </c>
      <c r="E4261" t="s">
        <v>807</v>
      </c>
      <c r="G4261" t="s">
        <v>8502</v>
      </c>
      <c r="H4261" t="s">
        <v>3215</v>
      </c>
      <c r="I4261" t="s">
        <v>3422</v>
      </c>
      <c r="J4261" s="10" t="str">
        <f>+LEFT(U4261,4)</f>
        <v>BAG-</v>
      </c>
      <c r="K4261" t="s">
        <v>10</v>
      </c>
      <c r="L4261" s="52">
        <v>10000</v>
      </c>
      <c r="M4261" t="s">
        <v>1472</v>
      </c>
      <c r="N4261" t="s">
        <v>11</v>
      </c>
      <c r="O4261" s="78">
        <v>0.14000000000000001</v>
      </c>
      <c r="P4261" s="11">
        <f>ROUND(O4261*L4261,2)</f>
        <v>1400</v>
      </c>
      <c r="Q4261" s="12">
        <f>IF(N4261="HKD",7.8,IF(N4261="CNY",7.30034,1))</f>
        <v>7.3003400000000003</v>
      </c>
      <c r="R4261" s="14">
        <f>+ROUND(O4261/Q4261,4)</f>
        <v>1.9199999999999998E-2</v>
      </c>
      <c r="S4261" s="13">
        <f>ROUND(R4261*L4261,2)</f>
        <v>192</v>
      </c>
      <c r="T4261" s="14" t="s">
        <v>349</v>
      </c>
      <c r="U4261" t="s">
        <v>810</v>
      </c>
    </row>
    <row r="4262" spans="1:21" x14ac:dyDescent="0.2">
      <c r="A4262" t="s">
        <v>8023</v>
      </c>
      <c r="B4262" s="23">
        <v>45876</v>
      </c>
      <c r="C4262" s="23">
        <v>45855</v>
      </c>
      <c r="D4262" t="s">
        <v>806</v>
      </c>
      <c r="E4262" t="s">
        <v>807</v>
      </c>
      <c r="G4262" t="s">
        <v>8491</v>
      </c>
      <c r="H4262" t="s">
        <v>1601</v>
      </c>
      <c r="I4262" t="s">
        <v>1602</v>
      </c>
      <c r="J4262" s="10" t="str">
        <f>+LEFT(U4262,4)</f>
        <v>BAG-</v>
      </c>
      <c r="K4262" t="s">
        <v>10</v>
      </c>
      <c r="L4262" s="52">
        <v>10000</v>
      </c>
      <c r="M4262" t="s">
        <v>1472</v>
      </c>
      <c r="N4262" t="s">
        <v>11</v>
      </c>
      <c r="O4262" s="78">
        <v>0.158</v>
      </c>
      <c r="P4262" s="11">
        <f>ROUND(O4262*L4262,2)</f>
        <v>1580</v>
      </c>
      <c r="Q4262" s="12">
        <f>IF(N4262="HKD",7.8,IF(N4262="CNY",7.30034,1))</f>
        <v>7.3003400000000003</v>
      </c>
      <c r="R4262" s="14">
        <f>+ROUND(O4262/Q4262,4)</f>
        <v>2.1600000000000001E-2</v>
      </c>
      <c r="S4262" s="13">
        <f>ROUND(R4262*L4262,2)</f>
        <v>216</v>
      </c>
      <c r="T4262" s="14" t="s">
        <v>349</v>
      </c>
      <c r="U4262" t="s">
        <v>810</v>
      </c>
    </row>
    <row r="4263" spans="1:21" x14ac:dyDescent="0.2">
      <c r="A4263" t="s">
        <v>8038</v>
      </c>
      <c r="B4263" s="23">
        <v>45876</v>
      </c>
      <c r="C4263" s="23">
        <v>45855</v>
      </c>
      <c r="D4263" t="s">
        <v>806</v>
      </c>
      <c r="E4263" t="s">
        <v>807</v>
      </c>
      <c r="G4263" t="s">
        <v>8502</v>
      </c>
      <c r="H4263" t="s">
        <v>3540</v>
      </c>
      <c r="I4263" t="s">
        <v>3541</v>
      </c>
      <c r="J4263" s="10" t="str">
        <f>+LEFT(U4263,4)</f>
        <v>BAG-</v>
      </c>
      <c r="K4263" t="s">
        <v>10</v>
      </c>
      <c r="L4263" s="52">
        <v>4650</v>
      </c>
      <c r="M4263" t="s">
        <v>1472</v>
      </c>
      <c r="N4263" t="s">
        <v>11</v>
      </c>
      <c r="O4263" s="78">
        <v>0.2</v>
      </c>
      <c r="P4263" s="11">
        <f>ROUND(O4263*L4263,2)</f>
        <v>930</v>
      </c>
      <c r="Q4263" s="12">
        <f>IF(N4263="HKD",7.8,IF(N4263="CNY",7.30034,1))</f>
        <v>7.3003400000000003</v>
      </c>
      <c r="R4263" s="14">
        <f>+ROUND(O4263/Q4263,4)</f>
        <v>2.7400000000000001E-2</v>
      </c>
      <c r="S4263" s="13">
        <f>ROUND(R4263*L4263,2)</f>
        <v>127.41</v>
      </c>
      <c r="T4263" s="14" t="s">
        <v>349</v>
      </c>
      <c r="U4263" t="s">
        <v>810</v>
      </c>
    </row>
    <row r="4264" spans="1:21" x14ac:dyDescent="0.2">
      <c r="A4264" t="s">
        <v>8100</v>
      </c>
      <c r="B4264" s="23">
        <v>45876</v>
      </c>
      <c r="C4264" s="23">
        <v>45863</v>
      </c>
      <c r="D4264" t="s">
        <v>121</v>
      </c>
      <c r="E4264" t="s">
        <v>122</v>
      </c>
      <c r="G4264" t="s">
        <v>8533</v>
      </c>
      <c r="H4264" t="s">
        <v>1546</v>
      </c>
      <c r="I4264" t="s">
        <v>1547</v>
      </c>
      <c r="J4264" s="10" t="s">
        <v>1525</v>
      </c>
      <c r="K4264" t="s">
        <v>10</v>
      </c>
      <c r="L4264" s="52">
        <v>1900</v>
      </c>
      <c r="M4264" t="s">
        <v>1472</v>
      </c>
      <c r="N4264" t="s">
        <v>11</v>
      </c>
      <c r="O4264" s="78">
        <v>0.8</v>
      </c>
      <c r="P4264" s="11">
        <f>ROUND(O4264*L4264,2)</f>
        <v>1520</v>
      </c>
      <c r="Q4264" s="12">
        <f>IF(N4264="HKD",7.8,IF(N4264="CNY",7.30034,1))</f>
        <v>7.3003400000000003</v>
      </c>
      <c r="R4264" s="14">
        <f>+ROUND(O4264/Q4264,4)</f>
        <v>0.1096</v>
      </c>
      <c r="S4264" s="13">
        <f>ROUND(R4264*L4264,2)</f>
        <v>208.24</v>
      </c>
      <c r="T4264" s="14" t="s">
        <v>349</v>
      </c>
      <c r="U4264" t="s">
        <v>36</v>
      </c>
    </row>
    <row r="4265" spans="1:21" x14ac:dyDescent="0.2">
      <c r="A4265" t="s">
        <v>8101</v>
      </c>
      <c r="B4265" s="23">
        <v>45876</v>
      </c>
      <c r="C4265" s="23">
        <v>45863</v>
      </c>
      <c r="D4265" t="s">
        <v>121</v>
      </c>
      <c r="E4265" t="s">
        <v>122</v>
      </c>
      <c r="G4265" t="s">
        <v>8533</v>
      </c>
      <c r="H4265" t="s">
        <v>1548</v>
      </c>
      <c r="I4265" t="s">
        <v>1531</v>
      </c>
      <c r="J4265" s="10" t="s">
        <v>1525</v>
      </c>
      <c r="K4265" t="s">
        <v>10</v>
      </c>
      <c r="L4265" s="52">
        <v>2000</v>
      </c>
      <c r="M4265" t="s">
        <v>1472</v>
      </c>
      <c r="N4265" t="s">
        <v>11</v>
      </c>
      <c r="O4265" s="78">
        <v>0.8</v>
      </c>
      <c r="P4265" s="11">
        <f>ROUND(O4265*L4265,2)</f>
        <v>1600</v>
      </c>
      <c r="Q4265" s="12">
        <f>IF(N4265="HKD",7.8,IF(N4265="CNY",7.30034,1))</f>
        <v>7.3003400000000003</v>
      </c>
      <c r="R4265" s="14">
        <f>+ROUND(O4265/Q4265,4)</f>
        <v>0.1096</v>
      </c>
      <c r="S4265" s="13">
        <f>ROUND(R4265*L4265,2)</f>
        <v>219.2</v>
      </c>
      <c r="T4265" s="14" t="s">
        <v>349</v>
      </c>
      <c r="U4265" t="s">
        <v>36</v>
      </c>
    </row>
    <row r="4266" spans="1:21" x14ac:dyDescent="0.2">
      <c r="A4266" t="s">
        <v>8102</v>
      </c>
      <c r="B4266" s="23">
        <v>45876</v>
      </c>
      <c r="C4266" s="23">
        <v>45856</v>
      </c>
      <c r="D4266" t="s">
        <v>121</v>
      </c>
      <c r="E4266" t="s">
        <v>122</v>
      </c>
      <c r="G4266" t="s">
        <v>8533</v>
      </c>
      <c r="H4266" t="s">
        <v>1546</v>
      </c>
      <c r="I4266" t="s">
        <v>1547</v>
      </c>
      <c r="J4266" s="10" t="s">
        <v>1525</v>
      </c>
      <c r="K4266" t="s">
        <v>10</v>
      </c>
      <c r="L4266" s="52">
        <v>2700</v>
      </c>
      <c r="M4266" t="s">
        <v>1472</v>
      </c>
      <c r="N4266" t="s">
        <v>11</v>
      </c>
      <c r="O4266" s="78">
        <v>0.8</v>
      </c>
      <c r="P4266" s="11">
        <f>ROUND(O4266*L4266,2)</f>
        <v>2160</v>
      </c>
      <c r="Q4266" s="12">
        <f>IF(N4266="HKD",7.8,IF(N4266="CNY",7.30034,1))</f>
        <v>7.3003400000000003</v>
      </c>
      <c r="R4266" s="14">
        <f>+ROUND(O4266/Q4266,4)</f>
        <v>0.1096</v>
      </c>
      <c r="S4266" s="13">
        <f>ROUND(R4266*L4266,2)</f>
        <v>295.92</v>
      </c>
      <c r="T4266" s="14" t="s">
        <v>349</v>
      </c>
      <c r="U4266" t="s">
        <v>36</v>
      </c>
    </row>
    <row r="4267" spans="1:21" x14ac:dyDescent="0.2">
      <c r="A4267" t="s">
        <v>8178</v>
      </c>
      <c r="B4267" s="23">
        <v>45876</v>
      </c>
      <c r="C4267" s="23">
        <v>45874</v>
      </c>
      <c r="D4267" t="s">
        <v>5</v>
      </c>
      <c r="E4267" t="s">
        <v>6</v>
      </c>
      <c r="G4267" t="s">
        <v>8559</v>
      </c>
      <c r="H4267" t="s">
        <v>7800</v>
      </c>
      <c r="I4267" t="s">
        <v>7801</v>
      </c>
      <c r="J4267" s="10" t="str">
        <f>+LEFT(U4267,4)</f>
        <v>BOX-</v>
      </c>
      <c r="K4267" t="s">
        <v>10</v>
      </c>
      <c r="L4267" s="52">
        <v>1010</v>
      </c>
      <c r="M4267" t="s">
        <v>1472</v>
      </c>
      <c r="N4267" t="s">
        <v>11</v>
      </c>
      <c r="O4267" s="78">
        <v>2.71</v>
      </c>
      <c r="P4267" s="11">
        <f>ROUND(O4267*L4267,2)</f>
        <v>2737.1</v>
      </c>
      <c r="Q4267" s="12">
        <f>IF(N4267="HKD",7.8,IF(N4267="CNY",7.30034,1))</f>
        <v>7.3003400000000003</v>
      </c>
      <c r="R4267" s="14">
        <f>+ROUND(O4267/Q4267,4)</f>
        <v>0.37119999999999997</v>
      </c>
      <c r="S4267" s="13">
        <f>ROUND(R4267*L4267,2)</f>
        <v>374.91</v>
      </c>
      <c r="T4267" s="14" t="s">
        <v>349</v>
      </c>
      <c r="U4267" t="s">
        <v>1</v>
      </c>
    </row>
    <row r="4268" spans="1:21" x14ac:dyDescent="0.2">
      <c r="A4268" t="s">
        <v>8346</v>
      </c>
      <c r="B4268" s="23">
        <v>45876</v>
      </c>
      <c r="C4268" s="23">
        <v>45874</v>
      </c>
      <c r="D4268" t="s">
        <v>5</v>
      </c>
      <c r="E4268" t="s">
        <v>6</v>
      </c>
      <c r="G4268" t="s">
        <v>8559</v>
      </c>
      <c r="H4268" t="s">
        <v>7843</v>
      </c>
      <c r="I4268" t="s">
        <v>7844</v>
      </c>
      <c r="J4268" s="10" t="str">
        <f>+LEFT(U4268,4)</f>
        <v>BOX-</v>
      </c>
      <c r="K4268" t="s">
        <v>10</v>
      </c>
      <c r="L4268" s="52">
        <v>1010</v>
      </c>
      <c r="M4268" t="s">
        <v>1472</v>
      </c>
      <c r="N4268" t="s">
        <v>11</v>
      </c>
      <c r="O4268" s="78">
        <v>5.17</v>
      </c>
      <c r="P4268" s="11">
        <f>ROUND(O4268*L4268,2)</f>
        <v>5221.7</v>
      </c>
      <c r="Q4268" s="12">
        <f>IF(N4268="HKD",7.8,IF(N4268="CNY",7.30034,1))</f>
        <v>7.3003400000000003</v>
      </c>
      <c r="R4268" s="14">
        <f>+ROUND(O4268/Q4268,4)</f>
        <v>0.70820000000000005</v>
      </c>
      <c r="S4268" s="13">
        <f>ROUND(R4268*L4268,2)</f>
        <v>715.28</v>
      </c>
      <c r="T4268" s="14" t="s">
        <v>349</v>
      </c>
      <c r="U4268" t="s">
        <v>1</v>
      </c>
    </row>
    <row r="4269" spans="1:21" x14ac:dyDescent="0.2">
      <c r="A4269" t="s">
        <v>8347</v>
      </c>
      <c r="B4269" s="23">
        <v>45876</v>
      </c>
      <c r="C4269" s="23">
        <v>45874</v>
      </c>
      <c r="D4269" t="s">
        <v>5</v>
      </c>
      <c r="E4269" t="s">
        <v>6</v>
      </c>
      <c r="G4269" t="s">
        <v>8559</v>
      </c>
      <c r="H4269" t="s">
        <v>7843</v>
      </c>
      <c r="I4269" t="s">
        <v>7844</v>
      </c>
      <c r="J4269" s="10" t="str">
        <f>+LEFT(U4269,4)</f>
        <v>BOX-</v>
      </c>
      <c r="K4269" t="s">
        <v>10</v>
      </c>
      <c r="L4269" s="52">
        <v>1510</v>
      </c>
      <c r="M4269" t="s">
        <v>1472</v>
      </c>
      <c r="N4269" t="s">
        <v>11</v>
      </c>
      <c r="O4269" s="78">
        <v>5.17</v>
      </c>
      <c r="P4269" s="11">
        <f>ROUND(O4269*L4269,2)</f>
        <v>7806.7</v>
      </c>
      <c r="Q4269" s="12">
        <f>IF(N4269="HKD",7.8,IF(N4269="CNY",7.30034,1))</f>
        <v>7.3003400000000003</v>
      </c>
      <c r="R4269" s="14">
        <f>+ROUND(O4269/Q4269,4)</f>
        <v>0.70820000000000005</v>
      </c>
      <c r="S4269" s="13">
        <f>ROUND(R4269*L4269,2)</f>
        <v>1069.3800000000001</v>
      </c>
      <c r="T4269" s="14" t="s">
        <v>349</v>
      </c>
      <c r="U4269" t="s">
        <v>1</v>
      </c>
    </row>
    <row r="4270" spans="1:21" x14ac:dyDescent="0.2">
      <c r="A4270" t="s">
        <v>8404</v>
      </c>
      <c r="B4270" s="23">
        <v>45876</v>
      </c>
      <c r="C4270" s="23">
        <v>45827</v>
      </c>
      <c r="D4270" t="s">
        <v>2255</v>
      </c>
      <c r="E4270" t="s">
        <v>2256</v>
      </c>
      <c r="G4270" t="s">
        <v>8652</v>
      </c>
      <c r="H4270" t="s">
        <v>3145</v>
      </c>
      <c r="I4270" t="s">
        <v>3355</v>
      </c>
      <c r="J4270" s="10" t="str">
        <f>+LEFT(U4270,4)</f>
        <v>HDL-</v>
      </c>
      <c r="K4270" t="s">
        <v>10</v>
      </c>
      <c r="L4270" s="52">
        <v>500</v>
      </c>
      <c r="M4270" t="s">
        <v>1472</v>
      </c>
      <c r="N4270" t="s">
        <v>11</v>
      </c>
      <c r="O4270" s="78">
        <v>7.8714000000000004</v>
      </c>
      <c r="P4270" s="11">
        <f>ROUND(O4270*L4270,2)</f>
        <v>3935.7</v>
      </c>
      <c r="Q4270" s="12">
        <f>IF(N4270="HKD",7.8,IF(N4270="CNY",7.30034,1))</f>
        <v>7.3003400000000003</v>
      </c>
      <c r="R4270" s="14">
        <f>+ROUND(O4270/Q4270,4)</f>
        <v>1.0782</v>
      </c>
      <c r="S4270" s="13">
        <f>ROUND(R4270*L4270,2)</f>
        <v>539.1</v>
      </c>
      <c r="T4270" s="14" t="s">
        <v>349</v>
      </c>
      <c r="U4270" t="s">
        <v>228</v>
      </c>
    </row>
    <row r="4271" spans="1:21" x14ac:dyDescent="0.2">
      <c r="A4271" t="s">
        <v>8406</v>
      </c>
      <c r="B4271" s="23">
        <v>45876</v>
      </c>
      <c r="C4271" s="23">
        <v>45827</v>
      </c>
      <c r="D4271" t="s">
        <v>2255</v>
      </c>
      <c r="E4271" t="s">
        <v>2256</v>
      </c>
      <c r="G4271" t="s">
        <v>8652</v>
      </c>
      <c r="H4271" t="s">
        <v>3148</v>
      </c>
      <c r="I4271" t="s">
        <v>3358</v>
      </c>
      <c r="J4271" s="10" t="str">
        <f>+LEFT(U4271,4)</f>
        <v>HDL-</v>
      </c>
      <c r="K4271" t="s">
        <v>10</v>
      </c>
      <c r="L4271" s="52">
        <v>540</v>
      </c>
      <c r="M4271" t="s">
        <v>1472</v>
      </c>
      <c r="N4271" t="s">
        <v>11</v>
      </c>
      <c r="O4271" s="78">
        <v>7.8714000000000004</v>
      </c>
      <c r="P4271" s="11">
        <f>ROUND(O4271*L4271,2)</f>
        <v>4250.5600000000004</v>
      </c>
      <c r="Q4271" s="12">
        <f>IF(N4271="HKD",7.8,IF(N4271="CNY",7.30034,1))</f>
        <v>7.3003400000000003</v>
      </c>
      <c r="R4271" s="14">
        <f>+ROUND(O4271/Q4271,4)</f>
        <v>1.0782</v>
      </c>
      <c r="S4271" s="13">
        <f>ROUND(R4271*L4271,2)</f>
        <v>582.23</v>
      </c>
      <c r="T4271" s="14" t="s">
        <v>349</v>
      </c>
      <c r="U4271" t="s">
        <v>228</v>
      </c>
    </row>
    <row r="4272" spans="1:21" x14ac:dyDescent="0.2">
      <c r="A4272" t="s">
        <v>8407</v>
      </c>
      <c r="B4272" s="23">
        <v>45876</v>
      </c>
      <c r="C4272" s="23">
        <v>45827</v>
      </c>
      <c r="D4272" t="s">
        <v>2255</v>
      </c>
      <c r="E4272" t="s">
        <v>2256</v>
      </c>
      <c r="G4272" t="s">
        <v>8652</v>
      </c>
      <c r="H4272" t="s">
        <v>3149</v>
      </c>
      <c r="I4272" t="s">
        <v>3359</v>
      </c>
      <c r="J4272" s="10" t="str">
        <f>+LEFT(U4272,4)</f>
        <v>HDL-</v>
      </c>
      <c r="K4272" t="s">
        <v>10</v>
      </c>
      <c r="L4272" s="52">
        <v>800</v>
      </c>
      <c r="M4272" t="s">
        <v>1472</v>
      </c>
      <c r="N4272" t="s">
        <v>11</v>
      </c>
      <c r="O4272" s="78">
        <v>7.8714000000000004</v>
      </c>
      <c r="P4272" s="11">
        <f>ROUND(O4272*L4272,2)</f>
        <v>6297.12</v>
      </c>
      <c r="Q4272" s="12">
        <f>IF(N4272="HKD",7.8,IF(N4272="CNY",7.30034,1))</f>
        <v>7.3003400000000003</v>
      </c>
      <c r="R4272" s="14">
        <f>+ROUND(O4272/Q4272,4)</f>
        <v>1.0782</v>
      </c>
      <c r="S4272" s="13">
        <f>ROUND(R4272*L4272,2)</f>
        <v>862.56</v>
      </c>
      <c r="T4272" s="14" t="s">
        <v>349</v>
      </c>
      <c r="U4272" t="s">
        <v>228</v>
      </c>
    </row>
    <row r="4273" spans="1:21" x14ac:dyDescent="0.2">
      <c r="A4273" t="s">
        <v>8430</v>
      </c>
      <c r="B4273" s="23">
        <v>45876</v>
      </c>
      <c r="C4273" s="23">
        <v>45818</v>
      </c>
      <c r="D4273" t="s">
        <v>263</v>
      </c>
      <c r="E4273" t="s">
        <v>0</v>
      </c>
      <c r="G4273" t="s">
        <v>8664</v>
      </c>
      <c r="H4273" t="s">
        <v>989</v>
      </c>
      <c r="I4273" t="s">
        <v>990</v>
      </c>
      <c r="J4273" s="10" t="str">
        <f>+LEFT(U4273,4)</f>
        <v>HDL-</v>
      </c>
      <c r="K4273" t="s">
        <v>10</v>
      </c>
      <c r="L4273" s="52">
        <v>1820</v>
      </c>
      <c r="M4273" t="s">
        <v>1472</v>
      </c>
      <c r="N4273" t="s">
        <v>11</v>
      </c>
      <c r="O4273" s="78">
        <v>13.037000000000001</v>
      </c>
      <c r="P4273" s="11">
        <f>ROUND(O4273*L4273,2)</f>
        <v>23727.34</v>
      </c>
      <c r="Q4273" s="12">
        <f>IF(N4273="HKD",7.8,IF(N4273="CNY",7.30034,1))</f>
        <v>7.3003400000000003</v>
      </c>
      <c r="R4273" s="14">
        <f>+ROUND(O4273/Q4273,4)</f>
        <v>1.7858000000000001</v>
      </c>
      <c r="S4273" s="13">
        <f>ROUND(R4273*L4273,2)</f>
        <v>3250.16</v>
      </c>
      <c r="T4273" s="14" t="s">
        <v>349</v>
      </c>
      <c r="U4273" t="s">
        <v>228</v>
      </c>
    </row>
    <row r="4274" spans="1:21" x14ac:dyDescent="0.2">
      <c r="A4274" t="s">
        <v>8434</v>
      </c>
      <c r="B4274" s="23">
        <v>45876</v>
      </c>
      <c r="C4274" s="23">
        <v>45818</v>
      </c>
      <c r="D4274" t="s">
        <v>263</v>
      </c>
      <c r="E4274" t="s">
        <v>0</v>
      </c>
      <c r="G4274" t="s">
        <v>8664</v>
      </c>
      <c r="H4274" t="s">
        <v>993</v>
      </c>
      <c r="I4274" t="s">
        <v>994</v>
      </c>
      <c r="J4274" s="10" t="str">
        <f>+LEFT(U4274,4)</f>
        <v>HDL-</v>
      </c>
      <c r="K4274" t="s">
        <v>10</v>
      </c>
      <c r="L4274" s="52">
        <v>2730</v>
      </c>
      <c r="M4274" t="s">
        <v>1472</v>
      </c>
      <c r="N4274" t="s">
        <v>11</v>
      </c>
      <c r="O4274" s="78">
        <v>13.8674</v>
      </c>
      <c r="P4274" s="11">
        <f>ROUND(O4274*L4274,2)</f>
        <v>37858</v>
      </c>
      <c r="Q4274" s="12">
        <f>IF(N4274="HKD",7.8,IF(N4274="CNY",7.30034,1))</f>
        <v>7.3003400000000003</v>
      </c>
      <c r="R4274" s="14">
        <f>+ROUND(O4274/Q4274,4)</f>
        <v>1.8996</v>
      </c>
      <c r="S4274" s="13">
        <f>ROUND(R4274*L4274,2)</f>
        <v>5185.91</v>
      </c>
      <c r="T4274" s="14" t="s">
        <v>349</v>
      </c>
      <c r="U4274" t="s">
        <v>228</v>
      </c>
    </row>
    <row r="4275" spans="1:21" x14ac:dyDescent="0.2">
      <c r="A4275" t="s">
        <v>8437</v>
      </c>
      <c r="B4275" s="23">
        <v>45876</v>
      </c>
      <c r="C4275" s="23">
        <v>45818</v>
      </c>
      <c r="D4275" t="s">
        <v>263</v>
      </c>
      <c r="E4275" t="s">
        <v>0</v>
      </c>
      <c r="G4275" t="s">
        <v>8664</v>
      </c>
      <c r="H4275" t="s">
        <v>7891</v>
      </c>
      <c r="I4275" t="s">
        <v>7892</v>
      </c>
      <c r="J4275" s="10" t="str">
        <f>+LEFT(U4275,4)</f>
        <v>HDL-</v>
      </c>
      <c r="K4275" t="s">
        <v>10</v>
      </c>
      <c r="L4275" s="52">
        <v>168</v>
      </c>
      <c r="M4275" t="s">
        <v>1472</v>
      </c>
      <c r="N4275" t="s">
        <v>11</v>
      </c>
      <c r="O4275" s="78">
        <v>14.150399999999999</v>
      </c>
      <c r="P4275" s="11">
        <f>ROUND(O4275*L4275,2)</f>
        <v>2377.27</v>
      </c>
      <c r="Q4275" s="12">
        <f>IF(N4275="HKD",7.8,IF(N4275="CNY",7.30034,1))</f>
        <v>7.3003400000000003</v>
      </c>
      <c r="R4275" s="14">
        <f>+ROUND(O4275/Q4275,4)</f>
        <v>1.9382999999999999</v>
      </c>
      <c r="S4275" s="13">
        <f>ROUND(R4275*L4275,2)</f>
        <v>325.63</v>
      </c>
      <c r="T4275" s="14" t="s">
        <v>349</v>
      </c>
      <c r="U4275" t="s">
        <v>228</v>
      </c>
    </row>
    <row r="4276" spans="1:21" x14ac:dyDescent="0.2">
      <c r="A4276" t="s">
        <v>8440</v>
      </c>
      <c r="B4276" s="23">
        <v>45876</v>
      </c>
      <c r="C4276" s="23">
        <v>45818</v>
      </c>
      <c r="D4276" t="s">
        <v>263</v>
      </c>
      <c r="E4276" t="s">
        <v>0</v>
      </c>
      <c r="G4276" t="s">
        <v>8664</v>
      </c>
      <c r="H4276" t="s">
        <v>5735</v>
      </c>
      <c r="I4276" t="s">
        <v>5876</v>
      </c>
      <c r="J4276" s="10" t="str">
        <f>+LEFT(U4276,4)</f>
        <v>HDL-</v>
      </c>
      <c r="K4276" t="s">
        <v>10</v>
      </c>
      <c r="L4276" s="52">
        <v>560</v>
      </c>
      <c r="M4276" t="s">
        <v>1472</v>
      </c>
      <c r="N4276" t="s">
        <v>11</v>
      </c>
      <c r="O4276" s="78">
        <v>14.150399999999999</v>
      </c>
      <c r="P4276" s="11">
        <f>ROUND(O4276*L4276,2)</f>
        <v>7924.22</v>
      </c>
      <c r="Q4276" s="12">
        <f>IF(N4276="HKD",7.8,IF(N4276="CNY",7.30034,1))</f>
        <v>7.3003400000000003</v>
      </c>
      <c r="R4276" s="14">
        <f>+ROUND(O4276/Q4276,4)</f>
        <v>1.9382999999999999</v>
      </c>
      <c r="S4276" s="13">
        <f>ROUND(R4276*L4276,2)</f>
        <v>1085.45</v>
      </c>
      <c r="T4276" s="14" t="s">
        <v>349</v>
      </c>
      <c r="U4276" t="s">
        <v>228</v>
      </c>
    </row>
    <row r="4277" spans="1:21" x14ac:dyDescent="0.2">
      <c r="A4277" t="s">
        <v>8438</v>
      </c>
      <c r="B4277" s="23">
        <v>45876</v>
      </c>
      <c r="C4277" s="23">
        <v>45818</v>
      </c>
      <c r="D4277" t="s">
        <v>263</v>
      </c>
      <c r="E4277" t="s">
        <v>0</v>
      </c>
      <c r="G4277" t="s">
        <v>8664</v>
      </c>
      <c r="H4277" t="s">
        <v>3796</v>
      </c>
      <c r="I4277" t="s">
        <v>3797</v>
      </c>
      <c r="J4277" s="10" t="str">
        <f>+LEFT(U4277,4)</f>
        <v>HDL-</v>
      </c>
      <c r="K4277" t="s">
        <v>10</v>
      </c>
      <c r="L4277" s="52">
        <v>784</v>
      </c>
      <c r="M4277" t="s">
        <v>1472</v>
      </c>
      <c r="N4277" t="s">
        <v>11</v>
      </c>
      <c r="O4277" s="78">
        <v>14.150399999999999</v>
      </c>
      <c r="P4277" s="11">
        <f>ROUND(O4277*L4277,2)</f>
        <v>11093.91</v>
      </c>
      <c r="Q4277" s="12">
        <f>IF(N4277="HKD",7.8,IF(N4277="CNY",7.30034,1))</f>
        <v>7.3003400000000003</v>
      </c>
      <c r="R4277" s="14">
        <f>+ROUND(O4277/Q4277,4)</f>
        <v>1.9382999999999999</v>
      </c>
      <c r="S4277" s="13">
        <f>ROUND(R4277*L4277,2)</f>
        <v>1519.63</v>
      </c>
      <c r="T4277" s="14" t="s">
        <v>349</v>
      </c>
      <c r="U4277" t="s">
        <v>228</v>
      </c>
    </row>
    <row r="4278" spans="1:21" x14ac:dyDescent="0.2">
      <c r="A4278" t="s">
        <v>8442</v>
      </c>
      <c r="B4278" s="23">
        <v>45876</v>
      </c>
      <c r="C4278" s="23">
        <v>45855</v>
      </c>
      <c r="D4278" t="s">
        <v>806</v>
      </c>
      <c r="E4278" t="s">
        <v>807</v>
      </c>
      <c r="G4278" t="s">
        <v>8665</v>
      </c>
      <c r="H4278" t="s">
        <v>3085</v>
      </c>
      <c r="I4278" t="s">
        <v>3301</v>
      </c>
      <c r="J4278" s="10" t="str">
        <f>+LEFT(U4278,4)</f>
        <v>SWF-</v>
      </c>
      <c r="K4278" t="s">
        <v>10</v>
      </c>
      <c r="L4278" s="52">
        <v>201.9</v>
      </c>
      <c r="M4278" t="s">
        <v>186</v>
      </c>
      <c r="N4278" t="s">
        <v>11</v>
      </c>
      <c r="O4278" s="78">
        <v>16</v>
      </c>
      <c r="P4278" s="11">
        <f>ROUND(O4278*L4278,2)</f>
        <v>3230.4</v>
      </c>
      <c r="Q4278" s="12">
        <f>IF(N4278="HKD",7.8,IF(N4278="CNY",7.30034,1))</f>
        <v>7.3003400000000003</v>
      </c>
      <c r="R4278" s="14">
        <f>+ROUND(O4278/Q4278,4)</f>
        <v>2.1917</v>
      </c>
      <c r="S4278" s="13">
        <f>ROUND(R4278*L4278,2)</f>
        <v>442.5</v>
      </c>
      <c r="T4278" s="14" t="s">
        <v>349</v>
      </c>
      <c r="U4278" t="s">
        <v>3481</v>
      </c>
    </row>
    <row r="4279" spans="1:21" x14ac:dyDescent="0.2">
      <c r="A4279" t="s">
        <v>7448</v>
      </c>
      <c r="B4279" s="23">
        <v>45876</v>
      </c>
      <c r="C4279" s="23">
        <v>45797</v>
      </c>
      <c r="D4279" t="s">
        <v>121</v>
      </c>
      <c r="E4279" t="s">
        <v>122</v>
      </c>
      <c r="G4279" t="s">
        <v>8533</v>
      </c>
      <c r="H4279" t="s">
        <v>6888</v>
      </c>
      <c r="I4279" t="s">
        <v>6889</v>
      </c>
      <c r="J4279" s="10" t="str">
        <f>+LEFT(U4279,4)</f>
        <v>SHDL</v>
      </c>
      <c r="K4279" t="s">
        <v>10</v>
      </c>
      <c r="L4279" s="52">
        <v>640</v>
      </c>
      <c r="M4279" t="s">
        <v>1472</v>
      </c>
      <c r="N4279" t="s">
        <v>11</v>
      </c>
      <c r="O4279" s="78">
        <v>18.5867</v>
      </c>
      <c r="P4279" s="11">
        <f>ROUND(O4279*L4279,2)</f>
        <v>11895.49</v>
      </c>
      <c r="Q4279" s="12">
        <f>IF(N4279="HKD",7.8,IF(N4279="CNY",7.30034,1))</f>
        <v>7.3003400000000003</v>
      </c>
      <c r="R4279" s="14">
        <f>+ROUND(O4279/Q4279,4)</f>
        <v>2.5459999999999998</v>
      </c>
      <c r="S4279" s="13">
        <f>ROUND(R4279*L4279,2)</f>
        <v>1629.44</v>
      </c>
      <c r="T4279" s="14" t="s">
        <v>349</v>
      </c>
      <c r="U4279" t="s">
        <v>722</v>
      </c>
    </row>
    <row r="4280" spans="1:21" x14ac:dyDescent="0.2">
      <c r="A4280" t="s">
        <v>8462</v>
      </c>
      <c r="B4280" s="23">
        <v>45876</v>
      </c>
      <c r="C4280" s="23">
        <v>45861</v>
      </c>
      <c r="D4280" t="s">
        <v>311</v>
      </c>
      <c r="E4280" t="s">
        <v>312</v>
      </c>
      <c r="G4280" t="s">
        <v>8675</v>
      </c>
      <c r="H4280" t="s">
        <v>341</v>
      </c>
      <c r="I4280" t="s">
        <v>342</v>
      </c>
      <c r="J4280" s="10" t="str">
        <f>+LEFT(U4280,4)</f>
        <v>INM-</v>
      </c>
      <c r="K4280" t="s">
        <v>10</v>
      </c>
      <c r="L4280" s="52">
        <v>100</v>
      </c>
      <c r="M4280" t="s">
        <v>186</v>
      </c>
      <c r="N4280" t="s">
        <v>11</v>
      </c>
      <c r="O4280" s="78">
        <v>63.008800000000001</v>
      </c>
      <c r="P4280" s="11">
        <f>ROUND(O4280*L4280,2)</f>
        <v>6300.88</v>
      </c>
      <c r="Q4280" s="12">
        <f>IF(N4280="HKD",7.8,IF(N4280="CNY",7.30034,1))</f>
        <v>7.3003400000000003</v>
      </c>
      <c r="R4280" s="14">
        <f>+ROUND(O4280/Q4280,4)</f>
        <v>8.6309000000000005</v>
      </c>
      <c r="S4280" s="13">
        <f>ROUND(R4280*L4280,2)</f>
        <v>863.09</v>
      </c>
      <c r="T4280" s="14" t="s">
        <v>349</v>
      </c>
      <c r="U4280" t="s">
        <v>327</v>
      </c>
    </row>
    <row r="4281" spans="1:21" x14ac:dyDescent="0.2">
      <c r="A4281" t="s">
        <v>8463</v>
      </c>
      <c r="B4281" s="23">
        <v>45876</v>
      </c>
      <c r="C4281" s="23">
        <v>45861</v>
      </c>
      <c r="D4281" t="s">
        <v>311</v>
      </c>
      <c r="E4281" t="s">
        <v>312</v>
      </c>
      <c r="G4281" t="s">
        <v>8675</v>
      </c>
      <c r="H4281" t="s">
        <v>331</v>
      </c>
      <c r="I4281" t="s">
        <v>332</v>
      </c>
      <c r="J4281" s="10" t="str">
        <f>+LEFT(U4281,4)</f>
        <v>INM-</v>
      </c>
      <c r="K4281" t="s">
        <v>10</v>
      </c>
      <c r="L4281" s="52">
        <v>75</v>
      </c>
      <c r="M4281" t="s">
        <v>186</v>
      </c>
      <c r="N4281" t="s">
        <v>11</v>
      </c>
      <c r="O4281" s="78">
        <v>64.778800000000004</v>
      </c>
      <c r="P4281" s="11">
        <f>ROUND(O4281*L4281,2)</f>
        <v>4858.41</v>
      </c>
      <c r="Q4281" s="12">
        <f>IF(N4281="HKD",7.8,IF(N4281="CNY",7.30034,1))</f>
        <v>7.3003400000000003</v>
      </c>
      <c r="R4281" s="14">
        <f>+ROUND(O4281/Q4281,4)</f>
        <v>8.8734000000000002</v>
      </c>
      <c r="S4281" s="13">
        <f>ROUND(R4281*L4281,2)</f>
        <v>665.51</v>
      </c>
      <c r="T4281" s="14" t="s">
        <v>349</v>
      </c>
      <c r="U4281" t="s">
        <v>327</v>
      </c>
    </row>
    <row r="4282" spans="1:21" x14ac:dyDescent="0.2">
      <c r="A4282" t="s">
        <v>8468</v>
      </c>
      <c r="B4282" s="23">
        <v>45876</v>
      </c>
      <c r="C4282" s="23">
        <v>45861</v>
      </c>
      <c r="D4282" t="s">
        <v>311</v>
      </c>
      <c r="E4282" t="s">
        <v>312</v>
      </c>
      <c r="G4282" t="s">
        <v>8675</v>
      </c>
      <c r="H4282" t="s">
        <v>662</v>
      </c>
      <c r="I4282" t="s">
        <v>663</v>
      </c>
      <c r="J4282" s="10" t="str">
        <f>+LEFT(U4282,4)</f>
        <v>INM-</v>
      </c>
      <c r="K4282" t="s">
        <v>10</v>
      </c>
      <c r="L4282" s="52">
        <v>200</v>
      </c>
      <c r="M4282" t="s">
        <v>186</v>
      </c>
      <c r="N4282" t="s">
        <v>11</v>
      </c>
      <c r="O4282" s="78">
        <v>92.743399999999994</v>
      </c>
      <c r="P4282" s="11">
        <f>ROUND(O4282*L4282,2)</f>
        <v>18548.68</v>
      </c>
      <c r="Q4282" s="12">
        <f>IF(N4282="HKD",7.8,IF(N4282="CNY",7.30034,1))</f>
        <v>7.3003400000000003</v>
      </c>
      <c r="R4282" s="14">
        <f>+ROUND(O4282/Q4282,4)</f>
        <v>12.704000000000001</v>
      </c>
      <c r="S4282" s="13">
        <f>ROUND(R4282*L4282,2)</f>
        <v>2540.8000000000002</v>
      </c>
      <c r="T4282" s="14" t="s">
        <v>349</v>
      </c>
      <c r="U4282" t="s">
        <v>327</v>
      </c>
    </row>
    <row r="4283" spans="1:21" x14ac:dyDescent="0.2">
      <c r="A4283" t="s">
        <v>7989</v>
      </c>
      <c r="B4283" s="23">
        <v>45877</v>
      </c>
      <c r="C4283" s="23">
        <v>45853</v>
      </c>
      <c r="D4283" t="s">
        <v>128</v>
      </c>
      <c r="E4283" t="s">
        <v>129</v>
      </c>
      <c r="G4283" t="s">
        <v>8499</v>
      </c>
      <c r="H4283" t="s">
        <v>3180</v>
      </c>
      <c r="I4283" t="s">
        <v>3387</v>
      </c>
      <c r="J4283" s="10" t="str">
        <f>+LEFT(U4283,4)</f>
        <v>RIV-</v>
      </c>
      <c r="K4283" t="s">
        <v>10</v>
      </c>
      <c r="L4283" s="52">
        <v>-4100</v>
      </c>
      <c r="M4283" t="s">
        <v>1472</v>
      </c>
      <c r="N4283" t="s">
        <v>11</v>
      </c>
      <c r="O4283" s="78">
        <v>9.1499999999999998E-2</v>
      </c>
      <c r="P4283" s="11">
        <f>ROUND(O4283*L4283,2)</f>
        <v>-375.15</v>
      </c>
      <c r="Q4283" s="12">
        <f>IF(N4283="HKD",7.8,IF(N4283="CNY",7.30034,1))</f>
        <v>7.3003400000000003</v>
      </c>
      <c r="R4283" s="14">
        <f>+ROUND(O4283/Q4283,4)</f>
        <v>1.2500000000000001E-2</v>
      </c>
      <c r="S4283" s="13">
        <f>ROUND(R4283*L4283,2)</f>
        <v>-51.25</v>
      </c>
      <c r="T4283" s="14" t="s">
        <v>349</v>
      </c>
      <c r="U4283" t="s">
        <v>132</v>
      </c>
    </row>
    <row r="4284" spans="1:21" x14ac:dyDescent="0.2">
      <c r="A4284" t="s">
        <v>8111</v>
      </c>
      <c r="B4284" s="23">
        <v>45877</v>
      </c>
      <c r="C4284" s="23">
        <v>45853</v>
      </c>
      <c r="D4284" t="s">
        <v>295</v>
      </c>
      <c r="E4284" t="s">
        <v>296</v>
      </c>
      <c r="G4284" t="s">
        <v>8537</v>
      </c>
      <c r="H4284" t="s">
        <v>3115</v>
      </c>
      <c r="I4284" t="s">
        <v>307</v>
      </c>
      <c r="J4284" s="10" t="str">
        <f>+LEFT(U4284,4)</f>
        <v>LHDL</v>
      </c>
      <c r="K4284" t="s">
        <v>10</v>
      </c>
      <c r="L4284" s="52">
        <v>500</v>
      </c>
      <c r="M4284" t="s">
        <v>1472</v>
      </c>
      <c r="N4284" t="s">
        <v>11</v>
      </c>
      <c r="O4284" s="78">
        <v>0.98939999999999995</v>
      </c>
      <c r="P4284" s="11">
        <f>ROUND(O4284*L4284,2)</f>
        <v>494.7</v>
      </c>
      <c r="Q4284" s="12">
        <f>IF(N4284="HKD",7.8,IF(N4284="CNY",7.30034,1))</f>
        <v>7.3003400000000003</v>
      </c>
      <c r="R4284" s="14">
        <f>+ROUND(O4284/Q4284,4)</f>
        <v>0.13550000000000001</v>
      </c>
      <c r="S4284" s="13">
        <f>ROUND(R4284*L4284,2)</f>
        <v>67.75</v>
      </c>
      <c r="T4284" s="14" t="s">
        <v>349</v>
      </c>
      <c r="U4284" t="s">
        <v>125</v>
      </c>
    </row>
    <row r="4285" spans="1:21" x14ac:dyDescent="0.2">
      <c r="A4285" t="s">
        <v>8114</v>
      </c>
      <c r="B4285" s="23">
        <v>45877</v>
      </c>
      <c r="C4285" s="23">
        <v>45853</v>
      </c>
      <c r="D4285" t="s">
        <v>295</v>
      </c>
      <c r="E4285" t="s">
        <v>296</v>
      </c>
      <c r="G4285" t="s">
        <v>8538</v>
      </c>
      <c r="H4285" t="s">
        <v>3116</v>
      </c>
      <c r="I4285" t="s">
        <v>303</v>
      </c>
      <c r="J4285" s="10" t="str">
        <f>+LEFT(U4285,4)</f>
        <v>LHDL</v>
      </c>
      <c r="K4285" t="s">
        <v>10</v>
      </c>
      <c r="L4285" s="52">
        <v>500</v>
      </c>
      <c r="M4285" t="s">
        <v>1472</v>
      </c>
      <c r="N4285" t="s">
        <v>11</v>
      </c>
      <c r="O4285" s="78">
        <v>1.0419</v>
      </c>
      <c r="P4285" s="11">
        <f>ROUND(O4285*L4285,2)</f>
        <v>520.95000000000005</v>
      </c>
      <c r="Q4285" s="12">
        <f>IF(N4285="HKD",7.8,IF(N4285="CNY",7.30034,1))</f>
        <v>7.3003400000000003</v>
      </c>
      <c r="R4285" s="14">
        <f>+ROUND(O4285/Q4285,4)</f>
        <v>0.14269999999999999</v>
      </c>
      <c r="S4285" s="13">
        <f>ROUND(R4285*L4285,2)</f>
        <v>71.349999999999994</v>
      </c>
      <c r="T4285" s="14" t="s">
        <v>349</v>
      </c>
      <c r="U4285" t="s">
        <v>125</v>
      </c>
    </row>
    <row r="4286" spans="1:21" x14ac:dyDescent="0.2">
      <c r="A4286" t="s">
        <v>8115</v>
      </c>
      <c r="B4286" s="23">
        <v>45877</v>
      </c>
      <c r="C4286" s="23">
        <v>45853</v>
      </c>
      <c r="D4286" t="s">
        <v>295</v>
      </c>
      <c r="E4286" t="s">
        <v>296</v>
      </c>
      <c r="G4286" t="s">
        <v>8538</v>
      </c>
      <c r="H4286" t="s">
        <v>3118</v>
      </c>
      <c r="I4286" t="s">
        <v>294</v>
      </c>
      <c r="J4286" s="10" t="str">
        <f>+LEFT(U4286,4)</f>
        <v>LHDL</v>
      </c>
      <c r="K4286" t="s">
        <v>10</v>
      </c>
      <c r="L4286" s="52">
        <v>500</v>
      </c>
      <c r="M4286" t="s">
        <v>1472</v>
      </c>
      <c r="N4286" t="s">
        <v>11</v>
      </c>
      <c r="O4286" s="78">
        <v>1.0419</v>
      </c>
      <c r="P4286" s="11">
        <f>ROUND(O4286*L4286,2)</f>
        <v>520.95000000000005</v>
      </c>
      <c r="Q4286" s="12">
        <f>IF(N4286="HKD",7.8,IF(N4286="CNY",7.30034,1))</f>
        <v>7.3003400000000003</v>
      </c>
      <c r="R4286" s="14">
        <f>+ROUND(O4286/Q4286,4)</f>
        <v>0.14269999999999999</v>
      </c>
      <c r="S4286" s="13">
        <f>ROUND(R4286*L4286,2)</f>
        <v>71.349999999999994</v>
      </c>
      <c r="T4286" s="14" t="s">
        <v>349</v>
      </c>
      <c r="U4286" t="s">
        <v>125</v>
      </c>
    </row>
    <row r="4287" spans="1:21" x14ac:dyDescent="0.2">
      <c r="A4287" t="s">
        <v>8116</v>
      </c>
      <c r="B4287" s="23">
        <v>45877</v>
      </c>
      <c r="C4287" s="23">
        <v>45853</v>
      </c>
      <c r="D4287" t="s">
        <v>295</v>
      </c>
      <c r="E4287" t="s">
        <v>296</v>
      </c>
      <c r="G4287" t="s">
        <v>8538</v>
      </c>
      <c r="H4287" t="s">
        <v>3119</v>
      </c>
      <c r="I4287" t="s">
        <v>3329</v>
      </c>
      <c r="J4287" s="10" t="str">
        <f>+LEFT(U4287,4)</f>
        <v>LHDL</v>
      </c>
      <c r="K4287" t="s">
        <v>10</v>
      </c>
      <c r="L4287" s="52">
        <v>500</v>
      </c>
      <c r="M4287" t="s">
        <v>1472</v>
      </c>
      <c r="N4287" t="s">
        <v>11</v>
      </c>
      <c r="O4287" s="78">
        <v>1.0419</v>
      </c>
      <c r="P4287" s="11">
        <f>ROUND(O4287*L4287,2)</f>
        <v>520.95000000000005</v>
      </c>
      <c r="Q4287" s="12">
        <f>IF(N4287="HKD",7.8,IF(N4287="CNY",7.30034,1))</f>
        <v>7.3003400000000003</v>
      </c>
      <c r="R4287" s="14">
        <f>+ROUND(O4287/Q4287,4)</f>
        <v>0.14269999999999999</v>
      </c>
      <c r="S4287" s="13">
        <f>ROUND(R4287*L4287,2)</f>
        <v>71.349999999999994</v>
      </c>
      <c r="T4287" s="14" t="s">
        <v>349</v>
      </c>
      <c r="U4287" t="s">
        <v>125</v>
      </c>
    </row>
    <row r="4288" spans="1:21" x14ac:dyDescent="0.2">
      <c r="A4288" t="s">
        <v>8148</v>
      </c>
      <c r="B4288" s="23">
        <v>45877</v>
      </c>
      <c r="C4288" s="23">
        <v>45876</v>
      </c>
      <c r="D4288" t="s">
        <v>5</v>
      </c>
      <c r="E4288" t="s">
        <v>6</v>
      </c>
      <c r="G4288" t="s">
        <v>8544</v>
      </c>
      <c r="H4288" t="s">
        <v>3270</v>
      </c>
      <c r="I4288" t="s">
        <v>3476</v>
      </c>
      <c r="J4288" s="10" t="str">
        <f>+LEFT(U4288,4)</f>
        <v>BOX-</v>
      </c>
      <c r="K4288" t="s">
        <v>10</v>
      </c>
      <c r="L4288" s="52">
        <v>500</v>
      </c>
      <c r="M4288" t="s">
        <v>1472</v>
      </c>
      <c r="N4288" t="s">
        <v>11</v>
      </c>
      <c r="O4288" s="78">
        <v>1.59</v>
      </c>
      <c r="P4288" s="11">
        <f>ROUND(O4288*L4288,2)</f>
        <v>795</v>
      </c>
      <c r="Q4288" s="12">
        <f>IF(N4288="HKD",7.8,IF(N4288="CNY",7.30034,1))</f>
        <v>7.3003400000000003</v>
      </c>
      <c r="R4288" s="14">
        <f>+ROUND(O4288/Q4288,4)</f>
        <v>0.21779999999999999</v>
      </c>
      <c r="S4288" s="13">
        <f>ROUND(R4288*L4288,2)</f>
        <v>108.9</v>
      </c>
      <c r="T4288" s="14" t="s">
        <v>349</v>
      </c>
      <c r="U4288" t="s">
        <v>1</v>
      </c>
    </row>
    <row r="4289" spans="1:21" x14ac:dyDescent="0.2">
      <c r="A4289" t="s">
        <v>8149</v>
      </c>
      <c r="B4289" s="23">
        <v>45877</v>
      </c>
      <c r="C4289" s="23">
        <v>45876</v>
      </c>
      <c r="D4289" t="s">
        <v>5</v>
      </c>
      <c r="E4289" t="s">
        <v>6</v>
      </c>
      <c r="G4289" t="s">
        <v>8544</v>
      </c>
      <c r="H4289" t="s">
        <v>3270</v>
      </c>
      <c r="I4289" t="s">
        <v>3476</v>
      </c>
      <c r="J4289" s="10" t="str">
        <f>+LEFT(U4289,4)</f>
        <v>BOX-</v>
      </c>
      <c r="K4289" t="s">
        <v>10</v>
      </c>
      <c r="L4289" s="52">
        <v>3020</v>
      </c>
      <c r="M4289" t="s">
        <v>1472</v>
      </c>
      <c r="N4289" t="s">
        <v>11</v>
      </c>
      <c r="O4289" s="78">
        <v>1.59</v>
      </c>
      <c r="P4289" s="11">
        <f>ROUND(O4289*L4289,2)</f>
        <v>4801.8</v>
      </c>
      <c r="Q4289" s="12">
        <f>IF(N4289="HKD",7.8,IF(N4289="CNY",7.30034,1))</f>
        <v>7.3003400000000003</v>
      </c>
      <c r="R4289" s="14">
        <f>+ROUND(O4289/Q4289,4)</f>
        <v>0.21779999999999999</v>
      </c>
      <c r="S4289" s="13">
        <f>ROUND(R4289*L4289,2)</f>
        <v>657.76</v>
      </c>
      <c r="T4289" s="14" t="s">
        <v>349</v>
      </c>
      <c r="U4289" t="s">
        <v>1</v>
      </c>
    </row>
    <row r="4290" spans="1:21" x14ac:dyDescent="0.2">
      <c r="A4290" t="s">
        <v>8151</v>
      </c>
      <c r="B4290" s="23">
        <v>45877</v>
      </c>
      <c r="C4290" s="23">
        <v>45847</v>
      </c>
      <c r="D4290" t="s">
        <v>295</v>
      </c>
      <c r="E4290" t="s">
        <v>296</v>
      </c>
      <c r="G4290" t="s">
        <v>8545</v>
      </c>
      <c r="H4290" t="s">
        <v>3120</v>
      </c>
      <c r="I4290" t="s">
        <v>3330</v>
      </c>
      <c r="J4290" s="10" t="str">
        <f>+LEFT(U4290,4)</f>
        <v>SHDL</v>
      </c>
      <c r="K4290" t="s">
        <v>10</v>
      </c>
      <c r="L4290" s="52">
        <v>3950</v>
      </c>
      <c r="M4290" t="s">
        <v>1472</v>
      </c>
      <c r="N4290" t="s">
        <v>11</v>
      </c>
      <c r="O4290" s="78">
        <v>1.7404999999999999</v>
      </c>
      <c r="P4290" s="11">
        <f>ROUND(O4290*L4290,2)</f>
        <v>6874.98</v>
      </c>
      <c r="Q4290" s="12">
        <f>IF(N4290="HKD",7.8,IF(N4290="CNY",7.30034,1))</f>
        <v>7.3003400000000003</v>
      </c>
      <c r="R4290" s="14">
        <f>+ROUND(O4290/Q4290,4)</f>
        <v>0.2384</v>
      </c>
      <c r="S4290" s="13">
        <f>ROUND(R4290*L4290,2)</f>
        <v>941.68</v>
      </c>
      <c r="T4290" s="14" t="s">
        <v>349</v>
      </c>
      <c r="U4290" t="s">
        <v>722</v>
      </c>
    </row>
    <row r="4291" spans="1:21" x14ac:dyDescent="0.2">
      <c r="A4291" t="s">
        <v>8251</v>
      </c>
      <c r="B4291" s="23">
        <v>45877</v>
      </c>
      <c r="C4291" s="23">
        <v>45876</v>
      </c>
      <c r="D4291" t="s">
        <v>5</v>
      </c>
      <c r="E4291" t="s">
        <v>6</v>
      </c>
      <c r="G4291" t="s">
        <v>8544</v>
      </c>
      <c r="H4291" t="s">
        <v>7812</v>
      </c>
      <c r="I4291" t="s">
        <v>7813</v>
      </c>
      <c r="J4291" s="10" t="str">
        <f>+LEFT(U4291,4)</f>
        <v>BOX-</v>
      </c>
      <c r="K4291" t="s">
        <v>10</v>
      </c>
      <c r="L4291" s="52">
        <v>3020</v>
      </c>
      <c r="M4291" t="s">
        <v>1472</v>
      </c>
      <c r="N4291" t="s">
        <v>11</v>
      </c>
      <c r="O4291" s="78">
        <v>3.6</v>
      </c>
      <c r="P4291" s="11">
        <f>ROUND(O4291*L4291,2)</f>
        <v>10872</v>
      </c>
      <c r="Q4291" s="12">
        <f>IF(N4291="HKD",7.8,IF(N4291="CNY",7.30034,1))</f>
        <v>7.3003400000000003</v>
      </c>
      <c r="R4291" s="14">
        <f>+ROUND(O4291/Q4291,4)</f>
        <v>0.49309999999999998</v>
      </c>
      <c r="S4291" s="13">
        <f>ROUND(R4291*L4291,2)</f>
        <v>1489.16</v>
      </c>
      <c r="T4291" s="14" t="s">
        <v>349</v>
      </c>
      <c r="U4291" t="s">
        <v>1</v>
      </c>
    </row>
    <row r="4292" spans="1:21" x14ac:dyDescent="0.2">
      <c r="A4292" t="s">
        <v>8408</v>
      </c>
      <c r="B4292" s="23">
        <v>45877</v>
      </c>
      <c r="C4292" s="23">
        <v>45839</v>
      </c>
      <c r="D4292" t="s">
        <v>252</v>
      </c>
      <c r="E4292" t="s">
        <v>253</v>
      </c>
      <c r="G4292" t="s">
        <v>8653</v>
      </c>
      <c r="H4292" t="s">
        <v>256</v>
      </c>
      <c r="I4292" t="s">
        <v>257</v>
      </c>
      <c r="J4292" s="10" t="str">
        <f>+LEFT(U4292,4)</f>
        <v>GLID</v>
      </c>
      <c r="K4292" t="s">
        <v>10</v>
      </c>
      <c r="L4292" s="52">
        <v>180</v>
      </c>
      <c r="M4292" t="s">
        <v>1472</v>
      </c>
      <c r="N4292" t="s">
        <v>11</v>
      </c>
      <c r="O4292" s="78">
        <v>8.7219999999999995</v>
      </c>
      <c r="P4292" s="11">
        <f>ROUND(O4292*L4292,2)</f>
        <v>1569.96</v>
      </c>
      <c r="Q4292" s="12">
        <f>IF(N4292="HKD",7.8,IF(N4292="CNY",7.30034,1))</f>
        <v>7.3003400000000003</v>
      </c>
      <c r="R4292" s="14">
        <f>+ROUND(O4292/Q4292,4)</f>
        <v>1.1947000000000001</v>
      </c>
      <c r="S4292" s="13">
        <f>ROUND(R4292*L4292,2)</f>
        <v>215.05</v>
      </c>
      <c r="T4292" s="14" t="s">
        <v>349</v>
      </c>
      <c r="U4292" t="s">
        <v>78</v>
      </c>
    </row>
    <row r="4293" spans="1:21" x14ac:dyDescent="0.2">
      <c r="A4293" t="s">
        <v>8409</v>
      </c>
      <c r="B4293" s="23">
        <v>45877</v>
      </c>
      <c r="C4293" s="23">
        <v>45839</v>
      </c>
      <c r="D4293" t="s">
        <v>252</v>
      </c>
      <c r="E4293" t="s">
        <v>253</v>
      </c>
      <c r="G4293" t="s">
        <v>8654</v>
      </c>
      <c r="H4293" t="s">
        <v>256</v>
      </c>
      <c r="I4293" t="s">
        <v>257</v>
      </c>
      <c r="J4293" s="10" t="str">
        <f>+LEFT(U4293,4)</f>
        <v>GLID</v>
      </c>
      <c r="K4293" t="s">
        <v>10</v>
      </c>
      <c r="L4293" s="52">
        <v>420</v>
      </c>
      <c r="M4293" t="s">
        <v>1472</v>
      </c>
      <c r="N4293" t="s">
        <v>11</v>
      </c>
      <c r="O4293" s="78">
        <v>8.7219999999999995</v>
      </c>
      <c r="P4293" s="11">
        <f>ROUND(O4293*L4293,2)</f>
        <v>3663.24</v>
      </c>
      <c r="Q4293" s="12">
        <f>IF(N4293="HKD",7.8,IF(N4293="CNY",7.30034,1))</f>
        <v>7.3003400000000003</v>
      </c>
      <c r="R4293" s="14">
        <f>+ROUND(O4293/Q4293,4)</f>
        <v>1.1947000000000001</v>
      </c>
      <c r="S4293" s="13">
        <f>ROUND(R4293*L4293,2)</f>
        <v>501.77</v>
      </c>
      <c r="T4293" s="14" t="s">
        <v>349</v>
      </c>
      <c r="U4293" t="s">
        <v>78</v>
      </c>
    </row>
    <row r="4294" spans="1:21" x14ac:dyDescent="0.2">
      <c r="A4294" t="s">
        <v>8408</v>
      </c>
      <c r="B4294" s="23">
        <v>45877</v>
      </c>
      <c r="C4294" s="23">
        <v>45839</v>
      </c>
      <c r="D4294" t="s">
        <v>252</v>
      </c>
      <c r="E4294" t="s">
        <v>253</v>
      </c>
      <c r="G4294" t="s">
        <v>8656</v>
      </c>
      <c r="H4294" t="s">
        <v>256</v>
      </c>
      <c r="I4294" t="s">
        <v>257</v>
      </c>
      <c r="J4294" s="10" t="str">
        <f>+LEFT(U4294,4)</f>
        <v>GLID</v>
      </c>
      <c r="K4294" t="s">
        <v>10</v>
      </c>
      <c r="L4294" s="52">
        <v>3840</v>
      </c>
      <c r="M4294" t="s">
        <v>1472</v>
      </c>
      <c r="N4294" t="s">
        <v>11</v>
      </c>
      <c r="O4294" s="78">
        <v>8.7219999999999995</v>
      </c>
      <c r="P4294" s="11">
        <f>ROUND(O4294*L4294,2)</f>
        <v>33492.480000000003</v>
      </c>
      <c r="Q4294" s="12">
        <f>IF(N4294="HKD",7.8,IF(N4294="CNY",7.30034,1))</f>
        <v>7.3003400000000003</v>
      </c>
      <c r="R4294" s="14">
        <f>+ROUND(O4294/Q4294,4)</f>
        <v>1.1947000000000001</v>
      </c>
      <c r="S4294" s="13">
        <f>ROUND(R4294*L4294,2)</f>
        <v>4587.6499999999996</v>
      </c>
      <c r="T4294" s="14" t="s">
        <v>349</v>
      </c>
      <c r="U4294" t="s">
        <v>78</v>
      </c>
    </row>
    <row r="4295" spans="1:21" x14ac:dyDescent="0.2">
      <c r="A4295" t="s">
        <v>8421</v>
      </c>
      <c r="B4295" s="23">
        <v>45877</v>
      </c>
      <c r="C4295" s="23">
        <v>45839</v>
      </c>
      <c r="D4295" t="s">
        <v>252</v>
      </c>
      <c r="E4295" t="s">
        <v>253</v>
      </c>
      <c r="G4295" t="s">
        <v>8653</v>
      </c>
      <c r="H4295" t="s">
        <v>250</v>
      </c>
      <c r="I4295" t="s">
        <v>251</v>
      </c>
      <c r="J4295" s="10" t="str">
        <f>+LEFT(U4295,4)</f>
        <v>GLID</v>
      </c>
      <c r="K4295" t="s">
        <v>10</v>
      </c>
      <c r="L4295" s="52">
        <v>330</v>
      </c>
      <c r="M4295" t="s">
        <v>1472</v>
      </c>
      <c r="N4295" t="s">
        <v>11</v>
      </c>
      <c r="O4295" s="78">
        <v>10.7476</v>
      </c>
      <c r="P4295" s="11">
        <f>ROUND(O4295*L4295,2)</f>
        <v>3546.71</v>
      </c>
      <c r="Q4295" s="12">
        <f>IF(N4295="HKD",7.8,IF(N4295="CNY",7.30034,1))</f>
        <v>7.3003400000000003</v>
      </c>
      <c r="R4295" s="14">
        <f>+ROUND(O4295/Q4295,4)</f>
        <v>1.4722</v>
      </c>
      <c r="S4295" s="13">
        <f>ROUND(R4295*L4295,2)</f>
        <v>485.83</v>
      </c>
      <c r="T4295" s="14" t="s">
        <v>349</v>
      </c>
      <c r="U4295" t="s">
        <v>78</v>
      </c>
    </row>
    <row r="4296" spans="1:21" x14ac:dyDescent="0.2">
      <c r="A4296" t="s">
        <v>8421</v>
      </c>
      <c r="B4296" s="23">
        <v>45877</v>
      </c>
      <c r="C4296" s="23">
        <v>45839</v>
      </c>
      <c r="D4296" t="s">
        <v>252</v>
      </c>
      <c r="E4296" t="s">
        <v>253</v>
      </c>
      <c r="G4296" t="s">
        <v>8656</v>
      </c>
      <c r="H4296" t="s">
        <v>250</v>
      </c>
      <c r="I4296" t="s">
        <v>251</v>
      </c>
      <c r="J4296" s="10" t="str">
        <f>+LEFT(U4296,4)</f>
        <v>GLID</v>
      </c>
      <c r="K4296" t="s">
        <v>10</v>
      </c>
      <c r="L4296" s="52">
        <v>1260</v>
      </c>
      <c r="M4296" t="s">
        <v>1472</v>
      </c>
      <c r="N4296" t="s">
        <v>11</v>
      </c>
      <c r="O4296" s="78">
        <v>10.7476</v>
      </c>
      <c r="P4296" s="11">
        <f>ROUND(O4296*L4296,2)</f>
        <v>13541.98</v>
      </c>
      <c r="Q4296" s="12">
        <f>IF(N4296="HKD",7.8,IF(N4296="CNY",7.30034,1))</f>
        <v>7.3003400000000003</v>
      </c>
      <c r="R4296" s="14">
        <f>+ROUND(O4296/Q4296,4)</f>
        <v>1.4722</v>
      </c>
      <c r="S4296" s="13">
        <f>ROUND(R4296*L4296,2)</f>
        <v>1854.97</v>
      </c>
      <c r="T4296" s="14" t="s">
        <v>349</v>
      </c>
      <c r="U4296" t="s">
        <v>78</v>
      </c>
    </row>
    <row r="4297" spans="1:21" x14ac:dyDescent="0.2">
      <c r="A4297" t="s">
        <v>8423</v>
      </c>
      <c r="B4297" s="23">
        <v>45877</v>
      </c>
      <c r="C4297" s="23">
        <v>45839</v>
      </c>
      <c r="D4297" t="s">
        <v>252</v>
      </c>
      <c r="E4297" t="s">
        <v>253</v>
      </c>
      <c r="G4297" t="s">
        <v>8654</v>
      </c>
      <c r="H4297" t="s">
        <v>250</v>
      </c>
      <c r="I4297" t="s">
        <v>251</v>
      </c>
      <c r="J4297" s="10" t="str">
        <f>+LEFT(U4297,4)</f>
        <v>GLID</v>
      </c>
      <c r="K4297" t="s">
        <v>10</v>
      </c>
      <c r="L4297" s="52">
        <v>2520</v>
      </c>
      <c r="M4297" t="s">
        <v>1472</v>
      </c>
      <c r="N4297" t="s">
        <v>11</v>
      </c>
      <c r="O4297" s="78">
        <v>10.8584</v>
      </c>
      <c r="P4297" s="11">
        <f>ROUND(O4297*L4297,2)</f>
        <v>27363.17</v>
      </c>
      <c r="Q4297" s="12">
        <f>IF(N4297="HKD",7.8,IF(N4297="CNY",7.30034,1))</f>
        <v>7.3003400000000003</v>
      </c>
      <c r="R4297" s="14">
        <f>+ROUND(O4297/Q4297,4)</f>
        <v>1.4874000000000001</v>
      </c>
      <c r="S4297" s="13">
        <f>ROUND(R4297*L4297,2)</f>
        <v>3748.25</v>
      </c>
      <c r="T4297" s="14" t="s">
        <v>349</v>
      </c>
      <c r="U4297" t="s">
        <v>78</v>
      </c>
    </row>
    <row r="4298" spans="1:21" x14ac:dyDescent="0.2">
      <c r="A4298" t="s">
        <v>6350</v>
      </c>
      <c r="B4298" s="23">
        <v>45877</v>
      </c>
      <c r="C4298" s="23">
        <v>45763</v>
      </c>
      <c r="D4298" t="s">
        <v>6397</v>
      </c>
      <c r="E4298" t="s">
        <v>6398</v>
      </c>
      <c r="G4298" t="s">
        <v>8662</v>
      </c>
      <c r="H4298" t="s">
        <v>5729</v>
      </c>
      <c r="I4298" t="s">
        <v>5870</v>
      </c>
      <c r="J4298" s="10" t="str">
        <f>+LEFT(U4298,4)</f>
        <v>SSM-</v>
      </c>
      <c r="K4298" t="s">
        <v>10</v>
      </c>
      <c r="L4298" s="52">
        <v>3995</v>
      </c>
      <c r="M4298" t="s">
        <v>186</v>
      </c>
      <c r="N4298" t="s">
        <v>11</v>
      </c>
      <c r="O4298" s="78">
        <v>11.106199999999999</v>
      </c>
      <c r="P4298" s="11">
        <f>ROUND(O4298*L4298,2)</f>
        <v>44369.27</v>
      </c>
      <c r="Q4298" s="12">
        <f>IF(N4298="HKD",7.8,IF(N4298="CNY",7.30034,1))</f>
        <v>7.3003400000000003</v>
      </c>
      <c r="R4298" s="14">
        <f>+ROUND(O4298/Q4298,4)</f>
        <v>1.5213000000000001</v>
      </c>
      <c r="S4298" s="13">
        <f>ROUND(R4298*L4298,2)</f>
        <v>6077.59</v>
      </c>
      <c r="T4298" s="14" t="s">
        <v>349</v>
      </c>
      <c r="U4298" t="s">
        <v>33</v>
      </c>
    </row>
    <row r="4299" spans="1:21" x14ac:dyDescent="0.2">
      <c r="A4299" t="s">
        <v>6351</v>
      </c>
      <c r="B4299" s="23">
        <v>45877</v>
      </c>
      <c r="C4299" s="23">
        <v>45763</v>
      </c>
      <c r="D4299" t="s">
        <v>6397</v>
      </c>
      <c r="E4299" t="s">
        <v>6398</v>
      </c>
      <c r="G4299" t="s">
        <v>8662</v>
      </c>
      <c r="H4299" t="s">
        <v>5641</v>
      </c>
      <c r="I4299" t="s">
        <v>5784</v>
      </c>
      <c r="J4299" s="10" t="str">
        <f>+LEFT(U4299,4)</f>
        <v>SSM-</v>
      </c>
      <c r="K4299" t="s">
        <v>10</v>
      </c>
      <c r="L4299" s="52">
        <v>9660</v>
      </c>
      <c r="M4299" t="s">
        <v>186</v>
      </c>
      <c r="N4299" t="s">
        <v>11</v>
      </c>
      <c r="O4299" s="78">
        <v>11.194699999999999</v>
      </c>
      <c r="P4299" s="11">
        <f>ROUND(O4299*L4299,2)</f>
        <v>108140.8</v>
      </c>
      <c r="Q4299" s="12">
        <f>IF(N4299="HKD",7.8,IF(N4299="CNY",7.30034,1))</f>
        <v>7.3003400000000003</v>
      </c>
      <c r="R4299" s="14">
        <f>+ROUND(O4299/Q4299,4)</f>
        <v>1.5334000000000001</v>
      </c>
      <c r="S4299" s="13">
        <f>ROUND(R4299*L4299,2)</f>
        <v>14812.64</v>
      </c>
      <c r="T4299" s="14" t="s">
        <v>349</v>
      </c>
      <c r="U4299" t="s">
        <v>33</v>
      </c>
    </row>
    <row r="4300" spans="1:21" x14ac:dyDescent="0.2">
      <c r="A4300" t="s">
        <v>8431</v>
      </c>
      <c r="B4300" s="23">
        <v>45877</v>
      </c>
      <c r="C4300" s="23">
        <v>45839</v>
      </c>
      <c r="D4300" t="s">
        <v>252</v>
      </c>
      <c r="E4300" t="s">
        <v>253</v>
      </c>
      <c r="G4300" t="s">
        <v>8653</v>
      </c>
      <c r="H4300" t="s">
        <v>775</v>
      </c>
      <c r="I4300" t="s">
        <v>776</v>
      </c>
      <c r="J4300" s="10" t="str">
        <f>+LEFT(U4300,4)</f>
        <v>GLID</v>
      </c>
      <c r="K4300" t="s">
        <v>10</v>
      </c>
      <c r="L4300" s="52">
        <v>180</v>
      </c>
      <c r="M4300" t="s">
        <v>1472</v>
      </c>
      <c r="N4300" t="s">
        <v>11</v>
      </c>
      <c r="O4300" s="78">
        <v>13.6808</v>
      </c>
      <c r="P4300" s="11">
        <f>ROUND(O4300*L4300,2)</f>
        <v>2462.54</v>
      </c>
      <c r="Q4300" s="12">
        <f>IF(N4300="HKD",7.8,IF(N4300="CNY",7.30034,1))</f>
        <v>7.3003400000000003</v>
      </c>
      <c r="R4300" s="14">
        <f>+ROUND(O4300/Q4300,4)</f>
        <v>1.8740000000000001</v>
      </c>
      <c r="S4300" s="13">
        <f>ROUND(R4300*L4300,2)</f>
        <v>337.32</v>
      </c>
      <c r="T4300" s="14" t="s">
        <v>349</v>
      </c>
      <c r="U4300" t="s">
        <v>78</v>
      </c>
    </row>
    <row r="4301" spans="1:21" x14ac:dyDescent="0.2">
      <c r="A4301" t="s">
        <v>8432</v>
      </c>
      <c r="B4301" s="23">
        <v>45877</v>
      </c>
      <c r="C4301" s="23">
        <v>45839</v>
      </c>
      <c r="D4301" t="s">
        <v>252</v>
      </c>
      <c r="E4301" t="s">
        <v>253</v>
      </c>
      <c r="G4301" t="s">
        <v>8654</v>
      </c>
      <c r="H4301" t="s">
        <v>775</v>
      </c>
      <c r="I4301" t="s">
        <v>776</v>
      </c>
      <c r="J4301" s="10" t="str">
        <f>+LEFT(U4301,4)</f>
        <v>GLID</v>
      </c>
      <c r="K4301" t="s">
        <v>10</v>
      </c>
      <c r="L4301" s="52">
        <v>1140</v>
      </c>
      <c r="M4301" t="s">
        <v>1472</v>
      </c>
      <c r="N4301" t="s">
        <v>11</v>
      </c>
      <c r="O4301" s="78">
        <v>13.6808</v>
      </c>
      <c r="P4301" s="11">
        <f>ROUND(O4301*L4301,2)</f>
        <v>15596.11</v>
      </c>
      <c r="Q4301" s="12">
        <f>IF(N4301="HKD",7.8,IF(N4301="CNY",7.30034,1))</f>
        <v>7.3003400000000003</v>
      </c>
      <c r="R4301" s="14">
        <f>+ROUND(O4301/Q4301,4)</f>
        <v>1.8740000000000001</v>
      </c>
      <c r="S4301" s="13">
        <f>ROUND(R4301*L4301,2)</f>
        <v>2136.36</v>
      </c>
      <c r="T4301" s="14" t="s">
        <v>349</v>
      </c>
      <c r="U4301" t="s">
        <v>78</v>
      </c>
    </row>
    <row r="4302" spans="1:21" x14ac:dyDescent="0.2">
      <c r="A4302" t="s">
        <v>8431</v>
      </c>
      <c r="B4302" s="23">
        <v>45877</v>
      </c>
      <c r="C4302" s="23">
        <v>45839</v>
      </c>
      <c r="D4302" t="s">
        <v>252</v>
      </c>
      <c r="E4302" t="s">
        <v>253</v>
      </c>
      <c r="G4302" t="s">
        <v>8656</v>
      </c>
      <c r="H4302" t="s">
        <v>775</v>
      </c>
      <c r="I4302" t="s">
        <v>776</v>
      </c>
      <c r="J4302" s="10" t="str">
        <f>+LEFT(U4302,4)</f>
        <v>GLID</v>
      </c>
      <c r="K4302" t="s">
        <v>10</v>
      </c>
      <c r="L4302" s="52">
        <v>1840</v>
      </c>
      <c r="M4302" t="s">
        <v>1472</v>
      </c>
      <c r="N4302" t="s">
        <v>11</v>
      </c>
      <c r="O4302" s="78">
        <v>13.6808</v>
      </c>
      <c r="P4302" s="11">
        <f>ROUND(O4302*L4302,2)</f>
        <v>25172.67</v>
      </c>
      <c r="Q4302" s="12">
        <f>IF(N4302="HKD",7.8,IF(N4302="CNY",7.30034,1))</f>
        <v>7.3003400000000003</v>
      </c>
      <c r="R4302" s="14">
        <f>+ROUND(O4302/Q4302,4)</f>
        <v>1.8740000000000001</v>
      </c>
      <c r="S4302" s="13">
        <f>ROUND(R4302*L4302,2)</f>
        <v>3448.16</v>
      </c>
      <c r="T4302" s="14" t="s">
        <v>349</v>
      </c>
      <c r="U4302" t="s">
        <v>78</v>
      </c>
    </row>
    <row r="4303" spans="1:21" x14ac:dyDescent="0.2">
      <c r="A4303" t="s">
        <v>7452</v>
      </c>
      <c r="B4303" s="23">
        <v>45877</v>
      </c>
      <c r="C4303" s="23">
        <v>45840</v>
      </c>
      <c r="D4303" t="s">
        <v>6399</v>
      </c>
      <c r="E4303" t="s">
        <v>6400</v>
      </c>
      <c r="G4303" t="s">
        <v>8673</v>
      </c>
      <c r="H4303" t="s">
        <v>6892</v>
      </c>
      <c r="I4303" t="s">
        <v>6893</v>
      </c>
      <c r="J4303" s="10" t="str">
        <f>+LEFT(U4303,4)</f>
        <v>PAN-</v>
      </c>
      <c r="K4303" t="s">
        <v>98</v>
      </c>
      <c r="L4303" s="52">
        <v>239</v>
      </c>
      <c r="M4303" t="s">
        <v>1472</v>
      </c>
      <c r="N4303" t="s">
        <v>11</v>
      </c>
      <c r="O4303" s="78">
        <v>46</v>
      </c>
      <c r="P4303" s="11">
        <f>ROUND(O4303*L4303,2)</f>
        <v>10994</v>
      </c>
      <c r="Q4303" s="12">
        <f>IF(N4303="HKD",7.8,IF(N4303="CNY",7.30034,1))</f>
        <v>7.3003400000000003</v>
      </c>
      <c r="R4303" s="14">
        <f>+ROUND(O4303/Q4303,4)</f>
        <v>6.3010999999999999</v>
      </c>
      <c r="S4303" s="13">
        <f>ROUND(R4303*L4303,2)</f>
        <v>1505.96</v>
      </c>
      <c r="T4303" s="14" t="s">
        <v>349</v>
      </c>
      <c r="U4303" t="s">
        <v>6644</v>
      </c>
    </row>
    <row r="4304" spans="1:21" x14ac:dyDescent="0.2">
      <c r="A4304" t="s">
        <v>7931</v>
      </c>
      <c r="B4304" s="23">
        <v>45880</v>
      </c>
      <c r="C4304" s="23">
        <v>45853</v>
      </c>
      <c r="D4304" t="s">
        <v>545</v>
      </c>
      <c r="E4304" t="s">
        <v>546</v>
      </c>
      <c r="G4304" t="s">
        <v>8484</v>
      </c>
      <c r="H4304" t="s">
        <v>557</v>
      </c>
      <c r="I4304" t="s">
        <v>558</v>
      </c>
      <c r="J4304" s="10" t="str">
        <f>+LEFT(U4304,4)</f>
        <v>WHR-</v>
      </c>
      <c r="K4304" t="s">
        <v>10</v>
      </c>
      <c r="L4304" s="52">
        <v>15000</v>
      </c>
      <c r="M4304" t="s">
        <v>1472</v>
      </c>
      <c r="N4304" t="s">
        <v>11</v>
      </c>
      <c r="O4304" s="78">
        <v>3.9800000000000002E-2</v>
      </c>
      <c r="P4304" s="11">
        <f>ROUND(O4304*L4304,2)</f>
        <v>597</v>
      </c>
      <c r="Q4304" s="12">
        <f>IF(N4304="HKD",7.8,IF(N4304="CNY",7.30034,1))</f>
        <v>7.3003400000000003</v>
      </c>
      <c r="R4304" s="14">
        <f>+ROUND(O4304/Q4304,4)</f>
        <v>5.4999999999999997E-3</v>
      </c>
      <c r="S4304" s="13">
        <f>ROUND(R4304*L4304,2)</f>
        <v>82.5</v>
      </c>
      <c r="T4304" s="14" t="s">
        <v>349</v>
      </c>
      <c r="U4304" t="s">
        <v>248</v>
      </c>
    </row>
    <row r="4305" spans="1:21" x14ac:dyDescent="0.2">
      <c r="A4305" t="s">
        <v>7934</v>
      </c>
      <c r="B4305" s="23">
        <v>45880</v>
      </c>
      <c r="C4305" s="23">
        <v>45847</v>
      </c>
      <c r="D4305" t="s">
        <v>545</v>
      </c>
      <c r="E4305" t="s">
        <v>546</v>
      </c>
      <c r="G4305" t="s">
        <v>8484</v>
      </c>
      <c r="H4305" t="s">
        <v>563</v>
      </c>
      <c r="I4305" t="s">
        <v>564</v>
      </c>
      <c r="J4305" s="10" t="str">
        <f>+LEFT(U4305,4)</f>
        <v>WHR-</v>
      </c>
      <c r="K4305" t="s">
        <v>10</v>
      </c>
      <c r="L4305" s="52">
        <v>11000</v>
      </c>
      <c r="M4305" t="s">
        <v>1472</v>
      </c>
      <c r="N4305" t="s">
        <v>11</v>
      </c>
      <c r="O4305" s="78">
        <v>4.1000000000000002E-2</v>
      </c>
      <c r="P4305" s="11">
        <f>ROUND(O4305*L4305,2)</f>
        <v>451</v>
      </c>
      <c r="Q4305" s="12">
        <f>IF(N4305="HKD",7.8,IF(N4305="CNY",7.30034,1))</f>
        <v>7.3003400000000003</v>
      </c>
      <c r="R4305" s="14">
        <f>+ROUND(O4305/Q4305,4)</f>
        <v>5.5999999999999999E-3</v>
      </c>
      <c r="S4305" s="13">
        <f>ROUND(R4305*L4305,2)</f>
        <v>61.6</v>
      </c>
      <c r="T4305" s="14" t="s">
        <v>349</v>
      </c>
      <c r="U4305" t="s">
        <v>248</v>
      </c>
    </row>
    <row r="4306" spans="1:21" x14ac:dyDescent="0.2">
      <c r="A4306" t="s">
        <v>7950</v>
      </c>
      <c r="B4306" s="23">
        <v>45880</v>
      </c>
      <c r="C4306" s="23">
        <v>45853</v>
      </c>
      <c r="D4306" t="s">
        <v>545</v>
      </c>
      <c r="E4306" t="s">
        <v>546</v>
      </c>
      <c r="G4306" t="s">
        <v>8484</v>
      </c>
      <c r="H4306" t="s">
        <v>543</v>
      </c>
      <c r="I4306" t="s">
        <v>544</v>
      </c>
      <c r="J4306" s="10" t="str">
        <f>+LEFT(U4306,4)</f>
        <v>WHR-</v>
      </c>
      <c r="K4306" t="s">
        <v>10</v>
      </c>
      <c r="L4306" s="52">
        <v>10800</v>
      </c>
      <c r="M4306" t="s">
        <v>1472</v>
      </c>
      <c r="N4306" t="s">
        <v>11</v>
      </c>
      <c r="O4306" s="78">
        <v>4.2999999999999997E-2</v>
      </c>
      <c r="P4306" s="11">
        <f>ROUND(O4306*L4306,2)</f>
        <v>464.4</v>
      </c>
      <c r="Q4306" s="12">
        <f>IF(N4306="HKD",7.8,IF(N4306="CNY",7.30034,1))</f>
        <v>7.3003400000000003</v>
      </c>
      <c r="R4306" s="14">
        <f>+ROUND(O4306/Q4306,4)</f>
        <v>5.8999999999999999E-3</v>
      </c>
      <c r="S4306" s="13">
        <f>ROUND(R4306*L4306,2)</f>
        <v>63.72</v>
      </c>
      <c r="T4306" s="14" t="s">
        <v>349</v>
      </c>
      <c r="U4306" t="s">
        <v>248</v>
      </c>
    </row>
    <row r="4307" spans="1:21" x14ac:dyDescent="0.2">
      <c r="A4307" t="s">
        <v>7981</v>
      </c>
      <c r="B4307" s="23">
        <v>45880</v>
      </c>
      <c r="C4307" s="23">
        <v>45839</v>
      </c>
      <c r="D4307" t="s">
        <v>162</v>
      </c>
      <c r="E4307" t="s">
        <v>163</v>
      </c>
      <c r="G4307" t="s">
        <v>8497</v>
      </c>
      <c r="H4307" t="s">
        <v>592</v>
      </c>
      <c r="I4307" t="s">
        <v>593</v>
      </c>
      <c r="J4307" s="10" t="str">
        <f>+LEFT(U4307,4)</f>
        <v>SCR-</v>
      </c>
      <c r="K4307" t="s">
        <v>10</v>
      </c>
      <c r="L4307" s="52">
        <v>8250</v>
      </c>
      <c r="M4307" t="s">
        <v>1472</v>
      </c>
      <c r="N4307" t="s">
        <v>11</v>
      </c>
      <c r="O4307" s="78">
        <v>7.0000000000000007E-2</v>
      </c>
      <c r="P4307" s="11">
        <f>ROUND(O4307*L4307,2)</f>
        <v>577.5</v>
      </c>
      <c r="Q4307" s="12">
        <f>IF(N4307="HKD",7.8,IF(N4307="CNY",7.30034,1))</f>
        <v>7.3003400000000003</v>
      </c>
      <c r="R4307" s="14">
        <f>+ROUND(O4307/Q4307,4)</f>
        <v>9.5999999999999992E-3</v>
      </c>
      <c r="S4307" s="13">
        <f>ROUND(R4307*L4307,2)</f>
        <v>79.2</v>
      </c>
      <c r="T4307" s="14" t="s">
        <v>349</v>
      </c>
      <c r="U4307" t="s">
        <v>166</v>
      </c>
    </row>
    <row r="4308" spans="1:21" x14ac:dyDescent="0.2">
      <c r="A4308" t="s">
        <v>7992</v>
      </c>
      <c r="B4308" s="23">
        <v>45880</v>
      </c>
      <c r="C4308" s="23">
        <v>45853</v>
      </c>
      <c r="D4308" t="s">
        <v>162</v>
      </c>
      <c r="E4308" t="s">
        <v>163</v>
      </c>
      <c r="G4308" t="s">
        <v>8497</v>
      </c>
      <c r="H4308" t="s">
        <v>583</v>
      </c>
      <c r="I4308" t="s">
        <v>584</v>
      </c>
      <c r="J4308" s="10" t="str">
        <f>+LEFT(U4308,4)</f>
        <v>SCR-</v>
      </c>
      <c r="K4308" t="s">
        <v>10</v>
      </c>
      <c r="L4308" s="52">
        <v>10700</v>
      </c>
      <c r="M4308" t="s">
        <v>1472</v>
      </c>
      <c r="N4308" t="s">
        <v>11</v>
      </c>
      <c r="O4308" s="78">
        <v>9.2999999999999999E-2</v>
      </c>
      <c r="P4308" s="11">
        <f>ROUND(O4308*L4308,2)</f>
        <v>995.1</v>
      </c>
      <c r="Q4308" s="12">
        <f>IF(N4308="HKD",7.8,IF(N4308="CNY",7.30034,1))</f>
        <v>7.3003400000000003</v>
      </c>
      <c r="R4308" s="14">
        <f>+ROUND(O4308/Q4308,4)</f>
        <v>1.2699999999999999E-2</v>
      </c>
      <c r="S4308" s="13">
        <f>ROUND(R4308*L4308,2)</f>
        <v>135.88999999999999</v>
      </c>
      <c r="T4308" s="14" t="s">
        <v>349</v>
      </c>
      <c r="U4308" t="s">
        <v>166</v>
      </c>
    </row>
    <row r="4309" spans="1:21" x14ac:dyDescent="0.2">
      <c r="A4309" t="s">
        <v>7994</v>
      </c>
      <c r="B4309" s="23">
        <v>45880</v>
      </c>
      <c r="C4309" s="23">
        <v>45853</v>
      </c>
      <c r="D4309" t="s">
        <v>162</v>
      </c>
      <c r="E4309" t="s">
        <v>163</v>
      </c>
      <c r="G4309" t="s">
        <v>8497</v>
      </c>
      <c r="H4309" t="s">
        <v>578</v>
      </c>
      <c r="I4309" t="s">
        <v>579</v>
      </c>
      <c r="J4309" s="10" t="str">
        <f>+LEFT(U4309,4)</f>
        <v>SCR-</v>
      </c>
      <c r="K4309" t="s">
        <v>10</v>
      </c>
      <c r="L4309" s="52">
        <v>28700</v>
      </c>
      <c r="M4309" t="s">
        <v>1472</v>
      </c>
      <c r="N4309" t="s">
        <v>11</v>
      </c>
      <c r="O4309" s="78">
        <v>9.6000000000000002E-2</v>
      </c>
      <c r="P4309" s="11">
        <f>ROUND(O4309*L4309,2)</f>
        <v>2755.2</v>
      </c>
      <c r="Q4309" s="12">
        <f>IF(N4309="HKD",7.8,IF(N4309="CNY",7.30034,1))</f>
        <v>7.3003400000000003</v>
      </c>
      <c r="R4309" s="14">
        <f>+ROUND(O4309/Q4309,4)</f>
        <v>1.32E-2</v>
      </c>
      <c r="S4309" s="13">
        <f>ROUND(R4309*L4309,2)</f>
        <v>378.84</v>
      </c>
      <c r="T4309" s="14" t="s">
        <v>349</v>
      </c>
      <c r="U4309" t="s">
        <v>166</v>
      </c>
    </row>
    <row r="4310" spans="1:21" x14ac:dyDescent="0.2">
      <c r="A4310" t="s">
        <v>7998</v>
      </c>
      <c r="B4310" s="23">
        <v>45880</v>
      </c>
      <c r="C4310" s="23">
        <v>45875</v>
      </c>
      <c r="D4310" t="s">
        <v>545</v>
      </c>
      <c r="E4310" t="s">
        <v>546</v>
      </c>
      <c r="G4310" t="s">
        <v>8503</v>
      </c>
      <c r="H4310" t="s">
        <v>245</v>
      </c>
      <c r="I4310" t="s">
        <v>246</v>
      </c>
      <c r="J4310" s="10" t="str">
        <f>+LEFT(U4310,4)</f>
        <v>WHR-</v>
      </c>
      <c r="K4310" t="s">
        <v>10</v>
      </c>
      <c r="L4310" s="52">
        <v>2500</v>
      </c>
      <c r="M4310" t="s">
        <v>1472</v>
      </c>
      <c r="N4310" t="s">
        <v>11</v>
      </c>
      <c r="O4310" s="78">
        <v>0.108</v>
      </c>
      <c r="P4310" s="11">
        <f>ROUND(O4310*L4310,2)</f>
        <v>270</v>
      </c>
      <c r="Q4310" s="12">
        <f>IF(N4310="HKD",7.8,IF(N4310="CNY",7.30034,1))</f>
        <v>7.3003400000000003</v>
      </c>
      <c r="R4310" s="14">
        <f>+ROUND(O4310/Q4310,4)</f>
        <v>1.4800000000000001E-2</v>
      </c>
      <c r="S4310" s="13">
        <f>ROUND(R4310*L4310,2)</f>
        <v>37</v>
      </c>
      <c r="T4310" s="14" t="s">
        <v>349</v>
      </c>
      <c r="U4310" t="s">
        <v>248</v>
      </c>
    </row>
    <row r="4311" spans="1:21" x14ac:dyDescent="0.2">
      <c r="A4311" t="s">
        <v>7999</v>
      </c>
      <c r="B4311" s="23">
        <v>45880</v>
      </c>
      <c r="C4311" s="23">
        <v>45839</v>
      </c>
      <c r="D4311" t="s">
        <v>545</v>
      </c>
      <c r="E4311" t="s">
        <v>546</v>
      </c>
      <c r="G4311" t="s">
        <v>8484</v>
      </c>
      <c r="H4311" t="s">
        <v>245</v>
      </c>
      <c r="I4311" t="s">
        <v>246</v>
      </c>
      <c r="J4311" s="10" t="str">
        <f>+LEFT(U4311,4)</f>
        <v>WHR-</v>
      </c>
      <c r="K4311" t="s">
        <v>10</v>
      </c>
      <c r="L4311" s="52">
        <v>6850</v>
      </c>
      <c r="M4311" t="s">
        <v>1472</v>
      </c>
      <c r="N4311" t="s">
        <v>11</v>
      </c>
      <c r="O4311" s="78">
        <v>0.108</v>
      </c>
      <c r="P4311" s="11">
        <f>ROUND(O4311*L4311,2)</f>
        <v>739.8</v>
      </c>
      <c r="Q4311" s="12">
        <f>IF(N4311="HKD",7.8,IF(N4311="CNY",7.30034,1))</f>
        <v>7.3003400000000003</v>
      </c>
      <c r="R4311" s="14">
        <f>+ROUND(O4311/Q4311,4)</f>
        <v>1.4800000000000001E-2</v>
      </c>
      <c r="S4311" s="13">
        <f>ROUND(R4311*L4311,2)</f>
        <v>101.38</v>
      </c>
      <c r="T4311" s="14" t="s">
        <v>349</v>
      </c>
      <c r="U4311" t="s">
        <v>248</v>
      </c>
    </row>
    <row r="4312" spans="1:21" x14ac:dyDescent="0.2">
      <c r="A4312" t="s">
        <v>8000</v>
      </c>
      <c r="B4312" s="23">
        <v>45880</v>
      </c>
      <c r="C4312" s="23">
        <v>45847</v>
      </c>
      <c r="D4312" t="s">
        <v>545</v>
      </c>
      <c r="E4312" t="s">
        <v>546</v>
      </c>
      <c r="G4312" t="s">
        <v>8484</v>
      </c>
      <c r="H4312" t="s">
        <v>245</v>
      </c>
      <c r="I4312" t="s">
        <v>246</v>
      </c>
      <c r="J4312" s="10" t="str">
        <f>+LEFT(U4312,4)</f>
        <v>WHR-</v>
      </c>
      <c r="K4312" t="s">
        <v>10</v>
      </c>
      <c r="L4312" s="52">
        <v>10000</v>
      </c>
      <c r="M4312" t="s">
        <v>1472</v>
      </c>
      <c r="N4312" t="s">
        <v>11</v>
      </c>
      <c r="O4312" s="78">
        <v>0.108</v>
      </c>
      <c r="P4312" s="11">
        <f>ROUND(O4312*L4312,2)</f>
        <v>1080</v>
      </c>
      <c r="Q4312" s="12">
        <f>IF(N4312="HKD",7.8,IF(N4312="CNY",7.30034,1))</f>
        <v>7.3003400000000003</v>
      </c>
      <c r="R4312" s="14">
        <f>+ROUND(O4312/Q4312,4)</f>
        <v>1.4800000000000001E-2</v>
      </c>
      <c r="S4312" s="13">
        <f>ROUND(R4312*L4312,2)</f>
        <v>148</v>
      </c>
      <c r="T4312" s="14" t="s">
        <v>349</v>
      </c>
      <c r="U4312" t="s">
        <v>248</v>
      </c>
    </row>
    <row r="4313" spans="1:21" x14ac:dyDescent="0.2">
      <c r="A4313" t="s">
        <v>8005</v>
      </c>
      <c r="B4313" s="23">
        <v>45880</v>
      </c>
      <c r="C4313" s="23">
        <v>45853</v>
      </c>
      <c r="D4313" t="s">
        <v>162</v>
      </c>
      <c r="E4313" t="s">
        <v>163</v>
      </c>
      <c r="G4313" t="s">
        <v>8497</v>
      </c>
      <c r="H4313" t="s">
        <v>573</v>
      </c>
      <c r="I4313" t="s">
        <v>574</v>
      </c>
      <c r="J4313" s="10" t="str">
        <f>+LEFT(U4313,4)</f>
        <v>SCR-</v>
      </c>
      <c r="K4313" t="s">
        <v>10</v>
      </c>
      <c r="L4313" s="52">
        <v>6100</v>
      </c>
      <c r="M4313" t="s">
        <v>1472</v>
      </c>
      <c r="N4313" t="s">
        <v>11</v>
      </c>
      <c r="O4313" s="78">
        <v>0.11700000000000001</v>
      </c>
      <c r="P4313" s="11">
        <f>ROUND(O4313*L4313,2)</f>
        <v>713.7</v>
      </c>
      <c r="Q4313" s="12">
        <f>IF(N4313="HKD",7.8,IF(N4313="CNY",7.30034,1))</f>
        <v>7.3003400000000003</v>
      </c>
      <c r="R4313" s="14">
        <f>+ROUND(O4313/Q4313,4)</f>
        <v>1.6E-2</v>
      </c>
      <c r="S4313" s="13">
        <f>ROUND(R4313*L4313,2)</f>
        <v>97.6</v>
      </c>
      <c r="T4313" s="14" t="s">
        <v>349</v>
      </c>
      <c r="U4313" t="s">
        <v>166</v>
      </c>
    </row>
    <row r="4314" spans="1:21" x14ac:dyDescent="0.2">
      <c r="A4314" t="s">
        <v>8071</v>
      </c>
      <c r="B4314" s="23">
        <v>45880</v>
      </c>
      <c r="C4314" s="23">
        <v>45847</v>
      </c>
      <c r="D4314" t="s">
        <v>169</v>
      </c>
      <c r="E4314" t="s">
        <v>170</v>
      </c>
      <c r="G4314" t="s">
        <v>8522</v>
      </c>
      <c r="H4314" t="s">
        <v>7770</v>
      </c>
      <c r="I4314" t="s">
        <v>4625</v>
      </c>
      <c r="J4314" s="10" t="str">
        <f>+LEFT(U4314,4)</f>
        <v>U&amp;C-</v>
      </c>
      <c r="K4314" t="s">
        <v>10</v>
      </c>
      <c r="L4314" s="52">
        <v>3250</v>
      </c>
      <c r="M4314" t="s">
        <v>1472</v>
      </c>
      <c r="N4314" t="s">
        <v>11</v>
      </c>
      <c r="O4314" s="78">
        <v>0.56699999999999995</v>
      </c>
      <c r="P4314" s="11">
        <f>ROUND(O4314*L4314,2)</f>
        <v>1842.75</v>
      </c>
      <c r="Q4314" s="12">
        <f>IF(N4314="HKD",7.8,IF(N4314="CNY",7.30034,1))</f>
        <v>7.3003400000000003</v>
      </c>
      <c r="R4314" s="14">
        <f>+ROUND(O4314/Q4314,4)</f>
        <v>7.7700000000000005E-2</v>
      </c>
      <c r="S4314" s="13">
        <f>ROUND(R4314*L4314,2)</f>
        <v>252.53</v>
      </c>
      <c r="T4314" s="14" t="s">
        <v>349</v>
      </c>
      <c r="U4314" t="s">
        <v>177</v>
      </c>
    </row>
    <row r="4315" spans="1:21" x14ac:dyDescent="0.2">
      <c r="A4315" t="s">
        <v>8086</v>
      </c>
      <c r="B4315" s="23">
        <v>45880</v>
      </c>
      <c r="C4315" s="23">
        <v>45848</v>
      </c>
      <c r="D4315" t="s">
        <v>372</v>
      </c>
      <c r="E4315" t="s">
        <v>373</v>
      </c>
      <c r="G4315" t="s">
        <v>8527</v>
      </c>
      <c r="H4315" t="s">
        <v>1046</v>
      </c>
      <c r="I4315" t="s">
        <v>1047</v>
      </c>
      <c r="J4315" s="10" t="str">
        <f>+LEFT(U4315,4)</f>
        <v>KNOB</v>
      </c>
      <c r="K4315" t="s">
        <v>98</v>
      </c>
      <c r="L4315" s="52">
        <v>1020</v>
      </c>
      <c r="M4315" t="s">
        <v>1472</v>
      </c>
      <c r="N4315" t="s">
        <v>11</v>
      </c>
      <c r="O4315" s="78">
        <v>0.6542</v>
      </c>
      <c r="P4315" s="11">
        <f>ROUND(O4315*L4315,2)</f>
        <v>667.28</v>
      </c>
      <c r="Q4315" s="12">
        <f>IF(N4315="HKD",7.8,IF(N4315="CNY",7.30034,1))</f>
        <v>7.3003400000000003</v>
      </c>
      <c r="R4315" s="14">
        <f>+ROUND(O4315/Q4315,4)</f>
        <v>8.9599999999999999E-2</v>
      </c>
      <c r="S4315" s="13">
        <f>ROUND(R4315*L4315,2)</f>
        <v>91.39</v>
      </c>
      <c r="T4315" s="14" t="s">
        <v>349</v>
      </c>
      <c r="U4315" t="s">
        <v>32</v>
      </c>
    </row>
    <row r="4316" spans="1:21" x14ac:dyDescent="0.2">
      <c r="A4316" t="s">
        <v>8091</v>
      </c>
      <c r="B4316" s="23">
        <v>45880</v>
      </c>
      <c r="C4316" s="23">
        <v>45866</v>
      </c>
      <c r="D4316" t="s">
        <v>28</v>
      </c>
      <c r="E4316" t="s">
        <v>29</v>
      </c>
      <c r="G4316" t="s">
        <v>8528</v>
      </c>
      <c r="H4316" t="s">
        <v>1141</v>
      </c>
      <c r="I4316" t="s">
        <v>1142</v>
      </c>
      <c r="J4316" s="10" t="str">
        <f>+LEFT(U4316,4)</f>
        <v>FG--</v>
      </c>
      <c r="K4316" t="s">
        <v>10</v>
      </c>
      <c r="L4316" s="52">
        <v>1550</v>
      </c>
      <c r="M4316" t="s">
        <v>1472</v>
      </c>
      <c r="N4316" t="s">
        <v>11</v>
      </c>
      <c r="O4316" s="78">
        <v>0.67430000000000001</v>
      </c>
      <c r="P4316" s="11">
        <f>ROUND(O4316*L4316,2)</f>
        <v>1045.17</v>
      </c>
      <c r="Q4316" s="12">
        <f>IF(N4316="HKD",7.8,IF(N4316="CNY",7.30034,1))</f>
        <v>7.3003400000000003</v>
      </c>
      <c r="R4316" s="14">
        <f>+ROUND(O4316/Q4316,4)</f>
        <v>9.2399999999999996E-2</v>
      </c>
      <c r="S4316" s="13">
        <f>ROUND(R4316*L4316,2)</f>
        <v>143.22</v>
      </c>
      <c r="T4316" s="14" t="s">
        <v>349</v>
      </c>
      <c r="U4316" t="s">
        <v>64</v>
      </c>
    </row>
    <row r="4317" spans="1:21" x14ac:dyDescent="0.2">
      <c r="A4317" t="s">
        <v>8121</v>
      </c>
      <c r="B4317" s="23">
        <v>45880</v>
      </c>
      <c r="C4317" s="23">
        <v>45853</v>
      </c>
      <c r="D4317" t="s">
        <v>61</v>
      </c>
      <c r="E4317" t="s">
        <v>61</v>
      </c>
      <c r="G4317" t="s">
        <v>8540</v>
      </c>
      <c r="H4317" t="s">
        <v>7785</v>
      </c>
      <c r="I4317" t="s">
        <v>7786</v>
      </c>
      <c r="J4317" s="10" t="str">
        <f>+LEFT(U4317,4)</f>
        <v>SHDL</v>
      </c>
      <c r="K4317" t="s">
        <v>10</v>
      </c>
      <c r="L4317" s="52">
        <v>2560</v>
      </c>
      <c r="M4317" t="s">
        <v>1472</v>
      </c>
      <c r="N4317" t="s">
        <v>11</v>
      </c>
      <c r="O4317" s="78">
        <v>1.1588000000000001</v>
      </c>
      <c r="P4317" s="11">
        <f>ROUND(O4317*L4317,2)</f>
        <v>2966.53</v>
      </c>
      <c r="Q4317" s="12">
        <f>IF(N4317="HKD",7.8,IF(N4317="CNY",7.30034,1))</f>
        <v>7.3003400000000003</v>
      </c>
      <c r="R4317" s="14">
        <f>+ROUND(O4317/Q4317,4)</f>
        <v>0.15870000000000001</v>
      </c>
      <c r="S4317" s="13">
        <f>ROUND(R4317*L4317,2)</f>
        <v>406.27</v>
      </c>
      <c r="T4317" s="14" t="s">
        <v>349</v>
      </c>
      <c r="U4317" t="s">
        <v>722</v>
      </c>
    </row>
    <row r="4318" spans="1:21" x14ac:dyDescent="0.2">
      <c r="A4318" t="s">
        <v>8124</v>
      </c>
      <c r="B4318" s="23">
        <v>45880</v>
      </c>
      <c r="C4318" s="23">
        <v>45853</v>
      </c>
      <c r="D4318" t="s">
        <v>61</v>
      </c>
      <c r="E4318" t="s">
        <v>61</v>
      </c>
      <c r="G4318" t="s">
        <v>8540</v>
      </c>
      <c r="H4318" t="s">
        <v>221</v>
      </c>
      <c r="I4318" t="s">
        <v>222</v>
      </c>
      <c r="J4318" s="10" t="str">
        <f>+LEFT(U4318,4)</f>
        <v>KNOB</v>
      </c>
      <c r="K4318" t="s">
        <v>10</v>
      </c>
      <c r="L4318" s="52">
        <v>7650</v>
      </c>
      <c r="M4318" t="s">
        <v>1472</v>
      </c>
      <c r="N4318" t="s">
        <v>11</v>
      </c>
      <c r="O4318" s="78">
        <v>1.2455000000000001</v>
      </c>
      <c r="P4318" s="11">
        <f>ROUND(O4318*L4318,2)</f>
        <v>9528.08</v>
      </c>
      <c r="Q4318" s="12">
        <f>IF(N4318="HKD",7.8,IF(N4318="CNY",7.30034,1))</f>
        <v>7.3003400000000003</v>
      </c>
      <c r="R4318" s="14">
        <f>+ROUND(O4318/Q4318,4)</f>
        <v>0.1706</v>
      </c>
      <c r="S4318" s="13">
        <f>ROUND(R4318*L4318,2)</f>
        <v>1305.0899999999999</v>
      </c>
      <c r="T4318" s="14" t="s">
        <v>349</v>
      </c>
      <c r="U4318" t="s">
        <v>32</v>
      </c>
    </row>
    <row r="4319" spans="1:21" x14ac:dyDescent="0.2">
      <c r="A4319" t="s">
        <v>8129</v>
      </c>
      <c r="B4319" s="23">
        <v>45880</v>
      </c>
      <c r="C4319" s="23">
        <v>45853</v>
      </c>
      <c r="D4319" t="s">
        <v>61</v>
      </c>
      <c r="E4319" t="s">
        <v>61</v>
      </c>
      <c r="G4319" t="s">
        <v>8540</v>
      </c>
      <c r="H4319" t="s">
        <v>7789</v>
      </c>
      <c r="I4319" t="s">
        <v>7790</v>
      </c>
      <c r="J4319" s="10" t="str">
        <f>+LEFT(U4319,4)</f>
        <v>FG--</v>
      </c>
      <c r="K4319" t="s">
        <v>10</v>
      </c>
      <c r="L4319" s="52">
        <v>1600</v>
      </c>
      <c r="M4319" t="s">
        <v>1472</v>
      </c>
      <c r="N4319" t="s">
        <v>11</v>
      </c>
      <c r="O4319" s="78">
        <v>1.3002</v>
      </c>
      <c r="P4319" s="11">
        <f>ROUND(O4319*L4319,2)</f>
        <v>2080.3200000000002</v>
      </c>
      <c r="Q4319" s="12">
        <f>IF(N4319="HKD",7.8,IF(N4319="CNY",7.30034,1))</f>
        <v>7.3003400000000003</v>
      </c>
      <c r="R4319" s="14">
        <f>+ROUND(O4319/Q4319,4)</f>
        <v>0.17810000000000001</v>
      </c>
      <c r="S4319" s="13">
        <f>ROUND(R4319*L4319,2)</f>
        <v>284.95999999999998</v>
      </c>
      <c r="T4319" s="14" t="s">
        <v>349</v>
      </c>
      <c r="U4319" t="s">
        <v>64</v>
      </c>
    </row>
    <row r="4320" spans="1:21" x14ac:dyDescent="0.2">
      <c r="A4320" t="s">
        <v>8130</v>
      </c>
      <c r="B4320" s="23">
        <v>45880</v>
      </c>
      <c r="C4320" s="23">
        <v>45853</v>
      </c>
      <c r="D4320" t="s">
        <v>61</v>
      </c>
      <c r="E4320" t="s">
        <v>61</v>
      </c>
      <c r="G4320" t="s">
        <v>8540</v>
      </c>
      <c r="H4320" t="s">
        <v>7787</v>
      </c>
      <c r="I4320" t="s">
        <v>7788</v>
      </c>
      <c r="J4320" s="10" t="str">
        <f>+LEFT(U4320,4)</f>
        <v>FG--</v>
      </c>
      <c r="K4320" t="s">
        <v>10</v>
      </c>
      <c r="L4320" s="52">
        <v>1600</v>
      </c>
      <c r="M4320" t="s">
        <v>1472</v>
      </c>
      <c r="N4320" t="s">
        <v>11</v>
      </c>
      <c r="O4320" s="78">
        <v>1.3002</v>
      </c>
      <c r="P4320" s="11">
        <f>ROUND(O4320*L4320,2)</f>
        <v>2080.3200000000002</v>
      </c>
      <c r="Q4320" s="12">
        <f>IF(N4320="HKD",7.8,IF(N4320="CNY",7.30034,1))</f>
        <v>7.3003400000000003</v>
      </c>
      <c r="R4320" s="14">
        <f>+ROUND(O4320/Q4320,4)</f>
        <v>0.17810000000000001</v>
      </c>
      <c r="S4320" s="13">
        <f>ROUND(R4320*L4320,2)</f>
        <v>284.95999999999998</v>
      </c>
      <c r="T4320" s="14" t="s">
        <v>349</v>
      </c>
      <c r="U4320" t="s">
        <v>64</v>
      </c>
    </row>
    <row r="4321" spans="1:21" x14ac:dyDescent="0.2">
      <c r="A4321" t="s">
        <v>8131</v>
      </c>
      <c r="B4321" s="23">
        <v>45880</v>
      </c>
      <c r="C4321" s="23">
        <v>45853</v>
      </c>
      <c r="D4321" t="s">
        <v>61</v>
      </c>
      <c r="E4321" t="s">
        <v>61</v>
      </c>
      <c r="G4321" t="s">
        <v>8540</v>
      </c>
      <c r="H4321" t="s">
        <v>4639</v>
      </c>
      <c r="I4321" t="s">
        <v>4640</v>
      </c>
      <c r="J4321" s="10" t="str">
        <f>+LEFT(U4321,4)</f>
        <v>FG--</v>
      </c>
      <c r="K4321" t="s">
        <v>10</v>
      </c>
      <c r="L4321" s="52">
        <v>1600</v>
      </c>
      <c r="M4321" t="s">
        <v>1472</v>
      </c>
      <c r="N4321" t="s">
        <v>11</v>
      </c>
      <c r="O4321" s="78">
        <v>1.3002</v>
      </c>
      <c r="P4321" s="11">
        <f>ROUND(O4321*L4321,2)</f>
        <v>2080.3200000000002</v>
      </c>
      <c r="Q4321" s="12">
        <f>IF(N4321="HKD",7.8,IF(N4321="CNY",7.30034,1))</f>
        <v>7.3003400000000003</v>
      </c>
      <c r="R4321" s="14">
        <f>+ROUND(O4321/Q4321,4)</f>
        <v>0.17810000000000001</v>
      </c>
      <c r="S4321" s="13">
        <f>ROUND(R4321*L4321,2)</f>
        <v>284.95999999999998</v>
      </c>
      <c r="T4321" s="14" t="s">
        <v>349</v>
      </c>
      <c r="U4321" t="s">
        <v>64</v>
      </c>
    </row>
    <row r="4322" spans="1:21" x14ac:dyDescent="0.2">
      <c r="A4322" t="s">
        <v>8132</v>
      </c>
      <c r="B4322" s="23">
        <v>45880</v>
      </c>
      <c r="C4322" s="23">
        <v>45853</v>
      </c>
      <c r="D4322" t="s">
        <v>61</v>
      </c>
      <c r="E4322" t="s">
        <v>61</v>
      </c>
      <c r="G4322" t="s">
        <v>8540</v>
      </c>
      <c r="H4322" t="s">
        <v>4641</v>
      </c>
      <c r="I4322" t="s">
        <v>4642</v>
      </c>
      <c r="J4322" s="10" t="str">
        <f>+LEFT(U4322,4)</f>
        <v>FG--</v>
      </c>
      <c r="K4322" t="s">
        <v>10</v>
      </c>
      <c r="L4322" s="52">
        <v>1600</v>
      </c>
      <c r="M4322" t="s">
        <v>1472</v>
      </c>
      <c r="N4322" t="s">
        <v>11</v>
      </c>
      <c r="O4322" s="78">
        <v>1.3002</v>
      </c>
      <c r="P4322" s="11">
        <f>ROUND(O4322*L4322,2)</f>
        <v>2080.3200000000002</v>
      </c>
      <c r="Q4322" s="12">
        <f>IF(N4322="HKD",7.8,IF(N4322="CNY",7.30034,1))</f>
        <v>7.3003400000000003</v>
      </c>
      <c r="R4322" s="14">
        <f>+ROUND(O4322/Q4322,4)</f>
        <v>0.17810000000000001</v>
      </c>
      <c r="S4322" s="13">
        <f>ROUND(R4322*L4322,2)</f>
        <v>284.95999999999998</v>
      </c>
      <c r="T4322" s="14" t="s">
        <v>349</v>
      </c>
      <c r="U4322" t="s">
        <v>64</v>
      </c>
    </row>
    <row r="4323" spans="1:21" x14ac:dyDescent="0.2">
      <c r="A4323" t="s">
        <v>8135</v>
      </c>
      <c r="B4323" s="23">
        <v>45880</v>
      </c>
      <c r="C4323" s="23">
        <v>45853</v>
      </c>
      <c r="D4323" t="s">
        <v>61</v>
      </c>
      <c r="E4323" t="s">
        <v>61</v>
      </c>
      <c r="G4323" t="s">
        <v>8540</v>
      </c>
      <c r="H4323" t="s">
        <v>59</v>
      </c>
      <c r="I4323" t="s">
        <v>60</v>
      </c>
      <c r="J4323" s="10" t="str">
        <f>+LEFT(U4323,4)</f>
        <v>FG--</v>
      </c>
      <c r="K4323" t="s">
        <v>10</v>
      </c>
      <c r="L4323" s="52">
        <v>3200</v>
      </c>
      <c r="M4323" t="s">
        <v>1472</v>
      </c>
      <c r="N4323" t="s">
        <v>11</v>
      </c>
      <c r="O4323" s="78">
        <v>1.3002</v>
      </c>
      <c r="P4323" s="11">
        <f>ROUND(O4323*L4323,2)</f>
        <v>4160.6400000000003</v>
      </c>
      <c r="Q4323" s="12">
        <f>IF(N4323="HKD",7.8,IF(N4323="CNY",7.30034,1))</f>
        <v>7.3003400000000003</v>
      </c>
      <c r="R4323" s="14">
        <f>+ROUND(O4323/Q4323,4)</f>
        <v>0.17810000000000001</v>
      </c>
      <c r="S4323" s="13">
        <f>ROUND(R4323*L4323,2)</f>
        <v>569.91999999999996</v>
      </c>
      <c r="T4323" s="14" t="s">
        <v>349</v>
      </c>
      <c r="U4323" t="s">
        <v>64</v>
      </c>
    </row>
    <row r="4324" spans="1:21" x14ac:dyDescent="0.2">
      <c r="A4324" t="s">
        <v>8136</v>
      </c>
      <c r="B4324" s="23">
        <v>45880</v>
      </c>
      <c r="C4324" s="23">
        <v>45853</v>
      </c>
      <c r="D4324" t="s">
        <v>61</v>
      </c>
      <c r="E4324" t="s">
        <v>61</v>
      </c>
      <c r="G4324" t="s">
        <v>8540</v>
      </c>
      <c r="H4324" t="s">
        <v>4637</v>
      </c>
      <c r="I4324" t="s">
        <v>4638</v>
      </c>
      <c r="J4324" s="10" t="str">
        <f>+LEFT(U4324,4)</f>
        <v>FG--</v>
      </c>
      <c r="K4324" t="s">
        <v>10</v>
      </c>
      <c r="L4324" s="52">
        <v>3200</v>
      </c>
      <c r="M4324" t="s">
        <v>1472</v>
      </c>
      <c r="N4324" t="s">
        <v>11</v>
      </c>
      <c r="O4324" s="78">
        <v>1.3002</v>
      </c>
      <c r="P4324" s="11">
        <f>ROUND(O4324*L4324,2)</f>
        <v>4160.6400000000003</v>
      </c>
      <c r="Q4324" s="12">
        <f>IF(N4324="HKD",7.8,IF(N4324="CNY",7.30034,1))</f>
        <v>7.3003400000000003</v>
      </c>
      <c r="R4324" s="14">
        <f>+ROUND(O4324/Q4324,4)</f>
        <v>0.17810000000000001</v>
      </c>
      <c r="S4324" s="13">
        <f>ROUND(R4324*L4324,2)</f>
        <v>569.91999999999996</v>
      </c>
      <c r="T4324" s="14" t="s">
        <v>349</v>
      </c>
      <c r="U4324" t="s">
        <v>64</v>
      </c>
    </row>
    <row r="4325" spans="1:21" x14ac:dyDescent="0.2">
      <c r="A4325" t="s">
        <v>8139</v>
      </c>
      <c r="B4325" s="23">
        <v>45880</v>
      </c>
      <c r="C4325" s="23">
        <v>45856</v>
      </c>
      <c r="D4325" t="s">
        <v>252</v>
      </c>
      <c r="E4325" t="s">
        <v>253</v>
      </c>
      <c r="G4325" t="s">
        <v>8543</v>
      </c>
      <c r="H4325" t="s">
        <v>685</v>
      </c>
      <c r="I4325" t="s">
        <v>686</v>
      </c>
      <c r="J4325" s="10" t="s">
        <v>1525</v>
      </c>
      <c r="K4325" t="s">
        <v>10</v>
      </c>
      <c r="L4325" s="52">
        <v>110</v>
      </c>
      <c r="M4325" t="s">
        <v>1472</v>
      </c>
      <c r="N4325" t="s">
        <v>11</v>
      </c>
      <c r="O4325" s="78">
        <v>1.31</v>
      </c>
      <c r="P4325" s="11">
        <f>ROUND(O4325*L4325,2)</f>
        <v>144.1</v>
      </c>
      <c r="Q4325" s="12">
        <f>IF(N4325="HKD",7.8,IF(N4325="CNY",7.30034,1))</f>
        <v>7.3003400000000003</v>
      </c>
      <c r="R4325" s="14">
        <f>+ROUND(O4325/Q4325,4)</f>
        <v>0.1794</v>
      </c>
      <c r="S4325" s="13">
        <f>ROUND(R4325*L4325,2)</f>
        <v>19.73</v>
      </c>
      <c r="T4325" s="14" t="s">
        <v>349</v>
      </c>
      <c r="U4325" t="s">
        <v>36</v>
      </c>
    </row>
    <row r="4326" spans="1:21" x14ac:dyDescent="0.2">
      <c r="A4326" t="s">
        <v>8140</v>
      </c>
      <c r="B4326" s="23">
        <v>45880</v>
      </c>
      <c r="C4326" s="23">
        <v>45856</v>
      </c>
      <c r="D4326" t="s">
        <v>252</v>
      </c>
      <c r="E4326" t="s">
        <v>253</v>
      </c>
      <c r="G4326" t="s">
        <v>8543</v>
      </c>
      <c r="H4326" t="s">
        <v>682</v>
      </c>
      <c r="I4326" t="s">
        <v>683</v>
      </c>
      <c r="J4326" s="10" t="s">
        <v>1525</v>
      </c>
      <c r="K4326" t="s">
        <v>10</v>
      </c>
      <c r="L4326" s="52">
        <v>2500</v>
      </c>
      <c r="M4326" t="s">
        <v>1472</v>
      </c>
      <c r="N4326" t="s">
        <v>11</v>
      </c>
      <c r="O4326" s="78">
        <v>1.3524</v>
      </c>
      <c r="P4326" s="11">
        <f>ROUND(O4326*L4326,2)</f>
        <v>3381</v>
      </c>
      <c r="Q4326" s="12">
        <f>IF(N4326="HKD",7.8,IF(N4326="CNY",7.30034,1))</f>
        <v>7.3003400000000003</v>
      </c>
      <c r="R4326" s="14">
        <f>+ROUND(O4326/Q4326,4)</f>
        <v>0.18529999999999999</v>
      </c>
      <c r="S4326" s="13">
        <f>ROUND(R4326*L4326,2)</f>
        <v>463.25</v>
      </c>
      <c r="T4326" s="14" t="s">
        <v>349</v>
      </c>
      <c r="U4326" t="s">
        <v>36</v>
      </c>
    </row>
    <row r="4327" spans="1:21" x14ac:dyDescent="0.2">
      <c r="A4327" t="s">
        <v>8141</v>
      </c>
      <c r="B4327" s="23">
        <v>45880</v>
      </c>
      <c r="C4327" s="23">
        <v>45868</v>
      </c>
      <c r="D4327" t="s">
        <v>252</v>
      </c>
      <c r="E4327" t="s">
        <v>253</v>
      </c>
      <c r="G4327" t="s">
        <v>8543</v>
      </c>
      <c r="H4327" t="s">
        <v>682</v>
      </c>
      <c r="I4327" t="s">
        <v>683</v>
      </c>
      <c r="J4327" s="10" t="s">
        <v>1525</v>
      </c>
      <c r="K4327" t="s">
        <v>10</v>
      </c>
      <c r="L4327" s="52">
        <v>1800</v>
      </c>
      <c r="M4327" t="s">
        <v>1472</v>
      </c>
      <c r="N4327" t="s">
        <v>11</v>
      </c>
      <c r="O4327" s="78">
        <v>1.38</v>
      </c>
      <c r="P4327" s="11">
        <f>ROUND(O4327*L4327,2)</f>
        <v>2484</v>
      </c>
      <c r="Q4327" s="12">
        <f>IF(N4327="HKD",7.8,IF(N4327="CNY",7.30034,1))</f>
        <v>7.3003400000000003</v>
      </c>
      <c r="R4327" s="14">
        <f>+ROUND(O4327/Q4327,4)</f>
        <v>0.189</v>
      </c>
      <c r="S4327" s="13">
        <f>ROUND(R4327*L4327,2)</f>
        <v>340.2</v>
      </c>
      <c r="T4327" s="14" t="s">
        <v>349</v>
      </c>
      <c r="U4327" t="s">
        <v>36</v>
      </c>
    </row>
    <row r="4328" spans="1:21" x14ac:dyDescent="0.2">
      <c r="A4328" t="s">
        <v>8142</v>
      </c>
      <c r="B4328" s="23">
        <v>45880</v>
      </c>
      <c r="C4328" s="23">
        <v>45853</v>
      </c>
      <c r="D4328" t="s">
        <v>61</v>
      </c>
      <c r="E4328" t="s">
        <v>61</v>
      </c>
      <c r="G4328" t="s">
        <v>8540</v>
      </c>
      <c r="H4328" t="s">
        <v>225</v>
      </c>
      <c r="I4328" t="s">
        <v>226</v>
      </c>
      <c r="J4328" s="10" t="str">
        <f>+LEFT(U4328,4)</f>
        <v>HDL-</v>
      </c>
      <c r="K4328" t="s">
        <v>10</v>
      </c>
      <c r="L4328" s="52">
        <v>7350</v>
      </c>
      <c r="M4328" t="s">
        <v>1472</v>
      </c>
      <c r="N4328" t="s">
        <v>11</v>
      </c>
      <c r="O4328" s="78">
        <v>1.3992</v>
      </c>
      <c r="P4328" s="11">
        <f>ROUND(O4328*L4328,2)</f>
        <v>10284.120000000001</v>
      </c>
      <c r="Q4328" s="12">
        <f>IF(N4328="HKD",7.8,IF(N4328="CNY",7.30034,1))</f>
        <v>7.3003400000000003</v>
      </c>
      <c r="R4328" s="14">
        <f>+ROUND(O4328/Q4328,4)</f>
        <v>0.19170000000000001</v>
      </c>
      <c r="S4328" s="13">
        <f>ROUND(R4328*L4328,2)</f>
        <v>1409</v>
      </c>
      <c r="T4328" s="14" t="s">
        <v>349</v>
      </c>
      <c r="U4328" t="s">
        <v>228</v>
      </c>
    </row>
    <row r="4329" spans="1:21" x14ac:dyDescent="0.2">
      <c r="A4329" t="s">
        <v>7196</v>
      </c>
      <c r="B4329" s="23">
        <v>45880</v>
      </c>
      <c r="C4329" s="23">
        <v>45847</v>
      </c>
      <c r="D4329" t="s">
        <v>569</v>
      </c>
      <c r="E4329" t="s">
        <v>570</v>
      </c>
      <c r="G4329" t="s">
        <v>8565</v>
      </c>
      <c r="H4329" t="s">
        <v>1519</v>
      </c>
      <c r="I4329" t="s">
        <v>1520</v>
      </c>
      <c r="J4329" s="10" t="s">
        <v>1503</v>
      </c>
      <c r="K4329" t="s">
        <v>10</v>
      </c>
      <c r="L4329" s="52">
        <v>1350</v>
      </c>
      <c r="M4329" t="s">
        <v>1472</v>
      </c>
      <c r="N4329" t="s">
        <v>11</v>
      </c>
      <c r="O4329" s="78">
        <v>3.0379999999999998</v>
      </c>
      <c r="P4329" s="11">
        <f>ROUND(O4329*L4329,2)</f>
        <v>4101.3</v>
      </c>
      <c r="Q4329" s="12">
        <f>IF(N4329="HKD",7.8,IF(N4329="CNY",7.30034,1))</f>
        <v>7.3003400000000003</v>
      </c>
      <c r="R4329" s="14">
        <f>+ROUND(O4329/Q4329,4)</f>
        <v>0.41610000000000003</v>
      </c>
      <c r="S4329" s="13">
        <f>ROUND(R4329*L4329,2)</f>
        <v>561.74</v>
      </c>
      <c r="T4329" s="14" t="s">
        <v>349</v>
      </c>
      <c r="U4329" t="s">
        <v>36</v>
      </c>
    </row>
    <row r="4330" spans="1:21" x14ac:dyDescent="0.2">
      <c r="A4330" t="s">
        <v>8237</v>
      </c>
      <c r="B4330" s="23">
        <v>45880</v>
      </c>
      <c r="C4330" s="23">
        <v>45834</v>
      </c>
      <c r="D4330" t="s">
        <v>128</v>
      </c>
      <c r="E4330" t="s">
        <v>129</v>
      </c>
      <c r="G4330" t="s">
        <v>8574</v>
      </c>
      <c r="H4330" t="s">
        <v>3082</v>
      </c>
      <c r="I4330" t="s">
        <v>3298</v>
      </c>
      <c r="J4330" s="10" t="str">
        <f>+LEFT(U4330,4)</f>
        <v>HDL-</v>
      </c>
      <c r="K4330" t="s">
        <v>10</v>
      </c>
      <c r="L4330" s="52">
        <v>640</v>
      </c>
      <c r="M4330" t="s">
        <v>1472</v>
      </c>
      <c r="N4330" t="s">
        <v>11</v>
      </c>
      <c r="O4330" s="78">
        <v>3.1817000000000002</v>
      </c>
      <c r="P4330" s="11">
        <f>ROUND(O4330*L4330,2)</f>
        <v>2036.29</v>
      </c>
      <c r="Q4330" s="12">
        <f>IF(N4330="HKD",7.8,IF(N4330="CNY",7.30034,1))</f>
        <v>7.3003400000000003</v>
      </c>
      <c r="R4330" s="14">
        <f>+ROUND(O4330/Q4330,4)</f>
        <v>0.43580000000000002</v>
      </c>
      <c r="S4330" s="13">
        <f>ROUND(R4330*L4330,2)</f>
        <v>278.91000000000003</v>
      </c>
      <c r="T4330" s="14" t="s">
        <v>349</v>
      </c>
      <c r="U4330" t="s">
        <v>228</v>
      </c>
    </row>
    <row r="4331" spans="1:21" x14ac:dyDescent="0.2">
      <c r="A4331" t="s">
        <v>8247</v>
      </c>
      <c r="B4331" s="23">
        <v>45880</v>
      </c>
      <c r="C4331" s="23">
        <v>45856</v>
      </c>
      <c r="D4331" t="s">
        <v>569</v>
      </c>
      <c r="E4331" t="s">
        <v>570</v>
      </c>
      <c r="G4331" t="s">
        <v>8565</v>
      </c>
      <c r="H4331" t="s">
        <v>1511</v>
      </c>
      <c r="I4331" t="s">
        <v>1512</v>
      </c>
      <c r="J4331" s="10" t="s">
        <v>1503</v>
      </c>
      <c r="K4331" t="s">
        <v>10</v>
      </c>
      <c r="L4331" s="52">
        <v>1000</v>
      </c>
      <c r="M4331" t="s">
        <v>1472</v>
      </c>
      <c r="N4331" t="s">
        <v>11</v>
      </c>
      <c r="O4331" s="78">
        <v>3.5</v>
      </c>
      <c r="P4331" s="11">
        <f>ROUND(O4331*L4331,2)</f>
        <v>3500</v>
      </c>
      <c r="Q4331" s="12">
        <f>IF(N4331="HKD",7.8,IF(N4331="CNY",7.30034,1))</f>
        <v>7.3003400000000003</v>
      </c>
      <c r="R4331" s="14">
        <f>+ROUND(O4331/Q4331,4)</f>
        <v>0.47939999999999999</v>
      </c>
      <c r="S4331" s="13">
        <f>ROUND(R4331*L4331,2)</f>
        <v>479.4</v>
      </c>
      <c r="T4331" s="14" t="s">
        <v>349</v>
      </c>
      <c r="U4331" t="s">
        <v>36</v>
      </c>
    </row>
    <row r="4332" spans="1:21" x14ac:dyDescent="0.2">
      <c r="A4332" t="s">
        <v>8264</v>
      </c>
      <c r="B4332" s="23">
        <v>45880</v>
      </c>
      <c r="C4332" s="23">
        <v>45834</v>
      </c>
      <c r="D4332" t="s">
        <v>94</v>
      </c>
      <c r="E4332" t="s">
        <v>95</v>
      </c>
      <c r="G4332" t="s">
        <v>8587</v>
      </c>
      <c r="H4332" t="s">
        <v>7816</v>
      </c>
      <c r="I4332" t="s">
        <v>7817</v>
      </c>
      <c r="J4332" s="10" t="str">
        <f>+LEFT(U4332,4)</f>
        <v>LID-</v>
      </c>
      <c r="K4332" t="s">
        <v>369</v>
      </c>
      <c r="L4332" s="52">
        <v>1300</v>
      </c>
      <c r="M4332" t="s">
        <v>1472</v>
      </c>
      <c r="N4332" t="s">
        <v>11</v>
      </c>
      <c r="O4332" s="78">
        <v>3.64</v>
      </c>
      <c r="P4332" s="11">
        <f>ROUND(O4332*L4332,2)</f>
        <v>4732</v>
      </c>
      <c r="Q4332" s="12">
        <f>IF(N4332="HKD",7.8,IF(N4332="CNY",7.30034,1))</f>
        <v>7.3003400000000003</v>
      </c>
      <c r="R4332" s="14">
        <f>+ROUND(O4332/Q4332,4)</f>
        <v>0.49859999999999999</v>
      </c>
      <c r="S4332" s="13">
        <f>ROUND(R4332*L4332,2)</f>
        <v>648.17999999999995</v>
      </c>
      <c r="T4332" s="14" t="s">
        <v>349</v>
      </c>
      <c r="U4332" t="s">
        <v>368</v>
      </c>
    </row>
    <row r="4333" spans="1:21" x14ac:dyDescent="0.2">
      <c r="A4333" t="s">
        <v>8271</v>
      </c>
      <c r="B4333" s="23">
        <v>45880</v>
      </c>
      <c r="C4333" s="23">
        <v>45856</v>
      </c>
      <c r="D4333" t="s">
        <v>569</v>
      </c>
      <c r="E4333" t="s">
        <v>570</v>
      </c>
      <c r="G4333" t="s">
        <v>8565</v>
      </c>
      <c r="H4333" t="s">
        <v>567</v>
      </c>
      <c r="I4333" t="s">
        <v>568</v>
      </c>
      <c r="J4333" s="10" t="s">
        <v>1503</v>
      </c>
      <c r="K4333" t="s">
        <v>10</v>
      </c>
      <c r="L4333" s="52">
        <v>1000</v>
      </c>
      <c r="M4333" t="s">
        <v>1472</v>
      </c>
      <c r="N4333" t="s">
        <v>11</v>
      </c>
      <c r="O4333" s="78">
        <v>3.85</v>
      </c>
      <c r="P4333" s="11">
        <f>ROUND(O4333*L4333,2)</f>
        <v>3850</v>
      </c>
      <c r="Q4333" s="12">
        <f>IF(N4333="HKD",7.8,IF(N4333="CNY",7.30034,1))</f>
        <v>7.3003400000000003</v>
      </c>
      <c r="R4333" s="14">
        <f>+ROUND(O4333/Q4333,4)</f>
        <v>0.52739999999999998</v>
      </c>
      <c r="S4333" s="13">
        <f>ROUND(R4333*L4333,2)</f>
        <v>527.4</v>
      </c>
      <c r="T4333" s="14" t="s">
        <v>349</v>
      </c>
      <c r="U4333" t="s">
        <v>36</v>
      </c>
    </row>
    <row r="4334" spans="1:21" x14ac:dyDescent="0.2">
      <c r="A4334" t="s">
        <v>8297</v>
      </c>
      <c r="B4334" s="23">
        <v>45880</v>
      </c>
      <c r="C4334" s="23">
        <v>45834</v>
      </c>
      <c r="D4334" t="s">
        <v>830</v>
      </c>
      <c r="E4334" t="s">
        <v>831</v>
      </c>
      <c r="G4334" t="s">
        <v>8607</v>
      </c>
      <c r="H4334" t="s">
        <v>4715</v>
      </c>
      <c r="I4334" t="s">
        <v>4716</v>
      </c>
      <c r="J4334" s="10" t="str">
        <f>+LEFT(U4334,4)</f>
        <v>LID-</v>
      </c>
      <c r="K4334" t="s">
        <v>98</v>
      </c>
      <c r="L4334" s="52">
        <v>570</v>
      </c>
      <c r="M4334" t="s">
        <v>1472</v>
      </c>
      <c r="N4334" t="s">
        <v>11</v>
      </c>
      <c r="O4334" s="78">
        <v>4.3</v>
      </c>
      <c r="P4334" s="11">
        <f>ROUND(O4334*L4334,2)</f>
        <v>2451</v>
      </c>
      <c r="Q4334" s="12">
        <f>IF(N4334="HKD",7.8,IF(N4334="CNY",7.30034,1))</f>
        <v>7.3003400000000003</v>
      </c>
      <c r="R4334" s="14">
        <f>+ROUND(O4334/Q4334,4)</f>
        <v>0.58899999999999997</v>
      </c>
      <c r="S4334" s="13">
        <f>ROUND(R4334*L4334,2)</f>
        <v>335.73</v>
      </c>
      <c r="T4334" s="14" t="s">
        <v>349</v>
      </c>
      <c r="U4334" t="s">
        <v>368</v>
      </c>
    </row>
    <row r="4335" spans="1:21" x14ac:dyDescent="0.2">
      <c r="A4335" t="s">
        <v>8320</v>
      </c>
      <c r="B4335" s="23">
        <v>45880</v>
      </c>
      <c r="C4335" s="23">
        <v>45839</v>
      </c>
      <c r="D4335" t="s">
        <v>569</v>
      </c>
      <c r="E4335" t="s">
        <v>570</v>
      </c>
      <c r="G4335" t="s">
        <v>8565</v>
      </c>
      <c r="H4335" t="s">
        <v>1762</v>
      </c>
      <c r="I4335" t="s">
        <v>1763</v>
      </c>
      <c r="J4335" s="10" t="str">
        <f>+LEFT(U4335,4)</f>
        <v>MISC</v>
      </c>
      <c r="K4335" t="s">
        <v>10</v>
      </c>
      <c r="L4335" s="52">
        <v>1210</v>
      </c>
      <c r="M4335" t="s">
        <v>1472</v>
      </c>
      <c r="N4335" t="s">
        <v>11</v>
      </c>
      <c r="O4335" s="78">
        <v>4.6900000000000004</v>
      </c>
      <c r="P4335" s="11">
        <f>ROUND(O4335*L4335,2)</f>
        <v>5674.9</v>
      </c>
      <c r="Q4335" s="12">
        <f>IF(N4335="HKD",7.8,IF(N4335="CNY",7.30034,1))</f>
        <v>7.3003400000000003</v>
      </c>
      <c r="R4335" s="14">
        <f>+ROUND(O4335/Q4335,4)</f>
        <v>0.64239999999999997</v>
      </c>
      <c r="S4335" s="13">
        <f>ROUND(R4335*L4335,2)</f>
        <v>777.3</v>
      </c>
      <c r="T4335" s="14" t="s">
        <v>349</v>
      </c>
      <c r="U4335" t="s">
        <v>25</v>
      </c>
    </row>
    <row r="4336" spans="1:21" x14ac:dyDescent="0.2">
      <c r="A4336" t="s">
        <v>7323</v>
      </c>
      <c r="B4336" s="23">
        <v>45880</v>
      </c>
      <c r="C4336" s="23">
        <v>45820</v>
      </c>
      <c r="D4336" t="s">
        <v>128</v>
      </c>
      <c r="E4336" t="s">
        <v>129</v>
      </c>
      <c r="G4336" t="s">
        <v>8574</v>
      </c>
      <c r="H4336" t="s">
        <v>4741</v>
      </c>
      <c r="I4336" t="s">
        <v>4742</v>
      </c>
      <c r="J4336" s="10" t="str">
        <f>+LEFT(U4336,4)</f>
        <v>HDL-</v>
      </c>
      <c r="K4336" t="s">
        <v>10</v>
      </c>
      <c r="L4336" s="52">
        <v>300</v>
      </c>
      <c r="M4336" t="s">
        <v>1472</v>
      </c>
      <c r="N4336" t="s">
        <v>11</v>
      </c>
      <c r="O4336" s="78">
        <v>4.8219000000000003</v>
      </c>
      <c r="P4336" s="11">
        <f>ROUND(O4336*L4336,2)</f>
        <v>1446.57</v>
      </c>
      <c r="Q4336" s="12">
        <f>IF(N4336="HKD",7.8,IF(N4336="CNY",7.30034,1))</f>
        <v>7.3003400000000003</v>
      </c>
      <c r="R4336" s="14">
        <f>+ROUND(O4336/Q4336,4)</f>
        <v>0.66049999999999998</v>
      </c>
      <c r="S4336" s="13">
        <f>ROUND(R4336*L4336,2)</f>
        <v>198.15</v>
      </c>
      <c r="T4336" s="14" t="s">
        <v>349</v>
      </c>
      <c r="U4336" t="s">
        <v>228</v>
      </c>
    </row>
    <row r="4337" spans="1:21" x14ac:dyDescent="0.2">
      <c r="A4337" t="s">
        <v>8328</v>
      </c>
      <c r="B4337" s="23">
        <v>45880</v>
      </c>
      <c r="C4337" s="23">
        <v>45856</v>
      </c>
      <c r="D4337" t="s">
        <v>569</v>
      </c>
      <c r="E4337" t="s">
        <v>570</v>
      </c>
      <c r="G4337" t="s">
        <v>8565</v>
      </c>
      <c r="H4337" t="s">
        <v>763</v>
      </c>
      <c r="I4337" t="s">
        <v>764</v>
      </c>
      <c r="J4337" s="10" t="s">
        <v>1503</v>
      </c>
      <c r="K4337" t="s">
        <v>10</v>
      </c>
      <c r="L4337" s="52">
        <v>100</v>
      </c>
      <c r="M4337" t="s">
        <v>1472</v>
      </c>
      <c r="N4337" t="s">
        <v>11</v>
      </c>
      <c r="O4337" s="78">
        <v>4.9000000000000004</v>
      </c>
      <c r="P4337" s="11">
        <f>ROUND(O4337*L4337,2)</f>
        <v>490</v>
      </c>
      <c r="Q4337" s="12">
        <f>IF(N4337="HKD",7.8,IF(N4337="CNY",7.30034,1))</f>
        <v>7.3003400000000003</v>
      </c>
      <c r="R4337" s="14">
        <f>+ROUND(O4337/Q4337,4)</f>
        <v>0.67120000000000002</v>
      </c>
      <c r="S4337" s="13">
        <f>ROUND(R4337*L4337,2)</f>
        <v>67.12</v>
      </c>
      <c r="T4337" s="14" t="s">
        <v>349</v>
      </c>
      <c r="U4337" t="s">
        <v>36</v>
      </c>
    </row>
    <row r="4338" spans="1:21" x14ac:dyDescent="0.2">
      <c r="A4338" t="s">
        <v>8341</v>
      </c>
      <c r="B4338" s="23">
        <v>45880</v>
      </c>
      <c r="C4338" s="23">
        <v>45839</v>
      </c>
      <c r="D4338" t="s">
        <v>143</v>
      </c>
      <c r="E4338" t="s">
        <v>144</v>
      </c>
      <c r="G4338" t="s">
        <v>8620</v>
      </c>
      <c r="H4338" t="s">
        <v>141</v>
      </c>
      <c r="I4338" t="s">
        <v>142</v>
      </c>
      <c r="J4338" s="10" t="str">
        <f>+LEFT(U4338,4)</f>
        <v>KNOB</v>
      </c>
      <c r="K4338" t="s">
        <v>10</v>
      </c>
      <c r="L4338" s="52">
        <v>1070</v>
      </c>
      <c r="M4338" t="s">
        <v>1472</v>
      </c>
      <c r="N4338" t="s">
        <v>11</v>
      </c>
      <c r="O4338" s="78">
        <v>5.0999999999999996</v>
      </c>
      <c r="P4338" s="11">
        <f>ROUND(O4338*L4338,2)</f>
        <v>5457</v>
      </c>
      <c r="Q4338" s="12">
        <f>IF(N4338="HKD",7.8,IF(N4338="CNY",7.30034,1))</f>
        <v>7.3003400000000003</v>
      </c>
      <c r="R4338" s="14">
        <f>+ROUND(O4338/Q4338,4)</f>
        <v>0.6986</v>
      </c>
      <c r="S4338" s="13">
        <f>ROUND(R4338*L4338,2)</f>
        <v>747.5</v>
      </c>
      <c r="T4338" s="14" t="s">
        <v>349</v>
      </c>
      <c r="U4338" t="s">
        <v>32</v>
      </c>
    </row>
    <row r="4339" spans="1:21" x14ac:dyDescent="0.2">
      <c r="A4339" t="s">
        <v>8342</v>
      </c>
      <c r="B4339" s="23">
        <v>45880</v>
      </c>
      <c r="C4339" s="23">
        <v>45803</v>
      </c>
      <c r="D4339" t="s">
        <v>143</v>
      </c>
      <c r="E4339" t="s">
        <v>144</v>
      </c>
      <c r="G4339" t="s">
        <v>8620</v>
      </c>
      <c r="H4339" t="s">
        <v>141</v>
      </c>
      <c r="I4339" t="s">
        <v>142</v>
      </c>
      <c r="J4339" s="10" t="str">
        <f>+LEFT(U4339,4)</f>
        <v>KNOB</v>
      </c>
      <c r="K4339" t="s">
        <v>10</v>
      </c>
      <c r="L4339" s="52">
        <v>4670</v>
      </c>
      <c r="M4339" t="s">
        <v>1472</v>
      </c>
      <c r="N4339" t="s">
        <v>11</v>
      </c>
      <c r="O4339" s="78">
        <v>5.0999999999999996</v>
      </c>
      <c r="P4339" s="11">
        <f>ROUND(O4339*L4339,2)</f>
        <v>23817</v>
      </c>
      <c r="Q4339" s="12">
        <f>IF(N4339="HKD",7.8,IF(N4339="CNY",7.30034,1))</f>
        <v>7.3003400000000003</v>
      </c>
      <c r="R4339" s="14">
        <f>+ROUND(O4339/Q4339,4)</f>
        <v>0.6986</v>
      </c>
      <c r="S4339" s="13">
        <f>ROUND(R4339*L4339,2)</f>
        <v>3262.46</v>
      </c>
      <c r="T4339" s="14" t="s">
        <v>349</v>
      </c>
      <c r="U4339" t="s">
        <v>32</v>
      </c>
    </row>
    <row r="4340" spans="1:21" x14ac:dyDescent="0.2">
      <c r="A4340" t="s">
        <v>7339</v>
      </c>
      <c r="B4340" s="23">
        <v>45880</v>
      </c>
      <c r="C4340" s="23">
        <v>45820</v>
      </c>
      <c r="D4340" t="s">
        <v>121</v>
      </c>
      <c r="E4340" t="s">
        <v>122</v>
      </c>
      <c r="G4340" t="s">
        <v>8624</v>
      </c>
      <c r="H4340" t="s">
        <v>3259</v>
      </c>
      <c r="I4340" t="s">
        <v>3466</v>
      </c>
      <c r="J4340" s="10" t="str">
        <f>+LEFT(U4340,4)</f>
        <v>HDL-</v>
      </c>
      <c r="K4340" t="s">
        <v>10</v>
      </c>
      <c r="L4340" s="52">
        <v>500</v>
      </c>
      <c r="M4340" t="s">
        <v>1472</v>
      </c>
      <c r="N4340" t="s">
        <v>11</v>
      </c>
      <c r="O4340" s="78">
        <v>5.1675000000000004</v>
      </c>
      <c r="P4340" s="11">
        <f>ROUND(O4340*L4340,2)</f>
        <v>2583.75</v>
      </c>
      <c r="Q4340" s="12">
        <f>IF(N4340="HKD",7.8,IF(N4340="CNY",7.30034,1))</f>
        <v>7.3003400000000003</v>
      </c>
      <c r="R4340" s="14">
        <f>+ROUND(O4340/Q4340,4)</f>
        <v>0.70779999999999998</v>
      </c>
      <c r="S4340" s="13">
        <f>ROUND(R4340*L4340,2)</f>
        <v>353.9</v>
      </c>
      <c r="T4340" s="14" t="s">
        <v>349</v>
      </c>
      <c r="U4340" t="s">
        <v>228</v>
      </c>
    </row>
    <row r="4341" spans="1:21" x14ac:dyDescent="0.2">
      <c r="A4341" t="s">
        <v>8360</v>
      </c>
      <c r="B4341" s="23">
        <v>45880</v>
      </c>
      <c r="C4341" s="23">
        <v>45856</v>
      </c>
      <c r="D4341" t="s">
        <v>569</v>
      </c>
      <c r="E4341" t="s">
        <v>570</v>
      </c>
      <c r="G4341" t="s">
        <v>8565</v>
      </c>
      <c r="H4341" t="s">
        <v>1415</v>
      </c>
      <c r="I4341" t="s">
        <v>1416</v>
      </c>
      <c r="J4341" s="10" t="s">
        <v>1503</v>
      </c>
      <c r="K4341" t="s">
        <v>10</v>
      </c>
      <c r="L4341" s="52">
        <v>100</v>
      </c>
      <c r="M4341" t="s">
        <v>1472</v>
      </c>
      <c r="N4341" t="s">
        <v>11</v>
      </c>
      <c r="O4341" s="78">
        <v>5.7</v>
      </c>
      <c r="P4341" s="11">
        <f>ROUND(O4341*L4341,2)</f>
        <v>570</v>
      </c>
      <c r="Q4341" s="12">
        <f>IF(N4341="HKD",7.8,IF(N4341="CNY",7.30034,1))</f>
        <v>7.3003400000000003</v>
      </c>
      <c r="R4341" s="14">
        <f>+ROUND(O4341/Q4341,4)</f>
        <v>0.78080000000000005</v>
      </c>
      <c r="S4341" s="13">
        <f>ROUND(R4341*L4341,2)</f>
        <v>78.08</v>
      </c>
      <c r="T4341" s="14" t="s">
        <v>349</v>
      </c>
      <c r="U4341" t="s">
        <v>36</v>
      </c>
    </row>
    <row r="4342" spans="1:21" x14ac:dyDescent="0.2">
      <c r="A4342" t="s">
        <v>8367</v>
      </c>
      <c r="B4342" s="23">
        <v>45880</v>
      </c>
      <c r="C4342" s="23">
        <v>45839</v>
      </c>
      <c r="D4342" t="s">
        <v>569</v>
      </c>
      <c r="E4342" t="s">
        <v>570</v>
      </c>
      <c r="G4342" t="s">
        <v>8565</v>
      </c>
      <c r="H4342" t="s">
        <v>1778</v>
      </c>
      <c r="I4342" t="s">
        <v>1779</v>
      </c>
      <c r="J4342" s="10" t="str">
        <f>+LEFT(U4342,4)</f>
        <v>MISC</v>
      </c>
      <c r="K4342" t="s">
        <v>10</v>
      </c>
      <c r="L4342" s="52">
        <v>3220</v>
      </c>
      <c r="M4342" t="s">
        <v>1472</v>
      </c>
      <c r="N4342" t="s">
        <v>11</v>
      </c>
      <c r="O4342" s="78">
        <v>5.8996000000000004</v>
      </c>
      <c r="P4342" s="11">
        <f>ROUND(O4342*L4342,2)</f>
        <v>18996.71</v>
      </c>
      <c r="Q4342" s="12">
        <f>IF(N4342="HKD",7.8,IF(N4342="CNY",7.30034,1))</f>
        <v>7.3003400000000003</v>
      </c>
      <c r="R4342" s="14">
        <f>+ROUND(O4342/Q4342,4)</f>
        <v>0.80810000000000004</v>
      </c>
      <c r="S4342" s="13">
        <f>ROUND(R4342*L4342,2)</f>
        <v>2602.08</v>
      </c>
      <c r="T4342" s="14" t="s">
        <v>349</v>
      </c>
      <c r="U4342" t="s">
        <v>25</v>
      </c>
    </row>
    <row r="4343" spans="1:21" x14ac:dyDescent="0.2">
      <c r="A4343" t="s">
        <v>8390</v>
      </c>
      <c r="B4343" s="23">
        <v>45880</v>
      </c>
      <c r="C4343" s="23">
        <v>45839</v>
      </c>
      <c r="D4343" t="s">
        <v>252</v>
      </c>
      <c r="E4343" t="s">
        <v>253</v>
      </c>
      <c r="G4343" t="s">
        <v>8543</v>
      </c>
      <c r="H4343" t="s">
        <v>1786</v>
      </c>
      <c r="I4343" t="s">
        <v>1787</v>
      </c>
      <c r="J4343" s="10" t="str">
        <f>+LEFT(U4343,4)</f>
        <v>MISC</v>
      </c>
      <c r="K4343" t="s">
        <v>10</v>
      </c>
      <c r="L4343" s="52">
        <v>2520</v>
      </c>
      <c r="M4343" t="s">
        <v>1472</v>
      </c>
      <c r="N4343" t="s">
        <v>11</v>
      </c>
      <c r="O4343" s="78">
        <v>7.3304</v>
      </c>
      <c r="P4343" s="11">
        <f>ROUND(O4343*L4343,2)</f>
        <v>18472.61</v>
      </c>
      <c r="Q4343" s="12">
        <f>IF(N4343="HKD",7.8,IF(N4343="CNY",7.30034,1))</f>
        <v>7.3003400000000003</v>
      </c>
      <c r="R4343" s="14">
        <f>+ROUND(O4343/Q4343,4)</f>
        <v>1.0041</v>
      </c>
      <c r="S4343" s="13">
        <f>ROUND(R4343*L4343,2)</f>
        <v>2530.33</v>
      </c>
      <c r="T4343" s="14" t="s">
        <v>349</v>
      </c>
      <c r="U4343" t="s">
        <v>25</v>
      </c>
    </row>
    <row r="4344" spans="1:21" x14ac:dyDescent="0.2">
      <c r="A4344" t="s">
        <v>8400</v>
      </c>
      <c r="B4344" s="23">
        <v>45880</v>
      </c>
      <c r="C4344" s="23">
        <v>45799</v>
      </c>
      <c r="D4344" t="s">
        <v>830</v>
      </c>
      <c r="E4344" t="s">
        <v>831</v>
      </c>
      <c r="G4344" t="s">
        <v>8650</v>
      </c>
      <c r="H4344" t="s">
        <v>7863</v>
      </c>
      <c r="I4344" t="s">
        <v>7864</v>
      </c>
      <c r="J4344" s="10" t="str">
        <f>+LEFT(U4344,4)</f>
        <v>LID-</v>
      </c>
      <c r="K4344" t="s">
        <v>98</v>
      </c>
      <c r="L4344" s="52">
        <v>1030</v>
      </c>
      <c r="M4344" t="s">
        <v>1472</v>
      </c>
      <c r="N4344" t="s">
        <v>11</v>
      </c>
      <c r="O4344" s="78">
        <v>7.8</v>
      </c>
      <c r="P4344" s="11">
        <f>ROUND(O4344*L4344,2)</f>
        <v>8034</v>
      </c>
      <c r="Q4344" s="12">
        <f>IF(N4344="HKD",7.8,IF(N4344="CNY",7.30034,1))</f>
        <v>7.3003400000000003</v>
      </c>
      <c r="R4344" s="14">
        <f>+ROUND(O4344/Q4344,4)</f>
        <v>1.0684</v>
      </c>
      <c r="S4344" s="13">
        <f>ROUND(R4344*L4344,2)</f>
        <v>1100.45</v>
      </c>
      <c r="T4344" s="14" t="s">
        <v>349</v>
      </c>
      <c r="U4344" t="s">
        <v>368</v>
      </c>
    </row>
    <row r="4345" spans="1:21" x14ac:dyDescent="0.2">
      <c r="A4345" t="s">
        <v>8412</v>
      </c>
      <c r="B4345" s="23">
        <v>45880</v>
      </c>
      <c r="C4345" s="23">
        <v>45839</v>
      </c>
      <c r="D4345" t="s">
        <v>252</v>
      </c>
      <c r="E4345" t="s">
        <v>253</v>
      </c>
      <c r="G4345" t="s">
        <v>8658</v>
      </c>
      <c r="H4345" t="s">
        <v>256</v>
      </c>
      <c r="I4345" t="s">
        <v>257</v>
      </c>
      <c r="J4345" s="10" t="str">
        <f>+LEFT(U4345,4)</f>
        <v>GLID</v>
      </c>
      <c r="K4345" t="s">
        <v>10</v>
      </c>
      <c r="L4345" s="52">
        <v>50</v>
      </c>
      <c r="M4345" t="s">
        <v>1472</v>
      </c>
      <c r="N4345" t="s">
        <v>11</v>
      </c>
      <c r="O4345" s="78">
        <v>8.9</v>
      </c>
      <c r="P4345" s="11">
        <f>ROUND(O4345*L4345,2)</f>
        <v>445</v>
      </c>
      <c r="Q4345" s="12">
        <f>IF(N4345="HKD",7.8,IF(N4345="CNY",7.30034,1))</f>
        <v>7.3003400000000003</v>
      </c>
      <c r="R4345" s="14">
        <f>+ROUND(O4345/Q4345,4)</f>
        <v>1.2191000000000001</v>
      </c>
      <c r="S4345" s="13">
        <f>ROUND(R4345*L4345,2)</f>
        <v>60.96</v>
      </c>
      <c r="T4345" s="14" t="s">
        <v>349</v>
      </c>
      <c r="U4345" t="s">
        <v>78</v>
      </c>
    </row>
    <row r="4346" spans="1:21" x14ac:dyDescent="0.2">
      <c r="A4346" t="s">
        <v>8422</v>
      </c>
      <c r="B4346" s="23">
        <v>45880</v>
      </c>
      <c r="C4346" s="23">
        <v>45839</v>
      </c>
      <c r="D4346" t="s">
        <v>569</v>
      </c>
      <c r="E4346" t="s">
        <v>570</v>
      </c>
      <c r="G4346" t="s">
        <v>8565</v>
      </c>
      <c r="H4346" t="s">
        <v>1804</v>
      </c>
      <c r="I4346" t="s">
        <v>1805</v>
      </c>
      <c r="J4346" s="10" t="str">
        <f>+LEFT(U4346,4)</f>
        <v>MISC</v>
      </c>
      <c r="K4346" t="s">
        <v>10</v>
      </c>
      <c r="L4346" s="52">
        <v>1310</v>
      </c>
      <c r="M4346" t="s">
        <v>1472</v>
      </c>
      <c r="N4346" t="s">
        <v>11</v>
      </c>
      <c r="O4346" s="78">
        <v>10.85</v>
      </c>
      <c r="P4346" s="11">
        <f>ROUND(O4346*L4346,2)</f>
        <v>14213.5</v>
      </c>
      <c r="Q4346" s="12">
        <f>IF(N4346="HKD",7.8,IF(N4346="CNY",7.30034,1))</f>
        <v>7.3003400000000003</v>
      </c>
      <c r="R4346" s="14">
        <f>+ROUND(O4346/Q4346,4)</f>
        <v>1.4862</v>
      </c>
      <c r="S4346" s="13">
        <f>ROUND(R4346*L4346,2)</f>
        <v>1946.92</v>
      </c>
      <c r="T4346" s="14" t="s">
        <v>349</v>
      </c>
      <c r="U4346" t="s">
        <v>25</v>
      </c>
    </row>
    <row r="4347" spans="1:21" x14ac:dyDescent="0.2">
      <c r="A4347" t="s">
        <v>8424</v>
      </c>
      <c r="B4347" s="23">
        <v>45880</v>
      </c>
      <c r="C4347" s="23">
        <v>45839</v>
      </c>
      <c r="D4347" t="s">
        <v>252</v>
      </c>
      <c r="E4347" t="s">
        <v>253</v>
      </c>
      <c r="G4347" t="s">
        <v>8658</v>
      </c>
      <c r="H4347" t="s">
        <v>250</v>
      </c>
      <c r="I4347" t="s">
        <v>251</v>
      </c>
      <c r="J4347" s="10" t="str">
        <f>+LEFT(U4347,4)</f>
        <v>GLID</v>
      </c>
      <c r="K4347" t="s">
        <v>10</v>
      </c>
      <c r="L4347" s="52">
        <v>50</v>
      </c>
      <c r="M4347" t="s">
        <v>1472</v>
      </c>
      <c r="N4347" t="s">
        <v>11</v>
      </c>
      <c r="O4347" s="78">
        <v>11.08</v>
      </c>
      <c r="P4347" s="11">
        <f>ROUND(O4347*L4347,2)</f>
        <v>554</v>
      </c>
      <c r="Q4347" s="12">
        <f>IF(N4347="HKD",7.8,IF(N4347="CNY",7.30034,1))</f>
        <v>7.3003400000000003</v>
      </c>
      <c r="R4347" s="14">
        <f>+ROUND(O4347/Q4347,4)</f>
        <v>1.5177</v>
      </c>
      <c r="S4347" s="13">
        <f>ROUND(R4347*L4347,2)</f>
        <v>75.89</v>
      </c>
      <c r="T4347" s="14" t="s">
        <v>349</v>
      </c>
      <c r="U4347" t="s">
        <v>78</v>
      </c>
    </row>
    <row r="4348" spans="1:21" x14ac:dyDescent="0.2">
      <c r="A4348" t="s">
        <v>8425</v>
      </c>
      <c r="B4348" s="23">
        <v>45880</v>
      </c>
      <c r="C4348" s="23">
        <v>45839</v>
      </c>
      <c r="D4348" t="s">
        <v>252</v>
      </c>
      <c r="E4348" t="s">
        <v>253</v>
      </c>
      <c r="G4348" t="s">
        <v>8658</v>
      </c>
      <c r="H4348" t="s">
        <v>250</v>
      </c>
      <c r="I4348" t="s">
        <v>251</v>
      </c>
      <c r="J4348" s="10" t="str">
        <f>+LEFT(U4348,4)</f>
        <v>GLID</v>
      </c>
      <c r="K4348" t="s">
        <v>10</v>
      </c>
      <c r="L4348" s="52">
        <v>350</v>
      </c>
      <c r="M4348" t="s">
        <v>1472</v>
      </c>
      <c r="N4348" t="s">
        <v>11</v>
      </c>
      <c r="O4348" s="78">
        <v>11.08</v>
      </c>
      <c r="P4348" s="11">
        <f>ROUND(O4348*L4348,2)</f>
        <v>3878</v>
      </c>
      <c r="Q4348" s="12">
        <f>IF(N4348="HKD",7.8,IF(N4348="CNY",7.30034,1))</f>
        <v>7.3003400000000003</v>
      </c>
      <c r="R4348" s="14">
        <f>+ROUND(O4348/Q4348,4)</f>
        <v>1.5177</v>
      </c>
      <c r="S4348" s="13">
        <f>ROUND(R4348*L4348,2)</f>
        <v>531.20000000000005</v>
      </c>
      <c r="T4348" s="14" t="s">
        <v>349</v>
      </c>
      <c r="U4348" t="s">
        <v>78</v>
      </c>
    </row>
    <row r="4349" spans="1:21" x14ac:dyDescent="0.2">
      <c r="A4349" t="s">
        <v>8430</v>
      </c>
      <c r="B4349" s="23">
        <v>45880</v>
      </c>
      <c r="C4349" s="23">
        <v>45818</v>
      </c>
      <c r="D4349" t="s">
        <v>263</v>
      </c>
      <c r="E4349" t="s">
        <v>0</v>
      </c>
      <c r="G4349" t="s">
        <v>8663</v>
      </c>
      <c r="H4349" t="s">
        <v>989</v>
      </c>
      <c r="I4349" t="s">
        <v>990</v>
      </c>
      <c r="J4349" s="10" t="str">
        <f>+LEFT(U4349,4)</f>
        <v>HDL-</v>
      </c>
      <c r="K4349" t="s">
        <v>10</v>
      </c>
      <c r="L4349" s="52">
        <v>910</v>
      </c>
      <c r="M4349" t="s">
        <v>1472</v>
      </c>
      <c r="N4349" t="s">
        <v>11</v>
      </c>
      <c r="O4349" s="78">
        <v>13.037000000000001</v>
      </c>
      <c r="P4349" s="11">
        <f>ROUND(O4349*L4349,2)</f>
        <v>11863.67</v>
      </c>
      <c r="Q4349" s="12">
        <f>IF(N4349="HKD",7.8,IF(N4349="CNY",7.30034,1))</f>
        <v>7.3003400000000003</v>
      </c>
      <c r="R4349" s="14">
        <f>+ROUND(O4349/Q4349,4)</f>
        <v>1.7858000000000001</v>
      </c>
      <c r="S4349" s="13">
        <f>ROUND(R4349*L4349,2)</f>
        <v>1625.08</v>
      </c>
      <c r="T4349" s="14" t="s">
        <v>349</v>
      </c>
      <c r="U4349" t="s">
        <v>228</v>
      </c>
    </row>
    <row r="4350" spans="1:21" x14ac:dyDescent="0.2">
      <c r="A4350" t="s">
        <v>8438</v>
      </c>
      <c r="B4350" s="23">
        <v>45880</v>
      </c>
      <c r="C4350" s="23">
        <v>45818</v>
      </c>
      <c r="D4350" t="s">
        <v>263</v>
      </c>
      <c r="E4350" t="s">
        <v>0</v>
      </c>
      <c r="G4350" t="s">
        <v>8663</v>
      </c>
      <c r="H4350" t="s">
        <v>3796</v>
      </c>
      <c r="I4350" t="s">
        <v>3797</v>
      </c>
      <c r="J4350" s="10" t="str">
        <f>+LEFT(U4350,4)</f>
        <v>HDL-</v>
      </c>
      <c r="K4350" t="s">
        <v>10</v>
      </c>
      <c r="L4350" s="52">
        <v>396</v>
      </c>
      <c r="M4350" t="s">
        <v>1472</v>
      </c>
      <c r="N4350" t="s">
        <v>11</v>
      </c>
      <c r="O4350" s="78">
        <v>14.150399999999999</v>
      </c>
      <c r="P4350" s="11">
        <f>ROUND(O4350*L4350,2)</f>
        <v>5603.56</v>
      </c>
      <c r="Q4350" s="12">
        <f>IF(N4350="HKD",7.8,IF(N4350="CNY",7.30034,1))</f>
        <v>7.3003400000000003</v>
      </c>
      <c r="R4350" s="14">
        <f>+ROUND(O4350/Q4350,4)</f>
        <v>1.9382999999999999</v>
      </c>
      <c r="S4350" s="13">
        <f>ROUND(R4350*L4350,2)</f>
        <v>767.57</v>
      </c>
      <c r="T4350" s="14" t="s">
        <v>349</v>
      </c>
      <c r="U4350" t="s">
        <v>228</v>
      </c>
    </row>
    <row r="4351" spans="1:21" x14ac:dyDescent="0.2">
      <c r="A4351" t="s">
        <v>8439</v>
      </c>
      <c r="B4351" s="23">
        <v>45880</v>
      </c>
      <c r="C4351" s="23">
        <v>45818</v>
      </c>
      <c r="D4351" t="s">
        <v>263</v>
      </c>
      <c r="E4351" t="s">
        <v>0</v>
      </c>
      <c r="G4351" t="s">
        <v>8663</v>
      </c>
      <c r="H4351" t="s">
        <v>7893</v>
      </c>
      <c r="I4351" t="s">
        <v>7894</v>
      </c>
      <c r="J4351" s="10" t="str">
        <f>+LEFT(U4351,4)</f>
        <v>HDL-</v>
      </c>
      <c r="K4351" t="s">
        <v>10</v>
      </c>
      <c r="L4351" s="52">
        <v>510</v>
      </c>
      <c r="M4351" t="s">
        <v>1472</v>
      </c>
      <c r="N4351" t="s">
        <v>11</v>
      </c>
      <c r="O4351" s="78">
        <v>14.150399999999999</v>
      </c>
      <c r="P4351" s="11">
        <f>ROUND(O4351*L4351,2)</f>
        <v>7216.7</v>
      </c>
      <c r="Q4351" s="12">
        <f>IF(N4351="HKD",7.8,IF(N4351="CNY",7.30034,1))</f>
        <v>7.3003400000000003</v>
      </c>
      <c r="R4351" s="14">
        <f>+ROUND(O4351/Q4351,4)</f>
        <v>1.9382999999999999</v>
      </c>
      <c r="S4351" s="13">
        <f>ROUND(R4351*L4351,2)</f>
        <v>988.53</v>
      </c>
      <c r="T4351" s="14" t="s">
        <v>349</v>
      </c>
      <c r="U4351" t="s">
        <v>228</v>
      </c>
    </row>
    <row r="4352" spans="1:21" x14ac:dyDescent="0.2">
      <c r="A4352" t="s">
        <v>8437</v>
      </c>
      <c r="B4352" s="23">
        <v>45880</v>
      </c>
      <c r="C4352" s="23">
        <v>45818</v>
      </c>
      <c r="D4352" t="s">
        <v>263</v>
      </c>
      <c r="E4352" t="s">
        <v>0</v>
      </c>
      <c r="G4352" t="s">
        <v>8663</v>
      </c>
      <c r="H4352" t="s">
        <v>7891</v>
      </c>
      <c r="I4352" t="s">
        <v>7892</v>
      </c>
      <c r="J4352" s="10" t="str">
        <f>+LEFT(U4352,4)</f>
        <v>HDL-</v>
      </c>
      <c r="K4352" t="s">
        <v>10</v>
      </c>
      <c r="L4352" s="52">
        <v>852</v>
      </c>
      <c r="M4352" t="s">
        <v>1472</v>
      </c>
      <c r="N4352" t="s">
        <v>11</v>
      </c>
      <c r="O4352" s="78">
        <v>14.150399999999999</v>
      </c>
      <c r="P4352" s="11">
        <f>ROUND(O4352*L4352,2)</f>
        <v>12056.14</v>
      </c>
      <c r="Q4352" s="12">
        <f>IF(N4352="HKD",7.8,IF(N4352="CNY",7.30034,1))</f>
        <v>7.3003400000000003</v>
      </c>
      <c r="R4352" s="14">
        <f>+ROUND(O4352/Q4352,4)</f>
        <v>1.9382999999999999</v>
      </c>
      <c r="S4352" s="13">
        <f>ROUND(R4352*L4352,2)</f>
        <v>1651.43</v>
      </c>
      <c r="T4352" s="14" t="s">
        <v>349</v>
      </c>
      <c r="U4352" t="s">
        <v>228</v>
      </c>
    </row>
    <row r="4353" spans="1:21" x14ac:dyDescent="0.2">
      <c r="A4353" t="s">
        <v>8440</v>
      </c>
      <c r="B4353" s="23">
        <v>45880</v>
      </c>
      <c r="C4353" s="23">
        <v>45818</v>
      </c>
      <c r="D4353" t="s">
        <v>263</v>
      </c>
      <c r="E4353" t="s">
        <v>0</v>
      </c>
      <c r="G4353" t="s">
        <v>8663</v>
      </c>
      <c r="H4353" t="s">
        <v>5735</v>
      </c>
      <c r="I4353" t="s">
        <v>5876</v>
      </c>
      <c r="J4353" s="10" t="str">
        <f>+LEFT(U4353,4)</f>
        <v>HDL-</v>
      </c>
      <c r="K4353" t="s">
        <v>10</v>
      </c>
      <c r="L4353" s="52">
        <v>960</v>
      </c>
      <c r="M4353" t="s">
        <v>1472</v>
      </c>
      <c r="N4353" t="s">
        <v>11</v>
      </c>
      <c r="O4353" s="78">
        <v>14.150399999999999</v>
      </c>
      <c r="P4353" s="11">
        <f>ROUND(O4353*L4353,2)</f>
        <v>13584.38</v>
      </c>
      <c r="Q4353" s="12">
        <f>IF(N4353="HKD",7.8,IF(N4353="CNY",7.30034,1))</f>
        <v>7.3003400000000003</v>
      </c>
      <c r="R4353" s="14">
        <f>+ROUND(O4353/Q4353,4)</f>
        <v>1.9382999999999999</v>
      </c>
      <c r="S4353" s="13">
        <f>ROUND(R4353*L4353,2)</f>
        <v>1860.77</v>
      </c>
      <c r="T4353" s="14" t="s">
        <v>349</v>
      </c>
      <c r="U4353" t="s">
        <v>228</v>
      </c>
    </row>
    <row r="4354" spans="1:21" x14ac:dyDescent="0.2">
      <c r="A4354" t="s">
        <v>8467</v>
      </c>
      <c r="B4354" s="23">
        <v>45880</v>
      </c>
      <c r="C4354" s="23">
        <v>45861</v>
      </c>
      <c r="D4354" t="s">
        <v>2825</v>
      </c>
      <c r="E4354" t="s">
        <v>2826</v>
      </c>
      <c r="G4354" t="s">
        <v>8678</v>
      </c>
      <c r="H4354" t="s">
        <v>6894</v>
      </c>
      <c r="I4354" t="s">
        <v>6895</v>
      </c>
      <c r="J4354" s="10" t="str">
        <f>+LEFT(U4354,4)</f>
        <v>INM-</v>
      </c>
      <c r="K4354" t="s">
        <v>10</v>
      </c>
      <c r="L4354" s="52">
        <v>270</v>
      </c>
      <c r="M4354" t="s">
        <v>186</v>
      </c>
      <c r="N4354" t="s">
        <v>11</v>
      </c>
      <c r="O4354" s="78">
        <v>72.212400000000002</v>
      </c>
      <c r="P4354" s="11">
        <f>ROUND(O4354*L4354,2)</f>
        <v>19497.349999999999</v>
      </c>
      <c r="Q4354" s="12">
        <f>IF(N4354="HKD",7.8,IF(N4354="CNY",7.30034,1))</f>
        <v>7.3003400000000003</v>
      </c>
      <c r="R4354" s="14">
        <f>+ROUND(O4354/Q4354,4)</f>
        <v>9.8916000000000004</v>
      </c>
      <c r="S4354" s="13">
        <f>ROUND(R4354*L4354,2)</f>
        <v>2670.73</v>
      </c>
      <c r="T4354" s="14" t="s">
        <v>349</v>
      </c>
      <c r="U4354" t="s">
        <v>327</v>
      </c>
    </row>
    <row r="4355" spans="1:21" x14ac:dyDescent="0.2">
      <c r="A4355" t="s">
        <v>8471</v>
      </c>
      <c r="B4355" s="23">
        <v>45880</v>
      </c>
      <c r="C4355" s="23">
        <v>45861</v>
      </c>
      <c r="D4355" t="s">
        <v>2825</v>
      </c>
      <c r="E4355" t="s">
        <v>2826</v>
      </c>
      <c r="G4355" t="s">
        <v>8678</v>
      </c>
      <c r="H4355" t="s">
        <v>3184</v>
      </c>
      <c r="I4355" t="s">
        <v>3391</v>
      </c>
      <c r="J4355" s="10" t="str">
        <f>+LEFT(U4355,4)</f>
        <v>INM-</v>
      </c>
      <c r="K4355" t="s">
        <v>10</v>
      </c>
      <c r="L4355" s="52">
        <v>30</v>
      </c>
      <c r="M4355" t="s">
        <v>186</v>
      </c>
      <c r="N4355" t="s">
        <v>11</v>
      </c>
      <c r="O4355" s="78">
        <v>131.76990000000001</v>
      </c>
      <c r="P4355" s="11">
        <f>ROUND(O4355*L4355,2)</f>
        <v>3953.1</v>
      </c>
      <c r="Q4355" s="12">
        <f>IF(N4355="HKD",7.8,IF(N4355="CNY",7.30034,1))</f>
        <v>7.3003400000000003</v>
      </c>
      <c r="R4355" s="14">
        <f>+ROUND(O4355/Q4355,4)</f>
        <v>18.049800000000001</v>
      </c>
      <c r="S4355" s="13">
        <f>ROUND(R4355*L4355,2)</f>
        <v>541.49</v>
      </c>
      <c r="T4355" s="14" t="s">
        <v>349</v>
      </c>
      <c r="U4355" t="s">
        <v>327</v>
      </c>
    </row>
    <row r="4356" spans="1:21" x14ac:dyDescent="0.2">
      <c r="A4356" t="s">
        <v>8472</v>
      </c>
      <c r="B4356" s="23">
        <v>45880</v>
      </c>
      <c r="C4356" s="23">
        <v>45861</v>
      </c>
      <c r="D4356" t="s">
        <v>2825</v>
      </c>
      <c r="E4356" t="s">
        <v>2826</v>
      </c>
      <c r="G4356" t="s">
        <v>8678</v>
      </c>
      <c r="H4356" t="s">
        <v>3184</v>
      </c>
      <c r="I4356" t="s">
        <v>3391</v>
      </c>
      <c r="J4356" s="10" t="str">
        <f>+LEFT(U4356,4)</f>
        <v>INM-</v>
      </c>
      <c r="K4356" t="s">
        <v>10</v>
      </c>
      <c r="L4356" s="52">
        <v>60</v>
      </c>
      <c r="M4356" t="s">
        <v>186</v>
      </c>
      <c r="N4356" t="s">
        <v>11</v>
      </c>
      <c r="O4356" s="78">
        <v>131.76990000000001</v>
      </c>
      <c r="P4356" s="11">
        <f>ROUND(O4356*L4356,2)</f>
        <v>7906.19</v>
      </c>
      <c r="Q4356" s="12">
        <f>IF(N4356="HKD",7.8,IF(N4356="CNY",7.30034,1))</f>
        <v>7.3003400000000003</v>
      </c>
      <c r="R4356" s="14">
        <f>+ROUND(O4356/Q4356,4)</f>
        <v>18.049800000000001</v>
      </c>
      <c r="S4356" s="13">
        <f>ROUND(R4356*L4356,2)</f>
        <v>1082.99</v>
      </c>
      <c r="T4356" s="14" t="s">
        <v>349</v>
      </c>
      <c r="U4356" t="s">
        <v>327</v>
      </c>
    </row>
    <row r="4357" spans="1:21" x14ac:dyDescent="0.2">
      <c r="A4357" t="s">
        <v>7918</v>
      </c>
      <c r="B4357" s="23">
        <v>45881</v>
      </c>
      <c r="C4357" s="23">
        <v>45832</v>
      </c>
      <c r="D4357" t="s">
        <v>143</v>
      </c>
      <c r="E4357" t="s">
        <v>144</v>
      </c>
      <c r="G4357" t="s">
        <v>8475</v>
      </c>
      <c r="H4357" t="s">
        <v>7740</v>
      </c>
      <c r="I4357" t="s">
        <v>7741</v>
      </c>
      <c r="J4357" s="10" t="str">
        <f>+LEFT(U4357,4)</f>
        <v>LHDL</v>
      </c>
      <c r="K4357" t="s">
        <v>10</v>
      </c>
      <c r="L4357" s="52">
        <v>480</v>
      </c>
      <c r="M4357" t="s">
        <v>1472</v>
      </c>
      <c r="N4357" t="s">
        <v>11</v>
      </c>
      <c r="O4357" s="78">
        <v>5.95</v>
      </c>
      <c r="P4357" s="11">
        <f>ROUND(O4357*L4357,2)</f>
        <v>2856</v>
      </c>
      <c r="Q4357" s="12">
        <f>IF(N4357="HKD",7.8,IF(N4357="CNY",7.30034,1))</f>
        <v>7.3003400000000003</v>
      </c>
      <c r="R4357" s="14">
        <f>+ROUND(O4357/Q4357,4)</f>
        <v>0.81499999999999995</v>
      </c>
      <c r="S4357" s="13">
        <f>ROUND(R4357*L4357,2)</f>
        <v>391.2</v>
      </c>
      <c r="T4357" s="14" t="s">
        <v>349</v>
      </c>
      <c r="U4357" t="s">
        <v>125</v>
      </c>
    </row>
    <row r="4358" spans="1:21" x14ac:dyDescent="0.2">
      <c r="A4358" t="s">
        <v>8117</v>
      </c>
      <c r="B4358" s="23">
        <v>45881</v>
      </c>
      <c r="C4358" s="23">
        <v>45853</v>
      </c>
      <c r="D4358" t="s">
        <v>709</v>
      </c>
      <c r="E4358" t="s">
        <v>710</v>
      </c>
      <c r="G4358" t="s">
        <v>8539</v>
      </c>
      <c r="H4358" t="s">
        <v>1643</v>
      </c>
      <c r="I4358" t="s">
        <v>1644</v>
      </c>
      <c r="J4358" s="10" t="str">
        <f>+LEFT(U4358,4)</f>
        <v>T&amp;G-</v>
      </c>
      <c r="K4358" t="s">
        <v>10</v>
      </c>
      <c r="L4358" s="52">
        <v>3400</v>
      </c>
      <c r="M4358" t="s">
        <v>1472</v>
      </c>
      <c r="N4358" t="s">
        <v>11</v>
      </c>
      <c r="O4358" s="78">
        <v>1.0879000000000001</v>
      </c>
      <c r="P4358" s="11">
        <f>ROUND(O4358*L4358,2)</f>
        <v>3698.86</v>
      </c>
      <c r="Q4358" s="12">
        <f>IF(N4358="HKD",7.8,IF(N4358="CNY",7.30034,1))</f>
        <v>7.3003400000000003</v>
      </c>
      <c r="R4358" s="14">
        <f>+ROUND(O4358/Q4358,4)</f>
        <v>0.14899999999999999</v>
      </c>
      <c r="S4358" s="13">
        <f>ROUND(R4358*L4358,2)</f>
        <v>506.6</v>
      </c>
      <c r="T4358" s="14" t="s">
        <v>349</v>
      </c>
      <c r="U4358" t="s">
        <v>2243</v>
      </c>
    </row>
    <row r="4359" spans="1:21" x14ac:dyDescent="0.2">
      <c r="A4359" t="s">
        <v>8236</v>
      </c>
      <c r="B4359" s="23">
        <v>45881</v>
      </c>
      <c r="C4359" s="23">
        <v>45834</v>
      </c>
      <c r="D4359" t="s">
        <v>128</v>
      </c>
      <c r="E4359" t="s">
        <v>129</v>
      </c>
      <c r="G4359" t="s">
        <v>8573</v>
      </c>
      <c r="H4359" t="s">
        <v>4693</v>
      </c>
      <c r="I4359" t="s">
        <v>4694</v>
      </c>
      <c r="J4359" s="10" t="str">
        <f>+LEFT(U4359,4)</f>
        <v>HDL-</v>
      </c>
      <c r="K4359" t="s">
        <v>10</v>
      </c>
      <c r="L4359" s="52">
        <v>480</v>
      </c>
      <c r="M4359" t="s">
        <v>1472</v>
      </c>
      <c r="N4359" t="s">
        <v>11</v>
      </c>
      <c r="O4359" s="78">
        <v>3.1817000000000002</v>
      </c>
      <c r="P4359" s="11">
        <f>ROUND(O4359*L4359,2)</f>
        <v>1527.22</v>
      </c>
      <c r="Q4359" s="12">
        <f>IF(N4359="HKD",7.8,IF(N4359="CNY",7.30034,1))</f>
        <v>7.3003400000000003</v>
      </c>
      <c r="R4359" s="14">
        <f>+ROUND(O4359/Q4359,4)</f>
        <v>0.43580000000000002</v>
      </c>
      <c r="S4359" s="13">
        <f>ROUND(R4359*L4359,2)</f>
        <v>209.18</v>
      </c>
      <c r="T4359" s="14" t="s">
        <v>349</v>
      </c>
      <c r="U4359" t="s">
        <v>228</v>
      </c>
    </row>
    <row r="4360" spans="1:21" x14ac:dyDescent="0.2">
      <c r="A4360" t="s">
        <v>7229</v>
      </c>
      <c r="B4360" s="23">
        <v>45881</v>
      </c>
      <c r="C4360" s="23">
        <v>45786</v>
      </c>
      <c r="D4360" t="s">
        <v>128</v>
      </c>
      <c r="E4360" t="s">
        <v>129</v>
      </c>
      <c r="G4360" t="s">
        <v>8573</v>
      </c>
      <c r="H4360" t="s">
        <v>4693</v>
      </c>
      <c r="I4360" t="s">
        <v>4694</v>
      </c>
      <c r="J4360" s="10" t="str">
        <f>+LEFT(U4360,4)</f>
        <v>HDL-</v>
      </c>
      <c r="K4360" t="s">
        <v>10</v>
      </c>
      <c r="L4360" s="52">
        <v>1170</v>
      </c>
      <c r="M4360" t="s">
        <v>1472</v>
      </c>
      <c r="N4360" t="s">
        <v>11</v>
      </c>
      <c r="O4360" s="78">
        <v>3.2145000000000001</v>
      </c>
      <c r="P4360" s="11">
        <f>ROUND(O4360*L4360,2)</f>
        <v>3760.97</v>
      </c>
      <c r="Q4360" s="12">
        <f>IF(N4360="HKD",7.8,IF(N4360="CNY",7.30034,1))</f>
        <v>7.3003400000000003</v>
      </c>
      <c r="R4360" s="14">
        <f>+ROUND(O4360/Q4360,4)</f>
        <v>0.44030000000000002</v>
      </c>
      <c r="S4360" s="13">
        <f>ROUND(R4360*L4360,2)</f>
        <v>515.15</v>
      </c>
      <c r="T4360" s="14" t="s">
        <v>349</v>
      </c>
      <c r="U4360" t="s">
        <v>228</v>
      </c>
    </row>
    <row r="4361" spans="1:21" x14ac:dyDescent="0.2">
      <c r="A4361" t="s">
        <v>6220</v>
      </c>
      <c r="B4361" s="23">
        <v>45881</v>
      </c>
      <c r="C4361" s="23">
        <v>45805</v>
      </c>
      <c r="D4361" t="s">
        <v>149</v>
      </c>
      <c r="E4361" t="s">
        <v>150</v>
      </c>
      <c r="G4361" t="s">
        <v>8592</v>
      </c>
      <c r="H4361" t="s">
        <v>4713</v>
      </c>
      <c r="I4361" t="s">
        <v>4714</v>
      </c>
      <c r="J4361" s="10" t="str">
        <f>+LEFT(U4361,4)</f>
        <v>GLID</v>
      </c>
      <c r="K4361" t="s">
        <v>10</v>
      </c>
      <c r="L4361" s="52">
        <v>-78</v>
      </c>
      <c r="M4361" t="s">
        <v>1472</v>
      </c>
      <c r="N4361" t="s">
        <v>11</v>
      </c>
      <c r="O4361" s="78">
        <v>4.1654999999999998</v>
      </c>
      <c r="P4361" s="11">
        <f>ROUND(O4361*L4361,2)</f>
        <v>-324.91000000000003</v>
      </c>
      <c r="Q4361" s="12">
        <f>IF(N4361="HKD",7.8,IF(N4361="CNY",7.30034,1))</f>
        <v>7.3003400000000003</v>
      </c>
      <c r="R4361" s="14">
        <f>+ROUND(O4361/Q4361,4)</f>
        <v>0.5706</v>
      </c>
      <c r="S4361" s="13">
        <f>ROUND(R4361*L4361,2)</f>
        <v>-44.51</v>
      </c>
      <c r="T4361" s="14" t="s">
        <v>349</v>
      </c>
      <c r="U4361" t="s">
        <v>78</v>
      </c>
    </row>
    <row r="4362" spans="1:21" x14ac:dyDescent="0.2">
      <c r="A4362" t="s">
        <v>7307</v>
      </c>
      <c r="B4362" s="23">
        <v>45881</v>
      </c>
      <c r="C4362" s="23">
        <v>45820</v>
      </c>
      <c r="D4362" t="s">
        <v>149</v>
      </c>
      <c r="E4362" t="s">
        <v>150</v>
      </c>
      <c r="G4362" t="s">
        <v>8592</v>
      </c>
      <c r="H4362" t="s">
        <v>1190</v>
      </c>
      <c r="I4362" t="s">
        <v>1191</v>
      </c>
      <c r="J4362" s="10" t="str">
        <f>+LEFT(U4362,4)</f>
        <v>GLID</v>
      </c>
      <c r="K4362" t="s">
        <v>10</v>
      </c>
      <c r="L4362" s="52">
        <v>-26</v>
      </c>
      <c r="M4362" t="s">
        <v>1472</v>
      </c>
      <c r="N4362" t="s">
        <v>11</v>
      </c>
      <c r="O4362" s="78">
        <v>4.3726000000000003</v>
      </c>
      <c r="P4362" s="11">
        <f>ROUND(O4362*L4362,2)</f>
        <v>-113.69</v>
      </c>
      <c r="Q4362" s="12">
        <f>IF(N4362="HKD",7.8,IF(N4362="CNY",7.30034,1))</f>
        <v>7.3003400000000003</v>
      </c>
      <c r="R4362" s="14">
        <f>+ROUND(O4362/Q4362,4)</f>
        <v>0.59899999999999998</v>
      </c>
      <c r="S4362" s="13">
        <f>ROUND(R4362*L4362,2)</f>
        <v>-15.57</v>
      </c>
      <c r="T4362" s="14" t="s">
        <v>349</v>
      </c>
      <c r="U4362" t="s">
        <v>78</v>
      </c>
    </row>
    <row r="4363" spans="1:21" x14ac:dyDescent="0.2">
      <c r="A4363" t="s">
        <v>8302</v>
      </c>
      <c r="B4363" s="23">
        <v>45881</v>
      </c>
      <c r="C4363" s="23">
        <v>45869</v>
      </c>
      <c r="D4363" t="s">
        <v>149</v>
      </c>
      <c r="E4363" t="s">
        <v>150</v>
      </c>
      <c r="G4363" t="s">
        <v>8609</v>
      </c>
      <c r="H4363" t="s">
        <v>7830</v>
      </c>
      <c r="I4363" t="s">
        <v>7831</v>
      </c>
      <c r="J4363" s="10" t="str">
        <f>+LEFT(U4363,4)</f>
        <v>GLID</v>
      </c>
      <c r="K4363" t="s">
        <v>10</v>
      </c>
      <c r="L4363" s="52">
        <v>1000</v>
      </c>
      <c r="M4363" t="s">
        <v>1472</v>
      </c>
      <c r="N4363" t="s">
        <v>11</v>
      </c>
      <c r="O4363" s="78">
        <v>4.3754</v>
      </c>
      <c r="P4363" s="11">
        <f>ROUND(O4363*L4363,2)</f>
        <v>4375.3999999999996</v>
      </c>
      <c r="Q4363" s="12">
        <f>IF(N4363="HKD",7.8,IF(N4363="CNY",7.30034,1))</f>
        <v>7.3003400000000003</v>
      </c>
      <c r="R4363" s="14">
        <f>+ROUND(O4363/Q4363,4)</f>
        <v>0.59930000000000005</v>
      </c>
      <c r="S4363" s="13">
        <f>ROUND(R4363*L4363,2)</f>
        <v>599.29999999999995</v>
      </c>
      <c r="T4363" s="14" t="s">
        <v>349</v>
      </c>
      <c r="U4363" t="s">
        <v>78</v>
      </c>
    </row>
    <row r="4364" spans="1:21" x14ac:dyDescent="0.2">
      <c r="A4364" t="s">
        <v>8306</v>
      </c>
      <c r="B4364" s="23">
        <v>45881</v>
      </c>
      <c r="C4364" s="23">
        <v>45847</v>
      </c>
      <c r="D4364" t="s">
        <v>149</v>
      </c>
      <c r="E4364" t="s">
        <v>150</v>
      </c>
      <c r="G4364" t="s">
        <v>8609</v>
      </c>
      <c r="H4364" t="s">
        <v>1193</v>
      </c>
      <c r="I4364" t="s">
        <v>1194</v>
      </c>
      <c r="J4364" s="10" t="str">
        <f>+LEFT(U4364,4)</f>
        <v>GLID</v>
      </c>
      <c r="K4364" t="s">
        <v>10</v>
      </c>
      <c r="L4364" s="52">
        <v>162</v>
      </c>
      <c r="M4364" t="s">
        <v>1472</v>
      </c>
      <c r="N4364" t="s">
        <v>11</v>
      </c>
      <c r="O4364" s="78">
        <v>4.4463999999999997</v>
      </c>
      <c r="P4364" s="11">
        <f>ROUND(O4364*L4364,2)</f>
        <v>720.32</v>
      </c>
      <c r="Q4364" s="12">
        <f>IF(N4364="HKD",7.8,IF(N4364="CNY",7.30034,1))</f>
        <v>7.3003400000000003</v>
      </c>
      <c r="R4364" s="14">
        <f>+ROUND(O4364/Q4364,4)</f>
        <v>0.60909999999999997</v>
      </c>
      <c r="S4364" s="13">
        <f>ROUND(R4364*L4364,2)</f>
        <v>98.67</v>
      </c>
      <c r="T4364" s="14" t="s">
        <v>349</v>
      </c>
      <c r="U4364" t="s">
        <v>78</v>
      </c>
    </row>
    <row r="4365" spans="1:21" x14ac:dyDescent="0.2">
      <c r="A4365" t="s">
        <v>8339</v>
      </c>
      <c r="B4365" s="23">
        <v>45881</v>
      </c>
      <c r="C4365" s="23">
        <v>45869</v>
      </c>
      <c r="D4365" t="s">
        <v>149</v>
      </c>
      <c r="E4365" t="s">
        <v>150</v>
      </c>
      <c r="G4365" t="s">
        <v>8609</v>
      </c>
      <c r="H4365" t="s">
        <v>7839</v>
      </c>
      <c r="I4365" t="s">
        <v>7840</v>
      </c>
      <c r="J4365" s="10" t="str">
        <f>+LEFT(U4365,4)</f>
        <v>GLID</v>
      </c>
      <c r="K4365" t="s">
        <v>10</v>
      </c>
      <c r="L4365" s="52">
        <v>1000</v>
      </c>
      <c r="M4365" t="s">
        <v>1472</v>
      </c>
      <c r="N4365" t="s">
        <v>11</v>
      </c>
      <c r="O4365" s="78">
        <v>5.0876999999999999</v>
      </c>
      <c r="P4365" s="11">
        <f>ROUND(O4365*L4365,2)</f>
        <v>5087.7</v>
      </c>
      <c r="Q4365" s="12">
        <f>IF(N4365="HKD",7.8,IF(N4365="CNY",7.30034,1))</f>
        <v>7.3003400000000003</v>
      </c>
      <c r="R4365" s="14">
        <f>+ROUND(O4365/Q4365,4)</f>
        <v>0.69689999999999996</v>
      </c>
      <c r="S4365" s="13">
        <f>ROUND(R4365*L4365,2)</f>
        <v>696.9</v>
      </c>
      <c r="T4365" s="14" t="s">
        <v>349</v>
      </c>
      <c r="U4365" t="s">
        <v>78</v>
      </c>
    </row>
    <row r="4366" spans="1:21" x14ac:dyDescent="0.2">
      <c r="A4366" t="s">
        <v>8343</v>
      </c>
      <c r="B4366" s="23">
        <v>45881</v>
      </c>
      <c r="C4366" s="23">
        <v>45847</v>
      </c>
      <c r="D4366" t="s">
        <v>149</v>
      </c>
      <c r="E4366" t="s">
        <v>150</v>
      </c>
      <c r="G4366" t="s">
        <v>8609</v>
      </c>
      <c r="H4366" t="s">
        <v>790</v>
      </c>
      <c r="I4366" t="s">
        <v>791</v>
      </c>
      <c r="J4366" s="10" t="str">
        <f>+LEFT(U4366,4)</f>
        <v>GLID</v>
      </c>
      <c r="K4366" t="s">
        <v>10</v>
      </c>
      <c r="L4366" s="52">
        <v>80</v>
      </c>
      <c r="M4366" t="s">
        <v>1472</v>
      </c>
      <c r="N4366" t="s">
        <v>11</v>
      </c>
      <c r="O4366" s="78">
        <v>5.1580000000000004</v>
      </c>
      <c r="P4366" s="11">
        <f>ROUND(O4366*L4366,2)</f>
        <v>412.64</v>
      </c>
      <c r="Q4366" s="12">
        <f>IF(N4366="HKD",7.8,IF(N4366="CNY",7.30034,1))</f>
        <v>7.3003400000000003</v>
      </c>
      <c r="R4366" s="14">
        <f>+ROUND(O4366/Q4366,4)</f>
        <v>0.70650000000000002</v>
      </c>
      <c r="S4366" s="13">
        <f>ROUND(R4366*L4366,2)</f>
        <v>56.52</v>
      </c>
      <c r="T4366" s="14" t="s">
        <v>349</v>
      </c>
      <c r="U4366" t="s">
        <v>78</v>
      </c>
    </row>
    <row r="4367" spans="1:21" x14ac:dyDescent="0.2">
      <c r="A4367" t="s">
        <v>8361</v>
      </c>
      <c r="B4367" s="23">
        <v>45881</v>
      </c>
      <c r="C4367" s="23">
        <v>45813</v>
      </c>
      <c r="D4367" t="s">
        <v>143</v>
      </c>
      <c r="E4367" t="s">
        <v>144</v>
      </c>
      <c r="G4367" t="s">
        <v>8475</v>
      </c>
      <c r="H4367" t="s">
        <v>3764</v>
      </c>
      <c r="I4367" t="s">
        <v>3765</v>
      </c>
      <c r="J4367" s="10" t="str">
        <f>+LEFT(U4367,4)</f>
        <v>LHDL</v>
      </c>
      <c r="K4367" t="s">
        <v>10</v>
      </c>
      <c r="L4367" s="52">
        <v>480</v>
      </c>
      <c r="M4367" t="s">
        <v>1472</v>
      </c>
      <c r="N4367" t="s">
        <v>11</v>
      </c>
      <c r="O4367" s="78">
        <v>5.7778999999999998</v>
      </c>
      <c r="P4367" s="11">
        <f>ROUND(O4367*L4367,2)</f>
        <v>2773.39</v>
      </c>
      <c r="Q4367" s="12">
        <f>IF(N4367="HKD",7.8,IF(N4367="CNY",7.30034,1))</f>
        <v>7.3003400000000003</v>
      </c>
      <c r="R4367" s="14">
        <f>+ROUND(O4367/Q4367,4)</f>
        <v>0.79149999999999998</v>
      </c>
      <c r="S4367" s="13">
        <f>ROUND(R4367*L4367,2)</f>
        <v>379.92</v>
      </c>
      <c r="T4367" s="14" t="s">
        <v>349</v>
      </c>
      <c r="U4367" t="s">
        <v>125</v>
      </c>
    </row>
    <row r="4368" spans="1:21" x14ac:dyDescent="0.2">
      <c r="A4368" t="s">
        <v>8419</v>
      </c>
      <c r="B4368" s="23">
        <v>45881</v>
      </c>
      <c r="C4368" s="23">
        <v>45813</v>
      </c>
      <c r="D4368" t="s">
        <v>143</v>
      </c>
      <c r="E4368" t="s">
        <v>144</v>
      </c>
      <c r="G4368" t="s">
        <v>8475</v>
      </c>
      <c r="H4368" t="s">
        <v>4780</v>
      </c>
      <c r="I4368" t="s">
        <v>4781</v>
      </c>
      <c r="J4368" s="10" t="str">
        <f>+LEFT(U4368,4)</f>
        <v>SHDL</v>
      </c>
      <c r="K4368" t="s">
        <v>10</v>
      </c>
      <c r="L4368" s="52">
        <v>400</v>
      </c>
      <c r="M4368" t="s">
        <v>1472</v>
      </c>
      <c r="N4368" t="s">
        <v>11</v>
      </c>
      <c r="O4368" s="78">
        <v>10.2669</v>
      </c>
      <c r="P4368" s="11">
        <f>ROUND(O4368*L4368,2)</f>
        <v>4106.76</v>
      </c>
      <c r="Q4368" s="12">
        <f>IF(N4368="HKD",7.8,IF(N4368="CNY",7.30034,1))</f>
        <v>7.3003400000000003</v>
      </c>
      <c r="R4368" s="14">
        <f>+ROUND(O4368/Q4368,4)</f>
        <v>1.4064000000000001</v>
      </c>
      <c r="S4368" s="13">
        <f>ROUND(R4368*L4368,2)</f>
        <v>562.55999999999995</v>
      </c>
      <c r="T4368" s="14" t="s">
        <v>349</v>
      </c>
      <c r="U4368" t="s">
        <v>722</v>
      </c>
    </row>
    <row r="4369" spans="1:21" x14ac:dyDescent="0.2">
      <c r="A4369" t="s">
        <v>7448</v>
      </c>
      <c r="B4369" s="23">
        <v>45881</v>
      </c>
      <c r="C4369" s="23">
        <v>45797</v>
      </c>
      <c r="D4369" t="s">
        <v>121</v>
      </c>
      <c r="E4369" t="s">
        <v>122</v>
      </c>
      <c r="G4369" t="s">
        <v>8669</v>
      </c>
      <c r="H4369" t="s">
        <v>6888</v>
      </c>
      <c r="I4369" t="s">
        <v>6889</v>
      </c>
      <c r="J4369" s="10" t="str">
        <f>+LEFT(U4369,4)</f>
        <v>SHDL</v>
      </c>
      <c r="K4369" t="s">
        <v>10</v>
      </c>
      <c r="L4369" s="52">
        <v>130</v>
      </c>
      <c r="M4369" t="s">
        <v>1472</v>
      </c>
      <c r="N4369" t="s">
        <v>11</v>
      </c>
      <c r="O4369" s="78">
        <v>18.5867</v>
      </c>
      <c r="P4369" s="11">
        <f>ROUND(O4369*L4369,2)</f>
        <v>2416.27</v>
      </c>
      <c r="Q4369" s="12">
        <f>IF(N4369="HKD",7.8,IF(N4369="CNY",7.30034,1))</f>
        <v>7.3003400000000003</v>
      </c>
      <c r="R4369" s="14">
        <f>+ROUND(O4369/Q4369,4)</f>
        <v>2.5459999999999998</v>
      </c>
      <c r="S4369" s="13">
        <f>ROUND(R4369*L4369,2)</f>
        <v>330.98</v>
      </c>
      <c r="T4369" s="14" t="s">
        <v>349</v>
      </c>
      <c r="U4369" t="s">
        <v>722</v>
      </c>
    </row>
    <row r="4370" spans="1:21" x14ac:dyDescent="0.2">
      <c r="A4370" t="s">
        <v>8050</v>
      </c>
      <c r="B4370" s="23">
        <v>45882</v>
      </c>
      <c r="C4370" s="23">
        <v>45863</v>
      </c>
      <c r="D4370" t="s">
        <v>169</v>
      </c>
      <c r="E4370" t="s">
        <v>170</v>
      </c>
      <c r="G4370" t="s">
        <v>8515</v>
      </c>
      <c r="H4370" t="s">
        <v>1098</v>
      </c>
      <c r="I4370" t="s">
        <v>1099</v>
      </c>
      <c r="J4370" s="10" t="str">
        <f>+LEFT(U4370,4)</f>
        <v>PAP-</v>
      </c>
      <c r="K4370" t="s">
        <v>10</v>
      </c>
      <c r="L4370" s="52">
        <v>18000</v>
      </c>
      <c r="M4370" t="s">
        <v>1472</v>
      </c>
      <c r="N4370" t="s">
        <v>11</v>
      </c>
      <c r="O4370" s="78">
        <v>0.23</v>
      </c>
      <c r="P4370" s="11">
        <f>ROUND(O4370*L4370,2)</f>
        <v>4140</v>
      </c>
      <c r="Q4370" s="12">
        <f>IF(N4370="HKD",7.8,IF(N4370="CNY",7.30034,1))</f>
        <v>7.3003400000000003</v>
      </c>
      <c r="R4370" s="14">
        <f>+ROUND(O4370/Q4370,4)</f>
        <v>3.15E-2</v>
      </c>
      <c r="S4370" s="13">
        <f>ROUND(R4370*L4370,2)</f>
        <v>567</v>
      </c>
      <c r="T4370" s="14" t="s">
        <v>349</v>
      </c>
      <c r="U4370" t="s">
        <v>1094</v>
      </c>
    </row>
    <row r="4371" spans="1:21" x14ac:dyDescent="0.2">
      <c r="A4371" t="s">
        <v>8056</v>
      </c>
      <c r="B4371" s="23">
        <v>45882</v>
      </c>
      <c r="C4371" s="23">
        <v>45882</v>
      </c>
      <c r="D4371" t="s">
        <v>806</v>
      </c>
      <c r="E4371" t="s">
        <v>807</v>
      </c>
      <c r="G4371" t="s">
        <v>8517</v>
      </c>
      <c r="H4371" t="s">
        <v>7768</v>
      </c>
      <c r="I4371" t="s">
        <v>7769</v>
      </c>
      <c r="J4371" s="10" t="str">
        <f>+LEFT(U4371,4)</f>
        <v>BAG-</v>
      </c>
      <c r="K4371" t="s">
        <v>10</v>
      </c>
      <c r="L4371" s="52">
        <v>500</v>
      </c>
      <c r="M4371" t="s">
        <v>1472</v>
      </c>
      <c r="N4371" t="s">
        <v>11</v>
      </c>
      <c r="O4371" s="78">
        <v>0.25</v>
      </c>
      <c r="P4371" s="11">
        <f>ROUND(O4371*L4371,2)</f>
        <v>125</v>
      </c>
      <c r="Q4371" s="12">
        <f>IF(N4371="HKD",7.8,IF(N4371="CNY",7.30034,1))</f>
        <v>7.3003400000000003</v>
      </c>
      <c r="R4371" s="14">
        <f>+ROUND(O4371/Q4371,4)</f>
        <v>3.4200000000000001E-2</v>
      </c>
      <c r="S4371" s="13">
        <f>ROUND(R4371*L4371,2)</f>
        <v>17.100000000000001</v>
      </c>
      <c r="T4371" s="14" t="s">
        <v>349</v>
      </c>
      <c r="U4371" t="s">
        <v>810</v>
      </c>
    </row>
    <row r="4372" spans="1:21" x14ac:dyDescent="0.2">
      <c r="A4372" t="s">
        <v>8152</v>
      </c>
      <c r="B4372" s="23">
        <v>45882</v>
      </c>
      <c r="C4372" s="23">
        <v>45880</v>
      </c>
      <c r="D4372" t="s">
        <v>5</v>
      </c>
      <c r="E4372" t="s">
        <v>6</v>
      </c>
      <c r="G4372" t="s">
        <v>8546</v>
      </c>
      <c r="H4372" t="s">
        <v>4649</v>
      </c>
      <c r="I4372" t="s">
        <v>377</v>
      </c>
      <c r="J4372" s="10" t="str">
        <f>+LEFT(U4372,4)</f>
        <v>BOX-</v>
      </c>
      <c r="K4372" t="s">
        <v>10</v>
      </c>
      <c r="L4372" s="52">
        <v>1010</v>
      </c>
      <c r="M4372" t="s">
        <v>1472</v>
      </c>
      <c r="N4372" t="s">
        <v>11</v>
      </c>
      <c r="O4372" s="78">
        <v>1.75</v>
      </c>
      <c r="P4372" s="11">
        <f>ROUND(O4372*L4372,2)</f>
        <v>1767.5</v>
      </c>
      <c r="Q4372" s="12">
        <f>IF(N4372="HKD",7.8,IF(N4372="CNY",7.30034,1))</f>
        <v>7.3003400000000003</v>
      </c>
      <c r="R4372" s="14">
        <f>+ROUND(O4372/Q4372,4)</f>
        <v>0.2397</v>
      </c>
      <c r="S4372" s="13">
        <f>ROUND(R4372*L4372,2)</f>
        <v>242.1</v>
      </c>
      <c r="T4372" s="14" t="s">
        <v>349</v>
      </c>
      <c r="U4372" t="s">
        <v>1</v>
      </c>
    </row>
    <row r="4373" spans="1:21" x14ac:dyDescent="0.2">
      <c r="A4373" t="s">
        <v>8169</v>
      </c>
      <c r="B4373" s="23">
        <v>45882</v>
      </c>
      <c r="C4373" s="23">
        <v>45880</v>
      </c>
      <c r="D4373" t="s">
        <v>5</v>
      </c>
      <c r="E4373" t="s">
        <v>6</v>
      </c>
      <c r="G4373" t="s">
        <v>8554</v>
      </c>
      <c r="H4373" t="s">
        <v>1081</v>
      </c>
      <c r="I4373" t="s">
        <v>1082</v>
      </c>
      <c r="J4373" s="10" t="str">
        <f>+LEFT(U4373,4)</f>
        <v>SHTS</v>
      </c>
      <c r="K4373" t="s">
        <v>10</v>
      </c>
      <c r="L4373" s="52">
        <v>1320</v>
      </c>
      <c r="M4373" t="s">
        <v>1472</v>
      </c>
      <c r="N4373" t="s">
        <v>11</v>
      </c>
      <c r="O4373" s="78">
        <v>2.5299999999999998</v>
      </c>
      <c r="P4373" s="11">
        <f>ROUND(O4373*L4373,2)</f>
        <v>3339.6</v>
      </c>
      <c r="Q4373" s="12">
        <f>IF(N4373="HKD",7.8,IF(N4373="CNY",7.30034,1))</f>
        <v>7.3003400000000003</v>
      </c>
      <c r="R4373" s="14">
        <f>+ROUND(O4373/Q4373,4)</f>
        <v>0.34660000000000002</v>
      </c>
      <c r="S4373" s="13">
        <f>ROUND(R4373*L4373,2)</f>
        <v>457.51</v>
      </c>
      <c r="T4373" s="14" t="s">
        <v>349</v>
      </c>
      <c r="U4373" t="s">
        <v>9</v>
      </c>
    </row>
    <row r="4374" spans="1:21" x14ac:dyDescent="0.2">
      <c r="A4374" t="s">
        <v>8175</v>
      </c>
      <c r="B4374" s="23">
        <v>45882</v>
      </c>
      <c r="C4374" s="23">
        <v>45880</v>
      </c>
      <c r="D4374" t="s">
        <v>5</v>
      </c>
      <c r="E4374" t="s">
        <v>6</v>
      </c>
      <c r="G4374" t="s">
        <v>8546</v>
      </c>
      <c r="H4374" t="s">
        <v>5659</v>
      </c>
      <c r="I4374" t="s">
        <v>5802</v>
      </c>
      <c r="J4374" s="10" t="str">
        <f>+LEFT(U4374,4)</f>
        <v>BOX-</v>
      </c>
      <c r="K4374" t="s">
        <v>10</v>
      </c>
      <c r="L4374" s="52">
        <v>1010</v>
      </c>
      <c r="M4374" t="s">
        <v>1472</v>
      </c>
      <c r="N4374" t="s">
        <v>11</v>
      </c>
      <c r="O4374" s="78">
        <v>2.66</v>
      </c>
      <c r="P4374" s="11">
        <f>ROUND(O4374*L4374,2)</f>
        <v>2686.6</v>
      </c>
      <c r="Q4374" s="12">
        <f>IF(N4374="HKD",7.8,IF(N4374="CNY",7.30034,1))</f>
        <v>7.3003400000000003</v>
      </c>
      <c r="R4374" s="14">
        <f>+ROUND(O4374/Q4374,4)</f>
        <v>0.3644</v>
      </c>
      <c r="S4374" s="13">
        <f>ROUND(R4374*L4374,2)</f>
        <v>368.04</v>
      </c>
      <c r="T4374" s="14" t="s">
        <v>349</v>
      </c>
      <c r="U4374" t="s">
        <v>1</v>
      </c>
    </row>
    <row r="4375" spans="1:21" x14ac:dyDescent="0.2">
      <c r="A4375" t="s">
        <v>8177</v>
      </c>
      <c r="B4375" s="23">
        <v>45882</v>
      </c>
      <c r="C4375" s="23">
        <v>45874</v>
      </c>
      <c r="D4375" t="s">
        <v>5</v>
      </c>
      <c r="E4375" t="s">
        <v>6</v>
      </c>
      <c r="G4375" t="s">
        <v>8558</v>
      </c>
      <c r="H4375" t="s">
        <v>7800</v>
      </c>
      <c r="I4375" t="s">
        <v>7801</v>
      </c>
      <c r="J4375" s="10" t="str">
        <f>+LEFT(U4375,4)</f>
        <v>BOX-</v>
      </c>
      <c r="K4375" t="s">
        <v>10</v>
      </c>
      <c r="L4375" s="52">
        <v>50</v>
      </c>
      <c r="M4375" t="s">
        <v>1472</v>
      </c>
      <c r="N4375" t="s">
        <v>11</v>
      </c>
      <c r="O4375" s="78">
        <v>2.71</v>
      </c>
      <c r="P4375" s="11">
        <f>ROUND(O4375*L4375,2)</f>
        <v>135.5</v>
      </c>
      <c r="Q4375" s="12">
        <f>IF(N4375="HKD",7.8,IF(N4375="CNY",7.30034,1))</f>
        <v>7.3003400000000003</v>
      </c>
      <c r="R4375" s="14">
        <f>+ROUND(O4375/Q4375,4)</f>
        <v>0.37119999999999997</v>
      </c>
      <c r="S4375" s="13">
        <f>ROUND(R4375*L4375,2)</f>
        <v>18.559999999999999</v>
      </c>
      <c r="T4375" s="14" t="s">
        <v>349</v>
      </c>
      <c r="U4375" t="s">
        <v>1</v>
      </c>
    </row>
    <row r="4376" spans="1:21" x14ac:dyDescent="0.2">
      <c r="A4376" t="s">
        <v>8180</v>
      </c>
      <c r="B4376" s="23">
        <v>45882</v>
      </c>
      <c r="C4376" s="23">
        <v>45863</v>
      </c>
      <c r="D4376" t="s">
        <v>169</v>
      </c>
      <c r="E4376" t="s">
        <v>170</v>
      </c>
      <c r="G4376" t="s">
        <v>8561</v>
      </c>
      <c r="H4376" t="s">
        <v>3086</v>
      </c>
      <c r="I4376" t="s">
        <v>3302</v>
      </c>
      <c r="J4376" s="10" t="str">
        <f>+LEFT(U4376,4)</f>
        <v>SKU-</v>
      </c>
      <c r="K4376" t="s">
        <v>98</v>
      </c>
      <c r="L4376" s="52">
        <v>3000</v>
      </c>
      <c r="M4376" t="s">
        <v>1472</v>
      </c>
      <c r="N4376" t="s">
        <v>11</v>
      </c>
      <c r="O4376" s="78">
        <v>2.79</v>
      </c>
      <c r="P4376" s="11">
        <f>ROUND(O4376*L4376,2)</f>
        <v>8370</v>
      </c>
      <c r="Q4376" s="12">
        <f>IF(N4376="HKD",7.8,IF(N4376="CNY",7.30034,1))</f>
        <v>7.3003400000000003</v>
      </c>
      <c r="R4376" s="14">
        <f>+ROUND(O4376/Q4376,4)</f>
        <v>0.38219999999999998</v>
      </c>
      <c r="S4376" s="13">
        <f>ROUND(R4376*L4376,2)</f>
        <v>1146.5999999999999</v>
      </c>
      <c r="T4376" s="14" t="s">
        <v>349</v>
      </c>
      <c r="U4376" t="s">
        <v>2</v>
      </c>
    </row>
    <row r="4377" spans="1:21" x14ac:dyDescent="0.2">
      <c r="A4377" t="s">
        <v>8190</v>
      </c>
      <c r="B4377" s="23">
        <v>45882</v>
      </c>
      <c r="C4377" s="23">
        <v>45880</v>
      </c>
      <c r="D4377" t="s">
        <v>5</v>
      </c>
      <c r="E4377" t="s">
        <v>6</v>
      </c>
      <c r="G4377" t="s">
        <v>8546</v>
      </c>
      <c r="H4377" t="s">
        <v>4677</v>
      </c>
      <c r="I4377" t="s">
        <v>4678</v>
      </c>
      <c r="J4377" s="10" t="str">
        <f>+LEFT(U4377,4)</f>
        <v>BOX-</v>
      </c>
      <c r="K4377" t="s">
        <v>10</v>
      </c>
      <c r="L4377" s="52">
        <v>1010</v>
      </c>
      <c r="M4377" t="s">
        <v>1472</v>
      </c>
      <c r="N4377" t="s">
        <v>11</v>
      </c>
      <c r="O4377" s="78">
        <v>2.95</v>
      </c>
      <c r="P4377" s="11">
        <f>ROUND(O4377*L4377,2)</f>
        <v>2979.5</v>
      </c>
      <c r="Q4377" s="12">
        <f>IF(N4377="HKD",7.8,IF(N4377="CNY",7.30034,1))</f>
        <v>7.3003400000000003</v>
      </c>
      <c r="R4377" s="14">
        <f>+ROUND(O4377/Q4377,4)</f>
        <v>0.40410000000000001</v>
      </c>
      <c r="S4377" s="13">
        <f>ROUND(R4377*L4377,2)</f>
        <v>408.14</v>
      </c>
      <c r="T4377" s="14" t="s">
        <v>349</v>
      </c>
      <c r="U4377" t="s">
        <v>1</v>
      </c>
    </row>
    <row r="4378" spans="1:21" x14ac:dyDescent="0.2">
      <c r="A4378" t="s">
        <v>8191</v>
      </c>
      <c r="B4378" s="23">
        <v>45882</v>
      </c>
      <c r="C4378" s="23">
        <v>45880</v>
      </c>
      <c r="D4378" t="s">
        <v>5</v>
      </c>
      <c r="E4378" t="s">
        <v>6</v>
      </c>
      <c r="G4378" t="s">
        <v>8546</v>
      </c>
      <c r="H4378" t="s">
        <v>4681</v>
      </c>
      <c r="I4378" t="s">
        <v>1706</v>
      </c>
      <c r="J4378" s="10" t="str">
        <f>+LEFT(U4378,4)</f>
        <v>BOX-</v>
      </c>
      <c r="K4378" t="s">
        <v>10</v>
      </c>
      <c r="L4378" s="52">
        <v>1010</v>
      </c>
      <c r="M4378" t="s">
        <v>1472</v>
      </c>
      <c r="N4378" t="s">
        <v>11</v>
      </c>
      <c r="O4378" s="78">
        <v>2.95</v>
      </c>
      <c r="P4378" s="11">
        <f>ROUND(O4378*L4378,2)</f>
        <v>2979.5</v>
      </c>
      <c r="Q4378" s="12">
        <f>IF(N4378="HKD",7.8,IF(N4378="CNY",7.30034,1))</f>
        <v>7.3003400000000003</v>
      </c>
      <c r="R4378" s="14">
        <f>+ROUND(O4378/Q4378,4)</f>
        <v>0.40410000000000001</v>
      </c>
      <c r="S4378" s="13">
        <f>ROUND(R4378*L4378,2)</f>
        <v>408.14</v>
      </c>
      <c r="T4378" s="14" t="s">
        <v>349</v>
      </c>
      <c r="U4378" t="s">
        <v>1</v>
      </c>
    </row>
    <row r="4379" spans="1:21" x14ac:dyDescent="0.2">
      <c r="A4379" t="s">
        <v>8194</v>
      </c>
      <c r="B4379" s="23">
        <v>45882</v>
      </c>
      <c r="C4379" s="23">
        <v>45880</v>
      </c>
      <c r="D4379" t="s">
        <v>5</v>
      </c>
      <c r="E4379" t="s">
        <v>6</v>
      </c>
      <c r="G4379" t="s">
        <v>8554</v>
      </c>
      <c r="H4379" t="s">
        <v>4703</v>
      </c>
      <c r="I4379" t="s">
        <v>4704</v>
      </c>
      <c r="J4379" s="10" t="str">
        <f>+LEFT(U4379,4)</f>
        <v>SHTS</v>
      </c>
      <c r="K4379" t="s">
        <v>10</v>
      </c>
      <c r="L4379" s="52">
        <v>3200</v>
      </c>
      <c r="M4379" t="s">
        <v>1472</v>
      </c>
      <c r="N4379" t="s">
        <v>11</v>
      </c>
      <c r="O4379" s="78">
        <v>2.99</v>
      </c>
      <c r="P4379" s="11">
        <f>ROUND(O4379*L4379,2)</f>
        <v>9568</v>
      </c>
      <c r="Q4379" s="12">
        <f>IF(N4379="HKD",7.8,IF(N4379="CNY",7.30034,1))</f>
        <v>7.3003400000000003</v>
      </c>
      <c r="R4379" s="14">
        <f>+ROUND(O4379/Q4379,4)</f>
        <v>0.40960000000000002</v>
      </c>
      <c r="S4379" s="13">
        <f>ROUND(R4379*L4379,2)</f>
        <v>1310.72</v>
      </c>
      <c r="T4379" s="14" t="s">
        <v>349</v>
      </c>
      <c r="U4379" t="s">
        <v>9</v>
      </c>
    </row>
    <row r="4380" spans="1:21" x14ac:dyDescent="0.2">
      <c r="A4380" t="s">
        <v>8195</v>
      </c>
      <c r="B4380" s="23">
        <v>45882</v>
      </c>
      <c r="C4380" s="23">
        <v>45880</v>
      </c>
      <c r="D4380" t="s">
        <v>5</v>
      </c>
      <c r="E4380" t="s">
        <v>6</v>
      </c>
      <c r="G4380" t="s">
        <v>8546</v>
      </c>
      <c r="H4380" t="s">
        <v>4652</v>
      </c>
      <c r="I4380" t="s">
        <v>4653</v>
      </c>
      <c r="J4380" s="10" t="str">
        <f>+LEFT(U4380,4)</f>
        <v>BOX-</v>
      </c>
      <c r="K4380" t="s">
        <v>10</v>
      </c>
      <c r="L4380" s="52">
        <v>1075</v>
      </c>
      <c r="M4380" t="s">
        <v>1472</v>
      </c>
      <c r="N4380" t="s">
        <v>11</v>
      </c>
      <c r="O4380" s="78">
        <v>3</v>
      </c>
      <c r="P4380" s="11">
        <f>ROUND(O4380*L4380,2)</f>
        <v>3225</v>
      </c>
      <c r="Q4380" s="12">
        <f>IF(N4380="HKD",7.8,IF(N4380="CNY",7.30034,1))</f>
        <v>7.3003400000000003</v>
      </c>
      <c r="R4380" s="14">
        <f>+ROUND(O4380/Q4380,4)</f>
        <v>0.41089999999999999</v>
      </c>
      <c r="S4380" s="13">
        <f>ROUND(R4380*L4380,2)</f>
        <v>441.72</v>
      </c>
      <c r="T4380" s="14" t="s">
        <v>349</v>
      </c>
      <c r="U4380" t="s">
        <v>1</v>
      </c>
    </row>
    <row r="4381" spans="1:21" x14ac:dyDescent="0.2">
      <c r="A4381" t="s">
        <v>8197</v>
      </c>
      <c r="B4381" s="23">
        <v>45882</v>
      </c>
      <c r="C4381" s="23">
        <v>45880</v>
      </c>
      <c r="D4381" t="s">
        <v>5</v>
      </c>
      <c r="E4381" t="s">
        <v>6</v>
      </c>
      <c r="G4381" t="s">
        <v>8566</v>
      </c>
      <c r="H4381" t="s">
        <v>7806</v>
      </c>
      <c r="I4381" t="s">
        <v>7807</v>
      </c>
      <c r="J4381" s="10" t="str">
        <f>+LEFT(U4381,4)</f>
        <v>BOX-</v>
      </c>
      <c r="K4381" t="s">
        <v>10</v>
      </c>
      <c r="L4381" s="52">
        <v>3020</v>
      </c>
      <c r="M4381" t="s">
        <v>1472</v>
      </c>
      <c r="N4381" t="s">
        <v>11</v>
      </c>
      <c r="O4381" s="78">
        <v>3.05</v>
      </c>
      <c r="P4381" s="11">
        <f>ROUND(O4381*L4381,2)</f>
        <v>9211</v>
      </c>
      <c r="Q4381" s="12">
        <f>IF(N4381="HKD",7.8,IF(N4381="CNY",7.30034,1))</f>
        <v>7.3003400000000003</v>
      </c>
      <c r="R4381" s="14">
        <f>+ROUND(O4381/Q4381,4)</f>
        <v>0.4178</v>
      </c>
      <c r="S4381" s="13">
        <f>ROUND(R4381*L4381,2)</f>
        <v>1261.76</v>
      </c>
      <c r="T4381" s="14" t="s">
        <v>349</v>
      </c>
      <c r="U4381" t="s">
        <v>1</v>
      </c>
    </row>
    <row r="4382" spans="1:21" x14ac:dyDescent="0.2">
      <c r="A4382" t="s">
        <v>8198</v>
      </c>
      <c r="B4382" s="23">
        <v>45882</v>
      </c>
      <c r="C4382" s="23">
        <v>45880</v>
      </c>
      <c r="D4382" t="s">
        <v>5</v>
      </c>
      <c r="E4382" t="s">
        <v>6</v>
      </c>
      <c r="G4382" t="s">
        <v>8546</v>
      </c>
      <c r="H4382" t="s">
        <v>3674</v>
      </c>
      <c r="I4382" t="s">
        <v>3675</v>
      </c>
      <c r="J4382" s="10" t="str">
        <f>+LEFT(U4382,4)</f>
        <v>BOX-</v>
      </c>
      <c r="K4382" t="s">
        <v>10</v>
      </c>
      <c r="L4382" s="52">
        <v>1010</v>
      </c>
      <c r="M4382" t="s">
        <v>1472</v>
      </c>
      <c r="N4382" t="s">
        <v>11</v>
      </c>
      <c r="O4382" s="78">
        <v>3.09</v>
      </c>
      <c r="P4382" s="11">
        <f>ROUND(O4382*L4382,2)</f>
        <v>3120.9</v>
      </c>
      <c r="Q4382" s="12">
        <f>IF(N4382="HKD",7.8,IF(N4382="CNY",7.30034,1))</f>
        <v>7.3003400000000003</v>
      </c>
      <c r="R4382" s="14">
        <f>+ROUND(O4382/Q4382,4)</f>
        <v>0.42330000000000001</v>
      </c>
      <c r="S4382" s="13">
        <f>ROUND(R4382*L4382,2)</f>
        <v>427.53</v>
      </c>
      <c r="T4382" s="14" t="s">
        <v>349</v>
      </c>
      <c r="U4382" t="s">
        <v>1</v>
      </c>
    </row>
    <row r="4383" spans="1:21" x14ac:dyDescent="0.2">
      <c r="A4383" t="s">
        <v>8235</v>
      </c>
      <c r="B4383" s="23">
        <v>45882</v>
      </c>
      <c r="C4383" s="23">
        <v>45870</v>
      </c>
      <c r="D4383" t="s">
        <v>5</v>
      </c>
      <c r="E4383" t="s">
        <v>6</v>
      </c>
      <c r="G4383" t="s">
        <v>8554</v>
      </c>
      <c r="H4383" t="s">
        <v>3239</v>
      </c>
      <c r="I4383" t="s">
        <v>3446</v>
      </c>
      <c r="J4383" s="10" t="str">
        <f>+LEFT(U4383,4)</f>
        <v>SHTS</v>
      </c>
      <c r="K4383" t="s">
        <v>10</v>
      </c>
      <c r="L4383" s="52">
        <v>1010</v>
      </c>
      <c r="M4383" t="s">
        <v>1472</v>
      </c>
      <c r="N4383" t="s">
        <v>11</v>
      </c>
      <c r="O4383" s="78">
        <v>3.18</v>
      </c>
      <c r="P4383" s="11">
        <f>ROUND(O4383*L4383,2)</f>
        <v>3211.8</v>
      </c>
      <c r="Q4383" s="12">
        <f>IF(N4383="HKD",7.8,IF(N4383="CNY",7.30034,1))</f>
        <v>7.3003400000000003</v>
      </c>
      <c r="R4383" s="14">
        <f>+ROUND(O4383/Q4383,4)</f>
        <v>0.43559999999999999</v>
      </c>
      <c r="S4383" s="13">
        <f>ROUND(R4383*L4383,2)</f>
        <v>439.96</v>
      </c>
      <c r="T4383" s="14" t="s">
        <v>349</v>
      </c>
      <c r="U4383" t="s">
        <v>9</v>
      </c>
    </row>
    <row r="4384" spans="1:21" x14ac:dyDescent="0.2">
      <c r="A4384" t="s">
        <v>8238</v>
      </c>
      <c r="B4384" s="23">
        <v>45882</v>
      </c>
      <c r="C4384" s="23">
        <v>45881</v>
      </c>
      <c r="D4384" t="s">
        <v>5</v>
      </c>
      <c r="E4384" t="s">
        <v>6</v>
      </c>
      <c r="G4384" t="s">
        <v>8579</v>
      </c>
      <c r="H4384" t="s">
        <v>403</v>
      </c>
      <c r="I4384" t="s">
        <v>404</v>
      </c>
      <c r="J4384" s="10" t="str">
        <f>+LEFT(U4384,4)</f>
        <v>BOX-</v>
      </c>
      <c r="K4384" t="s">
        <v>10</v>
      </c>
      <c r="L4384" s="52">
        <v>1010</v>
      </c>
      <c r="M4384" t="s">
        <v>1472</v>
      </c>
      <c r="N4384" t="s">
        <v>11</v>
      </c>
      <c r="O4384" s="78">
        <v>3.23</v>
      </c>
      <c r="P4384" s="11">
        <f>ROUND(O4384*L4384,2)</f>
        <v>3262.3</v>
      </c>
      <c r="Q4384" s="12">
        <f>IF(N4384="HKD",7.8,IF(N4384="CNY",7.30034,1))</f>
        <v>7.3003400000000003</v>
      </c>
      <c r="R4384" s="14">
        <f>+ROUND(O4384/Q4384,4)</f>
        <v>0.44240000000000002</v>
      </c>
      <c r="S4384" s="13">
        <f>ROUND(R4384*L4384,2)</f>
        <v>446.82</v>
      </c>
      <c r="T4384" s="14" t="s">
        <v>349</v>
      </c>
      <c r="U4384" t="s">
        <v>1</v>
      </c>
    </row>
    <row r="4385" spans="1:21" x14ac:dyDescent="0.2">
      <c r="A4385" t="s">
        <v>8243</v>
      </c>
      <c r="B4385" s="23">
        <v>45882</v>
      </c>
      <c r="C4385" s="23">
        <v>45880</v>
      </c>
      <c r="D4385" t="s">
        <v>5</v>
      </c>
      <c r="E4385" t="s">
        <v>6</v>
      </c>
      <c r="G4385" t="s">
        <v>8554</v>
      </c>
      <c r="H4385" t="s">
        <v>4687</v>
      </c>
      <c r="I4385" t="s">
        <v>4688</v>
      </c>
      <c r="J4385" s="10" t="str">
        <f>+LEFT(U4385,4)</f>
        <v>SHTS</v>
      </c>
      <c r="K4385" t="s">
        <v>10</v>
      </c>
      <c r="L4385" s="52">
        <v>1710</v>
      </c>
      <c r="M4385" t="s">
        <v>1472</v>
      </c>
      <c r="N4385" t="s">
        <v>11</v>
      </c>
      <c r="O4385" s="78">
        <v>3.35</v>
      </c>
      <c r="P4385" s="11">
        <f>ROUND(O4385*L4385,2)</f>
        <v>5728.5</v>
      </c>
      <c r="Q4385" s="12">
        <f>IF(N4385="HKD",7.8,IF(N4385="CNY",7.30034,1))</f>
        <v>7.3003400000000003</v>
      </c>
      <c r="R4385" s="14">
        <f>+ROUND(O4385/Q4385,4)</f>
        <v>0.45889999999999997</v>
      </c>
      <c r="S4385" s="13">
        <f>ROUND(R4385*L4385,2)</f>
        <v>784.72</v>
      </c>
      <c r="T4385" s="14" t="s">
        <v>349</v>
      </c>
      <c r="U4385" t="s">
        <v>9</v>
      </c>
    </row>
    <row r="4386" spans="1:21" x14ac:dyDescent="0.2">
      <c r="A4386" t="s">
        <v>8249</v>
      </c>
      <c r="B4386" s="23">
        <v>45882</v>
      </c>
      <c r="C4386" s="23">
        <v>45880</v>
      </c>
      <c r="D4386" t="s">
        <v>5</v>
      </c>
      <c r="E4386" t="s">
        <v>6</v>
      </c>
      <c r="G4386" t="s">
        <v>8566</v>
      </c>
      <c r="H4386" t="s">
        <v>1746</v>
      </c>
      <c r="I4386" t="s">
        <v>1747</v>
      </c>
      <c r="J4386" s="10" t="str">
        <f>+LEFT(U4386,4)</f>
        <v>BOX-</v>
      </c>
      <c r="K4386" t="s">
        <v>10</v>
      </c>
      <c r="L4386" s="52">
        <v>3020</v>
      </c>
      <c r="M4386" t="s">
        <v>1472</v>
      </c>
      <c r="N4386" t="s">
        <v>11</v>
      </c>
      <c r="O4386" s="78">
        <v>3.56</v>
      </c>
      <c r="P4386" s="11">
        <f>ROUND(O4386*L4386,2)</f>
        <v>10751.2</v>
      </c>
      <c r="Q4386" s="12">
        <f>IF(N4386="HKD",7.8,IF(N4386="CNY",7.30034,1))</f>
        <v>7.3003400000000003</v>
      </c>
      <c r="R4386" s="14">
        <f>+ROUND(O4386/Q4386,4)</f>
        <v>0.48759999999999998</v>
      </c>
      <c r="S4386" s="13">
        <f>ROUND(R4386*L4386,2)</f>
        <v>1472.55</v>
      </c>
      <c r="T4386" s="14" t="s">
        <v>349</v>
      </c>
      <c r="U4386" t="s">
        <v>1</v>
      </c>
    </row>
    <row r="4387" spans="1:21" x14ac:dyDescent="0.2">
      <c r="A4387" t="s">
        <v>8265</v>
      </c>
      <c r="B4387" s="23">
        <v>45882</v>
      </c>
      <c r="C4387" s="23">
        <v>45880</v>
      </c>
      <c r="D4387" t="s">
        <v>5</v>
      </c>
      <c r="E4387" t="s">
        <v>6</v>
      </c>
      <c r="G4387" t="s">
        <v>8554</v>
      </c>
      <c r="H4387" t="s">
        <v>4751</v>
      </c>
      <c r="I4387" t="s">
        <v>4752</v>
      </c>
      <c r="J4387" s="10" t="str">
        <f>+LEFT(U4387,4)</f>
        <v>SHTS</v>
      </c>
      <c r="K4387" t="s">
        <v>10</v>
      </c>
      <c r="L4387" s="52">
        <v>1010</v>
      </c>
      <c r="M4387" t="s">
        <v>1472</v>
      </c>
      <c r="N4387" t="s">
        <v>11</v>
      </c>
      <c r="O4387" s="78">
        <v>3.67</v>
      </c>
      <c r="P4387" s="11">
        <f>ROUND(O4387*L4387,2)</f>
        <v>3706.7</v>
      </c>
      <c r="Q4387" s="12">
        <f>IF(N4387="HKD",7.8,IF(N4387="CNY",7.30034,1))</f>
        <v>7.3003400000000003</v>
      </c>
      <c r="R4387" s="14">
        <f>+ROUND(O4387/Q4387,4)</f>
        <v>0.50270000000000004</v>
      </c>
      <c r="S4387" s="13">
        <f>ROUND(R4387*L4387,2)</f>
        <v>507.73</v>
      </c>
      <c r="T4387" s="14" t="s">
        <v>349</v>
      </c>
      <c r="U4387" t="s">
        <v>9</v>
      </c>
    </row>
    <row r="4388" spans="1:21" x14ac:dyDescent="0.2">
      <c r="A4388" t="s">
        <v>8292</v>
      </c>
      <c r="B4388" s="23">
        <v>45882</v>
      </c>
      <c r="C4388" s="23">
        <v>45880</v>
      </c>
      <c r="D4388" t="s">
        <v>5</v>
      </c>
      <c r="E4388" t="s">
        <v>6</v>
      </c>
      <c r="G4388" t="s">
        <v>8566</v>
      </c>
      <c r="H4388" t="s">
        <v>4717</v>
      </c>
      <c r="I4388" t="s">
        <v>4718</v>
      </c>
      <c r="J4388" s="10" t="str">
        <f>+LEFT(U4388,4)</f>
        <v>BOX-</v>
      </c>
      <c r="K4388" t="s">
        <v>10</v>
      </c>
      <c r="L4388" s="52">
        <v>4030</v>
      </c>
      <c r="M4388" t="s">
        <v>1472</v>
      </c>
      <c r="N4388" t="s">
        <v>11</v>
      </c>
      <c r="O4388" s="78">
        <v>4.2300000000000004</v>
      </c>
      <c r="P4388" s="11">
        <f>ROUND(O4388*L4388,2)</f>
        <v>17046.900000000001</v>
      </c>
      <c r="Q4388" s="12">
        <f>IF(N4388="HKD",7.8,IF(N4388="CNY",7.30034,1))</f>
        <v>7.3003400000000003</v>
      </c>
      <c r="R4388" s="14">
        <f>+ROUND(O4388/Q4388,4)</f>
        <v>0.57940000000000003</v>
      </c>
      <c r="S4388" s="13">
        <f>ROUND(R4388*L4388,2)</f>
        <v>2334.98</v>
      </c>
      <c r="T4388" s="14" t="s">
        <v>349</v>
      </c>
      <c r="U4388" t="s">
        <v>1</v>
      </c>
    </row>
    <row r="4389" spans="1:21" x14ac:dyDescent="0.2">
      <c r="A4389" t="s">
        <v>8307</v>
      </c>
      <c r="B4389" s="23">
        <v>45882</v>
      </c>
      <c r="C4389" s="23">
        <v>45880</v>
      </c>
      <c r="D4389" t="s">
        <v>5</v>
      </c>
      <c r="E4389" t="s">
        <v>6</v>
      </c>
      <c r="G4389" t="s">
        <v>8554</v>
      </c>
      <c r="H4389" t="s">
        <v>4774</v>
      </c>
      <c r="I4389" t="s">
        <v>4775</v>
      </c>
      <c r="J4389" s="10" t="str">
        <f>+LEFT(U4389,4)</f>
        <v>SHTS</v>
      </c>
      <c r="K4389" t="s">
        <v>10</v>
      </c>
      <c r="L4389" s="52">
        <v>1730</v>
      </c>
      <c r="M4389" t="s">
        <v>1472</v>
      </c>
      <c r="N4389" t="s">
        <v>11</v>
      </c>
      <c r="O4389" s="78">
        <v>4.45</v>
      </c>
      <c r="P4389" s="11">
        <f>ROUND(O4389*L4389,2)</f>
        <v>7698.5</v>
      </c>
      <c r="Q4389" s="12">
        <f>IF(N4389="HKD",7.8,IF(N4389="CNY",7.30034,1))</f>
        <v>7.3003400000000003</v>
      </c>
      <c r="R4389" s="14">
        <f>+ROUND(O4389/Q4389,4)</f>
        <v>0.60960000000000003</v>
      </c>
      <c r="S4389" s="13">
        <f>ROUND(R4389*L4389,2)</f>
        <v>1054.6099999999999</v>
      </c>
      <c r="T4389" s="14" t="s">
        <v>349</v>
      </c>
      <c r="U4389" t="s">
        <v>9</v>
      </c>
    </row>
    <row r="4390" spans="1:21" x14ac:dyDescent="0.2">
      <c r="A4390" t="s">
        <v>8311</v>
      </c>
      <c r="B4390" s="23">
        <v>45882</v>
      </c>
      <c r="C4390" s="23">
        <v>45880</v>
      </c>
      <c r="D4390" t="s">
        <v>5</v>
      </c>
      <c r="E4390" t="s">
        <v>6</v>
      </c>
      <c r="G4390" t="s">
        <v>8566</v>
      </c>
      <c r="H4390" t="s">
        <v>1768</v>
      </c>
      <c r="I4390" t="s">
        <v>1769</v>
      </c>
      <c r="J4390" s="10" t="str">
        <f>+LEFT(U4390,4)</f>
        <v>BOX-</v>
      </c>
      <c r="K4390" t="s">
        <v>10</v>
      </c>
      <c r="L4390" s="52">
        <v>3020</v>
      </c>
      <c r="M4390" t="s">
        <v>1472</v>
      </c>
      <c r="N4390" t="s">
        <v>11</v>
      </c>
      <c r="O4390" s="78">
        <v>4.57</v>
      </c>
      <c r="P4390" s="11">
        <f>ROUND(O4390*L4390,2)</f>
        <v>13801.4</v>
      </c>
      <c r="Q4390" s="12">
        <f>IF(N4390="HKD",7.8,IF(N4390="CNY",7.30034,1))</f>
        <v>7.3003400000000003</v>
      </c>
      <c r="R4390" s="14">
        <f>+ROUND(O4390/Q4390,4)</f>
        <v>0.626</v>
      </c>
      <c r="S4390" s="13">
        <f>ROUND(R4390*L4390,2)</f>
        <v>1890.52</v>
      </c>
      <c r="T4390" s="14" t="s">
        <v>349</v>
      </c>
      <c r="U4390" t="s">
        <v>1</v>
      </c>
    </row>
    <row r="4391" spans="1:21" x14ac:dyDescent="0.2">
      <c r="A4391" t="s">
        <v>8314</v>
      </c>
      <c r="B4391" s="23">
        <v>45882</v>
      </c>
      <c r="C4391" s="23">
        <v>45880</v>
      </c>
      <c r="D4391" t="s">
        <v>5</v>
      </c>
      <c r="E4391" t="s">
        <v>6</v>
      </c>
      <c r="G4391" t="s">
        <v>8558</v>
      </c>
      <c r="H4391" t="s">
        <v>4727</v>
      </c>
      <c r="I4391" t="s">
        <v>4728</v>
      </c>
      <c r="J4391" s="10" t="str">
        <f>+LEFT(U4391,4)</f>
        <v>BOX-</v>
      </c>
      <c r="K4391" t="s">
        <v>10</v>
      </c>
      <c r="L4391" s="52">
        <v>1010</v>
      </c>
      <c r="M4391" t="s">
        <v>1472</v>
      </c>
      <c r="N4391" t="s">
        <v>11</v>
      </c>
      <c r="O4391" s="78">
        <v>4.5999999999999996</v>
      </c>
      <c r="P4391" s="11">
        <f>ROUND(O4391*L4391,2)</f>
        <v>4646</v>
      </c>
      <c r="Q4391" s="12">
        <f>IF(N4391="HKD",7.8,IF(N4391="CNY",7.30034,1))</f>
        <v>7.3003400000000003</v>
      </c>
      <c r="R4391" s="14">
        <f>+ROUND(O4391/Q4391,4)</f>
        <v>0.63009999999999999</v>
      </c>
      <c r="S4391" s="13">
        <f>ROUND(R4391*L4391,2)</f>
        <v>636.4</v>
      </c>
      <c r="T4391" s="14" t="s">
        <v>349</v>
      </c>
      <c r="U4391" t="s">
        <v>1</v>
      </c>
    </row>
    <row r="4392" spans="1:21" x14ac:dyDescent="0.2">
      <c r="A4392" t="s">
        <v>8329</v>
      </c>
      <c r="B4392" s="23">
        <v>45882</v>
      </c>
      <c r="C4392" s="23">
        <v>45803</v>
      </c>
      <c r="D4392" t="s">
        <v>830</v>
      </c>
      <c r="E4392" t="s">
        <v>831</v>
      </c>
      <c r="G4392" t="s">
        <v>8614</v>
      </c>
      <c r="H4392" t="s">
        <v>834</v>
      </c>
      <c r="I4392" t="s">
        <v>835</v>
      </c>
      <c r="J4392" s="10" t="str">
        <f>+LEFT(U4392,4)</f>
        <v>SKU-</v>
      </c>
      <c r="K4392" t="s">
        <v>98</v>
      </c>
      <c r="L4392" s="52">
        <v>1400</v>
      </c>
      <c r="M4392" t="s">
        <v>1472</v>
      </c>
      <c r="N4392" t="s">
        <v>11</v>
      </c>
      <c r="O4392" s="78">
        <v>4.9154</v>
      </c>
      <c r="P4392" s="11">
        <f>ROUND(O4392*L4392,2)</f>
        <v>6881.56</v>
      </c>
      <c r="Q4392" s="12">
        <f>IF(N4392="HKD",7.8,IF(N4392="CNY",7.30034,1))</f>
        <v>7.3003400000000003</v>
      </c>
      <c r="R4392" s="14">
        <f>+ROUND(O4392/Q4392,4)</f>
        <v>0.67330000000000001</v>
      </c>
      <c r="S4392" s="13">
        <f>ROUND(R4392*L4392,2)</f>
        <v>942.62</v>
      </c>
      <c r="T4392" s="14" t="s">
        <v>349</v>
      </c>
      <c r="U4392" t="s">
        <v>2</v>
      </c>
    </row>
    <row r="4393" spans="1:21" x14ac:dyDescent="0.2">
      <c r="A4393" t="s">
        <v>8338</v>
      </c>
      <c r="B4393" s="23">
        <v>45882</v>
      </c>
      <c r="C4393" s="23">
        <v>45803</v>
      </c>
      <c r="D4393" t="s">
        <v>830</v>
      </c>
      <c r="E4393" t="s">
        <v>831</v>
      </c>
      <c r="G4393" t="s">
        <v>8614</v>
      </c>
      <c r="H4393" t="s">
        <v>828</v>
      </c>
      <c r="I4393" t="s">
        <v>829</v>
      </c>
      <c r="J4393" s="10" t="str">
        <f>+LEFT(U4393,4)</f>
        <v>SKU-</v>
      </c>
      <c r="K4393" t="s">
        <v>98</v>
      </c>
      <c r="L4393" s="52">
        <v>2100</v>
      </c>
      <c r="M4393" t="s">
        <v>1472</v>
      </c>
      <c r="N4393" t="s">
        <v>11</v>
      </c>
      <c r="O4393" s="78">
        <v>5.0862999999999996</v>
      </c>
      <c r="P4393" s="11">
        <f>ROUND(O4393*L4393,2)</f>
        <v>10681.23</v>
      </c>
      <c r="Q4393" s="12">
        <f>IF(N4393="HKD",7.8,IF(N4393="CNY",7.30034,1))</f>
        <v>7.3003400000000003</v>
      </c>
      <c r="R4393" s="14">
        <f>+ROUND(O4393/Q4393,4)</f>
        <v>0.69669999999999999</v>
      </c>
      <c r="S4393" s="13">
        <f>ROUND(R4393*L4393,2)</f>
        <v>1463.07</v>
      </c>
      <c r="T4393" s="14" t="s">
        <v>349</v>
      </c>
      <c r="U4393" t="s">
        <v>2</v>
      </c>
    </row>
    <row r="4394" spans="1:21" x14ac:dyDescent="0.2">
      <c r="A4394" t="s">
        <v>8340</v>
      </c>
      <c r="B4394" s="23">
        <v>45882</v>
      </c>
      <c r="C4394" s="23">
        <v>45880</v>
      </c>
      <c r="D4394" t="s">
        <v>5</v>
      </c>
      <c r="E4394" t="s">
        <v>6</v>
      </c>
      <c r="G4394" t="s">
        <v>8554</v>
      </c>
      <c r="H4394" t="s">
        <v>7841</v>
      </c>
      <c r="I4394" t="s">
        <v>7842</v>
      </c>
      <c r="J4394" s="10" t="str">
        <f>+LEFT(U4394,4)</f>
        <v>SHTS</v>
      </c>
      <c r="K4394" t="s">
        <v>10</v>
      </c>
      <c r="L4394" s="52">
        <v>505</v>
      </c>
      <c r="M4394" t="s">
        <v>1472</v>
      </c>
      <c r="N4394" t="s">
        <v>11</v>
      </c>
      <c r="O4394" s="78">
        <v>5.09</v>
      </c>
      <c r="P4394" s="11">
        <f>ROUND(O4394*L4394,2)</f>
        <v>2570.4499999999998</v>
      </c>
      <c r="Q4394" s="12">
        <f>IF(N4394="HKD",7.8,IF(N4394="CNY",7.30034,1))</f>
        <v>7.3003400000000003</v>
      </c>
      <c r="R4394" s="14">
        <f>+ROUND(O4394/Q4394,4)</f>
        <v>0.69720000000000004</v>
      </c>
      <c r="S4394" s="13">
        <f>ROUND(R4394*L4394,2)</f>
        <v>352.09</v>
      </c>
      <c r="T4394" s="14" t="s">
        <v>349</v>
      </c>
      <c r="U4394" t="s">
        <v>9</v>
      </c>
    </row>
    <row r="4395" spans="1:21" x14ac:dyDescent="0.2">
      <c r="A4395" t="s">
        <v>8352</v>
      </c>
      <c r="B4395" s="23">
        <v>45882</v>
      </c>
      <c r="C4395" s="23">
        <v>45880</v>
      </c>
      <c r="D4395" t="s">
        <v>5</v>
      </c>
      <c r="E4395" t="s">
        <v>6</v>
      </c>
      <c r="G4395" t="s">
        <v>8546</v>
      </c>
      <c r="H4395" t="s">
        <v>7847</v>
      </c>
      <c r="I4395" t="s">
        <v>7848</v>
      </c>
      <c r="J4395" s="10" t="str">
        <f>+LEFT(U4395,4)</f>
        <v>BOX-</v>
      </c>
      <c r="K4395" t="s">
        <v>10</v>
      </c>
      <c r="L4395" s="52">
        <v>1010</v>
      </c>
      <c r="M4395" t="s">
        <v>1472</v>
      </c>
      <c r="N4395" t="s">
        <v>11</v>
      </c>
      <c r="O4395" s="78">
        <v>5.26</v>
      </c>
      <c r="P4395" s="11">
        <f>ROUND(O4395*L4395,2)</f>
        <v>5312.6</v>
      </c>
      <c r="Q4395" s="12">
        <f>IF(N4395="HKD",7.8,IF(N4395="CNY",7.30034,1))</f>
        <v>7.3003400000000003</v>
      </c>
      <c r="R4395" s="14">
        <f>+ROUND(O4395/Q4395,4)</f>
        <v>0.72050000000000003</v>
      </c>
      <c r="S4395" s="13">
        <f>ROUND(R4395*L4395,2)</f>
        <v>727.71</v>
      </c>
      <c r="T4395" s="14" t="s">
        <v>349</v>
      </c>
      <c r="U4395" t="s">
        <v>1</v>
      </c>
    </row>
    <row r="4396" spans="1:21" x14ac:dyDescent="0.2">
      <c r="A4396" t="s">
        <v>8356</v>
      </c>
      <c r="B4396" s="23">
        <v>45882</v>
      </c>
      <c r="C4396" s="23">
        <v>45880</v>
      </c>
      <c r="D4396" t="s">
        <v>5</v>
      </c>
      <c r="E4396" t="s">
        <v>6</v>
      </c>
      <c r="G4396" t="s">
        <v>8566</v>
      </c>
      <c r="H4396" t="s">
        <v>7849</v>
      </c>
      <c r="I4396" t="s">
        <v>7850</v>
      </c>
      <c r="J4396" s="10" t="str">
        <f>+LEFT(U4396,4)</f>
        <v>BOX-</v>
      </c>
      <c r="K4396" t="s">
        <v>10</v>
      </c>
      <c r="L4396" s="52">
        <v>1010</v>
      </c>
      <c r="M4396" t="s">
        <v>1472</v>
      </c>
      <c r="N4396" t="s">
        <v>11</v>
      </c>
      <c r="O4396" s="78">
        <v>5.47</v>
      </c>
      <c r="P4396" s="11">
        <f>ROUND(O4396*L4396,2)</f>
        <v>5524.7</v>
      </c>
      <c r="Q4396" s="12">
        <f>IF(N4396="HKD",7.8,IF(N4396="CNY",7.30034,1))</f>
        <v>7.3003400000000003</v>
      </c>
      <c r="R4396" s="14">
        <f>+ROUND(O4396/Q4396,4)</f>
        <v>0.74929999999999997</v>
      </c>
      <c r="S4396" s="13">
        <f>ROUND(R4396*L4396,2)</f>
        <v>756.79</v>
      </c>
      <c r="T4396" s="14" t="s">
        <v>349</v>
      </c>
      <c r="U4396" t="s">
        <v>1</v>
      </c>
    </row>
    <row r="4397" spans="1:21" x14ac:dyDescent="0.2">
      <c r="A4397" t="s">
        <v>8381</v>
      </c>
      <c r="B4397" s="23">
        <v>45882</v>
      </c>
      <c r="C4397" s="23">
        <v>45880</v>
      </c>
      <c r="D4397" t="s">
        <v>5</v>
      </c>
      <c r="E4397" t="s">
        <v>6</v>
      </c>
      <c r="G4397" t="s">
        <v>8644</v>
      </c>
      <c r="H4397" t="s">
        <v>7858</v>
      </c>
      <c r="I4397" t="s">
        <v>7859</v>
      </c>
      <c r="J4397" s="10" t="str">
        <f>+LEFT(U4397,4)</f>
        <v>BOX-</v>
      </c>
      <c r="K4397" t="s">
        <v>10</v>
      </c>
      <c r="L4397" s="52">
        <v>505</v>
      </c>
      <c r="M4397" t="s">
        <v>1472</v>
      </c>
      <c r="N4397" t="s">
        <v>11</v>
      </c>
      <c r="O4397" s="78">
        <v>6.86</v>
      </c>
      <c r="P4397" s="11">
        <f>ROUND(O4397*L4397,2)</f>
        <v>3464.3</v>
      </c>
      <c r="Q4397" s="12">
        <f>IF(N4397="HKD",7.8,IF(N4397="CNY",7.30034,1))</f>
        <v>7.3003400000000003</v>
      </c>
      <c r="R4397" s="14">
        <f>+ROUND(O4397/Q4397,4)</f>
        <v>0.93969999999999998</v>
      </c>
      <c r="S4397" s="13">
        <f>ROUND(R4397*L4397,2)</f>
        <v>474.55</v>
      </c>
      <c r="T4397" s="14" t="s">
        <v>349</v>
      </c>
      <c r="U4397" t="s">
        <v>1</v>
      </c>
    </row>
    <row r="4398" spans="1:21" x14ac:dyDescent="0.2">
      <c r="A4398" t="s">
        <v>8386</v>
      </c>
      <c r="B4398" s="23">
        <v>45882</v>
      </c>
      <c r="C4398" s="23">
        <v>45880</v>
      </c>
      <c r="D4398" t="s">
        <v>5</v>
      </c>
      <c r="E4398" t="s">
        <v>6</v>
      </c>
      <c r="G4398" t="s">
        <v>8546</v>
      </c>
      <c r="H4398" t="s">
        <v>7860</v>
      </c>
      <c r="I4398" t="s">
        <v>7861</v>
      </c>
      <c r="J4398" s="10" t="str">
        <f>+LEFT(U4398,4)</f>
        <v>BOX-</v>
      </c>
      <c r="K4398" t="s">
        <v>10</v>
      </c>
      <c r="L4398" s="52">
        <v>505</v>
      </c>
      <c r="M4398" t="s">
        <v>1472</v>
      </c>
      <c r="N4398" t="s">
        <v>11</v>
      </c>
      <c r="O4398" s="78">
        <v>6.96</v>
      </c>
      <c r="P4398" s="11">
        <f>ROUND(O4398*L4398,2)</f>
        <v>3514.8</v>
      </c>
      <c r="Q4398" s="12">
        <f>IF(N4398="HKD",7.8,IF(N4398="CNY",7.30034,1))</f>
        <v>7.3003400000000003</v>
      </c>
      <c r="R4398" s="14">
        <f>+ROUND(O4398/Q4398,4)</f>
        <v>0.95340000000000003</v>
      </c>
      <c r="S4398" s="13">
        <f>ROUND(R4398*L4398,2)</f>
        <v>481.47</v>
      </c>
      <c r="T4398" s="14" t="s">
        <v>349</v>
      </c>
      <c r="U4398" t="s">
        <v>1</v>
      </c>
    </row>
    <row r="4399" spans="1:21" x14ac:dyDescent="0.2">
      <c r="A4399" t="s">
        <v>8413</v>
      </c>
      <c r="B4399" s="23">
        <v>45882</v>
      </c>
      <c r="C4399" s="23">
        <v>45880</v>
      </c>
      <c r="D4399" t="s">
        <v>5</v>
      </c>
      <c r="E4399" t="s">
        <v>6</v>
      </c>
      <c r="G4399" t="s">
        <v>8644</v>
      </c>
      <c r="H4399" t="s">
        <v>452</v>
      </c>
      <c r="I4399" t="s">
        <v>453</v>
      </c>
      <c r="J4399" s="10" t="str">
        <f>+LEFT(U4399,4)</f>
        <v>BOX-</v>
      </c>
      <c r="K4399" t="s">
        <v>10</v>
      </c>
      <c r="L4399" s="52">
        <v>505</v>
      </c>
      <c r="M4399" t="s">
        <v>1472</v>
      </c>
      <c r="N4399" t="s">
        <v>11</v>
      </c>
      <c r="O4399" s="78">
        <v>9.33</v>
      </c>
      <c r="P4399" s="11">
        <f>ROUND(O4399*L4399,2)</f>
        <v>4711.6499999999996</v>
      </c>
      <c r="Q4399" s="12">
        <f>IF(N4399="HKD",7.8,IF(N4399="CNY",7.30034,1))</f>
        <v>7.3003400000000003</v>
      </c>
      <c r="R4399" s="14">
        <f>+ROUND(O4399/Q4399,4)</f>
        <v>1.278</v>
      </c>
      <c r="S4399" s="13">
        <f>ROUND(R4399*L4399,2)</f>
        <v>645.39</v>
      </c>
      <c r="T4399" s="14" t="s">
        <v>349</v>
      </c>
      <c r="U4399" t="s">
        <v>1</v>
      </c>
    </row>
    <row r="4400" spans="1:21" x14ac:dyDescent="0.2">
      <c r="A4400" t="s">
        <v>8417</v>
      </c>
      <c r="B4400" s="23">
        <v>45882</v>
      </c>
      <c r="C4400" s="23">
        <v>45880</v>
      </c>
      <c r="D4400" t="s">
        <v>5</v>
      </c>
      <c r="E4400" t="s">
        <v>6</v>
      </c>
      <c r="G4400" t="s">
        <v>8566</v>
      </c>
      <c r="H4400" t="s">
        <v>7879</v>
      </c>
      <c r="I4400" t="s">
        <v>7880</v>
      </c>
      <c r="J4400" s="10" t="str">
        <f>+LEFT(U4400,4)</f>
        <v>BOX-</v>
      </c>
      <c r="K4400" t="s">
        <v>10</v>
      </c>
      <c r="L4400" s="52">
        <v>1010</v>
      </c>
      <c r="M4400" t="s">
        <v>1472</v>
      </c>
      <c r="N4400" t="s">
        <v>11</v>
      </c>
      <c r="O4400" s="78">
        <v>9.6999999999999993</v>
      </c>
      <c r="P4400" s="11">
        <f>ROUND(O4400*L4400,2)</f>
        <v>9797</v>
      </c>
      <c r="Q4400" s="12">
        <f>IF(N4400="HKD",7.8,IF(N4400="CNY",7.30034,1))</f>
        <v>7.3003400000000003</v>
      </c>
      <c r="R4400" s="14">
        <f>+ROUND(O4400/Q4400,4)</f>
        <v>1.3287</v>
      </c>
      <c r="S4400" s="13">
        <f>ROUND(R4400*L4400,2)</f>
        <v>1341.99</v>
      </c>
      <c r="T4400" s="14" t="s">
        <v>349</v>
      </c>
      <c r="U4400" t="s">
        <v>1</v>
      </c>
    </row>
    <row r="4401" spans="1:21" x14ac:dyDescent="0.2">
      <c r="A4401" t="s">
        <v>8426</v>
      </c>
      <c r="B4401" s="23">
        <v>45882</v>
      </c>
      <c r="C4401" s="23">
        <v>45880</v>
      </c>
      <c r="D4401" t="s">
        <v>5</v>
      </c>
      <c r="E4401" t="s">
        <v>6</v>
      </c>
      <c r="G4401" t="s">
        <v>8644</v>
      </c>
      <c r="H4401" t="s">
        <v>7881</v>
      </c>
      <c r="I4401" t="s">
        <v>7882</v>
      </c>
      <c r="J4401" s="10" t="str">
        <f>+LEFT(U4401,4)</f>
        <v>BOX-</v>
      </c>
      <c r="K4401" t="s">
        <v>10</v>
      </c>
      <c r="L4401" s="52">
        <v>505</v>
      </c>
      <c r="M4401" t="s">
        <v>1472</v>
      </c>
      <c r="N4401" t="s">
        <v>11</v>
      </c>
      <c r="O4401" s="78">
        <v>11.53</v>
      </c>
      <c r="P4401" s="11">
        <f>ROUND(O4401*L4401,2)</f>
        <v>5822.65</v>
      </c>
      <c r="Q4401" s="12">
        <f>IF(N4401="HKD",7.8,IF(N4401="CNY",7.30034,1))</f>
        <v>7.3003400000000003</v>
      </c>
      <c r="R4401" s="14">
        <f>+ROUND(O4401/Q4401,4)</f>
        <v>1.5793999999999999</v>
      </c>
      <c r="S4401" s="13">
        <f>ROUND(R4401*L4401,2)</f>
        <v>797.6</v>
      </c>
      <c r="T4401" s="14" t="s">
        <v>349</v>
      </c>
      <c r="U4401" t="s">
        <v>1</v>
      </c>
    </row>
    <row r="4402" spans="1:21" x14ac:dyDescent="0.2">
      <c r="A4402" t="s">
        <v>8433</v>
      </c>
      <c r="B4402" s="23">
        <v>45882</v>
      </c>
      <c r="C4402" s="23">
        <v>45880</v>
      </c>
      <c r="D4402" t="s">
        <v>5</v>
      </c>
      <c r="E4402" t="s">
        <v>6</v>
      </c>
      <c r="G4402" t="s">
        <v>8644</v>
      </c>
      <c r="H4402" t="s">
        <v>5733</v>
      </c>
      <c r="I4402" t="s">
        <v>5874</v>
      </c>
      <c r="J4402" s="10" t="str">
        <f>+LEFT(U4402,4)</f>
        <v>BOX-</v>
      </c>
      <c r="K4402" t="s">
        <v>10</v>
      </c>
      <c r="L4402" s="52">
        <v>1010</v>
      </c>
      <c r="M4402" t="s">
        <v>1472</v>
      </c>
      <c r="N4402" t="s">
        <v>11</v>
      </c>
      <c r="O4402" s="78">
        <v>13.7</v>
      </c>
      <c r="P4402" s="11">
        <f>ROUND(O4402*L4402,2)</f>
        <v>13837</v>
      </c>
      <c r="Q4402" s="12">
        <f>IF(N4402="HKD",7.8,IF(N4402="CNY",7.30034,1))</f>
        <v>7.3003400000000003</v>
      </c>
      <c r="R4402" s="14">
        <f>+ROUND(O4402/Q4402,4)</f>
        <v>1.8766</v>
      </c>
      <c r="S4402" s="13">
        <f>ROUND(R4402*L4402,2)</f>
        <v>1895.37</v>
      </c>
      <c r="T4402" s="14" t="s">
        <v>349</v>
      </c>
      <c r="U4402" t="s">
        <v>1</v>
      </c>
    </row>
    <row r="4403" spans="1:21" x14ac:dyDescent="0.2">
      <c r="A4403" t="s">
        <v>8436</v>
      </c>
      <c r="B4403" s="23">
        <v>45882</v>
      </c>
      <c r="C4403" s="23">
        <v>45880</v>
      </c>
      <c r="D4403" t="s">
        <v>5</v>
      </c>
      <c r="E4403" t="s">
        <v>6</v>
      </c>
      <c r="G4403" t="s">
        <v>8644</v>
      </c>
      <c r="H4403" t="s">
        <v>7889</v>
      </c>
      <c r="I4403" t="s">
        <v>7890</v>
      </c>
      <c r="J4403" s="10" t="str">
        <f>+LEFT(U4403,4)</f>
        <v>BOX-</v>
      </c>
      <c r="K4403" t="s">
        <v>10</v>
      </c>
      <c r="L4403" s="52">
        <v>1010</v>
      </c>
      <c r="M4403" t="s">
        <v>1472</v>
      </c>
      <c r="N4403" t="s">
        <v>11</v>
      </c>
      <c r="O4403" s="78">
        <v>14.1</v>
      </c>
      <c r="P4403" s="11">
        <f>ROUND(O4403*L4403,2)</f>
        <v>14241</v>
      </c>
      <c r="Q4403" s="12">
        <f>IF(N4403="HKD",7.8,IF(N4403="CNY",7.30034,1))</f>
        <v>7.3003400000000003</v>
      </c>
      <c r="R4403" s="14">
        <f>+ROUND(O4403/Q4403,4)</f>
        <v>1.9314</v>
      </c>
      <c r="S4403" s="13">
        <f>ROUND(R4403*L4403,2)</f>
        <v>1950.71</v>
      </c>
      <c r="T4403" s="14" t="s">
        <v>349</v>
      </c>
      <c r="U4403" t="s">
        <v>1</v>
      </c>
    </row>
    <row r="4404" spans="1:21" x14ac:dyDescent="0.2">
      <c r="A4404" t="s">
        <v>8453</v>
      </c>
      <c r="B4404" s="23">
        <v>45882</v>
      </c>
      <c r="C4404" s="23">
        <v>45880</v>
      </c>
      <c r="D4404" t="s">
        <v>5</v>
      </c>
      <c r="E4404" t="s">
        <v>6</v>
      </c>
      <c r="G4404" t="s">
        <v>8566</v>
      </c>
      <c r="H4404" t="s">
        <v>3804</v>
      </c>
      <c r="I4404" t="s">
        <v>3805</v>
      </c>
      <c r="J4404" s="10" t="str">
        <f>+LEFT(U4404,4)</f>
        <v>BOX-</v>
      </c>
      <c r="K4404" t="s">
        <v>10</v>
      </c>
      <c r="L4404" s="52">
        <v>505</v>
      </c>
      <c r="M4404" t="s">
        <v>1472</v>
      </c>
      <c r="N4404" t="s">
        <v>11</v>
      </c>
      <c r="O4404" s="78">
        <v>20.46</v>
      </c>
      <c r="P4404" s="11">
        <f>ROUND(O4404*L4404,2)</f>
        <v>10332.299999999999</v>
      </c>
      <c r="Q4404" s="12">
        <f>IF(N4404="HKD",7.8,IF(N4404="CNY",7.30034,1))</f>
        <v>7.3003400000000003</v>
      </c>
      <c r="R4404" s="14">
        <f>+ROUND(O4404/Q4404,4)</f>
        <v>2.8026</v>
      </c>
      <c r="S4404" s="13">
        <f>ROUND(R4404*L4404,2)</f>
        <v>1415.31</v>
      </c>
      <c r="T4404" s="14" t="s">
        <v>349</v>
      </c>
      <c r="U4404" t="s">
        <v>1</v>
      </c>
    </row>
    <row r="4405" spans="1:21" x14ac:dyDescent="0.2">
      <c r="A4405" t="s">
        <v>8070</v>
      </c>
      <c r="B4405" s="23">
        <v>45883</v>
      </c>
      <c r="C4405" s="23">
        <v>45853</v>
      </c>
      <c r="D4405" t="s">
        <v>21</v>
      </c>
      <c r="E4405" t="s">
        <v>22</v>
      </c>
      <c r="G4405" t="s">
        <v>8521</v>
      </c>
      <c r="H4405" t="s">
        <v>801</v>
      </c>
      <c r="I4405" t="s">
        <v>802</v>
      </c>
      <c r="J4405" s="10" t="str">
        <f>+LEFT(U4405,4)</f>
        <v>BRKT</v>
      </c>
      <c r="K4405" t="s">
        <v>10</v>
      </c>
      <c r="L4405" s="52">
        <v>2300</v>
      </c>
      <c r="M4405" t="s">
        <v>1472</v>
      </c>
      <c r="N4405" t="s">
        <v>11</v>
      </c>
      <c r="O4405" s="78">
        <v>0.56430000000000002</v>
      </c>
      <c r="P4405" s="11">
        <f>ROUND(O4405*L4405,2)</f>
        <v>1297.8900000000001</v>
      </c>
      <c r="Q4405" s="12">
        <f>IF(N4405="HKD",7.8,IF(N4405="CNY",7.30034,1))</f>
        <v>7.3003400000000003</v>
      </c>
      <c r="R4405" s="14">
        <f>+ROUND(O4405/Q4405,4)</f>
        <v>7.7299999999999994E-2</v>
      </c>
      <c r="S4405" s="13">
        <f>ROUND(R4405*L4405,2)</f>
        <v>177.79</v>
      </c>
      <c r="T4405" s="14" t="s">
        <v>349</v>
      </c>
      <c r="U4405" t="s">
        <v>442</v>
      </c>
    </row>
    <row r="4406" spans="1:21" x14ac:dyDescent="0.2">
      <c r="A4406" t="s">
        <v>8072</v>
      </c>
      <c r="B4406" s="23">
        <v>45883</v>
      </c>
      <c r="C4406" s="23">
        <v>45853</v>
      </c>
      <c r="D4406" t="s">
        <v>21</v>
      </c>
      <c r="E4406" t="s">
        <v>22</v>
      </c>
      <c r="G4406" t="s">
        <v>8521</v>
      </c>
      <c r="H4406" t="s">
        <v>6691</v>
      </c>
      <c r="I4406" t="s">
        <v>6692</v>
      </c>
      <c r="J4406" s="10" t="str">
        <f>+LEFT(U4406,4)</f>
        <v>BRKT</v>
      </c>
      <c r="K4406" t="s">
        <v>10</v>
      </c>
      <c r="L4406" s="52">
        <v>1200</v>
      </c>
      <c r="M4406" t="s">
        <v>1472</v>
      </c>
      <c r="N4406" t="s">
        <v>11</v>
      </c>
      <c r="O4406" s="78">
        <v>0.57579999999999998</v>
      </c>
      <c r="P4406" s="11">
        <f>ROUND(O4406*L4406,2)</f>
        <v>690.96</v>
      </c>
      <c r="Q4406" s="12">
        <f>IF(N4406="HKD",7.8,IF(N4406="CNY",7.30034,1))</f>
        <v>7.3003400000000003</v>
      </c>
      <c r="R4406" s="14">
        <f>+ROUND(O4406/Q4406,4)</f>
        <v>7.8899999999999998E-2</v>
      </c>
      <c r="S4406" s="13">
        <f>ROUND(R4406*L4406,2)</f>
        <v>94.68</v>
      </c>
      <c r="T4406" s="14" t="s">
        <v>349</v>
      </c>
      <c r="U4406" t="s">
        <v>442</v>
      </c>
    </row>
    <row r="4407" spans="1:21" x14ac:dyDescent="0.2">
      <c r="A4407" t="s">
        <v>8075</v>
      </c>
      <c r="B4407" s="23">
        <v>45883</v>
      </c>
      <c r="C4407" s="23">
        <v>45866</v>
      </c>
      <c r="D4407" t="s">
        <v>21</v>
      </c>
      <c r="E4407" t="s">
        <v>22</v>
      </c>
      <c r="G4407" t="s">
        <v>8521</v>
      </c>
      <c r="H4407" t="s">
        <v>1448</v>
      </c>
      <c r="I4407" t="s">
        <v>1449</v>
      </c>
      <c r="J4407" s="10" t="str">
        <f>+LEFT(U4407,4)</f>
        <v>BRKT</v>
      </c>
      <c r="K4407" t="s">
        <v>10</v>
      </c>
      <c r="L4407" s="52">
        <v>1000</v>
      </c>
      <c r="M4407" t="s">
        <v>1472</v>
      </c>
      <c r="N4407" t="s">
        <v>11</v>
      </c>
      <c r="O4407" s="78">
        <v>0.57969999999999999</v>
      </c>
      <c r="P4407" s="11">
        <f>ROUND(O4407*L4407,2)</f>
        <v>579.70000000000005</v>
      </c>
      <c r="Q4407" s="12">
        <f>IF(N4407="HKD",7.8,IF(N4407="CNY",7.30034,1))</f>
        <v>7.3003400000000003</v>
      </c>
      <c r="R4407" s="14">
        <f>+ROUND(O4407/Q4407,4)</f>
        <v>7.9399999999999998E-2</v>
      </c>
      <c r="S4407" s="13">
        <f>ROUND(R4407*L4407,2)</f>
        <v>79.400000000000006</v>
      </c>
      <c r="T4407" s="14" t="s">
        <v>349</v>
      </c>
      <c r="U4407" t="s">
        <v>442</v>
      </c>
    </row>
    <row r="4408" spans="1:21" x14ac:dyDescent="0.2">
      <c r="A4408" t="s">
        <v>8079</v>
      </c>
      <c r="B4408" s="23">
        <v>45883</v>
      </c>
      <c r="C4408" s="23">
        <v>45866</v>
      </c>
      <c r="D4408" t="s">
        <v>21</v>
      </c>
      <c r="E4408" t="s">
        <v>22</v>
      </c>
      <c r="G4408" t="s">
        <v>8521</v>
      </c>
      <c r="H4408" t="s">
        <v>3176</v>
      </c>
      <c r="I4408" t="s">
        <v>3383</v>
      </c>
      <c r="J4408" s="10" t="str">
        <f>+LEFT(U4408,4)</f>
        <v>BRKT</v>
      </c>
      <c r="K4408" t="s">
        <v>10</v>
      </c>
      <c r="L4408" s="52">
        <v>1050</v>
      </c>
      <c r="M4408" t="s">
        <v>1472</v>
      </c>
      <c r="N4408" t="s">
        <v>11</v>
      </c>
      <c r="O4408" s="78">
        <v>0.60340000000000005</v>
      </c>
      <c r="P4408" s="11">
        <f>ROUND(O4408*L4408,2)</f>
        <v>633.57000000000005</v>
      </c>
      <c r="Q4408" s="12">
        <f>IF(N4408="HKD",7.8,IF(N4408="CNY",7.30034,1))</f>
        <v>7.3003400000000003</v>
      </c>
      <c r="R4408" s="14">
        <f>+ROUND(O4408/Q4408,4)</f>
        <v>8.2699999999999996E-2</v>
      </c>
      <c r="S4408" s="13">
        <f>ROUND(R4408*L4408,2)</f>
        <v>86.84</v>
      </c>
      <c r="T4408" s="14" t="s">
        <v>349</v>
      </c>
      <c r="U4408" t="s">
        <v>442</v>
      </c>
    </row>
    <row r="4409" spans="1:21" x14ac:dyDescent="0.2">
      <c r="A4409" t="s">
        <v>8081</v>
      </c>
      <c r="B4409" s="23">
        <v>45883</v>
      </c>
      <c r="C4409" s="23">
        <v>45866</v>
      </c>
      <c r="D4409" t="s">
        <v>21</v>
      </c>
      <c r="E4409" t="s">
        <v>22</v>
      </c>
      <c r="G4409" t="s">
        <v>8521</v>
      </c>
      <c r="H4409" t="s">
        <v>1629</v>
      </c>
      <c r="I4409" t="s">
        <v>1630</v>
      </c>
      <c r="J4409" s="10" t="str">
        <f>+LEFT(U4409,4)</f>
        <v>BRKT</v>
      </c>
      <c r="K4409" t="s">
        <v>10</v>
      </c>
      <c r="L4409" s="52">
        <v>1000</v>
      </c>
      <c r="M4409" t="s">
        <v>1472</v>
      </c>
      <c r="N4409" t="s">
        <v>11</v>
      </c>
      <c r="O4409" s="78">
        <v>0.63419999999999999</v>
      </c>
      <c r="P4409" s="11">
        <f>ROUND(O4409*L4409,2)</f>
        <v>634.20000000000005</v>
      </c>
      <c r="Q4409" s="12">
        <f>IF(N4409="HKD",7.8,IF(N4409="CNY",7.30034,1))</f>
        <v>7.3003400000000003</v>
      </c>
      <c r="R4409" s="14">
        <f>+ROUND(O4409/Q4409,4)</f>
        <v>8.6900000000000005E-2</v>
      </c>
      <c r="S4409" s="13">
        <f>ROUND(R4409*L4409,2)</f>
        <v>86.9</v>
      </c>
      <c r="T4409" s="14" t="s">
        <v>349</v>
      </c>
      <c r="U4409" t="s">
        <v>442</v>
      </c>
    </row>
    <row r="4410" spans="1:21" x14ac:dyDescent="0.2">
      <c r="A4410" t="s">
        <v>8085</v>
      </c>
      <c r="B4410" s="23">
        <v>45883</v>
      </c>
      <c r="C4410" s="23">
        <v>45866</v>
      </c>
      <c r="D4410" t="s">
        <v>21</v>
      </c>
      <c r="E4410" t="s">
        <v>22</v>
      </c>
      <c r="G4410" t="s">
        <v>8526</v>
      </c>
      <c r="H4410" t="s">
        <v>1432</v>
      </c>
      <c r="I4410" t="s">
        <v>1433</v>
      </c>
      <c r="J4410" s="10" t="str">
        <f>+LEFT(U4410,4)</f>
        <v>FG--</v>
      </c>
      <c r="K4410" t="s">
        <v>10</v>
      </c>
      <c r="L4410" s="52">
        <v>1000</v>
      </c>
      <c r="M4410" t="s">
        <v>1472</v>
      </c>
      <c r="N4410" t="s">
        <v>11</v>
      </c>
      <c r="O4410" s="78">
        <v>0.65390000000000004</v>
      </c>
      <c r="P4410" s="11">
        <f>ROUND(O4410*L4410,2)</f>
        <v>653.9</v>
      </c>
      <c r="Q4410" s="12">
        <f>IF(N4410="HKD",7.8,IF(N4410="CNY",7.30034,1))</f>
        <v>7.3003400000000003</v>
      </c>
      <c r="R4410" s="14">
        <f>+ROUND(O4410/Q4410,4)</f>
        <v>8.9599999999999999E-2</v>
      </c>
      <c r="S4410" s="13">
        <f>ROUND(R4410*L4410,2)</f>
        <v>89.6</v>
      </c>
      <c r="T4410" s="14" t="s">
        <v>349</v>
      </c>
      <c r="U4410" t="s">
        <v>64</v>
      </c>
    </row>
    <row r="4411" spans="1:21" x14ac:dyDescent="0.2">
      <c r="A4411" t="s">
        <v>8087</v>
      </c>
      <c r="B4411" s="23">
        <v>45883</v>
      </c>
      <c r="C4411" s="23">
        <v>45866</v>
      </c>
      <c r="D4411" t="s">
        <v>21</v>
      </c>
      <c r="E4411" t="s">
        <v>22</v>
      </c>
      <c r="G4411" t="s">
        <v>8521</v>
      </c>
      <c r="H4411" t="s">
        <v>1437</v>
      </c>
      <c r="I4411" t="s">
        <v>1438</v>
      </c>
      <c r="J4411" s="10" t="str">
        <f>+LEFT(U4411,4)</f>
        <v>FG--</v>
      </c>
      <c r="K4411" t="s">
        <v>10</v>
      </c>
      <c r="L4411" s="52">
        <v>900</v>
      </c>
      <c r="M4411" t="s">
        <v>1472</v>
      </c>
      <c r="N4411" t="s">
        <v>11</v>
      </c>
      <c r="O4411" s="78">
        <v>0.65839999999999999</v>
      </c>
      <c r="P4411" s="11">
        <f>ROUND(O4411*L4411,2)</f>
        <v>592.55999999999995</v>
      </c>
      <c r="Q4411" s="12">
        <f>IF(N4411="HKD",7.8,IF(N4411="CNY",7.30034,1))</f>
        <v>7.3003400000000003</v>
      </c>
      <c r="R4411" s="14">
        <f>+ROUND(O4411/Q4411,4)</f>
        <v>9.0200000000000002E-2</v>
      </c>
      <c r="S4411" s="13">
        <f>ROUND(R4411*L4411,2)</f>
        <v>81.180000000000007</v>
      </c>
      <c r="T4411" s="14" t="s">
        <v>349</v>
      </c>
      <c r="U4411" t="s">
        <v>64</v>
      </c>
    </row>
    <row r="4412" spans="1:21" x14ac:dyDescent="0.2">
      <c r="A4412" t="s">
        <v>8088</v>
      </c>
      <c r="B4412" s="23">
        <v>45883</v>
      </c>
      <c r="C4412" s="23">
        <v>45866</v>
      </c>
      <c r="D4412" t="s">
        <v>21</v>
      </c>
      <c r="E4412" t="s">
        <v>22</v>
      </c>
      <c r="G4412" t="s">
        <v>8521</v>
      </c>
      <c r="H4412" t="s">
        <v>3177</v>
      </c>
      <c r="I4412" t="s">
        <v>3384</v>
      </c>
      <c r="J4412" s="10" t="str">
        <f>+LEFT(U4412,4)</f>
        <v>FG--</v>
      </c>
      <c r="K4412" t="s">
        <v>10</v>
      </c>
      <c r="L4412" s="52">
        <v>1050</v>
      </c>
      <c r="M4412" t="s">
        <v>1472</v>
      </c>
      <c r="N4412" t="s">
        <v>11</v>
      </c>
      <c r="O4412" s="78">
        <v>0.65839999999999999</v>
      </c>
      <c r="P4412" s="11">
        <f>ROUND(O4412*L4412,2)</f>
        <v>691.32</v>
      </c>
      <c r="Q4412" s="12">
        <f>IF(N4412="HKD",7.8,IF(N4412="CNY",7.30034,1))</f>
        <v>7.3003400000000003</v>
      </c>
      <c r="R4412" s="14">
        <f>+ROUND(O4412/Q4412,4)</f>
        <v>9.0200000000000002E-2</v>
      </c>
      <c r="S4412" s="13">
        <f>ROUND(R4412*L4412,2)</f>
        <v>94.71</v>
      </c>
      <c r="T4412" s="14" t="s">
        <v>349</v>
      </c>
      <c r="U4412" t="s">
        <v>64</v>
      </c>
    </row>
    <row r="4413" spans="1:21" x14ac:dyDescent="0.2">
      <c r="A4413" t="s">
        <v>8286</v>
      </c>
      <c r="B4413" s="23">
        <v>45883</v>
      </c>
      <c r="C4413" s="23">
        <v>45832</v>
      </c>
      <c r="D4413" t="s">
        <v>94</v>
      </c>
      <c r="E4413" t="s">
        <v>95</v>
      </c>
      <c r="G4413" t="s">
        <v>8593</v>
      </c>
      <c r="H4413" t="s">
        <v>7826</v>
      </c>
      <c r="I4413" t="s">
        <v>7827</v>
      </c>
      <c r="J4413" s="10" t="str">
        <f>+LEFT(U4413,4)</f>
        <v>LID-</v>
      </c>
      <c r="K4413" t="s">
        <v>98</v>
      </c>
      <c r="L4413" s="52">
        <v>600</v>
      </c>
      <c r="M4413" t="s">
        <v>1472</v>
      </c>
      <c r="N4413" t="s">
        <v>11</v>
      </c>
      <c r="O4413" s="78">
        <v>4.17</v>
      </c>
      <c r="P4413" s="11">
        <f>ROUND(O4413*L4413,2)</f>
        <v>2502</v>
      </c>
      <c r="Q4413" s="12">
        <f>IF(N4413="HKD",7.8,IF(N4413="CNY",7.30034,1))</f>
        <v>7.3003400000000003</v>
      </c>
      <c r="R4413" s="14">
        <f>+ROUND(O4413/Q4413,4)</f>
        <v>0.57120000000000004</v>
      </c>
      <c r="S4413" s="13">
        <f>ROUND(R4413*L4413,2)</f>
        <v>342.72</v>
      </c>
      <c r="T4413" s="14" t="s">
        <v>349</v>
      </c>
      <c r="U4413" t="s">
        <v>368</v>
      </c>
    </row>
    <row r="4414" spans="1:21" x14ac:dyDescent="0.2">
      <c r="A4414" t="s">
        <v>8297</v>
      </c>
      <c r="B4414" s="23">
        <v>45883</v>
      </c>
      <c r="C4414" s="23">
        <v>45834</v>
      </c>
      <c r="D4414" t="s">
        <v>830</v>
      </c>
      <c r="E4414" t="s">
        <v>831</v>
      </c>
      <c r="G4414" t="s">
        <v>8606</v>
      </c>
      <c r="H4414" t="s">
        <v>4715</v>
      </c>
      <c r="I4414" t="s">
        <v>4716</v>
      </c>
      <c r="J4414" s="10" t="str">
        <f>+LEFT(U4414,4)</f>
        <v>LID-</v>
      </c>
      <c r="K4414" t="s">
        <v>98</v>
      </c>
      <c r="L4414" s="52">
        <v>460</v>
      </c>
      <c r="M4414" t="s">
        <v>1472</v>
      </c>
      <c r="N4414" t="s">
        <v>11</v>
      </c>
      <c r="O4414" s="78">
        <v>4.3</v>
      </c>
      <c r="P4414" s="11">
        <f>ROUND(O4414*L4414,2)</f>
        <v>1978</v>
      </c>
      <c r="Q4414" s="12">
        <f>IF(N4414="HKD",7.8,IF(N4414="CNY",7.30034,1))</f>
        <v>7.3003400000000003</v>
      </c>
      <c r="R4414" s="14">
        <f>+ROUND(O4414/Q4414,4)</f>
        <v>0.58899999999999997</v>
      </c>
      <c r="S4414" s="13">
        <f>ROUND(R4414*L4414,2)</f>
        <v>270.94</v>
      </c>
      <c r="T4414" s="14" t="s">
        <v>349</v>
      </c>
      <c r="U4414" t="s">
        <v>368</v>
      </c>
    </row>
    <row r="4415" spans="1:21" x14ac:dyDescent="0.2">
      <c r="A4415" t="s">
        <v>7918</v>
      </c>
      <c r="B4415" s="23">
        <v>45884</v>
      </c>
      <c r="C4415" s="23">
        <v>45832</v>
      </c>
      <c r="D4415" t="s">
        <v>143</v>
      </c>
      <c r="E4415" t="s">
        <v>144</v>
      </c>
      <c r="G4415" t="s">
        <v>8474</v>
      </c>
      <c r="H4415" t="s">
        <v>7740</v>
      </c>
      <c r="I4415" t="s">
        <v>7741</v>
      </c>
      <c r="J4415" s="10" t="str">
        <f>+LEFT(U4415,4)</f>
        <v>LHDL</v>
      </c>
      <c r="K4415" t="s">
        <v>10</v>
      </c>
      <c r="L4415" s="52">
        <v>780</v>
      </c>
      <c r="M4415" t="s">
        <v>1472</v>
      </c>
      <c r="N4415" t="s">
        <v>11</v>
      </c>
      <c r="O4415" s="78">
        <v>5.95</v>
      </c>
      <c r="P4415" s="11">
        <f>ROUND(O4415*L4415,2)</f>
        <v>4641</v>
      </c>
      <c r="Q4415" s="12">
        <f>IF(N4415="HKD",7.8,IF(N4415="CNY",7.30034,1))</f>
        <v>7.3003400000000003</v>
      </c>
      <c r="R4415" s="14">
        <f>+ROUND(O4415/Q4415,4)</f>
        <v>0.81499999999999995</v>
      </c>
      <c r="S4415" s="13">
        <f>ROUND(R4415*L4415,2)</f>
        <v>635.70000000000005</v>
      </c>
      <c r="T4415" s="14" t="s">
        <v>349</v>
      </c>
      <c r="U4415" t="s">
        <v>125</v>
      </c>
    </row>
    <row r="4416" spans="1:21" x14ac:dyDescent="0.2">
      <c r="A4416" t="s">
        <v>8167</v>
      </c>
      <c r="B4416" s="23">
        <v>45884</v>
      </c>
      <c r="C4416" s="23">
        <v>45881</v>
      </c>
      <c r="D4416" t="s">
        <v>268</v>
      </c>
      <c r="E4416" t="s">
        <v>269</v>
      </c>
      <c r="G4416" t="s">
        <v>8553</v>
      </c>
      <c r="H4416" t="s">
        <v>1684</v>
      </c>
      <c r="I4416" t="s">
        <v>1685</v>
      </c>
      <c r="J4416" s="10" t="str">
        <f>+LEFT(U4416,4)</f>
        <v>MISC</v>
      </c>
      <c r="K4416" t="s">
        <v>10</v>
      </c>
      <c r="L4416" s="52">
        <v>2000</v>
      </c>
      <c r="M4416" t="s">
        <v>1472</v>
      </c>
      <c r="N4416" t="s">
        <v>11</v>
      </c>
      <c r="O4416" s="78">
        <v>2.5</v>
      </c>
      <c r="P4416" s="11">
        <f>ROUND(O4416*L4416,2)</f>
        <v>5000</v>
      </c>
      <c r="Q4416" s="12">
        <f>IF(N4416="HKD",7.8,IF(N4416="CNY",7.30034,1))</f>
        <v>7.3003400000000003</v>
      </c>
      <c r="R4416" s="14">
        <f>+ROUND(O4416/Q4416,4)</f>
        <v>0.34239999999999998</v>
      </c>
      <c r="S4416" s="13">
        <f>ROUND(R4416*L4416,2)</f>
        <v>684.8</v>
      </c>
      <c r="T4416" s="14" t="s">
        <v>349</v>
      </c>
      <c r="U4416" t="s">
        <v>25</v>
      </c>
    </row>
    <row r="4417" spans="1:21" x14ac:dyDescent="0.2">
      <c r="A4417" t="s">
        <v>8286</v>
      </c>
      <c r="B4417" s="23">
        <v>45884</v>
      </c>
      <c r="C4417" s="23">
        <v>45832</v>
      </c>
      <c r="D4417" t="s">
        <v>94</v>
      </c>
      <c r="E4417" t="s">
        <v>95</v>
      </c>
      <c r="G4417" t="s">
        <v>8594</v>
      </c>
      <c r="H4417" t="s">
        <v>7826</v>
      </c>
      <c r="I4417" t="s">
        <v>7827</v>
      </c>
      <c r="J4417" s="10" t="str">
        <f>+LEFT(U4417,4)</f>
        <v>LID-</v>
      </c>
      <c r="K4417" t="s">
        <v>98</v>
      </c>
      <c r="L4417" s="52">
        <v>660</v>
      </c>
      <c r="M4417" t="s">
        <v>1472</v>
      </c>
      <c r="N4417" t="s">
        <v>11</v>
      </c>
      <c r="O4417" s="78">
        <v>4.17</v>
      </c>
      <c r="P4417" s="11">
        <f>ROUND(O4417*L4417,2)</f>
        <v>2752.2</v>
      </c>
      <c r="Q4417" s="12">
        <f>IF(N4417="HKD",7.8,IF(N4417="CNY",7.30034,1))</f>
        <v>7.3003400000000003</v>
      </c>
      <c r="R4417" s="14">
        <f>+ROUND(O4417/Q4417,4)</f>
        <v>0.57120000000000004</v>
      </c>
      <c r="S4417" s="13">
        <f>ROUND(R4417*L4417,2)</f>
        <v>376.99</v>
      </c>
      <c r="T4417" s="14" t="s">
        <v>349</v>
      </c>
      <c r="U4417" t="s">
        <v>368</v>
      </c>
    </row>
    <row r="4418" spans="1:21" x14ac:dyDescent="0.2">
      <c r="A4418" t="s">
        <v>8341</v>
      </c>
      <c r="B4418" s="23">
        <v>45884</v>
      </c>
      <c r="C4418" s="23">
        <v>45839</v>
      </c>
      <c r="D4418" t="s">
        <v>143</v>
      </c>
      <c r="E4418" t="s">
        <v>144</v>
      </c>
      <c r="G4418" t="s">
        <v>8621</v>
      </c>
      <c r="H4418" t="s">
        <v>141</v>
      </c>
      <c r="I4418" t="s">
        <v>142</v>
      </c>
      <c r="J4418" s="10" t="str">
        <f>+LEFT(U4418,4)</f>
        <v>KNOB</v>
      </c>
      <c r="K4418" t="s">
        <v>10</v>
      </c>
      <c r="L4418" s="52">
        <v>6300</v>
      </c>
      <c r="M4418" t="s">
        <v>1472</v>
      </c>
      <c r="N4418" t="s">
        <v>11</v>
      </c>
      <c r="O4418" s="78">
        <v>5.0999999999999996</v>
      </c>
      <c r="P4418" s="11">
        <f>ROUND(O4418*L4418,2)</f>
        <v>32130</v>
      </c>
      <c r="Q4418" s="12">
        <f>IF(N4418="HKD",7.8,IF(N4418="CNY",7.30034,1))</f>
        <v>7.3003400000000003</v>
      </c>
      <c r="R4418" s="14">
        <f>+ROUND(O4418/Q4418,4)</f>
        <v>0.6986</v>
      </c>
      <c r="S4418" s="13">
        <f>ROUND(R4418*L4418,2)</f>
        <v>4401.18</v>
      </c>
      <c r="T4418" s="14" t="s">
        <v>349</v>
      </c>
      <c r="U4418" t="s">
        <v>32</v>
      </c>
    </row>
    <row r="4419" spans="1:21" x14ac:dyDescent="0.2">
      <c r="A4419" t="s">
        <v>8343</v>
      </c>
      <c r="B4419" s="23">
        <v>45884</v>
      </c>
      <c r="C4419" s="23">
        <v>45847</v>
      </c>
      <c r="D4419" t="s">
        <v>149</v>
      </c>
      <c r="E4419" t="s">
        <v>150</v>
      </c>
      <c r="G4419" t="s">
        <v>8622</v>
      </c>
      <c r="H4419" t="s">
        <v>790</v>
      </c>
      <c r="I4419" t="s">
        <v>791</v>
      </c>
      <c r="J4419" s="10" t="str">
        <f>+LEFT(U4419,4)</f>
        <v>GLID</v>
      </c>
      <c r="K4419" t="s">
        <v>10</v>
      </c>
      <c r="L4419" s="52">
        <v>20</v>
      </c>
      <c r="M4419" t="s">
        <v>1472</v>
      </c>
      <c r="N4419" t="s">
        <v>11</v>
      </c>
      <c r="O4419" s="78">
        <v>5.1580000000000004</v>
      </c>
      <c r="P4419" s="11">
        <f>ROUND(O4419*L4419,2)</f>
        <v>103.16</v>
      </c>
      <c r="Q4419" s="12">
        <f>IF(N4419="HKD",7.8,IF(N4419="CNY",7.30034,1))</f>
        <v>7.3003400000000003</v>
      </c>
      <c r="R4419" s="14">
        <f>+ROUND(O4419/Q4419,4)</f>
        <v>0.70650000000000002</v>
      </c>
      <c r="S4419" s="13">
        <f>ROUND(R4419*L4419,2)</f>
        <v>14.13</v>
      </c>
      <c r="T4419" s="14" t="s">
        <v>349</v>
      </c>
      <c r="U4419" t="s">
        <v>78</v>
      </c>
    </row>
    <row r="4420" spans="1:21" x14ac:dyDescent="0.2">
      <c r="A4420" t="s">
        <v>8362</v>
      </c>
      <c r="B4420" s="23">
        <v>45884</v>
      </c>
      <c r="C4420" s="23">
        <v>45832</v>
      </c>
      <c r="D4420" t="s">
        <v>143</v>
      </c>
      <c r="E4420" t="s">
        <v>144</v>
      </c>
      <c r="G4420" t="s">
        <v>8474</v>
      </c>
      <c r="H4420" t="s">
        <v>7853</v>
      </c>
      <c r="I4420" t="s">
        <v>1793</v>
      </c>
      <c r="J4420" s="10" t="str">
        <f>+LEFT(U4420,4)</f>
        <v>LHDL</v>
      </c>
      <c r="K4420" t="s">
        <v>10</v>
      </c>
      <c r="L4420" s="52">
        <v>480</v>
      </c>
      <c r="M4420" t="s">
        <v>1472</v>
      </c>
      <c r="N4420" t="s">
        <v>11</v>
      </c>
      <c r="O4420" s="78">
        <v>5.7778999999999998</v>
      </c>
      <c r="P4420" s="11">
        <f>ROUND(O4420*L4420,2)</f>
        <v>2773.39</v>
      </c>
      <c r="Q4420" s="12">
        <f>IF(N4420="HKD",7.8,IF(N4420="CNY",7.30034,1))</f>
        <v>7.3003400000000003</v>
      </c>
      <c r="R4420" s="14">
        <f>+ROUND(O4420/Q4420,4)</f>
        <v>0.79149999999999998</v>
      </c>
      <c r="S4420" s="13">
        <f>ROUND(R4420*L4420,2)</f>
        <v>379.92</v>
      </c>
      <c r="T4420" s="14" t="s">
        <v>349</v>
      </c>
      <c r="U4420" t="s">
        <v>125</v>
      </c>
    </row>
    <row r="4421" spans="1:21" x14ac:dyDescent="0.2">
      <c r="A4421" t="s">
        <v>8364</v>
      </c>
      <c r="B4421" s="23">
        <v>45884</v>
      </c>
      <c r="C4421" s="23">
        <v>45813</v>
      </c>
      <c r="D4421" t="s">
        <v>143</v>
      </c>
      <c r="E4421" t="s">
        <v>144</v>
      </c>
      <c r="G4421" t="s">
        <v>8474</v>
      </c>
      <c r="H4421" t="s">
        <v>5713</v>
      </c>
      <c r="I4421" t="s">
        <v>5854</v>
      </c>
      <c r="J4421" s="10" t="str">
        <f>+LEFT(U4421,4)</f>
        <v>LHDL</v>
      </c>
      <c r="K4421" t="s">
        <v>10</v>
      </c>
      <c r="L4421" s="52">
        <v>720</v>
      </c>
      <c r="M4421" t="s">
        <v>1472</v>
      </c>
      <c r="N4421" t="s">
        <v>11</v>
      </c>
      <c r="O4421" s="78">
        <v>5.8468</v>
      </c>
      <c r="P4421" s="11">
        <f>ROUND(O4421*L4421,2)</f>
        <v>4209.7</v>
      </c>
      <c r="Q4421" s="12">
        <f>IF(N4421="HKD",7.8,IF(N4421="CNY",7.30034,1))</f>
        <v>7.3003400000000003</v>
      </c>
      <c r="R4421" s="14">
        <f>+ROUND(O4421/Q4421,4)</f>
        <v>0.80089999999999995</v>
      </c>
      <c r="S4421" s="13">
        <f>ROUND(R4421*L4421,2)</f>
        <v>576.65</v>
      </c>
      <c r="T4421" s="14" t="s">
        <v>349</v>
      </c>
      <c r="U4421" t="s">
        <v>125</v>
      </c>
    </row>
    <row r="4422" spans="1:21" x14ac:dyDescent="0.2">
      <c r="A4422" t="s">
        <v>8366</v>
      </c>
      <c r="B4422" s="23">
        <v>45884</v>
      </c>
      <c r="C4422" s="23">
        <v>45813</v>
      </c>
      <c r="D4422" t="s">
        <v>143</v>
      </c>
      <c r="E4422" t="s">
        <v>144</v>
      </c>
      <c r="G4422" t="s">
        <v>8474</v>
      </c>
      <c r="H4422" t="s">
        <v>3766</v>
      </c>
      <c r="I4422" t="s">
        <v>3767</v>
      </c>
      <c r="J4422" s="10" t="str">
        <f>+LEFT(U4422,4)</f>
        <v>LHDL</v>
      </c>
      <c r="K4422" t="s">
        <v>10</v>
      </c>
      <c r="L4422" s="52">
        <v>1050</v>
      </c>
      <c r="M4422" t="s">
        <v>1472</v>
      </c>
      <c r="N4422" t="s">
        <v>11</v>
      </c>
      <c r="O4422" s="78">
        <v>5.8468</v>
      </c>
      <c r="P4422" s="11">
        <f>ROUND(O4422*L4422,2)</f>
        <v>6139.14</v>
      </c>
      <c r="Q4422" s="12">
        <f>IF(N4422="HKD",7.8,IF(N4422="CNY",7.30034,1))</f>
        <v>7.3003400000000003</v>
      </c>
      <c r="R4422" s="14">
        <f>+ROUND(O4422/Q4422,4)</f>
        <v>0.80089999999999995</v>
      </c>
      <c r="S4422" s="13">
        <f>ROUND(R4422*L4422,2)</f>
        <v>840.95</v>
      </c>
      <c r="T4422" s="14" t="s">
        <v>349</v>
      </c>
      <c r="U4422" t="s">
        <v>125</v>
      </c>
    </row>
    <row r="4423" spans="1:21" x14ac:dyDescent="0.2">
      <c r="A4423" t="s">
        <v>8368</v>
      </c>
      <c r="B4423" s="23">
        <v>45884</v>
      </c>
      <c r="C4423" s="23">
        <v>45813</v>
      </c>
      <c r="D4423" t="s">
        <v>143</v>
      </c>
      <c r="E4423" t="s">
        <v>144</v>
      </c>
      <c r="G4423" t="s">
        <v>8474</v>
      </c>
      <c r="H4423" t="s">
        <v>5714</v>
      </c>
      <c r="I4423" t="s">
        <v>5855</v>
      </c>
      <c r="J4423" s="10" t="str">
        <f>+LEFT(U4423,4)</f>
        <v>LHDL</v>
      </c>
      <c r="K4423" t="s">
        <v>10</v>
      </c>
      <c r="L4423" s="52">
        <v>1010</v>
      </c>
      <c r="M4423" t="s">
        <v>1472</v>
      </c>
      <c r="N4423" t="s">
        <v>11</v>
      </c>
      <c r="O4423" s="78">
        <v>5.95</v>
      </c>
      <c r="P4423" s="11">
        <f>ROUND(O4423*L4423,2)</f>
        <v>6009.5</v>
      </c>
      <c r="Q4423" s="12">
        <f>IF(N4423="HKD",7.8,IF(N4423="CNY",7.30034,1))</f>
        <v>7.3003400000000003</v>
      </c>
      <c r="R4423" s="14">
        <f>+ROUND(O4423/Q4423,4)</f>
        <v>0.81499999999999995</v>
      </c>
      <c r="S4423" s="13">
        <f>ROUND(R4423*L4423,2)</f>
        <v>823.15</v>
      </c>
      <c r="T4423" s="14" t="s">
        <v>349</v>
      </c>
      <c r="U4423" t="s">
        <v>125</v>
      </c>
    </row>
    <row r="4424" spans="1:21" x14ac:dyDescent="0.2">
      <c r="A4424" t="s">
        <v>8374</v>
      </c>
      <c r="B4424" s="23">
        <v>45884</v>
      </c>
      <c r="C4424" s="23">
        <v>45856</v>
      </c>
      <c r="D4424" t="s">
        <v>287</v>
      </c>
      <c r="E4424" t="s">
        <v>288</v>
      </c>
      <c r="G4424" t="s">
        <v>8636</v>
      </c>
      <c r="H4424" t="s">
        <v>81</v>
      </c>
      <c r="I4424" t="s">
        <v>82</v>
      </c>
      <c r="J4424" s="10" t="s">
        <v>1477</v>
      </c>
      <c r="K4424" t="s">
        <v>10</v>
      </c>
      <c r="L4424" s="52">
        <v>2100</v>
      </c>
      <c r="M4424" t="s">
        <v>1472</v>
      </c>
      <c r="N4424" t="s">
        <v>11</v>
      </c>
      <c r="O4424" s="78">
        <v>6.4610000000000003</v>
      </c>
      <c r="P4424" s="11">
        <f>ROUND(O4424*L4424,2)</f>
        <v>13568.1</v>
      </c>
      <c r="Q4424" s="12">
        <f>IF(N4424="HKD",7.8,IF(N4424="CNY",7.30034,1))</f>
        <v>7.3003400000000003</v>
      </c>
      <c r="R4424" s="14">
        <f>+ROUND(O4424/Q4424,4)</f>
        <v>0.88500000000000001</v>
      </c>
      <c r="S4424" s="13">
        <f>ROUND(R4424*L4424,2)</f>
        <v>1858.5</v>
      </c>
      <c r="T4424" s="14" t="s">
        <v>349</v>
      </c>
      <c r="U4424" t="s">
        <v>36</v>
      </c>
    </row>
    <row r="4425" spans="1:21" x14ac:dyDescent="0.2">
      <c r="A4425" t="s">
        <v>8376</v>
      </c>
      <c r="B4425" s="23">
        <v>45884</v>
      </c>
      <c r="C4425" s="23">
        <v>45847</v>
      </c>
      <c r="D4425" t="s">
        <v>121</v>
      </c>
      <c r="E4425" t="s">
        <v>122</v>
      </c>
      <c r="G4425" t="s">
        <v>8638</v>
      </c>
      <c r="H4425" t="s">
        <v>6845</v>
      </c>
      <c r="I4425" t="s">
        <v>6846</v>
      </c>
      <c r="J4425" s="10" t="str">
        <f>+LEFT(U4425,4)</f>
        <v>HDL-</v>
      </c>
      <c r="K4425" t="s">
        <v>10</v>
      </c>
      <c r="L4425" s="52">
        <v>1020</v>
      </c>
      <c r="M4425" t="s">
        <v>1472</v>
      </c>
      <c r="N4425" t="s">
        <v>11</v>
      </c>
      <c r="O4425" s="78">
        <v>6.5797999999999996</v>
      </c>
      <c r="P4425" s="11">
        <f>ROUND(O4425*L4425,2)</f>
        <v>6711.4</v>
      </c>
      <c r="Q4425" s="12">
        <f>IF(N4425="HKD",7.8,IF(N4425="CNY",7.30034,1))</f>
        <v>7.3003400000000003</v>
      </c>
      <c r="R4425" s="14">
        <f>+ROUND(O4425/Q4425,4)</f>
        <v>0.90129999999999999</v>
      </c>
      <c r="S4425" s="13">
        <f>ROUND(R4425*L4425,2)</f>
        <v>919.33</v>
      </c>
      <c r="T4425" s="14" t="s">
        <v>349</v>
      </c>
      <c r="U4425" t="s">
        <v>228</v>
      </c>
    </row>
    <row r="4426" spans="1:21" x14ac:dyDescent="0.2">
      <c r="A4426" t="s">
        <v>8377</v>
      </c>
      <c r="B4426" s="23">
        <v>45884</v>
      </c>
      <c r="C4426" s="23">
        <v>45847</v>
      </c>
      <c r="D4426" t="s">
        <v>121</v>
      </c>
      <c r="E4426" t="s">
        <v>122</v>
      </c>
      <c r="G4426" t="s">
        <v>8638</v>
      </c>
      <c r="H4426" t="s">
        <v>1303</v>
      </c>
      <c r="I4426" t="s">
        <v>1304</v>
      </c>
      <c r="J4426" s="10" t="str">
        <f>+LEFT(U4426,4)</f>
        <v>HDL-</v>
      </c>
      <c r="K4426" t="s">
        <v>10</v>
      </c>
      <c r="L4426" s="52">
        <v>1310</v>
      </c>
      <c r="M4426" t="s">
        <v>1472</v>
      </c>
      <c r="N4426" t="s">
        <v>11</v>
      </c>
      <c r="O4426" s="78">
        <v>6.5797999999999996</v>
      </c>
      <c r="P4426" s="11">
        <f>ROUND(O4426*L4426,2)</f>
        <v>8619.5400000000009</v>
      </c>
      <c r="Q4426" s="12">
        <f>IF(N4426="HKD",7.8,IF(N4426="CNY",7.30034,1))</f>
        <v>7.3003400000000003</v>
      </c>
      <c r="R4426" s="14">
        <f>+ROUND(O4426/Q4426,4)</f>
        <v>0.90129999999999999</v>
      </c>
      <c r="S4426" s="13">
        <f>ROUND(R4426*L4426,2)</f>
        <v>1180.7</v>
      </c>
      <c r="T4426" s="14" t="s">
        <v>349</v>
      </c>
      <c r="U4426" t="s">
        <v>228</v>
      </c>
    </row>
    <row r="4427" spans="1:21" x14ac:dyDescent="0.2">
      <c r="A4427" t="s">
        <v>8379</v>
      </c>
      <c r="B4427" s="23">
        <v>45884</v>
      </c>
      <c r="C4427" s="23">
        <v>45803</v>
      </c>
      <c r="D4427" t="s">
        <v>149</v>
      </c>
      <c r="E4427" t="s">
        <v>150</v>
      </c>
      <c r="G4427" t="s">
        <v>8641</v>
      </c>
      <c r="H4427" t="s">
        <v>345</v>
      </c>
      <c r="I4427" t="s">
        <v>346</v>
      </c>
      <c r="J4427" s="10" t="str">
        <f>+LEFT(U4427,4)</f>
        <v>SKU-</v>
      </c>
      <c r="K4427" t="s">
        <v>98</v>
      </c>
      <c r="L4427" s="52">
        <v>1440</v>
      </c>
      <c r="M4427" t="s">
        <v>1472</v>
      </c>
      <c r="N4427" t="s">
        <v>11</v>
      </c>
      <c r="O4427" s="78">
        <v>6.8368000000000002</v>
      </c>
      <c r="P4427" s="11">
        <f>ROUND(O4427*L4427,2)</f>
        <v>9844.99</v>
      </c>
      <c r="Q4427" s="12">
        <f>IF(N4427="HKD",7.8,IF(N4427="CNY",7.30034,1))</f>
        <v>7.3003400000000003</v>
      </c>
      <c r="R4427" s="14">
        <f>+ROUND(O4427/Q4427,4)</f>
        <v>0.9365</v>
      </c>
      <c r="S4427" s="13">
        <f>ROUND(R4427*L4427,2)</f>
        <v>1348.56</v>
      </c>
      <c r="T4427" s="14" t="s">
        <v>349</v>
      </c>
      <c r="U4427" t="s">
        <v>2</v>
      </c>
    </row>
    <row r="4428" spans="1:21" x14ac:dyDescent="0.2">
      <c r="A4428" t="s">
        <v>8393</v>
      </c>
      <c r="B4428" s="23">
        <v>45884</v>
      </c>
      <c r="C4428" s="23">
        <v>45805</v>
      </c>
      <c r="D4428" t="s">
        <v>121</v>
      </c>
      <c r="E4428" t="s">
        <v>122</v>
      </c>
      <c r="G4428" t="s">
        <v>8638</v>
      </c>
      <c r="H4428" t="s">
        <v>1788</v>
      </c>
      <c r="I4428" t="s">
        <v>1789</v>
      </c>
      <c r="J4428" s="10" t="str">
        <f>+LEFT(U4428,4)</f>
        <v>LHDL</v>
      </c>
      <c r="K4428" t="s">
        <v>10</v>
      </c>
      <c r="L4428" s="52">
        <v>369</v>
      </c>
      <c r="M4428" t="s">
        <v>1472</v>
      </c>
      <c r="N4428" t="s">
        <v>11</v>
      </c>
      <c r="O4428" s="78">
        <v>7.3506999999999998</v>
      </c>
      <c r="P4428" s="11">
        <f>ROUND(O4428*L4428,2)</f>
        <v>2712.41</v>
      </c>
      <c r="Q4428" s="12">
        <f>IF(N4428="HKD",7.8,IF(N4428="CNY",7.30034,1))</f>
        <v>7.3003400000000003</v>
      </c>
      <c r="R4428" s="14">
        <f>+ROUND(O4428/Q4428,4)</f>
        <v>1.0068999999999999</v>
      </c>
      <c r="S4428" s="13">
        <f>ROUND(R4428*L4428,2)</f>
        <v>371.55</v>
      </c>
      <c r="T4428" s="14" t="s">
        <v>349</v>
      </c>
      <c r="U4428" t="s">
        <v>125</v>
      </c>
    </row>
    <row r="4429" spans="1:21" x14ac:dyDescent="0.2">
      <c r="A4429" t="s">
        <v>8392</v>
      </c>
      <c r="B4429" s="23">
        <v>45884</v>
      </c>
      <c r="C4429" s="23">
        <v>45805</v>
      </c>
      <c r="D4429" t="s">
        <v>121</v>
      </c>
      <c r="E4429" t="s">
        <v>122</v>
      </c>
      <c r="G4429" t="s">
        <v>8638</v>
      </c>
      <c r="H4429" t="s">
        <v>1790</v>
      </c>
      <c r="I4429" t="s">
        <v>1791</v>
      </c>
      <c r="J4429" s="10" t="str">
        <f>+LEFT(U4429,4)</f>
        <v>LHDL</v>
      </c>
      <c r="K4429" t="s">
        <v>10</v>
      </c>
      <c r="L4429" s="52">
        <v>378</v>
      </c>
      <c r="M4429" t="s">
        <v>1472</v>
      </c>
      <c r="N4429" t="s">
        <v>11</v>
      </c>
      <c r="O4429" s="78">
        <v>7.3506999999999998</v>
      </c>
      <c r="P4429" s="11">
        <f>ROUND(O4429*L4429,2)</f>
        <v>2778.56</v>
      </c>
      <c r="Q4429" s="12">
        <f>IF(N4429="HKD",7.8,IF(N4429="CNY",7.30034,1))</f>
        <v>7.3003400000000003</v>
      </c>
      <c r="R4429" s="14">
        <f>+ROUND(O4429/Q4429,4)</f>
        <v>1.0068999999999999</v>
      </c>
      <c r="S4429" s="13">
        <f>ROUND(R4429*L4429,2)</f>
        <v>380.61</v>
      </c>
      <c r="T4429" s="14" t="s">
        <v>349</v>
      </c>
      <c r="U4429" t="s">
        <v>125</v>
      </c>
    </row>
    <row r="4430" spans="1:21" x14ac:dyDescent="0.2">
      <c r="A4430" t="s">
        <v>8394</v>
      </c>
      <c r="B4430" s="23">
        <v>45884</v>
      </c>
      <c r="C4430" s="23">
        <v>45805</v>
      </c>
      <c r="D4430" t="s">
        <v>121</v>
      </c>
      <c r="E4430" t="s">
        <v>122</v>
      </c>
      <c r="G4430" t="s">
        <v>8638</v>
      </c>
      <c r="H4430" t="s">
        <v>3057</v>
      </c>
      <c r="I4430" t="s">
        <v>963</v>
      </c>
      <c r="J4430" s="10" t="str">
        <f>+LEFT(U4430,4)</f>
        <v>LHDL</v>
      </c>
      <c r="K4430" t="s">
        <v>10</v>
      </c>
      <c r="L4430" s="52">
        <v>2020</v>
      </c>
      <c r="M4430" t="s">
        <v>1472</v>
      </c>
      <c r="N4430" t="s">
        <v>11</v>
      </c>
      <c r="O4430" s="78">
        <v>7.3506999999999998</v>
      </c>
      <c r="P4430" s="11">
        <f>ROUND(O4430*L4430,2)</f>
        <v>14848.41</v>
      </c>
      <c r="Q4430" s="12">
        <f>IF(N4430="HKD",7.8,IF(N4430="CNY",7.30034,1))</f>
        <v>7.3003400000000003</v>
      </c>
      <c r="R4430" s="14">
        <f>+ROUND(O4430/Q4430,4)</f>
        <v>1.0068999999999999</v>
      </c>
      <c r="S4430" s="13">
        <f>ROUND(R4430*L4430,2)</f>
        <v>2033.94</v>
      </c>
      <c r="T4430" s="14" t="s">
        <v>349</v>
      </c>
      <c r="U4430" t="s">
        <v>125</v>
      </c>
    </row>
    <row r="4431" spans="1:21" x14ac:dyDescent="0.2">
      <c r="A4431" t="s">
        <v>8395</v>
      </c>
      <c r="B4431" s="23">
        <v>45884</v>
      </c>
      <c r="C4431" s="23">
        <v>45805</v>
      </c>
      <c r="D4431" t="s">
        <v>121</v>
      </c>
      <c r="E4431" t="s">
        <v>122</v>
      </c>
      <c r="G4431" t="s">
        <v>8638</v>
      </c>
      <c r="H4431" t="s">
        <v>1792</v>
      </c>
      <c r="I4431" t="s">
        <v>1793</v>
      </c>
      <c r="J4431" s="10" t="str">
        <f>+LEFT(U4431,4)</f>
        <v>LHDL</v>
      </c>
      <c r="K4431" t="s">
        <v>10</v>
      </c>
      <c r="L4431" s="52">
        <v>3570</v>
      </c>
      <c r="M4431" t="s">
        <v>1472</v>
      </c>
      <c r="N4431" t="s">
        <v>11</v>
      </c>
      <c r="O4431" s="78">
        <v>7.4212999999999996</v>
      </c>
      <c r="P4431" s="11">
        <f>ROUND(O4431*L4431,2)</f>
        <v>26494.04</v>
      </c>
      <c r="Q4431" s="12">
        <f>IF(N4431="HKD",7.8,IF(N4431="CNY",7.30034,1))</f>
        <v>7.3003400000000003</v>
      </c>
      <c r="R4431" s="14">
        <f>+ROUND(O4431/Q4431,4)</f>
        <v>1.0165999999999999</v>
      </c>
      <c r="S4431" s="13">
        <f>ROUND(R4431*L4431,2)</f>
        <v>3629.26</v>
      </c>
      <c r="T4431" s="14" t="s">
        <v>349</v>
      </c>
      <c r="U4431" t="s">
        <v>125</v>
      </c>
    </row>
    <row r="4432" spans="1:21" x14ac:dyDescent="0.2">
      <c r="A4432" t="s">
        <v>8396</v>
      </c>
      <c r="B4432" s="23">
        <v>45884</v>
      </c>
      <c r="C4432" s="23">
        <v>45855</v>
      </c>
      <c r="D4432" t="s">
        <v>287</v>
      </c>
      <c r="E4432" t="s">
        <v>288</v>
      </c>
      <c r="G4432" t="s">
        <v>8636</v>
      </c>
      <c r="H4432" t="s">
        <v>935</v>
      </c>
      <c r="I4432" t="s">
        <v>936</v>
      </c>
      <c r="J4432" s="10" t="s">
        <v>1477</v>
      </c>
      <c r="K4432" t="s">
        <v>10</v>
      </c>
      <c r="L4432" s="52">
        <v>1575</v>
      </c>
      <c r="M4432" t="s">
        <v>1472</v>
      </c>
      <c r="N4432" t="s">
        <v>11</v>
      </c>
      <c r="O4432" s="78">
        <v>7.4237000000000002</v>
      </c>
      <c r="P4432" s="11">
        <f>ROUND(O4432*L4432,2)</f>
        <v>11692.33</v>
      </c>
      <c r="Q4432" s="12">
        <f>IF(N4432="HKD",7.8,IF(N4432="CNY",7.30034,1))</f>
        <v>7.3003400000000003</v>
      </c>
      <c r="R4432" s="14">
        <f>+ROUND(O4432/Q4432,4)</f>
        <v>1.0168999999999999</v>
      </c>
      <c r="S4432" s="13">
        <f>ROUND(R4432*L4432,2)</f>
        <v>1601.62</v>
      </c>
      <c r="T4432" s="14" t="s">
        <v>349</v>
      </c>
      <c r="U4432" t="s">
        <v>36</v>
      </c>
    </row>
    <row r="4433" spans="1:21" x14ac:dyDescent="0.2">
      <c r="A4433" t="s">
        <v>8399</v>
      </c>
      <c r="B4433" s="23">
        <v>45884</v>
      </c>
      <c r="C4433" s="23">
        <v>45847</v>
      </c>
      <c r="D4433" t="s">
        <v>121</v>
      </c>
      <c r="E4433" t="s">
        <v>122</v>
      </c>
      <c r="G4433" t="s">
        <v>8638</v>
      </c>
      <c r="H4433" t="s">
        <v>973</v>
      </c>
      <c r="I4433" t="s">
        <v>974</v>
      </c>
      <c r="J4433" s="10" t="str">
        <f>+LEFT(U4433,4)</f>
        <v>HDL-</v>
      </c>
      <c r="K4433" t="s">
        <v>10</v>
      </c>
      <c r="L4433" s="52">
        <v>1010</v>
      </c>
      <c r="M4433" t="s">
        <v>1472</v>
      </c>
      <c r="N4433" t="s">
        <v>11</v>
      </c>
      <c r="O4433" s="78">
        <v>7.6571999999999996</v>
      </c>
      <c r="P4433" s="11">
        <f>ROUND(O4433*L4433,2)</f>
        <v>7733.77</v>
      </c>
      <c r="Q4433" s="12">
        <f>IF(N4433="HKD",7.8,IF(N4433="CNY",7.30034,1))</f>
        <v>7.3003400000000003</v>
      </c>
      <c r="R4433" s="14">
        <f>+ROUND(O4433/Q4433,4)</f>
        <v>1.0488999999999999</v>
      </c>
      <c r="S4433" s="13">
        <f>ROUND(R4433*L4433,2)</f>
        <v>1059.3900000000001</v>
      </c>
      <c r="T4433" s="14" t="s">
        <v>349</v>
      </c>
      <c r="U4433" t="s">
        <v>228</v>
      </c>
    </row>
    <row r="4434" spans="1:21" x14ac:dyDescent="0.2">
      <c r="A4434" t="s">
        <v>8419</v>
      </c>
      <c r="B4434" s="23">
        <v>45884</v>
      </c>
      <c r="C4434" s="23">
        <v>45813</v>
      </c>
      <c r="D4434" t="s">
        <v>143</v>
      </c>
      <c r="E4434" t="s">
        <v>144</v>
      </c>
      <c r="G4434" t="s">
        <v>8621</v>
      </c>
      <c r="H4434" t="s">
        <v>4780</v>
      </c>
      <c r="I4434" t="s">
        <v>4781</v>
      </c>
      <c r="J4434" s="10" t="str">
        <f>+LEFT(U4434,4)</f>
        <v>SHDL</v>
      </c>
      <c r="K4434" t="s">
        <v>10</v>
      </c>
      <c r="L4434" s="52">
        <v>900</v>
      </c>
      <c r="M4434" t="s">
        <v>1472</v>
      </c>
      <c r="N4434" t="s">
        <v>11</v>
      </c>
      <c r="O4434" s="78">
        <v>10.2669</v>
      </c>
      <c r="P4434" s="11">
        <f>ROUND(O4434*L4434,2)</f>
        <v>9240.2099999999991</v>
      </c>
      <c r="Q4434" s="12">
        <f>IF(N4434="HKD",7.8,IF(N4434="CNY",7.30034,1))</f>
        <v>7.3003400000000003</v>
      </c>
      <c r="R4434" s="14">
        <f>+ROUND(O4434/Q4434,4)</f>
        <v>1.4064000000000001</v>
      </c>
      <c r="S4434" s="13">
        <f>ROUND(R4434*L4434,2)</f>
        <v>1265.76</v>
      </c>
      <c r="T4434" s="14" t="s">
        <v>349</v>
      </c>
      <c r="U4434" t="s">
        <v>722</v>
      </c>
    </row>
    <row r="4435" spans="1:21" x14ac:dyDescent="0.2">
      <c r="A4435" t="s">
        <v>8461</v>
      </c>
      <c r="B4435" s="23">
        <v>45884</v>
      </c>
      <c r="C4435" s="23">
        <v>45859</v>
      </c>
      <c r="D4435" t="s">
        <v>2821</v>
      </c>
      <c r="E4435" t="s">
        <v>2822</v>
      </c>
      <c r="G4435" t="s">
        <v>8674</v>
      </c>
      <c r="H4435" t="s">
        <v>4828</v>
      </c>
      <c r="I4435" t="s">
        <v>4829</v>
      </c>
      <c r="J4435" s="10" t="str">
        <f>+LEFT(U4435,4)</f>
        <v>MISC</v>
      </c>
      <c r="K4435" t="s">
        <v>10</v>
      </c>
      <c r="L4435" s="52">
        <v>50</v>
      </c>
      <c r="M4435" t="s">
        <v>1472</v>
      </c>
      <c r="N4435" t="s">
        <v>11</v>
      </c>
      <c r="O4435" s="78">
        <v>55.9</v>
      </c>
      <c r="P4435" s="11">
        <f>ROUND(O4435*L4435,2)</f>
        <v>2795</v>
      </c>
      <c r="Q4435" s="12">
        <f>IF(N4435="HKD",7.8,IF(N4435="CNY",7.30034,1))</f>
        <v>7.3003400000000003</v>
      </c>
      <c r="R4435" s="14">
        <f>+ROUND(O4435/Q4435,4)</f>
        <v>7.6571999999999996</v>
      </c>
      <c r="S4435" s="13">
        <f>ROUND(R4435*L4435,2)</f>
        <v>382.86</v>
      </c>
      <c r="T4435" s="14" t="s">
        <v>349</v>
      </c>
      <c r="U4435" t="s">
        <v>25</v>
      </c>
    </row>
    <row r="4436" spans="1:21" x14ac:dyDescent="0.2">
      <c r="A4436" t="s">
        <v>7951</v>
      </c>
      <c r="B4436" s="23">
        <v>45887</v>
      </c>
      <c r="C4436" s="23">
        <v>45853</v>
      </c>
      <c r="D4436" t="s">
        <v>128</v>
      </c>
      <c r="E4436" t="s">
        <v>129</v>
      </c>
      <c r="G4436" t="s">
        <v>8488</v>
      </c>
      <c r="H4436" t="s">
        <v>7750</v>
      </c>
      <c r="I4436" t="s">
        <v>7751</v>
      </c>
      <c r="J4436" s="10" t="str">
        <f>+LEFT(U4436,4)</f>
        <v>RIV-</v>
      </c>
      <c r="K4436" t="s">
        <v>10</v>
      </c>
      <c r="L4436" s="52">
        <v>1100</v>
      </c>
      <c r="M4436" t="s">
        <v>1472</v>
      </c>
      <c r="N4436" t="s">
        <v>11</v>
      </c>
      <c r="O4436" s="78">
        <v>4.6300000000000001E-2</v>
      </c>
      <c r="P4436" s="11">
        <f>ROUND(O4436*L4436,2)</f>
        <v>50.93</v>
      </c>
      <c r="Q4436" s="12">
        <f>IF(N4436="HKD",7.8,IF(N4436="CNY",7.30034,1))</f>
        <v>7.3003400000000003</v>
      </c>
      <c r="R4436" s="14">
        <f>+ROUND(O4436/Q4436,4)</f>
        <v>6.3E-3</v>
      </c>
      <c r="S4436" s="13">
        <f>ROUND(R4436*L4436,2)</f>
        <v>6.93</v>
      </c>
      <c r="T4436" s="14" t="s">
        <v>349</v>
      </c>
      <c r="U4436" t="s">
        <v>132</v>
      </c>
    </row>
    <row r="4437" spans="1:21" x14ac:dyDescent="0.2">
      <c r="A4437" t="s">
        <v>7952</v>
      </c>
      <c r="B4437" s="23">
        <v>45887</v>
      </c>
      <c r="C4437" s="23">
        <v>45839</v>
      </c>
      <c r="D4437" t="s">
        <v>128</v>
      </c>
      <c r="E4437" t="s">
        <v>129</v>
      </c>
      <c r="G4437" t="s">
        <v>8488</v>
      </c>
      <c r="H4437" t="s">
        <v>7750</v>
      </c>
      <c r="I4437" t="s">
        <v>7751</v>
      </c>
      <c r="J4437" s="10" t="str">
        <f>+LEFT(U4437,4)</f>
        <v>RIV-</v>
      </c>
      <c r="K4437" t="s">
        <v>10</v>
      </c>
      <c r="L4437" s="52">
        <v>2550</v>
      </c>
      <c r="M4437" t="s">
        <v>1472</v>
      </c>
      <c r="N4437" t="s">
        <v>11</v>
      </c>
      <c r="O4437" s="78">
        <v>4.6300000000000001E-2</v>
      </c>
      <c r="P4437" s="11">
        <f>ROUND(O4437*L4437,2)</f>
        <v>118.07</v>
      </c>
      <c r="Q4437" s="12">
        <f>IF(N4437="HKD",7.8,IF(N4437="CNY",7.30034,1))</f>
        <v>7.3003400000000003</v>
      </c>
      <c r="R4437" s="14">
        <f>+ROUND(O4437/Q4437,4)</f>
        <v>6.3E-3</v>
      </c>
      <c r="S4437" s="13">
        <f>ROUND(R4437*L4437,2)</f>
        <v>16.07</v>
      </c>
      <c r="T4437" s="14" t="s">
        <v>349</v>
      </c>
      <c r="U4437" t="s">
        <v>132</v>
      </c>
    </row>
    <row r="4438" spans="1:21" x14ac:dyDescent="0.2">
      <c r="A4438" t="s">
        <v>7953</v>
      </c>
      <c r="B4438" s="23">
        <v>45887</v>
      </c>
      <c r="C4438" s="23">
        <v>45866</v>
      </c>
      <c r="D4438" t="s">
        <v>128</v>
      </c>
      <c r="E4438" t="s">
        <v>129</v>
      </c>
      <c r="G4438" t="s">
        <v>8488</v>
      </c>
      <c r="H4438" t="s">
        <v>958</v>
      </c>
      <c r="I4438" t="s">
        <v>959</v>
      </c>
      <c r="J4438" s="10" t="str">
        <f>+LEFT(U4438,4)</f>
        <v>RIV-</v>
      </c>
      <c r="K4438" t="s">
        <v>10</v>
      </c>
      <c r="L4438" s="52">
        <v>4000</v>
      </c>
      <c r="M4438" t="s">
        <v>1472</v>
      </c>
      <c r="N4438" t="s">
        <v>11</v>
      </c>
      <c r="O4438" s="78">
        <v>4.8000000000000001E-2</v>
      </c>
      <c r="P4438" s="11">
        <f>ROUND(O4438*L4438,2)</f>
        <v>192</v>
      </c>
      <c r="Q4438" s="12">
        <f>IF(N4438="HKD",7.8,IF(N4438="CNY",7.30034,1))</f>
        <v>7.3003400000000003</v>
      </c>
      <c r="R4438" s="14">
        <f>+ROUND(O4438/Q4438,4)</f>
        <v>6.6E-3</v>
      </c>
      <c r="S4438" s="13">
        <f>ROUND(R4438*L4438,2)</f>
        <v>26.4</v>
      </c>
      <c r="T4438" s="14" t="s">
        <v>349</v>
      </c>
      <c r="U4438" t="s">
        <v>132</v>
      </c>
    </row>
    <row r="4439" spans="1:21" x14ac:dyDescent="0.2">
      <c r="A4439" t="s">
        <v>7966</v>
      </c>
      <c r="B4439" s="23">
        <v>45887</v>
      </c>
      <c r="C4439" s="23">
        <v>45853</v>
      </c>
      <c r="D4439" t="s">
        <v>128</v>
      </c>
      <c r="E4439" t="s">
        <v>129</v>
      </c>
      <c r="G4439" t="s">
        <v>8488</v>
      </c>
      <c r="H4439" t="s">
        <v>7758</v>
      </c>
      <c r="I4439" t="s">
        <v>7759</v>
      </c>
      <c r="J4439" s="10" t="str">
        <f>+LEFT(U4439,4)</f>
        <v>RIV-</v>
      </c>
      <c r="K4439" t="s">
        <v>10</v>
      </c>
      <c r="L4439" s="52">
        <v>3100</v>
      </c>
      <c r="M4439" t="s">
        <v>1472</v>
      </c>
      <c r="N4439" t="s">
        <v>11</v>
      </c>
      <c r="O4439" s="78">
        <v>0.05</v>
      </c>
      <c r="P4439" s="11">
        <f>ROUND(O4439*L4439,2)</f>
        <v>155</v>
      </c>
      <c r="Q4439" s="12">
        <f>IF(N4439="HKD",7.8,IF(N4439="CNY",7.30034,1))</f>
        <v>7.3003400000000003</v>
      </c>
      <c r="R4439" s="14">
        <f>+ROUND(O4439/Q4439,4)</f>
        <v>6.7999999999999996E-3</v>
      </c>
      <c r="S4439" s="13">
        <f>ROUND(R4439*L4439,2)</f>
        <v>21.08</v>
      </c>
      <c r="T4439" s="14" t="s">
        <v>349</v>
      </c>
      <c r="U4439" t="s">
        <v>132</v>
      </c>
    </row>
    <row r="4440" spans="1:21" x14ac:dyDescent="0.2">
      <c r="A4440" t="s">
        <v>7958</v>
      </c>
      <c r="B4440" s="23">
        <v>45887</v>
      </c>
      <c r="C4440" s="23">
        <v>45882</v>
      </c>
      <c r="D4440" t="s">
        <v>101</v>
      </c>
      <c r="E4440" t="s">
        <v>102</v>
      </c>
      <c r="G4440" t="s">
        <v>8490</v>
      </c>
      <c r="H4440" t="s">
        <v>3494</v>
      </c>
      <c r="I4440" t="s">
        <v>3495</v>
      </c>
      <c r="J4440" s="10" t="str">
        <f>+LEFT(U4440,4)</f>
        <v>STKR</v>
      </c>
      <c r="K4440" t="s">
        <v>10</v>
      </c>
      <c r="L4440" s="52">
        <v>1010</v>
      </c>
      <c r="M4440" t="s">
        <v>1472</v>
      </c>
      <c r="N4440" t="s">
        <v>11</v>
      </c>
      <c r="O4440" s="78">
        <v>0.05</v>
      </c>
      <c r="P4440" s="11">
        <f>ROUND(O4440*L4440,2)</f>
        <v>50.5</v>
      </c>
      <c r="Q4440" s="12">
        <f>IF(N4440="HKD",7.8,IF(N4440="CNY",7.30034,1))</f>
        <v>7.3003400000000003</v>
      </c>
      <c r="R4440" s="14">
        <f>+ROUND(O4440/Q4440,4)</f>
        <v>6.7999999999999996E-3</v>
      </c>
      <c r="S4440" s="13">
        <f>ROUND(R4440*L4440,2)</f>
        <v>6.87</v>
      </c>
      <c r="T4440" s="14" t="s">
        <v>349</v>
      </c>
      <c r="U4440" t="s">
        <v>18</v>
      </c>
    </row>
    <row r="4441" spans="1:21" x14ac:dyDescent="0.2">
      <c r="A4441" t="s">
        <v>7959</v>
      </c>
      <c r="B4441" s="23">
        <v>45887</v>
      </c>
      <c r="C4441" s="23">
        <v>45882</v>
      </c>
      <c r="D4441" t="s">
        <v>101</v>
      </c>
      <c r="E4441" t="s">
        <v>102</v>
      </c>
      <c r="G4441" t="s">
        <v>8490</v>
      </c>
      <c r="H4441" t="s">
        <v>7752</v>
      </c>
      <c r="I4441" t="s">
        <v>7753</v>
      </c>
      <c r="J4441" s="10" t="str">
        <f>+LEFT(U4441,4)</f>
        <v>STKR</v>
      </c>
      <c r="K4441" t="s">
        <v>10</v>
      </c>
      <c r="L4441" s="52">
        <v>1010</v>
      </c>
      <c r="M4441" t="s">
        <v>1472</v>
      </c>
      <c r="N4441" t="s">
        <v>11</v>
      </c>
      <c r="O4441" s="78">
        <v>0.05</v>
      </c>
      <c r="P4441" s="11">
        <f>ROUND(O4441*L4441,2)</f>
        <v>50.5</v>
      </c>
      <c r="Q4441" s="12">
        <f>IF(N4441="HKD",7.8,IF(N4441="CNY",7.30034,1))</f>
        <v>7.3003400000000003</v>
      </c>
      <c r="R4441" s="14">
        <f>+ROUND(O4441/Q4441,4)</f>
        <v>6.7999999999999996E-3</v>
      </c>
      <c r="S4441" s="13">
        <f>ROUND(R4441*L4441,2)</f>
        <v>6.87</v>
      </c>
      <c r="T4441" s="14" t="s">
        <v>349</v>
      </c>
      <c r="U4441" t="s">
        <v>18</v>
      </c>
    </row>
    <row r="4442" spans="1:21" x14ac:dyDescent="0.2">
      <c r="A4442" t="s">
        <v>7960</v>
      </c>
      <c r="B4442" s="23">
        <v>45887</v>
      </c>
      <c r="C4442" s="23">
        <v>45882</v>
      </c>
      <c r="D4442" t="s">
        <v>101</v>
      </c>
      <c r="E4442" t="s">
        <v>102</v>
      </c>
      <c r="G4442" t="s">
        <v>8490</v>
      </c>
      <c r="H4442" t="s">
        <v>7754</v>
      </c>
      <c r="I4442" t="s">
        <v>7755</v>
      </c>
      <c r="J4442" s="10" t="str">
        <f>+LEFT(U4442,4)</f>
        <v>STKR</v>
      </c>
      <c r="K4442" t="s">
        <v>10</v>
      </c>
      <c r="L4442" s="52">
        <v>1010</v>
      </c>
      <c r="M4442" t="s">
        <v>1472</v>
      </c>
      <c r="N4442" t="s">
        <v>11</v>
      </c>
      <c r="O4442" s="78">
        <v>0.05</v>
      </c>
      <c r="P4442" s="11">
        <f>ROUND(O4442*L4442,2)</f>
        <v>50.5</v>
      </c>
      <c r="Q4442" s="12">
        <f>IF(N4442="HKD",7.8,IF(N4442="CNY",7.30034,1))</f>
        <v>7.3003400000000003</v>
      </c>
      <c r="R4442" s="14">
        <f>+ROUND(O4442/Q4442,4)</f>
        <v>6.7999999999999996E-3</v>
      </c>
      <c r="S4442" s="13">
        <f>ROUND(R4442*L4442,2)</f>
        <v>6.87</v>
      </c>
      <c r="T4442" s="14" t="s">
        <v>349</v>
      </c>
      <c r="U4442" t="s">
        <v>18</v>
      </c>
    </row>
    <row r="4443" spans="1:21" x14ac:dyDescent="0.2">
      <c r="A4443" t="s">
        <v>7961</v>
      </c>
      <c r="B4443" s="23">
        <v>45887</v>
      </c>
      <c r="C4443" s="23">
        <v>45882</v>
      </c>
      <c r="D4443" t="s">
        <v>101</v>
      </c>
      <c r="E4443" t="s">
        <v>102</v>
      </c>
      <c r="G4443" t="s">
        <v>8490</v>
      </c>
      <c r="H4443" t="s">
        <v>7756</v>
      </c>
      <c r="I4443" t="s">
        <v>7757</v>
      </c>
      <c r="J4443" s="10" t="str">
        <f>+LEFT(U4443,4)</f>
        <v>STKR</v>
      </c>
      <c r="K4443" t="s">
        <v>10</v>
      </c>
      <c r="L4443" s="52">
        <v>1010</v>
      </c>
      <c r="M4443" t="s">
        <v>1472</v>
      </c>
      <c r="N4443" t="s">
        <v>11</v>
      </c>
      <c r="O4443" s="78">
        <v>0.05</v>
      </c>
      <c r="P4443" s="11">
        <f>ROUND(O4443*L4443,2)</f>
        <v>50.5</v>
      </c>
      <c r="Q4443" s="12">
        <f>IF(N4443="HKD",7.8,IF(N4443="CNY",7.30034,1))</f>
        <v>7.3003400000000003</v>
      </c>
      <c r="R4443" s="14">
        <f>+ROUND(O4443/Q4443,4)</f>
        <v>6.7999999999999996E-3</v>
      </c>
      <c r="S4443" s="13">
        <f>ROUND(R4443*L4443,2)</f>
        <v>6.87</v>
      </c>
      <c r="T4443" s="14" t="s">
        <v>349</v>
      </c>
      <c r="U4443" t="s">
        <v>18</v>
      </c>
    </row>
    <row r="4444" spans="1:21" x14ac:dyDescent="0.2">
      <c r="A4444" t="s">
        <v>7974</v>
      </c>
      <c r="B4444" s="23">
        <v>45887</v>
      </c>
      <c r="C4444" s="23">
        <v>45868</v>
      </c>
      <c r="D4444" t="s">
        <v>128</v>
      </c>
      <c r="E4444" t="s">
        <v>129</v>
      </c>
      <c r="G4444" t="s">
        <v>8488</v>
      </c>
      <c r="H4444" t="s">
        <v>5630</v>
      </c>
      <c r="I4444" t="s">
        <v>5773</v>
      </c>
      <c r="J4444" s="10" t="str">
        <f>+LEFT(U4444,4)</f>
        <v>RIV-</v>
      </c>
      <c r="K4444" t="s">
        <v>10</v>
      </c>
      <c r="L4444" s="52">
        <v>1020</v>
      </c>
      <c r="M4444" t="s">
        <v>1472</v>
      </c>
      <c r="N4444" t="s">
        <v>11</v>
      </c>
      <c r="O4444" s="78">
        <v>6.5699999999999995E-2</v>
      </c>
      <c r="P4444" s="11">
        <f>ROUND(O4444*L4444,2)</f>
        <v>67.010000000000005</v>
      </c>
      <c r="Q4444" s="12">
        <f>IF(N4444="HKD",7.8,IF(N4444="CNY",7.30034,1))</f>
        <v>7.3003400000000003</v>
      </c>
      <c r="R4444" s="14">
        <f>+ROUND(O4444/Q4444,4)</f>
        <v>8.9999999999999993E-3</v>
      </c>
      <c r="S4444" s="13">
        <f>ROUND(R4444*L4444,2)</f>
        <v>9.18</v>
      </c>
      <c r="T4444" s="14" t="s">
        <v>349</v>
      </c>
      <c r="U4444" t="s">
        <v>132</v>
      </c>
    </row>
    <row r="4445" spans="1:21" x14ac:dyDescent="0.2">
      <c r="A4445" t="s">
        <v>7982</v>
      </c>
      <c r="B4445" s="23">
        <v>45887</v>
      </c>
      <c r="C4445" s="23">
        <v>45868</v>
      </c>
      <c r="D4445" t="s">
        <v>128</v>
      </c>
      <c r="E4445" t="s">
        <v>129</v>
      </c>
      <c r="G4445" t="s">
        <v>8488</v>
      </c>
      <c r="H4445" t="s">
        <v>954</v>
      </c>
      <c r="I4445" t="s">
        <v>955</v>
      </c>
      <c r="J4445" s="10" t="str">
        <f>+LEFT(U4445,4)</f>
        <v>RIV-</v>
      </c>
      <c r="K4445" t="s">
        <v>10</v>
      </c>
      <c r="L4445" s="52">
        <v>13000</v>
      </c>
      <c r="M4445" t="s">
        <v>1472</v>
      </c>
      <c r="N4445" t="s">
        <v>11</v>
      </c>
      <c r="O4445" s="78">
        <v>7.0099999999999996E-2</v>
      </c>
      <c r="P4445" s="11">
        <f>ROUND(O4445*L4445,2)</f>
        <v>911.3</v>
      </c>
      <c r="Q4445" s="12">
        <f>IF(N4445="HKD",7.8,IF(N4445="CNY",7.30034,1))</f>
        <v>7.3003400000000003</v>
      </c>
      <c r="R4445" s="14">
        <f>+ROUND(O4445/Q4445,4)</f>
        <v>9.5999999999999992E-3</v>
      </c>
      <c r="S4445" s="13">
        <f>ROUND(R4445*L4445,2)</f>
        <v>124.8</v>
      </c>
      <c r="T4445" s="14" t="s">
        <v>349</v>
      </c>
      <c r="U4445" t="s">
        <v>132</v>
      </c>
    </row>
    <row r="4446" spans="1:21" x14ac:dyDescent="0.2">
      <c r="A4446" t="s">
        <v>7989</v>
      </c>
      <c r="B4446" s="23">
        <v>45887</v>
      </c>
      <c r="C4446" s="23">
        <v>45853</v>
      </c>
      <c r="D4446" t="s">
        <v>128</v>
      </c>
      <c r="E4446" t="s">
        <v>129</v>
      </c>
      <c r="G4446" t="s">
        <v>8488</v>
      </c>
      <c r="H4446" t="s">
        <v>3180</v>
      </c>
      <c r="I4446" t="s">
        <v>3387</v>
      </c>
      <c r="J4446" s="10" t="str">
        <f>+LEFT(U4446,4)</f>
        <v>RIV-</v>
      </c>
      <c r="K4446" t="s">
        <v>10</v>
      </c>
      <c r="L4446" s="52">
        <v>4100</v>
      </c>
      <c r="M4446" t="s">
        <v>1472</v>
      </c>
      <c r="N4446" t="s">
        <v>11</v>
      </c>
      <c r="O4446" s="78">
        <v>9.1499999999999998E-2</v>
      </c>
      <c r="P4446" s="11">
        <f>ROUND(O4446*L4446,2)</f>
        <v>375.15</v>
      </c>
      <c r="Q4446" s="12">
        <f>IF(N4446="HKD",7.8,IF(N4446="CNY",7.30034,1))</f>
        <v>7.3003400000000003</v>
      </c>
      <c r="R4446" s="14">
        <f>+ROUND(O4446/Q4446,4)</f>
        <v>1.2500000000000001E-2</v>
      </c>
      <c r="S4446" s="13">
        <f>ROUND(R4446*L4446,2)</f>
        <v>51.25</v>
      </c>
      <c r="T4446" s="14" t="s">
        <v>349</v>
      </c>
      <c r="U4446" t="s">
        <v>132</v>
      </c>
    </row>
    <row r="4447" spans="1:21" x14ac:dyDescent="0.2">
      <c r="A4447" t="s">
        <v>8053</v>
      </c>
      <c r="B4447" s="23">
        <v>45887</v>
      </c>
      <c r="C4447" s="23">
        <v>45861</v>
      </c>
      <c r="D4447" t="s">
        <v>806</v>
      </c>
      <c r="E4447" t="s">
        <v>807</v>
      </c>
      <c r="G4447" t="s">
        <v>8516</v>
      </c>
      <c r="H4447" t="s">
        <v>7766</v>
      </c>
      <c r="I4447" t="s">
        <v>7767</v>
      </c>
      <c r="J4447" s="10" t="str">
        <f>+LEFT(U4447,4)</f>
        <v>SWF-</v>
      </c>
      <c r="K4447" t="s">
        <v>10</v>
      </c>
      <c r="L4447" s="52">
        <v>3000</v>
      </c>
      <c r="M4447" t="s">
        <v>1472</v>
      </c>
      <c r="N4447" t="s">
        <v>11</v>
      </c>
      <c r="O4447" s="78">
        <v>0.23499999999999999</v>
      </c>
      <c r="P4447" s="11">
        <f>ROUND(O4447*L4447,2)</f>
        <v>705</v>
      </c>
      <c r="Q4447" s="12">
        <f>IF(N4447="HKD",7.8,IF(N4447="CNY",7.30034,1))</f>
        <v>7.3003400000000003</v>
      </c>
      <c r="R4447" s="14">
        <f>+ROUND(O4447/Q4447,4)</f>
        <v>3.2199999999999999E-2</v>
      </c>
      <c r="S4447" s="13">
        <f>ROUND(R4447*L4447,2)</f>
        <v>96.6</v>
      </c>
      <c r="T4447" s="14" t="s">
        <v>349</v>
      </c>
      <c r="U4447" t="s">
        <v>3481</v>
      </c>
    </row>
    <row r="4448" spans="1:21" x14ac:dyDescent="0.2">
      <c r="A4448" t="s">
        <v>8099</v>
      </c>
      <c r="B4448" s="23">
        <v>45887</v>
      </c>
      <c r="C4448" s="23">
        <v>45880</v>
      </c>
      <c r="D4448" t="s">
        <v>651</v>
      </c>
      <c r="E4448" t="s">
        <v>652</v>
      </c>
      <c r="G4448" t="s">
        <v>8532</v>
      </c>
      <c r="H4448" t="s">
        <v>3235</v>
      </c>
      <c r="I4448" t="s">
        <v>3442</v>
      </c>
      <c r="J4448" s="10" t="str">
        <f>+LEFT(U4448,4)</f>
        <v>FG--</v>
      </c>
      <c r="K4448" t="s">
        <v>10</v>
      </c>
      <c r="L4448" s="52">
        <v>1060</v>
      </c>
      <c r="M4448" t="s">
        <v>1472</v>
      </c>
      <c r="N4448" t="s">
        <v>11</v>
      </c>
      <c r="O4448" s="78">
        <v>0.79079999999999995</v>
      </c>
      <c r="P4448" s="11">
        <f>ROUND(O4448*L4448,2)</f>
        <v>838.25</v>
      </c>
      <c r="Q4448" s="12">
        <f>IF(N4448="HKD",7.8,IF(N4448="CNY",7.30034,1))</f>
        <v>7.3003400000000003</v>
      </c>
      <c r="R4448" s="14">
        <f>+ROUND(O4448/Q4448,4)</f>
        <v>0.10829999999999999</v>
      </c>
      <c r="S4448" s="13">
        <f>ROUND(R4448*L4448,2)</f>
        <v>114.8</v>
      </c>
      <c r="T4448" s="14" t="s">
        <v>349</v>
      </c>
      <c r="U4448" t="s">
        <v>64</v>
      </c>
    </row>
    <row r="4449" spans="1:21" x14ac:dyDescent="0.2">
      <c r="A4449" t="s">
        <v>8104</v>
      </c>
      <c r="B4449" s="23">
        <v>45887</v>
      </c>
      <c r="C4449" s="23">
        <v>45880</v>
      </c>
      <c r="D4449" t="s">
        <v>651</v>
      </c>
      <c r="E4449" t="s">
        <v>652</v>
      </c>
      <c r="G4449" t="s">
        <v>8534</v>
      </c>
      <c r="H4449" t="s">
        <v>3236</v>
      </c>
      <c r="I4449" t="s">
        <v>3443</v>
      </c>
      <c r="J4449" s="10" t="str">
        <f>+LEFT(U4449,4)</f>
        <v>FG--</v>
      </c>
      <c r="K4449" t="s">
        <v>10</v>
      </c>
      <c r="L4449" s="52">
        <v>2000</v>
      </c>
      <c r="M4449" t="s">
        <v>1472</v>
      </c>
      <c r="N4449" t="s">
        <v>11</v>
      </c>
      <c r="O4449" s="78">
        <v>0.82320000000000004</v>
      </c>
      <c r="P4449" s="11">
        <f>ROUND(O4449*L4449,2)</f>
        <v>1646.4</v>
      </c>
      <c r="Q4449" s="12">
        <f>IF(N4449="HKD",7.8,IF(N4449="CNY",7.30034,1))</f>
        <v>7.3003400000000003</v>
      </c>
      <c r="R4449" s="14">
        <f>+ROUND(O4449/Q4449,4)</f>
        <v>0.1128</v>
      </c>
      <c r="S4449" s="13">
        <f>ROUND(R4449*L4449,2)</f>
        <v>225.6</v>
      </c>
      <c r="T4449" s="14" t="s">
        <v>349</v>
      </c>
      <c r="U4449" t="s">
        <v>64</v>
      </c>
    </row>
    <row r="4450" spans="1:21" x14ac:dyDescent="0.2">
      <c r="A4450" t="s">
        <v>8120</v>
      </c>
      <c r="B4450" s="23">
        <v>45887</v>
      </c>
      <c r="C4450" s="23">
        <v>45870</v>
      </c>
      <c r="D4450" t="s">
        <v>651</v>
      </c>
      <c r="E4450" t="s">
        <v>652</v>
      </c>
      <c r="G4450" t="s">
        <v>8532</v>
      </c>
      <c r="H4450" t="s">
        <v>7783</v>
      </c>
      <c r="I4450" t="s">
        <v>7784</v>
      </c>
      <c r="J4450" s="10" t="str">
        <f>+LEFT(U4450,4)</f>
        <v>HDL-</v>
      </c>
      <c r="K4450" t="s">
        <v>10</v>
      </c>
      <c r="L4450" s="52">
        <v>4100</v>
      </c>
      <c r="M4450" t="s">
        <v>1472</v>
      </c>
      <c r="N4450" t="s">
        <v>11</v>
      </c>
      <c r="O4450" s="78">
        <v>1.1286</v>
      </c>
      <c r="P4450" s="11">
        <f>ROUND(O4450*L4450,2)</f>
        <v>4627.26</v>
      </c>
      <c r="Q4450" s="12">
        <f>IF(N4450="HKD",7.8,IF(N4450="CNY",7.30034,1))</f>
        <v>7.3003400000000003</v>
      </c>
      <c r="R4450" s="14">
        <f>+ROUND(O4450/Q4450,4)</f>
        <v>0.15459999999999999</v>
      </c>
      <c r="S4450" s="13">
        <f>ROUND(R4450*L4450,2)</f>
        <v>633.86</v>
      </c>
      <c r="T4450" s="14" t="s">
        <v>349</v>
      </c>
      <c r="U4450" t="s">
        <v>228</v>
      </c>
    </row>
    <row r="4451" spans="1:21" x14ac:dyDescent="0.2">
      <c r="A4451" t="s">
        <v>8144</v>
      </c>
      <c r="B4451" s="23">
        <v>45887</v>
      </c>
      <c r="C4451" s="23">
        <v>45866</v>
      </c>
      <c r="D4451" t="s">
        <v>651</v>
      </c>
      <c r="E4451" t="s">
        <v>652</v>
      </c>
      <c r="G4451" t="s">
        <v>8534</v>
      </c>
      <c r="H4451" t="s">
        <v>3599</v>
      </c>
      <c r="I4451" t="s">
        <v>3600</v>
      </c>
      <c r="J4451" s="10" t="str">
        <f>+LEFT(U4451,4)</f>
        <v>SHDL</v>
      </c>
      <c r="K4451" t="s">
        <v>10</v>
      </c>
      <c r="L4451" s="52">
        <v>2010</v>
      </c>
      <c r="M4451" t="s">
        <v>1472</v>
      </c>
      <c r="N4451" t="s">
        <v>11</v>
      </c>
      <c r="O4451" s="78">
        <v>1.4357</v>
      </c>
      <c r="P4451" s="11">
        <f>ROUND(O4451*L4451,2)</f>
        <v>2885.76</v>
      </c>
      <c r="Q4451" s="12">
        <f>IF(N4451="HKD",7.8,IF(N4451="CNY",7.30034,1))</f>
        <v>7.3003400000000003</v>
      </c>
      <c r="R4451" s="14">
        <f>+ROUND(O4451/Q4451,4)</f>
        <v>0.19670000000000001</v>
      </c>
      <c r="S4451" s="13">
        <f>ROUND(R4451*L4451,2)</f>
        <v>395.37</v>
      </c>
      <c r="T4451" s="14" t="s">
        <v>349</v>
      </c>
      <c r="U4451" t="s">
        <v>722</v>
      </c>
    </row>
    <row r="4452" spans="1:21" x14ac:dyDescent="0.2">
      <c r="A4452" t="s">
        <v>8146</v>
      </c>
      <c r="B4452" s="23">
        <v>45887</v>
      </c>
      <c r="C4452" s="23">
        <v>45870</v>
      </c>
      <c r="D4452" t="s">
        <v>651</v>
      </c>
      <c r="E4452" t="s">
        <v>652</v>
      </c>
      <c r="G4452" t="s">
        <v>8532</v>
      </c>
      <c r="H4452" t="s">
        <v>7791</v>
      </c>
      <c r="I4452" t="s">
        <v>4646</v>
      </c>
      <c r="J4452" s="10" t="str">
        <f>+LEFT(U4452,4)</f>
        <v>HDL-</v>
      </c>
      <c r="K4452" t="s">
        <v>10</v>
      </c>
      <c r="L4452" s="52">
        <v>1650</v>
      </c>
      <c r="M4452" t="s">
        <v>1472</v>
      </c>
      <c r="N4452" t="s">
        <v>11</v>
      </c>
      <c r="O4452" s="78">
        <v>1.5325</v>
      </c>
      <c r="P4452" s="11">
        <f>ROUND(O4452*L4452,2)</f>
        <v>2528.63</v>
      </c>
      <c r="Q4452" s="12">
        <f>IF(N4452="HKD",7.8,IF(N4452="CNY",7.30034,1))</f>
        <v>7.3003400000000003</v>
      </c>
      <c r="R4452" s="14">
        <f>+ROUND(O4452/Q4452,4)</f>
        <v>0.2099</v>
      </c>
      <c r="S4452" s="13">
        <f>ROUND(R4452*L4452,2)</f>
        <v>346.34</v>
      </c>
      <c r="T4452" s="14" t="s">
        <v>349</v>
      </c>
      <c r="U4452" t="s">
        <v>228</v>
      </c>
    </row>
    <row r="4453" spans="1:21" x14ac:dyDescent="0.2">
      <c r="A4453" t="s">
        <v>8155</v>
      </c>
      <c r="B4453" s="23">
        <v>45887</v>
      </c>
      <c r="C4453" s="23">
        <v>45866</v>
      </c>
      <c r="D4453" t="s">
        <v>651</v>
      </c>
      <c r="E4453" t="s">
        <v>652</v>
      </c>
      <c r="G4453" t="s">
        <v>8534</v>
      </c>
      <c r="H4453" t="s">
        <v>1672</v>
      </c>
      <c r="I4453" t="s">
        <v>1673</v>
      </c>
      <c r="J4453" s="10" t="str">
        <f>+LEFT(U4453,4)</f>
        <v>HDL-</v>
      </c>
      <c r="K4453" t="s">
        <v>10</v>
      </c>
      <c r="L4453" s="52">
        <v>1010</v>
      </c>
      <c r="M4453" t="s">
        <v>1472</v>
      </c>
      <c r="N4453" t="s">
        <v>11</v>
      </c>
      <c r="O4453" s="78">
        <v>2.1269999999999998</v>
      </c>
      <c r="P4453" s="11">
        <f>ROUND(O4453*L4453,2)</f>
        <v>2148.27</v>
      </c>
      <c r="Q4453" s="12">
        <f>IF(N4453="HKD",7.8,IF(N4453="CNY",7.30034,1))</f>
        <v>7.3003400000000003</v>
      </c>
      <c r="R4453" s="14">
        <f>+ROUND(O4453/Q4453,4)</f>
        <v>0.29139999999999999</v>
      </c>
      <c r="S4453" s="13">
        <f>ROUND(R4453*L4453,2)</f>
        <v>294.31</v>
      </c>
      <c r="T4453" s="14" t="s">
        <v>349</v>
      </c>
      <c r="U4453" t="s">
        <v>228</v>
      </c>
    </row>
    <row r="4454" spans="1:21" x14ac:dyDescent="0.2">
      <c r="A4454" t="s">
        <v>8157</v>
      </c>
      <c r="B4454" s="23">
        <v>45887</v>
      </c>
      <c r="C4454" s="23">
        <v>45868</v>
      </c>
      <c r="D4454" t="s">
        <v>651</v>
      </c>
      <c r="E4454" t="s">
        <v>652</v>
      </c>
      <c r="G4454" t="s">
        <v>8532</v>
      </c>
      <c r="H4454" t="s">
        <v>7792</v>
      </c>
      <c r="I4454" t="s">
        <v>7793</v>
      </c>
      <c r="J4454" s="10" t="str">
        <f>+LEFT(U4454,4)</f>
        <v>HDL-</v>
      </c>
      <c r="K4454" t="s">
        <v>10</v>
      </c>
      <c r="L4454" s="52">
        <v>5860</v>
      </c>
      <c r="M4454" t="s">
        <v>1472</v>
      </c>
      <c r="N4454" t="s">
        <v>11</v>
      </c>
      <c r="O4454" s="78">
        <v>2.2143000000000002</v>
      </c>
      <c r="P4454" s="11">
        <f>ROUND(O4454*L4454,2)</f>
        <v>12975.8</v>
      </c>
      <c r="Q4454" s="12">
        <f>IF(N4454="HKD",7.8,IF(N4454="CNY",7.30034,1))</f>
        <v>7.3003400000000003</v>
      </c>
      <c r="R4454" s="14">
        <f>+ROUND(O4454/Q4454,4)</f>
        <v>0.30330000000000001</v>
      </c>
      <c r="S4454" s="13">
        <f>ROUND(R4454*L4454,2)</f>
        <v>1777.34</v>
      </c>
      <c r="T4454" s="14" t="s">
        <v>349</v>
      </c>
      <c r="U4454" t="s">
        <v>228</v>
      </c>
    </row>
    <row r="4455" spans="1:21" x14ac:dyDescent="0.2">
      <c r="A4455" t="s">
        <v>8287</v>
      </c>
      <c r="B4455" s="23">
        <v>45887</v>
      </c>
      <c r="C4455" s="23">
        <v>45842</v>
      </c>
      <c r="D4455" t="s">
        <v>830</v>
      </c>
      <c r="E4455" t="s">
        <v>831</v>
      </c>
      <c r="G4455" t="s">
        <v>8598</v>
      </c>
      <c r="H4455" t="s">
        <v>3164</v>
      </c>
      <c r="I4455" t="s">
        <v>3374</v>
      </c>
      <c r="J4455" s="10" t="str">
        <f>+LEFT(U4455,4)</f>
        <v>LID-</v>
      </c>
      <c r="K4455" t="s">
        <v>98</v>
      </c>
      <c r="L4455" s="52">
        <v>1000</v>
      </c>
      <c r="M4455" t="s">
        <v>1472</v>
      </c>
      <c r="N4455" t="s">
        <v>11</v>
      </c>
      <c r="O4455" s="78">
        <v>4.2</v>
      </c>
      <c r="P4455" s="11">
        <f>ROUND(O4455*L4455,2)</f>
        <v>4200</v>
      </c>
      <c r="Q4455" s="12">
        <f>IF(N4455="HKD",7.8,IF(N4455="CNY",7.30034,1))</f>
        <v>7.3003400000000003</v>
      </c>
      <c r="R4455" s="14">
        <f>+ROUND(O4455/Q4455,4)</f>
        <v>0.57530000000000003</v>
      </c>
      <c r="S4455" s="13">
        <f>ROUND(R4455*L4455,2)</f>
        <v>575.29999999999995</v>
      </c>
      <c r="T4455" s="14" t="s">
        <v>349</v>
      </c>
      <c r="U4455" t="s">
        <v>368</v>
      </c>
    </row>
    <row r="4456" spans="1:21" x14ac:dyDescent="0.2">
      <c r="A4456" t="s">
        <v>8289</v>
      </c>
      <c r="B4456" s="23">
        <v>45887</v>
      </c>
      <c r="C4456" s="23">
        <v>45818</v>
      </c>
      <c r="D4456" t="s">
        <v>830</v>
      </c>
      <c r="E4456" t="s">
        <v>831</v>
      </c>
      <c r="G4456" t="s">
        <v>8598</v>
      </c>
      <c r="H4456" t="s">
        <v>3164</v>
      </c>
      <c r="I4456" t="s">
        <v>3374</v>
      </c>
      <c r="J4456" s="10" t="str">
        <f>+LEFT(U4456,4)</f>
        <v>LID-</v>
      </c>
      <c r="K4456" t="s">
        <v>98</v>
      </c>
      <c r="L4456" s="52">
        <v>1510</v>
      </c>
      <c r="M4456" t="s">
        <v>1472</v>
      </c>
      <c r="N4456" t="s">
        <v>11</v>
      </c>
      <c r="O4456" s="78">
        <v>4.2</v>
      </c>
      <c r="P4456" s="11">
        <f>ROUND(O4456*L4456,2)</f>
        <v>6342</v>
      </c>
      <c r="Q4456" s="12">
        <f>IF(N4456="HKD",7.8,IF(N4456="CNY",7.30034,1))</f>
        <v>7.3003400000000003</v>
      </c>
      <c r="R4456" s="14">
        <f>+ROUND(O4456/Q4456,4)</f>
        <v>0.57530000000000003</v>
      </c>
      <c r="S4456" s="13">
        <f>ROUND(R4456*L4456,2)</f>
        <v>868.7</v>
      </c>
      <c r="T4456" s="14" t="s">
        <v>349</v>
      </c>
      <c r="U4456" t="s">
        <v>368</v>
      </c>
    </row>
    <row r="4457" spans="1:21" x14ac:dyDescent="0.2">
      <c r="A4457" t="s">
        <v>8358</v>
      </c>
      <c r="B4457" s="23">
        <v>45887</v>
      </c>
      <c r="C4457" s="23">
        <v>45825</v>
      </c>
      <c r="D4457" t="s">
        <v>143</v>
      </c>
      <c r="E4457" t="s">
        <v>144</v>
      </c>
      <c r="G4457" t="s">
        <v>8628</v>
      </c>
      <c r="H4457" t="s">
        <v>3089</v>
      </c>
      <c r="I4457" t="s">
        <v>3305</v>
      </c>
      <c r="J4457" s="10" t="str">
        <f>+LEFT(U4457,4)</f>
        <v>LHDL</v>
      </c>
      <c r="K4457" t="s">
        <v>10</v>
      </c>
      <c r="L4457" s="52">
        <v>1000</v>
      </c>
      <c r="M4457" t="s">
        <v>1472</v>
      </c>
      <c r="N4457" t="s">
        <v>11</v>
      </c>
      <c r="O4457" s="78">
        <v>5.5971000000000002</v>
      </c>
      <c r="P4457" s="11">
        <f>ROUND(O4457*L4457,2)</f>
        <v>5597.1</v>
      </c>
      <c r="Q4457" s="12">
        <f>IF(N4457="HKD",7.8,IF(N4457="CNY",7.30034,1))</f>
        <v>7.3003400000000003</v>
      </c>
      <c r="R4457" s="14">
        <f>+ROUND(O4457/Q4457,4)</f>
        <v>0.76670000000000005</v>
      </c>
      <c r="S4457" s="13">
        <f>ROUND(R4457*L4457,2)</f>
        <v>766.7</v>
      </c>
      <c r="T4457" s="14" t="s">
        <v>349</v>
      </c>
      <c r="U4457" t="s">
        <v>125</v>
      </c>
    </row>
    <row r="4458" spans="1:21" x14ac:dyDescent="0.2">
      <c r="A4458" t="s">
        <v>8359</v>
      </c>
      <c r="B4458" s="23">
        <v>45887</v>
      </c>
      <c r="C4458" s="23">
        <v>45834</v>
      </c>
      <c r="D4458" t="s">
        <v>128</v>
      </c>
      <c r="E4458" t="s">
        <v>129</v>
      </c>
      <c r="G4458" t="s">
        <v>8630</v>
      </c>
      <c r="H4458" t="s">
        <v>5710</v>
      </c>
      <c r="I4458" t="s">
        <v>5851</v>
      </c>
      <c r="J4458" s="10" t="str">
        <f>+LEFT(U4458,4)</f>
        <v>HDL-</v>
      </c>
      <c r="K4458" t="s">
        <v>10</v>
      </c>
      <c r="L4458" s="52">
        <v>102</v>
      </c>
      <c r="M4458" t="s">
        <v>1472</v>
      </c>
      <c r="N4458" t="s">
        <v>11</v>
      </c>
      <c r="O4458" s="78">
        <v>5.6931000000000003</v>
      </c>
      <c r="P4458" s="11">
        <f>ROUND(O4458*L4458,2)</f>
        <v>580.70000000000005</v>
      </c>
      <c r="Q4458" s="12">
        <f>IF(N4458="HKD",7.8,IF(N4458="CNY",7.30034,1))</f>
        <v>7.3003400000000003</v>
      </c>
      <c r="R4458" s="14">
        <f>+ROUND(O4458/Q4458,4)</f>
        <v>0.77980000000000005</v>
      </c>
      <c r="S4458" s="13">
        <f>ROUND(R4458*L4458,2)</f>
        <v>79.540000000000006</v>
      </c>
      <c r="T4458" s="14" t="s">
        <v>349</v>
      </c>
      <c r="U4458" t="s">
        <v>228</v>
      </c>
    </row>
    <row r="4459" spans="1:21" x14ac:dyDescent="0.2">
      <c r="A4459" t="s">
        <v>8362</v>
      </c>
      <c r="B4459" s="23">
        <v>45887</v>
      </c>
      <c r="C4459" s="23">
        <v>45832</v>
      </c>
      <c r="D4459" t="s">
        <v>143</v>
      </c>
      <c r="E4459" t="s">
        <v>144</v>
      </c>
      <c r="G4459" t="s">
        <v>8628</v>
      </c>
      <c r="H4459" t="s">
        <v>7853</v>
      </c>
      <c r="I4459" t="s">
        <v>1793</v>
      </c>
      <c r="J4459" s="10" t="str">
        <f>+LEFT(U4459,4)</f>
        <v>LHDL</v>
      </c>
      <c r="K4459" t="s">
        <v>10</v>
      </c>
      <c r="L4459" s="52">
        <v>780</v>
      </c>
      <c r="M4459" t="s">
        <v>1472</v>
      </c>
      <c r="N4459" t="s">
        <v>11</v>
      </c>
      <c r="O4459" s="78">
        <v>5.7778999999999998</v>
      </c>
      <c r="P4459" s="11">
        <f>ROUND(O4459*L4459,2)</f>
        <v>4506.76</v>
      </c>
      <c r="Q4459" s="12">
        <f>IF(N4459="HKD",7.8,IF(N4459="CNY",7.30034,1))</f>
        <v>7.3003400000000003</v>
      </c>
      <c r="R4459" s="14">
        <f>+ROUND(O4459/Q4459,4)</f>
        <v>0.79149999999999998</v>
      </c>
      <c r="S4459" s="13">
        <f>ROUND(R4459*L4459,2)</f>
        <v>617.37</v>
      </c>
      <c r="T4459" s="14" t="s">
        <v>349</v>
      </c>
      <c r="U4459" t="s">
        <v>125</v>
      </c>
    </row>
    <row r="4460" spans="1:21" x14ac:dyDescent="0.2">
      <c r="A4460" t="s">
        <v>8363</v>
      </c>
      <c r="B4460" s="23">
        <v>45887</v>
      </c>
      <c r="C4460" s="23">
        <v>45803</v>
      </c>
      <c r="D4460" t="s">
        <v>94</v>
      </c>
      <c r="E4460" t="s">
        <v>95</v>
      </c>
      <c r="G4460" t="s">
        <v>8631</v>
      </c>
      <c r="H4460" t="s">
        <v>360</v>
      </c>
      <c r="I4460" t="s">
        <v>361</v>
      </c>
      <c r="J4460" s="10" t="str">
        <f>+LEFT(U4460,4)</f>
        <v>SKU-</v>
      </c>
      <c r="K4460" t="s">
        <v>98</v>
      </c>
      <c r="L4460" s="52">
        <v>1500</v>
      </c>
      <c r="M4460" t="s">
        <v>1472</v>
      </c>
      <c r="N4460" t="s">
        <v>11</v>
      </c>
      <c r="O4460" s="78">
        <v>5.8230000000000004</v>
      </c>
      <c r="P4460" s="11">
        <f>ROUND(O4460*L4460,2)</f>
        <v>8734.5</v>
      </c>
      <c r="Q4460" s="12">
        <f>IF(N4460="HKD",7.8,IF(N4460="CNY",7.30034,1))</f>
        <v>7.3003400000000003</v>
      </c>
      <c r="R4460" s="14">
        <f>+ROUND(O4460/Q4460,4)</f>
        <v>0.79759999999999998</v>
      </c>
      <c r="S4460" s="13">
        <f>ROUND(R4460*L4460,2)</f>
        <v>1196.4000000000001</v>
      </c>
      <c r="T4460" s="14" t="s">
        <v>349</v>
      </c>
      <c r="U4460" t="s">
        <v>2</v>
      </c>
    </row>
    <row r="4461" spans="1:21" x14ac:dyDescent="0.2">
      <c r="A4461" t="s">
        <v>8364</v>
      </c>
      <c r="B4461" s="23">
        <v>45887</v>
      </c>
      <c r="C4461" s="23">
        <v>45813</v>
      </c>
      <c r="D4461" t="s">
        <v>143</v>
      </c>
      <c r="E4461" t="s">
        <v>144</v>
      </c>
      <c r="G4461" t="s">
        <v>8628</v>
      </c>
      <c r="H4461" t="s">
        <v>5713</v>
      </c>
      <c r="I4461" t="s">
        <v>5854</v>
      </c>
      <c r="J4461" s="10" t="str">
        <f>+LEFT(U4461,4)</f>
        <v>LHDL</v>
      </c>
      <c r="K4461" t="s">
        <v>10</v>
      </c>
      <c r="L4461" s="52">
        <v>290</v>
      </c>
      <c r="M4461" t="s">
        <v>1472</v>
      </c>
      <c r="N4461" t="s">
        <v>11</v>
      </c>
      <c r="O4461" s="78">
        <v>5.8468</v>
      </c>
      <c r="P4461" s="11">
        <f>ROUND(O4461*L4461,2)</f>
        <v>1695.57</v>
      </c>
      <c r="Q4461" s="12">
        <f>IF(N4461="HKD",7.8,IF(N4461="CNY",7.30034,1))</f>
        <v>7.3003400000000003</v>
      </c>
      <c r="R4461" s="14">
        <f>+ROUND(O4461/Q4461,4)</f>
        <v>0.80089999999999995</v>
      </c>
      <c r="S4461" s="13">
        <f>ROUND(R4461*L4461,2)</f>
        <v>232.26</v>
      </c>
      <c r="T4461" s="14" t="s">
        <v>349</v>
      </c>
      <c r="U4461" t="s">
        <v>125</v>
      </c>
    </row>
    <row r="4462" spans="1:21" x14ac:dyDescent="0.2">
      <c r="A4462" t="s">
        <v>8365</v>
      </c>
      <c r="B4462" s="23">
        <v>45887</v>
      </c>
      <c r="C4462" s="23">
        <v>45813</v>
      </c>
      <c r="D4462" t="s">
        <v>143</v>
      </c>
      <c r="E4462" t="s">
        <v>144</v>
      </c>
      <c r="G4462" t="s">
        <v>8628</v>
      </c>
      <c r="H4462" t="s">
        <v>5712</v>
      </c>
      <c r="I4462" t="s">
        <v>5853</v>
      </c>
      <c r="J4462" s="10" t="str">
        <f>+LEFT(U4462,4)</f>
        <v>LHDL</v>
      </c>
      <c r="K4462" t="s">
        <v>10</v>
      </c>
      <c r="L4462" s="52">
        <v>480</v>
      </c>
      <c r="M4462" t="s">
        <v>1472</v>
      </c>
      <c r="N4462" t="s">
        <v>11</v>
      </c>
      <c r="O4462" s="78">
        <v>5.8468</v>
      </c>
      <c r="P4462" s="11">
        <f>ROUND(O4462*L4462,2)</f>
        <v>2806.46</v>
      </c>
      <c r="Q4462" s="12">
        <f>IF(N4462="HKD",7.8,IF(N4462="CNY",7.30034,1))</f>
        <v>7.3003400000000003</v>
      </c>
      <c r="R4462" s="14">
        <f>+ROUND(O4462/Q4462,4)</f>
        <v>0.80089999999999995</v>
      </c>
      <c r="S4462" s="13">
        <f>ROUND(R4462*L4462,2)</f>
        <v>384.43</v>
      </c>
      <c r="T4462" s="14" t="s">
        <v>349</v>
      </c>
      <c r="U4462" t="s">
        <v>125</v>
      </c>
    </row>
    <row r="4463" spans="1:21" x14ac:dyDescent="0.2">
      <c r="A4463" t="s">
        <v>8419</v>
      </c>
      <c r="B4463" s="23">
        <v>45887</v>
      </c>
      <c r="C4463" s="23">
        <v>45813</v>
      </c>
      <c r="D4463" t="s">
        <v>143</v>
      </c>
      <c r="E4463" t="s">
        <v>144</v>
      </c>
      <c r="G4463" t="s">
        <v>8628</v>
      </c>
      <c r="H4463" t="s">
        <v>4780</v>
      </c>
      <c r="I4463" t="s">
        <v>4781</v>
      </c>
      <c r="J4463" s="10" t="str">
        <f>+LEFT(U4463,4)</f>
        <v>SHDL</v>
      </c>
      <c r="K4463" t="s">
        <v>10</v>
      </c>
      <c r="L4463" s="52">
        <v>720</v>
      </c>
      <c r="M4463" t="s">
        <v>1472</v>
      </c>
      <c r="N4463" t="s">
        <v>11</v>
      </c>
      <c r="O4463" s="78">
        <v>10.2669</v>
      </c>
      <c r="P4463" s="11">
        <f>ROUND(O4463*L4463,2)</f>
        <v>7392.17</v>
      </c>
      <c r="Q4463" s="12">
        <f>IF(N4463="HKD",7.8,IF(N4463="CNY",7.30034,1))</f>
        <v>7.3003400000000003</v>
      </c>
      <c r="R4463" s="14">
        <f>+ROUND(O4463/Q4463,4)</f>
        <v>1.4064000000000001</v>
      </c>
      <c r="S4463" s="13">
        <f>ROUND(R4463*L4463,2)</f>
        <v>1012.61</v>
      </c>
      <c r="T4463" s="14" t="s">
        <v>349</v>
      </c>
      <c r="U4463" t="s">
        <v>722</v>
      </c>
    </row>
    <row r="4464" spans="1:21" x14ac:dyDescent="0.2">
      <c r="A4464" t="s">
        <v>7919</v>
      </c>
      <c r="B4464" s="23">
        <v>45887</v>
      </c>
      <c r="C4464" s="23">
        <v>45884</v>
      </c>
      <c r="D4464" t="s">
        <v>2827</v>
      </c>
      <c r="E4464" t="s">
        <v>2828</v>
      </c>
      <c r="G4464" t="s">
        <v>8476</v>
      </c>
      <c r="H4464" t="s">
        <v>1806</v>
      </c>
      <c r="I4464" t="s">
        <v>1807</v>
      </c>
      <c r="J4464" s="10" t="str">
        <f>+LEFT(U4464,4)</f>
        <v>SSM-</v>
      </c>
      <c r="K4464" t="s">
        <v>10</v>
      </c>
      <c r="L4464" s="52">
        <v>19799</v>
      </c>
      <c r="M4464" t="s">
        <v>186</v>
      </c>
      <c r="N4464" t="s">
        <v>11</v>
      </c>
      <c r="O4464" s="78">
        <f>+ROUND(13.8/1.13,4)</f>
        <v>12.212400000000001</v>
      </c>
      <c r="P4464" s="11">
        <f>ROUND(O4464*L4464,2)</f>
        <v>241793.31</v>
      </c>
      <c r="Q4464" s="12">
        <f>IF(N4464="HKD",7.8,IF(N4464="CNY",7.30034,1))</f>
        <v>7.3003400000000003</v>
      </c>
      <c r="R4464" s="14">
        <f>+ROUND(O4464/Q4464,4)</f>
        <v>1.6729000000000001</v>
      </c>
      <c r="S4464" s="13">
        <f>ROUND(R4464*L4464,2)</f>
        <v>33121.75</v>
      </c>
      <c r="T4464" s="14" t="s">
        <v>349</v>
      </c>
      <c r="U4464" t="s">
        <v>33</v>
      </c>
    </row>
    <row r="4465" spans="1:21" x14ac:dyDescent="0.2">
      <c r="A4465" t="s">
        <v>8444</v>
      </c>
      <c r="B4465" s="23">
        <v>45887</v>
      </c>
      <c r="C4465" s="23">
        <v>45881</v>
      </c>
      <c r="D4465" t="s">
        <v>898</v>
      </c>
      <c r="E4465" t="s">
        <v>899</v>
      </c>
      <c r="G4465" t="s">
        <v>8666</v>
      </c>
      <c r="H4465" t="s">
        <v>896</v>
      </c>
      <c r="I4465" t="s">
        <v>897</v>
      </c>
      <c r="J4465" s="10" t="str">
        <f>+LEFT(U4465,4)</f>
        <v>GLID</v>
      </c>
      <c r="K4465" t="s">
        <v>10</v>
      </c>
      <c r="L4465" s="52">
        <v>150</v>
      </c>
      <c r="M4465" t="s">
        <v>1472</v>
      </c>
      <c r="N4465" t="s">
        <v>11</v>
      </c>
      <c r="O4465" s="78">
        <v>16.5</v>
      </c>
      <c r="P4465" s="11">
        <f>ROUND(O4465*L4465,2)</f>
        <v>2475</v>
      </c>
      <c r="Q4465" s="12">
        <f>IF(N4465="HKD",7.8,IF(N4465="CNY",7.30034,1))</f>
        <v>7.3003400000000003</v>
      </c>
      <c r="R4465" s="14">
        <f>+ROUND(O4465/Q4465,4)</f>
        <v>2.2602000000000002</v>
      </c>
      <c r="S4465" s="13">
        <f>ROUND(R4465*L4465,2)</f>
        <v>339.03</v>
      </c>
      <c r="T4465" s="14" t="s">
        <v>349</v>
      </c>
      <c r="U4465" t="s">
        <v>78</v>
      </c>
    </row>
    <row r="4466" spans="1:21" x14ac:dyDescent="0.2">
      <c r="A4466" t="s">
        <v>8445</v>
      </c>
      <c r="B4466" s="23">
        <v>45887</v>
      </c>
      <c r="C4466" s="23">
        <v>45856</v>
      </c>
      <c r="D4466" t="s">
        <v>898</v>
      </c>
      <c r="E4466" t="s">
        <v>899</v>
      </c>
      <c r="G4466" t="s">
        <v>8666</v>
      </c>
      <c r="H4466" t="s">
        <v>896</v>
      </c>
      <c r="I4466" t="s">
        <v>897</v>
      </c>
      <c r="J4466" s="10" t="str">
        <f>+LEFT(U4466,4)</f>
        <v>GLID</v>
      </c>
      <c r="K4466" t="s">
        <v>10</v>
      </c>
      <c r="L4466" s="52">
        <v>2030</v>
      </c>
      <c r="M4466" t="s">
        <v>1472</v>
      </c>
      <c r="N4466" t="s">
        <v>11</v>
      </c>
      <c r="O4466" s="78">
        <v>16.5</v>
      </c>
      <c r="P4466" s="11">
        <f>ROUND(O4466*L4466,2)</f>
        <v>33495</v>
      </c>
      <c r="Q4466" s="12">
        <f>IF(N4466="HKD",7.8,IF(N4466="CNY",7.30034,1))</f>
        <v>7.3003400000000003</v>
      </c>
      <c r="R4466" s="14">
        <f>+ROUND(O4466/Q4466,4)</f>
        <v>2.2602000000000002</v>
      </c>
      <c r="S4466" s="13">
        <f>ROUND(R4466*L4466,2)</f>
        <v>4588.21</v>
      </c>
      <c r="T4466" s="14" t="s">
        <v>349</v>
      </c>
      <c r="U4466" t="s">
        <v>78</v>
      </c>
    </row>
    <row r="4467" spans="1:21" x14ac:dyDescent="0.2">
      <c r="A4467" t="s">
        <v>8449</v>
      </c>
      <c r="B4467" s="23">
        <v>45887</v>
      </c>
      <c r="C4467" s="23">
        <v>45848</v>
      </c>
      <c r="D4467" t="s">
        <v>4838</v>
      </c>
      <c r="E4467" t="s">
        <v>4839</v>
      </c>
      <c r="G4467" t="s">
        <v>8668</v>
      </c>
      <c r="H4467" t="s">
        <v>7901</v>
      </c>
      <c r="I4467" t="s">
        <v>7902</v>
      </c>
      <c r="J4467" s="10" t="str">
        <f>+LEFT(U4467,4)</f>
        <v>CDM-</v>
      </c>
      <c r="K4467" t="s">
        <v>10</v>
      </c>
      <c r="L4467" s="52">
        <v>1100</v>
      </c>
      <c r="M4467" t="s">
        <v>1472</v>
      </c>
      <c r="N4467" t="s">
        <v>11</v>
      </c>
      <c r="O4467" s="78">
        <v>16.929200000000002</v>
      </c>
      <c r="P4467" s="11">
        <f>ROUND(O4467*L4467,2)</f>
        <v>18622.12</v>
      </c>
      <c r="Q4467" s="12">
        <f>IF(N4467="HKD",7.8,IF(N4467="CNY",7.30034,1))</f>
        <v>7.3003400000000003</v>
      </c>
      <c r="R4467" s="14">
        <f>+ROUND(O4467/Q4467,4)</f>
        <v>2.319</v>
      </c>
      <c r="S4467" s="13">
        <f>ROUND(R4467*L4467,2)</f>
        <v>2550.9</v>
      </c>
      <c r="T4467" s="14" t="s">
        <v>349</v>
      </c>
      <c r="U4467" t="s">
        <v>3482</v>
      </c>
    </row>
    <row r="4468" spans="1:21" x14ac:dyDescent="0.2">
      <c r="A4468" t="s">
        <v>8450</v>
      </c>
      <c r="B4468" s="23">
        <v>45887</v>
      </c>
      <c r="C4468" s="23">
        <v>45835</v>
      </c>
      <c r="D4468" t="s">
        <v>4838</v>
      </c>
      <c r="E4468" t="s">
        <v>4839</v>
      </c>
      <c r="G4468" t="s">
        <v>8668</v>
      </c>
      <c r="H4468" t="s">
        <v>7901</v>
      </c>
      <c r="I4468" t="s">
        <v>7902</v>
      </c>
      <c r="J4468" s="10" t="str">
        <f>+LEFT(U4468,4)</f>
        <v>CDM-</v>
      </c>
      <c r="K4468" t="s">
        <v>10</v>
      </c>
      <c r="L4468" s="52">
        <v>2150</v>
      </c>
      <c r="M4468" t="s">
        <v>1472</v>
      </c>
      <c r="N4468" t="s">
        <v>11</v>
      </c>
      <c r="O4468" s="78">
        <v>16.929200000000002</v>
      </c>
      <c r="P4468" s="11">
        <f>ROUND(O4468*L4468,2)</f>
        <v>36397.78</v>
      </c>
      <c r="Q4468" s="12">
        <f>IF(N4468="HKD",7.8,IF(N4468="CNY",7.30034,1))</f>
        <v>7.3003400000000003</v>
      </c>
      <c r="R4468" s="14">
        <f>+ROUND(O4468/Q4468,4)</f>
        <v>2.319</v>
      </c>
      <c r="S4468" s="13">
        <f>ROUND(R4468*L4468,2)</f>
        <v>4985.8500000000004</v>
      </c>
      <c r="T4468" s="14" t="s">
        <v>349</v>
      </c>
      <c r="U4468" t="s">
        <v>3482</v>
      </c>
    </row>
    <row r="4469" spans="1:21" x14ac:dyDescent="0.2">
      <c r="A4469" t="s">
        <v>8455</v>
      </c>
      <c r="B4469" s="23">
        <v>45887</v>
      </c>
      <c r="C4469" s="23">
        <v>45835</v>
      </c>
      <c r="D4469" t="s">
        <v>4838</v>
      </c>
      <c r="E4469" t="s">
        <v>4839</v>
      </c>
      <c r="G4469" t="s">
        <v>8668</v>
      </c>
      <c r="H4469" t="s">
        <v>7905</v>
      </c>
      <c r="I4469" t="s">
        <v>7906</v>
      </c>
      <c r="J4469" s="10" t="str">
        <f>+LEFT(U4469,4)</f>
        <v>CDM-</v>
      </c>
      <c r="K4469" t="s">
        <v>10</v>
      </c>
      <c r="L4469" s="52">
        <v>2620</v>
      </c>
      <c r="M4469" t="s">
        <v>1472</v>
      </c>
      <c r="N4469" t="s">
        <v>11</v>
      </c>
      <c r="O4469" s="78">
        <v>25.4071</v>
      </c>
      <c r="P4469" s="11">
        <f>ROUND(O4469*L4469,2)</f>
        <v>66566.600000000006</v>
      </c>
      <c r="Q4469" s="12">
        <f>IF(N4469="HKD",7.8,IF(N4469="CNY",7.30034,1))</f>
        <v>7.3003400000000003</v>
      </c>
      <c r="R4469" s="14">
        <f>+ROUND(O4469/Q4469,4)</f>
        <v>3.4803000000000002</v>
      </c>
      <c r="S4469" s="13">
        <f>ROUND(R4469*L4469,2)</f>
        <v>9118.39</v>
      </c>
      <c r="T4469" s="14" t="s">
        <v>349</v>
      </c>
      <c r="U4469" t="s">
        <v>3482</v>
      </c>
    </row>
    <row r="4470" spans="1:21" x14ac:dyDescent="0.2">
      <c r="A4470" t="s">
        <v>8460</v>
      </c>
      <c r="B4470" s="23">
        <v>45887</v>
      </c>
      <c r="C4470" s="23">
        <v>45835</v>
      </c>
      <c r="D4470" t="s">
        <v>4838</v>
      </c>
      <c r="E4470" t="s">
        <v>4839</v>
      </c>
      <c r="G4470" t="s">
        <v>8668</v>
      </c>
      <c r="H4470" t="s">
        <v>7915</v>
      </c>
      <c r="I4470" t="s">
        <v>7916</v>
      </c>
      <c r="J4470" s="10" t="str">
        <f>+LEFT(U4470,4)</f>
        <v>CDM-</v>
      </c>
      <c r="K4470" t="s">
        <v>10</v>
      </c>
      <c r="L4470" s="52">
        <v>2150</v>
      </c>
      <c r="M4470" t="s">
        <v>1472</v>
      </c>
      <c r="N4470" t="s">
        <v>11</v>
      </c>
      <c r="O4470" s="78">
        <v>50.371699999999997</v>
      </c>
      <c r="P4470" s="11">
        <f>ROUND(O4470*L4470,2)</f>
        <v>108299.16</v>
      </c>
      <c r="Q4470" s="12">
        <f>IF(N4470="HKD",7.8,IF(N4470="CNY",7.30034,1))</f>
        <v>7.3003400000000003</v>
      </c>
      <c r="R4470" s="14">
        <f>+ROUND(O4470/Q4470,4)</f>
        <v>6.8998999999999997</v>
      </c>
      <c r="S4470" s="13">
        <f>ROUND(R4470*L4470,2)</f>
        <v>14834.79</v>
      </c>
      <c r="T4470" s="14" t="s">
        <v>349</v>
      </c>
      <c r="U4470" t="s">
        <v>3482</v>
      </c>
    </row>
    <row r="4471" spans="1:21" x14ac:dyDescent="0.2">
      <c r="A4471" t="s">
        <v>8465</v>
      </c>
      <c r="B4471" s="23">
        <v>45887</v>
      </c>
      <c r="C4471" s="23">
        <v>45868</v>
      </c>
      <c r="D4471" t="s">
        <v>311</v>
      </c>
      <c r="E4471" t="s">
        <v>312</v>
      </c>
      <c r="G4471" t="s">
        <v>8677</v>
      </c>
      <c r="H4471" t="s">
        <v>337</v>
      </c>
      <c r="I4471" t="s">
        <v>338</v>
      </c>
      <c r="J4471" s="10" t="str">
        <f>+LEFT(U4471,4)</f>
        <v>EXM-</v>
      </c>
      <c r="K4471" t="s">
        <v>10</v>
      </c>
      <c r="L4471" s="52">
        <v>50</v>
      </c>
      <c r="M4471" t="s">
        <v>186</v>
      </c>
      <c r="N4471" t="s">
        <v>11</v>
      </c>
      <c r="O4471" s="78">
        <v>71.769900000000007</v>
      </c>
      <c r="P4471" s="11">
        <f>ROUND(O4471*L4471,2)</f>
        <v>3588.5</v>
      </c>
      <c r="Q4471" s="12">
        <f>IF(N4471="HKD",7.8,IF(N4471="CNY",7.30034,1))</f>
        <v>7.3003400000000003</v>
      </c>
      <c r="R4471" s="14">
        <f>+ROUND(O4471/Q4471,4)</f>
        <v>9.8309999999999995</v>
      </c>
      <c r="S4471" s="13">
        <f>ROUND(R4471*L4471,2)</f>
        <v>491.55</v>
      </c>
      <c r="T4471" s="14" t="s">
        <v>349</v>
      </c>
      <c r="U4471" t="s">
        <v>315</v>
      </c>
    </row>
    <row r="4472" spans="1:21" x14ac:dyDescent="0.2">
      <c r="A4472" t="s">
        <v>8469</v>
      </c>
      <c r="B4472" s="23">
        <v>45887</v>
      </c>
      <c r="C4472" s="23">
        <v>45868</v>
      </c>
      <c r="D4472" t="s">
        <v>311</v>
      </c>
      <c r="E4472" t="s">
        <v>312</v>
      </c>
      <c r="G4472" t="s">
        <v>8677</v>
      </c>
      <c r="H4472" t="s">
        <v>662</v>
      </c>
      <c r="I4472" t="s">
        <v>663</v>
      </c>
      <c r="J4472" s="10" t="str">
        <f>+LEFT(U4472,4)</f>
        <v>INM-</v>
      </c>
      <c r="K4472" t="s">
        <v>10</v>
      </c>
      <c r="L4472" s="52">
        <v>250</v>
      </c>
      <c r="M4472" t="s">
        <v>186</v>
      </c>
      <c r="N4472" t="s">
        <v>11</v>
      </c>
      <c r="O4472" s="78">
        <v>92.743399999999994</v>
      </c>
      <c r="P4472" s="11">
        <f>ROUND(O4472*L4472,2)</f>
        <v>23185.85</v>
      </c>
      <c r="Q4472" s="12">
        <f>IF(N4472="HKD",7.8,IF(N4472="CNY",7.30034,1))</f>
        <v>7.3003400000000003</v>
      </c>
      <c r="R4472" s="14">
        <f>+ROUND(O4472/Q4472,4)</f>
        <v>12.704000000000001</v>
      </c>
      <c r="S4472" s="13">
        <f>ROUND(R4472*L4472,2)</f>
        <v>3176</v>
      </c>
      <c r="T4472" s="14" t="s">
        <v>349</v>
      </c>
      <c r="U4472" t="s">
        <v>327</v>
      </c>
    </row>
    <row r="4473" spans="1:21" x14ac:dyDescent="0.2">
      <c r="A4473" t="s">
        <v>8470</v>
      </c>
      <c r="B4473" s="23">
        <v>45887</v>
      </c>
      <c r="C4473" s="23">
        <v>45868</v>
      </c>
      <c r="D4473" t="s">
        <v>311</v>
      </c>
      <c r="E4473" t="s">
        <v>312</v>
      </c>
      <c r="G4473" t="s">
        <v>8679</v>
      </c>
      <c r="H4473" t="s">
        <v>316</v>
      </c>
      <c r="I4473" t="s">
        <v>317</v>
      </c>
      <c r="J4473" s="10" t="str">
        <f>+LEFT(U4473,4)</f>
        <v>EXM-</v>
      </c>
      <c r="K4473" t="s">
        <v>10</v>
      </c>
      <c r="L4473" s="52">
        <v>50</v>
      </c>
      <c r="M4473" t="s">
        <v>186</v>
      </c>
      <c r="N4473" t="s">
        <v>11</v>
      </c>
      <c r="O4473" s="78">
        <v>117.3451</v>
      </c>
      <c r="P4473" s="11">
        <f>ROUND(O4473*L4473,2)</f>
        <v>5867.26</v>
      </c>
      <c r="Q4473" s="12">
        <f>IF(N4473="HKD",7.8,IF(N4473="CNY",7.30034,1))</f>
        <v>7.3003400000000003</v>
      </c>
      <c r="R4473" s="14">
        <f>+ROUND(O4473/Q4473,4)</f>
        <v>16.073899999999998</v>
      </c>
      <c r="S4473" s="13">
        <f>ROUND(R4473*L4473,2)</f>
        <v>803.7</v>
      </c>
      <c r="T4473" s="14" t="s">
        <v>349</v>
      </c>
      <c r="U4473" t="s">
        <v>315</v>
      </c>
    </row>
    <row r="4474" spans="1:21" x14ac:dyDescent="0.2">
      <c r="A4474" t="s">
        <v>8013</v>
      </c>
      <c r="B4474" s="23">
        <v>45888</v>
      </c>
      <c r="C4474" s="23">
        <v>45869</v>
      </c>
      <c r="D4474" t="s">
        <v>235</v>
      </c>
      <c r="E4474" t="s">
        <v>236</v>
      </c>
      <c r="G4474" t="s">
        <v>8505</v>
      </c>
      <c r="H4474" t="s">
        <v>1352</v>
      </c>
      <c r="I4474" t="s">
        <v>1353</v>
      </c>
      <c r="J4474" s="10" t="str">
        <f>+LEFT(U4474,4)</f>
        <v>RIV-</v>
      </c>
      <c r="K4474" t="s">
        <v>10</v>
      </c>
      <c r="L4474" s="52">
        <v>76000</v>
      </c>
      <c r="M4474" t="s">
        <v>1472</v>
      </c>
      <c r="N4474" t="s">
        <v>11</v>
      </c>
      <c r="O4474" s="78">
        <v>0.13150000000000001</v>
      </c>
      <c r="P4474" s="11">
        <f>ROUND(O4474*L4474,2)</f>
        <v>9994</v>
      </c>
      <c r="Q4474" s="12">
        <f>IF(N4474="HKD",7.8,IF(N4474="CNY",7.30034,1))</f>
        <v>7.3003400000000003</v>
      </c>
      <c r="R4474" s="14">
        <f>+ROUND(O4474/Q4474,4)</f>
        <v>1.7999999999999999E-2</v>
      </c>
      <c r="S4474" s="13">
        <f>ROUND(R4474*L4474,2)</f>
        <v>1368</v>
      </c>
      <c r="T4474" s="14" t="s">
        <v>349</v>
      </c>
      <c r="U4474" t="s">
        <v>132</v>
      </c>
    </row>
    <row r="4475" spans="1:21" x14ac:dyDescent="0.2">
      <c r="A4475" t="s">
        <v>8037</v>
      </c>
      <c r="B4475" s="23">
        <v>45888</v>
      </c>
      <c r="C4475" s="23">
        <v>45863</v>
      </c>
      <c r="D4475" t="s">
        <v>235</v>
      </c>
      <c r="E4475" t="s">
        <v>236</v>
      </c>
      <c r="G4475" t="s">
        <v>8505</v>
      </c>
      <c r="H4475" t="s">
        <v>242</v>
      </c>
      <c r="I4475" t="s">
        <v>243</v>
      </c>
      <c r="J4475" s="10" t="str">
        <f>+LEFT(U4475,4)</f>
        <v>RIV-</v>
      </c>
      <c r="K4475" t="s">
        <v>10</v>
      </c>
      <c r="L4475" s="52">
        <v>5200</v>
      </c>
      <c r="M4475" t="s">
        <v>1472</v>
      </c>
      <c r="N4475" t="s">
        <v>11</v>
      </c>
      <c r="O4475" s="78">
        <v>0.1865</v>
      </c>
      <c r="P4475" s="11">
        <f>ROUND(O4475*L4475,2)</f>
        <v>969.8</v>
      </c>
      <c r="Q4475" s="12">
        <f>IF(N4475="HKD",7.8,IF(N4475="CNY",7.30034,1))</f>
        <v>7.3003400000000003</v>
      </c>
      <c r="R4475" s="14">
        <f>+ROUND(O4475/Q4475,4)</f>
        <v>2.5499999999999998E-2</v>
      </c>
      <c r="S4475" s="13">
        <f>ROUND(R4475*L4475,2)</f>
        <v>132.6</v>
      </c>
      <c r="T4475" s="14" t="s">
        <v>349</v>
      </c>
      <c r="U4475" t="s">
        <v>132</v>
      </c>
    </row>
    <row r="4476" spans="1:21" x14ac:dyDescent="0.2">
      <c r="A4476" t="s">
        <v>8162</v>
      </c>
      <c r="B4476" s="23">
        <v>45888</v>
      </c>
      <c r="C4476" s="23">
        <v>45870</v>
      </c>
      <c r="D4476" t="s">
        <v>5</v>
      </c>
      <c r="E4476" t="s">
        <v>6</v>
      </c>
      <c r="G4476" t="s">
        <v>8550</v>
      </c>
      <c r="H4476" t="s">
        <v>6732</v>
      </c>
      <c r="I4476" t="s">
        <v>422</v>
      </c>
      <c r="J4476" s="10" t="str">
        <f>+LEFT(U4476,4)</f>
        <v>BOX-</v>
      </c>
      <c r="K4476" t="s">
        <v>10</v>
      </c>
      <c r="L4476" s="52">
        <v>1010</v>
      </c>
      <c r="M4476" t="s">
        <v>1472</v>
      </c>
      <c r="N4476" t="s">
        <v>11</v>
      </c>
      <c r="O4476" s="78">
        <v>2.33</v>
      </c>
      <c r="P4476" s="11">
        <f>ROUND(O4476*L4476,2)</f>
        <v>2353.3000000000002</v>
      </c>
      <c r="Q4476" s="12">
        <f>IF(N4476="HKD",7.8,IF(N4476="CNY",7.30034,1))</f>
        <v>7.3003400000000003</v>
      </c>
      <c r="R4476" s="14">
        <f>+ROUND(O4476/Q4476,4)</f>
        <v>0.31919999999999998</v>
      </c>
      <c r="S4476" s="13">
        <f>ROUND(R4476*L4476,2)</f>
        <v>322.39</v>
      </c>
      <c r="T4476" s="14" t="s">
        <v>349</v>
      </c>
      <c r="U4476" t="s">
        <v>1</v>
      </c>
    </row>
    <row r="4477" spans="1:21" x14ac:dyDescent="0.2">
      <c r="A4477" t="s">
        <v>8171</v>
      </c>
      <c r="B4477" s="23">
        <v>45888</v>
      </c>
      <c r="C4477" s="23">
        <v>45880</v>
      </c>
      <c r="D4477" t="s">
        <v>5</v>
      </c>
      <c r="E4477" t="s">
        <v>6</v>
      </c>
      <c r="G4477" t="s">
        <v>8550</v>
      </c>
      <c r="H4477" t="s">
        <v>3261</v>
      </c>
      <c r="I4477" t="s">
        <v>3468</v>
      </c>
      <c r="J4477" s="10" t="str">
        <f>+LEFT(U4477,4)</f>
        <v>BOX-</v>
      </c>
      <c r="K4477" t="s">
        <v>10</v>
      </c>
      <c r="L4477" s="52">
        <v>505</v>
      </c>
      <c r="M4477" t="s">
        <v>1472</v>
      </c>
      <c r="N4477" t="s">
        <v>11</v>
      </c>
      <c r="O4477" s="78">
        <v>2.57</v>
      </c>
      <c r="P4477" s="11">
        <f>ROUND(O4477*L4477,2)</f>
        <v>1297.8499999999999</v>
      </c>
      <c r="Q4477" s="12">
        <f>IF(N4477="HKD",7.8,IF(N4477="CNY",7.30034,1))</f>
        <v>7.3003400000000003</v>
      </c>
      <c r="R4477" s="14">
        <f>+ROUND(O4477/Q4477,4)</f>
        <v>0.35199999999999998</v>
      </c>
      <c r="S4477" s="13">
        <f>ROUND(R4477*L4477,2)</f>
        <v>177.76</v>
      </c>
      <c r="T4477" s="14" t="s">
        <v>349</v>
      </c>
      <c r="U4477" t="s">
        <v>1</v>
      </c>
    </row>
    <row r="4478" spans="1:21" x14ac:dyDescent="0.2">
      <c r="A4478" t="s">
        <v>8174</v>
      </c>
      <c r="B4478" s="23">
        <v>45888</v>
      </c>
      <c r="C4478" s="23">
        <v>45880</v>
      </c>
      <c r="D4478" t="s">
        <v>5</v>
      </c>
      <c r="E4478" t="s">
        <v>6</v>
      </c>
      <c r="G4478" t="s">
        <v>8556</v>
      </c>
      <c r="H4478" t="s">
        <v>3638</v>
      </c>
      <c r="I4478" t="s">
        <v>3639</v>
      </c>
      <c r="J4478" s="10" t="str">
        <f>+LEFT(U4478,4)</f>
        <v>SHTS</v>
      </c>
      <c r="K4478" t="s">
        <v>10</v>
      </c>
      <c r="L4478" s="52">
        <v>1010</v>
      </c>
      <c r="M4478" t="s">
        <v>1472</v>
      </c>
      <c r="N4478" t="s">
        <v>11</v>
      </c>
      <c r="O4478" s="78">
        <v>2.63</v>
      </c>
      <c r="P4478" s="11">
        <f>ROUND(O4478*L4478,2)</f>
        <v>2656.3</v>
      </c>
      <c r="Q4478" s="12">
        <f>IF(N4478="HKD",7.8,IF(N4478="CNY",7.30034,1))</f>
        <v>7.3003400000000003</v>
      </c>
      <c r="R4478" s="14">
        <f>+ROUND(O4478/Q4478,4)</f>
        <v>0.36030000000000001</v>
      </c>
      <c r="S4478" s="13">
        <f>ROUND(R4478*L4478,2)</f>
        <v>363.9</v>
      </c>
      <c r="T4478" s="14" t="s">
        <v>349</v>
      </c>
      <c r="U4478" t="s">
        <v>9</v>
      </c>
    </row>
    <row r="4479" spans="1:21" x14ac:dyDescent="0.2">
      <c r="A4479" t="s">
        <v>8181</v>
      </c>
      <c r="B4479" s="23">
        <v>45888</v>
      </c>
      <c r="C4479" s="23">
        <v>45870</v>
      </c>
      <c r="D4479" t="s">
        <v>149</v>
      </c>
      <c r="E4479" t="s">
        <v>150</v>
      </c>
      <c r="G4479" t="s">
        <v>8563</v>
      </c>
      <c r="H4479" t="s">
        <v>4656</v>
      </c>
      <c r="I4479" t="s">
        <v>4657</v>
      </c>
      <c r="J4479" s="10" t="str">
        <f>+LEFT(U4479,4)</f>
        <v>GLID</v>
      </c>
      <c r="K4479" t="s">
        <v>10</v>
      </c>
      <c r="L4479" s="52">
        <v>1780</v>
      </c>
      <c r="M4479" t="s">
        <v>1472</v>
      </c>
      <c r="N4479" t="s">
        <v>11</v>
      </c>
      <c r="O4479" s="78">
        <v>2.8224</v>
      </c>
      <c r="P4479" s="11">
        <f>ROUND(O4479*L4479,2)</f>
        <v>5023.87</v>
      </c>
      <c r="Q4479" s="12">
        <f>IF(N4479="HKD",7.8,IF(N4479="CNY",7.30034,1))</f>
        <v>7.3003400000000003</v>
      </c>
      <c r="R4479" s="14">
        <f>+ROUND(O4479/Q4479,4)</f>
        <v>0.3866</v>
      </c>
      <c r="S4479" s="13">
        <f>ROUND(R4479*L4479,2)</f>
        <v>688.15</v>
      </c>
      <c r="T4479" s="14" t="s">
        <v>349</v>
      </c>
      <c r="U4479" t="s">
        <v>78</v>
      </c>
    </row>
    <row r="4480" spans="1:21" x14ac:dyDescent="0.2">
      <c r="A4480" t="s">
        <v>8184</v>
      </c>
      <c r="B4480" s="23">
        <v>45888</v>
      </c>
      <c r="C4480" s="23">
        <v>45876</v>
      </c>
      <c r="D4480" t="s">
        <v>1006</v>
      </c>
      <c r="E4480" t="s">
        <v>1007</v>
      </c>
      <c r="G4480" t="s">
        <v>8564</v>
      </c>
      <c r="H4480" t="s">
        <v>7802</v>
      </c>
      <c r="I4480" t="s">
        <v>7803</v>
      </c>
      <c r="J4480" s="10" t="str">
        <f>+LEFT(U4480,4)</f>
        <v>ALM-</v>
      </c>
      <c r="K4480" t="s">
        <v>98</v>
      </c>
      <c r="L4480" s="52">
        <v>516</v>
      </c>
      <c r="M4480" t="s">
        <v>186</v>
      </c>
      <c r="N4480" t="s">
        <v>11</v>
      </c>
      <c r="O4480" s="78">
        <v>2.9203999999999999</v>
      </c>
      <c r="P4480" s="11">
        <f>ROUND(O4480*L4480,2)</f>
        <v>1506.93</v>
      </c>
      <c r="Q4480" s="12">
        <f>IF(N4480="HKD",7.8,IF(N4480="CNY",7.30034,1))</f>
        <v>7.3003400000000003</v>
      </c>
      <c r="R4480" s="14">
        <f>+ROUND(O4480/Q4480,4)</f>
        <v>0.4</v>
      </c>
      <c r="S4480" s="13">
        <f>ROUND(R4480*L4480,2)</f>
        <v>206.4</v>
      </c>
      <c r="T4480" s="14" t="s">
        <v>349</v>
      </c>
      <c r="U4480" t="s">
        <v>191</v>
      </c>
    </row>
    <row r="4481" spans="1:21" x14ac:dyDescent="0.2">
      <c r="A4481" t="s">
        <v>8185</v>
      </c>
      <c r="B4481" s="23">
        <v>45888</v>
      </c>
      <c r="C4481" s="23">
        <v>45870</v>
      </c>
      <c r="D4481" t="s">
        <v>1006</v>
      </c>
      <c r="E4481" t="s">
        <v>1007</v>
      </c>
      <c r="G4481" t="s">
        <v>8564</v>
      </c>
      <c r="H4481" t="s">
        <v>1010</v>
      </c>
      <c r="I4481" t="s">
        <v>1011</v>
      </c>
      <c r="J4481" s="10" t="str">
        <f>+LEFT(U4481,4)</f>
        <v>ALM-</v>
      </c>
      <c r="K4481" t="s">
        <v>98</v>
      </c>
      <c r="L4481" s="52">
        <v>597</v>
      </c>
      <c r="M4481" t="s">
        <v>186</v>
      </c>
      <c r="N4481" t="s">
        <v>11</v>
      </c>
      <c r="O4481" s="78">
        <v>2.9203999999999999</v>
      </c>
      <c r="P4481" s="11">
        <f>ROUND(O4481*L4481,2)</f>
        <v>1743.48</v>
      </c>
      <c r="Q4481" s="12">
        <f>IF(N4481="HKD",7.8,IF(N4481="CNY",7.30034,1))</f>
        <v>7.3003400000000003</v>
      </c>
      <c r="R4481" s="14">
        <f>+ROUND(O4481/Q4481,4)</f>
        <v>0.4</v>
      </c>
      <c r="S4481" s="13">
        <f>ROUND(R4481*L4481,2)</f>
        <v>238.8</v>
      </c>
      <c r="T4481" s="14" t="s">
        <v>349</v>
      </c>
      <c r="U4481" t="s">
        <v>191</v>
      </c>
    </row>
    <row r="4482" spans="1:21" x14ac:dyDescent="0.2">
      <c r="A4482" t="s">
        <v>8186</v>
      </c>
      <c r="B4482" s="23">
        <v>45888</v>
      </c>
      <c r="C4482" s="23">
        <v>45876</v>
      </c>
      <c r="D4482" t="s">
        <v>1006</v>
      </c>
      <c r="E4482" t="s">
        <v>1007</v>
      </c>
      <c r="G4482" t="s">
        <v>8564</v>
      </c>
      <c r="H4482" t="s">
        <v>3195</v>
      </c>
      <c r="I4482" t="s">
        <v>3402</v>
      </c>
      <c r="J4482" s="10" t="str">
        <f>+LEFT(U4482,4)</f>
        <v>ALM-</v>
      </c>
      <c r="K4482" t="s">
        <v>98</v>
      </c>
      <c r="L4482" s="52">
        <v>605</v>
      </c>
      <c r="M4482" t="s">
        <v>186</v>
      </c>
      <c r="N4482" t="s">
        <v>11</v>
      </c>
      <c r="O4482" s="78">
        <v>2.9203999999999999</v>
      </c>
      <c r="P4482" s="11">
        <f>ROUND(O4482*L4482,2)</f>
        <v>1766.84</v>
      </c>
      <c r="Q4482" s="12">
        <f>IF(N4482="HKD",7.8,IF(N4482="CNY",7.30034,1))</f>
        <v>7.3003400000000003</v>
      </c>
      <c r="R4482" s="14">
        <f>+ROUND(O4482/Q4482,4)</f>
        <v>0.4</v>
      </c>
      <c r="S4482" s="13">
        <f>ROUND(R4482*L4482,2)</f>
        <v>242</v>
      </c>
      <c r="T4482" s="14" t="s">
        <v>349</v>
      </c>
      <c r="U4482" t="s">
        <v>191</v>
      </c>
    </row>
    <row r="4483" spans="1:21" x14ac:dyDescent="0.2">
      <c r="A4483" t="s">
        <v>8187</v>
      </c>
      <c r="B4483" s="23">
        <v>45888</v>
      </c>
      <c r="C4483" s="23">
        <v>45876</v>
      </c>
      <c r="D4483" t="s">
        <v>1006</v>
      </c>
      <c r="E4483" t="s">
        <v>1007</v>
      </c>
      <c r="G4483" t="s">
        <v>8564</v>
      </c>
      <c r="H4483" t="s">
        <v>4667</v>
      </c>
      <c r="I4483" t="s">
        <v>4668</v>
      </c>
      <c r="J4483" s="10" t="str">
        <f>+LEFT(U4483,4)</f>
        <v>ALM-</v>
      </c>
      <c r="K4483" t="s">
        <v>98</v>
      </c>
      <c r="L4483" s="52">
        <v>649</v>
      </c>
      <c r="M4483" t="s">
        <v>186</v>
      </c>
      <c r="N4483" t="s">
        <v>11</v>
      </c>
      <c r="O4483" s="78">
        <v>2.9203999999999999</v>
      </c>
      <c r="P4483" s="11">
        <f>ROUND(O4483*L4483,2)</f>
        <v>1895.34</v>
      </c>
      <c r="Q4483" s="12">
        <f>IF(N4483="HKD",7.8,IF(N4483="CNY",7.30034,1))</f>
        <v>7.3003400000000003</v>
      </c>
      <c r="R4483" s="14">
        <f>+ROUND(O4483/Q4483,4)</f>
        <v>0.4</v>
      </c>
      <c r="S4483" s="13">
        <f>ROUND(R4483*L4483,2)</f>
        <v>259.60000000000002</v>
      </c>
      <c r="T4483" s="14" t="s">
        <v>349</v>
      </c>
      <c r="U4483" t="s">
        <v>191</v>
      </c>
    </row>
    <row r="4484" spans="1:21" x14ac:dyDescent="0.2">
      <c r="A4484" t="s">
        <v>8188</v>
      </c>
      <c r="B4484" s="23">
        <v>45888</v>
      </c>
      <c r="C4484" s="23">
        <v>45876</v>
      </c>
      <c r="D4484" t="s">
        <v>1006</v>
      </c>
      <c r="E4484" t="s">
        <v>1007</v>
      </c>
      <c r="G4484" t="s">
        <v>8564</v>
      </c>
      <c r="H4484" t="s">
        <v>1695</v>
      </c>
      <c r="I4484" t="s">
        <v>1696</v>
      </c>
      <c r="J4484" s="10" t="str">
        <f>+LEFT(U4484,4)</f>
        <v>ALM-</v>
      </c>
      <c r="K4484" t="s">
        <v>98</v>
      </c>
      <c r="L4484" s="52">
        <v>1050</v>
      </c>
      <c r="M4484" t="s">
        <v>186</v>
      </c>
      <c r="N4484" t="s">
        <v>11</v>
      </c>
      <c r="O4484" s="78">
        <v>2.9203999999999999</v>
      </c>
      <c r="P4484" s="11">
        <f>ROUND(O4484*L4484,2)</f>
        <v>3066.42</v>
      </c>
      <c r="Q4484" s="12">
        <f>IF(N4484="HKD",7.8,IF(N4484="CNY",7.30034,1))</f>
        <v>7.3003400000000003</v>
      </c>
      <c r="R4484" s="14">
        <f>+ROUND(O4484/Q4484,4)</f>
        <v>0.4</v>
      </c>
      <c r="S4484" s="13">
        <f>ROUND(R4484*L4484,2)</f>
        <v>420</v>
      </c>
      <c r="T4484" s="14" t="s">
        <v>349</v>
      </c>
      <c r="U4484" t="s">
        <v>191</v>
      </c>
    </row>
    <row r="4485" spans="1:21" x14ac:dyDescent="0.2">
      <c r="A4485" t="s">
        <v>8189</v>
      </c>
      <c r="B4485" s="23">
        <v>45888</v>
      </c>
      <c r="C4485" s="23">
        <v>45870</v>
      </c>
      <c r="D4485" t="s">
        <v>1006</v>
      </c>
      <c r="E4485" t="s">
        <v>1007</v>
      </c>
      <c r="G4485" t="s">
        <v>8564</v>
      </c>
      <c r="H4485" t="s">
        <v>7804</v>
      </c>
      <c r="I4485" t="s">
        <v>7805</v>
      </c>
      <c r="J4485" s="10" t="str">
        <f>+LEFT(U4485,4)</f>
        <v>ALM-</v>
      </c>
      <c r="K4485" t="s">
        <v>98</v>
      </c>
      <c r="L4485" s="52">
        <v>1280</v>
      </c>
      <c r="M4485" t="s">
        <v>186</v>
      </c>
      <c r="N4485" t="s">
        <v>11</v>
      </c>
      <c r="O4485" s="78">
        <v>2.9203999999999999</v>
      </c>
      <c r="P4485" s="11">
        <f>ROUND(O4485*L4485,2)</f>
        <v>3738.11</v>
      </c>
      <c r="Q4485" s="12">
        <f>IF(N4485="HKD",7.8,IF(N4485="CNY",7.30034,1))</f>
        <v>7.3003400000000003</v>
      </c>
      <c r="R4485" s="14">
        <f>+ROUND(O4485/Q4485,4)</f>
        <v>0.4</v>
      </c>
      <c r="S4485" s="13">
        <f>ROUND(R4485*L4485,2)</f>
        <v>512</v>
      </c>
      <c r="T4485" s="14" t="s">
        <v>349</v>
      </c>
      <c r="U4485" t="s">
        <v>191</v>
      </c>
    </row>
    <row r="4486" spans="1:21" x14ac:dyDescent="0.2">
      <c r="A4486" t="s">
        <v>8192</v>
      </c>
      <c r="B4486" s="23">
        <v>45888</v>
      </c>
      <c r="C4486" s="23">
        <v>45880</v>
      </c>
      <c r="D4486" t="s">
        <v>5</v>
      </c>
      <c r="E4486" t="s">
        <v>6</v>
      </c>
      <c r="G4486" t="s">
        <v>8556</v>
      </c>
      <c r="H4486" t="s">
        <v>499</v>
      </c>
      <c r="I4486" t="s">
        <v>500</v>
      </c>
      <c r="J4486" s="10" t="str">
        <f>+LEFT(U4486,4)</f>
        <v>SHTS</v>
      </c>
      <c r="K4486" t="s">
        <v>10</v>
      </c>
      <c r="L4486" s="52">
        <v>1010</v>
      </c>
      <c r="M4486" t="s">
        <v>1472</v>
      </c>
      <c r="N4486" t="s">
        <v>11</v>
      </c>
      <c r="O4486" s="78">
        <v>2.99</v>
      </c>
      <c r="P4486" s="11">
        <f>ROUND(O4486*L4486,2)</f>
        <v>3019.9</v>
      </c>
      <c r="Q4486" s="12">
        <f>IF(N4486="HKD",7.8,IF(N4486="CNY",7.30034,1))</f>
        <v>7.3003400000000003</v>
      </c>
      <c r="R4486" s="14">
        <f>+ROUND(O4486/Q4486,4)</f>
        <v>0.40960000000000002</v>
      </c>
      <c r="S4486" s="13">
        <f>ROUND(R4486*L4486,2)</f>
        <v>413.7</v>
      </c>
      <c r="T4486" s="14" t="s">
        <v>349</v>
      </c>
      <c r="U4486" t="s">
        <v>9</v>
      </c>
    </row>
    <row r="4487" spans="1:21" x14ac:dyDescent="0.2">
      <c r="A4487" t="s">
        <v>8199</v>
      </c>
      <c r="B4487" s="23">
        <v>45888</v>
      </c>
      <c r="C4487" s="23">
        <v>45876</v>
      </c>
      <c r="D4487" t="s">
        <v>1006</v>
      </c>
      <c r="E4487" t="s">
        <v>1007</v>
      </c>
      <c r="G4487" t="s">
        <v>8564</v>
      </c>
      <c r="H4487" t="s">
        <v>1711</v>
      </c>
      <c r="I4487" t="s">
        <v>1712</v>
      </c>
      <c r="J4487" s="10" t="str">
        <f>+LEFT(U4487,4)</f>
        <v>ALM-</v>
      </c>
      <c r="K4487" t="s">
        <v>98</v>
      </c>
      <c r="L4487" s="52">
        <v>528</v>
      </c>
      <c r="M4487" t="s">
        <v>186</v>
      </c>
      <c r="N4487" t="s">
        <v>11</v>
      </c>
      <c r="O4487" s="78">
        <v>3.0973000000000002</v>
      </c>
      <c r="P4487" s="11">
        <f>ROUND(O4487*L4487,2)</f>
        <v>1635.37</v>
      </c>
      <c r="Q4487" s="12">
        <f>IF(N4487="HKD",7.8,IF(N4487="CNY",7.30034,1))</f>
        <v>7.3003400000000003</v>
      </c>
      <c r="R4487" s="14">
        <f>+ROUND(O4487/Q4487,4)</f>
        <v>0.42430000000000001</v>
      </c>
      <c r="S4487" s="13">
        <f>ROUND(R4487*L4487,2)</f>
        <v>224.03</v>
      </c>
      <c r="T4487" s="14" t="s">
        <v>349</v>
      </c>
      <c r="U4487" t="s">
        <v>191</v>
      </c>
    </row>
    <row r="4488" spans="1:21" x14ac:dyDescent="0.2">
      <c r="A4488" t="s">
        <v>8200</v>
      </c>
      <c r="B4488" s="23">
        <v>45888</v>
      </c>
      <c r="C4488" s="23">
        <v>45870</v>
      </c>
      <c r="D4488" t="s">
        <v>1006</v>
      </c>
      <c r="E4488" t="s">
        <v>1007</v>
      </c>
      <c r="G4488" t="s">
        <v>8564</v>
      </c>
      <c r="H4488" t="s">
        <v>3219</v>
      </c>
      <c r="I4488" t="s">
        <v>3426</v>
      </c>
      <c r="J4488" s="10" t="str">
        <f>+LEFT(U4488,4)</f>
        <v>ALM-</v>
      </c>
      <c r="K4488" t="s">
        <v>98</v>
      </c>
      <c r="L4488" s="52">
        <v>1880</v>
      </c>
      <c r="M4488" t="s">
        <v>186</v>
      </c>
      <c r="N4488" t="s">
        <v>11</v>
      </c>
      <c r="O4488" s="78">
        <v>3.0973000000000002</v>
      </c>
      <c r="P4488" s="11">
        <f>ROUND(O4488*L4488,2)</f>
        <v>5822.92</v>
      </c>
      <c r="Q4488" s="12">
        <f>IF(N4488="HKD",7.8,IF(N4488="CNY",7.30034,1))</f>
        <v>7.3003400000000003</v>
      </c>
      <c r="R4488" s="14">
        <f>+ROUND(O4488/Q4488,4)</f>
        <v>0.42430000000000001</v>
      </c>
      <c r="S4488" s="13">
        <f>ROUND(R4488*L4488,2)</f>
        <v>797.68</v>
      </c>
      <c r="T4488" s="14" t="s">
        <v>349</v>
      </c>
      <c r="U4488" t="s">
        <v>191</v>
      </c>
    </row>
    <row r="4489" spans="1:21" x14ac:dyDescent="0.2">
      <c r="A4489" t="s">
        <v>8205</v>
      </c>
      <c r="B4489" s="23">
        <v>45888</v>
      </c>
      <c r="C4489" s="23">
        <v>45861</v>
      </c>
      <c r="D4489" t="s">
        <v>187</v>
      </c>
      <c r="E4489" t="s">
        <v>188</v>
      </c>
      <c r="G4489" t="s">
        <v>8569</v>
      </c>
      <c r="H4489" t="s">
        <v>5679</v>
      </c>
      <c r="I4489" t="s">
        <v>5822</v>
      </c>
      <c r="J4489" s="10" t="str">
        <f>+LEFT(U4489,4)</f>
        <v>ALM-</v>
      </c>
      <c r="K4489" t="s">
        <v>98</v>
      </c>
      <c r="L4489" s="52">
        <v>50</v>
      </c>
      <c r="M4489" t="s">
        <v>186</v>
      </c>
      <c r="N4489" t="s">
        <v>11</v>
      </c>
      <c r="O4489" s="78">
        <v>3.1415999999999999</v>
      </c>
      <c r="P4489" s="11">
        <f>ROUND(O4489*L4489,2)</f>
        <v>157.08000000000001</v>
      </c>
      <c r="Q4489" s="12">
        <f>IF(N4489="HKD",7.8,IF(N4489="CNY",7.30034,1))</f>
        <v>7.3003400000000003</v>
      </c>
      <c r="R4489" s="14">
        <f>+ROUND(O4489/Q4489,4)</f>
        <v>0.43030000000000002</v>
      </c>
      <c r="S4489" s="13">
        <f>ROUND(R4489*L4489,2)</f>
        <v>21.52</v>
      </c>
      <c r="T4489" s="14" t="s">
        <v>349</v>
      </c>
      <c r="U4489" t="s">
        <v>191</v>
      </c>
    </row>
    <row r="4490" spans="1:21" x14ac:dyDescent="0.2">
      <c r="A4490" t="s">
        <v>8206</v>
      </c>
      <c r="B4490" s="23">
        <v>45888</v>
      </c>
      <c r="C4490" s="23">
        <v>45861</v>
      </c>
      <c r="D4490" t="s">
        <v>187</v>
      </c>
      <c r="E4490" t="s">
        <v>188</v>
      </c>
      <c r="G4490" t="s">
        <v>8569</v>
      </c>
      <c r="H4490" t="s">
        <v>7808</v>
      </c>
      <c r="I4490" t="s">
        <v>7809</v>
      </c>
      <c r="J4490" s="10" t="str">
        <f>+LEFT(U4490,4)</f>
        <v>ALM-</v>
      </c>
      <c r="K4490" t="s">
        <v>98</v>
      </c>
      <c r="L4490" s="52">
        <v>50</v>
      </c>
      <c r="M4490" t="s">
        <v>186</v>
      </c>
      <c r="N4490" t="s">
        <v>11</v>
      </c>
      <c r="O4490" s="78">
        <v>3.1415999999999999</v>
      </c>
      <c r="P4490" s="11">
        <f>ROUND(O4490*L4490,2)</f>
        <v>157.08000000000001</v>
      </c>
      <c r="Q4490" s="12">
        <f>IF(N4490="HKD",7.8,IF(N4490="CNY",7.30034,1))</f>
        <v>7.3003400000000003</v>
      </c>
      <c r="R4490" s="14">
        <f>+ROUND(O4490/Q4490,4)</f>
        <v>0.43030000000000002</v>
      </c>
      <c r="S4490" s="13">
        <f>ROUND(R4490*L4490,2)</f>
        <v>21.52</v>
      </c>
      <c r="T4490" s="14" t="s">
        <v>349</v>
      </c>
      <c r="U4490" t="s">
        <v>191</v>
      </c>
    </row>
    <row r="4491" spans="1:21" x14ac:dyDescent="0.2">
      <c r="A4491" t="s">
        <v>8207</v>
      </c>
      <c r="B4491" s="23">
        <v>45888</v>
      </c>
      <c r="C4491" s="23">
        <v>45875</v>
      </c>
      <c r="D4491" t="s">
        <v>187</v>
      </c>
      <c r="E4491" t="s">
        <v>188</v>
      </c>
      <c r="G4491" t="s">
        <v>8569</v>
      </c>
      <c r="H4491" t="s">
        <v>5679</v>
      </c>
      <c r="I4491" t="s">
        <v>5822</v>
      </c>
      <c r="J4491" s="10" t="str">
        <f>+LEFT(U4491,4)</f>
        <v>ALM-</v>
      </c>
      <c r="K4491" t="s">
        <v>98</v>
      </c>
      <c r="L4491" s="52">
        <v>50</v>
      </c>
      <c r="M4491" t="s">
        <v>186</v>
      </c>
      <c r="N4491" t="s">
        <v>11</v>
      </c>
      <c r="O4491" s="78">
        <v>3.1415999999999999</v>
      </c>
      <c r="P4491" s="11">
        <f>ROUND(O4491*L4491,2)</f>
        <v>157.08000000000001</v>
      </c>
      <c r="Q4491" s="12">
        <f>IF(N4491="HKD",7.8,IF(N4491="CNY",7.30034,1))</f>
        <v>7.3003400000000003</v>
      </c>
      <c r="R4491" s="14">
        <f>+ROUND(O4491/Q4491,4)</f>
        <v>0.43030000000000002</v>
      </c>
      <c r="S4491" s="13">
        <f>ROUND(R4491*L4491,2)</f>
        <v>21.52</v>
      </c>
      <c r="T4491" s="14" t="s">
        <v>349</v>
      </c>
      <c r="U4491" t="s">
        <v>191</v>
      </c>
    </row>
    <row r="4492" spans="1:21" x14ac:dyDescent="0.2">
      <c r="A4492" t="s">
        <v>8208</v>
      </c>
      <c r="B4492" s="23">
        <v>45888</v>
      </c>
      <c r="C4492" s="23">
        <v>45875</v>
      </c>
      <c r="D4492" t="s">
        <v>187</v>
      </c>
      <c r="E4492" t="s">
        <v>188</v>
      </c>
      <c r="G4492" t="s">
        <v>8569</v>
      </c>
      <c r="H4492" t="s">
        <v>214</v>
      </c>
      <c r="I4492" t="s">
        <v>215</v>
      </c>
      <c r="J4492" s="10" t="str">
        <f>+LEFT(U4492,4)</f>
        <v>ALM-</v>
      </c>
      <c r="K4492" t="s">
        <v>98</v>
      </c>
      <c r="L4492" s="52">
        <v>50</v>
      </c>
      <c r="M4492" t="s">
        <v>186</v>
      </c>
      <c r="N4492" t="s">
        <v>11</v>
      </c>
      <c r="O4492" s="78">
        <v>3.1415999999999999</v>
      </c>
      <c r="P4492" s="11">
        <f>ROUND(O4492*L4492,2)</f>
        <v>157.08000000000001</v>
      </c>
      <c r="Q4492" s="12">
        <f>IF(N4492="HKD",7.8,IF(N4492="CNY",7.30034,1))</f>
        <v>7.3003400000000003</v>
      </c>
      <c r="R4492" s="14">
        <f>+ROUND(O4492/Q4492,4)</f>
        <v>0.43030000000000002</v>
      </c>
      <c r="S4492" s="13">
        <f>ROUND(R4492*L4492,2)</f>
        <v>21.52</v>
      </c>
      <c r="T4492" s="14" t="s">
        <v>349</v>
      </c>
      <c r="U4492" t="s">
        <v>191</v>
      </c>
    </row>
    <row r="4493" spans="1:21" x14ac:dyDescent="0.2">
      <c r="A4493" t="s">
        <v>8209</v>
      </c>
      <c r="B4493" s="23">
        <v>45888</v>
      </c>
      <c r="C4493" s="23">
        <v>45875</v>
      </c>
      <c r="D4493" t="s">
        <v>187</v>
      </c>
      <c r="E4493" t="s">
        <v>188</v>
      </c>
      <c r="G4493" t="s">
        <v>8569</v>
      </c>
      <c r="H4493" t="s">
        <v>202</v>
      </c>
      <c r="I4493" t="s">
        <v>203</v>
      </c>
      <c r="J4493" s="10" t="str">
        <f>+LEFT(U4493,4)</f>
        <v>ALM-</v>
      </c>
      <c r="K4493" t="s">
        <v>98</v>
      </c>
      <c r="L4493" s="52">
        <v>50</v>
      </c>
      <c r="M4493" t="s">
        <v>186</v>
      </c>
      <c r="N4493" t="s">
        <v>11</v>
      </c>
      <c r="O4493" s="78">
        <v>3.1415999999999999</v>
      </c>
      <c r="P4493" s="11">
        <f>ROUND(O4493*L4493,2)</f>
        <v>157.08000000000001</v>
      </c>
      <c r="Q4493" s="12">
        <f>IF(N4493="HKD",7.8,IF(N4493="CNY",7.30034,1))</f>
        <v>7.3003400000000003</v>
      </c>
      <c r="R4493" s="14">
        <f>+ROUND(O4493/Q4493,4)</f>
        <v>0.43030000000000002</v>
      </c>
      <c r="S4493" s="13">
        <f>ROUND(R4493*L4493,2)</f>
        <v>21.52</v>
      </c>
      <c r="T4493" s="14" t="s">
        <v>349</v>
      </c>
      <c r="U4493" t="s">
        <v>191</v>
      </c>
    </row>
    <row r="4494" spans="1:21" x14ac:dyDescent="0.2">
      <c r="A4494" t="s">
        <v>8210</v>
      </c>
      <c r="B4494" s="23">
        <v>45888</v>
      </c>
      <c r="C4494" s="23">
        <v>45875</v>
      </c>
      <c r="D4494" t="s">
        <v>187</v>
      </c>
      <c r="E4494" t="s">
        <v>188</v>
      </c>
      <c r="G4494" t="s">
        <v>8569</v>
      </c>
      <c r="H4494" t="s">
        <v>1210</v>
      </c>
      <c r="I4494" t="s">
        <v>1211</v>
      </c>
      <c r="J4494" s="10" t="str">
        <f>+LEFT(U4494,4)</f>
        <v>ALM-</v>
      </c>
      <c r="K4494" t="s">
        <v>98</v>
      </c>
      <c r="L4494" s="52">
        <v>50</v>
      </c>
      <c r="M4494" t="s">
        <v>186</v>
      </c>
      <c r="N4494" t="s">
        <v>11</v>
      </c>
      <c r="O4494" s="78">
        <v>3.1415999999999999</v>
      </c>
      <c r="P4494" s="11">
        <f>ROUND(O4494*L4494,2)</f>
        <v>157.08000000000001</v>
      </c>
      <c r="Q4494" s="12">
        <f>IF(N4494="HKD",7.8,IF(N4494="CNY",7.30034,1))</f>
        <v>7.3003400000000003</v>
      </c>
      <c r="R4494" s="14">
        <f>+ROUND(O4494/Q4494,4)</f>
        <v>0.43030000000000002</v>
      </c>
      <c r="S4494" s="13">
        <f>ROUND(R4494*L4494,2)</f>
        <v>21.52</v>
      </c>
      <c r="T4494" s="14" t="s">
        <v>349</v>
      </c>
      <c r="U4494" t="s">
        <v>191</v>
      </c>
    </row>
    <row r="4495" spans="1:21" x14ac:dyDescent="0.2">
      <c r="A4495" t="s">
        <v>8211</v>
      </c>
      <c r="B4495" s="23">
        <v>45888</v>
      </c>
      <c r="C4495" s="23">
        <v>45875</v>
      </c>
      <c r="D4495" t="s">
        <v>187</v>
      </c>
      <c r="E4495" t="s">
        <v>188</v>
      </c>
      <c r="G4495" t="s">
        <v>8569</v>
      </c>
      <c r="H4495" t="s">
        <v>3688</v>
      </c>
      <c r="I4495" t="s">
        <v>3689</v>
      </c>
      <c r="J4495" s="10" t="str">
        <f>+LEFT(U4495,4)</f>
        <v>ALM-</v>
      </c>
      <c r="K4495" t="s">
        <v>98</v>
      </c>
      <c r="L4495" s="52">
        <v>52</v>
      </c>
      <c r="M4495" t="s">
        <v>186</v>
      </c>
      <c r="N4495" t="s">
        <v>11</v>
      </c>
      <c r="O4495" s="78">
        <v>3.1415999999999999</v>
      </c>
      <c r="P4495" s="11">
        <f>ROUND(O4495*L4495,2)</f>
        <v>163.36000000000001</v>
      </c>
      <c r="Q4495" s="12">
        <f>IF(N4495="HKD",7.8,IF(N4495="CNY",7.30034,1))</f>
        <v>7.3003400000000003</v>
      </c>
      <c r="R4495" s="14">
        <f>+ROUND(O4495/Q4495,4)</f>
        <v>0.43030000000000002</v>
      </c>
      <c r="S4495" s="13">
        <f>ROUND(R4495*L4495,2)</f>
        <v>22.38</v>
      </c>
      <c r="T4495" s="14" t="s">
        <v>349</v>
      </c>
      <c r="U4495" t="s">
        <v>191</v>
      </c>
    </row>
    <row r="4496" spans="1:21" x14ac:dyDescent="0.2">
      <c r="A4496" t="s">
        <v>8212</v>
      </c>
      <c r="B4496" s="23">
        <v>45888</v>
      </c>
      <c r="C4496" s="23">
        <v>45875</v>
      </c>
      <c r="D4496" t="s">
        <v>187</v>
      </c>
      <c r="E4496" t="s">
        <v>188</v>
      </c>
      <c r="G4496" t="s">
        <v>8569</v>
      </c>
      <c r="H4496" t="s">
        <v>211</v>
      </c>
      <c r="I4496" t="s">
        <v>212</v>
      </c>
      <c r="J4496" s="10" t="str">
        <f>+LEFT(U4496,4)</f>
        <v>ALM-</v>
      </c>
      <c r="K4496" t="s">
        <v>98</v>
      </c>
      <c r="L4496" s="52">
        <v>60</v>
      </c>
      <c r="M4496" t="s">
        <v>186</v>
      </c>
      <c r="N4496" t="s">
        <v>11</v>
      </c>
      <c r="O4496" s="78">
        <v>3.1415999999999999</v>
      </c>
      <c r="P4496" s="11">
        <f>ROUND(O4496*L4496,2)</f>
        <v>188.5</v>
      </c>
      <c r="Q4496" s="12">
        <f>IF(N4496="HKD",7.8,IF(N4496="CNY",7.30034,1))</f>
        <v>7.3003400000000003</v>
      </c>
      <c r="R4496" s="14">
        <f>+ROUND(O4496/Q4496,4)</f>
        <v>0.43030000000000002</v>
      </c>
      <c r="S4496" s="13">
        <f>ROUND(R4496*L4496,2)</f>
        <v>25.82</v>
      </c>
      <c r="T4496" s="14" t="s">
        <v>349</v>
      </c>
      <c r="U4496" t="s">
        <v>191</v>
      </c>
    </row>
    <row r="4497" spans="1:21" x14ac:dyDescent="0.2">
      <c r="A4497" t="s">
        <v>8213</v>
      </c>
      <c r="B4497" s="23">
        <v>45888</v>
      </c>
      <c r="C4497" s="23">
        <v>45875</v>
      </c>
      <c r="D4497" t="s">
        <v>187</v>
      </c>
      <c r="E4497" t="s">
        <v>188</v>
      </c>
      <c r="G4497" t="s">
        <v>8569</v>
      </c>
      <c r="H4497" t="s">
        <v>1715</v>
      </c>
      <c r="I4497" t="s">
        <v>1214</v>
      </c>
      <c r="J4497" s="10" t="str">
        <f>+LEFT(U4497,4)</f>
        <v>ALM-</v>
      </c>
      <c r="K4497" t="s">
        <v>98</v>
      </c>
      <c r="L4497" s="52">
        <v>65</v>
      </c>
      <c r="M4497" t="s">
        <v>186</v>
      </c>
      <c r="N4497" t="s">
        <v>11</v>
      </c>
      <c r="O4497" s="78">
        <v>3.1415999999999999</v>
      </c>
      <c r="P4497" s="11">
        <f>ROUND(O4497*L4497,2)</f>
        <v>204.2</v>
      </c>
      <c r="Q4497" s="12">
        <f>IF(N4497="HKD",7.8,IF(N4497="CNY",7.30034,1))</f>
        <v>7.3003400000000003</v>
      </c>
      <c r="R4497" s="14">
        <f>+ROUND(O4497/Q4497,4)</f>
        <v>0.43030000000000002</v>
      </c>
      <c r="S4497" s="13">
        <f>ROUND(R4497*L4497,2)</f>
        <v>27.97</v>
      </c>
      <c r="T4497" s="14" t="s">
        <v>349</v>
      </c>
      <c r="U4497" t="s">
        <v>191</v>
      </c>
    </row>
    <row r="4498" spans="1:21" x14ac:dyDescent="0.2">
      <c r="A4498" t="s">
        <v>8215</v>
      </c>
      <c r="B4498" s="23">
        <v>45888</v>
      </c>
      <c r="C4498" s="23">
        <v>45870</v>
      </c>
      <c r="D4498" t="s">
        <v>187</v>
      </c>
      <c r="E4498" t="s">
        <v>188</v>
      </c>
      <c r="G4498" t="s">
        <v>8569</v>
      </c>
      <c r="H4498" t="s">
        <v>211</v>
      </c>
      <c r="I4498" t="s">
        <v>212</v>
      </c>
      <c r="J4498" s="10" t="str">
        <f>+LEFT(U4498,4)</f>
        <v>ALM-</v>
      </c>
      <c r="K4498" t="s">
        <v>98</v>
      </c>
      <c r="L4498" s="52">
        <v>110</v>
      </c>
      <c r="M4498" t="s">
        <v>186</v>
      </c>
      <c r="N4498" t="s">
        <v>11</v>
      </c>
      <c r="O4498" s="78">
        <v>3.1415999999999999</v>
      </c>
      <c r="P4498" s="11">
        <f>ROUND(O4498*L4498,2)</f>
        <v>345.58</v>
      </c>
      <c r="Q4498" s="12">
        <f>IF(N4498="HKD",7.8,IF(N4498="CNY",7.30034,1))</f>
        <v>7.3003400000000003</v>
      </c>
      <c r="R4498" s="14">
        <f>+ROUND(O4498/Q4498,4)</f>
        <v>0.43030000000000002</v>
      </c>
      <c r="S4498" s="13">
        <f>ROUND(R4498*L4498,2)</f>
        <v>47.33</v>
      </c>
      <c r="T4498" s="14" t="s">
        <v>349</v>
      </c>
      <c r="U4498" t="s">
        <v>191</v>
      </c>
    </row>
    <row r="4499" spans="1:21" x14ac:dyDescent="0.2">
      <c r="A4499" t="s">
        <v>8219</v>
      </c>
      <c r="B4499" s="23">
        <v>45888</v>
      </c>
      <c r="C4499" s="23">
        <v>45875</v>
      </c>
      <c r="D4499" t="s">
        <v>187</v>
      </c>
      <c r="E4499" t="s">
        <v>188</v>
      </c>
      <c r="G4499" t="s">
        <v>8569</v>
      </c>
      <c r="H4499" t="s">
        <v>3676</v>
      </c>
      <c r="I4499" t="s">
        <v>3677</v>
      </c>
      <c r="J4499" s="10" t="str">
        <f>+LEFT(U4499,4)</f>
        <v>ALM-</v>
      </c>
      <c r="K4499" t="s">
        <v>98</v>
      </c>
      <c r="L4499" s="52">
        <v>170</v>
      </c>
      <c r="M4499" t="s">
        <v>186</v>
      </c>
      <c r="N4499" t="s">
        <v>11</v>
      </c>
      <c r="O4499" s="78">
        <v>3.1415999999999999</v>
      </c>
      <c r="P4499" s="11">
        <f>ROUND(O4499*L4499,2)</f>
        <v>534.07000000000005</v>
      </c>
      <c r="Q4499" s="12">
        <f>IF(N4499="HKD",7.8,IF(N4499="CNY",7.30034,1))</f>
        <v>7.3003400000000003</v>
      </c>
      <c r="R4499" s="14">
        <f>+ROUND(O4499/Q4499,4)</f>
        <v>0.43030000000000002</v>
      </c>
      <c r="S4499" s="13">
        <f>ROUND(R4499*L4499,2)</f>
        <v>73.150000000000006</v>
      </c>
      <c r="T4499" s="14" t="s">
        <v>349</v>
      </c>
      <c r="U4499" t="s">
        <v>191</v>
      </c>
    </row>
    <row r="4500" spans="1:21" x14ac:dyDescent="0.2">
      <c r="A4500" t="s">
        <v>8220</v>
      </c>
      <c r="B4500" s="23">
        <v>45888</v>
      </c>
      <c r="C4500" s="23">
        <v>45853</v>
      </c>
      <c r="D4500" t="s">
        <v>187</v>
      </c>
      <c r="E4500" t="s">
        <v>188</v>
      </c>
      <c r="G4500" t="s">
        <v>8569</v>
      </c>
      <c r="H4500" t="s">
        <v>208</v>
      </c>
      <c r="I4500" t="s">
        <v>209</v>
      </c>
      <c r="J4500" s="10" t="str">
        <f>+LEFT(U4500,4)</f>
        <v>ALM-</v>
      </c>
      <c r="K4500" t="s">
        <v>98</v>
      </c>
      <c r="L4500" s="52">
        <v>190</v>
      </c>
      <c r="M4500" t="s">
        <v>186</v>
      </c>
      <c r="N4500" t="s">
        <v>11</v>
      </c>
      <c r="O4500" s="78">
        <v>3.1415999999999999</v>
      </c>
      <c r="P4500" s="11">
        <f>ROUND(O4500*L4500,2)</f>
        <v>596.9</v>
      </c>
      <c r="Q4500" s="12">
        <f>IF(N4500="HKD",7.8,IF(N4500="CNY",7.30034,1))</f>
        <v>7.3003400000000003</v>
      </c>
      <c r="R4500" s="14">
        <f>+ROUND(O4500/Q4500,4)</f>
        <v>0.43030000000000002</v>
      </c>
      <c r="S4500" s="13">
        <f>ROUND(R4500*L4500,2)</f>
        <v>81.760000000000005</v>
      </c>
      <c r="T4500" s="14" t="s">
        <v>349</v>
      </c>
      <c r="U4500" t="s">
        <v>191</v>
      </c>
    </row>
    <row r="4501" spans="1:21" x14ac:dyDescent="0.2">
      <c r="A4501" t="s">
        <v>8222</v>
      </c>
      <c r="B4501" s="23">
        <v>45888</v>
      </c>
      <c r="C4501" s="23">
        <v>45868</v>
      </c>
      <c r="D4501" t="s">
        <v>187</v>
      </c>
      <c r="E4501" t="s">
        <v>188</v>
      </c>
      <c r="G4501" t="s">
        <v>8569</v>
      </c>
      <c r="H4501" t="s">
        <v>1718</v>
      </c>
      <c r="I4501" t="s">
        <v>1719</v>
      </c>
      <c r="J4501" s="10" t="str">
        <f>+LEFT(U4501,4)</f>
        <v>ALM-</v>
      </c>
      <c r="K4501" t="s">
        <v>98</v>
      </c>
      <c r="L4501" s="52">
        <v>200</v>
      </c>
      <c r="M4501" t="s">
        <v>186</v>
      </c>
      <c r="N4501" t="s">
        <v>11</v>
      </c>
      <c r="O4501" s="78">
        <v>3.1415999999999999</v>
      </c>
      <c r="P4501" s="11">
        <f>ROUND(O4501*L4501,2)</f>
        <v>628.32000000000005</v>
      </c>
      <c r="Q4501" s="12">
        <f>IF(N4501="HKD",7.8,IF(N4501="CNY",7.30034,1))</f>
        <v>7.3003400000000003</v>
      </c>
      <c r="R4501" s="14">
        <f>+ROUND(O4501/Q4501,4)</f>
        <v>0.43030000000000002</v>
      </c>
      <c r="S4501" s="13">
        <f>ROUND(R4501*L4501,2)</f>
        <v>86.06</v>
      </c>
      <c r="T4501" s="14" t="s">
        <v>349</v>
      </c>
      <c r="U4501" t="s">
        <v>191</v>
      </c>
    </row>
    <row r="4502" spans="1:21" x14ac:dyDescent="0.2">
      <c r="A4502" t="s">
        <v>8223</v>
      </c>
      <c r="B4502" s="23">
        <v>45888</v>
      </c>
      <c r="C4502" s="23">
        <v>45875</v>
      </c>
      <c r="D4502" t="s">
        <v>187</v>
      </c>
      <c r="E4502" t="s">
        <v>188</v>
      </c>
      <c r="G4502" t="s">
        <v>8569</v>
      </c>
      <c r="H4502" t="s">
        <v>3187</v>
      </c>
      <c r="I4502" t="s">
        <v>3394</v>
      </c>
      <c r="J4502" s="10" t="str">
        <f>+LEFT(U4502,4)</f>
        <v>ALM-</v>
      </c>
      <c r="K4502" t="s">
        <v>98</v>
      </c>
      <c r="L4502" s="52">
        <v>255</v>
      </c>
      <c r="M4502" t="s">
        <v>186</v>
      </c>
      <c r="N4502" t="s">
        <v>11</v>
      </c>
      <c r="O4502" s="78">
        <v>3.1415999999999999</v>
      </c>
      <c r="P4502" s="11">
        <f>ROUND(O4502*L4502,2)</f>
        <v>801.11</v>
      </c>
      <c r="Q4502" s="12">
        <f>IF(N4502="HKD",7.8,IF(N4502="CNY",7.30034,1))</f>
        <v>7.3003400000000003</v>
      </c>
      <c r="R4502" s="14">
        <f>+ROUND(O4502/Q4502,4)</f>
        <v>0.43030000000000002</v>
      </c>
      <c r="S4502" s="13">
        <f>ROUND(R4502*L4502,2)</f>
        <v>109.73</v>
      </c>
      <c r="T4502" s="14" t="s">
        <v>349</v>
      </c>
      <c r="U4502" t="s">
        <v>191</v>
      </c>
    </row>
    <row r="4503" spans="1:21" x14ac:dyDescent="0.2">
      <c r="A4503" t="s">
        <v>8225</v>
      </c>
      <c r="B4503" s="23">
        <v>45888</v>
      </c>
      <c r="C4503" s="23">
        <v>45861</v>
      </c>
      <c r="D4503" t="s">
        <v>187</v>
      </c>
      <c r="E4503" t="s">
        <v>188</v>
      </c>
      <c r="G4503" t="s">
        <v>8569</v>
      </c>
      <c r="H4503" t="s">
        <v>211</v>
      </c>
      <c r="I4503" t="s">
        <v>212</v>
      </c>
      <c r="J4503" s="10" t="str">
        <f>+LEFT(U4503,4)</f>
        <v>ALM-</v>
      </c>
      <c r="K4503" t="s">
        <v>98</v>
      </c>
      <c r="L4503" s="52">
        <v>300</v>
      </c>
      <c r="M4503" t="s">
        <v>186</v>
      </c>
      <c r="N4503" t="s">
        <v>11</v>
      </c>
      <c r="O4503" s="78">
        <v>3.1415999999999999</v>
      </c>
      <c r="P4503" s="11">
        <f>ROUND(O4503*L4503,2)</f>
        <v>942.48</v>
      </c>
      <c r="Q4503" s="12">
        <f>IF(N4503="HKD",7.8,IF(N4503="CNY",7.30034,1))</f>
        <v>7.3003400000000003</v>
      </c>
      <c r="R4503" s="14">
        <f>+ROUND(O4503/Q4503,4)</f>
        <v>0.43030000000000002</v>
      </c>
      <c r="S4503" s="13">
        <f>ROUND(R4503*L4503,2)</f>
        <v>129.09</v>
      </c>
      <c r="T4503" s="14" t="s">
        <v>349</v>
      </c>
      <c r="U4503" t="s">
        <v>191</v>
      </c>
    </row>
    <row r="4504" spans="1:21" x14ac:dyDescent="0.2">
      <c r="A4504" t="s">
        <v>8226</v>
      </c>
      <c r="B4504" s="23">
        <v>45888</v>
      </c>
      <c r="C4504" s="23">
        <v>45870</v>
      </c>
      <c r="D4504" t="s">
        <v>187</v>
      </c>
      <c r="E4504" t="s">
        <v>188</v>
      </c>
      <c r="G4504" t="s">
        <v>8569</v>
      </c>
      <c r="H4504" t="s">
        <v>1715</v>
      </c>
      <c r="I4504" t="s">
        <v>1214</v>
      </c>
      <c r="J4504" s="10" t="str">
        <f>+LEFT(U4504,4)</f>
        <v>ALM-</v>
      </c>
      <c r="K4504" t="s">
        <v>98</v>
      </c>
      <c r="L4504" s="52">
        <v>330</v>
      </c>
      <c r="M4504" t="s">
        <v>186</v>
      </c>
      <c r="N4504" t="s">
        <v>11</v>
      </c>
      <c r="O4504" s="78">
        <v>3.1415999999999999</v>
      </c>
      <c r="P4504" s="11">
        <f>ROUND(O4504*L4504,2)</f>
        <v>1036.73</v>
      </c>
      <c r="Q4504" s="12">
        <f>IF(N4504="HKD",7.8,IF(N4504="CNY",7.30034,1))</f>
        <v>7.3003400000000003</v>
      </c>
      <c r="R4504" s="14">
        <f>+ROUND(O4504/Q4504,4)</f>
        <v>0.43030000000000002</v>
      </c>
      <c r="S4504" s="13">
        <f>ROUND(R4504*L4504,2)</f>
        <v>142</v>
      </c>
      <c r="T4504" s="14" t="s">
        <v>349</v>
      </c>
      <c r="U4504" t="s">
        <v>191</v>
      </c>
    </row>
    <row r="4505" spans="1:21" x14ac:dyDescent="0.2">
      <c r="A4505" t="s">
        <v>8231</v>
      </c>
      <c r="B4505" s="23">
        <v>45888</v>
      </c>
      <c r="C4505" s="23">
        <v>45870</v>
      </c>
      <c r="D4505" t="s">
        <v>187</v>
      </c>
      <c r="E4505" t="s">
        <v>188</v>
      </c>
      <c r="G4505" t="s">
        <v>8569</v>
      </c>
      <c r="H4505" t="s">
        <v>199</v>
      </c>
      <c r="I4505" t="s">
        <v>200</v>
      </c>
      <c r="J4505" s="10" t="str">
        <f>+LEFT(U4505,4)</f>
        <v>ALM-</v>
      </c>
      <c r="K4505" t="s">
        <v>98</v>
      </c>
      <c r="L4505" s="52">
        <v>715</v>
      </c>
      <c r="M4505" t="s">
        <v>186</v>
      </c>
      <c r="N4505" t="s">
        <v>11</v>
      </c>
      <c r="O4505" s="78">
        <v>3.1415999999999999</v>
      </c>
      <c r="P4505" s="11">
        <f>ROUND(O4505*L4505,2)</f>
        <v>2246.2399999999998</v>
      </c>
      <c r="Q4505" s="12">
        <f>IF(N4505="HKD",7.8,IF(N4505="CNY",7.30034,1))</f>
        <v>7.3003400000000003</v>
      </c>
      <c r="R4505" s="14">
        <f>+ROUND(O4505/Q4505,4)</f>
        <v>0.43030000000000002</v>
      </c>
      <c r="S4505" s="13">
        <f>ROUND(R4505*L4505,2)</f>
        <v>307.66000000000003</v>
      </c>
      <c r="T4505" s="14" t="s">
        <v>349</v>
      </c>
      <c r="U4505" t="s">
        <v>191</v>
      </c>
    </row>
    <row r="4506" spans="1:21" x14ac:dyDescent="0.2">
      <c r="A4506" t="s">
        <v>8236</v>
      </c>
      <c r="B4506" s="23">
        <v>45888</v>
      </c>
      <c r="C4506" s="23">
        <v>45834</v>
      </c>
      <c r="D4506" t="s">
        <v>128</v>
      </c>
      <c r="E4506" t="s">
        <v>129</v>
      </c>
      <c r="G4506" t="s">
        <v>8572</v>
      </c>
      <c r="H4506" t="s">
        <v>4693</v>
      </c>
      <c r="I4506" t="s">
        <v>4694</v>
      </c>
      <c r="J4506" s="10" t="str">
        <f>+LEFT(U4506,4)</f>
        <v>HDL-</v>
      </c>
      <c r="K4506" t="s">
        <v>10</v>
      </c>
      <c r="L4506" s="52">
        <v>480</v>
      </c>
      <c r="M4506" t="s">
        <v>1472</v>
      </c>
      <c r="N4506" t="s">
        <v>11</v>
      </c>
      <c r="O4506" s="78">
        <v>3.1817000000000002</v>
      </c>
      <c r="P4506" s="11">
        <f>ROUND(O4506*L4506,2)</f>
        <v>1527.22</v>
      </c>
      <c r="Q4506" s="12">
        <f>IF(N4506="HKD",7.8,IF(N4506="CNY",7.30034,1))</f>
        <v>7.3003400000000003</v>
      </c>
      <c r="R4506" s="14">
        <f>+ROUND(O4506/Q4506,4)</f>
        <v>0.43580000000000002</v>
      </c>
      <c r="S4506" s="13">
        <f>ROUND(R4506*L4506,2)</f>
        <v>209.18</v>
      </c>
      <c r="T4506" s="14" t="s">
        <v>349</v>
      </c>
      <c r="U4506" t="s">
        <v>228</v>
      </c>
    </row>
    <row r="4507" spans="1:21" x14ac:dyDescent="0.2">
      <c r="A4507" t="s">
        <v>8236</v>
      </c>
      <c r="B4507" s="23">
        <v>45888</v>
      </c>
      <c r="C4507" s="23">
        <v>45834</v>
      </c>
      <c r="D4507" t="s">
        <v>128</v>
      </c>
      <c r="E4507" t="s">
        <v>129</v>
      </c>
      <c r="G4507" t="s">
        <v>8576</v>
      </c>
      <c r="H4507" t="s">
        <v>4693</v>
      </c>
      <c r="I4507" t="s">
        <v>4694</v>
      </c>
      <c r="J4507" s="10" t="str">
        <f>+LEFT(U4507,4)</f>
        <v>HDL-</v>
      </c>
      <c r="K4507" t="s">
        <v>10</v>
      </c>
      <c r="L4507" s="52">
        <v>1120</v>
      </c>
      <c r="M4507" t="s">
        <v>1472</v>
      </c>
      <c r="N4507" t="s">
        <v>11</v>
      </c>
      <c r="O4507" s="78">
        <v>3.1817000000000002</v>
      </c>
      <c r="P4507" s="11">
        <f>ROUND(O4507*L4507,2)</f>
        <v>3563.5</v>
      </c>
      <c r="Q4507" s="12">
        <f>IF(N4507="HKD",7.8,IF(N4507="CNY",7.30034,1))</f>
        <v>7.3003400000000003</v>
      </c>
      <c r="R4507" s="14">
        <f>+ROUND(O4507/Q4507,4)</f>
        <v>0.43580000000000002</v>
      </c>
      <c r="S4507" s="13">
        <f>ROUND(R4507*L4507,2)</f>
        <v>488.1</v>
      </c>
      <c r="T4507" s="14" t="s">
        <v>349</v>
      </c>
      <c r="U4507" t="s">
        <v>228</v>
      </c>
    </row>
    <row r="4508" spans="1:21" x14ac:dyDescent="0.2">
      <c r="A4508" t="s">
        <v>8240</v>
      </c>
      <c r="B4508" s="23">
        <v>45888</v>
      </c>
      <c r="C4508" s="23">
        <v>45853</v>
      </c>
      <c r="D4508" t="s">
        <v>121</v>
      </c>
      <c r="E4508" t="s">
        <v>122</v>
      </c>
      <c r="G4508" t="s">
        <v>8581</v>
      </c>
      <c r="H4508" t="s">
        <v>969</v>
      </c>
      <c r="I4508" t="s">
        <v>970</v>
      </c>
      <c r="J4508" s="10" t="str">
        <f>+LEFT(U4508,4)</f>
        <v>LHDL</v>
      </c>
      <c r="K4508" t="s">
        <v>10</v>
      </c>
      <c r="L4508" s="52">
        <v>1010</v>
      </c>
      <c r="M4508" t="s">
        <v>1472</v>
      </c>
      <c r="N4508" t="s">
        <v>11</v>
      </c>
      <c r="O4508" s="78">
        <v>3.2938000000000001</v>
      </c>
      <c r="P4508" s="11">
        <f>ROUND(O4508*L4508,2)</f>
        <v>3326.74</v>
      </c>
      <c r="Q4508" s="12">
        <f>IF(N4508="HKD",7.8,IF(N4508="CNY",7.30034,1))</f>
        <v>7.3003400000000003</v>
      </c>
      <c r="R4508" s="14">
        <f>+ROUND(O4508/Q4508,4)</f>
        <v>0.45119999999999999</v>
      </c>
      <c r="S4508" s="13">
        <f>ROUND(R4508*L4508,2)</f>
        <v>455.71</v>
      </c>
      <c r="T4508" s="14" t="s">
        <v>349</v>
      </c>
      <c r="U4508" t="s">
        <v>125</v>
      </c>
    </row>
    <row r="4509" spans="1:21" x14ac:dyDescent="0.2">
      <c r="A4509" t="s">
        <v>8241</v>
      </c>
      <c r="B4509" s="23">
        <v>45888</v>
      </c>
      <c r="C4509" s="23">
        <v>45853</v>
      </c>
      <c r="D4509" t="s">
        <v>121</v>
      </c>
      <c r="E4509" t="s">
        <v>122</v>
      </c>
      <c r="G4509" t="s">
        <v>8581</v>
      </c>
      <c r="H4509" t="s">
        <v>1299</v>
      </c>
      <c r="I4509" t="s">
        <v>1300</v>
      </c>
      <c r="J4509" s="10" t="str">
        <f>+LEFT(U4509,4)</f>
        <v>LHDL</v>
      </c>
      <c r="K4509" t="s">
        <v>10</v>
      </c>
      <c r="L4509" s="52">
        <v>1320</v>
      </c>
      <c r="M4509" t="s">
        <v>1472</v>
      </c>
      <c r="N4509" t="s">
        <v>11</v>
      </c>
      <c r="O4509" s="78">
        <v>3.2938000000000001</v>
      </c>
      <c r="P4509" s="11">
        <f>ROUND(O4509*L4509,2)</f>
        <v>4347.82</v>
      </c>
      <c r="Q4509" s="12">
        <f>IF(N4509="HKD",7.8,IF(N4509="CNY",7.30034,1))</f>
        <v>7.3003400000000003</v>
      </c>
      <c r="R4509" s="14">
        <f>+ROUND(O4509/Q4509,4)</f>
        <v>0.45119999999999999</v>
      </c>
      <c r="S4509" s="13">
        <f>ROUND(R4509*L4509,2)</f>
        <v>595.58000000000004</v>
      </c>
      <c r="T4509" s="14" t="s">
        <v>349</v>
      </c>
      <c r="U4509" t="s">
        <v>125</v>
      </c>
    </row>
    <row r="4510" spans="1:21" x14ac:dyDescent="0.2">
      <c r="A4510" t="s">
        <v>8253</v>
      </c>
      <c r="B4510" s="23">
        <v>45888</v>
      </c>
      <c r="C4510" s="23">
        <v>45868</v>
      </c>
      <c r="D4510" t="s">
        <v>187</v>
      </c>
      <c r="E4510" t="s">
        <v>188</v>
      </c>
      <c r="G4510" t="s">
        <v>8569</v>
      </c>
      <c r="H4510" t="s">
        <v>1736</v>
      </c>
      <c r="I4510" t="s">
        <v>1737</v>
      </c>
      <c r="J4510" s="10" t="str">
        <f>+LEFT(U4510,4)</f>
        <v>ALM-</v>
      </c>
      <c r="K4510" t="s">
        <v>98</v>
      </c>
      <c r="L4510" s="52">
        <v>50</v>
      </c>
      <c r="M4510" t="s">
        <v>186</v>
      </c>
      <c r="N4510" t="s">
        <v>11</v>
      </c>
      <c r="O4510" s="78">
        <v>3.6282999999999999</v>
      </c>
      <c r="P4510" s="11">
        <f>ROUND(O4510*L4510,2)</f>
        <v>181.42</v>
      </c>
      <c r="Q4510" s="12">
        <f>IF(N4510="HKD",7.8,IF(N4510="CNY",7.30034,1))</f>
        <v>7.3003400000000003</v>
      </c>
      <c r="R4510" s="14">
        <f>+ROUND(O4510/Q4510,4)</f>
        <v>0.497</v>
      </c>
      <c r="S4510" s="13">
        <f>ROUND(R4510*L4510,2)</f>
        <v>24.85</v>
      </c>
      <c r="T4510" s="14" t="s">
        <v>349</v>
      </c>
      <c r="U4510" t="s">
        <v>191</v>
      </c>
    </row>
    <row r="4511" spans="1:21" x14ac:dyDescent="0.2">
      <c r="A4511" t="s">
        <v>8254</v>
      </c>
      <c r="B4511" s="23">
        <v>45888</v>
      </c>
      <c r="C4511" s="23">
        <v>45868</v>
      </c>
      <c r="D4511" t="s">
        <v>187</v>
      </c>
      <c r="E4511" t="s">
        <v>188</v>
      </c>
      <c r="G4511" t="s">
        <v>8569</v>
      </c>
      <c r="H4511" t="s">
        <v>192</v>
      </c>
      <c r="I4511" t="s">
        <v>193</v>
      </c>
      <c r="J4511" s="10" t="str">
        <f>+LEFT(U4511,4)</f>
        <v>ALM-</v>
      </c>
      <c r="K4511" t="s">
        <v>98</v>
      </c>
      <c r="L4511" s="52">
        <v>50</v>
      </c>
      <c r="M4511" t="s">
        <v>186</v>
      </c>
      <c r="N4511" t="s">
        <v>11</v>
      </c>
      <c r="O4511" s="78">
        <v>3.6282999999999999</v>
      </c>
      <c r="P4511" s="11">
        <f>ROUND(O4511*L4511,2)</f>
        <v>181.42</v>
      </c>
      <c r="Q4511" s="12">
        <f>IF(N4511="HKD",7.8,IF(N4511="CNY",7.30034,1))</f>
        <v>7.3003400000000003</v>
      </c>
      <c r="R4511" s="14">
        <f>+ROUND(O4511/Q4511,4)</f>
        <v>0.497</v>
      </c>
      <c r="S4511" s="13">
        <f>ROUND(R4511*L4511,2)</f>
        <v>24.85</v>
      </c>
      <c r="T4511" s="14" t="s">
        <v>349</v>
      </c>
      <c r="U4511" t="s">
        <v>191</v>
      </c>
    </row>
    <row r="4512" spans="1:21" x14ac:dyDescent="0.2">
      <c r="A4512" t="s">
        <v>8255</v>
      </c>
      <c r="B4512" s="23">
        <v>45888</v>
      </c>
      <c r="C4512" s="23">
        <v>45868</v>
      </c>
      <c r="D4512" t="s">
        <v>187</v>
      </c>
      <c r="E4512" t="s">
        <v>188</v>
      </c>
      <c r="G4512" t="s">
        <v>8569</v>
      </c>
      <c r="H4512" t="s">
        <v>6782</v>
      </c>
      <c r="I4512" t="s">
        <v>6783</v>
      </c>
      <c r="J4512" s="10" t="str">
        <f>+LEFT(U4512,4)</f>
        <v>ALM-</v>
      </c>
      <c r="K4512" t="s">
        <v>98</v>
      </c>
      <c r="L4512" s="52">
        <v>50</v>
      </c>
      <c r="M4512" t="s">
        <v>186</v>
      </c>
      <c r="N4512" t="s">
        <v>11</v>
      </c>
      <c r="O4512" s="78">
        <v>3.6282999999999999</v>
      </c>
      <c r="P4512" s="11">
        <f>ROUND(O4512*L4512,2)</f>
        <v>181.42</v>
      </c>
      <c r="Q4512" s="12">
        <f>IF(N4512="HKD",7.8,IF(N4512="CNY",7.30034,1))</f>
        <v>7.3003400000000003</v>
      </c>
      <c r="R4512" s="14">
        <f>+ROUND(O4512/Q4512,4)</f>
        <v>0.497</v>
      </c>
      <c r="S4512" s="13">
        <f>ROUND(R4512*L4512,2)</f>
        <v>24.85</v>
      </c>
      <c r="T4512" s="14" t="s">
        <v>349</v>
      </c>
      <c r="U4512" t="s">
        <v>191</v>
      </c>
    </row>
    <row r="4513" spans="1:21" x14ac:dyDescent="0.2">
      <c r="A4513" t="s">
        <v>8256</v>
      </c>
      <c r="B4513" s="23">
        <v>45888</v>
      </c>
      <c r="C4513" s="23">
        <v>45875</v>
      </c>
      <c r="D4513" t="s">
        <v>187</v>
      </c>
      <c r="E4513" t="s">
        <v>188</v>
      </c>
      <c r="G4513" t="s">
        <v>8569</v>
      </c>
      <c r="H4513" t="s">
        <v>192</v>
      </c>
      <c r="I4513" t="s">
        <v>193</v>
      </c>
      <c r="J4513" s="10" t="str">
        <f>+LEFT(U4513,4)</f>
        <v>ALM-</v>
      </c>
      <c r="K4513" t="s">
        <v>98</v>
      </c>
      <c r="L4513" s="52">
        <v>50</v>
      </c>
      <c r="M4513" t="s">
        <v>186</v>
      </c>
      <c r="N4513" t="s">
        <v>11</v>
      </c>
      <c r="O4513" s="78">
        <v>3.6282999999999999</v>
      </c>
      <c r="P4513" s="11">
        <f>ROUND(O4513*L4513,2)</f>
        <v>181.42</v>
      </c>
      <c r="Q4513" s="12">
        <f>IF(N4513="HKD",7.8,IF(N4513="CNY",7.30034,1))</f>
        <v>7.3003400000000003</v>
      </c>
      <c r="R4513" s="14">
        <f>+ROUND(O4513/Q4513,4)</f>
        <v>0.497</v>
      </c>
      <c r="S4513" s="13">
        <f>ROUND(R4513*L4513,2)</f>
        <v>24.85</v>
      </c>
      <c r="T4513" s="14" t="s">
        <v>349</v>
      </c>
      <c r="U4513" t="s">
        <v>191</v>
      </c>
    </row>
    <row r="4514" spans="1:21" x14ac:dyDescent="0.2">
      <c r="A4514" t="s">
        <v>8257</v>
      </c>
      <c r="B4514" s="23">
        <v>45888</v>
      </c>
      <c r="C4514" s="23">
        <v>45875</v>
      </c>
      <c r="D4514" t="s">
        <v>187</v>
      </c>
      <c r="E4514" t="s">
        <v>188</v>
      </c>
      <c r="G4514" t="s">
        <v>8569</v>
      </c>
      <c r="H4514" t="s">
        <v>1200</v>
      </c>
      <c r="I4514" t="s">
        <v>1201</v>
      </c>
      <c r="J4514" s="10" t="str">
        <f>+LEFT(U4514,4)</f>
        <v>ALM-</v>
      </c>
      <c r="K4514" t="s">
        <v>98</v>
      </c>
      <c r="L4514" s="52">
        <v>70</v>
      </c>
      <c r="M4514" t="s">
        <v>186</v>
      </c>
      <c r="N4514" t="s">
        <v>11</v>
      </c>
      <c r="O4514" s="78">
        <v>3.6282999999999999</v>
      </c>
      <c r="P4514" s="11">
        <f>ROUND(O4514*L4514,2)</f>
        <v>253.98</v>
      </c>
      <c r="Q4514" s="12">
        <f>IF(N4514="HKD",7.8,IF(N4514="CNY",7.30034,1))</f>
        <v>7.3003400000000003</v>
      </c>
      <c r="R4514" s="14">
        <f>+ROUND(O4514/Q4514,4)</f>
        <v>0.497</v>
      </c>
      <c r="S4514" s="13">
        <f>ROUND(R4514*L4514,2)</f>
        <v>34.79</v>
      </c>
      <c r="T4514" s="14" t="s">
        <v>349</v>
      </c>
      <c r="U4514" t="s">
        <v>191</v>
      </c>
    </row>
    <row r="4515" spans="1:21" x14ac:dyDescent="0.2">
      <c r="A4515" t="s">
        <v>8258</v>
      </c>
      <c r="B4515" s="23">
        <v>45888</v>
      </c>
      <c r="C4515" s="23">
        <v>45875</v>
      </c>
      <c r="D4515" t="s">
        <v>187</v>
      </c>
      <c r="E4515" t="s">
        <v>188</v>
      </c>
      <c r="G4515" t="s">
        <v>8569</v>
      </c>
      <c r="H4515" t="s">
        <v>7814</v>
      </c>
      <c r="I4515" t="s">
        <v>7815</v>
      </c>
      <c r="J4515" s="10" t="str">
        <f>+LEFT(U4515,4)</f>
        <v>ALM-</v>
      </c>
      <c r="K4515" t="s">
        <v>98</v>
      </c>
      <c r="L4515" s="52">
        <v>80</v>
      </c>
      <c r="M4515" t="s">
        <v>186</v>
      </c>
      <c r="N4515" t="s">
        <v>11</v>
      </c>
      <c r="O4515" s="78">
        <v>3.6282999999999999</v>
      </c>
      <c r="P4515" s="11">
        <f>ROUND(O4515*L4515,2)</f>
        <v>290.26</v>
      </c>
      <c r="Q4515" s="12">
        <f>IF(N4515="HKD",7.8,IF(N4515="CNY",7.30034,1))</f>
        <v>7.3003400000000003</v>
      </c>
      <c r="R4515" s="14">
        <f>+ROUND(O4515/Q4515,4)</f>
        <v>0.497</v>
      </c>
      <c r="S4515" s="13">
        <f>ROUND(R4515*L4515,2)</f>
        <v>39.76</v>
      </c>
      <c r="T4515" s="14" t="s">
        <v>349</v>
      </c>
      <c r="U4515" t="s">
        <v>191</v>
      </c>
    </row>
    <row r="4516" spans="1:21" x14ac:dyDescent="0.2">
      <c r="A4516" t="s">
        <v>8259</v>
      </c>
      <c r="B4516" s="23">
        <v>45888</v>
      </c>
      <c r="C4516" s="23">
        <v>45875</v>
      </c>
      <c r="D4516" t="s">
        <v>187</v>
      </c>
      <c r="E4516" t="s">
        <v>188</v>
      </c>
      <c r="G4516" t="s">
        <v>8569</v>
      </c>
      <c r="H4516" t="s">
        <v>1226</v>
      </c>
      <c r="I4516" t="s">
        <v>1227</v>
      </c>
      <c r="J4516" s="10" t="str">
        <f>+LEFT(U4516,4)</f>
        <v>ALM-</v>
      </c>
      <c r="K4516" t="s">
        <v>98</v>
      </c>
      <c r="L4516" s="52">
        <v>115</v>
      </c>
      <c r="M4516" t="s">
        <v>186</v>
      </c>
      <c r="N4516" t="s">
        <v>11</v>
      </c>
      <c r="O4516" s="78">
        <v>3.6282999999999999</v>
      </c>
      <c r="P4516" s="11">
        <f>ROUND(O4516*L4516,2)</f>
        <v>417.25</v>
      </c>
      <c r="Q4516" s="12">
        <f>IF(N4516="HKD",7.8,IF(N4516="CNY",7.30034,1))</f>
        <v>7.3003400000000003</v>
      </c>
      <c r="R4516" s="14">
        <f>+ROUND(O4516/Q4516,4)</f>
        <v>0.497</v>
      </c>
      <c r="S4516" s="13">
        <f>ROUND(R4516*L4516,2)</f>
        <v>57.16</v>
      </c>
      <c r="T4516" s="14" t="s">
        <v>349</v>
      </c>
      <c r="U4516" t="s">
        <v>191</v>
      </c>
    </row>
    <row r="4517" spans="1:21" x14ac:dyDescent="0.2">
      <c r="A4517" t="s">
        <v>8261</v>
      </c>
      <c r="B4517" s="23">
        <v>45888</v>
      </c>
      <c r="C4517" s="23">
        <v>45868</v>
      </c>
      <c r="D4517" t="s">
        <v>187</v>
      </c>
      <c r="E4517" t="s">
        <v>188</v>
      </c>
      <c r="G4517" t="s">
        <v>8569</v>
      </c>
      <c r="H4517" t="s">
        <v>3221</v>
      </c>
      <c r="I4517" t="s">
        <v>3428</v>
      </c>
      <c r="J4517" s="10" t="str">
        <f>+LEFT(U4517,4)</f>
        <v>ALM-</v>
      </c>
      <c r="K4517" t="s">
        <v>98</v>
      </c>
      <c r="L4517" s="52">
        <v>450</v>
      </c>
      <c r="M4517" t="s">
        <v>186</v>
      </c>
      <c r="N4517" t="s">
        <v>11</v>
      </c>
      <c r="O4517" s="78">
        <v>3.6282999999999999</v>
      </c>
      <c r="P4517" s="11">
        <f>ROUND(O4517*L4517,2)</f>
        <v>1632.74</v>
      </c>
      <c r="Q4517" s="12">
        <f>IF(N4517="HKD",7.8,IF(N4517="CNY",7.30034,1))</f>
        <v>7.3003400000000003</v>
      </c>
      <c r="R4517" s="14">
        <f>+ROUND(O4517/Q4517,4)</f>
        <v>0.497</v>
      </c>
      <c r="S4517" s="13">
        <f>ROUND(R4517*L4517,2)</f>
        <v>223.65</v>
      </c>
      <c r="T4517" s="14" t="s">
        <v>349</v>
      </c>
      <c r="U4517" t="s">
        <v>191</v>
      </c>
    </row>
    <row r="4518" spans="1:21" x14ac:dyDescent="0.2">
      <c r="A4518" t="s">
        <v>8267</v>
      </c>
      <c r="B4518" s="23">
        <v>45888</v>
      </c>
      <c r="C4518" s="23">
        <v>45880</v>
      </c>
      <c r="D4518" t="s">
        <v>5</v>
      </c>
      <c r="E4518" t="s">
        <v>6</v>
      </c>
      <c r="G4518" t="s">
        <v>8550</v>
      </c>
      <c r="H4518" t="s">
        <v>4705</v>
      </c>
      <c r="I4518" t="s">
        <v>4706</v>
      </c>
      <c r="J4518" s="10" t="str">
        <f>+LEFT(U4518,4)</f>
        <v>BOX-</v>
      </c>
      <c r="K4518" t="s">
        <v>10</v>
      </c>
      <c r="L4518" s="52">
        <v>505</v>
      </c>
      <c r="M4518" t="s">
        <v>1472</v>
      </c>
      <c r="N4518" t="s">
        <v>11</v>
      </c>
      <c r="O4518" s="78">
        <v>3.7</v>
      </c>
      <c r="P4518" s="11">
        <f>ROUND(O4518*L4518,2)</f>
        <v>1868.5</v>
      </c>
      <c r="Q4518" s="12">
        <f>IF(N4518="HKD",7.8,IF(N4518="CNY",7.30034,1))</f>
        <v>7.3003400000000003</v>
      </c>
      <c r="R4518" s="14">
        <f>+ROUND(O4518/Q4518,4)</f>
        <v>0.50680000000000003</v>
      </c>
      <c r="S4518" s="13">
        <f>ROUND(R4518*L4518,2)</f>
        <v>255.93</v>
      </c>
      <c r="T4518" s="14" t="s">
        <v>349</v>
      </c>
      <c r="U4518" t="s">
        <v>1</v>
      </c>
    </row>
    <row r="4519" spans="1:21" x14ac:dyDescent="0.2">
      <c r="A4519" t="s">
        <v>8273</v>
      </c>
      <c r="B4519" s="23">
        <v>45888</v>
      </c>
      <c r="C4519" s="23">
        <v>45880</v>
      </c>
      <c r="D4519" t="s">
        <v>5</v>
      </c>
      <c r="E4519" t="s">
        <v>6</v>
      </c>
      <c r="G4519" t="s">
        <v>8550</v>
      </c>
      <c r="H4519" t="s">
        <v>7820</v>
      </c>
      <c r="I4519" t="s">
        <v>7821</v>
      </c>
      <c r="J4519" s="10" t="str">
        <f>+LEFT(U4519,4)</f>
        <v>BOX-</v>
      </c>
      <c r="K4519" t="s">
        <v>10</v>
      </c>
      <c r="L4519" s="52">
        <v>505</v>
      </c>
      <c r="M4519" t="s">
        <v>1472</v>
      </c>
      <c r="N4519" t="s">
        <v>11</v>
      </c>
      <c r="O4519" s="78">
        <v>3.9</v>
      </c>
      <c r="P4519" s="11">
        <f>ROUND(O4519*L4519,2)</f>
        <v>1969.5</v>
      </c>
      <c r="Q4519" s="12">
        <f>IF(N4519="HKD",7.8,IF(N4519="CNY",7.30034,1))</f>
        <v>7.3003400000000003</v>
      </c>
      <c r="R4519" s="14">
        <f>+ROUND(O4519/Q4519,4)</f>
        <v>0.53420000000000001</v>
      </c>
      <c r="S4519" s="13">
        <f>ROUND(R4519*L4519,2)</f>
        <v>269.77</v>
      </c>
      <c r="T4519" s="14" t="s">
        <v>349</v>
      </c>
      <c r="U4519" t="s">
        <v>1</v>
      </c>
    </row>
    <row r="4520" spans="1:21" x14ac:dyDescent="0.2">
      <c r="A4520" t="s">
        <v>8274</v>
      </c>
      <c r="B4520" s="23">
        <v>45888</v>
      </c>
      <c r="C4520" s="23">
        <v>45832</v>
      </c>
      <c r="D4520" t="s">
        <v>830</v>
      </c>
      <c r="E4520" t="s">
        <v>831</v>
      </c>
      <c r="G4520" t="s">
        <v>8589</v>
      </c>
      <c r="H4520" t="s">
        <v>7822</v>
      </c>
      <c r="I4520" t="s">
        <v>7823</v>
      </c>
      <c r="J4520" s="10" t="str">
        <f>+LEFT(U4520,4)</f>
        <v>LID-</v>
      </c>
      <c r="K4520" t="s">
        <v>98</v>
      </c>
      <c r="L4520" s="52">
        <v>1260</v>
      </c>
      <c r="M4520" t="s">
        <v>1472</v>
      </c>
      <c r="N4520" t="s">
        <v>11</v>
      </c>
      <c r="O4520" s="78">
        <v>3.9</v>
      </c>
      <c r="P4520" s="11">
        <f>ROUND(O4520*L4520,2)</f>
        <v>4914</v>
      </c>
      <c r="Q4520" s="12">
        <f>IF(N4520="HKD",7.8,IF(N4520="CNY",7.30034,1))</f>
        <v>7.3003400000000003</v>
      </c>
      <c r="R4520" s="14">
        <f>+ROUND(O4520/Q4520,4)</f>
        <v>0.53420000000000001</v>
      </c>
      <c r="S4520" s="13">
        <f>ROUND(R4520*L4520,2)</f>
        <v>673.09</v>
      </c>
      <c r="T4520" s="14" t="s">
        <v>349</v>
      </c>
      <c r="U4520" t="s">
        <v>368</v>
      </c>
    </row>
    <row r="4521" spans="1:21" x14ac:dyDescent="0.2">
      <c r="A4521" t="s">
        <v>8312</v>
      </c>
      <c r="B4521" s="23">
        <v>45888</v>
      </c>
      <c r="C4521" s="23">
        <v>45880</v>
      </c>
      <c r="D4521" t="s">
        <v>5</v>
      </c>
      <c r="E4521" t="s">
        <v>6</v>
      </c>
      <c r="G4521" t="s">
        <v>8550</v>
      </c>
      <c r="H4521" t="s">
        <v>4727</v>
      </c>
      <c r="I4521" t="s">
        <v>4728</v>
      </c>
      <c r="J4521" s="10" t="str">
        <f>+LEFT(U4521,4)</f>
        <v>BOX-</v>
      </c>
      <c r="K4521" t="s">
        <v>10</v>
      </c>
      <c r="L4521" s="52">
        <v>505</v>
      </c>
      <c r="M4521" t="s">
        <v>1472</v>
      </c>
      <c r="N4521" t="s">
        <v>11</v>
      </c>
      <c r="O4521" s="78">
        <v>4.5999999999999996</v>
      </c>
      <c r="P4521" s="11">
        <f>ROUND(O4521*L4521,2)</f>
        <v>2323</v>
      </c>
      <c r="Q4521" s="12">
        <f>IF(N4521="HKD",7.8,IF(N4521="CNY",7.30034,1))</f>
        <v>7.3003400000000003</v>
      </c>
      <c r="R4521" s="14">
        <f>+ROUND(O4521/Q4521,4)</f>
        <v>0.63009999999999999</v>
      </c>
      <c r="S4521" s="13">
        <f>ROUND(R4521*L4521,2)</f>
        <v>318.2</v>
      </c>
      <c r="T4521" s="14" t="s">
        <v>349</v>
      </c>
      <c r="U4521" t="s">
        <v>1</v>
      </c>
    </row>
    <row r="4522" spans="1:21" x14ac:dyDescent="0.2">
      <c r="A4522" t="s">
        <v>8316</v>
      </c>
      <c r="B4522" s="23">
        <v>45888</v>
      </c>
      <c r="C4522" s="23">
        <v>45834</v>
      </c>
      <c r="D4522" t="s">
        <v>94</v>
      </c>
      <c r="E4522" t="s">
        <v>95</v>
      </c>
      <c r="G4522" t="s">
        <v>8611</v>
      </c>
      <c r="H4522" t="s">
        <v>7832</v>
      </c>
      <c r="I4522" t="s">
        <v>6814</v>
      </c>
      <c r="J4522" s="10" t="str">
        <f>+LEFT(U4522,4)</f>
        <v>SKU-</v>
      </c>
      <c r="K4522" t="s">
        <v>98</v>
      </c>
      <c r="L4522" s="52">
        <v>480</v>
      </c>
      <c r="M4522" t="s">
        <v>1472</v>
      </c>
      <c r="N4522" t="s">
        <v>11</v>
      </c>
      <c r="O4522" s="78">
        <v>4.6500000000000004</v>
      </c>
      <c r="P4522" s="11">
        <f>ROUND(O4522*L4522,2)</f>
        <v>2232</v>
      </c>
      <c r="Q4522" s="12">
        <f>IF(N4522="HKD",7.8,IF(N4522="CNY",7.30034,1))</f>
        <v>7.3003400000000003</v>
      </c>
      <c r="R4522" s="14">
        <f>+ROUND(O4522/Q4522,4)</f>
        <v>0.63700000000000001</v>
      </c>
      <c r="S4522" s="13">
        <f>ROUND(R4522*L4522,2)</f>
        <v>305.76</v>
      </c>
      <c r="T4522" s="14" t="s">
        <v>349</v>
      </c>
      <c r="U4522" t="s">
        <v>2</v>
      </c>
    </row>
    <row r="4523" spans="1:21" x14ac:dyDescent="0.2">
      <c r="A4523" t="s">
        <v>8317</v>
      </c>
      <c r="B4523" s="23">
        <v>45888</v>
      </c>
      <c r="C4523" s="23">
        <v>45846</v>
      </c>
      <c r="D4523" t="s">
        <v>94</v>
      </c>
      <c r="E4523" t="s">
        <v>95</v>
      </c>
      <c r="G4523" t="s">
        <v>8611</v>
      </c>
      <c r="H4523" t="s">
        <v>7832</v>
      </c>
      <c r="I4523" t="s">
        <v>6814</v>
      </c>
      <c r="J4523" s="10" t="str">
        <f>+LEFT(U4523,4)</f>
        <v>SKU-</v>
      </c>
      <c r="K4523" t="s">
        <v>98</v>
      </c>
      <c r="L4523" s="52">
        <v>500</v>
      </c>
      <c r="M4523" t="s">
        <v>1472</v>
      </c>
      <c r="N4523" t="s">
        <v>11</v>
      </c>
      <c r="O4523" s="78">
        <v>4.6500000000000004</v>
      </c>
      <c r="P4523" s="11">
        <f>ROUND(O4523*L4523,2)</f>
        <v>2325</v>
      </c>
      <c r="Q4523" s="12">
        <f>IF(N4523="HKD",7.8,IF(N4523="CNY",7.30034,1))</f>
        <v>7.3003400000000003</v>
      </c>
      <c r="R4523" s="14">
        <f>+ROUND(O4523/Q4523,4)</f>
        <v>0.63700000000000001</v>
      </c>
      <c r="S4523" s="13">
        <f>ROUND(R4523*L4523,2)</f>
        <v>318.5</v>
      </c>
      <c r="T4523" s="14" t="s">
        <v>349</v>
      </c>
      <c r="U4523" t="s">
        <v>2</v>
      </c>
    </row>
    <row r="4524" spans="1:21" x14ac:dyDescent="0.2">
      <c r="A4524" t="s">
        <v>8330</v>
      </c>
      <c r="B4524" s="23">
        <v>45888</v>
      </c>
      <c r="C4524" s="23">
        <v>45827</v>
      </c>
      <c r="D4524" t="s">
        <v>981</v>
      </c>
      <c r="E4524" t="s">
        <v>982</v>
      </c>
      <c r="G4524" t="s">
        <v>8615</v>
      </c>
      <c r="H4524" t="s">
        <v>7835</v>
      </c>
      <c r="I4524" t="s">
        <v>7836</v>
      </c>
      <c r="J4524" s="10" t="str">
        <f>+LEFT(U4524,4)</f>
        <v>HDL-</v>
      </c>
      <c r="K4524" t="s">
        <v>10</v>
      </c>
      <c r="L4524" s="52">
        <v>510</v>
      </c>
      <c r="M4524" t="s">
        <v>1472</v>
      </c>
      <c r="N4524" t="s">
        <v>11</v>
      </c>
      <c r="O4524" s="78">
        <v>4.9355000000000002</v>
      </c>
      <c r="P4524" s="11">
        <f>ROUND(O4524*L4524,2)</f>
        <v>2517.11</v>
      </c>
      <c r="Q4524" s="12">
        <f>IF(N4524="HKD",7.8,IF(N4524="CNY",7.30034,1))</f>
        <v>7.3003400000000003</v>
      </c>
      <c r="R4524" s="14">
        <f>+ROUND(O4524/Q4524,4)</f>
        <v>0.67610000000000003</v>
      </c>
      <c r="S4524" s="13">
        <f>ROUND(R4524*L4524,2)</f>
        <v>344.81</v>
      </c>
      <c r="T4524" s="14" t="s">
        <v>349</v>
      </c>
      <c r="U4524" t="s">
        <v>228</v>
      </c>
    </row>
    <row r="4525" spans="1:21" x14ac:dyDescent="0.2">
      <c r="A4525" t="s">
        <v>8331</v>
      </c>
      <c r="B4525" s="23">
        <v>45888</v>
      </c>
      <c r="C4525" s="23">
        <v>45827</v>
      </c>
      <c r="D4525" t="s">
        <v>981</v>
      </c>
      <c r="E4525" t="s">
        <v>982</v>
      </c>
      <c r="G4525" t="s">
        <v>8615</v>
      </c>
      <c r="H4525" t="s">
        <v>3752</v>
      </c>
      <c r="I4525" t="s">
        <v>3753</v>
      </c>
      <c r="J4525" s="10" t="str">
        <f>+LEFT(U4525,4)</f>
        <v>HDL-</v>
      </c>
      <c r="K4525" t="s">
        <v>10</v>
      </c>
      <c r="L4525" s="52">
        <v>90</v>
      </c>
      <c r="M4525" t="s">
        <v>1472</v>
      </c>
      <c r="N4525" t="s">
        <v>11</v>
      </c>
      <c r="O4525" s="78">
        <v>4.9706999999999999</v>
      </c>
      <c r="P4525" s="11">
        <f>ROUND(O4525*L4525,2)</f>
        <v>447.36</v>
      </c>
      <c r="Q4525" s="12">
        <f>IF(N4525="HKD",7.8,IF(N4525="CNY",7.30034,1))</f>
        <v>7.3003400000000003</v>
      </c>
      <c r="R4525" s="14">
        <f>+ROUND(O4525/Q4525,4)</f>
        <v>0.68089999999999995</v>
      </c>
      <c r="S4525" s="13">
        <f>ROUND(R4525*L4525,2)</f>
        <v>61.28</v>
      </c>
      <c r="T4525" s="14" t="s">
        <v>349</v>
      </c>
      <c r="U4525" t="s">
        <v>228</v>
      </c>
    </row>
    <row r="4526" spans="1:21" x14ac:dyDescent="0.2">
      <c r="A4526" t="s">
        <v>8332</v>
      </c>
      <c r="B4526" s="23">
        <v>45888</v>
      </c>
      <c r="C4526" s="23">
        <v>45827</v>
      </c>
      <c r="D4526" t="s">
        <v>981</v>
      </c>
      <c r="E4526" t="s">
        <v>982</v>
      </c>
      <c r="G4526" t="s">
        <v>8615</v>
      </c>
      <c r="H4526" t="s">
        <v>7837</v>
      </c>
      <c r="I4526" t="s">
        <v>7838</v>
      </c>
      <c r="J4526" s="10" t="str">
        <f>+LEFT(U4526,4)</f>
        <v>HDL-</v>
      </c>
      <c r="K4526" t="s">
        <v>10</v>
      </c>
      <c r="L4526" s="52">
        <v>510</v>
      </c>
      <c r="M4526" t="s">
        <v>1472</v>
      </c>
      <c r="N4526" t="s">
        <v>11</v>
      </c>
      <c r="O4526" s="78">
        <v>4.9706999999999999</v>
      </c>
      <c r="P4526" s="11">
        <f>ROUND(O4526*L4526,2)</f>
        <v>2535.06</v>
      </c>
      <c r="Q4526" s="12">
        <f>IF(N4526="HKD",7.8,IF(N4526="CNY",7.30034,1))</f>
        <v>7.3003400000000003</v>
      </c>
      <c r="R4526" s="14">
        <f>+ROUND(O4526/Q4526,4)</f>
        <v>0.68089999999999995</v>
      </c>
      <c r="S4526" s="13">
        <f>ROUND(R4526*L4526,2)</f>
        <v>347.26</v>
      </c>
      <c r="T4526" s="14" t="s">
        <v>349</v>
      </c>
      <c r="U4526" t="s">
        <v>228</v>
      </c>
    </row>
    <row r="4527" spans="1:21" x14ac:dyDescent="0.2">
      <c r="A4527" t="s">
        <v>8336</v>
      </c>
      <c r="B4527" s="23">
        <v>45888</v>
      </c>
      <c r="C4527" s="23">
        <v>45880</v>
      </c>
      <c r="D4527" t="s">
        <v>5</v>
      </c>
      <c r="E4527" t="s">
        <v>6</v>
      </c>
      <c r="G4527" t="s">
        <v>8550</v>
      </c>
      <c r="H4527" t="s">
        <v>4743</v>
      </c>
      <c r="I4527" t="s">
        <v>4744</v>
      </c>
      <c r="J4527" s="10" t="str">
        <f>+LEFT(U4527,4)</f>
        <v>BOX-</v>
      </c>
      <c r="K4527" t="s">
        <v>10</v>
      </c>
      <c r="L4527" s="52">
        <v>505</v>
      </c>
      <c r="M4527" t="s">
        <v>1472</v>
      </c>
      <c r="N4527" t="s">
        <v>11</v>
      </c>
      <c r="O4527" s="78">
        <v>5.0199999999999996</v>
      </c>
      <c r="P4527" s="11">
        <f>ROUND(O4527*L4527,2)</f>
        <v>2535.1</v>
      </c>
      <c r="Q4527" s="12">
        <f>IF(N4527="HKD",7.8,IF(N4527="CNY",7.30034,1))</f>
        <v>7.3003400000000003</v>
      </c>
      <c r="R4527" s="14">
        <f>+ROUND(O4527/Q4527,4)</f>
        <v>0.68759999999999999</v>
      </c>
      <c r="S4527" s="13">
        <f>ROUND(R4527*L4527,2)</f>
        <v>347.24</v>
      </c>
      <c r="T4527" s="14" t="s">
        <v>349</v>
      </c>
      <c r="U4527" t="s">
        <v>1</v>
      </c>
    </row>
    <row r="4528" spans="1:21" x14ac:dyDescent="0.2">
      <c r="A4528" t="s">
        <v>8344</v>
      </c>
      <c r="B4528" s="23">
        <v>45888</v>
      </c>
      <c r="C4528" s="23">
        <v>45880</v>
      </c>
      <c r="D4528" t="s">
        <v>5</v>
      </c>
      <c r="E4528" t="s">
        <v>6</v>
      </c>
      <c r="G4528" t="s">
        <v>8623</v>
      </c>
      <c r="H4528" t="s">
        <v>1772</v>
      </c>
      <c r="I4528" t="s">
        <v>1773</v>
      </c>
      <c r="J4528" s="10" t="str">
        <f>+LEFT(U4528,4)</f>
        <v>BOX-</v>
      </c>
      <c r="K4528" t="s">
        <v>10</v>
      </c>
      <c r="L4528" s="52">
        <v>1010</v>
      </c>
      <c r="M4528" t="s">
        <v>1472</v>
      </c>
      <c r="N4528" t="s">
        <v>11</v>
      </c>
      <c r="O4528" s="78">
        <v>5.16</v>
      </c>
      <c r="P4528" s="11">
        <f>ROUND(O4528*L4528,2)</f>
        <v>5211.6000000000004</v>
      </c>
      <c r="Q4528" s="12">
        <f>IF(N4528="HKD",7.8,IF(N4528="CNY",7.30034,1))</f>
        <v>7.3003400000000003</v>
      </c>
      <c r="R4528" s="14">
        <f>+ROUND(O4528/Q4528,4)</f>
        <v>0.70679999999999998</v>
      </c>
      <c r="S4528" s="13">
        <f>ROUND(R4528*L4528,2)</f>
        <v>713.87</v>
      </c>
      <c r="T4528" s="14" t="s">
        <v>349</v>
      </c>
      <c r="U4528" t="s">
        <v>1</v>
      </c>
    </row>
    <row r="4529" spans="1:21" x14ac:dyDescent="0.2">
      <c r="A4529" t="s">
        <v>7339</v>
      </c>
      <c r="B4529" s="23">
        <v>45888</v>
      </c>
      <c r="C4529" s="23">
        <v>45820</v>
      </c>
      <c r="D4529" t="s">
        <v>121</v>
      </c>
      <c r="E4529" t="s">
        <v>122</v>
      </c>
      <c r="G4529" t="s">
        <v>8581</v>
      </c>
      <c r="H4529" t="s">
        <v>3259</v>
      </c>
      <c r="I4529" t="s">
        <v>3466</v>
      </c>
      <c r="J4529" s="10" t="str">
        <f>+LEFT(U4529,4)</f>
        <v>HDL-</v>
      </c>
      <c r="K4529" t="s">
        <v>10</v>
      </c>
      <c r="L4529" s="52">
        <v>278</v>
      </c>
      <c r="M4529" t="s">
        <v>1472</v>
      </c>
      <c r="N4529" t="s">
        <v>11</v>
      </c>
      <c r="O4529" s="78">
        <v>5.1675000000000004</v>
      </c>
      <c r="P4529" s="11">
        <f>ROUND(O4529*L4529,2)</f>
        <v>1436.57</v>
      </c>
      <c r="Q4529" s="12">
        <f>IF(N4529="HKD",7.8,IF(N4529="CNY",7.30034,1))</f>
        <v>7.3003400000000003</v>
      </c>
      <c r="R4529" s="14">
        <f>+ROUND(O4529/Q4529,4)</f>
        <v>0.70779999999999998</v>
      </c>
      <c r="S4529" s="13">
        <f>ROUND(R4529*L4529,2)</f>
        <v>196.77</v>
      </c>
      <c r="T4529" s="14" t="s">
        <v>349</v>
      </c>
      <c r="U4529" t="s">
        <v>228</v>
      </c>
    </row>
    <row r="4530" spans="1:21" x14ac:dyDescent="0.2">
      <c r="A4530" t="s">
        <v>8345</v>
      </c>
      <c r="B4530" s="23">
        <v>45888</v>
      </c>
      <c r="C4530" s="23">
        <v>45834</v>
      </c>
      <c r="D4530" t="s">
        <v>121</v>
      </c>
      <c r="E4530" t="s">
        <v>122</v>
      </c>
      <c r="G4530" t="s">
        <v>8581</v>
      </c>
      <c r="H4530" t="s">
        <v>3259</v>
      </c>
      <c r="I4530" t="s">
        <v>3466</v>
      </c>
      <c r="J4530" s="10" t="str">
        <f>+LEFT(U4530,4)</f>
        <v>HDL-</v>
      </c>
      <c r="K4530" t="s">
        <v>10</v>
      </c>
      <c r="L4530" s="52">
        <v>1397</v>
      </c>
      <c r="M4530" t="s">
        <v>1472</v>
      </c>
      <c r="N4530" t="s">
        <v>11</v>
      </c>
      <c r="O4530" s="78">
        <v>5.1675000000000004</v>
      </c>
      <c r="P4530" s="11">
        <f>ROUND(O4530*L4530,2)</f>
        <v>7219</v>
      </c>
      <c r="Q4530" s="12">
        <f>IF(N4530="HKD",7.8,IF(N4530="CNY",7.30034,1))</f>
        <v>7.3003400000000003</v>
      </c>
      <c r="R4530" s="14">
        <f>+ROUND(O4530/Q4530,4)</f>
        <v>0.70779999999999998</v>
      </c>
      <c r="S4530" s="13">
        <f>ROUND(R4530*L4530,2)</f>
        <v>988.8</v>
      </c>
      <c r="T4530" s="14" t="s">
        <v>349</v>
      </c>
      <c r="U4530" t="s">
        <v>228</v>
      </c>
    </row>
    <row r="4531" spans="1:21" x14ac:dyDescent="0.2">
      <c r="A4531" t="s">
        <v>8354</v>
      </c>
      <c r="B4531" s="23">
        <v>45888</v>
      </c>
      <c r="C4531" s="23">
        <v>45803</v>
      </c>
      <c r="D4531" t="s">
        <v>149</v>
      </c>
      <c r="E4531" t="s">
        <v>150</v>
      </c>
      <c r="G4531" t="s">
        <v>8627</v>
      </c>
      <c r="H4531" t="s">
        <v>274</v>
      </c>
      <c r="I4531" t="s">
        <v>275</v>
      </c>
      <c r="J4531" s="10" t="str">
        <f>+LEFT(U4531,4)</f>
        <v>SKU-</v>
      </c>
      <c r="K4531" t="s">
        <v>98</v>
      </c>
      <c r="L4531" s="52">
        <v>4000</v>
      </c>
      <c r="M4531" t="s">
        <v>1472</v>
      </c>
      <c r="N4531" t="s">
        <v>11</v>
      </c>
      <c r="O4531" s="78">
        <v>5.4371</v>
      </c>
      <c r="P4531" s="11">
        <f>ROUND(O4531*L4531,2)</f>
        <v>21748.400000000001</v>
      </c>
      <c r="Q4531" s="12">
        <f>IF(N4531="HKD",7.8,IF(N4531="CNY",7.30034,1))</f>
        <v>7.3003400000000003</v>
      </c>
      <c r="R4531" s="14">
        <f>+ROUND(O4531/Q4531,4)</f>
        <v>0.74480000000000002</v>
      </c>
      <c r="S4531" s="13">
        <f>ROUND(R4531*L4531,2)</f>
        <v>2979.2</v>
      </c>
      <c r="T4531" s="14" t="s">
        <v>349</v>
      </c>
      <c r="U4531" t="s">
        <v>2</v>
      </c>
    </row>
    <row r="4532" spans="1:21" x14ac:dyDescent="0.2">
      <c r="A4532" t="s">
        <v>8379</v>
      </c>
      <c r="B4532" s="23">
        <v>45888</v>
      </c>
      <c r="C4532" s="23">
        <v>45803</v>
      </c>
      <c r="D4532" t="s">
        <v>149</v>
      </c>
      <c r="E4532" t="s">
        <v>150</v>
      </c>
      <c r="G4532" t="s">
        <v>8627</v>
      </c>
      <c r="H4532" t="s">
        <v>345</v>
      </c>
      <c r="I4532" t="s">
        <v>346</v>
      </c>
      <c r="J4532" s="10" t="str">
        <f>+LEFT(U4532,4)</f>
        <v>SKU-</v>
      </c>
      <c r="K4532" t="s">
        <v>98</v>
      </c>
      <c r="L4532" s="52">
        <v>230</v>
      </c>
      <c r="M4532" t="s">
        <v>1472</v>
      </c>
      <c r="N4532" t="s">
        <v>11</v>
      </c>
      <c r="O4532" s="78">
        <v>6.8368000000000002</v>
      </c>
      <c r="P4532" s="11">
        <f>ROUND(O4532*L4532,2)</f>
        <v>1572.46</v>
      </c>
      <c r="Q4532" s="12">
        <f>IF(N4532="HKD",7.8,IF(N4532="CNY",7.30034,1))</f>
        <v>7.3003400000000003</v>
      </c>
      <c r="R4532" s="14">
        <f>+ROUND(O4532/Q4532,4)</f>
        <v>0.9365</v>
      </c>
      <c r="S4532" s="13">
        <f>ROUND(R4532*L4532,2)</f>
        <v>215.4</v>
      </c>
      <c r="T4532" s="14" t="s">
        <v>349</v>
      </c>
      <c r="U4532" t="s">
        <v>2</v>
      </c>
    </row>
    <row r="4533" spans="1:21" x14ac:dyDescent="0.2">
      <c r="A4533" t="s">
        <v>8392</v>
      </c>
      <c r="B4533" s="23">
        <v>45888</v>
      </c>
      <c r="C4533" s="23">
        <v>45805</v>
      </c>
      <c r="D4533" t="s">
        <v>121</v>
      </c>
      <c r="E4533" t="s">
        <v>122</v>
      </c>
      <c r="G4533" t="s">
        <v>8581</v>
      </c>
      <c r="H4533" t="s">
        <v>1790</v>
      </c>
      <c r="I4533" t="s">
        <v>1791</v>
      </c>
      <c r="J4533" s="10" t="str">
        <f>+LEFT(U4533,4)</f>
        <v>LHDL</v>
      </c>
      <c r="K4533" t="s">
        <v>10</v>
      </c>
      <c r="L4533" s="52">
        <v>2880</v>
      </c>
      <c r="M4533" t="s">
        <v>1472</v>
      </c>
      <c r="N4533" t="s">
        <v>11</v>
      </c>
      <c r="O4533" s="78">
        <v>7.3506999999999998</v>
      </c>
      <c r="P4533" s="11">
        <f>ROUND(O4533*L4533,2)</f>
        <v>21170.02</v>
      </c>
      <c r="Q4533" s="12">
        <f>IF(N4533="HKD",7.8,IF(N4533="CNY",7.30034,1))</f>
        <v>7.3003400000000003</v>
      </c>
      <c r="R4533" s="14">
        <f>+ROUND(O4533/Q4533,4)</f>
        <v>1.0068999999999999</v>
      </c>
      <c r="S4533" s="13">
        <f>ROUND(R4533*L4533,2)</f>
        <v>2899.87</v>
      </c>
      <c r="T4533" s="14" t="s">
        <v>349</v>
      </c>
      <c r="U4533" t="s">
        <v>125</v>
      </c>
    </row>
    <row r="4534" spans="1:21" x14ac:dyDescent="0.2">
      <c r="A4534" t="s">
        <v>8396</v>
      </c>
      <c r="B4534" s="23">
        <v>45888</v>
      </c>
      <c r="C4534" s="23">
        <v>45855</v>
      </c>
      <c r="D4534" t="s">
        <v>287</v>
      </c>
      <c r="E4534" t="s">
        <v>288</v>
      </c>
      <c r="G4534" t="s">
        <v>8647</v>
      </c>
      <c r="H4534" t="s">
        <v>935</v>
      </c>
      <c r="I4534" t="s">
        <v>936</v>
      </c>
      <c r="J4534" s="10" t="s">
        <v>1477</v>
      </c>
      <c r="K4534" t="s">
        <v>10</v>
      </c>
      <c r="L4534" s="52">
        <v>425</v>
      </c>
      <c r="M4534" t="s">
        <v>1472</v>
      </c>
      <c r="N4534" t="s">
        <v>11</v>
      </c>
      <c r="O4534" s="78">
        <v>7.4237000000000002</v>
      </c>
      <c r="P4534" s="11">
        <f>ROUND(O4534*L4534,2)</f>
        <v>3155.07</v>
      </c>
      <c r="Q4534" s="12">
        <f>IF(N4534="HKD",7.8,IF(N4534="CNY",7.30034,1))</f>
        <v>7.3003400000000003</v>
      </c>
      <c r="R4534" s="14">
        <f>+ROUND(O4534/Q4534,4)</f>
        <v>1.0168999999999999</v>
      </c>
      <c r="S4534" s="13">
        <f>ROUND(R4534*L4534,2)</f>
        <v>432.18</v>
      </c>
      <c r="T4534" s="14" t="s">
        <v>349</v>
      </c>
      <c r="U4534" t="s">
        <v>36</v>
      </c>
    </row>
    <row r="4535" spans="1:21" x14ac:dyDescent="0.2">
      <c r="A4535" t="s">
        <v>8398</v>
      </c>
      <c r="B4535" s="23">
        <v>45888</v>
      </c>
      <c r="C4535" s="23">
        <v>45856</v>
      </c>
      <c r="D4535" t="s">
        <v>287</v>
      </c>
      <c r="E4535" t="s">
        <v>288</v>
      </c>
      <c r="G4535" t="s">
        <v>8648</v>
      </c>
      <c r="H4535" t="s">
        <v>935</v>
      </c>
      <c r="I4535" t="s">
        <v>936</v>
      </c>
      <c r="J4535" s="10" t="s">
        <v>1477</v>
      </c>
      <c r="K4535" t="s">
        <v>10</v>
      </c>
      <c r="L4535" s="52">
        <v>1000</v>
      </c>
      <c r="M4535" t="s">
        <v>1472</v>
      </c>
      <c r="N4535" t="s">
        <v>11</v>
      </c>
      <c r="O4535" s="78">
        <v>7.5751999999999997</v>
      </c>
      <c r="P4535" s="11">
        <f>ROUND(O4535*L4535,2)</f>
        <v>7575.2</v>
      </c>
      <c r="Q4535" s="12">
        <f>IF(N4535="HKD",7.8,IF(N4535="CNY",7.30034,1))</f>
        <v>7.3003400000000003</v>
      </c>
      <c r="R4535" s="14">
        <f>+ROUND(O4535/Q4535,4)</f>
        <v>1.0377000000000001</v>
      </c>
      <c r="S4535" s="13">
        <f>ROUND(R4535*L4535,2)</f>
        <v>1037.7</v>
      </c>
      <c r="T4535" s="14" t="s">
        <v>349</v>
      </c>
      <c r="U4535" t="s">
        <v>36</v>
      </c>
    </row>
    <row r="4536" spans="1:21" x14ac:dyDescent="0.2">
      <c r="A4536" t="s">
        <v>8403</v>
      </c>
      <c r="B4536" s="23">
        <v>45888</v>
      </c>
      <c r="C4536" s="23">
        <v>45803</v>
      </c>
      <c r="D4536" t="s">
        <v>149</v>
      </c>
      <c r="E4536" t="s">
        <v>150</v>
      </c>
      <c r="G4536" t="s">
        <v>8627</v>
      </c>
      <c r="H4536" t="s">
        <v>147</v>
      </c>
      <c r="I4536" t="s">
        <v>148</v>
      </c>
      <c r="J4536" s="10" t="str">
        <f>+LEFT(U4536,4)</f>
        <v>SKU-</v>
      </c>
      <c r="K4536" t="s">
        <v>98</v>
      </c>
      <c r="L4536" s="52">
        <v>2000</v>
      </c>
      <c r="M4536" t="s">
        <v>1472</v>
      </c>
      <c r="N4536" t="s">
        <v>11</v>
      </c>
      <c r="O4536" s="78">
        <v>7.8185000000000002</v>
      </c>
      <c r="P4536" s="11">
        <f>ROUND(O4536*L4536,2)</f>
        <v>15637</v>
      </c>
      <c r="Q4536" s="12">
        <f>IF(N4536="HKD",7.8,IF(N4536="CNY",7.30034,1))</f>
        <v>7.3003400000000003</v>
      </c>
      <c r="R4536" s="14">
        <f>+ROUND(O4536/Q4536,4)</f>
        <v>1.071</v>
      </c>
      <c r="S4536" s="13">
        <f>ROUND(R4536*L4536,2)</f>
        <v>2142</v>
      </c>
      <c r="T4536" s="14" t="s">
        <v>349</v>
      </c>
      <c r="U4536" t="s">
        <v>2</v>
      </c>
    </row>
    <row r="4537" spans="1:21" x14ac:dyDescent="0.2">
      <c r="A4537" t="s">
        <v>8410</v>
      </c>
      <c r="B4537" s="23">
        <v>45888</v>
      </c>
      <c r="C4537" s="23">
        <v>45805</v>
      </c>
      <c r="D4537" t="s">
        <v>121</v>
      </c>
      <c r="E4537" t="s">
        <v>122</v>
      </c>
      <c r="G4537" t="s">
        <v>8581</v>
      </c>
      <c r="H4537" t="s">
        <v>7865</v>
      </c>
      <c r="I4537" t="s">
        <v>7866</v>
      </c>
      <c r="J4537" s="10" t="str">
        <f>+LEFT(U4537,4)</f>
        <v>SHDL</v>
      </c>
      <c r="K4537" t="s">
        <v>10</v>
      </c>
      <c r="L4537" s="52">
        <v>948</v>
      </c>
      <c r="M4537" t="s">
        <v>1472</v>
      </c>
      <c r="N4537" t="s">
        <v>11</v>
      </c>
      <c r="O4537" s="78">
        <v>8.8047000000000004</v>
      </c>
      <c r="P4537" s="11">
        <f>ROUND(O4537*L4537,2)</f>
        <v>8346.86</v>
      </c>
      <c r="Q4537" s="12">
        <f>IF(N4537="HKD",7.8,IF(N4537="CNY",7.30034,1))</f>
        <v>7.3003400000000003</v>
      </c>
      <c r="R4537" s="14">
        <f>+ROUND(O4537/Q4537,4)</f>
        <v>1.2060999999999999</v>
      </c>
      <c r="S4537" s="13">
        <f>ROUND(R4537*L4537,2)</f>
        <v>1143.3800000000001</v>
      </c>
      <c r="T4537" s="14" t="s">
        <v>349</v>
      </c>
      <c r="U4537" t="s">
        <v>722</v>
      </c>
    </row>
    <row r="4538" spans="1:21" x14ac:dyDescent="0.2">
      <c r="A4538" t="s">
        <v>8421</v>
      </c>
      <c r="B4538" s="23">
        <v>45888</v>
      </c>
      <c r="C4538" s="23">
        <v>45839</v>
      </c>
      <c r="D4538" t="s">
        <v>252</v>
      </c>
      <c r="E4538" t="s">
        <v>253</v>
      </c>
      <c r="G4538" t="s">
        <v>8661</v>
      </c>
      <c r="H4538" t="s">
        <v>250</v>
      </c>
      <c r="I4538" t="s">
        <v>251</v>
      </c>
      <c r="J4538" s="10" t="str">
        <f>+LEFT(U4538,4)</f>
        <v>GLID</v>
      </c>
      <c r="K4538" t="s">
        <v>10</v>
      </c>
      <c r="L4538" s="52">
        <v>3440</v>
      </c>
      <c r="M4538" t="s">
        <v>1472</v>
      </c>
      <c r="N4538" t="s">
        <v>11</v>
      </c>
      <c r="O4538" s="78">
        <v>10.7476</v>
      </c>
      <c r="P4538" s="11">
        <f>ROUND(O4538*L4538,2)</f>
        <v>36971.74</v>
      </c>
      <c r="Q4538" s="12">
        <f>IF(N4538="HKD",7.8,IF(N4538="CNY",7.30034,1))</f>
        <v>7.3003400000000003</v>
      </c>
      <c r="R4538" s="14">
        <f>+ROUND(O4538/Q4538,4)</f>
        <v>1.4722</v>
      </c>
      <c r="S4538" s="13">
        <f>ROUND(R4538*L4538,2)</f>
        <v>5064.37</v>
      </c>
      <c r="T4538" s="14" t="s">
        <v>349</v>
      </c>
      <c r="U4538" t="s">
        <v>78</v>
      </c>
    </row>
    <row r="4539" spans="1:21" x14ac:dyDescent="0.2">
      <c r="A4539" t="s">
        <v>8318</v>
      </c>
      <c r="B4539" s="23">
        <v>45889</v>
      </c>
      <c r="C4539" s="23">
        <v>45846</v>
      </c>
      <c r="D4539" t="s">
        <v>94</v>
      </c>
      <c r="E4539" t="s">
        <v>95</v>
      </c>
      <c r="G4539" t="s">
        <v>8612</v>
      </c>
      <c r="H4539" t="s">
        <v>7832</v>
      </c>
      <c r="I4539" t="s">
        <v>6814</v>
      </c>
      <c r="J4539" s="10" t="str">
        <f>+LEFT(U4539,4)</f>
        <v>SKU-</v>
      </c>
      <c r="K4539" t="s">
        <v>98</v>
      </c>
      <c r="L4539" s="52">
        <v>1010</v>
      </c>
      <c r="M4539" t="s">
        <v>1472</v>
      </c>
      <c r="N4539" t="s">
        <v>11</v>
      </c>
      <c r="O4539" s="78">
        <v>4.6500000000000004</v>
      </c>
      <c r="P4539" s="11">
        <f>ROUND(O4539*L4539,2)</f>
        <v>4696.5</v>
      </c>
      <c r="Q4539" s="12">
        <f>IF(N4539="HKD",7.8,IF(N4539="CNY",7.30034,1))</f>
        <v>7.3003400000000003</v>
      </c>
      <c r="R4539" s="14">
        <f>+ROUND(O4539/Q4539,4)</f>
        <v>0.63700000000000001</v>
      </c>
      <c r="S4539" s="13">
        <f>ROUND(R4539*L4539,2)</f>
        <v>643.37</v>
      </c>
      <c r="T4539" s="14" t="s">
        <v>349</v>
      </c>
      <c r="U4539" t="s">
        <v>2</v>
      </c>
    </row>
    <row r="4540" spans="1:21" x14ac:dyDescent="0.2">
      <c r="A4540" t="s">
        <v>8319</v>
      </c>
      <c r="B4540" s="23">
        <v>45889</v>
      </c>
      <c r="C4540" s="23">
        <v>45846</v>
      </c>
      <c r="D4540" t="s">
        <v>94</v>
      </c>
      <c r="E4540" t="s">
        <v>95</v>
      </c>
      <c r="G4540" t="s">
        <v>8612</v>
      </c>
      <c r="H4540" t="s">
        <v>7832</v>
      </c>
      <c r="I4540" t="s">
        <v>6814</v>
      </c>
      <c r="J4540" s="10" t="str">
        <f>+LEFT(U4540,4)</f>
        <v>SKU-</v>
      </c>
      <c r="K4540" t="s">
        <v>98</v>
      </c>
      <c r="L4540" s="52">
        <v>1010</v>
      </c>
      <c r="M4540" t="s">
        <v>1472</v>
      </c>
      <c r="N4540" t="s">
        <v>11</v>
      </c>
      <c r="O4540" s="78">
        <v>4.6500000000000004</v>
      </c>
      <c r="P4540" s="11">
        <f>ROUND(O4540*L4540,2)</f>
        <v>4696.5</v>
      </c>
      <c r="Q4540" s="12">
        <f>IF(N4540="HKD",7.8,IF(N4540="CNY",7.30034,1))</f>
        <v>7.3003400000000003</v>
      </c>
      <c r="R4540" s="14">
        <f>+ROUND(O4540/Q4540,4)</f>
        <v>0.63700000000000001</v>
      </c>
      <c r="S4540" s="13">
        <f>ROUND(R4540*L4540,2)</f>
        <v>643.37</v>
      </c>
      <c r="T4540" s="14" t="s">
        <v>349</v>
      </c>
      <c r="U4540" t="s">
        <v>2</v>
      </c>
    </row>
    <row r="4541" spans="1:21" x14ac:dyDescent="0.2">
      <c r="A4541" t="s">
        <v>8236</v>
      </c>
      <c r="B4541" s="23">
        <v>45890</v>
      </c>
      <c r="C4541" s="23">
        <v>45834</v>
      </c>
      <c r="D4541" t="s">
        <v>128</v>
      </c>
      <c r="E4541" t="s">
        <v>129</v>
      </c>
      <c r="G4541" t="s">
        <v>8577</v>
      </c>
      <c r="H4541" t="s">
        <v>4693</v>
      </c>
      <c r="I4541" t="s">
        <v>4694</v>
      </c>
      <c r="J4541" s="10" t="str">
        <f>+LEFT(U4541,4)</f>
        <v>HDL-</v>
      </c>
      <c r="K4541" t="s">
        <v>10</v>
      </c>
      <c r="L4541" s="52">
        <v>1600</v>
      </c>
      <c r="M4541" t="s">
        <v>1472</v>
      </c>
      <c r="N4541" t="s">
        <v>11</v>
      </c>
      <c r="O4541" s="78">
        <v>3.1817000000000002</v>
      </c>
      <c r="P4541" s="11">
        <f>ROUND(O4541*L4541,2)</f>
        <v>5090.72</v>
      </c>
      <c r="Q4541" s="12">
        <f>IF(N4541="HKD",7.8,IF(N4541="CNY",7.30034,1))</f>
        <v>7.3003400000000003</v>
      </c>
      <c r="R4541" s="14">
        <f>+ROUND(O4541/Q4541,4)</f>
        <v>0.43580000000000002</v>
      </c>
      <c r="S4541" s="13">
        <f>ROUND(R4541*L4541,2)</f>
        <v>697.28</v>
      </c>
      <c r="T4541" s="14" t="s">
        <v>349</v>
      </c>
      <c r="U4541" t="s">
        <v>228</v>
      </c>
    </row>
    <row r="4542" spans="1:21" x14ac:dyDescent="0.2">
      <c r="A4542" t="s">
        <v>7245</v>
      </c>
      <c r="B4542" s="23">
        <v>45890</v>
      </c>
      <c r="C4542" s="23">
        <v>45834</v>
      </c>
      <c r="D4542" t="s">
        <v>121</v>
      </c>
      <c r="E4542" t="s">
        <v>122</v>
      </c>
      <c r="G4542" t="s">
        <v>8584</v>
      </c>
      <c r="H4542" t="s">
        <v>357</v>
      </c>
      <c r="I4542" t="s">
        <v>358</v>
      </c>
      <c r="J4542" s="10" t="str">
        <f>+LEFT(U4542,4)</f>
        <v>HDL-</v>
      </c>
      <c r="K4542" t="s">
        <v>10</v>
      </c>
      <c r="L4542" s="52">
        <v>1172</v>
      </c>
      <c r="M4542" t="s">
        <v>1472</v>
      </c>
      <c r="N4542" t="s">
        <v>11</v>
      </c>
      <c r="O4542" s="78">
        <v>3.5398000000000001</v>
      </c>
      <c r="P4542" s="11">
        <f>ROUND(O4542*L4542,2)</f>
        <v>4148.6499999999996</v>
      </c>
      <c r="Q4542" s="12">
        <f>IF(N4542="HKD",7.8,IF(N4542="CNY",7.30034,1))</f>
        <v>7.3003400000000003</v>
      </c>
      <c r="R4542" s="14">
        <f>+ROUND(O4542/Q4542,4)</f>
        <v>0.4849</v>
      </c>
      <c r="S4542" s="13">
        <f>ROUND(R4542*L4542,2)</f>
        <v>568.29999999999995</v>
      </c>
      <c r="T4542" s="14" t="s">
        <v>349</v>
      </c>
      <c r="U4542" t="s">
        <v>228</v>
      </c>
    </row>
    <row r="4543" spans="1:21" x14ac:dyDescent="0.2">
      <c r="A4543" t="s">
        <v>8278</v>
      </c>
      <c r="B4543" s="23">
        <v>45890</v>
      </c>
      <c r="C4543" s="23">
        <v>45853</v>
      </c>
      <c r="D4543" t="s">
        <v>121</v>
      </c>
      <c r="E4543" t="s">
        <v>122</v>
      </c>
      <c r="G4543" t="s">
        <v>8584</v>
      </c>
      <c r="H4543" t="s">
        <v>4711</v>
      </c>
      <c r="I4543" t="s">
        <v>4712</v>
      </c>
      <c r="J4543" s="10" t="str">
        <f>+LEFT(U4543,4)</f>
        <v>HDL-</v>
      </c>
      <c r="K4543" t="s">
        <v>10</v>
      </c>
      <c r="L4543" s="52">
        <v>1020</v>
      </c>
      <c r="M4543" t="s">
        <v>1472</v>
      </c>
      <c r="N4543" t="s">
        <v>11</v>
      </c>
      <c r="O4543" s="78">
        <v>3.9580000000000002</v>
      </c>
      <c r="P4543" s="11">
        <f>ROUND(O4543*L4543,2)</f>
        <v>4037.16</v>
      </c>
      <c r="Q4543" s="12">
        <f>IF(N4543="HKD",7.8,IF(N4543="CNY",7.30034,1))</f>
        <v>7.3003400000000003</v>
      </c>
      <c r="R4543" s="14">
        <f>+ROUND(O4543/Q4543,4)</f>
        <v>0.54220000000000002</v>
      </c>
      <c r="S4543" s="13">
        <f>ROUND(R4543*L4543,2)</f>
        <v>553.04</v>
      </c>
      <c r="T4543" s="14" t="s">
        <v>349</v>
      </c>
      <c r="U4543" t="s">
        <v>228</v>
      </c>
    </row>
    <row r="4544" spans="1:21" x14ac:dyDescent="0.2">
      <c r="A4544" t="s">
        <v>8279</v>
      </c>
      <c r="B4544" s="23">
        <v>45890</v>
      </c>
      <c r="C4544" s="23">
        <v>45853</v>
      </c>
      <c r="D4544" t="s">
        <v>121</v>
      </c>
      <c r="E4544" t="s">
        <v>122</v>
      </c>
      <c r="G4544" t="s">
        <v>8584</v>
      </c>
      <c r="H4544" t="s">
        <v>350</v>
      </c>
      <c r="I4544" t="s">
        <v>351</v>
      </c>
      <c r="J4544" s="10" t="str">
        <f>+LEFT(U4544,4)</f>
        <v>HDL-</v>
      </c>
      <c r="K4544" t="s">
        <v>10</v>
      </c>
      <c r="L4544" s="52">
        <v>1020</v>
      </c>
      <c r="M4544" t="s">
        <v>1472</v>
      </c>
      <c r="N4544" t="s">
        <v>11</v>
      </c>
      <c r="O4544" s="78">
        <v>3.9580000000000002</v>
      </c>
      <c r="P4544" s="11">
        <f>ROUND(O4544*L4544,2)</f>
        <v>4037.16</v>
      </c>
      <c r="Q4544" s="12">
        <f>IF(N4544="HKD",7.8,IF(N4544="CNY",7.30034,1))</f>
        <v>7.3003400000000003</v>
      </c>
      <c r="R4544" s="14">
        <f>+ROUND(O4544/Q4544,4)</f>
        <v>0.54220000000000002</v>
      </c>
      <c r="S4544" s="13">
        <f>ROUND(R4544*L4544,2)</f>
        <v>553.04</v>
      </c>
      <c r="T4544" s="14" t="s">
        <v>349</v>
      </c>
      <c r="U4544" t="s">
        <v>228</v>
      </c>
    </row>
    <row r="4545" spans="1:21" x14ac:dyDescent="0.2">
      <c r="A4545" t="s">
        <v>8280</v>
      </c>
      <c r="B4545" s="23">
        <v>45890</v>
      </c>
      <c r="C4545" s="23">
        <v>45821</v>
      </c>
      <c r="D4545" t="s">
        <v>121</v>
      </c>
      <c r="E4545" t="s">
        <v>122</v>
      </c>
      <c r="G4545" t="s">
        <v>8584</v>
      </c>
      <c r="H4545" t="s">
        <v>4709</v>
      </c>
      <c r="I4545" t="s">
        <v>4710</v>
      </c>
      <c r="J4545" s="10" t="str">
        <f>+LEFT(U4545,4)</f>
        <v>HDL-</v>
      </c>
      <c r="K4545" t="s">
        <v>10</v>
      </c>
      <c r="L4545" s="52">
        <v>3030</v>
      </c>
      <c r="M4545" t="s">
        <v>1472</v>
      </c>
      <c r="N4545" t="s">
        <v>11</v>
      </c>
      <c r="O4545" s="78">
        <v>3.9580000000000002</v>
      </c>
      <c r="P4545" s="11">
        <f>ROUND(O4545*L4545,2)</f>
        <v>11992.74</v>
      </c>
      <c r="Q4545" s="12">
        <f>IF(N4545="HKD",7.8,IF(N4545="CNY",7.30034,1))</f>
        <v>7.3003400000000003</v>
      </c>
      <c r="R4545" s="14">
        <f>+ROUND(O4545/Q4545,4)</f>
        <v>0.54220000000000002</v>
      </c>
      <c r="S4545" s="13">
        <f>ROUND(R4545*L4545,2)</f>
        <v>1642.87</v>
      </c>
      <c r="T4545" s="14" t="s">
        <v>349</v>
      </c>
      <c r="U4545" t="s">
        <v>228</v>
      </c>
    </row>
    <row r="4546" spans="1:21" x14ac:dyDescent="0.2">
      <c r="A4546" t="s">
        <v>8331</v>
      </c>
      <c r="B4546" s="23">
        <v>45890</v>
      </c>
      <c r="C4546" s="23">
        <v>45827</v>
      </c>
      <c r="D4546" t="s">
        <v>981</v>
      </c>
      <c r="E4546" t="s">
        <v>982</v>
      </c>
      <c r="G4546" t="s">
        <v>8616</v>
      </c>
      <c r="H4546" t="s">
        <v>3752</v>
      </c>
      <c r="I4546" t="s">
        <v>3753</v>
      </c>
      <c r="J4546" s="10" t="str">
        <f>+LEFT(U4546,4)</f>
        <v>HDL-</v>
      </c>
      <c r="K4546" t="s">
        <v>10</v>
      </c>
      <c r="L4546" s="52">
        <v>410</v>
      </c>
      <c r="M4546" t="s">
        <v>1472</v>
      </c>
      <c r="N4546" t="s">
        <v>11</v>
      </c>
      <c r="O4546" s="78">
        <v>4.9706999999999999</v>
      </c>
      <c r="P4546" s="11">
        <f>ROUND(O4546*L4546,2)</f>
        <v>2037.99</v>
      </c>
      <c r="Q4546" s="12">
        <f>IF(N4546="HKD",7.8,IF(N4546="CNY",7.30034,1))</f>
        <v>7.3003400000000003</v>
      </c>
      <c r="R4546" s="14">
        <f>+ROUND(O4546/Q4546,4)</f>
        <v>0.68089999999999995</v>
      </c>
      <c r="S4546" s="13">
        <f>ROUND(R4546*L4546,2)</f>
        <v>279.17</v>
      </c>
      <c r="T4546" s="14" t="s">
        <v>349</v>
      </c>
      <c r="U4546" t="s">
        <v>228</v>
      </c>
    </row>
    <row r="4547" spans="1:21" x14ac:dyDescent="0.2">
      <c r="A4547" t="s">
        <v>8379</v>
      </c>
      <c r="B4547" s="23">
        <v>45890</v>
      </c>
      <c r="C4547" s="23">
        <v>45803</v>
      </c>
      <c r="D4547" t="s">
        <v>149</v>
      </c>
      <c r="E4547" t="s">
        <v>150</v>
      </c>
      <c r="G4547" t="s">
        <v>8643</v>
      </c>
      <c r="H4547" t="s">
        <v>345</v>
      </c>
      <c r="I4547" t="s">
        <v>346</v>
      </c>
      <c r="J4547" s="10" t="str">
        <f>+LEFT(U4547,4)</f>
        <v>SKU-</v>
      </c>
      <c r="K4547" t="s">
        <v>98</v>
      </c>
      <c r="L4547" s="52">
        <v>2230</v>
      </c>
      <c r="M4547" t="s">
        <v>1472</v>
      </c>
      <c r="N4547" t="s">
        <v>11</v>
      </c>
      <c r="O4547" s="78">
        <v>6.8368000000000002</v>
      </c>
      <c r="P4547" s="11">
        <f>ROUND(O4547*L4547,2)</f>
        <v>15246.06</v>
      </c>
      <c r="Q4547" s="12">
        <f>IF(N4547="HKD",7.8,IF(N4547="CNY",7.30034,1))</f>
        <v>7.3003400000000003</v>
      </c>
      <c r="R4547" s="14">
        <f>+ROUND(O4547/Q4547,4)</f>
        <v>0.9365</v>
      </c>
      <c r="S4547" s="13">
        <f>ROUND(R4547*L4547,2)</f>
        <v>2088.4</v>
      </c>
      <c r="T4547" s="14" t="s">
        <v>349</v>
      </c>
      <c r="U4547" t="s">
        <v>2</v>
      </c>
    </row>
    <row r="4548" spans="1:21" x14ac:dyDescent="0.2">
      <c r="A4548" t="s">
        <v>8389</v>
      </c>
      <c r="B4548" s="23">
        <v>45890</v>
      </c>
      <c r="C4548" s="23">
        <v>45805</v>
      </c>
      <c r="D4548" t="s">
        <v>121</v>
      </c>
      <c r="E4548" t="s">
        <v>122</v>
      </c>
      <c r="G4548" t="s">
        <v>8584</v>
      </c>
      <c r="H4548" t="s">
        <v>3056</v>
      </c>
      <c r="I4548" t="s">
        <v>3273</v>
      </c>
      <c r="J4548" s="10" t="str">
        <f>+LEFT(U4548,4)</f>
        <v>LHDL</v>
      </c>
      <c r="K4548" t="s">
        <v>10</v>
      </c>
      <c r="L4548" s="52">
        <v>480</v>
      </c>
      <c r="M4548" t="s">
        <v>1472</v>
      </c>
      <c r="N4548" t="s">
        <v>11</v>
      </c>
      <c r="O4548" s="78">
        <v>7.3152999999999997</v>
      </c>
      <c r="P4548" s="11">
        <f>ROUND(O4548*L4548,2)</f>
        <v>3511.34</v>
      </c>
      <c r="Q4548" s="12">
        <f>IF(N4548="HKD",7.8,IF(N4548="CNY",7.30034,1))</f>
        <v>7.3003400000000003</v>
      </c>
      <c r="R4548" s="14">
        <f>+ROUND(O4548/Q4548,4)</f>
        <v>1.002</v>
      </c>
      <c r="S4548" s="13">
        <f>ROUND(R4548*L4548,2)</f>
        <v>480.96</v>
      </c>
      <c r="T4548" s="14" t="s">
        <v>349</v>
      </c>
      <c r="U4548" t="s">
        <v>125</v>
      </c>
    </row>
    <row r="4549" spans="1:21" x14ac:dyDescent="0.2">
      <c r="A4549" t="s">
        <v>8392</v>
      </c>
      <c r="B4549" s="23">
        <v>45890</v>
      </c>
      <c r="C4549" s="23">
        <v>45805</v>
      </c>
      <c r="D4549" t="s">
        <v>121</v>
      </c>
      <c r="E4549" t="s">
        <v>122</v>
      </c>
      <c r="G4549" t="s">
        <v>8584</v>
      </c>
      <c r="H4549" t="s">
        <v>1790</v>
      </c>
      <c r="I4549" t="s">
        <v>1791</v>
      </c>
      <c r="J4549" s="10" t="str">
        <f>+LEFT(U4549,4)</f>
        <v>LHDL</v>
      </c>
      <c r="K4549" t="s">
        <v>10</v>
      </c>
      <c r="L4549" s="52">
        <v>538</v>
      </c>
      <c r="M4549" t="s">
        <v>1472</v>
      </c>
      <c r="N4549" t="s">
        <v>11</v>
      </c>
      <c r="O4549" s="78">
        <v>7.3506999999999998</v>
      </c>
      <c r="P4549" s="11">
        <f>ROUND(O4549*L4549,2)</f>
        <v>3954.68</v>
      </c>
      <c r="Q4549" s="12">
        <f>IF(N4549="HKD",7.8,IF(N4549="CNY",7.30034,1))</f>
        <v>7.3003400000000003</v>
      </c>
      <c r="R4549" s="14">
        <f>+ROUND(O4549/Q4549,4)</f>
        <v>1.0068999999999999</v>
      </c>
      <c r="S4549" s="13">
        <f>ROUND(R4549*L4549,2)</f>
        <v>541.71</v>
      </c>
      <c r="T4549" s="14" t="s">
        <v>349</v>
      </c>
      <c r="U4549" t="s">
        <v>125</v>
      </c>
    </row>
    <row r="4550" spans="1:21" x14ac:dyDescent="0.2">
      <c r="A4550" t="s">
        <v>8393</v>
      </c>
      <c r="B4550" s="23">
        <v>45890</v>
      </c>
      <c r="C4550" s="23">
        <v>45805</v>
      </c>
      <c r="D4550" t="s">
        <v>121</v>
      </c>
      <c r="E4550" t="s">
        <v>122</v>
      </c>
      <c r="G4550" t="s">
        <v>8584</v>
      </c>
      <c r="H4550" t="s">
        <v>1788</v>
      </c>
      <c r="I4550" t="s">
        <v>1789</v>
      </c>
      <c r="J4550" s="10" t="str">
        <f>+LEFT(U4550,4)</f>
        <v>LHDL</v>
      </c>
      <c r="K4550" t="s">
        <v>10</v>
      </c>
      <c r="L4550" s="52">
        <v>1792</v>
      </c>
      <c r="M4550" t="s">
        <v>1472</v>
      </c>
      <c r="N4550" t="s">
        <v>11</v>
      </c>
      <c r="O4550" s="78">
        <v>7.3506999999999998</v>
      </c>
      <c r="P4550" s="11">
        <f>ROUND(O4550*L4550,2)</f>
        <v>13172.45</v>
      </c>
      <c r="Q4550" s="12">
        <f>IF(N4550="HKD",7.8,IF(N4550="CNY",7.30034,1))</f>
        <v>7.3003400000000003</v>
      </c>
      <c r="R4550" s="14">
        <f>+ROUND(O4550/Q4550,4)</f>
        <v>1.0068999999999999</v>
      </c>
      <c r="S4550" s="13">
        <f>ROUND(R4550*L4550,2)</f>
        <v>1804.36</v>
      </c>
      <c r="T4550" s="14" t="s">
        <v>349</v>
      </c>
      <c r="U4550" t="s">
        <v>125</v>
      </c>
    </row>
    <row r="4551" spans="1:21" x14ac:dyDescent="0.2">
      <c r="A4551" t="s">
        <v>8410</v>
      </c>
      <c r="B4551" s="23">
        <v>45890</v>
      </c>
      <c r="C4551" s="23">
        <v>45805</v>
      </c>
      <c r="D4551" t="s">
        <v>121</v>
      </c>
      <c r="E4551" t="s">
        <v>122</v>
      </c>
      <c r="G4551" t="s">
        <v>8584</v>
      </c>
      <c r="H4551" t="s">
        <v>7865</v>
      </c>
      <c r="I4551" t="s">
        <v>7866</v>
      </c>
      <c r="J4551" s="10" t="str">
        <f>+LEFT(U4551,4)</f>
        <v>SHDL</v>
      </c>
      <c r="K4551" t="s">
        <v>10</v>
      </c>
      <c r="L4551" s="52">
        <v>1849</v>
      </c>
      <c r="M4551" t="s">
        <v>1472</v>
      </c>
      <c r="N4551" t="s">
        <v>11</v>
      </c>
      <c r="O4551" s="78">
        <v>8.8047000000000004</v>
      </c>
      <c r="P4551" s="11">
        <f>ROUND(O4551*L4551,2)</f>
        <v>16279.89</v>
      </c>
      <c r="Q4551" s="12">
        <f>IF(N4551="HKD",7.8,IF(N4551="CNY",7.30034,1))</f>
        <v>7.3003400000000003</v>
      </c>
      <c r="R4551" s="14">
        <f>+ROUND(O4551/Q4551,4)</f>
        <v>1.2060999999999999</v>
      </c>
      <c r="S4551" s="13">
        <f>ROUND(R4551*L4551,2)</f>
        <v>2230.08</v>
      </c>
      <c r="T4551" s="14" t="s">
        <v>349</v>
      </c>
      <c r="U4551" t="s">
        <v>722</v>
      </c>
    </row>
    <row r="4552" spans="1:21" x14ac:dyDescent="0.2">
      <c r="A4552" t="s">
        <v>7990</v>
      </c>
      <c r="B4552" s="23">
        <v>45891</v>
      </c>
      <c r="C4552" s="23">
        <v>45880</v>
      </c>
      <c r="D4552" t="s">
        <v>162</v>
      </c>
      <c r="E4552" t="s">
        <v>163</v>
      </c>
      <c r="G4552" t="s">
        <v>8500</v>
      </c>
      <c r="H4552" t="s">
        <v>583</v>
      </c>
      <c r="I4552" t="s">
        <v>584</v>
      </c>
      <c r="J4552" s="10" t="str">
        <f>+LEFT(U4552,4)</f>
        <v>SCR-</v>
      </c>
      <c r="K4552" t="s">
        <v>10</v>
      </c>
      <c r="L4552" s="52">
        <v>1000</v>
      </c>
      <c r="M4552" t="s">
        <v>1472</v>
      </c>
      <c r="N4552" t="s">
        <v>11</v>
      </c>
      <c r="O4552" s="78">
        <v>9.2999999999999999E-2</v>
      </c>
      <c r="P4552" s="11">
        <f>ROUND(O4552*L4552,2)</f>
        <v>93</v>
      </c>
      <c r="Q4552" s="12">
        <f>IF(N4552="HKD",7.8,IF(N4552="CNY",7.30034,1))</f>
        <v>7.3003400000000003</v>
      </c>
      <c r="R4552" s="14">
        <f>+ROUND(O4552/Q4552,4)</f>
        <v>1.2699999999999999E-2</v>
      </c>
      <c r="S4552" s="13">
        <f>ROUND(R4552*L4552,2)</f>
        <v>12.7</v>
      </c>
      <c r="T4552" s="14" t="s">
        <v>349</v>
      </c>
      <c r="U4552" t="s">
        <v>166</v>
      </c>
    </row>
    <row r="4553" spans="1:21" x14ac:dyDescent="0.2">
      <c r="A4553" t="s">
        <v>7991</v>
      </c>
      <c r="B4553" s="23">
        <v>45891</v>
      </c>
      <c r="C4553" s="23">
        <v>45870</v>
      </c>
      <c r="D4553" t="s">
        <v>162</v>
      </c>
      <c r="E4553" t="s">
        <v>163</v>
      </c>
      <c r="G4553" t="s">
        <v>8500</v>
      </c>
      <c r="H4553" t="s">
        <v>583</v>
      </c>
      <c r="I4553" t="s">
        <v>584</v>
      </c>
      <c r="J4553" s="10" t="str">
        <f>+LEFT(U4553,4)</f>
        <v>SCR-</v>
      </c>
      <c r="K4553" t="s">
        <v>10</v>
      </c>
      <c r="L4553" s="52">
        <v>1850</v>
      </c>
      <c r="M4553" t="s">
        <v>1472</v>
      </c>
      <c r="N4553" t="s">
        <v>11</v>
      </c>
      <c r="O4553" s="78">
        <v>9.2999999999999999E-2</v>
      </c>
      <c r="P4553" s="11">
        <f>ROUND(O4553*L4553,2)</f>
        <v>172.05</v>
      </c>
      <c r="Q4553" s="12">
        <f>IF(N4553="HKD",7.8,IF(N4553="CNY",7.30034,1))</f>
        <v>7.3003400000000003</v>
      </c>
      <c r="R4553" s="14">
        <f>+ROUND(O4553/Q4553,4)</f>
        <v>1.2699999999999999E-2</v>
      </c>
      <c r="S4553" s="13">
        <f>ROUND(R4553*L4553,2)</f>
        <v>23.5</v>
      </c>
      <c r="T4553" s="14" t="s">
        <v>349</v>
      </c>
      <c r="U4553" t="s">
        <v>166</v>
      </c>
    </row>
    <row r="4554" spans="1:21" x14ac:dyDescent="0.2">
      <c r="A4554" t="s">
        <v>8003</v>
      </c>
      <c r="B4554" s="23">
        <v>45891</v>
      </c>
      <c r="C4554" s="23">
        <v>45880</v>
      </c>
      <c r="D4554" t="s">
        <v>162</v>
      </c>
      <c r="E4554" t="s">
        <v>163</v>
      </c>
      <c r="G4554" t="s">
        <v>8500</v>
      </c>
      <c r="H4554" t="s">
        <v>573</v>
      </c>
      <c r="I4554" t="s">
        <v>574</v>
      </c>
      <c r="J4554" s="10" t="str">
        <f>+LEFT(U4554,4)</f>
        <v>SCR-</v>
      </c>
      <c r="K4554" t="s">
        <v>10</v>
      </c>
      <c r="L4554" s="52">
        <v>1000</v>
      </c>
      <c r="M4554" t="s">
        <v>1472</v>
      </c>
      <c r="N4554" t="s">
        <v>11</v>
      </c>
      <c r="O4554" s="78">
        <v>0.11700000000000001</v>
      </c>
      <c r="P4554" s="11">
        <f>ROUND(O4554*L4554,2)</f>
        <v>117</v>
      </c>
      <c r="Q4554" s="12">
        <f>IF(N4554="HKD",7.8,IF(N4554="CNY",7.30034,1))</f>
        <v>7.3003400000000003</v>
      </c>
      <c r="R4554" s="14">
        <f>+ROUND(O4554/Q4554,4)</f>
        <v>1.6E-2</v>
      </c>
      <c r="S4554" s="13">
        <f>ROUND(R4554*L4554,2)</f>
        <v>16</v>
      </c>
      <c r="T4554" s="14" t="s">
        <v>349</v>
      </c>
      <c r="U4554" t="s">
        <v>166</v>
      </c>
    </row>
    <row r="4555" spans="1:21" x14ac:dyDescent="0.2">
      <c r="A4555" t="s">
        <v>8004</v>
      </c>
      <c r="B4555" s="23">
        <v>45891</v>
      </c>
      <c r="C4555" s="23">
        <v>45870</v>
      </c>
      <c r="D4555" t="s">
        <v>162</v>
      </c>
      <c r="E4555" t="s">
        <v>163</v>
      </c>
      <c r="G4555" t="s">
        <v>8500</v>
      </c>
      <c r="H4555" t="s">
        <v>573</v>
      </c>
      <c r="I4555" t="s">
        <v>574</v>
      </c>
      <c r="J4555" s="10" t="str">
        <f>+LEFT(U4555,4)</f>
        <v>SCR-</v>
      </c>
      <c r="K4555" t="s">
        <v>10</v>
      </c>
      <c r="L4555" s="52">
        <v>5200</v>
      </c>
      <c r="M4555" t="s">
        <v>1472</v>
      </c>
      <c r="N4555" t="s">
        <v>11</v>
      </c>
      <c r="O4555" s="78">
        <v>0.11700000000000001</v>
      </c>
      <c r="P4555" s="11">
        <f>ROUND(O4555*L4555,2)</f>
        <v>608.4</v>
      </c>
      <c r="Q4555" s="12">
        <f>IF(N4555="HKD",7.8,IF(N4555="CNY",7.30034,1))</f>
        <v>7.3003400000000003</v>
      </c>
      <c r="R4555" s="14">
        <f>+ROUND(O4555/Q4555,4)</f>
        <v>1.6E-2</v>
      </c>
      <c r="S4555" s="13">
        <f>ROUND(R4555*L4555,2)</f>
        <v>83.2</v>
      </c>
      <c r="T4555" s="14" t="s">
        <v>349</v>
      </c>
      <c r="U4555" t="s">
        <v>166</v>
      </c>
    </row>
    <row r="4556" spans="1:21" x14ac:dyDescent="0.2">
      <c r="A4556" t="s">
        <v>8020</v>
      </c>
      <c r="B4556" s="23">
        <v>45891</v>
      </c>
      <c r="C4556" s="23">
        <v>45838</v>
      </c>
      <c r="D4556" t="s">
        <v>235</v>
      </c>
      <c r="E4556" t="s">
        <v>236</v>
      </c>
      <c r="G4556" t="s">
        <v>8507</v>
      </c>
      <c r="H4556" t="s">
        <v>3526</v>
      </c>
      <c r="I4556" t="s">
        <v>3527</v>
      </c>
      <c r="J4556" s="10" t="str">
        <f>+LEFT(U4556,4)</f>
        <v>RIV-</v>
      </c>
      <c r="K4556" t="s">
        <v>10</v>
      </c>
      <c r="L4556" s="52">
        <v>18000</v>
      </c>
      <c r="M4556" t="s">
        <v>1472</v>
      </c>
      <c r="N4556" t="s">
        <v>11</v>
      </c>
      <c r="O4556" s="78">
        <v>0.1477</v>
      </c>
      <c r="P4556" s="11">
        <f>ROUND(O4556*L4556,2)</f>
        <v>2658.6</v>
      </c>
      <c r="Q4556" s="12">
        <f>IF(N4556="HKD",7.8,IF(N4556="CNY",7.30034,1))</f>
        <v>7.3003400000000003</v>
      </c>
      <c r="R4556" s="14">
        <f>+ROUND(O4556/Q4556,4)</f>
        <v>2.0199999999999999E-2</v>
      </c>
      <c r="S4556" s="13">
        <f>ROUND(R4556*L4556,2)</f>
        <v>363.6</v>
      </c>
      <c r="T4556" s="14" t="s">
        <v>349</v>
      </c>
      <c r="U4556" t="s">
        <v>132</v>
      </c>
    </row>
    <row r="4557" spans="1:21" x14ac:dyDescent="0.2">
      <c r="A4557" t="s">
        <v>8024</v>
      </c>
      <c r="B4557" s="23">
        <v>45891</v>
      </c>
      <c r="C4557" s="23">
        <v>45880</v>
      </c>
      <c r="D4557" t="s">
        <v>235</v>
      </c>
      <c r="E4557" t="s">
        <v>236</v>
      </c>
      <c r="G4557" t="s">
        <v>8509</v>
      </c>
      <c r="H4557" t="s">
        <v>239</v>
      </c>
      <c r="I4557" t="s">
        <v>240</v>
      </c>
      <c r="J4557" s="10" t="str">
        <f>+LEFT(U4557,4)</f>
        <v>RIV-</v>
      </c>
      <c r="K4557" t="s">
        <v>10</v>
      </c>
      <c r="L4557" s="52">
        <v>8500</v>
      </c>
      <c r="M4557" t="s">
        <v>1472</v>
      </c>
      <c r="N4557" t="s">
        <v>11</v>
      </c>
      <c r="O4557" s="78">
        <v>0.16120000000000001</v>
      </c>
      <c r="P4557" s="11">
        <f>ROUND(O4557*L4557,2)</f>
        <v>1370.2</v>
      </c>
      <c r="Q4557" s="12">
        <f>IF(N4557="HKD",7.8,IF(N4557="CNY",7.30034,1))</f>
        <v>7.3003400000000003</v>
      </c>
      <c r="R4557" s="14">
        <f>+ROUND(O4557/Q4557,4)</f>
        <v>2.2100000000000002E-2</v>
      </c>
      <c r="S4557" s="13">
        <f>ROUND(R4557*L4557,2)</f>
        <v>187.85</v>
      </c>
      <c r="T4557" s="14" t="s">
        <v>349</v>
      </c>
      <c r="U4557" t="s">
        <v>132</v>
      </c>
    </row>
    <row r="4558" spans="1:21" x14ac:dyDescent="0.2">
      <c r="A4558" t="s">
        <v>8025</v>
      </c>
      <c r="B4558" s="23">
        <v>45891</v>
      </c>
      <c r="C4558" s="23">
        <v>45870</v>
      </c>
      <c r="D4558" t="s">
        <v>235</v>
      </c>
      <c r="E4558" t="s">
        <v>236</v>
      </c>
      <c r="G4558" t="s">
        <v>8507</v>
      </c>
      <c r="H4558" t="s">
        <v>239</v>
      </c>
      <c r="I4558" t="s">
        <v>240</v>
      </c>
      <c r="J4558" s="10" t="str">
        <f>+LEFT(U4558,4)</f>
        <v>RIV-</v>
      </c>
      <c r="K4558" t="s">
        <v>10</v>
      </c>
      <c r="L4558" s="52">
        <v>12500</v>
      </c>
      <c r="M4558" t="s">
        <v>1472</v>
      </c>
      <c r="N4558" t="s">
        <v>11</v>
      </c>
      <c r="O4558" s="78">
        <v>0.16120000000000001</v>
      </c>
      <c r="P4558" s="11">
        <f>ROUND(O4558*L4558,2)</f>
        <v>2015</v>
      </c>
      <c r="Q4558" s="12">
        <f>IF(N4558="HKD",7.8,IF(N4558="CNY",7.30034,1))</f>
        <v>7.3003400000000003</v>
      </c>
      <c r="R4558" s="14">
        <f>+ROUND(O4558/Q4558,4)</f>
        <v>2.2100000000000002E-2</v>
      </c>
      <c r="S4558" s="13">
        <f>ROUND(R4558*L4558,2)</f>
        <v>276.25</v>
      </c>
      <c r="T4558" s="14" t="s">
        <v>349</v>
      </c>
      <c r="U4558" t="s">
        <v>132</v>
      </c>
    </row>
    <row r="4559" spans="1:21" x14ac:dyDescent="0.2">
      <c r="A4559" t="s">
        <v>8026</v>
      </c>
      <c r="B4559" s="23">
        <v>45891</v>
      </c>
      <c r="C4559" s="23">
        <v>45875</v>
      </c>
      <c r="D4559" t="s">
        <v>235</v>
      </c>
      <c r="E4559" t="s">
        <v>236</v>
      </c>
      <c r="G4559" t="s">
        <v>8510</v>
      </c>
      <c r="H4559" t="s">
        <v>1337</v>
      </c>
      <c r="I4559" t="s">
        <v>1338</v>
      </c>
      <c r="J4559" s="10" t="str">
        <f>+LEFT(U4559,4)</f>
        <v>RIV-</v>
      </c>
      <c r="K4559" t="s">
        <v>10</v>
      </c>
      <c r="L4559" s="52">
        <v>1100</v>
      </c>
      <c r="M4559" t="s">
        <v>1472</v>
      </c>
      <c r="N4559" t="s">
        <v>11</v>
      </c>
      <c r="O4559" s="78">
        <v>0.17180000000000001</v>
      </c>
      <c r="P4559" s="11">
        <f>ROUND(O4559*L4559,2)</f>
        <v>188.98</v>
      </c>
      <c r="Q4559" s="12">
        <f>IF(N4559="HKD",7.8,IF(N4559="CNY",7.30034,1))</f>
        <v>7.3003400000000003</v>
      </c>
      <c r="R4559" s="14">
        <f>+ROUND(O4559/Q4559,4)</f>
        <v>2.35E-2</v>
      </c>
      <c r="S4559" s="13">
        <f>ROUND(R4559*L4559,2)</f>
        <v>25.85</v>
      </c>
      <c r="T4559" s="14" t="s">
        <v>349</v>
      </c>
      <c r="U4559" t="s">
        <v>132</v>
      </c>
    </row>
    <row r="4560" spans="1:21" x14ac:dyDescent="0.2">
      <c r="A4560" t="s">
        <v>8027</v>
      </c>
      <c r="B4560" s="23">
        <v>45891</v>
      </c>
      <c r="C4560" s="23">
        <v>45866</v>
      </c>
      <c r="D4560" t="s">
        <v>21</v>
      </c>
      <c r="E4560" t="s">
        <v>22</v>
      </c>
      <c r="G4560" t="s">
        <v>8511</v>
      </c>
      <c r="H4560" t="s">
        <v>824</v>
      </c>
      <c r="I4560" t="s">
        <v>825</v>
      </c>
      <c r="J4560" s="10" t="str">
        <f>+LEFT(U4560,4)</f>
        <v>BRKT</v>
      </c>
      <c r="K4560" t="s">
        <v>10</v>
      </c>
      <c r="L4560" s="52">
        <v>1000</v>
      </c>
      <c r="M4560" t="s">
        <v>1472</v>
      </c>
      <c r="N4560" t="s">
        <v>11</v>
      </c>
      <c r="O4560" s="78">
        <v>0.17269999999999999</v>
      </c>
      <c r="P4560" s="11">
        <f>ROUND(O4560*L4560,2)</f>
        <v>172.7</v>
      </c>
      <c r="Q4560" s="12">
        <f>IF(N4560="HKD",7.8,IF(N4560="CNY",7.30034,1))</f>
        <v>7.3003400000000003</v>
      </c>
      <c r="R4560" s="14">
        <f>+ROUND(O4560/Q4560,4)</f>
        <v>2.3699999999999999E-2</v>
      </c>
      <c r="S4560" s="13">
        <f>ROUND(R4560*L4560,2)</f>
        <v>23.7</v>
      </c>
      <c r="T4560" s="14" t="s">
        <v>349</v>
      </c>
      <c r="U4560" t="s">
        <v>442</v>
      </c>
    </row>
    <row r="4561" spans="1:21" x14ac:dyDescent="0.2">
      <c r="A4561" t="s">
        <v>8030</v>
      </c>
      <c r="B4561" s="23">
        <v>45891</v>
      </c>
      <c r="C4561" s="23">
        <v>45875</v>
      </c>
      <c r="D4561" t="s">
        <v>235</v>
      </c>
      <c r="E4561" t="s">
        <v>236</v>
      </c>
      <c r="G4561" t="s">
        <v>8510</v>
      </c>
      <c r="H4561" t="s">
        <v>1361</v>
      </c>
      <c r="I4561" t="s">
        <v>1362</v>
      </c>
      <c r="J4561" s="10" t="str">
        <f>+LEFT(U4561,4)</f>
        <v>RIV-</v>
      </c>
      <c r="K4561" t="s">
        <v>10</v>
      </c>
      <c r="L4561" s="52">
        <v>13100</v>
      </c>
      <c r="M4561" t="s">
        <v>1472</v>
      </c>
      <c r="N4561" t="s">
        <v>11</v>
      </c>
      <c r="O4561" s="78">
        <v>0.17649999999999999</v>
      </c>
      <c r="P4561" s="11">
        <f>ROUND(O4561*L4561,2)</f>
        <v>2312.15</v>
      </c>
      <c r="Q4561" s="12">
        <f>IF(N4561="HKD",7.8,IF(N4561="CNY",7.30034,1))</f>
        <v>7.3003400000000003</v>
      </c>
      <c r="R4561" s="14">
        <f>+ROUND(O4561/Q4561,4)</f>
        <v>2.4199999999999999E-2</v>
      </c>
      <c r="S4561" s="13">
        <f>ROUND(R4561*L4561,2)</f>
        <v>317.02</v>
      </c>
      <c r="T4561" s="14" t="s">
        <v>349</v>
      </c>
      <c r="U4561" t="s">
        <v>132</v>
      </c>
    </row>
    <row r="4562" spans="1:21" x14ac:dyDescent="0.2">
      <c r="A4562" t="s">
        <v>8035</v>
      </c>
      <c r="B4562" s="23">
        <v>45891</v>
      </c>
      <c r="C4562" s="23">
        <v>45875</v>
      </c>
      <c r="D4562" t="s">
        <v>235</v>
      </c>
      <c r="E4562" t="s">
        <v>236</v>
      </c>
      <c r="G4562" t="s">
        <v>8510</v>
      </c>
      <c r="H4562" t="s">
        <v>242</v>
      </c>
      <c r="I4562" t="s">
        <v>243</v>
      </c>
      <c r="J4562" s="10" t="str">
        <f>+LEFT(U4562,4)</f>
        <v>RIV-</v>
      </c>
      <c r="K4562" t="s">
        <v>10</v>
      </c>
      <c r="L4562" s="52">
        <v>2600</v>
      </c>
      <c r="M4562" t="s">
        <v>1472</v>
      </c>
      <c r="N4562" t="s">
        <v>11</v>
      </c>
      <c r="O4562" s="78">
        <v>0.1865</v>
      </c>
      <c r="P4562" s="11">
        <f>ROUND(O4562*L4562,2)</f>
        <v>484.9</v>
      </c>
      <c r="Q4562" s="12">
        <f>IF(N4562="HKD",7.8,IF(N4562="CNY",7.30034,1))</f>
        <v>7.3003400000000003</v>
      </c>
      <c r="R4562" s="14">
        <f>+ROUND(O4562/Q4562,4)</f>
        <v>2.5499999999999998E-2</v>
      </c>
      <c r="S4562" s="13">
        <f>ROUND(R4562*L4562,2)</f>
        <v>66.3</v>
      </c>
      <c r="T4562" s="14" t="s">
        <v>349</v>
      </c>
      <c r="U4562" t="s">
        <v>132</v>
      </c>
    </row>
    <row r="4563" spans="1:21" x14ac:dyDescent="0.2">
      <c r="A4563" t="s">
        <v>8036</v>
      </c>
      <c r="B4563" s="23">
        <v>45891</v>
      </c>
      <c r="C4563" s="23">
        <v>45880</v>
      </c>
      <c r="D4563" t="s">
        <v>235</v>
      </c>
      <c r="E4563" t="s">
        <v>236</v>
      </c>
      <c r="G4563" t="s">
        <v>8509</v>
      </c>
      <c r="H4563" t="s">
        <v>242</v>
      </c>
      <c r="I4563" t="s">
        <v>243</v>
      </c>
      <c r="J4563" s="10" t="str">
        <f>+LEFT(U4563,4)</f>
        <v>RIV-</v>
      </c>
      <c r="K4563" t="s">
        <v>10</v>
      </c>
      <c r="L4563" s="52">
        <v>3300</v>
      </c>
      <c r="M4563" t="s">
        <v>1472</v>
      </c>
      <c r="N4563" t="s">
        <v>11</v>
      </c>
      <c r="O4563" s="78">
        <v>0.1865</v>
      </c>
      <c r="P4563" s="11">
        <f>ROUND(O4563*L4563,2)</f>
        <v>615.45000000000005</v>
      </c>
      <c r="Q4563" s="12">
        <f>IF(N4563="HKD",7.8,IF(N4563="CNY",7.30034,1))</f>
        <v>7.3003400000000003</v>
      </c>
      <c r="R4563" s="14">
        <f>+ROUND(O4563/Q4563,4)</f>
        <v>2.5499999999999998E-2</v>
      </c>
      <c r="S4563" s="13">
        <f>ROUND(R4563*L4563,2)</f>
        <v>84.15</v>
      </c>
      <c r="T4563" s="14" t="s">
        <v>349</v>
      </c>
      <c r="U4563" t="s">
        <v>132</v>
      </c>
    </row>
    <row r="4564" spans="1:21" x14ac:dyDescent="0.2">
      <c r="A4564" t="s">
        <v>8051</v>
      </c>
      <c r="B4564" s="23">
        <v>45891</v>
      </c>
      <c r="C4564" s="23">
        <v>45875</v>
      </c>
      <c r="D4564" t="s">
        <v>235</v>
      </c>
      <c r="E4564" t="s">
        <v>236</v>
      </c>
      <c r="G4564" t="s">
        <v>8510</v>
      </c>
      <c r="H4564" t="s">
        <v>1358</v>
      </c>
      <c r="I4564" t="s">
        <v>1359</v>
      </c>
      <c r="J4564" s="10" t="str">
        <f>+LEFT(U4564,4)</f>
        <v>RIV-</v>
      </c>
      <c r="K4564" t="s">
        <v>10</v>
      </c>
      <c r="L4564" s="52">
        <v>7600</v>
      </c>
      <c r="M4564" t="s">
        <v>1472</v>
      </c>
      <c r="N4564" t="s">
        <v>11</v>
      </c>
      <c r="O4564" s="78">
        <v>0.2331</v>
      </c>
      <c r="P4564" s="11">
        <f>ROUND(O4564*L4564,2)</f>
        <v>1771.56</v>
      </c>
      <c r="Q4564" s="12">
        <f>IF(N4564="HKD",7.8,IF(N4564="CNY",7.30034,1))</f>
        <v>7.3003400000000003</v>
      </c>
      <c r="R4564" s="14">
        <f>+ROUND(O4564/Q4564,4)</f>
        <v>3.1899999999999998E-2</v>
      </c>
      <c r="S4564" s="13">
        <f>ROUND(R4564*L4564,2)</f>
        <v>242.44</v>
      </c>
      <c r="T4564" s="14" t="s">
        <v>349</v>
      </c>
      <c r="U4564" t="s">
        <v>132</v>
      </c>
    </row>
    <row r="4565" spans="1:21" x14ac:dyDescent="0.2">
      <c r="A4565" t="s">
        <v>8057</v>
      </c>
      <c r="B4565" s="23">
        <v>45891</v>
      </c>
      <c r="C4565" s="23">
        <v>45866</v>
      </c>
      <c r="D4565" t="s">
        <v>21</v>
      </c>
      <c r="E4565" t="s">
        <v>22</v>
      </c>
      <c r="G4565" t="s">
        <v>8518</v>
      </c>
      <c r="H4565" t="s">
        <v>19</v>
      </c>
      <c r="I4565" t="s">
        <v>20</v>
      </c>
      <c r="J4565" s="10" t="str">
        <f>+LEFT(U4565,4)</f>
        <v>MISC</v>
      </c>
      <c r="K4565" t="s">
        <v>10</v>
      </c>
      <c r="L4565" s="52">
        <v>1000</v>
      </c>
      <c r="M4565" t="s">
        <v>1472</v>
      </c>
      <c r="N4565" t="s">
        <v>11</v>
      </c>
      <c r="O4565" s="78">
        <v>0.25180000000000002</v>
      </c>
      <c r="P4565" s="11">
        <f>ROUND(O4565*L4565,2)</f>
        <v>251.8</v>
      </c>
      <c r="Q4565" s="12">
        <f>IF(N4565="HKD",7.8,IF(N4565="CNY",7.30034,1))</f>
        <v>7.3003400000000003</v>
      </c>
      <c r="R4565" s="14">
        <f>+ROUND(O4565/Q4565,4)</f>
        <v>3.4500000000000003E-2</v>
      </c>
      <c r="S4565" s="13">
        <f>ROUND(R4565*L4565,2)</f>
        <v>34.5</v>
      </c>
      <c r="T4565" s="14" t="s">
        <v>349</v>
      </c>
      <c r="U4565" t="s">
        <v>25</v>
      </c>
    </row>
    <row r="4566" spans="1:21" x14ac:dyDescent="0.2">
      <c r="A4566" t="s">
        <v>8073</v>
      </c>
      <c r="B4566" s="23">
        <v>45891</v>
      </c>
      <c r="C4566" s="23">
        <v>45880</v>
      </c>
      <c r="D4566" t="s">
        <v>28</v>
      </c>
      <c r="E4566" t="s">
        <v>29</v>
      </c>
      <c r="G4566" t="s">
        <v>8523</v>
      </c>
      <c r="H4566" t="s">
        <v>1149</v>
      </c>
      <c r="I4566" t="s">
        <v>1150</v>
      </c>
      <c r="J4566" s="10" t="str">
        <f>+LEFT(U4566,4)</f>
        <v>BRKT</v>
      </c>
      <c r="K4566" t="s">
        <v>10</v>
      </c>
      <c r="L4566" s="52">
        <v>2020</v>
      </c>
      <c r="M4566" t="s">
        <v>1472</v>
      </c>
      <c r="N4566" t="s">
        <v>11</v>
      </c>
      <c r="O4566" s="78">
        <v>0.57750000000000001</v>
      </c>
      <c r="P4566" s="11">
        <f>ROUND(O4566*L4566,2)</f>
        <v>1166.55</v>
      </c>
      <c r="Q4566" s="12">
        <f>IF(N4566="HKD",7.8,IF(N4566="CNY",7.30034,1))</f>
        <v>7.3003400000000003</v>
      </c>
      <c r="R4566" s="14">
        <f>+ROUND(O4566/Q4566,4)</f>
        <v>7.9100000000000004E-2</v>
      </c>
      <c r="S4566" s="13">
        <f>ROUND(R4566*L4566,2)</f>
        <v>159.78</v>
      </c>
      <c r="T4566" s="14" t="s">
        <v>349</v>
      </c>
      <c r="U4566" t="s">
        <v>442</v>
      </c>
    </row>
    <row r="4567" spans="1:21" x14ac:dyDescent="0.2">
      <c r="A4567" t="s">
        <v>8077</v>
      </c>
      <c r="B4567" s="23">
        <v>45891</v>
      </c>
      <c r="C4567" s="23">
        <v>45870</v>
      </c>
      <c r="D4567" t="s">
        <v>21</v>
      </c>
      <c r="E4567" t="s">
        <v>22</v>
      </c>
      <c r="G4567" t="s">
        <v>8511</v>
      </c>
      <c r="H4567" t="s">
        <v>814</v>
      </c>
      <c r="I4567" t="s">
        <v>815</v>
      </c>
      <c r="J4567" s="10" t="str">
        <f>+LEFT(U4567,4)</f>
        <v>BRKT</v>
      </c>
      <c r="K4567" t="s">
        <v>10</v>
      </c>
      <c r="L4567" s="52">
        <v>2000</v>
      </c>
      <c r="M4567" t="s">
        <v>1472</v>
      </c>
      <c r="N4567" t="s">
        <v>11</v>
      </c>
      <c r="O4567" s="78">
        <v>0.59360000000000002</v>
      </c>
      <c r="P4567" s="11">
        <f>ROUND(O4567*L4567,2)</f>
        <v>1187.2</v>
      </c>
      <c r="Q4567" s="12">
        <f>IF(N4567="HKD",7.8,IF(N4567="CNY",7.30034,1))</f>
        <v>7.3003400000000003</v>
      </c>
      <c r="R4567" s="14">
        <f>+ROUND(O4567/Q4567,4)</f>
        <v>8.1299999999999997E-2</v>
      </c>
      <c r="S4567" s="13">
        <f>ROUND(R4567*L4567,2)</f>
        <v>162.6</v>
      </c>
      <c r="T4567" s="14" t="s">
        <v>349</v>
      </c>
      <c r="U4567" t="s">
        <v>442</v>
      </c>
    </row>
    <row r="4568" spans="1:21" x14ac:dyDescent="0.2">
      <c r="A4568" t="s">
        <v>8078</v>
      </c>
      <c r="B4568" s="23">
        <v>45891</v>
      </c>
      <c r="C4568" s="23">
        <v>45880</v>
      </c>
      <c r="D4568" t="s">
        <v>28</v>
      </c>
      <c r="E4568" t="s">
        <v>29</v>
      </c>
      <c r="G4568" t="s">
        <v>8523</v>
      </c>
      <c r="H4568" t="s">
        <v>1145</v>
      </c>
      <c r="I4568" t="s">
        <v>1146</v>
      </c>
      <c r="J4568" s="10" t="str">
        <f>+LEFT(U4568,4)</f>
        <v>BRKT</v>
      </c>
      <c r="K4568" t="s">
        <v>10</v>
      </c>
      <c r="L4568" s="52">
        <v>3050</v>
      </c>
      <c r="M4568" t="s">
        <v>1472</v>
      </c>
      <c r="N4568" t="s">
        <v>11</v>
      </c>
      <c r="O4568" s="78">
        <v>0.59809999999999997</v>
      </c>
      <c r="P4568" s="11">
        <f>ROUND(O4568*L4568,2)</f>
        <v>1824.21</v>
      </c>
      <c r="Q4568" s="12">
        <f>IF(N4568="HKD",7.8,IF(N4568="CNY",7.30034,1))</f>
        <v>7.3003400000000003</v>
      </c>
      <c r="R4568" s="14">
        <f>+ROUND(O4568/Q4568,4)</f>
        <v>8.1900000000000001E-2</v>
      </c>
      <c r="S4568" s="13">
        <f>ROUND(R4568*L4568,2)</f>
        <v>249.8</v>
      </c>
      <c r="T4568" s="14" t="s">
        <v>349</v>
      </c>
      <c r="U4568" t="s">
        <v>442</v>
      </c>
    </row>
    <row r="4569" spans="1:21" x14ac:dyDescent="0.2">
      <c r="A4569" t="s">
        <v>8082</v>
      </c>
      <c r="B4569" s="23">
        <v>45891</v>
      </c>
      <c r="C4569" s="23">
        <v>45880</v>
      </c>
      <c r="D4569" t="s">
        <v>28</v>
      </c>
      <c r="E4569" t="s">
        <v>29</v>
      </c>
      <c r="G4569" t="s">
        <v>8523</v>
      </c>
      <c r="H4569" t="s">
        <v>3579</v>
      </c>
      <c r="I4569" t="s">
        <v>3580</v>
      </c>
      <c r="J4569" s="10" t="str">
        <f>+LEFT(U4569,4)</f>
        <v>BRKT</v>
      </c>
      <c r="K4569" t="s">
        <v>10</v>
      </c>
      <c r="L4569" s="52">
        <v>2000</v>
      </c>
      <c r="M4569" t="s">
        <v>1472</v>
      </c>
      <c r="N4569" t="s">
        <v>11</v>
      </c>
      <c r="O4569" s="78">
        <v>0.63560000000000005</v>
      </c>
      <c r="P4569" s="11">
        <f>ROUND(O4569*L4569,2)</f>
        <v>1271.2</v>
      </c>
      <c r="Q4569" s="12">
        <f>IF(N4569="HKD",7.8,IF(N4569="CNY",7.30034,1))</f>
        <v>7.3003400000000003</v>
      </c>
      <c r="R4569" s="14">
        <f>+ROUND(O4569/Q4569,4)</f>
        <v>8.7099999999999997E-2</v>
      </c>
      <c r="S4569" s="13">
        <f>ROUND(R4569*L4569,2)</f>
        <v>174.2</v>
      </c>
      <c r="T4569" s="14" t="s">
        <v>349</v>
      </c>
      <c r="U4569" t="s">
        <v>442</v>
      </c>
    </row>
    <row r="4570" spans="1:21" x14ac:dyDescent="0.2">
      <c r="A4570" t="s">
        <v>8090</v>
      </c>
      <c r="B4570" s="23">
        <v>45891</v>
      </c>
      <c r="C4570" s="23">
        <v>45880</v>
      </c>
      <c r="D4570" t="s">
        <v>235</v>
      </c>
      <c r="E4570" t="s">
        <v>236</v>
      </c>
      <c r="G4570" t="s">
        <v>8509</v>
      </c>
      <c r="H4570" t="s">
        <v>1348</v>
      </c>
      <c r="I4570" t="s">
        <v>1349</v>
      </c>
      <c r="J4570" s="10" t="str">
        <f>+LEFT(U4570,4)</f>
        <v>SCR-</v>
      </c>
      <c r="K4570" t="s">
        <v>10</v>
      </c>
      <c r="L4570" s="52">
        <v>3050</v>
      </c>
      <c r="M4570" t="s">
        <v>1472</v>
      </c>
      <c r="N4570" t="s">
        <v>11</v>
      </c>
      <c r="O4570" s="78">
        <v>0.67030000000000001</v>
      </c>
      <c r="P4570" s="11">
        <f>ROUND(O4570*L4570,2)</f>
        <v>2044.42</v>
      </c>
      <c r="Q4570" s="12">
        <f>IF(N4570="HKD",7.8,IF(N4570="CNY",7.30034,1))</f>
        <v>7.3003400000000003</v>
      </c>
      <c r="R4570" s="14">
        <f>+ROUND(O4570/Q4570,4)</f>
        <v>9.1800000000000007E-2</v>
      </c>
      <c r="S4570" s="13">
        <f>ROUND(R4570*L4570,2)</f>
        <v>279.99</v>
      </c>
      <c r="T4570" s="14" t="s">
        <v>349</v>
      </c>
      <c r="U4570" t="s">
        <v>166</v>
      </c>
    </row>
    <row r="4571" spans="1:21" x14ac:dyDescent="0.2">
      <c r="A4571" t="s">
        <v>8092</v>
      </c>
      <c r="B4571" s="23">
        <v>45891</v>
      </c>
      <c r="C4571" s="23">
        <v>45870</v>
      </c>
      <c r="D4571" t="s">
        <v>21</v>
      </c>
      <c r="E4571" t="s">
        <v>22</v>
      </c>
      <c r="G4571" t="s">
        <v>8511</v>
      </c>
      <c r="H4571" t="s">
        <v>7773</v>
      </c>
      <c r="I4571" t="s">
        <v>7774</v>
      </c>
      <c r="J4571" s="10" t="str">
        <f>+LEFT(U4571,4)</f>
        <v>BRKT</v>
      </c>
      <c r="K4571" t="s">
        <v>10</v>
      </c>
      <c r="L4571" s="52">
        <v>2050</v>
      </c>
      <c r="M4571" t="s">
        <v>1472</v>
      </c>
      <c r="N4571" t="s">
        <v>11</v>
      </c>
      <c r="O4571" s="78">
        <v>0.68020000000000003</v>
      </c>
      <c r="P4571" s="11">
        <f>ROUND(O4571*L4571,2)</f>
        <v>1394.41</v>
      </c>
      <c r="Q4571" s="12">
        <f>IF(N4571="HKD",7.8,IF(N4571="CNY",7.30034,1))</f>
        <v>7.3003400000000003</v>
      </c>
      <c r="R4571" s="14">
        <f>+ROUND(O4571/Q4571,4)</f>
        <v>9.3200000000000005E-2</v>
      </c>
      <c r="S4571" s="13">
        <f>ROUND(R4571*L4571,2)</f>
        <v>191.06</v>
      </c>
      <c r="T4571" s="14" t="s">
        <v>349</v>
      </c>
      <c r="U4571" t="s">
        <v>442</v>
      </c>
    </row>
    <row r="4572" spans="1:21" x14ac:dyDescent="0.2">
      <c r="A4572" t="s">
        <v>8093</v>
      </c>
      <c r="B4572" s="23">
        <v>45891</v>
      </c>
      <c r="C4572" s="23">
        <v>45870</v>
      </c>
      <c r="D4572" t="s">
        <v>21</v>
      </c>
      <c r="E4572" t="s">
        <v>22</v>
      </c>
      <c r="G4572" t="s">
        <v>8511</v>
      </c>
      <c r="H4572" t="s">
        <v>7775</v>
      </c>
      <c r="I4572" t="s">
        <v>7776</v>
      </c>
      <c r="J4572" s="10" t="str">
        <f>+LEFT(U4572,4)</f>
        <v>BRKT</v>
      </c>
      <c r="K4572" t="s">
        <v>10</v>
      </c>
      <c r="L4572" s="52">
        <v>2050</v>
      </c>
      <c r="M4572" t="s">
        <v>1472</v>
      </c>
      <c r="N4572" t="s">
        <v>11</v>
      </c>
      <c r="O4572" s="78">
        <v>0.68020000000000003</v>
      </c>
      <c r="P4572" s="11">
        <f>ROUND(O4572*L4572,2)</f>
        <v>1394.41</v>
      </c>
      <c r="Q4572" s="12">
        <f>IF(N4572="HKD",7.8,IF(N4572="CNY",7.30034,1))</f>
        <v>7.3003400000000003</v>
      </c>
      <c r="R4572" s="14">
        <f>+ROUND(O4572/Q4572,4)</f>
        <v>9.3200000000000005E-2</v>
      </c>
      <c r="S4572" s="13">
        <f>ROUND(R4572*L4572,2)</f>
        <v>191.06</v>
      </c>
      <c r="T4572" s="14" t="s">
        <v>349</v>
      </c>
      <c r="U4572" t="s">
        <v>442</v>
      </c>
    </row>
    <row r="4573" spans="1:21" x14ac:dyDescent="0.2">
      <c r="A4573" t="s">
        <v>8105</v>
      </c>
      <c r="B4573" s="23">
        <v>45891</v>
      </c>
      <c r="C4573" s="23">
        <v>45880</v>
      </c>
      <c r="D4573" t="s">
        <v>709</v>
      </c>
      <c r="E4573" t="s">
        <v>710</v>
      </c>
      <c r="G4573" t="s">
        <v>8535</v>
      </c>
      <c r="H4573" t="s">
        <v>1639</v>
      </c>
      <c r="I4573" t="s">
        <v>1640</v>
      </c>
      <c r="J4573" s="10" t="str">
        <f>+LEFT(U4573,4)</f>
        <v>KNOB</v>
      </c>
      <c r="K4573" t="s">
        <v>10</v>
      </c>
      <c r="L4573" s="52">
        <v>3450</v>
      </c>
      <c r="M4573" t="s">
        <v>1472</v>
      </c>
      <c r="N4573" t="s">
        <v>11</v>
      </c>
      <c r="O4573" s="78">
        <v>0.87629999999999997</v>
      </c>
      <c r="P4573" s="11">
        <f>ROUND(O4573*L4573,2)</f>
        <v>3023.24</v>
      </c>
      <c r="Q4573" s="12">
        <f>IF(N4573="HKD",7.8,IF(N4573="CNY",7.30034,1))</f>
        <v>7.3003400000000003</v>
      </c>
      <c r="R4573" s="14">
        <f>+ROUND(O4573/Q4573,4)</f>
        <v>0.12</v>
      </c>
      <c r="S4573" s="13">
        <f>ROUND(R4573*L4573,2)</f>
        <v>414</v>
      </c>
      <c r="T4573" s="14" t="s">
        <v>349</v>
      </c>
      <c r="U4573" t="s">
        <v>32</v>
      </c>
    </row>
    <row r="4574" spans="1:21" x14ac:dyDescent="0.2">
      <c r="A4574" t="s">
        <v>8108</v>
      </c>
      <c r="B4574" s="23">
        <v>45891</v>
      </c>
      <c r="C4574" s="23">
        <v>45880</v>
      </c>
      <c r="D4574" t="s">
        <v>28</v>
      </c>
      <c r="E4574" t="s">
        <v>29</v>
      </c>
      <c r="G4574" t="s">
        <v>8523</v>
      </c>
      <c r="H4574" t="s">
        <v>3589</v>
      </c>
      <c r="I4574" t="s">
        <v>3590</v>
      </c>
      <c r="J4574" s="10" t="str">
        <f>+LEFT(U4574,4)</f>
        <v>FG--</v>
      </c>
      <c r="K4574" t="s">
        <v>10</v>
      </c>
      <c r="L4574" s="52">
        <v>2050</v>
      </c>
      <c r="M4574" t="s">
        <v>1472</v>
      </c>
      <c r="N4574" t="s">
        <v>11</v>
      </c>
      <c r="O4574" s="78">
        <v>0.91769999999999996</v>
      </c>
      <c r="P4574" s="11">
        <f>ROUND(O4574*L4574,2)</f>
        <v>1881.29</v>
      </c>
      <c r="Q4574" s="12">
        <f>IF(N4574="HKD",7.8,IF(N4574="CNY",7.30034,1))</f>
        <v>7.3003400000000003</v>
      </c>
      <c r="R4574" s="14">
        <f>+ROUND(O4574/Q4574,4)</f>
        <v>0.12570000000000001</v>
      </c>
      <c r="S4574" s="13">
        <f>ROUND(R4574*L4574,2)</f>
        <v>257.69</v>
      </c>
      <c r="T4574" s="14" t="s">
        <v>349</v>
      </c>
      <c r="U4574" t="s">
        <v>64</v>
      </c>
    </row>
    <row r="4575" spans="1:21" x14ac:dyDescent="0.2">
      <c r="A4575" t="s">
        <v>8150</v>
      </c>
      <c r="B4575" s="23">
        <v>45891</v>
      </c>
      <c r="C4575" s="23">
        <v>45880</v>
      </c>
      <c r="D4575" t="s">
        <v>709</v>
      </c>
      <c r="E4575" t="s">
        <v>710</v>
      </c>
      <c r="G4575" t="s">
        <v>8535</v>
      </c>
      <c r="H4575" t="s">
        <v>3225</v>
      </c>
      <c r="I4575" t="s">
        <v>3432</v>
      </c>
      <c r="J4575" s="10" t="str">
        <f>+LEFT(U4575,4)</f>
        <v>KNOB</v>
      </c>
      <c r="K4575" t="s">
        <v>10</v>
      </c>
      <c r="L4575" s="52">
        <v>3060</v>
      </c>
      <c r="M4575" t="s">
        <v>1472</v>
      </c>
      <c r="N4575" t="s">
        <v>11</v>
      </c>
      <c r="O4575" s="78">
        <v>1.6423000000000001</v>
      </c>
      <c r="P4575" s="11">
        <f>ROUND(O4575*L4575,2)</f>
        <v>5025.4399999999996</v>
      </c>
      <c r="Q4575" s="12">
        <f>IF(N4575="HKD",7.8,IF(N4575="CNY",7.30034,1))</f>
        <v>7.3003400000000003</v>
      </c>
      <c r="R4575" s="14">
        <f>+ROUND(O4575/Q4575,4)</f>
        <v>0.22500000000000001</v>
      </c>
      <c r="S4575" s="13">
        <f>ROUND(R4575*L4575,2)</f>
        <v>688.5</v>
      </c>
      <c r="T4575" s="14" t="s">
        <v>349</v>
      </c>
      <c r="U4575" t="s">
        <v>32</v>
      </c>
    </row>
    <row r="4576" spans="1:21" x14ac:dyDescent="0.2">
      <c r="A4576" t="s">
        <v>8153</v>
      </c>
      <c r="B4576" s="23">
        <v>45891</v>
      </c>
      <c r="C4576" s="23">
        <v>45880</v>
      </c>
      <c r="D4576" t="s">
        <v>5</v>
      </c>
      <c r="E4576" t="s">
        <v>6</v>
      </c>
      <c r="G4576" t="s">
        <v>8547</v>
      </c>
      <c r="H4576" t="s">
        <v>4649</v>
      </c>
      <c r="I4576" t="s">
        <v>377</v>
      </c>
      <c r="J4576" s="10" t="str">
        <f>+LEFT(U4576,4)</f>
        <v>BOX-</v>
      </c>
      <c r="K4576" t="s">
        <v>10</v>
      </c>
      <c r="L4576" s="52">
        <v>1010</v>
      </c>
      <c r="M4576" t="s">
        <v>1472</v>
      </c>
      <c r="N4576" t="s">
        <v>11</v>
      </c>
      <c r="O4576" s="78">
        <v>1.75</v>
      </c>
      <c r="P4576" s="11">
        <f>ROUND(O4576*L4576,2)</f>
        <v>1767.5</v>
      </c>
      <c r="Q4576" s="12">
        <f>IF(N4576="HKD",7.8,IF(N4576="CNY",7.30034,1))</f>
        <v>7.3003400000000003</v>
      </c>
      <c r="R4576" s="14">
        <f>+ROUND(O4576/Q4576,4)</f>
        <v>0.2397</v>
      </c>
      <c r="S4576" s="13">
        <f>ROUND(R4576*L4576,2)</f>
        <v>242.1</v>
      </c>
      <c r="T4576" s="14" t="s">
        <v>349</v>
      </c>
      <c r="U4576" t="s">
        <v>1</v>
      </c>
    </row>
    <row r="4577" spans="1:21" x14ac:dyDescent="0.2">
      <c r="A4577" t="s">
        <v>8160</v>
      </c>
      <c r="B4577" s="23">
        <v>45891</v>
      </c>
      <c r="C4577" s="23">
        <v>45880</v>
      </c>
      <c r="D4577" t="s">
        <v>28</v>
      </c>
      <c r="E4577" t="s">
        <v>29</v>
      </c>
      <c r="G4577" t="s">
        <v>8523</v>
      </c>
      <c r="H4577" t="s">
        <v>26</v>
      </c>
      <c r="I4577" t="s">
        <v>27</v>
      </c>
      <c r="J4577" s="10" t="str">
        <f>+LEFT(U4577,4)</f>
        <v>KNOB</v>
      </c>
      <c r="K4577" t="s">
        <v>10</v>
      </c>
      <c r="L4577" s="52">
        <v>1000</v>
      </c>
      <c r="M4577" t="s">
        <v>1472</v>
      </c>
      <c r="N4577" t="s">
        <v>11</v>
      </c>
      <c r="O4577" s="78">
        <v>2.3182999999999998</v>
      </c>
      <c r="P4577" s="11">
        <f>ROUND(O4577*L4577,2)</f>
        <v>2318.3000000000002</v>
      </c>
      <c r="Q4577" s="12">
        <f>IF(N4577="HKD",7.8,IF(N4577="CNY",7.30034,1))</f>
        <v>7.3003400000000003</v>
      </c>
      <c r="R4577" s="14">
        <f>+ROUND(O4577/Q4577,4)</f>
        <v>0.31759999999999999</v>
      </c>
      <c r="S4577" s="13">
        <f>ROUND(R4577*L4577,2)</f>
        <v>317.60000000000002</v>
      </c>
      <c r="T4577" s="14" t="s">
        <v>349</v>
      </c>
      <c r="U4577" t="s">
        <v>32</v>
      </c>
    </row>
    <row r="4578" spans="1:21" x14ac:dyDescent="0.2">
      <c r="A4578" t="s">
        <v>8161</v>
      </c>
      <c r="B4578" s="23">
        <v>45891</v>
      </c>
      <c r="C4578" s="23">
        <v>45870</v>
      </c>
      <c r="D4578" t="s">
        <v>28</v>
      </c>
      <c r="E4578" t="s">
        <v>29</v>
      </c>
      <c r="G4578" t="s">
        <v>8523</v>
      </c>
      <c r="H4578" t="s">
        <v>26</v>
      </c>
      <c r="I4578" t="s">
        <v>27</v>
      </c>
      <c r="J4578" s="10" t="str">
        <f>+LEFT(U4578,4)</f>
        <v>KNOB</v>
      </c>
      <c r="K4578" t="s">
        <v>10</v>
      </c>
      <c r="L4578" s="52">
        <v>1920</v>
      </c>
      <c r="M4578" t="s">
        <v>1472</v>
      </c>
      <c r="N4578" t="s">
        <v>11</v>
      </c>
      <c r="O4578" s="78">
        <v>2.3182999999999998</v>
      </c>
      <c r="P4578" s="11">
        <f>ROUND(O4578*L4578,2)</f>
        <v>4451.1400000000003</v>
      </c>
      <c r="Q4578" s="12">
        <f>IF(N4578="HKD",7.8,IF(N4578="CNY",7.30034,1))</f>
        <v>7.3003400000000003</v>
      </c>
      <c r="R4578" s="14">
        <f>+ROUND(O4578/Q4578,4)</f>
        <v>0.31759999999999999</v>
      </c>
      <c r="S4578" s="13">
        <f>ROUND(R4578*L4578,2)</f>
        <v>609.79</v>
      </c>
      <c r="T4578" s="14" t="s">
        <v>349</v>
      </c>
      <c r="U4578" t="s">
        <v>32</v>
      </c>
    </row>
    <row r="4579" spans="1:21" x14ac:dyDescent="0.2">
      <c r="A4579" t="s">
        <v>8170</v>
      </c>
      <c r="B4579" s="23">
        <v>45891</v>
      </c>
      <c r="C4579" s="23">
        <v>45880</v>
      </c>
      <c r="D4579" t="s">
        <v>5</v>
      </c>
      <c r="E4579" t="s">
        <v>6</v>
      </c>
      <c r="G4579" t="s">
        <v>8555</v>
      </c>
      <c r="H4579" t="s">
        <v>1081</v>
      </c>
      <c r="I4579" t="s">
        <v>1082</v>
      </c>
      <c r="J4579" s="10" t="str">
        <f>+LEFT(U4579,4)</f>
        <v>SHTS</v>
      </c>
      <c r="K4579" t="s">
        <v>10</v>
      </c>
      <c r="L4579" s="52">
        <v>1410</v>
      </c>
      <c r="M4579" t="s">
        <v>1472</v>
      </c>
      <c r="N4579" t="s">
        <v>11</v>
      </c>
      <c r="O4579" s="78">
        <v>2.5299999999999998</v>
      </c>
      <c r="P4579" s="11">
        <f>ROUND(O4579*L4579,2)</f>
        <v>3567.3</v>
      </c>
      <c r="Q4579" s="12">
        <f>IF(N4579="HKD",7.8,IF(N4579="CNY",7.30034,1))</f>
        <v>7.3003400000000003</v>
      </c>
      <c r="R4579" s="14">
        <f>+ROUND(O4579/Q4579,4)</f>
        <v>0.34660000000000002</v>
      </c>
      <c r="S4579" s="13">
        <f>ROUND(R4579*L4579,2)</f>
        <v>488.71</v>
      </c>
      <c r="T4579" s="14" t="s">
        <v>349</v>
      </c>
      <c r="U4579" t="s">
        <v>9</v>
      </c>
    </row>
    <row r="4580" spans="1:21" x14ac:dyDescent="0.2">
      <c r="A4580" t="s">
        <v>8193</v>
      </c>
      <c r="B4580" s="23">
        <v>45891</v>
      </c>
      <c r="C4580" s="23">
        <v>45880</v>
      </c>
      <c r="D4580" t="s">
        <v>5</v>
      </c>
      <c r="E4580" t="s">
        <v>6</v>
      </c>
      <c r="G4580" t="s">
        <v>8555</v>
      </c>
      <c r="H4580" t="s">
        <v>4703</v>
      </c>
      <c r="I4580" t="s">
        <v>4704</v>
      </c>
      <c r="J4580" s="10" t="str">
        <f>+LEFT(U4580,4)</f>
        <v>SHTS</v>
      </c>
      <c r="K4580" t="s">
        <v>10</v>
      </c>
      <c r="L4580" s="52">
        <v>1210</v>
      </c>
      <c r="M4580" t="s">
        <v>1472</v>
      </c>
      <c r="N4580" t="s">
        <v>11</v>
      </c>
      <c r="O4580" s="78">
        <v>2.99</v>
      </c>
      <c r="P4580" s="11">
        <f>ROUND(O4580*L4580,2)</f>
        <v>3617.9</v>
      </c>
      <c r="Q4580" s="12">
        <f>IF(N4580="HKD",7.8,IF(N4580="CNY",7.30034,1))</f>
        <v>7.3003400000000003</v>
      </c>
      <c r="R4580" s="14">
        <f>+ROUND(O4580/Q4580,4)</f>
        <v>0.40960000000000002</v>
      </c>
      <c r="S4580" s="13">
        <f>ROUND(R4580*L4580,2)</f>
        <v>495.62</v>
      </c>
      <c r="T4580" s="14" t="s">
        <v>349</v>
      </c>
      <c r="U4580" t="s">
        <v>9</v>
      </c>
    </row>
    <row r="4581" spans="1:21" x14ac:dyDescent="0.2">
      <c r="A4581" t="s">
        <v>8196</v>
      </c>
      <c r="B4581" s="23">
        <v>45891</v>
      </c>
      <c r="C4581" s="23">
        <v>45880</v>
      </c>
      <c r="D4581" t="s">
        <v>5</v>
      </c>
      <c r="E4581" t="s">
        <v>6</v>
      </c>
      <c r="G4581" t="s">
        <v>8547</v>
      </c>
      <c r="H4581" t="s">
        <v>4652</v>
      </c>
      <c r="I4581" t="s">
        <v>4653</v>
      </c>
      <c r="J4581" s="10" t="str">
        <f>+LEFT(U4581,4)</f>
        <v>BOX-</v>
      </c>
      <c r="K4581" t="s">
        <v>10</v>
      </c>
      <c r="L4581" s="52">
        <v>1110</v>
      </c>
      <c r="M4581" t="s">
        <v>1472</v>
      </c>
      <c r="N4581" t="s">
        <v>11</v>
      </c>
      <c r="O4581" s="78">
        <v>3</v>
      </c>
      <c r="P4581" s="11">
        <f>ROUND(O4581*L4581,2)</f>
        <v>3330</v>
      </c>
      <c r="Q4581" s="12">
        <f>IF(N4581="HKD",7.8,IF(N4581="CNY",7.30034,1))</f>
        <v>7.3003400000000003</v>
      </c>
      <c r="R4581" s="14">
        <f>+ROUND(O4581/Q4581,4)</f>
        <v>0.41089999999999999</v>
      </c>
      <c r="S4581" s="13">
        <f>ROUND(R4581*L4581,2)</f>
        <v>456.1</v>
      </c>
      <c r="T4581" s="14" t="s">
        <v>349</v>
      </c>
      <c r="U4581" t="s">
        <v>1</v>
      </c>
    </row>
    <row r="4582" spans="1:21" x14ac:dyDescent="0.2">
      <c r="A4582" t="s">
        <v>8250</v>
      </c>
      <c r="B4582" s="23">
        <v>45891</v>
      </c>
      <c r="C4582" s="23">
        <v>45861</v>
      </c>
      <c r="D4582" t="s">
        <v>5</v>
      </c>
      <c r="E4582" t="s">
        <v>6</v>
      </c>
      <c r="G4582" t="s">
        <v>8585</v>
      </c>
      <c r="H4582" t="s">
        <v>3720</v>
      </c>
      <c r="I4582" t="s">
        <v>3721</v>
      </c>
      <c r="J4582" s="10" t="str">
        <f>+LEFT(U4582,4)</f>
        <v>BOX-</v>
      </c>
      <c r="K4582" t="s">
        <v>10</v>
      </c>
      <c r="L4582" s="52">
        <v>4030</v>
      </c>
      <c r="M4582" t="s">
        <v>1472</v>
      </c>
      <c r="N4582" t="s">
        <v>11</v>
      </c>
      <c r="O4582" s="78">
        <v>3.57</v>
      </c>
      <c r="P4582" s="11">
        <f>ROUND(O4582*L4582,2)</f>
        <v>14387.1</v>
      </c>
      <c r="Q4582" s="12">
        <f>IF(N4582="HKD",7.8,IF(N4582="CNY",7.30034,1))</f>
        <v>7.3003400000000003</v>
      </c>
      <c r="R4582" s="14">
        <f>+ROUND(O4582/Q4582,4)</f>
        <v>0.48899999999999999</v>
      </c>
      <c r="S4582" s="13">
        <f>ROUND(R4582*L4582,2)</f>
        <v>1970.67</v>
      </c>
      <c r="T4582" s="14" t="s">
        <v>349</v>
      </c>
      <c r="U4582" t="s">
        <v>1</v>
      </c>
    </row>
    <row r="4583" spans="1:21" x14ac:dyDescent="0.2">
      <c r="A4583" t="s">
        <v>8266</v>
      </c>
      <c r="B4583" s="23">
        <v>45891</v>
      </c>
      <c r="C4583" s="23">
        <v>45880</v>
      </c>
      <c r="D4583" t="s">
        <v>5</v>
      </c>
      <c r="E4583" t="s">
        <v>6</v>
      </c>
      <c r="G4583" t="s">
        <v>8555</v>
      </c>
      <c r="H4583" t="s">
        <v>4751</v>
      </c>
      <c r="I4583" t="s">
        <v>4752</v>
      </c>
      <c r="J4583" s="10" t="str">
        <f>+LEFT(U4583,4)</f>
        <v>SHTS</v>
      </c>
      <c r="K4583" t="s">
        <v>10</v>
      </c>
      <c r="L4583" s="52">
        <v>1410</v>
      </c>
      <c r="M4583" t="s">
        <v>1472</v>
      </c>
      <c r="N4583" t="s">
        <v>11</v>
      </c>
      <c r="O4583" s="78">
        <v>3.67</v>
      </c>
      <c r="P4583" s="11">
        <f>ROUND(O4583*L4583,2)</f>
        <v>5174.7</v>
      </c>
      <c r="Q4583" s="12">
        <f>IF(N4583="HKD",7.8,IF(N4583="CNY",7.30034,1))</f>
        <v>7.3003400000000003</v>
      </c>
      <c r="R4583" s="14">
        <f>+ROUND(O4583/Q4583,4)</f>
        <v>0.50270000000000004</v>
      </c>
      <c r="S4583" s="13">
        <f>ROUND(R4583*L4583,2)</f>
        <v>708.81</v>
      </c>
      <c r="T4583" s="14" t="s">
        <v>349</v>
      </c>
      <c r="U4583" t="s">
        <v>9</v>
      </c>
    </row>
    <row r="4584" spans="1:21" x14ac:dyDescent="0.2">
      <c r="A4584" t="s">
        <v>8290</v>
      </c>
      <c r="B4584" s="23">
        <v>45891</v>
      </c>
      <c r="C4584" s="23">
        <v>45870</v>
      </c>
      <c r="D4584" t="s">
        <v>5</v>
      </c>
      <c r="E4584" t="s">
        <v>6</v>
      </c>
      <c r="G4584" t="s">
        <v>8585</v>
      </c>
      <c r="H4584" t="s">
        <v>5694</v>
      </c>
      <c r="I4584" t="s">
        <v>5837</v>
      </c>
      <c r="J4584" s="10" t="str">
        <f>+LEFT(U4584,4)</f>
        <v>BOX-</v>
      </c>
      <c r="K4584" t="s">
        <v>10</v>
      </c>
      <c r="L4584" s="52">
        <v>1000</v>
      </c>
      <c r="M4584" t="s">
        <v>1472</v>
      </c>
      <c r="N4584" t="s">
        <v>11</v>
      </c>
      <c r="O4584" s="78">
        <v>4.21</v>
      </c>
      <c r="P4584" s="11">
        <f>ROUND(O4584*L4584,2)</f>
        <v>4210</v>
      </c>
      <c r="Q4584" s="12">
        <f>IF(N4584="HKD",7.8,IF(N4584="CNY",7.30034,1))</f>
        <v>7.3003400000000003</v>
      </c>
      <c r="R4584" s="14">
        <f>+ROUND(O4584/Q4584,4)</f>
        <v>0.57669999999999999</v>
      </c>
      <c r="S4584" s="13">
        <f>ROUND(R4584*L4584,2)</f>
        <v>576.70000000000005</v>
      </c>
      <c r="T4584" s="14" t="s">
        <v>349</v>
      </c>
      <c r="U4584" t="s">
        <v>1</v>
      </c>
    </row>
    <row r="4585" spans="1:21" x14ac:dyDescent="0.2">
      <c r="A4585" t="s">
        <v>8310</v>
      </c>
      <c r="B4585" s="23">
        <v>45891</v>
      </c>
      <c r="C4585" s="23">
        <v>45861</v>
      </c>
      <c r="D4585" t="s">
        <v>5</v>
      </c>
      <c r="E4585" t="s">
        <v>6</v>
      </c>
      <c r="G4585" t="s">
        <v>8585</v>
      </c>
      <c r="H4585" t="s">
        <v>4725</v>
      </c>
      <c r="I4585" t="s">
        <v>4726</v>
      </c>
      <c r="J4585" s="10" t="str">
        <f>+LEFT(U4585,4)</f>
        <v>BOX-</v>
      </c>
      <c r="K4585" t="s">
        <v>10</v>
      </c>
      <c r="L4585" s="52">
        <v>3020</v>
      </c>
      <c r="M4585" t="s">
        <v>1472</v>
      </c>
      <c r="N4585" t="s">
        <v>11</v>
      </c>
      <c r="O4585" s="78">
        <v>4.54</v>
      </c>
      <c r="P4585" s="11">
        <f>ROUND(O4585*L4585,2)</f>
        <v>13710.8</v>
      </c>
      <c r="Q4585" s="12">
        <f>IF(N4585="HKD",7.8,IF(N4585="CNY",7.30034,1))</f>
        <v>7.3003400000000003</v>
      </c>
      <c r="R4585" s="14">
        <f>+ROUND(O4585/Q4585,4)</f>
        <v>0.62190000000000001</v>
      </c>
      <c r="S4585" s="13">
        <f>ROUND(R4585*L4585,2)</f>
        <v>1878.14</v>
      </c>
      <c r="T4585" s="14" t="s">
        <v>349</v>
      </c>
      <c r="U4585" t="s">
        <v>1</v>
      </c>
    </row>
    <row r="4586" spans="1:21" x14ac:dyDescent="0.2">
      <c r="A4586" t="s">
        <v>8333</v>
      </c>
      <c r="B4586" s="23">
        <v>45891</v>
      </c>
      <c r="C4586" s="23">
        <v>45853</v>
      </c>
      <c r="D4586" t="s">
        <v>21</v>
      </c>
      <c r="E4586" t="s">
        <v>22</v>
      </c>
      <c r="G4586" t="s">
        <v>8518</v>
      </c>
      <c r="H4586" t="s">
        <v>3103</v>
      </c>
      <c r="I4586" t="s">
        <v>3318</v>
      </c>
      <c r="J4586" s="10" t="str">
        <f>+LEFT(U4586,4)</f>
        <v>HDL-</v>
      </c>
      <c r="K4586" t="s">
        <v>98</v>
      </c>
      <c r="L4586" s="52">
        <v>500</v>
      </c>
      <c r="M4586" t="s">
        <v>1472</v>
      </c>
      <c r="N4586" t="s">
        <v>11</v>
      </c>
      <c r="O4586" s="78">
        <v>4.9718999999999998</v>
      </c>
      <c r="P4586" s="11">
        <f>ROUND(O4586*L4586,2)</f>
        <v>2485.9499999999998</v>
      </c>
      <c r="Q4586" s="12">
        <f>IF(N4586="HKD",7.8,IF(N4586="CNY",7.30034,1))</f>
        <v>7.3003400000000003</v>
      </c>
      <c r="R4586" s="14">
        <f>+ROUND(O4586/Q4586,4)</f>
        <v>0.68110000000000004</v>
      </c>
      <c r="S4586" s="13">
        <f>ROUND(R4586*L4586,2)</f>
        <v>340.55</v>
      </c>
      <c r="T4586" s="14" t="s">
        <v>349</v>
      </c>
      <c r="U4586" t="s">
        <v>228</v>
      </c>
    </row>
    <row r="4587" spans="1:21" x14ac:dyDescent="0.2">
      <c r="A4587" t="s">
        <v>8334</v>
      </c>
      <c r="B4587" s="23">
        <v>45891</v>
      </c>
      <c r="C4587" s="23">
        <v>45853</v>
      </c>
      <c r="D4587" t="s">
        <v>21</v>
      </c>
      <c r="E4587" t="s">
        <v>22</v>
      </c>
      <c r="G4587" t="s">
        <v>8518</v>
      </c>
      <c r="H4587" t="s">
        <v>3104</v>
      </c>
      <c r="I4587" t="s">
        <v>3319</v>
      </c>
      <c r="J4587" s="10" t="str">
        <f>+LEFT(U4587,4)</f>
        <v>HDL-</v>
      </c>
      <c r="K4587" t="s">
        <v>98</v>
      </c>
      <c r="L4587" s="52">
        <v>500</v>
      </c>
      <c r="M4587" t="s">
        <v>1472</v>
      </c>
      <c r="N4587" t="s">
        <v>11</v>
      </c>
      <c r="O4587" s="78">
        <v>4.9718999999999998</v>
      </c>
      <c r="P4587" s="11">
        <f>ROUND(O4587*L4587,2)</f>
        <v>2485.9499999999998</v>
      </c>
      <c r="Q4587" s="12">
        <f>IF(N4587="HKD",7.8,IF(N4587="CNY",7.30034,1))</f>
        <v>7.3003400000000003</v>
      </c>
      <c r="R4587" s="14">
        <f>+ROUND(O4587/Q4587,4)</f>
        <v>0.68110000000000004</v>
      </c>
      <c r="S4587" s="13">
        <f>ROUND(R4587*L4587,2)</f>
        <v>340.55</v>
      </c>
      <c r="T4587" s="14" t="s">
        <v>349</v>
      </c>
      <c r="U4587" t="s">
        <v>228</v>
      </c>
    </row>
    <row r="4588" spans="1:21" x14ac:dyDescent="0.2">
      <c r="A4588" t="s">
        <v>8335</v>
      </c>
      <c r="B4588" s="23">
        <v>45891</v>
      </c>
      <c r="C4588" s="23">
        <v>45853</v>
      </c>
      <c r="D4588" t="s">
        <v>21</v>
      </c>
      <c r="E4588" t="s">
        <v>22</v>
      </c>
      <c r="G4588" t="s">
        <v>8518</v>
      </c>
      <c r="H4588" t="s">
        <v>3105</v>
      </c>
      <c r="I4588" t="s">
        <v>3320</v>
      </c>
      <c r="J4588" s="10" t="str">
        <f>+LEFT(U4588,4)</f>
        <v>HDL-</v>
      </c>
      <c r="K4588" t="s">
        <v>98</v>
      </c>
      <c r="L4588" s="52">
        <v>500</v>
      </c>
      <c r="M4588" t="s">
        <v>1472</v>
      </c>
      <c r="N4588" t="s">
        <v>11</v>
      </c>
      <c r="O4588" s="78">
        <v>4.9718999999999998</v>
      </c>
      <c r="P4588" s="11">
        <f>ROUND(O4588*L4588,2)</f>
        <v>2485.9499999999998</v>
      </c>
      <c r="Q4588" s="12">
        <f>IF(N4588="HKD",7.8,IF(N4588="CNY",7.30034,1))</f>
        <v>7.3003400000000003</v>
      </c>
      <c r="R4588" s="14">
        <f>+ROUND(O4588/Q4588,4)</f>
        <v>0.68110000000000004</v>
      </c>
      <c r="S4588" s="13">
        <f>ROUND(R4588*L4588,2)</f>
        <v>340.55</v>
      </c>
      <c r="T4588" s="14" t="s">
        <v>349</v>
      </c>
      <c r="U4588" t="s">
        <v>228</v>
      </c>
    </row>
    <row r="4589" spans="1:21" x14ac:dyDescent="0.2">
      <c r="A4589" t="s">
        <v>8341</v>
      </c>
      <c r="B4589" s="23">
        <v>45891</v>
      </c>
      <c r="C4589" s="23">
        <v>45839</v>
      </c>
      <c r="D4589" t="s">
        <v>143</v>
      </c>
      <c r="E4589" t="s">
        <v>144</v>
      </c>
      <c r="G4589" t="s">
        <v>8618</v>
      </c>
      <c r="H4589" t="s">
        <v>141</v>
      </c>
      <c r="I4589" t="s">
        <v>142</v>
      </c>
      <c r="J4589" s="10" t="str">
        <f>+LEFT(U4589,4)</f>
        <v>KNOB</v>
      </c>
      <c r="K4589" t="s">
        <v>10</v>
      </c>
      <c r="L4589" s="52">
        <v>830</v>
      </c>
      <c r="M4589" t="s">
        <v>1472</v>
      </c>
      <c r="N4589" t="s">
        <v>11</v>
      </c>
      <c r="O4589" s="78">
        <v>5.0999999999999996</v>
      </c>
      <c r="P4589" s="11">
        <f>ROUND(O4589*L4589,2)</f>
        <v>4233</v>
      </c>
      <c r="Q4589" s="12">
        <f>IF(N4589="HKD",7.8,IF(N4589="CNY",7.30034,1))</f>
        <v>7.3003400000000003</v>
      </c>
      <c r="R4589" s="14">
        <f>+ROUND(O4589/Q4589,4)</f>
        <v>0.6986</v>
      </c>
      <c r="S4589" s="13">
        <f>ROUND(R4589*L4589,2)</f>
        <v>579.84</v>
      </c>
      <c r="T4589" s="14" t="s">
        <v>349</v>
      </c>
      <c r="U4589" t="s">
        <v>32</v>
      </c>
    </row>
    <row r="4590" spans="1:21" x14ac:dyDescent="0.2">
      <c r="A4590" t="s">
        <v>8348</v>
      </c>
      <c r="B4590" s="23">
        <v>45891</v>
      </c>
      <c r="C4590" s="23">
        <v>45853</v>
      </c>
      <c r="D4590" t="s">
        <v>21</v>
      </c>
      <c r="E4590" t="s">
        <v>22</v>
      </c>
      <c r="G4590" t="s">
        <v>8518</v>
      </c>
      <c r="H4590" t="s">
        <v>3107</v>
      </c>
      <c r="I4590" t="s">
        <v>3322</v>
      </c>
      <c r="J4590" s="10" t="str">
        <f>+LEFT(U4590,4)</f>
        <v>HDL-</v>
      </c>
      <c r="K4590" t="s">
        <v>98</v>
      </c>
      <c r="L4590" s="52">
        <v>500</v>
      </c>
      <c r="M4590" t="s">
        <v>1472</v>
      </c>
      <c r="N4590" t="s">
        <v>11</v>
      </c>
      <c r="O4590" s="78">
        <v>5.1859000000000002</v>
      </c>
      <c r="P4590" s="11">
        <f>ROUND(O4590*L4590,2)</f>
        <v>2592.9499999999998</v>
      </c>
      <c r="Q4590" s="12">
        <f>IF(N4590="HKD",7.8,IF(N4590="CNY",7.30034,1))</f>
        <v>7.3003400000000003</v>
      </c>
      <c r="R4590" s="14">
        <f>+ROUND(O4590/Q4590,4)</f>
        <v>0.71040000000000003</v>
      </c>
      <c r="S4590" s="13">
        <f>ROUND(R4590*L4590,2)</f>
        <v>355.2</v>
      </c>
      <c r="T4590" s="14" t="s">
        <v>349</v>
      </c>
      <c r="U4590" t="s">
        <v>228</v>
      </c>
    </row>
    <row r="4591" spans="1:21" x14ac:dyDescent="0.2">
      <c r="A4591" t="s">
        <v>8349</v>
      </c>
      <c r="B4591" s="23">
        <v>45891</v>
      </c>
      <c r="C4591" s="23">
        <v>45853</v>
      </c>
      <c r="D4591" t="s">
        <v>21</v>
      </c>
      <c r="E4591" t="s">
        <v>22</v>
      </c>
      <c r="G4591" t="s">
        <v>8518</v>
      </c>
      <c r="H4591" t="s">
        <v>3106</v>
      </c>
      <c r="I4591" t="s">
        <v>3321</v>
      </c>
      <c r="J4591" s="10" t="str">
        <f>+LEFT(U4591,4)</f>
        <v>HDL-</v>
      </c>
      <c r="K4591" t="s">
        <v>98</v>
      </c>
      <c r="L4591" s="52">
        <v>510</v>
      </c>
      <c r="M4591" t="s">
        <v>1472</v>
      </c>
      <c r="N4591" t="s">
        <v>11</v>
      </c>
      <c r="O4591" s="78">
        <v>5.1859000000000002</v>
      </c>
      <c r="P4591" s="11">
        <f>ROUND(O4591*L4591,2)</f>
        <v>2644.81</v>
      </c>
      <c r="Q4591" s="12">
        <f>IF(N4591="HKD",7.8,IF(N4591="CNY",7.30034,1))</f>
        <v>7.3003400000000003</v>
      </c>
      <c r="R4591" s="14">
        <f>+ROUND(O4591/Q4591,4)</f>
        <v>0.71040000000000003</v>
      </c>
      <c r="S4591" s="13">
        <f>ROUND(R4591*L4591,2)</f>
        <v>362.3</v>
      </c>
      <c r="T4591" s="14" t="s">
        <v>349</v>
      </c>
      <c r="U4591" t="s">
        <v>228</v>
      </c>
    </row>
    <row r="4592" spans="1:21" x14ac:dyDescent="0.2">
      <c r="A4592" t="s">
        <v>8351</v>
      </c>
      <c r="B4592" s="23">
        <v>45891</v>
      </c>
      <c r="C4592" s="23">
        <v>45853</v>
      </c>
      <c r="D4592" t="s">
        <v>21</v>
      </c>
      <c r="E4592" t="s">
        <v>22</v>
      </c>
      <c r="G4592" t="s">
        <v>8518</v>
      </c>
      <c r="H4592" t="s">
        <v>3108</v>
      </c>
      <c r="I4592" t="s">
        <v>3323</v>
      </c>
      <c r="J4592" s="10" t="str">
        <f>+LEFT(U4592,4)</f>
        <v>HDL-</v>
      </c>
      <c r="K4592" t="s">
        <v>98</v>
      </c>
      <c r="L4592" s="52">
        <v>500</v>
      </c>
      <c r="M4592" t="s">
        <v>1472</v>
      </c>
      <c r="N4592" t="s">
        <v>11</v>
      </c>
      <c r="O4592" s="78">
        <v>5.2427000000000001</v>
      </c>
      <c r="P4592" s="11">
        <f>ROUND(O4592*L4592,2)</f>
        <v>2621.35</v>
      </c>
      <c r="Q4592" s="12">
        <f>IF(N4592="HKD",7.8,IF(N4592="CNY",7.30034,1))</f>
        <v>7.3003400000000003</v>
      </c>
      <c r="R4592" s="14">
        <f>+ROUND(O4592/Q4592,4)</f>
        <v>0.71809999999999996</v>
      </c>
      <c r="S4592" s="13">
        <f>ROUND(R4592*L4592,2)</f>
        <v>359.05</v>
      </c>
      <c r="T4592" s="14" t="s">
        <v>349</v>
      </c>
      <c r="U4592" t="s">
        <v>228</v>
      </c>
    </row>
    <row r="4593" spans="1:21" x14ac:dyDescent="0.2">
      <c r="A4593" t="s">
        <v>8361</v>
      </c>
      <c r="B4593" s="23">
        <v>45891</v>
      </c>
      <c r="C4593" s="23">
        <v>45813</v>
      </c>
      <c r="D4593" t="s">
        <v>143</v>
      </c>
      <c r="E4593" t="s">
        <v>144</v>
      </c>
      <c r="G4593" t="s">
        <v>8523</v>
      </c>
      <c r="H4593" t="s">
        <v>3764</v>
      </c>
      <c r="I4593" t="s">
        <v>3765</v>
      </c>
      <c r="J4593" s="10" t="str">
        <f>+LEFT(U4593,4)</f>
        <v>LHDL</v>
      </c>
      <c r="K4593" t="s">
        <v>10</v>
      </c>
      <c r="L4593" s="52">
        <v>570</v>
      </c>
      <c r="M4593" t="s">
        <v>1472</v>
      </c>
      <c r="N4593" t="s">
        <v>11</v>
      </c>
      <c r="O4593" s="78">
        <v>5.7778999999999998</v>
      </c>
      <c r="P4593" s="11">
        <f>ROUND(O4593*L4593,2)</f>
        <v>3293.4</v>
      </c>
      <c r="Q4593" s="12">
        <f>IF(N4593="HKD",7.8,IF(N4593="CNY",7.30034,1))</f>
        <v>7.3003400000000003</v>
      </c>
      <c r="R4593" s="14">
        <f>+ROUND(O4593/Q4593,4)</f>
        <v>0.79149999999999998</v>
      </c>
      <c r="S4593" s="13">
        <f>ROUND(R4593*L4593,2)</f>
        <v>451.16</v>
      </c>
      <c r="T4593" s="14" t="s">
        <v>349</v>
      </c>
      <c r="U4593" t="s">
        <v>125</v>
      </c>
    </row>
    <row r="4594" spans="1:21" x14ac:dyDescent="0.2">
      <c r="A4594" t="s">
        <v>8365</v>
      </c>
      <c r="B4594" s="23">
        <v>45891</v>
      </c>
      <c r="C4594" s="23">
        <v>45813</v>
      </c>
      <c r="D4594" t="s">
        <v>143</v>
      </c>
      <c r="E4594" t="s">
        <v>144</v>
      </c>
      <c r="G4594" t="s">
        <v>8618</v>
      </c>
      <c r="H4594" t="s">
        <v>5712</v>
      </c>
      <c r="I4594" t="s">
        <v>5853</v>
      </c>
      <c r="J4594" s="10" t="str">
        <f>+LEFT(U4594,4)</f>
        <v>LHDL</v>
      </c>
      <c r="K4594" t="s">
        <v>10</v>
      </c>
      <c r="L4594" s="52">
        <v>530</v>
      </c>
      <c r="M4594" t="s">
        <v>1472</v>
      </c>
      <c r="N4594" t="s">
        <v>11</v>
      </c>
      <c r="O4594" s="78">
        <v>5.8468</v>
      </c>
      <c r="P4594" s="11">
        <f>ROUND(O4594*L4594,2)</f>
        <v>3098.8</v>
      </c>
      <c r="Q4594" s="12">
        <f>IF(N4594="HKD",7.8,IF(N4594="CNY",7.30034,1))</f>
        <v>7.3003400000000003</v>
      </c>
      <c r="R4594" s="14">
        <f>+ROUND(O4594/Q4594,4)</f>
        <v>0.80089999999999995</v>
      </c>
      <c r="S4594" s="13">
        <f>ROUND(R4594*L4594,2)</f>
        <v>424.48</v>
      </c>
      <c r="T4594" s="14" t="s">
        <v>349</v>
      </c>
      <c r="U4594" t="s">
        <v>125</v>
      </c>
    </row>
    <row r="4595" spans="1:21" x14ac:dyDescent="0.2">
      <c r="A4595" t="s">
        <v>8375</v>
      </c>
      <c r="B4595" s="23">
        <v>45891</v>
      </c>
      <c r="C4595" s="23">
        <v>45863</v>
      </c>
      <c r="D4595" t="s">
        <v>287</v>
      </c>
      <c r="E4595" t="s">
        <v>288</v>
      </c>
      <c r="G4595" t="s">
        <v>8637</v>
      </c>
      <c r="H4595" t="s">
        <v>76</v>
      </c>
      <c r="I4595" t="s">
        <v>77</v>
      </c>
      <c r="J4595" s="10" t="str">
        <f>+LEFT(U4595,4)</f>
        <v>GLID</v>
      </c>
      <c r="K4595" t="s">
        <v>10</v>
      </c>
      <c r="L4595" s="52">
        <v>2160</v>
      </c>
      <c r="M4595" t="s">
        <v>1472</v>
      </c>
      <c r="N4595" t="s">
        <v>11</v>
      </c>
      <c r="O4595" s="78">
        <v>6.4610000000000003</v>
      </c>
      <c r="P4595" s="11">
        <f>ROUND(O4595*L4595,2)</f>
        <v>13955.76</v>
      </c>
      <c r="Q4595" s="12">
        <f>IF(N4595="HKD",7.8,IF(N4595="CNY",7.30034,1))</f>
        <v>7.3003400000000003</v>
      </c>
      <c r="R4595" s="14">
        <f>+ROUND(O4595/Q4595,4)</f>
        <v>0.88500000000000001</v>
      </c>
      <c r="S4595" s="13">
        <f>ROUND(R4595*L4595,2)</f>
        <v>1911.6</v>
      </c>
      <c r="T4595" s="14" t="s">
        <v>349</v>
      </c>
      <c r="U4595" t="s">
        <v>78</v>
      </c>
    </row>
    <row r="4596" spans="1:21" x14ac:dyDescent="0.2">
      <c r="A4596" t="s">
        <v>8418</v>
      </c>
      <c r="B4596" s="23">
        <v>45891</v>
      </c>
      <c r="C4596" s="23">
        <v>45880</v>
      </c>
      <c r="D4596" t="s">
        <v>5</v>
      </c>
      <c r="E4596" t="s">
        <v>6</v>
      </c>
      <c r="G4596" t="s">
        <v>8660</v>
      </c>
      <c r="H4596" t="s">
        <v>7879</v>
      </c>
      <c r="I4596" t="s">
        <v>7880</v>
      </c>
      <c r="J4596" s="10" t="str">
        <f>+LEFT(U4596,4)</f>
        <v>BOX-</v>
      </c>
      <c r="K4596" t="s">
        <v>10</v>
      </c>
      <c r="L4596" s="52">
        <v>1210</v>
      </c>
      <c r="M4596" t="s">
        <v>1472</v>
      </c>
      <c r="N4596" t="s">
        <v>11</v>
      </c>
      <c r="O4596" s="78">
        <v>9.6999999999999993</v>
      </c>
      <c r="P4596" s="11">
        <f>ROUND(O4596*L4596,2)</f>
        <v>11737</v>
      </c>
      <c r="Q4596" s="12">
        <f>IF(N4596="HKD",7.8,IF(N4596="CNY",7.30034,1))</f>
        <v>7.3003400000000003</v>
      </c>
      <c r="R4596" s="14">
        <f>+ROUND(O4596/Q4596,4)</f>
        <v>1.3287</v>
      </c>
      <c r="S4596" s="13">
        <f>ROUND(R4596*L4596,2)</f>
        <v>1607.73</v>
      </c>
      <c r="T4596" s="14" t="s">
        <v>349</v>
      </c>
      <c r="U4596" t="s">
        <v>1</v>
      </c>
    </row>
    <row r="4597" spans="1:21" x14ac:dyDescent="0.2">
      <c r="A4597" t="s">
        <v>7993</v>
      </c>
      <c r="B4597" s="23">
        <v>45894</v>
      </c>
      <c r="C4597" s="23">
        <v>45876</v>
      </c>
      <c r="D4597" t="s">
        <v>806</v>
      </c>
      <c r="E4597" t="s">
        <v>807</v>
      </c>
      <c r="G4597" t="s">
        <v>8501</v>
      </c>
      <c r="H4597" t="s">
        <v>3248</v>
      </c>
      <c r="I4597" t="s">
        <v>3455</v>
      </c>
      <c r="J4597" s="10" t="str">
        <f>+LEFT(U4597,4)</f>
        <v>BAG-</v>
      </c>
      <c r="K4597" t="s">
        <v>10</v>
      </c>
      <c r="L4597" s="52">
        <v>5000</v>
      </c>
      <c r="M4597" t="s">
        <v>1472</v>
      </c>
      <c r="N4597" t="s">
        <v>11</v>
      </c>
      <c r="O4597" s="78">
        <v>9.6000000000000002E-2</v>
      </c>
      <c r="P4597" s="11">
        <f>ROUND(O4597*L4597,2)</f>
        <v>480</v>
      </c>
      <c r="Q4597" s="12">
        <f>IF(N4597="HKD",7.8,IF(N4597="CNY",7.30034,1))</f>
        <v>7.3003400000000003</v>
      </c>
      <c r="R4597" s="14">
        <f>+ROUND(O4597/Q4597,4)</f>
        <v>1.32E-2</v>
      </c>
      <c r="S4597" s="13">
        <f>ROUND(R4597*L4597,2)</f>
        <v>66</v>
      </c>
      <c r="T4597" s="14" t="s">
        <v>349</v>
      </c>
      <c r="U4597" t="s">
        <v>810</v>
      </c>
    </row>
    <row r="4598" spans="1:21" x14ac:dyDescent="0.2">
      <c r="A4598" t="s">
        <v>8001</v>
      </c>
      <c r="B4598" s="23">
        <v>45894</v>
      </c>
      <c r="C4598" s="23">
        <v>45876</v>
      </c>
      <c r="D4598" t="s">
        <v>806</v>
      </c>
      <c r="E4598" t="s">
        <v>807</v>
      </c>
      <c r="G4598" t="s">
        <v>8501</v>
      </c>
      <c r="H4598" t="s">
        <v>3249</v>
      </c>
      <c r="I4598" t="s">
        <v>3456</v>
      </c>
      <c r="J4598" s="10" t="str">
        <f>+LEFT(U4598,4)</f>
        <v>BAG-</v>
      </c>
      <c r="K4598" t="s">
        <v>10</v>
      </c>
      <c r="L4598" s="52">
        <v>3000</v>
      </c>
      <c r="M4598" t="s">
        <v>1472</v>
      </c>
      <c r="N4598" t="s">
        <v>11</v>
      </c>
      <c r="O4598" s="78">
        <v>0.113</v>
      </c>
      <c r="P4598" s="11">
        <f>ROUND(O4598*L4598,2)</f>
        <v>339</v>
      </c>
      <c r="Q4598" s="12">
        <f>IF(N4598="HKD",7.8,IF(N4598="CNY",7.30034,1))</f>
        <v>7.3003400000000003</v>
      </c>
      <c r="R4598" s="14">
        <f>+ROUND(O4598/Q4598,4)</f>
        <v>1.55E-2</v>
      </c>
      <c r="S4598" s="13">
        <f>ROUND(R4598*L4598,2)</f>
        <v>46.5</v>
      </c>
      <c r="T4598" s="14" t="s">
        <v>349</v>
      </c>
      <c r="U4598" t="s">
        <v>810</v>
      </c>
    </row>
    <row r="4599" spans="1:21" x14ac:dyDescent="0.2">
      <c r="A4599" t="s">
        <v>8021</v>
      </c>
      <c r="B4599" s="23">
        <v>45894</v>
      </c>
      <c r="C4599" s="23">
        <v>45876</v>
      </c>
      <c r="D4599" t="s">
        <v>806</v>
      </c>
      <c r="E4599" t="s">
        <v>807</v>
      </c>
      <c r="G4599" t="s">
        <v>8501</v>
      </c>
      <c r="H4599" t="s">
        <v>804</v>
      </c>
      <c r="I4599" t="s">
        <v>805</v>
      </c>
      <c r="J4599" s="10" t="str">
        <f>+LEFT(U4599,4)</f>
        <v>BAG-</v>
      </c>
      <c r="K4599" t="s">
        <v>10</v>
      </c>
      <c r="L4599" s="52">
        <v>5000</v>
      </c>
      <c r="M4599" t="s">
        <v>1472</v>
      </c>
      <c r="N4599" t="s">
        <v>11</v>
      </c>
      <c r="O4599" s="78">
        <v>0.152</v>
      </c>
      <c r="P4599" s="11">
        <f>ROUND(O4599*L4599,2)</f>
        <v>760</v>
      </c>
      <c r="Q4599" s="12">
        <f>IF(N4599="HKD",7.8,IF(N4599="CNY",7.30034,1))</f>
        <v>7.3003400000000003</v>
      </c>
      <c r="R4599" s="14">
        <f>+ROUND(O4599/Q4599,4)</f>
        <v>2.0799999999999999E-2</v>
      </c>
      <c r="S4599" s="13">
        <f>ROUND(R4599*L4599,2)</f>
        <v>104</v>
      </c>
      <c r="T4599" s="14" t="s">
        <v>349</v>
      </c>
      <c r="U4599" t="s">
        <v>810</v>
      </c>
    </row>
    <row r="4600" spans="1:21" x14ac:dyDescent="0.2">
      <c r="A4600" t="s">
        <v>8040</v>
      </c>
      <c r="B4600" s="23">
        <v>45894</v>
      </c>
      <c r="C4600" s="23">
        <v>45889</v>
      </c>
      <c r="D4600" t="s">
        <v>806</v>
      </c>
      <c r="E4600" t="s">
        <v>807</v>
      </c>
      <c r="G4600" t="s">
        <v>8501</v>
      </c>
      <c r="H4600" t="s">
        <v>3544</v>
      </c>
      <c r="I4600" t="s">
        <v>3545</v>
      </c>
      <c r="J4600" s="10" t="str">
        <f>+LEFT(U4600,4)</f>
        <v>BAG-</v>
      </c>
      <c r="K4600" t="s">
        <v>10</v>
      </c>
      <c r="L4600" s="52">
        <v>2000</v>
      </c>
      <c r="M4600" t="s">
        <v>1472</v>
      </c>
      <c r="N4600" t="s">
        <v>11</v>
      </c>
      <c r="O4600" s="78">
        <v>0.21</v>
      </c>
      <c r="P4600" s="11">
        <f>ROUND(O4600*L4600,2)</f>
        <v>420</v>
      </c>
      <c r="Q4600" s="12">
        <f>IF(N4600="HKD",7.8,IF(N4600="CNY",7.30034,1))</f>
        <v>7.3003400000000003</v>
      </c>
      <c r="R4600" s="14">
        <f>+ROUND(O4600/Q4600,4)</f>
        <v>2.8799999999999999E-2</v>
      </c>
      <c r="S4600" s="13">
        <f>ROUND(R4600*L4600,2)</f>
        <v>57.6</v>
      </c>
      <c r="T4600" s="14" t="s">
        <v>349</v>
      </c>
      <c r="U4600" t="s">
        <v>810</v>
      </c>
    </row>
    <row r="4601" spans="1:21" x14ac:dyDescent="0.2">
      <c r="A4601" t="s">
        <v>8097</v>
      </c>
      <c r="B4601" s="23">
        <v>45894</v>
      </c>
      <c r="C4601" s="23">
        <v>45866</v>
      </c>
      <c r="D4601" t="s">
        <v>372</v>
      </c>
      <c r="E4601" t="s">
        <v>373</v>
      </c>
      <c r="G4601" t="s">
        <v>8530</v>
      </c>
      <c r="H4601" t="s">
        <v>1029</v>
      </c>
      <c r="I4601" t="s">
        <v>1030</v>
      </c>
      <c r="J4601" s="10" t="str">
        <f>+LEFT(U4601,4)</f>
        <v>LHDL</v>
      </c>
      <c r="K4601" t="s">
        <v>98</v>
      </c>
      <c r="L4601" s="52">
        <v>1000</v>
      </c>
      <c r="M4601" t="s">
        <v>1472</v>
      </c>
      <c r="N4601" t="s">
        <v>11</v>
      </c>
      <c r="O4601" s="78">
        <v>0.78120000000000001</v>
      </c>
      <c r="P4601" s="11">
        <f>ROUND(O4601*L4601,2)</f>
        <v>781.2</v>
      </c>
      <c r="Q4601" s="12">
        <f>IF(N4601="HKD",7.8,IF(N4601="CNY",7.30034,1))</f>
        <v>7.3003400000000003</v>
      </c>
      <c r="R4601" s="14">
        <f>+ROUND(O4601/Q4601,4)</f>
        <v>0.107</v>
      </c>
      <c r="S4601" s="13">
        <f>ROUND(R4601*L4601,2)</f>
        <v>107</v>
      </c>
      <c r="T4601" s="14" t="s">
        <v>349</v>
      </c>
      <c r="U4601" t="s">
        <v>125</v>
      </c>
    </row>
    <row r="4602" spans="1:21" x14ac:dyDescent="0.2">
      <c r="A4602" t="s">
        <v>8110</v>
      </c>
      <c r="B4602" s="23">
        <v>45894</v>
      </c>
      <c r="C4602" s="23">
        <v>45880</v>
      </c>
      <c r="D4602" t="s">
        <v>372</v>
      </c>
      <c r="E4602" t="s">
        <v>373</v>
      </c>
      <c r="G4602" t="s">
        <v>8530</v>
      </c>
      <c r="H4602" t="s">
        <v>1040</v>
      </c>
      <c r="I4602" t="s">
        <v>1041</v>
      </c>
      <c r="J4602" s="10" t="str">
        <f>+LEFT(U4602,4)</f>
        <v>FG--</v>
      </c>
      <c r="K4602" t="s">
        <v>98</v>
      </c>
      <c r="L4602" s="52">
        <v>3050</v>
      </c>
      <c r="M4602" t="s">
        <v>1472</v>
      </c>
      <c r="N4602" t="s">
        <v>11</v>
      </c>
      <c r="O4602" s="78">
        <v>0.97450000000000003</v>
      </c>
      <c r="P4602" s="11">
        <f>ROUND(O4602*L4602,2)</f>
        <v>2972.23</v>
      </c>
      <c r="Q4602" s="12">
        <f>IF(N4602="HKD",7.8,IF(N4602="CNY",7.30034,1))</f>
        <v>7.3003400000000003</v>
      </c>
      <c r="R4602" s="14">
        <f>+ROUND(O4602/Q4602,4)</f>
        <v>0.13350000000000001</v>
      </c>
      <c r="S4602" s="13">
        <f>ROUND(R4602*L4602,2)</f>
        <v>407.18</v>
      </c>
      <c r="T4602" s="14" t="s">
        <v>349</v>
      </c>
      <c r="U4602" t="s">
        <v>64</v>
      </c>
    </row>
    <row r="4603" spans="1:21" x14ac:dyDescent="0.2">
      <c r="A4603" t="s">
        <v>8112</v>
      </c>
      <c r="B4603" s="23">
        <v>45894</v>
      </c>
      <c r="C4603" s="23">
        <v>45866</v>
      </c>
      <c r="D4603" t="s">
        <v>372</v>
      </c>
      <c r="E4603" t="s">
        <v>373</v>
      </c>
      <c r="G4603" t="s">
        <v>8530</v>
      </c>
      <c r="H4603" t="s">
        <v>3102</v>
      </c>
      <c r="I4603" t="s">
        <v>3317</v>
      </c>
      <c r="J4603" s="10" t="str">
        <f>+LEFT(U4603,4)</f>
        <v>FG--</v>
      </c>
      <c r="K4603" t="s">
        <v>98</v>
      </c>
      <c r="L4603" s="52">
        <v>1550</v>
      </c>
      <c r="M4603" t="s">
        <v>1472</v>
      </c>
      <c r="N4603" t="s">
        <v>11</v>
      </c>
      <c r="O4603" s="78">
        <v>0.99399999999999999</v>
      </c>
      <c r="P4603" s="11">
        <f>ROUND(O4603*L4603,2)</f>
        <v>1540.7</v>
      </c>
      <c r="Q4603" s="12">
        <f>IF(N4603="HKD",7.8,IF(N4603="CNY",7.30034,1))</f>
        <v>7.3003400000000003</v>
      </c>
      <c r="R4603" s="14">
        <f>+ROUND(O4603/Q4603,4)</f>
        <v>0.13619999999999999</v>
      </c>
      <c r="S4603" s="13">
        <f>ROUND(R4603*L4603,2)</f>
        <v>211.11</v>
      </c>
      <c r="T4603" s="14" t="s">
        <v>349</v>
      </c>
      <c r="U4603" t="s">
        <v>64</v>
      </c>
    </row>
    <row r="4604" spans="1:21" x14ac:dyDescent="0.2">
      <c r="A4604" t="s">
        <v>8119</v>
      </c>
      <c r="B4604" s="23">
        <v>45894</v>
      </c>
      <c r="C4604" s="23">
        <v>45821</v>
      </c>
      <c r="D4604" t="s">
        <v>372</v>
      </c>
      <c r="E4604" t="s">
        <v>373</v>
      </c>
      <c r="G4604" t="s">
        <v>8530</v>
      </c>
      <c r="H4604" t="s">
        <v>1033</v>
      </c>
      <c r="I4604" t="s">
        <v>1034</v>
      </c>
      <c r="J4604" s="10" t="str">
        <f>+LEFT(U4604,4)</f>
        <v>HDL-</v>
      </c>
      <c r="K4604" t="s">
        <v>98</v>
      </c>
      <c r="L4604" s="52">
        <v>2040</v>
      </c>
      <c r="M4604" t="s">
        <v>1472</v>
      </c>
      <c r="N4604" t="s">
        <v>11</v>
      </c>
      <c r="O4604" s="78">
        <v>1.0945</v>
      </c>
      <c r="P4604" s="11">
        <f>ROUND(O4604*L4604,2)</f>
        <v>2232.7800000000002</v>
      </c>
      <c r="Q4604" s="12">
        <f>IF(N4604="HKD",7.8,IF(N4604="CNY",7.30034,1))</f>
        <v>7.3003400000000003</v>
      </c>
      <c r="R4604" s="14">
        <f>+ROUND(O4604/Q4604,4)</f>
        <v>0.14990000000000001</v>
      </c>
      <c r="S4604" s="13">
        <f>ROUND(R4604*L4604,2)</f>
        <v>305.8</v>
      </c>
      <c r="T4604" s="14" t="s">
        <v>349</v>
      </c>
      <c r="U4604" t="s">
        <v>228</v>
      </c>
    </row>
    <row r="4605" spans="1:21" x14ac:dyDescent="0.2">
      <c r="A4605" t="s">
        <v>8145</v>
      </c>
      <c r="B4605" s="23">
        <v>45894</v>
      </c>
      <c r="C4605" s="23">
        <v>45866</v>
      </c>
      <c r="D4605" t="s">
        <v>372</v>
      </c>
      <c r="E4605" t="s">
        <v>373</v>
      </c>
      <c r="G4605" t="s">
        <v>8530</v>
      </c>
      <c r="H4605" t="s">
        <v>370</v>
      </c>
      <c r="I4605" t="s">
        <v>371</v>
      </c>
      <c r="J4605" s="10" t="str">
        <f>+LEFT(U4605,4)</f>
        <v>HDL-</v>
      </c>
      <c r="K4605" t="s">
        <v>98</v>
      </c>
      <c r="L4605" s="52">
        <v>1000</v>
      </c>
      <c r="M4605" t="s">
        <v>1472</v>
      </c>
      <c r="N4605" t="s">
        <v>11</v>
      </c>
      <c r="O4605" s="78">
        <v>1.4438</v>
      </c>
      <c r="P4605" s="11">
        <f>ROUND(O4605*L4605,2)</f>
        <v>1443.8</v>
      </c>
      <c r="Q4605" s="12">
        <f>IF(N4605="HKD",7.8,IF(N4605="CNY",7.30034,1))</f>
        <v>7.3003400000000003</v>
      </c>
      <c r="R4605" s="14">
        <f>+ROUND(O4605/Q4605,4)</f>
        <v>0.1978</v>
      </c>
      <c r="S4605" s="13">
        <f>ROUND(R4605*L4605,2)</f>
        <v>197.8</v>
      </c>
      <c r="T4605" s="14" t="s">
        <v>349</v>
      </c>
      <c r="U4605" t="s">
        <v>228</v>
      </c>
    </row>
    <row r="4606" spans="1:21" x14ac:dyDescent="0.2">
      <c r="A4606" t="s">
        <v>8154</v>
      </c>
      <c r="B4606" s="23">
        <v>45894</v>
      </c>
      <c r="C4606" s="23">
        <v>45880</v>
      </c>
      <c r="D4606" t="s">
        <v>651</v>
      </c>
      <c r="E4606" t="s">
        <v>652</v>
      </c>
      <c r="G4606" t="s">
        <v>8548</v>
      </c>
      <c r="H4606" t="s">
        <v>1672</v>
      </c>
      <c r="I4606" t="s">
        <v>1673</v>
      </c>
      <c r="J4606" s="10" t="str">
        <f>+LEFT(U4606,4)</f>
        <v>HDL-</v>
      </c>
      <c r="K4606" t="s">
        <v>10</v>
      </c>
      <c r="L4606" s="52">
        <v>2050</v>
      </c>
      <c r="M4606" t="s">
        <v>1472</v>
      </c>
      <c r="N4606" t="s">
        <v>11</v>
      </c>
      <c r="O4606" s="78">
        <v>2.0844999999999998</v>
      </c>
      <c r="P4606" s="11">
        <f>ROUND(O4606*L4606,2)</f>
        <v>4273.2299999999996</v>
      </c>
      <c r="Q4606" s="12">
        <f>IF(N4606="HKD",7.8,IF(N4606="CNY",7.30034,1))</f>
        <v>7.3003400000000003</v>
      </c>
      <c r="R4606" s="14">
        <f>+ROUND(O4606/Q4606,4)</f>
        <v>0.28549999999999998</v>
      </c>
      <c r="S4606" s="13">
        <f>ROUND(R4606*L4606,2)</f>
        <v>585.28</v>
      </c>
      <c r="T4606" s="14" t="s">
        <v>349</v>
      </c>
      <c r="U4606" t="s">
        <v>228</v>
      </c>
    </row>
    <row r="4607" spans="1:21" x14ac:dyDescent="0.2">
      <c r="A4607" t="s">
        <v>8165</v>
      </c>
      <c r="B4607" s="23">
        <v>45894</v>
      </c>
      <c r="C4607" s="23">
        <v>45880</v>
      </c>
      <c r="D4607" t="s">
        <v>651</v>
      </c>
      <c r="E4607" t="s">
        <v>652</v>
      </c>
      <c r="G4607" t="s">
        <v>8548</v>
      </c>
      <c r="H4607" t="s">
        <v>3198</v>
      </c>
      <c r="I4607" t="s">
        <v>3405</v>
      </c>
      <c r="J4607" s="10" t="str">
        <f>+LEFT(U4607,4)</f>
        <v>HDL-</v>
      </c>
      <c r="K4607" t="s">
        <v>10</v>
      </c>
      <c r="L4607" s="52">
        <v>3100</v>
      </c>
      <c r="M4607" t="s">
        <v>1472</v>
      </c>
      <c r="N4607" t="s">
        <v>11</v>
      </c>
      <c r="O4607" s="78">
        <v>2.3401999999999998</v>
      </c>
      <c r="P4607" s="11">
        <f>ROUND(O4607*L4607,2)</f>
        <v>7254.62</v>
      </c>
      <c r="Q4607" s="12">
        <f>IF(N4607="HKD",7.8,IF(N4607="CNY",7.30034,1))</f>
        <v>7.3003400000000003</v>
      </c>
      <c r="R4607" s="14">
        <f>+ROUND(O4607/Q4607,4)</f>
        <v>0.3206</v>
      </c>
      <c r="S4607" s="13">
        <f>ROUND(R4607*L4607,2)</f>
        <v>993.86</v>
      </c>
      <c r="T4607" s="14" t="s">
        <v>349</v>
      </c>
      <c r="U4607" t="s">
        <v>228</v>
      </c>
    </row>
    <row r="4608" spans="1:21" x14ac:dyDescent="0.2">
      <c r="A4608" t="s">
        <v>8172</v>
      </c>
      <c r="B4608" s="23">
        <v>45894</v>
      </c>
      <c r="C4608" s="23">
        <v>45880</v>
      </c>
      <c r="D4608" t="s">
        <v>651</v>
      </c>
      <c r="E4608" t="s">
        <v>652</v>
      </c>
      <c r="G4608" t="s">
        <v>8548</v>
      </c>
      <c r="H4608" t="s">
        <v>3632</v>
      </c>
      <c r="I4608" t="s">
        <v>3633</v>
      </c>
      <c r="J4608" s="10" t="str">
        <f>+LEFT(U4608,4)</f>
        <v>HDL-</v>
      </c>
      <c r="K4608" t="s">
        <v>10</v>
      </c>
      <c r="L4608" s="52">
        <v>1000</v>
      </c>
      <c r="M4608" t="s">
        <v>1472</v>
      </c>
      <c r="N4608" t="s">
        <v>11</v>
      </c>
      <c r="O4608" s="78">
        <v>2.5788000000000002</v>
      </c>
      <c r="P4608" s="11">
        <f>ROUND(O4608*L4608,2)</f>
        <v>2578.8000000000002</v>
      </c>
      <c r="Q4608" s="12">
        <f>IF(N4608="HKD",7.8,IF(N4608="CNY",7.30034,1))</f>
        <v>7.3003400000000003</v>
      </c>
      <c r="R4608" s="14">
        <f>+ROUND(O4608/Q4608,4)</f>
        <v>0.35320000000000001</v>
      </c>
      <c r="S4608" s="13">
        <f>ROUND(R4608*L4608,2)</f>
        <v>353.2</v>
      </c>
      <c r="T4608" s="14" t="s">
        <v>349</v>
      </c>
      <c r="U4608" t="s">
        <v>228</v>
      </c>
    </row>
    <row r="4609" spans="1:21" x14ac:dyDescent="0.2">
      <c r="A4609" t="s">
        <v>8236</v>
      </c>
      <c r="B4609" s="23">
        <v>45894</v>
      </c>
      <c r="C4609" s="23">
        <v>45834</v>
      </c>
      <c r="D4609" t="s">
        <v>128</v>
      </c>
      <c r="E4609" t="s">
        <v>129</v>
      </c>
      <c r="G4609" t="s">
        <v>8570</v>
      </c>
      <c r="H4609" t="s">
        <v>4693</v>
      </c>
      <c r="I4609" t="s">
        <v>4694</v>
      </c>
      <c r="J4609" s="10" t="str">
        <f>+LEFT(U4609,4)</f>
        <v>HDL-</v>
      </c>
      <c r="K4609" t="s">
        <v>10</v>
      </c>
      <c r="L4609" s="52">
        <v>-1336</v>
      </c>
      <c r="M4609" t="s">
        <v>1472</v>
      </c>
      <c r="N4609" t="s">
        <v>11</v>
      </c>
      <c r="O4609" s="78">
        <v>3.1817000000000002</v>
      </c>
      <c r="P4609" s="11">
        <f>ROUND(O4609*L4609,2)</f>
        <v>-4250.75</v>
      </c>
      <c r="Q4609" s="12">
        <f>IF(N4609="HKD",7.8,IF(N4609="CNY",7.30034,1))</f>
        <v>7.3003400000000003</v>
      </c>
      <c r="R4609" s="14">
        <f>+ROUND(O4609/Q4609,4)</f>
        <v>0.43580000000000002</v>
      </c>
      <c r="S4609" s="13">
        <f>ROUND(R4609*L4609,2)</f>
        <v>-582.23</v>
      </c>
      <c r="T4609" s="14" t="s">
        <v>349</v>
      </c>
      <c r="U4609" t="s">
        <v>228</v>
      </c>
    </row>
    <row r="4610" spans="1:21" x14ac:dyDescent="0.2">
      <c r="A4610" t="s">
        <v>8236</v>
      </c>
      <c r="B4610" s="23">
        <v>45894</v>
      </c>
      <c r="C4610" s="23">
        <v>45834</v>
      </c>
      <c r="D4610" t="s">
        <v>128</v>
      </c>
      <c r="E4610" t="s">
        <v>129</v>
      </c>
      <c r="G4610" t="s">
        <v>8575</v>
      </c>
      <c r="H4610" t="s">
        <v>4693</v>
      </c>
      <c r="I4610" t="s">
        <v>4694</v>
      </c>
      <c r="J4610" s="10" t="str">
        <f>+LEFT(U4610,4)</f>
        <v>HDL-</v>
      </c>
      <c r="K4610" t="s">
        <v>10</v>
      </c>
      <c r="L4610" s="52">
        <v>800</v>
      </c>
      <c r="M4610" t="s">
        <v>1472</v>
      </c>
      <c r="N4610" t="s">
        <v>11</v>
      </c>
      <c r="O4610" s="78">
        <v>3.1817000000000002</v>
      </c>
      <c r="P4610" s="11">
        <f>ROUND(O4610*L4610,2)</f>
        <v>2545.36</v>
      </c>
      <c r="Q4610" s="12">
        <f>IF(N4610="HKD",7.8,IF(N4610="CNY",7.30034,1))</f>
        <v>7.3003400000000003</v>
      </c>
      <c r="R4610" s="14">
        <f>+ROUND(O4610/Q4610,4)</f>
        <v>0.43580000000000002</v>
      </c>
      <c r="S4610" s="13">
        <f>ROUND(R4610*L4610,2)</f>
        <v>348.64</v>
      </c>
      <c r="T4610" s="14" t="s">
        <v>349</v>
      </c>
      <c r="U4610" t="s">
        <v>228</v>
      </c>
    </row>
    <row r="4611" spans="1:21" x14ac:dyDescent="0.2">
      <c r="A4611" t="s">
        <v>8236</v>
      </c>
      <c r="B4611" s="23">
        <v>45894</v>
      </c>
      <c r="C4611" s="23">
        <v>45834</v>
      </c>
      <c r="D4611" t="s">
        <v>128</v>
      </c>
      <c r="E4611" t="s">
        <v>129</v>
      </c>
      <c r="G4611" t="s">
        <v>8575</v>
      </c>
      <c r="H4611" t="s">
        <v>4693</v>
      </c>
      <c r="I4611" t="s">
        <v>4694</v>
      </c>
      <c r="J4611" s="10" t="str">
        <f>+LEFT(U4611,4)</f>
        <v>HDL-</v>
      </c>
      <c r="K4611" t="s">
        <v>10</v>
      </c>
      <c r="L4611" s="52">
        <v>1336</v>
      </c>
      <c r="M4611" t="s">
        <v>1472</v>
      </c>
      <c r="N4611" t="s">
        <v>11</v>
      </c>
      <c r="O4611" s="78">
        <v>3.1817000000000002</v>
      </c>
      <c r="P4611" s="11">
        <f>ROUND(O4611*L4611,2)</f>
        <v>4250.75</v>
      </c>
      <c r="Q4611" s="12">
        <f>IF(N4611="HKD",7.8,IF(N4611="CNY",7.30034,1))</f>
        <v>7.3003400000000003</v>
      </c>
      <c r="R4611" s="14">
        <f>+ROUND(O4611/Q4611,4)</f>
        <v>0.43580000000000002</v>
      </c>
      <c r="S4611" s="13">
        <f>ROUND(R4611*L4611,2)</f>
        <v>582.23</v>
      </c>
      <c r="T4611" s="14" t="s">
        <v>349</v>
      </c>
      <c r="U4611" t="s">
        <v>228</v>
      </c>
    </row>
    <row r="4612" spans="1:21" x14ac:dyDescent="0.2">
      <c r="A4612" t="s">
        <v>8237</v>
      </c>
      <c r="B4612" s="23">
        <v>45894</v>
      </c>
      <c r="C4612" s="23">
        <v>45834</v>
      </c>
      <c r="D4612" t="s">
        <v>128</v>
      </c>
      <c r="E4612" t="s">
        <v>129</v>
      </c>
      <c r="G4612" t="s">
        <v>8578</v>
      </c>
      <c r="H4612" t="s">
        <v>3082</v>
      </c>
      <c r="I4612" t="s">
        <v>3298</v>
      </c>
      <c r="J4612" s="10" t="str">
        <f>+LEFT(U4612,4)</f>
        <v>HDL-</v>
      </c>
      <c r="K4612" t="s">
        <v>10</v>
      </c>
      <c r="L4612" s="52">
        <v>1760</v>
      </c>
      <c r="M4612" t="s">
        <v>1472</v>
      </c>
      <c r="N4612" t="s">
        <v>11</v>
      </c>
      <c r="O4612" s="78">
        <v>3.1817000000000002</v>
      </c>
      <c r="P4612" s="11">
        <f>ROUND(O4612*L4612,2)</f>
        <v>5599.79</v>
      </c>
      <c r="Q4612" s="12">
        <f>IF(N4612="HKD",7.8,IF(N4612="CNY",7.30034,1))</f>
        <v>7.3003400000000003</v>
      </c>
      <c r="R4612" s="14">
        <f>+ROUND(O4612/Q4612,4)</f>
        <v>0.43580000000000002</v>
      </c>
      <c r="S4612" s="13">
        <f>ROUND(R4612*L4612,2)</f>
        <v>767.01</v>
      </c>
      <c r="T4612" s="14" t="s">
        <v>349</v>
      </c>
      <c r="U4612" t="s">
        <v>228</v>
      </c>
    </row>
    <row r="4613" spans="1:21" x14ac:dyDescent="0.2">
      <c r="A4613" t="s">
        <v>8287</v>
      </c>
      <c r="B4613" s="23">
        <v>45894</v>
      </c>
      <c r="C4613" s="23">
        <v>45842</v>
      </c>
      <c r="D4613" t="s">
        <v>830</v>
      </c>
      <c r="E4613" t="s">
        <v>831</v>
      </c>
      <c r="G4613" t="s">
        <v>8597</v>
      </c>
      <c r="H4613" t="s">
        <v>3164</v>
      </c>
      <c r="I4613" t="s">
        <v>3374</v>
      </c>
      <c r="J4613" s="10" t="str">
        <f>+LEFT(U4613,4)</f>
        <v>LID-</v>
      </c>
      <c r="K4613" t="s">
        <v>98</v>
      </c>
      <c r="L4613" s="52">
        <v>1000</v>
      </c>
      <c r="M4613" t="s">
        <v>1472</v>
      </c>
      <c r="N4613" t="s">
        <v>11</v>
      </c>
      <c r="O4613" s="78">
        <v>4.2</v>
      </c>
      <c r="P4613" s="11">
        <f>ROUND(O4613*L4613,2)</f>
        <v>4200</v>
      </c>
      <c r="Q4613" s="12">
        <f>IF(N4613="HKD",7.8,IF(N4613="CNY",7.30034,1))</f>
        <v>7.3003400000000003</v>
      </c>
      <c r="R4613" s="14">
        <f>+ROUND(O4613/Q4613,4)</f>
        <v>0.57530000000000003</v>
      </c>
      <c r="S4613" s="13">
        <f>ROUND(R4613*L4613,2)</f>
        <v>575.29999999999995</v>
      </c>
      <c r="T4613" s="14" t="s">
        <v>349</v>
      </c>
      <c r="U4613" t="s">
        <v>368</v>
      </c>
    </row>
    <row r="4614" spans="1:21" x14ac:dyDescent="0.2">
      <c r="A4614" t="s">
        <v>8293</v>
      </c>
      <c r="B4614" s="23">
        <v>45894</v>
      </c>
      <c r="C4614" s="23">
        <v>45813</v>
      </c>
      <c r="D4614" t="s">
        <v>830</v>
      </c>
      <c r="E4614" t="s">
        <v>831</v>
      </c>
      <c r="G4614" t="s">
        <v>8600</v>
      </c>
      <c r="H4614" t="s">
        <v>3738</v>
      </c>
      <c r="I4614" t="s">
        <v>3739</v>
      </c>
      <c r="J4614" s="10" t="str">
        <f>+LEFT(U4614,4)</f>
        <v>LID-</v>
      </c>
      <c r="K4614" t="s">
        <v>98</v>
      </c>
      <c r="L4614" s="52">
        <v>1010</v>
      </c>
      <c r="M4614" t="s">
        <v>1472</v>
      </c>
      <c r="N4614" t="s">
        <v>11</v>
      </c>
      <c r="O4614" s="78">
        <v>4.25</v>
      </c>
      <c r="P4614" s="11">
        <f>ROUND(O4614*L4614,2)</f>
        <v>4292.5</v>
      </c>
      <c r="Q4614" s="12">
        <f>IF(N4614="HKD",7.8,IF(N4614="CNY",7.30034,1))</f>
        <v>7.3003400000000003</v>
      </c>
      <c r="R4614" s="14">
        <f>+ROUND(O4614/Q4614,4)</f>
        <v>0.58220000000000005</v>
      </c>
      <c r="S4614" s="13">
        <f>ROUND(R4614*L4614,2)</f>
        <v>588.02</v>
      </c>
      <c r="T4614" s="14" t="s">
        <v>349</v>
      </c>
      <c r="U4614" t="s">
        <v>368</v>
      </c>
    </row>
    <row r="4615" spans="1:21" x14ac:dyDescent="0.2">
      <c r="A4615" t="s">
        <v>8294</v>
      </c>
      <c r="B4615" s="23">
        <v>45894</v>
      </c>
      <c r="C4615" s="23">
        <v>45818</v>
      </c>
      <c r="D4615" t="s">
        <v>94</v>
      </c>
      <c r="E4615" t="s">
        <v>95</v>
      </c>
      <c r="G4615" t="s">
        <v>8602</v>
      </c>
      <c r="H4615" t="s">
        <v>3162</v>
      </c>
      <c r="I4615" t="s">
        <v>3372</v>
      </c>
      <c r="J4615" s="10" t="str">
        <f>+LEFT(U4615,4)</f>
        <v>LID-</v>
      </c>
      <c r="K4615" t="s">
        <v>98</v>
      </c>
      <c r="L4615" s="52">
        <v>600</v>
      </c>
      <c r="M4615" t="s">
        <v>1472</v>
      </c>
      <c r="N4615" t="s">
        <v>11</v>
      </c>
      <c r="O4615" s="78">
        <v>4.26</v>
      </c>
      <c r="P4615" s="11">
        <f>ROUND(O4615*L4615,2)</f>
        <v>2556</v>
      </c>
      <c r="Q4615" s="12">
        <f>IF(N4615="HKD",7.8,IF(N4615="CNY",7.30034,1))</f>
        <v>7.3003400000000003</v>
      </c>
      <c r="R4615" s="14">
        <f>+ROUND(O4615/Q4615,4)</f>
        <v>0.58350000000000002</v>
      </c>
      <c r="S4615" s="13">
        <f>ROUND(R4615*L4615,2)</f>
        <v>350.1</v>
      </c>
      <c r="T4615" s="14" t="s">
        <v>349</v>
      </c>
      <c r="U4615" t="s">
        <v>368</v>
      </c>
    </row>
    <row r="4616" spans="1:21" x14ac:dyDescent="0.2">
      <c r="A4616" t="s">
        <v>8298</v>
      </c>
      <c r="B4616" s="23">
        <v>45894</v>
      </c>
      <c r="C4616" s="23">
        <v>45834</v>
      </c>
      <c r="D4616" t="s">
        <v>830</v>
      </c>
      <c r="E4616" t="s">
        <v>831</v>
      </c>
      <c r="G4616" t="s">
        <v>8608</v>
      </c>
      <c r="H4616" t="s">
        <v>4715</v>
      </c>
      <c r="I4616" t="s">
        <v>4716</v>
      </c>
      <c r="J4616" s="10" t="str">
        <f>+LEFT(U4616,4)</f>
        <v>LID-</v>
      </c>
      <c r="K4616" t="s">
        <v>98</v>
      </c>
      <c r="L4616" s="52">
        <v>1030</v>
      </c>
      <c r="M4616" t="s">
        <v>1472</v>
      </c>
      <c r="N4616" t="s">
        <v>11</v>
      </c>
      <c r="O4616" s="78">
        <v>4.3</v>
      </c>
      <c r="P4616" s="11">
        <f>ROUND(O4616*L4616,2)</f>
        <v>4429</v>
      </c>
      <c r="Q4616" s="12">
        <f>IF(N4616="HKD",7.8,IF(N4616="CNY",7.30034,1))</f>
        <v>7.3003400000000003</v>
      </c>
      <c r="R4616" s="14">
        <f>+ROUND(O4616/Q4616,4)</f>
        <v>0.58899999999999997</v>
      </c>
      <c r="S4616" s="13">
        <f>ROUND(R4616*L4616,2)</f>
        <v>606.66999999999996</v>
      </c>
      <c r="T4616" s="14" t="s">
        <v>349</v>
      </c>
      <c r="U4616" t="s">
        <v>368</v>
      </c>
    </row>
    <row r="4617" spans="1:21" x14ac:dyDescent="0.2">
      <c r="A4617" t="s">
        <v>8301</v>
      </c>
      <c r="B4617" s="23">
        <v>45894</v>
      </c>
      <c r="C4617" s="23">
        <v>45842</v>
      </c>
      <c r="D4617" t="s">
        <v>94</v>
      </c>
      <c r="E4617" t="s">
        <v>95</v>
      </c>
      <c r="G4617" t="s">
        <v>8602</v>
      </c>
      <c r="H4617" t="s">
        <v>3163</v>
      </c>
      <c r="I4617" t="s">
        <v>3373</v>
      </c>
      <c r="J4617" s="10" t="str">
        <f>+LEFT(U4617,4)</f>
        <v>LID-</v>
      </c>
      <c r="K4617" t="s">
        <v>98</v>
      </c>
      <c r="L4617" s="52">
        <v>2520</v>
      </c>
      <c r="M4617" t="s">
        <v>1472</v>
      </c>
      <c r="N4617" t="s">
        <v>11</v>
      </c>
      <c r="O4617" s="78">
        <v>4.37</v>
      </c>
      <c r="P4617" s="11">
        <f>ROUND(O4617*L4617,2)</f>
        <v>11012.4</v>
      </c>
      <c r="Q4617" s="12">
        <f>IF(N4617="HKD",7.8,IF(N4617="CNY",7.30034,1))</f>
        <v>7.3003400000000003</v>
      </c>
      <c r="R4617" s="14">
        <f>+ROUND(O4617/Q4617,4)</f>
        <v>0.59860000000000002</v>
      </c>
      <c r="S4617" s="13">
        <f>ROUND(R4617*L4617,2)</f>
        <v>1508.47</v>
      </c>
      <c r="T4617" s="14" t="s">
        <v>349</v>
      </c>
      <c r="U4617" t="s">
        <v>368</v>
      </c>
    </row>
    <row r="4618" spans="1:21" x14ac:dyDescent="0.2">
      <c r="A4618" t="s">
        <v>8305</v>
      </c>
      <c r="B4618" s="23">
        <v>45894</v>
      </c>
      <c r="C4618" s="23">
        <v>45839</v>
      </c>
      <c r="D4618" t="s">
        <v>651</v>
      </c>
      <c r="E4618" t="s">
        <v>652</v>
      </c>
      <c r="G4618" t="s">
        <v>8548</v>
      </c>
      <c r="H4618" t="s">
        <v>1758</v>
      </c>
      <c r="I4618" t="s">
        <v>1759</v>
      </c>
      <c r="J4618" s="10" t="str">
        <f>+LEFT(U4618,4)</f>
        <v>KNOB</v>
      </c>
      <c r="K4618" t="s">
        <v>10</v>
      </c>
      <c r="L4618" s="52">
        <v>20400</v>
      </c>
      <c r="M4618" t="s">
        <v>1472</v>
      </c>
      <c r="N4618" t="s">
        <v>11</v>
      </c>
      <c r="O4618" s="78">
        <v>4.4320000000000004</v>
      </c>
      <c r="P4618" s="11">
        <f>ROUND(O4618*L4618,2)</f>
        <v>90412.800000000003</v>
      </c>
      <c r="Q4618" s="12">
        <f>IF(N4618="HKD",7.8,IF(N4618="CNY",7.30034,1))</f>
        <v>7.3003400000000003</v>
      </c>
      <c r="R4618" s="14">
        <f>+ROUND(O4618/Q4618,4)</f>
        <v>0.60709999999999997</v>
      </c>
      <c r="S4618" s="13">
        <f>ROUND(R4618*L4618,2)</f>
        <v>12384.84</v>
      </c>
      <c r="T4618" s="14" t="s">
        <v>349</v>
      </c>
      <c r="U4618" t="s">
        <v>32</v>
      </c>
    </row>
    <row r="4619" spans="1:21" x14ac:dyDescent="0.2">
      <c r="A4619" t="s">
        <v>7350</v>
      </c>
      <c r="B4619" s="23">
        <v>45894</v>
      </c>
      <c r="C4619" s="23">
        <v>45820</v>
      </c>
      <c r="D4619" t="s">
        <v>128</v>
      </c>
      <c r="E4619" t="s">
        <v>129</v>
      </c>
      <c r="G4619" t="s">
        <v>8570</v>
      </c>
      <c r="H4619" t="s">
        <v>5710</v>
      </c>
      <c r="I4619" t="s">
        <v>5851</v>
      </c>
      <c r="J4619" s="10" t="str">
        <f>+LEFT(U4619,4)</f>
        <v>HDL-</v>
      </c>
      <c r="K4619" t="s">
        <v>10</v>
      </c>
      <c r="L4619" s="52">
        <v>-546</v>
      </c>
      <c r="M4619" t="s">
        <v>1472</v>
      </c>
      <c r="N4619" t="s">
        <v>11</v>
      </c>
      <c r="O4619" s="78">
        <v>5.5223000000000004</v>
      </c>
      <c r="P4619" s="11">
        <f>ROUND(O4619*L4619,2)</f>
        <v>-3015.18</v>
      </c>
      <c r="Q4619" s="12">
        <f>IF(N4619="HKD",7.8,IF(N4619="CNY",7.30034,1))</f>
        <v>7.3003400000000003</v>
      </c>
      <c r="R4619" s="14">
        <f>+ROUND(O4619/Q4619,4)</f>
        <v>0.75639999999999996</v>
      </c>
      <c r="S4619" s="13">
        <f>ROUND(R4619*L4619,2)</f>
        <v>-412.99</v>
      </c>
      <c r="T4619" s="14" t="s">
        <v>349</v>
      </c>
      <c r="U4619" t="s">
        <v>228</v>
      </c>
    </row>
    <row r="4620" spans="1:21" x14ac:dyDescent="0.2">
      <c r="A4620" t="s">
        <v>7350</v>
      </c>
      <c r="B4620" s="23">
        <v>45894</v>
      </c>
      <c r="C4620" s="23">
        <v>45820</v>
      </c>
      <c r="D4620" t="s">
        <v>128</v>
      </c>
      <c r="E4620" t="s">
        <v>129</v>
      </c>
      <c r="G4620" t="s">
        <v>8575</v>
      </c>
      <c r="H4620" t="s">
        <v>5710</v>
      </c>
      <c r="I4620" t="s">
        <v>5851</v>
      </c>
      <c r="J4620" s="10" t="str">
        <f>+LEFT(U4620,4)</f>
        <v>HDL-</v>
      </c>
      <c r="K4620" t="s">
        <v>10</v>
      </c>
      <c r="L4620" s="52">
        <v>546</v>
      </c>
      <c r="M4620" t="s">
        <v>1472</v>
      </c>
      <c r="N4620" t="s">
        <v>11</v>
      </c>
      <c r="O4620" s="78">
        <v>5.5223000000000004</v>
      </c>
      <c r="P4620" s="11">
        <f>ROUND(O4620*L4620,2)</f>
        <v>3015.18</v>
      </c>
      <c r="Q4620" s="12">
        <f>IF(N4620="HKD",7.8,IF(N4620="CNY",7.30034,1))</f>
        <v>7.3003400000000003</v>
      </c>
      <c r="R4620" s="14">
        <f>+ROUND(O4620/Q4620,4)</f>
        <v>0.75639999999999996</v>
      </c>
      <c r="S4620" s="13">
        <f>ROUND(R4620*L4620,2)</f>
        <v>412.99</v>
      </c>
      <c r="T4620" s="14" t="s">
        <v>349</v>
      </c>
      <c r="U4620" t="s">
        <v>228</v>
      </c>
    </row>
    <row r="4621" spans="1:21" x14ac:dyDescent="0.2">
      <c r="A4621" t="s">
        <v>8359</v>
      </c>
      <c r="B4621" s="23">
        <v>45894</v>
      </c>
      <c r="C4621" s="23">
        <v>45834</v>
      </c>
      <c r="D4621" t="s">
        <v>128</v>
      </c>
      <c r="E4621" t="s">
        <v>129</v>
      </c>
      <c r="G4621" t="s">
        <v>8570</v>
      </c>
      <c r="H4621" t="s">
        <v>5710</v>
      </c>
      <c r="I4621" t="s">
        <v>5851</v>
      </c>
      <c r="J4621" s="10" t="str">
        <f>+LEFT(U4621,4)</f>
        <v>HDL-</v>
      </c>
      <c r="K4621" t="s">
        <v>10</v>
      </c>
      <c r="L4621" s="52">
        <v>-102</v>
      </c>
      <c r="M4621" t="s">
        <v>1472</v>
      </c>
      <c r="N4621" t="s">
        <v>11</v>
      </c>
      <c r="O4621" s="78">
        <v>5.6931000000000003</v>
      </c>
      <c r="P4621" s="11">
        <f>ROUND(O4621*L4621,2)</f>
        <v>-580.70000000000005</v>
      </c>
      <c r="Q4621" s="12">
        <f>IF(N4621="HKD",7.8,IF(N4621="CNY",7.30034,1))</f>
        <v>7.3003400000000003</v>
      </c>
      <c r="R4621" s="14">
        <f>+ROUND(O4621/Q4621,4)</f>
        <v>0.77980000000000005</v>
      </c>
      <c r="S4621" s="13">
        <f>ROUND(R4621*L4621,2)</f>
        <v>-79.540000000000006</v>
      </c>
      <c r="T4621" s="14" t="s">
        <v>349</v>
      </c>
      <c r="U4621" t="s">
        <v>228</v>
      </c>
    </row>
    <row r="4622" spans="1:21" x14ac:dyDescent="0.2">
      <c r="A4622" t="s">
        <v>8359</v>
      </c>
      <c r="B4622" s="23">
        <v>45894</v>
      </c>
      <c r="C4622" s="23">
        <v>45834</v>
      </c>
      <c r="D4622" t="s">
        <v>128</v>
      </c>
      <c r="E4622" t="s">
        <v>129</v>
      </c>
      <c r="G4622" t="s">
        <v>8575</v>
      </c>
      <c r="H4622" t="s">
        <v>5710</v>
      </c>
      <c r="I4622" t="s">
        <v>5851</v>
      </c>
      <c r="J4622" s="10" t="str">
        <f>+LEFT(U4622,4)</f>
        <v>HDL-</v>
      </c>
      <c r="K4622" t="s">
        <v>10</v>
      </c>
      <c r="L4622" s="52">
        <v>102</v>
      </c>
      <c r="M4622" t="s">
        <v>1472</v>
      </c>
      <c r="N4622" t="s">
        <v>11</v>
      </c>
      <c r="O4622" s="78">
        <v>5.6931000000000003</v>
      </c>
      <c r="P4622" s="11">
        <f>ROUND(O4622*L4622,2)</f>
        <v>580.70000000000005</v>
      </c>
      <c r="Q4622" s="12">
        <f>IF(N4622="HKD",7.8,IF(N4622="CNY",7.30034,1))</f>
        <v>7.3003400000000003</v>
      </c>
      <c r="R4622" s="14">
        <f>+ROUND(O4622/Q4622,4)</f>
        <v>0.77980000000000005</v>
      </c>
      <c r="S4622" s="13">
        <f>ROUND(R4622*L4622,2)</f>
        <v>79.540000000000006</v>
      </c>
      <c r="T4622" s="14" t="s">
        <v>349</v>
      </c>
      <c r="U4622" t="s">
        <v>228</v>
      </c>
    </row>
    <row r="4623" spans="1:21" x14ac:dyDescent="0.2">
      <c r="A4623" t="s">
        <v>8359</v>
      </c>
      <c r="B4623" s="23">
        <v>45894</v>
      </c>
      <c r="C4623" s="23">
        <v>45834</v>
      </c>
      <c r="D4623" t="s">
        <v>128</v>
      </c>
      <c r="E4623" t="s">
        <v>129</v>
      </c>
      <c r="G4623" t="s">
        <v>8629</v>
      </c>
      <c r="H4623" t="s">
        <v>5710</v>
      </c>
      <c r="I4623" t="s">
        <v>5851</v>
      </c>
      <c r="J4623" s="10" t="str">
        <f>+LEFT(U4623,4)</f>
        <v>HDL-</v>
      </c>
      <c r="K4623" t="s">
        <v>10</v>
      </c>
      <c r="L4623" s="52">
        <v>102</v>
      </c>
      <c r="M4623" t="s">
        <v>1472</v>
      </c>
      <c r="N4623" t="s">
        <v>11</v>
      </c>
      <c r="O4623" s="78">
        <v>5.6931000000000003</v>
      </c>
      <c r="P4623" s="11">
        <f>ROUND(O4623*L4623,2)</f>
        <v>580.70000000000005</v>
      </c>
      <c r="Q4623" s="12">
        <f>IF(N4623="HKD",7.8,IF(N4623="CNY",7.30034,1))</f>
        <v>7.3003400000000003</v>
      </c>
      <c r="R4623" s="14">
        <f>+ROUND(O4623/Q4623,4)</f>
        <v>0.77980000000000005</v>
      </c>
      <c r="S4623" s="13">
        <f>ROUND(R4623*L4623,2)</f>
        <v>79.540000000000006</v>
      </c>
      <c r="T4623" s="14" t="s">
        <v>349</v>
      </c>
      <c r="U4623" t="s">
        <v>228</v>
      </c>
    </row>
    <row r="4624" spans="1:21" x14ac:dyDescent="0.2">
      <c r="A4624" t="s">
        <v>8373</v>
      </c>
      <c r="B4624" s="23">
        <v>45894</v>
      </c>
      <c r="C4624" s="23">
        <v>45862</v>
      </c>
      <c r="D4624" t="s">
        <v>287</v>
      </c>
      <c r="E4624" t="s">
        <v>288</v>
      </c>
      <c r="G4624" t="s">
        <v>8635</v>
      </c>
      <c r="H4624" t="s">
        <v>79</v>
      </c>
      <c r="I4624" t="s">
        <v>80</v>
      </c>
      <c r="J4624" s="10" t="s">
        <v>1477</v>
      </c>
      <c r="K4624" t="s">
        <v>10</v>
      </c>
      <c r="L4624" s="52">
        <v>2050</v>
      </c>
      <c r="M4624" t="s">
        <v>1472</v>
      </c>
      <c r="N4624" t="s">
        <v>11</v>
      </c>
      <c r="O4624" s="78">
        <v>6.4610000000000003</v>
      </c>
      <c r="P4624" s="11">
        <f>ROUND(O4624*L4624,2)</f>
        <v>13245.05</v>
      </c>
      <c r="Q4624" s="12">
        <f>IF(N4624="HKD",7.8,IF(N4624="CNY",7.30034,1))</f>
        <v>7.3003400000000003</v>
      </c>
      <c r="R4624" s="14">
        <f>+ROUND(O4624/Q4624,4)</f>
        <v>0.88500000000000001</v>
      </c>
      <c r="S4624" s="13">
        <f>ROUND(R4624*L4624,2)</f>
        <v>1814.25</v>
      </c>
      <c r="T4624" s="14" t="s">
        <v>349</v>
      </c>
      <c r="U4624" t="s">
        <v>36</v>
      </c>
    </row>
    <row r="4625" spans="1:21" x14ac:dyDescent="0.2">
      <c r="A4625" t="s">
        <v>8378</v>
      </c>
      <c r="B4625" s="23">
        <v>45894</v>
      </c>
      <c r="C4625" s="23">
        <v>45860</v>
      </c>
      <c r="D4625" t="s">
        <v>981</v>
      </c>
      <c r="E4625" t="s">
        <v>982</v>
      </c>
      <c r="G4625" t="s">
        <v>8639</v>
      </c>
      <c r="H4625" t="s">
        <v>4761</v>
      </c>
      <c r="I4625" t="s">
        <v>4762</v>
      </c>
      <c r="J4625" s="10" t="str">
        <f>+LEFT(U4625,4)</f>
        <v>HDL-</v>
      </c>
      <c r="K4625" t="s">
        <v>10</v>
      </c>
      <c r="L4625" s="52">
        <v>1550</v>
      </c>
      <c r="M4625" t="s">
        <v>1472</v>
      </c>
      <c r="N4625" t="s">
        <v>11</v>
      </c>
      <c r="O4625" s="78">
        <v>6.7522000000000002</v>
      </c>
      <c r="P4625" s="11">
        <f>ROUND(O4625*L4625,2)</f>
        <v>10465.91</v>
      </c>
      <c r="Q4625" s="12">
        <f>IF(N4625="HKD",7.8,IF(N4625="CNY",7.30034,1))</f>
        <v>7.3003400000000003</v>
      </c>
      <c r="R4625" s="14">
        <f>+ROUND(O4625/Q4625,4)</f>
        <v>0.92490000000000006</v>
      </c>
      <c r="S4625" s="13">
        <f>ROUND(R4625*L4625,2)</f>
        <v>1433.6</v>
      </c>
      <c r="T4625" s="14" t="s">
        <v>349</v>
      </c>
      <c r="U4625" t="s">
        <v>228</v>
      </c>
    </row>
    <row r="4626" spans="1:21" x14ac:dyDescent="0.2">
      <c r="A4626" t="s">
        <v>8397</v>
      </c>
      <c r="B4626" s="23">
        <v>45894</v>
      </c>
      <c r="C4626" s="23">
        <v>45856</v>
      </c>
      <c r="D4626" t="s">
        <v>287</v>
      </c>
      <c r="E4626" t="s">
        <v>288</v>
      </c>
      <c r="G4626" t="s">
        <v>8635</v>
      </c>
      <c r="H4626" t="s">
        <v>703</v>
      </c>
      <c r="I4626" t="s">
        <v>704</v>
      </c>
      <c r="J4626" s="10" t="s">
        <v>1477</v>
      </c>
      <c r="K4626" t="s">
        <v>10</v>
      </c>
      <c r="L4626" s="52">
        <v>2900</v>
      </c>
      <c r="M4626" t="s">
        <v>1472</v>
      </c>
      <c r="N4626" t="s">
        <v>11</v>
      </c>
      <c r="O4626" s="78">
        <v>7.4237000000000002</v>
      </c>
      <c r="P4626" s="11">
        <f>ROUND(O4626*L4626,2)</f>
        <v>21528.73</v>
      </c>
      <c r="Q4626" s="12">
        <f>IF(N4626="HKD",7.8,IF(N4626="CNY",7.30034,1))</f>
        <v>7.3003400000000003</v>
      </c>
      <c r="R4626" s="14">
        <f>+ROUND(O4626/Q4626,4)</f>
        <v>1.0168999999999999</v>
      </c>
      <c r="S4626" s="13">
        <f>ROUND(R4626*L4626,2)</f>
        <v>2949.01</v>
      </c>
      <c r="T4626" s="14" t="s">
        <v>349</v>
      </c>
      <c r="U4626" t="s">
        <v>36</v>
      </c>
    </row>
    <row r="4627" spans="1:21" x14ac:dyDescent="0.2">
      <c r="A4627" t="s">
        <v>7975</v>
      </c>
      <c r="B4627" s="23">
        <v>45895</v>
      </c>
      <c r="C4627" s="23">
        <v>45876</v>
      </c>
      <c r="D4627" t="s">
        <v>806</v>
      </c>
      <c r="E4627" t="s">
        <v>807</v>
      </c>
      <c r="G4627" t="s">
        <v>8495</v>
      </c>
      <c r="H4627" t="s">
        <v>3512</v>
      </c>
      <c r="I4627" t="s">
        <v>3513</v>
      </c>
      <c r="J4627" s="10" t="str">
        <f>+LEFT(U4627,4)</f>
        <v>BAG-</v>
      </c>
      <c r="K4627" t="s">
        <v>10</v>
      </c>
      <c r="L4627" s="52">
        <v>3000</v>
      </c>
      <c r="M4627" t="s">
        <v>1472</v>
      </c>
      <c r="N4627" t="s">
        <v>11</v>
      </c>
      <c r="O4627" s="78">
        <v>6.7000000000000004E-2</v>
      </c>
      <c r="P4627" s="11">
        <f>ROUND(O4627*L4627,2)</f>
        <v>201</v>
      </c>
      <c r="Q4627" s="12">
        <f>IF(N4627="HKD",7.8,IF(N4627="CNY",7.30034,1))</f>
        <v>7.3003400000000003</v>
      </c>
      <c r="R4627" s="14">
        <f>+ROUND(O4627/Q4627,4)</f>
        <v>9.1999999999999998E-3</v>
      </c>
      <c r="S4627" s="13">
        <f>ROUND(R4627*L4627,2)</f>
        <v>27.6</v>
      </c>
      <c r="T4627" s="14" t="s">
        <v>349</v>
      </c>
      <c r="U4627" t="s">
        <v>810</v>
      </c>
    </row>
    <row r="4628" spans="1:21" x14ac:dyDescent="0.2">
      <c r="A4628" t="s">
        <v>7988</v>
      </c>
      <c r="B4628" s="23">
        <v>45895</v>
      </c>
      <c r="C4628" s="23">
        <v>45876</v>
      </c>
      <c r="D4628" t="s">
        <v>806</v>
      </c>
      <c r="E4628" t="s">
        <v>807</v>
      </c>
      <c r="G4628" t="s">
        <v>8495</v>
      </c>
      <c r="H4628" t="s">
        <v>3212</v>
      </c>
      <c r="I4628" t="s">
        <v>3419</v>
      </c>
      <c r="J4628" s="10" t="str">
        <f>+LEFT(U4628,4)</f>
        <v>BAG-</v>
      </c>
      <c r="K4628" t="s">
        <v>10</v>
      </c>
      <c r="L4628" s="52">
        <v>15000</v>
      </c>
      <c r="M4628" t="s">
        <v>1472</v>
      </c>
      <c r="N4628" t="s">
        <v>11</v>
      </c>
      <c r="O4628" s="78">
        <v>8.7999999999999995E-2</v>
      </c>
      <c r="P4628" s="11">
        <f>ROUND(O4628*L4628,2)</f>
        <v>1320</v>
      </c>
      <c r="Q4628" s="12">
        <f>IF(N4628="HKD",7.8,IF(N4628="CNY",7.30034,1))</f>
        <v>7.3003400000000003</v>
      </c>
      <c r="R4628" s="14">
        <f>+ROUND(O4628/Q4628,4)</f>
        <v>1.21E-2</v>
      </c>
      <c r="S4628" s="13">
        <f>ROUND(R4628*L4628,2)</f>
        <v>181.5</v>
      </c>
      <c r="T4628" s="14" t="s">
        <v>349</v>
      </c>
      <c r="U4628" t="s">
        <v>810</v>
      </c>
    </row>
    <row r="4629" spans="1:21" x14ac:dyDescent="0.2">
      <c r="A4629" t="s">
        <v>8009</v>
      </c>
      <c r="B4629" s="23">
        <v>45895</v>
      </c>
      <c r="C4629" s="23">
        <v>45876</v>
      </c>
      <c r="D4629" t="s">
        <v>806</v>
      </c>
      <c r="E4629" t="s">
        <v>807</v>
      </c>
      <c r="G4629" t="s">
        <v>8495</v>
      </c>
      <c r="H4629" t="s">
        <v>3214</v>
      </c>
      <c r="I4629" t="s">
        <v>3421</v>
      </c>
      <c r="J4629" s="10" t="str">
        <f>+LEFT(U4629,4)</f>
        <v>BAG-</v>
      </c>
      <c r="K4629" t="s">
        <v>10</v>
      </c>
      <c r="L4629" s="52">
        <v>10000</v>
      </c>
      <c r="M4629" t="s">
        <v>1472</v>
      </c>
      <c r="N4629" t="s">
        <v>11</v>
      </c>
      <c r="O4629" s="78">
        <v>0.13</v>
      </c>
      <c r="P4629" s="11">
        <f>ROUND(O4629*L4629,2)</f>
        <v>1300</v>
      </c>
      <c r="Q4629" s="12">
        <f>IF(N4629="HKD",7.8,IF(N4629="CNY",7.30034,1))</f>
        <v>7.3003400000000003</v>
      </c>
      <c r="R4629" s="14">
        <f>+ROUND(O4629/Q4629,4)</f>
        <v>1.78E-2</v>
      </c>
      <c r="S4629" s="13">
        <f>ROUND(R4629*L4629,2)</f>
        <v>178</v>
      </c>
      <c r="T4629" s="14" t="s">
        <v>349</v>
      </c>
      <c r="U4629" t="s">
        <v>810</v>
      </c>
    </row>
    <row r="4630" spans="1:21" x14ac:dyDescent="0.2">
      <c r="A4630" t="s">
        <v>8010</v>
      </c>
      <c r="B4630" s="23">
        <v>45895</v>
      </c>
      <c r="C4630" s="23">
        <v>45881</v>
      </c>
      <c r="D4630" t="s">
        <v>806</v>
      </c>
      <c r="E4630" t="s">
        <v>807</v>
      </c>
      <c r="G4630" t="s">
        <v>8495</v>
      </c>
      <c r="H4630" t="s">
        <v>3251</v>
      </c>
      <c r="I4630" t="s">
        <v>3458</v>
      </c>
      <c r="J4630" s="10" t="str">
        <f>+LEFT(U4630,4)</f>
        <v>BAG-</v>
      </c>
      <c r="K4630" t="s">
        <v>10</v>
      </c>
      <c r="L4630" s="52">
        <v>10000</v>
      </c>
      <c r="M4630" t="s">
        <v>1472</v>
      </c>
      <c r="N4630" t="s">
        <v>11</v>
      </c>
      <c r="O4630" s="78">
        <v>0.13</v>
      </c>
      <c r="P4630" s="11">
        <f>ROUND(O4630*L4630,2)</f>
        <v>1300</v>
      </c>
      <c r="Q4630" s="12">
        <f>IF(N4630="HKD",7.8,IF(N4630="CNY",7.30034,1))</f>
        <v>7.3003400000000003</v>
      </c>
      <c r="R4630" s="14">
        <f>+ROUND(O4630/Q4630,4)</f>
        <v>1.78E-2</v>
      </c>
      <c r="S4630" s="13">
        <f>ROUND(R4630*L4630,2)</f>
        <v>178</v>
      </c>
      <c r="T4630" s="14" t="s">
        <v>349</v>
      </c>
      <c r="U4630" t="s">
        <v>810</v>
      </c>
    </row>
    <row r="4631" spans="1:21" x14ac:dyDescent="0.2">
      <c r="A4631" t="s">
        <v>8032</v>
      </c>
      <c r="B4631" s="23">
        <v>45895</v>
      </c>
      <c r="C4631" s="23">
        <v>45876</v>
      </c>
      <c r="D4631" t="s">
        <v>806</v>
      </c>
      <c r="E4631" t="s">
        <v>807</v>
      </c>
      <c r="G4631" t="s">
        <v>8495</v>
      </c>
      <c r="H4631" t="s">
        <v>3246</v>
      </c>
      <c r="I4631" t="s">
        <v>3453</v>
      </c>
      <c r="J4631" s="10" t="str">
        <f>+LEFT(U4631,4)</f>
        <v>BAG-</v>
      </c>
      <c r="K4631" t="s">
        <v>10</v>
      </c>
      <c r="L4631" s="52">
        <v>13800</v>
      </c>
      <c r="M4631" t="s">
        <v>1472</v>
      </c>
      <c r="N4631" t="s">
        <v>11</v>
      </c>
      <c r="O4631" s="78">
        <v>0.185</v>
      </c>
      <c r="P4631" s="11">
        <f>ROUND(O4631*L4631,2)</f>
        <v>2553</v>
      </c>
      <c r="Q4631" s="12">
        <f>IF(N4631="HKD",7.8,IF(N4631="CNY",7.30034,1))</f>
        <v>7.3003400000000003</v>
      </c>
      <c r="R4631" s="14">
        <f>+ROUND(O4631/Q4631,4)</f>
        <v>2.53E-2</v>
      </c>
      <c r="S4631" s="13">
        <f>ROUND(R4631*L4631,2)</f>
        <v>349.14</v>
      </c>
      <c r="T4631" s="14" t="s">
        <v>349</v>
      </c>
      <c r="U4631" t="s">
        <v>810</v>
      </c>
    </row>
    <row r="4632" spans="1:21" x14ac:dyDescent="0.2">
      <c r="A4632" t="s">
        <v>8064</v>
      </c>
      <c r="B4632" s="23">
        <v>45895</v>
      </c>
      <c r="C4632" s="23">
        <v>45881</v>
      </c>
      <c r="D4632" t="s">
        <v>806</v>
      </c>
      <c r="E4632" t="s">
        <v>807</v>
      </c>
      <c r="G4632" t="s">
        <v>8495</v>
      </c>
      <c r="H4632" t="s">
        <v>3563</v>
      </c>
      <c r="I4632" t="s">
        <v>3564</v>
      </c>
      <c r="J4632" s="10" t="str">
        <f>+LEFT(U4632,4)</f>
        <v>BAG-</v>
      </c>
      <c r="K4632" t="s">
        <v>10</v>
      </c>
      <c r="L4632" s="52">
        <v>10000</v>
      </c>
      <c r="M4632" t="s">
        <v>1472</v>
      </c>
      <c r="N4632" t="s">
        <v>11</v>
      </c>
      <c r="O4632" s="78">
        <v>0.32</v>
      </c>
      <c r="P4632" s="11">
        <f>ROUND(O4632*L4632,2)</f>
        <v>3200</v>
      </c>
      <c r="Q4632" s="12">
        <f>IF(N4632="HKD",7.8,IF(N4632="CNY",7.30034,1))</f>
        <v>7.3003400000000003</v>
      </c>
      <c r="R4632" s="14">
        <f>+ROUND(O4632/Q4632,4)</f>
        <v>4.3799999999999999E-2</v>
      </c>
      <c r="S4632" s="13">
        <f>ROUND(R4632*L4632,2)</f>
        <v>438</v>
      </c>
      <c r="T4632" s="14" t="s">
        <v>349</v>
      </c>
      <c r="U4632" t="s">
        <v>810</v>
      </c>
    </row>
    <row r="4633" spans="1:21" x14ac:dyDescent="0.2">
      <c r="A4633" t="s">
        <v>8287</v>
      </c>
      <c r="B4633" s="23">
        <v>45895</v>
      </c>
      <c r="C4633" s="23">
        <v>45842</v>
      </c>
      <c r="D4633" t="s">
        <v>830</v>
      </c>
      <c r="E4633" t="s">
        <v>831</v>
      </c>
      <c r="G4633" t="s">
        <v>8530</v>
      </c>
      <c r="H4633" t="s">
        <v>3164</v>
      </c>
      <c r="I4633" t="s">
        <v>3374</v>
      </c>
      <c r="J4633" s="10" t="str">
        <f>+LEFT(U4633,4)</f>
        <v>LID-</v>
      </c>
      <c r="K4633" t="s">
        <v>98</v>
      </c>
      <c r="L4633" s="52">
        <v>1000</v>
      </c>
      <c r="M4633" t="s">
        <v>1472</v>
      </c>
      <c r="N4633" t="s">
        <v>11</v>
      </c>
      <c r="O4633" s="78">
        <v>4.2</v>
      </c>
      <c r="P4633" s="11">
        <f>ROUND(O4633*L4633,2)</f>
        <v>4200</v>
      </c>
      <c r="Q4633" s="12">
        <f>IF(N4633="HKD",7.8,IF(N4633="CNY",7.30034,1))</f>
        <v>7.3003400000000003</v>
      </c>
      <c r="R4633" s="14">
        <f>+ROUND(O4633/Q4633,4)</f>
        <v>0.57530000000000003</v>
      </c>
      <c r="S4633" s="13">
        <f>ROUND(R4633*L4633,2)</f>
        <v>575.29999999999995</v>
      </c>
      <c r="T4633" s="14" t="s">
        <v>349</v>
      </c>
      <c r="U4633" t="s">
        <v>368</v>
      </c>
    </row>
    <row r="4634" spans="1:21" x14ac:dyDescent="0.2">
      <c r="A4634" t="s">
        <v>8294</v>
      </c>
      <c r="B4634" s="23">
        <v>45895</v>
      </c>
      <c r="C4634" s="23">
        <v>45818</v>
      </c>
      <c r="D4634" t="s">
        <v>94</v>
      </c>
      <c r="E4634" t="s">
        <v>95</v>
      </c>
      <c r="G4634" t="s">
        <v>8601</v>
      </c>
      <c r="H4634" t="s">
        <v>3162</v>
      </c>
      <c r="I4634" t="s">
        <v>3372</v>
      </c>
      <c r="J4634" s="10" t="str">
        <f>+LEFT(U4634,4)</f>
        <v>LID-</v>
      </c>
      <c r="K4634" t="s">
        <v>98</v>
      </c>
      <c r="L4634" s="52">
        <v>492</v>
      </c>
      <c r="M4634" t="s">
        <v>1472</v>
      </c>
      <c r="N4634" t="s">
        <v>11</v>
      </c>
      <c r="O4634" s="78">
        <v>4.26</v>
      </c>
      <c r="P4634" s="11">
        <f>ROUND(O4634*L4634,2)</f>
        <v>2095.92</v>
      </c>
      <c r="Q4634" s="12">
        <f>IF(N4634="HKD",7.8,IF(N4634="CNY",7.30034,1))</f>
        <v>7.3003400000000003</v>
      </c>
      <c r="R4634" s="14">
        <f>+ROUND(O4634/Q4634,4)</f>
        <v>0.58350000000000002</v>
      </c>
      <c r="S4634" s="13">
        <f>ROUND(R4634*L4634,2)</f>
        <v>287.08</v>
      </c>
      <c r="T4634" s="14" t="s">
        <v>349</v>
      </c>
      <c r="U4634" t="s">
        <v>368</v>
      </c>
    </row>
    <row r="4635" spans="1:21" x14ac:dyDescent="0.2">
      <c r="A4635" t="s">
        <v>8295</v>
      </c>
      <c r="B4635" s="23">
        <v>45895</v>
      </c>
      <c r="C4635" s="23">
        <v>45842</v>
      </c>
      <c r="D4635" t="s">
        <v>94</v>
      </c>
      <c r="E4635" t="s">
        <v>95</v>
      </c>
      <c r="G4635" t="s">
        <v>8601</v>
      </c>
      <c r="H4635" t="s">
        <v>3162</v>
      </c>
      <c r="I4635" t="s">
        <v>3372</v>
      </c>
      <c r="J4635" s="10" t="str">
        <f>+LEFT(U4635,4)</f>
        <v>LID-</v>
      </c>
      <c r="K4635" t="s">
        <v>98</v>
      </c>
      <c r="L4635" s="52">
        <v>936</v>
      </c>
      <c r="M4635" t="s">
        <v>1472</v>
      </c>
      <c r="N4635" t="s">
        <v>11</v>
      </c>
      <c r="O4635" s="78">
        <v>4.26</v>
      </c>
      <c r="P4635" s="11">
        <f>ROUND(O4635*L4635,2)</f>
        <v>3987.36</v>
      </c>
      <c r="Q4635" s="12">
        <f>IF(N4635="HKD",7.8,IF(N4635="CNY",7.30034,1))</f>
        <v>7.3003400000000003</v>
      </c>
      <c r="R4635" s="14">
        <f>+ROUND(O4635/Q4635,4)</f>
        <v>0.58350000000000002</v>
      </c>
      <c r="S4635" s="13">
        <f>ROUND(R4635*L4635,2)</f>
        <v>546.16</v>
      </c>
      <c r="T4635" s="14" t="s">
        <v>349</v>
      </c>
      <c r="U4635" t="s">
        <v>368</v>
      </c>
    </row>
    <row r="4636" spans="1:21" x14ac:dyDescent="0.2">
      <c r="A4636" t="s">
        <v>8337</v>
      </c>
      <c r="B4636" s="23">
        <v>45895</v>
      </c>
      <c r="C4636" s="23">
        <v>45839</v>
      </c>
      <c r="D4636" t="s">
        <v>830</v>
      </c>
      <c r="E4636" t="s">
        <v>831</v>
      </c>
      <c r="G4636" t="s">
        <v>8617</v>
      </c>
      <c r="H4636" t="s">
        <v>828</v>
      </c>
      <c r="I4636" t="s">
        <v>829</v>
      </c>
      <c r="J4636" s="10" t="str">
        <f>+LEFT(U4636,4)</f>
        <v>SKU-</v>
      </c>
      <c r="K4636" t="s">
        <v>98</v>
      </c>
      <c r="L4636" s="52">
        <v>1200</v>
      </c>
      <c r="M4636" t="s">
        <v>1472</v>
      </c>
      <c r="N4636" t="s">
        <v>11</v>
      </c>
      <c r="O4636" s="78">
        <v>5.0862999999999996</v>
      </c>
      <c r="P4636" s="11">
        <f>ROUND(O4636*L4636,2)</f>
        <v>6103.56</v>
      </c>
      <c r="Q4636" s="12">
        <f>IF(N4636="HKD",7.8,IF(N4636="CNY",7.30034,1))</f>
        <v>7.3003400000000003</v>
      </c>
      <c r="R4636" s="14">
        <f>+ROUND(O4636/Q4636,4)</f>
        <v>0.69669999999999999</v>
      </c>
      <c r="S4636" s="13">
        <f>ROUND(R4636*L4636,2)</f>
        <v>836.04</v>
      </c>
      <c r="T4636" s="14" t="s">
        <v>349</v>
      </c>
      <c r="U4636" t="s">
        <v>2</v>
      </c>
    </row>
    <row r="4637" spans="1:21" x14ac:dyDescent="0.2">
      <c r="A4637" t="s">
        <v>8389</v>
      </c>
      <c r="B4637" s="23">
        <v>45895</v>
      </c>
      <c r="C4637" s="23">
        <v>45805</v>
      </c>
      <c r="D4637" t="s">
        <v>121</v>
      </c>
      <c r="E4637" t="s">
        <v>122</v>
      </c>
      <c r="G4637" t="s">
        <v>8646</v>
      </c>
      <c r="H4637" t="s">
        <v>3056</v>
      </c>
      <c r="I4637" t="s">
        <v>3273</v>
      </c>
      <c r="J4637" s="10" t="str">
        <f>+LEFT(U4637,4)</f>
        <v>LHDL</v>
      </c>
      <c r="K4637" t="s">
        <v>10</v>
      </c>
      <c r="L4637" s="52">
        <v>1285</v>
      </c>
      <c r="M4637" t="s">
        <v>1472</v>
      </c>
      <c r="N4637" t="s">
        <v>11</v>
      </c>
      <c r="O4637" s="78">
        <v>7.3152999999999997</v>
      </c>
      <c r="P4637" s="11">
        <f>ROUND(O4637*L4637,2)</f>
        <v>9400.16</v>
      </c>
      <c r="Q4637" s="12">
        <f>IF(N4637="HKD",7.8,IF(N4637="CNY",7.30034,1))</f>
        <v>7.3003400000000003</v>
      </c>
      <c r="R4637" s="14">
        <f>+ROUND(O4637/Q4637,4)</f>
        <v>1.002</v>
      </c>
      <c r="S4637" s="13">
        <f>ROUND(R4637*L4637,2)</f>
        <v>1287.57</v>
      </c>
      <c r="T4637" s="14" t="s">
        <v>349</v>
      </c>
      <c r="U4637" t="s">
        <v>125</v>
      </c>
    </row>
    <row r="4638" spans="1:21" x14ac:dyDescent="0.2">
      <c r="A4638" t="s">
        <v>8392</v>
      </c>
      <c r="B4638" s="23">
        <v>45895</v>
      </c>
      <c r="C4638" s="23">
        <v>45805</v>
      </c>
      <c r="D4638" t="s">
        <v>121</v>
      </c>
      <c r="E4638" t="s">
        <v>122</v>
      </c>
      <c r="G4638" t="s">
        <v>8646</v>
      </c>
      <c r="H4638" t="s">
        <v>1790</v>
      </c>
      <c r="I4638" t="s">
        <v>1791</v>
      </c>
      <c r="J4638" s="10" t="str">
        <f>+LEFT(U4638,4)</f>
        <v>LHDL</v>
      </c>
      <c r="K4638" t="s">
        <v>10</v>
      </c>
      <c r="L4638" s="52">
        <v>34</v>
      </c>
      <c r="M4638" t="s">
        <v>1472</v>
      </c>
      <c r="N4638" t="s">
        <v>11</v>
      </c>
      <c r="O4638" s="78">
        <v>7.3506999999999998</v>
      </c>
      <c r="P4638" s="11">
        <f>ROUND(O4638*L4638,2)</f>
        <v>249.92</v>
      </c>
      <c r="Q4638" s="12">
        <f>IF(N4638="HKD",7.8,IF(N4638="CNY",7.30034,1))</f>
        <v>7.3003400000000003</v>
      </c>
      <c r="R4638" s="14">
        <f>+ROUND(O4638/Q4638,4)</f>
        <v>1.0068999999999999</v>
      </c>
      <c r="S4638" s="13">
        <f>ROUND(R4638*L4638,2)</f>
        <v>34.229999999999997</v>
      </c>
      <c r="T4638" s="14" t="s">
        <v>349</v>
      </c>
      <c r="U4638" t="s">
        <v>125</v>
      </c>
    </row>
    <row r="4639" spans="1:21" x14ac:dyDescent="0.2">
      <c r="A4639" t="s">
        <v>8394</v>
      </c>
      <c r="B4639" s="23">
        <v>45895</v>
      </c>
      <c r="C4639" s="23">
        <v>45805</v>
      </c>
      <c r="D4639" t="s">
        <v>121</v>
      </c>
      <c r="E4639" t="s">
        <v>122</v>
      </c>
      <c r="G4639" t="s">
        <v>8646</v>
      </c>
      <c r="H4639" t="s">
        <v>3057</v>
      </c>
      <c r="I4639" t="s">
        <v>963</v>
      </c>
      <c r="J4639" s="10" t="str">
        <f>+LEFT(U4639,4)</f>
        <v>LHDL</v>
      </c>
      <c r="K4639" t="s">
        <v>10</v>
      </c>
      <c r="L4639" s="52">
        <v>720</v>
      </c>
      <c r="M4639" t="s">
        <v>1472</v>
      </c>
      <c r="N4639" t="s">
        <v>11</v>
      </c>
      <c r="O4639" s="78">
        <v>7.3506999999999998</v>
      </c>
      <c r="P4639" s="11">
        <f>ROUND(O4639*L4639,2)</f>
        <v>5292.5</v>
      </c>
      <c r="Q4639" s="12">
        <f>IF(N4639="HKD",7.8,IF(N4639="CNY",7.30034,1))</f>
        <v>7.3003400000000003</v>
      </c>
      <c r="R4639" s="14">
        <f>+ROUND(O4639/Q4639,4)</f>
        <v>1.0068999999999999</v>
      </c>
      <c r="S4639" s="13">
        <f>ROUND(R4639*L4639,2)</f>
        <v>724.97</v>
      </c>
      <c r="T4639" s="14" t="s">
        <v>349</v>
      </c>
      <c r="U4639" t="s">
        <v>125</v>
      </c>
    </row>
    <row r="4640" spans="1:21" x14ac:dyDescent="0.2">
      <c r="A4640" t="s">
        <v>8393</v>
      </c>
      <c r="B4640" s="23">
        <v>45895</v>
      </c>
      <c r="C4640" s="23">
        <v>45805</v>
      </c>
      <c r="D4640" t="s">
        <v>121</v>
      </c>
      <c r="E4640" t="s">
        <v>122</v>
      </c>
      <c r="G4640" t="s">
        <v>8646</v>
      </c>
      <c r="H4640" t="s">
        <v>1788</v>
      </c>
      <c r="I4640" t="s">
        <v>1789</v>
      </c>
      <c r="J4640" s="10" t="str">
        <f>+LEFT(U4640,4)</f>
        <v>LHDL</v>
      </c>
      <c r="K4640" t="s">
        <v>10</v>
      </c>
      <c r="L4640" s="52">
        <v>1069</v>
      </c>
      <c r="M4640" t="s">
        <v>1472</v>
      </c>
      <c r="N4640" t="s">
        <v>11</v>
      </c>
      <c r="O4640" s="78">
        <v>7.3506999999999998</v>
      </c>
      <c r="P4640" s="11">
        <f>ROUND(O4640*L4640,2)</f>
        <v>7857.9</v>
      </c>
      <c r="Q4640" s="12">
        <f>IF(N4640="HKD",7.8,IF(N4640="CNY",7.30034,1))</f>
        <v>7.3003400000000003</v>
      </c>
      <c r="R4640" s="14">
        <f>+ROUND(O4640/Q4640,4)</f>
        <v>1.0068999999999999</v>
      </c>
      <c r="S4640" s="13">
        <f>ROUND(R4640*L4640,2)</f>
        <v>1076.3800000000001</v>
      </c>
      <c r="T4640" s="14" t="s">
        <v>349</v>
      </c>
      <c r="U4640" t="s">
        <v>125</v>
      </c>
    </row>
    <row r="4641" spans="1:21" x14ac:dyDescent="0.2">
      <c r="A4641" t="s">
        <v>8429</v>
      </c>
      <c r="B4641" s="23">
        <v>45895</v>
      </c>
      <c r="C4641" s="23">
        <v>45813</v>
      </c>
      <c r="D4641" t="s">
        <v>121</v>
      </c>
      <c r="E4641" t="s">
        <v>122</v>
      </c>
      <c r="G4641" t="s">
        <v>8646</v>
      </c>
      <c r="H4641" t="s">
        <v>7887</v>
      </c>
      <c r="I4641" t="s">
        <v>7888</v>
      </c>
      <c r="J4641" s="10" t="str">
        <f>+LEFT(U4641,4)</f>
        <v>SHDL</v>
      </c>
      <c r="K4641" t="s">
        <v>10</v>
      </c>
      <c r="L4641" s="52">
        <v>448</v>
      </c>
      <c r="M4641" t="s">
        <v>1472</v>
      </c>
      <c r="N4641" t="s">
        <v>11</v>
      </c>
      <c r="O4641" s="78">
        <v>12.696400000000001</v>
      </c>
      <c r="P4641" s="11">
        <f>ROUND(O4641*L4641,2)</f>
        <v>5687.99</v>
      </c>
      <c r="Q4641" s="12">
        <f>IF(N4641="HKD",7.8,IF(N4641="CNY",7.30034,1))</f>
        <v>7.3003400000000003</v>
      </c>
      <c r="R4641" s="14">
        <f>+ROUND(O4641/Q4641,4)</f>
        <v>1.7392000000000001</v>
      </c>
      <c r="S4641" s="13">
        <f>ROUND(R4641*L4641,2)</f>
        <v>779.16</v>
      </c>
      <c r="T4641" s="14" t="s">
        <v>349</v>
      </c>
      <c r="U4641" t="s">
        <v>722</v>
      </c>
    </row>
    <row r="4642" spans="1:21" x14ac:dyDescent="0.2">
      <c r="A4642" t="s">
        <v>8435</v>
      </c>
      <c r="B4642" s="23">
        <v>45895</v>
      </c>
      <c r="C4642" s="23">
        <v>45813</v>
      </c>
      <c r="D4642" t="s">
        <v>121</v>
      </c>
      <c r="E4642" t="s">
        <v>122</v>
      </c>
      <c r="G4642" t="s">
        <v>8646</v>
      </c>
      <c r="H4642" t="s">
        <v>4559</v>
      </c>
      <c r="I4642" t="s">
        <v>4560</v>
      </c>
      <c r="J4642" s="10" t="str">
        <f>+LEFT(U4642,4)</f>
        <v>SHDL</v>
      </c>
      <c r="K4642" t="s">
        <v>10</v>
      </c>
      <c r="L4642" s="52">
        <v>900</v>
      </c>
      <c r="M4642" t="s">
        <v>1472</v>
      </c>
      <c r="N4642" t="s">
        <v>11</v>
      </c>
      <c r="O4642" s="78">
        <v>14.079499999999999</v>
      </c>
      <c r="P4642" s="11">
        <f>ROUND(O4642*L4642,2)</f>
        <v>12671.55</v>
      </c>
      <c r="Q4642" s="12">
        <f>IF(N4642="HKD",7.8,IF(N4642="CNY",7.30034,1))</f>
        <v>7.3003400000000003</v>
      </c>
      <c r="R4642" s="14">
        <f>+ROUND(O4642/Q4642,4)</f>
        <v>1.9286000000000001</v>
      </c>
      <c r="S4642" s="13">
        <f>ROUND(R4642*L4642,2)</f>
        <v>1735.74</v>
      </c>
      <c r="T4642" s="14" t="s">
        <v>349</v>
      </c>
      <c r="U4642" t="s">
        <v>722</v>
      </c>
    </row>
    <row r="4643" spans="1:21" x14ac:dyDescent="0.2">
      <c r="A4643" t="s">
        <v>8443</v>
      </c>
      <c r="B4643" s="23">
        <v>45895</v>
      </c>
      <c r="C4643" s="23">
        <v>45813</v>
      </c>
      <c r="D4643" t="s">
        <v>121</v>
      </c>
      <c r="E4643" t="s">
        <v>122</v>
      </c>
      <c r="G4643" t="s">
        <v>8646</v>
      </c>
      <c r="H4643" t="s">
        <v>7895</v>
      </c>
      <c r="I4643" t="s">
        <v>7896</v>
      </c>
      <c r="J4643" s="10" t="str">
        <f>+LEFT(U4643,4)</f>
        <v>HDL-</v>
      </c>
      <c r="K4643" t="s">
        <v>10</v>
      </c>
      <c r="L4643" s="52">
        <v>500</v>
      </c>
      <c r="M4643" t="s">
        <v>1472</v>
      </c>
      <c r="N4643" t="s">
        <v>11</v>
      </c>
      <c r="O4643" s="78">
        <v>16.2423</v>
      </c>
      <c r="P4643" s="11">
        <f>ROUND(O4643*L4643,2)</f>
        <v>8121.15</v>
      </c>
      <c r="Q4643" s="12">
        <f>IF(N4643="HKD",7.8,IF(N4643="CNY",7.30034,1))</f>
        <v>7.3003400000000003</v>
      </c>
      <c r="R4643" s="14">
        <f>+ROUND(O4643/Q4643,4)</f>
        <v>2.2248999999999999</v>
      </c>
      <c r="S4643" s="13">
        <f>ROUND(R4643*L4643,2)</f>
        <v>1112.45</v>
      </c>
      <c r="T4643" s="14" t="s">
        <v>349</v>
      </c>
      <c r="U4643" t="s">
        <v>228</v>
      </c>
    </row>
    <row r="4644" spans="1:21" x14ac:dyDescent="0.2">
      <c r="A4644" t="s">
        <v>8446</v>
      </c>
      <c r="B4644" s="23">
        <v>45895</v>
      </c>
      <c r="C4644" s="23">
        <v>45813</v>
      </c>
      <c r="D4644" t="s">
        <v>121</v>
      </c>
      <c r="E4644" t="s">
        <v>122</v>
      </c>
      <c r="G4644" t="s">
        <v>8646</v>
      </c>
      <c r="H4644" t="s">
        <v>7897</v>
      </c>
      <c r="I4644" t="s">
        <v>7898</v>
      </c>
      <c r="J4644" s="10" t="str">
        <f>+LEFT(U4644,4)</f>
        <v>HDL-</v>
      </c>
      <c r="K4644" t="s">
        <v>10</v>
      </c>
      <c r="L4644" s="52">
        <v>401</v>
      </c>
      <c r="M4644" t="s">
        <v>1472</v>
      </c>
      <c r="N4644" t="s">
        <v>11</v>
      </c>
      <c r="O4644" s="78">
        <v>16.597999999999999</v>
      </c>
      <c r="P4644" s="11">
        <f>ROUND(O4644*L4644,2)</f>
        <v>6655.8</v>
      </c>
      <c r="Q4644" s="12">
        <f>IF(N4644="HKD",7.8,IF(N4644="CNY",7.30034,1))</f>
        <v>7.3003400000000003</v>
      </c>
      <c r="R4644" s="14">
        <f>+ROUND(O4644/Q4644,4)</f>
        <v>2.2736000000000001</v>
      </c>
      <c r="S4644" s="13">
        <f>ROUND(R4644*L4644,2)</f>
        <v>911.71</v>
      </c>
      <c r="T4644" s="14" t="s">
        <v>349</v>
      </c>
      <c r="U4644" t="s">
        <v>228</v>
      </c>
    </row>
    <row r="4645" spans="1:21" x14ac:dyDescent="0.2">
      <c r="A4645" t="s">
        <v>8451</v>
      </c>
      <c r="B4645" s="23">
        <v>45895</v>
      </c>
      <c r="C4645" s="23">
        <v>45813</v>
      </c>
      <c r="D4645" t="s">
        <v>121</v>
      </c>
      <c r="E4645" t="s">
        <v>122</v>
      </c>
      <c r="G4645" t="s">
        <v>8646</v>
      </c>
      <c r="H4645" t="s">
        <v>4814</v>
      </c>
      <c r="I4645" t="s">
        <v>4815</v>
      </c>
      <c r="J4645" s="10" t="str">
        <f>+LEFT(U4645,4)</f>
        <v>SHDL</v>
      </c>
      <c r="K4645" t="s">
        <v>10</v>
      </c>
      <c r="L4645" s="52">
        <v>1252</v>
      </c>
      <c r="M4645" t="s">
        <v>1472</v>
      </c>
      <c r="N4645" t="s">
        <v>11</v>
      </c>
      <c r="O4645" s="78">
        <v>18.218299999999999</v>
      </c>
      <c r="P4645" s="11">
        <f>ROUND(O4645*L4645,2)</f>
        <v>22809.31</v>
      </c>
      <c r="Q4645" s="12">
        <f>IF(N4645="HKD",7.8,IF(N4645="CNY",7.30034,1))</f>
        <v>7.3003400000000003</v>
      </c>
      <c r="R4645" s="14">
        <f>+ROUND(O4645/Q4645,4)</f>
        <v>2.4954999999999998</v>
      </c>
      <c r="S4645" s="13">
        <f>ROUND(R4645*L4645,2)</f>
        <v>3124.37</v>
      </c>
      <c r="T4645" s="14" t="s">
        <v>349</v>
      </c>
      <c r="U4645" t="s">
        <v>722</v>
      </c>
    </row>
    <row r="4646" spans="1:21" x14ac:dyDescent="0.2">
      <c r="A4646" t="s">
        <v>8452</v>
      </c>
      <c r="B4646" s="23">
        <v>45895</v>
      </c>
      <c r="C4646" s="23">
        <v>45813</v>
      </c>
      <c r="D4646" t="s">
        <v>121</v>
      </c>
      <c r="E4646" t="s">
        <v>122</v>
      </c>
      <c r="G4646" t="s">
        <v>8646</v>
      </c>
      <c r="H4646" t="s">
        <v>4816</v>
      </c>
      <c r="I4646" t="s">
        <v>4817</v>
      </c>
      <c r="J4646" s="10" t="str">
        <f>+LEFT(U4646,4)</f>
        <v>HDL-</v>
      </c>
      <c r="K4646" t="s">
        <v>10</v>
      </c>
      <c r="L4646" s="52">
        <v>1417</v>
      </c>
      <c r="M4646" t="s">
        <v>1472</v>
      </c>
      <c r="N4646" t="s">
        <v>11</v>
      </c>
      <c r="O4646" s="78">
        <v>19.379300000000001</v>
      </c>
      <c r="P4646" s="11">
        <f>ROUND(O4646*L4646,2)</f>
        <v>27460.47</v>
      </c>
      <c r="Q4646" s="12">
        <f>IF(N4646="HKD",7.8,IF(N4646="CNY",7.30034,1))</f>
        <v>7.3003400000000003</v>
      </c>
      <c r="R4646" s="14">
        <f>+ROUND(O4646/Q4646,4)</f>
        <v>2.6545999999999998</v>
      </c>
      <c r="S4646" s="13">
        <f>ROUND(R4646*L4646,2)</f>
        <v>3761.57</v>
      </c>
      <c r="T4646" s="14" t="s">
        <v>349</v>
      </c>
      <c r="U4646" t="s">
        <v>228</v>
      </c>
    </row>
    <row r="4647" spans="1:21" x14ac:dyDescent="0.2">
      <c r="A4647" t="s">
        <v>8287</v>
      </c>
      <c r="B4647" s="23">
        <v>45896</v>
      </c>
      <c r="C4647" s="23">
        <v>45842</v>
      </c>
      <c r="D4647" t="s">
        <v>830</v>
      </c>
      <c r="E4647" t="s">
        <v>831</v>
      </c>
      <c r="G4647" t="s">
        <v>8596</v>
      </c>
      <c r="H4647" t="s">
        <v>3164</v>
      </c>
      <c r="I4647" t="s">
        <v>3374</v>
      </c>
      <c r="J4647" s="10" t="str">
        <f>+LEFT(U4647,4)</f>
        <v>LID-</v>
      </c>
      <c r="K4647" t="s">
        <v>98</v>
      </c>
      <c r="L4647" s="52">
        <v>1000</v>
      </c>
      <c r="M4647" t="s">
        <v>1472</v>
      </c>
      <c r="N4647" t="s">
        <v>11</v>
      </c>
      <c r="O4647" s="78">
        <v>4.2</v>
      </c>
      <c r="P4647" s="11">
        <f>ROUND(O4647*L4647,2)</f>
        <v>4200</v>
      </c>
      <c r="Q4647" s="12">
        <f>IF(N4647="HKD",7.8,IF(N4647="CNY",7.30034,1))</f>
        <v>7.3003400000000003</v>
      </c>
      <c r="R4647" s="14">
        <f>+ROUND(O4647/Q4647,4)</f>
        <v>0.57530000000000003</v>
      </c>
      <c r="S4647" s="13">
        <f>ROUND(R4647*L4647,2)</f>
        <v>575.29999999999995</v>
      </c>
      <c r="T4647" s="14" t="s">
        <v>349</v>
      </c>
      <c r="U4647" t="s">
        <v>368</v>
      </c>
    </row>
    <row r="4648" spans="1:21" x14ac:dyDescent="0.2">
      <c r="A4648" t="s">
        <v>8295</v>
      </c>
      <c r="B4648" s="23">
        <v>45896</v>
      </c>
      <c r="C4648" s="23">
        <v>45842</v>
      </c>
      <c r="D4648" t="s">
        <v>94</v>
      </c>
      <c r="E4648" t="s">
        <v>95</v>
      </c>
      <c r="G4648" t="s">
        <v>8595</v>
      </c>
      <c r="H4648" t="s">
        <v>3162</v>
      </c>
      <c r="I4648" t="s">
        <v>3372</v>
      </c>
      <c r="J4648" s="10" t="str">
        <f>+LEFT(U4648,4)</f>
        <v>LID-</v>
      </c>
      <c r="K4648" t="s">
        <v>98</v>
      </c>
      <c r="L4648" s="52">
        <v>720</v>
      </c>
      <c r="M4648" t="s">
        <v>1472</v>
      </c>
      <c r="N4648" t="s">
        <v>11</v>
      </c>
      <c r="O4648" s="78">
        <v>4.26</v>
      </c>
      <c r="P4648" s="11">
        <f>ROUND(O4648*L4648,2)</f>
        <v>3067.2</v>
      </c>
      <c r="Q4648" s="12">
        <f>IF(N4648="HKD",7.8,IF(N4648="CNY",7.30034,1))</f>
        <v>7.3003400000000003</v>
      </c>
      <c r="R4648" s="14">
        <f>+ROUND(O4648/Q4648,4)</f>
        <v>0.58350000000000002</v>
      </c>
      <c r="S4648" s="13">
        <f>ROUND(R4648*L4648,2)</f>
        <v>420.12</v>
      </c>
      <c r="T4648" s="14" t="s">
        <v>349</v>
      </c>
      <c r="U4648" t="s">
        <v>368</v>
      </c>
    </row>
    <row r="4649" spans="1:21" x14ac:dyDescent="0.2">
      <c r="A4649" t="s">
        <v>8295</v>
      </c>
      <c r="B4649" s="23">
        <v>45896</v>
      </c>
      <c r="C4649" s="23">
        <v>45842</v>
      </c>
      <c r="D4649" t="s">
        <v>94</v>
      </c>
      <c r="E4649" t="s">
        <v>95</v>
      </c>
      <c r="G4649" t="s">
        <v>8605</v>
      </c>
      <c r="H4649" t="s">
        <v>3162</v>
      </c>
      <c r="I4649" t="s">
        <v>3372</v>
      </c>
      <c r="J4649" s="10" t="str">
        <f>+LEFT(U4649,4)</f>
        <v>LID-</v>
      </c>
      <c r="K4649" t="s">
        <v>98</v>
      </c>
      <c r="L4649" s="52">
        <v>743</v>
      </c>
      <c r="M4649" t="s">
        <v>1472</v>
      </c>
      <c r="N4649" t="s">
        <v>11</v>
      </c>
      <c r="O4649" s="78">
        <v>4.26</v>
      </c>
      <c r="P4649" s="11">
        <f>ROUND(O4649*L4649,2)</f>
        <v>3165.18</v>
      </c>
      <c r="Q4649" s="12">
        <f>IF(N4649="HKD",7.8,IF(N4649="CNY",7.30034,1))</f>
        <v>7.3003400000000003</v>
      </c>
      <c r="R4649" s="14">
        <f>+ROUND(O4649/Q4649,4)</f>
        <v>0.58350000000000002</v>
      </c>
      <c r="S4649" s="13">
        <f>ROUND(R4649*L4649,2)</f>
        <v>433.54</v>
      </c>
      <c r="T4649" s="14" t="s">
        <v>349</v>
      </c>
      <c r="U4649" t="s">
        <v>368</v>
      </c>
    </row>
    <row r="4650" spans="1:21" x14ac:dyDescent="0.2">
      <c r="A4650" t="s">
        <v>8313</v>
      </c>
      <c r="B4650" s="23">
        <v>45896</v>
      </c>
      <c r="C4650" s="23">
        <v>45842</v>
      </c>
      <c r="D4650" t="s">
        <v>830</v>
      </c>
      <c r="E4650" t="s">
        <v>831</v>
      </c>
      <c r="G4650" t="s">
        <v>8610</v>
      </c>
      <c r="H4650" t="s">
        <v>3744</v>
      </c>
      <c r="I4650" t="s">
        <v>3745</v>
      </c>
      <c r="J4650" s="10" t="str">
        <f>+LEFT(U4650,4)</f>
        <v>LID-</v>
      </c>
      <c r="K4650" t="s">
        <v>98</v>
      </c>
      <c r="L4650" s="52">
        <v>720</v>
      </c>
      <c r="M4650" t="s">
        <v>1472</v>
      </c>
      <c r="N4650" t="s">
        <v>11</v>
      </c>
      <c r="O4650" s="78">
        <v>4.5999999999999996</v>
      </c>
      <c r="P4650" s="11">
        <f>ROUND(O4650*L4650,2)</f>
        <v>3312</v>
      </c>
      <c r="Q4650" s="12">
        <f>IF(N4650="HKD",7.8,IF(N4650="CNY",7.30034,1))</f>
        <v>7.3003400000000003</v>
      </c>
      <c r="R4650" s="14">
        <f>+ROUND(O4650/Q4650,4)</f>
        <v>0.63009999999999999</v>
      </c>
      <c r="S4650" s="13">
        <f>ROUND(R4650*L4650,2)</f>
        <v>453.67</v>
      </c>
      <c r="T4650" s="14" t="s">
        <v>349</v>
      </c>
      <c r="U4650" t="s">
        <v>368</v>
      </c>
    </row>
    <row r="4651" spans="1:21" x14ac:dyDescent="0.2">
      <c r="A4651" t="s">
        <v>8372</v>
      </c>
      <c r="B4651" s="23">
        <v>45896</v>
      </c>
      <c r="C4651" s="23">
        <v>45803</v>
      </c>
      <c r="D4651" t="s">
        <v>94</v>
      </c>
      <c r="E4651" t="s">
        <v>95</v>
      </c>
      <c r="G4651" t="s">
        <v>8633</v>
      </c>
      <c r="H4651" t="s">
        <v>92</v>
      </c>
      <c r="I4651" t="s">
        <v>93</v>
      </c>
      <c r="J4651" s="10" t="str">
        <f>+LEFT(U4651,4)</f>
        <v>SKU-</v>
      </c>
      <c r="K4651" t="s">
        <v>98</v>
      </c>
      <c r="L4651" s="52">
        <v>190</v>
      </c>
      <c r="M4651" t="s">
        <v>1472</v>
      </c>
      <c r="N4651" t="s">
        <v>11</v>
      </c>
      <c r="O4651" s="78">
        <v>6.298</v>
      </c>
      <c r="P4651" s="11">
        <f>ROUND(O4651*L4651,2)</f>
        <v>1196.6199999999999</v>
      </c>
      <c r="Q4651" s="12">
        <f>IF(N4651="HKD",7.8,IF(N4651="CNY",7.30034,1))</f>
        <v>7.3003400000000003</v>
      </c>
      <c r="R4651" s="14">
        <f>+ROUND(O4651/Q4651,4)</f>
        <v>0.86270000000000002</v>
      </c>
      <c r="S4651" s="13">
        <f>ROUND(R4651*L4651,2)</f>
        <v>163.91</v>
      </c>
      <c r="T4651" s="14" t="s">
        <v>349</v>
      </c>
      <c r="U4651" t="s">
        <v>2</v>
      </c>
    </row>
    <row r="4652" spans="1:21" x14ac:dyDescent="0.2">
      <c r="A4652" t="s">
        <v>6329</v>
      </c>
      <c r="B4652" s="23">
        <v>45896</v>
      </c>
      <c r="C4652" s="23">
        <v>45768</v>
      </c>
      <c r="D4652" t="s">
        <v>830</v>
      </c>
      <c r="E4652" t="s">
        <v>831</v>
      </c>
      <c r="G4652" t="s">
        <v>8649</v>
      </c>
      <c r="H4652" t="s">
        <v>928</v>
      </c>
      <c r="I4652" t="s">
        <v>929</v>
      </c>
      <c r="J4652" s="10" t="str">
        <f>+LEFT(U4652,4)</f>
        <v>LID-</v>
      </c>
      <c r="K4652" t="s">
        <v>369</v>
      </c>
      <c r="L4652" s="52">
        <v>330</v>
      </c>
      <c r="M4652" t="s">
        <v>1472</v>
      </c>
      <c r="N4652" t="s">
        <v>11</v>
      </c>
      <c r="O4652" s="78">
        <v>7.8</v>
      </c>
      <c r="P4652" s="11">
        <f>ROUND(O4652*L4652,2)</f>
        <v>2574</v>
      </c>
      <c r="Q4652" s="12">
        <f>IF(N4652="HKD",7.8,IF(N4652="CNY",7.30034,1))</f>
        <v>7.3003400000000003</v>
      </c>
      <c r="R4652" s="14">
        <f>+ROUND(O4652/Q4652,4)</f>
        <v>1.0684</v>
      </c>
      <c r="S4652" s="13">
        <f>ROUND(R4652*L4652,2)</f>
        <v>352.57</v>
      </c>
      <c r="T4652" s="14" t="s">
        <v>349</v>
      </c>
      <c r="U4652" t="s">
        <v>368</v>
      </c>
    </row>
    <row r="4653" spans="1:21" x14ac:dyDescent="0.2">
      <c r="A4653" t="s">
        <v>8454</v>
      </c>
      <c r="B4653" s="23">
        <v>45896</v>
      </c>
      <c r="C4653" s="23">
        <v>45835</v>
      </c>
      <c r="D4653" t="s">
        <v>4838</v>
      </c>
      <c r="E4653" t="s">
        <v>4839</v>
      </c>
      <c r="G4653" t="s">
        <v>8670</v>
      </c>
      <c r="H4653" t="s">
        <v>7903</v>
      </c>
      <c r="I4653" t="s">
        <v>7904</v>
      </c>
      <c r="J4653" s="10" t="str">
        <f>+LEFT(U4653,4)</f>
        <v>CDM-</v>
      </c>
      <c r="K4653" t="s">
        <v>10</v>
      </c>
      <c r="L4653" s="52">
        <v>1100</v>
      </c>
      <c r="M4653" t="s">
        <v>1472</v>
      </c>
      <c r="N4653" t="s">
        <v>11</v>
      </c>
      <c r="O4653" s="78">
        <v>21.4513</v>
      </c>
      <c r="P4653" s="11">
        <f>ROUND(O4653*L4653,2)</f>
        <v>23596.43</v>
      </c>
      <c r="Q4653" s="12">
        <f>IF(N4653="HKD",7.8,IF(N4653="CNY",7.30034,1))</f>
        <v>7.3003400000000003</v>
      </c>
      <c r="R4653" s="14">
        <f>+ROUND(O4653/Q4653,4)</f>
        <v>2.9384000000000001</v>
      </c>
      <c r="S4653" s="13">
        <f>ROUND(R4653*L4653,2)</f>
        <v>3232.24</v>
      </c>
      <c r="T4653" s="14" t="s">
        <v>349</v>
      </c>
      <c r="U4653" t="s">
        <v>3482</v>
      </c>
    </row>
    <row r="4654" spans="1:21" x14ac:dyDescent="0.2">
      <c r="A4654" t="s">
        <v>8455</v>
      </c>
      <c r="B4654" s="23">
        <v>45896</v>
      </c>
      <c r="C4654" s="23">
        <v>45835</v>
      </c>
      <c r="D4654" t="s">
        <v>4838</v>
      </c>
      <c r="E4654" t="s">
        <v>4839</v>
      </c>
      <c r="G4654" t="s">
        <v>8670</v>
      </c>
      <c r="H4654" t="s">
        <v>7905</v>
      </c>
      <c r="I4654" t="s">
        <v>7906</v>
      </c>
      <c r="J4654" s="10" t="str">
        <f>+LEFT(U4654,4)</f>
        <v>CDM-</v>
      </c>
      <c r="K4654" t="s">
        <v>10</v>
      </c>
      <c r="L4654" s="52">
        <v>530</v>
      </c>
      <c r="M4654" t="s">
        <v>1472</v>
      </c>
      <c r="N4654" t="s">
        <v>11</v>
      </c>
      <c r="O4654" s="78">
        <v>25.4071</v>
      </c>
      <c r="P4654" s="11">
        <f>ROUND(O4654*L4654,2)</f>
        <v>13465.76</v>
      </c>
      <c r="Q4654" s="12">
        <f>IF(N4654="HKD",7.8,IF(N4654="CNY",7.30034,1))</f>
        <v>7.3003400000000003</v>
      </c>
      <c r="R4654" s="14">
        <f>+ROUND(O4654/Q4654,4)</f>
        <v>3.4803000000000002</v>
      </c>
      <c r="S4654" s="13">
        <f>ROUND(R4654*L4654,2)</f>
        <v>1844.56</v>
      </c>
      <c r="T4654" s="14" t="s">
        <v>349</v>
      </c>
      <c r="U4654" t="s">
        <v>3482</v>
      </c>
    </row>
    <row r="4655" spans="1:21" x14ac:dyDescent="0.2">
      <c r="A4655" t="s">
        <v>8456</v>
      </c>
      <c r="B4655" s="23">
        <v>45896</v>
      </c>
      <c r="C4655" s="23">
        <v>45835</v>
      </c>
      <c r="D4655" t="s">
        <v>4838</v>
      </c>
      <c r="E4655" t="s">
        <v>4839</v>
      </c>
      <c r="G4655" t="s">
        <v>8670</v>
      </c>
      <c r="H4655" t="s">
        <v>7907</v>
      </c>
      <c r="I4655" t="s">
        <v>7908</v>
      </c>
      <c r="J4655" s="10" t="str">
        <f>+LEFT(U4655,4)</f>
        <v>CDM-</v>
      </c>
      <c r="K4655" t="s">
        <v>10</v>
      </c>
      <c r="L4655" s="52">
        <v>1100</v>
      </c>
      <c r="M4655" t="s">
        <v>1472</v>
      </c>
      <c r="N4655" t="s">
        <v>11</v>
      </c>
      <c r="O4655" s="78">
        <v>32.008800000000001</v>
      </c>
      <c r="P4655" s="11">
        <f>ROUND(O4655*L4655,2)</f>
        <v>35209.68</v>
      </c>
      <c r="Q4655" s="12">
        <f>IF(N4655="HKD",7.8,IF(N4655="CNY",7.30034,1))</f>
        <v>7.3003400000000003</v>
      </c>
      <c r="R4655" s="14">
        <f>+ROUND(O4655/Q4655,4)</f>
        <v>4.3845999999999998</v>
      </c>
      <c r="S4655" s="13">
        <f>ROUND(R4655*L4655,2)</f>
        <v>4823.0600000000004</v>
      </c>
      <c r="T4655" s="14" t="s">
        <v>349</v>
      </c>
      <c r="U4655" t="s">
        <v>3482</v>
      </c>
    </row>
    <row r="4656" spans="1:21" x14ac:dyDescent="0.2">
      <c r="A4656" t="s">
        <v>8457</v>
      </c>
      <c r="B4656" s="23">
        <v>45896</v>
      </c>
      <c r="C4656" s="23">
        <v>45835</v>
      </c>
      <c r="D4656" t="s">
        <v>4838</v>
      </c>
      <c r="E4656" t="s">
        <v>4839</v>
      </c>
      <c r="G4656" t="s">
        <v>8670</v>
      </c>
      <c r="H4656" t="s">
        <v>7909</v>
      </c>
      <c r="I4656" t="s">
        <v>7910</v>
      </c>
      <c r="J4656" s="10" t="str">
        <f>+LEFT(U4656,4)</f>
        <v>CDM-</v>
      </c>
      <c r="K4656" t="s">
        <v>10</v>
      </c>
      <c r="L4656" s="52">
        <v>2150</v>
      </c>
      <c r="M4656" t="s">
        <v>1472</v>
      </c>
      <c r="N4656" t="s">
        <v>11</v>
      </c>
      <c r="O4656" s="78">
        <v>34.380499999999998</v>
      </c>
      <c r="P4656" s="11">
        <f>ROUND(O4656*L4656,2)</f>
        <v>73918.080000000002</v>
      </c>
      <c r="Q4656" s="12">
        <f>IF(N4656="HKD",7.8,IF(N4656="CNY",7.30034,1))</f>
        <v>7.3003400000000003</v>
      </c>
      <c r="R4656" s="14">
        <f>+ROUND(O4656/Q4656,4)</f>
        <v>4.7093999999999996</v>
      </c>
      <c r="S4656" s="13">
        <f>ROUND(R4656*L4656,2)</f>
        <v>10125.209999999999</v>
      </c>
      <c r="T4656" s="14" t="s">
        <v>349</v>
      </c>
      <c r="U4656" t="s">
        <v>3482</v>
      </c>
    </row>
    <row r="4657" spans="1:21" x14ac:dyDescent="0.2">
      <c r="A4657" t="s">
        <v>8458</v>
      </c>
      <c r="B4657" s="23">
        <v>45896</v>
      </c>
      <c r="C4657" s="23">
        <v>45835</v>
      </c>
      <c r="D4657" t="s">
        <v>4838</v>
      </c>
      <c r="E4657" t="s">
        <v>4839</v>
      </c>
      <c r="G4657" t="s">
        <v>8670</v>
      </c>
      <c r="H4657" t="s">
        <v>7911</v>
      </c>
      <c r="I4657" t="s">
        <v>7912</v>
      </c>
      <c r="J4657" s="10" t="str">
        <f>+LEFT(U4657,4)</f>
        <v>CDM-</v>
      </c>
      <c r="K4657" t="s">
        <v>10</v>
      </c>
      <c r="L4657" s="52">
        <v>5203</v>
      </c>
      <c r="M4657" t="s">
        <v>1472</v>
      </c>
      <c r="N4657" t="s">
        <v>11</v>
      </c>
      <c r="O4657" s="78">
        <v>40.672600000000003</v>
      </c>
      <c r="P4657" s="11">
        <f>ROUND(O4657*L4657,2)</f>
        <v>211619.54</v>
      </c>
      <c r="Q4657" s="12">
        <f>IF(N4657="HKD",7.8,IF(N4657="CNY",7.30034,1))</f>
        <v>7.3003400000000003</v>
      </c>
      <c r="R4657" s="14">
        <f>+ROUND(O4657/Q4657,4)</f>
        <v>5.5712999999999999</v>
      </c>
      <c r="S4657" s="13">
        <f>ROUND(R4657*L4657,2)</f>
        <v>28987.47</v>
      </c>
      <c r="T4657" s="14" t="s">
        <v>349</v>
      </c>
      <c r="U4657" t="s">
        <v>3482</v>
      </c>
    </row>
    <row r="4658" spans="1:21" x14ac:dyDescent="0.2">
      <c r="A4658" t="s">
        <v>8459</v>
      </c>
      <c r="B4658" s="23">
        <v>45896</v>
      </c>
      <c r="C4658" s="23">
        <v>45835</v>
      </c>
      <c r="D4658" t="s">
        <v>4838</v>
      </c>
      <c r="E4658" t="s">
        <v>4839</v>
      </c>
      <c r="G4658" t="s">
        <v>8670</v>
      </c>
      <c r="H4658" t="s">
        <v>7913</v>
      </c>
      <c r="I4658" t="s">
        <v>7914</v>
      </c>
      <c r="J4658" s="10" t="str">
        <f>+LEFT(U4658,4)</f>
        <v>CDM-</v>
      </c>
      <c r="K4658" t="s">
        <v>10</v>
      </c>
      <c r="L4658" s="52">
        <v>1100</v>
      </c>
      <c r="M4658" t="s">
        <v>1472</v>
      </c>
      <c r="N4658" t="s">
        <v>11</v>
      </c>
      <c r="O4658" s="78">
        <v>46.088500000000003</v>
      </c>
      <c r="P4658" s="11">
        <f>ROUND(O4658*L4658,2)</f>
        <v>50697.35</v>
      </c>
      <c r="Q4658" s="12">
        <f>IF(N4658="HKD",7.8,IF(N4658="CNY",7.30034,1))</f>
        <v>7.3003400000000003</v>
      </c>
      <c r="R4658" s="14">
        <f>+ROUND(O4658/Q4658,4)</f>
        <v>6.3132000000000001</v>
      </c>
      <c r="S4658" s="13">
        <f>ROUND(R4658*L4658,2)</f>
        <v>6944.52</v>
      </c>
      <c r="T4658" s="14" t="s">
        <v>349</v>
      </c>
      <c r="U4658" t="s">
        <v>3482</v>
      </c>
    </row>
    <row r="4659" spans="1:21" x14ac:dyDescent="0.2">
      <c r="A4659" t="s">
        <v>7920</v>
      </c>
      <c r="B4659" s="23">
        <v>45897</v>
      </c>
      <c r="C4659" s="23">
        <v>45876</v>
      </c>
      <c r="D4659" t="s">
        <v>169</v>
      </c>
      <c r="E4659" t="s">
        <v>170</v>
      </c>
      <c r="G4659" t="s">
        <v>8477</v>
      </c>
      <c r="H4659" t="s">
        <v>5606</v>
      </c>
      <c r="I4659" t="s">
        <v>5749</v>
      </c>
      <c r="J4659" s="10" t="str">
        <f>+LEFT(U4659,4)</f>
        <v>PAP-</v>
      </c>
      <c r="K4659" t="s">
        <v>10</v>
      </c>
      <c r="L4659" s="52">
        <v>2000</v>
      </c>
      <c r="M4659" t="s">
        <v>1472</v>
      </c>
      <c r="N4659" t="s">
        <v>11</v>
      </c>
      <c r="O4659" s="78">
        <v>0.02</v>
      </c>
      <c r="P4659" s="11">
        <f>ROUND(O4659*L4659,2)</f>
        <v>40</v>
      </c>
      <c r="Q4659" s="12">
        <f>IF(N4659="HKD",7.8,IF(N4659="CNY",7.30034,1))</f>
        <v>7.3003400000000003</v>
      </c>
      <c r="R4659" s="14">
        <f>+ROUND(O4659/Q4659,4)</f>
        <v>2.7000000000000001E-3</v>
      </c>
      <c r="S4659" s="13">
        <f>ROUND(R4659*L4659,2)</f>
        <v>5.4</v>
      </c>
      <c r="T4659" s="14" t="s">
        <v>349</v>
      </c>
      <c r="U4659" t="s">
        <v>1094</v>
      </c>
    </row>
    <row r="4660" spans="1:21" x14ac:dyDescent="0.2">
      <c r="A4660" t="s">
        <v>7924</v>
      </c>
      <c r="B4660" s="23">
        <v>45897</v>
      </c>
      <c r="C4660" s="23">
        <v>45876</v>
      </c>
      <c r="D4660" t="s">
        <v>169</v>
      </c>
      <c r="E4660" t="s">
        <v>170</v>
      </c>
      <c r="G4660" t="s">
        <v>8481</v>
      </c>
      <c r="H4660" t="s">
        <v>1133</v>
      </c>
      <c r="I4660" t="s">
        <v>1134</v>
      </c>
      <c r="J4660" s="10" t="str">
        <f>+LEFT(U4660,4)</f>
        <v>STKR</v>
      </c>
      <c r="K4660" t="s">
        <v>10</v>
      </c>
      <c r="L4660" s="52">
        <v>14500</v>
      </c>
      <c r="M4660" t="s">
        <v>1472</v>
      </c>
      <c r="N4660" t="s">
        <v>11</v>
      </c>
      <c r="O4660" s="78">
        <v>2.5899999999999999E-2</v>
      </c>
      <c r="P4660" s="11">
        <f>ROUND(O4660*L4660,2)</f>
        <v>375.55</v>
      </c>
      <c r="Q4660" s="12">
        <f>IF(N4660="HKD",7.8,IF(N4660="CNY",7.30034,1))</f>
        <v>7.3003400000000003</v>
      </c>
      <c r="R4660" s="14">
        <f>+ROUND(O4660/Q4660,4)</f>
        <v>3.5000000000000001E-3</v>
      </c>
      <c r="S4660" s="13">
        <f>ROUND(R4660*L4660,2)</f>
        <v>50.75</v>
      </c>
      <c r="T4660" s="14" t="s">
        <v>349</v>
      </c>
      <c r="U4660" t="s">
        <v>18</v>
      </c>
    </row>
    <row r="4661" spans="1:21" x14ac:dyDescent="0.2">
      <c r="A4661" t="s">
        <v>7926</v>
      </c>
      <c r="B4661" s="23">
        <v>45897</v>
      </c>
      <c r="C4661" s="23">
        <v>45881</v>
      </c>
      <c r="D4661" t="s">
        <v>169</v>
      </c>
      <c r="E4661" t="s">
        <v>170</v>
      </c>
      <c r="G4661" t="s">
        <v>8483</v>
      </c>
      <c r="H4661" t="s">
        <v>615</v>
      </c>
      <c r="I4661" t="s">
        <v>616</v>
      </c>
      <c r="J4661" s="10" t="str">
        <f>+LEFT(U4661,4)</f>
        <v>STKR</v>
      </c>
      <c r="K4661" t="s">
        <v>10</v>
      </c>
      <c r="L4661" s="52">
        <v>3020</v>
      </c>
      <c r="M4661" t="s">
        <v>1472</v>
      </c>
      <c r="N4661" t="s">
        <v>11</v>
      </c>
      <c r="O4661" s="78">
        <v>0.03</v>
      </c>
      <c r="P4661" s="11">
        <f>ROUND(O4661*L4661,2)</f>
        <v>90.6</v>
      </c>
      <c r="Q4661" s="12">
        <f>IF(N4661="HKD",7.8,IF(N4661="CNY",7.30034,1))</f>
        <v>7.3003400000000003</v>
      </c>
      <c r="R4661" s="14">
        <f>+ROUND(O4661/Q4661,4)</f>
        <v>4.1000000000000003E-3</v>
      </c>
      <c r="S4661" s="13">
        <f>ROUND(R4661*L4661,2)</f>
        <v>12.38</v>
      </c>
      <c r="T4661" s="14" t="s">
        <v>349</v>
      </c>
      <c r="U4661" t="s">
        <v>18</v>
      </c>
    </row>
    <row r="4662" spans="1:21" x14ac:dyDescent="0.2">
      <c r="A4662" t="s">
        <v>7928</v>
      </c>
      <c r="B4662" s="23">
        <v>45897</v>
      </c>
      <c r="C4662" s="23">
        <v>45881</v>
      </c>
      <c r="D4662" t="s">
        <v>169</v>
      </c>
      <c r="E4662" t="s">
        <v>170</v>
      </c>
      <c r="G4662" t="s">
        <v>8481</v>
      </c>
      <c r="H4662" t="s">
        <v>1559</v>
      </c>
      <c r="I4662" t="s">
        <v>1560</v>
      </c>
      <c r="J4662" s="10" t="str">
        <f>+LEFT(U4662,4)</f>
        <v>STKR</v>
      </c>
      <c r="K4662" t="s">
        <v>10</v>
      </c>
      <c r="L4662" s="52">
        <v>5000</v>
      </c>
      <c r="M4662" t="s">
        <v>1472</v>
      </c>
      <c r="N4662" t="s">
        <v>11</v>
      </c>
      <c r="O4662" s="78">
        <v>3.2000000000000001E-2</v>
      </c>
      <c r="P4662" s="11">
        <f>ROUND(O4662*L4662,2)</f>
        <v>160</v>
      </c>
      <c r="Q4662" s="12">
        <f>IF(N4662="HKD",7.8,IF(N4662="CNY",7.30034,1))</f>
        <v>7.3003400000000003</v>
      </c>
      <c r="R4662" s="14">
        <f>+ROUND(O4662/Q4662,4)</f>
        <v>4.4000000000000003E-3</v>
      </c>
      <c r="S4662" s="13">
        <f>ROUND(R4662*L4662,2)</f>
        <v>22</v>
      </c>
      <c r="T4662" s="14" t="s">
        <v>349</v>
      </c>
      <c r="U4662" t="s">
        <v>18</v>
      </c>
    </row>
    <row r="4663" spans="1:21" x14ac:dyDescent="0.2">
      <c r="A4663" t="s">
        <v>7930</v>
      </c>
      <c r="B4663" s="23">
        <v>45897</v>
      </c>
      <c r="C4663" s="23">
        <v>45876</v>
      </c>
      <c r="D4663" t="s">
        <v>169</v>
      </c>
      <c r="E4663" t="s">
        <v>170</v>
      </c>
      <c r="G4663" t="s">
        <v>8481</v>
      </c>
      <c r="H4663" t="s">
        <v>1559</v>
      </c>
      <c r="I4663" t="s">
        <v>1560</v>
      </c>
      <c r="J4663" s="10" t="str">
        <f>+LEFT(U4663,4)</f>
        <v>STKR</v>
      </c>
      <c r="K4663" t="s">
        <v>10</v>
      </c>
      <c r="L4663" s="52">
        <v>1700</v>
      </c>
      <c r="M4663" t="s">
        <v>1472</v>
      </c>
      <c r="N4663" t="s">
        <v>11</v>
      </c>
      <c r="O4663" s="78">
        <v>3.5000000000000003E-2</v>
      </c>
      <c r="P4663" s="11">
        <f>ROUND(O4663*L4663,2)</f>
        <v>59.5</v>
      </c>
      <c r="Q4663" s="12">
        <f>IF(N4663="HKD",7.8,IF(N4663="CNY",7.30034,1))</f>
        <v>7.3003400000000003</v>
      </c>
      <c r="R4663" s="14">
        <f>+ROUND(O4663/Q4663,4)</f>
        <v>4.7999999999999996E-3</v>
      </c>
      <c r="S4663" s="13">
        <f>ROUND(R4663*L4663,2)</f>
        <v>8.16</v>
      </c>
      <c r="T4663" s="14" t="s">
        <v>349</v>
      </c>
      <c r="U4663" t="s">
        <v>18</v>
      </c>
    </row>
    <row r="4664" spans="1:21" x14ac:dyDescent="0.2">
      <c r="A4664" t="s">
        <v>7935</v>
      </c>
      <c r="B4664" s="23">
        <v>45897</v>
      </c>
      <c r="C4664" s="23">
        <v>45876</v>
      </c>
      <c r="D4664" t="s">
        <v>169</v>
      </c>
      <c r="E4664" t="s">
        <v>170</v>
      </c>
      <c r="G4664" t="s">
        <v>8483</v>
      </c>
      <c r="H4664" t="s">
        <v>7742</v>
      </c>
      <c r="I4664" t="s">
        <v>7743</v>
      </c>
      <c r="J4664" s="10" t="str">
        <f>+LEFT(U4664,4)</f>
        <v>STKR</v>
      </c>
      <c r="K4664" t="s">
        <v>10</v>
      </c>
      <c r="L4664" s="52">
        <v>70</v>
      </c>
      <c r="M4664" t="s">
        <v>1472</v>
      </c>
      <c r="N4664" t="s">
        <v>11</v>
      </c>
      <c r="O4664" s="78">
        <v>4.2000000000000003E-2</v>
      </c>
      <c r="P4664" s="11">
        <f>ROUND(O4664*L4664,2)</f>
        <v>2.94</v>
      </c>
      <c r="Q4664" s="12">
        <f>IF(N4664="HKD",7.8,IF(N4664="CNY",7.30034,1))</f>
        <v>7.3003400000000003</v>
      </c>
      <c r="R4664" s="14">
        <f>+ROUND(O4664/Q4664,4)</f>
        <v>5.7999999999999996E-3</v>
      </c>
      <c r="S4664" s="13">
        <f>ROUND(R4664*L4664,2)</f>
        <v>0.41</v>
      </c>
      <c r="T4664" s="14" t="s">
        <v>349</v>
      </c>
      <c r="U4664" t="s">
        <v>18</v>
      </c>
    </row>
    <row r="4665" spans="1:21" x14ac:dyDescent="0.2">
      <c r="A4665" t="s">
        <v>7936</v>
      </c>
      <c r="B4665" s="23">
        <v>45897</v>
      </c>
      <c r="C4665" s="23">
        <v>45876</v>
      </c>
      <c r="D4665" t="s">
        <v>169</v>
      </c>
      <c r="E4665" t="s">
        <v>170</v>
      </c>
      <c r="G4665" t="s">
        <v>8483</v>
      </c>
      <c r="H4665" t="s">
        <v>7744</v>
      </c>
      <c r="I4665" t="s">
        <v>7745</v>
      </c>
      <c r="J4665" s="10" t="str">
        <f>+LEFT(U4665,4)</f>
        <v>STKR</v>
      </c>
      <c r="K4665" t="s">
        <v>10</v>
      </c>
      <c r="L4665" s="52">
        <v>70</v>
      </c>
      <c r="M4665" t="s">
        <v>1472</v>
      </c>
      <c r="N4665" t="s">
        <v>11</v>
      </c>
      <c r="O4665" s="78">
        <v>4.2000000000000003E-2</v>
      </c>
      <c r="P4665" s="11">
        <f>ROUND(O4665*L4665,2)</f>
        <v>2.94</v>
      </c>
      <c r="Q4665" s="12">
        <f>IF(N4665="HKD",7.8,IF(N4665="CNY",7.30034,1))</f>
        <v>7.3003400000000003</v>
      </c>
      <c r="R4665" s="14">
        <f>+ROUND(O4665/Q4665,4)</f>
        <v>5.7999999999999996E-3</v>
      </c>
      <c r="S4665" s="13">
        <f>ROUND(R4665*L4665,2)</f>
        <v>0.41</v>
      </c>
      <c r="T4665" s="14" t="s">
        <v>349</v>
      </c>
      <c r="U4665" t="s">
        <v>18</v>
      </c>
    </row>
    <row r="4666" spans="1:21" x14ac:dyDescent="0.2">
      <c r="A4666" t="s">
        <v>7937</v>
      </c>
      <c r="B4666" s="23">
        <v>45897</v>
      </c>
      <c r="C4666" s="23">
        <v>45876</v>
      </c>
      <c r="D4666" t="s">
        <v>169</v>
      </c>
      <c r="E4666" t="s">
        <v>170</v>
      </c>
      <c r="G4666" t="s">
        <v>8483</v>
      </c>
      <c r="H4666" t="s">
        <v>7746</v>
      </c>
      <c r="I4666" t="s">
        <v>7747</v>
      </c>
      <c r="J4666" s="10" t="str">
        <f>+LEFT(U4666,4)</f>
        <v>STKR</v>
      </c>
      <c r="K4666" t="s">
        <v>10</v>
      </c>
      <c r="L4666" s="52">
        <v>70</v>
      </c>
      <c r="M4666" t="s">
        <v>1472</v>
      </c>
      <c r="N4666" t="s">
        <v>11</v>
      </c>
      <c r="O4666" s="78">
        <v>4.2000000000000003E-2</v>
      </c>
      <c r="P4666" s="11">
        <f>ROUND(O4666*L4666,2)</f>
        <v>2.94</v>
      </c>
      <c r="Q4666" s="12">
        <f>IF(N4666="HKD",7.8,IF(N4666="CNY",7.30034,1))</f>
        <v>7.3003400000000003</v>
      </c>
      <c r="R4666" s="14">
        <f>+ROUND(O4666/Q4666,4)</f>
        <v>5.7999999999999996E-3</v>
      </c>
      <c r="S4666" s="13">
        <f>ROUND(R4666*L4666,2)</f>
        <v>0.41</v>
      </c>
      <c r="T4666" s="14" t="s">
        <v>349</v>
      </c>
      <c r="U4666" t="s">
        <v>18</v>
      </c>
    </row>
    <row r="4667" spans="1:21" x14ac:dyDescent="0.2">
      <c r="A4667" t="s">
        <v>7947</v>
      </c>
      <c r="B4667" s="23">
        <v>45897</v>
      </c>
      <c r="C4667" s="23">
        <v>45876</v>
      </c>
      <c r="D4667" t="s">
        <v>169</v>
      </c>
      <c r="E4667" t="s">
        <v>170</v>
      </c>
      <c r="G4667" t="s">
        <v>8483</v>
      </c>
      <c r="H4667" t="s">
        <v>7742</v>
      </c>
      <c r="I4667" t="s">
        <v>7743</v>
      </c>
      <c r="J4667" s="10" t="str">
        <f>+LEFT(U4667,4)</f>
        <v>STKR</v>
      </c>
      <c r="K4667" t="s">
        <v>10</v>
      </c>
      <c r="L4667" s="52">
        <v>2020</v>
      </c>
      <c r="M4667" t="s">
        <v>1472</v>
      </c>
      <c r="N4667" t="s">
        <v>11</v>
      </c>
      <c r="O4667" s="78">
        <v>4.2000000000000003E-2</v>
      </c>
      <c r="P4667" s="11">
        <f>ROUND(O4667*L4667,2)</f>
        <v>84.84</v>
      </c>
      <c r="Q4667" s="12">
        <f>IF(N4667="HKD",7.8,IF(N4667="CNY",7.30034,1))</f>
        <v>7.3003400000000003</v>
      </c>
      <c r="R4667" s="14">
        <f>+ROUND(O4667/Q4667,4)</f>
        <v>5.7999999999999996E-3</v>
      </c>
      <c r="S4667" s="13">
        <f>ROUND(R4667*L4667,2)</f>
        <v>11.72</v>
      </c>
      <c r="T4667" s="14" t="s">
        <v>349</v>
      </c>
      <c r="U4667" t="s">
        <v>18</v>
      </c>
    </row>
    <row r="4668" spans="1:21" x14ac:dyDescent="0.2">
      <c r="A4668" t="s">
        <v>7948</v>
      </c>
      <c r="B4668" s="23">
        <v>45897</v>
      </c>
      <c r="C4668" s="23">
        <v>45876</v>
      </c>
      <c r="D4668" t="s">
        <v>169</v>
      </c>
      <c r="E4668" t="s">
        <v>170</v>
      </c>
      <c r="G4668" t="s">
        <v>8483</v>
      </c>
      <c r="H4668" t="s">
        <v>7744</v>
      </c>
      <c r="I4668" t="s">
        <v>7745</v>
      </c>
      <c r="J4668" s="10" t="str">
        <f>+LEFT(U4668,4)</f>
        <v>STKR</v>
      </c>
      <c r="K4668" t="s">
        <v>10</v>
      </c>
      <c r="L4668" s="52">
        <v>2020</v>
      </c>
      <c r="M4668" t="s">
        <v>1472</v>
      </c>
      <c r="N4668" t="s">
        <v>11</v>
      </c>
      <c r="O4668" s="78">
        <v>4.2000000000000003E-2</v>
      </c>
      <c r="P4668" s="11">
        <f>ROUND(O4668*L4668,2)</f>
        <v>84.84</v>
      </c>
      <c r="Q4668" s="12">
        <f>IF(N4668="HKD",7.8,IF(N4668="CNY",7.30034,1))</f>
        <v>7.3003400000000003</v>
      </c>
      <c r="R4668" s="14">
        <f>+ROUND(O4668/Q4668,4)</f>
        <v>5.7999999999999996E-3</v>
      </c>
      <c r="S4668" s="13">
        <f>ROUND(R4668*L4668,2)</f>
        <v>11.72</v>
      </c>
      <c r="T4668" s="14" t="s">
        <v>349</v>
      </c>
      <c r="U4668" t="s">
        <v>18</v>
      </c>
    </row>
    <row r="4669" spans="1:21" x14ac:dyDescent="0.2">
      <c r="A4669" t="s">
        <v>7949</v>
      </c>
      <c r="B4669" s="23">
        <v>45897</v>
      </c>
      <c r="C4669" s="23">
        <v>45881</v>
      </c>
      <c r="D4669" t="s">
        <v>169</v>
      </c>
      <c r="E4669" t="s">
        <v>170</v>
      </c>
      <c r="G4669" t="s">
        <v>8483</v>
      </c>
      <c r="H4669" t="s">
        <v>619</v>
      </c>
      <c r="I4669" t="s">
        <v>620</v>
      </c>
      <c r="J4669" s="10" t="str">
        <f>+LEFT(U4669,4)</f>
        <v>STKR</v>
      </c>
      <c r="K4669" t="s">
        <v>10</v>
      </c>
      <c r="L4669" s="52">
        <v>2020</v>
      </c>
      <c r="M4669" t="s">
        <v>1472</v>
      </c>
      <c r="N4669" t="s">
        <v>11</v>
      </c>
      <c r="O4669" s="78">
        <v>4.2000000000000003E-2</v>
      </c>
      <c r="P4669" s="11">
        <f>ROUND(O4669*L4669,2)</f>
        <v>84.84</v>
      </c>
      <c r="Q4669" s="12">
        <f>IF(N4669="HKD",7.8,IF(N4669="CNY",7.30034,1))</f>
        <v>7.3003400000000003</v>
      </c>
      <c r="R4669" s="14">
        <f>+ROUND(O4669/Q4669,4)</f>
        <v>5.7999999999999996E-3</v>
      </c>
      <c r="S4669" s="13">
        <f>ROUND(R4669*L4669,2)</f>
        <v>11.72</v>
      </c>
      <c r="T4669" s="14" t="s">
        <v>349</v>
      </c>
      <c r="U4669" t="s">
        <v>18</v>
      </c>
    </row>
    <row r="4670" spans="1:21" x14ac:dyDescent="0.2">
      <c r="A4670" t="s">
        <v>7978</v>
      </c>
      <c r="B4670" s="23">
        <v>45897</v>
      </c>
      <c r="C4670" s="23">
        <v>45881</v>
      </c>
      <c r="D4670" t="s">
        <v>169</v>
      </c>
      <c r="E4670" t="s">
        <v>170</v>
      </c>
      <c r="G4670" t="s">
        <v>8481</v>
      </c>
      <c r="H4670" t="s">
        <v>1571</v>
      </c>
      <c r="I4670" t="s">
        <v>1572</v>
      </c>
      <c r="J4670" s="10" t="str">
        <f>+LEFT(U4670,4)</f>
        <v>STKR</v>
      </c>
      <c r="K4670" t="s">
        <v>10</v>
      </c>
      <c r="L4670" s="52">
        <v>1010</v>
      </c>
      <c r="M4670" t="s">
        <v>1472</v>
      </c>
      <c r="N4670" t="s">
        <v>11</v>
      </c>
      <c r="O4670" s="78">
        <v>7.0000000000000007E-2</v>
      </c>
      <c r="P4670" s="11">
        <f>ROUND(O4670*L4670,2)</f>
        <v>70.7</v>
      </c>
      <c r="Q4670" s="12">
        <f>IF(N4670="HKD",7.8,IF(N4670="CNY",7.30034,1))</f>
        <v>7.3003400000000003</v>
      </c>
      <c r="R4670" s="14">
        <f>+ROUND(O4670/Q4670,4)</f>
        <v>9.5999999999999992E-3</v>
      </c>
      <c r="S4670" s="13">
        <f>ROUND(R4670*L4670,2)</f>
        <v>9.6999999999999993</v>
      </c>
      <c r="T4670" s="14" t="s">
        <v>349</v>
      </c>
      <c r="U4670" t="s">
        <v>18</v>
      </c>
    </row>
    <row r="4671" spans="1:21" x14ac:dyDescent="0.2">
      <c r="A4671" t="s">
        <v>7979</v>
      </c>
      <c r="B4671" s="23">
        <v>45897</v>
      </c>
      <c r="C4671" s="23">
        <v>45881</v>
      </c>
      <c r="D4671" t="s">
        <v>169</v>
      </c>
      <c r="E4671" t="s">
        <v>170</v>
      </c>
      <c r="G4671" t="s">
        <v>8496</v>
      </c>
      <c r="H4671" t="s">
        <v>3205</v>
      </c>
      <c r="I4671" t="s">
        <v>3412</v>
      </c>
      <c r="J4671" s="10" t="str">
        <f>+LEFT(U4671,4)</f>
        <v>STKR</v>
      </c>
      <c r="K4671" t="s">
        <v>10</v>
      </c>
      <c r="L4671" s="52">
        <v>1110</v>
      </c>
      <c r="M4671" t="s">
        <v>1472</v>
      </c>
      <c r="N4671" t="s">
        <v>11</v>
      </c>
      <c r="O4671" s="78">
        <v>7.0000000000000007E-2</v>
      </c>
      <c r="P4671" s="11">
        <f>ROUND(O4671*L4671,2)</f>
        <v>77.7</v>
      </c>
      <c r="Q4671" s="12">
        <f>IF(N4671="HKD",7.8,IF(N4671="CNY",7.30034,1))</f>
        <v>7.3003400000000003</v>
      </c>
      <c r="R4671" s="14">
        <f>+ROUND(O4671/Q4671,4)</f>
        <v>9.5999999999999992E-3</v>
      </c>
      <c r="S4671" s="13">
        <f>ROUND(R4671*L4671,2)</f>
        <v>10.66</v>
      </c>
      <c r="T4671" s="14" t="s">
        <v>349</v>
      </c>
      <c r="U4671" t="s">
        <v>18</v>
      </c>
    </row>
    <row r="4672" spans="1:21" x14ac:dyDescent="0.2">
      <c r="A4672" t="s">
        <v>8016</v>
      </c>
      <c r="B4672" s="23">
        <v>45897</v>
      </c>
      <c r="C4672" s="23">
        <v>45876</v>
      </c>
      <c r="D4672" t="s">
        <v>169</v>
      </c>
      <c r="E4672" t="s">
        <v>170</v>
      </c>
      <c r="G4672" t="s">
        <v>8477</v>
      </c>
      <c r="H4672" t="s">
        <v>3254</v>
      </c>
      <c r="I4672" t="s">
        <v>3461</v>
      </c>
      <c r="J4672" s="10" t="str">
        <f>+LEFT(U4672,4)</f>
        <v>PAP-</v>
      </c>
      <c r="K4672" t="s">
        <v>10</v>
      </c>
      <c r="L4672" s="52">
        <v>5000</v>
      </c>
      <c r="M4672" t="s">
        <v>1472</v>
      </c>
      <c r="N4672" t="s">
        <v>11</v>
      </c>
      <c r="O4672" s="78">
        <v>0.14000000000000001</v>
      </c>
      <c r="P4672" s="11">
        <f>ROUND(O4672*L4672,2)</f>
        <v>700</v>
      </c>
      <c r="Q4672" s="12">
        <f>IF(N4672="HKD",7.8,IF(N4672="CNY",7.30034,1))</f>
        <v>7.3003400000000003</v>
      </c>
      <c r="R4672" s="14">
        <f>+ROUND(O4672/Q4672,4)</f>
        <v>1.9199999999999998E-2</v>
      </c>
      <c r="S4672" s="13">
        <f>ROUND(R4672*L4672,2)</f>
        <v>96</v>
      </c>
      <c r="T4672" s="14" t="s">
        <v>349</v>
      </c>
      <c r="U4672" t="s">
        <v>1094</v>
      </c>
    </row>
    <row r="4673" spans="1:21" x14ac:dyDescent="0.2">
      <c r="A4673" t="s">
        <v>8017</v>
      </c>
      <c r="B4673" s="23">
        <v>45897</v>
      </c>
      <c r="C4673" s="23">
        <v>45881</v>
      </c>
      <c r="D4673" t="s">
        <v>169</v>
      </c>
      <c r="E4673" t="s">
        <v>170</v>
      </c>
      <c r="G4673" t="s">
        <v>8477</v>
      </c>
      <c r="H4673" t="s">
        <v>3254</v>
      </c>
      <c r="I4673" t="s">
        <v>3461</v>
      </c>
      <c r="J4673" s="10" t="str">
        <f>+LEFT(U4673,4)</f>
        <v>PAP-</v>
      </c>
      <c r="K4673" t="s">
        <v>10</v>
      </c>
      <c r="L4673" s="52">
        <v>5000</v>
      </c>
      <c r="M4673" t="s">
        <v>1472</v>
      </c>
      <c r="N4673" t="s">
        <v>11</v>
      </c>
      <c r="O4673" s="78">
        <v>0.14000000000000001</v>
      </c>
      <c r="P4673" s="11">
        <f>ROUND(O4673*L4673,2)</f>
        <v>700</v>
      </c>
      <c r="Q4673" s="12">
        <f>IF(N4673="HKD",7.8,IF(N4673="CNY",7.30034,1))</f>
        <v>7.3003400000000003</v>
      </c>
      <c r="R4673" s="14">
        <f>+ROUND(O4673/Q4673,4)</f>
        <v>1.9199999999999998E-2</v>
      </c>
      <c r="S4673" s="13">
        <f>ROUND(R4673*L4673,2)</f>
        <v>96</v>
      </c>
      <c r="T4673" s="14" t="s">
        <v>349</v>
      </c>
      <c r="U4673" t="s">
        <v>1094</v>
      </c>
    </row>
    <row r="4674" spans="1:21" x14ac:dyDescent="0.2">
      <c r="A4674" t="s">
        <v>8039</v>
      </c>
      <c r="B4674" s="23">
        <v>45897</v>
      </c>
      <c r="C4674" s="23">
        <v>45889</v>
      </c>
      <c r="D4674" t="s">
        <v>169</v>
      </c>
      <c r="E4674" t="s">
        <v>170</v>
      </c>
      <c r="G4674" t="s">
        <v>8477</v>
      </c>
      <c r="H4674" t="s">
        <v>3542</v>
      </c>
      <c r="I4674" t="s">
        <v>3543</v>
      </c>
      <c r="J4674" s="10" t="str">
        <f>+LEFT(U4674,4)</f>
        <v>PAP-</v>
      </c>
      <c r="K4674" t="s">
        <v>10</v>
      </c>
      <c r="L4674" s="52">
        <v>5000</v>
      </c>
      <c r="M4674" t="s">
        <v>1472</v>
      </c>
      <c r="N4674" t="s">
        <v>11</v>
      </c>
      <c r="O4674" s="78">
        <v>0.2</v>
      </c>
      <c r="P4674" s="11">
        <f>ROUND(O4674*L4674,2)</f>
        <v>1000</v>
      </c>
      <c r="Q4674" s="12">
        <f>IF(N4674="HKD",7.8,IF(N4674="CNY",7.30034,1))</f>
        <v>7.3003400000000003</v>
      </c>
      <c r="R4674" s="14">
        <f>+ROUND(O4674/Q4674,4)</f>
        <v>2.7400000000000001E-2</v>
      </c>
      <c r="S4674" s="13">
        <f>ROUND(R4674*L4674,2)</f>
        <v>137</v>
      </c>
      <c r="T4674" s="14" t="s">
        <v>349</v>
      </c>
      <c r="U4674" t="s">
        <v>1094</v>
      </c>
    </row>
    <row r="4675" spans="1:21" x14ac:dyDescent="0.2">
      <c r="A4675" t="s">
        <v>8042</v>
      </c>
      <c r="B4675" s="23">
        <v>45897</v>
      </c>
      <c r="C4675" s="23">
        <v>45876</v>
      </c>
      <c r="D4675" t="s">
        <v>169</v>
      </c>
      <c r="E4675" t="s">
        <v>170</v>
      </c>
      <c r="G4675" t="s">
        <v>8513</v>
      </c>
      <c r="H4675" t="s">
        <v>3143</v>
      </c>
      <c r="I4675" t="s">
        <v>3353</v>
      </c>
      <c r="J4675" s="10" t="str">
        <f>+LEFT(U4675,4)</f>
        <v>U&amp;C-</v>
      </c>
      <c r="K4675" t="s">
        <v>10</v>
      </c>
      <c r="L4675" s="52">
        <v>3100</v>
      </c>
      <c r="M4675" t="s">
        <v>1472</v>
      </c>
      <c r="N4675" t="s">
        <v>11</v>
      </c>
      <c r="O4675" s="78">
        <v>0.222</v>
      </c>
      <c r="P4675" s="11">
        <f>ROUND(O4675*L4675,2)</f>
        <v>688.2</v>
      </c>
      <c r="Q4675" s="12">
        <f>IF(N4675="HKD",7.8,IF(N4675="CNY",7.30034,1))</f>
        <v>7.3003400000000003</v>
      </c>
      <c r="R4675" s="14">
        <f>+ROUND(O4675/Q4675,4)</f>
        <v>3.04E-2</v>
      </c>
      <c r="S4675" s="13">
        <f>ROUND(R4675*L4675,2)</f>
        <v>94.24</v>
      </c>
      <c r="T4675" s="14" t="s">
        <v>349</v>
      </c>
      <c r="U4675" t="s">
        <v>177</v>
      </c>
    </row>
    <row r="4676" spans="1:21" x14ac:dyDescent="0.2">
      <c r="A4676" t="s">
        <v>8045</v>
      </c>
      <c r="B4676" s="23">
        <v>45897</v>
      </c>
      <c r="C4676" s="23">
        <v>45876</v>
      </c>
      <c r="D4676" t="s">
        <v>169</v>
      </c>
      <c r="E4676" t="s">
        <v>170</v>
      </c>
      <c r="G4676" t="s">
        <v>8513</v>
      </c>
      <c r="H4676" t="s">
        <v>7764</v>
      </c>
      <c r="I4676" t="s">
        <v>7765</v>
      </c>
      <c r="J4676" s="10" t="str">
        <f>+LEFT(U4676,4)</f>
        <v>U&amp;C-</v>
      </c>
      <c r="K4676" t="s">
        <v>10</v>
      </c>
      <c r="L4676" s="52">
        <v>6030</v>
      </c>
      <c r="M4676" t="s">
        <v>1472</v>
      </c>
      <c r="N4676" t="s">
        <v>11</v>
      </c>
      <c r="O4676" s="78">
        <v>0.22839999999999999</v>
      </c>
      <c r="P4676" s="11">
        <f>ROUND(O4676*L4676,2)</f>
        <v>1377.25</v>
      </c>
      <c r="Q4676" s="12">
        <f>IF(N4676="HKD",7.8,IF(N4676="CNY",7.30034,1))</f>
        <v>7.3003400000000003</v>
      </c>
      <c r="R4676" s="14">
        <f>+ROUND(O4676/Q4676,4)</f>
        <v>3.1300000000000001E-2</v>
      </c>
      <c r="S4676" s="13">
        <f>ROUND(R4676*L4676,2)</f>
        <v>188.74</v>
      </c>
      <c r="T4676" s="14" t="s">
        <v>349</v>
      </c>
      <c r="U4676" t="s">
        <v>177</v>
      </c>
    </row>
    <row r="4677" spans="1:21" x14ac:dyDescent="0.2">
      <c r="A4677" t="s">
        <v>8046</v>
      </c>
      <c r="B4677" s="23">
        <v>45897</v>
      </c>
      <c r="C4677" s="23">
        <v>45876</v>
      </c>
      <c r="D4677" t="s">
        <v>169</v>
      </c>
      <c r="E4677" t="s">
        <v>170</v>
      </c>
      <c r="G4677" t="s">
        <v>8477</v>
      </c>
      <c r="H4677" t="s">
        <v>3546</v>
      </c>
      <c r="I4677" t="s">
        <v>3547</v>
      </c>
      <c r="J4677" s="10" t="str">
        <f>+LEFT(U4677,4)</f>
        <v>PAP-</v>
      </c>
      <c r="K4677" t="s">
        <v>10</v>
      </c>
      <c r="L4677" s="52">
        <v>6000</v>
      </c>
      <c r="M4677" t="s">
        <v>1472</v>
      </c>
      <c r="N4677" t="s">
        <v>11</v>
      </c>
      <c r="O4677" s="78">
        <v>0.23</v>
      </c>
      <c r="P4677" s="11">
        <f>ROUND(O4677*L4677,2)</f>
        <v>1380</v>
      </c>
      <c r="Q4677" s="12">
        <f>IF(N4677="HKD",7.8,IF(N4677="CNY",7.30034,1))</f>
        <v>7.3003400000000003</v>
      </c>
      <c r="R4677" s="14">
        <f>+ROUND(O4677/Q4677,4)</f>
        <v>3.15E-2</v>
      </c>
      <c r="S4677" s="13">
        <f>ROUND(R4677*L4677,2)</f>
        <v>189</v>
      </c>
      <c r="T4677" s="14" t="s">
        <v>349</v>
      </c>
      <c r="U4677" t="s">
        <v>1094</v>
      </c>
    </row>
    <row r="4678" spans="1:21" x14ac:dyDescent="0.2">
      <c r="A4678" t="s">
        <v>8047</v>
      </c>
      <c r="B4678" s="23">
        <v>45897</v>
      </c>
      <c r="C4678" s="23">
        <v>45881</v>
      </c>
      <c r="D4678" t="s">
        <v>169</v>
      </c>
      <c r="E4678" t="s">
        <v>170</v>
      </c>
      <c r="G4678" t="s">
        <v>8477</v>
      </c>
      <c r="H4678" t="s">
        <v>3546</v>
      </c>
      <c r="I4678" t="s">
        <v>3547</v>
      </c>
      <c r="J4678" s="10" t="str">
        <f>+LEFT(U4678,4)</f>
        <v>PAP-</v>
      </c>
      <c r="K4678" t="s">
        <v>10</v>
      </c>
      <c r="L4678" s="52">
        <v>10000</v>
      </c>
      <c r="M4678" t="s">
        <v>1472</v>
      </c>
      <c r="N4678" t="s">
        <v>11</v>
      </c>
      <c r="O4678" s="78">
        <v>0.23</v>
      </c>
      <c r="P4678" s="11">
        <f>ROUND(O4678*L4678,2)</f>
        <v>2300</v>
      </c>
      <c r="Q4678" s="12">
        <f>IF(N4678="HKD",7.8,IF(N4678="CNY",7.30034,1))</f>
        <v>7.3003400000000003</v>
      </c>
      <c r="R4678" s="14">
        <f>+ROUND(O4678/Q4678,4)</f>
        <v>3.15E-2</v>
      </c>
      <c r="S4678" s="13">
        <f>ROUND(R4678*L4678,2)</f>
        <v>315</v>
      </c>
      <c r="T4678" s="14" t="s">
        <v>349</v>
      </c>
      <c r="U4678" t="s">
        <v>1094</v>
      </c>
    </row>
    <row r="4679" spans="1:21" x14ac:dyDescent="0.2">
      <c r="A4679" t="s">
        <v>8048</v>
      </c>
      <c r="B4679" s="23">
        <v>45897</v>
      </c>
      <c r="C4679" s="23">
        <v>45889</v>
      </c>
      <c r="D4679" t="s">
        <v>169</v>
      </c>
      <c r="E4679" t="s">
        <v>170</v>
      </c>
      <c r="G4679" t="s">
        <v>8477</v>
      </c>
      <c r="H4679" t="s">
        <v>1098</v>
      </c>
      <c r="I4679" t="s">
        <v>1099</v>
      </c>
      <c r="J4679" s="10" t="str">
        <f>+LEFT(U4679,4)</f>
        <v>PAP-</v>
      </c>
      <c r="K4679" t="s">
        <v>10</v>
      </c>
      <c r="L4679" s="52">
        <v>15000</v>
      </c>
      <c r="M4679" t="s">
        <v>1472</v>
      </c>
      <c r="N4679" t="s">
        <v>11</v>
      </c>
      <c r="O4679" s="78">
        <v>0.23</v>
      </c>
      <c r="P4679" s="11">
        <f>ROUND(O4679*L4679,2)</f>
        <v>3450</v>
      </c>
      <c r="Q4679" s="12">
        <f>IF(N4679="HKD",7.8,IF(N4679="CNY",7.30034,1))</f>
        <v>7.3003400000000003</v>
      </c>
      <c r="R4679" s="14">
        <f>+ROUND(O4679/Q4679,4)</f>
        <v>3.15E-2</v>
      </c>
      <c r="S4679" s="13">
        <f>ROUND(R4679*L4679,2)</f>
        <v>472.5</v>
      </c>
      <c r="T4679" s="14" t="s">
        <v>349</v>
      </c>
      <c r="U4679" t="s">
        <v>1094</v>
      </c>
    </row>
    <row r="4680" spans="1:21" x14ac:dyDescent="0.2">
      <c r="A4680" t="s">
        <v>8058</v>
      </c>
      <c r="B4680" s="23">
        <v>45897</v>
      </c>
      <c r="C4680" s="23">
        <v>45881</v>
      </c>
      <c r="D4680" t="s">
        <v>169</v>
      </c>
      <c r="E4680" t="s">
        <v>170</v>
      </c>
      <c r="G4680" t="s">
        <v>8513</v>
      </c>
      <c r="H4680" t="s">
        <v>3157</v>
      </c>
      <c r="I4680" t="s">
        <v>3367</v>
      </c>
      <c r="J4680" s="10" t="str">
        <f>+LEFT(U4680,4)</f>
        <v>U&amp;C-</v>
      </c>
      <c r="K4680" t="s">
        <v>10</v>
      </c>
      <c r="L4680" s="52">
        <v>5030</v>
      </c>
      <c r="M4680" t="s">
        <v>1472</v>
      </c>
      <c r="N4680" t="s">
        <v>11</v>
      </c>
      <c r="O4680" s="78">
        <v>0.252</v>
      </c>
      <c r="P4680" s="11">
        <f>ROUND(O4680*L4680,2)</f>
        <v>1267.56</v>
      </c>
      <c r="Q4680" s="12">
        <f>IF(N4680="HKD",7.8,IF(N4680="CNY",7.30034,1))</f>
        <v>7.3003400000000003</v>
      </c>
      <c r="R4680" s="14">
        <f>+ROUND(O4680/Q4680,4)</f>
        <v>3.4500000000000003E-2</v>
      </c>
      <c r="S4680" s="13">
        <f>ROUND(R4680*L4680,2)</f>
        <v>173.54</v>
      </c>
      <c r="T4680" s="14" t="s">
        <v>349</v>
      </c>
      <c r="U4680" t="s">
        <v>177</v>
      </c>
    </row>
    <row r="4681" spans="1:21" x14ac:dyDescent="0.2">
      <c r="A4681" t="s">
        <v>8156</v>
      </c>
      <c r="B4681" s="23">
        <v>45897</v>
      </c>
      <c r="C4681" s="23">
        <v>45895</v>
      </c>
      <c r="D4681" t="s">
        <v>5</v>
      </c>
      <c r="E4681" t="s">
        <v>6</v>
      </c>
      <c r="G4681" t="s">
        <v>8549</v>
      </c>
      <c r="H4681" t="s">
        <v>496</v>
      </c>
      <c r="I4681" t="s">
        <v>497</v>
      </c>
      <c r="J4681" s="10" t="str">
        <f>+LEFT(U4681,4)</f>
        <v>SHTS</v>
      </c>
      <c r="K4681" t="s">
        <v>10</v>
      </c>
      <c r="L4681" s="52">
        <v>1020</v>
      </c>
      <c r="M4681" t="s">
        <v>1472</v>
      </c>
      <c r="N4681" t="s">
        <v>11</v>
      </c>
      <c r="O4681" s="78">
        <v>2.14</v>
      </c>
      <c r="P4681" s="11">
        <f>ROUND(O4681*L4681,2)</f>
        <v>2182.8000000000002</v>
      </c>
      <c r="Q4681" s="12">
        <f>IF(N4681="HKD",7.8,IF(N4681="CNY",7.30034,1))</f>
        <v>7.3003400000000003</v>
      </c>
      <c r="R4681" s="14">
        <f>+ROUND(O4681/Q4681,4)</f>
        <v>0.29310000000000003</v>
      </c>
      <c r="S4681" s="13">
        <f>ROUND(R4681*L4681,2)</f>
        <v>298.95999999999998</v>
      </c>
      <c r="T4681" s="14" t="s">
        <v>349</v>
      </c>
      <c r="U4681" t="s">
        <v>9</v>
      </c>
    </row>
    <row r="4682" spans="1:21" x14ac:dyDescent="0.2">
      <c r="A4682" t="s">
        <v>8179</v>
      </c>
      <c r="B4682" s="23">
        <v>45897</v>
      </c>
      <c r="C4682" s="23">
        <v>45895</v>
      </c>
      <c r="D4682" t="s">
        <v>5</v>
      </c>
      <c r="E4682" t="s">
        <v>6</v>
      </c>
      <c r="G4682" t="s">
        <v>8560</v>
      </c>
      <c r="H4682" t="s">
        <v>3666</v>
      </c>
      <c r="I4682" t="s">
        <v>3667</v>
      </c>
      <c r="J4682" s="10" t="str">
        <f>+LEFT(U4682,4)</f>
        <v>BOX-</v>
      </c>
      <c r="K4682" t="s">
        <v>10</v>
      </c>
      <c r="L4682" s="52">
        <v>1110</v>
      </c>
      <c r="M4682" t="s">
        <v>1472</v>
      </c>
      <c r="N4682" t="s">
        <v>11</v>
      </c>
      <c r="O4682" s="78">
        <v>2.75</v>
      </c>
      <c r="P4682" s="11">
        <f>ROUND(O4682*L4682,2)</f>
        <v>3052.5</v>
      </c>
      <c r="Q4682" s="12">
        <f>IF(N4682="HKD",7.8,IF(N4682="CNY",7.30034,1))</f>
        <v>7.3003400000000003</v>
      </c>
      <c r="R4682" s="14">
        <f>+ROUND(O4682/Q4682,4)</f>
        <v>0.37669999999999998</v>
      </c>
      <c r="S4682" s="13">
        <f>ROUND(R4682*L4682,2)</f>
        <v>418.14</v>
      </c>
      <c r="T4682" s="14" t="s">
        <v>349</v>
      </c>
      <c r="U4682" t="s">
        <v>1</v>
      </c>
    </row>
    <row r="4683" spans="1:21" x14ac:dyDescent="0.2">
      <c r="A4683" t="s">
        <v>8181</v>
      </c>
      <c r="B4683" s="23">
        <v>45897</v>
      </c>
      <c r="C4683" s="23">
        <v>45870</v>
      </c>
      <c r="D4683" t="s">
        <v>149</v>
      </c>
      <c r="E4683" t="s">
        <v>150</v>
      </c>
      <c r="G4683" t="s">
        <v>8562</v>
      </c>
      <c r="H4683" t="s">
        <v>4656</v>
      </c>
      <c r="I4683" t="s">
        <v>4657</v>
      </c>
      <c r="J4683" s="10" t="str">
        <f>+LEFT(U4683,4)</f>
        <v>GLID</v>
      </c>
      <c r="K4683" t="s">
        <v>10</v>
      </c>
      <c r="L4683" s="52">
        <v>240</v>
      </c>
      <c r="M4683" t="s">
        <v>1472</v>
      </c>
      <c r="N4683" t="s">
        <v>11</v>
      </c>
      <c r="O4683" s="78">
        <v>2.8224</v>
      </c>
      <c r="P4683" s="11">
        <f>ROUND(O4683*L4683,2)</f>
        <v>677.38</v>
      </c>
      <c r="Q4683" s="12">
        <f>IF(N4683="HKD",7.8,IF(N4683="CNY",7.30034,1))</f>
        <v>7.3003400000000003</v>
      </c>
      <c r="R4683" s="14">
        <f>+ROUND(O4683/Q4683,4)</f>
        <v>0.3866</v>
      </c>
      <c r="S4683" s="13">
        <f>ROUND(R4683*L4683,2)</f>
        <v>92.78</v>
      </c>
      <c r="T4683" s="14" t="s">
        <v>349</v>
      </c>
      <c r="U4683" t="s">
        <v>78</v>
      </c>
    </row>
    <row r="4684" spans="1:21" x14ac:dyDescent="0.2">
      <c r="A4684" t="s">
        <v>8182</v>
      </c>
      <c r="B4684" s="23">
        <v>45897</v>
      </c>
      <c r="C4684" s="23">
        <v>45895</v>
      </c>
      <c r="D4684" t="s">
        <v>5</v>
      </c>
      <c r="E4684" t="s">
        <v>6</v>
      </c>
      <c r="G4684" t="s">
        <v>8560</v>
      </c>
      <c r="H4684" t="s">
        <v>4660</v>
      </c>
      <c r="I4684" t="s">
        <v>1692</v>
      </c>
      <c r="J4684" s="10" t="str">
        <f>+LEFT(U4684,4)</f>
        <v>BOX-</v>
      </c>
      <c r="K4684" t="s">
        <v>10</v>
      </c>
      <c r="L4684" s="52">
        <v>1010</v>
      </c>
      <c r="M4684" t="s">
        <v>1472</v>
      </c>
      <c r="N4684" t="s">
        <v>11</v>
      </c>
      <c r="O4684" s="78">
        <v>2.9</v>
      </c>
      <c r="P4684" s="11">
        <f>ROUND(O4684*L4684,2)</f>
        <v>2929</v>
      </c>
      <c r="Q4684" s="12">
        <f>IF(N4684="HKD",7.8,IF(N4684="CNY",7.30034,1))</f>
        <v>7.3003400000000003</v>
      </c>
      <c r="R4684" s="14">
        <f>+ROUND(O4684/Q4684,4)</f>
        <v>0.3972</v>
      </c>
      <c r="S4684" s="13">
        <f>ROUND(R4684*L4684,2)</f>
        <v>401.17</v>
      </c>
      <c r="T4684" s="14" t="s">
        <v>349</v>
      </c>
      <c r="U4684" t="s">
        <v>1</v>
      </c>
    </row>
    <row r="4685" spans="1:21" x14ac:dyDescent="0.2">
      <c r="A4685" t="s">
        <v>8183</v>
      </c>
      <c r="B4685" s="23">
        <v>45897</v>
      </c>
      <c r="C4685" s="23">
        <v>45895</v>
      </c>
      <c r="D4685" t="s">
        <v>5</v>
      </c>
      <c r="E4685" t="s">
        <v>6</v>
      </c>
      <c r="G4685" t="s">
        <v>8549</v>
      </c>
      <c r="H4685" t="s">
        <v>3656</v>
      </c>
      <c r="I4685" t="s">
        <v>3657</v>
      </c>
      <c r="J4685" s="10" t="str">
        <f>+LEFT(U4685,4)</f>
        <v>SHTS</v>
      </c>
      <c r="K4685" t="s">
        <v>10</v>
      </c>
      <c r="L4685" s="52">
        <v>1010</v>
      </c>
      <c r="M4685" t="s">
        <v>1472</v>
      </c>
      <c r="N4685" t="s">
        <v>11</v>
      </c>
      <c r="O4685" s="78">
        <v>2.92</v>
      </c>
      <c r="P4685" s="11">
        <f>ROUND(O4685*L4685,2)</f>
        <v>2949.2</v>
      </c>
      <c r="Q4685" s="12">
        <f>IF(N4685="HKD",7.8,IF(N4685="CNY",7.30034,1))</f>
        <v>7.3003400000000003</v>
      </c>
      <c r="R4685" s="14">
        <f>+ROUND(O4685/Q4685,4)</f>
        <v>0.4</v>
      </c>
      <c r="S4685" s="13">
        <f>ROUND(R4685*L4685,2)</f>
        <v>404</v>
      </c>
      <c r="T4685" s="14" t="s">
        <v>349</v>
      </c>
      <c r="U4685" t="s">
        <v>9</v>
      </c>
    </row>
    <row r="4686" spans="1:21" x14ac:dyDescent="0.2">
      <c r="A4686" t="s">
        <v>8236</v>
      </c>
      <c r="B4686" s="23">
        <v>45897</v>
      </c>
      <c r="C4686" s="23">
        <v>45834</v>
      </c>
      <c r="D4686" t="s">
        <v>128</v>
      </c>
      <c r="E4686" t="s">
        <v>129</v>
      </c>
      <c r="G4686" t="s">
        <v>8571</v>
      </c>
      <c r="H4686" t="s">
        <v>4693</v>
      </c>
      <c r="I4686" t="s">
        <v>4694</v>
      </c>
      <c r="J4686" s="10" t="str">
        <f>+LEFT(U4686,4)</f>
        <v>HDL-</v>
      </c>
      <c r="K4686" t="s">
        <v>10</v>
      </c>
      <c r="L4686" s="52">
        <v>122</v>
      </c>
      <c r="M4686" t="s">
        <v>1472</v>
      </c>
      <c r="N4686" t="s">
        <v>11</v>
      </c>
      <c r="O4686" s="78">
        <v>3.1817000000000002</v>
      </c>
      <c r="P4686" s="11">
        <f>ROUND(O4686*L4686,2)</f>
        <v>388.17</v>
      </c>
      <c r="Q4686" s="12">
        <f>IF(N4686="HKD",7.8,IF(N4686="CNY",7.30034,1))</f>
        <v>7.3003400000000003</v>
      </c>
      <c r="R4686" s="14">
        <f>+ROUND(O4686/Q4686,4)</f>
        <v>0.43580000000000002</v>
      </c>
      <c r="S4686" s="13">
        <f>ROUND(R4686*L4686,2)</f>
        <v>53.17</v>
      </c>
      <c r="T4686" s="14" t="s">
        <v>349</v>
      </c>
      <c r="U4686" t="s">
        <v>228</v>
      </c>
    </row>
    <row r="4687" spans="1:21" x14ac:dyDescent="0.2">
      <c r="A4687" t="s">
        <v>8237</v>
      </c>
      <c r="B4687" s="23">
        <v>45897</v>
      </c>
      <c r="C4687" s="23">
        <v>45834</v>
      </c>
      <c r="D4687" t="s">
        <v>128</v>
      </c>
      <c r="E4687" t="s">
        <v>129</v>
      </c>
      <c r="G4687" t="s">
        <v>8571</v>
      </c>
      <c r="H4687" t="s">
        <v>3082</v>
      </c>
      <c r="I4687" t="s">
        <v>3298</v>
      </c>
      <c r="J4687" s="10" t="str">
        <f>+LEFT(U4687,4)</f>
        <v>HDL-</v>
      </c>
      <c r="K4687" t="s">
        <v>10</v>
      </c>
      <c r="L4687" s="52">
        <v>471</v>
      </c>
      <c r="M4687" t="s">
        <v>1472</v>
      </c>
      <c r="N4687" t="s">
        <v>11</v>
      </c>
      <c r="O4687" s="78">
        <v>3.1817000000000002</v>
      </c>
      <c r="P4687" s="11">
        <f>ROUND(O4687*L4687,2)</f>
        <v>1498.58</v>
      </c>
      <c r="Q4687" s="12">
        <f>IF(N4687="HKD",7.8,IF(N4687="CNY",7.30034,1))</f>
        <v>7.3003400000000003</v>
      </c>
      <c r="R4687" s="14">
        <f>+ROUND(O4687/Q4687,4)</f>
        <v>0.43580000000000002</v>
      </c>
      <c r="S4687" s="13">
        <f>ROUND(R4687*L4687,2)</f>
        <v>205.26</v>
      </c>
      <c r="T4687" s="14" t="s">
        <v>349</v>
      </c>
      <c r="U4687" t="s">
        <v>228</v>
      </c>
    </row>
    <row r="4688" spans="1:21" x14ac:dyDescent="0.2">
      <c r="A4688" t="s">
        <v>8239</v>
      </c>
      <c r="B4688" s="23">
        <v>45897</v>
      </c>
      <c r="C4688" s="23">
        <v>45895</v>
      </c>
      <c r="D4688" t="s">
        <v>5</v>
      </c>
      <c r="E4688" t="s">
        <v>6</v>
      </c>
      <c r="G4688" t="s">
        <v>8580</v>
      </c>
      <c r="H4688" t="s">
        <v>7810</v>
      </c>
      <c r="I4688" t="s">
        <v>7811</v>
      </c>
      <c r="J4688" s="10" t="str">
        <f>+LEFT(U4688,4)</f>
        <v>BOX-</v>
      </c>
      <c r="K4688" t="s">
        <v>10</v>
      </c>
      <c r="L4688" s="52">
        <v>2020</v>
      </c>
      <c r="M4688" t="s">
        <v>1472</v>
      </c>
      <c r="N4688" t="s">
        <v>11</v>
      </c>
      <c r="O4688" s="78">
        <v>3.27</v>
      </c>
      <c r="P4688" s="11">
        <f>ROUND(O4688*L4688,2)</f>
        <v>6605.4</v>
      </c>
      <c r="Q4688" s="12">
        <f>IF(N4688="HKD",7.8,IF(N4688="CNY",7.30034,1))</f>
        <v>7.3003400000000003</v>
      </c>
      <c r="R4688" s="14">
        <f>+ROUND(O4688/Q4688,4)</f>
        <v>0.44790000000000002</v>
      </c>
      <c r="S4688" s="13">
        <f>ROUND(R4688*L4688,2)</f>
        <v>904.76</v>
      </c>
      <c r="T4688" s="14" t="s">
        <v>349</v>
      </c>
      <c r="U4688" t="s">
        <v>1</v>
      </c>
    </row>
    <row r="4689" spans="1:21" x14ac:dyDescent="0.2">
      <c r="A4689" t="s">
        <v>8242</v>
      </c>
      <c r="B4689" s="23">
        <v>45897</v>
      </c>
      <c r="C4689" s="23">
        <v>45834</v>
      </c>
      <c r="D4689" t="s">
        <v>128</v>
      </c>
      <c r="E4689" t="s">
        <v>129</v>
      </c>
      <c r="G4689" t="s">
        <v>8582</v>
      </c>
      <c r="H4689" t="s">
        <v>3698</v>
      </c>
      <c r="I4689" t="s">
        <v>3699</v>
      </c>
      <c r="J4689" s="10" t="str">
        <f>+LEFT(U4689,4)</f>
        <v>HDL-</v>
      </c>
      <c r="K4689" t="s">
        <v>10</v>
      </c>
      <c r="L4689" s="52">
        <v>1020</v>
      </c>
      <c r="M4689" t="s">
        <v>1472</v>
      </c>
      <c r="N4689" t="s">
        <v>11</v>
      </c>
      <c r="O4689" s="78">
        <v>3.3456000000000001</v>
      </c>
      <c r="P4689" s="11">
        <f>ROUND(O4689*L4689,2)</f>
        <v>3412.51</v>
      </c>
      <c r="Q4689" s="12">
        <f>IF(N4689="HKD",7.8,IF(N4689="CNY",7.30034,1))</f>
        <v>7.3003400000000003</v>
      </c>
      <c r="R4689" s="14">
        <f>+ROUND(O4689/Q4689,4)</f>
        <v>0.45829999999999999</v>
      </c>
      <c r="S4689" s="13">
        <f>ROUND(R4689*L4689,2)</f>
        <v>467.47</v>
      </c>
      <c r="T4689" s="14" t="s">
        <v>349</v>
      </c>
      <c r="U4689" t="s">
        <v>228</v>
      </c>
    </row>
    <row r="4690" spans="1:21" x14ac:dyDescent="0.2">
      <c r="A4690" t="s">
        <v>8272</v>
      </c>
      <c r="B4690" s="23">
        <v>45897</v>
      </c>
      <c r="C4690" s="23">
        <v>45895</v>
      </c>
      <c r="D4690" t="s">
        <v>5</v>
      </c>
      <c r="E4690" t="s">
        <v>6</v>
      </c>
      <c r="G4690" t="s">
        <v>8580</v>
      </c>
      <c r="H4690" t="s">
        <v>7818</v>
      </c>
      <c r="I4690" t="s">
        <v>7819</v>
      </c>
      <c r="J4690" s="10" t="str">
        <f>+LEFT(U4690,4)</f>
        <v>BOX-</v>
      </c>
      <c r="K4690" t="s">
        <v>10</v>
      </c>
      <c r="L4690" s="52">
        <v>2020</v>
      </c>
      <c r="M4690" t="s">
        <v>1472</v>
      </c>
      <c r="N4690" t="s">
        <v>11</v>
      </c>
      <c r="O4690" s="78">
        <v>3.87</v>
      </c>
      <c r="P4690" s="11">
        <f>ROUND(O4690*L4690,2)</f>
        <v>7817.4</v>
      </c>
      <c r="Q4690" s="12">
        <f>IF(N4690="HKD",7.8,IF(N4690="CNY",7.30034,1))</f>
        <v>7.3003400000000003</v>
      </c>
      <c r="R4690" s="14">
        <f>+ROUND(O4690/Q4690,4)</f>
        <v>0.53010000000000002</v>
      </c>
      <c r="S4690" s="13">
        <f>ROUND(R4690*L4690,2)</f>
        <v>1070.8</v>
      </c>
      <c r="T4690" s="14" t="s">
        <v>349</v>
      </c>
      <c r="U4690" t="s">
        <v>1</v>
      </c>
    </row>
    <row r="4691" spans="1:21" x14ac:dyDescent="0.2">
      <c r="A4691" t="s">
        <v>8277</v>
      </c>
      <c r="B4691" s="23">
        <v>45897</v>
      </c>
      <c r="C4691" s="23">
        <v>45895</v>
      </c>
      <c r="D4691" t="s">
        <v>5</v>
      </c>
      <c r="E4691" t="s">
        <v>6</v>
      </c>
      <c r="G4691" t="s">
        <v>8590</v>
      </c>
      <c r="H4691" t="s">
        <v>7824</v>
      </c>
      <c r="I4691" t="s">
        <v>7825</v>
      </c>
      <c r="J4691" s="10" t="str">
        <f>+LEFT(U4691,4)</f>
        <v>BOX-</v>
      </c>
      <c r="K4691" t="s">
        <v>10</v>
      </c>
      <c r="L4691" s="52">
        <v>1500</v>
      </c>
      <c r="M4691" t="s">
        <v>1472</v>
      </c>
      <c r="N4691" t="s">
        <v>11</v>
      </c>
      <c r="O4691" s="78">
        <v>3.92</v>
      </c>
      <c r="P4691" s="11">
        <f>ROUND(O4691*L4691,2)</f>
        <v>5880</v>
      </c>
      <c r="Q4691" s="12">
        <f>IF(N4691="HKD",7.8,IF(N4691="CNY",7.30034,1))</f>
        <v>7.3003400000000003</v>
      </c>
      <c r="R4691" s="14">
        <f>+ROUND(O4691/Q4691,4)</f>
        <v>0.53700000000000003</v>
      </c>
      <c r="S4691" s="13">
        <f>ROUND(R4691*L4691,2)</f>
        <v>805.5</v>
      </c>
      <c r="T4691" s="14" t="s">
        <v>349</v>
      </c>
      <c r="U4691" t="s">
        <v>1</v>
      </c>
    </row>
    <row r="4692" spans="1:21" x14ac:dyDescent="0.2">
      <c r="A4692" t="s">
        <v>6220</v>
      </c>
      <c r="B4692" s="23">
        <v>45897</v>
      </c>
      <c r="C4692" s="23">
        <v>45805</v>
      </c>
      <c r="D4692" t="s">
        <v>149</v>
      </c>
      <c r="E4692" t="s">
        <v>150</v>
      </c>
      <c r="G4692" t="s">
        <v>8562</v>
      </c>
      <c r="H4692" t="s">
        <v>4713</v>
      </c>
      <c r="I4692" t="s">
        <v>4714</v>
      </c>
      <c r="J4692" s="10" t="str">
        <f>+LEFT(U4692,4)</f>
        <v>GLID</v>
      </c>
      <c r="K4692" t="s">
        <v>10</v>
      </c>
      <c r="L4692" s="52">
        <v>78</v>
      </c>
      <c r="M4692" t="s">
        <v>1472</v>
      </c>
      <c r="N4692" t="s">
        <v>11</v>
      </c>
      <c r="O4692" s="78">
        <v>4.1654999999999998</v>
      </c>
      <c r="P4692" s="11">
        <f>ROUND(O4692*L4692,2)</f>
        <v>324.91000000000003</v>
      </c>
      <c r="Q4692" s="12">
        <f>IF(N4692="HKD",7.8,IF(N4692="CNY",7.30034,1))</f>
        <v>7.3003400000000003</v>
      </c>
      <c r="R4692" s="14">
        <f>+ROUND(O4692/Q4692,4)</f>
        <v>0.5706</v>
      </c>
      <c r="S4692" s="13">
        <f>ROUND(R4692*L4692,2)</f>
        <v>44.51</v>
      </c>
      <c r="T4692" s="14" t="s">
        <v>349</v>
      </c>
      <c r="U4692" t="s">
        <v>78</v>
      </c>
    </row>
    <row r="4693" spans="1:21" x14ac:dyDescent="0.2">
      <c r="A4693" t="s">
        <v>8287</v>
      </c>
      <c r="B4693" s="23">
        <v>45897</v>
      </c>
      <c r="C4693" s="23">
        <v>45842</v>
      </c>
      <c r="D4693" t="s">
        <v>830</v>
      </c>
      <c r="E4693" t="s">
        <v>831</v>
      </c>
      <c r="G4693" t="s">
        <v>8595</v>
      </c>
      <c r="H4693" t="s">
        <v>3164</v>
      </c>
      <c r="I4693" t="s">
        <v>3374</v>
      </c>
      <c r="J4693" s="10" t="str">
        <f>+LEFT(U4693,4)</f>
        <v>LID-</v>
      </c>
      <c r="K4693" t="s">
        <v>98</v>
      </c>
      <c r="L4693" s="52">
        <v>1000</v>
      </c>
      <c r="M4693" t="s">
        <v>1472</v>
      </c>
      <c r="N4693" t="s">
        <v>11</v>
      </c>
      <c r="O4693" s="78">
        <v>4.2</v>
      </c>
      <c r="P4693" s="11">
        <f>ROUND(O4693*L4693,2)</f>
        <v>4200</v>
      </c>
      <c r="Q4693" s="12">
        <f>IF(N4693="HKD",7.8,IF(N4693="CNY",7.30034,1))</f>
        <v>7.3003400000000003</v>
      </c>
      <c r="R4693" s="14">
        <f>+ROUND(O4693/Q4693,4)</f>
        <v>0.57530000000000003</v>
      </c>
      <c r="S4693" s="13">
        <f>ROUND(R4693*L4693,2)</f>
        <v>575.29999999999995</v>
      </c>
      <c r="T4693" s="14" t="s">
        <v>349</v>
      </c>
      <c r="U4693" t="s">
        <v>368</v>
      </c>
    </row>
    <row r="4694" spans="1:21" x14ac:dyDescent="0.2">
      <c r="A4694" t="s">
        <v>8295</v>
      </c>
      <c r="B4694" s="23">
        <v>45897</v>
      </c>
      <c r="C4694" s="23">
        <v>45842</v>
      </c>
      <c r="D4694" t="s">
        <v>94</v>
      </c>
      <c r="E4694" t="s">
        <v>95</v>
      </c>
      <c r="G4694" t="s">
        <v>8604</v>
      </c>
      <c r="H4694" t="s">
        <v>3162</v>
      </c>
      <c r="I4694" t="s">
        <v>3372</v>
      </c>
      <c r="J4694" s="10" t="str">
        <f>+LEFT(U4694,4)</f>
        <v>LID-</v>
      </c>
      <c r="K4694" t="s">
        <v>98</v>
      </c>
      <c r="L4694" s="52">
        <v>720</v>
      </c>
      <c r="M4694" t="s">
        <v>1472</v>
      </c>
      <c r="N4694" t="s">
        <v>11</v>
      </c>
      <c r="O4694" s="78">
        <v>4.26</v>
      </c>
      <c r="P4694" s="11">
        <f>ROUND(O4694*L4694,2)</f>
        <v>3067.2</v>
      </c>
      <c r="Q4694" s="12">
        <f>IF(N4694="HKD",7.8,IF(N4694="CNY",7.30034,1))</f>
        <v>7.3003400000000003</v>
      </c>
      <c r="R4694" s="14">
        <f>+ROUND(O4694/Q4694,4)</f>
        <v>0.58350000000000002</v>
      </c>
      <c r="S4694" s="13">
        <f>ROUND(R4694*L4694,2)</f>
        <v>420.12</v>
      </c>
      <c r="T4694" s="14" t="s">
        <v>349</v>
      </c>
      <c r="U4694" t="s">
        <v>368</v>
      </c>
    </row>
    <row r="4695" spans="1:21" x14ac:dyDescent="0.2">
      <c r="A4695" t="s">
        <v>8296</v>
      </c>
      <c r="B4695" s="23">
        <v>45897</v>
      </c>
      <c r="C4695" s="23">
        <v>45895</v>
      </c>
      <c r="D4695" t="s">
        <v>5</v>
      </c>
      <c r="E4695" t="s">
        <v>6</v>
      </c>
      <c r="G4695" t="s">
        <v>8580</v>
      </c>
      <c r="H4695" t="s">
        <v>7828</v>
      </c>
      <c r="I4695" t="s">
        <v>7829</v>
      </c>
      <c r="J4695" s="10" t="str">
        <f>+LEFT(U4695,4)</f>
        <v>BOX-</v>
      </c>
      <c r="K4695" t="s">
        <v>10</v>
      </c>
      <c r="L4695" s="52">
        <v>2020</v>
      </c>
      <c r="M4695" t="s">
        <v>1472</v>
      </c>
      <c r="N4695" t="s">
        <v>11</v>
      </c>
      <c r="O4695" s="78">
        <v>4.28</v>
      </c>
      <c r="P4695" s="11">
        <f>ROUND(O4695*L4695,2)</f>
        <v>8645.6</v>
      </c>
      <c r="Q4695" s="12">
        <f>IF(N4695="HKD",7.8,IF(N4695="CNY",7.30034,1))</f>
        <v>7.3003400000000003</v>
      </c>
      <c r="R4695" s="14">
        <f>+ROUND(O4695/Q4695,4)</f>
        <v>0.58630000000000004</v>
      </c>
      <c r="S4695" s="13">
        <f>ROUND(R4695*L4695,2)</f>
        <v>1184.33</v>
      </c>
      <c r="T4695" s="14" t="s">
        <v>349</v>
      </c>
      <c r="U4695" t="s">
        <v>1</v>
      </c>
    </row>
    <row r="4696" spans="1:21" x14ac:dyDescent="0.2">
      <c r="A4696" t="s">
        <v>7307</v>
      </c>
      <c r="B4696" s="23">
        <v>45897</v>
      </c>
      <c r="C4696" s="23">
        <v>45820</v>
      </c>
      <c r="D4696" t="s">
        <v>149</v>
      </c>
      <c r="E4696" t="s">
        <v>150</v>
      </c>
      <c r="G4696" t="s">
        <v>8562</v>
      </c>
      <c r="H4696" t="s">
        <v>1190</v>
      </c>
      <c r="I4696" t="s">
        <v>1191</v>
      </c>
      <c r="J4696" s="10" t="str">
        <f>+LEFT(U4696,4)</f>
        <v>GLID</v>
      </c>
      <c r="K4696" t="s">
        <v>10</v>
      </c>
      <c r="L4696" s="52">
        <v>26</v>
      </c>
      <c r="M4696" t="s">
        <v>1472</v>
      </c>
      <c r="N4696" t="s">
        <v>11</v>
      </c>
      <c r="O4696" s="78">
        <v>4.3726000000000003</v>
      </c>
      <c r="P4696" s="11">
        <f>ROUND(O4696*L4696,2)</f>
        <v>113.69</v>
      </c>
      <c r="Q4696" s="12">
        <f>IF(N4696="HKD",7.8,IF(N4696="CNY",7.30034,1))</f>
        <v>7.3003400000000003</v>
      </c>
      <c r="R4696" s="14">
        <f>+ROUND(O4696/Q4696,4)</f>
        <v>0.59899999999999998</v>
      </c>
      <c r="S4696" s="13">
        <f>ROUND(R4696*L4696,2)</f>
        <v>15.57</v>
      </c>
      <c r="T4696" s="14" t="s">
        <v>349</v>
      </c>
      <c r="U4696" t="s">
        <v>78</v>
      </c>
    </row>
    <row r="4697" spans="1:21" x14ac:dyDescent="0.2">
      <c r="A4697" t="s">
        <v>8315</v>
      </c>
      <c r="B4697" s="23">
        <v>45897</v>
      </c>
      <c r="C4697" s="23">
        <v>45866</v>
      </c>
      <c r="D4697" t="s">
        <v>149</v>
      </c>
      <c r="E4697" t="s">
        <v>150</v>
      </c>
      <c r="G4697" t="s">
        <v>8562</v>
      </c>
      <c r="H4697" t="s">
        <v>3746</v>
      </c>
      <c r="I4697" t="s">
        <v>3747</v>
      </c>
      <c r="J4697" s="10" t="str">
        <f>+LEFT(U4697,4)</f>
        <v>GLID</v>
      </c>
      <c r="K4697" t="s">
        <v>10</v>
      </c>
      <c r="L4697" s="52">
        <v>1110</v>
      </c>
      <c r="M4697" t="s">
        <v>1472</v>
      </c>
      <c r="N4697" t="s">
        <v>11</v>
      </c>
      <c r="O4697" s="78">
        <v>4.6165000000000003</v>
      </c>
      <c r="P4697" s="11">
        <f>ROUND(O4697*L4697,2)</f>
        <v>5124.32</v>
      </c>
      <c r="Q4697" s="12">
        <f>IF(N4697="HKD",7.8,IF(N4697="CNY",7.30034,1))</f>
        <v>7.3003400000000003</v>
      </c>
      <c r="R4697" s="14">
        <f>+ROUND(O4697/Q4697,4)</f>
        <v>0.63239999999999996</v>
      </c>
      <c r="S4697" s="13">
        <f>ROUND(R4697*L4697,2)</f>
        <v>701.96</v>
      </c>
      <c r="T4697" s="14" t="s">
        <v>349</v>
      </c>
      <c r="U4697" t="s">
        <v>78</v>
      </c>
    </row>
    <row r="4698" spans="1:21" x14ac:dyDescent="0.2">
      <c r="A4698" t="s">
        <v>8324</v>
      </c>
      <c r="B4698" s="23">
        <v>45897</v>
      </c>
      <c r="C4698" s="23">
        <v>45834</v>
      </c>
      <c r="D4698" t="s">
        <v>128</v>
      </c>
      <c r="E4698" t="s">
        <v>129</v>
      </c>
      <c r="G4698" t="s">
        <v>8571</v>
      </c>
      <c r="H4698" t="s">
        <v>4741</v>
      </c>
      <c r="I4698" t="s">
        <v>4742</v>
      </c>
      <c r="J4698" s="10" t="str">
        <f>+LEFT(U4698,4)</f>
        <v>HDL-</v>
      </c>
      <c r="K4698" t="s">
        <v>10</v>
      </c>
      <c r="L4698" s="52">
        <v>399</v>
      </c>
      <c r="M4698" t="s">
        <v>1472</v>
      </c>
      <c r="N4698" t="s">
        <v>11</v>
      </c>
      <c r="O4698" s="78">
        <v>4.8219000000000003</v>
      </c>
      <c r="P4698" s="11">
        <f>ROUND(O4698*L4698,2)</f>
        <v>1923.94</v>
      </c>
      <c r="Q4698" s="12">
        <f>IF(N4698="HKD",7.8,IF(N4698="CNY",7.30034,1))</f>
        <v>7.3003400000000003</v>
      </c>
      <c r="R4698" s="14">
        <f>+ROUND(O4698/Q4698,4)</f>
        <v>0.66049999999999998</v>
      </c>
      <c r="S4698" s="13">
        <f>ROUND(R4698*L4698,2)</f>
        <v>263.54000000000002</v>
      </c>
      <c r="T4698" s="14" t="s">
        <v>349</v>
      </c>
      <c r="U4698" t="s">
        <v>228</v>
      </c>
    </row>
    <row r="4699" spans="1:21" x14ac:dyDescent="0.2">
      <c r="A4699" t="s">
        <v>7323</v>
      </c>
      <c r="B4699" s="23">
        <v>45897</v>
      </c>
      <c r="C4699" s="23">
        <v>45820</v>
      </c>
      <c r="D4699" t="s">
        <v>128</v>
      </c>
      <c r="E4699" t="s">
        <v>129</v>
      </c>
      <c r="G4699" t="s">
        <v>8571</v>
      </c>
      <c r="H4699" t="s">
        <v>4741</v>
      </c>
      <c r="I4699" t="s">
        <v>4742</v>
      </c>
      <c r="J4699" s="10" t="str">
        <f>+LEFT(U4699,4)</f>
        <v>HDL-</v>
      </c>
      <c r="K4699" t="s">
        <v>10</v>
      </c>
      <c r="L4699" s="52">
        <v>870</v>
      </c>
      <c r="M4699" t="s">
        <v>1472</v>
      </c>
      <c r="N4699" t="s">
        <v>11</v>
      </c>
      <c r="O4699" s="78">
        <v>4.8219000000000003</v>
      </c>
      <c r="P4699" s="11">
        <f>ROUND(O4699*L4699,2)</f>
        <v>4195.05</v>
      </c>
      <c r="Q4699" s="12">
        <f>IF(N4699="HKD",7.8,IF(N4699="CNY",7.30034,1))</f>
        <v>7.3003400000000003</v>
      </c>
      <c r="R4699" s="14">
        <f>+ROUND(O4699/Q4699,4)</f>
        <v>0.66049999999999998</v>
      </c>
      <c r="S4699" s="13">
        <f>ROUND(R4699*L4699,2)</f>
        <v>574.64</v>
      </c>
      <c r="T4699" s="14" t="s">
        <v>349</v>
      </c>
      <c r="U4699" t="s">
        <v>228</v>
      </c>
    </row>
    <row r="4700" spans="1:21" x14ac:dyDescent="0.2">
      <c r="A4700" t="s">
        <v>8326</v>
      </c>
      <c r="B4700" s="23">
        <v>45897</v>
      </c>
      <c r="C4700" s="23">
        <v>45895</v>
      </c>
      <c r="D4700" t="s">
        <v>5</v>
      </c>
      <c r="E4700" t="s">
        <v>6</v>
      </c>
      <c r="G4700" t="s">
        <v>8590</v>
      </c>
      <c r="H4700" t="s">
        <v>483</v>
      </c>
      <c r="I4700" t="s">
        <v>484</v>
      </c>
      <c r="J4700" s="10" t="str">
        <f>+LEFT(U4700,4)</f>
        <v>BOX-</v>
      </c>
      <c r="K4700" t="s">
        <v>10</v>
      </c>
      <c r="L4700" s="52">
        <v>1010</v>
      </c>
      <c r="M4700" t="s">
        <v>1472</v>
      </c>
      <c r="N4700" t="s">
        <v>11</v>
      </c>
      <c r="O4700" s="78">
        <v>4.8600000000000003</v>
      </c>
      <c r="P4700" s="11">
        <f>ROUND(O4700*L4700,2)</f>
        <v>4908.6000000000004</v>
      </c>
      <c r="Q4700" s="12">
        <f>IF(N4700="HKD",7.8,IF(N4700="CNY",7.30034,1))</f>
        <v>7.3003400000000003</v>
      </c>
      <c r="R4700" s="14">
        <f>+ROUND(O4700/Q4700,4)</f>
        <v>0.66569999999999996</v>
      </c>
      <c r="S4700" s="13">
        <f>ROUND(R4700*L4700,2)</f>
        <v>672.36</v>
      </c>
      <c r="T4700" s="14" t="s">
        <v>349</v>
      </c>
      <c r="U4700" t="s">
        <v>1</v>
      </c>
    </row>
    <row r="4701" spans="1:21" x14ac:dyDescent="0.2">
      <c r="A4701" t="s">
        <v>8345</v>
      </c>
      <c r="B4701" s="23">
        <v>45897</v>
      </c>
      <c r="C4701" s="23">
        <v>45834</v>
      </c>
      <c r="D4701" t="s">
        <v>121</v>
      </c>
      <c r="E4701" t="s">
        <v>122</v>
      </c>
      <c r="G4701" t="s">
        <v>8625</v>
      </c>
      <c r="H4701" t="s">
        <v>3259</v>
      </c>
      <c r="I4701" t="s">
        <v>3466</v>
      </c>
      <c r="J4701" s="10" t="str">
        <f>+LEFT(U4701,4)</f>
        <v>HDL-</v>
      </c>
      <c r="K4701" t="s">
        <v>10</v>
      </c>
      <c r="L4701" s="52">
        <v>2609</v>
      </c>
      <c r="M4701" t="s">
        <v>1472</v>
      </c>
      <c r="N4701" t="s">
        <v>11</v>
      </c>
      <c r="O4701" s="78">
        <v>5.1675000000000004</v>
      </c>
      <c r="P4701" s="11">
        <f>ROUND(O4701*L4701,2)</f>
        <v>13482.01</v>
      </c>
      <c r="Q4701" s="12">
        <f>IF(N4701="HKD",7.8,IF(N4701="CNY",7.30034,1))</f>
        <v>7.3003400000000003</v>
      </c>
      <c r="R4701" s="14">
        <f>+ROUND(O4701/Q4701,4)</f>
        <v>0.70779999999999998</v>
      </c>
      <c r="S4701" s="13">
        <f>ROUND(R4701*L4701,2)</f>
        <v>1846.65</v>
      </c>
      <c r="T4701" s="14" t="s">
        <v>349</v>
      </c>
      <c r="U4701" t="s">
        <v>228</v>
      </c>
    </row>
    <row r="4702" spans="1:21" x14ac:dyDescent="0.2">
      <c r="A4702" t="s">
        <v>8357</v>
      </c>
      <c r="B4702" s="23">
        <v>45897</v>
      </c>
      <c r="C4702" s="23">
        <v>45895</v>
      </c>
      <c r="D4702" t="s">
        <v>5</v>
      </c>
      <c r="E4702" t="s">
        <v>6</v>
      </c>
      <c r="G4702" t="s">
        <v>8560</v>
      </c>
      <c r="H4702" t="s">
        <v>7851</v>
      </c>
      <c r="I4702" t="s">
        <v>7852</v>
      </c>
      <c r="J4702" s="10" t="str">
        <f>+LEFT(U4702,4)</f>
        <v>BOX-</v>
      </c>
      <c r="K4702" t="s">
        <v>10</v>
      </c>
      <c r="L4702" s="52">
        <v>505</v>
      </c>
      <c r="M4702" t="s">
        <v>1472</v>
      </c>
      <c r="N4702" t="s">
        <v>11</v>
      </c>
      <c r="O4702" s="78">
        <v>5.5</v>
      </c>
      <c r="P4702" s="11">
        <f>ROUND(O4702*L4702,2)</f>
        <v>2777.5</v>
      </c>
      <c r="Q4702" s="12">
        <f>IF(N4702="HKD",7.8,IF(N4702="CNY",7.30034,1))</f>
        <v>7.3003400000000003</v>
      </c>
      <c r="R4702" s="14">
        <f>+ROUND(O4702/Q4702,4)</f>
        <v>0.75339999999999996</v>
      </c>
      <c r="S4702" s="13">
        <f>ROUND(R4702*L4702,2)</f>
        <v>380.47</v>
      </c>
      <c r="T4702" s="14" t="s">
        <v>349</v>
      </c>
      <c r="U4702" t="s">
        <v>1</v>
      </c>
    </row>
    <row r="4703" spans="1:21" x14ac:dyDescent="0.2">
      <c r="A4703" t="s">
        <v>8370</v>
      </c>
      <c r="B4703" s="23">
        <v>45897</v>
      </c>
      <c r="C4703" s="23">
        <v>45895</v>
      </c>
      <c r="D4703" t="s">
        <v>5</v>
      </c>
      <c r="E4703" t="s">
        <v>6</v>
      </c>
      <c r="G4703" t="s">
        <v>8560</v>
      </c>
      <c r="H4703" t="s">
        <v>7856</v>
      </c>
      <c r="I4703" t="s">
        <v>7857</v>
      </c>
      <c r="J4703" s="10" t="str">
        <f>+LEFT(U4703,4)</f>
        <v>SHTS</v>
      </c>
      <c r="K4703" t="s">
        <v>10</v>
      </c>
      <c r="L4703" s="52">
        <v>505</v>
      </c>
      <c r="M4703" t="s">
        <v>1472</v>
      </c>
      <c r="N4703" t="s">
        <v>11</v>
      </c>
      <c r="O4703" s="78">
        <v>6.17</v>
      </c>
      <c r="P4703" s="11">
        <f>ROUND(O4703*L4703,2)</f>
        <v>3115.85</v>
      </c>
      <c r="Q4703" s="12">
        <f>IF(N4703="HKD",7.8,IF(N4703="CNY",7.30034,1))</f>
        <v>7.3003400000000003</v>
      </c>
      <c r="R4703" s="14">
        <f>+ROUND(O4703/Q4703,4)</f>
        <v>0.84519999999999995</v>
      </c>
      <c r="S4703" s="13">
        <f>ROUND(R4703*L4703,2)</f>
        <v>426.83</v>
      </c>
      <c r="T4703" s="14" t="s">
        <v>349</v>
      </c>
      <c r="U4703" t="s">
        <v>9</v>
      </c>
    </row>
    <row r="4704" spans="1:21" x14ac:dyDescent="0.2">
      <c r="A4704" t="s">
        <v>8371</v>
      </c>
      <c r="B4704" s="23">
        <v>45897</v>
      </c>
      <c r="C4704" s="23">
        <v>45895</v>
      </c>
      <c r="D4704" t="s">
        <v>5</v>
      </c>
      <c r="E4704" t="s">
        <v>6</v>
      </c>
      <c r="G4704" t="s">
        <v>8590</v>
      </c>
      <c r="H4704" t="s">
        <v>486</v>
      </c>
      <c r="I4704" t="s">
        <v>487</v>
      </c>
      <c r="J4704" s="10" t="str">
        <f>+LEFT(U4704,4)</f>
        <v>BOX-</v>
      </c>
      <c r="K4704" t="s">
        <v>10</v>
      </c>
      <c r="L4704" s="52">
        <v>1010</v>
      </c>
      <c r="M4704" t="s">
        <v>1472</v>
      </c>
      <c r="N4704" t="s">
        <v>11</v>
      </c>
      <c r="O4704" s="78">
        <v>6.27</v>
      </c>
      <c r="P4704" s="11">
        <f>ROUND(O4704*L4704,2)</f>
        <v>6332.7</v>
      </c>
      <c r="Q4704" s="12">
        <f>IF(N4704="HKD",7.8,IF(N4704="CNY",7.30034,1))</f>
        <v>7.3003400000000003</v>
      </c>
      <c r="R4704" s="14">
        <f>+ROUND(O4704/Q4704,4)</f>
        <v>0.8589</v>
      </c>
      <c r="S4704" s="13">
        <f>ROUND(R4704*L4704,2)</f>
        <v>867.49</v>
      </c>
      <c r="T4704" s="14" t="s">
        <v>349</v>
      </c>
      <c r="U4704" t="s">
        <v>1</v>
      </c>
    </row>
    <row r="4705" spans="1:21" x14ac:dyDescent="0.2">
      <c r="A4705" t="s">
        <v>8394</v>
      </c>
      <c r="B4705" s="23">
        <v>45897</v>
      </c>
      <c r="C4705" s="23">
        <v>45805</v>
      </c>
      <c r="D4705" t="s">
        <v>121</v>
      </c>
      <c r="E4705" t="s">
        <v>122</v>
      </c>
      <c r="G4705" t="s">
        <v>8625</v>
      </c>
      <c r="H4705" t="s">
        <v>3057</v>
      </c>
      <c r="I4705" t="s">
        <v>963</v>
      </c>
      <c r="J4705" s="10" t="str">
        <f>+LEFT(U4705,4)</f>
        <v>LHDL</v>
      </c>
      <c r="K4705" t="s">
        <v>10</v>
      </c>
      <c r="L4705" s="52">
        <v>480</v>
      </c>
      <c r="M4705" t="s">
        <v>1472</v>
      </c>
      <c r="N4705" t="s">
        <v>11</v>
      </c>
      <c r="O4705" s="78">
        <v>7.3506999999999998</v>
      </c>
      <c r="P4705" s="11">
        <f>ROUND(O4705*L4705,2)</f>
        <v>3528.34</v>
      </c>
      <c r="Q4705" s="12">
        <f>IF(N4705="HKD",7.8,IF(N4705="CNY",7.30034,1))</f>
        <v>7.3003400000000003</v>
      </c>
      <c r="R4705" s="14">
        <f>+ROUND(O4705/Q4705,4)</f>
        <v>1.0068999999999999</v>
      </c>
      <c r="S4705" s="13">
        <f>ROUND(R4705*L4705,2)</f>
        <v>483.31</v>
      </c>
      <c r="T4705" s="14" t="s">
        <v>349</v>
      </c>
      <c r="U4705" t="s">
        <v>125</v>
      </c>
    </row>
    <row r="4706" spans="1:21" x14ac:dyDescent="0.2">
      <c r="A4706" t="s">
        <v>8401</v>
      </c>
      <c r="B4706" s="23">
        <v>45897</v>
      </c>
      <c r="C4706" s="23">
        <v>45834</v>
      </c>
      <c r="D4706" t="s">
        <v>830</v>
      </c>
      <c r="E4706" t="s">
        <v>831</v>
      </c>
      <c r="G4706" t="s">
        <v>8651</v>
      </c>
      <c r="H4706" t="s">
        <v>928</v>
      </c>
      <c r="I4706" t="s">
        <v>929</v>
      </c>
      <c r="J4706" s="10" t="str">
        <f>+LEFT(U4706,4)</f>
        <v>LID-</v>
      </c>
      <c r="K4706" t="s">
        <v>369</v>
      </c>
      <c r="L4706" s="52">
        <v>1030</v>
      </c>
      <c r="M4706" t="s">
        <v>1472</v>
      </c>
      <c r="N4706" t="s">
        <v>11</v>
      </c>
      <c r="O4706" s="78">
        <v>7.8</v>
      </c>
      <c r="P4706" s="11">
        <f>ROUND(O4706*L4706,2)</f>
        <v>8034</v>
      </c>
      <c r="Q4706" s="12">
        <f>IF(N4706="HKD",7.8,IF(N4706="CNY",7.30034,1))</f>
        <v>7.3003400000000003</v>
      </c>
      <c r="R4706" s="14">
        <f>+ROUND(O4706/Q4706,4)</f>
        <v>1.0684</v>
      </c>
      <c r="S4706" s="13">
        <f>ROUND(R4706*L4706,2)</f>
        <v>1100.45</v>
      </c>
      <c r="T4706" s="14" t="s">
        <v>349</v>
      </c>
      <c r="U4706" t="s">
        <v>368</v>
      </c>
    </row>
    <row r="4707" spans="1:21" x14ac:dyDescent="0.2">
      <c r="A4707" t="s">
        <v>8410</v>
      </c>
      <c r="B4707" s="23">
        <v>45897</v>
      </c>
      <c r="C4707" s="23">
        <v>45805</v>
      </c>
      <c r="D4707" t="s">
        <v>121</v>
      </c>
      <c r="E4707" t="s">
        <v>122</v>
      </c>
      <c r="G4707" t="s">
        <v>8625</v>
      </c>
      <c r="H4707" t="s">
        <v>7865</v>
      </c>
      <c r="I4707" t="s">
        <v>7866</v>
      </c>
      <c r="J4707" s="10" t="str">
        <f>+LEFT(U4707,4)</f>
        <v>SHDL</v>
      </c>
      <c r="K4707" t="s">
        <v>10</v>
      </c>
      <c r="L4707" s="52">
        <v>23</v>
      </c>
      <c r="M4707" t="s">
        <v>1472</v>
      </c>
      <c r="N4707" t="s">
        <v>11</v>
      </c>
      <c r="O4707" s="78">
        <v>8.8047000000000004</v>
      </c>
      <c r="P4707" s="11">
        <f>ROUND(O4707*L4707,2)</f>
        <v>202.51</v>
      </c>
      <c r="Q4707" s="12">
        <f>IF(N4707="HKD",7.8,IF(N4707="CNY",7.30034,1))</f>
        <v>7.3003400000000003</v>
      </c>
      <c r="R4707" s="14">
        <f>+ROUND(O4707/Q4707,4)</f>
        <v>1.2060999999999999</v>
      </c>
      <c r="S4707" s="13">
        <f>ROUND(R4707*L4707,2)</f>
        <v>27.74</v>
      </c>
      <c r="T4707" s="14" t="s">
        <v>349</v>
      </c>
      <c r="U4707" t="s">
        <v>722</v>
      </c>
    </row>
    <row r="4708" spans="1:21" x14ac:dyDescent="0.2">
      <c r="A4708" t="s">
        <v>8447</v>
      </c>
      <c r="B4708" s="23">
        <v>45897</v>
      </c>
      <c r="C4708" s="23">
        <v>45826</v>
      </c>
      <c r="D4708" t="s">
        <v>121</v>
      </c>
      <c r="E4708" t="s">
        <v>122</v>
      </c>
      <c r="G4708" t="s">
        <v>8542</v>
      </c>
      <c r="H4708" t="s">
        <v>7899</v>
      </c>
      <c r="I4708" t="s">
        <v>7900</v>
      </c>
      <c r="J4708" s="10" t="str">
        <f>+LEFT(U4708,4)</f>
        <v>SHDL</v>
      </c>
      <c r="K4708" t="s">
        <v>10</v>
      </c>
      <c r="L4708" s="52">
        <v>-148</v>
      </c>
      <c r="M4708" t="s">
        <v>1472</v>
      </c>
      <c r="N4708" t="s">
        <v>11</v>
      </c>
      <c r="O4708" s="78">
        <v>16.7362</v>
      </c>
      <c r="P4708" s="11">
        <f>ROUND(O4708*L4708,2)</f>
        <v>-2476.96</v>
      </c>
      <c r="Q4708" s="12">
        <f>IF(N4708="HKD",7.8,IF(N4708="CNY",7.30034,1))</f>
        <v>7.3003400000000003</v>
      </c>
      <c r="R4708" s="14">
        <f>+ROUND(O4708/Q4708,4)</f>
        <v>2.2925</v>
      </c>
      <c r="S4708" s="13">
        <f>ROUND(R4708*L4708,2)</f>
        <v>-339.29</v>
      </c>
      <c r="T4708" s="14" t="s">
        <v>349</v>
      </c>
      <c r="U4708" t="s">
        <v>722</v>
      </c>
    </row>
    <row r="4709" spans="1:21" x14ac:dyDescent="0.2">
      <c r="A4709" t="s">
        <v>8447</v>
      </c>
      <c r="B4709" s="23">
        <v>45897</v>
      </c>
      <c r="C4709" s="23">
        <v>45826</v>
      </c>
      <c r="D4709" t="s">
        <v>121</v>
      </c>
      <c r="E4709" t="s">
        <v>122</v>
      </c>
      <c r="G4709" t="s">
        <v>8667</v>
      </c>
      <c r="H4709" t="s">
        <v>7899</v>
      </c>
      <c r="I4709" t="s">
        <v>7900</v>
      </c>
      <c r="J4709" s="10" t="str">
        <f>+LEFT(U4709,4)</f>
        <v>SHDL</v>
      </c>
      <c r="K4709" t="s">
        <v>10</v>
      </c>
      <c r="L4709" s="52">
        <v>148</v>
      </c>
      <c r="M4709" t="s">
        <v>1472</v>
      </c>
      <c r="N4709" t="s">
        <v>11</v>
      </c>
      <c r="O4709" s="78">
        <v>16.7362</v>
      </c>
      <c r="P4709" s="11">
        <f>ROUND(O4709*L4709,2)</f>
        <v>2476.96</v>
      </c>
      <c r="Q4709" s="12">
        <f>IF(N4709="HKD",7.8,IF(N4709="CNY",7.30034,1))</f>
        <v>7.3003400000000003</v>
      </c>
      <c r="R4709" s="14">
        <f>+ROUND(O4709/Q4709,4)</f>
        <v>2.2925</v>
      </c>
      <c r="S4709" s="13">
        <f>ROUND(R4709*L4709,2)</f>
        <v>339.29</v>
      </c>
      <c r="T4709" s="14" t="s">
        <v>349</v>
      </c>
      <c r="U4709" t="s">
        <v>722</v>
      </c>
    </row>
    <row r="4710" spans="1:21" x14ac:dyDescent="0.2">
      <c r="A4710" t="s">
        <v>8447</v>
      </c>
      <c r="B4710" s="23">
        <v>45897</v>
      </c>
      <c r="C4710" s="23">
        <v>45826</v>
      </c>
      <c r="D4710" t="s">
        <v>121</v>
      </c>
      <c r="E4710" t="s">
        <v>122</v>
      </c>
      <c r="G4710" t="s">
        <v>8542</v>
      </c>
      <c r="H4710" t="s">
        <v>7899</v>
      </c>
      <c r="I4710" t="s">
        <v>7900</v>
      </c>
      <c r="J4710" s="10" t="str">
        <f>+LEFT(U4710,4)</f>
        <v>SHDL</v>
      </c>
      <c r="K4710" t="s">
        <v>10</v>
      </c>
      <c r="L4710" s="52">
        <v>148</v>
      </c>
      <c r="M4710" t="s">
        <v>1472</v>
      </c>
      <c r="N4710" t="s">
        <v>11</v>
      </c>
      <c r="O4710" s="78">
        <v>16.7362</v>
      </c>
      <c r="P4710" s="11">
        <f>ROUND(O4710*L4710,2)</f>
        <v>2476.96</v>
      </c>
      <c r="Q4710" s="12">
        <f>IF(N4710="HKD",7.8,IF(N4710="CNY",7.30034,1))</f>
        <v>7.3003400000000003</v>
      </c>
      <c r="R4710" s="14">
        <f>+ROUND(O4710/Q4710,4)</f>
        <v>2.2925</v>
      </c>
      <c r="S4710" s="13">
        <f>ROUND(R4710*L4710,2)</f>
        <v>339.29</v>
      </c>
      <c r="T4710" s="14" t="s">
        <v>349</v>
      </c>
      <c r="U4710" t="s">
        <v>722</v>
      </c>
    </row>
    <row r="4711" spans="1:21" x14ac:dyDescent="0.2">
      <c r="A4711" t="s">
        <v>7452</v>
      </c>
      <c r="B4711" s="23">
        <v>45897</v>
      </c>
      <c r="C4711" s="23">
        <v>45840</v>
      </c>
      <c r="D4711" t="s">
        <v>6399</v>
      </c>
      <c r="E4711" t="s">
        <v>6400</v>
      </c>
      <c r="G4711" t="s">
        <v>8671</v>
      </c>
      <c r="H4711" t="s">
        <v>6892</v>
      </c>
      <c r="I4711" t="s">
        <v>6893</v>
      </c>
      <c r="J4711" s="10" t="str">
        <f>+LEFT(U4711,4)</f>
        <v>PAN-</v>
      </c>
      <c r="K4711" t="s">
        <v>98</v>
      </c>
      <c r="L4711" s="52">
        <v>130</v>
      </c>
      <c r="M4711" t="s">
        <v>1472</v>
      </c>
      <c r="N4711" t="s">
        <v>11</v>
      </c>
      <c r="O4711" s="78">
        <v>46</v>
      </c>
      <c r="P4711" s="11">
        <f>ROUND(O4711*L4711,2)</f>
        <v>5980</v>
      </c>
      <c r="Q4711" s="12">
        <f>IF(N4711="HKD",7.8,IF(N4711="CNY",7.30034,1))</f>
        <v>7.3003400000000003</v>
      </c>
      <c r="R4711" s="14">
        <f>+ROUND(O4711/Q4711,4)</f>
        <v>6.3010999999999999</v>
      </c>
      <c r="S4711" s="13">
        <f>ROUND(R4711*L4711,2)</f>
        <v>819.14</v>
      </c>
      <c r="T4711" s="14" t="s">
        <v>349</v>
      </c>
      <c r="U4711" t="s">
        <v>6644</v>
      </c>
    </row>
    <row r="4712" spans="1:21" x14ac:dyDescent="0.2">
      <c r="A4712" t="s">
        <v>8464</v>
      </c>
      <c r="B4712" s="23">
        <v>45897</v>
      </c>
      <c r="C4712" s="23">
        <v>45884</v>
      </c>
      <c r="D4712" t="s">
        <v>311</v>
      </c>
      <c r="E4712" t="s">
        <v>312</v>
      </c>
      <c r="G4712" t="s">
        <v>8676</v>
      </c>
      <c r="H4712" t="s">
        <v>334</v>
      </c>
      <c r="I4712" t="s">
        <v>335</v>
      </c>
      <c r="J4712" s="10" t="str">
        <f>+LEFT(U4712,4)</f>
        <v>EXM-</v>
      </c>
      <c r="K4712" t="s">
        <v>10</v>
      </c>
      <c r="L4712" s="52">
        <v>75</v>
      </c>
      <c r="M4712" t="s">
        <v>186</v>
      </c>
      <c r="N4712" t="s">
        <v>11</v>
      </c>
      <c r="O4712" s="78">
        <v>70.353999999999999</v>
      </c>
      <c r="P4712" s="11">
        <f>ROUND(O4712*L4712,2)</f>
        <v>5276.55</v>
      </c>
      <c r="Q4712" s="12">
        <f>IF(N4712="HKD",7.8,IF(N4712="CNY",7.30034,1))</f>
        <v>7.3003400000000003</v>
      </c>
      <c r="R4712" s="14">
        <f>+ROUND(O4712/Q4712,4)</f>
        <v>9.6371000000000002</v>
      </c>
      <c r="S4712" s="13">
        <f>ROUND(R4712*L4712,2)</f>
        <v>722.78</v>
      </c>
      <c r="T4712" s="14" t="s">
        <v>349</v>
      </c>
      <c r="U4712" t="s">
        <v>315</v>
      </c>
    </row>
    <row r="4713" spans="1:21" x14ac:dyDescent="0.2">
      <c r="A4713" t="s">
        <v>8466</v>
      </c>
      <c r="B4713" s="23">
        <v>45897</v>
      </c>
      <c r="C4713" s="23">
        <v>45884</v>
      </c>
      <c r="D4713" t="s">
        <v>311</v>
      </c>
      <c r="E4713" t="s">
        <v>312</v>
      </c>
      <c r="G4713" t="s">
        <v>8676</v>
      </c>
      <c r="H4713" t="s">
        <v>337</v>
      </c>
      <c r="I4713" t="s">
        <v>338</v>
      </c>
      <c r="J4713" s="10" t="str">
        <f>+LEFT(U4713,4)</f>
        <v>EXM-</v>
      </c>
      <c r="K4713" t="s">
        <v>10</v>
      </c>
      <c r="L4713" s="52">
        <v>125</v>
      </c>
      <c r="M4713" t="s">
        <v>186</v>
      </c>
      <c r="N4713" t="s">
        <v>11</v>
      </c>
      <c r="O4713" s="78">
        <v>71.769900000000007</v>
      </c>
      <c r="P4713" s="11">
        <f>ROUND(O4713*L4713,2)</f>
        <v>8971.24</v>
      </c>
      <c r="Q4713" s="12">
        <f>IF(N4713="HKD",7.8,IF(N4713="CNY",7.30034,1))</f>
        <v>7.3003400000000003</v>
      </c>
      <c r="R4713" s="14">
        <f>+ROUND(O4713/Q4713,4)</f>
        <v>9.8309999999999995</v>
      </c>
      <c r="S4713" s="13">
        <f>ROUND(R4713*L4713,2)</f>
        <v>1228.8800000000001</v>
      </c>
      <c r="T4713" s="14" t="s">
        <v>349</v>
      </c>
      <c r="U4713" t="s">
        <v>315</v>
      </c>
    </row>
    <row r="4714" spans="1:21" x14ac:dyDescent="0.2">
      <c r="A4714" t="s">
        <v>7969</v>
      </c>
      <c r="B4714" s="23">
        <v>45898</v>
      </c>
      <c r="C4714" s="23">
        <v>45880</v>
      </c>
      <c r="D4714" t="s">
        <v>143</v>
      </c>
      <c r="E4714" t="s">
        <v>144</v>
      </c>
      <c r="G4714" t="s">
        <v>8492</v>
      </c>
      <c r="H4714" t="s">
        <v>939</v>
      </c>
      <c r="I4714" t="s">
        <v>940</v>
      </c>
      <c r="J4714" s="10" t="str">
        <f>+LEFT(U4714,4)</f>
        <v>WHR-</v>
      </c>
      <c r="K4714" t="s">
        <v>10</v>
      </c>
      <c r="L4714" s="52">
        <v>1000</v>
      </c>
      <c r="M4714" t="s">
        <v>1472</v>
      </c>
      <c r="N4714" t="s">
        <v>11</v>
      </c>
      <c r="O4714" s="78">
        <v>6.2E-2</v>
      </c>
      <c r="P4714" s="11">
        <f>ROUND(O4714*L4714,2)</f>
        <v>62</v>
      </c>
      <c r="Q4714" s="12">
        <f>IF(N4714="HKD",7.8,IF(N4714="CNY",7.30034,1))</f>
        <v>7.3003400000000003</v>
      </c>
      <c r="R4714" s="14">
        <f>+ROUND(O4714/Q4714,4)</f>
        <v>8.5000000000000006E-3</v>
      </c>
      <c r="S4714" s="13">
        <f>ROUND(R4714*L4714,2)</f>
        <v>8.5</v>
      </c>
      <c r="T4714" s="14" t="s">
        <v>349</v>
      </c>
      <c r="U4714" t="s">
        <v>248</v>
      </c>
    </row>
    <row r="4715" spans="1:21" x14ac:dyDescent="0.2">
      <c r="A4715" t="s">
        <v>7970</v>
      </c>
      <c r="B4715" s="23">
        <v>45898</v>
      </c>
      <c r="C4715" s="23">
        <v>45875</v>
      </c>
      <c r="D4715" t="s">
        <v>143</v>
      </c>
      <c r="E4715" t="s">
        <v>144</v>
      </c>
      <c r="G4715" t="s">
        <v>8492</v>
      </c>
      <c r="H4715" t="s">
        <v>939</v>
      </c>
      <c r="I4715" t="s">
        <v>940</v>
      </c>
      <c r="J4715" s="10" t="str">
        <f>+LEFT(U4715,4)</f>
        <v>WHR-</v>
      </c>
      <c r="K4715" t="s">
        <v>10</v>
      </c>
      <c r="L4715" s="52">
        <v>2600</v>
      </c>
      <c r="M4715" t="s">
        <v>1472</v>
      </c>
      <c r="N4715" t="s">
        <v>11</v>
      </c>
      <c r="O4715" s="78">
        <v>6.2E-2</v>
      </c>
      <c r="P4715" s="11">
        <f>ROUND(O4715*L4715,2)</f>
        <v>161.19999999999999</v>
      </c>
      <c r="Q4715" s="12">
        <f>IF(N4715="HKD",7.8,IF(N4715="CNY",7.30034,1))</f>
        <v>7.3003400000000003</v>
      </c>
      <c r="R4715" s="14">
        <f>+ROUND(O4715/Q4715,4)</f>
        <v>8.5000000000000006E-3</v>
      </c>
      <c r="S4715" s="13">
        <f>ROUND(R4715*L4715,2)</f>
        <v>22.1</v>
      </c>
      <c r="T4715" s="14" t="s">
        <v>349</v>
      </c>
      <c r="U4715" t="s">
        <v>248</v>
      </c>
    </row>
    <row r="4716" spans="1:21" x14ac:dyDescent="0.2">
      <c r="A4716" t="s">
        <v>7971</v>
      </c>
      <c r="B4716" s="23">
        <v>45898</v>
      </c>
      <c r="C4716" s="23">
        <v>45894</v>
      </c>
      <c r="D4716" t="s">
        <v>143</v>
      </c>
      <c r="E4716" t="s">
        <v>144</v>
      </c>
      <c r="G4716" t="s">
        <v>8492</v>
      </c>
      <c r="H4716" t="s">
        <v>939</v>
      </c>
      <c r="I4716" t="s">
        <v>940</v>
      </c>
      <c r="J4716" s="10" t="str">
        <f>+LEFT(U4716,4)</f>
        <v>WHR-</v>
      </c>
      <c r="K4716" t="s">
        <v>10</v>
      </c>
      <c r="L4716" s="52">
        <v>4500</v>
      </c>
      <c r="M4716" t="s">
        <v>1472</v>
      </c>
      <c r="N4716" t="s">
        <v>11</v>
      </c>
      <c r="O4716" s="78">
        <v>6.2E-2</v>
      </c>
      <c r="P4716" s="11">
        <f>ROUND(O4716*L4716,2)</f>
        <v>279</v>
      </c>
      <c r="Q4716" s="12">
        <f>IF(N4716="HKD",7.8,IF(N4716="CNY",7.30034,1))</f>
        <v>7.3003400000000003</v>
      </c>
      <c r="R4716" s="14">
        <f>+ROUND(O4716/Q4716,4)</f>
        <v>8.5000000000000006E-3</v>
      </c>
      <c r="S4716" s="13">
        <f>ROUND(R4716*L4716,2)</f>
        <v>38.25</v>
      </c>
      <c r="T4716" s="14" t="s">
        <v>349</v>
      </c>
      <c r="U4716" t="s">
        <v>248</v>
      </c>
    </row>
    <row r="4717" spans="1:21" x14ac:dyDescent="0.2">
      <c r="A4717" t="s">
        <v>8006</v>
      </c>
      <c r="B4717" s="23">
        <v>45898</v>
      </c>
      <c r="C4717" s="23">
        <v>45880</v>
      </c>
      <c r="D4717" t="s">
        <v>569</v>
      </c>
      <c r="E4717" t="s">
        <v>570</v>
      </c>
      <c r="G4717" t="s">
        <v>8504</v>
      </c>
      <c r="H4717" t="s">
        <v>1412</v>
      </c>
      <c r="I4717" t="s">
        <v>1413</v>
      </c>
      <c r="J4717" s="10" t="str">
        <f>+LEFT(U4717,4)</f>
        <v>WHR-</v>
      </c>
      <c r="K4717" t="s">
        <v>10</v>
      </c>
      <c r="L4717" s="52">
        <v>3450</v>
      </c>
      <c r="M4717" t="s">
        <v>1472</v>
      </c>
      <c r="N4717" t="s">
        <v>11</v>
      </c>
      <c r="O4717" s="78">
        <v>0.1176</v>
      </c>
      <c r="P4717" s="11">
        <f>ROUND(O4717*L4717,2)</f>
        <v>405.72</v>
      </c>
      <c r="Q4717" s="12">
        <f>IF(N4717="HKD",7.8,IF(N4717="CNY",7.30034,1))</f>
        <v>7.3003400000000003</v>
      </c>
      <c r="R4717" s="14">
        <f>+ROUND(O4717/Q4717,4)</f>
        <v>1.61E-2</v>
      </c>
      <c r="S4717" s="13">
        <f>ROUND(R4717*L4717,2)</f>
        <v>55.55</v>
      </c>
      <c r="T4717" s="14" t="s">
        <v>349</v>
      </c>
      <c r="U4717" t="s">
        <v>248</v>
      </c>
    </row>
    <row r="4718" spans="1:21" x14ac:dyDescent="0.2">
      <c r="A4718" t="s">
        <v>8015</v>
      </c>
      <c r="B4718" s="23">
        <v>45898</v>
      </c>
      <c r="C4718" s="23">
        <v>45880</v>
      </c>
      <c r="D4718" t="s">
        <v>143</v>
      </c>
      <c r="E4718" t="s">
        <v>144</v>
      </c>
      <c r="G4718" t="s">
        <v>8492</v>
      </c>
      <c r="H4718" t="s">
        <v>1386</v>
      </c>
      <c r="I4718" t="s">
        <v>1387</v>
      </c>
      <c r="J4718" s="10" t="str">
        <f>+LEFT(U4718,4)</f>
        <v>WHR-</v>
      </c>
      <c r="K4718" t="s">
        <v>10</v>
      </c>
      <c r="L4718" s="52">
        <v>500</v>
      </c>
      <c r="M4718" t="s">
        <v>1472</v>
      </c>
      <c r="N4718" t="s">
        <v>11</v>
      </c>
      <c r="O4718" s="78">
        <v>0.14000000000000001</v>
      </c>
      <c r="P4718" s="11">
        <f>ROUND(O4718*L4718,2)</f>
        <v>70</v>
      </c>
      <c r="Q4718" s="12">
        <f>IF(N4718="HKD",7.8,IF(N4718="CNY",7.30034,1))</f>
        <v>7.3003400000000003</v>
      </c>
      <c r="R4718" s="14">
        <f>+ROUND(O4718/Q4718,4)</f>
        <v>1.9199999999999998E-2</v>
      </c>
      <c r="S4718" s="13">
        <f>ROUND(R4718*L4718,2)</f>
        <v>9.6</v>
      </c>
      <c r="T4718" s="14" t="s">
        <v>349</v>
      </c>
      <c r="U4718" t="s">
        <v>248</v>
      </c>
    </row>
    <row r="4719" spans="1:21" x14ac:dyDescent="0.2">
      <c r="A4719" t="s">
        <v>8067</v>
      </c>
      <c r="B4719" s="23">
        <v>45898</v>
      </c>
      <c r="C4719" s="23">
        <v>45880</v>
      </c>
      <c r="D4719" t="s">
        <v>569</v>
      </c>
      <c r="E4719" t="s">
        <v>570</v>
      </c>
      <c r="G4719" t="s">
        <v>8504</v>
      </c>
      <c r="H4719" t="s">
        <v>772</v>
      </c>
      <c r="I4719" t="s">
        <v>773</v>
      </c>
      <c r="J4719" s="10" t="str">
        <f>+LEFT(U4719,4)</f>
        <v>WHR-</v>
      </c>
      <c r="K4719" t="s">
        <v>10</v>
      </c>
      <c r="L4719" s="52">
        <v>1000</v>
      </c>
      <c r="M4719" t="s">
        <v>1472</v>
      </c>
      <c r="N4719" t="s">
        <v>11</v>
      </c>
      <c r="O4719" s="78">
        <v>0.45</v>
      </c>
      <c r="P4719" s="11">
        <f>ROUND(O4719*L4719,2)</f>
        <v>450</v>
      </c>
      <c r="Q4719" s="12">
        <f>IF(N4719="HKD",7.8,IF(N4719="CNY",7.30034,1))</f>
        <v>7.3003400000000003</v>
      </c>
      <c r="R4719" s="14">
        <f>+ROUND(O4719/Q4719,4)</f>
        <v>6.1600000000000002E-2</v>
      </c>
      <c r="S4719" s="13">
        <f>ROUND(R4719*L4719,2)</f>
        <v>61.6</v>
      </c>
      <c r="T4719" s="14" t="s">
        <v>349</v>
      </c>
      <c r="U4719" t="s">
        <v>248</v>
      </c>
    </row>
    <row r="4720" spans="1:21" x14ac:dyDescent="0.2">
      <c r="A4720" t="s">
        <v>8068</v>
      </c>
      <c r="B4720" s="23">
        <v>45898</v>
      </c>
      <c r="C4720" s="23">
        <v>45894</v>
      </c>
      <c r="D4720" t="s">
        <v>569</v>
      </c>
      <c r="E4720" t="s">
        <v>570</v>
      </c>
      <c r="G4720" t="s">
        <v>8504</v>
      </c>
      <c r="H4720" t="s">
        <v>772</v>
      </c>
      <c r="I4720" t="s">
        <v>773</v>
      </c>
      <c r="J4720" s="10" t="str">
        <f>+LEFT(U4720,4)</f>
        <v>WHR-</v>
      </c>
      <c r="K4720" t="s">
        <v>10</v>
      </c>
      <c r="L4720" s="52">
        <v>1700</v>
      </c>
      <c r="M4720" t="s">
        <v>1472</v>
      </c>
      <c r="N4720" t="s">
        <v>11</v>
      </c>
      <c r="O4720" s="78">
        <v>0.45</v>
      </c>
      <c r="P4720" s="11">
        <f>ROUND(O4720*L4720,2)</f>
        <v>765</v>
      </c>
      <c r="Q4720" s="12">
        <f>IF(N4720="HKD",7.8,IF(N4720="CNY",7.30034,1))</f>
        <v>7.3003400000000003</v>
      </c>
      <c r="R4720" s="14">
        <f>+ROUND(O4720/Q4720,4)</f>
        <v>6.1600000000000002E-2</v>
      </c>
      <c r="S4720" s="13">
        <f>ROUND(R4720*L4720,2)</f>
        <v>104.72</v>
      </c>
      <c r="T4720" s="14" t="s">
        <v>349</v>
      </c>
      <c r="U4720" t="s">
        <v>248</v>
      </c>
    </row>
    <row r="4721" spans="1:21" x14ac:dyDescent="0.2">
      <c r="A4721" t="s">
        <v>8069</v>
      </c>
      <c r="B4721" s="23">
        <v>45898</v>
      </c>
      <c r="C4721" s="23">
        <v>45875</v>
      </c>
      <c r="D4721" t="s">
        <v>569</v>
      </c>
      <c r="E4721" t="s">
        <v>570</v>
      </c>
      <c r="G4721" t="s">
        <v>8504</v>
      </c>
      <c r="H4721" t="s">
        <v>772</v>
      </c>
      <c r="I4721" t="s">
        <v>773</v>
      </c>
      <c r="J4721" s="10" t="str">
        <f>+LEFT(U4721,4)</f>
        <v>WHR-</v>
      </c>
      <c r="K4721" t="s">
        <v>10</v>
      </c>
      <c r="L4721" s="52">
        <v>1900</v>
      </c>
      <c r="M4721" t="s">
        <v>1472</v>
      </c>
      <c r="N4721" t="s">
        <v>11</v>
      </c>
      <c r="O4721" s="78">
        <v>0.45</v>
      </c>
      <c r="P4721" s="11">
        <f>ROUND(O4721*L4721,2)</f>
        <v>855</v>
      </c>
      <c r="Q4721" s="12">
        <f>IF(N4721="HKD",7.8,IF(N4721="CNY",7.30034,1))</f>
        <v>7.3003400000000003</v>
      </c>
      <c r="R4721" s="14">
        <f>+ROUND(O4721/Q4721,4)</f>
        <v>6.1600000000000002E-2</v>
      </c>
      <c r="S4721" s="13">
        <f>ROUND(R4721*L4721,2)</f>
        <v>117.04</v>
      </c>
      <c r="T4721" s="14" t="s">
        <v>349</v>
      </c>
      <c r="U4721" t="s">
        <v>248</v>
      </c>
    </row>
    <row r="4722" spans="1:21" x14ac:dyDescent="0.2">
      <c r="A4722" t="s">
        <v>8080</v>
      </c>
      <c r="B4722" s="23">
        <v>45898</v>
      </c>
      <c r="C4722" s="23">
        <v>45870</v>
      </c>
      <c r="D4722" t="s">
        <v>21</v>
      </c>
      <c r="E4722" t="s">
        <v>22</v>
      </c>
      <c r="G4722" t="s">
        <v>8525</v>
      </c>
      <c r="H4722" t="s">
        <v>7771</v>
      </c>
      <c r="I4722" t="s">
        <v>7772</v>
      </c>
      <c r="J4722" s="10" t="str">
        <f>+LEFT(U4722,4)</f>
        <v>FG--</v>
      </c>
      <c r="K4722" t="s">
        <v>10</v>
      </c>
      <c r="L4722" s="52">
        <v>2050</v>
      </c>
      <c r="M4722" t="s">
        <v>1472</v>
      </c>
      <c r="N4722" t="s">
        <v>11</v>
      </c>
      <c r="O4722" s="78">
        <v>0.61660000000000004</v>
      </c>
      <c r="P4722" s="11">
        <f>ROUND(O4722*L4722,2)</f>
        <v>1264.03</v>
      </c>
      <c r="Q4722" s="12">
        <f>IF(N4722="HKD",7.8,IF(N4722="CNY",7.30034,1))</f>
        <v>7.3003400000000003</v>
      </c>
      <c r="R4722" s="14">
        <f>+ROUND(O4722/Q4722,4)</f>
        <v>8.4500000000000006E-2</v>
      </c>
      <c r="S4722" s="13">
        <f>ROUND(R4722*L4722,2)</f>
        <v>173.23</v>
      </c>
      <c r="T4722" s="14" t="s">
        <v>349</v>
      </c>
      <c r="U4722" t="s">
        <v>64</v>
      </c>
    </row>
    <row r="4723" spans="1:21" x14ac:dyDescent="0.2">
      <c r="A4723" t="s">
        <v>8095</v>
      </c>
      <c r="B4723" s="23">
        <v>45898</v>
      </c>
      <c r="C4723" s="23">
        <v>45870</v>
      </c>
      <c r="D4723" t="s">
        <v>21</v>
      </c>
      <c r="E4723" t="s">
        <v>22</v>
      </c>
      <c r="G4723" t="s">
        <v>8525</v>
      </c>
      <c r="H4723" t="s">
        <v>7777</v>
      </c>
      <c r="I4723" t="s">
        <v>7778</v>
      </c>
      <c r="J4723" s="10" t="str">
        <f>+LEFT(U4723,4)</f>
        <v>FG--</v>
      </c>
      <c r="K4723" t="s">
        <v>10</v>
      </c>
      <c r="L4723" s="52">
        <v>2010</v>
      </c>
      <c r="M4723" t="s">
        <v>1472</v>
      </c>
      <c r="N4723" t="s">
        <v>11</v>
      </c>
      <c r="O4723" s="78">
        <v>0.70320000000000005</v>
      </c>
      <c r="P4723" s="11">
        <f>ROUND(O4723*L4723,2)</f>
        <v>1413.43</v>
      </c>
      <c r="Q4723" s="12">
        <f>IF(N4723="HKD",7.8,IF(N4723="CNY",7.30034,1))</f>
        <v>7.3003400000000003</v>
      </c>
      <c r="R4723" s="14">
        <f>+ROUND(O4723/Q4723,4)</f>
        <v>9.6299999999999997E-2</v>
      </c>
      <c r="S4723" s="13">
        <f>ROUND(R4723*L4723,2)</f>
        <v>193.56</v>
      </c>
      <c r="T4723" s="14" t="s">
        <v>349</v>
      </c>
      <c r="U4723" t="s">
        <v>64</v>
      </c>
    </row>
    <row r="4724" spans="1:21" x14ac:dyDescent="0.2">
      <c r="A4724" t="s">
        <v>8096</v>
      </c>
      <c r="B4724" s="23">
        <v>45898</v>
      </c>
      <c r="C4724" s="23">
        <v>45870</v>
      </c>
      <c r="D4724" t="s">
        <v>21</v>
      </c>
      <c r="E4724" t="s">
        <v>22</v>
      </c>
      <c r="G4724" t="s">
        <v>8525</v>
      </c>
      <c r="H4724" t="s">
        <v>7779</v>
      </c>
      <c r="I4724" t="s">
        <v>7780</v>
      </c>
      <c r="J4724" s="10" t="str">
        <f>+LEFT(U4724,4)</f>
        <v>FG--</v>
      </c>
      <c r="K4724" t="s">
        <v>10</v>
      </c>
      <c r="L4724" s="52">
        <v>2050</v>
      </c>
      <c r="M4724" t="s">
        <v>1472</v>
      </c>
      <c r="N4724" t="s">
        <v>11</v>
      </c>
      <c r="O4724" s="78">
        <v>0.70320000000000005</v>
      </c>
      <c r="P4724" s="11">
        <f>ROUND(O4724*L4724,2)</f>
        <v>1441.56</v>
      </c>
      <c r="Q4724" s="12">
        <f>IF(N4724="HKD",7.8,IF(N4724="CNY",7.30034,1))</f>
        <v>7.3003400000000003</v>
      </c>
      <c r="R4724" s="14">
        <f>+ROUND(O4724/Q4724,4)</f>
        <v>9.6299999999999997E-2</v>
      </c>
      <c r="S4724" s="13">
        <f>ROUND(R4724*L4724,2)</f>
        <v>197.42</v>
      </c>
      <c r="T4724" s="14" t="s">
        <v>349</v>
      </c>
      <c r="U4724" t="s">
        <v>64</v>
      </c>
    </row>
    <row r="4725" spans="1:21" x14ac:dyDescent="0.2">
      <c r="A4725" t="s">
        <v>8133</v>
      </c>
      <c r="B4725" s="23">
        <v>45898</v>
      </c>
      <c r="C4725" s="23">
        <v>45880</v>
      </c>
      <c r="D4725" t="s">
        <v>61</v>
      </c>
      <c r="E4725" t="s">
        <v>61</v>
      </c>
      <c r="G4725" t="s">
        <v>8542</v>
      </c>
      <c r="H4725" t="s">
        <v>59</v>
      </c>
      <c r="I4725" t="s">
        <v>60</v>
      </c>
      <c r="J4725" s="10" t="str">
        <f>+LEFT(U4725,4)</f>
        <v>FG--</v>
      </c>
      <c r="K4725" t="s">
        <v>10</v>
      </c>
      <c r="L4725" s="52">
        <v>1600</v>
      </c>
      <c r="M4725" t="s">
        <v>1472</v>
      </c>
      <c r="N4725" t="s">
        <v>11</v>
      </c>
      <c r="O4725" s="78">
        <v>1.3002</v>
      </c>
      <c r="P4725" s="11">
        <f>ROUND(O4725*L4725,2)</f>
        <v>2080.3200000000002</v>
      </c>
      <c r="Q4725" s="12">
        <f>IF(N4725="HKD",7.8,IF(N4725="CNY",7.30034,1))</f>
        <v>7.3003400000000003</v>
      </c>
      <c r="R4725" s="14">
        <f>+ROUND(O4725/Q4725,4)</f>
        <v>0.17810000000000001</v>
      </c>
      <c r="S4725" s="13">
        <f>ROUND(R4725*L4725,2)</f>
        <v>284.95999999999998</v>
      </c>
      <c r="T4725" s="14" t="s">
        <v>349</v>
      </c>
      <c r="U4725" t="s">
        <v>64</v>
      </c>
    </row>
    <row r="4726" spans="1:21" x14ac:dyDescent="0.2">
      <c r="A4726" t="s">
        <v>8137</v>
      </c>
      <c r="B4726" s="23">
        <v>45898</v>
      </c>
      <c r="C4726" s="23">
        <v>45880</v>
      </c>
      <c r="D4726" t="s">
        <v>61</v>
      </c>
      <c r="E4726" t="s">
        <v>61</v>
      </c>
      <c r="G4726" t="s">
        <v>8542</v>
      </c>
      <c r="H4726" t="s">
        <v>4641</v>
      </c>
      <c r="I4726" t="s">
        <v>4642</v>
      </c>
      <c r="J4726" s="10" t="str">
        <f>+LEFT(U4726,4)</f>
        <v>FG--</v>
      </c>
      <c r="K4726" t="s">
        <v>10</v>
      </c>
      <c r="L4726" s="52">
        <v>6400</v>
      </c>
      <c r="M4726" t="s">
        <v>1472</v>
      </c>
      <c r="N4726" t="s">
        <v>11</v>
      </c>
      <c r="O4726" s="78">
        <v>1.3002</v>
      </c>
      <c r="P4726" s="11">
        <f>ROUND(O4726*L4726,2)</f>
        <v>8321.2800000000007</v>
      </c>
      <c r="Q4726" s="12">
        <f>IF(N4726="HKD",7.8,IF(N4726="CNY",7.30034,1))</f>
        <v>7.3003400000000003</v>
      </c>
      <c r="R4726" s="14">
        <f>+ROUND(O4726/Q4726,4)</f>
        <v>0.17810000000000001</v>
      </c>
      <c r="S4726" s="13">
        <f>ROUND(R4726*L4726,2)</f>
        <v>1139.8399999999999</v>
      </c>
      <c r="T4726" s="14" t="s">
        <v>349</v>
      </c>
      <c r="U4726" t="s">
        <v>64</v>
      </c>
    </row>
    <row r="4727" spans="1:21" x14ac:dyDescent="0.2">
      <c r="A4727" t="s">
        <v>8246</v>
      </c>
      <c r="B4727" s="23">
        <v>45898</v>
      </c>
      <c r="C4727" s="23">
        <v>45889</v>
      </c>
      <c r="D4727" t="s">
        <v>569</v>
      </c>
      <c r="E4727" t="s">
        <v>570</v>
      </c>
      <c r="G4727" t="s">
        <v>8504</v>
      </c>
      <c r="H4727" t="s">
        <v>1511</v>
      </c>
      <c r="I4727" t="s">
        <v>1512</v>
      </c>
      <c r="J4727" s="10" t="s">
        <v>1503</v>
      </c>
      <c r="K4727" t="s">
        <v>10</v>
      </c>
      <c r="L4727" s="52">
        <v>300</v>
      </c>
      <c r="M4727" t="s">
        <v>1472</v>
      </c>
      <c r="N4727" t="s">
        <v>11</v>
      </c>
      <c r="O4727" s="78">
        <v>3.5</v>
      </c>
      <c r="P4727" s="11">
        <f>ROUND(O4727*L4727,2)</f>
        <v>1050</v>
      </c>
      <c r="Q4727" s="12">
        <f>IF(N4727="HKD",7.8,IF(N4727="CNY",7.30034,1))</f>
        <v>7.3003400000000003</v>
      </c>
      <c r="R4727" s="14">
        <f>+ROUND(O4727/Q4727,4)</f>
        <v>0.47939999999999999</v>
      </c>
      <c r="S4727" s="13">
        <f>ROUND(R4727*L4727,2)</f>
        <v>143.82</v>
      </c>
      <c r="T4727" s="14" t="s">
        <v>349</v>
      </c>
      <c r="U4727" t="s">
        <v>36</v>
      </c>
    </row>
    <row r="4728" spans="1:21" x14ac:dyDescent="0.2">
      <c r="A4728" t="s">
        <v>8262</v>
      </c>
      <c r="B4728" s="23">
        <v>45898</v>
      </c>
      <c r="C4728" s="23">
        <v>45898</v>
      </c>
      <c r="D4728" t="s">
        <v>94</v>
      </c>
      <c r="E4728" t="s">
        <v>95</v>
      </c>
      <c r="G4728" t="s">
        <v>8586</v>
      </c>
      <c r="H4728" t="s">
        <v>5688</v>
      </c>
      <c r="I4728" t="s">
        <v>5831</v>
      </c>
      <c r="J4728" s="10" t="str">
        <f>+LEFT(U4728,4)</f>
        <v>LID-</v>
      </c>
      <c r="K4728" t="s">
        <v>98</v>
      </c>
      <c r="L4728" s="52">
        <v>51</v>
      </c>
      <c r="M4728" t="s">
        <v>1472</v>
      </c>
      <c r="N4728" t="s">
        <v>11</v>
      </c>
      <c r="O4728" s="78">
        <v>3.64</v>
      </c>
      <c r="P4728" s="11">
        <f>ROUND(O4728*L4728,2)</f>
        <v>185.64</v>
      </c>
      <c r="Q4728" s="12">
        <f>IF(N4728="HKD",7.8,IF(N4728="CNY",7.30034,1))</f>
        <v>7.3003400000000003</v>
      </c>
      <c r="R4728" s="14">
        <f>+ROUND(O4728/Q4728,4)</f>
        <v>0.49859999999999999</v>
      </c>
      <c r="S4728" s="13">
        <f>ROUND(R4728*L4728,2)</f>
        <v>25.43</v>
      </c>
      <c r="T4728" s="14" t="s">
        <v>349</v>
      </c>
      <c r="U4728" t="s">
        <v>368</v>
      </c>
    </row>
    <row r="4729" spans="1:21" x14ac:dyDescent="0.2">
      <c r="A4729" t="s">
        <v>8270</v>
      </c>
      <c r="B4729" s="23">
        <v>45898</v>
      </c>
      <c r="C4729" s="23">
        <v>45889</v>
      </c>
      <c r="D4729" t="s">
        <v>569</v>
      </c>
      <c r="E4729" t="s">
        <v>570</v>
      </c>
      <c r="G4729" t="s">
        <v>8504</v>
      </c>
      <c r="H4729" t="s">
        <v>567</v>
      </c>
      <c r="I4729" t="s">
        <v>568</v>
      </c>
      <c r="J4729" s="10" t="s">
        <v>1503</v>
      </c>
      <c r="K4729" t="s">
        <v>10</v>
      </c>
      <c r="L4729" s="52">
        <v>300</v>
      </c>
      <c r="M4729" t="s">
        <v>1472</v>
      </c>
      <c r="N4729" t="s">
        <v>11</v>
      </c>
      <c r="O4729" s="78">
        <v>3.85</v>
      </c>
      <c r="P4729" s="11">
        <f>ROUND(O4729*L4729,2)</f>
        <v>1155</v>
      </c>
      <c r="Q4729" s="12">
        <f>IF(N4729="HKD",7.8,IF(N4729="CNY",7.30034,1))</f>
        <v>7.3003400000000003</v>
      </c>
      <c r="R4729" s="14">
        <f>+ROUND(O4729/Q4729,4)</f>
        <v>0.52739999999999998</v>
      </c>
      <c r="S4729" s="13">
        <f>ROUND(R4729*L4729,2)</f>
        <v>158.22</v>
      </c>
      <c r="T4729" s="14" t="s">
        <v>349</v>
      </c>
      <c r="U4729" t="s">
        <v>36</v>
      </c>
    </row>
    <row r="4730" spans="1:21" x14ac:dyDescent="0.2">
      <c r="A4730" t="s">
        <v>8313</v>
      </c>
      <c r="B4730" s="23">
        <v>45898</v>
      </c>
      <c r="C4730" s="23">
        <v>45842</v>
      </c>
      <c r="D4730" t="s">
        <v>830</v>
      </c>
      <c r="E4730" t="s">
        <v>831</v>
      </c>
      <c r="G4730" t="s">
        <v>8562</v>
      </c>
      <c r="H4730" t="s">
        <v>3744</v>
      </c>
      <c r="I4730" t="s">
        <v>3745</v>
      </c>
      <c r="J4730" s="10" t="str">
        <f>+LEFT(U4730,4)</f>
        <v>LID-</v>
      </c>
      <c r="K4730" t="s">
        <v>98</v>
      </c>
      <c r="L4730" s="52">
        <v>1400</v>
      </c>
      <c r="M4730" t="s">
        <v>1472</v>
      </c>
      <c r="N4730" t="s">
        <v>11</v>
      </c>
      <c r="O4730" s="78">
        <v>4.5999999999999996</v>
      </c>
      <c r="P4730" s="11">
        <f>ROUND(O4730*L4730,2)</f>
        <v>6440</v>
      </c>
      <c r="Q4730" s="12">
        <f>IF(N4730="HKD",7.8,IF(N4730="CNY",7.30034,1))</f>
        <v>7.3003400000000003</v>
      </c>
      <c r="R4730" s="14">
        <f>+ROUND(O4730/Q4730,4)</f>
        <v>0.63009999999999999</v>
      </c>
      <c r="S4730" s="13">
        <f>ROUND(R4730*L4730,2)</f>
        <v>882.14</v>
      </c>
      <c r="T4730" s="14" t="s">
        <v>349</v>
      </c>
      <c r="U4730" t="s">
        <v>368</v>
      </c>
    </row>
    <row r="4731" spans="1:21" x14ac:dyDescent="0.2">
      <c r="A4731" t="s">
        <v>8372</v>
      </c>
      <c r="B4731" s="23">
        <v>45898</v>
      </c>
      <c r="C4731" s="23">
        <v>45803</v>
      </c>
      <c r="D4731" t="s">
        <v>94</v>
      </c>
      <c r="E4731" t="s">
        <v>95</v>
      </c>
      <c r="G4731" t="s">
        <v>8634</v>
      </c>
      <c r="H4731" t="s">
        <v>92</v>
      </c>
      <c r="I4731" t="s">
        <v>93</v>
      </c>
      <c r="J4731" s="10" t="str">
        <f>+LEFT(U4731,4)</f>
        <v>SKU-</v>
      </c>
      <c r="K4731" t="s">
        <v>98</v>
      </c>
      <c r="L4731" s="52">
        <v>410</v>
      </c>
      <c r="M4731" t="s">
        <v>1472</v>
      </c>
      <c r="N4731" t="s">
        <v>11</v>
      </c>
      <c r="O4731" s="78">
        <v>6.298</v>
      </c>
      <c r="P4731" s="11">
        <f>ROUND(O4731*L4731,2)</f>
        <v>2582.1799999999998</v>
      </c>
      <c r="Q4731" s="12">
        <f>IF(N4731="HKD",7.8,IF(N4731="CNY",7.30034,1))</f>
        <v>7.3003400000000003</v>
      </c>
      <c r="R4731" s="14">
        <f>+ROUND(O4731/Q4731,4)</f>
        <v>0.86270000000000002</v>
      </c>
      <c r="S4731" s="13">
        <f>ROUND(R4731*L4731,2)</f>
        <v>353.71</v>
      </c>
      <c r="T4731" s="14" t="s">
        <v>349</v>
      </c>
      <c r="U4731" t="s">
        <v>2</v>
      </c>
    </row>
    <row r="4732" spans="1:21" x14ac:dyDescent="0.2">
      <c r="A4732" t="s">
        <v>8387</v>
      </c>
      <c r="B4732" s="23">
        <v>45898</v>
      </c>
      <c r="C4732" s="23">
        <v>45818</v>
      </c>
      <c r="D4732" t="s">
        <v>143</v>
      </c>
      <c r="E4732" t="s">
        <v>144</v>
      </c>
      <c r="G4732" t="s">
        <v>8492</v>
      </c>
      <c r="H4732" t="s">
        <v>1393</v>
      </c>
      <c r="I4732" t="s">
        <v>1394</v>
      </c>
      <c r="J4732" s="10" t="str">
        <f>+LEFT(U4732,4)</f>
        <v>SHDL</v>
      </c>
      <c r="K4732" t="s">
        <v>10</v>
      </c>
      <c r="L4732" s="52">
        <v>600</v>
      </c>
      <c r="M4732" t="s">
        <v>1472</v>
      </c>
      <c r="N4732" t="s">
        <v>11</v>
      </c>
      <c r="O4732" s="78">
        <v>7.2710999999999997</v>
      </c>
      <c r="P4732" s="11">
        <f>ROUND(O4732*L4732,2)</f>
        <v>4362.66</v>
      </c>
      <c r="Q4732" s="12">
        <f>IF(N4732="HKD",7.8,IF(N4732="CNY",7.30034,1))</f>
        <v>7.3003400000000003</v>
      </c>
      <c r="R4732" s="14">
        <f>+ROUND(O4732/Q4732,4)</f>
        <v>0.996</v>
      </c>
      <c r="S4732" s="13">
        <f>ROUND(R4732*L4732,2)</f>
        <v>597.6</v>
      </c>
      <c r="T4732" s="14" t="s">
        <v>349</v>
      </c>
      <c r="U4732" t="s">
        <v>722</v>
      </c>
    </row>
    <row r="4733" spans="1:21" x14ac:dyDescent="0.2">
      <c r="A4733" t="s">
        <v>8388</v>
      </c>
      <c r="B4733" s="23">
        <v>45898</v>
      </c>
      <c r="C4733" s="23">
        <v>45818</v>
      </c>
      <c r="D4733" t="s">
        <v>143</v>
      </c>
      <c r="E4733" t="s">
        <v>144</v>
      </c>
      <c r="G4733" t="s">
        <v>8492</v>
      </c>
      <c r="H4733" t="s">
        <v>7862</v>
      </c>
      <c r="I4733" t="s">
        <v>945</v>
      </c>
      <c r="J4733" s="10" t="str">
        <f>+LEFT(U4733,4)</f>
        <v>SHDL</v>
      </c>
      <c r="K4733" t="s">
        <v>10</v>
      </c>
      <c r="L4733" s="52">
        <v>1230</v>
      </c>
      <c r="M4733" t="s">
        <v>1472</v>
      </c>
      <c r="N4733" t="s">
        <v>11</v>
      </c>
      <c r="O4733" s="78">
        <v>7.2710999999999997</v>
      </c>
      <c r="P4733" s="11">
        <f>ROUND(O4733*L4733,2)</f>
        <v>8943.4500000000007</v>
      </c>
      <c r="Q4733" s="12">
        <f>IF(N4733="HKD",7.8,IF(N4733="CNY",7.30034,1))</f>
        <v>7.3003400000000003</v>
      </c>
      <c r="R4733" s="14">
        <f>+ROUND(O4733/Q4733,4)</f>
        <v>0.996</v>
      </c>
      <c r="S4733" s="13">
        <f>ROUND(R4733*L4733,2)</f>
        <v>1225.08</v>
      </c>
      <c r="T4733" s="14" t="s">
        <v>349</v>
      </c>
      <c r="U4733" t="s">
        <v>722</v>
      </c>
    </row>
    <row r="4734" spans="1:21" x14ac:dyDescent="0.2">
      <c r="A4734" t="s">
        <v>8441</v>
      </c>
      <c r="B4734" s="23">
        <v>45898</v>
      </c>
      <c r="C4734" s="23">
        <v>45821</v>
      </c>
      <c r="D4734" t="s">
        <v>143</v>
      </c>
      <c r="E4734" t="s">
        <v>144</v>
      </c>
      <c r="G4734" t="s">
        <v>8492</v>
      </c>
      <c r="H4734" t="s">
        <v>4806</v>
      </c>
      <c r="I4734" t="s">
        <v>4807</v>
      </c>
      <c r="J4734" s="10" t="str">
        <f>+LEFT(U4734,4)</f>
        <v>HDL-</v>
      </c>
      <c r="K4734" t="s">
        <v>10</v>
      </c>
      <c r="L4734" s="52">
        <v>630</v>
      </c>
      <c r="M4734" t="s">
        <v>1472</v>
      </c>
      <c r="N4734" t="s">
        <v>11</v>
      </c>
      <c r="O4734" s="78">
        <v>15.9543</v>
      </c>
      <c r="P4734" s="11">
        <f>ROUND(O4734*L4734,2)</f>
        <v>10051.209999999999</v>
      </c>
      <c r="Q4734" s="12">
        <f>IF(N4734="HKD",7.8,IF(N4734="CNY",7.30034,1))</f>
        <v>7.3003400000000003</v>
      </c>
      <c r="R4734" s="14">
        <f>+ROUND(O4734/Q4734,4)</f>
        <v>2.1854</v>
      </c>
      <c r="S4734" s="13">
        <f>ROUND(R4734*L4734,2)</f>
        <v>1376.8</v>
      </c>
      <c r="T4734" s="14" t="s">
        <v>349</v>
      </c>
      <c r="U4734" t="s">
        <v>228</v>
      </c>
    </row>
    <row r="4735" spans="1:21" x14ac:dyDescent="0.2">
      <c r="A4735" t="s">
        <v>8893</v>
      </c>
      <c r="B4735" s="23">
        <v>45901</v>
      </c>
      <c r="C4735" s="23">
        <v>45876</v>
      </c>
      <c r="D4735" t="s">
        <v>169</v>
      </c>
      <c r="E4735" t="s">
        <v>170</v>
      </c>
      <c r="G4735" t="s">
        <v>8483</v>
      </c>
      <c r="H4735" t="s">
        <v>7746</v>
      </c>
      <c r="I4735" t="s">
        <v>7747</v>
      </c>
      <c r="J4735" s="10" t="str">
        <f>+LEFT(U4735,4)</f>
        <v>STKR</v>
      </c>
      <c r="K4735" t="s">
        <v>10</v>
      </c>
      <c r="L4735" s="52">
        <v>2020</v>
      </c>
      <c r="M4735" t="s">
        <v>1472</v>
      </c>
      <c r="N4735" t="s">
        <v>11</v>
      </c>
      <c r="O4735" s="78">
        <v>4.2000000000000003E-2</v>
      </c>
      <c r="P4735" s="11">
        <f>ROUND(O4735*L4735,2)</f>
        <v>84.84</v>
      </c>
      <c r="Q4735" s="12">
        <f>IF(N4735="HKD",7.8,IF(N4735="CNY",7.30034,1))</f>
        <v>7.3003400000000003</v>
      </c>
      <c r="R4735" s="14">
        <f>+ROUND(O4735/Q4735,4)</f>
        <v>5.7999999999999996E-3</v>
      </c>
      <c r="S4735" s="13">
        <f>ROUND(R4735*L4735,2)</f>
        <v>11.72</v>
      </c>
      <c r="T4735" s="14" t="s">
        <v>349</v>
      </c>
      <c r="U4735" t="s">
        <v>18</v>
      </c>
    </row>
    <row r="4736" spans="1:21" x14ac:dyDescent="0.2">
      <c r="A4736" t="s">
        <v>9052</v>
      </c>
      <c r="B4736" s="23">
        <v>45901</v>
      </c>
      <c r="C4736" s="23">
        <v>45880</v>
      </c>
      <c r="D4736" t="s">
        <v>372</v>
      </c>
      <c r="E4736" t="s">
        <v>373</v>
      </c>
      <c r="G4736" t="s">
        <v>9456</v>
      </c>
      <c r="H4736" t="s">
        <v>1029</v>
      </c>
      <c r="I4736" t="s">
        <v>1030</v>
      </c>
      <c r="J4736" s="10" t="str">
        <f>+LEFT(U4736,4)</f>
        <v>LHDL</v>
      </c>
      <c r="K4736" t="s">
        <v>98</v>
      </c>
      <c r="L4736" s="52">
        <v>1020</v>
      </c>
      <c r="M4736" t="s">
        <v>1472</v>
      </c>
      <c r="N4736" t="s">
        <v>11</v>
      </c>
      <c r="O4736" s="78">
        <v>0.78120000000000001</v>
      </c>
      <c r="P4736" s="11">
        <f>ROUND(O4736*L4736,2)</f>
        <v>796.82</v>
      </c>
      <c r="Q4736" s="12">
        <f>IF(N4736="HKD",7.8,IF(N4736="CNY",7.30034,1))</f>
        <v>7.3003400000000003</v>
      </c>
      <c r="R4736" s="14">
        <f>+ROUND(O4736/Q4736,4)</f>
        <v>0.107</v>
      </c>
      <c r="S4736" s="13">
        <f>ROUND(R4736*L4736,2)</f>
        <v>109.14</v>
      </c>
      <c r="T4736" s="14" t="s">
        <v>349</v>
      </c>
      <c r="U4736" t="s">
        <v>125</v>
      </c>
    </row>
    <row r="4737" spans="1:21" x14ac:dyDescent="0.2">
      <c r="A4737" t="s">
        <v>9064</v>
      </c>
      <c r="B4737" s="23">
        <v>45901</v>
      </c>
      <c r="C4737" s="23">
        <v>45880</v>
      </c>
      <c r="D4737" t="s">
        <v>372</v>
      </c>
      <c r="E4737" t="s">
        <v>373</v>
      </c>
      <c r="G4737" t="s">
        <v>9456</v>
      </c>
      <c r="H4737" t="s">
        <v>1037</v>
      </c>
      <c r="I4737" t="s">
        <v>1038</v>
      </c>
      <c r="J4737" s="10" t="str">
        <f>+LEFT(U4737,4)</f>
        <v>FG--</v>
      </c>
      <c r="K4737" t="s">
        <v>98</v>
      </c>
      <c r="L4737" s="52">
        <v>1950</v>
      </c>
      <c r="M4737" t="s">
        <v>1472</v>
      </c>
      <c r="N4737" t="s">
        <v>11</v>
      </c>
      <c r="O4737" s="78">
        <v>0.99439999999999995</v>
      </c>
      <c r="P4737" s="11">
        <f>ROUND(O4737*L4737,2)</f>
        <v>1939.08</v>
      </c>
      <c r="Q4737" s="12">
        <f>IF(N4737="HKD",7.8,IF(N4737="CNY",7.30034,1))</f>
        <v>7.3003400000000003</v>
      </c>
      <c r="R4737" s="14">
        <f>+ROUND(O4737/Q4737,4)</f>
        <v>0.13619999999999999</v>
      </c>
      <c r="S4737" s="13">
        <f>ROUND(R4737*L4737,2)</f>
        <v>265.58999999999997</v>
      </c>
      <c r="T4737" s="14" t="s">
        <v>349</v>
      </c>
      <c r="U4737" t="s">
        <v>64</v>
      </c>
    </row>
    <row r="4738" spans="1:21" x14ac:dyDescent="0.2">
      <c r="A4738" t="s">
        <v>8287</v>
      </c>
      <c r="B4738" s="23">
        <v>45901</v>
      </c>
      <c r="C4738" s="23">
        <v>45842</v>
      </c>
      <c r="D4738" t="s">
        <v>830</v>
      </c>
      <c r="E4738" t="s">
        <v>831</v>
      </c>
      <c r="G4738" t="s">
        <v>9519</v>
      </c>
      <c r="H4738" t="s">
        <v>3164</v>
      </c>
      <c r="I4738" t="s">
        <v>3374</v>
      </c>
      <c r="J4738" s="10" t="str">
        <f>+LEFT(U4738,4)</f>
        <v>LID-</v>
      </c>
      <c r="K4738" t="s">
        <v>98</v>
      </c>
      <c r="L4738" s="52">
        <v>2000</v>
      </c>
      <c r="M4738" t="s">
        <v>1472</v>
      </c>
      <c r="N4738" t="s">
        <v>11</v>
      </c>
      <c r="O4738" s="78">
        <v>4.2</v>
      </c>
      <c r="P4738" s="11">
        <f>ROUND(O4738*L4738,2)</f>
        <v>8400</v>
      </c>
      <c r="Q4738" s="12">
        <f>IF(N4738="HKD",7.8,IF(N4738="CNY",7.30034,1))</f>
        <v>7.3003400000000003</v>
      </c>
      <c r="R4738" s="14">
        <f>+ROUND(O4738/Q4738,4)</f>
        <v>0.57530000000000003</v>
      </c>
      <c r="S4738" s="13">
        <f>ROUND(R4738*L4738,2)</f>
        <v>1150.5999999999999</v>
      </c>
      <c r="T4738" s="14" t="s">
        <v>349</v>
      </c>
      <c r="U4738" t="s">
        <v>368</v>
      </c>
    </row>
    <row r="4739" spans="1:21" x14ac:dyDescent="0.2">
      <c r="A4739" t="s">
        <v>8337</v>
      </c>
      <c r="B4739" s="23">
        <v>45901</v>
      </c>
      <c r="C4739" s="23">
        <v>45839</v>
      </c>
      <c r="D4739" t="s">
        <v>830</v>
      </c>
      <c r="E4739" t="s">
        <v>831</v>
      </c>
      <c r="G4739" t="s">
        <v>9535</v>
      </c>
      <c r="H4739" t="s">
        <v>828</v>
      </c>
      <c r="I4739" t="s">
        <v>829</v>
      </c>
      <c r="J4739" s="10" t="str">
        <f>+LEFT(U4739,4)</f>
        <v>SKU-</v>
      </c>
      <c r="K4739" t="s">
        <v>98</v>
      </c>
      <c r="L4739" s="52">
        <v>600</v>
      </c>
      <c r="M4739" t="s">
        <v>1472</v>
      </c>
      <c r="N4739" t="s">
        <v>11</v>
      </c>
      <c r="O4739" s="78">
        <v>5.0862999999999996</v>
      </c>
      <c r="P4739" s="11">
        <f>ROUND(O4739*L4739,2)</f>
        <v>3051.78</v>
      </c>
      <c r="Q4739" s="12">
        <f>IF(N4739="HKD",7.8,IF(N4739="CNY",7.30034,1))</f>
        <v>7.3003400000000003</v>
      </c>
      <c r="R4739" s="14">
        <f>+ROUND(O4739/Q4739,4)</f>
        <v>0.69669999999999999</v>
      </c>
      <c r="S4739" s="13">
        <f>ROUND(R4739*L4739,2)</f>
        <v>418.02</v>
      </c>
      <c r="T4739" s="14" t="s">
        <v>349</v>
      </c>
      <c r="U4739" t="s">
        <v>2</v>
      </c>
    </row>
    <row r="4740" spans="1:21" x14ac:dyDescent="0.2">
      <c r="A4740" t="s">
        <v>9269</v>
      </c>
      <c r="B4740" s="23">
        <v>45901</v>
      </c>
      <c r="C4740" s="23">
        <v>45818</v>
      </c>
      <c r="D4740" t="s">
        <v>143</v>
      </c>
      <c r="E4740" t="s">
        <v>144</v>
      </c>
      <c r="G4740" t="s">
        <v>9571</v>
      </c>
      <c r="H4740" t="s">
        <v>5719</v>
      </c>
      <c r="I4740" t="s">
        <v>5860</v>
      </c>
      <c r="J4740" s="10" t="str">
        <f>+LEFT(U4740,4)</f>
        <v>SHDL</v>
      </c>
      <c r="K4740" t="s">
        <v>10</v>
      </c>
      <c r="L4740" s="52">
        <v>1400</v>
      </c>
      <c r="M4740" t="s">
        <v>1472</v>
      </c>
      <c r="N4740" t="s">
        <v>11</v>
      </c>
      <c r="O4740" s="78">
        <v>7.2710999999999997</v>
      </c>
      <c r="P4740" s="11">
        <f>ROUND(O4740*L4740,2)</f>
        <v>10179.540000000001</v>
      </c>
      <c r="Q4740" s="12">
        <f>IF(N4740="HKD",7.8,IF(N4740="CNY",7.30034,1))</f>
        <v>7.3003400000000003</v>
      </c>
      <c r="R4740" s="14">
        <f>+ROUND(O4740/Q4740,4)</f>
        <v>0.996</v>
      </c>
      <c r="S4740" s="13">
        <f>ROUND(R4740*L4740,2)</f>
        <v>1394.4</v>
      </c>
      <c r="T4740" s="14" t="s">
        <v>349</v>
      </c>
      <c r="U4740" t="s">
        <v>722</v>
      </c>
    </row>
    <row r="4741" spans="1:21" x14ac:dyDescent="0.2">
      <c r="A4741" t="s">
        <v>9277</v>
      </c>
      <c r="B4741" s="23">
        <v>45901</v>
      </c>
      <c r="C4741" s="23">
        <v>45875</v>
      </c>
      <c r="D4741" t="s">
        <v>2253</v>
      </c>
      <c r="E4741" t="s">
        <v>2254</v>
      </c>
      <c r="G4741" t="s">
        <v>9577</v>
      </c>
      <c r="H4741" t="s">
        <v>1794</v>
      </c>
      <c r="I4741" t="s">
        <v>1795</v>
      </c>
      <c r="J4741" s="10" t="str">
        <f>+LEFT(U4741,4)</f>
        <v>GLID</v>
      </c>
      <c r="K4741" t="s">
        <v>10</v>
      </c>
      <c r="L4741" s="52">
        <v>459</v>
      </c>
      <c r="M4741" t="s">
        <v>1472</v>
      </c>
      <c r="N4741" t="s">
        <v>11</v>
      </c>
      <c r="O4741" s="78">
        <v>7.4503000000000004</v>
      </c>
      <c r="P4741" s="11">
        <f>ROUND(O4741*L4741,2)</f>
        <v>3419.69</v>
      </c>
      <c r="Q4741" s="12">
        <f>IF(N4741="HKD",7.8,IF(N4741="CNY",7.30034,1))</f>
        <v>7.3003400000000003</v>
      </c>
      <c r="R4741" s="14">
        <f>+ROUND(O4741/Q4741,4)</f>
        <v>1.0205</v>
      </c>
      <c r="S4741" s="13">
        <f>ROUND(R4741*L4741,2)</f>
        <v>468.41</v>
      </c>
      <c r="T4741" s="14" t="s">
        <v>349</v>
      </c>
      <c r="U4741" t="s">
        <v>78</v>
      </c>
    </row>
    <row r="4742" spans="1:21" x14ac:dyDescent="0.2">
      <c r="A4742" t="s">
        <v>9277</v>
      </c>
      <c r="B4742" s="23">
        <v>45901</v>
      </c>
      <c r="C4742" s="23">
        <v>45875</v>
      </c>
      <c r="D4742" t="s">
        <v>2253</v>
      </c>
      <c r="E4742" t="s">
        <v>2254</v>
      </c>
      <c r="G4742" t="s">
        <v>9577</v>
      </c>
      <c r="H4742" t="s">
        <v>1794</v>
      </c>
      <c r="I4742" t="s">
        <v>1795</v>
      </c>
      <c r="J4742" s="10" t="str">
        <f>+LEFT(U4742,4)</f>
        <v>GLID</v>
      </c>
      <c r="K4742" t="s">
        <v>10</v>
      </c>
      <c r="L4742" s="52">
        <v>51</v>
      </c>
      <c r="M4742" t="s">
        <v>1472</v>
      </c>
      <c r="N4742" t="s">
        <v>11</v>
      </c>
      <c r="O4742" s="78">
        <v>7.4503000000000004</v>
      </c>
      <c r="P4742" s="11">
        <f>ROUND(O4742*L4742,2)</f>
        <v>379.97</v>
      </c>
      <c r="Q4742" s="12">
        <f>IF(N4742="HKD",7.8,IF(N4742="CNY",7.30034,1))</f>
        <v>7.3003400000000003</v>
      </c>
      <c r="R4742" s="14">
        <f>+ROUND(O4742/Q4742,4)</f>
        <v>1.0205</v>
      </c>
      <c r="S4742" s="13">
        <f>ROUND(R4742*L4742,2)</f>
        <v>52.05</v>
      </c>
      <c r="T4742" s="14" t="s">
        <v>349</v>
      </c>
      <c r="U4742" t="s">
        <v>78</v>
      </c>
    </row>
    <row r="4743" spans="1:21" x14ac:dyDescent="0.2">
      <c r="A4743" t="s">
        <v>9319</v>
      </c>
      <c r="B4743" s="23">
        <v>45901</v>
      </c>
      <c r="C4743" s="23">
        <v>45818</v>
      </c>
      <c r="D4743" t="s">
        <v>143</v>
      </c>
      <c r="E4743" t="s">
        <v>144</v>
      </c>
      <c r="G4743" t="s">
        <v>9571</v>
      </c>
      <c r="H4743" t="s">
        <v>8840</v>
      </c>
      <c r="I4743" t="s">
        <v>5860</v>
      </c>
      <c r="J4743" s="10" t="str">
        <f>+LEFT(U4743,4)</f>
        <v>LHDL</v>
      </c>
      <c r="K4743" t="s">
        <v>10</v>
      </c>
      <c r="L4743" s="52">
        <v>620</v>
      </c>
      <c r="M4743" t="s">
        <v>1472</v>
      </c>
      <c r="N4743" t="s">
        <v>11</v>
      </c>
      <c r="O4743" s="78">
        <v>10.6714</v>
      </c>
      <c r="P4743" s="11">
        <f>ROUND(O4743*L4743,2)</f>
        <v>6616.27</v>
      </c>
      <c r="Q4743" s="12">
        <f>IF(N4743="HKD",7.8,IF(N4743="CNY",7.30034,1))</f>
        <v>7.3003400000000003</v>
      </c>
      <c r="R4743" s="14">
        <f>+ROUND(O4743/Q4743,4)</f>
        <v>1.4618</v>
      </c>
      <c r="S4743" s="13">
        <f>ROUND(R4743*L4743,2)</f>
        <v>906.32</v>
      </c>
      <c r="T4743" s="14" t="s">
        <v>349</v>
      </c>
      <c r="U4743" t="s">
        <v>125</v>
      </c>
    </row>
    <row r="4744" spans="1:21" x14ac:dyDescent="0.2">
      <c r="A4744" t="s">
        <v>9320</v>
      </c>
      <c r="B4744" s="23">
        <v>45901</v>
      </c>
      <c r="C4744" s="23">
        <v>45818</v>
      </c>
      <c r="D4744" t="s">
        <v>143</v>
      </c>
      <c r="E4744" t="s">
        <v>144</v>
      </c>
      <c r="G4744" t="s">
        <v>9571</v>
      </c>
      <c r="H4744" t="s">
        <v>5725</v>
      </c>
      <c r="I4744" t="s">
        <v>5866</v>
      </c>
      <c r="J4744" s="10" t="str">
        <f>+LEFT(U4744,4)</f>
        <v>LHDL</v>
      </c>
      <c r="K4744" t="s">
        <v>10</v>
      </c>
      <c r="L4744" s="52">
        <v>2190</v>
      </c>
      <c r="M4744" t="s">
        <v>1472</v>
      </c>
      <c r="N4744" t="s">
        <v>11</v>
      </c>
      <c r="O4744" s="78">
        <v>10.6714</v>
      </c>
      <c r="P4744" s="11">
        <f>ROUND(O4744*L4744,2)</f>
        <v>23370.37</v>
      </c>
      <c r="Q4744" s="12">
        <f>IF(N4744="HKD",7.8,IF(N4744="CNY",7.30034,1))</f>
        <v>7.3003400000000003</v>
      </c>
      <c r="R4744" s="14">
        <f>+ROUND(O4744/Q4744,4)</f>
        <v>1.4618</v>
      </c>
      <c r="S4744" s="13">
        <f>ROUND(R4744*L4744,2)</f>
        <v>3201.34</v>
      </c>
      <c r="T4744" s="14" t="s">
        <v>349</v>
      </c>
      <c r="U4744" t="s">
        <v>125</v>
      </c>
    </row>
    <row r="4745" spans="1:21" x14ac:dyDescent="0.2">
      <c r="A4745" t="s">
        <v>9322</v>
      </c>
      <c r="B4745" s="23">
        <v>45901</v>
      </c>
      <c r="C4745" s="23">
        <v>45818</v>
      </c>
      <c r="D4745" t="s">
        <v>143</v>
      </c>
      <c r="E4745" t="s">
        <v>144</v>
      </c>
      <c r="G4745" t="s">
        <v>9571</v>
      </c>
      <c r="H4745" t="s">
        <v>947</v>
      </c>
      <c r="I4745" t="s">
        <v>948</v>
      </c>
      <c r="J4745" s="10" t="str">
        <f>+LEFT(U4745,4)</f>
        <v>LHDL</v>
      </c>
      <c r="K4745" t="s">
        <v>10</v>
      </c>
      <c r="L4745" s="52">
        <v>1530</v>
      </c>
      <c r="M4745" t="s">
        <v>1472</v>
      </c>
      <c r="N4745" t="s">
        <v>11</v>
      </c>
      <c r="O4745" s="78">
        <v>10.730700000000001</v>
      </c>
      <c r="P4745" s="11">
        <f>ROUND(O4745*L4745,2)</f>
        <v>16417.97</v>
      </c>
      <c r="Q4745" s="12">
        <f>IF(N4745="HKD",7.8,IF(N4745="CNY",7.30034,1))</f>
        <v>7.3003400000000003</v>
      </c>
      <c r="R4745" s="14">
        <f>+ROUND(O4745/Q4745,4)</f>
        <v>1.4699</v>
      </c>
      <c r="S4745" s="13">
        <f>ROUND(R4745*L4745,2)</f>
        <v>2248.9499999999998</v>
      </c>
      <c r="T4745" s="14" t="s">
        <v>349</v>
      </c>
      <c r="U4745" t="s">
        <v>125</v>
      </c>
    </row>
    <row r="4746" spans="1:21" x14ac:dyDescent="0.2">
      <c r="A4746" t="s">
        <v>9323</v>
      </c>
      <c r="B4746" s="23">
        <v>45901</v>
      </c>
      <c r="C4746" s="23">
        <v>45818</v>
      </c>
      <c r="D4746" t="s">
        <v>143</v>
      </c>
      <c r="E4746" t="s">
        <v>144</v>
      </c>
      <c r="G4746" t="s">
        <v>9571</v>
      </c>
      <c r="H4746" t="s">
        <v>5727</v>
      </c>
      <c r="I4746" t="s">
        <v>5868</v>
      </c>
      <c r="J4746" s="10" t="str">
        <f>+LEFT(U4746,4)</f>
        <v>LHDL</v>
      </c>
      <c r="K4746" t="s">
        <v>10</v>
      </c>
      <c r="L4746" s="52">
        <v>1530</v>
      </c>
      <c r="M4746" t="s">
        <v>1472</v>
      </c>
      <c r="N4746" t="s">
        <v>11</v>
      </c>
      <c r="O4746" s="78">
        <v>10.730700000000001</v>
      </c>
      <c r="P4746" s="11">
        <f>ROUND(O4746*L4746,2)</f>
        <v>16417.97</v>
      </c>
      <c r="Q4746" s="12">
        <f>IF(N4746="HKD",7.8,IF(N4746="CNY",7.30034,1))</f>
        <v>7.3003400000000003</v>
      </c>
      <c r="R4746" s="14">
        <f>+ROUND(O4746/Q4746,4)</f>
        <v>1.4699</v>
      </c>
      <c r="S4746" s="13">
        <f>ROUND(R4746*L4746,2)</f>
        <v>2248.9499999999998</v>
      </c>
      <c r="T4746" s="14" t="s">
        <v>349</v>
      </c>
      <c r="U4746" t="s">
        <v>125</v>
      </c>
    </row>
    <row r="4747" spans="1:21" x14ac:dyDescent="0.2">
      <c r="A4747" t="s">
        <v>8441</v>
      </c>
      <c r="B4747" s="23">
        <v>45901</v>
      </c>
      <c r="C4747" s="23">
        <v>45821</v>
      </c>
      <c r="D4747" t="s">
        <v>143</v>
      </c>
      <c r="E4747" t="s">
        <v>144</v>
      </c>
      <c r="G4747" t="s">
        <v>9571</v>
      </c>
      <c r="H4747" t="s">
        <v>4806</v>
      </c>
      <c r="I4747" t="s">
        <v>4807</v>
      </c>
      <c r="J4747" s="10" t="str">
        <f>+LEFT(U4747,4)</f>
        <v>HDL-</v>
      </c>
      <c r="K4747" t="s">
        <v>10</v>
      </c>
      <c r="L4747" s="52">
        <v>1350</v>
      </c>
      <c r="M4747" t="s">
        <v>1472</v>
      </c>
      <c r="N4747" t="s">
        <v>11</v>
      </c>
      <c r="O4747" s="78">
        <v>15.9543</v>
      </c>
      <c r="P4747" s="11">
        <f>ROUND(O4747*L4747,2)</f>
        <v>21538.31</v>
      </c>
      <c r="Q4747" s="12">
        <f>IF(N4747="HKD",7.8,IF(N4747="CNY",7.30034,1))</f>
        <v>7.3003400000000003</v>
      </c>
      <c r="R4747" s="14">
        <f>+ROUND(O4747/Q4747,4)</f>
        <v>2.1854</v>
      </c>
      <c r="S4747" s="13">
        <f>ROUND(R4747*L4747,2)</f>
        <v>2950.29</v>
      </c>
      <c r="T4747" s="14" t="s">
        <v>349</v>
      </c>
      <c r="U4747" t="s">
        <v>228</v>
      </c>
    </row>
    <row r="4748" spans="1:21" x14ac:dyDescent="0.2">
      <c r="A4748" t="s">
        <v>8881</v>
      </c>
      <c r="B4748" s="23">
        <v>45902</v>
      </c>
      <c r="C4748" s="23">
        <v>45889</v>
      </c>
      <c r="D4748" t="s">
        <v>101</v>
      </c>
      <c r="E4748" t="s">
        <v>102</v>
      </c>
      <c r="G4748" t="s">
        <v>9408</v>
      </c>
      <c r="H4748" t="s">
        <v>8697</v>
      </c>
      <c r="I4748" t="s">
        <v>8698</v>
      </c>
      <c r="J4748" s="10" t="str">
        <f>+LEFT(U4748,4)</f>
        <v>STKR</v>
      </c>
      <c r="K4748" t="s">
        <v>10</v>
      </c>
      <c r="L4748" s="52">
        <v>3500</v>
      </c>
      <c r="M4748" t="s">
        <v>1472</v>
      </c>
      <c r="N4748" t="s">
        <v>11</v>
      </c>
      <c r="O4748" s="78">
        <v>2.5000000000000001E-2</v>
      </c>
      <c r="P4748" s="11">
        <f>ROUND(O4748*L4748,2)</f>
        <v>87.5</v>
      </c>
      <c r="Q4748" s="12">
        <f>IF(N4748="HKD",7.8,IF(N4748="CNY",7.30034,1))</f>
        <v>7.3003400000000003</v>
      </c>
      <c r="R4748" s="14">
        <f>+ROUND(O4748/Q4748,4)</f>
        <v>3.3999999999999998E-3</v>
      </c>
      <c r="S4748" s="13">
        <f>ROUND(R4748*L4748,2)</f>
        <v>11.9</v>
      </c>
      <c r="T4748" s="14" t="s">
        <v>349</v>
      </c>
      <c r="U4748" t="s">
        <v>18</v>
      </c>
    </row>
    <row r="4749" spans="1:21" x14ac:dyDescent="0.2">
      <c r="A4749" t="s">
        <v>8904</v>
      </c>
      <c r="B4749" s="23">
        <v>45902</v>
      </c>
      <c r="C4749" s="23">
        <v>45876</v>
      </c>
      <c r="D4749" t="s">
        <v>101</v>
      </c>
      <c r="E4749" t="s">
        <v>102</v>
      </c>
      <c r="G4749" t="s">
        <v>9408</v>
      </c>
      <c r="H4749" t="s">
        <v>8703</v>
      </c>
      <c r="I4749" t="s">
        <v>8704</v>
      </c>
      <c r="J4749" s="10" t="str">
        <f>+LEFT(U4749,4)</f>
        <v>STKR</v>
      </c>
      <c r="K4749" t="s">
        <v>10</v>
      </c>
      <c r="L4749" s="52">
        <v>1510</v>
      </c>
      <c r="M4749" t="s">
        <v>1472</v>
      </c>
      <c r="N4749" t="s">
        <v>11</v>
      </c>
      <c r="O4749" s="78">
        <v>0.05</v>
      </c>
      <c r="P4749" s="11">
        <f>ROUND(O4749*L4749,2)</f>
        <v>75.5</v>
      </c>
      <c r="Q4749" s="12">
        <f>IF(N4749="HKD",7.8,IF(N4749="CNY",7.30034,1))</f>
        <v>7.3003400000000003</v>
      </c>
      <c r="R4749" s="14">
        <f>+ROUND(O4749/Q4749,4)</f>
        <v>6.7999999999999996E-3</v>
      </c>
      <c r="S4749" s="13">
        <f>ROUND(R4749*L4749,2)</f>
        <v>10.27</v>
      </c>
      <c r="T4749" s="14" t="s">
        <v>349</v>
      </c>
      <c r="U4749" t="s">
        <v>18</v>
      </c>
    </row>
    <row r="4750" spans="1:21" x14ac:dyDescent="0.2">
      <c r="A4750" t="s">
        <v>8905</v>
      </c>
      <c r="B4750" s="23">
        <v>45902</v>
      </c>
      <c r="C4750" s="23">
        <v>45876</v>
      </c>
      <c r="D4750" t="s">
        <v>101</v>
      </c>
      <c r="E4750" t="s">
        <v>102</v>
      </c>
      <c r="G4750" t="s">
        <v>9408</v>
      </c>
      <c r="H4750" t="s">
        <v>8705</v>
      </c>
      <c r="I4750" t="s">
        <v>8706</v>
      </c>
      <c r="J4750" s="10" t="str">
        <f>+LEFT(U4750,4)</f>
        <v>STKR</v>
      </c>
      <c r="K4750" t="s">
        <v>10</v>
      </c>
      <c r="L4750" s="52">
        <v>1510</v>
      </c>
      <c r="M4750" t="s">
        <v>1472</v>
      </c>
      <c r="N4750" t="s">
        <v>11</v>
      </c>
      <c r="O4750" s="78">
        <v>0.05</v>
      </c>
      <c r="P4750" s="11">
        <f>ROUND(O4750*L4750,2)</f>
        <v>75.5</v>
      </c>
      <c r="Q4750" s="12">
        <f>IF(N4750="HKD",7.8,IF(N4750="CNY",7.30034,1))</f>
        <v>7.3003400000000003</v>
      </c>
      <c r="R4750" s="14">
        <f>+ROUND(O4750/Q4750,4)</f>
        <v>6.7999999999999996E-3</v>
      </c>
      <c r="S4750" s="13">
        <f>ROUND(R4750*L4750,2)</f>
        <v>10.27</v>
      </c>
      <c r="T4750" s="14" t="s">
        <v>349</v>
      </c>
      <c r="U4750" t="s">
        <v>18</v>
      </c>
    </row>
    <row r="4751" spans="1:21" x14ac:dyDescent="0.2">
      <c r="A4751" t="s">
        <v>8906</v>
      </c>
      <c r="B4751" s="23">
        <v>45902</v>
      </c>
      <c r="C4751" s="23">
        <v>45876</v>
      </c>
      <c r="D4751" t="s">
        <v>101</v>
      </c>
      <c r="E4751" t="s">
        <v>102</v>
      </c>
      <c r="G4751" t="s">
        <v>9408</v>
      </c>
      <c r="H4751" t="s">
        <v>8707</v>
      </c>
      <c r="I4751" t="s">
        <v>8708</v>
      </c>
      <c r="J4751" s="10" t="str">
        <f>+LEFT(U4751,4)</f>
        <v>STKR</v>
      </c>
      <c r="K4751" t="s">
        <v>10</v>
      </c>
      <c r="L4751" s="52">
        <v>1510</v>
      </c>
      <c r="M4751" t="s">
        <v>1472</v>
      </c>
      <c r="N4751" t="s">
        <v>11</v>
      </c>
      <c r="O4751" s="78">
        <v>0.05</v>
      </c>
      <c r="P4751" s="11">
        <f>ROUND(O4751*L4751,2)</f>
        <v>75.5</v>
      </c>
      <c r="Q4751" s="12">
        <f>IF(N4751="HKD",7.8,IF(N4751="CNY",7.30034,1))</f>
        <v>7.3003400000000003</v>
      </c>
      <c r="R4751" s="14">
        <f>+ROUND(O4751/Q4751,4)</f>
        <v>6.7999999999999996E-3</v>
      </c>
      <c r="S4751" s="13">
        <f>ROUND(R4751*L4751,2)</f>
        <v>10.27</v>
      </c>
      <c r="T4751" s="14" t="s">
        <v>349</v>
      </c>
      <c r="U4751" t="s">
        <v>18</v>
      </c>
    </row>
    <row r="4752" spans="1:21" x14ac:dyDescent="0.2">
      <c r="A4752" t="s">
        <v>8909</v>
      </c>
      <c r="B4752" s="23">
        <v>45902</v>
      </c>
      <c r="C4752" s="23">
        <v>45881</v>
      </c>
      <c r="D4752" t="s">
        <v>101</v>
      </c>
      <c r="E4752" t="s">
        <v>102</v>
      </c>
      <c r="G4752" t="s">
        <v>9408</v>
      </c>
      <c r="H4752" t="s">
        <v>111</v>
      </c>
      <c r="I4752" t="s">
        <v>112</v>
      </c>
      <c r="J4752" s="10" t="str">
        <f>+LEFT(U4752,4)</f>
        <v>STKR</v>
      </c>
      <c r="K4752" t="s">
        <v>10</v>
      </c>
      <c r="L4752" s="52">
        <v>1510</v>
      </c>
      <c r="M4752" t="s">
        <v>1472</v>
      </c>
      <c r="N4752" t="s">
        <v>11</v>
      </c>
      <c r="O4752" s="78">
        <v>0.05</v>
      </c>
      <c r="P4752" s="11">
        <f>ROUND(O4752*L4752,2)</f>
        <v>75.5</v>
      </c>
      <c r="Q4752" s="12">
        <f>IF(N4752="HKD",7.8,IF(N4752="CNY",7.30034,1))</f>
        <v>7.3003400000000003</v>
      </c>
      <c r="R4752" s="14">
        <f>+ROUND(O4752/Q4752,4)</f>
        <v>6.7999999999999996E-3</v>
      </c>
      <c r="S4752" s="13">
        <f>ROUND(R4752*L4752,2)</f>
        <v>10.27</v>
      </c>
      <c r="T4752" s="14" t="s">
        <v>349</v>
      </c>
      <c r="U4752" t="s">
        <v>18</v>
      </c>
    </row>
    <row r="4753" spans="1:21" x14ac:dyDescent="0.2">
      <c r="A4753" t="s">
        <v>8910</v>
      </c>
      <c r="B4753" s="23">
        <v>45902</v>
      </c>
      <c r="C4753" s="23">
        <v>45881</v>
      </c>
      <c r="D4753" t="s">
        <v>101</v>
      </c>
      <c r="E4753" t="s">
        <v>102</v>
      </c>
      <c r="G4753" t="s">
        <v>9408</v>
      </c>
      <c r="H4753" t="s">
        <v>108</v>
      </c>
      <c r="I4753" t="s">
        <v>109</v>
      </c>
      <c r="J4753" s="10" t="str">
        <f>+LEFT(U4753,4)</f>
        <v>STKR</v>
      </c>
      <c r="K4753" t="s">
        <v>10</v>
      </c>
      <c r="L4753" s="52">
        <v>2270</v>
      </c>
      <c r="M4753" t="s">
        <v>1472</v>
      </c>
      <c r="N4753" t="s">
        <v>11</v>
      </c>
      <c r="O4753" s="78">
        <v>0.05</v>
      </c>
      <c r="P4753" s="11">
        <f>ROUND(O4753*L4753,2)</f>
        <v>113.5</v>
      </c>
      <c r="Q4753" s="12">
        <f>IF(N4753="HKD",7.8,IF(N4753="CNY",7.30034,1))</f>
        <v>7.3003400000000003</v>
      </c>
      <c r="R4753" s="14">
        <f>+ROUND(O4753/Q4753,4)</f>
        <v>6.7999999999999996E-3</v>
      </c>
      <c r="S4753" s="13">
        <f>ROUND(R4753*L4753,2)</f>
        <v>15.44</v>
      </c>
      <c r="T4753" s="14" t="s">
        <v>349</v>
      </c>
      <c r="U4753" t="s">
        <v>18</v>
      </c>
    </row>
    <row r="4754" spans="1:21" x14ac:dyDescent="0.2">
      <c r="A4754" t="s">
        <v>8287</v>
      </c>
      <c r="B4754" s="23">
        <v>45902</v>
      </c>
      <c r="C4754" s="23">
        <v>45842</v>
      </c>
      <c r="D4754" t="s">
        <v>830</v>
      </c>
      <c r="E4754" t="s">
        <v>831</v>
      </c>
      <c r="G4754" t="s">
        <v>9518</v>
      </c>
      <c r="H4754" t="s">
        <v>3164</v>
      </c>
      <c r="I4754" t="s">
        <v>3374</v>
      </c>
      <c r="J4754" s="10" t="str">
        <f>+LEFT(U4754,4)</f>
        <v>LID-</v>
      </c>
      <c r="K4754" t="s">
        <v>98</v>
      </c>
      <c r="L4754" s="52">
        <v>1000</v>
      </c>
      <c r="M4754" t="s">
        <v>1472</v>
      </c>
      <c r="N4754" t="s">
        <v>11</v>
      </c>
      <c r="O4754" s="78">
        <v>4.2</v>
      </c>
      <c r="P4754" s="11">
        <f>ROUND(O4754*L4754,2)</f>
        <v>4200</v>
      </c>
      <c r="Q4754" s="12">
        <f>IF(N4754="HKD",7.8,IF(N4754="CNY",7.30034,1))</f>
        <v>7.3003400000000003</v>
      </c>
      <c r="R4754" s="14">
        <f>+ROUND(O4754/Q4754,4)</f>
        <v>0.57530000000000003</v>
      </c>
      <c r="S4754" s="13">
        <f>ROUND(R4754*L4754,2)</f>
        <v>575.29999999999995</v>
      </c>
      <c r="T4754" s="14" t="s">
        <v>349</v>
      </c>
      <c r="U4754" t="s">
        <v>368</v>
      </c>
    </row>
    <row r="4755" spans="1:21" x14ac:dyDescent="0.2">
      <c r="A4755" t="s">
        <v>8337</v>
      </c>
      <c r="B4755" s="23">
        <v>45902</v>
      </c>
      <c r="C4755" s="23">
        <v>45839</v>
      </c>
      <c r="D4755" t="s">
        <v>830</v>
      </c>
      <c r="E4755" t="s">
        <v>831</v>
      </c>
      <c r="G4755" t="s">
        <v>9534</v>
      </c>
      <c r="H4755" t="s">
        <v>828</v>
      </c>
      <c r="I4755" t="s">
        <v>829</v>
      </c>
      <c r="J4755" s="10" t="str">
        <f>+LEFT(U4755,4)</f>
        <v>SKU-</v>
      </c>
      <c r="K4755" t="s">
        <v>98</v>
      </c>
      <c r="L4755" s="52">
        <v>1400</v>
      </c>
      <c r="M4755" t="s">
        <v>1472</v>
      </c>
      <c r="N4755" t="s">
        <v>11</v>
      </c>
      <c r="O4755" s="78">
        <v>5.0862999999999996</v>
      </c>
      <c r="P4755" s="11">
        <f>ROUND(O4755*L4755,2)</f>
        <v>7120.82</v>
      </c>
      <c r="Q4755" s="12">
        <f>IF(N4755="HKD",7.8,IF(N4755="CNY",7.30034,1))</f>
        <v>7.3003400000000003</v>
      </c>
      <c r="R4755" s="14">
        <f>+ROUND(O4755/Q4755,4)</f>
        <v>0.69669999999999999</v>
      </c>
      <c r="S4755" s="13">
        <f>ROUND(R4755*L4755,2)</f>
        <v>975.38</v>
      </c>
      <c r="T4755" s="14" t="s">
        <v>349</v>
      </c>
      <c r="U4755" t="s">
        <v>2</v>
      </c>
    </row>
    <row r="4756" spans="1:21" x14ac:dyDescent="0.2">
      <c r="A4756" t="s">
        <v>9258</v>
      </c>
      <c r="B4756" s="23">
        <v>45902</v>
      </c>
      <c r="C4756" s="23">
        <v>45860</v>
      </c>
      <c r="D4756" t="s">
        <v>981</v>
      </c>
      <c r="E4756" t="s">
        <v>982</v>
      </c>
      <c r="G4756" t="s">
        <v>9559</v>
      </c>
      <c r="H4756" t="s">
        <v>4755</v>
      </c>
      <c r="I4756" t="s">
        <v>4756</v>
      </c>
      <c r="J4756" s="10" t="str">
        <f>+LEFT(U4756,4)</f>
        <v>HDL-</v>
      </c>
      <c r="K4756" t="s">
        <v>10</v>
      </c>
      <c r="L4756" s="52">
        <v>1050</v>
      </c>
      <c r="M4756" t="s">
        <v>1472</v>
      </c>
      <c r="N4756" t="s">
        <v>11</v>
      </c>
      <c r="O4756" s="78">
        <v>6.2117000000000004</v>
      </c>
      <c r="P4756" s="11">
        <f>ROUND(O4756*L4756,2)</f>
        <v>6522.29</v>
      </c>
      <c r="Q4756" s="12">
        <f>IF(N4756="HKD",7.8,IF(N4756="CNY",7.30034,1))</f>
        <v>7.3003400000000003</v>
      </c>
      <c r="R4756" s="14">
        <f>+ROUND(O4756/Q4756,4)</f>
        <v>0.85089999999999999</v>
      </c>
      <c r="S4756" s="13">
        <f>ROUND(R4756*L4756,2)</f>
        <v>893.45</v>
      </c>
      <c r="T4756" s="14" t="s">
        <v>349</v>
      </c>
      <c r="U4756" t="s">
        <v>228</v>
      </c>
    </row>
    <row r="4757" spans="1:21" x14ac:dyDescent="0.2">
      <c r="A4757" t="s">
        <v>9265</v>
      </c>
      <c r="B4757" s="23">
        <v>45902</v>
      </c>
      <c r="C4757" s="23">
        <v>45860</v>
      </c>
      <c r="D4757" t="s">
        <v>981</v>
      </c>
      <c r="E4757" t="s">
        <v>982</v>
      </c>
      <c r="G4757" t="s">
        <v>9559</v>
      </c>
      <c r="H4757" t="s">
        <v>4759</v>
      </c>
      <c r="I4757" t="s">
        <v>4760</v>
      </c>
      <c r="J4757" s="10" t="str">
        <f>+LEFT(U4757,4)</f>
        <v>HDL-</v>
      </c>
      <c r="K4757" t="s">
        <v>10</v>
      </c>
      <c r="L4757" s="52">
        <v>510</v>
      </c>
      <c r="M4757" t="s">
        <v>1472</v>
      </c>
      <c r="N4757" t="s">
        <v>11</v>
      </c>
      <c r="O4757" s="78">
        <v>6.7522000000000002</v>
      </c>
      <c r="P4757" s="11">
        <f>ROUND(O4757*L4757,2)</f>
        <v>3443.62</v>
      </c>
      <c r="Q4757" s="12">
        <f>IF(N4757="HKD",7.8,IF(N4757="CNY",7.30034,1))</f>
        <v>7.3003400000000003</v>
      </c>
      <c r="R4757" s="14">
        <f>+ROUND(O4757/Q4757,4)</f>
        <v>0.92490000000000006</v>
      </c>
      <c r="S4757" s="13">
        <f>ROUND(R4757*L4757,2)</f>
        <v>471.7</v>
      </c>
      <c r="T4757" s="14" t="s">
        <v>349</v>
      </c>
      <c r="U4757" t="s">
        <v>228</v>
      </c>
    </row>
    <row r="4758" spans="1:21" x14ac:dyDescent="0.2">
      <c r="A4758" t="s">
        <v>8387</v>
      </c>
      <c r="B4758" s="23">
        <v>45902</v>
      </c>
      <c r="C4758" s="23">
        <v>45818</v>
      </c>
      <c r="D4758" t="s">
        <v>143</v>
      </c>
      <c r="E4758" t="s">
        <v>144</v>
      </c>
      <c r="G4758" t="s">
        <v>9570</v>
      </c>
      <c r="H4758" t="s">
        <v>1393</v>
      </c>
      <c r="I4758" t="s">
        <v>1394</v>
      </c>
      <c r="J4758" s="10" t="str">
        <f>+LEFT(U4758,4)</f>
        <v>SHDL</v>
      </c>
      <c r="K4758" t="s">
        <v>10</v>
      </c>
      <c r="L4758" s="52">
        <v>800</v>
      </c>
      <c r="M4758" t="s">
        <v>1472</v>
      </c>
      <c r="N4758" t="s">
        <v>11</v>
      </c>
      <c r="O4758" s="78">
        <v>7.2710999999999997</v>
      </c>
      <c r="P4758" s="11">
        <f>ROUND(O4758*L4758,2)</f>
        <v>5816.88</v>
      </c>
      <c r="Q4758" s="12">
        <f>IF(N4758="HKD",7.8,IF(N4758="CNY",7.30034,1))</f>
        <v>7.3003400000000003</v>
      </c>
      <c r="R4758" s="14">
        <f>+ROUND(O4758/Q4758,4)</f>
        <v>0.996</v>
      </c>
      <c r="S4758" s="13">
        <f>ROUND(R4758*L4758,2)</f>
        <v>796.8</v>
      </c>
      <c r="T4758" s="14" t="s">
        <v>349</v>
      </c>
      <c r="U4758" t="s">
        <v>722</v>
      </c>
    </row>
    <row r="4759" spans="1:21" x14ac:dyDescent="0.2">
      <c r="A4759" t="s">
        <v>8394</v>
      </c>
      <c r="B4759" s="23">
        <v>45902</v>
      </c>
      <c r="C4759" s="23">
        <v>45805</v>
      </c>
      <c r="D4759" t="s">
        <v>121</v>
      </c>
      <c r="E4759" t="s">
        <v>122</v>
      </c>
      <c r="G4759" t="s">
        <v>9572</v>
      </c>
      <c r="H4759" t="s">
        <v>3057</v>
      </c>
      <c r="I4759" t="s">
        <v>963</v>
      </c>
      <c r="J4759" s="10" t="str">
        <f>+LEFT(U4759,4)</f>
        <v>LHDL</v>
      </c>
      <c r="K4759" t="s">
        <v>10</v>
      </c>
      <c r="L4759" s="52">
        <v>410</v>
      </c>
      <c r="M4759" t="s">
        <v>1472</v>
      </c>
      <c r="N4759" t="s">
        <v>11</v>
      </c>
      <c r="O4759" s="78">
        <v>7.3506999999999998</v>
      </c>
      <c r="P4759" s="11">
        <f>ROUND(O4759*L4759,2)</f>
        <v>3013.79</v>
      </c>
      <c r="Q4759" s="12">
        <f>IF(N4759="HKD",7.8,IF(N4759="CNY",7.30034,1))</f>
        <v>7.3003400000000003</v>
      </c>
      <c r="R4759" s="14">
        <f>+ROUND(O4759/Q4759,4)</f>
        <v>1.0068999999999999</v>
      </c>
      <c r="S4759" s="13">
        <f>ROUND(R4759*L4759,2)</f>
        <v>412.83</v>
      </c>
      <c r="T4759" s="14" t="s">
        <v>349</v>
      </c>
      <c r="U4759" t="s">
        <v>125</v>
      </c>
    </row>
    <row r="4760" spans="1:21" x14ac:dyDescent="0.2">
      <c r="A4760" t="s">
        <v>9272</v>
      </c>
      <c r="B4760" s="23">
        <v>45902</v>
      </c>
      <c r="C4760" s="23">
        <v>45818</v>
      </c>
      <c r="D4760" t="s">
        <v>143</v>
      </c>
      <c r="E4760" t="s">
        <v>144</v>
      </c>
      <c r="G4760" t="s">
        <v>9570</v>
      </c>
      <c r="H4760" t="s">
        <v>6861</v>
      </c>
      <c r="I4760" t="s">
        <v>5866</v>
      </c>
      <c r="J4760" s="10" t="str">
        <f>+LEFT(U4760,4)</f>
        <v>SHDL</v>
      </c>
      <c r="K4760" t="s">
        <v>10</v>
      </c>
      <c r="L4760" s="52">
        <v>1250</v>
      </c>
      <c r="M4760" t="s">
        <v>1472</v>
      </c>
      <c r="N4760" t="s">
        <v>11</v>
      </c>
      <c r="O4760" s="78">
        <v>7.3746</v>
      </c>
      <c r="P4760" s="11">
        <f>ROUND(O4760*L4760,2)</f>
        <v>9218.25</v>
      </c>
      <c r="Q4760" s="12">
        <f>IF(N4760="HKD",7.8,IF(N4760="CNY",7.30034,1))</f>
        <v>7.3003400000000003</v>
      </c>
      <c r="R4760" s="14">
        <f>+ROUND(O4760/Q4760,4)</f>
        <v>1.0102</v>
      </c>
      <c r="S4760" s="13">
        <f>ROUND(R4760*L4760,2)</f>
        <v>1262.75</v>
      </c>
      <c r="T4760" s="14" t="s">
        <v>349</v>
      </c>
      <c r="U4760" t="s">
        <v>722</v>
      </c>
    </row>
    <row r="4761" spans="1:21" x14ac:dyDescent="0.2">
      <c r="A4761" t="s">
        <v>9316</v>
      </c>
      <c r="B4761" s="23">
        <v>45902</v>
      </c>
      <c r="C4761" s="23">
        <v>45901</v>
      </c>
      <c r="D4761" t="s">
        <v>263</v>
      </c>
      <c r="E4761" t="s">
        <v>0</v>
      </c>
      <c r="G4761" t="s">
        <v>9592</v>
      </c>
      <c r="H4761" t="s">
        <v>6870</v>
      </c>
      <c r="I4761" t="s">
        <v>7871</v>
      </c>
      <c r="J4761" s="10" t="str">
        <f>+LEFT(U4761,4)</f>
        <v>LHDL</v>
      </c>
      <c r="K4761" t="s">
        <v>10</v>
      </c>
      <c r="L4761" s="52">
        <v>45</v>
      </c>
      <c r="M4761" t="s">
        <v>1472</v>
      </c>
      <c r="N4761" t="s">
        <v>11</v>
      </c>
      <c r="O4761" s="78">
        <v>9.5239999999999991</v>
      </c>
      <c r="P4761" s="11">
        <f>ROUND(O4761*L4761,2)</f>
        <v>428.58</v>
      </c>
      <c r="Q4761" s="12">
        <f>IF(N4761="HKD",7.8,IF(N4761="CNY",7.30034,1))</f>
        <v>7.3003400000000003</v>
      </c>
      <c r="R4761" s="14">
        <f>+ROUND(O4761/Q4761,4)</f>
        <v>1.3046</v>
      </c>
      <c r="S4761" s="13">
        <f>ROUND(R4761*L4761,2)</f>
        <v>58.71</v>
      </c>
      <c r="T4761" s="14" t="s">
        <v>349</v>
      </c>
      <c r="U4761" t="s">
        <v>125</v>
      </c>
    </row>
    <row r="4762" spans="1:21" x14ac:dyDescent="0.2">
      <c r="A4762" t="s">
        <v>9320</v>
      </c>
      <c r="B4762" s="23">
        <v>45902</v>
      </c>
      <c r="C4762" s="23">
        <v>45818</v>
      </c>
      <c r="D4762" t="s">
        <v>143</v>
      </c>
      <c r="E4762" t="s">
        <v>144</v>
      </c>
      <c r="G4762" t="s">
        <v>9570</v>
      </c>
      <c r="H4762" t="s">
        <v>5725</v>
      </c>
      <c r="I4762" t="s">
        <v>5866</v>
      </c>
      <c r="J4762" s="10" t="str">
        <f>+LEFT(U4762,4)</f>
        <v>LHDL</v>
      </c>
      <c r="K4762" t="s">
        <v>10</v>
      </c>
      <c r="L4762" s="52">
        <v>360</v>
      </c>
      <c r="M4762" t="s">
        <v>1472</v>
      </c>
      <c r="N4762" t="s">
        <v>11</v>
      </c>
      <c r="O4762" s="78">
        <v>10.6714</v>
      </c>
      <c r="P4762" s="11">
        <f>ROUND(O4762*L4762,2)</f>
        <v>3841.7</v>
      </c>
      <c r="Q4762" s="12">
        <f>IF(N4762="HKD",7.8,IF(N4762="CNY",7.30034,1))</f>
        <v>7.3003400000000003</v>
      </c>
      <c r="R4762" s="14">
        <f>+ROUND(O4762/Q4762,4)</f>
        <v>1.4618</v>
      </c>
      <c r="S4762" s="13">
        <f>ROUND(R4762*L4762,2)</f>
        <v>526.25</v>
      </c>
      <c r="T4762" s="14" t="s">
        <v>349</v>
      </c>
      <c r="U4762" t="s">
        <v>125</v>
      </c>
    </row>
    <row r="4763" spans="1:21" x14ac:dyDescent="0.2">
      <c r="A4763" t="s">
        <v>9324</v>
      </c>
      <c r="B4763" s="23">
        <v>45902</v>
      </c>
      <c r="C4763" s="23">
        <v>45818</v>
      </c>
      <c r="D4763" t="s">
        <v>143</v>
      </c>
      <c r="E4763" t="s">
        <v>144</v>
      </c>
      <c r="G4763" t="s">
        <v>9570</v>
      </c>
      <c r="H4763" t="s">
        <v>944</v>
      </c>
      <c r="I4763" t="s">
        <v>945</v>
      </c>
      <c r="J4763" s="10" t="str">
        <f>+LEFT(U4763,4)</f>
        <v>LHDL</v>
      </c>
      <c r="K4763" t="s">
        <v>10</v>
      </c>
      <c r="L4763" s="52">
        <v>1530</v>
      </c>
      <c r="M4763" t="s">
        <v>1472</v>
      </c>
      <c r="N4763" t="s">
        <v>11</v>
      </c>
      <c r="O4763" s="78">
        <v>10.730700000000001</v>
      </c>
      <c r="P4763" s="11">
        <f>ROUND(O4763*L4763,2)</f>
        <v>16417.97</v>
      </c>
      <c r="Q4763" s="12">
        <f>IF(N4763="HKD",7.8,IF(N4763="CNY",7.30034,1))</f>
        <v>7.3003400000000003</v>
      </c>
      <c r="R4763" s="14">
        <f>+ROUND(O4763/Q4763,4)</f>
        <v>1.4699</v>
      </c>
      <c r="S4763" s="13">
        <f>ROUND(R4763*L4763,2)</f>
        <v>2248.9499999999998</v>
      </c>
      <c r="T4763" s="14" t="s">
        <v>349</v>
      </c>
      <c r="U4763" t="s">
        <v>125</v>
      </c>
    </row>
    <row r="4764" spans="1:21" x14ac:dyDescent="0.2">
      <c r="A4764" t="s">
        <v>8435</v>
      </c>
      <c r="B4764" s="23">
        <v>45902</v>
      </c>
      <c r="C4764" s="23">
        <v>45813</v>
      </c>
      <c r="D4764" t="s">
        <v>121</v>
      </c>
      <c r="E4764" t="s">
        <v>122</v>
      </c>
      <c r="G4764" t="s">
        <v>9572</v>
      </c>
      <c r="H4764" t="s">
        <v>4559</v>
      </c>
      <c r="I4764" t="s">
        <v>4560</v>
      </c>
      <c r="J4764" s="10" t="str">
        <f>+LEFT(U4764,4)</f>
        <v>SHDL</v>
      </c>
      <c r="K4764" t="s">
        <v>10</v>
      </c>
      <c r="L4764" s="52">
        <v>1700</v>
      </c>
      <c r="M4764" t="s">
        <v>1472</v>
      </c>
      <c r="N4764" t="s">
        <v>11</v>
      </c>
      <c r="O4764" s="78">
        <v>14.079499999999999</v>
      </c>
      <c r="P4764" s="11">
        <f>ROUND(O4764*L4764,2)</f>
        <v>23935.15</v>
      </c>
      <c r="Q4764" s="12">
        <f>IF(N4764="HKD",7.8,IF(N4764="CNY",7.30034,1))</f>
        <v>7.3003400000000003</v>
      </c>
      <c r="R4764" s="14">
        <f>+ROUND(O4764/Q4764,4)</f>
        <v>1.9286000000000001</v>
      </c>
      <c r="S4764" s="13">
        <f>ROUND(R4764*L4764,2)</f>
        <v>3278.62</v>
      </c>
      <c r="T4764" s="14" t="s">
        <v>349</v>
      </c>
      <c r="U4764" t="s">
        <v>722</v>
      </c>
    </row>
    <row r="4765" spans="1:21" x14ac:dyDescent="0.2">
      <c r="A4765" t="s">
        <v>8441</v>
      </c>
      <c r="B4765" s="23">
        <v>45902</v>
      </c>
      <c r="C4765" s="23">
        <v>45821</v>
      </c>
      <c r="D4765" t="s">
        <v>143</v>
      </c>
      <c r="E4765" t="s">
        <v>144</v>
      </c>
      <c r="G4765" t="s">
        <v>9570</v>
      </c>
      <c r="H4765" t="s">
        <v>4806</v>
      </c>
      <c r="I4765" t="s">
        <v>4807</v>
      </c>
      <c r="J4765" s="10" t="str">
        <f>+LEFT(U4765,4)</f>
        <v>HDL-</v>
      </c>
      <c r="K4765" t="s">
        <v>10</v>
      </c>
      <c r="L4765" s="52">
        <v>800</v>
      </c>
      <c r="M4765" t="s">
        <v>1472</v>
      </c>
      <c r="N4765" t="s">
        <v>11</v>
      </c>
      <c r="O4765" s="78">
        <v>15.9543</v>
      </c>
      <c r="P4765" s="11">
        <f>ROUND(O4765*L4765,2)</f>
        <v>12763.44</v>
      </c>
      <c r="Q4765" s="12">
        <f>IF(N4765="HKD",7.8,IF(N4765="CNY",7.30034,1))</f>
        <v>7.3003400000000003</v>
      </c>
      <c r="R4765" s="14">
        <f>+ROUND(O4765/Q4765,4)</f>
        <v>2.1854</v>
      </c>
      <c r="S4765" s="13">
        <f>ROUND(R4765*L4765,2)</f>
        <v>1748.32</v>
      </c>
      <c r="T4765" s="14" t="s">
        <v>349</v>
      </c>
      <c r="U4765" t="s">
        <v>228</v>
      </c>
    </row>
    <row r="4766" spans="1:21" x14ac:dyDescent="0.2">
      <c r="A4766" t="s">
        <v>9352</v>
      </c>
      <c r="B4766" s="23">
        <v>45902</v>
      </c>
      <c r="C4766" s="23">
        <v>45847</v>
      </c>
      <c r="D4766" t="s">
        <v>143</v>
      </c>
      <c r="E4766" t="s">
        <v>144</v>
      </c>
      <c r="G4766" t="s">
        <v>9570</v>
      </c>
      <c r="H4766" t="s">
        <v>8857</v>
      </c>
      <c r="I4766" t="s">
        <v>8858</v>
      </c>
      <c r="J4766" s="10" t="str">
        <f>+LEFT(U4766,4)</f>
        <v>HDL-</v>
      </c>
      <c r="K4766" t="s">
        <v>10</v>
      </c>
      <c r="L4766" s="52">
        <v>360</v>
      </c>
      <c r="M4766" t="s">
        <v>1472</v>
      </c>
      <c r="N4766" t="s">
        <v>11</v>
      </c>
      <c r="O4766" s="78">
        <v>15.9543</v>
      </c>
      <c r="P4766" s="11">
        <f>ROUND(O4766*L4766,2)</f>
        <v>5743.55</v>
      </c>
      <c r="Q4766" s="12">
        <f>IF(N4766="HKD",7.8,IF(N4766="CNY",7.30034,1))</f>
        <v>7.3003400000000003</v>
      </c>
      <c r="R4766" s="14">
        <f>+ROUND(O4766/Q4766,4)</f>
        <v>2.1854</v>
      </c>
      <c r="S4766" s="13">
        <f>ROUND(R4766*L4766,2)</f>
        <v>786.74</v>
      </c>
      <c r="T4766" s="14" t="s">
        <v>349</v>
      </c>
      <c r="U4766" t="s">
        <v>228</v>
      </c>
    </row>
    <row r="4767" spans="1:21" x14ac:dyDescent="0.2">
      <c r="A4767" t="s">
        <v>8451</v>
      </c>
      <c r="B4767" s="23">
        <v>45902</v>
      </c>
      <c r="C4767" s="23">
        <v>45813</v>
      </c>
      <c r="D4767" t="s">
        <v>121</v>
      </c>
      <c r="E4767" t="s">
        <v>122</v>
      </c>
      <c r="G4767" t="s">
        <v>9572</v>
      </c>
      <c r="H4767" t="s">
        <v>4814</v>
      </c>
      <c r="I4767" t="s">
        <v>4815</v>
      </c>
      <c r="J4767" s="10" t="str">
        <f>+LEFT(U4767,4)</f>
        <v>SHDL</v>
      </c>
      <c r="K4767" t="s">
        <v>10</v>
      </c>
      <c r="L4767" s="52">
        <v>248</v>
      </c>
      <c r="M4767" t="s">
        <v>1472</v>
      </c>
      <c r="N4767" t="s">
        <v>11</v>
      </c>
      <c r="O4767" s="78">
        <v>18.218299999999999</v>
      </c>
      <c r="P4767" s="11">
        <f>ROUND(O4767*L4767,2)</f>
        <v>4518.1400000000003</v>
      </c>
      <c r="Q4767" s="12">
        <f>IF(N4767="HKD",7.8,IF(N4767="CNY",7.30034,1))</f>
        <v>7.3003400000000003</v>
      </c>
      <c r="R4767" s="14">
        <f>+ROUND(O4767/Q4767,4)</f>
        <v>2.4954999999999998</v>
      </c>
      <c r="S4767" s="13">
        <f>ROUND(R4767*L4767,2)</f>
        <v>618.88</v>
      </c>
      <c r="T4767" s="14" t="s">
        <v>349</v>
      </c>
      <c r="U4767" t="s">
        <v>722</v>
      </c>
    </row>
    <row r="4768" spans="1:21" x14ac:dyDescent="0.2">
      <c r="A4768" t="s">
        <v>8447</v>
      </c>
      <c r="B4768" s="23">
        <v>45902</v>
      </c>
      <c r="C4768" s="23">
        <v>45826</v>
      </c>
      <c r="D4768" t="s">
        <v>121</v>
      </c>
      <c r="E4768" t="s">
        <v>122</v>
      </c>
      <c r="G4768" t="s">
        <v>9605</v>
      </c>
      <c r="H4768" t="s">
        <v>7899</v>
      </c>
      <c r="I4768" t="s">
        <v>7900</v>
      </c>
      <c r="J4768" s="10" t="str">
        <f>+LEFT(U4768,4)</f>
        <v>SHDL</v>
      </c>
      <c r="K4768" t="s">
        <v>10</v>
      </c>
      <c r="L4768" s="52">
        <v>552</v>
      </c>
      <c r="M4768" t="s">
        <v>1472</v>
      </c>
      <c r="N4768" t="s">
        <v>11</v>
      </c>
      <c r="O4768" s="78">
        <v>18.5002</v>
      </c>
      <c r="P4768" s="11">
        <f>ROUND(O4768*L4768,2)</f>
        <v>10212.11</v>
      </c>
      <c r="Q4768" s="12">
        <f>IF(N4768="HKD",7.8,IF(N4768="CNY",7.30034,1))</f>
        <v>7.3003400000000003</v>
      </c>
      <c r="R4768" s="14">
        <f>+ROUND(O4768/Q4768,4)</f>
        <v>2.5341999999999998</v>
      </c>
      <c r="S4768" s="13">
        <f>ROUND(R4768*L4768,2)</f>
        <v>1398.88</v>
      </c>
      <c r="T4768" s="14" t="s">
        <v>349</v>
      </c>
      <c r="U4768" t="s">
        <v>722</v>
      </c>
    </row>
    <row r="4769" spans="1:21" x14ac:dyDescent="0.2">
      <c r="A4769" t="s">
        <v>9365</v>
      </c>
      <c r="B4769" s="23">
        <v>45902</v>
      </c>
      <c r="C4769" s="23">
        <v>45813</v>
      </c>
      <c r="D4769" t="s">
        <v>121</v>
      </c>
      <c r="E4769" t="s">
        <v>122</v>
      </c>
      <c r="G4769" t="s">
        <v>9572</v>
      </c>
      <c r="H4769" t="s">
        <v>8863</v>
      </c>
      <c r="I4769" t="s">
        <v>8864</v>
      </c>
      <c r="J4769" s="10" t="str">
        <f>+LEFT(U4769,4)</f>
        <v>HDL-</v>
      </c>
      <c r="K4769" t="s">
        <v>10</v>
      </c>
      <c r="L4769" s="52">
        <v>400</v>
      </c>
      <c r="M4769" t="s">
        <v>1472</v>
      </c>
      <c r="N4769" t="s">
        <v>11</v>
      </c>
      <c r="O4769" s="78">
        <v>21.358899999999998</v>
      </c>
      <c r="P4769" s="11">
        <f>ROUND(O4769*L4769,2)</f>
        <v>8543.56</v>
      </c>
      <c r="Q4769" s="12">
        <f>IF(N4769="HKD",7.8,IF(N4769="CNY",7.30034,1))</f>
        <v>7.3003400000000003</v>
      </c>
      <c r="R4769" s="14">
        <f>+ROUND(O4769/Q4769,4)</f>
        <v>2.9257</v>
      </c>
      <c r="S4769" s="13">
        <f>ROUND(R4769*L4769,2)</f>
        <v>1170.28</v>
      </c>
      <c r="T4769" s="14" t="s">
        <v>349</v>
      </c>
      <c r="U4769" t="s">
        <v>228</v>
      </c>
    </row>
    <row r="4770" spans="1:21" x14ac:dyDescent="0.2">
      <c r="A4770" t="s">
        <v>8882</v>
      </c>
      <c r="B4770" s="23">
        <v>45903</v>
      </c>
      <c r="C4770" s="23">
        <v>45881</v>
      </c>
      <c r="D4770" t="s">
        <v>169</v>
      </c>
      <c r="E4770" t="s">
        <v>170</v>
      </c>
      <c r="G4770" t="s">
        <v>9409</v>
      </c>
      <c r="H4770" t="s">
        <v>1133</v>
      </c>
      <c r="I4770" t="s">
        <v>1134</v>
      </c>
      <c r="J4770" s="10" t="str">
        <f>+LEFT(U4770,4)</f>
        <v>STKR</v>
      </c>
      <c r="K4770" t="s">
        <v>10</v>
      </c>
      <c r="L4770" s="52">
        <v>5400</v>
      </c>
      <c r="M4770" t="s">
        <v>1472</v>
      </c>
      <c r="N4770" t="s">
        <v>11</v>
      </c>
      <c r="O4770" s="78">
        <v>2.5899999999999999E-2</v>
      </c>
      <c r="P4770" s="11">
        <f>ROUND(O4770*L4770,2)</f>
        <v>139.86000000000001</v>
      </c>
      <c r="Q4770" s="12">
        <f>IF(N4770="HKD",7.8,IF(N4770="CNY",7.30034,1))</f>
        <v>7.3003400000000003</v>
      </c>
      <c r="R4770" s="14">
        <f>+ROUND(O4770/Q4770,4)</f>
        <v>3.5000000000000001E-3</v>
      </c>
      <c r="S4770" s="13">
        <f>ROUND(R4770*L4770,2)</f>
        <v>18.899999999999999</v>
      </c>
      <c r="T4770" s="14" t="s">
        <v>349</v>
      </c>
      <c r="U4770" t="s">
        <v>18</v>
      </c>
    </row>
    <row r="4771" spans="1:21" x14ac:dyDescent="0.2">
      <c r="A4771" t="s">
        <v>8883</v>
      </c>
      <c r="B4771" s="23">
        <v>45903</v>
      </c>
      <c r="C4771" s="23">
        <v>45895</v>
      </c>
      <c r="D4771" t="s">
        <v>169</v>
      </c>
      <c r="E4771" t="s">
        <v>170</v>
      </c>
      <c r="G4771" t="s">
        <v>9409</v>
      </c>
      <c r="H4771" t="s">
        <v>1133</v>
      </c>
      <c r="I4771" t="s">
        <v>1134</v>
      </c>
      <c r="J4771" s="10" t="str">
        <f>+LEFT(U4771,4)</f>
        <v>STKR</v>
      </c>
      <c r="K4771" t="s">
        <v>10</v>
      </c>
      <c r="L4771" s="52">
        <v>2500</v>
      </c>
      <c r="M4771" t="s">
        <v>1472</v>
      </c>
      <c r="N4771" t="s">
        <v>11</v>
      </c>
      <c r="O4771" s="78">
        <v>2.5899999999999999E-2</v>
      </c>
      <c r="P4771" s="11">
        <f>ROUND(O4771*L4771,2)</f>
        <v>64.75</v>
      </c>
      <c r="Q4771" s="12">
        <f>IF(N4771="HKD",7.8,IF(N4771="CNY",7.30034,1))</f>
        <v>7.3003400000000003</v>
      </c>
      <c r="R4771" s="14">
        <f>+ROUND(O4771/Q4771,4)</f>
        <v>3.5000000000000001E-3</v>
      </c>
      <c r="S4771" s="13">
        <f>ROUND(R4771*L4771,2)</f>
        <v>8.75</v>
      </c>
      <c r="T4771" s="14" t="s">
        <v>349</v>
      </c>
      <c r="U4771" t="s">
        <v>18</v>
      </c>
    </row>
    <row r="4772" spans="1:21" x14ac:dyDescent="0.2">
      <c r="A4772" t="s">
        <v>8887</v>
      </c>
      <c r="B4772" s="23">
        <v>45903</v>
      </c>
      <c r="C4772" s="23">
        <v>45895</v>
      </c>
      <c r="D4772" t="s">
        <v>169</v>
      </c>
      <c r="E4772" t="s">
        <v>170</v>
      </c>
      <c r="G4772" t="s">
        <v>9409</v>
      </c>
      <c r="H4772" t="s">
        <v>1559</v>
      </c>
      <c r="I4772" t="s">
        <v>1560</v>
      </c>
      <c r="J4772" s="10" t="str">
        <f>+LEFT(U4772,4)</f>
        <v>STKR</v>
      </c>
      <c r="K4772" t="s">
        <v>10</v>
      </c>
      <c r="L4772" s="52">
        <v>2000</v>
      </c>
      <c r="M4772" t="s">
        <v>1472</v>
      </c>
      <c r="N4772" t="s">
        <v>11</v>
      </c>
      <c r="O4772" s="78">
        <v>3.5000000000000003E-2</v>
      </c>
      <c r="P4772" s="11">
        <f>ROUND(O4772*L4772,2)</f>
        <v>70</v>
      </c>
      <c r="Q4772" s="12">
        <f>IF(N4772="HKD",7.8,IF(N4772="CNY",7.30034,1))</f>
        <v>7.3003400000000003</v>
      </c>
      <c r="R4772" s="14">
        <f>+ROUND(O4772/Q4772,4)</f>
        <v>4.7999999999999996E-3</v>
      </c>
      <c r="S4772" s="13">
        <f>ROUND(R4772*L4772,2)</f>
        <v>9.6</v>
      </c>
      <c r="T4772" s="14" t="s">
        <v>349</v>
      </c>
      <c r="U4772" t="s">
        <v>18</v>
      </c>
    </row>
    <row r="4773" spans="1:21" x14ac:dyDescent="0.2">
      <c r="A4773" t="s">
        <v>8894</v>
      </c>
      <c r="B4773" s="23">
        <v>45903</v>
      </c>
      <c r="C4773" s="23">
        <v>45881</v>
      </c>
      <c r="D4773" t="s">
        <v>169</v>
      </c>
      <c r="E4773" t="s">
        <v>170</v>
      </c>
      <c r="G4773" t="s">
        <v>9409</v>
      </c>
      <c r="H4773" t="s">
        <v>622</v>
      </c>
      <c r="I4773" t="s">
        <v>623</v>
      </c>
      <c r="J4773" s="10" t="str">
        <f>+LEFT(U4773,4)</f>
        <v>STKR</v>
      </c>
      <c r="K4773" t="s">
        <v>10</v>
      </c>
      <c r="L4773" s="52">
        <v>1000</v>
      </c>
      <c r="M4773" t="s">
        <v>1472</v>
      </c>
      <c r="N4773" t="s">
        <v>11</v>
      </c>
      <c r="O4773" s="78">
        <v>4.2000000000000003E-2</v>
      </c>
      <c r="P4773" s="11">
        <f>ROUND(O4773*L4773,2)</f>
        <v>42</v>
      </c>
      <c r="Q4773" s="12">
        <f>IF(N4773="HKD",7.8,IF(N4773="CNY",7.30034,1))</f>
        <v>7.3003400000000003</v>
      </c>
      <c r="R4773" s="14">
        <f>+ROUND(O4773/Q4773,4)</f>
        <v>5.7999999999999996E-3</v>
      </c>
      <c r="S4773" s="13">
        <f>ROUND(R4773*L4773,2)</f>
        <v>5.8</v>
      </c>
      <c r="T4773" s="14" t="s">
        <v>349</v>
      </c>
      <c r="U4773" t="s">
        <v>18</v>
      </c>
    </row>
    <row r="4774" spans="1:21" x14ac:dyDescent="0.2">
      <c r="A4774" t="s">
        <v>8895</v>
      </c>
      <c r="B4774" s="23">
        <v>45903</v>
      </c>
      <c r="C4774" s="23">
        <v>45894</v>
      </c>
      <c r="D4774" t="s">
        <v>169</v>
      </c>
      <c r="E4774" t="s">
        <v>170</v>
      </c>
      <c r="G4774" t="s">
        <v>9409</v>
      </c>
      <c r="H4774" t="s">
        <v>5613</v>
      </c>
      <c r="I4774" t="s">
        <v>5756</v>
      </c>
      <c r="J4774" s="10" t="str">
        <f>+LEFT(U4774,4)</f>
        <v/>
      </c>
      <c r="K4774" t="s">
        <v>10</v>
      </c>
      <c r="L4774" s="52">
        <v>1820</v>
      </c>
      <c r="M4774" t="s">
        <v>1472</v>
      </c>
      <c r="N4774" t="s">
        <v>11</v>
      </c>
      <c r="O4774" s="78">
        <v>4.2000000000000003E-2</v>
      </c>
      <c r="P4774" s="11">
        <f>ROUND(O4774*L4774,2)</f>
        <v>76.44</v>
      </c>
      <c r="Q4774" s="12">
        <f>IF(N4774="HKD",7.8,IF(N4774="CNY",7.30034,1))</f>
        <v>7.3003400000000003</v>
      </c>
      <c r="R4774" s="14">
        <f>+ROUND(O4774/Q4774,4)</f>
        <v>5.7999999999999996E-3</v>
      </c>
      <c r="S4774" s="13">
        <f>ROUND(R4774*L4774,2)</f>
        <v>10.56</v>
      </c>
      <c r="T4774" s="14" t="s">
        <v>349</v>
      </c>
      <c r="U4774" t="s">
        <v>0</v>
      </c>
    </row>
    <row r="4775" spans="1:21" x14ac:dyDescent="0.2">
      <c r="A4775" t="s">
        <v>8896</v>
      </c>
      <c r="B4775" s="23">
        <v>45903</v>
      </c>
      <c r="C4775" s="23">
        <v>45894</v>
      </c>
      <c r="D4775" t="s">
        <v>169</v>
      </c>
      <c r="E4775" t="s">
        <v>170</v>
      </c>
      <c r="G4775" t="s">
        <v>9409</v>
      </c>
      <c r="H4775" t="s">
        <v>5613</v>
      </c>
      <c r="I4775" t="s">
        <v>5756</v>
      </c>
      <c r="J4775" s="10" t="str">
        <f>+LEFT(U4775,4)</f>
        <v/>
      </c>
      <c r="K4775" t="s">
        <v>10</v>
      </c>
      <c r="L4775" s="52">
        <v>20</v>
      </c>
      <c r="M4775" t="s">
        <v>1472</v>
      </c>
      <c r="N4775" t="s">
        <v>11</v>
      </c>
      <c r="O4775" s="78">
        <v>4.2000000000000003E-2</v>
      </c>
      <c r="P4775" s="11">
        <f>ROUND(O4775*L4775,2)</f>
        <v>0.84</v>
      </c>
      <c r="Q4775" s="12">
        <f>IF(N4775="HKD",7.8,IF(N4775="CNY",7.30034,1))</f>
        <v>7.3003400000000003</v>
      </c>
      <c r="R4775" s="14">
        <f>+ROUND(O4775/Q4775,4)</f>
        <v>5.7999999999999996E-3</v>
      </c>
      <c r="S4775" s="13">
        <f>ROUND(R4775*L4775,2)</f>
        <v>0.12</v>
      </c>
      <c r="T4775" s="14" t="s">
        <v>349</v>
      </c>
      <c r="U4775" t="s">
        <v>0</v>
      </c>
    </row>
    <row r="4776" spans="1:21" x14ac:dyDescent="0.2">
      <c r="A4776" t="s">
        <v>8978</v>
      </c>
      <c r="B4776" s="23">
        <v>45903</v>
      </c>
      <c r="C4776" s="23">
        <v>45881</v>
      </c>
      <c r="D4776" t="s">
        <v>169</v>
      </c>
      <c r="E4776" t="s">
        <v>170</v>
      </c>
      <c r="G4776" t="s">
        <v>9409</v>
      </c>
      <c r="H4776" t="s">
        <v>3538</v>
      </c>
      <c r="I4776" t="s">
        <v>3539</v>
      </c>
      <c r="J4776" s="10" t="str">
        <f>+LEFT(U4776,4)</f>
        <v>STKR</v>
      </c>
      <c r="K4776" t="s">
        <v>10</v>
      </c>
      <c r="L4776" s="52">
        <v>1010</v>
      </c>
      <c r="M4776" t="s">
        <v>1472</v>
      </c>
      <c r="N4776" t="s">
        <v>11</v>
      </c>
      <c r="O4776" s="78">
        <v>0.16</v>
      </c>
      <c r="P4776" s="11">
        <f>ROUND(O4776*L4776,2)</f>
        <v>161.6</v>
      </c>
      <c r="Q4776" s="12">
        <f>IF(N4776="HKD",7.8,IF(N4776="CNY",7.30034,1))</f>
        <v>7.3003400000000003</v>
      </c>
      <c r="R4776" s="14">
        <f>+ROUND(O4776/Q4776,4)</f>
        <v>2.1899999999999999E-2</v>
      </c>
      <c r="S4776" s="13">
        <f>ROUND(R4776*L4776,2)</f>
        <v>22.12</v>
      </c>
      <c r="T4776" s="14" t="s">
        <v>349</v>
      </c>
      <c r="U4776" t="s">
        <v>18</v>
      </c>
    </row>
    <row r="4777" spans="1:21" x14ac:dyDescent="0.2">
      <c r="A4777" t="s">
        <v>9004</v>
      </c>
      <c r="B4777" s="23">
        <v>45903</v>
      </c>
      <c r="C4777" s="23">
        <v>45881</v>
      </c>
      <c r="D4777" t="s">
        <v>169</v>
      </c>
      <c r="E4777" t="s">
        <v>170</v>
      </c>
      <c r="G4777" t="s">
        <v>9444</v>
      </c>
      <c r="H4777" t="s">
        <v>1611</v>
      </c>
      <c r="I4777" t="s">
        <v>1612</v>
      </c>
      <c r="J4777" s="10" t="str">
        <f>+LEFT(U4777,4)</f>
        <v>U&amp;C-</v>
      </c>
      <c r="K4777" t="s">
        <v>10</v>
      </c>
      <c r="L4777" s="52">
        <v>3530</v>
      </c>
      <c r="M4777" t="s">
        <v>1472</v>
      </c>
      <c r="N4777" t="s">
        <v>11</v>
      </c>
      <c r="O4777" s="78">
        <v>0.22839999999999999</v>
      </c>
      <c r="P4777" s="11">
        <f>ROUND(O4777*L4777,2)</f>
        <v>806.25</v>
      </c>
      <c r="Q4777" s="12">
        <f>IF(N4777="HKD",7.8,IF(N4777="CNY",7.30034,1))</f>
        <v>7.3003400000000003</v>
      </c>
      <c r="R4777" s="14">
        <f>+ROUND(O4777/Q4777,4)</f>
        <v>3.1300000000000001E-2</v>
      </c>
      <c r="S4777" s="13">
        <f>ROUND(R4777*L4777,2)</f>
        <v>110.49</v>
      </c>
      <c r="T4777" s="14" t="s">
        <v>349</v>
      </c>
      <c r="U4777" t="s">
        <v>177</v>
      </c>
    </row>
    <row r="4778" spans="1:21" x14ac:dyDescent="0.2">
      <c r="A4778" t="s">
        <v>9016</v>
      </c>
      <c r="B4778" s="23">
        <v>45903</v>
      </c>
      <c r="C4778" s="23">
        <v>45881</v>
      </c>
      <c r="D4778" t="s">
        <v>169</v>
      </c>
      <c r="E4778" t="s">
        <v>170</v>
      </c>
      <c r="G4778" t="s">
        <v>9444</v>
      </c>
      <c r="H4778" t="s">
        <v>1114</v>
      </c>
      <c r="I4778" t="s">
        <v>1115</v>
      </c>
      <c r="J4778" s="10" t="str">
        <f>+LEFT(U4778,4)</f>
        <v>U&amp;C-</v>
      </c>
      <c r="K4778" t="s">
        <v>10</v>
      </c>
      <c r="L4778" s="52">
        <v>950</v>
      </c>
      <c r="M4778" t="s">
        <v>1472</v>
      </c>
      <c r="N4778" t="s">
        <v>11</v>
      </c>
      <c r="O4778" s="78">
        <v>0.26700000000000002</v>
      </c>
      <c r="P4778" s="11">
        <f>ROUND(O4778*L4778,2)</f>
        <v>253.65</v>
      </c>
      <c r="Q4778" s="12">
        <f>IF(N4778="HKD",7.8,IF(N4778="CNY",7.30034,1))</f>
        <v>7.3003400000000003</v>
      </c>
      <c r="R4778" s="14">
        <f>+ROUND(O4778/Q4778,4)</f>
        <v>3.6600000000000001E-2</v>
      </c>
      <c r="S4778" s="13">
        <f>ROUND(R4778*L4778,2)</f>
        <v>34.770000000000003</v>
      </c>
      <c r="T4778" s="14" t="s">
        <v>349</v>
      </c>
      <c r="U4778" t="s">
        <v>177</v>
      </c>
    </row>
    <row r="4779" spans="1:21" x14ac:dyDescent="0.2">
      <c r="A4779" t="s">
        <v>9017</v>
      </c>
      <c r="B4779" s="23">
        <v>45903</v>
      </c>
      <c r="C4779" s="23">
        <v>45895</v>
      </c>
      <c r="D4779" t="s">
        <v>169</v>
      </c>
      <c r="E4779" t="s">
        <v>170</v>
      </c>
      <c r="G4779" t="s">
        <v>9444</v>
      </c>
      <c r="H4779" t="s">
        <v>5643</v>
      </c>
      <c r="I4779" t="s">
        <v>5786</v>
      </c>
      <c r="J4779" s="10" t="str">
        <f>+LEFT(U4779,4)</f>
        <v>U&amp;C-</v>
      </c>
      <c r="K4779" t="s">
        <v>10</v>
      </c>
      <c r="L4779" s="52">
        <v>1820</v>
      </c>
      <c r="M4779" t="s">
        <v>1472</v>
      </c>
      <c r="N4779" t="s">
        <v>11</v>
      </c>
      <c r="O4779" s="78">
        <v>0.26700000000000002</v>
      </c>
      <c r="P4779" s="11">
        <f>ROUND(O4779*L4779,2)</f>
        <v>485.94</v>
      </c>
      <c r="Q4779" s="12">
        <f>IF(N4779="HKD",7.8,IF(N4779="CNY",7.30034,1))</f>
        <v>7.3003400000000003</v>
      </c>
      <c r="R4779" s="14">
        <f>+ROUND(O4779/Q4779,4)</f>
        <v>3.6600000000000001E-2</v>
      </c>
      <c r="S4779" s="13">
        <f>ROUND(R4779*L4779,2)</f>
        <v>66.61</v>
      </c>
      <c r="T4779" s="14" t="s">
        <v>349</v>
      </c>
      <c r="U4779" t="s">
        <v>177</v>
      </c>
    </row>
    <row r="4780" spans="1:21" x14ac:dyDescent="0.2">
      <c r="A4780" t="s">
        <v>9019</v>
      </c>
      <c r="B4780" s="23">
        <v>45903</v>
      </c>
      <c r="C4780" s="23">
        <v>45881</v>
      </c>
      <c r="D4780" t="s">
        <v>169</v>
      </c>
      <c r="E4780" t="s">
        <v>170</v>
      </c>
      <c r="G4780" t="s">
        <v>9444</v>
      </c>
      <c r="H4780" t="s">
        <v>1617</v>
      </c>
      <c r="I4780" t="s">
        <v>1618</v>
      </c>
      <c r="J4780" s="10" t="str">
        <f>+LEFT(U4780,4)</f>
        <v>U&amp;C-</v>
      </c>
      <c r="K4780" t="s">
        <v>10</v>
      </c>
      <c r="L4780" s="52">
        <v>2520</v>
      </c>
      <c r="M4780" t="s">
        <v>1472</v>
      </c>
      <c r="N4780" t="s">
        <v>11</v>
      </c>
      <c r="O4780" s="78">
        <v>0.27500000000000002</v>
      </c>
      <c r="P4780" s="11">
        <f>ROUND(O4780*L4780,2)</f>
        <v>693</v>
      </c>
      <c r="Q4780" s="12">
        <f>IF(N4780="HKD",7.8,IF(N4780="CNY",7.30034,1))</f>
        <v>7.3003400000000003</v>
      </c>
      <c r="R4780" s="14">
        <f>+ROUND(O4780/Q4780,4)</f>
        <v>3.7699999999999997E-2</v>
      </c>
      <c r="S4780" s="13">
        <f>ROUND(R4780*L4780,2)</f>
        <v>95</v>
      </c>
      <c r="T4780" s="14" t="s">
        <v>349</v>
      </c>
      <c r="U4780" t="s">
        <v>177</v>
      </c>
    </row>
    <row r="4781" spans="1:21" x14ac:dyDescent="0.2">
      <c r="A4781" t="s">
        <v>9023</v>
      </c>
      <c r="B4781" s="23">
        <v>45903</v>
      </c>
      <c r="C4781" s="23">
        <v>45881</v>
      </c>
      <c r="D4781" t="s">
        <v>169</v>
      </c>
      <c r="E4781" t="s">
        <v>170</v>
      </c>
      <c r="G4781" t="s">
        <v>9444</v>
      </c>
      <c r="H4781" t="s">
        <v>1117</v>
      </c>
      <c r="I4781" t="s">
        <v>1118</v>
      </c>
      <c r="J4781" s="10" t="str">
        <f>+LEFT(U4781,4)</f>
        <v>U&amp;C-</v>
      </c>
      <c r="K4781" t="s">
        <v>10</v>
      </c>
      <c r="L4781" s="52">
        <v>1010</v>
      </c>
      <c r="M4781" t="s">
        <v>1472</v>
      </c>
      <c r="N4781" t="s">
        <v>11</v>
      </c>
      <c r="O4781" s="78">
        <v>0.28499999999999998</v>
      </c>
      <c r="P4781" s="11">
        <f>ROUND(O4781*L4781,2)</f>
        <v>287.85000000000002</v>
      </c>
      <c r="Q4781" s="12">
        <f>IF(N4781="HKD",7.8,IF(N4781="CNY",7.30034,1))</f>
        <v>7.3003400000000003</v>
      </c>
      <c r="R4781" s="14">
        <f>+ROUND(O4781/Q4781,4)</f>
        <v>3.9E-2</v>
      </c>
      <c r="S4781" s="13">
        <f>ROUND(R4781*L4781,2)</f>
        <v>39.39</v>
      </c>
      <c r="T4781" s="14" t="s">
        <v>349</v>
      </c>
      <c r="U4781" t="s">
        <v>177</v>
      </c>
    </row>
    <row r="4782" spans="1:21" x14ac:dyDescent="0.2">
      <c r="A4782" t="s">
        <v>9025</v>
      </c>
      <c r="B4782" s="23">
        <v>45903</v>
      </c>
      <c r="C4782" s="23">
        <v>45881</v>
      </c>
      <c r="D4782" t="s">
        <v>169</v>
      </c>
      <c r="E4782" t="s">
        <v>170</v>
      </c>
      <c r="G4782" t="s">
        <v>9444</v>
      </c>
      <c r="H4782" t="s">
        <v>3092</v>
      </c>
      <c r="I4782" t="s">
        <v>1626</v>
      </c>
      <c r="J4782" s="10" t="str">
        <f>+LEFT(U4782,4)</f>
        <v>WACD</v>
      </c>
      <c r="K4782" t="s">
        <v>10</v>
      </c>
      <c r="L4782" s="52">
        <v>70</v>
      </c>
      <c r="M4782" t="s">
        <v>1472</v>
      </c>
      <c r="N4782" t="s">
        <v>11</v>
      </c>
      <c r="O4782" s="78">
        <v>0.28899999999999998</v>
      </c>
      <c r="P4782" s="11">
        <f>ROUND(O4782*L4782,2)</f>
        <v>20.23</v>
      </c>
      <c r="Q4782" s="12">
        <f>IF(N4782="HKD",7.8,IF(N4782="CNY",7.30034,1))</f>
        <v>7.3003400000000003</v>
      </c>
      <c r="R4782" s="14">
        <f>+ROUND(O4782/Q4782,4)</f>
        <v>3.9600000000000003E-2</v>
      </c>
      <c r="S4782" s="13">
        <f>ROUND(R4782*L4782,2)</f>
        <v>2.77</v>
      </c>
      <c r="T4782" s="14" t="s">
        <v>349</v>
      </c>
      <c r="U4782" t="s">
        <v>635</v>
      </c>
    </row>
    <row r="4783" spans="1:21" x14ac:dyDescent="0.2">
      <c r="A4783" t="s">
        <v>9025</v>
      </c>
      <c r="B4783" s="23">
        <v>45903</v>
      </c>
      <c r="C4783" s="23">
        <v>45881</v>
      </c>
      <c r="D4783" t="s">
        <v>169</v>
      </c>
      <c r="E4783" t="s">
        <v>170</v>
      </c>
      <c r="G4783" t="s">
        <v>9444</v>
      </c>
      <c r="H4783" t="s">
        <v>3092</v>
      </c>
      <c r="I4783" t="s">
        <v>1626</v>
      </c>
      <c r="J4783" s="10" t="str">
        <f>+LEFT(U4783,4)</f>
        <v>WACD</v>
      </c>
      <c r="K4783" t="s">
        <v>10</v>
      </c>
      <c r="L4783" s="52">
        <v>4030</v>
      </c>
      <c r="M4783" t="s">
        <v>1472</v>
      </c>
      <c r="N4783" t="s">
        <v>11</v>
      </c>
      <c r="O4783" s="78">
        <v>0.28899999999999998</v>
      </c>
      <c r="P4783" s="11">
        <f>ROUND(O4783*L4783,2)</f>
        <v>1164.67</v>
      </c>
      <c r="Q4783" s="12">
        <f>IF(N4783="HKD",7.8,IF(N4783="CNY",7.30034,1))</f>
        <v>7.3003400000000003</v>
      </c>
      <c r="R4783" s="14">
        <f>+ROUND(O4783/Q4783,4)</f>
        <v>3.9600000000000003E-2</v>
      </c>
      <c r="S4783" s="13">
        <f>ROUND(R4783*L4783,2)</f>
        <v>159.59</v>
      </c>
      <c r="T4783" s="14" t="s">
        <v>349</v>
      </c>
      <c r="U4783" t="s">
        <v>635</v>
      </c>
    </row>
    <row r="4784" spans="1:21" x14ac:dyDescent="0.2">
      <c r="A4784" t="s">
        <v>9061</v>
      </c>
      <c r="B4784" s="23">
        <v>45903</v>
      </c>
      <c r="C4784" s="23">
        <v>45883</v>
      </c>
      <c r="D4784" t="s">
        <v>252</v>
      </c>
      <c r="E4784" t="s">
        <v>253</v>
      </c>
      <c r="G4784" t="s">
        <v>9461</v>
      </c>
      <c r="H4784" t="s">
        <v>3066</v>
      </c>
      <c r="I4784" t="s">
        <v>3283</v>
      </c>
      <c r="J4784" s="10" t="str">
        <f>+LEFT(U4784,4)</f>
        <v>ANYD</v>
      </c>
      <c r="K4784" t="s">
        <v>10</v>
      </c>
      <c r="L4784" s="52">
        <v>1000</v>
      </c>
      <c r="M4784" t="s">
        <v>1472</v>
      </c>
      <c r="N4784" t="s">
        <v>11</v>
      </c>
      <c r="O4784" s="78">
        <v>0.9</v>
      </c>
      <c r="P4784" s="11">
        <f>ROUND(O4784*L4784,2)</f>
        <v>900</v>
      </c>
      <c r="Q4784" s="12">
        <f>IF(N4784="HKD",7.8,IF(N4784="CNY",7.30034,1))</f>
        <v>7.3003400000000003</v>
      </c>
      <c r="R4784" s="14">
        <f>+ROUND(O4784/Q4784,4)</f>
        <v>0.12330000000000001</v>
      </c>
      <c r="S4784" s="13">
        <f>ROUND(R4784*L4784,2)</f>
        <v>123.3</v>
      </c>
      <c r="T4784" s="14" t="s">
        <v>349</v>
      </c>
      <c r="U4784" t="s">
        <v>36</v>
      </c>
    </row>
    <row r="4785" spans="1:21" x14ac:dyDescent="0.2">
      <c r="A4785" t="s">
        <v>9069</v>
      </c>
      <c r="B4785" s="23">
        <v>45903</v>
      </c>
      <c r="C4785" s="23">
        <v>45895</v>
      </c>
      <c r="D4785" t="s">
        <v>252</v>
      </c>
      <c r="E4785" t="s">
        <v>253</v>
      </c>
      <c r="G4785" t="s">
        <v>9461</v>
      </c>
      <c r="H4785" t="s">
        <v>682</v>
      </c>
      <c r="I4785" t="s">
        <v>683</v>
      </c>
      <c r="J4785" s="10" t="str">
        <f>+LEFT(U4785,4)</f>
        <v>ANYD</v>
      </c>
      <c r="K4785" t="s">
        <v>10</v>
      </c>
      <c r="L4785" s="52">
        <v>2050</v>
      </c>
      <c r="M4785" t="s">
        <v>1472</v>
      </c>
      <c r="N4785" t="s">
        <v>11</v>
      </c>
      <c r="O4785" s="78">
        <v>1.3524</v>
      </c>
      <c r="P4785" s="11">
        <f>ROUND(O4785*L4785,2)</f>
        <v>2772.42</v>
      </c>
      <c r="Q4785" s="12">
        <f>IF(N4785="HKD",7.8,IF(N4785="CNY",7.30034,1))</f>
        <v>7.3003400000000003</v>
      </c>
      <c r="R4785" s="14">
        <f>+ROUND(O4785/Q4785,4)</f>
        <v>0.18529999999999999</v>
      </c>
      <c r="S4785" s="13">
        <f>ROUND(R4785*L4785,2)</f>
        <v>379.87</v>
      </c>
      <c r="T4785" s="14" t="s">
        <v>349</v>
      </c>
      <c r="U4785" t="s">
        <v>36</v>
      </c>
    </row>
    <row r="4786" spans="1:21" x14ac:dyDescent="0.2">
      <c r="A4786" t="s">
        <v>9071</v>
      </c>
      <c r="B4786" s="23">
        <v>45903</v>
      </c>
      <c r="C4786" s="23">
        <v>45847</v>
      </c>
      <c r="D4786" t="s">
        <v>252</v>
      </c>
      <c r="E4786" t="s">
        <v>253</v>
      </c>
      <c r="G4786" t="s">
        <v>9461</v>
      </c>
      <c r="H4786" t="s">
        <v>1528</v>
      </c>
      <c r="I4786" t="s">
        <v>1529</v>
      </c>
      <c r="J4786" s="10" t="str">
        <f>+LEFT(U4786,4)</f>
        <v>ANYD</v>
      </c>
      <c r="K4786" t="s">
        <v>10</v>
      </c>
      <c r="L4786" s="52">
        <v>1000</v>
      </c>
      <c r="M4786" t="s">
        <v>1472</v>
      </c>
      <c r="N4786" t="s">
        <v>11</v>
      </c>
      <c r="O4786" s="78">
        <v>1.38</v>
      </c>
      <c r="P4786" s="11">
        <f>ROUND(O4786*L4786,2)</f>
        <v>1380</v>
      </c>
      <c r="Q4786" s="12">
        <f>IF(N4786="HKD",7.8,IF(N4786="CNY",7.30034,1))</f>
        <v>7.3003400000000003</v>
      </c>
      <c r="R4786" s="14">
        <f>+ROUND(O4786/Q4786,4)</f>
        <v>0.189</v>
      </c>
      <c r="S4786" s="13">
        <f>ROUND(R4786*L4786,2)</f>
        <v>189</v>
      </c>
      <c r="T4786" s="14" t="s">
        <v>349</v>
      </c>
      <c r="U4786" t="s">
        <v>36</v>
      </c>
    </row>
    <row r="4787" spans="1:21" x14ac:dyDescent="0.2">
      <c r="A4787" t="s">
        <v>9073</v>
      </c>
      <c r="B4787" s="23">
        <v>45903</v>
      </c>
      <c r="C4787" s="23">
        <v>45889</v>
      </c>
      <c r="D4787" t="s">
        <v>252</v>
      </c>
      <c r="E4787" t="s">
        <v>253</v>
      </c>
      <c r="G4787" t="s">
        <v>9461</v>
      </c>
      <c r="H4787" t="s">
        <v>682</v>
      </c>
      <c r="I4787" t="s">
        <v>683</v>
      </c>
      <c r="J4787" s="10" t="str">
        <f>+LEFT(U4787,4)</f>
        <v>ANYD</v>
      </c>
      <c r="K4787" t="s">
        <v>10</v>
      </c>
      <c r="L4787" s="52">
        <v>1250</v>
      </c>
      <c r="M4787" t="s">
        <v>1472</v>
      </c>
      <c r="N4787" t="s">
        <v>11</v>
      </c>
      <c r="O4787" s="78">
        <v>1.38</v>
      </c>
      <c r="P4787" s="11">
        <f>ROUND(O4787*L4787,2)</f>
        <v>1725</v>
      </c>
      <c r="Q4787" s="12">
        <f>IF(N4787="HKD",7.8,IF(N4787="CNY",7.30034,1))</f>
        <v>7.3003400000000003</v>
      </c>
      <c r="R4787" s="14">
        <f>+ROUND(O4787/Q4787,4)</f>
        <v>0.189</v>
      </c>
      <c r="S4787" s="13">
        <f>ROUND(R4787*L4787,2)</f>
        <v>236.25</v>
      </c>
      <c r="T4787" s="14" t="s">
        <v>349</v>
      </c>
      <c r="U4787" t="s">
        <v>36</v>
      </c>
    </row>
    <row r="4788" spans="1:21" x14ac:dyDescent="0.2">
      <c r="A4788" t="s">
        <v>9075</v>
      </c>
      <c r="B4788" s="23">
        <v>45903</v>
      </c>
      <c r="C4788" s="23">
        <v>45889</v>
      </c>
      <c r="D4788" t="s">
        <v>169</v>
      </c>
      <c r="E4788" t="s">
        <v>170</v>
      </c>
      <c r="G4788" t="s">
        <v>9466</v>
      </c>
      <c r="H4788" t="s">
        <v>6713</v>
      </c>
      <c r="I4788" t="s">
        <v>647</v>
      </c>
      <c r="J4788" s="10" t="str">
        <f>+LEFT(U4788,4)</f>
        <v>PRIM</v>
      </c>
      <c r="K4788" t="s">
        <v>10</v>
      </c>
      <c r="L4788" s="52">
        <v>3020</v>
      </c>
      <c r="M4788" t="s">
        <v>1472</v>
      </c>
      <c r="N4788" t="s">
        <v>11</v>
      </c>
      <c r="O4788" s="78">
        <v>1.46</v>
      </c>
      <c r="P4788" s="11">
        <f>ROUND(O4788*L4788,2)</f>
        <v>4409.2</v>
      </c>
      <c r="Q4788" s="12">
        <f>IF(N4788="HKD",7.8,IF(N4788="CNY",7.30034,1))</f>
        <v>7.3003400000000003</v>
      </c>
      <c r="R4788" s="14">
        <f>+ROUND(O4788/Q4788,4)</f>
        <v>0.2</v>
      </c>
      <c r="S4788" s="13">
        <f>ROUND(R4788*L4788,2)</f>
        <v>604</v>
      </c>
      <c r="T4788" s="14" t="s">
        <v>349</v>
      </c>
      <c r="U4788" t="s">
        <v>181</v>
      </c>
    </row>
    <row r="4789" spans="1:21" x14ac:dyDescent="0.2">
      <c r="A4789" t="s">
        <v>9113</v>
      </c>
      <c r="B4789" s="23">
        <v>45903</v>
      </c>
      <c r="C4789" s="23">
        <v>45887</v>
      </c>
      <c r="D4789" t="s">
        <v>1006</v>
      </c>
      <c r="E4789" t="s">
        <v>1007</v>
      </c>
      <c r="G4789" t="s">
        <v>9483</v>
      </c>
      <c r="H4789" t="s">
        <v>1019</v>
      </c>
      <c r="I4789" t="s">
        <v>1020</v>
      </c>
      <c r="J4789" s="10" t="str">
        <f>+LEFT(U4789,4)</f>
        <v>ALM-</v>
      </c>
      <c r="K4789" t="s">
        <v>98</v>
      </c>
      <c r="L4789" s="52">
        <v>1938</v>
      </c>
      <c r="M4789" t="s">
        <v>186</v>
      </c>
      <c r="N4789" t="s">
        <v>11</v>
      </c>
      <c r="O4789" s="78">
        <v>2.9203999999999999</v>
      </c>
      <c r="P4789" s="11">
        <f>ROUND(O4789*L4789,2)</f>
        <v>5659.74</v>
      </c>
      <c r="Q4789" s="12">
        <f>IF(N4789="HKD",7.8,IF(N4789="CNY",7.30034,1))</f>
        <v>7.3003400000000003</v>
      </c>
      <c r="R4789" s="14">
        <f>+ROUND(O4789/Q4789,4)</f>
        <v>0.4</v>
      </c>
      <c r="S4789" s="13">
        <f>ROUND(R4789*L4789,2)</f>
        <v>775.2</v>
      </c>
      <c r="T4789" s="14" t="s">
        <v>349</v>
      </c>
      <c r="U4789" t="s">
        <v>191</v>
      </c>
    </row>
    <row r="4790" spans="1:21" x14ac:dyDescent="0.2">
      <c r="A4790" t="s">
        <v>9135</v>
      </c>
      <c r="B4790" s="23">
        <v>45903</v>
      </c>
      <c r="C4790" s="23">
        <v>45887</v>
      </c>
      <c r="D4790" t="s">
        <v>1006</v>
      </c>
      <c r="E4790" t="s">
        <v>1007</v>
      </c>
      <c r="G4790" t="s">
        <v>9483</v>
      </c>
      <c r="H4790" t="s">
        <v>1016</v>
      </c>
      <c r="I4790" t="s">
        <v>1017</v>
      </c>
      <c r="J4790" s="10" t="str">
        <f>+LEFT(U4790,4)</f>
        <v>ALM-</v>
      </c>
      <c r="K4790" t="s">
        <v>98</v>
      </c>
      <c r="L4790" s="52">
        <v>797</v>
      </c>
      <c r="M4790" t="s">
        <v>186</v>
      </c>
      <c r="N4790" t="s">
        <v>11</v>
      </c>
      <c r="O4790" s="78">
        <v>3.0973000000000002</v>
      </c>
      <c r="P4790" s="11">
        <f>ROUND(O4790*L4790,2)</f>
        <v>2468.5500000000002</v>
      </c>
      <c r="Q4790" s="12">
        <f>IF(N4790="HKD",7.8,IF(N4790="CNY",7.30034,1))</f>
        <v>7.3003400000000003</v>
      </c>
      <c r="R4790" s="14">
        <f>+ROUND(O4790/Q4790,4)</f>
        <v>0.42430000000000001</v>
      </c>
      <c r="S4790" s="13">
        <f>ROUND(R4790*L4790,2)</f>
        <v>338.17</v>
      </c>
      <c r="T4790" s="14" t="s">
        <v>349</v>
      </c>
      <c r="U4790" t="s">
        <v>191</v>
      </c>
    </row>
    <row r="4791" spans="1:21" x14ac:dyDescent="0.2">
      <c r="A4791" t="s">
        <v>9137</v>
      </c>
      <c r="B4791" s="23">
        <v>45903</v>
      </c>
      <c r="C4791" s="23">
        <v>45896</v>
      </c>
      <c r="D4791" t="s">
        <v>1006</v>
      </c>
      <c r="E4791" t="s">
        <v>1007</v>
      </c>
      <c r="G4791" t="s">
        <v>9483</v>
      </c>
      <c r="H4791" t="s">
        <v>3219</v>
      </c>
      <c r="I4791" t="s">
        <v>3426</v>
      </c>
      <c r="J4791" s="10" t="str">
        <f>+LEFT(U4791,4)</f>
        <v>ALM-</v>
      </c>
      <c r="K4791" t="s">
        <v>98</v>
      </c>
      <c r="L4791" s="52">
        <v>674</v>
      </c>
      <c r="M4791" t="s">
        <v>186</v>
      </c>
      <c r="N4791" t="s">
        <v>11</v>
      </c>
      <c r="O4791" s="78">
        <v>3.0973000000000002</v>
      </c>
      <c r="P4791" s="11">
        <f>ROUND(O4791*L4791,2)</f>
        <v>2087.58</v>
      </c>
      <c r="Q4791" s="12">
        <f>IF(N4791="HKD",7.8,IF(N4791="CNY",7.30034,1))</f>
        <v>7.3003400000000003</v>
      </c>
      <c r="R4791" s="14">
        <f>+ROUND(O4791/Q4791,4)</f>
        <v>0.42430000000000001</v>
      </c>
      <c r="S4791" s="13">
        <f>ROUND(R4791*L4791,2)</f>
        <v>285.98</v>
      </c>
      <c r="T4791" s="14" t="s">
        <v>349</v>
      </c>
      <c r="U4791" t="s">
        <v>191</v>
      </c>
    </row>
    <row r="4792" spans="1:21" x14ac:dyDescent="0.2">
      <c r="A4792" t="s">
        <v>9176</v>
      </c>
      <c r="B4792" s="23">
        <v>45903</v>
      </c>
      <c r="C4792" s="23">
        <v>45866</v>
      </c>
      <c r="D4792" t="s">
        <v>898</v>
      </c>
      <c r="E4792" t="s">
        <v>899</v>
      </c>
      <c r="G4792" t="s">
        <v>9501</v>
      </c>
      <c r="H4792" t="s">
        <v>905</v>
      </c>
      <c r="I4792" t="s">
        <v>906</v>
      </c>
      <c r="J4792" s="10" t="str">
        <f>+LEFT(U4792,4)</f>
        <v>GLID</v>
      </c>
      <c r="K4792" t="s">
        <v>10</v>
      </c>
      <c r="L4792" s="52">
        <v>1020</v>
      </c>
      <c r="M4792" t="s">
        <v>1472</v>
      </c>
      <c r="N4792" t="s">
        <v>11</v>
      </c>
      <c r="O4792" s="78">
        <v>3.5017</v>
      </c>
      <c r="P4792" s="11">
        <f>ROUND(O4792*L4792,2)</f>
        <v>3571.73</v>
      </c>
      <c r="Q4792" s="12">
        <f>IF(N4792="HKD",7.8,IF(N4792="CNY",7.30034,1))</f>
        <v>7.3003400000000003</v>
      </c>
      <c r="R4792" s="14">
        <f>+ROUND(O4792/Q4792,4)</f>
        <v>0.47970000000000002</v>
      </c>
      <c r="S4792" s="13">
        <f>ROUND(R4792*L4792,2)</f>
        <v>489.29</v>
      </c>
      <c r="T4792" s="14" t="s">
        <v>349</v>
      </c>
      <c r="U4792" t="s">
        <v>78</v>
      </c>
    </row>
    <row r="4793" spans="1:21" x14ac:dyDescent="0.2">
      <c r="A4793" t="s">
        <v>9188</v>
      </c>
      <c r="B4793" s="23">
        <v>45903</v>
      </c>
      <c r="C4793" s="23">
        <v>45889</v>
      </c>
      <c r="D4793" t="s">
        <v>696</v>
      </c>
      <c r="E4793" t="s">
        <v>697</v>
      </c>
      <c r="G4793" t="s">
        <v>9504</v>
      </c>
      <c r="H4793" t="s">
        <v>1535</v>
      </c>
      <c r="I4793" t="s">
        <v>1536</v>
      </c>
      <c r="J4793" s="10" t="str">
        <f>+LEFT(U4793,4)</f>
        <v>ANYD</v>
      </c>
      <c r="K4793" t="s">
        <v>10</v>
      </c>
      <c r="L4793" s="52">
        <v>300</v>
      </c>
      <c r="M4793" t="s">
        <v>1472</v>
      </c>
      <c r="N4793" t="s">
        <v>11</v>
      </c>
      <c r="O4793" s="78">
        <v>3.7345000000000002</v>
      </c>
      <c r="P4793" s="11">
        <f>ROUND(O4793*L4793,2)</f>
        <v>1120.3499999999999</v>
      </c>
      <c r="Q4793" s="12">
        <f>IF(N4793="HKD",7.8,IF(N4793="CNY",7.30034,1))</f>
        <v>7.3003400000000003</v>
      </c>
      <c r="R4793" s="14">
        <f>+ROUND(O4793/Q4793,4)</f>
        <v>0.51160000000000005</v>
      </c>
      <c r="S4793" s="13">
        <f>ROUND(R4793*L4793,2)</f>
        <v>153.47999999999999</v>
      </c>
      <c r="T4793" s="14" t="s">
        <v>349</v>
      </c>
      <c r="U4793" t="s">
        <v>36</v>
      </c>
    </row>
    <row r="4794" spans="1:21" x14ac:dyDescent="0.2">
      <c r="A4794" t="s">
        <v>9205</v>
      </c>
      <c r="B4794" s="23">
        <v>45903</v>
      </c>
      <c r="C4794" s="23">
        <v>45889</v>
      </c>
      <c r="D4794" t="s">
        <v>696</v>
      </c>
      <c r="E4794" t="s">
        <v>697</v>
      </c>
      <c r="G4794" t="s">
        <v>9504</v>
      </c>
      <c r="H4794" t="s">
        <v>1539</v>
      </c>
      <c r="I4794" t="s">
        <v>1540</v>
      </c>
      <c r="J4794" s="10" t="str">
        <f>+LEFT(U4794,4)</f>
        <v>ANYD</v>
      </c>
      <c r="K4794" t="s">
        <v>10</v>
      </c>
      <c r="L4794" s="52">
        <v>300</v>
      </c>
      <c r="M4794" t="s">
        <v>1472</v>
      </c>
      <c r="N4794" t="s">
        <v>11</v>
      </c>
      <c r="O4794" s="78">
        <v>4.1612999999999998</v>
      </c>
      <c r="P4794" s="11">
        <f>ROUND(O4794*L4794,2)</f>
        <v>1248.3900000000001</v>
      </c>
      <c r="Q4794" s="12">
        <f>IF(N4794="HKD",7.8,IF(N4794="CNY",7.30034,1))</f>
        <v>7.3003400000000003</v>
      </c>
      <c r="R4794" s="14">
        <f>+ROUND(O4794/Q4794,4)</f>
        <v>0.56999999999999995</v>
      </c>
      <c r="S4794" s="13">
        <f>ROUND(R4794*L4794,2)</f>
        <v>171</v>
      </c>
      <c r="T4794" s="14" t="s">
        <v>349</v>
      </c>
      <c r="U4794" t="s">
        <v>36</v>
      </c>
    </row>
    <row r="4795" spans="1:21" x14ac:dyDescent="0.2">
      <c r="A4795" t="s">
        <v>9214</v>
      </c>
      <c r="B4795" s="23">
        <v>45903</v>
      </c>
      <c r="C4795" s="23">
        <v>45889</v>
      </c>
      <c r="D4795" t="s">
        <v>696</v>
      </c>
      <c r="E4795" t="s">
        <v>697</v>
      </c>
      <c r="G4795" t="s">
        <v>9504</v>
      </c>
      <c r="H4795" t="s">
        <v>1541</v>
      </c>
      <c r="I4795" t="s">
        <v>1542</v>
      </c>
      <c r="J4795" s="10" t="str">
        <f>+LEFT(U4795,4)</f>
        <v>ANYD</v>
      </c>
      <c r="K4795" t="s">
        <v>10</v>
      </c>
      <c r="L4795" s="52">
        <v>300</v>
      </c>
      <c r="M4795" t="s">
        <v>1472</v>
      </c>
      <c r="N4795" t="s">
        <v>11</v>
      </c>
      <c r="O4795" s="78">
        <v>4.3940999999999999</v>
      </c>
      <c r="P4795" s="11">
        <f>ROUND(O4795*L4795,2)</f>
        <v>1318.23</v>
      </c>
      <c r="Q4795" s="12">
        <f>IF(N4795="HKD",7.8,IF(N4795="CNY",7.30034,1))</f>
        <v>7.3003400000000003</v>
      </c>
      <c r="R4795" s="14">
        <f>+ROUND(O4795/Q4795,4)</f>
        <v>0.60189999999999999</v>
      </c>
      <c r="S4795" s="13">
        <f>ROUND(R4795*L4795,2)</f>
        <v>180.57</v>
      </c>
      <c r="T4795" s="14" t="s">
        <v>349</v>
      </c>
      <c r="U4795" t="s">
        <v>36</v>
      </c>
    </row>
    <row r="4796" spans="1:21" x14ac:dyDescent="0.2">
      <c r="A4796" t="s">
        <v>9255</v>
      </c>
      <c r="B4796" s="23">
        <v>45903</v>
      </c>
      <c r="C4796" s="23">
        <v>45880</v>
      </c>
      <c r="D4796" t="s">
        <v>696</v>
      </c>
      <c r="E4796" t="s">
        <v>697</v>
      </c>
      <c r="G4796" t="s">
        <v>9556</v>
      </c>
      <c r="H4796" t="s">
        <v>1782</v>
      </c>
      <c r="I4796" t="s">
        <v>1783</v>
      </c>
      <c r="J4796" s="10" t="str">
        <f>+LEFT(U4796,4)</f>
        <v>GLID</v>
      </c>
      <c r="K4796" t="s">
        <v>10</v>
      </c>
      <c r="L4796" s="52">
        <v>900</v>
      </c>
      <c r="M4796" t="s">
        <v>1472</v>
      </c>
      <c r="N4796" t="s">
        <v>11</v>
      </c>
      <c r="O4796" s="78">
        <v>5.8975999999999997</v>
      </c>
      <c r="P4796" s="11">
        <f>ROUND(O4796*L4796,2)</f>
        <v>5307.84</v>
      </c>
      <c r="Q4796" s="12">
        <f>IF(N4796="HKD",7.8,IF(N4796="CNY",7.30034,1))</f>
        <v>7.3003400000000003</v>
      </c>
      <c r="R4796" s="14">
        <f>+ROUND(O4796/Q4796,4)</f>
        <v>0.80789999999999995</v>
      </c>
      <c r="S4796" s="13">
        <f>ROUND(R4796*L4796,2)</f>
        <v>727.11</v>
      </c>
      <c r="T4796" s="14" t="s">
        <v>349</v>
      </c>
      <c r="U4796" t="s">
        <v>78</v>
      </c>
    </row>
    <row r="4797" spans="1:21" x14ac:dyDescent="0.2">
      <c r="A4797" t="s">
        <v>9268</v>
      </c>
      <c r="B4797" s="23">
        <v>45903</v>
      </c>
      <c r="C4797" s="23">
        <v>45839</v>
      </c>
      <c r="D4797" t="s">
        <v>252</v>
      </c>
      <c r="E4797" t="s">
        <v>253</v>
      </c>
      <c r="G4797" t="s">
        <v>9461</v>
      </c>
      <c r="H4797" t="s">
        <v>1786</v>
      </c>
      <c r="I4797" t="s">
        <v>1787</v>
      </c>
      <c r="J4797" s="10" t="str">
        <f>+LEFT(U4797,4)</f>
        <v>MISC</v>
      </c>
      <c r="K4797" t="s">
        <v>10</v>
      </c>
      <c r="L4797" s="52">
        <v>10950</v>
      </c>
      <c r="M4797" t="s">
        <v>1472</v>
      </c>
      <c r="N4797" t="s">
        <v>11</v>
      </c>
      <c r="O4797" s="78">
        <v>7.2556000000000003</v>
      </c>
      <c r="P4797" s="11">
        <f>ROUND(O4797*L4797,2)</f>
        <v>79448.820000000007</v>
      </c>
      <c r="Q4797" s="12">
        <f>IF(N4797="HKD",7.8,IF(N4797="CNY",7.30034,1))</f>
        <v>7.3003400000000003</v>
      </c>
      <c r="R4797" s="14">
        <f>+ROUND(O4797/Q4797,4)</f>
        <v>0.99390000000000001</v>
      </c>
      <c r="S4797" s="13">
        <f>ROUND(R4797*L4797,2)</f>
        <v>10883.21</v>
      </c>
      <c r="T4797" s="14" t="s">
        <v>349</v>
      </c>
      <c r="U4797" t="s">
        <v>25</v>
      </c>
    </row>
    <row r="4798" spans="1:21" x14ac:dyDescent="0.2">
      <c r="A4798" t="s">
        <v>9307</v>
      </c>
      <c r="B4798" s="23">
        <v>45903</v>
      </c>
      <c r="C4798" s="23">
        <v>45839</v>
      </c>
      <c r="D4798" t="s">
        <v>252</v>
      </c>
      <c r="E4798" t="s">
        <v>253</v>
      </c>
      <c r="G4798" t="s">
        <v>9589</v>
      </c>
      <c r="H4798" t="s">
        <v>256</v>
      </c>
      <c r="I4798" t="s">
        <v>257</v>
      </c>
      <c r="J4798" s="10" t="str">
        <f>+LEFT(U4798,4)</f>
        <v>GLID</v>
      </c>
      <c r="K4798" t="s">
        <v>10</v>
      </c>
      <c r="L4798" s="52">
        <v>50</v>
      </c>
      <c r="M4798" t="s">
        <v>1472</v>
      </c>
      <c r="N4798" t="s">
        <v>11</v>
      </c>
      <c r="O4798" s="78">
        <v>8.9</v>
      </c>
      <c r="P4798" s="11">
        <f>ROUND(O4798*L4798,2)</f>
        <v>445</v>
      </c>
      <c r="Q4798" s="12">
        <f>IF(N4798="HKD",7.8,IF(N4798="CNY",7.30034,1))</f>
        <v>7.3003400000000003</v>
      </c>
      <c r="R4798" s="14">
        <f>+ROUND(O4798/Q4798,4)</f>
        <v>1.2191000000000001</v>
      </c>
      <c r="S4798" s="13">
        <f>ROUND(R4798*L4798,2)</f>
        <v>60.96</v>
      </c>
      <c r="T4798" s="14" t="s">
        <v>349</v>
      </c>
      <c r="U4798" t="s">
        <v>78</v>
      </c>
    </row>
    <row r="4799" spans="1:21" x14ac:dyDescent="0.2">
      <c r="A4799" t="s">
        <v>9307</v>
      </c>
      <c r="B4799" s="23">
        <v>45903</v>
      </c>
      <c r="C4799" s="23">
        <v>45839</v>
      </c>
      <c r="D4799" t="s">
        <v>252</v>
      </c>
      <c r="E4799" t="s">
        <v>253</v>
      </c>
      <c r="G4799" t="s">
        <v>0</v>
      </c>
      <c r="H4799" t="s">
        <v>256</v>
      </c>
      <c r="I4799" t="s">
        <v>257</v>
      </c>
      <c r="J4799" s="10" t="str">
        <f>+LEFT(U4799,4)</f>
        <v>GLID</v>
      </c>
      <c r="K4799" t="s">
        <v>10</v>
      </c>
      <c r="L4799" s="52">
        <v>-1</v>
      </c>
      <c r="M4799" t="s">
        <v>1472</v>
      </c>
      <c r="N4799" t="s">
        <v>11</v>
      </c>
      <c r="O4799" s="78">
        <v>8.9</v>
      </c>
      <c r="P4799" s="11">
        <f>ROUND(O4799*L4799,2)</f>
        <v>-8.9</v>
      </c>
      <c r="Q4799" s="12">
        <f>IF(N4799="HKD",7.8,IF(N4799="CNY",7.30034,1))</f>
        <v>7.3003400000000003</v>
      </c>
      <c r="R4799" s="14">
        <f>+ROUND(O4799/Q4799,4)</f>
        <v>1.2191000000000001</v>
      </c>
      <c r="S4799" s="13">
        <f>ROUND(R4799*L4799,2)</f>
        <v>-1.22</v>
      </c>
      <c r="T4799" s="14" t="s">
        <v>349</v>
      </c>
      <c r="U4799" t="s">
        <v>78</v>
      </c>
    </row>
    <row r="4800" spans="1:21" x14ac:dyDescent="0.2">
      <c r="A4800" t="s">
        <v>9307</v>
      </c>
      <c r="B4800" s="23">
        <v>45903</v>
      </c>
      <c r="C4800" s="23">
        <v>45839</v>
      </c>
      <c r="D4800" t="s">
        <v>252</v>
      </c>
      <c r="E4800" t="s">
        <v>253</v>
      </c>
      <c r="G4800" t="s">
        <v>9589</v>
      </c>
      <c r="H4800" t="s">
        <v>256</v>
      </c>
      <c r="I4800" t="s">
        <v>257</v>
      </c>
      <c r="J4800" s="10" t="str">
        <f>+LEFT(U4800,4)</f>
        <v>GLID</v>
      </c>
      <c r="K4800" t="s">
        <v>10</v>
      </c>
      <c r="L4800" s="52">
        <v>1</v>
      </c>
      <c r="M4800" t="s">
        <v>1472</v>
      </c>
      <c r="N4800" t="s">
        <v>11</v>
      </c>
      <c r="O4800" s="78">
        <v>8.9</v>
      </c>
      <c r="P4800" s="11">
        <f>ROUND(O4800*L4800,2)</f>
        <v>8.9</v>
      </c>
      <c r="Q4800" s="12">
        <f>IF(N4800="HKD",7.8,IF(N4800="CNY",7.30034,1))</f>
        <v>7.3003400000000003</v>
      </c>
      <c r="R4800" s="14">
        <f>+ROUND(O4800/Q4800,4)</f>
        <v>1.2191000000000001</v>
      </c>
      <c r="S4800" s="13">
        <f>ROUND(R4800*L4800,2)</f>
        <v>1.22</v>
      </c>
      <c r="T4800" s="14" t="s">
        <v>349</v>
      </c>
      <c r="U4800" t="s">
        <v>78</v>
      </c>
    </row>
    <row r="4801" spans="1:21" x14ac:dyDescent="0.2">
      <c r="A4801" t="s">
        <v>9308</v>
      </c>
      <c r="B4801" s="23">
        <v>45903</v>
      </c>
      <c r="C4801" s="23">
        <v>45839</v>
      </c>
      <c r="D4801" t="s">
        <v>252</v>
      </c>
      <c r="E4801" t="s">
        <v>253</v>
      </c>
      <c r="G4801" t="s">
        <v>9589</v>
      </c>
      <c r="H4801" t="s">
        <v>256</v>
      </c>
      <c r="I4801" t="s">
        <v>257</v>
      </c>
      <c r="J4801" s="10" t="str">
        <f>+LEFT(U4801,4)</f>
        <v>GLID</v>
      </c>
      <c r="K4801" t="s">
        <v>10</v>
      </c>
      <c r="L4801" s="52">
        <v>50</v>
      </c>
      <c r="M4801" t="s">
        <v>1472</v>
      </c>
      <c r="N4801" t="s">
        <v>11</v>
      </c>
      <c r="O4801" s="78">
        <v>8.9</v>
      </c>
      <c r="P4801" s="11">
        <f>ROUND(O4801*L4801,2)</f>
        <v>445</v>
      </c>
      <c r="Q4801" s="12">
        <f>IF(N4801="HKD",7.8,IF(N4801="CNY",7.30034,1))</f>
        <v>7.3003400000000003</v>
      </c>
      <c r="R4801" s="14">
        <f>+ROUND(O4801/Q4801,4)</f>
        <v>1.2191000000000001</v>
      </c>
      <c r="S4801" s="13">
        <f>ROUND(R4801*L4801,2)</f>
        <v>60.96</v>
      </c>
      <c r="T4801" s="14" t="s">
        <v>349</v>
      </c>
      <c r="U4801" t="s">
        <v>78</v>
      </c>
    </row>
    <row r="4802" spans="1:21" x14ac:dyDescent="0.2">
      <c r="A4802" t="s">
        <v>9309</v>
      </c>
      <c r="B4802" s="23">
        <v>45903</v>
      </c>
      <c r="C4802" s="23">
        <v>45866</v>
      </c>
      <c r="D4802" t="s">
        <v>252</v>
      </c>
      <c r="E4802" t="s">
        <v>253</v>
      </c>
      <c r="G4802" t="s">
        <v>9589</v>
      </c>
      <c r="H4802" t="s">
        <v>256</v>
      </c>
      <c r="I4802" t="s">
        <v>257</v>
      </c>
      <c r="J4802" s="10" t="str">
        <f>+LEFT(U4802,4)</f>
        <v>GLID</v>
      </c>
      <c r="K4802" t="s">
        <v>10</v>
      </c>
      <c r="L4802" s="52">
        <v>50</v>
      </c>
      <c r="M4802" t="s">
        <v>1472</v>
      </c>
      <c r="N4802" t="s">
        <v>11</v>
      </c>
      <c r="O4802" s="78">
        <v>8.9</v>
      </c>
      <c r="P4802" s="11">
        <f>ROUND(O4802*L4802,2)</f>
        <v>445</v>
      </c>
      <c r="Q4802" s="12">
        <f>IF(N4802="HKD",7.8,IF(N4802="CNY",7.30034,1))</f>
        <v>7.3003400000000003</v>
      </c>
      <c r="R4802" s="14">
        <f>+ROUND(O4802/Q4802,4)</f>
        <v>1.2191000000000001</v>
      </c>
      <c r="S4802" s="13">
        <f>ROUND(R4802*L4802,2)</f>
        <v>60.96</v>
      </c>
      <c r="T4802" s="14" t="s">
        <v>349</v>
      </c>
      <c r="U4802" t="s">
        <v>78</v>
      </c>
    </row>
    <row r="4803" spans="1:21" x14ac:dyDescent="0.2">
      <c r="A4803" t="s">
        <v>9329</v>
      </c>
      <c r="B4803" s="23">
        <v>45903</v>
      </c>
      <c r="C4803" s="23">
        <v>45839</v>
      </c>
      <c r="D4803" t="s">
        <v>252</v>
      </c>
      <c r="E4803" t="s">
        <v>253</v>
      </c>
      <c r="G4803" t="s">
        <v>9589</v>
      </c>
      <c r="H4803" t="s">
        <v>250</v>
      </c>
      <c r="I4803" t="s">
        <v>251</v>
      </c>
      <c r="J4803" s="10" t="str">
        <f>+LEFT(U4803,4)</f>
        <v>GLID</v>
      </c>
      <c r="K4803" t="s">
        <v>10</v>
      </c>
      <c r="L4803" s="52">
        <v>50</v>
      </c>
      <c r="M4803" t="s">
        <v>1472</v>
      </c>
      <c r="N4803" t="s">
        <v>11</v>
      </c>
      <c r="O4803" s="78">
        <v>11.08</v>
      </c>
      <c r="P4803" s="11">
        <f>ROUND(O4803*L4803,2)</f>
        <v>554</v>
      </c>
      <c r="Q4803" s="12">
        <f>IF(N4803="HKD",7.8,IF(N4803="CNY",7.30034,1))</f>
        <v>7.3003400000000003</v>
      </c>
      <c r="R4803" s="14">
        <f>+ROUND(O4803/Q4803,4)</f>
        <v>1.5177</v>
      </c>
      <c r="S4803" s="13">
        <f>ROUND(R4803*L4803,2)</f>
        <v>75.89</v>
      </c>
      <c r="T4803" s="14" t="s">
        <v>349</v>
      </c>
      <c r="U4803" t="s">
        <v>78</v>
      </c>
    </row>
    <row r="4804" spans="1:21" x14ac:dyDescent="0.2">
      <c r="A4804" t="s">
        <v>9330</v>
      </c>
      <c r="B4804" s="23">
        <v>45903</v>
      </c>
      <c r="C4804" s="23">
        <v>45866</v>
      </c>
      <c r="D4804" t="s">
        <v>252</v>
      </c>
      <c r="E4804" t="s">
        <v>253</v>
      </c>
      <c r="G4804" t="s">
        <v>9589</v>
      </c>
      <c r="H4804" t="s">
        <v>250</v>
      </c>
      <c r="I4804" t="s">
        <v>251</v>
      </c>
      <c r="J4804" s="10" t="str">
        <f>+LEFT(U4804,4)</f>
        <v>GLID</v>
      </c>
      <c r="K4804" t="s">
        <v>10</v>
      </c>
      <c r="L4804" s="52">
        <v>50</v>
      </c>
      <c r="M4804" t="s">
        <v>1472</v>
      </c>
      <c r="N4804" t="s">
        <v>11</v>
      </c>
      <c r="O4804" s="78">
        <v>11.08</v>
      </c>
      <c r="P4804" s="11">
        <f>ROUND(O4804*L4804,2)</f>
        <v>554</v>
      </c>
      <c r="Q4804" s="12">
        <f>IF(N4804="HKD",7.8,IF(N4804="CNY",7.30034,1))</f>
        <v>7.3003400000000003</v>
      </c>
      <c r="R4804" s="14">
        <f>+ROUND(O4804/Q4804,4)</f>
        <v>1.5177</v>
      </c>
      <c r="S4804" s="13">
        <f>ROUND(R4804*L4804,2)</f>
        <v>75.89</v>
      </c>
      <c r="T4804" s="14" t="s">
        <v>349</v>
      </c>
      <c r="U4804" t="s">
        <v>78</v>
      </c>
    </row>
    <row r="4805" spans="1:21" x14ac:dyDescent="0.2">
      <c r="A4805" t="s">
        <v>9342</v>
      </c>
      <c r="B4805" s="23">
        <v>45903</v>
      </c>
      <c r="C4805" s="23">
        <v>45839</v>
      </c>
      <c r="D4805" t="s">
        <v>252</v>
      </c>
      <c r="E4805" t="s">
        <v>253</v>
      </c>
      <c r="G4805" t="s">
        <v>9589</v>
      </c>
      <c r="H4805" t="s">
        <v>775</v>
      </c>
      <c r="I4805" t="s">
        <v>776</v>
      </c>
      <c r="J4805" s="10" t="str">
        <f>+LEFT(U4805,4)</f>
        <v>GLID</v>
      </c>
      <c r="K4805" t="s">
        <v>10</v>
      </c>
      <c r="L4805" s="52">
        <v>50</v>
      </c>
      <c r="M4805" t="s">
        <v>1472</v>
      </c>
      <c r="N4805" t="s">
        <v>11</v>
      </c>
      <c r="O4805" s="78">
        <v>13.96</v>
      </c>
      <c r="P4805" s="11">
        <f>ROUND(O4805*L4805,2)</f>
        <v>698</v>
      </c>
      <c r="Q4805" s="12">
        <f>IF(N4805="HKD",7.8,IF(N4805="CNY",7.30034,1))</f>
        <v>7.3003400000000003</v>
      </c>
      <c r="R4805" s="14">
        <f>+ROUND(O4805/Q4805,4)</f>
        <v>1.9121999999999999</v>
      </c>
      <c r="S4805" s="13">
        <f>ROUND(R4805*L4805,2)</f>
        <v>95.61</v>
      </c>
      <c r="T4805" s="14" t="s">
        <v>349</v>
      </c>
      <c r="U4805" t="s">
        <v>78</v>
      </c>
    </row>
    <row r="4806" spans="1:21" x14ac:dyDescent="0.2">
      <c r="A4806" t="s">
        <v>9360</v>
      </c>
      <c r="B4806" s="23">
        <v>45903</v>
      </c>
      <c r="C4806" s="23">
        <v>45880</v>
      </c>
      <c r="D4806" t="s">
        <v>898</v>
      </c>
      <c r="E4806" t="s">
        <v>899</v>
      </c>
      <c r="G4806" t="s">
        <v>9603</v>
      </c>
      <c r="H4806" t="s">
        <v>896</v>
      </c>
      <c r="I4806" t="s">
        <v>897</v>
      </c>
      <c r="J4806" s="10" t="str">
        <f>+LEFT(U4806,4)</f>
        <v>GLID</v>
      </c>
      <c r="K4806" t="s">
        <v>10</v>
      </c>
      <c r="L4806" s="52">
        <v>1050</v>
      </c>
      <c r="M4806" t="s">
        <v>1472</v>
      </c>
      <c r="N4806" t="s">
        <v>11</v>
      </c>
      <c r="O4806" s="78">
        <v>16.5</v>
      </c>
      <c r="P4806" s="11">
        <f>ROUND(O4806*L4806,2)</f>
        <v>17325</v>
      </c>
      <c r="Q4806" s="12">
        <f>IF(N4806="HKD",7.8,IF(N4806="CNY",7.30034,1))</f>
        <v>7.3003400000000003</v>
      </c>
      <c r="R4806" s="14">
        <f>+ROUND(O4806/Q4806,4)</f>
        <v>2.2602000000000002</v>
      </c>
      <c r="S4806" s="13">
        <f>ROUND(R4806*L4806,2)</f>
        <v>2373.21</v>
      </c>
      <c r="T4806" s="14" t="s">
        <v>349</v>
      </c>
      <c r="U4806" t="s">
        <v>78</v>
      </c>
    </row>
    <row r="4807" spans="1:21" x14ac:dyDescent="0.2">
      <c r="A4807" t="s">
        <v>9367</v>
      </c>
      <c r="B4807" s="23">
        <v>45903</v>
      </c>
      <c r="C4807" s="23">
        <v>45848</v>
      </c>
      <c r="D4807" t="s">
        <v>4838</v>
      </c>
      <c r="E4807" t="s">
        <v>4839</v>
      </c>
      <c r="G4807" t="s">
        <v>9607</v>
      </c>
      <c r="H4807" t="s">
        <v>7905</v>
      </c>
      <c r="I4807" t="s">
        <v>7906</v>
      </c>
      <c r="J4807" s="10" t="str">
        <f>+LEFT(U4807,4)</f>
        <v>CDM-</v>
      </c>
      <c r="K4807" t="s">
        <v>10</v>
      </c>
      <c r="L4807" s="52">
        <v>850</v>
      </c>
      <c r="M4807" t="s">
        <v>1472</v>
      </c>
      <c r="N4807" t="s">
        <v>11</v>
      </c>
      <c r="O4807" s="78">
        <v>25.4071</v>
      </c>
      <c r="P4807" s="11">
        <f>ROUND(O4807*L4807,2)</f>
        <v>21596.04</v>
      </c>
      <c r="Q4807" s="12">
        <f>IF(N4807="HKD",7.8,IF(N4807="CNY",7.30034,1))</f>
        <v>7.3003400000000003</v>
      </c>
      <c r="R4807" s="14">
        <f>+ROUND(O4807/Q4807,4)</f>
        <v>3.4803000000000002</v>
      </c>
      <c r="S4807" s="13">
        <f>ROUND(R4807*L4807,2)</f>
        <v>2958.26</v>
      </c>
      <c r="T4807" s="14" t="s">
        <v>349</v>
      </c>
      <c r="U4807" t="s">
        <v>3482</v>
      </c>
    </row>
    <row r="4808" spans="1:21" x14ac:dyDescent="0.2">
      <c r="A4808" t="s">
        <v>9368</v>
      </c>
      <c r="B4808" s="23">
        <v>45903</v>
      </c>
      <c r="C4808" s="23">
        <v>45848</v>
      </c>
      <c r="D4808" t="s">
        <v>4838</v>
      </c>
      <c r="E4808" t="s">
        <v>4839</v>
      </c>
      <c r="G4808" t="s">
        <v>9607</v>
      </c>
      <c r="H4808" t="s">
        <v>7909</v>
      </c>
      <c r="I4808" t="s">
        <v>7910</v>
      </c>
      <c r="J4808" s="10" t="str">
        <f>+LEFT(U4808,4)</f>
        <v>CDM-</v>
      </c>
      <c r="K4808" t="s">
        <v>10</v>
      </c>
      <c r="L4808" s="52">
        <v>700</v>
      </c>
      <c r="M4808" t="s">
        <v>1472</v>
      </c>
      <c r="N4808" t="s">
        <v>11</v>
      </c>
      <c r="O4808" s="78">
        <v>34.380499999999998</v>
      </c>
      <c r="P4808" s="11">
        <f>ROUND(O4808*L4808,2)</f>
        <v>24066.35</v>
      </c>
      <c r="Q4808" s="12">
        <f>IF(N4808="HKD",7.8,IF(N4808="CNY",7.30034,1))</f>
        <v>7.3003400000000003</v>
      </c>
      <c r="R4808" s="14">
        <f>+ROUND(O4808/Q4808,4)</f>
        <v>4.7093999999999996</v>
      </c>
      <c r="S4808" s="13">
        <f>ROUND(R4808*L4808,2)</f>
        <v>3296.58</v>
      </c>
      <c r="T4808" s="14" t="s">
        <v>349</v>
      </c>
      <c r="U4808" t="s">
        <v>3482</v>
      </c>
    </row>
    <row r="4809" spans="1:21" x14ac:dyDescent="0.2">
      <c r="A4809" t="s">
        <v>8458</v>
      </c>
      <c r="B4809" s="23">
        <v>45903</v>
      </c>
      <c r="C4809" s="23">
        <v>45835</v>
      </c>
      <c r="D4809" t="s">
        <v>4838</v>
      </c>
      <c r="E4809" t="s">
        <v>4839</v>
      </c>
      <c r="G4809" t="s">
        <v>9607</v>
      </c>
      <c r="H4809" t="s">
        <v>7911</v>
      </c>
      <c r="I4809" t="s">
        <v>7912</v>
      </c>
      <c r="J4809" s="10" t="str">
        <f>+LEFT(U4809,4)</f>
        <v>CDM-</v>
      </c>
      <c r="K4809" t="s">
        <v>10</v>
      </c>
      <c r="L4809" s="52">
        <v>50</v>
      </c>
      <c r="M4809" t="s">
        <v>1472</v>
      </c>
      <c r="N4809" t="s">
        <v>11</v>
      </c>
      <c r="O4809" s="78">
        <v>40.672600000000003</v>
      </c>
      <c r="P4809" s="11">
        <f>ROUND(O4809*L4809,2)</f>
        <v>2033.63</v>
      </c>
      <c r="Q4809" s="12">
        <f>IF(N4809="HKD",7.8,IF(N4809="CNY",7.30034,1))</f>
        <v>7.3003400000000003</v>
      </c>
      <c r="R4809" s="14">
        <f>+ROUND(O4809/Q4809,4)</f>
        <v>5.5712999999999999</v>
      </c>
      <c r="S4809" s="13">
        <f>ROUND(R4809*L4809,2)</f>
        <v>278.57</v>
      </c>
      <c r="T4809" s="14" t="s">
        <v>349</v>
      </c>
      <c r="U4809" t="s">
        <v>3482</v>
      </c>
    </row>
    <row r="4810" spans="1:21" x14ac:dyDescent="0.2">
      <c r="A4810" t="s">
        <v>9369</v>
      </c>
      <c r="B4810" s="23">
        <v>45903</v>
      </c>
      <c r="C4810" s="23">
        <v>45848</v>
      </c>
      <c r="D4810" t="s">
        <v>4838</v>
      </c>
      <c r="E4810" t="s">
        <v>4839</v>
      </c>
      <c r="G4810" t="s">
        <v>9607</v>
      </c>
      <c r="H4810" t="s">
        <v>7911</v>
      </c>
      <c r="I4810" t="s">
        <v>7912</v>
      </c>
      <c r="J4810" s="10" t="str">
        <f>+LEFT(U4810,4)</f>
        <v>CDM-</v>
      </c>
      <c r="K4810" t="s">
        <v>10</v>
      </c>
      <c r="L4810" s="52">
        <v>1200</v>
      </c>
      <c r="M4810" t="s">
        <v>1472</v>
      </c>
      <c r="N4810" t="s">
        <v>11</v>
      </c>
      <c r="O4810" s="78">
        <v>40.672600000000003</v>
      </c>
      <c r="P4810" s="11">
        <f>ROUND(O4810*L4810,2)</f>
        <v>48807.12</v>
      </c>
      <c r="Q4810" s="12">
        <f>IF(N4810="HKD",7.8,IF(N4810="CNY",7.30034,1))</f>
        <v>7.3003400000000003</v>
      </c>
      <c r="R4810" s="14">
        <f>+ROUND(O4810/Q4810,4)</f>
        <v>5.5712999999999999</v>
      </c>
      <c r="S4810" s="13">
        <f>ROUND(R4810*L4810,2)</f>
        <v>6685.56</v>
      </c>
      <c r="T4810" s="14" t="s">
        <v>349</v>
      </c>
      <c r="U4810" t="s">
        <v>3482</v>
      </c>
    </row>
    <row r="4811" spans="1:21" x14ac:dyDescent="0.2">
      <c r="A4811" t="s">
        <v>9370</v>
      </c>
      <c r="B4811" s="23">
        <v>45903</v>
      </c>
      <c r="C4811" s="23">
        <v>45848</v>
      </c>
      <c r="D4811" t="s">
        <v>4838</v>
      </c>
      <c r="E4811" t="s">
        <v>4839</v>
      </c>
      <c r="G4811" t="s">
        <v>9607</v>
      </c>
      <c r="H4811" t="s">
        <v>7913</v>
      </c>
      <c r="I4811" t="s">
        <v>7914</v>
      </c>
      <c r="J4811" s="10" t="str">
        <f>+LEFT(U4811,4)</f>
        <v>CDM-</v>
      </c>
      <c r="K4811" t="s">
        <v>10</v>
      </c>
      <c r="L4811" s="52">
        <v>550</v>
      </c>
      <c r="M4811" t="s">
        <v>1472</v>
      </c>
      <c r="N4811" t="s">
        <v>11</v>
      </c>
      <c r="O4811" s="78">
        <v>46.088500000000003</v>
      </c>
      <c r="P4811" s="11">
        <f>ROUND(O4811*L4811,2)</f>
        <v>25348.68</v>
      </c>
      <c r="Q4811" s="12">
        <f>IF(N4811="HKD",7.8,IF(N4811="CNY",7.30034,1))</f>
        <v>7.3003400000000003</v>
      </c>
      <c r="R4811" s="14">
        <f>+ROUND(O4811/Q4811,4)</f>
        <v>6.3132000000000001</v>
      </c>
      <c r="S4811" s="13">
        <f>ROUND(R4811*L4811,2)</f>
        <v>3472.26</v>
      </c>
      <c r="T4811" s="14" t="s">
        <v>349</v>
      </c>
      <c r="U4811" t="s">
        <v>3482</v>
      </c>
    </row>
    <row r="4812" spans="1:21" x14ac:dyDescent="0.2">
      <c r="A4812" t="s">
        <v>9371</v>
      </c>
      <c r="B4812" s="23">
        <v>45903</v>
      </c>
      <c r="C4812" s="23">
        <v>45848</v>
      </c>
      <c r="D4812" t="s">
        <v>4838</v>
      </c>
      <c r="E4812" t="s">
        <v>4839</v>
      </c>
      <c r="G4812" t="s">
        <v>9607</v>
      </c>
      <c r="H4812" t="s">
        <v>7915</v>
      </c>
      <c r="I4812" t="s">
        <v>7916</v>
      </c>
      <c r="J4812" s="10" t="str">
        <f>+LEFT(U4812,4)</f>
        <v>CDM-</v>
      </c>
      <c r="K4812" t="s">
        <v>10</v>
      </c>
      <c r="L4812" s="52">
        <v>330</v>
      </c>
      <c r="M4812" t="s">
        <v>1472</v>
      </c>
      <c r="N4812" t="s">
        <v>11</v>
      </c>
      <c r="O4812" s="78">
        <v>50.371699999999997</v>
      </c>
      <c r="P4812" s="11">
        <f>ROUND(O4812*L4812,2)</f>
        <v>16622.66</v>
      </c>
      <c r="Q4812" s="12">
        <f>IF(N4812="HKD",7.8,IF(N4812="CNY",7.30034,1))</f>
        <v>7.3003400000000003</v>
      </c>
      <c r="R4812" s="14">
        <f>+ROUND(O4812/Q4812,4)</f>
        <v>6.8998999999999997</v>
      </c>
      <c r="S4812" s="13">
        <f>ROUND(R4812*L4812,2)</f>
        <v>2276.9699999999998</v>
      </c>
      <c r="T4812" s="14" t="s">
        <v>349</v>
      </c>
      <c r="U4812" t="s">
        <v>3482</v>
      </c>
    </row>
    <row r="4813" spans="1:21" x14ac:dyDescent="0.2">
      <c r="A4813" t="s">
        <v>8931</v>
      </c>
      <c r="B4813" s="23">
        <v>45904</v>
      </c>
      <c r="C4813" s="23">
        <v>45889</v>
      </c>
      <c r="D4813" t="s">
        <v>806</v>
      </c>
      <c r="E4813" t="s">
        <v>807</v>
      </c>
      <c r="G4813" t="s">
        <v>9423</v>
      </c>
      <c r="H4813" t="s">
        <v>821</v>
      </c>
      <c r="I4813" t="s">
        <v>822</v>
      </c>
      <c r="J4813" s="10" t="str">
        <f>+LEFT(U4813,4)</f>
        <v>BAG-</v>
      </c>
      <c r="K4813" t="s">
        <v>10</v>
      </c>
      <c r="L4813" s="52">
        <v>10000</v>
      </c>
      <c r="M4813" t="s">
        <v>1472</v>
      </c>
      <c r="N4813" t="s">
        <v>11</v>
      </c>
      <c r="O4813" s="78">
        <v>0.08</v>
      </c>
      <c r="P4813" s="11">
        <f>ROUND(O4813*L4813,2)</f>
        <v>800</v>
      </c>
      <c r="Q4813" s="12">
        <f>IF(N4813="HKD",7.8,IF(N4813="CNY",7.30034,1))</f>
        <v>7.3003400000000003</v>
      </c>
      <c r="R4813" s="14">
        <f>+ROUND(O4813/Q4813,4)</f>
        <v>1.0999999999999999E-2</v>
      </c>
      <c r="S4813" s="13">
        <f>ROUND(R4813*L4813,2)</f>
        <v>110</v>
      </c>
      <c r="T4813" s="14" t="s">
        <v>349</v>
      </c>
      <c r="U4813" t="s">
        <v>810</v>
      </c>
    </row>
    <row r="4814" spans="1:21" x14ac:dyDescent="0.2">
      <c r="A4814" t="s">
        <v>8933</v>
      </c>
      <c r="B4814" s="23">
        <v>45904</v>
      </c>
      <c r="C4814" s="23">
        <v>45889</v>
      </c>
      <c r="D4814" t="s">
        <v>806</v>
      </c>
      <c r="E4814" t="s">
        <v>807</v>
      </c>
      <c r="G4814" t="s">
        <v>9423</v>
      </c>
      <c r="H4814" t="s">
        <v>817</v>
      </c>
      <c r="I4814" t="s">
        <v>818</v>
      </c>
      <c r="J4814" s="10" t="str">
        <f>+LEFT(U4814,4)</f>
        <v>BAG-</v>
      </c>
      <c r="K4814" t="s">
        <v>10</v>
      </c>
      <c r="L4814" s="52">
        <v>5000</v>
      </c>
      <c r="M4814" t="s">
        <v>1472</v>
      </c>
      <c r="N4814" t="s">
        <v>11</v>
      </c>
      <c r="O4814" s="78">
        <v>8.5000000000000006E-2</v>
      </c>
      <c r="P4814" s="11">
        <f>ROUND(O4814*L4814,2)</f>
        <v>425</v>
      </c>
      <c r="Q4814" s="12">
        <f>IF(N4814="HKD",7.8,IF(N4814="CNY",7.30034,1))</f>
        <v>7.3003400000000003</v>
      </c>
      <c r="R4814" s="14">
        <f>+ROUND(O4814/Q4814,4)</f>
        <v>1.1599999999999999E-2</v>
      </c>
      <c r="S4814" s="13">
        <f>ROUND(R4814*L4814,2)</f>
        <v>58</v>
      </c>
      <c r="T4814" s="14" t="s">
        <v>349</v>
      </c>
      <c r="U4814" t="s">
        <v>810</v>
      </c>
    </row>
    <row r="4815" spans="1:21" x14ac:dyDescent="0.2">
      <c r="A4815" t="s">
        <v>8937</v>
      </c>
      <c r="B4815" s="23">
        <v>45904</v>
      </c>
      <c r="C4815" s="23">
        <v>45894</v>
      </c>
      <c r="D4815" t="s">
        <v>162</v>
      </c>
      <c r="E4815" t="s">
        <v>163</v>
      </c>
      <c r="G4815" t="s">
        <v>9427</v>
      </c>
      <c r="H4815" t="s">
        <v>583</v>
      </c>
      <c r="I4815" t="s">
        <v>584</v>
      </c>
      <c r="J4815" s="10" t="str">
        <f>+LEFT(U4815,4)</f>
        <v>SCR-</v>
      </c>
      <c r="K4815" t="s">
        <v>10</v>
      </c>
      <c r="L4815" s="52">
        <v>1800</v>
      </c>
      <c r="M4815" t="s">
        <v>1472</v>
      </c>
      <c r="N4815" t="s">
        <v>11</v>
      </c>
      <c r="O4815" s="78">
        <v>9.2999999999999999E-2</v>
      </c>
      <c r="P4815" s="11">
        <f>ROUND(O4815*L4815,2)</f>
        <v>167.4</v>
      </c>
      <c r="Q4815" s="12">
        <f>IF(N4815="HKD",7.8,IF(N4815="CNY",7.30034,1))</f>
        <v>7.3003400000000003</v>
      </c>
      <c r="R4815" s="14">
        <f>+ROUND(O4815/Q4815,4)</f>
        <v>1.2699999999999999E-2</v>
      </c>
      <c r="S4815" s="13">
        <f>ROUND(R4815*L4815,2)</f>
        <v>22.86</v>
      </c>
      <c r="T4815" s="14" t="s">
        <v>349</v>
      </c>
      <c r="U4815" t="s">
        <v>166</v>
      </c>
    </row>
    <row r="4816" spans="1:21" x14ac:dyDescent="0.2">
      <c r="A4816" t="s">
        <v>7997</v>
      </c>
      <c r="B4816" s="23">
        <v>45904</v>
      </c>
      <c r="C4816" s="23">
        <v>45855</v>
      </c>
      <c r="D4816" t="s">
        <v>806</v>
      </c>
      <c r="E4816" t="s">
        <v>807</v>
      </c>
      <c r="G4816" t="s">
        <v>9423</v>
      </c>
      <c r="H4816" t="s">
        <v>3213</v>
      </c>
      <c r="I4816" t="s">
        <v>3420</v>
      </c>
      <c r="J4816" s="10" t="str">
        <f>+LEFT(U4816,4)</f>
        <v>BAG-</v>
      </c>
      <c r="K4816" t="s">
        <v>10</v>
      </c>
      <c r="L4816" s="52">
        <v>2226</v>
      </c>
      <c r="M4816" t="s">
        <v>1472</v>
      </c>
      <c r="N4816" t="s">
        <v>11</v>
      </c>
      <c r="O4816" s="78">
        <v>0.1</v>
      </c>
      <c r="P4816" s="11">
        <f>ROUND(O4816*L4816,2)</f>
        <v>222.6</v>
      </c>
      <c r="Q4816" s="12">
        <f>IF(N4816="HKD",7.8,IF(N4816="CNY",7.30034,1))</f>
        <v>7.3003400000000003</v>
      </c>
      <c r="R4816" s="14">
        <f>+ROUND(O4816/Q4816,4)</f>
        <v>1.37E-2</v>
      </c>
      <c r="S4816" s="13">
        <f>ROUND(R4816*L4816,2)</f>
        <v>30.5</v>
      </c>
      <c r="T4816" s="14" t="s">
        <v>349</v>
      </c>
      <c r="U4816" t="s">
        <v>810</v>
      </c>
    </row>
    <row r="4817" spans="1:21" x14ac:dyDescent="0.2">
      <c r="A4817" t="s">
        <v>8941</v>
      </c>
      <c r="B4817" s="23">
        <v>45904</v>
      </c>
      <c r="C4817" s="23">
        <v>45889</v>
      </c>
      <c r="D4817" t="s">
        <v>806</v>
      </c>
      <c r="E4817" t="s">
        <v>807</v>
      </c>
      <c r="G4817" t="s">
        <v>9423</v>
      </c>
      <c r="H4817" t="s">
        <v>3213</v>
      </c>
      <c r="I4817" t="s">
        <v>3420</v>
      </c>
      <c r="J4817" s="10" t="str">
        <f>+LEFT(U4817,4)</f>
        <v>BAG-</v>
      </c>
      <c r="K4817" t="s">
        <v>10</v>
      </c>
      <c r="L4817" s="52">
        <v>21000</v>
      </c>
      <c r="M4817" t="s">
        <v>1472</v>
      </c>
      <c r="N4817" t="s">
        <v>11</v>
      </c>
      <c r="O4817" s="78">
        <v>0.1</v>
      </c>
      <c r="P4817" s="11">
        <f>ROUND(O4817*L4817,2)</f>
        <v>2100</v>
      </c>
      <c r="Q4817" s="12">
        <f>IF(N4817="HKD",7.8,IF(N4817="CNY",7.30034,1))</f>
        <v>7.3003400000000003</v>
      </c>
      <c r="R4817" s="14">
        <f>+ROUND(O4817/Q4817,4)</f>
        <v>1.37E-2</v>
      </c>
      <c r="S4817" s="13">
        <f>ROUND(R4817*L4817,2)</f>
        <v>287.7</v>
      </c>
      <c r="T4817" s="14" t="s">
        <v>349</v>
      </c>
      <c r="U4817" t="s">
        <v>810</v>
      </c>
    </row>
    <row r="4818" spans="1:21" x14ac:dyDescent="0.2">
      <c r="A4818" t="s">
        <v>8953</v>
      </c>
      <c r="B4818" s="23">
        <v>45904</v>
      </c>
      <c r="C4818" s="23">
        <v>45889</v>
      </c>
      <c r="D4818" t="s">
        <v>806</v>
      </c>
      <c r="E4818" t="s">
        <v>807</v>
      </c>
      <c r="G4818" t="s">
        <v>9423</v>
      </c>
      <c r="H4818" t="s">
        <v>8711</v>
      </c>
      <c r="I4818" t="s">
        <v>8712</v>
      </c>
      <c r="J4818" s="10" t="str">
        <f>+LEFT(U4818,4)</f>
        <v>BAG-</v>
      </c>
      <c r="K4818" t="s">
        <v>10</v>
      </c>
      <c r="L4818" s="52">
        <v>3000</v>
      </c>
      <c r="M4818" t="s">
        <v>1472</v>
      </c>
      <c r="N4818" t="s">
        <v>11</v>
      </c>
      <c r="O4818" s="78">
        <v>0.11899999999999999</v>
      </c>
      <c r="P4818" s="11">
        <f>ROUND(O4818*L4818,2)</f>
        <v>357</v>
      </c>
      <c r="Q4818" s="12">
        <f>IF(N4818="HKD",7.8,IF(N4818="CNY",7.30034,1))</f>
        <v>7.3003400000000003</v>
      </c>
      <c r="R4818" s="14">
        <f>+ROUND(O4818/Q4818,4)</f>
        <v>1.6299999999999999E-2</v>
      </c>
      <c r="S4818" s="13">
        <f>ROUND(R4818*L4818,2)</f>
        <v>48.9</v>
      </c>
      <c r="T4818" s="14" t="s">
        <v>349</v>
      </c>
      <c r="U4818" t="s">
        <v>810</v>
      </c>
    </row>
    <row r="4819" spans="1:21" x14ac:dyDescent="0.2">
      <c r="A4819" t="s">
        <v>8976</v>
      </c>
      <c r="B4819" s="23">
        <v>45904</v>
      </c>
      <c r="C4819" s="23">
        <v>45895</v>
      </c>
      <c r="D4819" t="s">
        <v>806</v>
      </c>
      <c r="E4819" t="s">
        <v>807</v>
      </c>
      <c r="G4819" t="s">
        <v>9423</v>
      </c>
      <c r="H4819" t="s">
        <v>1601</v>
      </c>
      <c r="I4819" t="s">
        <v>1602</v>
      </c>
      <c r="J4819" s="10" t="str">
        <f>+LEFT(U4819,4)</f>
        <v>BAG-</v>
      </c>
      <c r="K4819" t="s">
        <v>10</v>
      </c>
      <c r="L4819" s="52">
        <v>3000</v>
      </c>
      <c r="M4819" t="s">
        <v>1472</v>
      </c>
      <c r="N4819" t="s">
        <v>11</v>
      </c>
      <c r="O4819" s="78">
        <v>0.158</v>
      </c>
      <c r="P4819" s="11">
        <f>ROUND(O4819*L4819,2)</f>
        <v>474</v>
      </c>
      <c r="Q4819" s="12">
        <f>IF(N4819="HKD",7.8,IF(N4819="CNY",7.30034,1))</f>
        <v>7.3003400000000003</v>
      </c>
      <c r="R4819" s="14">
        <f>+ROUND(O4819/Q4819,4)</f>
        <v>2.1600000000000001E-2</v>
      </c>
      <c r="S4819" s="13">
        <f>ROUND(R4819*L4819,2)</f>
        <v>64.8</v>
      </c>
      <c r="T4819" s="14" t="s">
        <v>349</v>
      </c>
      <c r="U4819" t="s">
        <v>810</v>
      </c>
    </row>
    <row r="4820" spans="1:21" x14ac:dyDescent="0.2">
      <c r="A4820" t="s">
        <v>9015</v>
      </c>
      <c r="B4820" s="23">
        <v>45904</v>
      </c>
      <c r="C4820" s="23">
        <v>45889</v>
      </c>
      <c r="D4820" t="s">
        <v>806</v>
      </c>
      <c r="E4820" t="s">
        <v>807</v>
      </c>
      <c r="G4820" t="s">
        <v>9423</v>
      </c>
      <c r="H4820" t="s">
        <v>3556</v>
      </c>
      <c r="I4820" t="s">
        <v>3557</v>
      </c>
      <c r="J4820" s="10" t="str">
        <f>+LEFT(U4820,4)</f>
        <v>BAG-</v>
      </c>
      <c r="K4820" t="s">
        <v>10</v>
      </c>
      <c r="L4820" s="52">
        <v>1620</v>
      </c>
      <c r="M4820" t="s">
        <v>1472</v>
      </c>
      <c r="N4820" t="s">
        <v>11</v>
      </c>
      <c r="O4820" s="78">
        <v>0.26</v>
      </c>
      <c r="P4820" s="11">
        <f>ROUND(O4820*L4820,2)</f>
        <v>421.2</v>
      </c>
      <c r="Q4820" s="12">
        <f>IF(N4820="HKD",7.8,IF(N4820="CNY",7.30034,1))</f>
        <v>7.3003400000000003</v>
      </c>
      <c r="R4820" s="14">
        <f>+ROUND(O4820/Q4820,4)</f>
        <v>3.56E-2</v>
      </c>
      <c r="S4820" s="13">
        <f>ROUND(R4820*L4820,2)</f>
        <v>57.67</v>
      </c>
      <c r="T4820" s="14" t="s">
        <v>349</v>
      </c>
      <c r="U4820" t="s">
        <v>810</v>
      </c>
    </row>
    <row r="4821" spans="1:21" x14ac:dyDescent="0.2">
      <c r="A4821" t="s">
        <v>9162</v>
      </c>
      <c r="B4821" s="23">
        <v>45904</v>
      </c>
      <c r="C4821" s="23">
        <v>45875</v>
      </c>
      <c r="D4821" t="s">
        <v>149</v>
      </c>
      <c r="E4821" t="s">
        <v>150</v>
      </c>
      <c r="G4821" t="s">
        <v>9490</v>
      </c>
      <c r="H4821" t="s">
        <v>1183</v>
      </c>
      <c r="I4821" t="s">
        <v>1184</v>
      </c>
      <c r="J4821" s="10" t="str">
        <f>+LEFT(U4821,4)</f>
        <v>GLID</v>
      </c>
      <c r="K4821" t="s">
        <v>10</v>
      </c>
      <c r="L4821" s="52">
        <v>520</v>
      </c>
      <c r="M4821" t="s">
        <v>1472</v>
      </c>
      <c r="N4821" t="s">
        <v>11</v>
      </c>
      <c r="O4821" s="78">
        <v>3.1461000000000001</v>
      </c>
      <c r="P4821" s="11">
        <f>ROUND(O4821*L4821,2)</f>
        <v>1635.97</v>
      </c>
      <c r="Q4821" s="12">
        <f>IF(N4821="HKD",7.8,IF(N4821="CNY",7.30034,1))</f>
        <v>7.3003400000000003</v>
      </c>
      <c r="R4821" s="14">
        <f>+ROUND(O4821/Q4821,4)</f>
        <v>0.43099999999999999</v>
      </c>
      <c r="S4821" s="13">
        <f>ROUND(R4821*L4821,2)</f>
        <v>224.12</v>
      </c>
      <c r="T4821" s="14" t="s">
        <v>349</v>
      </c>
      <c r="U4821" t="s">
        <v>78</v>
      </c>
    </row>
    <row r="4822" spans="1:21" x14ac:dyDescent="0.2">
      <c r="A4822" t="s">
        <v>9170</v>
      </c>
      <c r="B4822" s="23">
        <v>45904</v>
      </c>
      <c r="C4822" s="23">
        <v>45875</v>
      </c>
      <c r="D4822" t="s">
        <v>149</v>
      </c>
      <c r="E4822" t="s">
        <v>150</v>
      </c>
      <c r="G4822" t="s">
        <v>9490</v>
      </c>
      <c r="H4822" t="s">
        <v>1728</v>
      </c>
      <c r="I4822" t="s">
        <v>1729</v>
      </c>
      <c r="J4822" s="10" t="str">
        <f>+LEFT(U4822,4)</f>
        <v>GLID</v>
      </c>
      <c r="K4822" t="s">
        <v>10</v>
      </c>
      <c r="L4822" s="52">
        <v>500</v>
      </c>
      <c r="M4822" t="s">
        <v>1472</v>
      </c>
      <c r="N4822" t="s">
        <v>11</v>
      </c>
      <c r="O4822" s="78">
        <v>3.3490000000000002</v>
      </c>
      <c r="P4822" s="11">
        <f>ROUND(O4822*L4822,2)</f>
        <v>1674.5</v>
      </c>
      <c r="Q4822" s="12">
        <f>IF(N4822="HKD",7.8,IF(N4822="CNY",7.30034,1))</f>
        <v>7.3003400000000003</v>
      </c>
      <c r="R4822" s="14">
        <f>+ROUND(O4822/Q4822,4)</f>
        <v>0.4587</v>
      </c>
      <c r="S4822" s="13">
        <f>ROUND(R4822*L4822,2)</f>
        <v>229.35</v>
      </c>
      <c r="T4822" s="14" t="s">
        <v>349</v>
      </c>
      <c r="U4822" t="s">
        <v>78</v>
      </c>
    </row>
    <row r="4823" spans="1:21" x14ac:dyDescent="0.2">
      <c r="A4823" t="s">
        <v>7245</v>
      </c>
      <c r="B4823" s="23">
        <v>45904</v>
      </c>
      <c r="C4823" s="23">
        <v>45834</v>
      </c>
      <c r="D4823" t="s">
        <v>121</v>
      </c>
      <c r="E4823" t="s">
        <v>122</v>
      </c>
      <c r="G4823" t="s">
        <v>9502</v>
      </c>
      <c r="H4823" t="s">
        <v>357</v>
      </c>
      <c r="I4823" t="s">
        <v>358</v>
      </c>
      <c r="J4823" s="10" t="str">
        <f>+LEFT(U4823,4)</f>
        <v>HDL-</v>
      </c>
      <c r="K4823" t="s">
        <v>10</v>
      </c>
      <c r="L4823" s="52">
        <v>1388</v>
      </c>
      <c r="M4823" t="s">
        <v>1472</v>
      </c>
      <c r="N4823" t="s">
        <v>11</v>
      </c>
      <c r="O4823" s="78">
        <v>3.5398000000000001</v>
      </c>
      <c r="P4823" s="11">
        <f>ROUND(O4823*L4823,2)</f>
        <v>4913.24</v>
      </c>
      <c r="Q4823" s="12">
        <f>IF(N4823="HKD",7.8,IF(N4823="CNY",7.30034,1))</f>
        <v>7.3003400000000003</v>
      </c>
      <c r="R4823" s="14">
        <f>+ROUND(O4823/Q4823,4)</f>
        <v>0.4849</v>
      </c>
      <c r="S4823" s="13">
        <f>ROUND(R4823*L4823,2)</f>
        <v>673.04</v>
      </c>
      <c r="T4823" s="14" t="s">
        <v>349</v>
      </c>
      <c r="U4823" t="s">
        <v>228</v>
      </c>
    </row>
    <row r="4824" spans="1:21" x14ac:dyDescent="0.2">
      <c r="A4824" t="s">
        <v>9204</v>
      </c>
      <c r="B4824" s="23">
        <v>45904</v>
      </c>
      <c r="C4824" s="23">
        <v>45875</v>
      </c>
      <c r="D4824" t="s">
        <v>149</v>
      </c>
      <c r="E4824" t="s">
        <v>150</v>
      </c>
      <c r="G4824" t="s">
        <v>9490</v>
      </c>
      <c r="H4824" t="s">
        <v>1756</v>
      </c>
      <c r="I4824" t="s">
        <v>1757</v>
      </c>
      <c r="J4824" s="10" t="str">
        <f>+LEFT(U4824,4)</f>
        <v>GLID</v>
      </c>
      <c r="K4824" t="s">
        <v>10</v>
      </c>
      <c r="L4824" s="52">
        <v>500</v>
      </c>
      <c r="M4824" t="s">
        <v>1472</v>
      </c>
      <c r="N4824" t="s">
        <v>11</v>
      </c>
      <c r="O4824" s="78">
        <v>4.1127000000000002</v>
      </c>
      <c r="P4824" s="11">
        <f>ROUND(O4824*L4824,2)</f>
        <v>2056.35</v>
      </c>
      <c r="Q4824" s="12">
        <f>IF(N4824="HKD",7.8,IF(N4824="CNY",7.30034,1))</f>
        <v>7.3003400000000003</v>
      </c>
      <c r="R4824" s="14">
        <f>+ROUND(O4824/Q4824,4)</f>
        <v>0.56340000000000001</v>
      </c>
      <c r="S4824" s="13">
        <f>ROUND(R4824*L4824,2)</f>
        <v>281.7</v>
      </c>
      <c r="T4824" s="14" t="s">
        <v>349</v>
      </c>
      <c r="U4824" t="s">
        <v>78</v>
      </c>
    </row>
    <row r="4825" spans="1:21" x14ac:dyDescent="0.2">
      <c r="A4825" t="s">
        <v>9213</v>
      </c>
      <c r="B4825" s="23">
        <v>45904</v>
      </c>
      <c r="C4825" s="23">
        <v>45880</v>
      </c>
      <c r="D4825" t="s">
        <v>149</v>
      </c>
      <c r="E4825" t="s">
        <v>150</v>
      </c>
      <c r="G4825" t="s">
        <v>9490</v>
      </c>
      <c r="H4825" t="s">
        <v>1190</v>
      </c>
      <c r="I4825" t="s">
        <v>1191</v>
      </c>
      <c r="J4825" s="10" t="str">
        <f>+LEFT(U4825,4)</f>
        <v>GLID</v>
      </c>
      <c r="K4825" t="s">
        <v>10</v>
      </c>
      <c r="L4825" s="52">
        <v>3050</v>
      </c>
      <c r="M4825" t="s">
        <v>1472</v>
      </c>
      <c r="N4825" t="s">
        <v>11</v>
      </c>
      <c r="O4825" s="78">
        <v>4.3726000000000003</v>
      </c>
      <c r="P4825" s="11">
        <f>ROUND(O4825*L4825,2)</f>
        <v>13336.43</v>
      </c>
      <c r="Q4825" s="12">
        <f>IF(N4825="HKD",7.8,IF(N4825="CNY",7.30034,1))</f>
        <v>7.3003400000000003</v>
      </c>
      <c r="R4825" s="14">
        <f>+ROUND(O4825/Q4825,4)</f>
        <v>0.59899999999999998</v>
      </c>
      <c r="S4825" s="13">
        <f>ROUND(R4825*L4825,2)</f>
        <v>1826.95</v>
      </c>
      <c r="T4825" s="14" t="s">
        <v>349</v>
      </c>
      <c r="U4825" t="s">
        <v>78</v>
      </c>
    </row>
    <row r="4826" spans="1:21" x14ac:dyDescent="0.2">
      <c r="A4826" t="s">
        <v>9215</v>
      </c>
      <c r="B4826" s="23">
        <v>45904</v>
      </c>
      <c r="C4826" s="23">
        <v>45875</v>
      </c>
      <c r="D4826" t="s">
        <v>149</v>
      </c>
      <c r="E4826" t="s">
        <v>150</v>
      </c>
      <c r="G4826" t="s">
        <v>9490</v>
      </c>
      <c r="H4826" t="s">
        <v>3167</v>
      </c>
      <c r="I4826" t="s">
        <v>3377</v>
      </c>
      <c r="J4826" s="10" t="str">
        <f>+LEFT(U4826,4)</f>
        <v>GLID</v>
      </c>
      <c r="K4826" t="s">
        <v>10</v>
      </c>
      <c r="L4826" s="52">
        <v>500</v>
      </c>
      <c r="M4826" t="s">
        <v>1472</v>
      </c>
      <c r="N4826" t="s">
        <v>11</v>
      </c>
      <c r="O4826" s="78">
        <v>4.4287999999999998</v>
      </c>
      <c r="P4826" s="11">
        <f>ROUND(O4826*L4826,2)</f>
        <v>2214.4</v>
      </c>
      <c r="Q4826" s="12">
        <f>IF(N4826="HKD",7.8,IF(N4826="CNY",7.30034,1))</f>
        <v>7.3003400000000003</v>
      </c>
      <c r="R4826" s="14">
        <f>+ROUND(O4826/Q4826,4)</f>
        <v>0.60670000000000002</v>
      </c>
      <c r="S4826" s="13">
        <f>ROUND(R4826*L4826,2)</f>
        <v>303.35000000000002</v>
      </c>
      <c r="T4826" s="14" t="s">
        <v>349</v>
      </c>
      <c r="U4826" t="s">
        <v>78</v>
      </c>
    </row>
    <row r="4827" spans="1:21" x14ac:dyDescent="0.2">
      <c r="A4827" t="s">
        <v>9230</v>
      </c>
      <c r="B4827" s="23">
        <v>45904</v>
      </c>
      <c r="C4827" s="23">
        <v>45839</v>
      </c>
      <c r="D4827" t="s">
        <v>830</v>
      </c>
      <c r="E4827" t="s">
        <v>831</v>
      </c>
      <c r="G4827" t="s">
        <v>9532</v>
      </c>
      <c r="H4827" t="s">
        <v>834</v>
      </c>
      <c r="I4827" t="s">
        <v>835</v>
      </c>
      <c r="J4827" s="10" t="str">
        <f>+LEFT(U4827,4)</f>
        <v>SKU-</v>
      </c>
      <c r="K4827" t="s">
        <v>98</v>
      </c>
      <c r="L4827" s="52">
        <v>1200</v>
      </c>
      <c r="M4827" t="s">
        <v>1472</v>
      </c>
      <c r="N4827" t="s">
        <v>11</v>
      </c>
      <c r="O4827" s="78">
        <v>4.9154</v>
      </c>
      <c r="P4827" s="11">
        <f>ROUND(O4827*L4827,2)</f>
        <v>5898.48</v>
      </c>
      <c r="Q4827" s="12">
        <f>IF(N4827="HKD",7.8,IF(N4827="CNY",7.30034,1))</f>
        <v>7.3003400000000003</v>
      </c>
      <c r="R4827" s="14">
        <f>+ROUND(O4827/Q4827,4)</f>
        <v>0.67330000000000001</v>
      </c>
      <c r="S4827" s="13">
        <f>ROUND(R4827*L4827,2)</f>
        <v>807.96</v>
      </c>
      <c r="T4827" s="14" t="s">
        <v>349</v>
      </c>
      <c r="U4827" t="s">
        <v>2</v>
      </c>
    </row>
    <row r="4828" spans="1:21" x14ac:dyDescent="0.2">
      <c r="A4828" t="s">
        <v>9234</v>
      </c>
      <c r="B4828" s="23">
        <v>45904</v>
      </c>
      <c r="C4828" s="23">
        <v>45875</v>
      </c>
      <c r="D4828" t="s">
        <v>149</v>
      </c>
      <c r="E4828" t="s">
        <v>150</v>
      </c>
      <c r="G4828" t="s">
        <v>9490</v>
      </c>
      <c r="H4828" t="s">
        <v>3754</v>
      </c>
      <c r="I4828" t="s">
        <v>3755</v>
      </c>
      <c r="J4828" s="10" t="str">
        <f>+LEFT(U4828,4)</f>
        <v>GLID</v>
      </c>
      <c r="K4828" t="s">
        <v>10</v>
      </c>
      <c r="L4828" s="52">
        <v>510</v>
      </c>
      <c r="M4828" t="s">
        <v>1472</v>
      </c>
      <c r="N4828" t="s">
        <v>11</v>
      </c>
      <c r="O4828" s="78">
        <v>5.0648999999999997</v>
      </c>
      <c r="P4828" s="11">
        <f>ROUND(O4828*L4828,2)</f>
        <v>2583.1</v>
      </c>
      <c r="Q4828" s="12">
        <f>IF(N4828="HKD",7.8,IF(N4828="CNY",7.30034,1))</f>
        <v>7.3003400000000003</v>
      </c>
      <c r="R4828" s="14">
        <f>+ROUND(O4828/Q4828,4)</f>
        <v>0.69379999999999997</v>
      </c>
      <c r="S4828" s="13">
        <f>ROUND(R4828*L4828,2)</f>
        <v>353.84</v>
      </c>
      <c r="T4828" s="14" t="s">
        <v>349</v>
      </c>
      <c r="U4828" t="s">
        <v>78</v>
      </c>
    </row>
    <row r="4829" spans="1:21" x14ac:dyDescent="0.2">
      <c r="A4829" t="s">
        <v>9236</v>
      </c>
      <c r="B4829" s="23">
        <v>45904</v>
      </c>
      <c r="C4829" s="23">
        <v>45807</v>
      </c>
      <c r="D4829" t="s">
        <v>143</v>
      </c>
      <c r="E4829" t="s">
        <v>144</v>
      </c>
      <c r="G4829" t="s">
        <v>9407</v>
      </c>
      <c r="H4829" t="s">
        <v>141</v>
      </c>
      <c r="I4829" t="s">
        <v>142</v>
      </c>
      <c r="J4829" s="10" t="str">
        <f>+LEFT(U4829,4)</f>
        <v>KNOB</v>
      </c>
      <c r="K4829" t="s">
        <v>10</v>
      </c>
      <c r="L4829" s="52">
        <v>8960</v>
      </c>
      <c r="M4829" t="s">
        <v>1472</v>
      </c>
      <c r="N4829" t="s">
        <v>11</v>
      </c>
      <c r="O4829" s="78">
        <v>5.0999999999999996</v>
      </c>
      <c r="P4829" s="11">
        <f>ROUND(O4829*L4829,2)</f>
        <v>45696</v>
      </c>
      <c r="Q4829" s="12">
        <f>IF(N4829="HKD",7.8,IF(N4829="CNY",7.30034,1))</f>
        <v>7.3003400000000003</v>
      </c>
      <c r="R4829" s="14">
        <f>+ROUND(O4829/Q4829,4)</f>
        <v>0.6986</v>
      </c>
      <c r="S4829" s="13">
        <f>ROUND(R4829*L4829,2)</f>
        <v>6259.46</v>
      </c>
      <c r="T4829" s="14" t="s">
        <v>349</v>
      </c>
      <c r="U4829" t="s">
        <v>32</v>
      </c>
    </row>
    <row r="4830" spans="1:21" x14ac:dyDescent="0.2">
      <c r="A4830" t="s">
        <v>8345</v>
      </c>
      <c r="B4830" s="23">
        <v>45904</v>
      </c>
      <c r="C4830" s="23">
        <v>45834</v>
      </c>
      <c r="D4830" t="s">
        <v>121</v>
      </c>
      <c r="E4830" t="s">
        <v>122</v>
      </c>
      <c r="G4830" t="s">
        <v>9502</v>
      </c>
      <c r="H4830" t="s">
        <v>3259</v>
      </c>
      <c r="I4830" t="s">
        <v>3466</v>
      </c>
      <c r="J4830" s="10" t="str">
        <f>+LEFT(U4830,4)</f>
        <v>HDL-</v>
      </c>
      <c r="K4830" t="s">
        <v>10</v>
      </c>
      <c r="L4830" s="52">
        <v>2344</v>
      </c>
      <c r="M4830" t="s">
        <v>1472</v>
      </c>
      <c r="N4830" t="s">
        <v>11</v>
      </c>
      <c r="O4830" s="78">
        <v>5.1675000000000004</v>
      </c>
      <c r="P4830" s="11">
        <f>ROUND(O4830*L4830,2)</f>
        <v>12112.62</v>
      </c>
      <c r="Q4830" s="12">
        <f>IF(N4830="HKD",7.8,IF(N4830="CNY",7.30034,1))</f>
        <v>7.3003400000000003</v>
      </c>
      <c r="R4830" s="14">
        <f>+ROUND(O4830/Q4830,4)</f>
        <v>0.70779999999999998</v>
      </c>
      <c r="S4830" s="13">
        <f>ROUND(R4830*L4830,2)</f>
        <v>1659.08</v>
      </c>
      <c r="T4830" s="14" t="s">
        <v>349</v>
      </c>
      <c r="U4830" t="s">
        <v>228</v>
      </c>
    </row>
    <row r="4831" spans="1:21" x14ac:dyDescent="0.2">
      <c r="A4831" t="s">
        <v>9240</v>
      </c>
      <c r="B4831" s="23">
        <v>45904</v>
      </c>
      <c r="C4831" s="23">
        <v>45875</v>
      </c>
      <c r="D4831" t="s">
        <v>149</v>
      </c>
      <c r="E4831" t="s">
        <v>150</v>
      </c>
      <c r="G4831" t="s">
        <v>9490</v>
      </c>
      <c r="H4831" t="s">
        <v>3209</v>
      </c>
      <c r="I4831" t="s">
        <v>3416</v>
      </c>
      <c r="J4831" s="10" t="str">
        <f>+LEFT(U4831,4)</f>
        <v>GLID</v>
      </c>
      <c r="K4831" t="s">
        <v>10</v>
      </c>
      <c r="L4831" s="52">
        <v>530</v>
      </c>
      <c r="M4831" t="s">
        <v>1472</v>
      </c>
      <c r="N4831" t="s">
        <v>11</v>
      </c>
      <c r="O4831" s="78">
        <v>5.1798000000000002</v>
      </c>
      <c r="P4831" s="11">
        <f>ROUND(O4831*L4831,2)</f>
        <v>2745.29</v>
      </c>
      <c r="Q4831" s="12">
        <f>IF(N4831="HKD",7.8,IF(N4831="CNY",7.30034,1))</f>
        <v>7.3003400000000003</v>
      </c>
      <c r="R4831" s="14">
        <f>+ROUND(O4831/Q4831,4)</f>
        <v>0.70950000000000002</v>
      </c>
      <c r="S4831" s="13">
        <f>ROUND(R4831*L4831,2)</f>
        <v>376.04</v>
      </c>
      <c r="T4831" s="14" t="s">
        <v>349</v>
      </c>
      <c r="U4831" t="s">
        <v>78</v>
      </c>
    </row>
    <row r="4832" spans="1:21" x14ac:dyDescent="0.2">
      <c r="A4832" t="s">
        <v>8387</v>
      </c>
      <c r="B4832" s="23">
        <v>45904</v>
      </c>
      <c r="C4832" s="23">
        <v>45818</v>
      </c>
      <c r="D4832" t="s">
        <v>143</v>
      </c>
      <c r="E4832" t="s">
        <v>144</v>
      </c>
      <c r="G4832" t="s">
        <v>9407</v>
      </c>
      <c r="H4832" t="s">
        <v>1393</v>
      </c>
      <c r="I4832" t="s">
        <v>1394</v>
      </c>
      <c r="J4832" s="10" t="str">
        <f>+LEFT(U4832,4)</f>
        <v>SHDL</v>
      </c>
      <c r="K4832" t="s">
        <v>10</v>
      </c>
      <c r="L4832" s="52">
        <v>650</v>
      </c>
      <c r="M4832" t="s">
        <v>1472</v>
      </c>
      <c r="N4832" t="s">
        <v>11</v>
      </c>
      <c r="O4832" s="78">
        <v>7.2710999999999997</v>
      </c>
      <c r="P4832" s="11">
        <f>ROUND(O4832*L4832,2)</f>
        <v>4726.22</v>
      </c>
      <c r="Q4832" s="12">
        <f>IF(N4832="HKD",7.8,IF(N4832="CNY",7.30034,1))</f>
        <v>7.3003400000000003</v>
      </c>
      <c r="R4832" s="14">
        <f>+ROUND(O4832/Q4832,4)</f>
        <v>0.996</v>
      </c>
      <c r="S4832" s="13">
        <f>ROUND(R4832*L4832,2)</f>
        <v>647.4</v>
      </c>
      <c r="T4832" s="14" t="s">
        <v>349</v>
      </c>
      <c r="U4832" t="s">
        <v>722</v>
      </c>
    </row>
    <row r="4833" spans="1:21" x14ac:dyDescent="0.2">
      <c r="A4833" t="s">
        <v>9269</v>
      </c>
      <c r="B4833" s="23">
        <v>45904</v>
      </c>
      <c r="C4833" s="23">
        <v>45818</v>
      </c>
      <c r="D4833" t="s">
        <v>143</v>
      </c>
      <c r="E4833" t="s">
        <v>144</v>
      </c>
      <c r="G4833" t="s">
        <v>9407</v>
      </c>
      <c r="H4833" t="s">
        <v>5719</v>
      </c>
      <c r="I4833" t="s">
        <v>5860</v>
      </c>
      <c r="J4833" s="10" t="str">
        <f>+LEFT(U4833,4)</f>
        <v>SHDL</v>
      </c>
      <c r="K4833" t="s">
        <v>10</v>
      </c>
      <c r="L4833" s="52">
        <v>1660</v>
      </c>
      <c r="M4833" t="s">
        <v>1472</v>
      </c>
      <c r="N4833" t="s">
        <v>11</v>
      </c>
      <c r="O4833" s="78">
        <v>7.2710999999999997</v>
      </c>
      <c r="P4833" s="11">
        <f>ROUND(O4833*L4833,2)</f>
        <v>12070.03</v>
      </c>
      <c r="Q4833" s="12">
        <f>IF(N4833="HKD",7.8,IF(N4833="CNY",7.30034,1))</f>
        <v>7.3003400000000003</v>
      </c>
      <c r="R4833" s="14">
        <f>+ROUND(O4833/Q4833,4)</f>
        <v>0.996</v>
      </c>
      <c r="S4833" s="13">
        <f>ROUND(R4833*L4833,2)</f>
        <v>1653.36</v>
      </c>
      <c r="T4833" s="14" t="s">
        <v>349</v>
      </c>
      <c r="U4833" t="s">
        <v>722</v>
      </c>
    </row>
    <row r="4834" spans="1:21" x14ac:dyDescent="0.2">
      <c r="A4834" t="s">
        <v>9270</v>
      </c>
      <c r="B4834" s="23">
        <v>45904</v>
      </c>
      <c r="C4834" s="23">
        <v>45853</v>
      </c>
      <c r="D4834" t="s">
        <v>143</v>
      </c>
      <c r="E4834" t="s">
        <v>144</v>
      </c>
      <c r="G4834" t="s">
        <v>9407</v>
      </c>
      <c r="H4834" t="s">
        <v>1393</v>
      </c>
      <c r="I4834" t="s">
        <v>1394</v>
      </c>
      <c r="J4834" s="10" t="str">
        <f>+LEFT(U4834,4)</f>
        <v>SHDL</v>
      </c>
      <c r="K4834" t="s">
        <v>10</v>
      </c>
      <c r="L4834" s="52">
        <v>2030</v>
      </c>
      <c r="M4834" t="s">
        <v>1472</v>
      </c>
      <c r="N4834" t="s">
        <v>11</v>
      </c>
      <c r="O4834" s="78">
        <v>7.2710999999999997</v>
      </c>
      <c r="P4834" s="11">
        <f>ROUND(O4834*L4834,2)</f>
        <v>14760.33</v>
      </c>
      <c r="Q4834" s="12">
        <f>IF(N4834="HKD",7.8,IF(N4834="CNY",7.30034,1))</f>
        <v>7.3003400000000003</v>
      </c>
      <c r="R4834" s="14">
        <f>+ROUND(O4834/Q4834,4)</f>
        <v>0.996</v>
      </c>
      <c r="S4834" s="13">
        <f>ROUND(R4834*L4834,2)</f>
        <v>2021.88</v>
      </c>
      <c r="T4834" s="14" t="s">
        <v>349</v>
      </c>
      <c r="U4834" t="s">
        <v>722</v>
      </c>
    </row>
    <row r="4835" spans="1:21" x14ac:dyDescent="0.2">
      <c r="A4835" t="s">
        <v>8389</v>
      </c>
      <c r="B4835" s="23">
        <v>45904</v>
      </c>
      <c r="C4835" s="23">
        <v>45805</v>
      </c>
      <c r="D4835" t="s">
        <v>121</v>
      </c>
      <c r="E4835" t="s">
        <v>122</v>
      </c>
      <c r="G4835" t="s">
        <v>9502</v>
      </c>
      <c r="H4835" t="s">
        <v>3056</v>
      </c>
      <c r="I4835" t="s">
        <v>3273</v>
      </c>
      <c r="J4835" s="10" t="str">
        <f>+LEFT(U4835,4)</f>
        <v>LHDL</v>
      </c>
      <c r="K4835" t="s">
        <v>10</v>
      </c>
      <c r="L4835" s="52">
        <v>1265</v>
      </c>
      <c r="M4835" t="s">
        <v>1472</v>
      </c>
      <c r="N4835" t="s">
        <v>11</v>
      </c>
      <c r="O4835" s="78">
        <v>7.3152999999999997</v>
      </c>
      <c r="P4835" s="11">
        <f>ROUND(O4835*L4835,2)</f>
        <v>9253.85</v>
      </c>
      <c r="Q4835" s="12">
        <f>IF(N4835="HKD",7.8,IF(N4835="CNY",7.30034,1))</f>
        <v>7.3003400000000003</v>
      </c>
      <c r="R4835" s="14">
        <f>+ROUND(O4835/Q4835,4)</f>
        <v>1.002</v>
      </c>
      <c r="S4835" s="13">
        <f>ROUND(R4835*L4835,2)</f>
        <v>1267.53</v>
      </c>
      <c r="T4835" s="14" t="s">
        <v>349</v>
      </c>
      <c r="U4835" t="s">
        <v>125</v>
      </c>
    </row>
    <row r="4836" spans="1:21" x14ac:dyDescent="0.2">
      <c r="A4836" t="s">
        <v>8879</v>
      </c>
      <c r="B4836" s="23">
        <v>45904</v>
      </c>
      <c r="C4836" s="23">
        <v>45818</v>
      </c>
      <c r="D4836" t="s">
        <v>143</v>
      </c>
      <c r="E4836" t="s">
        <v>144</v>
      </c>
      <c r="G4836" t="s">
        <v>9407</v>
      </c>
      <c r="H4836" t="s">
        <v>8693</v>
      </c>
      <c r="I4836" t="s">
        <v>8694</v>
      </c>
      <c r="J4836" s="10" t="str">
        <f>+LEFT(U4836,4)</f>
        <v>SHDL</v>
      </c>
      <c r="K4836" t="s">
        <v>10</v>
      </c>
      <c r="L4836" s="52">
        <v>500</v>
      </c>
      <c r="M4836" t="s">
        <v>1472</v>
      </c>
      <c r="N4836" t="s">
        <v>11</v>
      </c>
      <c r="O4836" s="78">
        <v>7.6162000000000001</v>
      </c>
      <c r="P4836" s="11">
        <f>ROUND(O4836*L4836,2)</f>
        <v>3808.1</v>
      </c>
      <c r="Q4836" s="12">
        <f>IF(N4836="HKD",7.8,IF(N4836="CNY",7.30034,1))</f>
        <v>7.3003400000000003</v>
      </c>
      <c r="R4836" s="14">
        <f>+ROUND(O4836/Q4836,4)</f>
        <v>1.0432999999999999</v>
      </c>
      <c r="S4836" s="13">
        <f>ROUND(R4836*L4836,2)</f>
        <v>521.65</v>
      </c>
      <c r="T4836" s="14" t="s">
        <v>349</v>
      </c>
      <c r="U4836" t="s">
        <v>722</v>
      </c>
    </row>
    <row r="4837" spans="1:21" x14ac:dyDescent="0.2">
      <c r="A4837" t="s">
        <v>8880</v>
      </c>
      <c r="B4837" s="23">
        <v>45904</v>
      </c>
      <c r="C4837" s="23">
        <v>45818</v>
      </c>
      <c r="D4837" t="s">
        <v>143</v>
      </c>
      <c r="E4837" t="s">
        <v>144</v>
      </c>
      <c r="G4837" t="s">
        <v>9407</v>
      </c>
      <c r="H4837" t="s">
        <v>8695</v>
      </c>
      <c r="I4837" t="s">
        <v>8696</v>
      </c>
      <c r="J4837" s="10" t="str">
        <f>+LEFT(U4837,4)</f>
        <v>SHDL</v>
      </c>
      <c r="K4837" t="s">
        <v>10</v>
      </c>
      <c r="L4837" s="52">
        <v>1030</v>
      </c>
      <c r="M4837" t="s">
        <v>1472</v>
      </c>
      <c r="N4837" t="s">
        <v>11</v>
      </c>
      <c r="O4837" s="78">
        <v>7.6162000000000001</v>
      </c>
      <c r="P4837" s="11">
        <f>ROUND(O4837*L4837,2)</f>
        <v>7844.69</v>
      </c>
      <c r="Q4837" s="12">
        <f>IF(N4837="HKD",7.8,IF(N4837="CNY",7.30034,1))</f>
        <v>7.3003400000000003</v>
      </c>
      <c r="R4837" s="14">
        <f>+ROUND(O4837/Q4837,4)</f>
        <v>1.0432999999999999</v>
      </c>
      <c r="S4837" s="13">
        <f>ROUND(R4837*L4837,2)</f>
        <v>1074.5999999999999</v>
      </c>
      <c r="T4837" s="14" t="s">
        <v>349</v>
      </c>
      <c r="U4837" t="s">
        <v>722</v>
      </c>
    </row>
    <row r="4838" spans="1:21" x14ac:dyDescent="0.2">
      <c r="A4838" t="s">
        <v>8870</v>
      </c>
      <c r="B4838" s="23">
        <v>45904</v>
      </c>
      <c r="C4838" s="23">
        <v>45901</v>
      </c>
      <c r="D4838" t="s">
        <v>2257</v>
      </c>
      <c r="E4838" t="s">
        <v>2258</v>
      </c>
      <c r="G4838" t="s">
        <v>9398</v>
      </c>
      <c r="H4838" t="s">
        <v>1806</v>
      </c>
      <c r="I4838" t="s">
        <v>1807</v>
      </c>
      <c r="J4838" s="10" t="str">
        <f>+LEFT(U4838,4)</f>
        <v>SSM-</v>
      </c>
      <c r="K4838" t="s">
        <v>10</v>
      </c>
      <c r="L4838" s="52">
        <v>21866</v>
      </c>
      <c r="M4838" t="s">
        <v>186</v>
      </c>
      <c r="N4838" t="s">
        <v>11</v>
      </c>
      <c r="O4838" s="78">
        <v>12.1416</v>
      </c>
      <c r="P4838" s="11">
        <f>ROUND(O4838*L4838,2)</f>
        <v>265488.23</v>
      </c>
      <c r="Q4838" s="12">
        <f>IF(N4838="HKD",7.8,IF(N4838="CNY",7.30034,1))</f>
        <v>7.3003400000000003</v>
      </c>
      <c r="R4838" s="14">
        <f>+ROUND(O4838/Q4838,4)</f>
        <v>1.6632</v>
      </c>
      <c r="S4838" s="13">
        <f>ROUND(R4838*L4838,2)</f>
        <v>36367.53</v>
      </c>
      <c r="T4838" s="14" t="s">
        <v>349</v>
      </c>
      <c r="U4838" t="s">
        <v>33</v>
      </c>
    </row>
    <row r="4839" spans="1:21" x14ac:dyDescent="0.2">
      <c r="A4839" t="s">
        <v>9335</v>
      </c>
      <c r="B4839" s="23">
        <v>45904</v>
      </c>
      <c r="C4839" s="23">
        <v>45901</v>
      </c>
      <c r="D4839" t="s">
        <v>2827</v>
      </c>
      <c r="E4839" t="s">
        <v>2828</v>
      </c>
      <c r="G4839" t="s">
        <v>9594</v>
      </c>
      <c r="H4839" t="s">
        <v>1812</v>
      </c>
      <c r="I4839" t="s">
        <v>1813</v>
      </c>
      <c r="J4839" s="10" t="str">
        <f>+LEFT(U4839,4)</f>
        <v>SSM-</v>
      </c>
      <c r="K4839" t="s">
        <v>10</v>
      </c>
      <c r="L4839" s="52">
        <v>21204</v>
      </c>
      <c r="M4839" t="s">
        <v>186</v>
      </c>
      <c r="N4839" t="s">
        <v>11</v>
      </c>
      <c r="O4839" s="78">
        <v>12.415900000000001</v>
      </c>
      <c r="P4839" s="11">
        <f>ROUND(O4839*L4839,2)</f>
        <v>263266.74</v>
      </c>
      <c r="Q4839" s="12">
        <f>IF(N4839="HKD",7.8,IF(N4839="CNY",7.30034,1))</f>
        <v>7.3003400000000003</v>
      </c>
      <c r="R4839" s="14">
        <f>+ROUND(O4839/Q4839,4)</f>
        <v>1.7007000000000001</v>
      </c>
      <c r="S4839" s="13">
        <f>ROUND(R4839*L4839,2)</f>
        <v>36061.64</v>
      </c>
      <c r="T4839" s="14" t="s">
        <v>349</v>
      </c>
      <c r="U4839" t="s">
        <v>33</v>
      </c>
    </row>
    <row r="4840" spans="1:21" x14ac:dyDescent="0.2">
      <c r="A4840" t="s">
        <v>8435</v>
      </c>
      <c r="B4840" s="23">
        <v>45904</v>
      </c>
      <c r="C4840" s="23">
        <v>45813</v>
      </c>
      <c r="D4840" t="s">
        <v>121</v>
      </c>
      <c r="E4840" t="s">
        <v>122</v>
      </c>
      <c r="G4840" t="s">
        <v>9502</v>
      </c>
      <c r="H4840" t="s">
        <v>4559</v>
      </c>
      <c r="I4840" t="s">
        <v>4560</v>
      </c>
      <c r="J4840" s="10" t="str">
        <f>+LEFT(U4840,4)</f>
        <v>SHDL</v>
      </c>
      <c r="K4840" t="s">
        <v>10</v>
      </c>
      <c r="L4840" s="52">
        <v>1100</v>
      </c>
      <c r="M4840" t="s">
        <v>1472</v>
      </c>
      <c r="N4840" t="s">
        <v>11</v>
      </c>
      <c r="O4840" s="78">
        <v>14.079499999999999</v>
      </c>
      <c r="P4840" s="11">
        <f>ROUND(O4840*L4840,2)</f>
        <v>15487.45</v>
      </c>
      <c r="Q4840" s="12">
        <f>IF(N4840="HKD",7.8,IF(N4840="CNY",7.30034,1))</f>
        <v>7.3003400000000003</v>
      </c>
      <c r="R4840" s="14">
        <f>+ROUND(O4840/Q4840,4)</f>
        <v>1.9286000000000001</v>
      </c>
      <c r="S4840" s="13">
        <f>ROUND(R4840*L4840,2)</f>
        <v>2121.46</v>
      </c>
      <c r="T4840" s="14" t="s">
        <v>349</v>
      </c>
      <c r="U4840" t="s">
        <v>722</v>
      </c>
    </row>
    <row r="4841" spans="1:21" x14ac:dyDescent="0.2">
      <c r="A4841" t="s">
        <v>9343</v>
      </c>
      <c r="B4841" s="23">
        <v>45904</v>
      </c>
      <c r="C4841" s="23">
        <v>45813</v>
      </c>
      <c r="D4841" t="s">
        <v>121</v>
      </c>
      <c r="E4841" t="s">
        <v>122</v>
      </c>
      <c r="G4841" t="s">
        <v>9502</v>
      </c>
      <c r="H4841" t="s">
        <v>4796</v>
      </c>
      <c r="I4841" t="s">
        <v>4797</v>
      </c>
      <c r="J4841" s="10" t="str">
        <f>+LEFT(U4841,4)</f>
        <v>SHDL</v>
      </c>
      <c r="K4841" t="s">
        <v>10</v>
      </c>
      <c r="L4841" s="52">
        <v>200</v>
      </c>
      <c r="M4841" t="s">
        <v>1472</v>
      </c>
      <c r="N4841" t="s">
        <v>11</v>
      </c>
      <c r="O4841" s="78">
        <v>14.079499999999999</v>
      </c>
      <c r="P4841" s="11">
        <f>ROUND(O4841*L4841,2)</f>
        <v>2815.9</v>
      </c>
      <c r="Q4841" s="12">
        <f>IF(N4841="HKD",7.8,IF(N4841="CNY",7.30034,1))</f>
        <v>7.3003400000000003</v>
      </c>
      <c r="R4841" s="14">
        <f>+ROUND(O4841/Q4841,4)</f>
        <v>1.9286000000000001</v>
      </c>
      <c r="S4841" s="13">
        <f>ROUND(R4841*L4841,2)</f>
        <v>385.72</v>
      </c>
      <c r="T4841" s="14" t="s">
        <v>349</v>
      </c>
      <c r="U4841" t="s">
        <v>722</v>
      </c>
    </row>
    <row r="4842" spans="1:21" x14ac:dyDescent="0.2">
      <c r="A4842" t="s">
        <v>9362</v>
      </c>
      <c r="B4842" s="23">
        <v>45904</v>
      </c>
      <c r="C4842" s="23">
        <v>45813</v>
      </c>
      <c r="D4842" t="s">
        <v>121</v>
      </c>
      <c r="E4842" t="s">
        <v>122</v>
      </c>
      <c r="G4842" t="s">
        <v>9502</v>
      </c>
      <c r="H4842" t="s">
        <v>4812</v>
      </c>
      <c r="I4842" t="s">
        <v>4813</v>
      </c>
      <c r="J4842" s="10" t="str">
        <f>+LEFT(U4842,4)</f>
        <v>SHDL</v>
      </c>
      <c r="K4842" t="s">
        <v>10</v>
      </c>
      <c r="L4842" s="52">
        <v>147</v>
      </c>
      <c r="M4842" t="s">
        <v>1472</v>
      </c>
      <c r="N4842" t="s">
        <v>11</v>
      </c>
      <c r="O4842" s="78">
        <v>18.218299999999999</v>
      </c>
      <c r="P4842" s="11">
        <f>ROUND(O4842*L4842,2)</f>
        <v>2678.09</v>
      </c>
      <c r="Q4842" s="12">
        <f>IF(N4842="HKD",7.8,IF(N4842="CNY",7.30034,1))</f>
        <v>7.3003400000000003</v>
      </c>
      <c r="R4842" s="14">
        <f>+ROUND(O4842/Q4842,4)</f>
        <v>2.4954999999999998</v>
      </c>
      <c r="S4842" s="13">
        <f>ROUND(R4842*L4842,2)</f>
        <v>366.84</v>
      </c>
      <c r="T4842" s="14" t="s">
        <v>349</v>
      </c>
      <c r="U4842" t="s">
        <v>722</v>
      </c>
    </row>
    <row r="4843" spans="1:21" x14ac:dyDescent="0.2">
      <c r="A4843" t="s">
        <v>8452</v>
      </c>
      <c r="B4843" s="23">
        <v>45904</v>
      </c>
      <c r="C4843" s="23">
        <v>45813</v>
      </c>
      <c r="D4843" t="s">
        <v>121</v>
      </c>
      <c r="E4843" t="s">
        <v>122</v>
      </c>
      <c r="G4843" t="s">
        <v>9502</v>
      </c>
      <c r="H4843" t="s">
        <v>4816</v>
      </c>
      <c r="I4843" t="s">
        <v>4817</v>
      </c>
      <c r="J4843" s="10" t="str">
        <f>+LEFT(U4843,4)</f>
        <v>HDL-</v>
      </c>
      <c r="K4843" t="s">
        <v>10</v>
      </c>
      <c r="L4843" s="52">
        <v>83</v>
      </c>
      <c r="M4843" t="s">
        <v>1472</v>
      </c>
      <c r="N4843" t="s">
        <v>11</v>
      </c>
      <c r="O4843" s="78">
        <v>19.379300000000001</v>
      </c>
      <c r="P4843" s="11">
        <f>ROUND(O4843*L4843,2)</f>
        <v>1608.48</v>
      </c>
      <c r="Q4843" s="12">
        <f>IF(N4843="HKD",7.8,IF(N4843="CNY",7.30034,1))</f>
        <v>7.3003400000000003</v>
      </c>
      <c r="R4843" s="14">
        <f>+ROUND(O4843/Q4843,4)</f>
        <v>2.6545999999999998</v>
      </c>
      <c r="S4843" s="13">
        <f>ROUND(R4843*L4843,2)</f>
        <v>220.33</v>
      </c>
      <c r="T4843" s="14" t="s">
        <v>349</v>
      </c>
      <c r="U4843" t="s">
        <v>228</v>
      </c>
    </row>
    <row r="4844" spans="1:21" x14ac:dyDescent="0.2">
      <c r="A4844" t="s">
        <v>8446</v>
      </c>
      <c r="B4844" s="23">
        <v>45904</v>
      </c>
      <c r="C4844" s="23">
        <v>45813</v>
      </c>
      <c r="D4844" t="s">
        <v>121</v>
      </c>
      <c r="E4844" t="s">
        <v>122</v>
      </c>
      <c r="G4844" t="s">
        <v>9502</v>
      </c>
      <c r="H4844" t="s">
        <v>7897</v>
      </c>
      <c r="I4844" t="s">
        <v>7898</v>
      </c>
      <c r="J4844" s="10" t="str">
        <f>+LEFT(U4844,4)</f>
        <v>HDL-</v>
      </c>
      <c r="K4844" t="s">
        <v>10</v>
      </c>
      <c r="L4844" s="52">
        <v>80</v>
      </c>
      <c r="M4844" t="s">
        <v>1472</v>
      </c>
      <c r="N4844" t="s">
        <v>11</v>
      </c>
      <c r="O4844" s="78">
        <v>19.8889</v>
      </c>
      <c r="P4844" s="11">
        <f>ROUND(O4844*L4844,2)</f>
        <v>1591.11</v>
      </c>
      <c r="Q4844" s="12">
        <f>IF(N4844="HKD",7.8,IF(N4844="CNY",7.30034,1))</f>
        <v>7.3003400000000003</v>
      </c>
      <c r="R4844" s="14">
        <f>+ROUND(O4844/Q4844,4)</f>
        <v>2.7244000000000002</v>
      </c>
      <c r="S4844" s="13">
        <f>ROUND(R4844*L4844,2)</f>
        <v>217.95</v>
      </c>
      <c r="T4844" s="14" t="s">
        <v>349</v>
      </c>
      <c r="U4844" t="s">
        <v>228</v>
      </c>
    </row>
    <row r="4845" spans="1:21" x14ac:dyDescent="0.2">
      <c r="A4845" t="s">
        <v>9366</v>
      </c>
      <c r="B4845" s="23">
        <v>45904</v>
      </c>
      <c r="C4845" s="23">
        <v>45813</v>
      </c>
      <c r="D4845" t="s">
        <v>121</v>
      </c>
      <c r="E4845" t="s">
        <v>122</v>
      </c>
      <c r="G4845" t="s">
        <v>9502</v>
      </c>
      <c r="H4845" t="s">
        <v>8865</v>
      </c>
      <c r="I4845" t="s">
        <v>8866</v>
      </c>
      <c r="J4845" s="10" t="str">
        <f>+LEFT(U4845,4)</f>
        <v>HDL-</v>
      </c>
      <c r="K4845" t="s">
        <v>10</v>
      </c>
      <c r="L4845" s="52">
        <v>126</v>
      </c>
      <c r="M4845" t="s">
        <v>1472</v>
      </c>
      <c r="N4845" t="s">
        <v>11</v>
      </c>
      <c r="O4845" s="78">
        <v>21.358899999999998</v>
      </c>
      <c r="P4845" s="11">
        <f>ROUND(O4845*L4845,2)</f>
        <v>2691.22</v>
      </c>
      <c r="Q4845" s="12">
        <f>IF(N4845="HKD",7.8,IF(N4845="CNY",7.30034,1))</f>
        <v>7.3003400000000003</v>
      </c>
      <c r="R4845" s="14">
        <f>+ROUND(O4845/Q4845,4)</f>
        <v>2.9257</v>
      </c>
      <c r="S4845" s="13">
        <f>ROUND(R4845*L4845,2)</f>
        <v>368.64</v>
      </c>
      <c r="T4845" s="14" t="s">
        <v>349</v>
      </c>
      <c r="U4845" t="s">
        <v>228</v>
      </c>
    </row>
    <row r="4846" spans="1:21" x14ac:dyDescent="0.2">
      <c r="A4846" t="s">
        <v>8903</v>
      </c>
      <c r="B4846" s="23">
        <v>45905</v>
      </c>
      <c r="C4846" s="23">
        <v>45880</v>
      </c>
      <c r="D4846" t="s">
        <v>128</v>
      </c>
      <c r="E4846" t="s">
        <v>129</v>
      </c>
      <c r="G4846" t="s">
        <v>9416</v>
      </c>
      <c r="H4846" t="s">
        <v>958</v>
      </c>
      <c r="I4846" t="s">
        <v>959</v>
      </c>
      <c r="J4846" s="10" t="str">
        <f>+LEFT(U4846,4)</f>
        <v>RIV-</v>
      </c>
      <c r="K4846" t="s">
        <v>10</v>
      </c>
      <c r="L4846" s="52">
        <v>2000</v>
      </c>
      <c r="M4846" t="s">
        <v>1472</v>
      </c>
      <c r="N4846" t="s">
        <v>11</v>
      </c>
      <c r="O4846" s="78">
        <v>4.8000000000000001E-2</v>
      </c>
      <c r="P4846" s="11">
        <f>ROUND(O4846*L4846,2)</f>
        <v>96</v>
      </c>
      <c r="Q4846" s="12">
        <f>IF(N4846="HKD",7.8,IF(N4846="CNY",7.30034,1))</f>
        <v>7.3003400000000003</v>
      </c>
      <c r="R4846" s="14">
        <f>+ROUND(O4846/Q4846,4)</f>
        <v>6.6E-3</v>
      </c>
      <c r="S4846" s="13">
        <f>ROUND(R4846*L4846,2)</f>
        <v>13.2</v>
      </c>
      <c r="T4846" s="14" t="s">
        <v>349</v>
      </c>
      <c r="U4846" t="s">
        <v>132</v>
      </c>
    </row>
    <row r="4847" spans="1:21" x14ac:dyDescent="0.2">
      <c r="A4847" t="s">
        <v>8923</v>
      </c>
      <c r="B4847" s="23">
        <v>45905</v>
      </c>
      <c r="C4847" s="23">
        <v>45866</v>
      </c>
      <c r="D4847" t="s">
        <v>128</v>
      </c>
      <c r="E4847" t="s">
        <v>129</v>
      </c>
      <c r="G4847" t="s">
        <v>9416</v>
      </c>
      <c r="H4847" t="s">
        <v>3088</v>
      </c>
      <c r="I4847" t="s">
        <v>3304</v>
      </c>
      <c r="J4847" s="10" t="str">
        <f>+LEFT(U4847,4)</f>
        <v>RIV-</v>
      </c>
      <c r="K4847" t="s">
        <v>10</v>
      </c>
      <c r="L4847" s="52">
        <v>18500</v>
      </c>
      <c r="M4847" t="s">
        <v>1472</v>
      </c>
      <c r="N4847" t="s">
        <v>11</v>
      </c>
      <c r="O4847" s="78">
        <v>6.2199999999999998E-2</v>
      </c>
      <c r="P4847" s="11">
        <f>ROUND(O4847*L4847,2)</f>
        <v>1150.7</v>
      </c>
      <c r="Q4847" s="12">
        <f>IF(N4847="HKD",7.8,IF(N4847="CNY",7.30034,1))</f>
        <v>7.3003400000000003</v>
      </c>
      <c r="R4847" s="14">
        <f>+ROUND(O4847/Q4847,4)</f>
        <v>8.5000000000000006E-3</v>
      </c>
      <c r="S4847" s="13">
        <f>ROUND(R4847*L4847,2)</f>
        <v>157.25</v>
      </c>
      <c r="T4847" s="14" t="s">
        <v>349</v>
      </c>
      <c r="U4847" t="s">
        <v>132</v>
      </c>
    </row>
    <row r="4848" spans="1:21" x14ac:dyDescent="0.2">
      <c r="A4848" t="s">
        <v>8928</v>
      </c>
      <c r="B4848" s="23">
        <v>45905</v>
      </c>
      <c r="C4848" s="23">
        <v>45880</v>
      </c>
      <c r="D4848" t="s">
        <v>128</v>
      </c>
      <c r="E4848" t="s">
        <v>129</v>
      </c>
      <c r="G4848" t="s">
        <v>9416</v>
      </c>
      <c r="H4848" t="s">
        <v>954</v>
      </c>
      <c r="I4848" t="s">
        <v>955</v>
      </c>
      <c r="J4848" s="10" t="str">
        <f>+LEFT(U4848,4)</f>
        <v>RIV-</v>
      </c>
      <c r="K4848" t="s">
        <v>10</v>
      </c>
      <c r="L4848" s="52">
        <v>7000</v>
      </c>
      <c r="M4848" t="s">
        <v>1472</v>
      </c>
      <c r="N4848" t="s">
        <v>11</v>
      </c>
      <c r="O4848" s="78">
        <v>7.0099999999999996E-2</v>
      </c>
      <c r="P4848" s="11">
        <f>ROUND(O4848*L4848,2)</f>
        <v>490.7</v>
      </c>
      <c r="Q4848" s="12">
        <f>IF(N4848="HKD",7.8,IF(N4848="CNY",7.30034,1))</f>
        <v>7.3003400000000003</v>
      </c>
      <c r="R4848" s="14">
        <f>+ROUND(O4848/Q4848,4)</f>
        <v>9.5999999999999992E-3</v>
      </c>
      <c r="S4848" s="13">
        <f>ROUND(R4848*L4848,2)</f>
        <v>67.2</v>
      </c>
      <c r="T4848" s="14" t="s">
        <v>349</v>
      </c>
      <c r="U4848" t="s">
        <v>132</v>
      </c>
    </row>
    <row r="4849" spans="1:21" x14ac:dyDescent="0.2">
      <c r="A4849" t="s">
        <v>8936</v>
      </c>
      <c r="B4849" s="23">
        <v>45905</v>
      </c>
      <c r="C4849" s="23">
        <v>45875</v>
      </c>
      <c r="D4849" t="s">
        <v>143</v>
      </c>
      <c r="E4849" t="s">
        <v>144</v>
      </c>
      <c r="G4849" t="s">
        <v>9426</v>
      </c>
      <c r="H4849" t="s">
        <v>1397</v>
      </c>
      <c r="I4849" t="s">
        <v>1398</v>
      </c>
      <c r="J4849" s="10" t="str">
        <f>+LEFT(U4849,4)</f>
        <v>WHR-</v>
      </c>
      <c r="K4849" t="s">
        <v>10</v>
      </c>
      <c r="L4849" s="52">
        <v>1100</v>
      </c>
      <c r="M4849" t="s">
        <v>1472</v>
      </c>
      <c r="N4849" t="s">
        <v>11</v>
      </c>
      <c r="O4849" s="78">
        <v>8.9499999999999996E-2</v>
      </c>
      <c r="P4849" s="11">
        <f>ROUND(O4849*L4849,2)</f>
        <v>98.45</v>
      </c>
      <c r="Q4849" s="12">
        <f>IF(N4849="HKD",7.8,IF(N4849="CNY",7.30034,1))</f>
        <v>7.3003400000000003</v>
      </c>
      <c r="R4849" s="14">
        <f>+ROUND(O4849/Q4849,4)</f>
        <v>1.23E-2</v>
      </c>
      <c r="S4849" s="13">
        <f>ROUND(R4849*L4849,2)</f>
        <v>13.53</v>
      </c>
      <c r="T4849" s="14" t="s">
        <v>349</v>
      </c>
      <c r="U4849" t="s">
        <v>248</v>
      </c>
    </row>
    <row r="4850" spans="1:21" x14ac:dyDescent="0.2">
      <c r="A4850" t="s">
        <v>8939</v>
      </c>
      <c r="B4850" s="23">
        <v>45905</v>
      </c>
      <c r="C4850" s="23">
        <v>45875</v>
      </c>
      <c r="D4850" t="s">
        <v>128</v>
      </c>
      <c r="E4850" t="s">
        <v>129</v>
      </c>
      <c r="G4850" t="s">
        <v>9416</v>
      </c>
      <c r="H4850" t="s">
        <v>1585</v>
      </c>
      <c r="I4850" t="s">
        <v>1586</v>
      </c>
      <c r="J4850" s="10" t="str">
        <f>+LEFT(U4850,4)</f>
        <v>RIV-</v>
      </c>
      <c r="K4850" t="s">
        <v>10</v>
      </c>
      <c r="L4850" s="52">
        <v>2000</v>
      </c>
      <c r="M4850" t="s">
        <v>1472</v>
      </c>
      <c r="N4850" t="s">
        <v>11</v>
      </c>
      <c r="O4850" s="78">
        <v>9.6100000000000005E-2</v>
      </c>
      <c r="P4850" s="11">
        <f>ROUND(O4850*L4850,2)</f>
        <v>192.2</v>
      </c>
      <c r="Q4850" s="12">
        <f>IF(N4850="HKD",7.8,IF(N4850="CNY",7.30034,1))</f>
        <v>7.3003400000000003</v>
      </c>
      <c r="R4850" s="14">
        <f>+ROUND(O4850/Q4850,4)</f>
        <v>1.32E-2</v>
      </c>
      <c r="S4850" s="13">
        <f>ROUND(R4850*L4850,2)</f>
        <v>26.4</v>
      </c>
      <c r="T4850" s="14" t="s">
        <v>349</v>
      </c>
      <c r="U4850" t="s">
        <v>132</v>
      </c>
    </row>
    <row r="4851" spans="1:21" x14ac:dyDescent="0.2">
      <c r="A4851" t="s">
        <v>8940</v>
      </c>
      <c r="B4851" s="23">
        <v>45905</v>
      </c>
      <c r="C4851" s="23">
        <v>45880</v>
      </c>
      <c r="D4851" t="s">
        <v>128</v>
      </c>
      <c r="E4851" t="s">
        <v>129</v>
      </c>
      <c r="G4851" t="s">
        <v>9416</v>
      </c>
      <c r="H4851" t="s">
        <v>1585</v>
      </c>
      <c r="I4851" t="s">
        <v>1586</v>
      </c>
      <c r="J4851" s="10" t="str">
        <f>+LEFT(U4851,4)</f>
        <v>RIV-</v>
      </c>
      <c r="K4851" t="s">
        <v>10</v>
      </c>
      <c r="L4851" s="52">
        <v>2000</v>
      </c>
      <c r="M4851" t="s">
        <v>1472</v>
      </c>
      <c r="N4851" t="s">
        <v>11</v>
      </c>
      <c r="O4851" s="78">
        <v>9.6100000000000005E-2</v>
      </c>
      <c r="P4851" s="11">
        <f>ROUND(O4851*L4851,2)</f>
        <v>192.2</v>
      </c>
      <c r="Q4851" s="12">
        <f>IF(N4851="HKD",7.8,IF(N4851="CNY",7.30034,1))</f>
        <v>7.3003400000000003</v>
      </c>
      <c r="R4851" s="14">
        <f>+ROUND(O4851/Q4851,4)</f>
        <v>1.32E-2</v>
      </c>
      <c r="S4851" s="13">
        <f>ROUND(R4851*L4851,2)</f>
        <v>26.4</v>
      </c>
      <c r="T4851" s="14" t="s">
        <v>349</v>
      </c>
      <c r="U4851" t="s">
        <v>132</v>
      </c>
    </row>
    <row r="4852" spans="1:21" x14ac:dyDescent="0.2">
      <c r="A4852" t="s">
        <v>8944</v>
      </c>
      <c r="B4852" s="23">
        <v>45905</v>
      </c>
      <c r="C4852" s="23">
        <v>45875</v>
      </c>
      <c r="D4852" t="s">
        <v>128</v>
      </c>
      <c r="E4852" t="s">
        <v>129</v>
      </c>
      <c r="G4852" t="s">
        <v>9416</v>
      </c>
      <c r="H4852" t="s">
        <v>950</v>
      </c>
      <c r="I4852" t="s">
        <v>951</v>
      </c>
      <c r="J4852" s="10" t="str">
        <f>+LEFT(U4852,4)</f>
        <v>RIV-</v>
      </c>
      <c r="K4852" t="s">
        <v>10</v>
      </c>
      <c r="L4852" s="52">
        <v>1000</v>
      </c>
      <c r="M4852" t="s">
        <v>1472</v>
      </c>
      <c r="N4852" t="s">
        <v>11</v>
      </c>
      <c r="O4852" s="78">
        <v>0.1016</v>
      </c>
      <c r="P4852" s="11">
        <f>ROUND(O4852*L4852,2)</f>
        <v>101.6</v>
      </c>
      <c r="Q4852" s="12">
        <f>IF(N4852="HKD",7.8,IF(N4852="CNY",7.30034,1))</f>
        <v>7.3003400000000003</v>
      </c>
      <c r="R4852" s="14">
        <f>+ROUND(O4852/Q4852,4)</f>
        <v>1.3899999999999999E-2</v>
      </c>
      <c r="S4852" s="13">
        <f>ROUND(R4852*L4852,2)</f>
        <v>13.9</v>
      </c>
      <c r="T4852" s="14" t="s">
        <v>349</v>
      </c>
      <c r="U4852" t="s">
        <v>132</v>
      </c>
    </row>
    <row r="4853" spans="1:21" x14ac:dyDescent="0.2">
      <c r="A4853" t="s">
        <v>8945</v>
      </c>
      <c r="B4853" s="23">
        <v>45905</v>
      </c>
      <c r="C4853" s="23">
        <v>45894</v>
      </c>
      <c r="D4853" t="s">
        <v>128</v>
      </c>
      <c r="E4853" t="s">
        <v>129</v>
      </c>
      <c r="G4853" t="s">
        <v>9416</v>
      </c>
      <c r="H4853" t="s">
        <v>950</v>
      </c>
      <c r="I4853" t="s">
        <v>951</v>
      </c>
      <c r="J4853" s="10" t="str">
        <f>+LEFT(U4853,4)</f>
        <v>RIV-</v>
      </c>
      <c r="K4853" t="s">
        <v>10</v>
      </c>
      <c r="L4853" s="52">
        <v>500</v>
      </c>
      <c r="M4853" t="s">
        <v>1472</v>
      </c>
      <c r="N4853" t="s">
        <v>11</v>
      </c>
      <c r="O4853" s="78">
        <v>0.1016</v>
      </c>
      <c r="P4853" s="11">
        <f>ROUND(O4853*L4853,2)</f>
        <v>50.8</v>
      </c>
      <c r="Q4853" s="12">
        <f>IF(N4853="HKD",7.8,IF(N4853="CNY",7.30034,1))</f>
        <v>7.3003400000000003</v>
      </c>
      <c r="R4853" s="14">
        <f>+ROUND(O4853/Q4853,4)</f>
        <v>1.3899999999999999E-2</v>
      </c>
      <c r="S4853" s="13">
        <f>ROUND(R4853*L4853,2)</f>
        <v>6.95</v>
      </c>
      <c r="T4853" s="14" t="s">
        <v>349</v>
      </c>
      <c r="U4853" t="s">
        <v>132</v>
      </c>
    </row>
    <row r="4854" spans="1:21" x14ac:dyDescent="0.2">
      <c r="A4854" t="s">
        <v>9079</v>
      </c>
      <c r="B4854" s="23">
        <v>45905</v>
      </c>
      <c r="C4854" s="23">
        <v>45895</v>
      </c>
      <c r="D4854" t="s">
        <v>5</v>
      </c>
      <c r="E4854" t="s">
        <v>6</v>
      </c>
      <c r="G4854" t="s">
        <v>9469</v>
      </c>
      <c r="H4854" t="s">
        <v>515</v>
      </c>
      <c r="I4854" t="s">
        <v>516</v>
      </c>
      <c r="J4854" s="10" t="str">
        <f>+LEFT(U4854,4)</f>
        <v>SHTS</v>
      </c>
      <c r="K4854" t="s">
        <v>10</v>
      </c>
      <c r="L4854" s="52">
        <v>1010</v>
      </c>
      <c r="M4854" t="s">
        <v>1472</v>
      </c>
      <c r="N4854" t="s">
        <v>11</v>
      </c>
      <c r="O4854" s="78">
        <v>2.08</v>
      </c>
      <c r="P4854" s="11">
        <f>ROUND(O4854*L4854,2)</f>
        <v>2100.8000000000002</v>
      </c>
      <c r="Q4854" s="12">
        <f>IF(N4854="HKD",7.8,IF(N4854="CNY",7.30034,1))</f>
        <v>7.3003400000000003</v>
      </c>
      <c r="R4854" s="14">
        <f>+ROUND(O4854/Q4854,4)</f>
        <v>0.28489999999999999</v>
      </c>
      <c r="S4854" s="13">
        <f>ROUND(R4854*L4854,2)</f>
        <v>287.75</v>
      </c>
      <c r="T4854" s="14" t="s">
        <v>349</v>
      </c>
      <c r="U4854" t="s">
        <v>9</v>
      </c>
    </row>
    <row r="4855" spans="1:21" x14ac:dyDescent="0.2">
      <c r="A4855" t="s">
        <v>9166</v>
      </c>
      <c r="B4855" s="23">
        <v>45905</v>
      </c>
      <c r="C4855" s="23">
        <v>45881</v>
      </c>
      <c r="D4855" t="s">
        <v>5</v>
      </c>
      <c r="E4855" t="s">
        <v>6</v>
      </c>
      <c r="G4855" t="s">
        <v>9494</v>
      </c>
      <c r="H4855" t="s">
        <v>403</v>
      </c>
      <c r="I4855" t="s">
        <v>404</v>
      </c>
      <c r="J4855" s="10" t="str">
        <f>+LEFT(U4855,4)</f>
        <v>BOX-</v>
      </c>
      <c r="K4855" t="s">
        <v>10</v>
      </c>
      <c r="L4855" s="52">
        <v>1010</v>
      </c>
      <c r="M4855" t="s">
        <v>1472</v>
      </c>
      <c r="N4855" t="s">
        <v>11</v>
      </c>
      <c r="O4855" s="78">
        <v>3.23</v>
      </c>
      <c r="P4855" s="11">
        <f>ROUND(O4855*L4855,2)</f>
        <v>3262.3</v>
      </c>
      <c r="Q4855" s="12">
        <f>IF(N4855="HKD",7.8,IF(N4855="CNY",7.30034,1))</f>
        <v>7.3003400000000003</v>
      </c>
      <c r="R4855" s="14">
        <f>+ROUND(O4855/Q4855,4)</f>
        <v>0.44240000000000002</v>
      </c>
      <c r="S4855" s="13">
        <f>ROUND(R4855*L4855,2)</f>
        <v>446.82</v>
      </c>
      <c r="T4855" s="14" t="s">
        <v>349</v>
      </c>
      <c r="U4855" t="s">
        <v>1</v>
      </c>
    </row>
    <row r="4856" spans="1:21" x14ac:dyDescent="0.2">
      <c r="A4856" t="s">
        <v>9169</v>
      </c>
      <c r="B4856" s="23">
        <v>45905</v>
      </c>
      <c r="C4856" s="23">
        <v>45895</v>
      </c>
      <c r="D4856" t="s">
        <v>5</v>
      </c>
      <c r="E4856" t="s">
        <v>6</v>
      </c>
      <c r="G4856" t="s">
        <v>9496</v>
      </c>
      <c r="H4856" t="s">
        <v>459</v>
      </c>
      <c r="I4856" t="s">
        <v>460</v>
      </c>
      <c r="J4856" s="10" t="str">
        <f>+LEFT(U4856,4)</f>
        <v>BOX-</v>
      </c>
      <c r="K4856" t="s">
        <v>10</v>
      </c>
      <c r="L4856" s="52">
        <v>1010</v>
      </c>
      <c r="M4856" t="s">
        <v>1472</v>
      </c>
      <c r="N4856" t="s">
        <v>11</v>
      </c>
      <c r="O4856" s="78">
        <v>3.33</v>
      </c>
      <c r="P4856" s="11">
        <f>ROUND(O4856*L4856,2)</f>
        <v>3363.3</v>
      </c>
      <c r="Q4856" s="12">
        <f>IF(N4856="HKD",7.8,IF(N4856="CNY",7.30034,1))</f>
        <v>7.3003400000000003</v>
      </c>
      <c r="R4856" s="14">
        <f>+ROUND(O4856/Q4856,4)</f>
        <v>0.45610000000000001</v>
      </c>
      <c r="S4856" s="13">
        <f>ROUND(R4856*L4856,2)</f>
        <v>460.66</v>
      </c>
      <c r="T4856" s="14" t="s">
        <v>349</v>
      </c>
      <c r="U4856" t="s">
        <v>1</v>
      </c>
    </row>
    <row r="4857" spans="1:21" x14ac:dyDescent="0.2">
      <c r="A4857" t="s">
        <v>9194</v>
      </c>
      <c r="B4857" s="23">
        <v>45905</v>
      </c>
      <c r="C4857" s="23">
        <v>45895</v>
      </c>
      <c r="D4857" t="s">
        <v>5</v>
      </c>
      <c r="E4857" t="s">
        <v>6</v>
      </c>
      <c r="G4857" t="s">
        <v>9496</v>
      </c>
      <c r="H4857" t="s">
        <v>1746</v>
      </c>
      <c r="I4857" t="s">
        <v>1747</v>
      </c>
      <c r="J4857" s="10" t="str">
        <f>+LEFT(U4857,4)</f>
        <v>BOX-</v>
      </c>
      <c r="K4857" t="s">
        <v>10</v>
      </c>
      <c r="L4857" s="52">
        <v>1510</v>
      </c>
      <c r="M4857" t="s">
        <v>1472</v>
      </c>
      <c r="N4857" t="s">
        <v>11</v>
      </c>
      <c r="O4857" s="78">
        <v>3.87</v>
      </c>
      <c r="P4857" s="11">
        <f>ROUND(O4857*L4857,2)</f>
        <v>5843.7</v>
      </c>
      <c r="Q4857" s="12">
        <f>IF(N4857="HKD",7.8,IF(N4857="CNY",7.30034,1))</f>
        <v>7.3003400000000003</v>
      </c>
      <c r="R4857" s="14">
        <f>+ROUND(O4857/Q4857,4)</f>
        <v>0.53010000000000002</v>
      </c>
      <c r="S4857" s="13">
        <f>ROUND(R4857*L4857,2)</f>
        <v>800.45</v>
      </c>
      <c r="T4857" s="14" t="s">
        <v>349</v>
      </c>
      <c r="U4857" t="s">
        <v>1</v>
      </c>
    </row>
    <row r="4858" spans="1:21" x14ac:dyDescent="0.2">
      <c r="A4858" t="s">
        <v>8287</v>
      </c>
      <c r="B4858" s="23">
        <v>45905</v>
      </c>
      <c r="C4858" s="23">
        <v>45842</v>
      </c>
      <c r="D4858" t="s">
        <v>830</v>
      </c>
      <c r="E4858" t="s">
        <v>831</v>
      </c>
      <c r="G4858" t="s">
        <v>9517</v>
      </c>
      <c r="H4858" t="s">
        <v>3164</v>
      </c>
      <c r="I4858" t="s">
        <v>3374</v>
      </c>
      <c r="J4858" s="10" t="str">
        <f>+LEFT(U4858,4)</f>
        <v>LID-</v>
      </c>
      <c r="K4858" t="s">
        <v>98</v>
      </c>
      <c r="L4858" s="52">
        <v>1000</v>
      </c>
      <c r="M4858" t="s">
        <v>1472</v>
      </c>
      <c r="N4858" t="s">
        <v>11</v>
      </c>
      <c r="O4858" s="78">
        <v>4.2</v>
      </c>
      <c r="P4858" s="11">
        <f>ROUND(O4858*L4858,2)</f>
        <v>4200</v>
      </c>
      <c r="Q4858" s="12">
        <f>IF(N4858="HKD",7.8,IF(N4858="CNY",7.30034,1))</f>
        <v>7.3003400000000003</v>
      </c>
      <c r="R4858" s="14">
        <f>+ROUND(O4858/Q4858,4)</f>
        <v>0.57530000000000003</v>
      </c>
      <c r="S4858" s="13">
        <f>ROUND(R4858*L4858,2)</f>
        <v>575.29999999999995</v>
      </c>
      <c r="T4858" s="14" t="s">
        <v>349</v>
      </c>
      <c r="U4858" t="s">
        <v>368</v>
      </c>
    </row>
    <row r="4859" spans="1:21" x14ac:dyDescent="0.2">
      <c r="A4859" t="s">
        <v>9211</v>
      </c>
      <c r="B4859" s="23">
        <v>45905</v>
      </c>
      <c r="C4859" s="23">
        <v>45895</v>
      </c>
      <c r="D4859" t="s">
        <v>5</v>
      </c>
      <c r="E4859" t="s">
        <v>6</v>
      </c>
      <c r="G4859" t="s">
        <v>9469</v>
      </c>
      <c r="H4859" t="s">
        <v>3623</v>
      </c>
      <c r="I4859" t="s">
        <v>3624</v>
      </c>
      <c r="J4859" s="10" t="str">
        <f>+LEFT(U4859,4)</f>
        <v>SHTS</v>
      </c>
      <c r="K4859" t="s">
        <v>10</v>
      </c>
      <c r="L4859" s="52">
        <v>505</v>
      </c>
      <c r="M4859" t="s">
        <v>1472</v>
      </c>
      <c r="N4859" t="s">
        <v>11</v>
      </c>
      <c r="O4859" s="78">
        <v>4.3499999999999996</v>
      </c>
      <c r="P4859" s="11">
        <f>ROUND(O4859*L4859,2)</f>
        <v>2196.75</v>
      </c>
      <c r="Q4859" s="12">
        <f>IF(N4859="HKD",7.8,IF(N4859="CNY",7.30034,1))</f>
        <v>7.3003400000000003</v>
      </c>
      <c r="R4859" s="14">
        <f>+ROUND(O4859/Q4859,4)</f>
        <v>0.59589999999999999</v>
      </c>
      <c r="S4859" s="13">
        <f>ROUND(R4859*L4859,2)</f>
        <v>300.93</v>
      </c>
      <c r="T4859" s="14" t="s">
        <v>349</v>
      </c>
      <c r="U4859" t="s">
        <v>9</v>
      </c>
    </row>
    <row r="4860" spans="1:21" x14ac:dyDescent="0.2">
      <c r="A4860" t="s">
        <v>9222</v>
      </c>
      <c r="B4860" s="23">
        <v>45905</v>
      </c>
      <c r="C4860" s="23">
        <v>45895</v>
      </c>
      <c r="D4860" t="s">
        <v>5</v>
      </c>
      <c r="E4860" t="s">
        <v>6</v>
      </c>
      <c r="G4860" t="s">
        <v>9496</v>
      </c>
      <c r="H4860" t="s">
        <v>1768</v>
      </c>
      <c r="I4860" t="s">
        <v>1769</v>
      </c>
      <c r="J4860" s="10" t="str">
        <f>+LEFT(U4860,4)</f>
        <v>BOX-</v>
      </c>
      <c r="K4860" t="s">
        <v>10</v>
      </c>
      <c r="L4860" s="52">
        <v>2020</v>
      </c>
      <c r="M4860" t="s">
        <v>1472</v>
      </c>
      <c r="N4860" t="s">
        <v>11</v>
      </c>
      <c r="O4860" s="78">
        <v>4.7699999999999996</v>
      </c>
      <c r="P4860" s="11">
        <f>ROUND(O4860*L4860,2)</f>
        <v>9635.4</v>
      </c>
      <c r="Q4860" s="12">
        <f>IF(N4860="HKD",7.8,IF(N4860="CNY",7.30034,1))</f>
        <v>7.3003400000000003</v>
      </c>
      <c r="R4860" s="14">
        <f>+ROUND(O4860/Q4860,4)</f>
        <v>0.65339999999999998</v>
      </c>
      <c r="S4860" s="13">
        <f>ROUND(R4860*L4860,2)</f>
        <v>1319.87</v>
      </c>
      <c r="T4860" s="14" t="s">
        <v>349</v>
      </c>
      <c r="U4860" t="s">
        <v>1</v>
      </c>
    </row>
    <row r="4861" spans="1:21" x14ac:dyDescent="0.2">
      <c r="A4861" t="s">
        <v>9225</v>
      </c>
      <c r="B4861" s="23">
        <v>45905</v>
      </c>
      <c r="C4861" s="23">
        <v>45895</v>
      </c>
      <c r="D4861" t="s">
        <v>5</v>
      </c>
      <c r="E4861" t="s">
        <v>6</v>
      </c>
      <c r="G4861" t="s">
        <v>9469</v>
      </c>
      <c r="H4861" t="s">
        <v>6815</v>
      </c>
      <c r="I4861" t="s">
        <v>6816</v>
      </c>
      <c r="J4861" s="10" t="str">
        <f>+LEFT(U4861,4)</f>
        <v>SHTS</v>
      </c>
      <c r="K4861" t="s">
        <v>10</v>
      </c>
      <c r="L4861" s="52">
        <v>505</v>
      </c>
      <c r="M4861" t="s">
        <v>1472</v>
      </c>
      <c r="N4861" t="s">
        <v>11</v>
      </c>
      <c r="O4861" s="78">
        <v>4.84</v>
      </c>
      <c r="P4861" s="11">
        <f>ROUND(O4861*L4861,2)</f>
        <v>2444.1999999999998</v>
      </c>
      <c r="Q4861" s="12">
        <f>IF(N4861="HKD",7.8,IF(N4861="CNY",7.30034,1))</f>
        <v>7.3003400000000003</v>
      </c>
      <c r="R4861" s="14">
        <f>+ROUND(O4861/Q4861,4)</f>
        <v>0.66300000000000003</v>
      </c>
      <c r="S4861" s="13">
        <f>ROUND(R4861*L4861,2)</f>
        <v>334.82</v>
      </c>
      <c r="T4861" s="14" t="s">
        <v>349</v>
      </c>
      <c r="U4861" t="s">
        <v>9</v>
      </c>
    </row>
    <row r="4862" spans="1:21" x14ac:dyDescent="0.2">
      <c r="A4862" t="s">
        <v>9229</v>
      </c>
      <c r="B4862" s="23">
        <v>45905</v>
      </c>
      <c r="C4862" s="23">
        <v>45895</v>
      </c>
      <c r="D4862" t="s">
        <v>5</v>
      </c>
      <c r="E4862" t="s">
        <v>6</v>
      </c>
      <c r="G4862" t="s">
        <v>9469</v>
      </c>
      <c r="H4862" t="s">
        <v>6821</v>
      </c>
      <c r="I4862" t="s">
        <v>6822</v>
      </c>
      <c r="J4862" s="10" t="str">
        <f>+LEFT(U4862,4)</f>
        <v>SHTS</v>
      </c>
      <c r="K4862" t="s">
        <v>10</v>
      </c>
      <c r="L4862" s="52">
        <v>505</v>
      </c>
      <c r="M4862" t="s">
        <v>1472</v>
      </c>
      <c r="N4862" t="s">
        <v>11</v>
      </c>
      <c r="O4862" s="78">
        <v>4.91</v>
      </c>
      <c r="P4862" s="11">
        <f>ROUND(O4862*L4862,2)</f>
        <v>2479.5500000000002</v>
      </c>
      <c r="Q4862" s="12">
        <f>IF(N4862="HKD",7.8,IF(N4862="CNY",7.30034,1))</f>
        <v>7.3003400000000003</v>
      </c>
      <c r="R4862" s="14">
        <f>+ROUND(O4862/Q4862,4)</f>
        <v>0.67259999999999998</v>
      </c>
      <c r="S4862" s="13">
        <f>ROUND(R4862*L4862,2)</f>
        <v>339.66</v>
      </c>
      <c r="T4862" s="14" t="s">
        <v>349</v>
      </c>
      <c r="U4862" t="s">
        <v>9</v>
      </c>
    </row>
    <row r="4863" spans="1:21" x14ac:dyDescent="0.2">
      <c r="A4863" t="s">
        <v>9239</v>
      </c>
      <c r="B4863" s="23">
        <v>45905</v>
      </c>
      <c r="C4863" s="23">
        <v>45874</v>
      </c>
      <c r="D4863" t="s">
        <v>5</v>
      </c>
      <c r="E4863" t="s">
        <v>6</v>
      </c>
      <c r="G4863" t="s">
        <v>9494</v>
      </c>
      <c r="H4863" t="s">
        <v>7843</v>
      </c>
      <c r="I4863" t="s">
        <v>7844</v>
      </c>
      <c r="J4863" s="10" t="str">
        <f>+LEFT(U4863,4)</f>
        <v>BOX-</v>
      </c>
      <c r="K4863" t="s">
        <v>10</v>
      </c>
      <c r="L4863" s="52">
        <v>100</v>
      </c>
      <c r="M4863" t="s">
        <v>1472</v>
      </c>
      <c r="N4863" t="s">
        <v>11</v>
      </c>
      <c r="O4863" s="78">
        <v>5.17</v>
      </c>
      <c r="P4863" s="11">
        <f>ROUND(O4863*L4863,2)</f>
        <v>517</v>
      </c>
      <c r="Q4863" s="12">
        <f>IF(N4863="HKD",7.8,IF(N4863="CNY",7.30034,1))</f>
        <v>7.3003400000000003</v>
      </c>
      <c r="R4863" s="14">
        <f>+ROUND(O4863/Q4863,4)</f>
        <v>0.70820000000000005</v>
      </c>
      <c r="S4863" s="13">
        <f>ROUND(R4863*L4863,2)</f>
        <v>70.819999999999993</v>
      </c>
      <c r="T4863" s="14" t="s">
        <v>349</v>
      </c>
      <c r="U4863" t="s">
        <v>1</v>
      </c>
    </row>
    <row r="4864" spans="1:21" x14ac:dyDescent="0.2">
      <c r="A4864" t="s">
        <v>9243</v>
      </c>
      <c r="B4864" s="23">
        <v>45905</v>
      </c>
      <c r="C4864" s="23">
        <v>45895</v>
      </c>
      <c r="D4864" t="s">
        <v>5</v>
      </c>
      <c r="E4864" t="s">
        <v>6</v>
      </c>
      <c r="G4864" t="s">
        <v>9469</v>
      </c>
      <c r="H4864" t="s">
        <v>3690</v>
      </c>
      <c r="I4864" t="s">
        <v>3691</v>
      </c>
      <c r="J4864" s="10" t="str">
        <f>+LEFT(U4864,4)</f>
        <v>SHTS</v>
      </c>
      <c r="K4864" t="s">
        <v>10</v>
      </c>
      <c r="L4864" s="52">
        <v>505</v>
      </c>
      <c r="M4864" t="s">
        <v>1472</v>
      </c>
      <c r="N4864" t="s">
        <v>11</v>
      </c>
      <c r="O4864" s="78">
        <v>5.21</v>
      </c>
      <c r="P4864" s="11">
        <f>ROUND(O4864*L4864,2)</f>
        <v>2631.05</v>
      </c>
      <c r="Q4864" s="12">
        <f>IF(N4864="HKD",7.8,IF(N4864="CNY",7.30034,1))</f>
        <v>7.3003400000000003</v>
      </c>
      <c r="R4864" s="14">
        <f>+ROUND(O4864/Q4864,4)</f>
        <v>0.7137</v>
      </c>
      <c r="S4864" s="13">
        <f>ROUND(R4864*L4864,2)</f>
        <v>360.42</v>
      </c>
      <c r="T4864" s="14" t="s">
        <v>349</v>
      </c>
      <c r="U4864" t="s">
        <v>9</v>
      </c>
    </row>
    <row r="4865" spans="1:21" x14ac:dyDescent="0.2">
      <c r="A4865" t="s">
        <v>9318</v>
      </c>
      <c r="B4865" s="23">
        <v>45905</v>
      </c>
      <c r="C4865" s="23">
        <v>45895</v>
      </c>
      <c r="D4865" t="s">
        <v>5</v>
      </c>
      <c r="E4865" t="s">
        <v>6</v>
      </c>
      <c r="G4865" t="s">
        <v>9496</v>
      </c>
      <c r="H4865" t="s">
        <v>3782</v>
      </c>
      <c r="I4865" t="s">
        <v>3783</v>
      </c>
      <c r="J4865" s="10" t="str">
        <f>+LEFT(U4865,4)</f>
        <v>BOX-</v>
      </c>
      <c r="K4865" t="s">
        <v>10</v>
      </c>
      <c r="L4865" s="52">
        <v>505</v>
      </c>
      <c r="M4865" t="s">
        <v>1472</v>
      </c>
      <c r="N4865" t="s">
        <v>11</v>
      </c>
      <c r="O4865" s="78">
        <v>10.15</v>
      </c>
      <c r="P4865" s="11">
        <f>ROUND(O4865*L4865,2)</f>
        <v>5125.75</v>
      </c>
      <c r="Q4865" s="12">
        <f>IF(N4865="HKD",7.8,IF(N4865="CNY",7.30034,1))</f>
        <v>7.3003400000000003</v>
      </c>
      <c r="R4865" s="14">
        <f>+ROUND(O4865/Q4865,4)</f>
        <v>1.3903000000000001</v>
      </c>
      <c r="S4865" s="13">
        <f>ROUND(R4865*L4865,2)</f>
        <v>702.1</v>
      </c>
      <c r="T4865" s="14" t="s">
        <v>349</v>
      </c>
      <c r="U4865" t="s">
        <v>1</v>
      </c>
    </row>
    <row r="4866" spans="1:21" x14ac:dyDescent="0.2">
      <c r="A4866" t="s">
        <v>9328</v>
      </c>
      <c r="B4866" s="23">
        <v>45905</v>
      </c>
      <c r="C4866" s="23">
        <v>45895</v>
      </c>
      <c r="D4866" t="s">
        <v>5</v>
      </c>
      <c r="E4866" t="s">
        <v>6</v>
      </c>
      <c r="G4866" t="s">
        <v>9496</v>
      </c>
      <c r="H4866" t="s">
        <v>3240</v>
      </c>
      <c r="I4866" t="s">
        <v>3447</v>
      </c>
      <c r="J4866" s="10" t="str">
        <f>+LEFT(U4866,4)</f>
        <v>BOX-</v>
      </c>
      <c r="K4866" t="s">
        <v>10</v>
      </c>
      <c r="L4866" s="52">
        <v>505</v>
      </c>
      <c r="M4866" t="s">
        <v>1472</v>
      </c>
      <c r="N4866" t="s">
        <v>11</v>
      </c>
      <c r="O4866" s="78">
        <v>10.93</v>
      </c>
      <c r="P4866" s="11">
        <f>ROUND(O4866*L4866,2)</f>
        <v>5519.65</v>
      </c>
      <c r="Q4866" s="12">
        <f>IF(N4866="HKD",7.8,IF(N4866="CNY",7.30034,1))</f>
        <v>7.3003400000000003</v>
      </c>
      <c r="R4866" s="14">
        <f>+ROUND(O4866/Q4866,4)</f>
        <v>1.4972000000000001</v>
      </c>
      <c r="S4866" s="13">
        <f>ROUND(R4866*L4866,2)</f>
        <v>756.09</v>
      </c>
      <c r="T4866" s="14" t="s">
        <v>349</v>
      </c>
      <c r="U4866" t="s">
        <v>1</v>
      </c>
    </row>
    <row r="4867" spans="1:21" x14ac:dyDescent="0.2">
      <c r="A4867" t="s">
        <v>9339</v>
      </c>
      <c r="B4867" s="23">
        <v>45905</v>
      </c>
      <c r="C4867" s="23">
        <v>45895</v>
      </c>
      <c r="D4867" t="s">
        <v>5</v>
      </c>
      <c r="E4867" t="s">
        <v>6</v>
      </c>
      <c r="G4867" t="s">
        <v>9496</v>
      </c>
      <c r="H4867" t="s">
        <v>3794</v>
      </c>
      <c r="I4867" t="s">
        <v>3795</v>
      </c>
      <c r="J4867" s="10" t="str">
        <f>+LEFT(U4867,4)</f>
        <v>BOX-</v>
      </c>
      <c r="K4867" t="s">
        <v>10</v>
      </c>
      <c r="L4867" s="52">
        <v>505</v>
      </c>
      <c r="M4867" t="s">
        <v>1472</v>
      </c>
      <c r="N4867" t="s">
        <v>11</v>
      </c>
      <c r="O4867" s="78">
        <v>13.11</v>
      </c>
      <c r="P4867" s="11">
        <f>ROUND(O4867*L4867,2)</f>
        <v>6620.55</v>
      </c>
      <c r="Q4867" s="12">
        <f>IF(N4867="HKD",7.8,IF(N4867="CNY",7.30034,1))</f>
        <v>7.3003400000000003</v>
      </c>
      <c r="R4867" s="14">
        <f>+ROUND(O4867/Q4867,4)</f>
        <v>1.7958000000000001</v>
      </c>
      <c r="S4867" s="13">
        <f>ROUND(R4867*L4867,2)</f>
        <v>906.88</v>
      </c>
      <c r="T4867" s="14" t="s">
        <v>349</v>
      </c>
      <c r="U4867" t="s">
        <v>1</v>
      </c>
    </row>
    <row r="4868" spans="1:21" x14ac:dyDescent="0.2">
      <c r="A4868" t="s">
        <v>9349</v>
      </c>
      <c r="B4868" s="23">
        <v>45905</v>
      </c>
      <c r="C4868" s="23">
        <v>45847</v>
      </c>
      <c r="D4868" t="s">
        <v>143</v>
      </c>
      <c r="E4868" t="s">
        <v>144</v>
      </c>
      <c r="G4868" t="s">
        <v>9426</v>
      </c>
      <c r="H4868" t="s">
        <v>4804</v>
      </c>
      <c r="I4868" t="s">
        <v>4805</v>
      </c>
      <c r="J4868" s="10" t="str">
        <f>+LEFT(U4868,4)</f>
        <v>HDL-</v>
      </c>
      <c r="K4868" t="s">
        <v>10</v>
      </c>
      <c r="L4868" s="52">
        <v>560</v>
      </c>
      <c r="M4868" t="s">
        <v>1472</v>
      </c>
      <c r="N4868" t="s">
        <v>11</v>
      </c>
      <c r="O4868" s="78">
        <v>15.564299999999999</v>
      </c>
      <c r="P4868" s="11">
        <f>ROUND(O4868*L4868,2)</f>
        <v>8716.01</v>
      </c>
      <c r="Q4868" s="12">
        <f>IF(N4868="HKD",7.8,IF(N4868="CNY",7.30034,1))</f>
        <v>7.3003400000000003</v>
      </c>
      <c r="R4868" s="14">
        <f>+ROUND(O4868/Q4868,4)</f>
        <v>2.1320000000000001</v>
      </c>
      <c r="S4868" s="13">
        <f>ROUND(R4868*L4868,2)</f>
        <v>1193.92</v>
      </c>
      <c r="T4868" s="14" t="s">
        <v>349</v>
      </c>
      <c r="U4868" t="s">
        <v>228</v>
      </c>
    </row>
    <row r="4869" spans="1:21" x14ac:dyDescent="0.2">
      <c r="A4869" t="s">
        <v>9350</v>
      </c>
      <c r="B4869" s="23">
        <v>45905</v>
      </c>
      <c r="C4869" s="23">
        <v>45847</v>
      </c>
      <c r="D4869" t="s">
        <v>143</v>
      </c>
      <c r="E4869" t="s">
        <v>144</v>
      </c>
      <c r="G4869" t="s">
        <v>9426</v>
      </c>
      <c r="H4869" t="s">
        <v>3064</v>
      </c>
      <c r="I4869" t="s">
        <v>3280</v>
      </c>
      <c r="J4869" s="10" t="str">
        <f>+LEFT(U4869,4)</f>
        <v>HDL-</v>
      </c>
      <c r="K4869" t="s">
        <v>10</v>
      </c>
      <c r="L4869" s="52">
        <v>320</v>
      </c>
      <c r="M4869" t="s">
        <v>1472</v>
      </c>
      <c r="N4869" t="s">
        <v>11</v>
      </c>
      <c r="O4869" s="78">
        <v>15.564299999999999</v>
      </c>
      <c r="P4869" s="11">
        <f>ROUND(O4869*L4869,2)</f>
        <v>4980.58</v>
      </c>
      <c r="Q4869" s="12">
        <f>IF(N4869="HKD",7.8,IF(N4869="CNY",7.30034,1))</f>
        <v>7.3003400000000003</v>
      </c>
      <c r="R4869" s="14">
        <f>+ROUND(O4869/Q4869,4)</f>
        <v>2.1320000000000001</v>
      </c>
      <c r="S4869" s="13">
        <f>ROUND(R4869*L4869,2)</f>
        <v>682.24</v>
      </c>
      <c r="T4869" s="14" t="s">
        <v>349</v>
      </c>
      <c r="U4869" t="s">
        <v>228</v>
      </c>
    </row>
    <row r="4870" spans="1:21" x14ac:dyDescent="0.2">
      <c r="A4870" t="s">
        <v>8441</v>
      </c>
      <c r="B4870" s="23">
        <v>45905</v>
      </c>
      <c r="C4870" s="23">
        <v>45821</v>
      </c>
      <c r="D4870" t="s">
        <v>143</v>
      </c>
      <c r="E4870" t="s">
        <v>144</v>
      </c>
      <c r="G4870" t="s">
        <v>9426</v>
      </c>
      <c r="H4870" t="s">
        <v>4806</v>
      </c>
      <c r="I4870" t="s">
        <v>4807</v>
      </c>
      <c r="J4870" s="10" t="str">
        <f>+LEFT(U4870,4)</f>
        <v>HDL-</v>
      </c>
      <c r="K4870" t="s">
        <v>10</v>
      </c>
      <c r="L4870" s="52">
        <v>180</v>
      </c>
      <c r="M4870" t="s">
        <v>1472</v>
      </c>
      <c r="N4870" t="s">
        <v>11</v>
      </c>
      <c r="O4870" s="78">
        <v>15.9543</v>
      </c>
      <c r="P4870" s="11">
        <f>ROUND(O4870*L4870,2)</f>
        <v>2871.77</v>
      </c>
      <c r="Q4870" s="12">
        <f>IF(N4870="HKD",7.8,IF(N4870="CNY",7.30034,1))</f>
        <v>7.3003400000000003</v>
      </c>
      <c r="R4870" s="14">
        <f>+ROUND(O4870/Q4870,4)</f>
        <v>2.1854</v>
      </c>
      <c r="S4870" s="13">
        <f>ROUND(R4870*L4870,2)</f>
        <v>393.37</v>
      </c>
      <c r="T4870" s="14" t="s">
        <v>349</v>
      </c>
      <c r="U4870" t="s">
        <v>228</v>
      </c>
    </row>
    <row r="4871" spans="1:21" x14ac:dyDescent="0.2">
      <c r="A4871" t="s">
        <v>9352</v>
      </c>
      <c r="B4871" s="23">
        <v>45905</v>
      </c>
      <c r="C4871" s="23">
        <v>45847</v>
      </c>
      <c r="D4871" t="s">
        <v>143</v>
      </c>
      <c r="E4871" t="s">
        <v>144</v>
      </c>
      <c r="G4871" t="s">
        <v>9426</v>
      </c>
      <c r="H4871" t="s">
        <v>8857</v>
      </c>
      <c r="I4871" t="s">
        <v>8858</v>
      </c>
      <c r="J4871" s="10" t="str">
        <f>+LEFT(U4871,4)</f>
        <v>HDL-</v>
      </c>
      <c r="K4871" t="s">
        <v>10</v>
      </c>
      <c r="L4871" s="52">
        <v>90</v>
      </c>
      <c r="M4871" t="s">
        <v>1472</v>
      </c>
      <c r="N4871" t="s">
        <v>11</v>
      </c>
      <c r="O4871" s="78">
        <v>15.9543</v>
      </c>
      <c r="P4871" s="11">
        <f>ROUND(O4871*L4871,2)</f>
        <v>1435.89</v>
      </c>
      <c r="Q4871" s="12">
        <f>IF(N4871="HKD",7.8,IF(N4871="CNY",7.30034,1))</f>
        <v>7.3003400000000003</v>
      </c>
      <c r="R4871" s="14">
        <f>+ROUND(O4871/Q4871,4)</f>
        <v>2.1854</v>
      </c>
      <c r="S4871" s="13">
        <f>ROUND(R4871*L4871,2)</f>
        <v>196.69</v>
      </c>
      <c r="T4871" s="14" t="s">
        <v>349</v>
      </c>
      <c r="U4871" t="s">
        <v>228</v>
      </c>
    </row>
    <row r="4872" spans="1:21" x14ac:dyDescent="0.2">
      <c r="A4872" t="s">
        <v>9353</v>
      </c>
      <c r="B4872" s="23">
        <v>45905</v>
      </c>
      <c r="C4872" s="23">
        <v>45881</v>
      </c>
      <c r="D4872" t="s">
        <v>806</v>
      </c>
      <c r="E4872" t="s">
        <v>807</v>
      </c>
      <c r="G4872" t="s">
        <v>9601</v>
      </c>
      <c r="H4872" t="s">
        <v>3085</v>
      </c>
      <c r="I4872" t="s">
        <v>3301</v>
      </c>
      <c r="J4872" s="10" t="str">
        <f>+LEFT(U4872,4)</f>
        <v>SWF-</v>
      </c>
      <c r="K4872" t="s">
        <v>10</v>
      </c>
      <c r="L4872" s="52">
        <v>110.9</v>
      </c>
      <c r="M4872" t="s">
        <v>186</v>
      </c>
      <c r="N4872" t="s">
        <v>11</v>
      </c>
      <c r="O4872" s="78">
        <v>16</v>
      </c>
      <c r="P4872" s="11">
        <f>ROUND(O4872*L4872,2)</f>
        <v>1774.4</v>
      </c>
      <c r="Q4872" s="12">
        <f>IF(N4872="HKD",7.8,IF(N4872="CNY",7.30034,1))</f>
        <v>7.3003400000000003</v>
      </c>
      <c r="R4872" s="14">
        <f>+ROUND(O4872/Q4872,4)</f>
        <v>2.1917</v>
      </c>
      <c r="S4872" s="13">
        <f>ROUND(R4872*L4872,2)</f>
        <v>243.06</v>
      </c>
      <c r="T4872" s="14" t="s">
        <v>349</v>
      </c>
      <c r="U4872" t="s">
        <v>3481</v>
      </c>
    </row>
    <row r="4873" spans="1:21" x14ac:dyDescent="0.2">
      <c r="A4873" t="s">
        <v>9354</v>
      </c>
      <c r="B4873" s="23">
        <v>45905</v>
      </c>
      <c r="C4873" s="23">
        <v>45895</v>
      </c>
      <c r="D4873" t="s">
        <v>806</v>
      </c>
      <c r="E4873" t="s">
        <v>807</v>
      </c>
      <c r="G4873" t="s">
        <v>9601</v>
      </c>
      <c r="H4873" t="s">
        <v>3210</v>
      </c>
      <c r="I4873" t="s">
        <v>3417</v>
      </c>
      <c r="J4873" s="10" t="str">
        <f>+LEFT(U4873,4)</f>
        <v>SWF-</v>
      </c>
      <c r="K4873" t="s">
        <v>10</v>
      </c>
      <c r="L4873" s="52">
        <v>115.1</v>
      </c>
      <c r="M4873" t="s">
        <v>186</v>
      </c>
      <c r="N4873" t="s">
        <v>11</v>
      </c>
      <c r="O4873" s="78">
        <v>16</v>
      </c>
      <c r="P4873" s="11">
        <f>ROUND(O4873*L4873,2)</f>
        <v>1841.6</v>
      </c>
      <c r="Q4873" s="12">
        <f>IF(N4873="HKD",7.8,IF(N4873="CNY",7.30034,1))</f>
        <v>7.3003400000000003</v>
      </c>
      <c r="R4873" s="14">
        <f>+ROUND(O4873/Q4873,4)</f>
        <v>2.1917</v>
      </c>
      <c r="S4873" s="13">
        <f>ROUND(R4873*L4873,2)</f>
        <v>252.26</v>
      </c>
      <c r="T4873" s="14" t="s">
        <v>349</v>
      </c>
      <c r="U4873" t="s">
        <v>3481</v>
      </c>
    </row>
    <row r="4874" spans="1:21" x14ac:dyDescent="0.2">
      <c r="A4874" t="s">
        <v>9358</v>
      </c>
      <c r="B4874" s="23">
        <v>45905</v>
      </c>
      <c r="C4874" s="23">
        <v>45895</v>
      </c>
      <c r="D4874" t="s">
        <v>5</v>
      </c>
      <c r="E4874" t="s">
        <v>6</v>
      </c>
      <c r="G4874" t="s">
        <v>9496</v>
      </c>
      <c r="H4874" t="s">
        <v>3790</v>
      </c>
      <c r="I4874" t="s">
        <v>3791</v>
      </c>
      <c r="J4874" s="10" t="str">
        <f>+LEFT(U4874,4)</f>
        <v>BOX-</v>
      </c>
      <c r="K4874" t="s">
        <v>10</v>
      </c>
      <c r="L4874" s="52">
        <v>505</v>
      </c>
      <c r="M4874" t="s">
        <v>1472</v>
      </c>
      <c r="N4874" t="s">
        <v>11</v>
      </c>
      <c r="O4874" s="78">
        <v>16.45</v>
      </c>
      <c r="P4874" s="11">
        <f>ROUND(O4874*L4874,2)</f>
        <v>8307.25</v>
      </c>
      <c r="Q4874" s="12">
        <f>IF(N4874="HKD",7.8,IF(N4874="CNY",7.30034,1))</f>
        <v>7.3003400000000003</v>
      </c>
      <c r="R4874" s="14">
        <f>+ROUND(O4874/Q4874,4)</f>
        <v>2.2532999999999999</v>
      </c>
      <c r="S4874" s="13">
        <f>ROUND(R4874*L4874,2)</f>
        <v>1137.92</v>
      </c>
      <c r="T4874" s="14" t="s">
        <v>349</v>
      </c>
      <c r="U4874" t="s">
        <v>1</v>
      </c>
    </row>
    <row r="4875" spans="1:21" x14ac:dyDescent="0.2">
      <c r="A4875" t="s">
        <v>9363</v>
      </c>
      <c r="B4875" s="23">
        <v>45905</v>
      </c>
      <c r="C4875" s="23">
        <v>45890</v>
      </c>
      <c r="D4875" t="s">
        <v>981</v>
      </c>
      <c r="E4875" t="s">
        <v>982</v>
      </c>
      <c r="G4875" t="s">
        <v>9604</v>
      </c>
      <c r="H4875" t="s">
        <v>8859</v>
      </c>
      <c r="I4875" t="s">
        <v>8860</v>
      </c>
      <c r="J4875" s="10" t="str">
        <f>+LEFT(U4875,4)</f>
        <v>RACK</v>
      </c>
      <c r="K4875" t="s">
        <v>10</v>
      </c>
      <c r="L4875" s="52">
        <v>1450</v>
      </c>
      <c r="M4875" t="s">
        <v>1472</v>
      </c>
      <c r="N4875" t="s">
        <v>11</v>
      </c>
      <c r="O4875" s="78">
        <v>18.474299999999999</v>
      </c>
      <c r="P4875" s="11">
        <f>ROUND(O4875*L4875,2)</f>
        <v>26787.74</v>
      </c>
      <c r="Q4875" s="12">
        <f>IF(N4875="HKD",7.8,IF(N4875="CNY",7.30034,1))</f>
        <v>7.3003400000000003</v>
      </c>
      <c r="R4875" s="14">
        <f>+ROUND(O4875/Q4875,4)</f>
        <v>2.5306000000000002</v>
      </c>
      <c r="S4875" s="13">
        <f>ROUND(R4875*L4875,2)</f>
        <v>3669.37</v>
      </c>
      <c r="T4875" s="14" t="s">
        <v>349</v>
      </c>
      <c r="U4875" t="s">
        <v>6643</v>
      </c>
    </row>
    <row r="4876" spans="1:21" x14ac:dyDescent="0.2">
      <c r="A4876" t="s">
        <v>8981</v>
      </c>
      <c r="B4876" s="23">
        <v>45908</v>
      </c>
      <c r="C4876" s="23">
        <v>45902</v>
      </c>
      <c r="D4876" t="s">
        <v>235</v>
      </c>
      <c r="E4876" t="s">
        <v>236</v>
      </c>
      <c r="G4876" t="s">
        <v>9438</v>
      </c>
      <c r="H4876" t="s">
        <v>239</v>
      </c>
      <c r="I4876" t="s">
        <v>240</v>
      </c>
      <c r="J4876" s="10" t="str">
        <f>+LEFT(U4876,4)</f>
        <v>RIV-</v>
      </c>
      <c r="K4876" t="s">
        <v>10</v>
      </c>
      <c r="L4876" s="52">
        <v>16000</v>
      </c>
      <c r="M4876" t="s">
        <v>1472</v>
      </c>
      <c r="N4876" t="s">
        <v>11</v>
      </c>
      <c r="O4876" s="78">
        <v>0.16120000000000001</v>
      </c>
      <c r="P4876" s="11">
        <f>ROUND(O4876*L4876,2)</f>
        <v>2579.1999999999998</v>
      </c>
      <c r="Q4876" s="12">
        <f>IF(N4876="HKD",7.8,IF(N4876="CNY",7.30034,1))</f>
        <v>7.3003400000000003</v>
      </c>
      <c r="R4876" s="14">
        <f>+ROUND(O4876/Q4876,4)</f>
        <v>2.2100000000000002E-2</v>
      </c>
      <c r="S4876" s="13">
        <f>ROUND(R4876*L4876,2)</f>
        <v>353.6</v>
      </c>
      <c r="T4876" s="14" t="s">
        <v>349</v>
      </c>
      <c r="U4876" t="s">
        <v>132</v>
      </c>
    </row>
    <row r="4877" spans="1:21" x14ac:dyDescent="0.2">
      <c r="A4877" t="s">
        <v>9049</v>
      </c>
      <c r="B4877" s="23">
        <v>45908</v>
      </c>
      <c r="C4877" s="23">
        <v>45895</v>
      </c>
      <c r="D4877" t="s">
        <v>651</v>
      </c>
      <c r="E4877" t="s">
        <v>652</v>
      </c>
      <c r="G4877" t="s">
        <v>0</v>
      </c>
      <c r="H4877" t="s">
        <v>716</v>
      </c>
      <c r="I4877" t="s">
        <v>717</v>
      </c>
      <c r="J4877" s="10" t="str">
        <f>+LEFT(U4877,4)</f>
        <v>KNOB</v>
      </c>
      <c r="K4877" t="s">
        <v>10</v>
      </c>
      <c r="L4877" s="52">
        <v>-500</v>
      </c>
      <c r="M4877" t="s">
        <v>1472</v>
      </c>
      <c r="N4877" t="s">
        <v>11</v>
      </c>
      <c r="O4877" s="78">
        <v>0.7</v>
      </c>
      <c r="P4877" s="11">
        <f>ROUND(O4877*L4877,2)</f>
        <v>-350</v>
      </c>
      <c r="Q4877" s="12">
        <f>IF(N4877="HKD",7.8,IF(N4877="CNY",7.30034,1))</f>
        <v>7.3003400000000003</v>
      </c>
      <c r="R4877" s="14">
        <f>+ROUND(O4877/Q4877,4)</f>
        <v>9.5899999999999999E-2</v>
      </c>
      <c r="S4877" s="13">
        <f>ROUND(R4877*L4877,2)</f>
        <v>-47.95</v>
      </c>
      <c r="T4877" s="14" t="s">
        <v>349</v>
      </c>
      <c r="U4877" t="s">
        <v>32</v>
      </c>
    </row>
    <row r="4878" spans="1:21" x14ac:dyDescent="0.2">
      <c r="A4878" t="s">
        <v>9049</v>
      </c>
      <c r="B4878" s="23">
        <v>45908</v>
      </c>
      <c r="C4878" s="23">
        <v>45895</v>
      </c>
      <c r="D4878" t="s">
        <v>651</v>
      </c>
      <c r="E4878" t="s">
        <v>652</v>
      </c>
      <c r="G4878" t="s">
        <v>9454</v>
      </c>
      <c r="H4878" t="s">
        <v>716</v>
      </c>
      <c r="I4878" t="s">
        <v>717</v>
      </c>
      <c r="J4878" s="10" t="str">
        <f>+LEFT(U4878,4)</f>
        <v>KNOB</v>
      </c>
      <c r="K4878" t="s">
        <v>10</v>
      </c>
      <c r="L4878" s="52">
        <v>500</v>
      </c>
      <c r="M4878" t="s">
        <v>1472</v>
      </c>
      <c r="N4878" t="s">
        <v>11</v>
      </c>
      <c r="O4878" s="78">
        <v>0.7</v>
      </c>
      <c r="P4878" s="11">
        <f>ROUND(O4878*L4878,2)</f>
        <v>350</v>
      </c>
      <c r="Q4878" s="12">
        <f>IF(N4878="HKD",7.8,IF(N4878="CNY",7.30034,1))</f>
        <v>7.3003400000000003</v>
      </c>
      <c r="R4878" s="14">
        <f>+ROUND(O4878/Q4878,4)</f>
        <v>9.5899999999999999E-2</v>
      </c>
      <c r="S4878" s="13">
        <f>ROUND(R4878*L4878,2)</f>
        <v>47.95</v>
      </c>
      <c r="T4878" s="14" t="s">
        <v>349</v>
      </c>
      <c r="U4878" t="s">
        <v>32</v>
      </c>
    </row>
    <row r="4879" spans="1:21" x14ac:dyDescent="0.2">
      <c r="A4879" t="s">
        <v>9068</v>
      </c>
      <c r="B4879" s="23">
        <v>45908</v>
      </c>
      <c r="C4879" s="23">
        <v>45882</v>
      </c>
      <c r="D4879" t="s">
        <v>61</v>
      </c>
      <c r="E4879" t="s">
        <v>61</v>
      </c>
      <c r="G4879" t="s">
        <v>9463</v>
      </c>
      <c r="H4879" t="s">
        <v>4639</v>
      </c>
      <c r="I4879" t="s">
        <v>4640</v>
      </c>
      <c r="J4879" s="10" t="str">
        <f>+LEFT(U4879,4)</f>
        <v>FG--</v>
      </c>
      <c r="K4879" t="s">
        <v>10</v>
      </c>
      <c r="L4879" s="52">
        <v>1600</v>
      </c>
      <c r="M4879" t="s">
        <v>1472</v>
      </c>
      <c r="N4879" t="s">
        <v>11</v>
      </c>
      <c r="O4879" s="78">
        <v>1.3002</v>
      </c>
      <c r="P4879" s="11">
        <f>ROUND(O4879*L4879,2)</f>
        <v>2080.3200000000002</v>
      </c>
      <c r="Q4879" s="12">
        <f>IF(N4879="HKD",7.8,IF(N4879="CNY",7.30034,1))</f>
        <v>7.3003400000000003</v>
      </c>
      <c r="R4879" s="14">
        <f>+ROUND(O4879/Q4879,4)</f>
        <v>0.17810000000000001</v>
      </c>
      <c r="S4879" s="13">
        <f>ROUND(R4879*L4879,2)</f>
        <v>284.95999999999998</v>
      </c>
      <c r="T4879" s="14" t="s">
        <v>349</v>
      </c>
      <c r="U4879" t="s">
        <v>64</v>
      </c>
    </row>
    <row r="4880" spans="1:21" x14ac:dyDescent="0.2">
      <c r="A4880" t="s">
        <v>9087</v>
      </c>
      <c r="B4880" s="23">
        <v>45908</v>
      </c>
      <c r="C4880" s="23">
        <v>45894</v>
      </c>
      <c r="D4880" t="s">
        <v>28</v>
      </c>
      <c r="E4880" t="s">
        <v>29</v>
      </c>
      <c r="G4880" t="s">
        <v>9472</v>
      </c>
      <c r="H4880" t="s">
        <v>3607</v>
      </c>
      <c r="I4880" t="s">
        <v>3608</v>
      </c>
      <c r="J4880" s="10" t="str">
        <f>+LEFT(U4880,4)</f>
        <v>LHDL</v>
      </c>
      <c r="K4880" t="s">
        <v>10</v>
      </c>
      <c r="L4880" s="52">
        <v>500</v>
      </c>
      <c r="M4880" t="s">
        <v>1472</v>
      </c>
      <c r="N4880" t="s">
        <v>11</v>
      </c>
      <c r="O4880" s="78">
        <v>2.1898</v>
      </c>
      <c r="P4880" s="11">
        <f>ROUND(O4880*L4880,2)</f>
        <v>1094.9000000000001</v>
      </c>
      <c r="Q4880" s="12">
        <f>IF(N4880="HKD",7.8,IF(N4880="CNY",7.30034,1))</f>
        <v>7.3003400000000003</v>
      </c>
      <c r="R4880" s="14">
        <f>+ROUND(O4880/Q4880,4)</f>
        <v>0.3</v>
      </c>
      <c r="S4880" s="13">
        <f>ROUND(R4880*L4880,2)</f>
        <v>150</v>
      </c>
      <c r="T4880" s="14" t="s">
        <v>349</v>
      </c>
      <c r="U4880" t="s">
        <v>125</v>
      </c>
    </row>
    <row r="4881" spans="1:21" x14ac:dyDescent="0.2">
      <c r="A4881" t="s">
        <v>9090</v>
      </c>
      <c r="B4881" s="23">
        <v>45908</v>
      </c>
      <c r="C4881" s="23">
        <v>45894</v>
      </c>
      <c r="D4881" t="s">
        <v>28</v>
      </c>
      <c r="E4881" t="s">
        <v>29</v>
      </c>
      <c r="G4881" t="s">
        <v>9472</v>
      </c>
      <c r="H4881" t="s">
        <v>26</v>
      </c>
      <c r="I4881" t="s">
        <v>27</v>
      </c>
      <c r="J4881" s="10" t="str">
        <f>+LEFT(U4881,4)</f>
        <v>KNOB</v>
      </c>
      <c r="K4881" t="s">
        <v>10</v>
      </c>
      <c r="L4881" s="52">
        <v>1020</v>
      </c>
      <c r="M4881" t="s">
        <v>1472</v>
      </c>
      <c r="N4881" t="s">
        <v>11</v>
      </c>
      <c r="O4881" s="78">
        <v>2.3182999999999998</v>
      </c>
      <c r="P4881" s="11">
        <f>ROUND(O4881*L4881,2)</f>
        <v>2364.67</v>
      </c>
      <c r="Q4881" s="12">
        <f>IF(N4881="HKD",7.8,IF(N4881="CNY",7.30034,1))</f>
        <v>7.3003400000000003</v>
      </c>
      <c r="R4881" s="14">
        <f>+ROUND(O4881/Q4881,4)</f>
        <v>0.31759999999999999</v>
      </c>
      <c r="S4881" s="13">
        <f>ROUND(R4881*L4881,2)</f>
        <v>323.95</v>
      </c>
      <c r="T4881" s="14" t="s">
        <v>349</v>
      </c>
      <c r="U4881" t="s">
        <v>32</v>
      </c>
    </row>
    <row r="4882" spans="1:21" x14ac:dyDescent="0.2">
      <c r="A4882" t="s">
        <v>9091</v>
      </c>
      <c r="B4882" s="23">
        <v>45908</v>
      </c>
      <c r="C4882" s="23">
        <v>45895</v>
      </c>
      <c r="D4882" t="s">
        <v>28</v>
      </c>
      <c r="E4882" t="s">
        <v>29</v>
      </c>
      <c r="G4882" t="s">
        <v>9472</v>
      </c>
      <c r="H4882" t="s">
        <v>26</v>
      </c>
      <c r="I4882" t="s">
        <v>27</v>
      </c>
      <c r="J4882" s="10" t="str">
        <f>+LEFT(U4882,4)</f>
        <v>KNOB</v>
      </c>
      <c r="K4882" t="s">
        <v>10</v>
      </c>
      <c r="L4882" s="52">
        <v>800</v>
      </c>
      <c r="M4882" t="s">
        <v>1472</v>
      </c>
      <c r="N4882" t="s">
        <v>11</v>
      </c>
      <c r="O4882" s="78">
        <v>2.3182999999999998</v>
      </c>
      <c r="P4882" s="11">
        <f>ROUND(O4882*L4882,2)</f>
        <v>1854.64</v>
      </c>
      <c r="Q4882" s="12">
        <f>IF(N4882="HKD",7.8,IF(N4882="CNY",7.30034,1))</f>
        <v>7.3003400000000003</v>
      </c>
      <c r="R4882" s="14">
        <f>+ROUND(O4882/Q4882,4)</f>
        <v>0.31759999999999999</v>
      </c>
      <c r="S4882" s="13">
        <f>ROUND(R4882*L4882,2)</f>
        <v>254.08</v>
      </c>
      <c r="T4882" s="14" t="s">
        <v>349</v>
      </c>
      <c r="U4882" t="s">
        <v>32</v>
      </c>
    </row>
    <row r="4883" spans="1:21" x14ac:dyDescent="0.2">
      <c r="A4883" t="s">
        <v>9102</v>
      </c>
      <c r="B4883" s="23">
        <v>45908</v>
      </c>
      <c r="C4883" s="23">
        <v>45895</v>
      </c>
      <c r="D4883" t="s">
        <v>651</v>
      </c>
      <c r="E4883" t="s">
        <v>652</v>
      </c>
      <c r="G4883" t="s">
        <v>9454</v>
      </c>
      <c r="H4883" t="s">
        <v>3632</v>
      </c>
      <c r="I4883" t="s">
        <v>3633</v>
      </c>
      <c r="J4883" s="10" t="str">
        <f>+LEFT(U4883,4)</f>
        <v>HDL-</v>
      </c>
      <c r="K4883" t="s">
        <v>10</v>
      </c>
      <c r="L4883" s="52">
        <v>500</v>
      </c>
      <c r="M4883" t="s">
        <v>1472</v>
      </c>
      <c r="N4883" t="s">
        <v>11</v>
      </c>
      <c r="O4883" s="78">
        <v>2.5788000000000002</v>
      </c>
      <c r="P4883" s="11">
        <f>ROUND(O4883*L4883,2)</f>
        <v>1289.4000000000001</v>
      </c>
      <c r="Q4883" s="12">
        <f>IF(N4883="HKD",7.8,IF(N4883="CNY",7.30034,1))</f>
        <v>7.3003400000000003</v>
      </c>
      <c r="R4883" s="14">
        <f>+ROUND(O4883/Q4883,4)</f>
        <v>0.35320000000000001</v>
      </c>
      <c r="S4883" s="13">
        <f>ROUND(R4883*L4883,2)</f>
        <v>176.6</v>
      </c>
      <c r="T4883" s="14" t="s">
        <v>349</v>
      </c>
      <c r="U4883" t="s">
        <v>228</v>
      </c>
    </row>
    <row r="4884" spans="1:21" x14ac:dyDescent="0.2">
      <c r="A4884" t="s">
        <v>8236</v>
      </c>
      <c r="B4884" s="23">
        <v>45908</v>
      </c>
      <c r="C4884" s="23">
        <v>45834</v>
      </c>
      <c r="D4884" t="s">
        <v>128</v>
      </c>
      <c r="E4884" t="s">
        <v>129</v>
      </c>
      <c r="G4884" t="s">
        <v>9492</v>
      </c>
      <c r="H4884" t="s">
        <v>4693</v>
      </c>
      <c r="I4884" t="s">
        <v>4694</v>
      </c>
      <c r="J4884" s="10" t="str">
        <f>+LEFT(U4884,4)</f>
        <v>HDL-</v>
      </c>
      <c r="K4884" t="s">
        <v>10</v>
      </c>
      <c r="L4884" s="52">
        <v>960</v>
      </c>
      <c r="M4884" t="s">
        <v>1472</v>
      </c>
      <c r="N4884" t="s">
        <v>11</v>
      </c>
      <c r="O4884" s="78">
        <v>3.1817000000000002</v>
      </c>
      <c r="P4884" s="11">
        <f>ROUND(O4884*L4884,2)</f>
        <v>3054.43</v>
      </c>
      <c r="Q4884" s="12">
        <f>IF(N4884="HKD",7.8,IF(N4884="CNY",7.30034,1))</f>
        <v>7.3003400000000003</v>
      </c>
      <c r="R4884" s="14">
        <f>+ROUND(O4884/Q4884,4)</f>
        <v>0.43580000000000002</v>
      </c>
      <c r="S4884" s="13">
        <f>ROUND(R4884*L4884,2)</f>
        <v>418.37</v>
      </c>
      <c r="T4884" s="14" t="s">
        <v>349</v>
      </c>
      <c r="U4884" t="s">
        <v>228</v>
      </c>
    </row>
    <row r="4885" spans="1:21" x14ac:dyDescent="0.2">
      <c r="A4885" t="s">
        <v>9203</v>
      </c>
      <c r="B4885" s="23">
        <v>45908</v>
      </c>
      <c r="C4885" s="23">
        <v>45880</v>
      </c>
      <c r="D4885" t="s">
        <v>280</v>
      </c>
      <c r="E4885" t="s">
        <v>281</v>
      </c>
      <c r="G4885" t="s">
        <v>9513</v>
      </c>
      <c r="H4885" t="s">
        <v>284</v>
      </c>
      <c r="I4885" t="s">
        <v>285</v>
      </c>
      <c r="J4885" s="10" t="str">
        <f>+LEFT(U4885,4)</f>
        <v>BOX-</v>
      </c>
      <c r="K4885" t="s">
        <v>10</v>
      </c>
      <c r="L4885" s="52">
        <v>1000</v>
      </c>
      <c r="M4885" t="s">
        <v>1472</v>
      </c>
      <c r="N4885" t="s">
        <v>11</v>
      </c>
      <c r="O4885" s="78">
        <v>4.05</v>
      </c>
      <c r="P4885" s="11">
        <f>ROUND(O4885*L4885,2)</f>
        <v>4050</v>
      </c>
      <c r="Q4885" s="12">
        <f>IF(N4885="HKD",7.8,IF(N4885="CNY",7.30034,1))</f>
        <v>7.3003400000000003</v>
      </c>
      <c r="R4885" s="14">
        <f>+ROUND(O4885/Q4885,4)</f>
        <v>0.55479999999999996</v>
      </c>
      <c r="S4885" s="13">
        <f>ROUND(R4885*L4885,2)</f>
        <v>554.79999999999995</v>
      </c>
      <c r="T4885" s="14" t="s">
        <v>349</v>
      </c>
      <c r="U4885" t="s">
        <v>1</v>
      </c>
    </row>
    <row r="4886" spans="1:21" x14ac:dyDescent="0.2">
      <c r="A4886" t="s">
        <v>8287</v>
      </c>
      <c r="B4886" s="23">
        <v>45908</v>
      </c>
      <c r="C4886" s="23">
        <v>45842</v>
      </c>
      <c r="D4886" t="s">
        <v>830</v>
      </c>
      <c r="E4886" t="s">
        <v>831</v>
      </c>
      <c r="G4886" t="s">
        <v>9516</v>
      </c>
      <c r="H4886" t="s">
        <v>3164</v>
      </c>
      <c r="I4886" t="s">
        <v>3374</v>
      </c>
      <c r="J4886" s="10" t="str">
        <f>+LEFT(U4886,4)</f>
        <v>LID-</v>
      </c>
      <c r="K4886" t="s">
        <v>98</v>
      </c>
      <c r="L4886" s="52">
        <v>1000</v>
      </c>
      <c r="M4886" t="s">
        <v>1472</v>
      </c>
      <c r="N4886" t="s">
        <v>11</v>
      </c>
      <c r="O4886" s="78">
        <v>4.2</v>
      </c>
      <c r="P4886" s="11">
        <f>ROUND(O4886*L4886,2)</f>
        <v>4200</v>
      </c>
      <c r="Q4886" s="12">
        <f>IF(N4886="HKD",7.8,IF(N4886="CNY",7.30034,1))</f>
        <v>7.3003400000000003</v>
      </c>
      <c r="R4886" s="14">
        <f>+ROUND(O4886/Q4886,4)</f>
        <v>0.57530000000000003</v>
      </c>
      <c r="S4886" s="13">
        <f>ROUND(R4886*L4886,2)</f>
        <v>575.29999999999995</v>
      </c>
      <c r="T4886" s="14" t="s">
        <v>349</v>
      </c>
      <c r="U4886" t="s">
        <v>368</v>
      </c>
    </row>
    <row r="4887" spans="1:21" x14ac:dyDescent="0.2">
      <c r="A4887" t="s">
        <v>8324</v>
      </c>
      <c r="B4887" s="23">
        <v>45908</v>
      </c>
      <c r="C4887" s="23">
        <v>45834</v>
      </c>
      <c r="D4887" t="s">
        <v>128</v>
      </c>
      <c r="E4887" t="s">
        <v>129</v>
      </c>
      <c r="G4887" t="s">
        <v>9492</v>
      </c>
      <c r="H4887" t="s">
        <v>4741</v>
      </c>
      <c r="I4887" t="s">
        <v>4742</v>
      </c>
      <c r="J4887" s="10" t="str">
        <f>+LEFT(U4887,4)</f>
        <v>HDL-</v>
      </c>
      <c r="K4887" t="s">
        <v>10</v>
      </c>
      <c r="L4887" s="52">
        <v>1800</v>
      </c>
      <c r="M4887" t="s">
        <v>1472</v>
      </c>
      <c r="N4887" t="s">
        <v>11</v>
      </c>
      <c r="O4887" s="78">
        <v>4.8219000000000003</v>
      </c>
      <c r="P4887" s="11">
        <f>ROUND(O4887*L4887,2)</f>
        <v>8679.42</v>
      </c>
      <c r="Q4887" s="12">
        <f>IF(N4887="HKD",7.8,IF(N4887="CNY",7.30034,1))</f>
        <v>7.3003400000000003</v>
      </c>
      <c r="R4887" s="14">
        <f>+ROUND(O4887/Q4887,4)</f>
        <v>0.66049999999999998</v>
      </c>
      <c r="S4887" s="13">
        <f>ROUND(R4887*L4887,2)</f>
        <v>1188.9000000000001</v>
      </c>
      <c r="T4887" s="14" t="s">
        <v>349</v>
      </c>
      <c r="U4887" t="s">
        <v>228</v>
      </c>
    </row>
    <row r="4888" spans="1:21" x14ac:dyDescent="0.2">
      <c r="A4888" t="s">
        <v>9233</v>
      </c>
      <c r="B4888" s="23">
        <v>45908</v>
      </c>
      <c r="C4888" s="23">
        <v>45880</v>
      </c>
      <c r="D4888" t="s">
        <v>280</v>
      </c>
      <c r="E4888" t="s">
        <v>281</v>
      </c>
      <c r="G4888" t="s">
        <v>9513</v>
      </c>
      <c r="H4888" t="s">
        <v>278</v>
      </c>
      <c r="I4888" t="s">
        <v>279</v>
      </c>
      <c r="J4888" s="10" t="str">
        <f>+LEFT(U4888,4)</f>
        <v>BOX-</v>
      </c>
      <c r="K4888" t="s">
        <v>10</v>
      </c>
      <c r="L4888" s="52">
        <v>3000</v>
      </c>
      <c r="M4888" t="s">
        <v>1472</v>
      </c>
      <c r="N4888" t="s">
        <v>11</v>
      </c>
      <c r="O4888" s="78">
        <v>5</v>
      </c>
      <c r="P4888" s="11">
        <f>ROUND(O4888*L4888,2)</f>
        <v>15000</v>
      </c>
      <c r="Q4888" s="12">
        <f>IF(N4888="HKD",7.8,IF(N4888="CNY",7.30034,1))</f>
        <v>7.3003400000000003</v>
      </c>
      <c r="R4888" s="14">
        <f>+ROUND(O4888/Q4888,4)</f>
        <v>0.68489999999999995</v>
      </c>
      <c r="S4888" s="13">
        <f>ROUND(R4888*L4888,2)</f>
        <v>2054.6999999999998</v>
      </c>
      <c r="T4888" s="14" t="s">
        <v>349</v>
      </c>
      <c r="U4888" t="s">
        <v>1</v>
      </c>
    </row>
    <row r="4889" spans="1:21" x14ac:dyDescent="0.2">
      <c r="A4889" t="s">
        <v>9273</v>
      </c>
      <c r="B4889" s="23">
        <v>45908</v>
      </c>
      <c r="C4889" s="23">
        <v>45880</v>
      </c>
      <c r="D4889" t="s">
        <v>830</v>
      </c>
      <c r="E4889" t="s">
        <v>831</v>
      </c>
      <c r="G4889" t="s">
        <v>9574</v>
      </c>
      <c r="H4889" t="s">
        <v>8817</v>
      </c>
      <c r="I4889" t="s">
        <v>4764</v>
      </c>
      <c r="J4889" s="10" t="str">
        <f>+LEFT(U4889,4)</f>
        <v>SKU-</v>
      </c>
      <c r="K4889" t="s">
        <v>98</v>
      </c>
      <c r="L4889" s="52">
        <v>1020</v>
      </c>
      <c r="M4889" t="s">
        <v>1472</v>
      </c>
      <c r="N4889" t="s">
        <v>11</v>
      </c>
      <c r="O4889" s="78">
        <v>7.4</v>
      </c>
      <c r="P4889" s="11">
        <f>ROUND(O4889*L4889,2)</f>
        <v>7548</v>
      </c>
      <c r="Q4889" s="12">
        <f>IF(N4889="HKD",7.8,IF(N4889="CNY",7.30034,1))</f>
        <v>7.3003400000000003</v>
      </c>
      <c r="R4889" s="14">
        <f>+ROUND(O4889/Q4889,4)</f>
        <v>1.0137</v>
      </c>
      <c r="S4889" s="13">
        <f>ROUND(R4889*L4889,2)</f>
        <v>1033.97</v>
      </c>
      <c r="T4889" s="14" t="s">
        <v>349</v>
      </c>
      <c r="U4889" t="s">
        <v>2</v>
      </c>
    </row>
    <row r="4890" spans="1:21" x14ac:dyDescent="0.2">
      <c r="A4890" t="s">
        <v>9293</v>
      </c>
      <c r="B4890" s="23">
        <v>45908</v>
      </c>
      <c r="C4890" s="23">
        <v>45888</v>
      </c>
      <c r="D4890" t="s">
        <v>280</v>
      </c>
      <c r="E4890" t="s">
        <v>281</v>
      </c>
      <c r="G4890" t="s">
        <v>9513</v>
      </c>
      <c r="H4890" t="s">
        <v>8824</v>
      </c>
      <c r="I4890" t="s">
        <v>8825</v>
      </c>
      <c r="J4890" s="10" t="str">
        <f>+LEFT(U4890,4)</f>
        <v>BOX-</v>
      </c>
      <c r="K4890" t="s">
        <v>10</v>
      </c>
      <c r="L4890" s="52">
        <v>1510</v>
      </c>
      <c r="M4890" t="s">
        <v>1472</v>
      </c>
      <c r="N4890" t="s">
        <v>11</v>
      </c>
      <c r="O4890" s="78">
        <v>8</v>
      </c>
      <c r="P4890" s="11">
        <f>ROUND(O4890*L4890,2)</f>
        <v>12080</v>
      </c>
      <c r="Q4890" s="12">
        <f>IF(N4890="HKD",7.8,IF(N4890="CNY",7.30034,1))</f>
        <v>7.3003400000000003</v>
      </c>
      <c r="R4890" s="14">
        <f>+ROUND(O4890/Q4890,4)</f>
        <v>1.0958000000000001</v>
      </c>
      <c r="S4890" s="13">
        <f>ROUND(R4890*L4890,2)</f>
        <v>1654.66</v>
      </c>
      <c r="T4890" s="14" t="s">
        <v>349</v>
      </c>
      <c r="U4890" t="s">
        <v>1</v>
      </c>
    </row>
    <row r="4891" spans="1:21" x14ac:dyDescent="0.2">
      <c r="A4891" t="s">
        <v>8441</v>
      </c>
      <c r="B4891" s="23">
        <v>45908</v>
      </c>
      <c r="C4891" s="23">
        <v>45821</v>
      </c>
      <c r="D4891" t="s">
        <v>143</v>
      </c>
      <c r="E4891" t="s">
        <v>144</v>
      </c>
      <c r="G4891" t="s">
        <v>9600</v>
      </c>
      <c r="H4891" t="s">
        <v>4806</v>
      </c>
      <c r="I4891" t="s">
        <v>4807</v>
      </c>
      <c r="J4891" s="10" t="str">
        <f>+LEFT(U4891,4)</f>
        <v>HDL-</v>
      </c>
      <c r="K4891" t="s">
        <v>10</v>
      </c>
      <c r="L4891" s="52">
        <v>90</v>
      </c>
      <c r="M4891" t="s">
        <v>1472</v>
      </c>
      <c r="N4891" t="s">
        <v>11</v>
      </c>
      <c r="O4891" s="78">
        <v>15.9543</v>
      </c>
      <c r="P4891" s="11">
        <f>ROUND(O4891*L4891,2)</f>
        <v>1435.89</v>
      </c>
      <c r="Q4891" s="12">
        <f>IF(N4891="HKD",7.8,IF(N4891="CNY",7.30034,1))</f>
        <v>7.3003400000000003</v>
      </c>
      <c r="R4891" s="14">
        <f>+ROUND(O4891/Q4891,4)</f>
        <v>2.1854</v>
      </c>
      <c r="S4891" s="13">
        <f>ROUND(R4891*L4891,2)</f>
        <v>196.69</v>
      </c>
      <c r="T4891" s="14" t="s">
        <v>349</v>
      </c>
      <c r="U4891" t="s">
        <v>228</v>
      </c>
    </row>
    <row r="4892" spans="1:21" x14ac:dyDescent="0.2">
      <c r="A4892" t="s">
        <v>9383</v>
      </c>
      <c r="B4892" s="23">
        <v>45908</v>
      </c>
      <c r="C4892" s="23">
        <v>45890</v>
      </c>
      <c r="D4892" t="s">
        <v>2825</v>
      </c>
      <c r="E4892" t="s">
        <v>2826</v>
      </c>
      <c r="G4892" t="s">
        <v>9613</v>
      </c>
      <c r="H4892" t="s">
        <v>6894</v>
      </c>
      <c r="I4892" t="s">
        <v>6895</v>
      </c>
      <c r="J4892" s="10" t="str">
        <f>+LEFT(U4892,4)</f>
        <v>INM-</v>
      </c>
      <c r="K4892" t="s">
        <v>10</v>
      </c>
      <c r="L4892" s="52">
        <v>150</v>
      </c>
      <c r="M4892" t="s">
        <v>186</v>
      </c>
      <c r="N4892" t="s">
        <v>11</v>
      </c>
      <c r="O4892" s="78">
        <v>72.212400000000002</v>
      </c>
      <c r="P4892" s="11">
        <f>ROUND(O4892*L4892,2)</f>
        <v>10831.86</v>
      </c>
      <c r="Q4892" s="12">
        <f>IF(N4892="HKD",7.8,IF(N4892="CNY",7.30034,1))</f>
        <v>7.3003400000000003</v>
      </c>
      <c r="R4892" s="14">
        <f>+ROUND(O4892/Q4892,4)</f>
        <v>9.8916000000000004</v>
      </c>
      <c r="S4892" s="13">
        <f>ROUND(R4892*L4892,2)</f>
        <v>1483.74</v>
      </c>
      <c r="T4892" s="14" t="s">
        <v>349</v>
      </c>
      <c r="U4892" t="s">
        <v>327</v>
      </c>
    </row>
    <row r="4893" spans="1:21" x14ac:dyDescent="0.2">
      <c r="A4893" t="s">
        <v>9389</v>
      </c>
      <c r="B4893" s="23">
        <v>45908</v>
      </c>
      <c r="C4893" s="23">
        <v>45890</v>
      </c>
      <c r="D4893" t="s">
        <v>2825</v>
      </c>
      <c r="E4893" t="s">
        <v>2826</v>
      </c>
      <c r="G4893" t="s">
        <v>9613</v>
      </c>
      <c r="H4893" t="s">
        <v>3816</v>
      </c>
      <c r="I4893" t="s">
        <v>3817</v>
      </c>
      <c r="J4893" s="10" t="str">
        <f>+LEFT(U4893,4)</f>
        <v>INM-</v>
      </c>
      <c r="K4893" t="s">
        <v>10</v>
      </c>
      <c r="L4893" s="52">
        <v>60</v>
      </c>
      <c r="M4893" t="s">
        <v>186</v>
      </c>
      <c r="N4893" t="s">
        <v>11</v>
      </c>
      <c r="O4893" s="78">
        <v>104.4602</v>
      </c>
      <c r="P4893" s="11">
        <f>ROUND(O4893*L4893,2)</f>
        <v>6267.61</v>
      </c>
      <c r="Q4893" s="12">
        <f>IF(N4893="HKD",7.8,IF(N4893="CNY",7.30034,1))</f>
        <v>7.3003400000000003</v>
      </c>
      <c r="R4893" s="14">
        <f>+ROUND(O4893/Q4893,4)</f>
        <v>14.3089</v>
      </c>
      <c r="S4893" s="13">
        <f>ROUND(R4893*L4893,2)</f>
        <v>858.53</v>
      </c>
      <c r="T4893" s="14" t="s">
        <v>349</v>
      </c>
      <c r="U4893" t="s">
        <v>327</v>
      </c>
    </row>
    <row r="4894" spans="1:21" x14ac:dyDescent="0.2">
      <c r="A4894" t="s">
        <v>9392</v>
      </c>
      <c r="B4894" s="23">
        <v>45908</v>
      </c>
      <c r="C4894" s="23">
        <v>45890</v>
      </c>
      <c r="D4894" t="s">
        <v>2825</v>
      </c>
      <c r="E4894" t="s">
        <v>2826</v>
      </c>
      <c r="G4894" t="s">
        <v>9613</v>
      </c>
      <c r="H4894" t="s">
        <v>3183</v>
      </c>
      <c r="I4894" t="s">
        <v>3390</v>
      </c>
      <c r="J4894" s="10" t="str">
        <f>+LEFT(U4894,4)</f>
        <v>INM-</v>
      </c>
      <c r="K4894" t="s">
        <v>10</v>
      </c>
      <c r="L4894" s="52">
        <v>150</v>
      </c>
      <c r="M4894" t="s">
        <v>186</v>
      </c>
      <c r="N4894" t="s">
        <v>11</v>
      </c>
      <c r="O4894" s="78">
        <v>122.23009999999999</v>
      </c>
      <c r="P4894" s="11">
        <f>ROUND(O4894*L4894,2)</f>
        <v>18334.52</v>
      </c>
      <c r="Q4894" s="12">
        <f>IF(N4894="HKD",7.8,IF(N4894="CNY",7.30034,1))</f>
        <v>7.3003400000000003</v>
      </c>
      <c r="R4894" s="14">
        <f>+ROUND(O4894/Q4894,4)</f>
        <v>16.743099999999998</v>
      </c>
      <c r="S4894" s="13">
        <f>ROUND(R4894*L4894,2)</f>
        <v>2511.4699999999998</v>
      </c>
      <c r="T4894" s="14" t="s">
        <v>349</v>
      </c>
      <c r="U4894" t="s">
        <v>327</v>
      </c>
    </row>
    <row r="4895" spans="1:21" x14ac:dyDescent="0.2">
      <c r="A4895" t="s">
        <v>8975</v>
      </c>
      <c r="B4895" s="23">
        <v>45909</v>
      </c>
      <c r="C4895" s="23">
        <v>45807</v>
      </c>
      <c r="D4895" t="s">
        <v>162</v>
      </c>
      <c r="E4895" t="s">
        <v>163</v>
      </c>
      <c r="G4895" t="s">
        <v>9437</v>
      </c>
      <c r="H4895" t="s">
        <v>587</v>
      </c>
      <c r="I4895" t="s">
        <v>588</v>
      </c>
      <c r="J4895" s="10" t="str">
        <f>+LEFT(U4895,4)</f>
        <v>SCR-</v>
      </c>
      <c r="K4895" t="s">
        <v>10</v>
      </c>
      <c r="L4895" s="52">
        <v>11100</v>
      </c>
      <c r="M4895" t="s">
        <v>1472</v>
      </c>
      <c r="N4895" t="s">
        <v>11</v>
      </c>
      <c r="O4895" s="78">
        <v>0.153</v>
      </c>
      <c r="P4895" s="11">
        <f>ROUND(O4895*L4895,2)</f>
        <v>1698.3</v>
      </c>
      <c r="Q4895" s="12">
        <f>IF(N4895="HKD",7.8,IF(N4895="CNY",7.30034,1))</f>
        <v>7.3003400000000003</v>
      </c>
      <c r="R4895" s="14">
        <f>+ROUND(O4895/Q4895,4)</f>
        <v>2.1000000000000001E-2</v>
      </c>
      <c r="S4895" s="13">
        <f>ROUND(R4895*L4895,2)</f>
        <v>233.1</v>
      </c>
      <c r="T4895" s="14" t="s">
        <v>349</v>
      </c>
      <c r="U4895" t="s">
        <v>166</v>
      </c>
    </row>
    <row r="4896" spans="1:21" x14ac:dyDescent="0.2">
      <c r="A4896" t="s">
        <v>9053</v>
      </c>
      <c r="B4896" s="23">
        <v>45909</v>
      </c>
      <c r="C4896" s="23">
        <v>45883</v>
      </c>
      <c r="D4896" t="s">
        <v>121</v>
      </c>
      <c r="E4896" t="s">
        <v>122</v>
      </c>
      <c r="G4896" t="s">
        <v>9457</v>
      </c>
      <c r="H4896" t="s">
        <v>1306</v>
      </c>
      <c r="I4896" t="s">
        <v>1307</v>
      </c>
      <c r="J4896" s="10" t="str">
        <f>+LEFT(U4896,4)</f>
        <v>ANYD</v>
      </c>
      <c r="K4896" t="s">
        <v>10</v>
      </c>
      <c r="L4896" s="52">
        <v>2050</v>
      </c>
      <c r="M4896" t="s">
        <v>1472</v>
      </c>
      <c r="N4896" t="s">
        <v>11</v>
      </c>
      <c r="O4896" s="78">
        <v>0.8</v>
      </c>
      <c r="P4896" s="11">
        <f>ROUND(O4896*L4896,2)</f>
        <v>1640</v>
      </c>
      <c r="Q4896" s="12">
        <f>IF(N4896="HKD",7.8,IF(N4896="CNY",7.30034,1))</f>
        <v>7.3003400000000003</v>
      </c>
      <c r="R4896" s="14">
        <f>+ROUND(O4896/Q4896,4)</f>
        <v>0.1096</v>
      </c>
      <c r="S4896" s="13">
        <f>ROUND(R4896*L4896,2)</f>
        <v>224.68</v>
      </c>
      <c r="T4896" s="14" t="s">
        <v>349</v>
      </c>
      <c r="U4896" t="s">
        <v>36</v>
      </c>
    </row>
    <row r="4897" spans="1:21" x14ac:dyDescent="0.2">
      <c r="A4897" t="s">
        <v>9054</v>
      </c>
      <c r="B4897" s="23">
        <v>45909</v>
      </c>
      <c r="C4897" s="23">
        <v>45894</v>
      </c>
      <c r="D4897" t="s">
        <v>121</v>
      </c>
      <c r="E4897" t="s">
        <v>122</v>
      </c>
      <c r="G4897" t="s">
        <v>9457</v>
      </c>
      <c r="H4897" t="s">
        <v>1306</v>
      </c>
      <c r="I4897" t="s">
        <v>1307</v>
      </c>
      <c r="J4897" s="10" t="str">
        <f>+LEFT(U4897,4)</f>
        <v>ANYD</v>
      </c>
      <c r="K4897" t="s">
        <v>10</v>
      </c>
      <c r="L4897" s="52">
        <v>1000</v>
      </c>
      <c r="M4897" t="s">
        <v>1472</v>
      </c>
      <c r="N4897" t="s">
        <v>11</v>
      </c>
      <c r="O4897" s="78">
        <v>0.8</v>
      </c>
      <c r="P4897" s="11">
        <f>ROUND(O4897*L4897,2)</f>
        <v>800</v>
      </c>
      <c r="Q4897" s="12">
        <f>IF(N4897="HKD",7.8,IF(N4897="CNY",7.30034,1))</f>
        <v>7.3003400000000003</v>
      </c>
      <c r="R4897" s="14">
        <f>+ROUND(O4897/Q4897,4)</f>
        <v>0.1096</v>
      </c>
      <c r="S4897" s="13">
        <f>ROUND(R4897*L4897,2)</f>
        <v>109.6</v>
      </c>
      <c r="T4897" s="14" t="s">
        <v>349</v>
      </c>
      <c r="U4897" t="s">
        <v>36</v>
      </c>
    </row>
    <row r="4898" spans="1:21" x14ac:dyDescent="0.2">
      <c r="A4898" t="s">
        <v>9055</v>
      </c>
      <c r="B4898" s="23">
        <v>45909</v>
      </c>
      <c r="C4898" s="23">
        <v>45895</v>
      </c>
      <c r="D4898" t="s">
        <v>121</v>
      </c>
      <c r="E4898" t="s">
        <v>122</v>
      </c>
      <c r="G4898" t="s">
        <v>9457</v>
      </c>
      <c r="H4898" t="s">
        <v>1306</v>
      </c>
      <c r="I4898" t="s">
        <v>1307</v>
      </c>
      <c r="J4898" s="10" t="str">
        <f>+LEFT(U4898,4)</f>
        <v>ANYD</v>
      </c>
      <c r="K4898" t="s">
        <v>10</v>
      </c>
      <c r="L4898" s="52">
        <v>3700</v>
      </c>
      <c r="M4898" t="s">
        <v>1472</v>
      </c>
      <c r="N4898" t="s">
        <v>11</v>
      </c>
      <c r="O4898" s="78">
        <v>0.8</v>
      </c>
      <c r="P4898" s="11">
        <f>ROUND(O4898*L4898,2)</f>
        <v>2960</v>
      </c>
      <c r="Q4898" s="12">
        <f>IF(N4898="HKD",7.8,IF(N4898="CNY",7.30034,1))</f>
        <v>7.3003400000000003</v>
      </c>
      <c r="R4898" s="14">
        <f>+ROUND(O4898/Q4898,4)</f>
        <v>0.1096</v>
      </c>
      <c r="S4898" s="13">
        <f>ROUND(R4898*L4898,2)</f>
        <v>405.52</v>
      </c>
      <c r="T4898" s="14" t="s">
        <v>349</v>
      </c>
      <c r="U4898" t="s">
        <v>36</v>
      </c>
    </row>
    <row r="4899" spans="1:21" x14ac:dyDescent="0.2">
      <c r="A4899" t="s">
        <v>9106</v>
      </c>
      <c r="B4899" s="23">
        <v>45909</v>
      </c>
      <c r="C4899" s="23">
        <v>45875</v>
      </c>
      <c r="D4899" t="s">
        <v>149</v>
      </c>
      <c r="E4899" t="s">
        <v>150</v>
      </c>
      <c r="G4899" t="s">
        <v>9480</v>
      </c>
      <c r="H4899" t="s">
        <v>1687</v>
      </c>
      <c r="I4899" t="s">
        <v>1688</v>
      </c>
      <c r="J4899" s="10" t="str">
        <f>+LEFT(U4899,4)</f>
        <v>GLID</v>
      </c>
      <c r="K4899" t="s">
        <v>10</v>
      </c>
      <c r="L4899" s="52">
        <v>500</v>
      </c>
      <c r="M4899" t="s">
        <v>1472</v>
      </c>
      <c r="N4899" t="s">
        <v>11</v>
      </c>
      <c r="O4899" s="78">
        <v>2.7103999999999999</v>
      </c>
      <c r="P4899" s="11">
        <f>ROUND(O4899*L4899,2)</f>
        <v>1355.2</v>
      </c>
      <c r="Q4899" s="12">
        <f>IF(N4899="HKD",7.8,IF(N4899="CNY",7.30034,1))</f>
        <v>7.3003400000000003</v>
      </c>
      <c r="R4899" s="14">
        <f>+ROUND(O4899/Q4899,4)</f>
        <v>0.37130000000000002</v>
      </c>
      <c r="S4899" s="13">
        <f>ROUND(R4899*L4899,2)</f>
        <v>185.65</v>
      </c>
      <c r="T4899" s="14" t="s">
        <v>349</v>
      </c>
      <c r="U4899" t="s">
        <v>78</v>
      </c>
    </row>
    <row r="4900" spans="1:21" x14ac:dyDescent="0.2">
      <c r="A4900" t="s">
        <v>9112</v>
      </c>
      <c r="B4900" s="23">
        <v>45909</v>
      </c>
      <c r="C4900" s="23">
        <v>45898</v>
      </c>
      <c r="D4900" t="s">
        <v>149</v>
      </c>
      <c r="E4900" t="s">
        <v>150</v>
      </c>
      <c r="G4900" t="s">
        <v>9480</v>
      </c>
      <c r="H4900" t="s">
        <v>1693</v>
      </c>
      <c r="I4900" t="s">
        <v>1694</v>
      </c>
      <c r="J4900" s="10" t="str">
        <f>+LEFT(U4900,4)</f>
        <v>GLID</v>
      </c>
      <c r="K4900" t="s">
        <v>10</v>
      </c>
      <c r="L4900" s="52">
        <v>560</v>
      </c>
      <c r="M4900" t="s">
        <v>1472</v>
      </c>
      <c r="N4900" t="s">
        <v>11</v>
      </c>
      <c r="O4900" s="78">
        <v>2.9073000000000002</v>
      </c>
      <c r="P4900" s="11">
        <f>ROUND(O4900*L4900,2)</f>
        <v>1628.09</v>
      </c>
      <c r="Q4900" s="12">
        <f>IF(N4900="HKD",7.8,IF(N4900="CNY",7.30034,1))</f>
        <v>7.3003400000000003</v>
      </c>
      <c r="R4900" s="14">
        <f>+ROUND(O4900/Q4900,4)</f>
        <v>0.3982</v>
      </c>
      <c r="S4900" s="13">
        <f>ROUND(R4900*L4900,2)</f>
        <v>222.99</v>
      </c>
      <c r="T4900" s="14" t="s">
        <v>349</v>
      </c>
      <c r="U4900" t="s">
        <v>78</v>
      </c>
    </row>
    <row r="4901" spans="1:21" x14ac:dyDescent="0.2">
      <c r="A4901" t="s">
        <v>9171</v>
      </c>
      <c r="B4901" s="23">
        <v>45909</v>
      </c>
      <c r="C4901" s="23">
        <v>45898</v>
      </c>
      <c r="D4901" t="s">
        <v>149</v>
      </c>
      <c r="E4901" t="s">
        <v>150</v>
      </c>
      <c r="G4901" t="s">
        <v>9480</v>
      </c>
      <c r="H4901" t="s">
        <v>8783</v>
      </c>
      <c r="I4901" t="s">
        <v>8784</v>
      </c>
      <c r="J4901" s="10" t="str">
        <f>+LEFT(U4901,4)</f>
        <v>GLID</v>
      </c>
      <c r="K4901" t="s">
        <v>10</v>
      </c>
      <c r="L4901" s="52">
        <v>500</v>
      </c>
      <c r="M4901" t="s">
        <v>1472</v>
      </c>
      <c r="N4901" t="s">
        <v>11</v>
      </c>
      <c r="O4901" s="78">
        <v>3.3694999999999999</v>
      </c>
      <c r="P4901" s="11">
        <f>ROUND(O4901*L4901,2)</f>
        <v>1684.75</v>
      </c>
      <c r="Q4901" s="12">
        <f>IF(N4901="HKD",7.8,IF(N4901="CNY",7.30034,1))</f>
        <v>7.3003400000000003</v>
      </c>
      <c r="R4901" s="14">
        <f>+ROUND(O4901/Q4901,4)</f>
        <v>0.46160000000000001</v>
      </c>
      <c r="S4901" s="13">
        <f>ROUND(R4901*L4901,2)</f>
        <v>230.8</v>
      </c>
      <c r="T4901" s="14" t="s">
        <v>349</v>
      </c>
      <c r="U4901" t="s">
        <v>78</v>
      </c>
    </row>
    <row r="4902" spans="1:21" x14ac:dyDescent="0.2">
      <c r="A4902" t="s">
        <v>8287</v>
      </c>
      <c r="B4902" s="23">
        <v>45909</v>
      </c>
      <c r="C4902" s="23">
        <v>45842</v>
      </c>
      <c r="D4902" t="s">
        <v>830</v>
      </c>
      <c r="E4902" t="s">
        <v>831</v>
      </c>
      <c r="G4902" t="s">
        <v>9515</v>
      </c>
      <c r="H4902" t="s">
        <v>3164</v>
      </c>
      <c r="I4902" t="s">
        <v>3374</v>
      </c>
      <c r="J4902" s="10" t="str">
        <f>+LEFT(U4902,4)</f>
        <v>LID-</v>
      </c>
      <c r="K4902" t="s">
        <v>98</v>
      </c>
      <c r="L4902" s="52">
        <v>1000</v>
      </c>
      <c r="M4902" t="s">
        <v>1472</v>
      </c>
      <c r="N4902" t="s">
        <v>11</v>
      </c>
      <c r="O4902" s="78">
        <v>4.2</v>
      </c>
      <c r="P4902" s="11">
        <f>ROUND(O4902*L4902,2)</f>
        <v>4200</v>
      </c>
      <c r="Q4902" s="12">
        <f>IF(N4902="HKD",7.8,IF(N4902="CNY",7.30034,1))</f>
        <v>7.3003400000000003</v>
      </c>
      <c r="R4902" s="14">
        <f>+ROUND(O4902/Q4902,4)</f>
        <v>0.57530000000000003</v>
      </c>
      <c r="S4902" s="13">
        <f>ROUND(R4902*L4902,2)</f>
        <v>575.29999999999995</v>
      </c>
      <c r="T4902" s="14" t="s">
        <v>349</v>
      </c>
      <c r="U4902" t="s">
        <v>368</v>
      </c>
    </row>
    <row r="4903" spans="1:21" x14ac:dyDescent="0.2">
      <c r="A4903" t="s">
        <v>9219</v>
      </c>
      <c r="B4903" s="23">
        <v>45909</v>
      </c>
      <c r="C4903" s="23">
        <v>45894</v>
      </c>
      <c r="D4903" t="s">
        <v>149</v>
      </c>
      <c r="E4903" t="s">
        <v>150</v>
      </c>
      <c r="G4903" t="s">
        <v>9480</v>
      </c>
      <c r="H4903" t="s">
        <v>5699</v>
      </c>
      <c r="I4903" t="s">
        <v>5841</v>
      </c>
      <c r="J4903" s="10" t="str">
        <f>+LEFT(U4903,4)</f>
        <v>GLID</v>
      </c>
      <c r="K4903" t="s">
        <v>10</v>
      </c>
      <c r="L4903" s="52">
        <v>1820</v>
      </c>
      <c r="M4903" t="s">
        <v>1472</v>
      </c>
      <c r="N4903" t="s">
        <v>11</v>
      </c>
      <c r="O4903" s="78">
        <v>4.6055000000000001</v>
      </c>
      <c r="P4903" s="11">
        <f>ROUND(O4903*L4903,2)</f>
        <v>8382.01</v>
      </c>
      <c r="Q4903" s="12">
        <f>IF(N4903="HKD",7.8,IF(N4903="CNY",7.30034,1))</f>
        <v>7.3003400000000003</v>
      </c>
      <c r="R4903" s="14">
        <f>+ROUND(O4903/Q4903,4)</f>
        <v>0.63090000000000002</v>
      </c>
      <c r="S4903" s="13">
        <f>ROUND(R4903*L4903,2)</f>
        <v>1148.24</v>
      </c>
      <c r="T4903" s="14" t="s">
        <v>349</v>
      </c>
      <c r="U4903" t="s">
        <v>78</v>
      </c>
    </row>
    <row r="4904" spans="1:21" x14ac:dyDescent="0.2">
      <c r="A4904" t="s">
        <v>9236</v>
      </c>
      <c r="B4904" s="23">
        <v>45909</v>
      </c>
      <c r="C4904" s="23">
        <v>45807</v>
      </c>
      <c r="D4904" t="s">
        <v>143</v>
      </c>
      <c r="E4904" t="s">
        <v>144</v>
      </c>
      <c r="G4904" t="s">
        <v>9537</v>
      </c>
      <c r="H4904" t="s">
        <v>141</v>
      </c>
      <c r="I4904" t="s">
        <v>142</v>
      </c>
      <c r="J4904" s="10" t="str">
        <f>+LEFT(U4904,4)</f>
        <v>KNOB</v>
      </c>
      <c r="K4904" t="s">
        <v>10</v>
      </c>
      <c r="L4904" s="52">
        <v>2140</v>
      </c>
      <c r="M4904" t="s">
        <v>1472</v>
      </c>
      <c r="N4904" t="s">
        <v>11</v>
      </c>
      <c r="O4904" s="78">
        <v>5.0999999999999996</v>
      </c>
      <c r="P4904" s="11">
        <f>ROUND(O4904*L4904,2)</f>
        <v>10914</v>
      </c>
      <c r="Q4904" s="12">
        <f>IF(N4904="HKD",7.8,IF(N4904="CNY",7.30034,1))</f>
        <v>7.3003400000000003</v>
      </c>
      <c r="R4904" s="14">
        <f>+ROUND(O4904/Q4904,4)</f>
        <v>0.6986</v>
      </c>
      <c r="S4904" s="13">
        <f>ROUND(R4904*L4904,2)</f>
        <v>1495</v>
      </c>
      <c r="T4904" s="14" t="s">
        <v>349</v>
      </c>
      <c r="U4904" t="s">
        <v>32</v>
      </c>
    </row>
    <row r="4905" spans="1:21" x14ac:dyDescent="0.2">
      <c r="A4905" t="s">
        <v>9237</v>
      </c>
      <c r="B4905" s="23">
        <v>45909</v>
      </c>
      <c r="C4905" s="23">
        <v>45839</v>
      </c>
      <c r="D4905" t="s">
        <v>143</v>
      </c>
      <c r="E4905" t="s">
        <v>144</v>
      </c>
      <c r="G4905" t="s">
        <v>9540</v>
      </c>
      <c r="H4905" t="s">
        <v>141</v>
      </c>
      <c r="I4905" t="s">
        <v>142</v>
      </c>
      <c r="J4905" s="10" t="str">
        <f>+LEFT(U4905,4)</f>
        <v>KNOB</v>
      </c>
      <c r="K4905" t="s">
        <v>10</v>
      </c>
      <c r="L4905" s="52">
        <v>240</v>
      </c>
      <c r="M4905" t="s">
        <v>1472</v>
      </c>
      <c r="N4905" t="s">
        <v>11</v>
      </c>
      <c r="O4905" s="78">
        <v>5.0999999999999996</v>
      </c>
      <c r="P4905" s="11">
        <f>ROUND(O4905*L4905,2)</f>
        <v>1224</v>
      </c>
      <c r="Q4905" s="12">
        <f>IF(N4905="HKD",7.8,IF(N4905="CNY",7.30034,1))</f>
        <v>7.3003400000000003</v>
      </c>
      <c r="R4905" s="14">
        <f>+ROUND(O4905/Q4905,4)</f>
        <v>0.6986</v>
      </c>
      <c r="S4905" s="13">
        <f>ROUND(R4905*L4905,2)</f>
        <v>167.66</v>
      </c>
      <c r="T4905" s="14" t="s">
        <v>349</v>
      </c>
      <c r="U4905" t="s">
        <v>32</v>
      </c>
    </row>
    <row r="4906" spans="1:21" x14ac:dyDescent="0.2">
      <c r="A4906" t="s">
        <v>9261</v>
      </c>
      <c r="B4906" s="23">
        <v>45909</v>
      </c>
      <c r="C4906" s="23">
        <v>45443</v>
      </c>
      <c r="D4906" t="s">
        <v>287</v>
      </c>
      <c r="E4906" t="s">
        <v>288</v>
      </c>
      <c r="G4906" t="s">
        <v>9561</v>
      </c>
      <c r="H4906" t="s">
        <v>1480</v>
      </c>
      <c r="I4906" t="s">
        <v>82</v>
      </c>
      <c r="J4906" s="10" t="str">
        <f>+LEFT(U4906,4)</f>
        <v>ANYD</v>
      </c>
      <c r="K4906" t="s">
        <v>10</v>
      </c>
      <c r="L4906" s="52">
        <v>-60</v>
      </c>
      <c r="M4906" t="s">
        <v>1472</v>
      </c>
      <c r="N4906" t="s">
        <v>11</v>
      </c>
      <c r="O4906" s="78">
        <v>6.4610000000000003</v>
      </c>
      <c r="P4906" s="11">
        <f>ROUND(O4906*L4906,2)</f>
        <v>-387.66</v>
      </c>
      <c r="Q4906" s="12">
        <f>IF(N4906="HKD",7.8,IF(N4906="CNY",7.30034,1))</f>
        <v>7.3003400000000003</v>
      </c>
      <c r="R4906" s="14">
        <f>+ROUND(O4906/Q4906,4)</f>
        <v>0.88500000000000001</v>
      </c>
      <c r="S4906" s="13">
        <f>ROUND(R4906*L4906,2)</f>
        <v>-53.1</v>
      </c>
      <c r="T4906" s="14" t="s">
        <v>349</v>
      </c>
      <c r="U4906" t="s">
        <v>36</v>
      </c>
    </row>
    <row r="4907" spans="1:21" x14ac:dyDescent="0.2">
      <c r="A4907" t="s">
        <v>8375</v>
      </c>
      <c r="B4907" s="23">
        <v>45909</v>
      </c>
      <c r="C4907" s="23">
        <v>45863</v>
      </c>
      <c r="D4907" t="s">
        <v>287</v>
      </c>
      <c r="E4907" t="s">
        <v>288</v>
      </c>
      <c r="G4907" t="s">
        <v>9561</v>
      </c>
      <c r="H4907" t="s">
        <v>76</v>
      </c>
      <c r="I4907" t="s">
        <v>77</v>
      </c>
      <c r="J4907" s="10" t="str">
        <f>+LEFT(U4907,4)</f>
        <v>GLID</v>
      </c>
      <c r="K4907" t="s">
        <v>10</v>
      </c>
      <c r="L4907" s="52">
        <v>-240</v>
      </c>
      <c r="M4907" t="s">
        <v>1472</v>
      </c>
      <c r="N4907" t="s">
        <v>11</v>
      </c>
      <c r="O4907" s="78">
        <v>6.4610000000000003</v>
      </c>
      <c r="P4907" s="11">
        <f>ROUND(O4907*L4907,2)</f>
        <v>-1550.64</v>
      </c>
      <c r="Q4907" s="12">
        <f>IF(N4907="HKD",7.8,IF(N4907="CNY",7.30034,1))</f>
        <v>7.3003400000000003</v>
      </c>
      <c r="R4907" s="14">
        <f>+ROUND(O4907/Q4907,4)</f>
        <v>0.88500000000000001</v>
      </c>
      <c r="S4907" s="13">
        <f>ROUND(R4907*L4907,2)</f>
        <v>-212.4</v>
      </c>
      <c r="T4907" s="14" t="s">
        <v>349</v>
      </c>
      <c r="U4907" t="s">
        <v>78</v>
      </c>
    </row>
    <row r="4908" spans="1:21" x14ac:dyDescent="0.2">
      <c r="A4908" t="s">
        <v>8375</v>
      </c>
      <c r="B4908" s="23">
        <v>45909</v>
      </c>
      <c r="C4908" s="23">
        <v>45863</v>
      </c>
      <c r="D4908" t="s">
        <v>287</v>
      </c>
      <c r="E4908" t="s">
        <v>288</v>
      </c>
      <c r="G4908" t="s">
        <v>9564</v>
      </c>
      <c r="H4908" t="s">
        <v>76</v>
      </c>
      <c r="I4908" t="s">
        <v>77</v>
      </c>
      <c r="J4908" s="10" t="str">
        <f>+LEFT(U4908,4)</f>
        <v>GLID</v>
      </c>
      <c r="K4908" t="s">
        <v>10</v>
      </c>
      <c r="L4908" s="52">
        <v>90</v>
      </c>
      <c r="M4908" t="s">
        <v>1472</v>
      </c>
      <c r="N4908" t="s">
        <v>11</v>
      </c>
      <c r="O4908" s="78">
        <v>6.4610000000000003</v>
      </c>
      <c r="P4908" s="11">
        <f>ROUND(O4908*L4908,2)</f>
        <v>581.49</v>
      </c>
      <c r="Q4908" s="12">
        <f>IF(N4908="HKD",7.8,IF(N4908="CNY",7.30034,1))</f>
        <v>7.3003400000000003</v>
      </c>
      <c r="R4908" s="14">
        <f>+ROUND(O4908/Q4908,4)</f>
        <v>0.88500000000000001</v>
      </c>
      <c r="S4908" s="13">
        <f>ROUND(R4908*L4908,2)</f>
        <v>79.650000000000006</v>
      </c>
      <c r="T4908" s="14" t="s">
        <v>349</v>
      </c>
      <c r="U4908" t="s">
        <v>78</v>
      </c>
    </row>
    <row r="4909" spans="1:21" x14ac:dyDescent="0.2">
      <c r="A4909" t="s">
        <v>9262</v>
      </c>
      <c r="B4909" s="23">
        <v>45909</v>
      </c>
      <c r="C4909" s="23">
        <v>45883</v>
      </c>
      <c r="D4909" t="s">
        <v>287</v>
      </c>
      <c r="E4909" t="s">
        <v>288</v>
      </c>
      <c r="G4909" t="s">
        <v>9564</v>
      </c>
      <c r="H4909" t="s">
        <v>81</v>
      </c>
      <c r="I4909" t="s">
        <v>82</v>
      </c>
      <c r="J4909" s="10" t="str">
        <f>+LEFT(U4909,4)</f>
        <v>ANYD</v>
      </c>
      <c r="K4909" t="s">
        <v>10</v>
      </c>
      <c r="L4909" s="52">
        <v>1243</v>
      </c>
      <c r="M4909" t="s">
        <v>1472</v>
      </c>
      <c r="N4909" t="s">
        <v>11</v>
      </c>
      <c r="O4909" s="78">
        <v>6.4610000000000003</v>
      </c>
      <c r="P4909" s="11">
        <f>ROUND(O4909*L4909,2)</f>
        <v>8031.02</v>
      </c>
      <c r="Q4909" s="12">
        <f>IF(N4909="HKD",7.8,IF(N4909="CNY",7.30034,1))</f>
        <v>7.3003400000000003</v>
      </c>
      <c r="R4909" s="14">
        <f>+ROUND(O4909/Q4909,4)</f>
        <v>0.88500000000000001</v>
      </c>
      <c r="S4909" s="13">
        <f>ROUND(R4909*L4909,2)</f>
        <v>1100.06</v>
      </c>
      <c r="T4909" s="14" t="s">
        <v>349</v>
      </c>
      <c r="U4909" t="s">
        <v>36</v>
      </c>
    </row>
    <row r="4910" spans="1:21" x14ac:dyDescent="0.2">
      <c r="A4910" t="s">
        <v>9262</v>
      </c>
      <c r="B4910" s="23">
        <v>45909</v>
      </c>
      <c r="C4910" s="23">
        <v>45883</v>
      </c>
      <c r="D4910" t="s">
        <v>287</v>
      </c>
      <c r="E4910" t="s">
        <v>288</v>
      </c>
      <c r="G4910" t="s">
        <v>9564</v>
      </c>
      <c r="H4910" t="s">
        <v>81</v>
      </c>
      <c r="I4910" t="s">
        <v>82</v>
      </c>
      <c r="J4910" s="10" t="str">
        <f>+LEFT(U4910,4)</f>
        <v>ANYD</v>
      </c>
      <c r="K4910" t="s">
        <v>10</v>
      </c>
      <c r="L4910" s="52">
        <v>497</v>
      </c>
      <c r="M4910" t="s">
        <v>1472</v>
      </c>
      <c r="N4910" t="s">
        <v>11</v>
      </c>
      <c r="O4910" s="78">
        <v>6.4610000000000003</v>
      </c>
      <c r="P4910" s="11">
        <f>ROUND(O4910*L4910,2)</f>
        <v>3211.12</v>
      </c>
      <c r="Q4910" s="12">
        <f>IF(N4910="HKD",7.8,IF(N4910="CNY",7.30034,1))</f>
        <v>7.3003400000000003</v>
      </c>
      <c r="R4910" s="14">
        <f>+ROUND(O4910/Q4910,4)</f>
        <v>0.88500000000000001</v>
      </c>
      <c r="S4910" s="13">
        <f>ROUND(R4910*L4910,2)</f>
        <v>439.85</v>
      </c>
      <c r="T4910" s="14" t="s">
        <v>349</v>
      </c>
      <c r="U4910" t="s">
        <v>36</v>
      </c>
    </row>
    <row r="4911" spans="1:21" x14ac:dyDescent="0.2">
      <c r="A4911" t="s">
        <v>4222</v>
      </c>
      <c r="B4911" s="23">
        <v>45909</v>
      </c>
      <c r="C4911" s="23">
        <v>45702</v>
      </c>
      <c r="D4911" t="s">
        <v>287</v>
      </c>
      <c r="E4911" t="s">
        <v>288</v>
      </c>
      <c r="G4911" t="s">
        <v>9561</v>
      </c>
      <c r="H4911" t="s">
        <v>3062</v>
      </c>
      <c r="I4911" t="s">
        <v>83</v>
      </c>
      <c r="J4911" s="10" t="str">
        <f>+LEFT(U4911,4)</f>
        <v>ANYD</v>
      </c>
      <c r="K4911" t="s">
        <v>10</v>
      </c>
      <c r="L4911" s="52">
        <v>-90</v>
      </c>
      <c r="M4911" t="s">
        <v>1472</v>
      </c>
      <c r="N4911" t="s">
        <v>11</v>
      </c>
      <c r="O4911" s="78">
        <v>7.3479999999999999</v>
      </c>
      <c r="P4911" s="11">
        <f>ROUND(O4911*L4911,2)</f>
        <v>-661.32</v>
      </c>
      <c r="Q4911" s="12">
        <f>IF(N4911="HKD",7.8,IF(N4911="CNY",7.30034,1))</f>
        <v>7.3003400000000003</v>
      </c>
      <c r="R4911" s="14">
        <f>+ROUND(O4911/Q4911,4)</f>
        <v>1.0065</v>
      </c>
      <c r="S4911" s="13">
        <f>ROUND(R4911*L4911,2)</f>
        <v>-90.59</v>
      </c>
      <c r="T4911" s="14" t="s">
        <v>349</v>
      </c>
      <c r="U4911" t="s">
        <v>36</v>
      </c>
    </row>
    <row r="4912" spans="1:21" x14ac:dyDescent="0.2">
      <c r="A4912" t="s">
        <v>9273</v>
      </c>
      <c r="B4912" s="23">
        <v>45909</v>
      </c>
      <c r="C4912" s="23">
        <v>45880</v>
      </c>
      <c r="D4912" t="s">
        <v>830</v>
      </c>
      <c r="E4912" t="s">
        <v>831</v>
      </c>
      <c r="G4912" t="s">
        <v>9573</v>
      </c>
      <c r="H4912" t="s">
        <v>8817</v>
      </c>
      <c r="I4912" t="s">
        <v>4764</v>
      </c>
      <c r="J4912" s="10" t="str">
        <f>+LEFT(U4912,4)</f>
        <v>SKU-</v>
      </c>
      <c r="K4912" t="s">
        <v>98</v>
      </c>
      <c r="L4912" s="52">
        <v>372</v>
      </c>
      <c r="M4912" t="s">
        <v>1472</v>
      </c>
      <c r="N4912" t="s">
        <v>11</v>
      </c>
      <c r="O4912" s="78">
        <v>7.4</v>
      </c>
      <c r="P4912" s="11">
        <f>ROUND(O4912*L4912,2)</f>
        <v>2752.8</v>
      </c>
      <c r="Q4912" s="12">
        <f>IF(N4912="HKD",7.8,IF(N4912="CNY",7.30034,1))</f>
        <v>7.3003400000000003</v>
      </c>
      <c r="R4912" s="14">
        <f>+ROUND(O4912/Q4912,4)</f>
        <v>1.0137</v>
      </c>
      <c r="S4912" s="13">
        <f>ROUND(R4912*L4912,2)</f>
        <v>377.1</v>
      </c>
      <c r="T4912" s="14" t="s">
        <v>349</v>
      </c>
      <c r="U4912" t="s">
        <v>2</v>
      </c>
    </row>
    <row r="4913" spans="1:21" x14ac:dyDescent="0.2">
      <c r="A4913" t="s">
        <v>9273</v>
      </c>
      <c r="B4913" s="23">
        <v>45909</v>
      </c>
      <c r="C4913" s="23">
        <v>45880</v>
      </c>
      <c r="D4913" t="s">
        <v>830</v>
      </c>
      <c r="E4913" t="s">
        <v>831</v>
      </c>
      <c r="G4913" t="s">
        <v>0</v>
      </c>
      <c r="H4913" t="s">
        <v>8817</v>
      </c>
      <c r="I4913" t="s">
        <v>4764</v>
      </c>
      <c r="J4913" s="10" t="str">
        <f>+LEFT(U4913,4)</f>
        <v>SKU-</v>
      </c>
      <c r="K4913" t="s">
        <v>98</v>
      </c>
      <c r="L4913" s="52">
        <v>-372</v>
      </c>
      <c r="M4913" t="s">
        <v>1472</v>
      </c>
      <c r="N4913" t="s">
        <v>11</v>
      </c>
      <c r="O4913" s="78">
        <v>7.4</v>
      </c>
      <c r="P4913" s="11">
        <f>ROUND(O4913*L4913,2)</f>
        <v>-2752.8</v>
      </c>
      <c r="Q4913" s="12">
        <f>IF(N4913="HKD",7.8,IF(N4913="CNY",7.30034,1))</f>
        <v>7.3003400000000003</v>
      </c>
      <c r="R4913" s="14">
        <f>+ROUND(O4913/Q4913,4)</f>
        <v>1.0137</v>
      </c>
      <c r="S4913" s="13">
        <f>ROUND(R4913*L4913,2)</f>
        <v>-377.1</v>
      </c>
      <c r="T4913" s="14" t="s">
        <v>349</v>
      </c>
      <c r="U4913" t="s">
        <v>2</v>
      </c>
    </row>
    <row r="4914" spans="1:21" x14ac:dyDescent="0.2">
      <c r="A4914" t="s">
        <v>8397</v>
      </c>
      <c r="B4914" s="23">
        <v>45909</v>
      </c>
      <c r="C4914" s="23">
        <v>45856</v>
      </c>
      <c r="D4914" t="s">
        <v>287</v>
      </c>
      <c r="E4914" t="s">
        <v>288</v>
      </c>
      <c r="G4914" t="s">
        <v>9561</v>
      </c>
      <c r="H4914" t="s">
        <v>703</v>
      </c>
      <c r="I4914" t="s">
        <v>704</v>
      </c>
      <c r="J4914" s="10" t="str">
        <f>+LEFT(U4914,4)</f>
        <v>ANYD</v>
      </c>
      <c r="K4914" t="s">
        <v>10</v>
      </c>
      <c r="L4914" s="52">
        <v>-180</v>
      </c>
      <c r="M4914" t="s">
        <v>1472</v>
      </c>
      <c r="N4914" t="s">
        <v>11</v>
      </c>
      <c r="O4914" s="78">
        <v>7.4237000000000002</v>
      </c>
      <c r="P4914" s="11">
        <f>ROUND(O4914*L4914,2)</f>
        <v>-1336.27</v>
      </c>
      <c r="Q4914" s="12">
        <f>IF(N4914="HKD",7.8,IF(N4914="CNY",7.30034,1))</f>
        <v>7.3003400000000003</v>
      </c>
      <c r="R4914" s="14">
        <f>+ROUND(O4914/Q4914,4)</f>
        <v>1.0168999999999999</v>
      </c>
      <c r="S4914" s="13">
        <f>ROUND(R4914*L4914,2)</f>
        <v>-183.04</v>
      </c>
      <c r="T4914" s="14" t="s">
        <v>349</v>
      </c>
      <c r="U4914" t="s">
        <v>36</v>
      </c>
    </row>
    <row r="4915" spans="1:21" x14ac:dyDescent="0.2">
      <c r="A4915" t="s">
        <v>9282</v>
      </c>
      <c r="B4915" s="23">
        <v>45909</v>
      </c>
      <c r="C4915" s="23">
        <v>45842</v>
      </c>
      <c r="D4915" t="s">
        <v>143</v>
      </c>
      <c r="E4915" t="s">
        <v>144</v>
      </c>
      <c r="G4915" t="s">
        <v>9540</v>
      </c>
      <c r="H4915" t="s">
        <v>3146</v>
      </c>
      <c r="I4915" t="s">
        <v>3356</v>
      </c>
      <c r="J4915" s="10" t="str">
        <f>+LEFT(U4915,4)</f>
        <v>LHDL</v>
      </c>
      <c r="K4915" t="s">
        <v>10</v>
      </c>
      <c r="L4915" s="52">
        <v>1920</v>
      </c>
      <c r="M4915" t="s">
        <v>1472</v>
      </c>
      <c r="N4915" t="s">
        <v>11</v>
      </c>
      <c r="O4915" s="78">
        <v>7.5308000000000002</v>
      </c>
      <c r="P4915" s="11">
        <f>ROUND(O4915*L4915,2)</f>
        <v>14459.14</v>
      </c>
      <c r="Q4915" s="12">
        <f>IF(N4915="HKD",7.8,IF(N4915="CNY",7.30034,1))</f>
        <v>7.3003400000000003</v>
      </c>
      <c r="R4915" s="14">
        <f>+ROUND(O4915/Q4915,4)</f>
        <v>1.0316000000000001</v>
      </c>
      <c r="S4915" s="13">
        <f>ROUND(R4915*L4915,2)</f>
        <v>1980.67</v>
      </c>
      <c r="T4915" s="14" t="s">
        <v>349</v>
      </c>
      <c r="U4915" t="s">
        <v>125</v>
      </c>
    </row>
    <row r="4916" spans="1:21" x14ac:dyDescent="0.2">
      <c r="A4916" t="s">
        <v>9288</v>
      </c>
      <c r="B4916" s="23">
        <v>45909</v>
      </c>
      <c r="C4916" s="23">
        <v>45905</v>
      </c>
      <c r="D4916" t="s">
        <v>287</v>
      </c>
      <c r="E4916" t="s">
        <v>288</v>
      </c>
      <c r="G4916" t="s">
        <v>9564</v>
      </c>
      <c r="H4916" t="s">
        <v>3062</v>
      </c>
      <c r="I4916" t="s">
        <v>83</v>
      </c>
      <c r="J4916" s="10" t="str">
        <f>+LEFT(U4916,4)</f>
        <v>ANYD</v>
      </c>
      <c r="K4916" t="s">
        <v>10</v>
      </c>
      <c r="L4916" s="52">
        <v>200</v>
      </c>
      <c r="M4916" t="s">
        <v>1472</v>
      </c>
      <c r="N4916" t="s">
        <v>11</v>
      </c>
      <c r="O4916" s="78">
        <v>7.5751999999999997</v>
      </c>
      <c r="P4916" s="11">
        <f>ROUND(O4916*L4916,2)</f>
        <v>1515.04</v>
      </c>
      <c r="Q4916" s="12">
        <f>IF(N4916="HKD",7.8,IF(N4916="CNY",7.30034,1))</f>
        <v>7.3003400000000003</v>
      </c>
      <c r="R4916" s="14">
        <f>+ROUND(O4916/Q4916,4)</f>
        <v>1.0377000000000001</v>
      </c>
      <c r="S4916" s="13">
        <f>ROUND(R4916*L4916,2)</f>
        <v>207.54</v>
      </c>
      <c r="T4916" s="14" t="s">
        <v>349</v>
      </c>
      <c r="U4916" t="s">
        <v>36</v>
      </c>
    </row>
    <row r="4917" spans="1:21" x14ac:dyDescent="0.2">
      <c r="A4917" t="s">
        <v>9305</v>
      </c>
      <c r="B4917" s="23">
        <v>45909</v>
      </c>
      <c r="C4917" s="23">
        <v>45866</v>
      </c>
      <c r="D4917" t="s">
        <v>252</v>
      </c>
      <c r="E4917" t="s">
        <v>253</v>
      </c>
      <c r="G4917" t="s">
        <v>9588</v>
      </c>
      <c r="H4917" t="s">
        <v>256</v>
      </c>
      <c r="I4917" t="s">
        <v>257</v>
      </c>
      <c r="J4917" s="10" t="str">
        <f>+LEFT(U4917,4)</f>
        <v>GLID</v>
      </c>
      <c r="K4917" t="s">
        <v>10</v>
      </c>
      <c r="L4917" s="52">
        <v>3520</v>
      </c>
      <c r="M4917" t="s">
        <v>1472</v>
      </c>
      <c r="N4917" t="s">
        <v>11</v>
      </c>
      <c r="O4917" s="78">
        <v>8.7219999999999995</v>
      </c>
      <c r="P4917" s="11">
        <f>ROUND(O4917*L4917,2)</f>
        <v>30701.439999999999</v>
      </c>
      <c r="Q4917" s="12">
        <f>IF(N4917="HKD",7.8,IF(N4917="CNY",7.30034,1))</f>
        <v>7.3003400000000003</v>
      </c>
      <c r="R4917" s="14">
        <f>+ROUND(O4917/Q4917,4)</f>
        <v>1.1947000000000001</v>
      </c>
      <c r="S4917" s="13">
        <f>ROUND(R4917*L4917,2)</f>
        <v>4205.34</v>
      </c>
      <c r="T4917" s="14" t="s">
        <v>349</v>
      </c>
      <c r="U4917" t="s">
        <v>78</v>
      </c>
    </row>
    <row r="4918" spans="1:21" x14ac:dyDescent="0.2">
      <c r="A4918" t="s">
        <v>9326</v>
      </c>
      <c r="B4918" s="23">
        <v>45909</v>
      </c>
      <c r="C4918" s="23">
        <v>45866</v>
      </c>
      <c r="D4918" t="s">
        <v>252</v>
      </c>
      <c r="E4918" t="s">
        <v>253</v>
      </c>
      <c r="G4918" t="s">
        <v>9588</v>
      </c>
      <c r="H4918" t="s">
        <v>250</v>
      </c>
      <c r="I4918" t="s">
        <v>251</v>
      </c>
      <c r="J4918" s="10" t="str">
        <f>+LEFT(U4918,4)</f>
        <v>GLID</v>
      </c>
      <c r="K4918" t="s">
        <v>10</v>
      </c>
      <c r="L4918" s="52">
        <v>5530</v>
      </c>
      <c r="M4918" t="s">
        <v>1472</v>
      </c>
      <c r="N4918" t="s">
        <v>11</v>
      </c>
      <c r="O4918" s="78">
        <v>10.7476</v>
      </c>
      <c r="P4918" s="11">
        <f>ROUND(O4918*L4918,2)</f>
        <v>59434.23</v>
      </c>
      <c r="Q4918" s="12">
        <f>IF(N4918="HKD",7.8,IF(N4918="CNY",7.30034,1))</f>
        <v>7.3003400000000003</v>
      </c>
      <c r="R4918" s="14">
        <f>+ROUND(O4918/Q4918,4)</f>
        <v>1.4722</v>
      </c>
      <c r="S4918" s="13">
        <f>ROUND(R4918*L4918,2)</f>
        <v>8141.27</v>
      </c>
      <c r="T4918" s="14" t="s">
        <v>349</v>
      </c>
      <c r="U4918" t="s">
        <v>78</v>
      </c>
    </row>
    <row r="4919" spans="1:21" x14ac:dyDescent="0.2">
      <c r="A4919" t="s">
        <v>9341</v>
      </c>
      <c r="B4919" s="23">
        <v>45909</v>
      </c>
      <c r="C4919" s="23">
        <v>45866</v>
      </c>
      <c r="D4919" t="s">
        <v>252</v>
      </c>
      <c r="E4919" t="s">
        <v>253</v>
      </c>
      <c r="G4919" t="s">
        <v>9588</v>
      </c>
      <c r="H4919" t="s">
        <v>775</v>
      </c>
      <c r="I4919" t="s">
        <v>776</v>
      </c>
      <c r="J4919" s="10" t="str">
        <f>+LEFT(U4919,4)</f>
        <v>GLID</v>
      </c>
      <c r="K4919" t="s">
        <v>10</v>
      </c>
      <c r="L4919" s="52">
        <v>2020</v>
      </c>
      <c r="M4919" t="s">
        <v>1472</v>
      </c>
      <c r="N4919" t="s">
        <v>11</v>
      </c>
      <c r="O4919" s="78">
        <v>13.6808</v>
      </c>
      <c r="P4919" s="11">
        <f>ROUND(O4919*L4919,2)</f>
        <v>27635.22</v>
      </c>
      <c r="Q4919" s="12">
        <f>IF(N4919="HKD",7.8,IF(N4919="CNY",7.30034,1))</f>
        <v>7.3003400000000003</v>
      </c>
      <c r="R4919" s="14">
        <f>+ROUND(O4919/Q4919,4)</f>
        <v>1.8740000000000001</v>
      </c>
      <c r="S4919" s="13">
        <f>ROUND(R4919*L4919,2)</f>
        <v>3785.48</v>
      </c>
      <c r="T4919" s="14" t="s">
        <v>349</v>
      </c>
      <c r="U4919" t="s">
        <v>78</v>
      </c>
    </row>
    <row r="4920" spans="1:21" x14ac:dyDescent="0.2">
      <c r="A4920" t="s">
        <v>9343</v>
      </c>
      <c r="B4920" s="23">
        <v>45909</v>
      </c>
      <c r="C4920" s="23">
        <v>45813</v>
      </c>
      <c r="D4920" t="s">
        <v>121</v>
      </c>
      <c r="E4920" t="s">
        <v>122</v>
      </c>
      <c r="G4920" t="s">
        <v>9457</v>
      </c>
      <c r="H4920" t="s">
        <v>4796</v>
      </c>
      <c r="I4920" t="s">
        <v>4797</v>
      </c>
      <c r="J4920" s="10" t="str">
        <f>+LEFT(U4920,4)</f>
        <v>SHDL</v>
      </c>
      <c r="K4920" t="s">
        <v>10</v>
      </c>
      <c r="L4920" s="52">
        <v>300</v>
      </c>
      <c r="M4920" t="s">
        <v>1472</v>
      </c>
      <c r="N4920" t="s">
        <v>11</v>
      </c>
      <c r="O4920" s="78">
        <v>14.079499999999999</v>
      </c>
      <c r="P4920" s="11">
        <f>ROUND(O4920*L4920,2)</f>
        <v>4223.8500000000004</v>
      </c>
      <c r="Q4920" s="12">
        <f>IF(N4920="HKD",7.8,IF(N4920="CNY",7.30034,1))</f>
        <v>7.3003400000000003</v>
      </c>
      <c r="R4920" s="14">
        <f>+ROUND(O4920/Q4920,4)</f>
        <v>1.9286000000000001</v>
      </c>
      <c r="S4920" s="13">
        <f>ROUND(R4920*L4920,2)</f>
        <v>578.58000000000004</v>
      </c>
      <c r="T4920" s="14" t="s">
        <v>349</v>
      </c>
      <c r="U4920" t="s">
        <v>722</v>
      </c>
    </row>
    <row r="4921" spans="1:21" x14ac:dyDescent="0.2">
      <c r="A4921" t="s">
        <v>9348</v>
      </c>
      <c r="B4921" s="23">
        <v>45909</v>
      </c>
      <c r="C4921" s="23">
        <v>45847</v>
      </c>
      <c r="D4921" t="s">
        <v>143</v>
      </c>
      <c r="E4921" t="s">
        <v>144</v>
      </c>
      <c r="G4921" t="s">
        <v>9540</v>
      </c>
      <c r="H4921" t="s">
        <v>3798</v>
      </c>
      <c r="I4921" t="s">
        <v>3799</v>
      </c>
      <c r="J4921" s="10" t="str">
        <f>+LEFT(U4921,4)</f>
        <v>HDL-</v>
      </c>
      <c r="K4921" t="s">
        <v>10</v>
      </c>
      <c r="L4921" s="52">
        <v>320</v>
      </c>
      <c r="M4921" t="s">
        <v>1472</v>
      </c>
      <c r="N4921" t="s">
        <v>11</v>
      </c>
      <c r="O4921" s="78">
        <v>15.564299999999999</v>
      </c>
      <c r="P4921" s="11">
        <f>ROUND(O4921*L4921,2)</f>
        <v>4980.58</v>
      </c>
      <c r="Q4921" s="12">
        <f>IF(N4921="HKD",7.8,IF(N4921="CNY",7.30034,1))</f>
        <v>7.3003400000000003</v>
      </c>
      <c r="R4921" s="14">
        <f>+ROUND(O4921/Q4921,4)</f>
        <v>2.1320000000000001</v>
      </c>
      <c r="S4921" s="13">
        <f>ROUND(R4921*L4921,2)</f>
        <v>682.24</v>
      </c>
      <c r="T4921" s="14" t="s">
        <v>349</v>
      </c>
      <c r="U4921" t="s">
        <v>228</v>
      </c>
    </row>
    <row r="4922" spans="1:21" x14ac:dyDescent="0.2">
      <c r="A4922" t="s">
        <v>9349</v>
      </c>
      <c r="B4922" s="23">
        <v>45909</v>
      </c>
      <c r="C4922" s="23">
        <v>45847</v>
      </c>
      <c r="D4922" t="s">
        <v>143</v>
      </c>
      <c r="E4922" t="s">
        <v>144</v>
      </c>
      <c r="G4922" t="s">
        <v>9540</v>
      </c>
      <c r="H4922" t="s">
        <v>4804</v>
      </c>
      <c r="I4922" t="s">
        <v>4805</v>
      </c>
      <c r="J4922" s="10" t="str">
        <f>+LEFT(U4922,4)</f>
        <v>HDL-</v>
      </c>
      <c r="K4922" t="s">
        <v>10</v>
      </c>
      <c r="L4922" s="52">
        <v>450</v>
      </c>
      <c r="M4922" t="s">
        <v>1472</v>
      </c>
      <c r="N4922" t="s">
        <v>11</v>
      </c>
      <c r="O4922" s="78">
        <v>15.564299999999999</v>
      </c>
      <c r="P4922" s="11">
        <f>ROUND(O4922*L4922,2)</f>
        <v>7003.94</v>
      </c>
      <c r="Q4922" s="12">
        <f>IF(N4922="HKD",7.8,IF(N4922="CNY",7.30034,1))</f>
        <v>7.3003400000000003</v>
      </c>
      <c r="R4922" s="14">
        <f>+ROUND(O4922/Q4922,4)</f>
        <v>2.1320000000000001</v>
      </c>
      <c r="S4922" s="13">
        <f>ROUND(R4922*L4922,2)</f>
        <v>959.4</v>
      </c>
      <c r="T4922" s="14" t="s">
        <v>349</v>
      </c>
      <c r="U4922" t="s">
        <v>228</v>
      </c>
    </row>
    <row r="4923" spans="1:21" x14ac:dyDescent="0.2">
      <c r="A4923" t="s">
        <v>9352</v>
      </c>
      <c r="B4923" s="23">
        <v>45909</v>
      </c>
      <c r="C4923" s="23">
        <v>45847</v>
      </c>
      <c r="D4923" t="s">
        <v>143</v>
      </c>
      <c r="E4923" t="s">
        <v>144</v>
      </c>
      <c r="G4923" t="s">
        <v>9540</v>
      </c>
      <c r="H4923" t="s">
        <v>8857</v>
      </c>
      <c r="I4923" t="s">
        <v>8858</v>
      </c>
      <c r="J4923" s="10" t="str">
        <f>+LEFT(U4923,4)</f>
        <v>HDL-</v>
      </c>
      <c r="K4923" t="s">
        <v>10</v>
      </c>
      <c r="L4923" s="52">
        <v>360</v>
      </c>
      <c r="M4923" t="s">
        <v>1472</v>
      </c>
      <c r="N4923" t="s">
        <v>11</v>
      </c>
      <c r="O4923" s="78">
        <v>15.9543</v>
      </c>
      <c r="P4923" s="11">
        <f>ROUND(O4923*L4923,2)</f>
        <v>5743.55</v>
      </c>
      <c r="Q4923" s="12">
        <f>IF(N4923="HKD",7.8,IF(N4923="CNY",7.30034,1))</f>
        <v>7.3003400000000003</v>
      </c>
      <c r="R4923" s="14">
        <f>+ROUND(O4923/Q4923,4)</f>
        <v>2.1854</v>
      </c>
      <c r="S4923" s="13">
        <f>ROUND(R4923*L4923,2)</f>
        <v>786.74</v>
      </c>
      <c r="T4923" s="14" t="s">
        <v>349</v>
      </c>
      <c r="U4923" t="s">
        <v>228</v>
      </c>
    </row>
    <row r="4924" spans="1:21" x14ac:dyDescent="0.2">
      <c r="A4924" t="s">
        <v>8446</v>
      </c>
      <c r="B4924" s="23">
        <v>45909</v>
      </c>
      <c r="C4924" s="23">
        <v>45813</v>
      </c>
      <c r="D4924" t="s">
        <v>121</v>
      </c>
      <c r="E4924" t="s">
        <v>122</v>
      </c>
      <c r="G4924" t="s">
        <v>9480</v>
      </c>
      <c r="H4924" t="s">
        <v>7897</v>
      </c>
      <c r="I4924" t="s">
        <v>7898</v>
      </c>
      <c r="J4924" s="10" t="str">
        <f>+LEFT(U4924,4)</f>
        <v>HDL-</v>
      </c>
      <c r="K4924" t="s">
        <v>10</v>
      </c>
      <c r="L4924" s="52">
        <v>119</v>
      </c>
      <c r="M4924" t="s">
        <v>1472</v>
      </c>
      <c r="N4924" t="s">
        <v>11</v>
      </c>
      <c r="O4924" s="78">
        <v>19.8889</v>
      </c>
      <c r="P4924" s="11">
        <f>ROUND(O4924*L4924,2)</f>
        <v>2366.7800000000002</v>
      </c>
      <c r="Q4924" s="12">
        <f>IF(N4924="HKD",7.8,IF(N4924="CNY",7.30034,1))</f>
        <v>7.3003400000000003</v>
      </c>
      <c r="R4924" s="14">
        <f>+ROUND(O4924/Q4924,4)</f>
        <v>2.7244000000000002</v>
      </c>
      <c r="S4924" s="13">
        <f>ROUND(R4924*L4924,2)</f>
        <v>324.2</v>
      </c>
      <c r="T4924" s="14" t="s">
        <v>349</v>
      </c>
      <c r="U4924" t="s">
        <v>228</v>
      </c>
    </row>
    <row r="4925" spans="1:21" x14ac:dyDescent="0.2">
      <c r="A4925" t="s">
        <v>9366</v>
      </c>
      <c r="B4925" s="23">
        <v>45909</v>
      </c>
      <c r="C4925" s="23">
        <v>45813</v>
      </c>
      <c r="D4925" t="s">
        <v>121</v>
      </c>
      <c r="E4925" t="s">
        <v>122</v>
      </c>
      <c r="G4925" t="s">
        <v>9457</v>
      </c>
      <c r="H4925" t="s">
        <v>8865</v>
      </c>
      <c r="I4925" t="s">
        <v>8866</v>
      </c>
      <c r="J4925" s="10" t="str">
        <f>+LEFT(U4925,4)</f>
        <v>HDL-</v>
      </c>
      <c r="K4925" t="s">
        <v>10</v>
      </c>
      <c r="L4925" s="52">
        <v>1374</v>
      </c>
      <c r="M4925" t="s">
        <v>1472</v>
      </c>
      <c r="N4925" t="s">
        <v>11</v>
      </c>
      <c r="O4925" s="78">
        <v>21.358899999999998</v>
      </c>
      <c r="P4925" s="11">
        <f>ROUND(O4925*L4925,2)</f>
        <v>29347.13</v>
      </c>
      <c r="Q4925" s="12">
        <f>IF(N4925="HKD",7.8,IF(N4925="CNY",7.30034,1))</f>
        <v>7.3003400000000003</v>
      </c>
      <c r="R4925" s="14">
        <f>+ROUND(O4925/Q4925,4)</f>
        <v>2.9257</v>
      </c>
      <c r="S4925" s="13">
        <f>ROUND(R4925*L4925,2)</f>
        <v>4019.91</v>
      </c>
      <c r="T4925" s="14" t="s">
        <v>349</v>
      </c>
      <c r="U4925" t="s">
        <v>228</v>
      </c>
    </row>
    <row r="4926" spans="1:21" x14ac:dyDescent="0.2">
      <c r="A4926" t="s">
        <v>9390</v>
      </c>
      <c r="B4926" s="23">
        <v>45909</v>
      </c>
      <c r="C4926" s="23">
        <v>45896</v>
      </c>
      <c r="D4926" t="s">
        <v>311</v>
      </c>
      <c r="E4926" t="s">
        <v>312</v>
      </c>
      <c r="G4926" t="s">
        <v>9615</v>
      </c>
      <c r="H4926" t="s">
        <v>320</v>
      </c>
      <c r="I4926" t="s">
        <v>321</v>
      </c>
      <c r="J4926" s="10" t="str">
        <f>+LEFT(U4926,4)</f>
        <v>EXM-</v>
      </c>
      <c r="K4926" t="s">
        <v>10</v>
      </c>
      <c r="L4926" s="52">
        <v>50</v>
      </c>
      <c r="M4926" t="s">
        <v>186</v>
      </c>
      <c r="N4926" t="s">
        <v>11</v>
      </c>
      <c r="O4926" s="78">
        <v>110.6195</v>
      </c>
      <c r="P4926" s="11">
        <f>ROUND(O4926*L4926,2)</f>
        <v>5530.98</v>
      </c>
      <c r="Q4926" s="12">
        <f>IF(N4926="HKD",7.8,IF(N4926="CNY",7.30034,1))</f>
        <v>7.3003400000000003</v>
      </c>
      <c r="R4926" s="14">
        <f>+ROUND(O4926/Q4926,4)</f>
        <v>15.152699999999999</v>
      </c>
      <c r="S4926" s="13">
        <f>ROUND(R4926*L4926,2)</f>
        <v>757.64</v>
      </c>
      <c r="T4926" s="14" t="s">
        <v>349</v>
      </c>
      <c r="U4926" t="s">
        <v>315</v>
      </c>
    </row>
    <row r="4927" spans="1:21" x14ac:dyDescent="0.2">
      <c r="A4927" t="s">
        <v>9393</v>
      </c>
      <c r="B4927" s="23">
        <v>45909</v>
      </c>
      <c r="C4927" s="23">
        <v>45896</v>
      </c>
      <c r="D4927" t="s">
        <v>311</v>
      </c>
      <c r="E4927" t="s">
        <v>312</v>
      </c>
      <c r="G4927" t="s">
        <v>9615</v>
      </c>
      <c r="H4927" t="s">
        <v>8867</v>
      </c>
      <c r="I4927" t="s">
        <v>8868</v>
      </c>
      <c r="J4927" s="10" t="str">
        <f>+LEFT(U4927,4)</f>
        <v>EXM-</v>
      </c>
      <c r="K4927" t="s">
        <v>10</v>
      </c>
      <c r="L4927" s="52">
        <v>25</v>
      </c>
      <c r="M4927" t="s">
        <v>186</v>
      </c>
      <c r="N4927" t="s">
        <v>11</v>
      </c>
      <c r="O4927" s="78">
        <v>137.16810000000001</v>
      </c>
      <c r="P4927" s="11">
        <f>ROUND(O4927*L4927,2)</f>
        <v>3429.2</v>
      </c>
      <c r="Q4927" s="12">
        <f>IF(N4927="HKD",7.8,IF(N4927="CNY",7.30034,1))</f>
        <v>7.3003400000000003</v>
      </c>
      <c r="R4927" s="14">
        <f>+ROUND(O4927/Q4927,4)</f>
        <v>18.789300000000001</v>
      </c>
      <c r="S4927" s="13">
        <f>ROUND(R4927*L4927,2)</f>
        <v>469.73</v>
      </c>
      <c r="T4927" s="14" t="s">
        <v>349</v>
      </c>
      <c r="U4927" t="s">
        <v>315</v>
      </c>
    </row>
    <row r="4928" spans="1:21" x14ac:dyDescent="0.2">
      <c r="A4928" t="s">
        <v>8889</v>
      </c>
      <c r="B4928" s="23">
        <v>45910</v>
      </c>
      <c r="C4928" s="23">
        <v>45807</v>
      </c>
      <c r="D4928" t="s">
        <v>545</v>
      </c>
      <c r="E4928" t="s">
        <v>546</v>
      </c>
      <c r="G4928" t="s">
        <v>9412</v>
      </c>
      <c r="H4928" t="s">
        <v>563</v>
      </c>
      <c r="I4928" t="s">
        <v>564</v>
      </c>
      <c r="J4928" s="10" t="str">
        <f>+LEFT(U4928,4)</f>
        <v>WHR-</v>
      </c>
      <c r="K4928" t="s">
        <v>10</v>
      </c>
      <c r="L4928" s="52">
        <v>11100</v>
      </c>
      <c r="M4928" t="s">
        <v>1472</v>
      </c>
      <c r="N4928" t="s">
        <v>11</v>
      </c>
      <c r="O4928" s="78">
        <v>4.1000000000000002E-2</v>
      </c>
      <c r="P4928" s="11">
        <f>ROUND(O4928*L4928,2)</f>
        <v>455.1</v>
      </c>
      <c r="Q4928" s="12">
        <f>IF(N4928="HKD",7.8,IF(N4928="CNY",7.30034,1))</f>
        <v>7.3003400000000003</v>
      </c>
      <c r="R4928" s="14">
        <f>+ROUND(O4928/Q4928,4)</f>
        <v>5.5999999999999999E-3</v>
      </c>
      <c r="S4928" s="13">
        <f>ROUND(R4928*L4928,2)</f>
        <v>62.16</v>
      </c>
      <c r="T4928" s="14" t="s">
        <v>349</v>
      </c>
      <c r="U4928" t="s">
        <v>248</v>
      </c>
    </row>
    <row r="4929" spans="1:21" x14ac:dyDescent="0.2">
      <c r="A4929" t="s">
        <v>8932</v>
      </c>
      <c r="B4929" s="23">
        <v>45910</v>
      </c>
      <c r="C4929" s="23">
        <v>45880</v>
      </c>
      <c r="D4929" t="s">
        <v>545</v>
      </c>
      <c r="E4929" t="s">
        <v>546</v>
      </c>
      <c r="G4929" t="s">
        <v>9412</v>
      </c>
      <c r="H4929" t="s">
        <v>553</v>
      </c>
      <c r="I4929" t="s">
        <v>554</v>
      </c>
      <c r="J4929" s="10" t="str">
        <f>+LEFT(U4929,4)</f>
        <v>WHR-</v>
      </c>
      <c r="K4929" t="s">
        <v>10</v>
      </c>
      <c r="L4929" s="52">
        <v>2300</v>
      </c>
      <c r="M4929" t="s">
        <v>1472</v>
      </c>
      <c r="N4929" t="s">
        <v>11</v>
      </c>
      <c r="O4929" s="78">
        <v>8.5000000000000006E-2</v>
      </c>
      <c r="P4929" s="11">
        <f>ROUND(O4929*L4929,2)</f>
        <v>195.5</v>
      </c>
      <c r="Q4929" s="12">
        <f>IF(N4929="HKD",7.8,IF(N4929="CNY",7.30034,1))</f>
        <v>7.3003400000000003</v>
      </c>
      <c r="R4929" s="14">
        <f>+ROUND(O4929/Q4929,4)</f>
        <v>1.1599999999999999E-2</v>
      </c>
      <c r="S4929" s="13">
        <f>ROUND(R4929*L4929,2)</f>
        <v>26.68</v>
      </c>
      <c r="T4929" s="14" t="s">
        <v>349</v>
      </c>
      <c r="U4929" t="s">
        <v>248</v>
      </c>
    </row>
    <row r="4930" spans="1:21" x14ac:dyDescent="0.2">
      <c r="A4930" t="s">
        <v>8952</v>
      </c>
      <c r="B4930" s="23">
        <v>45910</v>
      </c>
      <c r="C4930" s="23">
        <v>45807</v>
      </c>
      <c r="D4930" t="s">
        <v>545</v>
      </c>
      <c r="E4930" t="s">
        <v>546</v>
      </c>
      <c r="G4930" t="s">
        <v>9412</v>
      </c>
      <c r="H4930" t="s">
        <v>549</v>
      </c>
      <c r="I4930" t="s">
        <v>550</v>
      </c>
      <c r="J4930" s="10" t="str">
        <f>+LEFT(U4930,4)</f>
        <v>MISC</v>
      </c>
      <c r="K4930" t="s">
        <v>10</v>
      </c>
      <c r="L4930" s="52">
        <v>11100</v>
      </c>
      <c r="M4930" t="s">
        <v>1472</v>
      </c>
      <c r="N4930" t="s">
        <v>11</v>
      </c>
      <c r="O4930" s="78">
        <v>0.115</v>
      </c>
      <c r="P4930" s="11">
        <f>ROUND(O4930*L4930,2)</f>
        <v>1276.5</v>
      </c>
      <c r="Q4930" s="12">
        <f>IF(N4930="HKD",7.8,IF(N4930="CNY",7.30034,1))</f>
        <v>7.3003400000000003</v>
      </c>
      <c r="R4930" s="14">
        <f>+ROUND(O4930/Q4930,4)</f>
        <v>1.5800000000000002E-2</v>
      </c>
      <c r="S4930" s="13">
        <f>ROUND(R4930*L4930,2)</f>
        <v>175.38</v>
      </c>
      <c r="T4930" s="14" t="s">
        <v>349</v>
      </c>
      <c r="U4930" t="s">
        <v>25</v>
      </c>
    </row>
    <row r="4931" spans="1:21" x14ac:dyDescent="0.2">
      <c r="A4931" t="s">
        <v>8884</v>
      </c>
      <c r="B4931" s="23">
        <v>45911</v>
      </c>
      <c r="C4931" s="23">
        <v>45902</v>
      </c>
      <c r="D4931" t="s">
        <v>169</v>
      </c>
      <c r="E4931" t="s">
        <v>170</v>
      </c>
      <c r="G4931" t="s">
        <v>9405</v>
      </c>
      <c r="H4931" t="s">
        <v>1133</v>
      </c>
      <c r="I4931" t="s">
        <v>1134</v>
      </c>
      <c r="J4931" s="10" t="str">
        <f>+LEFT(U4931,4)</f>
        <v>STKR</v>
      </c>
      <c r="K4931" t="s">
        <v>10</v>
      </c>
      <c r="L4931" s="52">
        <v>8000</v>
      </c>
      <c r="M4931" t="s">
        <v>1472</v>
      </c>
      <c r="N4931" t="s">
        <v>11</v>
      </c>
      <c r="O4931" s="78">
        <v>2.5899999999999999E-2</v>
      </c>
      <c r="P4931" s="11">
        <f>ROUND(O4931*L4931,2)</f>
        <v>207.2</v>
      </c>
      <c r="Q4931" s="12">
        <f>IF(N4931="HKD",7.8,IF(N4931="CNY",7.30034,1))</f>
        <v>7.3003400000000003</v>
      </c>
      <c r="R4931" s="14">
        <f>+ROUND(O4931/Q4931,4)</f>
        <v>3.5000000000000001E-3</v>
      </c>
      <c r="S4931" s="13">
        <f>ROUND(R4931*L4931,2)</f>
        <v>28</v>
      </c>
      <c r="T4931" s="14" t="s">
        <v>349</v>
      </c>
      <c r="U4931" t="s">
        <v>18</v>
      </c>
    </row>
    <row r="4932" spans="1:21" x14ac:dyDescent="0.2">
      <c r="A4932" t="s">
        <v>8886</v>
      </c>
      <c r="B4932" s="23">
        <v>45911</v>
      </c>
      <c r="C4932" s="23">
        <v>45889</v>
      </c>
      <c r="D4932" t="s">
        <v>169</v>
      </c>
      <c r="E4932" t="s">
        <v>170</v>
      </c>
      <c r="G4932" t="s">
        <v>9405</v>
      </c>
      <c r="H4932" t="s">
        <v>1129</v>
      </c>
      <c r="I4932" t="s">
        <v>1130</v>
      </c>
      <c r="J4932" s="10" t="str">
        <f>+LEFT(U4932,4)</f>
        <v>STKR</v>
      </c>
      <c r="K4932" t="s">
        <v>10</v>
      </c>
      <c r="L4932" s="52">
        <v>3400</v>
      </c>
      <c r="M4932" t="s">
        <v>1472</v>
      </c>
      <c r="N4932" t="s">
        <v>11</v>
      </c>
      <c r="O4932" s="78">
        <v>3.4200000000000001E-2</v>
      </c>
      <c r="P4932" s="11">
        <f>ROUND(O4932*L4932,2)</f>
        <v>116.28</v>
      </c>
      <c r="Q4932" s="12">
        <f>IF(N4932="HKD",7.8,IF(N4932="CNY",7.30034,1))</f>
        <v>7.3003400000000003</v>
      </c>
      <c r="R4932" s="14">
        <f>+ROUND(O4932/Q4932,4)</f>
        <v>4.7000000000000002E-3</v>
      </c>
      <c r="S4932" s="13">
        <f>ROUND(R4932*L4932,2)</f>
        <v>15.98</v>
      </c>
      <c r="T4932" s="14" t="s">
        <v>349</v>
      </c>
      <c r="U4932" t="s">
        <v>18</v>
      </c>
    </row>
    <row r="4933" spans="1:21" x14ac:dyDescent="0.2">
      <c r="A4933" t="s">
        <v>8901</v>
      </c>
      <c r="B4933" s="23">
        <v>45911</v>
      </c>
      <c r="C4933" s="23">
        <v>45902</v>
      </c>
      <c r="D4933" t="s">
        <v>169</v>
      </c>
      <c r="E4933" t="s">
        <v>170</v>
      </c>
      <c r="G4933" t="s">
        <v>9405</v>
      </c>
      <c r="H4933" t="s">
        <v>5617</v>
      </c>
      <c r="I4933" t="s">
        <v>5760</v>
      </c>
      <c r="J4933" s="10" t="str">
        <f>+LEFT(U4933,4)</f>
        <v>STKR</v>
      </c>
      <c r="K4933" t="s">
        <v>10</v>
      </c>
      <c r="L4933" s="52">
        <v>2020</v>
      </c>
      <c r="M4933" t="s">
        <v>1472</v>
      </c>
      <c r="N4933" t="s">
        <v>11</v>
      </c>
      <c r="O4933" s="78">
        <v>4.4999999999999998E-2</v>
      </c>
      <c r="P4933" s="11">
        <f>ROUND(O4933*L4933,2)</f>
        <v>90.9</v>
      </c>
      <c r="Q4933" s="12">
        <f>IF(N4933="HKD",7.8,IF(N4933="CNY",7.30034,1))</f>
        <v>7.3003400000000003</v>
      </c>
      <c r="R4933" s="14">
        <f>+ROUND(O4933/Q4933,4)</f>
        <v>6.1999999999999998E-3</v>
      </c>
      <c r="S4933" s="13">
        <f>ROUND(R4933*L4933,2)</f>
        <v>12.52</v>
      </c>
      <c r="T4933" s="14" t="s">
        <v>349</v>
      </c>
      <c r="U4933" t="s">
        <v>18</v>
      </c>
    </row>
    <row r="4934" spans="1:21" x14ac:dyDescent="0.2">
      <c r="A4934" t="s">
        <v>8927</v>
      </c>
      <c r="B4934" s="23">
        <v>45911</v>
      </c>
      <c r="C4934" s="23">
        <v>45889</v>
      </c>
      <c r="D4934" t="s">
        <v>169</v>
      </c>
      <c r="E4934" t="s">
        <v>170</v>
      </c>
      <c r="G4934" t="s">
        <v>9405</v>
      </c>
      <c r="H4934" t="s">
        <v>3205</v>
      </c>
      <c r="I4934" t="s">
        <v>3412</v>
      </c>
      <c r="J4934" s="10" t="str">
        <f>+LEFT(U4934,4)</f>
        <v>STKR</v>
      </c>
      <c r="K4934" t="s">
        <v>10</v>
      </c>
      <c r="L4934" s="52">
        <v>2020</v>
      </c>
      <c r="M4934" t="s">
        <v>1472</v>
      </c>
      <c r="N4934" t="s">
        <v>11</v>
      </c>
      <c r="O4934" s="78">
        <v>7.0000000000000007E-2</v>
      </c>
      <c r="P4934" s="11">
        <f>ROUND(O4934*L4934,2)</f>
        <v>141.4</v>
      </c>
      <c r="Q4934" s="12">
        <f>IF(N4934="HKD",7.8,IF(N4934="CNY",7.30034,1))</f>
        <v>7.3003400000000003</v>
      </c>
      <c r="R4934" s="14">
        <f>+ROUND(O4934/Q4934,4)</f>
        <v>9.5999999999999992E-3</v>
      </c>
      <c r="S4934" s="13">
        <f>ROUND(R4934*L4934,2)</f>
        <v>19.39</v>
      </c>
      <c r="T4934" s="14" t="s">
        <v>349</v>
      </c>
      <c r="U4934" t="s">
        <v>18</v>
      </c>
    </row>
    <row r="4935" spans="1:21" x14ac:dyDescent="0.2">
      <c r="A4935" t="s">
        <v>8942</v>
      </c>
      <c r="B4935" s="23">
        <v>45911</v>
      </c>
      <c r="C4935" s="23">
        <v>45902</v>
      </c>
      <c r="D4935" t="s">
        <v>169</v>
      </c>
      <c r="E4935" t="s">
        <v>170</v>
      </c>
      <c r="G4935" t="s">
        <v>9428</v>
      </c>
      <c r="H4935" t="s">
        <v>1101</v>
      </c>
      <c r="I4935" t="s">
        <v>1102</v>
      </c>
      <c r="J4935" s="10" t="str">
        <f>+LEFT(U4935,4)</f>
        <v>PAP-</v>
      </c>
      <c r="K4935" t="s">
        <v>10</v>
      </c>
      <c r="L4935" s="52">
        <v>5000</v>
      </c>
      <c r="M4935" t="s">
        <v>1472</v>
      </c>
      <c r="N4935" t="s">
        <v>11</v>
      </c>
      <c r="O4935" s="78">
        <v>0.1</v>
      </c>
      <c r="P4935" s="11">
        <f>ROUND(O4935*L4935,2)</f>
        <v>500</v>
      </c>
      <c r="Q4935" s="12">
        <f>IF(N4935="HKD",7.8,IF(N4935="CNY",7.30034,1))</f>
        <v>7.3003400000000003</v>
      </c>
      <c r="R4935" s="14">
        <f>+ROUND(O4935/Q4935,4)</f>
        <v>1.37E-2</v>
      </c>
      <c r="S4935" s="13">
        <f>ROUND(R4935*L4935,2)</f>
        <v>68.5</v>
      </c>
      <c r="T4935" s="14" t="s">
        <v>349</v>
      </c>
      <c r="U4935" t="s">
        <v>1094</v>
      </c>
    </row>
    <row r="4936" spans="1:21" x14ac:dyDescent="0.2">
      <c r="A4936" t="s">
        <v>8955</v>
      </c>
      <c r="B4936" s="23">
        <v>45911</v>
      </c>
      <c r="C4936" s="23">
        <v>45902</v>
      </c>
      <c r="D4936" t="s">
        <v>169</v>
      </c>
      <c r="E4936" t="s">
        <v>170</v>
      </c>
      <c r="G4936" t="s">
        <v>9428</v>
      </c>
      <c r="H4936" t="s">
        <v>3156</v>
      </c>
      <c r="I4936" t="s">
        <v>3366</v>
      </c>
      <c r="J4936" s="10" t="str">
        <f>+LEFT(U4936,4)</f>
        <v>PAP-</v>
      </c>
      <c r="K4936" t="s">
        <v>10</v>
      </c>
      <c r="L4936" s="52">
        <v>5000</v>
      </c>
      <c r="M4936" t="s">
        <v>1472</v>
      </c>
      <c r="N4936" t="s">
        <v>11</v>
      </c>
      <c r="O4936" s="78">
        <v>0.12</v>
      </c>
      <c r="P4936" s="11">
        <f>ROUND(O4936*L4936,2)</f>
        <v>600</v>
      </c>
      <c r="Q4936" s="12">
        <f>IF(N4936="HKD",7.8,IF(N4936="CNY",7.30034,1))</f>
        <v>7.3003400000000003</v>
      </c>
      <c r="R4936" s="14">
        <f>+ROUND(O4936/Q4936,4)</f>
        <v>1.6400000000000001E-2</v>
      </c>
      <c r="S4936" s="13">
        <f>ROUND(R4936*L4936,2)</f>
        <v>82</v>
      </c>
      <c r="T4936" s="14" t="s">
        <v>349</v>
      </c>
      <c r="U4936" t="s">
        <v>1094</v>
      </c>
    </row>
    <row r="4937" spans="1:21" x14ac:dyDescent="0.2">
      <c r="A4937" t="s">
        <v>9002</v>
      </c>
      <c r="B4937" s="23">
        <v>45911</v>
      </c>
      <c r="C4937" s="23">
        <v>45889</v>
      </c>
      <c r="D4937" t="s">
        <v>169</v>
      </c>
      <c r="E4937" t="s">
        <v>170</v>
      </c>
      <c r="G4937" t="s">
        <v>9443</v>
      </c>
      <c r="H4937" t="s">
        <v>3165</v>
      </c>
      <c r="I4937" t="s">
        <v>3375</v>
      </c>
      <c r="J4937" s="10" t="str">
        <f>+LEFT(U4937,4)</f>
        <v>U&amp;C-</v>
      </c>
      <c r="K4937" t="s">
        <v>10</v>
      </c>
      <c r="L4937" s="52">
        <v>1010</v>
      </c>
      <c r="M4937" t="s">
        <v>1472</v>
      </c>
      <c r="N4937" t="s">
        <v>11</v>
      </c>
      <c r="O4937" s="78">
        <v>0.21929999999999999</v>
      </c>
      <c r="P4937" s="11">
        <f>ROUND(O4937*L4937,2)</f>
        <v>221.49</v>
      </c>
      <c r="Q4937" s="12">
        <f>IF(N4937="HKD",7.8,IF(N4937="CNY",7.30034,1))</f>
        <v>7.3003400000000003</v>
      </c>
      <c r="R4937" s="14">
        <f>+ROUND(O4937/Q4937,4)</f>
        <v>0.03</v>
      </c>
      <c r="S4937" s="13">
        <f>ROUND(R4937*L4937,2)</f>
        <v>30.3</v>
      </c>
      <c r="T4937" s="14" t="s">
        <v>349</v>
      </c>
      <c r="U4937" t="s">
        <v>177</v>
      </c>
    </row>
    <row r="4938" spans="1:21" x14ac:dyDescent="0.2">
      <c r="A4938" t="s">
        <v>9006</v>
      </c>
      <c r="B4938" s="23">
        <v>45911</v>
      </c>
      <c r="C4938" s="23">
        <v>45902</v>
      </c>
      <c r="D4938" t="s">
        <v>169</v>
      </c>
      <c r="E4938" t="s">
        <v>170</v>
      </c>
      <c r="G4938" t="s">
        <v>9443</v>
      </c>
      <c r="H4938" t="s">
        <v>1611</v>
      </c>
      <c r="I4938" t="s">
        <v>1612</v>
      </c>
      <c r="J4938" s="10" t="str">
        <f>+LEFT(U4938,4)</f>
        <v>U&amp;C-</v>
      </c>
      <c r="K4938" t="s">
        <v>10</v>
      </c>
      <c r="L4938" s="52">
        <v>7550</v>
      </c>
      <c r="M4938" t="s">
        <v>1472</v>
      </c>
      <c r="N4938" t="s">
        <v>11</v>
      </c>
      <c r="O4938" s="78">
        <v>0.22839999999999999</v>
      </c>
      <c r="P4938" s="11">
        <f>ROUND(O4938*L4938,2)</f>
        <v>1724.42</v>
      </c>
      <c r="Q4938" s="12">
        <f>IF(N4938="HKD",7.8,IF(N4938="CNY",7.30034,1))</f>
        <v>7.3003400000000003</v>
      </c>
      <c r="R4938" s="14">
        <f>+ROUND(O4938/Q4938,4)</f>
        <v>3.1300000000000001E-2</v>
      </c>
      <c r="S4938" s="13">
        <f>ROUND(R4938*L4938,2)</f>
        <v>236.32</v>
      </c>
      <c r="T4938" s="14" t="s">
        <v>349</v>
      </c>
      <c r="U4938" t="s">
        <v>177</v>
      </c>
    </row>
    <row r="4939" spans="1:21" x14ac:dyDescent="0.2">
      <c r="A4939" t="s">
        <v>9007</v>
      </c>
      <c r="B4939" s="23">
        <v>45911</v>
      </c>
      <c r="C4939" s="23">
        <v>45894</v>
      </c>
      <c r="D4939" t="s">
        <v>169</v>
      </c>
      <c r="E4939" t="s">
        <v>170</v>
      </c>
      <c r="G4939" t="s">
        <v>9428</v>
      </c>
      <c r="H4939" t="s">
        <v>1098</v>
      </c>
      <c r="I4939" t="s">
        <v>1099</v>
      </c>
      <c r="J4939" s="10" t="str">
        <f>+LEFT(U4939,4)</f>
        <v>PAP-</v>
      </c>
      <c r="K4939" t="s">
        <v>10</v>
      </c>
      <c r="L4939" s="52">
        <v>20000</v>
      </c>
      <c r="M4939" t="s">
        <v>1472</v>
      </c>
      <c r="N4939" t="s">
        <v>11</v>
      </c>
      <c r="O4939" s="78">
        <v>0.23</v>
      </c>
      <c r="P4939" s="11">
        <f>ROUND(O4939*L4939,2)</f>
        <v>4600</v>
      </c>
      <c r="Q4939" s="12">
        <f>IF(N4939="HKD",7.8,IF(N4939="CNY",7.30034,1))</f>
        <v>7.3003400000000003</v>
      </c>
      <c r="R4939" s="14">
        <f>+ROUND(O4939/Q4939,4)</f>
        <v>3.15E-2</v>
      </c>
      <c r="S4939" s="13">
        <f>ROUND(R4939*L4939,2)</f>
        <v>630</v>
      </c>
      <c r="T4939" s="14" t="s">
        <v>349</v>
      </c>
      <c r="U4939" t="s">
        <v>1094</v>
      </c>
    </row>
    <row r="4940" spans="1:21" x14ac:dyDescent="0.2">
      <c r="A4940" t="s">
        <v>9010</v>
      </c>
      <c r="B4940" s="23">
        <v>45911</v>
      </c>
      <c r="C4940" s="23">
        <v>45889</v>
      </c>
      <c r="D4940" t="s">
        <v>169</v>
      </c>
      <c r="E4940" t="s">
        <v>170</v>
      </c>
      <c r="G4940" t="s">
        <v>9428</v>
      </c>
      <c r="H4940" t="s">
        <v>3552</v>
      </c>
      <c r="I4940" t="s">
        <v>3553</v>
      </c>
      <c r="J4940" s="10" t="str">
        <f>+LEFT(U4940,4)</f>
        <v>PAP-</v>
      </c>
      <c r="K4940" t="s">
        <v>10</v>
      </c>
      <c r="L4940" s="52">
        <v>5000</v>
      </c>
      <c r="M4940" t="s">
        <v>1472</v>
      </c>
      <c r="N4940" t="s">
        <v>11</v>
      </c>
      <c r="O4940" s="78">
        <v>0.24</v>
      </c>
      <c r="P4940" s="11">
        <f>ROUND(O4940*L4940,2)</f>
        <v>1200</v>
      </c>
      <c r="Q4940" s="12">
        <f>IF(N4940="HKD",7.8,IF(N4940="CNY",7.30034,1))</f>
        <v>7.3003400000000003</v>
      </c>
      <c r="R4940" s="14">
        <f>+ROUND(O4940/Q4940,4)</f>
        <v>3.2899999999999999E-2</v>
      </c>
      <c r="S4940" s="13">
        <f>ROUND(R4940*L4940,2)</f>
        <v>164.5</v>
      </c>
      <c r="T4940" s="14" t="s">
        <v>349</v>
      </c>
      <c r="U4940" t="s">
        <v>1094</v>
      </c>
    </row>
    <row r="4941" spans="1:21" x14ac:dyDescent="0.2">
      <c r="A4941" t="s">
        <v>9012</v>
      </c>
      <c r="B4941" s="23">
        <v>45911</v>
      </c>
      <c r="C4941" s="23">
        <v>45889</v>
      </c>
      <c r="D4941" t="s">
        <v>169</v>
      </c>
      <c r="E4941" t="s">
        <v>170</v>
      </c>
      <c r="G4941" t="s">
        <v>9443</v>
      </c>
      <c r="H4941" t="s">
        <v>8749</v>
      </c>
      <c r="I4941" t="s">
        <v>8750</v>
      </c>
      <c r="J4941" s="10" t="str">
        <f>+LEFT(U4941,4)</f>
        <v>U&amp;C-</v>
      </c>
      <c r="K4941" t="s">
        <v>10</v>
      </c>
      <c r="L4941" s="52">
        <v>250</v>
      </c>
      <c r="M4941" t="s">
        <v>1472</v>
      </c>
      <c r="N4941" t="s">
        <v>11</v>
      </c>
      <c r="O4941" s="78">
        <v>0.2409</v>
      </c>
      <c r="P4941" s="11">
        <f>ROUND(O4941*L4941,2)</f>
        <v>60.23</v>
      </c>
      <c r="Q4941" s="12">
        <f>IF(N4941="HKD",7.8,IF(N4941="CNY",7.30034,1))</f>
        <v>7.3003400000000003</v>
      </c>
      <c r="R4941" s="14">
        <f>+ROUND(O4941/Q4941,4)</f>
        <v>3.3000000000000002E-2</v>
      </c>
      <c r="S4941" s="13">
        <f>ROUND(R4941*L4941,2)</f>
        <v>8.25</v>
      </c>
      <c r="T4941" s="14" t="s">
        <v>349</v>
      </c>
      <c r="U4941" t="s">
        <v>177</v>
      </c>
    </row>
    <row r="4942" spans="1:21" x14ac:dyDescent="0.2">
      <c r="A4942" t="s">
        <v>9022</v>
      </c>
      <c r="B4942" s="23">
        <v>45911</v>
      </c>
      <c r="C4942" s="23">
        <v>45889</v>
      </c>
      <c r="D4942" t="s">
        <v>169</v>
      </c>
      <c r="E4942" t="s">
        <v>170</v>
      </c>
      <c r="G4942" t="s">
        <v>9443</v>
      </c>
      <c r="H4942" t="s">
        <v>8751</v>
      </c>
      <c r="I4942" t="s">
        <v>8752</v>
      </c>
      <c r="J4942" s="10" t="str">
        <f>+LEFT(U4942,4)</f>
        <v>U&amp;C-</v>
      </c>
      <c r="K4942" t="s">
        <v>10</v>
      </c>
      <c r="L4942" s="52">
        <v>350</v>
      </c>
      <c r="M4942" t="s">
        <v>1472</v>
      </c>
      <c r="N4942" t="s">
        <v>11</v>
      </c>
      <c r="O4942" s="78">
        <v>0.28399999999999997</v>
      </c>
      <c r="P4942" s="11">
        <f>ROUND(O4942*L4942,2)</f>
        <v>99.4</v>
      </c>
      <c r="Q4942" s="12">
        <f>IF(N4942="HKD",7.8,IF(N4942="CNY",7.30034,1))</f>
        <v>7.3003400000000003</v>
      </c>
      <c r="R4942" s="14">
        <f>+ROUND(O4942/Q4942,4)</f>
        <v>3.8899999999999997E-2</v>
      </c>
      <c r="S4942" s="13">
        <f>ROUND(R4942*L4942,2)</f>
        <v>13.62</v>
      </c>
      <c r="T4942" s="14" t="s">
        <v>349</v>
      </c>
      <c r="U4942" t="s">
        <v>177</v>
      </c>
    </row>
    <row r="4943" spans="1:21" x14ac:dyDescent="0.2">
      <c r="A4943" t="s">
        <v>9031</v>
      </c>
      <c r="B4943" s="23">
        <v>45911</v>
      </c>
      <c r="C4943" s="23">
        <v>45889</v>
      </c>
      <c r="D4943" t="s">
        <v>169</v>
      </c>
      <c r="E4943" t="s">
        <v>170</v>
      </c>
      <c r="G4943" t="s">
        <v>9443</v>
      </c>
      <c r="H4943" t="s">
        <v>3159</v>
      </c>
      <c r="I4943" t="s">
        <v>3369</v>
      </c>
      <c r="J4943" s="10" t="str">
        <f>+LEFT(U4943,4)</f>
        <v>U&amp;C-</v>
      </c>
      <c r="K4943" t="s">
        <v>10</v>
      </c>
      <c r="L4943" s="52">
        <v>3400</v>
      </c>
      <c r="M4943" t="s">
        <v>1472</v>
      </c>
      <c r="N4943" t="s">
        <v>11</v>
      </c>
      <c r="O4943" s="78">
        <v>0.30759999999999998</v>
      </c>
      <c r="P4943" s="11">
        <f>ROUND(O4943*L4943,2)</f>
        <v>1045.8399999999999</v>
      </c>
      <c r="Q4943" s="12">
        <f>IF(N4943="HKD",7.8,IF(N4943="CNY",7.30034,1))</f>
        <v>7.3003400000000003</v>
      </c>
      <c r="R4943" s="14">
        <f>+ROUND(O4943/Q4943,4)</f>
        <v>4.2099999999999999E-2</v>
      </c>
      <c r="S4943" s="13">
        <f>ROUND(R4943*L4943,2)</f>
        <v>143.13999999999999</v>
      </c>
      <c r="T4943" s="14" t="s">
        <v>349</v>
      </c>
      <c r="U4943" t="s">
        <v>177</v>
      </c>
    </row>
    <row r="4944" spans="1:21" x14ac:dyDescent="0.2">
      <c r="A4944" t="s">
        <v>9032</v>
      </c>
      <c r="B4944" s="23">
        <v>45911</v>
      </c>
      <c r="C4944" s="23">
        <v>45889</v>
      </c>
      <c r="D4944" t="s">
        <v>169</v>
      </c>
      <c r="E4944" t="s">
        <v>170</v>
      </c>
      <c r="G4944" t="s">
        <v>9443</v>
      </c>
      <c r="H4944" t="s">
        <v>1623</v>
      </c>
      <c r="I4944" t="s">
        <v>1624</v>
      </c>
      <c r="J4944" s="10" t="str">
        <f>+LEFT(U4944,4)</f>
        <v>U&amp;C-</v>
      </c>
      <c r="K4944" t="s">
        <v>10</v>
      </c>
      <c r="L4944" s="52">
        <v>2000</v>
      </c>
      <c r="M4944" t="s">
        <v>1472</v>
      </c>
      <c r="N4944" t="s">
        <v>11</v>
      </c>
      <c r="O4944" s="78">
        <v>0.32300000000000001</v>
      </c>
      <c r="P4944" s="11">
        <f>ROUND(O4944*L4944,2)</f>
        <v>646</v>
      </c>
      <c r="Q4944" s="12">
        <f>IF(N4944="HKD",7.8,IF(N4944="CNY",7.30034,1))</f>
        <v>7.3003400000000003</v>
      </c>
      <c r="R4944" s="14">
        <f>+ROUND(O4944/Q4944,4)</f>
        <v>4.4200000000000003E-2</v>
      </c>
      <c r="S4944" s="13">
        <f>ROUND(R4944*L4944,2)</f>
        <v>88.4</v>
      </c>
      <c r="T4944" s="14" t="s">
        <v>349</v>
      </c>
      <c r="U4944" t="s">
        <v>177</v>
      </c>
    </row>
    <row r="4945" spans="1:21" x14ac:dyDescent="0.2">
      <c r="A4945" t="s">
        <v>9033</v>
      </c>
      <c r="B4945" s="23">
        <v>45911</v>
      </c>
      <c r="C4945" s="23">
        <v>45895</v>
      </c>
      <c r="D4945" t="s">
        <v>169</v>
      </c>
      <c r="E4945" t="s">
        <v>170</v>
      </c>
      <c r="G4945" t="s">
        <v>9443</v>
      </c>
      <c r="H4945" t="s">
        <v>1623</v>
      </c>
      <c r="I4945" t="s">
        <v>1624</v>
      </c>
      <c r="J4945" s="10" t="str">
        <f>+LEFT(U4945,4)</f>
        <v>U&amp;C-</v>
      </c>
      <c r="K4945" t="s">
        <v>10</v>
      </c>
      <c r="L4945" s="52">
        <v>1200</v>
      </c>
      <c r="M4945" t="s">
        <v>1472</v>
      </c>
      <c r="N4945" t="s">
        <v>11</v>
      </c>
      <c r="O4945" s="78">
        <v>0.32300000000000001</v>
      </c>
      <c r="P4945" s="11">
        <f>ROUND(O4945*L4945,2)</f>
        <v>387.6</v>
      </c>
      <c r="Q4945" s="12">
        <f>IF(N4945="HKD",7.8,IF(N4945="CNY",7.30034,1))</f>
        <v>7.3003400000000003</v>
      </c>
      <c r="R4945" s="14">
        <f>+ROUND(O4945/Q4945,4)</f>
        <v>4.4200000000000003E-2</v>
      </c>
      <c r="S4945" s="13">
        <f>ROUND(R4945*L4945,2)</f>
        <v>53.04</v>
      </c>
      <c r="T4945" s="14" t="s">
        <v>349</v>
      </c>
      <c r="U4945" t="s">
        <v>177</v>
      </c>
    </row>
    <row r="4946" spans="1:21" x14ac:dyDescent="0.2">
      <c r="A4946" t="s">
        <v>9035</v>
      </c>
      <c r="B4946" s="23">
        <v>45911</v>
      </c>
      <c r="C4946" s="23">
        <v>45894</v>
      </c>
      <c r="D4946" t="s">
        <v>169</v>
      </c>
      <c r="E4946" t="s">
        <v>170</v>
      </c>
      <c r="G4946" t="s">
        <v>9428</v>
      </c>
      <c r="H4946" t="s">
        <v>3206</v>
      </c>
      <c r="I4946" t="s">
        <v>3413</v>
      </c>
      <c r="J4946" s="10" t="str">
        <f>+LEFT(U4946,4)</f>
        <v>PAP-</v>
      </c>
      <c r="K4946" t="s">
        <v>10</v>
      </c>
      <c r="L4946" s="52">
        <v>5000</v>
      </c>
      <c r="M4946" t="s">
        <v>1472</v>
      </c>
      <c r="N4946" t="s">
        <v>11</v>
      </c>
      <c r="O4946" s="78">
        <v>0.36</v>
      </c>
      <c r="P4946" s="11">
        <f>ROUND(O4946*L4946,2)</f>
        <v>1800</v>
      </c>
      <c r="Q4946" s="12">
        <f>IF(N4946="HKD",7.8,IF(N4946="CNY",7.30034,1))</f>
        <v>7.3003400000000003</v>
      </c>
      <c r="R4946" s="14">
        <f>+ROUND(O4946/Q4946,4)</f>
        <v>4.9299999999999997E-2</v>
      </c>
      <c r="S4946" s="13">
        <f>ROUND(R4946*L4946,2)</f>
        <v>246.5</v>
      </c>
      <c r="T4946" s="14" t="s">
        <v>349</v>
      </c>
      <c r="U4946" t="s">
        <v>1094</v>
      </c>
    </row>
    <row r="4947" spans="1:21" x14ac:dyDescent="0.2">
      <c r="A4947" t="s">
        <v>9040</v>
      </c>
      <c r="B4947" s="23">
        <v>45911</v>
      </c>
      <c r="C4947" s="23">
        <v>45902</v>
      </c>
      <c r="D4947" t="s">
        <v>169</v>
      </c>
      <c r="E4947" t="s">
        <v>170</v>
      </c>
      <c r="G4947" t="s">
        <v>9428</v>
      </c>
      <c r="H4947" t="s">
        <v>1090</v>
      </c>
      <c r="I4947" t="s">
        <v>1091</v>
      </c>
      <c r="J4947" s="10" t="str">
        <f>+LEFT(U4947,4)</f>
        <v>PAP-</v>
      </c>
      <c r="K4947" t="s">
        <v>10</v>
      </c>
      <c r="L4947" s="52">
        <v>3000</v>
      </c>
      <c r="M4947" t="s">
        <v>1472</v>
      </c>
      <c r="N4947" t="s">
        <v>11</v>
      </c>
      <c r="O4947" s="78">
        <v>0.47789999999999999</v>
      </c>
      <c r="P4947" s="11">
        <f>ROUND(O4947*L4947,2)</f>
        <v>1433.7</v>
      </c>
      <c r="Q4947" s="12">
        <f>IF(N4947="HKD",7.8,IF(N4947="CNY",7.30034,1))</f>
        <v>7.3003400000000003</v>
      </c>
      <c r="R4947" s="14">
        <f>+ROUND(O4947/Q4947,4)</f>
        <v>6.5500000000000003E-2</v>
      </c>
      <c r="S4947" s="13">
        <f>ROUND(R4947*L4947,2)</f>
        <v>196.5</v>
      </c>
      <c r="T4947" s="14" t="s">
        <v>349</v>
      </c>
      <c r="U4947" t="s">
        <v>1094</v>
      </c>
    </row>
    <row r="4948" spans="1:21" x14ac:dyDescent="0.2">
      <c r="A4948" t="s">
        <v>9051</v>
      </c>
      <c r="B4948" s="23">
        <v>45911</v>
      </c>
      <c r="C4948" s="23">
        <v>45895</v>
      </c>
      <c r="D4948" t="s">
        <v>169</v>
      </c>
      <c r="E4948" t="s">
        <v>170</v>
      </c>
      <c r="G4948" t="s">
        <v>9443</v>
      </c>
      <c r="H4948" t="s">
        <v>5653</v>
      </c>
      <c r="I4948" t="s">
        <v>5796</v>
      </c>
      <c r="J4948" s="10" t="str">
        <f>+LEFT(U4948,4)</f>
        <v>BHRE</v>
      </c>
      <c r="K4948" t="s">
        <v>10</v>
      </c>
      <c r="L4948" s="52">
        <v>1820</v>
      </c>
      <c r="M4948" t="s">
        <v>1472</v>
      </c>
      <c r="N4948" t="s">
        <v>11</v>
      </c>
      <c r="O4948" s="78">
        <v>0.76</v>
      </c>
      <c r="P4948" s="11">
        <f>ROUND(O4948*L4948,2)</f>
        <v>1383.2</v>
      </c>
      <c r="Q4948" s="12">
        <f>IF(N4948="HKD",7.8,IF(N4948="CNY",7.30034,1))</f>
        <v>7.3003400000000003</v>
      </c>
      <c r="R4948" s="14">
        <f>+ROUND(O4948/Q4948,4)</f>
        <v>0.1041</v>
      </c>
      <c r="S4948" s="13">
        <f>ROUND(R4948*L4948,2)</f>
        <v>189.46</v>
      </c>
      <c r="T4948" s="14" t="s">
        <v>349</v>
      </c>
      <c r="U4948" t="s">
        <v>173</v>
      </c>
    </row>
    <row r="4949" spans="1:21" x14ac:dyDescent="0.2">
      <c r="A4949" t="s">
        <v>9067</v>
      </c>
      <c r="B4949" s="23">
        <v>45911</v>
      </c>
      <c r="C4949" s="23">
        <v>45902</v>
      </c>
      <c r="D4949" t="s">
        <v>169</v>
      </c>
      <c r="E4949" t="s">
        <v>170</v>
      </c>
      <c r="G4949" t="s">
        <v>9443</v>
      </c>
      <c r="H4949" t="s">
        <v>1653</v>
      </c>
      <c r="I4949" t="s">
        <v>1654</v>
      </c>
      <c r="J4949" s="10" t="str">
        <f>+LEFT(U4949,4)</f>
        <v>PRIM</v>
      </c>
      <c r="K4949" t="s">
        <v>10</v>
      </c>
      <c r="L4949" s="52">
        <v>200</v>
      </c>
      <c r="M4949" t="s">
        <v>1472</v>
      </c>
      <c r="N4949" t="s">
        <v>11</v>
      </c>
      <c r="O4949" s="78">
        <v>1.29</v>
      </c>
      <c r="P4949" s="11">
        <f>ROUND(O4949*L4949,2)</f>
        <v>258</v>
      </c>
      <c r="Q4949" s="12">
        <f>IF(N4949="HKD",7.8,IF(N4949="CNY",7.30034,1))</f>
        <v>7.3003400000000003</v>
      </c>
      <c r="R4949" s="14">
        <f>+ROUND(O4949/Q4949,4)</f>
        <v>0.1767</v>
      </c>
      <c r="S4949" s="13">
        <f>ROUND(R4949*L4949,2)</f>
        <v>35.340000000000003</v>
      </c>
      <c r="T4949" s="14" t="s">
        <v>349</v>
      </c>
      <c r="U4949" t="s">
        <v>181</v>
      </c>
    </row>
    <row r="4950" spans="1:21" x14ac:dyDescent="0.2">
      <c r="A4950" t="s">
        <v>9198</v>
      </c>
      <c r="B4950" s="23">
        <v>45911</v>
      </c>
      <c r="C4950" s="23">
        <v>45861</v>
      </c>
      <c r="D4950" t="s">
        <v>121</v>
      </c>
      <c r="E4950" t="s">
        <v>122</v>
      </c>
      <c r="G4950" t="s">
        <v>9508</v>
      </c>
      <c r="H4950" t="s">
        <v>354</v>
      </c>
      <c r="I4950" t="s">
        <v>355</v>
      </c>
      <c r="J4950" s="10" t="str">
        <f>+LEFT(U4950,4)</f>
        <v>HDL-</v>
      </c>
      <c r="K4950" t="s">
        <v>10</v>
      </c>
      <c r="L4950" s="52">
        <v>1010</v>
      </c>
      <c r="M4950" t="s">
        <v>1472</v>
      </c>
      <c r="N4950" t="s">
        <v>11</v>
      </c>
      <c r="O4950" s="78">
        <v>3.9580000000000002</v>
      </c>
      <c r="P4950" s="11">
        <f>ROUND(O4950*L4950,2)</f>
        <v>3997.58</v>
      </c>
      <c r="Q4950" s="12">
        <f>IF(N4950="HKD",7.8,IF(N4950="CNY",7.30034,1))</f>
        <v>7.3003400000000003</v>
      </c>
      <c r="R4950" s="14">
        <f>+ROUND(O4950/Q4950,4)</f>
        <v>0.54220000000000002</v>
      </c>
      <c r="S4950" s="13">
        <f>ROUND(R4950*L4950,2)</f>
        <v>547.62</v>
      </c>
      <c r="T4950" s="14" t="s">
        <v>349</v>
      </c>
      <c r="U4950" t="s">
        <v>228</v>
      </c>
    </row>
    <row r="4951" spans="1:21" x14ac:dyDescent="0.2">
      <c r="A4951" t="s">
        <v>9199</v>
      </c>
      <c r="B4951" s="23">
        <v>45911</v>
      </c>
      <c r="C4951" s="23">
        <v>45861</v>
      </c>
      <c r="D4951" t="s">
        <v>121</v>
      </c>
      <c r="E4951" t="s">
        <v>122</v>
      </c>
      <c r="G4951" t="s">
        <v>9508</v>
      </c>
      <c r="H4951" t="s">
        <v>3724</v>
      </c>
      <c r="I4951" t="s">
        <v>3725</v>
      </c>
      <c r="J4951" s="10" t="str">
        <f>+LEFT(U4951,4)</f>
        <v>HDL-</v>
      </c>
      <c r="K4951" t="s">
        <v>10</v>
      </c>
      <c r="L4951" s="52">
        <v>1100</v>
      </c>
      <c r="M4951" t="s">
        <v>1472</v>
      </c>
      <c r="N4951" t="s">
        <v>11</v>
      </c>
      <c r="O4951" s="78">
        <v>3.9580000000000002</v>
      </c>
      <c r="P4951" s="11">
        <f>ROUND(O4951*L4951,2)</f>
        <v>4353.8</v>
      </c>
      <c r="Q4951" s="12">
        <f>IF(N4951="HKD",7.8,IF(N4951="CNY",7.30034,1))</f>
        <v>7.3003400000000003</v>
      </c>
      <c r="R4951" s="14">
        <f>+ROUND(O4951/Q4951,4)</f>
        <v>0.54220000000000002</v>
      </c>
      <c r="S4951" s="13">
        <f>ROUND(R4951*L4951,2)</f>
        <v>596.41999999999996</v>
      </c>
      <c r="T4951" s="14" t="s">
        <v>349</v>
      </c>
      <c r="U4951" t="s">
        <v>228</v>
      </c>
    </row>
    <row r="4952" spans="1:21" x14ac:dyDescent="0.2">
      <c r="A4952" t="s">
        <v>8287</v>
      </c>
      <c r="B4952" s="23">
        <v>45911</v>
      </c>
      <c r="C4952" s="23">
        <v>45842</v>
      </c>
      <c r="D4952" t="s">
        <v>830</v>
      </c>
      <c r="E4952" t="s">
        <v>831</v>
      </c>
      <c r="G4952" t="s">
        <v>9514</v>
      </c>
      <c r="H4952" t="s">
        <v>3164</v>
      </c>
      <c r="I4952" t="s">
        <v>3374</v>
      </c>
      <c r="J4952" s="10" t="str">
        <f>+LEFT(U4952,4)</f>
        <v>LID-</v>
      </c>
      <c r="K4952" t="s">
        <v>98</v>
      </c>
      <c r="L4952" s="52">
        <v>2750</v>
      </c>
      <c r="M4952" t="s">
        <v>1472</v>
      </c>
      <c r="N4952" t="s">
        <v>11</v>
      </c>
      <c r="O4952" s="78">
        <v>4.2</v>
      </c>
      <c r="P4952" s="11">
        <f>ROUND(O4952*L4952,2)</f>
        <v>11550</v>
      </c>
      <c r="Q4952" s="12">
        <f>IF(N4952="HKD",7.8,IF(N4952="CNY",7.30034,1))</f>
        <v>7.3003400000000003</v>
      </c>
      <c r="R4952" s="14">
        <f>+ROUND(O4952/Q4952,4)</f>
        <v>0.57530000000000003</v>
      </c>
      <c r="S4952" s="13">
        <f>ROUND(R4952*L4952,2)</f>
        <v>1582.08</v>
      </c>
      <c r="T4952" s="14" t="s">
        <v>349</v>
      </c>
      <c r="U4952" t="s">
        <v>368</v>
      </c>
    </row>
    <row r="4953" spans="1:21" x14ac:dyDescent="0.2">
      <c r="A4953" t="s">
        <v>9259</v>
      </c>
      <c r="B4953" s="23">
        <v>45911</v>
      </c>
      <c r="C4953" s="23">
        <v>45839</v>
      </c>
      <c r="D4953" t="s">
        <v>94</v>
      </c>
      <c r="E4953" t="s">
        <v>95</v>
      </c>
      <c r="G4953" t="s">
        <v>9560</v>
      </c>
      <c r="H4953" t="s">
        <v>92</v>
      </c>
      <c r="I4953" t="s">
        <v>93</v>
      </c>
      <c r="J4953" s="10" t="str">
        <f>+LEFT(U4953,4)</f>
        <v>SKU-</v>
      </c>
      <c r="K4953" t="s">
        <v>98</v>
      </c>
      <c r="L4953" s="52">
        <v>1300</v>
      </c>
      <c r="M4953" t="s">
        <v>1472</v>
      </c>
      <c r="N4953" t="s">
        <v>11</v>
      </c>
      <c r="O4953" s="78">
        <v>6.298</v>
      </c>
      <c r="P4953" s="11">
        <f>ROUND(O4953*L4953,2)</f>
        <v>8187.4</v>
      </c>
      <c r="Q4953" s="12">
        <f>IF(N4953="HKD",7.8,IF(N4953="CNY",7.30034,1))</f>
        <v>7.3003400000000003</v>
      </c>
      <c r="R4953" s="14">
        <f>+ROUND(O4953/Q4953,4)</f>
        <v>0.86270000000000002</v>
      </c>
      <c r="S4953" s="13">
        <f>ROUND(R4953*L4953,2)</f>
        <v>1121.51</v>
      </c>
      <c r="T4953" s="14" t="s">
        <v>349</v>
      </c>
      <c r="U4953" t="s">
        <v>2</v>
      </c>
    </row>
    <row r="4954" spans="1:21" x14ac:dyDescent="0.2">
      <c r="A4954" t="s">
        <v>8435</v>
      </c>
      <c r="B4954" s="23">
        <v>45911</v>
      </c>
      <c r="C4954" s="23">
        <v>45813</v>
      </c>
      <c r="D4954" t="s">
        <v>121</v>
      </c>
      <c r="E4954" t="s">
        <v>122</v>
      </c>
      <c r="G4954" t="s">
        <v>9508</v>
      </c>
      <c r="H4954" t="s">
        <v>4559</v>
      </c>
      <c r="I4954" t="s">
        <v>4560</v>
      </c>
      <c r="J4954" s="10" t="str">
        <f>+LEFT(U4954,4)</f>
        <v>SHDL</v>
      </c>
      <c r="K4954" t="s">
        <v>10</v>
      </c>
      <c r="L4954" s="52">
        <v>300</v>
      </c>
      <c r="M4954" t="s">
        <v>1472</v>
      </c>
      <c r="N4954" t="s">
        <v>11</v>
      </c>
      <c r="O4954" s="78">
        <v>14.079499999999999</v>
      </c>
      <c r="P4954" s="11">
        <f>ROUND(O4954*L4954,2)</f>
        <v>4223.8500000000004</v>
      </c>
      <c r="Q4954" s="12">
        <f>IF(N4954="HKD",7.8,IF(N4954="CNY",7.30034,1))</f>
        <v>7.3003400000000003</v>
      </c>
      <c r="R4954" s="14">
        <f>+ROUND(O4954/Q4954,4)</f>
        <v>1.9286000000000001</v>
      </c>
      <c r="S4954" s="13">
        <f>ROUND(R4954*L4954,2)</f>
        <v>578.58000000000004</v>
      </c>
      <c r="T4954" s="14" t="s">
        <v>349</v>
      </c>
      <c r="U4954" t="s">
        <v>722</v>
      </c>
    </row>
    <row r="4955" spans="1:21" x14ac:dyDescent="0.2">
      <c r="A4955" t="s">
        <v>9343</v>
      </c>
      <c r="B4955" s="23">
        <v>45911</v>
      </c>
      <c r="C4955" s="23">
        <v>45813</v>
      </c>
      <c r="D4955" t="s">
        <v>121</v>
      </c>
      <c r="E4955" t="s">
        <v>122</v>
      </c>
      <c r="G4955" t="s">
        <v>9508</v>
      </c>
      <c r="H4955" t="s">
        <v>4796</v>
      </c>
      <c r="I4955" t="s">
        <v>4797</v>
      </c>
      <c r="J4955" s="10" t="str">
        <f>+LEFT(U4955,4)</f>
        <v>SHDL</v>
      </c>
      <c r="K4955" t="s">
        <v>10</v>
      </c>
      <c r="L4955" s="52">
        <v>1500</v>
      </c>
      <c r="M4955" t="s">
        <v>1472</v>
      </c>
      <c r="N4955" t="s">
        <v>11</v>
      </c>
      <c r="O4955" s="78">
        <v>14.079499999999999</v>
      </c>
      <c r="P4955" s="11">
        <f>ROUND(O4955*L4955,2)</f>
        <v>21119.25</v>
      </c>
      <c r="Q4955" s="12">
        <f>IF(N4955="HKD",7.8,IF(N4955="CNY",7.30034,1))</f>
        <v>7.3003400000000003</v>
      </c>
      <c r="R4955" s="14">
        <f>+ROUND(O4955/Q4955,4)</f>
        <v>1.9286000000000001</v>
      </c>
      <c r="S4955" s="13">
        <f>ROUND(R4955*L4955,2)</f>
        <v>2892.9</v>
      </c>
      <c r="T4955" s="14" t="s">
        <v>349</v>
      </c>
      <c r="U4955" t="s">
        <v>722</v>
      </c>
    </row>
    <row r="4956" spans="1:21" x14ac:dyDescent="0.2">
      <c r="A4956" t="s">
        <v>9344</v>
      </c>
      <c r="B4956" s="23">
        <v>45911</v>
      </c>
      <c r="C4956" s="23">
        <v>45826</v>
      </c>
      <c r="D4956" t="s">
        <v>121</v>
      </c>
      <c r="E4956" t="s">
        <v>122</v>
      </c>
      <c r="G4956" t="s">
        <v>9598</v>
      </c>
      <c r="H4956" t="s">
        <v>8855</v>
      </c>
      <c r="I4956" t="s">
        <v>8856</v>
      </c>
      <c r="J4956" s="10" t="str">
        <f>+LEFT(U4956,4)</f>
        <v>SHDL</v>
      </c>
      <c r="K4956" t="s">
        <v>10</v>
      </c>
      <c r="L4956" s="52">
        <v>1100</v>
      </c>
      <c r="M4956" t="s">
        <v>1472</v>
      </c>
      <c r="N4956" t="s">
        <v>11</v>
      </c>
      <c r="O4956" s="78">
        <v>14.079499999999999</v>
      </c>
      <c r="P4956" s="11">
        <f>ROUND(O4956*L4956,2)</f>
        <v>15487.45</v>
      </c>
      <c r="Q4956" s="12">
        <f>IF(N4956="HKD",7.8,IF(N4956="CNY",7.30034,1))</f>
        <v>7.3003400000000003</v>
      </c>
      <c r="R4956" s="14">
        <f>+ROUND(O4956/Q4956,4)</f>
        <v>1.9286000000000001</v>
      </c>
      <c r="S4956" s="13">
        <f>ROUND(R4956*L4956,2)</f>
        <v>2121.46</v>
      </c>
      <c r="T4956" s="14" t="s">
        <v>349</v>
      </c>
      <c r="U4956" t="s">
        <v>722</v>
      </c>
    </row>
    <row r="4957" spans="1:21" x14ac:dyDescent="0.2">
      <c r="A4957" t="s">
        <v>8911</v>
      </c>
      <c r="B4957" s="23">
        <v>45912</v>
      </c>
      <c r="C4957" s="23">
        <v>45894</v>
      </c>
      <c r="D4957" t="s">
        <v>101</v>
      </c>
      <c r="E4957" t="s">
        <v>102</v>
      </c>
      <c r="G4957" t="s">
        <v>9418</v>
      </c>
      <c r="H4957" t="s">
        <v>5620</v>
      </c>
      <c r="I4957" t="s">
        <v>5763</v>
      </c>
      <c r="J4957" s="10" t="str">
        <f>+LEFT(U4957,4)</f>
        <v>STKR</v>
      </c>
      <c r="K4957" t="s">
        <v>10</v>
      </c>
      <c r="L4957" s="52">
        <v>1360</v>
      </c>
      <c r="M4957" t="s">
        <v>1472</v>
      </c>
      <c r="N4957" t="s">
        <v>11</v>
      </c>
      <c r="O4957" s="78">
        <v>0.05</v>
      </c>
      <c r="P4957" s="11">
        <f>ROUND(O4957*L4957,2)</f>
        <v>68</v>
      </c>
      <c r="Q4957" s="12">
        <f>IF(N4957="HKD",7.8,IF(N4957="CNY",7.30034,1))</f>
        <v>7.3003400000000003</v>
      </c>
      <c r="R4957" s="14">
        <f>+ROUND(O4957/Q4957,4)</f>
        <v>6.7999999999999996E-3</v>
      </c>
      <c r="S4957" s="13">
        <f>ROUND(R4957*L4957,2)</f>
        <v>9.25</v>
      </c>
      <c r="T4957" s="14" t="s">
        <v>349</v>
      </c>
      <c r="U4957" t="s">
        <v>18</v>
      </c>
    </row>
    <row r="4958" spans="1:21" x14ac:dyDescent="0.2">
      <c r="A4958" t="s">
        <v>8912</v>
      </c>
      <c r="B4958" s="23">
        <v>45912</v>
      </c>
      <c r="C4958" s="23">
        <v>45894</v>
      </c>
      <c r="D4958" t="s">
        <v>101</v>
      </c>
      <c r="E4958" t="s">
        <v>102</v>
      </c>
      <c r="G4958" t="s">
        <v>9418</v>
      </c>
      <c r="H4958" t="s">
        <v>5620</v>
      </c>
      <c r="I4958" t="s">
        <v>5763</v>
      </c>
      <c r="J4958" s="10" t="str">
        <f>+LEFT(U4958,4)</f>
        <v>STKR</v>
      </c>
      <c r="K4958" t="s">
        <v>10</v>
      </c>
      <c r="L4958" s="52">
        <v>20</v>
      </c>
      <c r="M4958" t="s">
        <v>1472</v>
      </c>
      <c r="N4958" t="s">
        <v>11</v>
      </c>
      <c r="O4958" s="78">
        <v>0.05</v>
      </c>
      <c r="P4958" s="11">
        <f>ROUND(O4958*L4958,2)</f>
        <v>1</v>
      </c>
      <c r="Q4958" s="12">
        <f>IF(N4958="HKD",7.8,IF(N4958="CNY",7.30034,1))</f>
        <v>7.3003400000000003</v>
      </c>
      <c r="R4958" s="14">
        <f>+ROUND(O4958/Q4958,4)</f>
        <v>6.7999999999999996E-3</v>
      </c>
      <c r="S4958" s="13">
        <f>ROUND(R4958*L4958,2)</f>
        <v>0.14000000000000001</v>
      </c>
      <c r="T4958" s="14" t="s">
        <v>349</v>
      </c>
      <c r="U4958" t="s">
        <v>18</v>
      </c>
    </row>
    <row r="4959" spans="1:21" x14ac:dyDescent="0.2">
      <c r="A4959" t="s">
        <v>8913</v>
      </c>
      <c r="B4959" s="23">
        <v>45912</v>
      </c>
      <c r="C4959" s="23">
        <v>45902</v>
      </c>
      <c r="D4959" t="s">
        <v>101</v>
      </c>
      <c r="E4959" t="s">
        <v>102</v>
      </c>
      <c r="G4959" t="s">
        <v>9418</v>
      </c>
      <c r="H4959" t="s">
        <v>6659</v>
      </c>
      <c r="I4959" t="s">
        <v>6660</v>
      </c>
      <c r="J4959" s="10" t="str">
        <f>+LEFT(U4959,4)</f>
        <v>STKR</v>
      </c>
      <c r="K4959" t="s">
        <v>10</v>
      </c>
      <c r="L4959" s="52">
        <v>1520</v>
      </c>
      <c r="M4959" t="s">
        <v>1472</v>
      </c>
      <c r="N4959" t="s">
        <v>11</v>
      </c>
      <c r="O4959" s="78">
        <v>0.05</v>
      </c>
      <c r="P4959" s="11">
        <f>ROUND(O4959*L4959,2)</f>
        <v>76</v>
      </c>
      <c r="Q4959" s="12">
        <f>IF(N4959="HKD",7.8,IF(N4959="CNY",7.30034,1))</f>
        <v>7.3003400000000003</v>
      </c>
      <c r="R4959" s="14">
        <f>+ROUND(O4959/Q4959,4)</f>
        <v>6.7999999999999996E-3</v>
      </c>
      <c r="S4959" s="13">
        <f>ROUND(R4959*L4959,2)</f>
        <v>10.34</v>
      </c>
      <c r="T4959" s="14" t="s">
        <v>349</v>
      </c>
      <c r="U4959" t="s">
        <v>18</v>
      </c>
    </row>
    <row r="4960" spans="1:21" x14ac:dyDescent="0.2">
      <c r="A4960" t="s">
        <v>8914</v>
      </c>
      <c r="B4960" s="23">
        <v>45912</v>
      </c>
      <c r="C4960" s="23">
        <v>45902</v>
      </c>
      <c r="D4960" t="s">
        <v>101</v>
      </c>
      <c r="E4960" t="s">
        <v>102</v>
      </c>
      <c r="G4960" t="s">
        <v>9418</v>
      </c>
      <c r="H4960" t="s">
        <v>6661</v>
      </c>
      <c r="I4960" t="s">
        <v>6662</v>
      </c>
      <c r="J4960" s="10" t="str">
        <f>+LEFT(U4960,4)</f>
        <v>STKR</v>
      </c>
      <c r="K4960" t="s">
        <v>10</v>
      </c>
      <c r="L4960" s="52">
        <v>1900</v>
      </c>
      <c r="M4960" t="s">
        <v>1472</v>
      </c>
      <c r="N4960" t="s">
        <v>11</v>
      </c>
      <c r="O4960" s="78">
        <v>0.05</v>
      </c>
      <c r="P4960" s="11">
        <f>ROUND(O4960*L4960,2)</f>
        <v>95</v>
      </c>
      <c r="Q4960" s="12">
        <f>IF(N4960="HKD",7.8,IF(N4960="CNY",7.30034,1))</f>
        <v>7.3003400000000003</v>
      </c>
      <c r="R4960" s="14">
        <f>+ROUND(O4960/Q4960,4)</f>
        <v>6.7999999999999996E-3</v>
      </c>
      <c r="S4960" s="13">
        <f>ROUND(R4960*L4960,2)</f>
        <v>12.92</v>
      </c>
      <c r="T4960" s="14" t="s">
        <v>349</v>
      </c>
      <c r="U4960" t="s">
        <v>18</v>
      </c>
    </row>
    <row r="4961" spans="1:21" x14ac:dyDescent="0.2">
      <c r="A4961" t="s">
        <v>8915</v>
      </c>
      <c r="B4961" s="23">
        <v>45912</v>
      </c>
      <c r="C4961" s="23">
        <v>45910</v>
      </c>
      <c r="D4961" t="s">
        <v>101</v>
      </c>
      <c r="E4961" t="s">
        <v>102</v>
      </c>
      <c r="G4961" t="s">
        <v>9418</v>
      </c>
      <c r="H4961" t="s">
        <v>1245</v>
      </c>
      <c r="I4961" t="s">
        <v>1246</v>
      </c>
      <c r="J4961" s="10" t="str">
        <f>+LEFT(U4961,4)</f>
        <v>STKR</v>
      </c>
      <c r="K4961" t="s">
        <v>10</v>
      </c>
      <c r="L4961" s="52">
        <v>510</v>
      </c>
      <c r="M4961" t="s">
        <v>1472</v>
      </c>
      <c r="N4961" t="s">
        <v>11</v>
      </c>
      <c r="O4961" s="78">
        <v>0.05</v>
      </c>
      <c r="P4961" s="11">
        <f>ROUND(O4961*L4961,2)</f>
        <v>25.5</v>
      </c>
      <c r="Q4961" s="12">
        <f>IF(N4961="HKD",7.8,IF(N4961="CNY",7.30034,1))</f>
        <v>7.3003400000000003</v>
      </c>
      <c r="R4961" s="14">
        <f>+ROUND(O4961/Q4961,4)</f>
        <v>6.7999999999999996E-3</v>
      </c>
      <c r="S4961" s="13">
        <f>ROUND(R4961*L4961,2)</f>
        <v>3.47</v>
      </c>
      <c r="T4961" s="14" t="s">
        <v>349</v>
      </c>
      <c r="U4961" t="s">
        <v>18</v>
      </c>
    </row>
    <row r="4962" spans="1:21" x14ac:dyDescent="0.2">
      <c r="A4962" t="s">
        <v>8916</v>
      </c>
      <c r="B4962" s="23">
        <v>45912</v>
      </c>
      <c r="C4962" s="23">
        <v>45910</v>
      </c>
      <c r="D4962" t="s">
        <v>101</v>
      </c>
      <c r="E4962" t="s">
        <v>102</v>
      </c>
      <c r="G4962" t="s">
        <v>9418</v>
      </c>
      <c r="H4962" t="s">
        <v>3492</v>
      </c>
      <c r="I4962" t="s">
        <v>3493</v>
      </c>
      <c r="J4962" s="10" t="str">
        <f>+LEFT(U4962,4)</f>
        <v>STKR</v>
      </c>
      <c r="K4962" t="s">
        <v>10</v>
      </c>
      <c r="L4962" s="52">
        <v>510</v>
      </c>
      <c r="M4962" t="s">
        <v>1472</v>
      </c>
      <c r="N4962" t="s">
        <v>11</v>
      </c>
      <c r="O4962" s="78">
        <v>0.05</v>
      </c>
      <c r="P4962" s="11">
        <f>ROUND(O4962*L4962,2)</f>
        <v>25.5</v>
      </c>
      <c r="Q4962" s="12">
        <f>IF(N4962="HKD",7.8,IF(N4962="CNY",7.30034,1))</f>
        <v>7.3003400000000003</v>
      </c>
      <c r="R4962" s="14">
        <f>+ROUND(O4962/Q4962,4)</f>
        <v>6.7999999999999996E-3</v>
      </c>
      <c r="S4962" s="13">
        <f>ROUND(R4962*L4962,2)</f>
        <v>3.47</v>
      </c>
      <c r="T4962" s="14" t="s">
        <v>349</v>
      </c>
      <c r="U4962" t="s">
        <v>18</v>
      </c>
    </row>
    <row r="4963" spans="1:21" x14ac:dyDescent="0.2">
      <c r="A4963" t="s">
        <v>8917</v>
      </c>
      <c r="B4963" s="23">
        <v>45912</v>
      </c>
      <c r="C4963" s="23">
        <v>45910</v>
      </c>
      <c r="D4963" t="s">
        <v>101</v>
      </c>
      <c r="E4963" t="s">
        <v>102</v>
      </c>
      <c r="G4963" t="s">
        <v>9418</v>
      </c>
      <c r="H4963" t="s">
        <v>1258</v>
      </c>
      <c r="I4963" t="s">
        <v>1259</v>
      </c>
      <c r="J4963" s="10" t="str">
        <f>+LEFT(U4963,4)</f>
        <v>STKR</v>
      </c>
      <c r="K4963" t="s">
        <v>10</v>
      </c>
      <c r="L4963" s="52">
        <v>510</v>
      </c>
      <c r="M4963" t="s">
        <v>1472</v>
      </c>
      <c r="N4963" t="s">
        <v>11</v>
      </c>
      <c r="O4963" s="78">
        <v>0.05</v>
      </c>
      <c r="P4963" s="11">
        <f>ROUND(O4963*L4963,2)</f>
        <v>25.5</v>
      </c>
      <c r="Q4963" s="12">
        <f>IF(N4963="HKD",7.8,IF(N4963="CNY",7.30034,1))</f>
        <v>7.3003400000000003</v>
      </c>
      <c r="R4963" s="14">
        <f>+ROUND(O4963/Q4963,4)</f>
        <v>6.7999999999999996E-3</v>
      </c>
      <c r="S4963" s="13">
        <f>ROUND(R4963*L4963,2)</f>
        <v>3.47</v>
      </c>
      <c r="T4963" s="14" t="s">
        <v>349</v>
      </c>
      <c r="U4963" t="s">
        <v>18</v>
      </c>
    </row>
    <row r="4964" spans="1:21" x14ac:dyDescent="0.2">
      <c r="A4964" t="s">
        <v>8918</v>
      </c>
      <c r="B4964" s="23">
        <v>45912</v>
      </c>
      <c r="C4964" s="23">
        <v>45910</v>
      </c>
      <c r="D4964" t="s">
        <v>101</v>
      </c>
      <c r="E4964" t="s">
        <v>102</v>
      </c>
      <c r="G4964" t="s">
        <v>9418</v>
      </c>
      <c r="H4964" t="s">
        <v>1255</v>
      </c>
      <c r="I4964" t="s">
        <v>1256</v>
      </c>
      <c r="J4964" s="10" t="str">
        <f>+LEFT(U4964,4)</f>
        <v>STKR</v>
      </c>
      <c r="K4964" t="s">
        <v>10</v>
      </c>
      <c r="L4964" s="52">
        <v>1110</v>
      </c>
      <c r="M4964" t="s">
        <v>1472</v>
      </c>
      <c r="N4964" t="s">
        <v>11</v>
      </c>
      <c r="O4964" s="78">
        <v>0.05</v>
      </c>
      <c r="P4964" s="11">
        <f>ROUND(O4964*L4964,2)</f>
        <v>55.5</v>
      </c>
      <c r="Q4964" s="12">
        <f>IF(N4964="HKD",7.8,IF(N4964="CNY",7.30034,1))</f>
        <v>7.3003400000000003</v>
      </c>
      <c r="R4964" s="14">
        <f>+ROUND(O4964/Q4964,4)</f>
        <v>6.7999999999999996E-3</v>
      </c>
      <c r="S4964" s="13">
        <f>ROUND(R4964*L4964,2)</f>
        <v>7.55</v>
      </c>
      <c r="T4964" s="14" t="s">
        <v>349</v>
      </c>
      <c r="U4964" t="s">
        <v>18</v>
      </c>
    </row>
    <row r="4965" spans="1:21" x14ac:dyDescent="0.2">
      <c r="A4965" t="s">
        <v>8919</v>
      </c>
      <c r="B4965" s="23">
        <v>45912</v>
      </c>
      <c r="C4965" s="23">
        <v>45910</v>
      </c>
      <c r="D4965" t="s">
        <v>101</v>
      </c>
      <c r="E4965" t="s">
        <v>102</v>
      </c>
      <c r="G4965" t="s">
        <v>9418</v>
      </c>
      <c r="H4965" t="s">
        <v>3522</v>
      </c>
      <c r="I4965" t="s">
        <v>3523</v>
      </c>
      <c r="J4965" s="10" t="str">
        <f>+LEFT(U4965,4)</f>
        <v>STKR</v>
      </c>
      <c r="K4965" t="s">
        <v>10</v>
      </c>
      <c r="L4965" s="52">
        <v>1010</v>
      </c>
      <c r="M4965" t="s">
        <v>1472</v>
      </c>
      <c r="N4965" t="s">
        <v>11</v>
      </c>
      <c r="O4965" s="78">
        <v>0.05</v>
      </c>
      <c r="P4965" s="11">
        <f>ROUND(O4965*L4965,2)</f>
        <v>50.5</v>
      </c>
      <c r="Q4965" s="12">
        <f>IF(N4965="HKD",7.8,IF(N4965="CNY",7.30034,1))</f>
        <v>7.3003400000000003</v>
      </c>
      <c r="R4965" s="14">
        <f>+ROUND(O4965/Q4965,4)</f>
        <v>6.7999999999999996E-3</v>
      </c>
      <c r="S4965" s="13">
        <f>ROUND(R4965*L4965,2)</f>
        <v>6.87</v>
      </c>
      <c r="T4965" s="14" t="s">
        <v>349</v>
      </c>
      <c r="U4965" t="s">
        <v>18</v>
      </c>
    </row>
    <row r="4966" spans="1:21" x14ac:dyDescent="0.2">
      <c r="A4966" t="s">
        <v>9103</v>
      </c>
      <c r="B4966" s="23">
        <v>45912</v>
      </c>
      <c r="C4966" s="23">
        <v>45875</v>
      </c>
      <c r="D4966" t="s">
        <v>128</v>
      </c>
      <c r="E4966" t="s">
        <v>129</v>
      </c>
      <c r="G4966" t="s">
        <v>9479</v>
      </c>
      <c r="H4966" t="s">
        <v>3636</v>
      </c>
      <c r="I4966" t="s">
        <v>3637</v>
      </c>
      <c r="J4966" s="10" t="str">
        <f>+LEFT(U4966,4)</f>
        <v>SHDL</v>
      </c>
      <c r="K4966" t="s">
        <v>10</v>
      </c>
      <c r="L4966" s="52">
        <v>820</v>
      </c>
      <c r="M4966" t="s">
        <v>1472</v>
      </c>
      <c r="N4966" t="s">
        <v>11</v>
      </c>
      <c r="O4966" s="78">
        <v>2.6137999999999999</v>
      </c>
      <c r="P4966" s="11">
        <f>ROUND(O4966*L4966,2)</f>
        <v>2143.3200000000002</v>
      </c>
      <c r="Q4966" s="12">
        <f>IF(N4966="HKD",7.8,IF(N4966="CNY",7.30034,1))</f>
        <v>7.3003400000000003</v>
      </c>
      <c r="R4966" s="14">
        <f>+ROUND(O4966/Q4966,4)</f>
        <v>0.35799999999999998</v>
      </c>
      <c r="S4966" s="13">
        <f>ROUND(R4966*L4966,2)</f>
        <v>293.56</v>
      </c>
      <c r="T4966" s="14" t="s">
        <v>349</v>
      </c>
      <c r="U4966" t="s">
        <v>722</v>
      </c>
    </row>
    <row r="4967" spans="1:21" x14ac:dyDescent="0.2">
      <c r="A4967" t="s">
        <v>9104</v>
      </c>
      <c r="B4967" s="23">
        <v>45912</v>
      </c>
      <c r="C4967" s="23">
        <v>45875</v>
      </c>
      <c r="D4967" t="s">
        <v>128</v>
      </c>
      <c r="E4967" t="s">
        <v>129</v>
      </c>
      <c r="G4967" t="s">
        <v>9479</v>
      </c>
      <c r="H4967" t="s">
        <v>8766</v>
      </c>
      <c r="I4967" t="s">
        <v>5866</v>
      </c>
      <c r="J4967" s="10" t="str">
        <f>+LEFT(U4967,4)</f>
        <v>SHDL</v>
      </c>
      <c r="K4967" t="s">
        <v>10</v>
      </c>
      <c r="L4967" s="52">
        <v>510</v>
      </c>
      <c r="M4967" t="s">
        <v>1472</v>
      </c>
      <c r="N4967" t="s">
        <v>11</v>
      </c>
      <c r="O4967" s="78">
        <v>2.6137999999999999</v>
      </c>
      <c r="P4967" s="11">
        <f>ROUND(O4967*L4967,2)</f>
        <v>1333.04</v>
      </c>
      <c r="Q4967" s="12">
        <f>IF(N4967="HKD",7.8,IF(N4967="CNY",7.30034,1))</f>
        <v>7.3003400000000003</v>
      </c>
      <c r="R4967" s="14">
        <f>+ROUND(O4967/Q4967,4)</f>
        <v>0.35799999999999998</v>
      </c>
      <c r="S4967" s="13">
        <f>ROUND(R4967*L4967,2)</f>
        <v>182.58</v>
      </c>
      <c r="T4967" s="14" t="s">
        <v>349</v>
      </c>
      <c r="U4967" t="s">
        <v>722</v>
      </c>
    </row>
    <row r="4968" spans="1:21" x14ac:dyDescent="0.2">
      <c r="A4968" t="s">
        <v>9105</v>
      </c>
      <c r="B4968" s="23">
        <v>45912</v>
      </c>
      <c r="C4968" s="23">
        <v>45875</v>
      </c>
      <c r="D4968" t="s">
        <v>128</v>
      </c>
      <c r="E4968" t="s">
        <v>129</v>
      </c>
      <c r="G4968" t="s">
        <v>9479</v>
      </c>
      <c r="H4968" t="s">
        <v>3634</v>
      </c>
      <c r="I4968" t="s">
        <v>3635</v>
      </c>
      <c r="J4968" s="10" t="str">
        <f>+LEFT(U4968,4)</f>
        <v>SHDL</v>
      </c>
      <c r="K4968" t="s">
        <v>10</v>
      </c>
      <c r="L4968" s="52">
        <v>1010</v>
      </c>
      <c r="M4968" t="s">
        <v>1472</v>
      </c>
      <c r="N4968" t="s">
        <v>11</v>
      </c>
      <c r="O4968" s="78">
        <v>2.6137999999999999</v>
      </c>
      <c r="P4968" s="11">
        <f>ROUND(O4968*L4968,2)</f>
        <v>2639.94</v>
      </c>
      <c r="Q4968" s="12">
        <f>IF(N4968="HKD",7.8,IF(N4968="CNY",7.30034,1))</f>
        <v>7.3003400000000003</v>
      </c>
      <c r="R4968" s="14">
        <f>+ROUND(O4968/Q4968,4)</f>
        <v>0.35799999999999998</v>
      </c>
      <c r="S4968" s="13">
        <f>ROUND(R4968*L4968,2)</f>
        <v>361.58</v>
      </c>
      <c r="T4968" s="14" t="s">
        <v>349</v>
      </c>
      <c r="U4968" t="s">
        <v>722</v>
      </c>
    </row>
    <row r="4969" spans="1:21" x14ac:dyDescent="0.2">
      <c r="A4969" t="s">
        <v>8236</v>
      </c>
      <c r="B4969" s="23">
        <v>45912</v>
      </c>
      <c r="C4969" s="23">
        <v>45834</v>
      </c>
      <c r="D4969" t="s">
        <v>128</v>
      </c>
      <c r="E4969" t="s">
        <v>129</v>
      </c>
      <c r="G4969" t="s">
        <v>9479</v>
      </c>
      <c r="H4969" t="s">
        <v>4693</v>
      </c>
      <c r="I4969" t="s">
        <v>4694</v>
      </c>
      <c r="J4969" s="10" t="str">
        <f>+LEFT(U4969,4)</f>
        <v>HDL-</v>
      </c>
      <c r="K4969" t="s">
        <v>10</v>
      </c>
      <c r="L4969" s="52">
        <v>1438</v>
      </c>
      <c r="M4969" t="s">
        <v>1472</v>
      </c>
      <c r="N4969" t="s">
        <v>11</v>
      </c>
      <c r="O4969" s="78">
        <v>3.1817000000000002</v>
      </c>
      <c r="P4969" s="11">
        <f>ROUND(O4969*L4969,2)</f>
        <v>4575.28</v>
      </c>
      <c r="Q4969" s="12">
        <f>IF(N4969="HKD",7.8,IF(N4969="CNY",7.30034,1))</f>
        <v>7.3003400000000003</v>
      </c>
      <c r="R4969" s="14">
        <f>+ROUND(O4969/Q4969,4)</f>
        <v>0.43580000000000002</v>
      </c>
      <c r="S4969" s="13">
        <f>ROUND(R4969*L4969,2)</f>
        <v>626.67999999999995</v>
      </c>
      <c r="T4969" s="14" t="s">
        <v>349</v>
      </c>
      <c r="U4969" t="s">
        <v>228</v>
      </c>
    </row>
    <row r="4970" spans="1:21" x14ac:dyDescent="0.2">
      <c r="A4970" t="s">
        <v>8237</v>
      </c>
      <c r="B4970" s="23">
        <v>45912</v>
      </c>
      <c r="C4970" s="23">
        <v>45834</v>
      </c>
      <c r="D4970" t="s">
        <v>128</v>
      </c>
      <c r="E4970" t="s">
        <v>129</v>
      </c>
      <c r="G4970" t="s">
        <v>9479</v>
      </c>
      <c r="H4970" t="s">
        <v>3082</v>
      </c>
      <c r="I4970" t="s">
        <v>3298</v>
      </c>
      <c r="J4970" s="10" t="str">
        <f>+LEFT(U4970,4)</f>
        <v>HDL-</v>
      </c>
      <c r="K4970" t="s">
        <v>10</v>
      </c>
      <c r="L4970" s="52">
        <v>2229</v>
      </c>
      <c r="M4970" t="s">
        <v>1472</v>
      </c>
      <c r="N4970" t="s">
        <v>11</v>
      </c>
      <c r="O4970" s="78">
        <v>3.1817000000000002</v>
      </c>
      <c r="P4970" s="11">
        <f>ROUND(O4970*L4970,2)</f>
        <v>7092.01</v>
      </c>
      <c r="Q4970" s="12">
        <f>IF(N4970="HKD",7.8,IF(N4970="CNY",7.30034,1))</f>
        <v>7.3003400000000003</v>
      </c>
      <c r="R4970" s="14">
        <f>+ROUND(O4970/Q4970,4)</f>
        <v>0.43580000000000002</v>
      </c>
      <c r="S4970" s="13">
        <f>ROUND(R4970*L4970,2)</f>
        <v>971.4</v>
      </c>
      <c r="T4970" s="14" t="s">
        <v>349</v>
      </c>
      <c r="U4970" t="s">
        <v>228</v>
      </c>
    </row>
    <row r="4971" spans="1:21" x14ac:dyDescent="0.2">
      <c r="A4971" t="s">
        <v>9168</v>
      </c>
      <c r="B4971" s="23">
        <v>45912</v>
      </c>
      <c r="C4971" s="23">
        <v>45875</v>
      </c>
      <c r="D4971" t="s">
        <v>94</v>
      </c>
      <c r="E4971" t="s">
        <v>95</v>
      </c>
      <c r="G4971" t="s">
        <v>0</v>
      </c>
      <c r="H4971" t="s">
        <v>364</v>
      </c>
      <c r="I4971" t="s">
        <v>365</v>
      </c>
      <c r="J4971" s="10" t="str">
        <f>+LEFT(U4971,4)</f>
        <v>LID-</v>
      </c>
      <c r="K4971" t="s">
        <v>98</v>
      </c>
      <c r="L4971" s="52">
        <v>1520</v>
      </c>
      <c r="M4971" t="s">
        <v>1472</v>
      </c>
      <c r="N4971" t="s">
        <v>11</v>
      </c>
      <c r="O4971" s="78">
        <v>3.32</v>
      </c>
      <c r="P4971" s="11">
        <f>ROUND(O4971*L4971,2)</f>
        <v>5046.3999999999996</v>
      </c>
      <c r="Q4971" s="12">
        <f>IF(N4971="HKD",7.8,IF(N4971="CNY",7.30034,1))</f>
        <v>7.3003400000000003</v>
      </c>
      <c r="R4971" s="14">
        <f>+ROUND(O4971/Q4971,4)</f>
        <v>0.45479999999999998</v>
      </c>
      <c r="S4971" s="13">
        <f>ROUND(R4971*L4971,2)</f>
        <v>691.3</v>
      </c>
      <c r="T4971" s="14" t="s">
        <v>349</v>
      </c>
      <c r="U4971" t="s">
        <v>368</v>
      </c>
    </row>
    <row r="4972" spans="1:21" x14ac:dyDescent="0.2">
      <c r="A4972" t="s">
        <v>9177</v>
      </c>
      <c r="B4972" s="23">
        <v>45912</v>
      </c>
      <c r="C4972" s="23">
        <v>45911</v>
      </c>
      <c r="D4972" t="s">
        <v>5</v>
      </c>
      <c r="E4972" t="s">
        <v>6</v>
      </c>
      <c r="G4972" t="s">
        <v>9503</v>
      </c>
      <c r="H4972" t="s">
        <v>1746</v>
      </c>
      <c r="I4972" t="s">
        <v>1747</v>
      </c>
      <c r="J4972" s="10" t="str">
        <f>+LEFT(U4972,4)</f>
        <v>BOX-</v>
      </c>
      <c r="K4972" t="s">
        <v>10</v>
      </c>
      <c r="L4972" s="52">
        <v>1010</v>
      </c>
      <c r="M4972" t="s">
        <v>1472</v>
      </c>
      <c r="N4972" t="s">
        <v>11</v>
      </c>
      <c r="O4972" s="78">
        <v>3.6</v>
      </c>
      <c r="P4972" s="11">
        <f>ROUND(O4972*L4972,2)</f>
        <v>3636</v>
      </c>
      <c r="Q4972" s="12">
        <f>IF(N4972="HKD",7.8,IF(N4972="CNY",7.30034,1))</f>
        <v>7.3003400000000003</v>
      </c>
      <c r="R4972" s="14">
        <f>+ROUND(O4972/Q4972,4)</f>
        <v>0.49309999999999998</v>
      </c>
      <c r="S4972" s="13">
        <f>ROUND(R4972*L4972,2)</f>
        <v>498.03</v>
      </c>
      <c r="T4972" s="14" t="s">
        <v>349</v>
      </c>
      <c r="U4972" t="s">
        <v>1</v>
      </c>
    </row>
    <row r="4973" spans="1:21" x14ac:dyDescent="0.2">
      <c r="A4973" t="s">
        <v>9178</v>
      </c>
      <c r="B4973" s="23">
        <v>45912</v>
      </c>
      <c r="C4973" s="23">
        <v>45911</v>
      </c>
      <c r="D4973" t="s">
        <v>5</v>
      </c>
      <c r="E4973" t="s">
        <v>6</v>
      </c>
      <c r="G4973" t="s">
        <v>9503</v>
      </c>
      <c r="H4973" t="s">
        <v>1746</v>
      </c>
      <c r="I4973" t="s">
        <v>1747</v>
      </c>
      <c r="J4973" s="10" t="str">
        <f>+LEFT(U4973,4)</f>
        <v>BOX-</v>
      </c>
      <c r="K4973" t="s">
        <v>10</v>
      </c>
      <c r="L4973" s="52">
        <v>1500</v>
      </c>
      <c r="M4973" t="s">
        <v>1472</v>
      </c>
      <c r="N4973" t="s">
        <v>11</v>
      </c>
      <c r="O4973" s="78">
        <v>3.6</v>
      </c>
      <c r="P4973" s="11">
        <f>ROUND(O4973*L4973,2)</f>
        <v>5400</v>
      </c>
      <c r="Q4973" s="12">
        <f>IF(N4973="HKD",7.8,IF(N4973="CNY",7.30034,1))</f>
        <v>7.3003400000000003</v>
      </c>
      <c r="R4973" s="14">
        <f>+ROUND(O4973/Q4973,4)</f>
        <v>0.49309999999999998</v>
      </c>
      <c r="S4973" s="13">
        <f>ROUND(R4973*L4973,2)</f>
        <v>739.65</v>
      </c>
      <c r="T4973" s="14" t="s">
        <v>349</v>
      </c>
      <c r="U4973" t="s">
        <v>1</v>
      </c>
    </row>
    <row r="4974" spans="1:21" x14ac:dyDescent="0.2">
      <c r="A4974" t="s">
        <v>9216</v>
      </c>
      <c r="B4974" s="23">
        <v>45912</v>
      </c>
      <c r="C4974" s="23">
        <v>45911</v>
      </c>
      <c r="D4974" t="s">
        <v>5</v>
      </c>
      <c r="E4974" t="s">
        <v>6</v>
      </c>
      <c r="G4974" t="s">
        <v>9503</v>
      </c>
      <c r="H4974" t="s">
        <v>1768</v>
      </c>
      <c r="I4974" t="s">
        <v>1769</v>
      </c>
      <c r="J4974" s="10" t="str">
        <f>+LEFT(U4974,4)</f>
        <v>BOX-</v>
      </c>
      <c r="K4974" t="s">
        <v>10</v>
      </c>
      <c r="L4974" s="52">
        <v>1010</v>
      </c>
      <c r="M4974" t="s">
        <v>1472</v>
      </c>
      <c r="N4974" t="s">
        <v>11</v>
      </c>
      <c r="O4974" s="78">
        <v>4.57</v>
      </c>
      <c r="P4974" s="11">
        <f>ROUND(O4974*L4974,2)</f>
        <v>4615.7</v>
      </c>
      <c r="Q4974" s="12">
        <f>IF(N4974="HKD",7.8,IF(N4974="CNY",7.30034,1))</f>
        <v>7.3003400000000003</v>
      </c>
      <c r="R4974" s="14">
        <f>+ROUND(O4974/Q4974,4)</f>
        <v>0.626</v>
      </c>
      <c r="S4974" s="13">
        <f>ROUND(R4974*L4974,2)</f>
        <v>632.26</v>
      </c>
      <c r="T4974" s="14" t="s">
        <v>349</v>
      </c>
      <c r="U4974" t="s">
        <v>1</v>
      </c>
    </row>
    <row r="4975" spans="1:21" x14ac:dyDescent="0.2">
      <c r="A4975" t="s">
        <v>9217</v>
      </c>
      <c r="B4975" s="23">
        <v>45912</v>
      </c>
      <c r="C4975" s="23">
        <v>45911</v>
      </c>
      <c r="D4975" t="s">
        <v>5</v>
      </c>
      <c r="E4975" t="s">
        <v>6</v>
      </c>
      <c r="G4975" t="s">
        <v>9503</v>
      </c>
      <c r="H4975" t="s">
        <v>1768</v>
      </c>
      <c r="I4975" t="s">
        <v>1769</v>
      </c>
      <c r="J4975" s="10" t="str">
        <f>+LEFT(U4975,4)</f>
        <v>BOX-</v>
      </c>
      <c r="K4975" t="s">
        <v>10</v>
      </c>
      <c r="L4975" s="52">
        <v>2020</v>
      </c>
      <c r="M4975" t="s">
        <v>1472</v>
      </c>
      <c r="N4975" t="s">
        <v>11</v>
      </c>
      <c r="O4975" s="78">
        <v>4.57</v>
      </c>
      <c r="P4975" s="11">
        <f>ROUND(O4975*L4975,2)</f>
        <v>9231.4</v>
      </c>
      <c r="Q4975" s="12">
        <f>IF(N4975="HKD",7.8,IF(N4975="CNY",7.30034,1))</f>
        <v>7.3003400000000003</v>
      </c>
      <c r="R4975" s="14">
        <f>+ROUND(O4975/Q4975,4)</f>
        <v>0.626</v>
      </c>
      <c r="S4975" s="13">
        <f>ROUND(R4975*L4975,2)</f>
        <v>1264.52</v>
      </c>
      <c r="T4975" s="14" t="s">
        <v>349</v>
      </c>
      <c r="U4975" t="s">
        <v>1</v>
      </c>
    </row>
    <row r="4976" spans="1:21" x14ac:dyDescent="0.2">
      <c r="A4976" t="s">
        <v>8324</v>
      </c>
      <c r="B4976" s="23">
        <v>45912</v>
      </c>
      <c r="C4976" s="23">
        <v>45834</v>
      </c>
      <c r="D4976" t="s">
        <v>128</v>
      </c>
      <c r="E4976" t="s">
        <v>129</v>
      </c>
      <c r="G4976" t="s">
        <v>9479</v>
      </c>
      <c r="H4976" t="s">
        <v>4741</v>
      </c>
      <c r="I4976" t="s">
        <v>4742</v>
      </c>
      <c r="J4976" s="10" t="str">
        <f>+LEFT(U4976,4)</f>
        <v>HDL-</v>
      </c>
      <c r="K4976" t="s">
        <v>10</v>
      </c>
      <c r="L4976" s="52">
        <v>1161</v>
      </c>
      <c r="M4976" t="s">
        <v>1472</v>
      </c>
      <c r="N4976" t="s">
        <v>11</v>
      </c>
      <c r="O4976" s="78">
        <v>4.8219000000000003</v>
      </c>
      <c r="P4976" s="11">
        <f>ROUND(O4976*L4976,2)</f>
        <v>5598.23</v>
      </c>
      <c r="Q4976" s="12">
        <f>IF(N4976="HKD",7.8,IF(N4976="CNY",7.30034,1))</f>
        <v>7.3003400000000003</v>
      </c>
      <c r="R4976" s="14">
        <f>+ROUND(O4976/Q4976,4)</f>
        <v>0.66049999999999998</v>
      </c>
      <c r="S4976" s="13">
        <f>ROUND(R4976*L4976,2)</f>
        <v>766.84</v>
      </c>
      <c r="T4976" s="14" t="s">
        <v>349</v>
      </c>
      <c r="U4976" t="s">
        <v>228</v>
      </c>
    </row>
    <row r="4977" spans="1:21" x14ac:dyDescent="0.2">
      <c r="A4977" t="s">
        <v>9227</v>
      </c>
      <c r="B4977" s="23">
        <v>45912</v>
      </c>
      <c r="C4977" s="23">
        <v>45911</v>
      </c>
      <c r="D4977" t="s">
        <v>5</v>
      </c>
      <c r="E4977" t="s">
        <v>6</v>
      </c>
      <c r="G4977" t="s">
        <v>9531</v>
      </c>
      <c r="H4977" t="s">
        <v>5705</v>
      </c>
      <c r="I4977" t="s">
        <v>5846</v>
      </c>
      <c r="J4977" s="10" t="str">
        <f>+LEFT(U4977,4)</f>
        <v>BOX-</v>
      </c>
      <c r="K4977" t="s">
        <v>10</v>
      </c>
      <c r="L4977" s="52">
        <v>1810</v>
      </c>
      <c r="M4977" t="s">
        <v>1472</v>
      </c>
      <c r="N4977" t="s">
        <v>11</v>
      </c>
      <c r="O4977" s="78">
        <v>4.87</v>
      </c>
      <c r="P4977" s="11">
        <f>ROUND(O4977*L4977,2)</f>
        <v>8814.7000000000007</v>
      </c>
      <c r="Q4977" s="12">
        <f>IF(N4977="HKD",7.8,IF(N4977="CNY",7.30034,1))</f>
        <v>7.3003400000000003</v>
      </c>
      <c r="R4977" s="14">
        <f>+ROUND(O4977/Q4977,4)</f>
        <v>0.66710000000000003</v>
      </c>
      <c r="S4977" s="13">
        <f>ROUND(R4977*L4977,2)</f>
        <v>1207.45</v>
      </c>
      <c r="T4977" s="14" t="s">
        <v>349</v>
      </c>
      <c r="U4977" t="s">
        <v>1</v>
      </c>
    </row>
    <row r="4978" spans="1:21" x14ac:dyDescent="0.2">
      <c r="A4978" t="s">
        <v>9237</v>
      </c>
      <c r="B4978" s="23">
        <v>45912</v>
      </c>
      <c r="C4978" s="23">
        <v>45839</v>
      </c>
      <c r="D4978" t="s">
        <v>143</v>
      </c>
      <c r="E4978" t="s">
        <v>144</v>
      </c>
      <c r="G4978" t="s">
        <v>9539</v>
      </c>
      <c r="H4978" t="s">
        <v>141</v>
      </c>
      <c r="I4978" t="s">
        <v>142</v>
      </c>
      <c r="J4978" s="10" t="str">
        <f>+LEFT(U4978,4)</f>
        <v>KNOB</v>
      </c>
      <c r="K4978" t="s">
        <v>10</v>
      </c>
      <c r="L4978" s="52">
        <v>14840</v>
      </c>
      <c r="M4978" t="s">
        <v>1472</v>
      </c>
      <c r="N4978" t="s">
        <v>11</v>
      </c>
      <c r="O4978" s="78">
        <v>5.0999999999999996</v>
      </c>
      <c r="P4978" s="11">
        <f>ROUND(O4978*L4978,2)</f>
        <v>75684</v>
      </c>
      <c r="Q4978" s="12">
        <f>IF(N4978="HKD",7.8,IF(N4978="CNY",7.30034,1))</f>
        <v>7.3003400000000003</v>
      </c>
      <c r="R4978" s="14">
        <f>+ROUND(O4978/Q4978,4)</f>
        <v>0.6986</v>
      </c>
      <c r="S4978" s="13">
        <f>ROUND(R4978*L4978,2)</f>
        <v>10367.219999999999</v>
      </c>
      <c r="T4978" s="14" t="s">
        <v>349</v>
      </c>
      <c r="U4978" t="s">
        <v>32</v>
      </c>
    </row>
    <row r="4979" spans="1:21" x14ac:dyDescent="0.2">
      <c r="A4979" t="s">
        <v>9244</v>
      </c>
      <c r="B4979" s="23">
        <v>45912</v>
      </c>
      <c r="C4979" s="23">
        <v>45911</v>
      </c>
      <c r="D4979" t="s">
        <v>5</v>
      </c>
      <c r="E4979" t="s">
        <v>6</v>
      </c>
      <c r="G4979" t="s">
        <v>9503</v>
      </c>
      <c r="H4979" t="s">
        <v>6825</v>
      </c>
      <c r="I4979" t="s">
        <v>6826</v>
      </c>
      <c r="J4979" s="10" t="str">
        <f>+LEFT(U4979,4)</f>
        <v>BOX-</v>
      </c>
      <c r="K4979" t="s">
        <v>10</v>
      </c>
      <c r="L4979" s="52">
        <v>2020</v>
      </c>
      <c r="M4979" t="s">
        <v>1472</v>
      </c>
      <c r="N4979" t="s">
        <v>11</v>
      </c>
      <c r="O4979" s="78">
        <v>5.26</v>
      </c>
      <c r="P4979" s="11">
        <f>ROUND(O4979*L4979,2)</f>
        <v>10625.2</v>
      </c>
      <c r="Q4979" s="12">
        <f>IF(N4979="HKD",7.8,IF(N4979="CNY",7.30034,1))</f>
        <v>7.3003400000000003</v>
      </c>
      <c r="R4979" s="14">
        <f>+ROUND(O4979/Q4979,4)</f>
        <v>0.72050000000000003</v>
      </c>
      <c r="S4979" s="13">
        <f>ROUND(R4979*L4979,2)</f>
        <v>1455.41</v>
      </c>
      <c r="T4979" s="14" t="s">
        <v>349</v>
      </c>
      <c r="U4979" t="s">
        <v>1</v>
      </c>
    </row>
    <row r="4980" spans="1:21" x14ac:dyDescent="0.2">
      <c r="A4980" t="s">
        <v>9256</v>
      </c>
      <c r="B4980" s="23">
        <v>45912</v>
      </c>
      <c r="C4980" s="23">
        <v>45911</v>
      </c>
      <c r="D4980" t="s">
        <v>5</v>
      </c>
      <c r="E4980" t="s">
        <v>6</v>
      </c>
      <c r="G4980" t="s">
        <v>9557</v>
      </c>
      <c r="H4980" t="s">
        <v>8809</v>
      </c>
      <c r="I4980" t="s">
        <v>8810</v>
      </c>
      <c r="J4980" s="10" t="str">
        <f>+LEFT(U4980,4)</f>
        <v>BOX-</v>
      </c>
      <c r="K4980" t="s">
        <v>10</v>
      </c>
      <c r="L4980" s="52">
        <v>1310</v>
      </c>
      <c r="M4980" t="s">
        <v>1472</v>
      </c>
      <c r="N4980" t="s">
        <v>11</v>
      </c>
      <c r="O4980" s="78">
        <v>6.02</v>
      </c>
      <c r="P4980" s="11">
        <f>ROUND(O4980*L4980,2)</f>
        <v>7886.2</v>
      </c>
      <c r="Q4980" s="12">
        <f>IF(N4980="HKD",7.8,IF(N4980="CNY",7.30034,1))</f>
        <v>7.3003400000000003</v>
      </c>
      <c r="R4980" s="14">
        <f>+ROUND(O4980/Q4980,4)</f>
        <v>0.8246</v>
      </c>
      <c r="S4980" s="13">
        <f>ROUND(R4980*L4980,2)</f>
        <v>1080.23</v>
      </c>
      <c r="T4980" s="14" t="s">
        <v>349</v>
      </c>
      <c r="U4980" t="s">
        <v>1</v>
      </c>
    </row>
    <row r="4981" spans="1:21" x14ac:dyDescent="0.2">
      <c r="A4981" t="s">
        <v>9257</v>
      </c>
      <c r="B4981" s="23">
        <v>45912</v>
      </c>
      <c r="C4981" s="23">
        <v>45868</v>
      </c>
      <c r="D4981" t="s">
        <v>21</v>
      </c>
      <c r="E4981" t="s">
        <v>22</v>
      </c>
      <c r="G4981" t="s">
        <v>9558</v>
      </c>
      <c r="H4981" t="s">
        <v>8811</v>
      </c>
      <c r="I4981" t="s">
        <v>8812</v>
      </c>
      <c r="J4981" s="10" t="str">
        <f>+LEFT(U4981,4)</f>
        <v>HDL-</v>
      </c>
      <c r="K4981" t="s">
        <v>10</v>
      </c>
      <c r="L4981" s="52">
        <v>510</v>
      </c>
      <c r="M4981" t="s">
        <v>1472</v>
      </c>
      <c r="N4981" t="s">
        <v>11</v>
      </c>
      <c r="O4981" s="78">
        <v>6.0206</v>
      </c>
      <c r="P4981" s="11">
        <f>ROUND(O4981*L4981,2)</f>
        <v>3070.51</v>
      </c>
      <c r="Q4981" s="12">
        <f>IF(N4981="HKD",7.8,IF(N4981="CNY",7.30034,1))</f>
        <v>7.3003400000000003</v>
      </c>
      <c r="R4981" s="14">
        <f>+ROUND(O4981/Q4981,4)</f>
        <v>0.82469999999999999</v>
      </c>
      <c r="S4981" s="13">
        <f>ROUND(R4981*L4981,2)</f>
        <v>420.6</v>
      </c>
      <c r="T4981" s="14" t="s">
        <v>349</v>
      </c>
      <c r="U4981" t="s">
        <v>228</v>
      </c>
    </row>
    <row r="4982" spans="1:21" x14ac:dyDescent="0.2">
      <c r="A4982" t="s">
        <v>9260</v>
      </c>
      <c r="B4982" s="23">
        <v>45912</v>
      </c>
      <c r="C4982" s="23">
        <v>45868</v>
      </c>
      <c r="D4982" t="s">
        <v>21</v>
      </c>
      <c r="E4982" t="s">
        <v>22</v>
      </c>
      <c r="G4982" t="s">
        <v>9558</v>
      </c>
      <c r="H4982" t="s">
        <v>3087</v>
      </c>
      <c r="I4982" t="s">
        <v>3303</v>
      </c>
      <c r="J4982" s="10" t="str">
        <f>+LEFT(U4982,4)</f>
        <v>HDL-</v>
      </c>
      <c r="K4982" t="s">
        <v>10</v>
      </c>
      <c r="L4982" s="52">
        <v>500</v>
      </c>
      <c r="M4982" t="s">
        <v>1472</v>
      </c>
      <c r="N4982" t="s">
        <v>11</v>
      </c>
      <c r="O4982" s="78">
        <v>6.3521000000000001</v>
      </c>
      <c r="P4982" s="11">
        <f>ROUND(O4982*L4982,2)</f>
        <v>3176.05</v>
      </c>
      <c r="Q4982" s="12">
        <f>IF(N4982="HKD",7.8,IF(N4982="CNY",7.30034,1))</f>
        <v>7.3003400000000003</v>
      </c>
      <c r="R4982" s="14">
        <f>+ROUND(O4982/Q4982,4)</f>
        <v>0.87009999999999998</v>
      </c>
      <c r="S4982" s="13">
        <f>ROUND(R4982*L4982,2)</f>
        <v>435.05</v>
      </c>
      <c r="T4982" s="14" t="s">
        <v>349</v>
      </c>
      <c r="U4982" t="s">
        <v>228</v>
      </c>
    </row>
    <row r="4983" spans="1:21" x14ac:dyDescent="0.2">
      <c r="A4983" t="s">
        <v>9262</v>
      </c>
      <c r="B4983" s="23">
        <v>45912</v>
      </c>
      <c r="C4983" s="23">
        <v>45883</v>
      </c>
      <c r="D4983" t="s">
        <v>287</v>
      </c>
      <c r="E4983" t="s">
        <v>288</v>
      </c>
      <c r="G4983" t="s">
        <v>0</v>
      </c>
      <c r="H4983" t="s">
        <v>81</v>
      </c>
      <c r="I4983" t="s">
        <v>82</v>
      </c>
      <c r="J4983" s="10" t="str">
        <f>+LEFT(U4983,4)</f>
        <v>ANYD</v>
      </c>
      <c r="K4983" t="s">
        <v>10</v>
      </c>
      <c r="L4983" s="52">
        <v>-1740</v>
      </c>
      <c r="M4983" t="s">
        <v>1472</v>
      </c>
      <c r="N4983" t="s">
        <v>11</v>
      </c>
      <c r="O4983" s="78">
        <v>6.4610000000000003</v>
      </c>
      <c r="P4983" s="11">
        <f>ROUND(O4983*L4983,2)</f>
        <v>-11242.14</v>
      </c>
      <c r="Q4983" s="12">
        <f>IF(N4983="HKD",7.8,IF(N4983="CNY",7.30034,1))</f>
        <v>7.3003400000000003</v>
      </c>
      <c r="R4983" s="14">
        <f>+ROUND(O4983/Q4983,4)</f>
        <v>0.88500000000000001</v>
      </c>
      <c r="S4983" s="13">
        <f>ROUND(R4983*L4983,2)</f>
        <v>-1539.9</v>
      </c>
      <c r="T4983" s="14" t="s">
        <v>349</v>
      </c>
      <c r="U4983" t="s">
        <v>36</v>
      </c>
    </row>
    <row r="4984" spans="1:21" x14ac:dyDescent="0.2">
      <c r="A4984" t="s">
        <v>9282</v>
      </c>
      <c r="B4984" s="23">
        <v>45912</v>
      </c>
      <c r="C4984" s="23">
        <v>45842</v>
      </c>
      <c r="D4984" t="s">
        <v>143</v>
      </c>
      <c r="E4984" t="s">
        <v>144</v>
      </c>
      <c r="G4984" t="s">
        <v>9583</v>
      </c>
      <c r="H4984" t="s">
        <v>3146</v>
      </c>
      <c r="I4984" t="s">
        <v>3356</v>
      </c>
      <c r="J4984" s="10" t="str">
        <f>+LEFT(U4984,4)</f>
        <v>LHDL</v>
      </c>
      <c r="K4984" t="s">
        <v>10</v>
      </c>
      <c r="L4984" s="52">
        <v>2040</v>
      </c>
      <c r="M4984" t="s">
        <v>1472</v>
      </c>
      <c r="N4984" t="s">
        <v>11</v>
      </c>
      <c r="O4984" s="78">
        <v>7.5308000000000002</v>
      </c>
      <c r="P4984" s="11">
        <f>ROUND(O4984*L4984,2)</f>
        <v>15362.83</v>
      </c>
      <c r="Q4984" s="12">
        <f>IF(N4984="HKD",7.8,IF(N4984="CNY",7.30034,1))</f>
        <v>7.3003400000000003</v>
      </c>
      <c r="R4984" s="14">
        <f>+ROUND(O4984/Q4984,4)</f>
        <v>1.0316000000000001</v>
      </c>
      <c r="S4984" s="13">
        <f>ROUND(R4984*L4984,2)</f>
        <v>2104.46</v>
      </c>
      <c r="T4984" s="14" t="s">
        <v>349</v>
      </c>
      <c r="U4984" t="s">
        <v>125</v>
      </c>
    </row>
    <row r="4985" spans="1:21" x14ac:dyDescent="0.2">
      <c r="A4985" t="s">
        <v>9283</v>
      </c>
      <c r="B4985" s="23">
        <v>45912</v>
      </c>
      <c r="C4985" s="23">
        <v>45842</v>
      </c>
      <c r="D4985" t="s">
        <v>143</v>
      </c>
      <c r="E4985" t="s">
        <v>144</v>
      </c>
      <c r="G4985" t="s">
        <v>9583</v>
      </c>
      <c r="H4985" t="s">
        <v>1796</v>
      </c>
      <c r="I4985" t="s">
        <v>1797</v>
      </c>
      <c r="J4985" s="10" t="str">
        <f>+LEFT(U4985,4)</f>
        <v>LHDL</v>
      </c>
      <c r="K4985" t="s">
        <v>10</v>
      </c>
      <c r="L4985" s="52">
        <v>1800</v>
      </c>
      <c r="M4985" t="s">
        <v>1472</v>
      </c>
      <c r="N4985" t="s">
        <v>11</v>
      </c>
      <c r="O4985" s="78">
        <v>7.5308000000000002</v>
      </c>
      <c r="P4985" s="11">
        <f>ROUND(O4985*L4985,2)</f>
        <v>13555.44</v>
      </c>
      <c r="Q4985" s="12">
        <f>IF(N4985="HKD",7.8,IF(N4985="CNY",7.30034,1))</f>
        <v>7.3003400000000003</v>
      </c>
      <c r="R4985" s="14">
        <f>+ROUND(O4985/Q4985,4)</f>
        <v>1.0316000000000001</v>
      </c>
      <c r="S4985" s="13">
        <f>ROUND(R4985*L4985,2)</f>
        <v>1856.88</v>
      </c>
      <c r="T4985" s="14" t="s">
        <v>349</v>
      </c>
      <c r="U4985" t="s">
        <v>125</v>
      </c>
    </row>
    <row r="4986" spans="1:21" x14ac:dyDescent="0.2">
      <c r="A4986" t="s">
        <v>9284</v>
      </c>
      <c r="B4986" s="23">
        <v>45912</v>
      </c>
      <c r="C4986" s="23">
        <v>45842</v>
      </c>
      <c r="D4986" t="s">
        <v>143</v>
      </c>
      <c r="E4986" t="s">
        <v>144</v>
      </c>
      <c r="G4986" t="s">
        <v>9583</v>
      </c>
      <c r="H4986" t="s">
        <v>1798</v>
      </c>
      <c r="I4986" t="s">
        <v>1799</v>
      </c>
      <c r="J4986" s="10" t="str">
        <f>+LEFT(U4986,4)</f>
        <v>LHDL</v>
      </c>
      <c r="K4986" t="s">
        <v>10</v>
      </c>
      <c r="L4986" s="52">
        <v>2760</v>
      </c>
      <c r="M4986" t="s">
        <v>1472</v>
      </c>
      <c r="N4986" t="s">
        <v>11</v>
      </c>
      <c r="O4986" s="78">
        <v>7.5308000000000002</v>
      </c>
      <c r="P4986" s="11">
        <f>ROUND(O4986*L4986,2)</f>
        <v>20785.009999999998</v>
      </c>
      <c r="Q4986" s="12">
        <f>IF(N4986="HKD",7.8,IF(N4986="CNY",7.30034,1))</f>
        <v>7.3003400000000003</v>
      </c>
      <c r="R4986" s="14">
        <f>+ROUND(O4986/Q4986,4)</f>
        <v>1.0316000000000001</v>
      </c>
      <c r="S4986" s="13">
        <f>ROUND(R4986*L4986,2)</f>
        <v>2847.22</v>
      </c>
      <c r="T4986" s="14" t="s">
        <v>349</v>
      </c>
      <c r="U4986" t="s">
        <v>125</v>
      </c>
    </row>
    <row r="4987" spans="1:21" x14ac:dyDescent="0.2">
      <c r="A4987" t="s">
        <v>9285</v>
      </c>
      <c r="B4987" s="23">
        <v>45912</v>
      </c>
      <c r="C4987" s="23">
        <v>45842</v>
      </c>
      <c r="D4987" t="s">
        <v>143</v>
      </c>
      <c r="E4987" t="s">
        <v>144</v>
      </c>
      <c r="G4987" t="s">
        <v>9583</v>
      </c>
      <c r="H4987" t="s">
        <v>3150</v>
      </c>
      <c r="I4987" t="s">
        <v>3360</v>
      </c>
      <c r="J4987" s="10" t="str">
        <f>+LEFT(U4987,4)</f>
        <v>LHDL</v>
      </c>
      <c r="K4987" t="s">
        <v>10</v>
      </c>
      <c r="L4987" s="52">
        <v>600</v>
      </c>
      <c r="M4987" t="s">
        <v>1472</v>
      </c>
      <c r="N4987" t="s">
        <v>11</v>
      </c>
      <c r="O4987" s="78">
        <v>7.5308000000000002</v>
      </c>
      <c r="P4987" s="11">
        <f>ROUND(O4987*L4987,2)</f>
        <v>4518.4799999999996</v>
      </c>
      <c r="Q4987" s="12">
        <f>IF(N4987="HKD",7.8,IF(N4987="CNY",7.30034,1))</f>
        <v>7.3003400000000003</v>
      </c>
      <c r="R4987" s="14">
        <f>+ROUND(O4987/Q4987,4)</f>
        <v>1.0316000000000001</v>
      </c>
      <c r="S4987" s="13">
        <f>ROUND(R4987*L4987,2)</f>
        <v>618.96</v>
      </c>
      <c r="T4987" s="14" t="s">
        <v>349</v>
      </c>
      <c r="U4987" t="s">
        <v>125</v>
      </c>
    </row>
    <row r="4988" spans="1:21" x14ac:dyDescent="0.2">
      <c r="A4988" t="s">
        <v>9311</v>
      </c>
      <c r="B4988" s="23">
        <v>45912</v>
      </c>
      <c r="C4988" s="23">
        <v>45911</v>
      </c>
      <c r="D4988" t="s">
        <v>5</v>
      </c>
      <c r="E4988" t="s">
        <v>6</v>
      </c>
      <c r="G4988" t="s">
        <v>9503</v>
      </c>
      <c r="H4988" t="s">
        <v>3780</v>
      </c>
      <c r="I4988" t="s">
        <v>3781</v>
      </c>
      <c r="J4988" s="10" t="str">
        <f>+LEFT(U4988,4)</f>
        <v>BOX-</v>
      </c>
      <c r="K4988" t="s">
        <v>10</v>
      </c>
      <c r="L4988" s="52">
        <v>505</v>
      </c>
      <c r="M4988" t="s">
        <v>1472</v>
      </c>
      <c r="N4988" t="s">
        <v>11</v>
      </c>
      <c r="O4988" s="78">
        <v>9.1</v>
      </c>
      <c r="P4988" s="11">
        <f>ROUND(O4988*L4988,2)</f>
        <v>4595.5</v>
      </c>
      <c r="Q4988" s="12">
        <f>IF(N4988="HKD",7.8,IF(N4988="CNY",7.30034,1))</f>
        <v>7.3003400000000003</v>
      </c>
      <c r="R4988" s="14">
        <f>+ROUND(O4988/Q4988,4)</f>
        <v>1.2464999999999999</v>
      </c>
      <c r="S4988" s="13">
        <f>ROUND(R4988*L4988,2)</f>
        <v>629.48</v>
      </c>
      <c r="T4988" s="14" t="s">
        <v>349</v>
      </c>
      <c r="U4988" t="s">
        <v>1</v>
      </c>
    </row>
    <row r="4989" spans="1:21" x14ac:dyDescent="0.2">
      <c r="A4989" t="s">
        <v>9348</v>
      </c>
      <c r="B4989" s="23">
        <v>45912</v>
      </c>
      <c r="C4989" s="23">
        <v>45847</v>
      </c>
      <c r="D4989" t="s">
        <v>143</v>
      </c>
      <c r="E4989" t="s">
        <v>144</v>
      </c>
      <c r="G4989" t="s">
        <v>9539</v>
      </c>
      <c r="H4989" t="s">
        <v>3798</v>
      </c>
      <c r="I4989" t="s">
        <v>3799</v>
      </c>
      <c r="J4989" s="10" t="str">
        <f>+LEFT(U4989,4)</f>
        <v>HDL-</v>
      </c>
      <c r="K4989" t="s">
        <v>10</v>
      </c>
      <c r="L4989" s="52">
        <v>690</v>
      </c>
      <c r="M4989" t="s">
        <v>1472</v>
      </c>
      <c r="N4989" t="s">
        <v>11</v>
      </c>
      <c r="O4989" s="78">
        <v>15.564299999999999</v>
      </c>
      <c r="P4989" s="11">
        <f>ROUND(O4989*L4989,2)</f>
        <v>10739.37</v>
      </c>
      <c r="Q4989" s="12">
        <f>IF(N4989="HKD",7.8,IF(N4989="CNY",7.30034,1))</f>
        <v>7.3003400000000003</v>
      </c>
      <c r="R4989" s="14">
        <f>+ROUND(O4989/Q4989,4)</f>
        <v>2.1320000000000001</v>
      </c>
      <c r="S4989" s="13">
        <f>ROUND(R4989*L4989,2)</f>
        <v>1471.08</v>
      </c>
      <c r="T4989" s="14" t="s">
        <v>349</v>
      </c>
      <c r="U4989" t="s">
        <v>228</v>
      </c>
    </row>
    <row r="4990" spans="1:21" x14ac:dyDescent="0.2">
      <c r="A4990" t="s">
        <v>9350</v>
      </c>
      <c r="B4990" s="23">
        <v>45912</v>
      </c>
      <c r="C4990" s="23">
        <v>45847</v>
      </c>
      <c r="D4990" t="s">
        <v>143</v>
      </c>
      <c r="E4990" t="s">
        <v>144</v>
      </c>
      <c r="G4990" t="s">
        <v>9539</v>
      </c>
      <c r="H4990" t="s">
        <v>3064</v>
      </c>
      <c r="I4990" t="s">
        <v>3280</v>
      </c>
      <c r="J4990" s="10" t="str">
        <f>+LEFT(U4990,4)</f>
        <v>HDL-</v>
      </c>
      <c r="K4990" t="s">
        <v>10</v>
      </c>
      <c r="L4990" s="52">
        <v>680</v>
      </c>
      <c r="M4990" t="s">
        <v>1472</v>
      </c>
      <c r="N4990" t="s">
        <v>11</v>
      </c>
      <c r="O4990" s="78">
        <v>15.564299999999999</v>
      </c>
      <c r="P4990" s="11">
        <f>ROUND(O4990*L4990,2)</f>
        <v>10583.72</v>
      </c>
      <c r="Q4990" s="12">
        <f>IF(N4990="HKD",7.8,IF(N4990="CNY",7.30034,1))</f>
        <v>7.3003400000000003</v>
      </c>
      <c r="R4990" s="14">
        <f>+ROUND(O4990/Q4990,4)</f>
        <v>2.1320000000000001</v>
      </c>
      <c r="S4990" s="13">
        <f>ROUND(R4990*L4990,2)</f>
        <v>1449.76</v>
      </c>
      <c r="T4990" s="14" t="s">
        <v>349</v>
      </c>
      <c r="U4990" t="s">
        <v>228</v>
      </c>
    </row>
    <row r="4991" spans="1:21" x14ac:dyDescent="0.2">
      <c r="A4991" t="s">
        <v>9352</v>
      </c>
      <c r="B4991" s="23">
        <v>45912</v>
      </c>
      <c r="C4991" s="23">
        <v>45847</v>
      </c>
      <c r="D4991" t="s">
        <v>143</v>
      </c>
      <c r="E4991" t="s">
        <v>144</v>
      </c>
      <c r="G4991" t="s">
        <v>9539</v>
      </c>
      <c r="H4991" t="s">
        <v>8857</v>
      </c>
      <c r="I4991" t="s">
        <v>8858</v>
      </c>
      <c r="J4991" s="10" t="str">
        <f>+LEFT(U4991,4)</f>
        <v>HDL-</v>
      </c>
      <c r="K4991" t="s">
        <v>10</v>
      </c>
      <c r="L4991" s="52">
        <v>210</v>
      </c>
      <c r="M4991" t="s">
        <v>1472</v>
      </c>
      <c r="N4991" t="s">
        <v>11</v>
      </c>
      <c r="O4991" s="78">
        <v>15.9543</v>
      </c>
      <c r="P4991" s="11">
        <f>ROUND(O4991*L4991,2)</f>
        <v>3350.4</v>
      </c>
      <c r="Q4991" s="12">
        <f>IF(N4991="HKD",7.8,IF(N4991="CNY",7.30034,1))</f>
        <v>7.3003400000000003</v>
      </c>
      <c r="R4991" s="14">
        <f>+ROUND(O4991/Q4991,4)</f>
        <v>2.1854</v>
      </c>
      <c r="S4991" s="13">
        <f>ROUND(R4991*L4991,2)</f>
        <v>458.93</v>
      </c>
      <c r="T4991" s="14" t="s">
        <v>349</v>
      </c>
      <c r="U4991" t="s">
        <v>228</v>
      </c>
    </row>
    <row r="4992" spans="1:21" x14ac:dyDescent="0.2">
      <c r="A4992" t="s">
        <v>8924</v>
      </c>
      <c r="B4992" s="23">
        <v>45915</v>
      </c>
      <c r="C4992" s="23">
        <v>45839</v>
      </c>
      <c r="D4992" t="s">
        <v>162</v>
      </c>
      <c r="E4992" t="s">
        <v>163</v>
      </c>
      <c r="G4992" t="s">
        <v>9420</v>
      </c>
      <c r="H4992" t="s">
        <v>592</v>
      </c>
      <c r="I4992" t="s">
        <v>593</v>
      </c>
      <c r="J4992" s="10" t="str">
        <f>+LEFT(U4992,4)</f>
        <v>SCR-</v>
      </c>
      <c r="K4992" t="s">
        <v>10</v>
      </c>
      <c r="L4992" s="52">
        <v>20400</v>
      </c>
      <c r="M4992" t="s">
        <v>1472</v>
      </c>
      <c r="N4992" t="s">
        <v>11</v>
      </c>
      <c r="O4992" s="78">
        <v>6.8599999999999994E-2</v>
      </c>
      <c r="P4992" s="11">
        <f>ROUND(O4992*L4992,2)</f>
        <v>1399.44</v>
      </c>
      <c r="Q4992" s="12">
        <f>IF(N4992="HKD",7.8,IF(N4992="CNY",7.30034,1))</f>
        <v>7.3003400000000003</v>
      </c>
      <c r="R4992" s="14">
        <f>+ROUND(O4992/Q4992,4)</f>
        <v>9.4000000000000004E-3</v>
      </c>
      <c r="S4992" s="13">
        <f>ROUND(R4992*L4992,2)</f>
        <v>191.76</v>
      </c>
      <c r="T4992" s="14" t="s">
        <v>349</v>
      </c>
      <c r="U4992" t="s">
        <v>166</v>
      </c>
    </row>
    <row r="4993" spans="1:21" x14ac:dyDescent="0.2">
      <c r="A4993" t="s">
        <v>8926</v>
      </c>
      <c r="B4993" s="23">
        <v>45915</v>
      </c>
      <c r="C4993" s="23">
        <v>45911</v>
      </c>
      <c r="D4993" t="s">
        <v>162</v>
      </c>
      <c r="E4993" t="s">
        <v>163</v>
      </c>
      <c r="G4993" t="s">
        <v>9420</v>
      </c>
      <c r="H4993" t="s">
        <v>606</v>
      </c>
      <c r="I4993" t="s">
        <v>607</v>
      </c>
      <c r="J4993" s="10" t="str">
        <f>+LEFT(U4993,4)</f>
        <v>SCR-</v>
      </c>
      <c r="K4993" t="s">
        <v>10</v>
      </c>
      <c r="L4993" s="52">
        <v>500</v>
      </c>
      <c r="M4993" t="s">
        <v>1472</v>
      </c>
      <c r="N4993" t="s">
        <v>11</v>
      </c>
      <c r="O4993" s="78">
        <v>6.9000000000000006E-2</v>
      </c>
      <c r="P4993" s="11">
        <f>ROUND(O4993*L4993,2)</f>
        <v>34.5</v>
      </c>
      <c r="Q4993" s="12">
        <f>IF(N4993="HKD",7.8,IF(N4993="CNY",7.30034,1))</f>
        <v>7.3003400000000003</v>
      </c>
      <c r="R4993" s="14">
        <f>+ROUND(O4993/Q4993,4)</f>
        <v>9.4999999999999998E-3</v>
      </c>
      <c r="S4993" s="13">
        <f>ROUND(R4993*L4993,2)</f>
        <v>4.75</v>
      </c>
      <c r="T4993" s="14" t="s">
        <v>349</v>
      </c>
      <c r="U4993" t="s">
        <v>166</v>
      </c>
    </row>
    <row r="4994" spans="1:21" x14ac:dyDescent="0.2">
      <c r="A4994" t="s">
        <v>8949</v>
      </c>
      <c r="B4994" s="23">
        <v>45915</v>
      </c>
      <c r="C4994" s="23">
        <v>45894</v>
      </c>
      <c r="D4994" t="s">
        <v>162</v>
      </c>
      <c r="E4994" t="s">
        <v>163</v>
      </c>
      <c r="G4994" t="s">
        <v>9420</v>
      </c>
      <c r="H4994" t="s">
        <v>3520</v>
      </c>
      <c r="I4994" t="s">
        <v>3521</v>
      </c>
      <c r="J4994" s="10" t="str">
        <f>+LEFT(U4994,4)</f>
        <v>SCR-</v>
      </c>
      <c r="K4994" t="s">
        <v>10</v>
      </c>
      <c r="L4994" s="52">
        <v>2200</v>
      </c>
      <c r="M4994" t="s">
        <v>1472</v>
      </c>
      <c r="N4994" t="s">
        <v>11</v>
      </c>
      <c r="O4994" s="78">
        <v>0.109</v>
      </c>
      <c r="P4994" s="11">
        <f>ROUND(O4994*L4994,2)</f>
        <v>239.8</v>
      </c>
      <c r="Q4994" s="12">
        <f>IF(N4994="HKD",7.8,IF(N4994="CNY",7.30034,1))</f>
        <v>7.3003400000000003</v>
      </c>
      <c r="R4994" s="14">
        <f>+ROUND(O4994/Q4994,4)</f>
        <v>1.49E-2</v>
      </c>
      <c r="S4994" s="13">
        <f>ROUND(R4994*L4994,2)</f>
        <v>32.78</v>
      </c>
      <c r="T4994" s="14" t="s">
        <v>349</v>
      </c>
      <c r="U4994" t="s">
        <v>166</v>
      </c>
    </row>
    <row r="4995" spans="1:21" x14ac:dyDescent="0.2">
      <c r="A4995" t="s">
        <v>8950</v>
      </c>
      <c r="B4995" s="23">
        <v>45915</v>
      </c>
      <c r="C4995" s="23">
        <v>45903</v>
      </c>
      <c r="D4995" t="s">
        <v>162</v>
      </c>
      <c r="E4995" t="s">
        <v>163</v>
      </c>
      <c r="G4995" t="s">
        <v>9420</v>
      </c>
      <c r="H4995" t="s">
        <v>3520</v>
      </c>
      <c r="I4995" t="s">
        <v>3521</v>
      </c>
      <c r="J4995" s="10" t="str">
        <f>+LEFT(U4995,4)</f>
        <v>SCR-</v>
      </c>
      <c r="K4995" t="s">
        <v>10</v>
      </c>
      <c r="L4995" s="52">
        <v>7250</v>
      </c>
      <c r="M4995" t="s">
        <v>1472</v>
      </c>
      <c r="N4995" t="s">
        <v>11</v>
      </c>
      <c r="O4995" s="78">
        <v>0.109</v>
      </c>
      <c r="P4995" s="11">
        <f>ROUND(O4995*L4995,2)</f>
        <v>790.25</v>
      </c>
      <c r="Q4995" s="12">
        <f>IF(N4995="HKD",7.8,IF(N4995="CNY",7.30034,1))</f>
        <v>7.3003400000000003</v>
      </c>
      <c r="R4995" s="14">
        <f>+ROUND(O4995/Q4995,4)</f>
        <v>1.49E-2</v>
      </c>
      <c r="S4995" s="13">
        <f>ROUND(R4995*L4995,2)</f>
        <v>108.03</v>
      </c>
      <c r="T4995" s="14" t="s">
        <v>349</v>
      </c>
      <c r="U4995" t="s">
        <v>166</v>
      </c>
    </row>
    <row r="4996" spans="1:21" x14ac:dyDescent="0.2">
      <c r="A4996" t="s">
        <v>8960</v>
      </c>
      <c r="B4996" s="23">
        <v>45915</v>
      </c>
      <c r="C4996" s="23">
        <v>45903</v>
      </c>
      <c r="D4996" t="s">
        <v>235</v>
      </c>
      <c r="E4996" t="s">
        <v>236</v>
      </c>
      <c r="G4996" t="s">
        <v>9432</v>
      </c>
      <c r="H4996" t="s">
        <v>1352</v>
      </c>
      <c r="I4996" t="s">
        <v>1353</v>
      </c>
      <c r="J4996" s="10" t="str">
        <f>+LEFT(U4996,4)</f>
        <v>RIV-</v>
      </c>
      <c r="K4996" t="s">
        <v>10</v>
      </c>
      <c r="L4996" s="52">
        <v>28100</v>
      </c>
      <c r="M4996" t="s">
        <v>1472</v>
      </c>
      <c r="N4996" t="s">
        <v>11</v>
      </c>
      <c r="O4996" s="78">
        <v>0.1328</v>
      </c>
      <c r="P4996" s="11">
        <f>ROUND(O4996*L4996,2)</f>
        <v>3731.68</v>
      </c>
      <c r="Q4996" s="12">
        <f>IF(N4996="HKD",7.8,IF(N4996="CNY",7.30034,1))</f>
        <v>7.3003400000000003</v>
      </c>
      <c r="R4996" s="14">
        <f>+ROUND(O4996/Q4996,4)</f>
        <v>1.8200000000000001E-2</v>
      </c>
      <c r="S4996" s="13">
        <f>ROUND(R4996*L4996,2)</f>
        <v>511.42</v>
      </c>
      <c r="T4996" s="14" t="s">
        <v>349</v>
      </c>
      <c r="U4996" t="s">
        <v>132</v>
      </c>
    </row>
    <row r="4997" spans="1:21" x14ac:dyDescent="0.2">
      <c r="A4997" t="s">
        <v>8980</v>
      </c>
      <c r="B4997" s="23">
        <v>45915</v>
      </c>
      <c r="C4997" s="23">
        <v>45894</v>
      </c>
      <c r="D4997" t="s">
        <v>235</v>
      </c>
      <c r="E4997" t="s">
        <v>236</v>
      </c>
      <c r="G4997" t="s">
        <v>9432</v>
      </c>
      <c r="H4997" t="s">
        <v>239</v>
      </c>
      <c r="I4997" t="s">
        <v>240</v>
      </c>
      <c r="J4997" s="10" t="str">
        <f>+LEFT(U4997,4)</f>
        <v>RIV-</v>
      </c>
      <c r="K4997" t="s">
        <v>10</v>
      </c>
      <c r="L4997" s="52">
        <v>3600</v>
      </c>
      <c r="M4997" t="s">
        <v>1472</v>
      </c>
      <c r="N4997" t="s">
        <v>11</v>
      </c>
      <c r="O4997" s="78">
        <v>0.16120000000000001</v>
      </c>
      <c r="P4997" s="11">
        <f>ROUND(O4997*L4997,2)</f>
        <v>580.32000000000005</v>
      </c>
      <c r="Q4997" s="12">
        <f>IF(N4997="HKD",7.8,IF(N4997="CNY",7.30034,1))</f>
        <v>7.3003400000000003</v>
      </c>
      <c r="R4997" s="14">
        <f>+ROUND(O4997/Q4997,4)</f>
        <v>2.2100000000000002E-2</v>
      </c>
      <c r="S4997" s="13">
        <f>ROUND(R4997*L4997,2)</f>
        <v>79.56</v>
      </c>
      <c r="T4997" s="14" t="s">
        <v>349</v>
      </c>
      <c r="U4997" t="s">
        <v>132</v>
      </c>
    </row>
    <row r="4998" spans="1:21" x14ac:dyDescent="0.2">
      <c r="A4998" t="s">
        <v>8986</v>
      </c>
      <c r="B4998" s="23">
        <v>45915</v>
      </c>
      <c r="C4998" s="23">
        <v>45894</v>
      </c>
      <c r="D4998" t="s">
        <v>235</v>
      </c>
      <c r="E4998" t="s">
        <v>236</v>
      </c>
      <c r="G4998" t="s">
        <v>9432</v>
      </c>
      <c r="H4998" t="s">
        <v>1361</v>
      </c>
      <c r="I4998" t="s">
        <v>1362</v>
      </c>
      <c r="J4998" s="10" t="str">
        <f>+LEFT(U4998,4)</f>
        <v>RIV-</v>
      </c>
      <c r="K4998" t="s">
        <v>10</v>
      </c>
      <c r="L4998" s="52">
        <v>18500</v>
      </c>
      <c r="M4998" t="s">
        <v>1472</v>
      </c>
      <c r="N4998" t="s">
        <v>11</v>
      </c>
      <c r="O4998" s="78">
        <v>0.17649999999999999</v>
      </c>
      <c r="P4998" s="11">
        <f>ROUND(O4998*L4998,2)</f>
        <v>3265.25</v>
      </c>
      <c r="Q4998" s="12">
        <f>IF(N4998="HKD",7.8,IF(N4998="CNY",7.30034,1))</f>
        <v>7.3003400000000003</v>
      </c>
      <c r="R4998" s="14">
        <f>+ROUND(O4998/Q4998,4)</f>
        <v>2.4199999999999999E-2</v>
      </c>
      <c r="S4998" s="13">
        <f>ROUND(R4998*L4998,2)</f>
        <v>447.7</v>
      </c>
      <c r="T4998" s="14" t="s">
        <v>349</v>
      </c>
      <c r="U4998" t="s">
        <v>132</v>
      </c>
    </row>
    <row r="4999" spans="1:21" x14ac:dyDescent="0.2">
      <c r="A4999" t="s">
        <v>9044</v>
      </c>
      <c r="B4999" s="23">
        <v>45915</v>
      </c>
      <c r="C4999" s="23">
        <v>45903</v>
      </c>
      <c r="D4999" t="s">
        <v>235</v>
      </c>
      <c r="E4999" t="s">
        <v>236</v>
      </c>
      <c r="G4999" t="s">
        <v>9432</v>
      </c>
      <c r="H4999" t="s">
        <v>4622</v>
      </c>
      <c r="I4999" t="s">
        <v>4623</v>
      </c>
      <c r="J4999" s="10" t="str">
        <f>+LEFT(U4999,4)</f>
        <v>STUD</v>
      </c>
      <c r="K4999" t="s">
        <v>10</v>
      </c>
      <c r="L4999" s="52">
        <v>3360</v>
      </c>
      <c r="M4999" t="s">
        <v>1472</v>
      </c>
      <c r="N4999" t="s">
        <v>11</v>
      </c>
      <c r="O4999" s="78">
        <v>0.60770000000000002</v>
      </c>
      <c r="P4999" s="11">
        <f>ROUND(O4999*L4999,2)</f>
        <v>2041.87</v>
      </c>
      <c r="Q4999" s="12">
        <f>IF(N4999="HKD",7.8,IF(N4999="CNY",7.30034,1))</f>
        <v>7.3003400000000003</v>
      </c>
      <c r="R4999" s="14">
        <f>+ROUND(O4999/Q4999,4)</f>
        <v>8.3199999999999996E-2</v>
      </c>
      <c r="S4999" s="13">
        <f>ROUND(R4999*L4999,2)</f>
        <v>279.55</v>
      </c>
      <c r="T4999" s="14" t="s">
        <v>349</v>
      </c>
      <c r="U4999" t="s">
        <v>5368</v>
      </c>
    </row>
    <row r="5000" spans="1:21" x14ac:dyDescent="0.2">
      <c r="A5000" t="s">
        <v>9058</v>
      </c>
      <c r="B5000" s="23">
        <v>45915</v>
      </c>
      <c r="C5000" s="23">
        <v>45903</v>
      </c>
      <c r="D5000" t="s">
        <v>651</v>
      </c>
      <c r="E5000" t="s">
        <v>652</v>
      </c>
      <c r="G5000" t="s">
        <v>9459</v>
      </c>
      <c r="H5000" t="s">
        <v>3587</v>
      </c>
      <c r="I5000" t="s">
        <v>3588</v>
      </c>
      <c r="J5000" s="10" t="str">
        <f>+LEFT(U5000,4)</f>
        <v>KNOB</v>
      </c>
      <c r="K5000" t="s">
        <v>10</v>
      </c>
      <c r="L5000" s="52">
        <v>3500</v>
      </c>
      <c r="M5000" t="s">
        <v>1472</v>
      </c>
      <c r="N5000" t="s">
        <v>11</v>
      </c>
      <c r="O5000" s="78">
        <v>0.88980000000000004</v>
      </c>
      <c r="P5000" s="11">
        <f>ROUND(O5000*L5000,2)</f>
        <v>3114.3</v>
      </c>
      <c r="Q5000" s="12">
        <f>IF(N5000="HKD",7.8,IF(N5000="CNY",7.30034,1))</f>
        <v>7.3003400000000003</v>
      </c>
      <c r="R5000" s="14">
        <f>+ROUND(O5000/Q5000,4)</f>
        <v>0.12189999999999999</v>
      </c>
      <c r="S5000" s="13">
        <f>ROUND(R5000*L5000,2)</f>
        <v>426.65</v>
      </c>
      <c r="T5000" s="14" t="s">
        <v>349</v>
      </c>
      <c r="U5000" t="s">
        <v>32</v>
      </c>
    </row>
    <row r="5001" spans="1:21" x14ac:dyDescent="0.2">
      <c r="A5001" t="s">
        <v>9080</v>
      </c>
      <c r="B5001" s="23">
        <v>45915</v>
      </c>
      <c r="C5001" s="23">
        <v>45875</v>
      </c>
      <c r="D5001" t="s">
        <v>28</v>
      </c>
      <c r="E5001" t="s">
        <v>29</v>
      </c>
      <c r="G5001" t="s">
        <v>9470</v>
      </c>
      <c r="H5001" t="s">
        <v>3070</v>
      </c>
      <c r="I5001" t="s">
        <v>3287</v>
      </c>
      <c r="J5001" s="10" t="str">
        <f>+LEFT(U5001,4)</f>
        <v>LHDL</v>
      </c>
      <c r="K5001" t="s">
        <v>10</v>
      </c>
      <c r="L5001" s="52">
        <v>500</v>
      </c>
      <c r="M5001" t="s">
        <v>1472</v>
      </c>
      <c r="N5001" t="s">
        <v>11</v>
      </c>
      <c r="O5001" s="78">
        <v>2.1898</v>
      </c>
      <c r="P5001" s="11">
        <f>ROUND(O5001*L5001,2)</f>
        <v>1094.9000000000001</v>
      </c>
      <c r="Q5001" s="12">
        <f>IF(N5001="HKD",7.8,IF(N5001="CNY",7.30034,1))</f>
        <v>7.3003400000000003</v>
      </c>
      <c r="R5001" s="14">
        <f>+ROUND(O5001/Q5001,4)</f>
        <v>0.3</v>
      </c>
      <c r="S5001" s="13">
        <f>ROUND(R5001*L5001,2)</f>
        <v>150</v>
      </c>
      <c r="T5001" s="14" t="s">
        <v>349</v>
      </c>
      <c r="U5001" t="s">
        <v>125</v>
      </c>
    </row>
    <row r="5002" spans="1:21" x14ac:dyDescent="0.2">
      <c r="A5002" t="s">
        <v>9081</v>
      </c>
      <c r="B5002" s="23">
        <v>45915</v>
      </c>
      <c r="C5002" s="23">
        <v>45875</v>
      </c>
      <c r="D5002" t="s">
        <v>28</v>
      </c>
      <c r="E5002" t="s">
        <v>29</v>
      </c>
      <c r="G5002" t="s">
        <v>9470</v>
      </c>
      <c r="H5002" t="s">
        <v>3072</v>
      </c>
      <c r="I5002" t="s">
        <v>3288</v>
      </c>
      <c r="J5002" s="10" t="str">
        <f>+LEFT(U5002,4)</f>
        <v>LHDL</v>
      </c>
      <c r="K5002" t="s">
        <v>10</v>
      </c>
      <c r="L5002" s="52">
        <v>505</v>
      </c>
      <c r="M5002" t="s">
        <v>1472</v>
      </c>
      <c r="N5002" t="s">
        <v>11</v>
      </c>
      <c r="O5002" s="78">
        <v>2.1898</v>
      </c>
      <c r="P5002" s="11">
        <f>ROUND(O5002*L5002,2)</f>
        <v>1105.8499999999999</v>
      </c>
      <c r="Q5002" s="12">
        <f>IF(N5002="HKD",7.8,IF(N5002="CNY",7.30034,1))</f>
        <v>7.3003400000000003</v>
      </c>
      <c r="R5002" s="14">
        <f>+ROUND(O5002/Q5002,4)</f>
        <v>0.3</v>
      </c>
      <c r="S5002" s="13">
        <f>ROUND(R5002*L5002,2)</f>
        <v>151.5</v>
      </c>
      <c r="T5002" s="14" t="s">
        <v>349</v>
      </c>
      <c r="U5002" t="s">
        <v>125</v>
      </c>
    </row>
    <row r="5003" spans="1:21" x14ac:dyDescent="0.2">
      <c r="A5003" t="s">
        <v>9082</v>
      </c>
      <c r="B5003" s="23">
        <v>45915</v>
      </c>
      <c r="C5003" s="23">
        <v>45875</v>
      </c>
      <c r="D5003" t="s">
        <v>28</v>
      </c>
      <c r="E5003" t="s">
        <v>29</v>
      </c>
      <c r="G5003" t="s">
        <v>9470</v>
      </c>
      <c r="H5003" t="s">
        <v>3617</v>
      </c>
      <c r="I5003" t="s">
        <v>3618</v>
      </c>
      <c r="J5003" s="10" t="str">
        <f>+LEFT(U5003,4)</f>
        <v>LHDL</v>
      </c>
      <c r="K5003" t="s">
        <v>10</v>
      </c>
      <c r="L5003" s="52">
        <v>510</v>
      </c>
      <c r="M5003" t="s">
        <v>1472</v>
      </c>
      <c r="N5003" t="s">
        <v>11</v>
      </c>
      <c r="O5003" s="78">
        <v>2.1898</v>
      </c>
      <c r="P5003" s="11">
        <f>ROUND(O5003*L5003,2)</f>
        <v>1116.8</v>
      </c>
      <c r="Q5003" s="12">
        <f>IF(N5003="HKD",7.8,IF(N5003="CNY",7.30034,1))</f>
        <v>7.3003400000000003</v>
      </c>
      <c r="R5003" s="14">
        <f>+ROUND(O5003/Q5003,4)</f>
        <v>0.3</v>
      </c>
      <c r="S5003" s="13">
        <f>ROUND(R5003*L5003,2)</f>
        <v>153</v>
      </c>
      <c r="T5003" s="14" t="s">
        <v>349</v>
      </c>
      <c r="U5003" t="s">
        <v>125</v>
      </c>
    </row>
    <row r="5004" spans="1:21" x14ac:dyDescent="0.2">
      <c r="A5004" t="s">
        <v>9083</v>
      </c>
      <c r="B5004" s="23">
        <v>45915</v>
      </c>
      <c r="C5004" s="23">
        <v>45875</v>
      </c>
      <c r="D5004" t="s">
        <v>28</v>
      </c>
      <c r="E5004" t="s">
        <v>29</v>
      </c>
      <c r="G5004" t="s">
        <v>9471</v>
      </c>
      <c r="H5004" t="s">
        <v>3073</v>
      </c>
      <c r="I5004" t="s">
        <v>3289</v>
      </c>
      <c r="J5004" s="10" t="str">
        <f>+LEFT(U5004,4)</f>
        <v>LHDL</v>
      </c>
      <c r="K5004" t="s">
        <v>10</v>
      </c>
      <c r="L5004" s="52">
        <v>500</v>
      </c>
      <c r="M5004" t="s">
        <v>1472</v>
      </c>
      <c r="N5004" t="s">
        <v>11</v>
      </c>
      <c r="O5004" s="78">
        <v>2.1898</v>
      </c>
      <c r="P5004" s="11">
        <f>ROUND(O5004*L5004,2)</f>
        <v>1094.9000000000001</v>
      </c>
      <c r="Q5004" s="12">
        <f>IF(N5004="HKD",7.8,IF(N5004="CNY",7.30034,1))</f>
        <v>7.3003400000000003</v>
      </c>
      <c r="R5004" s="14">
        <f>+ROUND(O5004/Q5004,4)</f>
        <v>0.3</v>
      </c>
      <c r="S5004" s="13">
        <f>ROUND(R5004*L5004,2)</f>
        <v>150</v>
      </c>
      <c r="T5004" s="14" t="s">
        <v>349</v>
      </c>
      <c r="U5004" t="s">
        <v>125</v>
      </c>
    </row>
    <row r="5005" spans="1:21" x14ac:dyDescent="0.2">
      <c r="A5005" t="s">
        <v>9084</v>
      </c>
      <c r="B5005" s="23">
        <v>45915</v>
      </c>
      <c r="C5005" s="23">
        <v>45875</v>
      </c>
      <c r="D5005" t="s">
        <v>28</v>
      </c>
      <c r="E5005" t="s">
        <v>29</v>
      </c>
      <c r="G5005" t="s">
        <v>9471</v>
      </c>
      <c r="H5005" t="s">
        <v>3124</v>
      </c>
      <c r="I5005" t="s">
        <v>3334</v>
      </c>
      <c r="J5005" s="10" t="str">
        <f>+LEFT(U5005,4)</f>
        <v>LHDL</v>
      </c>
      <c r="K5005" t="s">
        <v>10</v>
      </c>
      <c r="L5005" s="52">
        <v>500</v>
      </c>
      <c r="M5005" t="s">
        <v>1472</v>
      </c>
      <c r="N5005" t="s">
        <v>11</v>
      </c>
      <c r="O5005" s="78">
        <v>2.1898</v>
      </c>
      <c r="P5005" s="11">
        <f>ROUND(O5005*L5005,2)</f>
        <v>1094.9000000000001</v>
      </c>
      <c r="Q5005" s="12">
        <f>IF(N5005="HKD",7.8,IF(N5005="CNY",7.30034,1))</f>
        <v>7.3003400000000003</v>
      </c>
      <c r="R5005" s="14">
        <f>+ROUND(O5005/Q5005,4)</f>
        <v>0.3</v>
      </c>
      <c r="S5005" s="13">
        <f>ROUND(R5005*L5005,2)</f>
        <v>150</v>
      </c>
      <c r="T5005" s="14" t="s">
        <v>349</v>
      </c>
      <c r="U5005" t="s">
        <v>125</v>
      </c>
    </row>
    <row r="5006" spans="1:21" x14ac:dyDescent="0.2">
      <c r="A5006" t="s">
        <v>9085</v>
      </c>
      <c r="B5006" s="23">
        <v>45915</v>
      </c>
      <c r="C5006" s="23">
        <v>45875</v>
      </c>
      <c r="D5006" t="s">
        <v>28</v>
      </c>
      <c r="E5006" t="s">
        <v>29</v>
      </c>
      <c r="G5006" t="s">
        <v>9471</v>
      </c>
      <c r="H5006" t="s">
        <v>3619</v>
      </c>
      <c r="I5006" t="s">
        <v>3620</v>
      </c>
      <c r="J5006" s="10" t="str">
        <f>+LEFT(U5006,4)</f>
        <v>LHDL</v>
      </c>
      <c r="K5006" t="s">
        <v>10</v>
      </c>
      <c r="L5006" s="52">
        <v>500</v>
      </c>
      <c r="M5006" t="s">
        <v>1472</v>
      </c>
      <c r="N5006" t="s">
        <v>11</v>
      </c>
      <c r="O5006" s="78">
        <v>2.1898</v>
      </c>
      <c r="P5006" s="11">
        <f>ROUND(O5006*L5006,2)</f>
        <v>1094.9000000000001</v>
      </c>
      <c r="Q5006" s="12">
        <f>IF(N5006="HKD",7.8,IF(N5006="CNY",7.30034,1))</f>
        <v>7.3003400000000003</v>
      </c>
      <c r="R5006" s="14">
        <f>+ROUND(O5006/Q5006,4)</f>
        <v>0.3</v>
      </c>
      <c r="S5006" s="13">
        <f>ROUND(R5006*L5006,2)</f>
        <v>150</v>
      </c>
      <c r="T5006" s="14" t="s">
        <v>349</v>
      </c>
      <c r="U5006" t="s">
        <v>125</v>
      </c>
    </row>
    <row r="5007" spans="1:21" x14ac:dyDescent="0.2">
      <c r="A5007" t="s">
        <v>9086</v>
      </c>
      <c r="B5007" s="23">
        <v>45915</v>
      </c>
      <c r="C5007" s="23">
        <v>45875</v>
      </c>
      <c r="D5007" t="s">
        <v>28</v>
      </c>
      <c r="E5007" t="s">
        <v>29</v>
      </c>
      <c r="G5007" t="s">
        <v>9471</v>
      </c>
      <c r="H5007" t="s">
        <v>8763</v>
      </c>
      <c r="I5007" t="s">
        <v>5866</v>
      </c>
      <c r="J5007" s="10" t="str">
        <f>+LEFT(U5007,4)</f>
        <v>LHDL</v>
      </c>
      <c r="K5007" t="s">
        <v>10</v>
      </c>
      <c r="L5007" s="52">
        <v>500</v>
      </c>
      <c r="M5007" t="s">
        <v>1472</v>
      </c>
      <c r="N5007" t="s">
        <v>11</v>
      </c>
      <c r="O5007" s="78">
        <v>2.1898</v>
      </c>
      <c r="P5007" s="11">
        <f>ROUND(O5007*L5007,2)</f>
        <v>1094.9000000000001</v>
      </c>
      <c r="Q5007" s="12">
        <f>IF(N5007="HKD",7.8,IF(N5007="CNY",7.30034,1))</f>
        <v>7.3003400000000003</v>
      </c>
      <c r="R5007" s="14">
        <f>+ROUND(O5007/Q5007,4)</f>
        <v>0.3</v>
      </c>
      <c r="S5007" s="13">
        <f>ROUND(R5007*L5007,2)</f>
        <v>150</v>
      </c>
      <c r="T5007" s="14" t="s">
        <v>349</v>
      </c>
      <c r="U5007" t="s">
        <v>125</v>
      </c>
    </row>
    <row r="5008" spans="1:21" x14ac:dyDescent="0.2">
      <c r="A5008" t="s">
        <v>9092</v>
      </c>
      <c r="B5008" s="23">
        <v>45915</v>
      </c>
      <c r="C5008" s="23">
        <v>45915</v>
      </c>
      <c r="D5008" t="s">
        <v>28</v>
      </c>
      <c r="E5008" t="s">
        <v>29</v>
      </c>
      <c r="G5008" t="s">
        <v>9475</v>
      </c>
      <c r="H5008" t="s">
        <v>26</v>
      </c>
      <c r="I5008" t="s">
        <v>27</v>
      </c>
      <c r="J5008" s="10" t="str">
        <f>+LEFT(U5008,4)</f>
        <v>KNOB</v>
      </c>
      <c r="K5008" t="s">
        <v>10</v>
      </c>
      <c r="L5008" s="52">
        <v>3000</v>
      </c>
      <c r="M5008" t="s">
        <v>1472</v>
      </c>
      <c r="N5008" t="s">
        <v>11</v>
      </c>
      <c r="O5008" s="78">
        <v>2.3182999999999998</v>
      </c>
      <c r="P5008" s="11">
        <f>ROUND(O5008*L5008,2)</f>
        <v>6954.9</v>
      </c>
      <c r="Q5008" s="12">
        <f>IF(N5008="HKD",7.8,IF(N5008="CNY",7.30034,1))</f>
        <v>7.3003400000000003</v>
      </c>
      <c r="R5008" s="14">
        <f>+ROUND(O5008/Q5008,4)</f>
        <v>0.31759999999999999</v>
      </c>
      <c r="S5008" s="13">
        <f>ROUND(R5008*L5008,2)</f>
        <v>952.8</v>
      </c>
      <c r="T5008" s="14" t="s">
        <v>349</v>
      </c>
      <c r="U5008" t="s">
        <v>32</v>
      </c>
    </row>
    <row r="5009" spans="1:21" x14ac:dyDescent="0.2">
      <c r="A5009" t="s">
        <v>9093</v>
      </c>
      <c r="B5009" s="23">
        <v>45915</v>
      </c>
      <c r="C5009" s="23">
        <v>45875</v>
      </c>
      <c r="D5009" t="s">
        <v>28</v>
      </c>
      <c r="E5009" t="s">
        <v>29</v>
      </c>
      <c r="G5009" t="s">
        <v>9470</v>
      </c>
      <c r="H5009" t="s">
        <v>3078</v>
      </c>
      <c r="I5009" t="s">
        <v>3294</v>
      </c>
      <c r="J5009" s="10" t="str">
        <f>+LEFT(U5009,4)</f>
        <v>SHDL</v>
      </c>
      <c r="K5009" t="s">
        <v>10</v>
      </c>
      <c r="L5009" s="52">
        <v>950</v>
      </c>
      <c r="M5009" t="s">
        <v>1472</v>
      </c>
      <c r="N5009" t="s">
        <v>11</v>
      </c>
      <c r="O5009" s="78">
        <v>2.4588000000000001</v>
      </c>
      <c r="P5009" s="11">
        <f>ROUND(O5009*L5009,2)</f>
        <v>2335.86</v>
      </c>
      <c r="Q5009" s="12">
        <f>IF(N5009="HKD",7.8,IF(N5009="CNY",7.30034,1))</f>
        <v>7.3003400000000003</v>
      </c>
      <c r="R5009" s="14">
        <f>+ROUND(O5009/Q5009,4)</f>
        <v>0.33679999999999999</v>
      </c>
      <c r="S5009" s="13">
        <f>ROUND(R5009*L5009,2)</f>
        <v>319.95999999999998</v>
      </c>
      <c r="T5009" s="14" t="s">
        <v>349</v>
      </c>
      <c r="U5009" t="s">
        <v>722</v>
      </c>
    </row>
    <row r="5010" spans="1:21" x14ac:dyDescent="0.2">
      <c r="A5010" t="s">
        <v>9094</v>
      </c>
      <c r="B5010" s="23">
        <v>45915</v>
      </c>
      <c r="C5010" s="23">
        <v>45875</v>
      </c>
      <c r="D5010" t="s">
        <v>28</v>
      </c>
      <c r="E5010" t="s">
        <v>29</v>
      </c>
      <c r="G5010" t="s">
        <v>9470</v>
      </c>
      <c r="H5010" t="s">
        <v>3125</v>
      </c>
      <c r="I5010" t="s">
        <v>3335</v>
      </c>
      <c r="J5010" s="10" t="str">
        <f>+LEFT(U5010,4)</f>
        <v>SHDL</v>
      </c>
      <c r="K5010" t="s">
        <v>10</v>
      </c>
      <c r="L5010" s="52">
        <v>1000</v>
      </c>
      <c r="M5010" t="s">
        <v>1472</v>
      </c>
      <c r="N5010" t="s">
        <v>11</v>
      </c>
      <c r="O5010" s="78">
        <v>2.4588000000000001</v>
      </c>
      <c r="P5010" s="11">
        <f>ROUND(O5010*L5010,2)</f>
        <v>2458.8000000000002</v>
      </c>
      <c r="Q5010" s="12">
        <f>IF(N5010="HKD",7.8,IF(N5010="CNY",7.30034,1))</f>
        <v>7.3003400000000003</v>
      </c>
      <c r="R5010" s="14">
        <f>+ROUND(O5010/Q5010,4)</f>
        <v>0.33679999999999999</v>
      </c>
      <c r="S5010" s="13">
        <f>ROUND(R5010*L5010,2)</f>
        <v>336.8</v>
      </c>
      <c r="T5010" s="14" t="s">
        <v>349</v>
      </c>
      <c r="U5010" t="s">
        <v>722</v>
      </c>
    </row>
    <row r="5011" spans="1:21" x14ac:dyDescent="0.2">
      <c r="A5011" t="s">
        <v>9095</v>
      </c>
      <c r="B5011" s="23">
        <v>45915</v>
      </c>
      <c r="C5011" s="23">
        <v>45894</v>
      </c>
      <c r="D5011" t="s">
        <v>28</v>
      </c>
      <c r="E5011" t="s">
        <v>29</v>
      </c>
      <c r="G5011" t="s">
        <v>9470</v>
      </c>
      <c r="H5011" t="s">
        <v>3629</v>
      </c>
      <c r="I5011" t="s">
        <v>3608</v>
      </c>
      <c r="J5011" s="10" t="str">
        <f>+LEFT(U5011,4)</f>
        <v>SHDL</v>
      </c>
      <c r="K5011" t="s">
        <v>10</v>
      </c>
      <c r="L5011" s="52">
        <v>1020</v>
      </c>
      <c r="M5011" t="s">
        <v>1472</v>
      </c>
      <c r="N5011" t="s">
        <v>11</v>
      </c>
      <c r="O5011" s="78">
        <v>2.4588000000000001</v>
      </c>
      <c r="P5011" s="11">
        <f>ROUND(O5011*L5011,2)</f>
        <v>2507.98</v>
      </c>
      <c r="Q5011" s="12">
        <f>IF(N5011="HKD",7.8,IF(N5011="CNY",7.30034,1))</f>
        <v>7.3003400000000003</v>
      </c>
      <c r="R5011" s="14">
        <f>+ROUND(O5011/Q5011,4)</f>
        <v>0.33679999999999999</v>
      </c>
      <c r="S5011" s="13">
        <f>ROUND(R5011*L5011,2)</f>
        <v>343.54</v>
      </c>
      <c r="T5011" s="14" t="s">
        <v>349</v>
      </c>
      <c r="U5011" t="s">
        <v>722</v>
      </c>
    </row>
    <row r="5012" spans="1:21" x14ac:dyDescent="0.2">
      <c r="A5012" t="s">
        <v>9114</v>
      </c>
      <c r="B5012" s="23">
        <v>45915</v>
      </c>
      <c r="C5012" s="23">
        <v>45896</v>
      </c>
      <c r="D5012" t="s">
        <v>1006</v>
      </c>
      <c r="E5012" t="s">
        <v>1007</v>
      </c>
      <c r="G5012" t="s">
        <v>9484</v>
      </c>
      <c r="H5012" t="s">
        <v>6753</v>
      </c>
      <c r="I5012" t="s">
        <v>6754</v>
      </c>
      <c r="J5012" s="10" t="str">
        <f>+LEFT(U5012,4)</f>
        <v>ALM-</v>
      </c>
      <c r="K5012" t="s">
        <v>98</v>
      </c>
      <c r="L5012" s="52">
        <v>559</v>
      </c>
      <c r="M5012" t="s">
        <v>186</v>
      </c>
      <c r="N5012" t="s">
        <v>11</v>
      </c>
      <c r="O5012" s="78">
        <v>2.9203999999999999</v>
      </c>
      <c r="P5012" s="11">
        <f>ROUND(O5012*L5012,2)</f>
        <v>1632.5</v>
      </c>
      <c r="Q5012" s="12">
        <f>IF(N5012="HKD",7.8,IF(N5012="CNY",7.30034,1))</f>
        <v>7.3003400000000003</v>
      </c>
      <c r="R5012" s="14">
        <f>+ROUND(O5012/Q5012,4)</f>
        <v>0.4</v>
      </c>
      <c r="S5012" s="13">
        <f>ROUND(R5012*L5012,2)</f>
        <v>223.6</v>
      </c>
      <c r="T5012" s="14" t="s">
        <v>349</v>
      </c>
      <c r="U5012" t="s">
        <v>191</v>
      </c>
    </row>
    <row r="5013" spans="1:21" x14ac:dyDescent="0.2">
      <c r="A5013" t="s">
        <v>9115</v>
      </c>
      <c r="B5013" s="23">
        <v>45915</v>
      </c>
      <c r="C5013" s="23">
        <v>45896</v>
      </c>
      <c r="D5013" t="s">
        <v>1006</v>
      </c>
      <c r="E5013" t="s">
        <v>1007</v>
      </c>
      <c r="G5013" t="s">
        <v>9484</v>
      </c>
      <c r="H5013" t="s">
        <v>4665</v>
      </c>
      <c r="I5013" t="s">
        <v>4666</v>
      </c>
      <c r="J5013" s="10" t="str">
        <f>+LEFT(U5013,4)</f>
        <v>ALM-</v>
      </c>
      <c r="K5013" t="s">
        <v>98</v>
      </c>
      <c r="L5013" s="52">
        <v>769</v>
      </c>
      <c r="M5013" t="s">
        <v>186</v>
      </c>
      <c r="N5013" t="s">
        <v>11</v>
      </c>
      <c r="O5013" s="78">
        <v>2.9203999999999999</v>
      </c>
      <c r="P5013" s="11">
        <f>ROUND(O5013*L5013,2)</f>
        <v>2245.79</v>
      </c>
      <c r="Q5013" s="12">
        <f>IF(N5013="HKD",7.8,IF(N5013="CNY",7.30034,1))</f>
        <v>7.3003400000000003</v>
      </c>
      <c r="R5013" s="14">
        <f>+ROUND(O5013/Q5013,4)</f>
        <v>0.4</v>
      </c>
      <c r="S5013" s="13">
        <f>ROUND(R5013*L5013,2)</f>
        <v>307.60000000000002</v>
      </c>
      <c r="T5013" s="14" t="s">
        <v>349</v>
      </c>
      <c r="U5013" t="s">
        <v>191</v>
      </c>
    </row>
    <row r="5014" spans="1:21" x14ac:dyDescent="0.2">
      <c r="A5014" t="s">
        <v>9116</v>
      </c>
      <c r="B5014" s="23">
        <v>45915</v>
      </c>
      <c r="C5014" s="23">
        <v>45896</v>
      </c>
      <c r="D5014" t="s">
        <v>1006</v>
      </c>
      <c r="E5014" t="s">
        <v>1007</v>
      </c>
      <c r="G5014" t="s">
        <v>9484</v>
      </c>
      <c r="H5014" t="s">
        <v>3660</v>
      </c>
      <c r="I5014" t="s">
        <v>3661</v>
      </c>
      <c r="J5014" s="10" t="str">
        <f>+LEFT(U5014,4)</f>
        <v>ALM-</v>
      </c>
      <c r="K5014" t="s">
        <v>98</v>
      </c>
      <c r="L5014" s="52">
        <v>554</v>
      </c>
      <c r="M5014" t="s">
        <v>186</v>
      </c>
      <c r="N5014" t="s">
        <v>11</v>
      </c>
      <c r="O5014" s="78">
        <v>2.9203999999999999</v>
      </c>
      <c r="P5014" s="11">
        <f>ROUND(O5014*L5014,2)</f>
        <v>1617.9</v>
      </c>
      <c r="Q5014" s="12">
        <f>IF(N5014="HKD",7.8,IF(N5014="CNY",7.30034,1))</f>
        <v>7.3003400000000003</v>
      </c>
      <c r="R5014" s="14">
        <f>+ROUND(O5014/Q5014,4)</f>
        <v>0.4</v>
      </c>
      <c r="S5014" s="13">
        <f>ROUND(R5014*L5014,2)</f>
        <v>221.6</v>
      </c>
      <c r="T5014" s="14" t="s">
        <v>349</v>
      </c>
      <c r="U5014" t="s">
        <v>191</v>
      </c>
    </row>
    <row r="5015" spans="1:21" x14ac:dyDescent="0.2">
      <c r="A5015" t="s">
        <v>9117</v>
      </c>
      <c r="B5015" s="23">
        <v>45915</v>
      </c>
      <c r="C5015" s="23">
        <v>45896</v>
      </c>
      <c r="D5015" t="s">
        <v>1006</v>
      </c>
      <c r="E5015" t="s">
        <v>1007</v>
      </c>
      <c r="G5015" t="s">
        <v>9484</v>
      </c>
      <c r="H5015" t="s">
        <v>4663</v>
      </c>
      <c r="I5015" t="s">
        <v>4664</v>
      </c>
      <c r="J5015" s="10" t="str">
        <f>+LEFT(U5015,4)</f>
        <v>ALM-</v>
      </c>
      <c r="K5015" t="s">
        <v>98</v>
      </c>
      <c r="L5015" s="52">
        <v>1053</v>
      </c>
      <c r="M5015" t="s">
        <v>186</v>
      </c>
      <c r="N5015" t="s">
        <v>11</v>
      </c>
      <c r="O5015" s="78">
        <v>2.9203999999999999</v>
      </c>
      <c r="P5015" s="11">
        <f>ROUND(O5015*L5015,2)</f>
        <v>3075.18</v>
      </c>
      <c r="Q5015" s="12">
        <f>IF(N5015="HKD",7.8,IF(N5015="CNY",7.30034,1))</f>
        <v>7.3003400000000003</v>
      </c>
      <c r="R5015" s="14">
        <f>+ROUND(O5015/Q5015,4)</f>
        <v>0.4</v>
      </c>
      <c r="S5015" s="13">
        <f>ROUND(R5015*L5015,2)</f>
        <v>421.2</v>
      </c>
      <c r="T5015" s="14" t="s">
        <v>349</v>
      </c>
      <c r="U5015" t="s">
        <v>191</v>
      </c>
    </row>
    <row r="5016" spans="1:21" x14ac:dyDescent="0.2">
      <c r="A5016" t="s">
        <v>9118</v>
      </c>
      <c r="B5016" s="23">
        <v>45915</v>
      </c>
      <c r="C5016" s="23">
        <v>45896</v>
      </c>
      <c r="D5016" t="s">
        <v>1006</v>
      </c>
      <c r="E5016" t="s">
        <v>1007</v>
      </c>
      <c r="G5016" t="s">
        <v>9484</v>
      </c>
      <c r="H5016" t="s">
        <v>4667</v>
      </c>
      <c r="I5016" t="s">
        <v>4668</v>
      </c>
      <c r="J5016" s="10" t="str">
        <f>+LEFT(U5016,4)</f>
        <v>ALM-</v>
      </c>
      <c r="K5016" t="s">
        <v>98</v>
      </c>
      <c r="L5016" s="52">
        <v>710</v>
      </c>
      <c r="M5016" t="s">
        <v>186</v>
      </c>
      <c r="N5016" t="s">
        <v>11</v>
      </c>
      <c r="O5016" s="78">
        <v>2.9203999999999999</v>
      </c>
      <c r="P5016" s="11">
        <f>ROUND(O5016*L5016,2)</f>
        <v>2073.48</v>
      </c>
      <c r="Q5016" s="12">
        <f>IF(N5016="HKD",7.8,IF(N5016="CNY",7.30034,1))</f>
        <v>7.3003400000000003</v>
      </c>
      <c r="R5016" s="14">
        <f>+ROUND(O5016/Q5016,4)</f>
        <v>0.4</v>
      </c>
      <c r="S5016" s="13">
        <f>ROUND(R5016*L5016,2)</f>
        <v>284</v>
      </c>
      <c r="T5016" s="14" t="s">
        <v>349</v>
      </c>
      <c r="U5016" t="s">
        <v>191</v>
      </c>
    </row>
    <row r="5017" spans="1:21" x14ac:dyDescent="0.2">
      <c r="A5017" t="s">
        <v>9119</v>
      </c>
      <c r="B5017" s="23">
        <v>45915</v>
      </c>
      <c r="C5017" s="23">
        <v>45896</v>
      </c>
      <c r="D5017" t="s">
        <v>1006</v>
      </c>
      <c r="E5017" t="s">
        <v>1007</v>
      </c>
      <c r="G5017" t="s">
        <v>9484</v>
      </c>
      <c r="H5017" t="s">
        <v>8769</v>
      </c>
      <c r="I5017" t="s">
        <v>8770</v>
      </c>
      <c r="J5017" s="10" t="str">
        <f>+LEFT(U5017,4)</f>
        <v>ALM-</v>
      </c>
      <c r="K5017" t="s">
        <v>98</v>
      </c>
      <c r="L5017" s="52">
        <v>624</v>
      </c>
      <c r="M5017" t="s">
        <v>186</v>
      </c>
      <c r="N5017" t="s">
        <v>11</v>
      </c>
      <c r="O5017" s="78">
        <v>2.9203999999999999</v>
      </c>
      <c r="P5017" s="11">
        <f>ROUND(O5017*L5017,2)</f>
        <v>1822.33</v>
      </c>
      <c r="Q5017" s="12">
        <f>IF(N5017="HKD",7.8,IF(N5017="CNY",7.30034,1))</f>
        <v>7.3003400000000003</v>
      </c>
      <c r="R5017" s="14">
        <f>+ROUND(O5017/Q5017,4)</f>
        <v>0.4</v>
      </c>
      <c r="S5017" s="13">
        <f>ROUND(R5017*L5017,2)</f>
        <v>249.6</v>
      </c>
      <c r="T5017" s="14" t="s">
        <v>349</v>
      </c>
      <c r="U5017" t="s">
        <v>191</v>
      </c>
    </row>
    <row r="5018" spans="1:21" x14ac:dyDescent="0.2">
      <c r="A5018" t="s">
        <v>9120</v>
      </c>
      <c r="B5018" s="23">
        <v>45915</v>
      </c>
      <c r="C5018" s="23">
        <v>45896</v>
      </c>
      <c r="D5018" t="s">
        <v>1006</v>
      </c>
      <c r="E5018" t="s">
        <v>1007</v>
      </c>
      <c r="G5018" t="s">
        <v>9484</v>
      </c>
      <c r="H5018" t="s">
        <v>5673</v>
      </c>
      <c r="I5018" t="s">
        <v>5816</v>
      </c>
      <c r="J5018" s="10" t="str">
        <f>+LEFT(U5018,4)</f>
        <v>ALM-</v>
      </c>
      <c r="K5018" t="s">
        <v>98</v>
      </c>
      <c r="L5018" s="52">
        <v>552</v>
      </c>
      <c r="M5018" t="s">
        <v>186</v>
      </c>
      <c r="N5018" t="s">
        <v>11</v>
      </c>
      <c r="O5018" s="78">
        <v>2.9203999999999999</v>
      </c>
      <c r="P5018" s="11">
        <f>ROUND(O5018*L5018,2)</f>
        <v>1612.06</v>
      </c>
      <c r="Q5018" s="12">
        <f>IF(N5018="HKD",7.8,IF(N5018="CNY",7.30034,1))</f>
        <v>7.3003400000000003</v>
      </c>
      <c r="R5018" s="14">
        <f>+ROUND(O5018/Q5018,4)</f>
        <v>0.4</v>
      </c>
      <c r="S5018" s="13">
        <f>ROUND(R5018*L5018,2)</f>
        <v>220.8</v>
      </c>
      <c r="T5018" s="14" t="s">
        <v>349</v>
      </c>
      <c r="U5018" t="s">
        <v>191</v>
      </c>
    </row>
    <row r="5019" spans="1:21" x14ac:dyDescent="0.2">
      <c r="A5019" t="s">
        <v>9121</v>
      </c>
      <c r="B5019" s="23">
        <v>45915</v>
      </c>
      <c r="C5019" s="23">
        <v>45905</v>
      </c>
      <c r="D5019" t="s">
        <v>1006</v>
      </c>
      <c r="E5019" t="s">
        <v>1007</v>
      </c>
      <c r="G5019" t="s">
        <v>9484</v>
      </c>
      <c r="H5019" t="s">
        <v>3258</v>
      </c>
      <c r="I5019" t="s">
        <v>3465</v>
      </c>
      <c r="J5019" s="10" t="str">
        <f>+LEFT(U5019,4)</f>
        <v>ALM-</v>
      </c>
      <c r="K5019" t="s">
        <v>98</v>
      </c>
      <c r="L5019" s="52">
        <v>522</v>
      </c>
      <c r="M5019" t="s">
        <v>186</v>
      </c>
      <c r="N5019" t="s">
        <v>11</v>
      </c>
      <c r="O5019" s="78">
        <v>2.9203999999999999</v>
      </c>
      <c r="P5019" s="11">
        <f>ROUND(O5019*L5019,2)</f>
        <v>1524.45</v>
      </c>
      <c r="Q5019" s="12">
        <f>IF(N5019="HKD",7.8,IF(N5019="CNY",7.30034,1))</f>
        <v>7.3003400000000003</v>
      </c>
      <c r="R5019" s="14">
        <f>+ROUND(O5019/Q5019,4)</f>
        <v>0.4</v>
      </c>
      <c r="S5019" s="13">
        <f>ROUND(R5019*L5019,2)</f>
        <v>208.8</v>
      </c>
      <c r="T5019" s="14" t="s">
        <v>349</v>
      </c>
      <c r="U5019" t="s">
        <v>191</v>
      </c>
    </row>
    <row r="5020" spans="1:21" x14ac:dyDescent="0.2">
      <c r="A5020" t="s">
        <v>9122</v>
      </c>
      <c r="B5020" s="23">
        <v>45915</v>
      </c>
      <c r="C5020" s="23">
        <v>45905</v>
      </c>
      <c r="D5020" t="s">
        <v>1006</v>
      </c>
      <c r="E5020" t="s">
        <v>1007</v>
      </c>
      <c r="G5020" t="s">
        <v>9484</v>
      </c>
      <c r="H5020" t="s">
        <v>3195</v>
      </c>
      <c r="I5020" t="s">
        <v>3402</v>
      </c>
      <c r="J5020" s="10" t="str">
        <f>+LEFT(U5020,4)</f>
        <v>ALM-</v>
      </c>
      <c r="K5020" t="s">
        <v>98</v>
      </c>
      <c r="L5020" s="52">
        <v>549</v>
      </c>
      <c r="M5020" t="s">
        <v>186</v>
      </c>
      <c r="N5020" t="s">
        <v>11</v>
      </c>
      <c r="O5020" s="78">
        <v>2.9203999999999999</v>
      </c>
      <c r="P5020" s="11">
        <f>ROUND(O5020*L5020,2)</f>
        <v>1603.3</v>
      </c>
      <c r="Q5020" s="12">
        <f>IF(N5020="HKD",7.8,IF(N5020="CNY",7.30034,1))</f>
        <v>7.3003400000000003</v>
      </c>
      <c r="R5020" s="14">
        <f>+ROUND(O5020/Q5020,4)</f>
        <v>0.4</v>
      </c>
      <c r="S5020" s="13">
        <f>ROUND(R5020*L5020,2)</f>
        <v>219.6</v>
      </c>
      <c r="T5020" s="14" t="s">
        <v>349</v>
      </c>
      <c r="U5020" t="s">
        <v>191</v>
      </c>
    </row>
    <row r="5021" spans="1:21" x14ac:dyDescent="0.2">
      <c r="A5021" t="s">
        <v>9123</v>
      </c>
      <c r="B5021" s="23">
        <v>45915</v>
      </c>
      <c r="C5021" s="23">
        <v>45905</v>
      </c>
      <c r="D5021" t="s">
        <v>1006</v>
      </c>
      <c r="E5021" t="s">
        <v>1007</v>
      </c>
      <c r="G5021" t="s">
        <v>9484</v>
      </c>
      <c r="H5021" t="s">
        <v>8771</v>
      </c>
      <c r="I5021" t="s">
        <v>8772</v>
      </c>
      <c r="J5021" s="10" t="str">
        <f>+LEFT(U5021,4)</f>
        <v>ALM-</v>
      </c>
      <c r="K5021" t="s">
        <v>98</v>
      </c>
      <c r="L5021" s="52">
        <v>596</v>
      </c>
      <c r="M5021" t="s">
        <v>186</v>
      </c>
      <c r="N5021" t="s">
        <v>11</v>
      </c>
      <c r="O5021" s="78">
        <v>2.9203999999999999</v>
      </c>
      <c r="P5021" s="11">
        <f>ROUND(O5021*L5021,2)</f>
        <v>1740.56</v>
      </c>
      <c r="Q5021" s="12">
        <f>IF(N5021="HKD",7.8,IF(N5021="CNY",7.30034,1))</f>
        <v>7.3003400000000003</v>
      </c>
      <c r="R5021" s="14">
        <f>+ROUND(O5021/Q5021,4)</f>
        <v>0.4</v>
      </c>
      <c r="S5021" s="13">
        <f>ROUND(R5021*L5021,2)</f>
        <v>238.4</v>
      </c>
      <c r="T5021" s="14" t="s">
        <v>349</v>
      </c>
      <c r="U5021" t="s">
        <v>191</v>
      </c>
    </row>
    <row r="5022" spans="1:21" x14ac:dyDescent="0.2">
      <c r="A5022" t="s">
        <v>9136</v>
      </c>
      <c r="B5022" s="23">
        <v>45915</v>
      </c>
      <c r="C5022" s="23">
        <v>45896</v>
      </c>
      <c r="D5022" t="s">
        <v>1006</v>
      </c>
      <c r="E5022" t="s">
        <v>1007</v>
      </c>
      <c r="G5022" t="s">
        <v>9484</v>
      </c>
      <c r="H5022" t="s">
        <v>1711</v>
      </c>
      <c r="I5022" t="s">
        <v>1712</v>
      </c>
      <c r="J5022" s="10" t="str">
        <f>+LEFT(U5022,4)</f>
        <v>ALM-</v>
      </c>
      <c r="K5022" t="s">
        <v>98</v>
      </c>
      <c r="L5022" s="52">
        <v>944</v>
      </c>
      <c r="M5022" t="s">
        <v>186</v>
      </c>
      <c r="N5022" t="s">
        <v>11</v>
      </c>
      <c r="O5022" s="78">
        <v>3.0973000000000002</v>
      </c>
      <c r="P5022" s="11">
        <f>ROUND(O5022*L5022,2)</f>
        <v>2923.85</v>
      </c>
      <c r="Q5022" s="12">
        <f>IF(N5022="HKD",7.8,IF(N5022="CNY",7.30034,1))</f>
        <v>7.3003400000000003</v>
      </c>
      <c r="R5022" s="14">
        <f>+ROUND(O5022/Q5022,4)</f>
        <v>0.42430000000000001</v>
      </c>
      <c r="S5022" s="13">
        <f>ROUND(R5022*L5022,2)</f>
        <v>400.54</v>
      </c>
      <c r="T5022" s="14" t="s">
        <v>349</v>
      </c>
      <c r="U5022" t="s">
        <v>191</v>
      </c>
    </row>
    <row r="5023" spans="1:21" x14ac:dyDescent="0.2">
      <c r="A5023" t="s">
        <v>9138</v>
      </c>
      <c r="B5023" s="23">
        <v>45915</v>
      </c>
      <c r="C5023" s="23">
        <v>45905</v>
      </c>
      <c r="D5023" t="s">
        <v>1006</v>
      </c>
      <c r="E5023" t="s">
        <v>1007</v>
      </c>
      <c r="G5023" t="s">
        <v>9484</v>
      </c>
      <c r="H5023" t="s">
        <v>4685</v>
      </c>
      <c r="I5023" t="s">
        <v>4686</v>
      </c>
      <c r="J5023" s="10" t="str">
        <f>+LEFT(U5023,4)</f>
        <v>ALM-</v>
      </c>
      <c r="K5023" t="s">
        <v>98</v>
      </c>
      <c r="L5023" s="52">
        <v>1343</v>
      </c>
      <c r="M5023" t="s">
        <v>186</v>
      </c>
      <c r="N5023" t="s">
        <v>11</v>
      </c>
      <c r="O5023" s="78">
        <v>3.0973000000000002</v>
      </c>
      <c r="P5023" s="11">
        <f>ROUND(O5023*L5023,2)</f>
        <v>4159.67</v>
      </c>
      <c r="Q5023" s="12">
        <f>IF(N5023="HKD",7.8,IF(N5023="CNY",7.30034,1))</f>
        <v>7.3003400000000003</v>
      </c>
      <c r="R5023" s="14">
        <f>+ROUND(O5023/Q5023,4)</f>
        <v>0.42430000000000001</v>
      </c>
      <c r="S5023" s="13">
        <f>ROUND(R5023*L5023,2)</f>
        <v>569.83000000000004</v>
      </c>
      <c r="T5023" s="14" t="s">
        <v>349</v>
      </c>
      <c r="U5023" t="s">
        <v>191</v>
      </c>
    </row>
    <row r="5024" spans="1:21" x14ac:dyDescent="0.2">
      <c r="A5024" t="s">
        <v>9143</v>
      </c>
      <c r="B5024" s="23">
        <v>45915</v>
      </c>
      <c r="C5024" s="23">
        <v>45875</v>
      </c>
      <c r="D5024" t="s">
        <v>187</v>
      </c>
      <c r="E5024" t="s">
        <v>188</v>
      </c>
      <c r="G5024" t="s">
        <v>9489</v>
      </c>
      <c r="H5024" t="s">
        <v>199</v>
      </c>
      <c r="I5024" t="s">
        <v>200</v>
      </c>
      <c r="J5024" s="10" t="str">
        <f>+LEFT(U5024,4)</f>
        <v>ALM-</v>
      </c>
      <c r="K5024" t="s">
        <v>98</v>
      </c>
      <c r="L5024" s="52">
        <v>150</v>
      </c>
      <c r="M5024" t="s">
        <v>186</v>
      </c>
      <c r="N5024" t="s">
        <v>11</v>
      </c>
      <c r="O5024" s="78">
        <v>3.1415999999999999</v>
      </c>
      <c r="P5024" s="11">
        <f>ROUND(O5024*L5024,2)</f>
        <v>471.24</v>
      </c>
      <c r="Q5024" s="12">
        <f>IF(N5024="HKD",7.8,IF(N5024="CNY",7.30034,1))</f>
        <v>7.3003400000000003</v>
      </c>
      <c r="R5024" s="14">
        <f>+ROUND(O5024/Q5024,4)</f>
        <v>0.43030000000000002</v>
      </c>
      <c r="S5024" s="13">
        <f>ROUND(R5024*L5024,2)</f>
        <v>64.55</v>
      </c>
      <c r="T5024" s="14" t="s">
        <v>349</v>
      </c>
      <c r="U5024" t="s">
        <v>191</v>
      </c>
    </row>
    <row r="5025" spans="1:21" x14ac:dyDescent="0.2">
      <c r="A5025" t="s">
        <v>9144</v>
      </c>
      <c r="B5025" s="23">
        <v>45915</v>
      </c>
      <c r="C5025" s="23">
        <v>45887</v>
      </c>
      <c r="D5025" t="s">
        <v>187</v>
      </c>
      <c r="E5025" t="s">
        <v>188</v>
      </c>
      <c r="G5025" t="s">
        <v>9489</v>
      </c>
      <c r="H5025" t="s">
        <v>211</v>
      </c>
      <c r="I5025" t="s">
        <v>212</v>
      </c>
      <c r="J5025" s="10" t="str">
        <f>+LEFT(U5025,4)</f>
        <v>ALM-</v>
      </c>
      <c r="K5025" t="s">
        <v>98</v>
      </c>
      <c r="L5025" s="52">
        <v>230</v>
      </c>
      <c r="M5025" t="s">
        <v>186</v>
      </c>
      <c r="N5025" t="s">
        <v>11</v>
      </c>
      <c r="O5025" s="78">
        <v>3.1415999999999999</v>
      </c>
      <c r="P5025" s="11">
        <f>ROUND(O5025*L5025,2)</f>
        <v>722.57</v>
      </c>
      <c r="Q5025" s="12">
        <f>IF(N5025="HKD",7.8,IF(N5025="CNY",7.30034,1))</f>
        <v>7.3003400000000003</v>
      </c>
      <c r="R5025" s="14">
        <f>+ROUND(O5025/Q5025,4)</f>
        <v>0.43030000000000002</v>
      </c>
      <c r="S5025" s="13">
        <f>ROUND(R5025*L5025,2)</f>
        <v>98.97</v>
      </c>
      <c r="T5025" s="14" t="s">
        <v>349</v>
      </c>
      <c r="U5025" t="s">
        <v>191</v>
      </c>
    </row>
    <row r="5026" spans="1:21" x14ac:dyDescent="0.2">
      <c r="A5026" t="s">
        <v>9145</v>
      </c>
      <c r="B5026" s="23">
        <v>45915</v>
      </c>
      <c r="C5026" s="23">
        <v>45887</v>
      </c>
      <c r="D5026" t="s">
        <v>187</v>
      </c>
      <c r="E5026" t="s">
        <v>188</v>
      </c>
      <c r="G5026" t="s">
        <v>9489</v>
      </c>
      <c r="H5026" t="s">
        <v>199</v>
      </c>
      <c r="I5026" t="s">
        <v>200</v>
      </c>
      <c r="J5026" s="10" t="str">
        <f>+LEFT(U5026,4)</f>
        <v>ALM-</v>
      </c>
      <c r="K5026" t="s">
        <v>98</v>
      </c>
      <c r="L5026" s="52">
        <v>710</v>
      </c>
      <c r="M5026" t="s">
        <v>186</v>
      </c>
      <c r="N5026" t="s">
        <v>11</v>
      </c>
      <c r="O5026" s="78">
        <v>3.1415999999999999</v>
      </c>
      <c r="P5026" s="11">
        <f>ROUND(O5026*L5026,2)</f>
        <v>2230.54</v>
      </c>
      <c r="Q5026" s="12">
        <f>IF(N5026="HKD",7.8,IF(N5026="CNY",7.30034,1))</f>
        <v>7.3003400000000003</v>
      </c>
      <c r="R5026" s="14">
        <f>+ROUND(O5026/Q5026,4)</f>
        <v>0.43030000000000002</v>
      </c>
      <c r="S5026" s="13">
        <f>ROUND(R5026*L5026,2)</f>
        <v>305.51</v>
      </c>
      <c r="T5026" s="14" t="s">
        <v>349</v>
      </c>
      <c r="U5026" t="s">
        <v>191</v>
      </c>
    </row>
    <row r="5027" spans="1:21" x14ac:dyDescent="0.2">
      <c r="A5027" t="s">
        <v>9146</v>
      </c>
      <c r="B5027" s="23">
        <v>45915</v>
      </c>
      <c r="C5027" s="23">
        <v>45887</v>
      </c>
      <c r="D5027" t="s">
        <v>187</v>
      </c>
      <c r="E5027" t="s">
        <v>188</v>
      </c>
      <c r="G5027" t="s">
        <v>9489</v>
      </c>
      <c r="H5027" t="s">
        <v>1217</v>
      </c>
      <c r="I5027" t="s">
        <v>1218</v>
      </c>
      <c r="J5027" s="10" t="str">
        <f>+LEFT(U5027,4)</f>
        <v>ALM-</v>
      </c>
      <c r="K5027" t="s">
        <v>98</v>
      </c>
      <c r="L5027" s="52">
        <v>135</v>
      </c>
      <c r="M5027" t="s">
        <v>186</v>
      </c>
      <c r="N5027" t="s">
        <v>11</v>
      </c>
      <c r="O5027" s="78">
        <v>3.1415999999999999</v>
      </c>
      <c r="P5027" s="11">
        <f>ROUND(O5027*L5027,2)</f>
        <v>424.12</v>
      </c>
      <c r="Q5027" s="12">
        <f>IF(N5027="HKD",7.8,IF(N5027="CNY",7.30034,1))</f>
        <v>7.3003400000000003</v>
      </c>
      <c r="R5027" s="14">
        <f>+ROUND(O5027/Q5027,4)</f>
        <v>0.43030000000000002</v>
      </c>
      <c r="S5027" s="13">
        <f>ROUND(R5027*L5027,2)</f>
        <v>58.09</v>
      </c>
      <c r="T5027" s="14" t="s">
        <v>349</v>
      </c>
      <c r="U5027" t="s">
        <v>191</v>
      </c>
    </row>
    <row r="5028" spans="1:21" x14ac:dyDescent="0.2">
      <c r="A5028" t="s">
        <v>9147</v>
      </c>
      <c r="B5028" s="23">
        <v>45915</v>
      </c>
      <c r="C5028" s="23">
        <v>45887</v>
      </c>
      <c r="D5028" t="s">
        <v>187</v>
      </c>
      <c r="E5028" t="s">
        <v>188</v>
      </c>
      <c r="G5028" t="s">
        <v>9489</v>
      </c>
      <c r="H5028" t="s">
        <v>1210</v>
      </c>
      <c r="I5028" t="s">
        <v>1211</v>
      </c>
      <c r="J5028" s="10" t="str">
        <f>+LEFT(U5028,4)</f>
        <v>ALM-</v>
      </c>
      <c r="K5028" t="s">
        <v>98</v>
      </c>
      <c r="L5028" s="52">
        <v>1050</v>
      </c>
      <c r="M5028" t="s">
        <v>186</v>
      </c>
      <c r="N5028" t="s">
        <v>11</v>
      </c>
      <c r="O5028" s="78">
        <v>3.1415999999999999</v>
      </c>
      <c r="P5028" s="11">
        <f>ROUND(O5028*L5028,2)</f>
        <v>3298.68</v>
      </c>
      <c r="Q5028" s="12">
        <f>IF(N5028="HKD",7.8,IF(N5028="CNY",7.30034,1))</f>
        <v>7.3003400000000003</v>
      </c>
      <c r="R5028" s="14">
        <f>+ROUND(O5028/Q5028,4)</f>
        <v>0.43030000000000002</v>
      </c>
      <c r="S5028" s="13">
        <f>ROUND(R5028*L5028,2)</f>
        <v>451.82</v>
      </c>
      <c r="T5028" s="14" t="s">
        <v>349</v>
      </c>
      <c r="U5028" t="s">
        <v>191</v>
      </c>
    </row>
    <row r="5029" spans="1:21" x14ac:dyDescent="0.2">
      <c r="A5029" t="s">
        <v>9148</v>
      </c>
      <c r="B5029" s="23">
        <v>45915</v>
      </c>
      <c r="C5029" s="23">
        <v>45896</v>
      </c>
      <c r="D5029" t="s">
        <v>187</v>
      </c>
      <c r="E5029" t="s">
        <v>188</v>
      </c>
      <c r="G5029" t="s">
        <v>9489</v>
      </c>
      <c r="H5029" t="s">
        <v>211</v>
      </c>
      <c r="I5029" t="s">
        <v>212</v>
      </c>
      <c r="J5029" s="10" t="str">
        <f>+LEFT(U5029,4)</f>
        <v>ALM-</v>
      </c>
      <c r="K5029" t="s">
        <v>98</v>
      </c>
      <c r="L5029" s="52">
        <v>260</v>
      </c>
      <c r="M5029" t="s">
        <v>186</v>
      </c>
      <c r="N5029" t="s">
        <v>11</v>
      </c>
      <c r="O5029" s="78">
        <v>3.1415999999999999</v>
      </c>
      <c r="P5029" s="11">
        <f>ROUND(O5029*L5029,2)</f>
        <v>816.82</v>
      </c>
      <c r="Q5029" s="12">
        <f>IF(N5029="HKD",7.8,IF(N5029="CNY",7.30034,1))</f>
        <v>7.3003400000000003</v>
      </c>
      <c r="R5029" s="14">
        <f>+ROUND(O5029/Q5029,4)</f>
        <v>0.43030000000000002</v>
      </c>
      <c r="S5029" s="13">
        <f>ROUND(R5029*L5029,2)</f>
        <v>111.88</v>
      </c>
      <c r="T5029" s="14" t="s">
        <v>349</v>
      </c>
      <c r="U5029" t="s">
        <v>191</v>
      </c>
    </row>
    <row r="5030" spans="1:21" x14ac:dyDescent="0.2">
      <c r="A5030" t="s">
        <v>9149</v>
      </c>
      <c r="B5030" s="23">
        <v>45915</v>
      </c>
      <c r="C5030" s="23">
        <v>45896</v>
      </c>
      <c r="D5030" t="s">
        <v>187</v>
      </c>
      <c r="E5030" t="s">
        <v>188</v>
      </c>
      <c r="G5030" t="s">
        <v>9489</v>
      </c>
      <c r="H5030" t="s">
        <v>208</v>
      </c>
      <c r="I5030" t="s">
        <v>209</v>
      </c>
      <c r="J5030" s="10" t="str">
        <f>+LEFT(U5030,4)</f>
        <v>ALM-</v>
      </c>
      <c r="K5030" t="s">
        <v>98</v>
      </c>
      <c r="L5030" s="52">
        <v>55</v>
      </c>
      <c r="M5030" t="s">
        <v>186</v>
      </c>
      <c r="N5030" t="s">
        <v>11</v>
      </c>
      <c r="O5030" s="78">
        <v>3.1415999999999999</v>
      </c>
      <c r="P5030" s="11">
        <f>ROUND(O5030*L5030,2)</f>
        <v>172.79</v>
      </c>
      <c r="Q5030" s="12">
        <f>IF(N5030="HKD",7.8,IF(N5030="CNY",7.30034,1))</f>
        <v>7.3003400000000003</v>
      </c>
      <c r="R5030" s="14">
        <f>+ROUND(O5030/Q5030,4)</f>
        <v>0.43030000000000002</v>
      </c>
      <c r="S5030" s="13">
        <f>ROUND(R5030*L5030,2)</f>
        <v>23.67</v>
      </c>
      <c r="T5030" s="14" t="s">
        <v>349</v>
      </c>
      <c r="U5030" t="s">
        <v>191</v>
      </c>
    </row>
    <row r="5031" spans="1:21" x14ac:dyDescent="0.2">
      <c r="A5031" t="s">
        <v>9150</v>
      </c>
      <c r="B5031" s="23">
        <v>45915</v>
      </c>
      <c r="C5031" s="23">
        <v>45896</v>
      </c>
      <c r="D5031" t="s">
        <v>187</v>
      </c>
      <c r="E5031" t="s">
        <v>188</v>
      </c>
      <c r="G5031" t="s">
        <v>9489</v>
      </c>
      <c r="H5031" t="s">
        <v>1713</v>
      </c>
      <c r="I5031" t="s">
        <v>1714</v>
      </c>
      <c r="J5031" s="10" t="str">
        <f>+LEFT(U5031,4)</f>
        <v>ALM-</v>
      </c>
      <c r="K5031" t="s">
        <v>98</v>
      </c>
      <c r="L5031" s="52">
        <v>150</v>
      </c>
      <c r="M5031" t="s">
        <v>186</v>
      </c>
      <c r="N5031" t="s">
        <v>11</v>
      </c>
      <c r="O5031" s="78">
        <v>3.1415999999999999</v>
      </c>
      <c r="P5031" s="11">
        <f>ROUND(O5031*L5031,2)</f>
        <v>471.24</v>
      </c>
      <c r="Q5031" s="12">
        <f>IF(N5031="HKD",7.8,IF(N5031="CNY",7.30034,1))</f>
        <v>7.3003400000000003</v>
      </c>
      <c r="R5031" s="14">
        <f>+ROUND(O5031/Q5031,4)</f>
        <v>0.43030000000000002</v>
      </c>
      <c r="S5031" s="13">
        <f>ROUND(R5031*L5031,2)</f>
        <v>64.55</v>
      </c>
      <c r="T5031" s="14" t="s">
        <v>349</v>
      </c>
      <c r="U5031" t="s">
        <v>191</v>
      </c>
    </row>
    <row r="5032" spans="1:21" x14ac:dyDescent="0.2">
      <c r="A5032" t="s">
        <v>9151</v>
      </c>
      <c r="B5032" s="23">
        <v>45915</v>
      </c>
      <c r="C5032" s="23">
        <v>45896</v>
      </c>
      <c r="D5032" t="s">
        <v>187</v>
      </c>
      <c r="E5032" t="s">
        <v>188</v>
      </c>
      <c r="G5032" t="s">
        <v>9489</v>
      </c>
      <c r="H5032" t="s">
        <v>1715</v>
      </c>
      <c r="I5032" t="s">
        <v>1214</v>
      </c>
      <c r="J5032" s="10" t="str">
        <f>+LEFT(U5032,4)</f>
        <v>ALM-</v>
      </c>
      <c r="K5032" t="s">
        <v>98</v>
      </c>
      <c r="L5032" s="52">
        <v>300</v>
      </c>
      <c r="M5032" t="s">
        <v>186</v>
      </c>
      <c r="N5032" t="s">
        <v>11</v>
      </c>
      <c r="O5032" s="78">
        <v>3.1415999999999999</v>
      </c>
      <c r="P5032" s="11">
        <f>ROUND(O5032*L5032,2)</f>
        <v>942.48</v>
      </c>
      <c r="Q5032" s="12">
        <f>IF(N5032="HKD",7.8,IF(N5032="CNY",7.30034,1))</f>
        <v>7.3003400000000003</v>
      </c>
      <c r="R5032" s="14">
        <f>+ROUND(O5032/Q5032,4)</f>
        <v>0.43030000000000002</v>
      </c>
      <c r="S5032" s="13">
        <f>ROUND(R5032*L5032,2)</f>
        <v>129.09</v>
      </c>
      <c r="T5032" s="14" t="s">
        <v>349</v>
      </c>
      <c r="U5032" t="s">
        <v>191</v>
      </c>
    </row>
    <row r="5033" spans="1:21" x14ac:dyDescent="0.2">
      <c r="A5033" t="s">
        <v>9152</v>
      </c>
      <c r="B5033" s="23">
        <v>45915</v>
      </c>
      <c r="C5033" s="23">
        <v>45896</v>
      </c>
      <c r="D5033" t="s">
        <v>187</v>
      </c>
      <c r="E5033" t="s">
        <v>188</v>
      </c>
      <c r="G5033" t="s">
        <v>9489</v>
      </c>
      <c r="H5033" t="s">
        <v>205</v>
      </c>
      <c r="I5033" t="s">
        <v>206</v>
      </c>
      <c r="J5033" s="10" t="str">
        <f>+LEFT(U5033,4)</f>
        <v>ALM-</v>
      </c>
      <c r="K5033" t="s">
        <v>98</v>
      </c>
      <c r="L5033" s="52">
        <v>200</v>
      </c>
      <c r="M5033" t="s">
        <v>186</v>
      </c>
      <c r="N5033" t="s">
        <v>11</v>
      </c>
      <c r="O5033" s="78">
        <v>3.1415999999999999</v>
      </c>
      <c r="P5033" s="11">
        <f>ROUND(O5033*L5033,2)</f>
        <v>628.32000000000005</v>
      </c>
      <c r="Q5033" s="12">
        <f>IF(N5033="HKD",7.8,IF(N5033="CNY",7.30034,1))</f>
        <v>7.3003400000000003</v>
      </c>
      <c r="R5033" s="14">
        <f>+ROUND(O5033/Q5033,4)</f>
        <v>0.43030000000000002</v>
      </c>
      <c r="S5033" s="13">
        <f>ROUND(R5033*L5033,2)</f>
        <v>86.06</v>
      </c>
      <c r="T5033" s="14" t="s">
        <v>349</v>
      </c>
      <c r="U5033" t="s">
        <v>191</v>
      </c>
    </row>
    <row r="5034" spans="1:21" x14ac:dyDescent="0.2">
      <c r="A5034" t="s">
        <v>9153</v>
      </c>
      <c r="B5034" s="23">
        <v>45915</v>
      </c>
      <c r="C5034" s="23">
        <v>45896</v>
      </c>
      <c r="D5034" t="s">
        <v>187</v>
      </c>
      <c r="E5034" t="s">
        <v>188</v>
      </c>
      <c r="G5034" t="s">
        <v>9489</v>
      </c>
      <c r="H5034" t="s">
        <v>199</v>
      </c>
      <c r="I5034" t="s">
        <v>200</v>
      </c>
      <c r="J5034" s="10" t="str">
        <f>+LEFT(U5034,4)</f>
        <v>ALM-</v>
      </c>
      <c r="K5034" t="s">
        <v>98</v>
      </c>
      <c r="L5034" s="52">
        <v>240</v>
      </c>
      <c r="M5034" t="s">
        <v>186</v>
      </c>
      <c r="N5034" t="s">
        <v>11</v>
      </c>
      <c r="O5034" s="78">
        <v>3.1415999999999999</v>
      </c>
      <c r="P5034" s="11">
        <f>ROUND(O5034*L5034,2)</f>
        <v>753.98</v>
      </c>
      <c r="Q5034" s="12">
        <f>IF(N5034="HKD",7.8,IF(N5034="CNY",7.30034,1))</f>
        <v>7.3003400000000003</v>
      </c>
      <c r="R5034" s="14">
        <f>+ROUND(O5034/Q5034,4)</f>
        <v>0.43030000000000002</v>
      </c>
      <c r="S5034" s="13">
        <f>ROUND(R5034*L5034,2)</f>
        <v>103.27</v>
      </c>
      <c r="T5034" s="14" t="s">
        <v>349</v>
      </c>
      <c r="U5034" t="s">
        <v>191</v>
      </c>
    </row>
    <row r="5035" spans="1:21" x14ac:dyDescent="0.2">
      <c r="A5035" t="s">
        <v>9154</v>
      </c>
      <c r="B5035" s="23">
        <v>45915</v>
      </c>
      <c r="C5035" s="23">
        <v>45896</v>
      </c>
      <c r="D5035" t="s">
        <v>187</v>
      </c>
      <c r="E5035" t="s">
        <v>188</v>
      </c>
      <c r="G5035" t="s">
        <v>9489</v>
      </c>
      <c r="H5035" t="s">
        <v>3686</v>
      </c>
      <c r="I5035" t="s">
        <v>3687</v>
      </c>
      <c r="J5035" s="10" t="str">
        <f>+LEFT(U5035,4)</f>
        <v>ALM-</v>
      </c>
      <c r="K5035" t="s">
        <v>98</v>
      </c>
      <c r="L5035" s="52">
        <v>300</v>
      </c>
      <c r="M5035" t="s">
        <v>186</v>
      </c>
      <c r="N5035" t="s">
        <v>11</v>
      </c>
      <c r="O5035" s="78">
        <v>3.1415999999999999</v>
      </c>
      <c r="P5035" s="11">
        <f>ROUND(O5035*L5035,2)</f>
        <v>942.48</v>
      </c>
      <c r="Q5035" s="12">
        <f>IF(N5035="HKD",7.8,IF(N5035="CNY",7.30034,1))</f>
        <v>7.3003400000000003</v>
      </c>
      <c r="R5035" s="14">
        <f>+ROUND(O5035/Q5035,4)</f>
        <v>0.43030000000000002</v>
      </c>
      <c r="S5035" s="13">
        <f>ROUND(R5035*L5035,2)</f>
        <v>129.09</v>
      </c>
      <c r="T5035" s="14" t="s">
        <v>349</v>
      </c>
      <c r="U5035" t="s">
        <v>191</v>
      </c>
    </row>
    <row r="5036" spans="1:21" x14ac:dyDescent="0.2">
      <c r="A5036" t="s">
        <v>9155</v>
      </c>
      <c r="B5036" s="23">
        <v>45915</v>
      </c>
      <c r="C5036" s="23">
        <v>45896</v>
      </c>
      <c r="D5036" t="s">
        <v>187</v>
      </c>
      <c r="E5036" t="s">
        <v>188</v>
      </c>
      <c r="G5036" t="s">
        <v>9489</v>
      </c>
      <c r="H5036" t="s">
        <v>1217</v>
      </c>
      <c r="I5036" t="s">
        <v>1218</v>
      </c>
      <c r="J5036" s="10" t="str">
        <f>+LEFT(U5036,4)</f>
        <v>ALM-</v>
      </c>
      <c r="K5036" t="s">
        <v>98</v>
      </c>
      <c r="L5036" s="52">
        <v>115</v>
      </c>
      <c r="M5036" t="s">
        <v>186</v>
      </c>
      <c r="N5036" t="s">
        <v>11</v>
      </c>
      <c r="O5036" s="78">
        <v>3.1415999999999999</v>
      </c>
      <c r="P5036" s="11">
        <f>ROUND(O5036*L5036,2)</f>
        <v>361.28</v>
      </c>
      <c r="Q5036" s="12">
        <f>IF(N5036="HKD",7.8,IF(N5036="CNY",7.30034,1))</f>
        <v>7.3003400000000003</v>
      </c>
      <c r="R5036" s="14">
        <f>+ROUND(O5036/Q5036,4)</f>
        <v>0.43030000000000002</v>
      </c>
      <c r="S5036" s="13">
        <f>ROUND(R5036*L5036,2)</f>
        <v>49.48</v>
      </c>
      <c r="T5036" s="14" t="s">
        <v>349</v>
      </c>
      <c r="U5036" t="s">
        <v>191</v>
      </c>
    </row>
    <row r="5037" spans="1:21" x14ac:dyDescent="0.2">
      <c r="A5037" t="s">
        <v>9156</v>
      </c>
      <c r="B5037" s="23">
        <v>45915</v>
      </c>
      <c r="C5037" s="23">
        <v>45896</v>
      </c>
      <c r="D5037" t="s">
        <v>187</v>
      </c>
      <c r="E5037" t="s">
        <v>188</v>
      </c>
      <c r="G5037" t="s">
        <v>9489</v>
      </c>
      <c r="H5037" t="s">
        <v>3688</v>
      </c>
      <c r="I5037" t="s">
        <v>3689</v>
      </c>
      <c r="J5037" s="10" t="str">
        <f>+LEFT(U5037,4)</f>
        <v>ALM-</v>
      </c>
      <c r="K5037" t="s">
        <v>98</v>
      </c>
      <c r="L5037" s="52">
        <v>350</v>
      </c>
      <c r="M5037" t="s">
        <v>186</v>
      </c>
      <c r="N5037" t="s">
        <v>11</v>
      </c>
      <c r="O5037" s="78">
        <v>3.1415999999999999</v>
      </c>
      <c r="P5037" s="11">
        <f>ROUND(O5037*L5037,2)</f>
        <v>1099.56</v>
      </c>
      <c r="Q5037" s="12">
        <f>IF(N5037="HKD",7.8,IF(N5037="CNY",7.30034,1))</f>
        <v>7.3003400000000003</v>
      </c>
      <c r="R5037" s="14">
        <f>+ROUND(O5037/Q5037,4)</f>
        <v>0.43030000000000002</v>
      </c>
      <c r="S5037" s="13">
        <f>ROUND(R5037*L5037,2)</f>
        <v>150.61000000000001</v>
      </c>
      <c r="T5037" s="14" t="s">
        <v>349</v>
      </c>
      <c r="U5037" t="s">
        <v>191</v>
      </c>
    </row>
    <row r="5038" spans="1:21" x14ac:dyDescent="0.2">
      <c r="A5038" t="s">
        <v>9157</v>
      </c>
      <c r="B5038" s="23">
        <v>45915</v>
      </c>
      <c r="C5038" s="23">
        <v>45903</v>
      </c>
      <c r="D5038" t="s">
        <v>187</v>
      </c>
      <c r="E5038" t="s">
        <v>188</v>
      </c>
      <c r="G5038" t="s">
        <v>9489</v>
      </c>
      <c r="H5038" t="s">
        <v>211</v>
      </c>
      <c r="I5038" t="s">
        <v>212</v>
      </c>
      <c r="J5038" s="10" t="str">
        <f>+LEFT(U5038,4)</f>
        <v>ALM-</v>
      </c>
      <c r="K5038" t="s">
        <v>98</v>
      </c>
      <c r="L5038" s="52">
        <v>500</v>
      </c>
      <c r="M5038" t="s">
        <v>186</v>
      </c>
      <c r="N5038" t="s">
        <v>11</v>
      </c>
      <c r="O5038" s="78">
        <v>3.1415999999999999</v>
      </c>
      <c r="P5038" s="11">
        <f>ROUND(O5038*L5038,2)</f>
        <v>1570.8</v>
      </c>
      <c r="Q5038" s="12">
        <f>IF(N5038="HKD",7.8,IF(N5038="CNY",7.30034,1))</f>
        <v>7.3003400000000003</v>
      </c>
      <c r="R5038" s="14">
        <f>+ROUND(O5038/Q5038,4)</f>
        <v>0.43030000000000002</v>
      </c>
      <c r="S5038" s="13">
        <f>ROUND(R5038*L5038,2)</f>
        <v>215.15</v>
      </c>
      <c r="T5038" s="14" t="s">
        <v>349</v>
      </c>
      <c r="U5038" t="s">
        <v>191</v>
      </c>
    </row>
    <row r="5039" spans="1:21" x14ac:dyDescent="0.2">
      <c r="A5039" t="s">
        <v>9158</v>
      </c>
      <c r="B5039" s="23">
        <v>45915</v>
      </c>
      <c r="C5039" s="23">
        <v>45903</v>
      </c>
      <c r="D5039" t="s">
        <v>187</v>
      </c>
      <c r="E5039" t="s">
        <v>188</v>
      </c>
      <c r="G5039" t="s">
        <v>9489</v>
      </c>
      <c r="H5039" t="s">
        <v>199</v>
      </c>
      <c r="I5039" t="s">
        <v>200</v>
      </c>
      <c r="J5039" s="10" t="str">
        <f>+LEFT(U5039,4)</f>
        <v>ALM-</v>
      </c>
      <c r="K5039" t="s">
        <v>98</v>
      </c>
      <c r="L5039" s="52">
        <v>1100</v>
      </c>
      <c r="M5039" t="s">
        <v>186</v>
      </c>
      <c r="N5039" t="s">
        <v>11</v>
      </c>
      <c r="O5039" s="78">
        <v>3.1415999999999999</v>
      </c>
      <c r="P5039" s="11">
        <f>ROUND(O5039*L5039,2)</f>
        <v>3455.76</v>
      </c>
      <c r="Q5039" s="12">
        <f>IF(N5039="HKD",7.8,IF(N5039="CNY",7.30034,1))</f>
        <v>7.3003400000000003</v>
      </c>
      <c r="R5039" s="14">
        <f>+ROUND(O5039/Q5039,4)</f>
        <v>0.43030000000000002</v>
      </c>
      <c r="S5039" s="13">
        <f>ROUND(R5039*L5039,2)</f>
        <v>473.33</v>
      </c>
      <c r="T5039" s="14" t="s">
        <v>349</v>
      </c>
      <c r="U5039" t="s">
        <v>191</v>
      </c>
    </row>
    <row r="5040" spans="1:21" x14ac:dyDescent="0.2">
      <c r="A5040" t="s">
        <v>9159</v>
      </c>
      <c r="B5040" s="23">
        <v>45915</v>
      </c>
      <c r="C5040" s="23">
        <v>45903</v>
      </c>
      <c r="D5040" t="s">
        <v>187</v>
      </c>
      <c r="E5040" t="s">
        <v>188</v>
      </c>
      <c r="G5040" t="s">
        <v>9489</v>
      </c>
      <c r="H5040" t="s">
        <v>3189</v>
      </c>
      <c r="I5040" t="s">
        <v>3396</v>
      </c>
      <c r="J5040" s="10" t="str">
        <f>+LEFT(U5040,4)</f>
        <v>ALM-</v>
      </c>
      <c r="K5040" t="s">
        <v>98</v>
      </c>
      <c r="L5040" s="52">
        <v>305</v>
      </c>
      <c r="M5040" t="s">
        <v>186</v>
      </c>
      <c r="N5040" t="s">
        <v>11</v>
      </c>
      <c r="O5040" s="78">
        <v>3.1415999999999999</v>
      </c>
      <c r="P5040" s="11">
        <f>ROUND(O5040*L5040,2)</f>
        <v>958.19</v>
      </c>
      <c r="Q5040" s="12">
        <f>IF(N5040="HKD",7.8,IF(N5040="CNY",7.30034,1))</f>
        <v>7.3003400000000003</v>
      </c>
      <c r="R5040" s="14">
        <f>+ROUND(O5040/Q5040,4)</f>
        <v>0.43030000000000002</v>
      </c>
      <c r="S5040" s="13">
        <f>ROUND(R5040*L5040,2)</f>
        <v>131.24</v>
      </c>
      <c r="T5040" s="14" t="s">
        <v>349</v>
      </c>
      <c r="U5040" t="s">
        <v>191</v>
      </c>
    </row>
    <row r="5041" spans="1:21" x14ac:dyDescent="0.2">
      <c r="A5041" t="s">
        <v>9160</v>
      </c>
      <c r="B5041" s="23">
        <v>45915</v>
      </c>
      <c r="C5041" s="23">
        <v>45903</v>
      </c>
      <c r="D5041" t="s">
        <v>187</v>
      </c>
      <c r="E5041" t="s">
        <v>188</v>
      </c>
      <c r="G5041" t="s">
        <v>9489</v>
      </c>
      <c r="H5041" t="s">
        <v>1210</v>
      </c>
      <c r="I5041" t="s">
        <v>1211</v>
      </c>
      <c r="J5041" s="10" t="str">
        <f>+LEFT(U5041,4)</f>
        <v>ALM-</v>
      </c>
      <c r="K5041" t="s">
        <v>98</v>
      </c>
      <c r="L5041" s="52">
        <v>1050</v>
      </c>
      <c r="M5041" t="s">
        <v>186</v>
      </c>
      <c r="N5041" t="s">
        <v>11</v>
      </c>
      <c r="O5041" s="78">
        <v>3.1415999999999999</v>
      </c>
      <c r="P5041" s="11">
        <f>ROUND(O5041*L5041,2)</f>
        <v>3298.68</v>
      </c>
      <c r="Q5041" s="12">
        <f>IF(N5041="HKD",7.8,IF(N5041="CNY",7.30034,1))</f>
        <v>7.3003400000000003</v>
      </c>
      <c r="R5041" s="14">
        <f>+ROUND(O5041/Q5041,4)</f>
        <v>0.43030000000000002</v>
      </c>
      <c r="S5041" s="13">
        <f>ROUND(R5041*L5041,2)</f>
        <v>451.82</v>
      </c>
      <c r="T5041" s="14" t="s">
        <v>349</v>
      </c>
      <c r="U5041" t="s">
        <v>191</v>
      </c>
    </row>
    <row r="5042" spans="1:21" x14ac:dyDescent="0.2">
      <c r="A5042" t="s">
        <v>9161</v>
      </c>
      <c r="B5042" s="23">
        <v>45915</v>
      </c>
      <c r="C5042" s="23">
        <v>45910</v>
      </c>
      <c r="D5042" t="s">
        <v>187</v>
      </c>
      <c r="E5042" t="s">
        <v>188</v>
      </c>
      <c r="G5042" t="s">
        <v>9489</v>
      </c>
      <c r="H5042" t="s">
        <v>211</v>
      </c>
      <c r="I5042" t="s">
        <v>212</v>
      </c>
      <c r="J5042" s="10" t="str">
        <f>+LEFT(U5042,4)</f>
        <v>ALM-</v>
      </c>
      <c r="K5042" t="s">
        <v>98</v>
      </c>
      <c r="L5042" s="52">
        <v>50</v>
      </c>
      <c r="M5042" t="s">
        <v>186</v>
      </c>
      <c r="N5042" t="s">
        <v>11</v>
      </c>
      <c r="O5042" s="78">
        <v>3.1415999999999999</v>
      </c>
      <c r="P5042" s="11">
        <f>ROUND(O5042*L5042,2)</f>
        <v>157.08000000000001</v>
      </c>
      <c r="Q5042" s="12">
        <f>IF(N5042="HKD",7.8,IF(N5042="CNY",7.30034,1))</f>
        <v>7.3003400000000003</v>
      </c>
      <c r="R5042" s="14">
        <f>+ROUND(O5042/Q5042,4)</f>
        <v>0.43030000000000002</v>
      </c>
      <c r="S5042" s="13">
        <f>ROUND(R5042*L5042,2)</f>
        <v>21.52</v>
      </c>
      <c r="T5042" s="14" t="s">
        <v>349</v>
      </c>
      <c r="U5042" t="s">
        <v>191</v>
      </c>
    </row>
    <row r="5043" spans="1:21" x14ac:dyDescent="0.2">
      <c r="A5043" t="s">
        <v>9179</v>
      </c>
      <c r="B5043" s="23">
        <v>45915</v>
      </c>
      <c r="C5043" s="23">
        <v>45896</v>
      </c>
      <c r="D5043" t="s">
        <v>187</v>
      </c>
      <c r="E5043" t="s">
        <v>188</v>
      </c>
      <c r="G5043" t="s">
        <v>9489</v>
      </c>
      <c r="H5043" t="s">
        <v>1223</v>
      </c>
      <c r="I5043" t="s">
        <v>1224</v>
      </c>
      <c r="J5043" s="10" t="str">
        <f>+LEFT(U5043,4)</f>
        <v>ALM-</v>
      </c>
      <c r="K5043" t="s">
        <v>98</v>
      </c>
      <c r="L5043" s="52">
        <v>50</v>
      </c>
      <c r="M5043" t="s">
        <v>186</v>
      </c>
      <c r="N5043" t="s">
        <v>11</v>
      </c>
      <c r="O5043" s="78">
        <v>3.6282999999999999</v>
      </c>
      <c r="P5043" s="11">
        <f>ROUND(O5043*L5043,2)</f>
        <v>181.42</v>
      </c>
      <c r="Q5043" s="12">
        <f>IF(N5043="HKD",7.8,IF(N5043="CNY",7.30034,1))</f>
        <v>7.3003400000000003</v>
      </c>
      <c r="R5043" s="14">
        <f>+ROUND(O5043/Q5043,4)</f>
        <v>0.497</v>
      </c>
      <c r="S5043" s="13">
        <f>ROUND(R5043*L5043,2)</f>
        <v>24.85</v>
      </c>
      <c r="T5043" s="14" t="s">
        <v>349</v>
      </c>
      <c r="U5043" t="s">
        <v>191</v>
      </c>
    </row>
    <row r="5044" spans="1:21" x14ac:dyDescent="0.2">
      <c r="A5044" t="s">
        <v>9180</v>
      </c>
      <c r="B5044" s="23">
        <v>45915</v>
      </c>
      <c r="C5044" s="23">
        <v>45896</v>
      </c>
      <c r="D5044" t="s">
        <v>187</v>
      </c>
      <c r="E5044" t="s">
        <v>188</v>
      </c>
      <c r="G5044" t="s">
        <v>9489</v>
      </c>
      <c r="H5044" t="s">
        <v>192</v>
      </c>
      <c r="I5044" t="s">
        <v>193</v>
      </c>
      <c r="J5044" s="10" t="str">
        <f>+LEFT(U5044,4)</f>
        <v>ALM-</v>
      </c>
      <c r="K5044" t="s">
        <v>98</v>
      </c>
      <c r="L5044" s="52">
        <v>80</v>
      </c>
      <c r="M5044" t="s">
        <v>186</v>
      </c>
      <c r="N5044" t="s">
        <v>11</v>
      </c>
      <c r="O5044" s="78">
        <v>3.6282999999999999</v>
      </c>
      <c r="P5044" s="11">
        <f>ROUND(O5044*L5044,2)</f>
        <v>290.26</v>
      </c>
      <c r="Q5044" s="12">
        <f>IF(N5044="HKD",7.8,IF(N5044="CNY",7.30034,1))</f>
        <v>7.3003400000000003</v>
      </c>
      <c r="R5044" s="14">
        <f>+ROUND(O5044/Q5044,4)</f>
        <v>0.497</v>
      </c>
      <c r="S5044" s="13">
        <f>ROUND(R5044*L5044,2)</f>
        <v>39.76</v>
      </c>
      <c r="T5044" s="14" t="s">
        <v>349</v>
      </c>
      <c r="U5044" t="s">
        <v>191</v>
      </c>
    </row>
    <row r="5045" spans="1:21" x14ac:dyDescent="0.2">
      <c r="A5045" t="s">
        <v>9181</v>
      </c>
      <c r="B5045" s="23">
        <v>45915</v>
      </c>
      <c r="C5045" s="23">
        <v>45896</v>
      </c>
      <c r="D5045" t="s">
        <v>187</v>
      </c>
      <c r="E5045" t="s">
        <v>188</v>
      </c>
      <c r="G5045" t="s">
        <v>9489</v>
      </c>
      <c r="H5045" t="s">
        <v>3714</v>
      </c>
      <c r="I5045" t="s">
        <v>3715</v>
      </c>
      <c r="J5045" s="10" t="str">
        <f>+LEFT(U5045,4)</f>
        <v>ALM-</v>
      </c>
      <c r="K5045" t="s">
        <v>98</v>
      </c>
      <c r="L5045" s="52">
        <v>55</v>
      </c>
      <c r="M5045" t="s">
        <v>186</v>
      </c>
      <c r="N5045" t="s">
        <v>11</v>
      </c>
      <c r="O5045" s="78">
        <v>3.6282999999999999</v>
      </c>
      <c r="P5045" s="11">
        <f>ROUND(O5045*L5045,2)</f>
        <v>199.56</v>
      </c>
      <c r="Q5045" s="12">
        <f>IF(N5045="HKD",7.8,IF(N5045="CNY",7.30034,1))</f>
        <v>7.3003400000000003</v>
      </c>
      <c r="R5045" s="14">
        <f>+ROUND(O5045/Q5045,4)</f>
        <v>0.497</v>
      </c>
      <c r="S5045" s="13">
        <f>ROUND(R5045*L5045,2)</f>
        <v>27.34</v>
      </c>
      <c r="T5045" s="14" t="s">
        <v>349</v>
      </c>
      <c r="U5045" t="s">
        <v>191</v>
      </c>
    </row>
    <row r="5046" spans="1:21" x14ac:dyDescent="0.2">
      <c r="A5046" t="s">
        <v>9182</v>
      </c>
      <c r="B5046" s="23">
        <v>45915</v>
      </c>
      <c r="C5046" s="23">
        <v>45896</v>
      </c>
      <c r="D5046" t="s">
        <v>187</v>
      </c>
      <c r="E5046" t="s">
        <v>188</v>
      </c>
      <c r="G5046" t="s">
        <v>9489</v>
      </c>
      <c r="H5046" t="s">
        <v>1200</v>
      </c>
      <c r="I5046" t="s">
        <v>1201</v>
      </c>
      <c r="J5046" s="10" t="str">
        <f>+LEFT(U5046,4)</f>
        <v>ALM-</v>
      </c>
      <c r="K5046" t="s">
        <v>98</v>
      </c>
      <c r="L5046" s="52">
        <v>75</v>
      </c>
      <c r="M5046" t="s">
        <v>186</v>
      </c>
      <c r="N5046" t="s">
        <v>11</v>
      </c>
      <c r="O5046" s="78">
        <v>3.6282999999999999</v>
      </c>
      <c r="P5046" s="11">
        <f>ROUND(O5046*L5046,2)</f>
        <v>272.12</v>
      </c>
      <c r="Q5046" s="12">
        <f>IF(N5046="HKD",7.8,IF(N5046="CNY",7.30034,1))</f>
        <v>7.3003400000000003</v>
      </c>
      <c r="R5046" s="14">
        <f>+ROUND(O5046/Q5046,4)</f>
        <v>0.497</v>
      </c>
      <c r="S5046" s="13">
        <f>ROUND(R5046*L5046,2)</f>
        <v>37.28</v>
      </c>
      <c r="T5046" s="14" t="s">
        <v>349</v>
      </c>
      <c r="U5046" t="s">
        <v>191</v>
      </c>
    </row>
    <row r="5047" spans="1:21" x14ac:dyDescent="0.2">
      <c r="A5047" t="s">
        <v>9183</v>
      </c>
      <c r="B5047" s="23">
        <v>45915</v>
      </c>
      <c r="C5047" s="23">
        <v>45896</v>
      </c>
      <c r="D5047" t="s">
        <v>187</v>
      </c>
      <c r="E5047" t="s">
        <v>188</v>
      </c>
      <c r="G5047" t="s">
        <v>9489</v>
      </c>
      <c r="H5047" t="s">
        <v>184</v>
      </c>
      <c r="I5047" t="s">
        <v>185</v>
      </c>
      <c r="J5047" s="10" t="str">
        <f>+LEFT(U5047,4)</f>
        <v>ALM-</v>
      </c>
      <c r="K5047" t="s">
        <v>98</v>
      </c>
      <c r="L5047" s="52">
        <v>105</v>
      </c>
      <c r="M5047" t="s">
        <v>186</v>
      </c>
      <c r="N5047" t="s">
        <v>11</v>
      </c>
      <c r="O5047" s="78">
        <v>3.6282999999999999</v>
      </c>
      <c r="P5047" s="11">
        <f>ROUND(O5047*L5047,2)</f>
        <v>380.97</v>
      </c>
      <c r="Q5047" s="12">
        <f>IF(N5047="HKD",7.8,IF(N5047="CNY",7.30034,1))</f>
        <v>7.3003400000000003</v>
      </c>
      <c r="R5047" s="14">
        <f>+ROUND(O5047/Q5047,4)</f>
        <v>0.497</v>
      </c>
      <c r="S5047" s="13">
        <f>ROUND(R5047*L5047,2)</f>
        <v>52.19</v>
      </c>
      <c r="T5047" s="14" t="s">
        <v>349</v>
      </c>
      <c r="U5047" t="s">
        <v>191</v>
      </c>
    </row>
    <row r="5048" spans="1:21" x14ac:dyDescent="0.2">
      <c r="A5048" t="s">
        <v>9184</v>
      </c>
      <c r="B5048" s="23">
        <v>45915</v>
      </c>
      <c r="C5048" s="23">
        <v>45896</v>
      </c>
      <c r="D5048" t="s">
        <v>187</v>
      </c>
      <c r="E5048" t="s">
        <v>188</v>
      </c>
      <c r="G5048" t="s">
        <v>9489</v>
      </c>
      <c r="H5048" t="s">
        <v>1738</v>
      </c>
      <c r="I5048" t="s">
        <v>1739</v>
      </c>
      <c r="J5048" s="10" t="str">
        <f>+LEFT(U5048,4)</f>
        <v>ALM-</v>
      </c>
      <c r="K5048" t="s">
        <v>98</v>
      </c>
      <c r="L5048" s="52">
        <v>200</v>
      </c>
      <c r="M5048" t="s">
        <v>186</v>
      </c>
      <c r="N5048" t="s">
        <v>11</v>
      </c>
      <c r="O5048" s="78">
        <v>3.6282999999999999</v>
      </c>
      <c r="P5048" s="11">
        <f>ROUND(O5048*L5048,2)</f>
        <v>725.66</v>
      </c>
      <c r="Q5048" s="12">
        <f>IF(N5048="HKD",7.8,IF(N5048="CNY",7.30034,1))</f>
        <v>7.3003400000000003</v>
      </c>
      <c r="R5048" s="14">
        <f>+ROUND(O5048/Q5048,4)</f>
        <v>0.497</v>
      </c>
      <c r="S5048" s="13">
        <f>ROUND(R5048*L5048,2)</f>
        <v>99.4</v>
      </c>
      <c r="T5048" s="14" t="s">
        <v>349</v>
      </c>
      <c r="U5048" t="s">
        <v>191</v>
      </c>
    </row>
    <row r="5049" spans="1:21" x14ac:dyDescent="0.2">
      <c r="A5049" t="s">
        <v>9185</v>
      </c>
      <c r="B5049" s="23">
        <v>45915</v>
      </c>
      <c r="C5049" s="23">
        <v>45896</v>
      </c>
      <c r="D5049" t="s">
        <v>187</v>
      </c>
      <c r="E5049" t="s">
        <v>188</v>
      </c>
      <c r="G5049" t="s">
        <v>9489</v>
      </c>
      <c r="H5049" t="s">
        <v>6784</v>
      </c>
      <c r="I5049" t="s">
        <v>6785</v>
      </c>
      <c r="J5049" s="10" t="str">
        <f>+LEFT(U5049,4)</f>
        <v>ALM-</v>
      </c>
      <c r="K5049" t="s">
        <v>98</v>
      </c>
      <c r="L5049" s="52">
        <v>60</v>
      </c>
      <c r="M5049" t="s">
        <v>186</v>
      </c>
      <c r="N5049" t="s">
        <v>11</v>
      </c>
      <c r="O5049" s="78">
        <v>3.6282999999999999</v>
      </c>
      <c r="P5049" s="11">
        <f>ROUND(O5049*L5049,2)</f>
        <v>217.7</v>
      </c>
      <c r="Q5049" s="12">
        <f>IF(N5049="HKD",7.8,IF(N5049="CNY",7.30034,1))</f>
        <v>7.3003400000000003</v>
      </c>
      <c r="R5049" s="14">
        <f>+ROUND(O5049/Q5049,4)</f>
        <v>0.497</v>
      </c>
      <c r="S5049" s="13">
        <f>ROUND(R5049*L5049,2)</f>
        <v>29.82</v>
      </c>
      <c r="T5049" s="14" t="s">
        <v>349</v>
      </c>
      <c r="U5049" t="s">
        <v>191</v>
      </c>
    </row>
    <row r="5050" spans="1:21" x14ac:dyDescent="0.2">
      <c r="A5050" t="s">
        <v>9189</v>
      </c>
      <c r="B5050" s="23">
        <v>45915</v>
      </c>
      <c r="C5050" s="23">
        <v>45895</v>
      </c>
      <c r="D5050" t="s">
        <v>696</v>
      </c>
      <c r="E5050" t="s">
        <v>697</v>
      </c>
      <c r="G5050" t="s">
        <v>9505</v>
      </c>
      <c r="H5050" t="s">
        <v>1535</v>
      </c>
      <c r="I5050" t="s">
        <v>1536</v>
      </c>
      <c r="J5050" s="10" t="str">
        <f>+LEFT(U5050,4)</f>
        <v>ANYD</v>
      </c>
      <c r="K5050" t="s">
        <v>10</v>
      </c>
      <c r="L5050" s="52">
        <v>1050</v>
      </c>
      <c r="M5050" t="s">
        <v>1472</v>
      </c>
      <c r="N5050" t="s">
        <v>11</v>
      </c>
      <c r="O5050" s="78">
        <v>3.7345000000000002</v>
      </c>
      <c r="P5050" s="11">
        <f>ROUND(O5050*L5050,2)</f>
        <v>3921.23</v>
      </c>
      <c r="Q5050" s="12">
        <f>IF(N5050="HKD",7.8,IF(N5050="CNY",7.30034,1))</f>
        <v>7.3003400000000003</v>
      </c>
      <c r="R5050" s="14">
        <f>+ROUND(O5050/Q5050,4)</f>
        <v>0.51160000000000005</v>
      </c>
      <c r="S5050" s="13">
        <f>ROUND(R5050*L5050,2)</f>
        <v>537.17999999999995</v>
      </c>
      <c r="T5050" s="14" t="s">
        <v>349</v>
      </c>
      <c r="U5050" t="s">
        <v>36</v>
      </c>
    </row>
    <row r="5051" spans="1:21" x14ac:dyDescent="0.2">
      <c r="A5051" t="s">
        <v>9197</v>
      </c>
      <c r="B5051" s="23">
        <v>45915</v>
      </c>
      <c r="C5051" s="23">
        <v>45895</v>
      </c>
      <c r="D5051" t="s">
        <v>696</v>
      </c>
      <c r="E5051" t="s">
        <v>697</v>
      </c>
      <c r="G5051" t="s">
        <v>9505</v>
      </c>
      <c r="H5051" t="s">
        <v>1537</v>
      </c>
      <c r="I5051" t="s">
        <v>1538</v>
      </c>
      <c r="J5051" s="10" t="str">
        <f>+LEFT(U5051,4)</f>
        <v>ANYD</v>
      </c>
      <c r="K5051" t="s">
        <v>10</v>
      </c>
      <c r="L5051" s="52">
        <v>1050</v>
      </c>
      <c r="M5051" t="s">
        <v>1472</v>
      </c>
      <c r="N5051" t="s">
        <v>11</v>
      </c>
      <c r="O5051" s="78">
        <v>3.9188000000000001</v>
      </c>
      <c r="P5051" s="11">
        <f>ROUND(O5051*L5051,2)</f>
        <v>4114.74</v>
      </c>
      <c r="Q5051" s="12">
        <f>IF(N5051="HKD",7.8,IF(N5051="CNY",7.30034,1))</f>
        <v>7.3003400000000003</v>
      </c>
      <c r="R5051" s="14">
        <f>+ROUND(O5051/Q5051,4)</f>
        <v>0.53680000000000005</v>
      </c>
      <c r="S5051" s="13">
        <f>ROUND(R5051*L5051,2)</f>
        <v>563.64</v>
      </c>
      <c r="T5051" s="14" t="s">
        <v>349</v>
      </c>
      <c r="U5051" t="s">
        <v>36</v>
      </c>
    </row>
    <row r="5052" spans="1:21" x14ac:dyDescent="0.2">
      <c r="A5052" t="s">
        <v>9218</v>
      </c>
      <c r="B5052" s="23">
        <v>45915</v>
      </c>
      <c r="C5052" s="23">
        <v>45839</v>
      </c>
      <c r="D5052" t="s">
        <v>569</v>
      </c>
      <c r="E5052" t="s">
        <v>570</v>
      </c>
      <c r="G5052" t="s">
        <v>9527</v>
      </c>
      <c r="H5052" t="s">
        <v>1762</v>
      </c>
      <c r="I5052" t="s">
        <v>1763</v>
      </c>
      <c r="J5052" s="10" t="str">
        <f>+LEFT(U5052,4)</f>
        <v>MISC</v>
      </c>
      <c r="K5052" t="s">
        <v>10</v>
      </c>
      <c r="L5052" s="52">
        <v>2700</v>
      </c>
      <c r="M5052" t="s">
        <v>1472</v>
      </c>
      <c r="N5052" t="s">
        <v>11</v>
      </c>
      <c r="O5052" s="78">
        <v>4.5961999999999996</v>
      </c>
      <c r="P5052" s="11">
        <f>ROUND(O5052*L5052,2)</f>
        <v>12409.74</v>
      </c>
      <c r="Q5052" s="12">
        <f>IF(N5052="HKD",7.8,IF(N5052="CNY",7.30034,1))</f>
        <v>7.3003400000000003</v>
      </c>
      <c r="R5052" s="14">
        <f>+ROUND(O5052/Q5052,4)</f>
        <v>0.62960000000000005</v>
      </c>
      <c r="S5052" s="13">
        <f>ROUND(R5052*L5052,2)</f>
        <v>1699.92</v>
      </c>
      <c r="T5052" s="14" t="s">
        <v>349</v>
      </c>
      <c r="U5052" t="s">
        <v>25</v>
      </c>
    </row>
    <row r="5053" spans="1:21" x14ac:dyDescent="0.2">
      <c r="A5053" t="s">
        <v>9237</v>
      </c>
      <c r="B5053" s="23">
        <v>45915</v>
      </c>
      <c r="C5053" s="23">
        <v>45839</v>
      </c>
      <c r="D5053" t="s">
        <v>143</v>
      </c>
      <c r="E5053" t="s">
        <v>144</v>
      </c>
      <c r="G5053" t="s">
        <v>9538</v>
      </c>
      <c r="H5053" t="s">
        <v>141</v>
      </c>
      <c r="I5053" t="s">
        <v>142</v>
      </c>
      <c r="J5053" s="10" t="str">
        <f>+LEFT(U5053,4)</f>
        <v>KNOB</v>
      </c>
      <c r="K5053" t="s">
        <v>10</v>
      </c>
      <c r="L5053" s="52">
        <v>5220</v>
      </c>
      <c r="M5053" t="s">
        <v>1472</v>
      </c>
      <c r="N5053" t="s">
        <v>11</v>
      </c>
      <c r="O5053" s="78">
        <v>5.0999999999999996</v>
      </c>
      <c r="P5053" s="11">
        <f>ROUND(O5053*L5053,2)</f>
        <v>26622</v>
      </c>
      <c r="Q5053" s="12">
        <f>IF(N5053="HKD",7.8,IF(N5053="CNY",7.30034,1))</f>
        <v>7.3003400000000003</v>
      </c>
      <c r="R5053" s="14">
        <f>+ROUND(O5053/Q5053,4)</f>
        <v>0.6986</v>
      </c>
      <c r="S5053" s="13">
        <f>ROUND(R5053*L5053,2)</f>
        <v>3646.69</v>
      </c>
      <c r="T5053" s="14" t="s">
        <v>349</v>
      </c>
      <c r="U5053" t="s">
        <v>32</v>
      </c>
    </row>
    <row r="5054" spans="1:21" x14ac:dyDescent="0.2">
      <c r="A5054" t="s">
        <v>9247</v>
      </c>
      <c r="B5054" s="23">
        <v>45915</v>
      </c>
      <c r="C5054" s="23">
        <v>45895</v>
      </c>
      <c r="D5054" t="s">
        <v>696</v>
      </c>
      <c r="E5054" t="s">
        <v>697</v>
      </c>
      <c r="G5054" t="s">
        <v>9546</v>
      </c>
      <c r="H5054" t="s">
        <v>5711</v>
      </c>
      <c r="I5054" t="s">
        <v>5852</v>
      </c>
      <c r="J5054" s="10" t="str">
        <f>+LEFT(U5054,4)</f>
        <v>GLID</v>
      </c>
      <c r="K5054" t="s">
        <v>10</v>
      </c>
      <c r="L5054" s="52">
        <v>1030</v>
      </c>
      <c r="M5054" t="s">
        <v>1472</v>
      </c>
      <c r="N5054" t="s">
        <v>11</v>
      </c>
      <c r="O5054" s="78">
        <v>5.5347</v>
      </c>
      <c r="P5054" s="11">
        <f>ROUND(O5054*L5054,2)</f>
        <v>5700.74</v>
      </c>
      <c r="Q5054" s="12">
        <f>IF(N5054="HKD",7.8,IF(N5054="CNY",7.30034,1))</f>
        <v>7.3003400000000003</v>
      </c>
      <c r="R5054" s="14">
        <f>+ROUND(O5054/Q5054,4)</f>
        <v>0.7581</v>
      </c>
      <c r="S5054" s="13">
        <f>ROUND(R5054*L5054,2)</f>
        <v>780.84</v>
      </c>
      <c r="T5054" s="14" t="s">
        <v>349</v>
      </c>
      <c r="U5054" t="s">
        <v>78</v>
      </c>
    </row>
    <row r="5055" spans="1:21" x14ac:dyDescent="0.2">
      <c r="A5055" t="s">
        <v>9249</v>
      </c>
      <c r="B5055" s="23">
        <v>45915</v>
      </c>
      <c r="C5055" s="23">
        <v>45873</v>
      </c>
      <c r="D5055" t="s">
        <v>2255</v>
      </c>
      <c r="E5055" t="s">
        <v>2256</v>
      </c>
      <c r="G5055" t="s">
        <v>9547</v>
      </c>
      <c r="H5055" t="s">
        <v>261</v>
      </c>
      <c r="I5055" t="s">
        <v>262</v>
      </c>
      <c r="J5055" s="10" t="str">
        <f>+LEFT(U5055,4)</f>
        <v>LHDL</v>
      </c>
      <c r="K5055" t="s">
        <v>10</v>
      </c>
      <c r="L5055" s="52">
        <v>1500</v>
      </c>
      <c r="M5055" t="s">
        <v>1472</v>
      </c>
      <c r="N5055" t="s">
        <v>11</v>
      </c>
      <c r="O5055" s="78">
        <v>5.7374999999999998</v>
      </c>
      <c r="P5055" s="11">
        <f>ROUND(O5055*L5055,2)</f>
        <v>8606.25</v>
      </c>
      <c r="Q5055" s="12">
        <f>IF(N5055="HKD",7.8,IF(N5055="CNY",7.30034,1))</f>
        <v>7.3003400000000003</v>
      </c>
      <c r="R5055" s="14">
        <f>+ROUND(O5055/Q5055,4)</f>
        <v>0.78590000000000004</v>
      </c>
      <c r="S5055" s="13">
        <f>ROUND(R5055*L5055,2)</f>
        <v>1178.8499999999999</v>
      </c>
      <c r="T5055" s="14" t="s">
        <v>349</v>
      </c>
      <c r="U5055" t="s">
        <v>125</v>
      </c>
    </row>
    <row r="5056" spans="1:21" x14ac:dyDescent="0.2">
      <c r="A5056" t="s">
        <v>9250</v>
      </c>
      <c r="B5056" s="23">
        <v>45915</v>
      </c>
      <c r="C5056" s="23">
        <v>45839</v>
      </c>
      <c r="D5056" t="s">
        <v>94</v>
      </c>
      <c r="E5056" t="s">
        <v>95</v>
      </c>
      <c r="G5056" t="s">
        <v>9548</v>
      </c>
      <c r="H5056" t="s">
        <v>360</v>
      </c>
      <c r="I5056" t="s">
        <v>361</v>
      </c>
      <c r="J5056" s="10" t="str">
        <f>+LEFT(U5056,4)</f>
        <v>SKU-</v>
      </c>
      <c r="K5056" t="s">
        <v>98</v>
      </c>
      <c r="L5056" s="52">
        <v>2500</v>
      </c>
      <c r="M5056" t="s">
        <v>1472</v>
      </c>
      <c r="N5056" t="s">
        <v>11</v>
      </c>
      <c r="O5056" s="78">
        <v>5.8230000000000004</v>
      </c>
      <c r="P5056" s="11">
        <f>ROUND(O5056*L5056,2)</f>
        <v>14557.5</v>
      </c>
      <c r="Q5056" s="12">
        <f>IF(N5056="HKD",7.8,IF(N5056="CNY",7.30034,1))</f>
        <v>7.3003400000000003</v>
      </c>
      <c r="R5056" s="14">
        <f>+ROUND(O5056/Q5056,4)</f>
        <v>0.79759999999999998</v>
      </c>
      <c r="S5056" s="13">
        <f>ROUND(R5056*L5056,2)</f>
        <v>1994</v>
      </c>
      <c r="T5056" s="14" t="s">
        <v>349</v>
      </c>
      <c r="U5056" t="s">
        <v>2</v>
      </c>
    </row>
    <row r="5057" spans="1:21" x14ac:dyDescent="0.2">
      <c r="A5057" t="s">
        <v>8397</v>
      </c>
      <c r="B5057" s="23">
        <v>45915</v>
      </c>
      <c r="C5057" s="23">
        <v>45856</v>
      </c>
      <c r="D5057" t="s">
        <v>287</v>
      </c>
      <c r="E5057" t="s">
        <v>288</v>
      </c>
      <c r="G5057" t="s">
        <v>9575</v>
      </c>
      <c r="H5057" t="s">
        <v>703</v>
      </c>
      <c r="I5057" t="s">
        <v>704</v>
      </c>
      <c r="J5057" s="10" t="str">
        <f>+LEFT(U5057,4)</f>
        <v>ANYD</v>
      </c>
      <c r="K5057" t="s">
        <v>10</v>
      </c>
      <c r="L5057" s="52">
        <v>180</v>
      </c>
      <c r="M5057" t="s">
        <v>1472</v>
      </c>
      <c r="N5057" t="s">
        <v>11</v>
      </c>
      <c r="O5057" s="78">
        <v>7.4237000000000002</v>
      </c>
      <c r="P5057" s="11">
        <f>ROUND(O5057*L5057,2)</f>
        <v>1336.27</v>
      </c>
      <c r="Q5057" s="12">
        <f>IF(N5057="HKD",7.8,IF(N5057="CNY",7.30034,1))</f>
        <v>7.3003400000000003</v>
      </c>
      <c r="R5057" s="14">
        <f>+ROUND(O5057/Q5057,4)</f>
        <v>1.0168999999999999</v>
      </c>
      <c r="S5057" s="13">
        <f>ROUND(R5057*L5057,2)</f>
        <v>183.04</v>
      </c>
      <c r="T5057" s="14" t="s">
        <v>349</v>
      </c>
      <c r="U5057" t="s">
        <v>36</v>
      </c>
    </row>
    <row r="5058" spans="1:21" x14ac:dyDescent="0.2">
      <c r="A5058" t="s">
        <v>9325</v>
      </c>
      <c r="B5058" s="23">
        <v>45915</v>
      </c>
      <c r="C5058" s="23">
        <v>45910</v>
      </c>
      <c r="D5058" t="s">
        <v>143</v>
      </c>
      <c r="E5058" t="s">
        <v>144</v>
      </c>
      <c r="G5058" t="s">
        <v>9538</v>
      </c>
      <c r="H5058" t="s">
        <v>8841</v>
      </c>
      <c r="I5058" t="s">
        <v>8842</v>
      </c>
      <c r="J5058" s="10" t="str">
        <f>+LEFT(U5058,4)</f>
        <v>LHDL</v>
      </c>
      <c r="K5058" t="s">
        <v>10</v>
      </c>
      <c r="L5058" s="52">
        <v>22</v>
      </c>
      <c r="M5058" t="s">
        <v>1472</v>
      </c>
      <c r="N5058" t="s">
        <v>11</v>
      </c>
      <c r="O5058" s="78">
        <v>10.730700000000001</v>
      </c>
      <c r="P5058" s="11">
        <f>ROUND(O5058*L5058,2)</f>
        <v>236.08</v>
      </c>
      <c r="Q5058" s="12">
        <f>IF(N5058="HKD",7.8,IF(N5058="CNY",7.30034,1))</f>
        <v>7.3003400000000003</v>
      </c>
      <c r="R5058" s="14">
        <f>+ROUND(O5058/Q5058,4)</f>
        <v>1.4699</v>
      </c>
      <c r="S5058" s="13">
        <f>ROUND(R5058*L5058,2)</f>
        <v>32.340000000000003</v>
      </c>
      <c r="T5058" s="14" t="s">
        <v>349</v>
      </c>
      <c r="U5058" t="s">
        <v>125</v>
      </c>
    </row>
    <row r="5059" spans="1:21" x14ac:dyDescent="0.2">
      <c r="A5059" t="s">
        <v>9327</v>
      </c>
      <c r="B5059" s="23">
        <v>45915</v>
      </c>
      <c r="C5059" s="23">
        <v>45839</v>
      </c>
      <c r="D5059" t="s">
        <v>569</v>
      </c>
      <c r="E5059" t="s">
        <v>570</v>
      </c>
      <c r="G5059" t="s">
        <v>9527</v>
      </c>
      <c r="H5059" t="s">
        <v>1804</v>
      </c>
      <c r="I5059" t="s">
        <v>1805</v>
      </c>
      <c r="J5059" s="10" t="str">
        <f>+LEFT(U5059,4)</f>
        <v>MISC</v>
      </c>
      <c r="K5059" t="s">
        <v>10</v>
      </c>
      <c r="L5059" s="52">
        <v>1410</v>
      </c>
      <c r="M5059" t="s">
        <v>1472</v>
      </c>
      <c r="N5059" t="s">
        <v>11</v>
      </c>
      <c r="O5059" s="78">
        <v>10.85</v>
      </c>
      <c r="P5059" s="11">
        <f>ROUND(O5059*L5059,2)</f>
        <v>15298.5</v>
      </c>
      <c r="Q5059" s="12">
        <f>IF(N5059="HKD",7.8,IF(N5059="CNY",7.30034,1))</f>
        <v>7.3003400000000003</v>
      </c>
      <c r="R5059" s="14">
        <f>+ROUND(O5059/Q5059,4)</f>
        <v>1.4862</v>
      </c>
      <c r="S5059" s="13">
        <f>ROUND(R5059*L5059,2)</f>
        <v>2095.54</v>
      </c>
      <c r="T5059" s="14" t="s">
        <v>349</v>
      </c>
      <c r="U5059" t="s">
        <v>25</v>
      </c>
    </row>
    <row r="5060" spans="1:21" x14ac:dyDescent="0.2">
      <c r="A5060" t="s">
        <v>8874</v>
      </c>
      <c r="B5060" s="23">
        <v>45916</v>
      </c>
      <c r="C5060" s="23">
        <v>45916</v>
      </c>
      <c r="D5060" t="s">
        <v>67</v>
      </c>
      <c r="E5060" t="s">
        <v>68</v>
      </c>
      <c r="G5060" t="s">
        <v>9402</v>
      </c>
      <c r="H5060" t="s">
        <v>8685</v>
      </c>
      <c r="I5060" t="s">
        <v>8686</v>
      </c>
      <c r="J5060" s="10" t="str">
        <f>+LEFT(U5060,4)</f>
        <v>STKR</v>
      </c>
      <c r="K5060" t="s">
        <v>10</v>
      </c>
      <c r="L5060" s="52">
        <v>7000</v>
      </c>
      <c r="M5060" t="s">
        <v>1472</v>
      </c>
      <c r="N5060" t="s">
        <v>11</v>
      </c>
      <c r="O5060" s="78">
        <v>1.2999999999999999E-2</v>
      </c>
      <c r="P5060" s="11">
        <f>ROUND(O5060*L5060,2)</f>
        <v>91</v>
      </c>
      <c r="Q5060" s="12">
        <f>IF(N5060="HKD",7.8,IF(N5060="CNY",7.30034,1))</f>
        <v>7.3003400000000003</v>
      </c>
      <c r="R5060" s="14">
        <f>+ROUND(O5060/Q5060,4)</f>
        <v>1.8E-3</v>
      </c>
      <c r="S5060" s="13">
        <f>ROUND(R5060*L5060,2)</f>
        <v>12.6</v>
      </c>
      <c r="T5060" s="14" t="s">
        <v>349</v>
      </c>
      <c r="U5060" t="s">
        <v>18</v>
      </c>
    </row>
    <row r="5061" spans="1:21" x14ac:dyDescent="0.2">
      <c r="A5061" t="s">
        <v>8873</v>
      </c>
      <c r="B5061" s="23">
        <v>45916</v>
      </c>
      <c r="C5061" s="23">
        <v>45916</v>
      </c>
      <c r="D5061" t="s">
        <v>67</v>
      </c>
      <c r="E5061" t="s">
        <v>68</v>
      </c>
      <c r="G5061" t="s">
        <v>9401</v>
      </c>
      <c r="H5061" t="s">
        <v>65</v>
      </c>
      <c r="I5061" t="s">
        <v>66</v>
      </c>
      <c r="J5061" s="10" t="str">
        <f>+LEFT(U5061,4)</f>
        <v>MISC</v>
      </c>
      <c r="K5061" t="s">
        <v>10</v>
      </c>
      <c r="L5061" s="52">
        <v>1000</v>
      </c>
      <c r="M5061" t="s">
        <v>1472</v>
      </c>
      <c r="N5061" t="s">
        <v>11</v>
      </c>
      <c r="O5061" s="78">
        <v>5.3900000000000003E-2</v>
      </c>
      <c r="P5061" s="11">
        <f>ROUND(O5061*L5061,2)</f>
        <v>53.9</v>
      </c>
      <c r="Q5061" s="12">
        <f>IF(N5061="HKD",7.8,IF(N5061="CNY",7.30034,1))</f>
        <v>7.3003400000000003</v>
      </c>
      <c r="R5061" s="14">
        <f>+ROUND(O5061/Q5061,4)</f>
        <v>7.4000000000000003E-3</v>
      </c>
      <c r="S5061" s="13">
        <f>ROUND(R5061*L5061,2)</f>
        <v>7.4</v>
      </c>
      <c r="T5061" s="14" t="s">
        <v>349</v>
      </c>
      <c r="U5061" t="s">
        <v>25</v>
      </c>
    </row>
    <row r="5062" spans="1:21" x14ac:dyDescent="0.2">
      <c r="A5062" t="s">
        <v>9089</v>
      </c>
      <c r="B5062" s="23">
        <v>45916</v>
      </c>
      <c r="C5062" s="23">
        <v>45820</v>
      </c>
      <c r="D5062" t="s">
        <v>128</v>
      </c>
      <c r="E5062" t="s">
        <v>129</v>
      </c>
      <c r="G5062" t="s">
        <v>9474</v>
      </c>
      <c r="H5062" t="s">
        <v>26</v>
      </c>
      <c r="I5062" t="s">
        <v>27</v>
      </c>
      <c r="J5062" s="10" t="str">
        <f>+LEFT(U5062,4)</f>
        <v>KNOB</v>
      </c>
      <c r="K5062" t="s">
        <v>10</v>
      </c>
      <c r="L5062" s="52">
        <v>5300</v>
      </c>
      <c r="M5062" t="s">
        <v>1472</v>
      </c>
      <c r="N5062" t="s">
        <v>11</v>
      </c>
      <c r="O5062" s="78">
        <v>2.2957000000000001</v>
      </c>
      <c r="P5062" s="11">
        <f>ROUND(O5062*L5062,2)</f>
        <v>12167.21</v>
      </c>
      <c r="Q5062" s="12">
        <f>IF(N5062="HKD",7.8,IF(N5062="CNY",7.30034,1))</f>
        <v>7.3003400000000003</v>
      </c>
      <c r="R5062" s="14">
        <f>+ROUND(O5062/Q5062,4)</f>
        <v>0.3145</v>
      </c>
      <c r="S5062" s="13">
        <f>ROUND(R5062*L5062,2)</f>
        <v>1666.85</v>
      </c>
      <c r="T5062" s="14" t="s">
        <v>349</v>
      </c>
      <c r="U5062" t="s">
        <v>32</v>
      </c>
    </row>
    <row r="5063" spans="1:21" x14ac:dyDescent="0.2">
      <c r="A5063" t="s">
        <v>9132</v>
      </c>
      <c r="B5063" s="23">
        <v>45916</v>
      </c>
      <c r="C5063" s="23">
        <v>45875</v>
      </c>
      <c r="D5063" t="s">
        <v>121</v>
      </c>
      <c r="E5063" t="s">
        <v>122</v>
      </c>
      <c r="G5063" t="s">
        <v>9487</v>
      </c>
      <c r="H5063" t="s">
        <v>8777</v>
      </c>
      <c r="I5063" t="s">
        <v>8778</v>
      </c>
      <c r="J5063" s="10" t="str">
        <f>+LEFT(U5063,4)</f>
        <v>LHDL</v>
      </c>
      <c r="K5063" t="s">
        <v>10</v>
      </c>
      <c r="L5063" s="52">
        <v>1000</v>
      </c>
      <c r="M5063" t="s">
        <v>1472</v>
      </c>
      <c r="N5063" t="s">
        <v>11</v>
      </c>
      <c r="O5063" s="78">
        <v>2.9552</v>
      </c>
      <c r="P5063" s="11">
        <f>ROUND(O5063*L5063,2)</f>
        <v>2955.2</v>
      </c>
      <c r="Q5063" s="12">
        <f>IF(N5063="HKD",7.8,IF(N5063="CNY",7.30034,1))</f>
        <v>7.3003400000000003</v>
      </c>
      <c r="R5063" s="14">
        <f>+ROUND(O5063/Q5063,4)</f>
        <v>0.40479999999999999</v>
      </c>
      <c r="S5063" s="13">
        <f>ROUND(R5063*L5063,2)</f>
        <v>404.8</v>
      </c>
      <c r="T5063" s="14" t="s">
        <v>349</v>
      </c>
      <c r="U5063" t="s">
        <v>125</v>
      </c>
    </row>
    <row r="5064" spans="1:21" x14ac:dyDescent="0.2">
      <c r="A5064" t="s">
        <v>9201</v>
      </c>
      <c r="B5064" s="23">
        <v>45916</v>
      </c>
      <c r="C5064" s="23">
        <v>45905</v>
      </c>
      <c r="D5064" t="s">
        <v>121</v>
      </c>
      <c r="E5064" t="s">
        <v>122</v>
      </c>
      <c r="G5064" t="s">
        <v>9487</v>
      </c>
      <c r="H5064" t="s">
        <v>3726</v>
      </c>
      <c r="I5064" t="s">
        <v>3727</v>
      </c>
      <c r="J5064" s="10" t="str">
        <f>+LEFT(U5064,4)</f>
        <v>HDL-</v>
      </c>
      <c r="K5064" t="s">
        <v>10</v>
      </c>
      <c r="L5064" s="52">
        <v>520</v>
      </c>
      <c r="M5064" t="s">
        <v>1472</v>
      </c>
      <c r="N5064" t="s">
        <v>11</v>
      </c>
      <c r="O5064" s="78">
        <v>3.9847999999999999</v>
      </c>
      <c r="P5064" s="11">
        <f>ROUND(O5064*L5064,2)</f>
        <v>2072.1</v>
      </c>
      <c r="Q5064" s="12">
        <f>IF(N5064="HKD",7.8,IF(N5064="CNY",7.30034,1))</f>
        <v>7.3003400000000003</v>
      </c>
      <c r="R5064" s="14">
        <f>+ROUND(O5064/Q5064,4)</f>
        <v>0.54579999999999995</v>
      </c>
      <c r="S5064" s="13">
        <f>ROUND(R5064*L5064,2)</f>
        <v>283.82</v>
      </c>
      <c r="T5064" s="14" t="s">
        <v>349</v>
      </c>
      <c r="U5064" t="s">
        <v>228</v>
      </c>
    </row>
    <row r="5065" spans="1:21" x14ac:dyDescent="0.2">
      <c r="A5065" t="s">
        <v>9238</v>
      </c>
      <c r="B5065" s="23">
        <v>45916</v>
      </c>
      <c r="C5065" s="23">
        <v>45902</v>
      </c>
      <c r="D5065" t="s">
        <v>121</v>
      </c>
      <c r="E5065" t="s">
        <v>122</v>
      </c>
      <c r="G5065" t="s">
        <v>9487</v>
      </c>
      <c r="H5065" t="s">
        <v>3259</v>
      </c>
      <c r="I5065" t="s">
        <v>3466</v>
      </c>
      <c r="J5065" s="10" t="str">
        <f>+LEFT(U5065,4)</f>
        <v>HDL-</v>
      </c>
      <c r="K5065" t="s">
        <v>10</v>
      </c>
      <c r="L5065" s="52">
        <v>1238</v>
      </c>
      <c r="M5065" t="s">
        <v>1472</v>
      </c>
      <c r="N5065" t="s">
        <v>11</v>
      </c>
      <c r="O5065" s="78">
        <v>5.1675000000000004</v>
      </c>
      <c r="P5065" s="11">
        <f>ROUND(O5065*L5065,2)</f>
        <v>6397.37</v>
      </c>
      <c r="Q5065" s="12">
        <f>IF(N5065="HKD",7.8,IF(N5065="CNY",7.30034,1))</f>
        <v>7.3003400000000003</v>
      </c>
      <c r="R5065" s="14">
        <f>+ROUND(O5065/Q5065,4)</f>
        <v>0.70779999999999998</v>
      </c>
      <c r="S5065" s="13">
        <f>ROUND(R5065*L5065,2)</f>
        <v>876.26</v>
      </c>
      <c r="T5065" s="14" t="s">
        <v>349</v>
      </c>
      <c r="U5065" t="s">
        <v>228</v>
      </c>
    </row>
    <row r="5066" spans="1:21" x14ac:dyDescent="0.2">
      <c r="A5066" t="s">
        <v>8374</v>
      </c>
      <c r="B5066" s="23">
        <v>45916</v>
      </c>
      <c r="C5066" s="23">
        <v>45856</v>
      </c>
      <c r="D5066" t="s">
        <v>287</v>
      </c>
      <c r="E5066" t="s">
        <v>288</v>
      </c>
      <c r="G5066" t="s">
        <v>9563</v>
      </c>
      <c r="H5066" t="s">
        <v>81</v>
      </c>
      <c r="I5066" t="s">
        <v>82</v>
      </c>
      <c r="J5066" s="10" t="str">
        <f>+LEFT(U5066,4)</f>
        <v>ANYD</v>
      </c>
      <c r="K5066" t="s">
        <v>10</v>
      </c>
      <c r="L5066" s="52">
        <v>-1168</v>
      </c>
      <c r="M5066" t="s">
        <v>1472</v>
      </c>
      <c r="N5066" t="s">
        <v>11</v>
      </c>
      <c r="O5066" s="78">
        <v>6.4610000000000003</v>
      </c>
      <c r="P5066" s="11">
        <f>ROUND(O5066*L5066,2)</f>
        <v>-7546.45</v>
      </c>
      <c r="Q5066" s="12">
        <f>IF(N5066="HKD",7.8,IF(N5066="CNY",7.30034,1))</f>
        <v>7.3003400000000003</v>
      </c>
      <c r="R5066" s="14">
        <f>+ROUND(O5066/Q5066,4)</f>
        <v>0.88500000000000001</v>
      </c>
      <c r="S5066" s="13">
        <f>ROUND(R5066*L5066,2)</f>
        <v>-1033.68</v>
      </c>
      <c r="T5066" s="14" t="s">
        <v>349</v>
      </c>
      <c r="U5066" t="s">
        <v>36</v>
      </c>
    </row>
    <row r="5067" spans="1:21" x14ac:dyDescent="0.2">
      <c r="A5067" t="s">
        <v>9262</v>
      </c>
      <c r="B5067" s="23">
        <v>45916</v>
      </c>
      <c r="C5067" s="23">
        <v>45883</v>
      </c>
      <c r="D5067" t="s">
        <v>287</v>
      </c>
      <c r="E5067" t="s">
        <v>288</v>
      </c>
      <c r="G5067" t="s">
        <v>9566</v>
      </c>
      <c r="H5067" t="s">
        <v>81</v>
      </c>
      <c r="I5067" t="s">
        <v>82</v>
      </c>
      <c r="J5067" s="10" t="str">
        <f>+LEFT(U5067,4)</f>
        <v>ANYD</v>
      </c>
      <c r="K5067" t="s">
        <v>10</v>
      </c>
      <c r="L5067" s="52">
        <v>1740</v>
      </c>
      <c r="M5067" t="s">
        <v>1472</v>
      </c>
      <c r="N5067" t="s">
        <v>11</v>
      </c>
      <c r="O5067" s="78">
        <v>6.4610000000000003</v>
      </c>
      <c r="P5067" s="11">
        <f>ROUND(O5067*L5067,2)</f>
        <v>11242.14</v>
      </c>
      <c r="Q5067" s="12">
        <f>IF(N5067="HKD",7.8,IF(N5067="CNY",7.30034,1))</f>
        <v>7.3003400000000003</v>
      </c>
      <c r="R5067" s="14">
        <f>+ROUND(O5067/Q5067,4)</f>
        <v>0.88500000000000001</v>
      </c>
      <c r="S5067" s="13">
        <f>ROUND(R5067*L5067,2)</f>
        <v>1539.9</v>
      </c>
      <c r="T5067" s="14" t="s">
        <v>349</v>
      </c>
      <c r="U5067" t="s">
        <v>36</v>
      </c>
    </row>
    <row r="5068" spans="1:21" x14ac:dyDescent="0.2">
      <c r="A5068" t="s">
        <v>9263</v>
      </c>
      <c r="B5068" s="23">
        <v>45916</v>
      </c>
      <c r="C5068" s="23">
        <v>45895</v>
      </c>
      <c r="D5068" t="s">
        <v>287</v>
      </c>
      <c r="E5068" t="s">
        <v>288</v>
      </c>
      <c r="G5068" t="s">
        <v>9566</v>
      </c>
      <c r="H5068" t="s">
        <v>81</v>
      </c>
      <c r="I5068" t="s">
        <v>82</v>
      </c>
      <c r="J5068" s="10" t="str">
        <f>+LEFT(U5068,4)</f>
        <v>ANYD</v>
      </c>
      <c r="K5068" t="s">
        <v>10</v>
      </c>
      <c r="L5068" s="52">
        <v>260</v>
      </c>
      <c r="M5068" t="s">
        <v>1472</v>
      </c>
      <c r="N5068" t="s">
        <v>11</v>
      </c>
      <c r="O5068" s="78">
        <v>6.4610000000000003</v>
      </c>
      <c r="P5068" s="11">
        <f>ROUND(O5068*L5068,2)</f>
        <v>1679.86</v>
      </c>
      <c r="Q5068" s="12">
        <f>IF(N5068="HKD",7.8,IF(N5068="CNY",7.30034,1))</f>
        <v>7.3003400000000003</v>
      </c>
      <c r="R5068" s="14">
        <f>+ROUND(O5068/Q5068,4)</f>
        <v>0.88500000000000001</v>
      </c>
      <c r="S5068" s="13">
        <f>ROUND(R5068*L5068,2)</f>
        <v>230.1</v>
      </c>
      <c r="T5068" s="14" t="s">
        <v>349</v>
      </c>
      <c r="U5068" t="s">
        <v>36</v>
      </c>
    </row>
    <row r="5069" spans="1:21" x14ac:dyDescent="0.2">
      <c r="A5069" t="s">
        <v>9274</v>
      </c>
      <c r="B5069" s="23">
        <v>45916</v>
      </c>
      <c r="C5069" s="23">
        <v>45883</v>
      </c>
      <c r="D5069" t="s">
        <v>287</v>
      </c>
      <c r="E5069" t="s">
        <v>288</v>
      </c>
      <c r="G5069" t="s">
        <v>9566</v>
      </c>
      <c r="H5069" t="s">
        <v>1555</v>
      </c>
      <c r="I5069" t="s">
        <v>1556</v>
      </c>
      <c r="J5069" s="10" t="str">
        <f>+LEFT(U5069,4)</f>
        <v>ANYD</v>
      </c>
      <c r="K5069" t="s">
        <v>10</v>
      </c>
      <c r="L5069" s="52">
        <v>1050</v>
      </c>
      <c r="M5069" t="s">
        <v>1472</v>
      </c>
      <c r="N5069" t="s">
        <v>11</v>
      </c>
      <c r="O5069" s="78">
        <v>7.42</v>
      </c>
      <c r="P5069" s="11">
        <f>ROUND(O5069*L5069,2)</f>
        <v>7791</v>
      </c>
      <c r="Q5069" s="12">
        <f>IF(N5069="HKD",7.8,IF(N5069="CNY",7.30034,1))</f>
        <v>7.3003400000000003</v>
      </c>
      <c r="R5069" s="14">
        <f>+ROUND(O5069/Q5069,4)</f>
        <v>1.0164</v>
      </c>
      <c r="S5069" s="13">
        <f>ROUND(R5069*L5069,2)</f>
        <v>1067.22</v>
      </c>
      <c r="T5069" s="14" t="s">
        <v>349</v>
      </c>
      <c r="U5069" t="s">
        <v>36</v>
      </c>
    </row>
    <row r="5070" spans="1:21" x14ac:dyDescent="0.2">
      <c r="A5070" t="s">
        <v>8397</v>
      </c>
      <c r="B5070" s="23">
        <v>45916</v>
      </c>
      <c r="C5070" s="23">
        <v>45856</v>
      </c>
      <c r="D5070" t="s">
        <v>287</v>
      </c>
      <c r="E5070" t="s">
        <v>288</v>
      </c>
      <c r="G5070" t="s">
        <v>9575</v>
      </c>
      <c r="H5070" t="s">
        <v>703</v>
      </c>
      <c r="I5070" t="s">
        <v>704</v>
      </c>
      <c r="J5070" s="10" t="str">
        <f>+LEFT(U5070,4)</f>
        <v>ANYD</v>
      </c>
      <c r="K5070" t="s">
        <v>10</v>
      </c>
      <c r="L5070" s="52">
        <v>83</v>
      </c>
      <c r="M5070" t="s">
        <v>1472</v>
      </c>
      <c r="N5070" t="s">
        <v>11</v>
      </c>
      <c r="O5070" s="78">
        <v>7.4237000000000002</v>
      </c>
      <c r="P5070" s="11">
        <f>ROUND(O5070*L5070,2)</f>
        <v>616.16999999999996</v>
      </c>
      <c r="Q5070" s="12">
        <f>IF(N5070="HKD",7.8,IF(N5070="CNY",7.30034,1))</f>
        <v>7.3003400000000003</v>
      </c>
      <c r="R5070" s="14">
        <f>+ROUND(O5070/Q5070,4)</f>
        <v>1.0168999999999999</v>
      </c>
      <c r="S5070" s="13">
        <f>ROUND(R5070*L5070,2)</f>
        <v>84.4</v>
      </c>
      <c r="T5070" s="14" t="s">
        <v>349</v>
      </c>
      <c r="U5070" t="s">
        <v>36</v>
      </c>
    </row>
    <row r="5071" spans="1:21" x14ac:dyDescent="0.2">
      <c r="A5071" t="s">
        <v>8397</v>
      </c>
      <c r="B5071" s="23">
        <v>45916</v>
      </c>
      <c r="C5071" s="23">
        <v>45856</v>
      </c>
      <c r="D5071" t="s">
        <v>287</v>
      </c>
      <c r="E5071" t="s">
        <v>288</v>
      </c>
      <c r="G5071" t="s">
        <v>9563</v>
      </c>
      <c r="H5071" t="s">
        <v>703</v>
      </c>
      <c r="I5071" t="s">
        <v>704</v>
      </c>
      <c r="J5071" s="10" t="str">
        <f>+LEFT(U5071,4)</f>
        <v>ANYD</v>
      </c>
      <c r="K5071" t="s">
        <v>10</v>
      </c>
      <c r="L5071" s="52">
        <v>-83</v>
      </c>
      <c r="M5071" t="s">
        <v>1472</v>
      </c>
      <c r="N5071" t="s">
        <v>11</v>
      </c>
      <c r="O5071" s="78">
        <v>7.4237000000000002</v>
      </c>
      <c r="P5071" s="11">
        <f>ROUND(O5071*L5071,2)</f>
        <v>-616.16999999999996</v>
      </c>
      <c r="Q5071" s="12">
        <f>IF(N5071="HKD",7.8,IF(N5071="CNY",7.30034,1))</f>
        <v>7.3003400000000003</v>
      </c>
      <c r="R5071" s="14">
        <f>+ROUND(O5071/Q5071,4)</f>
        <v>1.0168999999999999</v>
      </c>
      <c r="S5071" s="13">
        <f>ROUND(R5071*L5071,2)</f>
        <v>-84.4</v>
      </c>
      <c r="T5071" s="14" t="s">
        <v>349</v>
      </c>
      <c r="U5071" t="s">
        <v>36</v>
      </c>
    </row>
    <row r="5072" spans="1:21" x14ac:dyDescent="0.2">
      <c r="A5072" t="s">
        <v>9301</v>
      </c>
      <c r="B5072" s="23">
        <v>45916</v>
      </c>
      <c r="C5072" s="23">
        <v>45883</v>
      </c>
      <c r="D5072" t="s">
        <v>287</v>
      </c>
      <c r="E5072" t="s">
        <v>288</v>
      </c>
      <c r="G5072" t="s">
        <v>9566</v>
      </c>
      <c r="H5072" t="s">
        <v>71</v>
      </c>
      <c r="I5072" t="s">
        <v>72</v>
      </c>
      <c r="J5072" s="10" t="str">
        <f>+LEFT(U5072,4)</f>
        <v>ANYD</v>
      </c>
      <c r="K5072" t="s">
        <v>10</v>
      </c>
      <c r="L5072" s="52">
        <v>1000</v>
      </c>
      <c r="M5072" t="s">
        <v>1472</v>
      </c>
      <c r="N5072" t="s">
        <v>11</v>
      </c>
      <c r="O5072" s="78">
        <v>8.15</v>
      </c>
      <c r="P5072" s="11">
        <f>ROUND(O5072*L5072,2)</f>
        <v>8150</v>
      </c>
      <c r="Q5072" s="12">
        <f>IF(N5072="HKD",7.8,IF(N5072="CNY",7.30034,1))</f>
        <v>7.3003400000000003</v>
      </c>
      <c r="R5072" s="14">
        <f>+ROUND(O5072/Q5072,4)</f>
        <v>1.1164000000000001</v>
      </c>
      <c r="S5072" s="13">
        <f>ROUND(R5072*L5072,2)</f>
        <v>1116.4000000000001</v>
      </c>
      <c r="T5072" s="14" t="s">
        <v>349</v>
      </c>
      <c r="U5072" t="s">
        <v>36</v>
      </c>
    </row>
    <row r="5073" spans="1:21" x14ac:dyDescent="0.2">
      <c r="A5073" t="s">
        <v>9312</v>
      </c>
      <c r="B5073" s="23">
        <v>45916</v>
      </c>
      <c r="C5073" s="23">
        <v>45838</v>
      </c>
      <c r="D5073" t="s">
        <v>121</v>
      </c>
      <c r="E5073" t="s">
        <v>122</v>
      </c>
      <c r="G5073" t="s">
        <v>9590</v>
      </c>
      <c r="H5073" t="s">
        <v>8832</v>
      </c>
      <c r="I5073" t="s">
        <v>8833</v>
      </c>
      <c r="J5073" s="10" t="str">
        <f>+LEFT(U5073,4)</f>
        <v>LHDL</v>
      </c>
      <c r="K5073" t="s">
        <v>10</v>
      </c>
      <c r="L5073" s="52">
        <v>1060</v>
      </c>
      <c r="M5073" t="s">
        <v>1472</v>
      </c>
      <c r="N5073" t="s">
        <v>11</v>
      </c>
      <c r="O5073" s="78">
        <v>9.2050999999999998</v>
      </c>
      <c r="P5073" s="11">
        <f>ROUND(O5073*L5073,2)</f>
        <v>9757.41</v>
      </c>
      <c r="Q5073" s="12">
        <f>IF(N5073="HKD",7.8,IF(N5073="CNY",7.30034,1))</f>
        <v>7.3003400000000003</v>
      </c>
      <c r="R5073" s="14">
        <f>+ROUND(O5073/Q5073,4)</f>
        <v>1.2608999999999999</v>
      </c>
      <c r="S5073" s="13">
        <f>ROUND(R5073*L5073,2)</f>
        <v>1336.55</v>
      </c>
      <c r="T5073" s="14" t="s">
        <v>349</v>
      </c>
      <c r="U5073" t="s">
        <v>125</v>
      </c>
    </row>
    <row r="5074" spans="1:21" x14ac:dyDescent="0.2">
      <c r="A5074" t="s">
        <v>9315</v>
      </c>
      <c r="B5074" s="23">
        <v>45916</v>
      </c>
      <c r="C5074" s="23">
        <v>45838</v>
      </c>
      <c r="D5074" t="s">
        <v>121</v>
      </c>
      <c r="E5074" t="s">
        <v>122</v>
      </c>
      <c r="G5074" t="s">
        <v>9487</v>
      </c>
      <c r="H5074" t="s">
        <v>8836</v>
      </c>
      <c r="I5074" t="s">
        <v>8837</v>
      </c>
      <c r="J5074" s="10" t="str">
        <f>+LEFT(U5074,4)</f>
        <v>LHDL</v>
      </c>
      <c r="K5074" t="s">
        <v>10</v>
      </c>
      <c r="L5074" s="52">
        <v>1000</v>
      </c>
      <c r="M5074" t="s">
        <v>1472</v>
      </c>
      <c r="N5074" t="s">
        <v>11</v>
      </c>
      <c r="O5074" s="78">
        <v>9.2414000000000005</v>
      </c>
      <c r="P5074" s="11">
        <f>ROUND(O5074*L5074,2)</f>
        <v>9241.4</v>
      </c>
      <c r="Q5074" s="12">
        <f>IF(N5074="HKD",7.8,IF(N5074="CNY",7.30034,1))</f>
        <v>7.3003400000000003</v>
      </c>
      <c r="R5074" s="14">
        <f>+ROUND(O5074/Q5074,4)</f>
        <v>1.2659</v>
      </c>
      <c r="S5074" s="13">
        <f>ROUND(R5074*L5074,2)</f>
        <v>1265.9000000000001</v>
      </c>
      <c r="T5074" s="14" t="s">
        <v>349</v>
      </c>
      <c r="U5074" t="s">
        <v>125</v>
      </c>
    </row>
    <row r="5075" spans="1:21" x14ac:dyDescent="0.2">
      <c r="A5075" t="s">
        <v>8429</v>
      </c>
      <c r="B5075" s="23">
        <v>45916</v>
      </c>
      <c r="C5075" s="23">
        <v>45813</v>
      </c>
      <c r="D5075" t="s">
        <v>121</v>
      </c>
      <c r="E5075" t="s">
        <v>122</v>
      </c>
      <c r="G5075" t="s">
        <v>9487</v>
      </c>
      <c r="H5075" t="s">
        <v>7887</v>
      </c>
      <c r="I5075" t="s">
        <v>7888</v>
      </c>
      <c r="J5075" s="10" t="str">
        <f>+LEFT(U5075,4)</f>
        <v>SHDL</v>
      </c>
      <c r="K5075" t="s">
        <v>10</v>
      </c>
      <c r="L5075" s="52">
        <v>552</v>
      </c>
      <c r="M5075" t="s">
        <v>1472</v>
      </c>
      <c r="N5075" t="s">
        <v>11</v>
      </c>
      <c r="O5075" s="78">
        <v>12.696400000000001</v>
      </c>
      <c r="P5075" s="11">
        <f>ROUND(O5075*L5075,2)</f>
        <v>7008.41</v>
      </c>
      <c r="Q5075" s="12">
        <f>IF(N5075="HKD",7.8,IF(N5075="CNY",7.30034,1))</f>
        <v>7.3003400000000003</v>
      </c>
      <c r="R5075" s="14">
        <f>+ROUND(O5075/Q5075,4)</f>
        <v>1.7392000000000001</v>
      </c>
      <c r="S5075" s="13">
        <f>ROUND(R5075*L5075,2)</f>
        <v>960.04</v>
      </c>
      <c r="T5075" s="14" t="s">
        <v>349</v>
      </c>
      <c r="U5075" t="s">
        <v>722</v>
      </c>
    </row>
    <row r="5076" spans="1:21" x14ac:dyDescent="0.2">
      <c r="A5076" t="s">
        <v>9343</v>
      </c>
      <c r="B5076" s="23">
        <v>45916</v>
      </c>
      <c r="C5076" s="23">
        <v>45813</v>
      </c>
      <c r="D5076" t="s">
        <v>121</v>
      </c>
      <c r="E5076" t="s">
        <v>122</v>
      </c>
      <c r="G5076" t="s">
        <v>9487</v>
      </c>
      <c r="H5076" t="s">
        <v>4796</v>
      </c>
      <c r="I5076" t="s">
        <v>4797</v>
      </c>
      <c r="J5076" s="10" t="str">
        <f>+LEFT(U5076,4)</f>
        <v>SHDL</v>
      </c>
      <c r="K5076" t="s">
        <v>10</v>
      </c>
      <c r="L5076" s="52">
        <v>1000</v>
      </c>
      <c r="M5076" t="s">
        <v>1472</v>
      </c>
      <c r="N5076" t="s">
        <v>11</v>
      </c>
      <c r="O5076" s="78">
        <v>14.079499999999999</v>
      </c>
      <c r="P5076" s="11">
        <f>ROUND(O5076*L5076,2)</f>
        <v>14079.5</v>
      </c>
      <c r="Q5076" s="12">
        <f>IF(N5076="HKD",7.8,IF(N5076="CNY",7.30034,1))</f>
        <v>7.3003400000000003</v>
      </c>
      <c r="R5076" s="14">
        <f>+ROUND(O5076/Q5076,4)</f>
        <v>1.9286000000000001</v>
      </c>
      <c r="S5076" s="13">
        <f>ROUND(R5076*L5076,2)</f>
        <v>1928.6</v>
      </c>
      <c r="T5076" s="14" t="s">
        <v>349</v>
      </c>
      <c r="U5076" t="s">
        <v>722</v>
      </c>
    </row>
    <row r="5077" spans="1:21" x14ac:dyDescent="0.2">
      <c r="A5077" t="s">
        <v>9344</v>
      </c>
      <c r="B5077" s="23">
        <v>45916</v>
      </c>
      <c r="C5077" s="23">
        <v>45826</v>
      </c>
      <c r="D5077" t="s">
        <v>121</v>
      </c>
      <c r="E5077" t="s">
        <v>122</v>
      </c>
      <c r="G5077" t="s">
        <v>9597</v>
      </c>
      <c r="H5077" t="s">
        <v>8855</v>
      </c>
      <c r="I5077" t="s">
        <v>8856</v>
      </c>
      <c r="J5077" s="10" t="str">
        <f>+LEFT(U5077,4)</f>
        <v>SHDL</v>
      </c>
      <c r="K5077" t="s">
        <v>10</v>
      </c>
      <c r="L5077" s="52">
        <v>100</v>
      </c>
      <c r="M5077" t="s">
        <v>1472</v>
      </c>
      <c r="N5077" t="s">
        <v>11</v>
      </c>
      <c r="O5077" s="78">
        <v>14.079499999999999</v>
      </c>
      <c r="P5077" s="11">
        <f>ROUND(O5077*L5077,2)</f>
        <v>1407.95</v>
      </c>
      <c r="Q5077" s="12">
        <f>IF(N5077="HKD",7.8,IF(N5077="CNY",7.30034,1))</f>
        <v>7.3003400000000003</v>
      </c>
      <c r="R5077" s="14">
        <f>+ROUND(O5077/Q5077,4)</f>
        <v>1.9286000000000001</v>
      </c>
      <c r="S5077" s="13">
        <f>ROUND(R5077*L5077,2)</f>
        <v>192.86</v>
      </c>
      <c r="T5077" s="14" t="s">
        <v>349</v>
      </c>
      <c r="U5077" t="s">
        <v>722</v>
      </c>
    </row>
    <row r="5078" spans="1:21" x14ac:dyDescent="0.2">
      <c r="A5078" t="s">
        <v>9364</v>
      </c>
      <c r="B5078" s="23">
        <v>45916</v>
      </c>
      <c r="C5078" s="23">
        <v>45911</v>
      </c>
      <c r="D5078" t="s">
        <v>121</v>
      </c>
      <c r="E5078" t="s">
        <v>122</v>
      </c>
      <c r="G5078" t="s">
        <v>9606</v>
      </c>
      <c r="H5078" t="s">
        <v>8861</v>
      </c>
      <c r="I5078" t="s">
        <v>8862</v>
      </c>
      <c r="J5078" s="10" t="str">
        <f>+LEFT(U5078,4)</f>
        <v>KNOB</v>
      </c>
      <c r="K5078" t="s">
        <v>10</v>
      </c>
      <c r="L5078" s="52">
        <v>1000</v>
      </c>
      <c r="M5078" t="s">
        <v>1472</v>
      </c>
      <c r="N5078" t="s">
        <v>11</v>
      </c>
      <c r="O5078" s="78">
        <v>20.014900000000001</v>
      </c>
      <c r="P5078" s="11">
        <f>ROUND(O5078*L5078,2)</f>
        <v>20014.900000000001</v>
      </c>
      <c r="Q5078" s="12">
        <f>IF(N5078="HKD",7.8,IF(N5078="CNY",7.30034,1))</f>
        <v>7.3003400000000003</v>
      </c>
      <c r="R5078" s="14">
        <f>+ROUND(O5078/Q5078,4)</f>
        <v>2.7416</v>
      </c>
      <c r="S5078" s="13">
        <f>ROUND(R5078*L5078,2)</f>
        <v>2741.6</v>
      </c>
      <c r="T5078" s="14" t="s">
        <v>349</v>
      </c>
      <c r="U5078" t="s">
        <v>32</v>
      </c>
    </row>
    <row r="5079" spans="1:21" x14ac:dyDescent="0.2">
      <c r="A5079" t="s">
        <v>8897</v>
      </c>
      <c r="B5079" s="23">
        <v>45917</v>
      </c>
      <c r="C5079" s="23">
        <v>45909</v>
      </c>
      <c r="D5079" t="s">
        <v>169</v>
      </c>
      <c r="E5079" t="s">
        <v>170</v>
      </c>
      <c r="G5079" t="s">
        <v>9415</v>
      </c>
      <c r="H5079" t="s">
        <v>3230</v>
      </c>
      <c r="I5079" t="s">
        <v>3437</v>
      </c>
      <c r="J5079" s="10" t="str">
        <f>+LEFT(U5079,4)</f>
        <v>STKR</v>
      </c>
      <c r="K5079" t="s">
        <v>10</v>
      </c>
      <c r="L5079" s="52">
        <v>510</v>
      </c>
      <c r="M5079" t="s">
        <v>1472</v>
      </c>
      <c r="N5079" t="s">
        <v>11</v>
      </c>
      <c r="O5079" s="78">
        <v>4.2000000000000003E-2</v>
      </c>
      <c r="P5079" s="11">
        <f>ROUND(O5079*L5079,2)</f>
        <v>21.42</v>
      </c>
      <c r="Q5079" s="12">
        <f>IF(N5079="HKD",7.8,IF(N5079="CNY",7.30034,1))</f>
        <v>7.3003400000000003</v>
      </c>
      <c r="R5079" s="14">
        <f>+ROUND(O5079/Q5079,4)</f>
        <v>5.7999999999999996E-3</v>
      </c>
      <c r="S5079" s="13">
        <f>ROUND(R5079*L5079,2)</f>
        <v>2.96</v>
      </c>
      <c r="T5079" s="14" t="s">
        <v>349</v>
      </c>
      <c r="U5079" t="s">
        <v>18</v>
      </c>
    </row>
    <row r="5080" spans="1:21" x14ac:dyDescent="0.2">
      <c r="A5080" t="s">
        <v>8971</v>
      </c>
      <c r="B5080" s="23">
        <v>45917</v>
      </c>
      <c r="C5080" s="23">
        <v>45902</v>
      </c>
      <c r="D5080" t="s">
        <v>169</v>
      </c>
      <c r="E5080" t="s">
        <v>170</v>
      </c>
      <c r="G5080" t="s">
        <v>9436</v>
      </c>
      <c r="H5080" t="s">
        <v>3254</v>
      </c>
      <c r="I5080" t="s">
        <v>3461</v>
      </c>
      <c r="J5080" s="10" t="str">
        <f>+LEFT(U5080,4)</f>
        <v>PAP-</v>
      </c>
      <c r="K5080" t="s">
        <v>10</v>
      </c>
      <c r="L5080" s="52">
        <v>7000</v>
      </c>
      <c r="M5080" t="s">
        <v>1472</v>
      </c>
      <c r="N5080" t="s">
        <v>11</v>
      </c>
      <c r="O5080" s="78">
        <v>0.14000000000000001</v>
      </c>
      <c r="P5080" s="11">
        <f>ROUND(O5080*L5080,2)</f>
        <v>980</v>
      </c>
      <c r="Q5080" s="12">
        <f>IF(N5080="HKD",7.8,IF(N5080="CNY",7.30034,1))</f>
        <v>7.3003400000000003</v>
      </c>
      <c r="R5080" s="14">
        <f>+ROUND(O5080/Q5080,4)</f>
        <v>1.9199999999999998E-2</v>
      </c>
      <c r="S5080" s="13">
        <f>ROUND(R5080*L5080,2)</f>
        <v>134.4</v>
      </c>
      <c r="T5080" s="14" t="s">
        <v>349</v>
      </c>
      <c r="U5080" t="s">
        <v>1094</v>
      </c>
    </row>
    <row r="5081" spans="1:21" x14ac:dyDescent="0.2">
      <c r="A5081" t="s">
        <v>8979</v>
      </c>
      <c r="B5081" s="23">
        <v>45917</v>
      </c>
      <c r="C5081" s="23">
        <v>45909</v>
      </c>
      <c r="D5081" t="s">
        <v>169</v>
      </c>
      <c r="E5081" t="s">
        <v>170</v>
      </c>
      <c r="G5081" t="s">
        <v>9415</v>
      </c>
      <c r="H5081" t="s">
        <v>3538</v>
      </c>
      <c r="I5081" t="s">
        <v>3539</v>
      </c>
      <c r="J5081" s="10" t="str">
        <f>+LEFT(U5081,4)</f>
        <v>STKR</v>
      </c>
      <c r="K5081" t="s">
        <v>10</v>
      </c>
      <c r="L5081" s="52">
        <v>1000</v>
      </c>
      <c r="M5081" t="s">
        <v>1472</v>
      </c>
      <c r="N5081" t="s">
        <v>11</v>
      </c>
      <c r="O5081" s="78">
        <v>0.16</v>
      </c>
      <c r="P5081" s="11">
        <f>ROUND(O5081*L5081,2)</f>
        <v>160</v>
      </c>
      <c r="Q5081" s="12">
        <f>IF(N5081="HKD",7.8,IF(N5081="CNY",7.30034,1))</f>
        <v>7.3003400000000003</v>
      </c>
      <c r="R5081" s="14">
        <f>+ROUND(O5081/Q5081,4)</f>
        <v>2.1899999999999999E-2</v>
      </c>
      <c r="S5081" s="13">
        <f>ROUND(R5081*L5081,2)</f>
        <v>21.9</v>
      </c>
      <c r="T5081" s="14" t="s">
        <v>349</v>
      </c>
      <c r="U5081" t="s">
        <v>18</v>
      </c>
    </row>
    <row r="5082" spans="1:21" x14ac:dyDescent="0.2">
      <c r="A5082" t="s">
        <v>9008</v>
      </c>
      <c r="B5082" s="23">
        <v>45917</v>
      </c>
      <c r="C5082" s="23">
        <v>45902</v>
      </c>
      <c r="D5082" t="s">
        <v>169</v>
      </c>
      <c r="E5082" t="s">
        <v>170</v>
      </c>
      <c r="G5082" t="s">
        <v>9436</v>
      </c>
      <c r="H5082" t="s">
        <v>3546</v>
      </c>
      <c r="I5082" t="s">
        <v>3547</v>
      </c>
      <c r="J5082" s="10" t="str">
        <f>+LEFT(U5082,4)</f>
        <v>PAP-</v>
      </c>
      <c r="K5082" t="s">
        <v>10</v>
      </c>
      <c r="L5082" s="52">
        <v>5000</v>
      </c>
      <c r="M5082" t="s">
        <v>1472</v>
      </c>
      <c r="N5082" t="s">
        <v>11</v>
      </c>
      <c r="O5082" s="78">
        <v>0.23</v>
      </c>
      <c r="P5082" s="11">
        <f>ROUND(O5082*L5082,2)</f>
        <v>1150</v>
      </c>
      <c r="Q5082" s="12">
        <f>IF(N5082="HKD",7.8,IF(N5082="CNY",7.30034,1))</f>
        <v>7.3003400000000003</v>
      </c>
      <c r="R5082" s="14">
        <f>+ROUND(O5082/Q5082,4)</f>
        <v>3.15E-2</v>
      </c>
      <c r="S5082" s="13">
        <f>ROUND(R5082*L5082,2)</f>
        <v>157.5</v>
      </c>
      <c r="T5082" s="14" t="s">
        <v>349</v>
      </c>
      <c r="U5082" t="s">
        <v>1094</v>
      </c>
    </row>
    <row r="5083" spans="1:21" x14ac:dyDescent="0.2">
      <c r="A5083" t="s">
        <v>9011</v>
      </c>
      <c r="B5083" s="23">
        <v>45917</v>
      </c>
      <c r="C5083" s="23">
        <v>45902</v>
      </c>
      <c r="D5083" t="s">
        <v>169</v>
      </c>
      <c r="E5083" t="s">
        <v>170</v>
      </c>
      <c r="G5083" t="s">
        <v>9436</v>
      </c>
      <c r="H5083" t="s">
        <v>3552</v>
      </c>
      <c r="I5083" t="s">
        <v>3553</v>
      </c>
      <c r="J5083" s="10" t="str">
        <f>+LEFT(U5083,4)</f>
        <v>PAP-</v>
      </c>
      <c r="K5083" t="s">
        <v>10</v>
      </c>
      <c r="L5083" s="52">
        <v>2000</v>
      </c>
      <c r="M5083" t="s">
        <v>1472</v>
      </c>
      <c r="N5083" t="s">
        <v>11</v>
      </c>
      <c r="O5083" s="78">
        <v>0.24</v>
      </c>
      <c r="P5083" s="11">
        <f>ROUND(O5083*L5083,2)</f>
        <v>480</v>
      </c>
      <c r="Q5083" s="12">
        <f>IF(N5083="HKD",7.8,IF(N5083="CNY",7.30034,1))</f>
        <v>7.3003400000000003</v>
      </c>
      <c r="R5083" s="14">
        <f>+ROUND(O5083/Q5083,4)</f>
        <v>3.2899999999999999E-2</v>
      </c>
      <c r="S5083" s="13">
        <f>ROUND(R5083*L5083,2)</f>
        <v>65.8</v>
      </c>
      <c r="T5083" s="14" t="s">
        <v>349</v>
      </c>
      <c r="U5083" t="s">
        <v>1094</v>
      </c>
    </row>
    <row r="5084" spans="1:21" x14ac:dyDescent="0.2">
      <c r="A5084" t="s">
        <v>9014</v>
      </c>
      <c r="B5084" s="23">
        <v>45917</v>
      </c>
      <c r="C5084" s="23">
        <v>45889</v>
      </c>
      <c r="D5084" t="s">
        <v>169</v>
      </c>
      <c r="E5084" t="s">
        <v>170</v>
      </c>
      <c r="G5084" t="s">
        <v>9436</v>
      </c>
      <c r="H5084" t="s">
        <v>4597</v>
      </c>
      <c r="I5084" t="s">
        <v>4598</v>
      </c>
      <c r="J5084" s="10" t="str">
        <f>+LEFT(U5084,4)</f>
        <v>U&amp;C-</v>
      </c>
      <c r="K5084" t="s">
        <v>10</v>
      </c>
      <c r="L5084" s="52">
        <v>1200</v>
      </c>
      <c r="M5084" t="s">
        <v>1472</v>
      </c>
      <c r="N5084" t="s">
        <v>11</v>
      </c>
      <c r="O5084" s="78">
        <v>0.25600000000000001</v>
      </c>
      <c r="P5084" s="11">
        <f>ROUND(O5084*L5084,2)</f>
        <v>307.2</v>
      </c>
      <c r="Q5084" s="12">
        <f>IF(N5084="HKD",7.8,IF(N5084="CNY",7.30034,1))</f>
        <v>7.3003400000000003</v>
      </c>
      <c r="R5084" s="14">
        <f>+ROUND(O5084/Q5084,4)</f>
        <v>3.5099999999999999E-2</v>
      </c>
      <c r="S5084" s="13">
        <f>ROUND(R5084*L5084,2)</f>
        <v>42.12</v>
      </c>
      <c r="T5084" s="14" t="s">
        <v>349</v>
      </c>
      <c r="U5084" t="s">
        <v>177</v>
      </c>
    </row>
    <row r="5085" spans="1:21" x14ac:dyDescent="0.2">
      <c r="A5085" t="s">
        <v>9020</v>
      </c>
      <c r="B5085" s="23">
        <v>45917</v>
      </c>
      <c r="C5085" s="23">
        <v>45909</v>
      </c>
      <c r="D5085" t="s">
        <v>169</v>
      </c>
      <c r="E5085" t="s">
        <v>170</v>
      </c>
      <c r="G5085" t="s">
        <v>9436</v>
      </c>
      <c r="H5085" t="s">
        <v>3554</v>
      </c>
      <c r="I5085" t="s">
        <v>3555</v>
      </c>
      <c r="J5085" s="10" t="str">
        <f>+LEFT(U5085,4)</f>
        <v>U&amp;C-</v>
      </c>
      <c r="K5085" t="s">
        <v>10</v>
      </c>
      <c r="L5085" s="52">
        <v>510</v>
      </c>
      <c r="M5085" t="s">
        <v>1472</v>
      </c>
      <c r="N5085" t="s">
        <v>11</v>
      </c>
      <c r="O5085" s="78">
        <v>0.27500000000000002</v>
      </c>
      <c r="P5085" s="11">
        <f>ROUND(O5085*L5085,2)</f>
        <v>140.25</v>
      </c>
      <c r="Q5085" s="12">
        <f>IF(N5085="HKD",7.8,IF(N5085="CNY",7.30034,1))</f>
        <v>7.3003400000000003</v>
      </c>
      <c r="R5085" s="14">
        <f>+ROUND(O5085/Q5085,4)</f>
        <v>3.7699999999999997E-2</v>
      </c>
      <c r="S5085" s="13">
        <f>ROUND(R5085*L5085,2)</f>
        <v>19.23</v>
      </c>
      <c r="T5085" s="14" t="s">
        <v>349</v>
      </c>
      <c r="U5085" t="s">
        <v>177</v>
      </c>
    </row>
    <row r="5086" spans="1:21" x14ac:dyDescent="0.2">
      <c r="A5086" t="s">
        <v>9021</v>
      </c>
      <c r="B5086" s="23">
        <v>45917</v>
      </c>
      <c r="C5086" s="23">
        <v>45909</v>
      </c>
      <c r="D5086" t="s">
        <v>169</v>
      </c>
      <c r="E5086" t="s">
        <v>170</v>
      </c>
      <c r="G5086" t="s">
        <v>9436</v>
      </c>
      <c r="H5086" t="s">
        <v>1617</v>
      </c>
      <c r="I5086" t="s">
        <v>1618</v>
      </c>
      <c r="J5086" s="10" t="str">
        <f>+LEFT(U5086,4)</f>
        <v>U&amp;C-</v>
      </c>
      <c r="K5086" t="s">
        <v>10</v>
      </c>
      <c r="L5086" s="52">
        <v>800</v>
      </c>
      <c r="M5086" t="s">
        <v>1472</v>
      </c>
      <c r="N5086" t="s">
        <v>11</v>
      </c>
      <c r="O5086" s="78">
        <v>0.27500000000000002</v>
      </c>
      <c r="P5086" s="11">
        <f>ROUND(O5086*L5086,2)</f>
        <v>220</v>
      </c>
      <c r="Q5086" s="12">
        <f>IF(N5086="HKD",7.8,IF(N5086="CNY",7.30034,1))</f>
        <v>7.3003400000000003</v>
      </c>
      <c r="R5086" s="14">
        <f>+ROUND(O5086/Q5086,4)</f>
        <v>3.7699999999999997E-2</v>
      </c>
      <c r="S5086" s="13">
        <f>ROUND(R5086*L5086,2)</f>
        <v>30.16</v>
      </c>
      <c r="T5086" s="14" t="s">
        <v>349</v>
      </c>
      <c r="U5086" t="s">
        <v>177</v>
      </c>
    </row>
    <row r="5087" spans="1:21" x14ac:dyDescent="0.2">
      <c r="A5087" t="s">
        <v>9034</v>
      </c>
      <c r="B5087" s="23">
        <v>45917</v>
      </c>
      <c r="C5087" s="23">
        <v>45909</v>
      </c>
      <c r="D5087" t="s">
        <v>169</v>
      </c>
      <c r="E5087" t="s">
        <v>170</v>
      </c>
      <c r="G5087" t="s">
        <v>9448</v>
      </c>
      <c r="H5087" t="s">
        <v>1623</v>
      </c>
      <c r="I5087" t="s">
        <v>1624</v>
      </c>
      <c r="J5087" s="10" t="str">
        <f>+LEFT(U5087,4)</f>
        <v>U&amp;C-</v>
      </c>
      <c r="K5087" t="s">
        <v>10</v>
      </c>
      <c r="L5087" s="52">
        <v>2000</v>
      </c>
      <c r="M5087" t="s">
        <v>1472</v>
      </c>
      <c r="N5087" t="s">
        <v>11</v>
      </c>
      <c r="O5087" s="78">
        <v>0.32300000000000001</v>
      </c>
      <c r="P5087" s="11">
        <f>ROUND(O5087*L5087,2)</f>
        <v>646</v>
      </c>
      <c r="Q5087" s="12">
        <f>IF(N5087="HKD",7.8,IF(N5087="CNY",7.30034,1))</f>
        <v>7.3003400000000003</v>
      </c>
      <c r="R5087" s="14">
        <f>+ROUND(O5087/Q5087,4)</f>
        <v>4.4200000000000003E-2</v>
      </c>
      <c r="S5087" s="13">
        <f>ROUND(R5087*L5087,2)</f>
        <v>88.4</v>
      </c>
      <c r="T5087" s="14" t="s">
        <v>349</v>
      </c>
      <c r="U5087" t="s">
        <v>177</v>
      </c>
    </row>
    <row r="5088" spans="1:21" x14ac:dyDescent="0.2">
      <c r="A5088" t="s">
        <v>9036</v>
      </c>
      <c r="B5088" s="23">
        <v>45917</v>
      </c>
      <c r="C5088" s="23">
        <v>45909</v>
      </c>
      <c r="D5088" t="s">
        <v>169</v>
      </c>
      <c r="E5088" t="s">
        <v>170</v>
      </c>
      <c r="G5088" t="s">
        <v>9436</v>
      </c>
      <c r="H5088" t="s">
        <v>3092</v>
      </c>
      <c r="I5088" t="s">
        <v>1626</v>
      </c>
      <c r="J5088" s="10" t="str">
        <f>+LEFT(U5088,4)</f>
        <v>WACD</v>
      </c>
      <c r="K5088" t="s">
        <v>10</v>
      </c>
      <c r="L5088" s="52">
        <v>1300</v>
      </c>
      <c r="M5088" t="s">
        <v>1472</v>
      </c>
      <c r="N5088" t="s">
        <v>11</v>
      </c>
      <c r="O5088" s="78">
        <v>0.39200000000000002</v>
      </c>
      <c r="P5088" s="11">
        <f>ROUND(O5088*L5088,2)</f>
        <v>509.6</v>
      </c>
      <c r="Q5088" s="12">
        <f>IF(N5088="HKD",7.8,IF(N5088="CNY",7.30034,1))</f>
        <v>7.3003400000000003</v>
      </c>
      <c r="R5088" s="14">
        <f>+ROUND(O5088/Q5088,4)</f>
        <v>5.3699999999999998E-2</v>
      </c>
      <c r="S5088" s="13">
        <f>ROUND(R5088*L5088,2)</f>
        <v>69.81</v>
      </c>
      <c r="T5088" s="14" t="s">
        <v>349</v>
      </c>
      <c r="U5088" t="s">
        <v>635</v>
      </c>
    </row>
    <row r="5089" spans="1:21" x14ac:dyDescent="0.2">
      <c r="A5089" t="s">
        <v>9046</v>
      </c>
      <c r="B5089" s="23">
        <v>45917</v>
      </c>
      <c r="C5089" s="23">
        <v>45909</v>
      </c>
      <c r="D5089" t="s">
        <v>169</v>
      </c>
      <c r="E5089" t="s">
        <v>170</v>
      </c>
      <c r="G5089" t="s">
        <v>9436</v>
      </c>
      <c r="H5089" t="s">
        <v>5652</v>
      </c>
      <c r="I5089" t="s">
        <v>5795</v>
      </c>
      <c r="J5089" s="10" t="str">
        <f>+LEFT(U5089,4)</f>
        <v>LABL</v>
      </c>
      <c r="K5089" t="s">
        <v>10</v>
      </c>
      <c r="L5089" s="52">
        <v>520</v>
      </c>
      <c r="M5089" t="s">
        <v>1472</v>
      </c>
      <c r="N5089" t="s">
        <v>11</v>
      </c>
      <c r="O5089" s="78">
        <v>0.65</v>
      </c>
      <c r="P5089" s="11">
        <f>ROUND(O5089*L5089,2)</f>
        <v>338</v>
      </c>
      <c r="Q5089" s="12">
        <f>IF(N5089="HKD",7.8,IF(N5089="CNY",7.30034,1))</f>
        <v>7.3003400000000003</v>
      </c>
      <c r="R5089" s="14">
        <f>+ROUND(O5089/Q5089,4)</f>
        <v>8.8999999999999996E-2</v>
      </c>
      <c r="S5089" s="13">
        <f>ROUND(R5089*L5089,2)</f>
        <v>46.28</v>
      </c>
      <c r="T5089" s="14" t="s">
        <v>349</v>
      </c>
      <c r="U5089" t="s">
        <v>630</v>
      </c>
    </row>
    <row r="5090" spans="1:21" x14ac:dyDescent="0.2">
      <c r="A5090" t="s">
        <v>9046</v>
      </c>
      <c r="B5090" s="23">
        <v>45917</v>
      </c>
      <c r="C5090" s="23">
        <v>45909</v>
      </c>
      <c r="D5090" t="s">
        <v>169</v>
      </c>
      <c r="E5090" t="s">
        <v>170</v>
      </c>
      <c r="G5090" t="s">
        <v>9452</v>
      </c>
      <c r="H5090" t="s">
        <v>5652</v>
      </c>
      <c r="I5090" t="s">
        <v>5795</v>
      </c>
      <c r="J5090" s="10" t="str">
        <f>+LEFT(U5090,4)</f>
        <v>LABL</v>
      </c>
      <c r="K5090" t="s">
        <v>10</v>
      </c>
      <c r="L5090" s="52">
        <v>3000</v>
      </c>
      <c r="M5090" t="s">
        <v>1472</v>
      </c>
      <c r="N5090" t="s">
        <v>11</v>
      </c>
      <c r="O5090" s="78">
        <v>0.65</v>
      </c>
      <c r="P5090" s="11">
        <f>ROUND(O5090*L5090,2)</f>
        <v>1950</v>
      </c>
      <c r="Q5090" s="12">
        <f>IF(N5090="HKD",7.8,IF(N5090="CNY",7.30034,1))</f>
        <v>7.3003400000000003</v>
      </c>
      <c r="R5090" s="14">
        <f>+ROUND(O5090/Q5090,4)</f>
        <v>8.8999999999999996E-2</v>
      </c>
      <c r="S5090" s="13">
        <f>ROUND(R5090*L5090,2)</f>
        <v>267</v>
      </c>
      <c r="T5090" s="14" t="s">
        <v>349</v>
      </c>
      <c r="U5090" t="s">
        <v>630</v>
      </c>
    </row>
    <row r="5091" spans="1:21" x14ac:dyDescent="0.2">
      <c r="A5091" t="s">
        <v>9047</v>
      </c>
      <c r="B5091" s="23">
        <v>45917</v>
      </c>
      <c r="C5091" s="23">
        <v>45909</v>
      </c>
      <c r="D5091" t="s">
        <v>169</v>
      </c>
      <c r="E5091" t="s">
        <v>170</v>
      </c>
      <c r="G5091" t="s">
        <v>9452</v>
      </c>
      <c r="H5091" t="s">
        <v>5652</v>
      </c>
      <c r="I5091" t="s">
        <v>5795</v>
      </c>
      <c r="J5091" s="10" t="str">
        <f>+LEFT(U5091,4)</f>
        <v>LABL</v>
      </c>
      <c r="K5091" t="s">
        <v>10</v>
      </c>
      <c r="L5091" s="52">
        <v>25</v>
      </c>
      <c r="M5091" t="s">
        <v>1472</v>
      </c>
      <c r="N5091" t="s">
        <v>11</v>
      </c>
      <c r="O5091" s="78">
        <v>0.65</v>
      </c>
      <c r="P5091" s="11">
        <f>ROUND(O5091*L5091,2)</f>
        <v>16.25</v>
      </c>
      <c r="Q5091" s="12">
        <f>IF(N5091="HKD",7.8,IF(N5091="CNY",7.30034,1))</f>
        <v>7.3003400000000003</v>
      </c>
      <c r="R5091" s="14">
        <f>+ROUND(O5091/Q5091,4)</f>
        <v>8.8999999999999996E-2</v>
      </c>
      <c r="S5091" s="13">
        <f>ROUND(R5091*L5091,2)</f>
        <v>2.23</v>
      </c>
      <c r="T5091" s="14" t="s">
        <v>349</v>
      </c>
      <c r="U5091" t="s">
        <v>630</v>
      </c>
    </row>
    <row r="5092" spans="1:21" x14ac:dyDescent="0.2">
      <c r="A5092" t="s">
        <v>9134</v>
      </c>
      <c r="B5092" s="23">
        <v>45917</v>
      </c>
      <c r="C5092" s="23">
        <v>45880</v>
      </c>
      <c r="D5092" t="s">
        <v>5</v>
      </c>
      <c r="E5092" t="s">
        <v>6</v>
      </c>
      <c r="G5092" t="s">
        <v>9488</v>
      </c>
      <c r="H5092" t="s">
        <v>7806</v>
      </c>
      <c r="I5092" t="s">
        <v>7807</v>
      </c>
      <c r="J5092" s="10" t="str">
        <f>+LEFT(U5092,4)</f>
        <v>BOX-</v>
      </c>
      <c r="K5092" t="s">
        <v>10</v>
      </c>
      <c r="L5092" s="52">
        <v>600</v>
      </c>
      <c r="M5092" t="s">
        <v>1472</v>
      </c>
      <c r="N5092" t="s">
        <v>11</v>
      </c>
      <c r="O5092" s="78">
        <v>3.05</v>
      </c>
      <c r="P5092" s="11">
        <f>ROUND(O5092*L5092,2)</f>
        <v>1830</v>
      </c>
      <c r="Q5092" s="12">
        <f>IF(N5092="HKD",7.8,IF(N5092="CNY",7.30034,1))</f>
        <v>7.3003400000000003</v>
      </c>
      <c r="R5092" s="14">
        <f>+ROUND(O5092/Q5092,4)</f>
        <v>0.4178</v>
      </c>
      <c r="S5092" s="13">
        <f>ROUND(R5092*L5092,2)</f>
        <v>250.68</v>
      </c>
      <c r="T5092" s="14" t="s">
        <v>349</v>
      </c>
      <c r="U5092" t="s">
        <v>1</v>
      </c>
    </row>
    <row r="5093" spans="1:21" x14ac:dyDescent="0.2">
      <c r="A5093" t="s">
        <v>9207</v>
      </c>
      <c r="B5093" s="23">
        <v>45917</v>
      </c>
      <c r="C5093" s="23">
        <v>45880</v>
      </c>
      <c r="D5093" t="s">
        <v>5</v>
      </c>
      <c r="E5093" t="s">
        <v>6</v>
      </c>
      <c r="G5093" t="s">
        <v>9522</v>
      </c>
      <c r="H5093" t="s">
        <v>4717</v>
      </c>
      <c r="I5093" t="s">
        <v>4718</v>
      </c>
      <c r="J5093" s="10" t="str">
        <f>+LEFT(U5093,4)</f>
        <v>BOX-</v>
      </c>
      <c r="K5093" t="s">
        <v>10</v>
      </c>
      <c r="L5093" s="52">
        <v>1000</v>
      </c>
      <c r="M5093" t="s">
        <v>1472</v>
      </c>
      <c r="N5093" t="s">
        <v>11</v>
      </c>
      <c r="O5093" s="78">
        <v>4.2300000000000004</v>
      </c>
      <c r="P5093" s="11">
        <f>ROUND(O5093*L5093,2)</f>
        <v>4230</v>
      </c>
      <c r="Q5093" s="12">
        <f>IF(N5093="HKD",7.8,IF(N5093="CNY",7.30034,1))</f>
        <v>7.3003400000000003</v>
      </c>
      <c r="R5093" s="14">
        <f>+ROUND(O5093/Q5093,4)</f>
        <v>0.57940000000000003</v>
      </c>
      <c r="S5093" s="13">
        <f>ROUND(R5093*L5093,2)</f>
        <v>579.4</v>
      </c>
      <c r="T5093" s="14" t="s">
        <v>349</v>
      </c>
      <c r="U5093" t="s">
        <v>1</v>
      </c>
    </row>
    <row r="5094" spans="1:21" x14ac:dyDescent="0.2">
      <c r="A5094" t="s">
        <v>9224</v>
      </c>
      <c r="B5094" s="23">
        <v>45917</v>
      </c>
      <c r="C5094" s="23">
        <v>45915</v>
      </c>
      <c r="D5094" t="s">
        <v>5</v>
      </c>
      <c r="E5094" t="s">
        <v>6</v>
      </c>
      <c r="G5094" t="s">
        <v>9530</v>
      </c>
      <c r="H5094" t="s">
        <v>3648</v>
      </c>
      <c r="I5094" t="s">
        <v>3649</v>
      </c>
      <c r="J5094" s="10" t="str">
        <f>+LEFT(U5094,4)</f>
        <v>BOX-</v>
      </c>
      <c r="K5094" t="s">
        <v>10</v>
      </c>
      <c r="L5094" s="52">
        <v>505</v>
      </c>
      <c r="M5094" t="s">
        <v>1472</v>
      </c>
      <c r="N5094" t="s">
        <v>11</v>
      </c>
      <c r="O5094" s="78">
        <v>4.82</v>
      </c>
      <c r="P5094" s="11">
        <f>ROUND(O5094*L5094,2)</f>
        <v>2434.1</v>
      </c>
      <c r="Q5094" s="12">
        <f>IF(N5094="HKD",7.8,IF(N5094="CNY",7.30034,1))</f>
        <v>7.3003400000000003</v>
      </c>
      <c r="R5094" s="14">
        <f>+ROUND(O5094/Q5094,4)</f>
        <v>0.66020000000000001</v>
      </c>
      <c r="S5094" s="13">
        <f>ROUND(R5094*L5094,2)</f>
        <v>333.4</v>
      </c>
      <c r="T5094" s="14" t="s">
        <v>349</v>
      </c>
      <c r="U5094" t="s">
        <v>1</v>
      </c>
    </row>
    <row r="5095" spans="1:21" x14ac:dyDescent="0.2">
      <c r="A5095" t="s">
        <v>9242</v>
      </c>
      <c r="B5095" s="23">
        <v>45917</v>
      </c>
      <c r="C5095" s="23">
        <v>45895</v>
      </c>
      <c r="D5095" t="s">
        <v>149</v>
      </c>
      <c r="E5095" t="s">
        <v>150</v>
      </c>
      <c r="G5095" t="s">
        <v>9542</v>
      </c>
      <c r="H5095" t="s">
        <v>3209</v>
      </c>
      <c r="I5095" t="s">
        <v>3416</v>
      </c>
      <c r="J5095" s="10" t="str">
        <f>+LEFT(U5095,4)</f>
        <v>GLID</v>
      </c>
      <c r="K5095" t="s">
        <v>10</v>
      </c>
      <c r="L5095" s="52">
        <v>1230</v>
      </c>
      <c r="M5095" t="s">
        <v>1472</v>
      </c>
      <c r="N5095" t="s">
        <v>11</v>
      </c>
      <c r="O5095" s="78">
        <v>5.1798000000000002</v>
      </c>
      <c r="P5095" s="11">
        <f>ROUND(O5095*L5095,2)</f>
        <v>6371.15</v>
      </c>
      <c r="Q5095" s="12">
        <f>IF(N5095="HKD",7.8,IF(N5095="CNY",7.30034,1))</f>
        <v>7.3003400000000003</v>
      </c>
      <c r="R5095" s="14">
        <f>+ROUND(O5095/Q5095,4)</f>
        <v>0.70950000000000002</v>
      </c>
      <c r="S5095" s="13">
        <f>ROUND(R5095*L5095,2)</f>
        <v>872.69</v>
      </c>
      <c r="T5095" s="14" t="s">
        <v>349</v>
      </c>
      <c r="U5095" t="s">
        <v>78</v>
      </c>
    </row>
    <row r="5096" spans="1:21" x14ac:dyDescent="0.2">
      <c r="A5096" t="s">
        <v>9266</v>
      </c>
      <c r="B5096" s="23">
        <v>45917</v>
      </c>
      <c r="C5096" s="23">
        <v>45807</v>
      </c>
      <c r="D5096" t="s">
        <v>149</v>
      </c>
      <c r="E5096" t="s">
        <v>150</v>
      </c>
      <c r="G5096" t="s">
        <v>9568</v>
      </c>
      <c r="H5096" t="s">
        <v>345</v>
      </c>
      <c r="I5096" t="s">
        <v>346</v>
      </c>
      <c r="J5096" s="10" t="str">
        <f>+LEFT(U5096,4)</f>
        <v>SKU-</v>
      </c>
      <c r="K5096" t="s">
        <v>98</v>
      </c>
      <c r="L5096" s="52">
        <v>4800</v>
      </c>
      <c r="M5096" t="s">
        <v>1472</v>
      </c>
      <c r="N5096" t="s">
        <v>11</v>
      </c>
      <c r="O5096" s="78">
        <v>6.8368000000000002</v>
      </c>
      <c r="P5096" s="11">
        <f>ROUND(O5096*L5096,2)</f>
        <v>32816.639999999999</v>
      </c>
      <c r="Q5096" s="12">
        <f>IF(N5096="HKD",7.8,IF(N5096="CNY",7.30034,1))</f>
        <v>7.3003400000000003</v>
      </c>
      <c r="R5096" s="14">
        <f>+ROUND(O5096/Q5096,4)</f>
        <v>0.9365</v>
      </c>
      <c r="S5096" s="13">
        <f>ROUND(R5096*L5096,2)</f>
        <v>4495.2</v>
      </c>
      <c r="T5096" s="14" t="s">
        <v>349</v>
      </c>
      <c r="U5096" t="s">
        <v>2</v>
      </c>
    </row>
    <row r="5097" spans="1:21" x14ac:dyDescent="0.2">
      <c r="A5097" t="s">
        <v>9282</v>
      </c>
      <c r="B5097" s="23">
        <v>45917</v>
      </c>
      <c r="C5097" s="23">
        <v>45842</v>
      </c>
      <c r="D5097" t="s">
        <v>143</v>
      </c>
      <c r="E5097" t="s">
        <v>144</v>
      </c>
      <c r="G5097" t="s">
        <v>9582</v>
      </c>
      <c r="H5097" t="s">
        <v>3146</v>
      </c>
      <c r="I5097" t="s">
        <v>3356</v>
      </c>
      <c r="J5097" s="10" t="str">
        <f>+LEFT(U5097,4)</f>
        <v>LHDL</v>
      </c>
      <c r="K5097" t="s">
        <v>10</v>
      </c>
      <c r="L5097" s="52">
        <v>1080</v>
      </c>
      <c r="M5097" t="s">
        <v>1472</v>
      </c>
      <c r="N5097" t="s">
        <v>11</v>
      </c>
      <c r="O5097" s="78">
        <v>7.5308000000000002</v>
      </c>
      <c r="P5097" s="11">
        <f>ROUND(O5097*L5097,2)</f>
        <v>8133.26</v>
      </c>
      <c r="Q5097" s="12">
        <f>IF(N5097="HKD",7.8,IF(N5097="CNY",7.30034,1))</f>
        <v>7.3003400000000003</v>
      </c>
      <c r="R5097" s="14">
        <f>+ROUND(O5097/Q5097,4)</f>
        <v>1.0316000000000001</v>
      </c>
      <c r="S5097" s="13">
        <f>ROUND(R5097*L5097,2)</f>
        <v>1114.1300000000001</v>
      </c>
      <c r="T5097" s="14" t="s">
        <v>349</v>
      </c>
      <c r="U5097" t="s">
        <v>125</v>
      </c>
    </row>
    <row r="5098" spans="1:21" x14ac:dyDescent="0.2">
      <c r="A5098" t="s">
        <v>9283</v>
      </c>
      <c r="B5098" s="23">
        <v>45917</v>
      </c>
      <c r="C5098" s="23">
        <v>45842</v>
      </c>
      <c r="D5098" t="s">
        <v>143</v>
      </c>
      <c r="E5098" t="s">
        <v>144</v>
      </c>
      <c r="G5098" t="s">
        <v>9582</v>
      </c>
      <c r="H5098" t="s">
        <v>1796</v>
      </c>
      <c r="I5098" t="s">
        <v>1797</v>
      </c>
      <c r="J5098" s="10" t="str">
        <f>+LEFT(U5098,4)</f>
        <v>LHDL</v>
      </c>
      <c r="K5098" t="s">
        <v>10</v>
      </c>
      <c r="L5098" s="52">
        <v>960</v>
      </c>
      <c r="M5098" t="s">
        <v>1472</v>
      </c>
      <c r="N5098" t="s">
        <v>11</v>
      </c>
      <c r="O5098" s="78">
        <v>7.5308000000000002</v>
      </c>
      <c r="P5098" s="11">
        <f>ROUND(O5098*L5098,2)</f>
        <v>7229.57</v>
      </c>
      <c r="Q5098" s="12">
        <f>IF(N5098="HKD",7.8,IF(N5098="CNY",7.30034,1))</f>
        <v>7.3003400000000003</v>
      </c>
      <c r="R5098" s="14">
        <f>+ROUND(O5098/Q5098,4)</f>
        <v>1.0316000000000001</v>
      </c>
      <c r="S5098" s="13">
        <f>ROUND(R5098*L5098,2)</f>
        <v>990.34</v>
      </c>
      <c r="T5098" s="14" t="s">
        <v>349</v>
      </c>
      <c r="U5098" t="s">
        <v>125</v>
      </c>
    </row>
    <row r="5099" spans="1:21" x14ac:dyDescent="0.2">
      <c r="A5099" t="s">
        <v>9284</v>
      </c>
      <c r="B5099" s="23">
        <v>45917</v>
      </c>
      <c r="C5099" s="23">
        <v>45842</v>
      </c>
      <c r="D5099" t="s">
        <v>143</v>
      </c>
      <c r="E5099" t="s">
        <v>144</v>
      </c>
      <c r="G5099" t="s">
        <v>9582</v>
      </c>
      <c r="H5099" t="s">
        <v>1798</v>
      </c>
      <c r="I5099" t="s">
        <v>1799</v>
      </c>
      <c r="J5099" s="10" t="str">
        <f>+LEFT(U5099,4)</f>
        <v>LHDL</v>
      </c>
      <c r="K5099" t="s">
        <v>10</v>
      </c>
      <c r="L5099" s="52">
        <v>600</v>
      </c>
      <c r="M5099" t="s">
        <v>1472</v>
      </c>
      <c r="N5099" t="s">
        <v>11</v>
      </c>
      <c r="O5099" s="78">
        <v>7.5308000000000002</v>
      </c>
      <c r="P5099" s="11">
        <f>ROUND(O5099*L5099,2)</f>
        <v>4518.4799999999996</v>
      </c>
      <c r="Q5099" s="12">
        <f>IF(N5099="HKD",7.8,IF(N5099="CNY",7.30034,1))</f>
        <v>7.3003400000000003</v>
      </c>
      <c r="R5099" s="14">
        <f>+ROUND(O5099/Q5099,4)</f>
        <v>1.0316000000000001</v>
      </c>
      <c r="S5099" s="13">
        <f>ROUND(R5099*L5099,2)</f>
        <v>618.96</v>
      </c>
      <c r="T5099" s="14" t="s">
        <v>349</v>
      </c>
      <c r="U5099" t="s">
        <v>125</v>
      </c>
    </row>
    <row r="5100" spans="1:21" x14ac:dyDescent="0.2">
      <c r="A5100" t="s">
        <v>9286</v>
      </c>
      <c r="B5100" s="23">
        <v>45917</v>
      </c>
      <c r="C5100" s="23">
        <v>45842</v>
      </c>
      <c r="D5100" t="s">
        <v>143</v>
      </c>
      <c r="E5100" t="s">
        <v>144</v>
      </c>
      <c r="G5100" t="s">
        <v>9582</v>
      </c>
      <c r="H5100" t="s">
        <v>1800</v>
      </c>
      <c r="I5100" t="s">
        <v>1801</v>
      </c>
      <c r="J5100" s="10" t="str">
        <f>+LEFT(U5100,4)</f>
        <v>LHDL</v>
      </c>
      <c r="K5100" t="s">
        <v>10</v>
      </c>
      <c r="L5100" s="52">
        <v>360</v>
      </c>
      <c r="M5100" t="s">
        <v>1472</v>
      </c>
      <c r="N5100" t="s">
        <v>11</v>
      </c>
      <c r="O5100" s="78">
        <v>7.5308000000000002</v>
      </c>
      <c r="P5100" s="11">
        <f>ROUND(O5100*L5100,2)</f>
        <v>2711.09</v>
      </c>
      <c r="Q5100" s="12">
        <f>IF(N5100="HKD",7.8,IF(N5100="CNY",7.30034,1))</f>
        <v>7.3003400000000003</v>
      </c>
      <c r="R5100" s="14">
        <f>+ROUND(O5100/Q5100,4)</f>
        <v>1.0316000000000001</v>
      </c>
      <c r="S5100" s="13">
        <f>ROUND(R5100*L5100,2)</f>
        <v>371.38</v>
      </c>
      <c r="T5100" s="14" t="s">
        <v>349</v>
      </c>
      <c r="U5100" t="s">
        <v>125</v>
      </c>
    </row>
    <row r="5101" spans="1:21" x14ac:dyDescent="0.2">
      <c r="A5101" t="s">
        <v>9287</v>
      </c>
      <c r="B5101" s="23">
        <v>45917</v>
      </c>
      <c r="C5101" s="23">
        <v>45842</v>
      </c>
      <c r="D5101" t="s">
        <v>143</v>
      </c>
      <c r="E5101" t="s">
        <v>144</v>
      </c>
      <c r="G5101" t="s">
        <v>9582</v>
      </c>
      <c r="H5101" t="s">
        <v>3190</v>
      </c>
      <c r="I5101" t="s">
        <v>3397</v>
      </c>
      <c r="J5101" s="10" t="str">
        <f>+LEFT(U5101,4)</f>
        <v>LHDL</v>
      </c>
      <c r="K5101" t="s">
        <v>10</v>
      </c>
      <c r="L5101" s="52">
        <v>1200</v>
      </c>
      <c r="M5101" t="s">
        <v>1472</v>
      </c>
      <c r="N5101" t="s">
        <v>11</v>
      </c>
      <c r="O5101" s="78">
        <v>7.5308000000000002</v>
      </c>
      <c r="P5101" s="11">
        <f>ROUND(O5101*L5101,2)</f>
        <v>9036.9599999999991</v>
      </c>
      <c r="Q5101" s="12">
        <f>IF(N5101="HKD",7.8,IF(N5101="CNY",7.30034,1))</f>
        <v>7.3003400000000003</v>
      </c>
      <c r="R5101" s="14">
        <f>+ROUND(O5101/Q5101,4)</f>
        <v>1.0316000000000001</v>
      </c>
      <c r="S5101" s="13">
        <f>ROUND(R5101*L5101,2)</f>
        <v>1237.92</v>
      </c>
      <c r="T5101" s="14" t="s">
        <v>349</v>
      </c>
      <c r="U5101" t="s">
        <v>125</v>
      </c>
    </row>
    <row r="5102" spans="1:21" x14ac:dyDescent="0.2">
      <c r="A5102" t="s">
        <v>9321</v>
      </c>
      <c r="B5102" s="23">
        <v>45917</v>
      </c>
      <c r="C5102" s="23">
        <v>45911</v>
      </c>
      <c r="D5102" t="s">
        <v>5</v>
      </c>
      <c r="E5102" t="s">
        <v>6</v>
      </c>
      <c r="G5102" t="s">
        <v>9522</v>
      </c>
      <c r="H5102" t="s">
        <v>6847</v>
      </c>
      <c r="I5102" t="s">
        <v>6848</v>
      </c>
      <c r="J5102" s="10" t="str">
        <f>+LEFT(U5102,4)</f>
        <v>BOX-</v>
      </c>
      <c r="K5102" t="s">
        <v>10</v>
      </c>
      <c r="L5102" s="52">
        <v>405</v>
      </c>
      <c r="M5102" t="s">
        <v>1472</v>
      </c>
      <c r="N5102" t="s">
        <v>11</v>
      </c>
      <c r="O5102" s="78">
        <v>10.7</v>
      </c>
      <c r="P5102" s="11">
        <f>ROUND(O5102*L5102,2)</f>
        <v>4333.5</v>
      </c>
      <c r="Q5102" s="12">
        <f>IF(N5102="HKD",7.8,IF(N5102="CNY",7.30034,1))</f>
        <v>7.3003400000000003</v>
      </c>
      <c r="R5102" s="14">
        <f>+ROUND(O5102/Q5102,4)</f>
        <v>1.4657</v>
      </c>
      <c r="S5102" s="13">
        <f>ROUND(R5102*L5102,2)</f>
        <v>593.61</v>
      </c>
      <c r="T5102" s="14" t="s">
        <v>349</v>
      </c>
      <c r="U5102" t="s">
        <v>1</v>
      </c>
    </row>
    <row r="5103" spans="1:21" x14ac:dyDescent="0.2">
      <c r="A5103" t="s">
        <v>9333</v>
      </c>
      <c r="B5103" s="23">
        <v>45917</v>
      </c>
      <c r="C5103" s="23">
        <v>45911</v>
      </c>
      <c r="D5103" t="s">
        <v>5</v>
      </c>
      <c r="E5103" t="s">
        <v>6</v>
      </c>
      <c r="G5103" t="s">
        <v>9522</v>
      </c>
      <c r="H5103" t="s">
        <v>8845</v>
      </c>
      <c r="I5103" t="s">
        <v>8846</v>
      </c>
      <c r="J5103" s="10" t="str">
        <f>+LEFT(U5103,4)</f>
        <v>BOX-</v>
      </c>
      <c r="K5103" t="s">
        <v>10</v>
      </c>
      <c r="L5103" s="52">
        <v>505</v>
      </c>
      <c r="M5103" t="s">
        <v>1472</v>
      </c>
      <c r="N5103" t="s">
        <v>11</v>
      </c>
      <c r="O5103" s="78">
        <v>11.4</v>
      </c>
      <c r="P5103" s="11">
        <f>ROUND(O5103*L5103,2)</f>
        <v>5757</v>
      </c>
      <c r="Q5103" s="12">
        <f>IF(N5103="HKD",7.8,IF(N5103="CNY",7.30034,1))</f>
        <v>7.3003400000000003</v>
      </c>
      <c r="R5103" s="14">
        <f>+ROUND(O5103/Q5103,4)</f>
        <v>1.5616000000000001</v>
      </c>
      <c r="S5103" s="13">
        <f>ROUND(R5103*L5103,2)</f>
        <v>788.61</v>
      </c>
      <c r="T5103" s="14" t="s">
        <v>349</v>
      </c>
      <c r="U5103" t="s">
        <v>1</v>
      </c>
    </row>
    <row r="5104" spans="1:21" x14ac:dyDescent="0.2">
      <c r="A5104" t="s">
        <v>9334</v>
      </c>
      <c r="B5104" s="23">
        <v>45917</v>
      </c>
      <c r="C5104" s="23">
        <v>45911</v>
      </c>
      <c r="D5104" t="s">
        <v>5</v>
      </c>
      <c r="E5104" t="s">
        <v>6</v>
      </c>
      <c r="G5104" t="s">
        <v>9522</v>
      </c>
      <c r="H5104" t="s">
        <v>8847</v>
      </c>
      <c r="I5104" t="s">
        <v>8848</v>
      </c>
      <c r="J5104" s="10" t="str">
        <f>+LEFT(U5104,4)</f>
        <v>BOX-</v>
      </c>
      <c r="K5104" t="s">
        <v>10</v>
      </c>
      <c r="L5104" s="52">
        <v>705</v>
      </c>
      <c r="M5104" t="s">
        <v>1472</v>
      </c>
      <c r="N5104" t="s">
        <v>11</v>
      </c>
      <c r="O5104" s="78">
        <v>11.76</v>
      </c>
      <c r="P5104" s="11">
        <f>ROUND(O5104*L5104,2)</f>
        <v>8290.7999999999993</v>
      </c>
      <c r="Q5104" s="12">
        <f>IF(N5104="HKD",7.8,IF(N5104="CNY",7.30034,1))</f>
        <v>7.3003400000000003</v>
      </c>
      <c r="R5104" s="14">
        <f>+ROUND(O5104/Q5104,4)</f>
        <v>1.6109</v>
      </c>
      <c r="S5104" s="13">
        <f>ROUND(R5104*L5104,2)</f>
        <v>1135.68</v>
      </c>
      <c r="T5104" s="14" t="s">
        <v>349</v>
      </c>
      <c r="U5104" t="s">
        <v>1</v>
      </c>
    </row>
    <row r="5105" spans="1:21" x14ac:dyDescent="0.2">
      <c r="A5105" t="s">
        <v>8871</v>
      </c>
      <c r="B5105" s="23">
        <v>45917</v>
      </c>
      <c r="C5105" s="23">
        <v>45911</v>
      </c>
      <c r="D5105" t="s">
        <v>2827</v>
      </c>
      <c r="E5105" t="s">
        <v>2828</v>
      </c>
      <c r="G5105" t="s">
        <v>9399</v>
      </c>
      <c r="H5105" t="s">
        <v>1806</v>
      </c>
      <c r="I5105" t="s">
        <v>1807</v>
      </c>
      <c r="J5105" s="10" t="str">
        <f>+LEFT(U5105,4)</f>
        <v>SSM-</v>
      </c>
      <c r="K5105" t="s">
        <v>10</v>
      </c>
      <c r="L5105" s="52">
        <v>31221</v>
      </c>
      <c r="M5105" t="s">
        <v>186</v>
      </c>
      <c r="N5105" t="s">
        <v>11</v>
      </c>
      <c r="O5105" s="78">
        <v>12.283200000000001</v>
      </c>
      <c r="P5105" s="11">
        <f>ROUND(O5105*L5105,2)</f>
        <v>383493.79</v>
      </c>
      <c r="Q5105" s="12">
        <f>IF(N5105="HKD",7.8,IF(N5105="CNY",7.30034,1))</f>
        <v>7.3003400000000003</v>
      </c>
      <c r="R5105" s="14">
        <f>+ROUND(O5105/Q5105,4)</f>
        <v>1.6826000000000001</v>
      </c>
      <c r="S5105" s="13">
        <f>ROUND(R5105*L5105,2)</f>
        <v>52532.45</v>
      </c>
      <c r="T5105" s="14" t="s">
        <v>349</v>
      </c>
      <c r="U5105" t="s">
        <v>33</v>
      </c>
    </row>
    <row r="5106" spans="1:21" x14ac:dyDescent="0.2">
      <c r="A5106" t="s">
        <v>9024</v>
      </c>
      <c r="B5106" s="23">
        <v>45918</v>
      </c>
      <c r="C5106" s="23">
        <v>45915</v>
      </c>
      <c r="D5106" t="s">
        <v>169</v>
      </c>
      <c r="E5106" t="s">
        <v>170</v>
      </c>
      <c r="G5106" t="s">
        <v>9446</v>
      </c>
      <c r="H5106" t="s">
        <v>4609</v>
      </c>
      <c r="I5106" t="s">
        <v>4608</v>
      </c>
      <c r="J5106" s="10" t="str">
        <f>+LEFT(U5106,4)</f>
        <v>U&amp;C-</v>
      </c>
      <c r="K5106" t="s">
        <v>10</v>
      </c>
      <c r="L5106" s="52">
        <v>1510</v>
      </c>
      <c r="M5106" t="s">
        <v>1472</v>
      </c>
      <c r="N5106" t="s">
        <v>11</v>
      </c>
      <c r="O5106" s="78">
        <v>0.28499999999999998</v>
      </c>
      <c r="P5106" s="11">
        <f>ROUND(O5106*L5106,2)</f>
        <v>430.35</v>
      </c>
      <c r="Q5106" s="12">
        <f>IF(N5106="HKD",7.8,IF(N5106="CNY",7.30034,1))</f>
        <v>7.3003400000000003</v>
      </c>
      <c r="R5106" s="14">
        <f>+ROUND(O5106/Q5106,4)</f>
        <v>3.9E-2</v>
      </c>
      <c r="S5106" s="13">
        <f>ROUND(R5106*L5106,2)</f>
        <v>58.89</v>
      </c>
      <c r="T5106" s="14" t="s">
        <v>349</v>
      </c>
      <c r="U5106" t="s">
        <v>177</v>
      </c>
    </row>
    <row r="5107" spans="1:21" x14ac:dyDescent="0.2">
      <c r="A5107" t="s">
        <v>9037</v>
      </c>
      <c r="B5107" s="23">
        <v>45918</v>
      </c>
      <c r="C5107" s="23">
        <v>45911</v>
      </c>
      <c r="D5107" t="s">
        <v>709</v>
      </c>
      <c r="E5107" t="s">
        <v>710</v>
      </c>
      <c r="G5107" t="s">
        <v>9449</v>
      </c>
      <c r="H5107" t="s">
        <v>735</v>
      </c>
      <c r="I5107" t="s">
        <v>736</v>
      </c>
      <c r="J5107" s="10" t="str">
        <f>+LEFT(U5107,4)</f>
        <v>KNOB</v>
      </c>
      <c r="K5107" t="s">
        <v>10</v>
      </c>
      <c r="L5107" s="52">
        <v>300</v>
      </c>
      <c r="M5107" t="s">
        <v>1472</v>
      </c>
      <c r="N5107" t="s">
        <v>11</v>
      </c>
      <c r="O5107" s="78">
        <v>0.39329999999999998</v>
      </c>
      <c r="P5107" s="11">
        <f>ROUND(O5107*L5107,2)</f>
        <v>117.99</v>
      </c>
      <c r="Q5107" s="12">
        <f>IF(N5107="HKD",7.8,IF(N5107="CNY",7.30034,1))</f>
        <v>7.3003400000000003</v>
      </c>
      <c r="R5107" s="14">
        <f>+ROUND(O5107/Q5107,4)</f>
        <v>5.3900000000000003E-2</v>
      </c>
      <c r="S5107" s="13">
        <f>ROUND(R5107*L5107,2)</f>
        <v>16.170000000000002</v>
      </c>
      <c r="T5107" s="14" t="s">
        <v>349</v>
      </c>
      <c r="U5107" t="s">
        <v>32</v>
      </c>
    </row>
    <row r="5108" spans="1:21" x14ac:dyDescent="0.2">
      <c r="A5108" t="s">
        <v>9060</v>
      </c>
      <c r="B5108" s="23">
        <v>45918</v>
      </c>
      <c r="C5108" s="23">
        <v>45894</v>
      </c>
      <c r="D5108" t="s">
        <v>709</v>
      </c>
      <c r="E5108" t="s">
        <v>710</v>
      </c>
      <c r="G5108" t="s">
        <v>9449</v>
      </c>
      <c r="H5108" t="s">
        <v>1639</v>
      </c>
      <c r="I5108" t="s">
        <v>1640</v>
      </c>
      <c r="J5108" s="10" t="str">
        <f>+LEFT(U5108,4)</f>
        <v>KNOB</v>
      </c>
      <c r="K5108" t="s">
        <v>10</v>
      </c>
      <c r="L5108" s="52">
        <v>1000</v>
      </c>
      <c r="M5108" t="s">
        <v>1472</v>
      </c>
      <c r="N5108" t="s">
        <v>11</v>
      </c>
      <c r="O5108" s="78">
        <v>0.89419999999999999</v>
      </c>
      <c r="P5108" s="11">
        <f>ROUND(O5108*L5108,2)</f>
        <v>894.2</v>
      </c>
      <c r="Q5108" s="12">
        <f>IF(N5108="HKD",7.8,IF(N5108="CNY",7.30034,1))</f>
        <v>7.3003400000000003</v>
      </c>
      <c r="R5108" s="14">
        <f>+ROUND(O5108/Q5108,4)</f>
        <v>0.1225</v>
      </c>
      <c r="S5108" s="13">
        <f>ROUND(R5108*L5108,2)</f>
        <v>122.5</v>
      </c>
      <c r="T5108" s="14" t="s">
        <v>349</v>
      </c>
      <c r="U5108" t="s">
        <v>32</v>
      </c>
    </row>
    <row r="5109" spans="1:21" x14ac:dyDescent="0.2">
      <c r="A5109" t="s">
        <v>9077</v>
      </c>
      <c r="B5109" s="23">
        <v>45918</v>
      </c>
      <c r="C5109" s="23">
        <v>45902</v>
      </c>
      <c r="D5109" t="s">
        <v>709</v>
      </c>
      <c r="E5109" t="s">
        <v>710</v>
      </c>
      <c r="G5109" t="s">
        <v>9449</v>
      </c>
      <c r="H5109" t="s">
        <v>3225</v>
      </c>
      <c r="I5109" t="s">
        <v>3432</v>
      </c>
      <c r="J5109" s="10" t="str">
        <f>+LEFT(U5109,4)</f>
        <v>KNOB</v>
      </c>
      <c r="K5109" t="s">
        <v>10</v>
      </c>
      <c r="L5109" s="52">
        <v>1100</v>
      </c>
      <c r="M5109" t="s">
        <v>1472</v>
      </c>
      <c r="N5109" t="s">
        <v>11</v>
      </c>
      <c r="O5109" s="78">
        <v>1.6758</v>
      </c>
      <c r="P5109" s="11">
        <f>ROUND(O5109*L5109,2)</f>
        <v>1843.38</v>
      </c>
      <c r="Q5109" s="12">
        <f>IF(N5109="HKD",7.8,IF(N5109="CNY",7.30034,1))</f>
        <v>7.3003400000000003</v>
      </c>
      <c r="R5109" s="14">
        <f>+ROUND(O5109/Q5109,4)</f>
        <v>0.2296</v>
      </c>
      <c r="S5109" s="13">
        <f>ROUND(R5109*L5109,2)</f>
        <v>252.56</v>
      </c>
      <c r="T5109" s="14" t="s">
        <v>349</v>
      </c>
      <c r="U5109" t="s">
        <v>32</v>
      </c>
    </row>
    <row r="5110" spans="1:21" x14ac:dyDescent="0.2">
      <c r="A5110" t="s">
        <v>9111</v>
      </c>
      <c r="B5110" s="23">
        <v>45918</v>
      </c>
      <c r="C5110" s="23">
        <v>45875</v>
      </c>
      <c r="D5110" t="s">
        <v>121</v>
      </c>
      <c r="E5110" t="s">
        <v>122</v>
      </c>
      <c r="G5110" t="s">
        <v>9482</v>
      </c>
      <c r="H5110" t="s">
        <v>8767</v>
      </c>
      <c r="I5110" t="s">
        <v>8768</v>
      </c>
      <c r="J5110" s="10" t="str">
        <f>+LEFT(U5110,4)</f>
        <v>SHDL</v>
      </c>
      <c r="K5110" t="s">
        <v>10</v>
      </c>
      <c r="L5110" s="52">
        <v>1000</v>
      </c>
      <c r="M5110" t="s">
        <v>1472</v>
      </c>
      <c r="N5110" t="s">
        <v>11</v>
      </c>
      <c r="O5110" s="78">
        <v>2.8874</v>
      </c>
      <c r="P5110" s="11">
        <f>ROUND(O5110*L5110,2)</f>
        <v>2887.4</v>
      </c>
      <c r="Q5110" s="12">
        <f>IF(N5110="HKD",7.8,IF(N5110="CNY",7.30034,1))</f>
        <v>7.3003400000000003</v>
      </c>
      <c r="R5110" s="14">
        <f>+ROUND(O5110/Q5110,4)</f>
        <v>0.39550000000000002</v>
      </c>
      <c r="S5110" s="13">
        <f>ROUND(R5110*L5110,2)</f>
        <v>395.5</v>
      </c>
      <c r="T5110" s="14" t="s">
        <v>349</v>
      </c>
      <c r="U5110" t="s">
        <v>722</v>
      </c>
    </row>
    <row r="5111" spans="1:21" x14ac:dyDescent="0.2">
      <c r="A5111" t="s">
        <v>9278</v>
      </c>
      <c r="B5111" s="23">
        <v>45918</v>
      </c>
      <c r="C5111" s="23">
        <v>45875</v>
      </c>
      <c r="D5111" t="s">
        <v>2817</v>
      </c>
      <c r="E5111" t="s">
        <v>2818</v>
      </c>
      <c r="G5111" t="s">
        <v>9578</v>
      </c>
      <c r="H5111" t="s">
        <v>3075</v>
      </c>
      <c r="I5111" t="s">
        <v>3291</v>
      </c>
      <c r="J5111" s="10" t="str">
        <f>+LEFT(U5111,4)</f>
        <v>HDL-</v>
      </c>
      <c r="K5111" t="s">
        <v>10</v>
      </c>
      <c r="L5111" s="52">
        <v>500</v>
      </c>
      <c r="M5111" t="s">
        <v>1472</v>
      </c>
      <c r="N5111" t="s">
        <v>11</v>
      </c>
      <c r="O5111" s="78">
        <v>7.4577999999999998</v>
      </c>
      <c r="P5111" s="11">
        <f>ROUND(O5111*L5111,2)</f>
        <v>3728.9</v>
      </c>
      <c r="Q5111" s="12">
        <f>IF(N5111="HKD",7.8,IF(N5111="CNY",7.30034,1))</f>
        <v>7.3003400000000003</v>
      </c>
      <c r="R5111" s="14">
        <f>+ROUND(O5111/Q5111,4)</f>
        <v>1.0216000000000001</v>
      </c>
      <c r="S5111" s="13">
        <f>ROUND(R5111*L5111,2)</f>
        <v>510.8</v>
      </c>
      <c r="T5111" s="14" t="s">
        <v>349</v>
      </c>
      <c r="U5111" t="s">
        <v>228</v>
      </c>
    </row>
    <row r="5112" spans="1:21" x14ac:dyDescent="0.2">
      <c r="A5112" t="s">
        <v>9279</v>
      </c>
      <c r="B5112" s="23">
        <v>45918</v>
      </c>
      <c r="C5112" s="23">
        <v>45875</v>
      </c>
      <c r="D5112" t="s">
        <v>2817</v>
      </c>
      <c r="E5112" t="s">
        <v>2818</v>
      </c>
      <c r="G5112" t="s">
        <v>9578</v>
      </c>
      <c r="H5112" t="s">
        <v>3131</v>
      </c>
      <c r="I5112" t="s">
        <v>3341</v>
      </c>
      <c r="J5112" s="10" t="str">
        <f>+LEFT(U5112,4)</f>
        <v>HDL-</v>
      </c>
      <c r="K5112" t="s">
        <v>10</v>
      </c>
      <c r="L5112" s="52">
        <v>990</v>
      </c>
      <c r="M5112" t="s">
        <v>1472</v>
      </c>
      <c r="N5112" t="s">
        <v>11</v>
      </c>
      <c r="O5112" s="78">
        <v>7.4577999999999998</v>
      </c>
      <c r="P5112" s="11">
        <f>ROUND(O5112*L5112,2)</f>
        <v>7383.22</v>
      </c>
      <c r="Q5112" s="12">
        <f>IF(N5112="HKD",7.8,IF(N5112="CNY",7.30034,1))</f>
        <v>7.3003400000000003</v>
      </c>
      <c r="R5112" s="14">
        <f>+ROUND(O5112/Q5112,4)</f>
        <v>1.0216000000000001</v>
      </c>
      <c r="S5112" s="13">
        <f>ROUND(R5112*L5112,2)</f>
        <v>1011.38</v>
      </c>
      <c r="T5112" s="14" t="s">
        <v>349</v>
      </c>
      <c r="U5112" t="s">
        <v>228</v>
      </c>
    </row>
    <row r="5113" spans="1:21" x14ac:dyDescent="0.2">
      <c r="A5113" t="s">
        <v>9294</v>
      </c>
      <c r="B5113" s="23">
        <v>45918</v>
      </c>
      <c r="C5113" s="23">
        <v>45909</v>
      </c>
      <c r="D5113" t="s">
        <v>280</v>
      </c>
      <c r="E5113" t="s">
        <v>281</v>
      </c>
      <c r="G5113" t="s">
        <v>9586</v>
      </c>
      <c r="H5113" t="s">
        <v>8824</v>
      </c>
      <c r="I5113" t="s">
        <v>8825</v>
      </c>
      <c r="J5113" s="10" t="str">
        <f>+LEFT(U5113,4)</f>
        <v>BOX-</v>
      </c>
      <c r="K5113" t="s">
        <v>10</v>
      </c>
      <c r="L5113" s="52">
        <v>1510</v>
      </c>
      <c r="M5113" t="s">
        <v>1472</v>
      </c>
      <c r="N5113" t="s">
        <v>11</v>
      </c>
      <c r="O5113" s="78">
        <v>8</v>
      </c>
      <c r="P5113" s="11">
        <f>ROUND(O5113*L5113,2)</f>
        <v>12080</v>
      </c>
      <c r="Q5113" s="12">
        <f>IF(N5113="HKD",7.8,IF(N5113="CNY",7.30034,1))</f>
        <v>7.3003400000000003</v>
      </c>
      <c r="R5113" s="14">
        <f>+ROUND(O5113/Q5113,4)</f>
        <v>1.0958000000000001</v>
      </c>
      <c r="S5113" s="13">
        <f>ROUND(R5113*L5113,2)</f>
        <v>1654.66</v>
      </c>
      <c r="T5113" s="14" t="s">
        <v>349</v>
      </c>
      <c r="U5113" t="s">
        <v>1</v>
      </c>
    </row>
    <row r="5114" spans="1:21" x14ac:dyDescent="0.2">
      <c r="A5114" t="s">
        <v>9295</v>
      </c>
      <c r="B5114" s="23">
        <v>45918</v>
      </c>
      <c r="C5114" s="23">
        <v>45875</v>
      </c>
      <c r="D5114" t="s">
        <v>2817</v>
      </c>
      <c r="E5114" t="s">
        <v>2818</v>
      </c>
      <c r="G5114" t="s">
        <v>9578</v>
      </c>
      <c r="H5114" t="s">
        <v>3077</v>
      </c>
      <c r="I5114" t="s">
        <v>3293</v>
      </c>
      <c r="J5114" s="10" t="str">
        <f>+LEFT(U5114,4)</f>
        <v>HDL-</v>
      </c>
      <c r="K5114" t="s">
        <v>10</v>
      </c>
      <c r="L5114" s="52">
        <v>500</v>
      </c>
      <c r="M5114" t="s">
        <v>1472</v>
      </c>
      <c r="N5114" t="s">
        <v>11</v>
      </c>
      <c r="O5114" s="78">
        <v>8.0116999999999994</v>
      </c>
      <c r="P5114" s="11">
        <f>ROUND(O5114*L5114,2)</f>
        <v>4005.85</v>
      </c>
      <c r="Q5114" s="12">
        <f>IF(N5114="HKD",7.8,IF(N5114="CNY",7.30034,1))</f>
        <v>7.3003400000000003</v>
      </c>
      <c r="R5114" s="14">
        <f>+ROUND(O5114/Q5114,4)</f>
        <v>1.0973999999999999</v>
      </c>
      <c r="S5114" s="13">
        <f>ROUND(R5114*L5114,2)</f>
        <v>548.70000000000005</v>
      </c>
      <c r="T5114" s="14" t="s">
        <v>349</v>
      </c>
      <c r="U5114" t="s">
        <v>228</v>
      </c>
    </row>
    <row r="5115" spans="1:21" x14ac:dyDescent="0.2">
      <c r="A5115" t="s">
        <v>9296</v>
      </c>
      <c r="B5115" s="23">
        <v>45918</v>
      </c>
      <c r="C5115" s="23">
        <v>45875</v>
      </c>
      <c r="D5115" t="s">
        <v>2817</v>
      </c>
      <c r="E5115" t="s">
        <v>2818</v>
      </c>
      <c r="G5115" t="s">
        <v>9578</v>
      </c>
      <c r="H5115" t="s">
        <v>8826</v>
      </c>
      <c r="I5115" t="s">
        <v>8827</v>
      </c>
      <c r="J5115" s="10" t="str">
        <f>+LEFT(U5115,4)</f>
        <v>HDL-</v>
      </c>
      <c r="K5115" t="s">
        <v>10</v>
      </c>
      <c r="L5115" s="52">
        <v>500</v>
      </c>
      <c r="M5115" t="s">
        <v>1472</v>
      </c>
      <c r="N5115" t="s">
        <v>11</v>
      </c>
      <c r="O5115" s="78">
        <v>8.0116999999999994</v>
      </c>
      <c r="P5115" s="11">
        <f>ROUND(O5115*L5115,2)</f>
        <v>4005.85</v>
      </c>
      <c r="Q5115" s="12">
        <f>IF(N5115="HKD",7.8,IF(N5115="CNY",7.30034,1))</f>
        <v>7.3003400000000003</v>
      </c>
      <c r="R5115" s="14">
        <f>+ROUND(O5115/Q5115,4)</f>
        <v>1.0973999999999999</v>
      </c>
      <c r="S5115" s="13">
        <f>ROUND(R5115*L5115,2)</f>
        <v>548.70000000000005</v>
      </c>
      <c r="T5115" s="14" t="s">
        <v>349</v>
      </c>
      <c r="U5115" t="s">
        <v>228</v>
      </c>
    </row>
    <row r="5116" spans="1:21" x14ac:dyDescent="0.2">
      <c r="A5116" t="s">
        <v>9297</v>
      </c>
      <c r="B5116" s="23">
        <v>45918</v>
      </c>
      <c r="C5116" s="23">
        <v>45875</v>
      </c>
      <c r="D5116" t="s">
        <v>2817</v>
      </c>
      <c r="E5116" t="s">
        <v>2818</v>
      </c>
      <c r="G5116" t="s">
        <v>9578</v>
      </c>
      <c r="H5116" t="s">
        <v>3774</v>
      </c>
      <c r="I5116" t="s">
        <v>3775</v>
      </c>
      <c r="J5116" s="10" t="str">
        <f>+LEFT(U5116,4)</f>
        <v>HDL-</v>
      </c>
      <c r="K5116" t="s">
        <v>10</v>
      </c>
      <c r="L5116" s="52">
        <v>500</v>
      </c>
      <c r="M5116" t="s">
        <v>1472</v>
      </c>
      <c r="N5116" t="s">
        <v>11</v>
      </c>
      <c r="O5116" s="78">
        <v>8.0116999999999994</v>
      </c>
      <c r="P5116" s="11">
        <f>ROUND(O5116*L5116,2)</f>
        <v>4005.85</v>
      </c>
      <c r="Q5116" s="12">
        <f>IF(N5116="HKD",7.8,IF(N5116="CNY",7.30034,1))</f>
        <v>7.3003400000000003</v>
      </c>
      <c r="R5116" s="14">
        <f>+ROUND(O5116/Q5116,4)</f>
        <v>1.0973999999999999</v>
      </c>
      <c r="S5116" s="13">
        <f>ROUND(R5116*L5116,2)</f>
        <v>548.70000000000005</v>
      </c>
      <c r="T5116" s="14" t="s">
        <v>349</v>
      </c>
      <c r="U5116" t="s">
        <v>228</v>
      </c>
    </row>
    <row r="5117" spans="1:21" x14ac:dyDescent="0.2">
      <c r="A5117" t="s">
        <v>9298</v>
      </c>
      <c r="B5117" s="23">
        <v>45918</v>
      </c>
      <c r="C5117" s="23">
        <v>45875</v>
      </c>
      <c r="D5117" t="s">
        <v>2817</v>
      </c>
      <c r="E5117" t="s">
        <v>2818</v>
      </c>
      <c r="G5117" t="s">
        <v>9578</v>
      </c>
      <c r="H5117" t="s">
        <v>6853</v>
      </c>
      <c r="I5117" t="s">
        <v>6854</v>
      </c>
      <c r="J5117" s="10" t="str">
        <f>+LEFT(U5117,4)</f>
        <v>HDL-</v>
      </c>
      <c r="K5117" t="s">
        <v>10</v>
      </c>
      <c r="L5117" s="52">
        <v>500</v>
      </c>
      <c r="M5117" t="s">
        <v>1472</v>
      </c>
      <c r="N5117" t="s">
        <v>11</v>
      </c>
      <c r="O5117" s="78">
        <v>8.0116999999999994</v>
      </c>
      <c r="P5117" s="11">
        <f>ROUND(O5117*L5117,2)</f>
        <v>4005.85</v>
      </c>
      <c r="Q5117" s="12">
        <f>IF(N5117="HKD",7.8,IF(N5117="CNY",7.30034,1))</f>
        <v>7.3003400000000003</v>
      </c>
      <c r="R5117" s="14">
        <f>+ROUND(O5117/Q5117,4)</f>
        <v>1.0973999999999999</v>
      </c>
      <c r="S5117" s="13">
        <f>ROUND(R5117*L5117,2)</f>
        <v>548.70000000000005</v>
      </c>
      <c r="T5117" s="14" t="s">
        <v>349</v>
      </c>
      <c r="U5117" t="s">
        <v>228</v>
      </c>
    </row>
    <row r="5118" spans="1:21" x14ac:dyDescent="0.2">
      <c r="A5118" t="s">
        <v>9313</v>
      </c>
      <c r="B5118" s="23">
        <v>45918</v>
      </c>
      <c r="C5118" s="23">
        <v>45903</v>
      </c>
      <c r="D5118" t="s">
        <v>121</v>
      </c>
      <c r="E5118" t="s">
        <v>122</v>
      </c>
      <c r="G5118" t="s">
        <v>9482</v>
      </c>
      <c r="H5118" t="s">
        <v>8834</v>
      </c>
      <c r="I5118" t="s">
        <v>8835</v>
      </c>
      <c r="J5118" s="10" t="str">
        <f>+LEFT(U5118,4)</f>
        <v>LHDL</v>
      </c>
      <c r="K5118" t="s">
        <v>10</v>
      </c>
      <c r="L5118" s="52">
        <v>100</v>
      </c>
      <c r="M5118" t="s">
        <v>1472</v>
      </c>
      <c r="N5118" t="s">
        <v>11</v>
      </c>
      <c r="O5118" s="78">
        <v>9.2050999999999998</v>
      </c>
      <c r="P5118" s="11">
        <f>ROUND(O5118*L5118,2)</f>
        <v>920.51</v>
      </c>
      <c r="Q5118" s="12">
        <f>IF(N5118="HKD",7.8,IF(N5118="CNY",7.30034,1))</f>
        <v>7.3003400000000003</v>
      </c>
      <c r="R5118" s="14">
        <f>+ROUND(O5118/Q5118,4)</f>
        <v>1.2608999999999999</v>
      </c>
      <c r="S5118" s="13">
        <f>ROUND(R5118*L5118,2)</f>
        <v>126.09</v>
      </c>
      <c r="T5118" s="14" t="s">
        <v>349</v>
      </c>
      <c r="U5118" t="s">
        <v>125</v>
      </c>
    </row>
    <row r="5119" spans="1:21" x14ac:dyDescent="0.2">
      <c r="A5119" t="s">
        <v>9347</v>
      </c>
      <c r="B5119" s="23">
        <v>45918</v>
      </c>
      <c r="C5119" s="23">
        <v>45826</v>
      </c>
      <c r="D5119" t="s">
        <v>121</v>
      </c>
      <c r="E5119" t="s">
        <v>122</v>
      </c>
      <c r="G5119" t="s">
        <v>9599</v>
      </c>
      <c r="H5119" t="s">
        <v>6880</v>
      </c>
      <c r="I5119" t="s">
        <v>6881</v>
      </c>
      <c r="J5119" s="10" t="str">
        <f>+LEFT(U5119,4)</f>
        <v>SHDL</v>
      </c>
      <c r="K5119" t="s">
        <v>10</v>
      </c>
      <c r="L5119" s="52">
        <v>800</v>
      </c>
      <c r="M5119" t="s">
        <v>1472</v>
      </c>
      <c r="N5119" t="s">
        <v>11</v>
      </c>
      <c r="O5119" s="78">
        <v>14.814399999999999</v>
      </c>
      <c r="P5119" s="11">
        <f>ROUND(O5119*L5119,2)</f>
        <v>11851.52</v>
      </c>
      <c r="Q5119" s="12">
        <f>IF(N5119="HKD",7.8,IF(N5119="CNY",7.30034,1))</f>
        <v>7.3003400000000003</v>
      </c>
      <c r="R5119" s="14">
        <f>+ROUND(O5119/Q5119,4)</f>
        <v>2.0293000000000001</v>
      </c>
      <c r="S5119" s="13">
        <f>ROUND(R5119*L5119,2)</f>
        <v>1623.44</v>
      </c>
      <c r="T5119" s="14" t="s">
        <v>349</v>
      </c>
      <c r="U5119" t="s">
        <v>722</v>
      </c>
    </row>
    <row r="5120" spans="1:21" x14ac:dyDescent="0.2">
      <c r="A5120" t="s">
        <v>9362</v>
      </c>
      <c r="B5120" s="23">
        <v>45918</v>
      </c>
      <c r="C5120" s="23">
        <v>45813</v>
      </c>
      <c r="D5120" t="s">
        <v>121</v>
      </c>
      <c r="E5120" t="s">
        <v>122</v>
      </c>
      <c r="G5120" t="s">
        <v>9482</v>
      </c>
      <c r="H5120" t="s">
        <v>4812</v>
      </c>
      <c r="I5120" t="s">
        <v>4813</v>
      </c>
      <c r="J5120" s="10" t="str">
        <f>+LEFT(U5120,4)</f>
        <v>SHDL</v>
      </c>
      <c r="K5120" t="s">
        <v>10</v>
      </c>
      <c r="L5120" s="52">
        <v>1628</v>
      </c>
      <c r="M5120" t="s">
        <v>1472</v>
      </c>
      <c r="N5120" t="s">
        <v>11</v>
      </c>
      <c r="O5120" s="78">
        <v>18.218299999999999</v>
      </c>
      <c r="P5120" s="11">
        <f>ROUND(O5120*L5120,2)</f>
        <v>29659.39</v>
      </c>
      <c r="Q5120" s="12">
        <f>IF(N5120="HKD",7.8,IF(N5120="CNY",7.30034,1))</f>
        <v>7.3003400000000003</v>
      </c>
      <c r="R5120" s="14">
        <f>+ROUND(O5120/Q5120,4)</f>
        <v>2.4954999999999998</v>
      </c>
      <c r="S5120" s="13">
        <f>ROUND(R5120*L5120,2)</f>
        <v>4062.67</v>
      </c>
      <c r="T5120" s="14" t="s">
        <v>349</v>
      </c>
      <c r="U5120" t="s">
        <v>722</v>
      </c>
    </row>
    <row r="5121" spans="1:21" x14ac:dyDescent="0.2">
      <c r="A5121" t="s">
        <v>9065</v>
      </c>
      <c r="B5121" s="23">
        <v>45919</v>
      </c>
      <c r="C5121" s="23">
        <v>45911</v>
      </c>
      <c r="D5121" t="s">
        <v>295</v>
      </c>
      <c r="E5121" t="s">
        <v>296</v>
      </c>
      <c r="G5121" t="s">
        <v>9462</v>
      </c>
      <c r="H5121" t="s">
        <v>306</v>
      </c>
      <c r="I5121" t="s">
        <v>307</v>
      </c>
      <c r="J5121" s="10" t="str">
        <f>+LEFT(U5121,4)</f>
        <v>LHDL</v>
      </c>
      <c r="K5121" t="s">
        <v>10</v>
      </c>
      <c r="L5121" s="52">
        <v>50</v>
      </c>
      <c r="M5121" t="s">
        <v>1472</v>
      </c>
      <c r="N5121" t="s">
        <v>11</v>
      </c>
      <c r="O5121" s="78">
        <v>1.0327</v>
      </c>
      <c r="P5121" s="11">
        <f>ROUND(O5121*L5121,2)</f>
        <v>51.64</v>
      </c>
      <c r="Q5121" s="12">
        <f>IF(N5121="HKD",7.8,IF(N5121="CNY",7.30034,1))</f>
        <v>7.3003400000000003</v>
      </c>
      <c r="R5121" s="14">
        <f>+ROUND(O5121/Q5121,4)</f>
        <v>0.14149999999999999</v>
      </c>
      <c r="S5121" s="13">
        <f>ROUND(R5121*L5121,2)</f>
        <v>7.08</v>
      </c>
      <c r="T5121" s="14" t="s">
        <v>349</v>
      </c>
      <c r="U5121" t="s">
        <v>125</v>
      </c>
    </row>
    <row r="5122" spans="1:21" x14ac:dyDescent="0.2">
      <c r="A5122" t="s">
        <v>9078</v>
      </c>
      <c r="B5122" s="23">
        <v>45919</v>
      </c>
      <c r="C5122" s="23">
        <v>45918</v>
      </c>
      <c r="D5122" t="s">
        <v>5</v>
      </c>
      <c r="E5122" t="s">
        <v>6</v>
      </c>
      <c r="G5122" t="s">
        <v>9468</v>
      </c>
      <c r="H5122" t="s">
        <v>4649</v>
      </c>
      <c r="I5122" t="s">
        <v>377</v>
      </c>
      <c r="J5122" s="10" t="str">
        <f>+LEFT(U5122,4)</f>
        <v>BOX-</v>
      </c>
      <c r="K5122" t="s">
        <v>10</v>
      </c>
      <c r="L5122" s="52">
        <v>2020</v>
      </c>
      <c r="M5122" t="s">
        <v>1472</v>
      </c>
      <c r="N5122" t="s">
        <v>11</v>
      </c>
      <c r="O5122" s="78">
        <v>1.79</v>
      </c>
      <c r="P5122" s="11">
        <f>ROUND(O5122*L5122,2)</f>
        <v>3615.8</v>
      </c>
      <c r="Q5122" s="12">
        <f>IF(N5122="HKD",7.8,IF(N5122="CNY",7.30034,1))</f>
        <v>7.3003400000000003</v>
      </c>
      <c r="R5122" s="14">
        <f>+ROUND(O5122/Q5122,4)</f>
        <v>0.2452</v>
      </c>
      <c r="S5122" s="13">
        <f>ROUND(R5122*L5122,2)</f>
        <v>495.3</v>
      </c>
      <c r="T5122" s="14" t="s">
        <v>349</v>
      </c>
      <c r="U5122" t="s">
        <v>1</v>
      </c>
    </row>
    <row r="5123" spans="1:21" x14ac:dyDescent="0.2">
      <c r="A5123" t="s">
        <v>9212</v>
      </c>
      <c r="B5123" s="23">
        <v>45919</v>
      </c>
      <c r="C5123" s="23">
        <v>45918</v>
      </c>
      <c r="D5123" t="s">
        <v>5</v>
      </c>
      <c r="E5123" t="s">
        <v>6</v>
      </c>
      <c r="G5123" t="s">
        <v>9526</v>
      </c>
      <c r="H5123" t="s">
        <v>3623</v>
      </c>
      <c r="I5123" t="s">
        <v>3624</v>
      </c>
      <c r="J5123" s="10" t="str">
        <f>+LEFT(U5123,4)</f>
        <v>SHTS</v>
      </c>
      <c r="K5123" t="s">
        <v>10</v>
      </c>
      <c r="L5123" s="52">
        <v>505</v>
      </c>
      <c r="M5123" t="s">
        <v>1472</v>
      </c>
      <c r="N5123" t="s">
        <v>11</v>
      </c>
      <c r="O5123" s="78">
        <v>4.3499999999999996</v>
      </c>
      <c r="P5123" s="11">
        <f>ROUND(O5123*L5123,2)</f>
        <v>2196.75</v>
      </c>
      <c r="Q5123" s="12">
        <f>IF(N5123="HKD",7.8,IF(N5123="CNY",7.30034,1))</f>
        <v>7.3003400000000003</v>
      </c>
      <c r="R5123" s="14">
        <f>+ROUND(O5123/Q5123,4)</f>
        <v>0.59589999999999999</v>
      </c>
      <c r="S5123" s="13">
        <f>ROUND(R5123*L5123,2)</f>
        <v>300.93</v>
      </c>
      <c r="T5123" s="14" t="s">
        <v>349</v>
      </c>
      <c r="U5123" t="s">
        <v>9</v>
      </c>
    </row>
    <row r="5124" spans="1:21" x14ac:dyDescent="0.2">
      <c r="A5124" t="s">
        <v>9276</v>
      </c>
      <c r="B5124" s="23">
        <v>45919</v>
      </c>
      <c r="C5124" s="23">
        <v>45905</v>
      </c>
      <c r="D5124" t="s">
        <v>830</v>
      </c>
      <c r="E5124" t="s">
        <v>831</v>
      </c>
      <c r="G5124" t="s">
        <v>9576</v>
      </c>
      <c r="H5124" t="s">
        <v>8818</v>
      </c>
      <c r="I5124" t="s">
        <v>8819</v>
      </c>
      <c r="J5124" s="10" t="str">
        <f>+LEFT(U5124,4)</f>
        <v>LID-</v>
      </c>
      <c r="K5124" t="s">
        <v>98</v>
      </c>
      <c r="L5124" s="52">
        <v>-7</v>
      </c>
      <c r="M5124" t="s">
        <v>1472</v>
      </c>
      <c r="N5124" t="s">
        <v>11</v>
      </c>
      <c r="O5124" s="78">
        <v>7.45</v>
      </c>
      <c r="P5124" s="11">
        <f>ROUND(O5124*L5124,2)</f>
        <v>-52.15</v>
      </c>
      <c r="Q5124" s="12">
        <f>IF(N5124="HKD",7.8,IF(N5124="CNY",7.30034,1))</f>
        <v>7.3003400000000003</v>
      </c>
      <c r="R5124" s="14">
        <f>+ROUND(O5124/Q5124,4)</f>
        <v>1.0205</v>
      </c>
      <c r="S5124" s="13">
        <f>ROUND(R5124*L5124,2)</f>
        <v>-7.14</v>
      </c>
      <c r="T5124" s="14" t="s">
        <v>349</v>
      </c>
      <c r="U5124" t="s">
        <v>368</v>
      </c>
    </row>
    <row r="5125" spans="1:21" x14ac:dyDescent="0.2">
      <c r="A5125" t="s">
        <v>9276</v>
      </c>
      <c r="B5125" s="23">
        <v>45919</v>
      </c>
      <c r="C5125" s="23">
        <v>45905</v>
      </c>
      <c r="D5125" t="s">
        <v>830</v>
      </c>
      <c r="E5125" t="s">
        <v>831</v>
      </c>
      <c r="G5125" t="s">
        <v>9545</v>
      </c>
      <c r="H5125" t="s">
        <v>8818</v>
      </c>
      <c r="I5125" t="s">
        <v>8819</v>
      </c>
      <c r="J5125" s="10" t="str">
        <f>+LEFT(U5125,4)</f>
        <v>LID-</v>
      </c>
      <c r="K5125" t="s">
        <v>98</v>
      </c>
      <c r="L5125" s="52">
        <v>7</v>
      </c>
      <c r="M5125" t="s">
        <v>1472</v>
      </c>
      <c r="N5125" t="s">
        <v>11</v>
      </c>
      <c r="O5125" s="78">
        <v>7.45</v>
      </c>
      <c r="P5125" s="11">
        <f>ROUND(O5125*L5125,2)</f>
        <v>52.15</v>
      </c>
      <c r="Q5125" s="12">
        <f>IF(N5125="HKD",7.8,IF(N5125="CNY",7.30034,1))</f>
        <v>7.3003400000000003</v>
      </c>
      <c r="R5125" s="14">
        <f>+ROUND(O5125/Q5125,4)</f>
        <v>1.0205</v>
      </c>
      <c r="S5125" s="13">
        <f>ROUND(R5125*L5125,2)</f>
        <v>7.14</v>
      </c>
      <c r="T5125" s="14" t="s">
        <v>349</v>
      </c>
      <c r="U5125" t="s">
        <v>368</v>
      </c>
    </row>
    <row r="5126" spans="1:21" x14ac:dyDescent="0.2">
      <c r="A5126" t="s">
        <v>9280</v>
      </c>
      <c r="B5126" s="23">
        <v>45919</v>
      </c>
      <c r="C5126" s="23">
        <v>45918</v>
      </c>
      <c r="D5126" t="s">
        <v>5</v>
      </c>
      <c r="E5126" t="s">
        <v>6</v>
      </c>
      <c r="G5126" t="s">
        <v>9579</v>
      </c>
      <c r="H5126" t="s">
        <v>8820</v>
      </c>
      <c r="I5126" t="s">
        <v>8821</v>
      </c>
      <c r="J5126" s="10" t="str">
        <f>+LEFT(U5126,4)</f>
        <v>BOX-</v>
      </c>
      <c r="K5126" t="s">
        <v>10</v>
      </c>
      <c r="L5126" s="52">
        <v>505</v>
      </c>
      <c r="M5126" t="s">
        <v>1472</v>
      </c>
      <c r="N5126" t="s">
        <v>11</v>
      </c>
      <c r="O5126" s="78">
        <v>7.47</v>
      </c>
      <c r="P5126" s="11">
        <f>ROUND(O5126*L5126,2)</f>
        <v>3772.35</v>
      </c>
      <c r="Q5126" s="12">
        <f>IF(N5126="HKD",7.8,IF(N5126="CNY",7.30034,1))</f>
        <v>7.3003400000000003</v>
      </c>
      <c r="R5126" s="14">
        <f>+ROUND(O5126/Q5126,4)</f>
        <v>1.0232000000000001</v>
      </c>
      <c r="S5126" s="13">
        <f>ROUND(R5126*L5126,2)</f>
        <v>516.72</v>
      </c>
      <c r="T5126" s="14" t="s">
        <v>349</v>
      </c>
      <c r="U5126" t="s">
        <v>1</v>
      </c>
    </row>
    <row r="5127" spans="1:21" x14ac:dyDescent="0.2">
      <c r="A5127" t="s">
        <v>9292</v>
      </c>
      <c r="B5127" s="23">
        <v>45919</v>
      </c>
      <c r="C5127" s="23">
        <v>45918</v>
      </c>
      <c r="D5127" t="s">
        <v>5</v>
      </c>
      <c r="E5127" t="s">
        <v>6</v>
      </c>
      <c r="G5127" t="s">
        <v>9468</v>
      </c>
      <c r="H5127" t="s">
        <v>387</v>
      </c>
      <c r="I5127" t="s">
        <v>388</v>
      </c>
      <c r="J5127" s="10" t="str">
        <f>+LEFT(U5127,4)</f>
        <v>BOX-</v>
      </c>
      <c r="K5127" t="s">
        <v>10</v>
      </c>
      <c r="L5127" s="52">
        <v>1010</v>
      </c>
      <c r="M5127" t="s">
        <v>1472</v>
      </c>
      <c r="N5127" t="s">
        <v>11</v>
      </c>
      <c r="O5127" s="78">
        <v>7.92</v>
      </c>
      <c r="P5127" s="11">
        <f>ROUND(O5127*L5127,2)</f>
        <v>7999.2</v>
      </c>
      <c r="Q5127" s="12">
        <f>IF(N5127="HKD",7.8,IF(N5127="CNY",7.30034,1))</f>
        <v>7.3003400000000003</v>
      </c>
      <c r="R5127" s="14">
        <f>+ROUND(O5127/Q5127,4)</f>
        <v>1.0849</v>
      </c>
      <c r="S5127" s="13">
        <f>ROUND(R5127*L5127,2)</f>
        <v>1095.75</v>
      </c>
      <c r="T5127" s="14" t="s">
        <v>349</v>
      </c>
      <c r="U5127" t="s">
        <v>1</v>
      </c>
    </row>
    <row r="5128" spans="1:21" x14ac:dyDescent="0.2">
      <c r="A5128" t="s">
        <v>9310</v>
      </c>
      <c r="B5128" s="23">
        <v>45919</v>
      </c>
      <c r="C5128" s="23">
        <v>45905</v>
      </c>
      <c r="D5128" t="s">
        <v>830</v>
      </c>
      <c r="E5128" t="s">
        <v>831</v>
      </c>
      <c r="G5128" t="s">
        <v>0</v>
      </c>
      <c r="H5128" t="s">
        <v>8830</v>
      </c>
      <c r="I5128" t="s">
        <v>8831</v>
      </c>
      <c r="J5128" s="10" t="str">
        <f>+LEFT(U5128,4)</f>
        <v>LID-</v>
      </c>
      <c r="K5128" t="s">
        <v>98</v>
      </c>
      <c r="L5128" s="52">
        <v>-7</v>
      </c>
      <c r="M5128" t="s">
        <v>1472</v>
      </c>
      <c r="N5128" t="s">
        <v>11</v>
      </c>
      <c r="O5128" s="78">
        <v>8.9499999999999993</v>
      </c>
      <c r="P5128" s="11">
        <f>ROUND(O5128*L5128,2)</f>
        <v>-62.65</v>
      </c>
      <c r="Q5128" s="12">
        <f>IF(N5128="HKD",7.8,IF(N5128="CNY",7.30034,1))</f>
        <v>7.3003400000000003</v>
      </c>
      <c r="R5128" s="14">
        <f>+ROUND(O5128/Q5128,4)</f>
        <v>1.226</v>
      </c>
      <c r="S5128" s="13">
        <f>ROUND(R5128*L5128,2)</f>
        <v>-8.58</v>
      </c>
      <c r="T5128" s="14" t="s">
        <v>349</v>
      </c>
      <c r="U5128" t="s">
        <v>368</v>
      </c>
    </row>
    <row r="5129" spans="1:21" x14ac:dyDescent="0.2">
      <c r="A5129" t="s">
        <v>9310</v>
      </c>
      <c r="B5129" s="23">
        <v>45919</v>
      </c>
      <c r="C5129" s="23">
        <v>45905</v>
      </c>
      <c r="D5129" t="s">
        <v>830</v>
      </c>
      <c r="E5129" t="s">
        <v>831</v>
      </c>
      <c r="G5129" t="s">
        <v>9545</v>
      </c>
      <c r="H5129" t="s">
        <v>8830</v>
      </c>
      <c r="I5129" t="s">
        <v>8831</v>
      </c>
      <c r="J5129" s="10" t="str">
        <f>+LEFT(U5129,4)</f>
        <v>LID-</v>
      </c>
      <c r="K5129" t="s">
        <v>98</v>
      </c>
      <c r="L5129" s="52">
        <v>7</v>
      </c>
      <c r="M5129" t="s">
        <v>1472</v>
      </c>
      <c r="N5129" t="s">
        <v>11</v>
      </c>
      <c r="O5129" s="78">
        <v>8.9499999999999993</v>
      </c>
      <c r="P5129" s="11">
        <f>ROUND(O5129*L5129,2)</f>
        <v>62.65</v>
      </c>
      <c r="Q5129" s="12">
        <f>IF(N5129="HKD",7.8,IF(N5129="CNY",7.30034,1))</f>
        <v>7.3003400000000003</v>
      </c>
      <c r="R5129" s="14">
        <f>+ROUND(O5129/Q5129,4)</f>
        <v>1.226</v>
      </c>
      <c r="S5129" s="13">
        <f>ROUND(R5129*L5129,2)</f>
        <v>8.58</v>
      </c>
      <c r="T5129" s="14" t="s">
        <v>349</v>
      </c>
      <c r="U5129" t="s">
        <v>368</v>
      </c>
    </row>
    <row r="5130" spans="1:21" x14ac:dyDescent="0.2">
      <c r="A5130" t="s">
        <v>9314</v>
      </c>
      <c r="B5130" s="23">
        <v>45919</v>
      </c>
      <c r="C5130" s="23">
        <v>45918</v>
      </c>
      <c r="D5130" t="s">
        <v>5</v>
      </c>
      <c r="E5130" t="s">
        <v>6</v>
      </c>
      <c r="G5130" t="s">
        <v>9591</v>
      </c>
      <c r="H5130" t="s">
        <v>3780</v>
      </c>
      <c r="I5130" t="s">
        <v>3781</v>
      </c>
      <c r="J5130" s="10" t="str">
        <f>+LEFT(U5130,4)</f>
        <v>BOX-</v>
      </c>
      <c r="K5130" t="s">
        <v>10</v>
      </c>
      <c r="L5130" s="52">
        <v>500</v>
      </c>
      <c r="M5130" t="s">
        <v>1472</v>
      </c>
      <c r="N5130" t="s">
        <v>11</v>
      </c>
      <c r="O5130" s="78">
        <v>9.2200000000000006</v>
      </c>
      <c r="P5130" s="11">
        <f>ROUND(O5130*L5130,2)</f>
        <v>4610</v>
      </c>
      <c r="Q5130" s="12">
        <f>IF(N5130="HKD",7.8,IF(N5130="CNY",7.30034,1))</f>
        <v>7.3003400000000003</v>
      </c>
      <c r="R5130" s="14">
        <f>+ROUND(O5130/Q5130,4)</f>
        <v>1.2629999999999999</v>
      </c>
      <c r="S5130" s="13">
        <f>ROUND(R5130*L5130,2)</f>
        <v>631.5</v>
      </c>
      <c r="T5130" s="14" t="s">
        <v>349</v>
      </c>
      <c r="U5130" t="s">
        <v>1</v>
      </c>
    </row>
    <row r="5131" spans="1:21" x14ac:dyDescent="0.2">
      <c r="A5131" t="s">
        <v>9331</v>
      </c>
      <c r="B5131" s="23">
        <v>45919</v>
      </c>
      <c r="C5131" s="23">
        <v>45918</v>
      </c>
      <c r="D5131" t="s">
        <v>5</v>
      </c>
      <c r="E5131" t="s">
        <v>6</v>
      </c>
      <c r="G5131" t="s">
        <v>9579</v>
      </c>
      <c r="H5131" t="s">
        <v>8843</v>
      </c>
      <c r="I5131" t="s">
        <v>8844</v>
      </c>
      <c r="J5131" s="10" t="str">
        <f>+LEFT(U5131,4)</f>
        <v>BOX-</v>
      </c>
      <c r="K5131" t="s">
        <v>10</v>
      </c>
      <c r="L5131" s="52">
        <v>605</v>
      </c>
      <c r="M5131" t="s">
        <v>1472</v>
      </c>
      <c r="N5131" t="s">
        <v>11</v>
      </c>
      <c r="O5131" s="78">
        <v>11.24</v>
      </c>
      <c r="P5131" s="11">
        <f>ROUND(O5131*L5131,2)</f>
        <v>6800.2</v>
      </c>
      <c r="Q5131" s="12">
        <f>IF(N5131="HKD",7.8,IF(N5131="CNY",7.30034,1))</f>
        <v>7.3003400000000003</v>
      </c>
      <c r="R5131" s="14">
        <f>+ROUND(O5131/Q5131,4)</f>
        <v>1.5397000000000001</v>
      </c>
      <c r="S5131" s="13">
        <f>ROUND(R5131*L5131,2)</f>
        <v>931.52</v>
      </c>
      <c r="T5131" s="14" t="s">
        <v>349</v>
      </c>
      <c r="U5131" t="s">
        <v>1</v>
      </c>
    </row>
    <row r="5132" spans="1:21" x14ac:dyDescent="0.2">
      <c r="A5132" t="s">
        <v>9332</v>
      </c>
      <c r="B5132" s="23">
        <v>45919</v>
      </c>
      <c r="C5132" s="23">
        <v>45918</v>
      </c>
      <c r="D5132" t="s">
        <v>5</v>
      </c>
      <c r="E5132" t="s">
        <v>6</v>
      </c>
      <c r="G5132" t="s">
        <v>9579</v>
      </c>
      <c r="H5132" t="s">
        <v>5724</v>
      </c>
      <c r="I5132" t="s">
        <v>5865</v>
      </c>
      <c r="J5132" s="10" t="str">
        <f>+LEFT(U5132,4)</f>
        <v>BOX-</v>
      </c>
      <c r="K5132" t="s">
        <v>10</v>
      </c>
      <c r="L5132" s="52">
        <v>605</v>
      </c>
      <c r="M5132" t="s">
        <v>1472</v>
      </c>
      <c r="N5132" t="s">
        <v>11</v>
      </c>
      <c r="O5132" s="78">
        <v>11.24</v>
      </c>
      <c r="P5132" s="11">
        <f>ROUND(O5132*L5132,2)</f>
        <v>6800.2</v>
      </c>
      <c r="Q5132" s="12">
        <f>IF(N5132="HKD",7.8,IF(N5132="CNY",7.30034,1))</f>
        <v>7.3003400000000003</v>
      </c>
      <c r="R5132" s="14">
        <f>+ROUND(O5132/Q5132,4)</f>
        <v>1.5397000000000001</v>
      </c>
      <c r="S5132" s="13">
        <f>ROUND(R5132*L5132,2)</f>
        <v>931.52</v>
      </c>
      <c r="T5132" s="14" t="s">
        <v>349</v>
      </c>
      <c r="U5132" t="s">
        <v>1</v>
      </c>
    </row>
    <row r="5133" spans="1:21" x14ac:dyDescent="0.2">
      <c r="A5133" t="s">
        <v>9336</v>
      </c>
      <c r="B5133" s="23">
        <v>45919</v>
      </c>
      <c r="C5133" s="23">
        <v>45918</v>
      </c>
      <c r="D5133" t="s">
        <v>5</v>
      </c>
      <c r="E5133" t="s">
        <v>6</v>
      </c>
      <c r="G5133" t="s">
        <v>9579</v>
      </c>
      <c r="H5133" t="s">
        <v>8849</v>
      </c>
      <c r="I5133" t="s">
        <v>8850</v>
      </c>
      <c r="J5133" s="10" t="str">
        <f>+LEFT(U5133,4)</f>
        <v>BOX-</v>
      </c>
      <c r="K5133" t="s">
        <v>10</v>
      </c>
      <c r="L5133" s="52">
        <v>505</v>
      </c>
      <c r="M5133" t="s">
        <v>1472</v>
      </c>
      <c r="N5133" t="s">
        <v>11</v>
      </c>
      <c r="O5133" s="78">
        <v>12.46</v>
      </c>
      <c r="P5133" s="11">
        <f>ROUND(O5133*L5133,2)</f>
        <v>6292.3</v>
      </c>
      <c r="Q5133" s="12">
        <f>IF(N5133="HKD",7.8,IF(N5133="CNY",7.30034,1))</f>
        <v>7.3003400000000003</v>
      </c>
      <c r="R5133" s="14">
        <f>+ROUND(O5133/Q5133,4)</f>
        <v>1.7068000000000001</v>
      </c>
      <c r="S5133" s="13">
        <f>ROUND(R5133*L5133,2)</f>
        <v>861.93</v>
      </c>
      <c r="T5133" s="14" t="s">
        <v>349</v>
      </c>
      <c r="U5133" t="s">
        <v>1</v>
      </c>
    </row>
    <row r="5134" spans="1:21" x14ac:dyDescent="0.2">
      <c r="A5134" t="s">
        <v>9337</v>
      </c>
      <c r="B5134" s="23">
        <v>45919</v>
      </c>
      <c r="C5134" s="23">
        <v>45918</v>
      </c>
      <c r="D5134" t="s">
        <v>5</v>
      </c>
      <c r="E5134" t="s">
        <v>6</v>
      </c>
      <c r="G5134" t="s">
        <v>9579</v>
      </c>
      <c r="H5134" t="s">
        <v>8851</v>
      </c>
      <c r="I5134" t="s">
        <v>8852</v>
      </c>
      <c r="J5134" s="10" t="str">
        <f>+LEFT(U5134,4)</f>
        <v>BOX-</v>
      </c>
      <c r="K5134" t="s">
        <v>10</v>
      </c>
      <c r="L5134" s="52">
        <v>505</v>
      </c>
      <c r="M5134" t="s">
        <v>1472</v>
      </c>
      <c r="N5134" t="s">
        <v>11</v>
      </c>
      <c r="O5134" s="78">
        <v>12.46</v>
      </c>
      <c r="P5134" s="11">
        <f>ROUND(O5134*L5134,2)</f>
        <v>6292.3</v>
      </c>
      <c r="Q5134" s="12">
        <f>IF(N5134="HKD",7.8,IF(N5134="CNY",7.30034,1))</f>
        <v>7.3003400000000003</v>
      </c>
      <c r="R5134" s="14">
        <f>+ROUND(O5134/Q5134,4)</f>
        <v>1.7068000000000001</v>
      </c>
      <c r="S5134" s="13">
        <f>ROUND(R5134*L5134,2)</f>
        <v>861.93</v>
      </c>
      <c r="T5134" s="14" t="s">
        <v>349</v>
      </c>
      <c r="U5134" t="s">
        <v>1</v>
      </c>
    </row>
    <row r="5135" spans="1:21" x14ac:dyDescent="0.2">
      <c r="A5135" t="s">
        <v>9351</v>
      </c>
      <c r="B5135" s="23">
        <v>45919</v>
      </c>
      <c r="C5135" s="23">
        <v>45918</v>
      </c>
      <c r="D5135" t="s">
        <v>5</v>
      </c>
      <c r="E5135" t="s">
        <v>6</v>
      </c>
      <c r="G5135" t="s">
        <v>9591</v>
      </c>
      <c r="H5135" t="s">
        <v>3240</v>
      </c>
      <c r="I5135" t="s">
        <v>3447</v>
      </c>
      <c r="J5135" s="10" t="str">
        <f>+LEFT(U5135,4)</f>
        <v>BOX-</v>
      </c>
      <c r="K5135" t="s">
        <v>10</v>
      </c>
      <c r="L5135" s="52">
        <v>300</v>
      </c>
      <c r="M5135" t="s">
        <v>1472</v>
      </c>
      <c r="N5135" t="s">
        <v>11</v>
      </c>
      <c r="O5135" s="78">
        <v>15.65</v>
      </c>
      <c r="P5135" s="11">
        <f>ROUND(O5135*L5135,2)</f>
        <v>4695</v>
      </c>
      <c r="Q5135" s="12">
        <f>IF(N5135="HKD",7.8,IF(N5135="CNY",7.30034,1))</f>
        <v>7.3003400000000003</v>
      </c>
      <c r="R5135" s="14">
        <f>+ROUND(O5135/Q5135,4)</f>
        <v>2.1436999999999999</v>
      </c>
      <c r="S5135" s="13">
        <f>ROUND(R5135*L5135,2)</f>
        <v>643.11</v>
      </c>
      <c r="T5135" s="14" t="s">
        <v>349</v>
      </c>
      <c r="U5135" t="s">
        <v>1</v>
      </c>
    </row>
    <row r="5136" spans="1:21" x14ac:dyDescent="0.2">
      <c r="A5136" t="s">
        <v>9359</v>
      </c>
      <c r="B5136" s="23">
        <v>45919</v>
      </c>
      <c r="C5136" s="23">
        <v>45918</v>
      </c>
      <c r="D5136" t="s">
        <v>5</v>
      </c>
      <c r="E5136" t="s">
        <v>6</v>
      </c>
      <c r="G5136" t="s">
        <v>9591</v>
      </c>
      <c r="H5136" t="s">
        <v>3790</v>
      </c>
      <c r="I5136" t="s">
        <v>3791</v>
      </c>
      <c r="J5136" s="10" t="str">
        <f>+LEFT(U5136,4)</f>
        <v>BOX-</v>
      </c>
      <c r="K5136" t="s">
        <v>10</v>
      </c>
      <c r="L5136" s="52">
        <v>500</v>
      </c>
      <c r="M5136" t="s">
        <v>1472</v>
      </c>
      <c r="N5136" t="s">
        <v>11</v>
      </c>
      <c r="O5136" s="78">
        <v>16.45</v>
      </c>
      <c r="P5136" s="11">
        <f>ROUND(O5136*L5136,2)</f>
        <v>8225</v>
      </c>
      <c r="Q5136" s="12">
        <f>IF(N5136="HKD",7.8,IF(N5136="CNY",7.30034,1))</f>
        <v>7.3003400000000003</v>
      </c>
      <c r="R5136" s="14">
        <f>+ROUND(O5136/Q5136,4)</f>
        <v>2.2532999999999999</v>
      </c>
      <c r="S5136" s="13">
        <f>ROUND(R5136*L5136,2)</f>
        <v>1126.6500000000001</v>
      </c>
      <c r="T5136" s="14" t="s">
        <v>349</v>
      </c>
      <c r="U5136" t="s">
        <v>1</v>
      </c>
    </row>
    <row r="5137" spans="1:21" x14ac:dyDescent="0.2">
      <c r="A5137" t="s">
        <v>9372</v>
      </c>
      <c r="B5137" s="23">
        <v>45919</v>
      </c>
      <c r="C5137" s="23">
        <v>45903</v>
      </c>
      <c r="D5137" t="s">
        <v>311</v>
      </c>
      <c r="E5137" t="s">
        <v>312</v>
      </c>
      <c r="G5137" t="s">
        <v>9401</v>
      </c>
      <c r="H5137" t="s">
        <v>341</v>
      </c>
      <c r="I5137" t="s">
        <v>342</v>
      </c>
      <c r="J5137" s="10" t="str">
        <f>+LEFT(U5137,4)</f>
        <v>INM-</v>
      </c>
      <c r="K5137" t="s">
        <v>10</v>
      </c>
      <c r="L5137" s="52">
        <v>75</v>
      </c>
      <c r="M5137" t="s">
        <v>186</v>
      </c>
      <c r="N5137" t="s">
        <v>11</v>
      </c>
      <c r="O5137" s="78">
        <v>63.008800000000001</v>
      </c>
      <c r="P5137" s="11">
        <f>ROUND(O5137*L5137,2)</f>
        <v>4725.66</v>
      </c>
      <c r="Q5137" s="12">
        <f>IF(N5137="HKD",7.8,IF(N5137="CNY",7.30034,1))</f>
        <v>7.3003400000000003</v>
      </c>
      <c r="R5137" s="14">
        <f>+ROUND(O5137/Q5137,4)</f>
        <v>8.6309000000000005</v>
      </c>
      <c r="S5137" s="13">
        <f>ROUND(R5137*L5137,2)</f>
        <v>647.32000000000005</v>
      </c>
      <c r="T5137" s="14" t="s">
        <v>349</v>
      </c>
      <c r="U5137" t="s">
        <v>327</v>
      </c>
    </row>
    <row r="5138" spans="1:21" x14ac:dyDescent="0.2">
      <c r="A5138" t="s">
        <v>9375</v>
      </c>
      <c r="B5138" s="23">
        <v>45919</v>
      </c>
      <c r="C5138" s="23">
        <v>45903</v>
      </c>
      <c r="D5138" t="s">
        <v>311</v>
      </c>
      <c r="E5138" t="s">
        <v>312</v>
      </c>
      <c r="G5138" t="s">
        <v>9401</v>
      </c>
      <c r="H5138" t="s">
        <v>331</v>
      </c>
      <c r="I5138" t="s">
        <v>332</v>
      </c>
      <c r="J5138" s="10" t="str">
        <f>+LEFT(U5138,4)</f>
        <v>INM-</v>
      </c>
      <c r="K5138" t="s">
        <v>10</v>
      </c>
      <c r="L5138" s="52">
        <v>25</v>
      </c>
      <c r="M5138" t="s">
        <v>186</v>
      </c>
      <c r="N5138" t="s">
        <v>11</v>
      </c>
      <c r="O5138" s="78">
        <v>64.778800000000004</v>
      </c>
      <c r="P5138" s="11">
        <f>ROUND(O5138*L5138,2)</f>
        <v>1619.47</v>
      </c>
      <c r="Q5138" s="12">
        <f>IF(N5138="HKD",7.8,IF(N5138="CNY",7.30034,1))</f>
        <v>7.3003400000000003</v>
      </c>
      <c r="R5138" s="14">
        <f>+ROUND(O5138/Q5138,4)</f>
        <v>8.8734000000000002</v>
      </c>
      <c r="S5138" s="13">
        <f>ROUND(R5138*L5138,2)</f>
        <v>221.84</v>
      </c>
      <c r="T5138" s="14" t="s">
        <v>349</v>
      </c>
      <c r="U5138" t="s">
        <v>327</v>
      </c>
    </row>
    <row r="5139" spans="1:21" x14ac:dyDescent="0.2">
      <c r="A5139" t="s">
        <v>9384</v>
      </c>
      <c r="B5139" s="23">
        <v>45919</v>
      </c>
      <c r="C5139" s="23">
        <v>45888</v>
      </c>
      <c r="D5139" t="s">
        <v>9394</v>
      </c>
      <c r="E5139" t="s">
        <v>9395</v>
      </c>
      <c r="G5139" t="s">
        <v>9404</v>
      </c>
      <c r="H5139" t="s">
        <v>8689</v>
      </c>
      <c r="I5139" t="s">
        <v>8690</v>
      </c>
      <c r="J5139" s="10" t="str">
        <f>+LEFT(U5139,4)</f>
        <v>CUM-</v>
      </c>
      <c r="K5139" t="s">
        <v>10</v>
      </c>
      <c r="L5139" s="52">
        <v>1257</v>
      </c>
      <c r="M5139" t="s">
        <v>186</v>
      </c>
      <c r="N5139" t="s">
        <v>11</v>
      </c>
      <c r="O5139" s="78">
        <v>78.478800000000007</v>
      </c>
      <c r="P5139" s="11">
        <f>ROUND(O5139*L5139,2)</f>
        <v>98647.85</v>
      </c>
      <c r="Q5139" s="12">
        <f>IF(N5139="HKD",7.8,IF(N5139="CNY",7.30034,1))</f>
        <v>7.3003400000000003</v>
      </c>
      <c r="R5139" s="14">
        <f>+ROUND(O5139/Q5139,4)</f>
        <v>10.75</v>
      </c>
      <c r="S5139" s="13">
        <f>ROUND(R5139*L5139,2)</f>
        <v>13512.75</v>
      </c>
      <c r="T5139" s="14" t="s">
        <v>349</v>
      </c>
      <c r="U5139" t="s">
        <v>9617</v>
      </c>
    </row>
    <row r="5140" spans="1:21" x14ac:dyDescent="0.2">
      <c r="A5140" t="s">
        <v>8876</v>
      </c>
      <c r="B5140" s="23">
        <v>45919</v>
      </c>
      <c r="C5140" s="23">
        <v>45897</v>
      </c>
      <c r="D5140" t="s">
        <v>9394</v>
      </c>
      <c r="E5140" t="s">
        <v>9395</v>
      </c>
      <c r="G5140" t="s">
        <v>9404</v>
      </c>
      <c r="H5140" t="s">
        <v>8689</v>
      </c>
      <c r="I5140" t="s">
        <v>8690</v>
      </c>
      <c r="J5140" s="10" t="str">
        <f>+LEFT(U5140,4)</f>
        <v>CUM-</v>
      </c>
      <c r="K5140" t="s">
        <v>10</v>
      </c>
      <c r="L5140" s="52">
        <v>3951</v>
      </c>
      <c r="M5140" t="s">
        <v>186</v>
      </c>
      <c r="N5140" t="s">
        <v>11</v>
      </c>
      <c r="O5140" s="78">
        <v>78.515900000000002</v>
      </c>
      <c r="P5140" s="11">
        <f>ROUND(O5140*L5140,2)</f>
        <v>310216.32000000001</v>
      </c>
      <c r="Q5140" s="12">
        <f>IF(N5140="HKD",7.8,IF(N5140="CNY",7.30034,1))</f>
        <v>7.3003400000000003</v>
      </c>
      <c r="R5140" s="14">
        <f>+ROUND(O5140/Q5140,4)</f>
        <v>10.755100000000001</v>
      </c>
      <c r="S5140" s="13">
        <f>ROUND(R5140*L5140,2)</f>
        <v>42493.4</v>
      </c>
      <c r="T5140" s="14" t="s">
        <v>349</v>
      </c>
      <c r="U5140" t="s">
        <v>9617</v>
      </c>
    </row>
    <row r="5141" spans="1:21" x14ac:dyDescent="0.2">
      <c r="A5141" t="s">
        <v>9386</v>
      </c>
      <c r="B5141" s="23">
        <v>45919</v>
      </c>
      <c r="C5141" s="23">
        <v>45903</v>
      </c>
      <c r="D5141" t="s">
        <v>311</v>
      </c>
      <c r="E5141" t="s">
        <v>312</v>
      </c>
      <c r="G5141" t="s">
        <v>9401</v>
      </c>
      <c r="H5141" t="s">
        <v>662</v>
      </c>
      <c r="I5141" t="s">
        <v>663</v>
      </c>
      <c r="J5141" s="10" t="str">
        <f>+LEFT(U5141,4)</f>
        <v>INM-</v>
      </c>
      <c r="K5141" t="s">
        <v>10</v>
      </c>
      <c r="L5141" s="52">
        <v>125</v>
      </c>
      <c r="M5141" t="s">
        <v>186</v>
      </c>
      <c r="N5141" t="s">
        <v>11</v>
      </c>
      <c r="O5141" s="78">
        <v>92.743399999999994</v>
      </c>
      <c r="P5141" s="11">
        <f>ROUND(O5141*L5141,2)</f>
        <v>11592.93</v>
      </c>
      <c r="Q5141" s="12">
        <f>IF(N5141="HKD",7.8,IF(N5141="CNY",7.30034,1))</f>
        <v>7.3003400000000003</v>
      </c>
      <c r="R5141" s="14">
        <f>+ROUND(O5141/Q5141,4)</f>
        <v>12.704000000000001</v>
      </c>
      <c r="S5141" s="13">
        <f>ROUND(R5141*L5141,2)</f>
        <v>1588</v>
      </c>
      <c r="T5141" s="14" t="s">
        <v>349</v>
      </c>
      <c r="U5141" t="s">
        <v>327</v>
      </c>
    </row>
    <row r="5142" spans="1:21" x14ac:dyDescent="0.2">
      <c r="A5142" t="s">
        <v>8983</v>
      </c>
      <c r="B5142" s="23">
        <v>45922</v>
      </c>
      <c r="C5142" s="23">
        <v>45894</v>
      </c>
      <c r="D5142" t="s">
        <v>21</v>
      </c>
      <c r="E5142" t="s">
        <v>22</v>
      </c>
      <c r="G5142" t="s">
        <v>9439</v>
      </c>
      <c r="H5142" t="s">
        <v>824</v>
      </c>
      <c r="I5142" t="s">
        <v>825</v>
      </c>
      <c r="J5142" s="10" t="str">
        <f>+LEFT(U5142,4)</f>
        <v>BRKT</v>
      </c>
      <c r="K5142" t="s">
        <v>10</v>
      </c>
      <c r="L5142" s="52">
        <v>3200</v>
      </c>
      <c r="M5142" t="s">
        <v>1472</v>
      </c>
      <c r="N5142" t="s">
        <v>11</v>
      </c>
      <c r="O5142" s="78">
        <v>0.16919999999999999</v>
      </c>
      <c r="P5142" s="11">
        <f>ROUND(O5142*L5142,2)</f>
        <v>541.44000000000005</v>
      </c>
      <c r="Q5142" s="12">
        <f>IF(N5142="HKD",7.8,IF(N5142="CNY",7.30034,1))</f>
        <v>7.3003400000000003</v>
      </c>
      <c r="R5142" s="14">
        <f>+ROUND(O5142/Q5142,4)</f>
        <v>2.3199999999999998E-2</v>
      </c>
      <c r="S5142" s="13">
        <f>ROUND(R5142*L5142,2)</f>
        <v>74.239999999999995</v>
      </c>
      <c r="T5142" s="14" t="s">
        <v>349</v>
      </c>
      <c r="U5142" t="s">
        <v>442</v>
      </c>
    </row>
    <row r="5143" spans="1:21" x14ac:dyDescent="0.2">
      <c r="A5143" t="s">
        <v>9013</v>
      </c>
      <c r="B5143" s="23">
        <v>45922</v>
      </c>
      <c r="C5143" s="23">
        <v>45894</v>
      </c>
      <c r="D5143" t="s">
        <v>21</v>
      </c>
      <c r="E5143" t="s">
        <v>22</v>
      </c>
      <c r="G5143" t="s">
        <v>9439</v>
      </c>
      <c r="H5143" t="s">
        <v>19</v>
      </c>
      <c r="I5143" t="s">
        <v>20</v>
      </c>
      <c r="J5143" s="10" t="str">
        <f>+LEFT(U5143,4)</f>
        <v>MISC</v>
      </c>
      <c r="K5143" t="s">
        <v>10</v>
      </c>
      <c r="L5143" s="52">
        <v>3200</v>
      </c>
      <c r="M5143" t="s">
        <v>1472</v>
      </c>
      <c r="N5143" t="s">
        <v>11</v>
      </c>
      <c r="O5143" s="78">
        <v>0.24679999999999999</v>
      </c>
      <c r="P5143" s="11">
        <f>ROUND(O5143*L5143,2)</f>
        <v>789.76</v>
      </c>
      <c r="Q5143" s="12">
        <f>IF(N5143="HKD",7.8,IF(N5143="CNY",7.30034,1))</f>
        <v>7.3003400000000003</v>
      </c>
      <c r="R5143" s="14">
        <f>+ROUND(O5143/Q5143,4)</f>
        <v>3.3799999999999997E-2</v>
      </c>
      <c r="S5143" s="13">
        <f>ROUND(R5143*L5143,2)</f>
        <v>108.16</v>
      </c>
      <c r="T5143" s="14" t="s">
        <v>349</v>
      </c>
      <c r="U5143" t="s">
        <v>25</v>
      </c>
    </row>
    <row r="5144" spans="1:21" x14ac:dyDescent="0.2">
      <c r="A5144" t="s">
        <v>9088</v>
      </c>
      <c r="B5144" s="23">
        <v>45922</v>
      </c>
      <c r="C5144" s="23">
        <v>45909</v>
      </c>
      <c r="D5144" t="s">
        <v>28</v>
      </c>
      <c r="E5144" t="s">
        <v>29</v>
      </c>
      <c r="G5144" t="s">
        <v>9473</v>
      </c>
      <c r="H5144" t="s">
        <v>3607</v>
      </c>
      <c r="I5144" t="s">
        <v>3608</v>
      </c>
      <c r="J5144" s="10" t="str">
        <f>+LEFT(U5144,4)</f>
        <v>LHDL</v>
      </c>
      <c r="K5144" t="s">
        <v>10</v>
      </c>
      <c r="L5144" s="52">
        <v>500</v>
      </c>
      <c r="M5144" t="s">
        <v>1472</v>
      </c>
      <c r="N5144" t="s">
        <v>11</v>
      </c>
      <c r="O5144" s="78">
        <v>2.1898</v>
      </c>
      <c r="P5144" s="11">
        <f>ROUND(O5144*L5144,2)</f>
        <v>1094.9000000000001</v>
      </c>
      <c r="Q5144" s="12">
        <f>IF(N5144="HKD",7.8,IF(N5144="CNY",7.30034,1))</f>
        <v>7.3003400000000003</v>
      </c>
      <c r="R5144" s="14">
        <f>+ROUND(O5144/Q5144,4)</f>
        <v>0.3</v>
      </c>
      <c r="S5144" s="13">
        <f>ROUND(R5144*L5144,2)</f>
        <v>150</v>
      </c>
      <c r="T5144" s="14" t="s">
        <v>349</v>
      </c>
      <c r="U5144" t="s">
        <v>125</v>
      </c>
    </row>
    <row r="5145" spans="1:21" x14ac:dyDescent="0.2">
      <c r="A5145" t="s">
        <v>9096</v>
      </c>
      <c r="B5145" s="23">
        <v>45922</v>
      </c>
      <c r="C5145" s="23">
        <v>45909</v>
      </c>
      <c r="D5145" t="s">
        <v>28</v>
      </c>
      <c r="E5145" t="s">
        <v>29</v>
      </c>
      <c r="G5145" t="s">
        <v>9473</v>
      </c>
      <c r="H5145" t="s">
        <v>3629</v>
      </c>
      <c r="I5145" t="s">
        <v>3608</v>
      </c>
      <c r="J5145" s="10" t="str">
        <f>+LEFT(U5145,4)</f>
        <v>SHDL</v>
      </c>
      <c r="K5145" t="s">
        <v>10</v>
      </c>
      <c r="L5145" s="52">
        <v>1000</v>
      </c>
      <c r="M5145" t="s">
        <v>1472</v>
      </c>
      <c r="N5145" t="s">
        <v>11</v>
      </c>
      <c r="O5145" s="78">
        <v>2.4588000000000001</v>
      </c>
      <c r="P5145" s="11">
        <f>ROUND(O5145*L5145,2)</f>
        <v>2458.8000000000002</v>
      </c>
      <c r="Q5145" s="12">
        <f>IF(N5145="HKD",7.8,IF(N5145="CNY",7.30034,1))</f>
        <v>7.3003400000000003</v>
      </c>
      <c r="R5145" s="14">
        <f>+ROUND(O5145/Q5145,4)</f>
        <v>0.33679999999999999</v>
      </c>
      <c r="S5145" s="13">
        <f>ROUND(R5145*L5145,2)</f>
        <v>336.8</v>
      </c>
      <c r="T5145" s="14" t="s">
        <v>349</v>
      </c>
      <c r="U5145" t="s">
        <v>722</v>
      </c>
    </row>
    <row r="5146" spans="1:21" x14ac:dyDescent="0.2">
      <c r="A5146" t="s">
        <v>9124</v>
      </c>
      <c r="B5146" s="23">
        <v>45922</v>
      </c>
      <c r="C5146" s="23">
        <v>45911</v>
      </c>
      <c r="D5146" t="s">
        <v>1006</v>
      </c>
      <c r="E5146" t="s">
        <v>1007</v>
      </c>
      <c r="G5146" t="s">
        <v>9485</v>
      </c>
      <c r="H5146" t="s">
        <v>1695</v>
      </c>
      <c r="I5146" t="s">
        <v>1696</v>
      </c>
      <c r="J5146" s="10" t="str">
        <f>+LEFT(U5146,4)</f>
        <v>ALM-</v>
      </c>
      <c r="K5146" t="s">
        <v>98</v>
      </c>
      <c r="L5146" s="52">
        <v>592</v>
      </c>
      <c r="M5146" t="s">
        <v>186</v>
      </c>
      <c r="N5146" t="s">
        <v>11</v>
      </c>
      <c r="O5146" s="78">
        <v>2.9203999999999999</v>
      </c>
      <c r="P5146" s="11">
        <f>ROUND(O5146*L5146,2)</f>
        <v>1728.88</v>
      </c>
      <c r="Q5146" s="12">
        <f>IF(N5146="HKD",7.8,IF(N5146="CNY",7.30034,1))</f>
        <v>7.3003400000000003</v>
      </c>
      <c r="R5146" s="14">
        <f>+ROUND(O5146/Q5146,4)</f>
        <v>0.4</v>
      </c>
      <c r="S5146" s="13">
        <f>ROUND(R5146*L5146,2)</f>
        <v>236.8</v>
      </c>
      <c r="T5146" s="14" t="s">
        <v>349</v>
      </c>
      <c r="U5146" t="s">
        <v>191</v>
      </c>
    </row>
    <row r="5147" spans="1:21" x14ac:dyDescent="0.2">
      <c r="A5147" t="s">
        <v>9125</v>
      </c>
      <c r="B5147" s="23">
        <v>45922</v>
      </c>
      <c r="C5147" s="23">
        <v>45911</v>
      </c>
      <c r="D5147" t="s">
        <v>1006</v>
      </c>
      <c r="E5147" t="s">
        <v>1007</v>
      </c>
      <c r="G5147" t="s">
        <v>9485</v>
      </c>
      <c r="H5147" t="s">
        <v>8773</v>
      </c>
      <c r="I5147" t="s">
        <v>8774</v>
      </c>
      <c r="J5147" s="10" t="str">
        <f>+LEFT(U5147,4)</f>
        <v>ALM-</v>
      </c>
      <c r="K5147" t="s">
        <v>98</v>
      </c>
      <c r="L5147" s="52">
        <v>560</v>
      </c>
      <c r="M5147" t="s">
        <v>186</v>
      </c>
      <c r="N5147" t="s">
        <v>11</v>
      </c>
      <c r="O5147" s="78">
        <v>2.9203999999999999</v>
      </c>
      <c r="P5147" s="11">
        <f>ROUND(O5147*L5147,2)</f>
        <v>1635.42</v>
      </c>
      <c r="Q5147" s="12">
        <f>IF(N5147="HKD",7.8,IF(N5147="CNY",7.30034,1))</f>
        <v>7.3003400000000003</v>
      </c>
      <c r="R5147" s="14">
        <f>+ROUND(O5147/Q5147,4)</f>
        <v>0.4</v>
      </c>
      <c r="S5147" s="13">
        <f>ROUND(R5147*L5147,2)</f>
        <v>224</v>
      </c>
      <c r="T5147" s="14" t="s">
        <v>349</v>
      </c>
      <c r="U5147" t="s">
        <v>191</v>
      </c>
    </row>
    <row r="5148" spans="1:21" x14ac:dyDescent="0.2">
      <c r="A5148" t="s">
        <v>9126</v>
      </c>
      <c r="B5148" s="23">
        <v>45922</v>
      </c>
      <c r="C5148" s="23">
        <v>45911</v>
      </c>
      <c r="D5148" t="s">
        <v>1006</v>
      </c>
      <c r="E5148" t="s">
        <v>1007</v>
      </c>
      <c r="G5148" t="s">
        <v>9485</v>
      </c>
      <c r="H5148" t="s">
        <v>3194</v>
      </c>
      <c r="I5148" t="s">
        <v>3401</v>
      </c>
      <c r="J5148" s="10" t="str">
        <f>+LEFT(U5148,4)</f>
        <v>ALM-</v>
      </c>
      <c r="K5148" t="s">
        <v>98</v>
      </c>
      <c r="L5148" s="52">
        <v>1161</v>
      </c>
      <c r="M5148" t="s">
        <v>186</v>
      </c>
      <c r="N5148" t="s">
        <v>11</v>
      </c>
      <c r="O5148" s="78">
        <v>2.9203999999999999</v>
      </c>
      <c r="P5148" s="11">
        <f>ROUND(O5148*L5148,2)</f>
        <v>3390.58</v>
      </c>
      <c r="Q5148" s="12">
        <f>IF(N5148="HKD",7.8,IF(N5148="CNY",7.30034,1))</f>
        <v>7.3003400000000003</v>
      </c>
      <c r="R5148" s="14">
        <f>+ROUND(O5148/Q5148,4)</f>
        <v>0.4</v>
      </c>
      <c r="S5148" s="13">
        <f>ROUND(R5148*L5148,2)</f>
        <v>464.4</v>
      </c>
      <c r="T5148" s="14" t="s">
        <v>349</v>
      </c>
      <c r="U5148" t="s">
        <v>191</v>
      </c>
    </row>
    <row r="5149" spans="1:21" x14ac:dyDescent="0.2">
      <c r="A5149" t="s">
        <v>9127</v>
      </c>
      <c r="B5149" s="23">
        <v>45922</v>
      </c>
      <c r="C5149" s="23">
        <v>45912</v>
      </c>
      <c r="D5149" t="s">
        <v>1006</v>
      </c>
      <c r="E5149" t="s">
        <v>1007</v>
      </c>
      <c r="G5149" t="s">
        <v>9485</v>
      </c>
      <c r="H5149" t="s">
        <v>3256</v>
      </c>
      <c r="I5149" t="s">
        <v>3463</v>
      </c>
      <c r="J5149" s="10" t="str">
        <f>+LEFT(U5149,4)</f>
        <v>ALM-</v>
      </c>
      <c r="K5149" t="s">
        <v>98</v>
      </c>
      <c r="L5149" s="52">
        <v>935</v>
      </c>
      <c r="M5149" t="s">
        <v>186</v>
      </c>
      <c r="N5149" t="s">
        <v>11</v>
      </c>
      <c r="O5149" s="78">
        <v>2.9203999999999999</v>
      </c>
      <c r="P5149" s="11">
        <f>ROUND(O5149*L5149,2)</f>
        <v>2730.57</v>
      </c>
      <c r="Q5149" s="12">
        <f>IF(N5149="HKD",7.8,IF(N5149="CNY",7.30034,1))</f>
        <v>7.3003400000000003</v>
      </c>
      <c r="R5149" s="14">
        <f>+ROUND(O5149/Q5149,4)</f>
        <v>0.4</v>
      </c>
      <c r="S5149" s="13">
        <f>ROUND(R5149*L5149,2)</f>
        <v>374</v>
      </c>
      <c r="T5149" s="14" t="s">
        <v>349</v>
      </c>
      <c r="U5149" t="s">
        <v>191</v>
      </c>
    </row>
    <row r="5150" spans="1:21" x14ac:dyDescent="0.2">
      <c r="A5150" t="s">
        <v>9128</v>
      </c>
      <c r="B5150" s="23">
        <v>45922</v>
      </c>
      <c r="C5150" s="23">
        <v>45912</v>
      </c>
      <c r="D5150" t="s">
        <v>1006</v>
      </c>
      <c r="E5150" t="s">
        <v>1007</v>
      </c>
      <c r="G5150" t="s">
        <v>9485</v>
      </c>
      <c r="H5150" t="s">
        <v>1019</v>
      </c>
      <c r="I5150" t="s">
        <v>1020</v>
      </c>
      <c r="J5150" s="10" t="str">
        <f>+LEFT(U5150,4)</f>
        <v>ALM-</v>
      </c>
      <c r="K5150" t="s">
        <v>98</v>
      </c>
      <c r="L5150" s="52">
        <v>1758</v>
      </c>
      <c r="M5150" t="s">
        <v>186</v>
      </c>
      <c r="N5150" t="s">
        <v>11</v>
      </c>
      <c r="O5150" s="78">
        <v>2.9203999999999999</v>
      </c>
      <c r="P5150" s="11">
        <f>ROUND(O5150*L5150,2)</f>
        <v>5134.0600000000004</v>
      </c>
      <c r="Q5150" s="12">
        <f>IF(N5150="HKD",7.8,IF(N5150="CNY",7.30034,1))</f>
        <v>7.3003400000000003</v>
      </c>
      <c r="R5150" s="14">
        <f>+ROUND(O5150/Q5150,4)</f>
        <v>0.4</v>
      </c>
      <c r="S5150" s="13">
        <f>ROUND(R5150*L5150,2)</f>
        <v>703.2</v>
      </c>
      <c r="T5150" s="14" t="s">
        <v>349</v>
      </c>
      <c r="U5150" t="s">
        <v>191</v>
      </c>
    </row>
    <row r="5151" spans="1:21" x14ac:dyDescent="0.2">
      <c r="A5151" t="s">
        <v>9129</v>
      </c>
      <c r="B5151" s="23">
        <v>45922</v>
      </c>
      <c r="C5151" s="23">
        <v>45912</v>
      </c>
      <c r="D5151" t="s">
        <v>1006</v>
      </c>
      <c r="E5151" t="s">
        <v>1007</v>
      </c>
      <c r="G5151" t="s">
        <v>9485</v>
      </c>
      <c r="H5151" t="s">
        <v>3266</v>
      </c>
      <c r="I5151" t="s">
        <v>3473</v>
      </c>
      <c r="J5151" s="10" t="str">
        <f>+LEFT(U5151,4)</f>
        <v>ALM-</v>
      </c>
      <c r="K5151" t="s">
        <v>98</v>
      </c>
      <c r="L5151" s="52">
        <v>966</v>
      </c>
      <c r="M5151" t="s">
        <v>186</v>
      </c>
      <c r="N5151" t="s">
        <v>11</v>
      </c>
      <c r="O5151" s="78">
        <v>2.9203999999999999</v>
      </c>
      <c r="P5151" s="11">
        <f>ROUND(O5151*L5151,2)</f>
        <v>2821.11</v>
      </c>
      <c r="Q5151" s="12">
        <f>IF(N5151="HKD",7.8,IF(N5151="CNY",7.30034,1))</f>
        <v>7.3003400000000003</v>
      </c>
      <c r="R5151" s="14">
        <f>+ROUND(O5151/Q5151,4)</f>
        <v>0.4</v>
      </c>
      <c r="S5151" s="13">
        <f>ROUND(R5151*L5151,2)</f>
        <v>386.4</v>
      </c>
      <c r="T5151" s="14" t="s">
        <v>349</v>
      </c>
      <c r="U5151" t="s">
        <v>191</v>
      </c>
    </row>
    <row r="5152" spans="1:21" x14ac:dyDescent="0.2">
      <c r="A5152" t="s">
        <v>9139</v>
      </c>
      <c r="B5152" s="23">
        <v>45922</v>
      </c>
      <c r="C5152" s="23">
        <v>45911</v>
      </c>
      <c r="D5152" t="s">
        <v>1006</v>
      </c>
      <c r="E5152" t="s">
        <v>1007</v>
      </c>
      <c r="G5152" t="s">
        <v>9485</v>
      </c>
      <c r="H5152" t="s">
        <v>8779</v>
      </c>
      <c r="I5152" t="s">
        <v>8780</v>
      </c>
      <c r="J5152" s="10" t="str">
        <f>+LEFT(U5152,4)</f>
        <v>ALM-</v>
      </c>
      <c r="K5152" t="s">
        <v>98</v>
      </c>
      <c r="L5152" s="52">
        <v>550</v>
      </c>
      <c r="M5152" t="s">
        <v>186</v>
      </c>
      <c r="N5152" t="s">
        <v>11</v>
      </c>
      <c r="O5152" s="78">
        <v>3.0973000000000002</v>
      </c>
      <c r="P5152" s="11">
        <f>ROUND(O5152*L5152,2)</f>
        <v>1703.52</v>
      </c>
      <c r="Q5152" s="12">
        <f>IF(N5152="HKD",7.8,IF(N5152="CNY",7.30034,1))</f>
        <v>7.3003400000000003</v>
      </c>
      <c r="R5152" s="14">
        <f>+ROUND(O5152/Q5152,4)</f>
        <v>0.42430000000000001</v>
      </c>
      <c r="S5152" s="13">
        <f>ROUND(R5152*L5152,2)</f>
        <v>233.37</v>
      </c>
      <c r="T5152" s="14" t="s">
        <v>349</v>
      </c>
      <c r="U5152" t="s">
        <v>191</v>
      </c>
    </row>
    <row r="5153" spans="1:21" x14ac:dyDescent="0.2">
      <c r="A5153" t="s">
        <v>9140</v>
      </c>
      <c r="B5153" s="23">
        <v>45922</v>
      </c>
      <c r="C5153" s="23">
        <v>45911</v>
      </c>
      <c r="D5153" t="s">
        <v>1006</v>
      </c>
      <c r="E5153" t="s">
        <v>1007</v>
      </c>
      <c r="G5153" t="s">
        <v>9485</v>
      </c>
      <c r="H5153" t="s">
        <v>1013</v>
      </c>
      <c r="I5153" t="s">
        <v>1014</v>
      </c>
      <c r="J5153" s="10" t="str">
        <f>+LEFT(U5153,4)</f>
        <v>ALM-</v>
      </c>
      <c r="K5153" t="s">
        <v>98</v>
      </c>
      <c r="L5153" s="52">
        <v>542</v>
      </c>
      <c r="M5153" t="s">
        <v>186</v>
      </c>
      <c r="N5153" t="s">
        <v>11</v>
      </c>
      <c r="O5153" s="78">
        <v>3.0973000000000002</v>
      </c>
      <c r="P5153" s="11">
        <f>ROUND(O5153*L5153,2)</f>
        <v>1678.74</v>
      </c>
      <c r="Q5153" s="12">
        <f>IF(N5153="HKD",7.8,IF(N5153="CNY",7.30034,1))</f>
        <v>7.3003400000000003</v>
      </c>
      <c r="R5153" s="14">
        <f>+ROUND(O5153/Q5153,4)</f>
        <v>0.42430000000000001</v>
      </c>
      <c r="S5153" s="13">
        <f>ROUND(R5153*L5153,2)</f>
        <v>229.97</v>
      </c>
      <c r="T5153" s="14" t="s">
        <v>349</v>
      </c>
      <c r="U5153" t="s">
        <v>191</v>
      </c>
    </row>
    <row r="5154" spans="1:21" x14ac:dyDescent="0.2">
      <c r="A5154" t="s">
        <v>9141</v>
      </c>
      <c r="B5154" s="23">
        <v>45922</v>
      </c>
      <c r="C5154" s="23">
        <v>45912</v>
      </c>
      <c r="D5154" t="s">
        <v>1006</v>
      </c>
      <c r="E5154" t="s">
        <v>1007</v>
      </c>
      <c r="G5154" t="s">
        <v>9485</v>
      </c>
      <c r="H5154" t="s">
        <v>1013</v>
      </c>
      <c r="I5154" t="s">
        <v>1014</v>
      </c>
      <c r="J5154" s="10" t="str">
        <f>+LEFT(U5154,4)</f>
        <v>ALM-</v>
      </c>
      <c r="K5154" t="s">
        <v>98</v>
      </c>
      <c r="L5154" s="52">
        <v>500</v>
      </c>
      <c r="M5154" t="s">
        <v>186</v>
      </c>
      <c r="N5154" t="s">
        <v>11</v>
      </c>
      <c r="O5154" s="78">
        <v>3.0973000000000002</v>
      </c>
      <c r="P5154" s="11">
        <f>ROUND(O5154*L5154,2)</f>
        <v>1548.65</v>
      </c>
      <c r="Q5154" s="12">
        <f>IF(N5154="HKD",7.8,IF(N5154="CNY",7.30034,1))</f>
        <v>7.3003400000000003</v>
      </c>
      <c r="R5154" s="14">
        <f>+ROUND(O5154/Q5154,4)</f>
        <v>0.42430000000000001</v>
      </c>
      <c r="S5154" s="13">
        <f>ROUND(R5154*L5154,2)</f>
        <v>212.15</v>
      </c>
      <c r="T5154" s="14" t="s">
        <v>349</v>
      </c>
      <c r="U5154" t="s">
        <v>191</v>
      </c>
    </row>
    <row r="5155" spans="1:21" x14ac:dyDescent="0.2">
      <c r="A5155" t="s">
        <v>9163</v>
      </c>
      <c r="B5155" s="23">
        <v>45922</v>
      </c>
      <c r="C5155" s="23">
        <v>45909</v>
      </c>
      <c r="D5155" t="s">
        <v>149</v>
      </c>
      <c r="E5155" t="s">
        <v>150</v>
      </c>
      <c r="G5155" t="s">
        <v>9491</v>
      </c>
      <c r="H5155" t="s">
        <v>1183</v>
      </c>
      <c r="I5155" t="s">
        <v>1184</v>
      </c>
      <c r="J5155" s="10" t="str">
        <f>+LEFT(U5155,4)</f>
        <v>GLID</v>
      </c>
      <c r="K5155" t="s">
        <v>10</v>
      </c>
      <c r="L5155" s="52">
        <v>500</v>
      </c>
      <c r="M5155" t="s">
        <v>1472</v>
      </c>
      <c r="N5155" t="s">
        <v>11</v>
      </c>
      <c r="O5155" s="78">
        <v>3.1461000000000001</v>
      </c>
      <c r="P5155" s="11">
        <f>ROUND(O5155*L5155,2)</f>
        <v>1573.05</v>
      </c>
      <c r="Q5155" s="12">
        <f>IF(N5155="HKD",7.8,IF(N5155="CNY",7.30034,1))</f>
        <v>7.3003400000000003</v>
      </c>
      <c r="R5155" s="14">
        <f>+ROUND(O5155/Q5155,4)</f>
        <v>0.43099999999999999</v>
      </c>
      <c r="S5155" s="13">
        <f>ROUND(R5155*L5155,2)</f>
        <v>215.5</v>
      </c>
      <c r="T5155" s="14" t="s">
        <v>349</v>
      </c>
      <c r="U5155" t="s">
        <v>78</v>
      </c>
    </row>
    <row r="5156" spans="1:21" x14ac:dyDescent="0.2">
      <c r="A5156" t="s">
        <v>9190</v>
      </c>
      <c r="B5156" s="23">
        <v>45922</v>
      </c>
      <c r="C5156" s="23">
        <v>45894</v>
      </c>
      <c r="D5156" t="s">
        <v>149</v>
      </c>
      <c r="E5156" t="s">
        <v>150</v>
      </c>
      <c r="G5156" t="s">
        <v>9491</v>
      </c>
      <c r="H5156" t="s">
        <v>8789</v>
      </c>
      <c r="I5156" t="s">
        <v>8790</v>
      </c>
      <c r="J5156" s="10" t="str">
        <f>+LEFT(U5156,4)</f>
        <v>GLID</v>
      </c>
      <c r="K5156" t="s">
        <v>10</v>
      </c>
      <c r="L5156" s="52">
        <v>950</v>
      </c>
      <c r="M5156" t="s">
        <v>1472</v>
      </c>
      <c r="N5156" t="s">
        <v>11</v>
      </c>
      <c r="O5156" s="78">
        <v>3.82</v>
      </c>
      <c r="P5156" s="11">
        <f>ROUND(O5156*L5156,2)</f>
        <v>3629</v>
      </c>
      <c r="Q5156" s="12">
        <f>IF(N5156="HKD",7.8,IF(N5156="CNY",7.30034,1))</f>
        <v>7.3003400000000003</v>
      </c>
      <c r="R5156" s="14">
        <f>+ROUND(O5156/Q5156,4)</f>
        <v>0.52329999999999999</v>
      </c>
      <c r="S5156" s="13">
        <f>ROUND(R5156*L5156,2)</f>
        <v>497.14</v>
      </c>
      <c r="T5156" s="14" t="s">
        <v>349</v>
      </c>
      <c r="U5156" t="s">
        <v>78</v>
      </c>
    </row>
    <row r="5157" spans="1:21" x14ac:dyDescent="0.2">
      <c r="A5157" t="s">
        <v>9191</v>
      </c>
      <c r="B5157" s="23">
        <v>45922</v>
      </c>
      <c r="C5157" s="23">
        <v>45915</v>
      </c>
      <c r="D5157" t="s">
        <v>149</v>
      </c>
      <c r="E5157" t="s">
        <v>150</v>
      </c>
      <c r="G5157" t="s">
        <v>9491</v>
      </c>
      <c r="H5157" t="s">
        <v>8789</v>
      </c>
      <c r="I5157" t="s">
        <v>8790</v>
      </c>
      <c r="J5157" s="10" t="str">
        <f>+LEFT(U5157,4)</f>
        <v>GLID</v>
      </c>
      <c r="K5157" t="s">
        <v>10</v>
      </c>
      <c r="L5157" s="52">
        <v>520</v>
      </c>
      <c r="M5157" t="s">
        <v>1472</v>
      </c>
      <c r="N5157" t="s">
        <v>11</v>
      </c>
      <c r="O5157" s="78">
        <v>3.82</v>
      </c>
      <c r="P5157" s="11">
        <f>ROUND(O5157*L5157,2)</f>
        <v>1986.4</v>
      </c>
      <c r="Q5157" s="12">
        <f>IF(N5157="HKD",7.8,IF(N5157="CNY",7.30034,1))</f>
        <v>7.3003400000000003</v>
      </c>
      <c r="R5157" s="14">
        <f>+ROUND(O5157/Q5157,4)</f>
        <v>0.52329999999999999</v>
      </c>
      <c r="S5157" s="13">
        <f>ROUND(R5157*L5157,2)</f>
        <v>272.12</v>
      </c>
      <c r="T5157" s="14" t="s">
        <v>349</v>
      </c>
      <c r="U5157" t="s">
        <v>78</v>
      </c>
    </row>
    <row r="5158" spans="1:21" x14ac:dyDescent="0.2">
      <c r="A5158" t="s">
        <v>9246</v>
      </c>
      <c r="B5158" s="23">
        <v>45922</v>
      </c>
      <c r="C5158" s="23">
        <v>45807</v>
      </c>
      <c r="D5158" t="s">
        <v>149</v>
      </c>
      <c r="E5158" t="s">
        <v>150</v>
      </c>
      <c r="G5158" t="s">
        <v>9545</v>
      </c>
      <c r="H5158" t="s">
        <v>274</v>
      </c>
      <c r="I5158" t="s">
        <v>275</v>
      </c>
      <c r="J5158" s="10" t="str">
        <f>+LEFT(U5158,4)</f>
        <v>SKU-</v>
      </c>
      <c r="K5158" t="s">
        <v>98</v>
      </c>
      <c r="L5158" s="52">
        <v>3000</v>
      </c>
      <c r="M5158" t="s">
        <v>1472</v>
      </c>
      <c r="N5158" t="s">
        <v>11</v>
      </c>
      <c r="O5158" s="78">
        <v>5.4371</v>
      </c>
      <c r="P5158" s="11">
        <f>ROUND(O5158*L5158,2)</f>
        <v>16311.3</v>
      </c>
      <c r="Q5158" s="12">
        <f>IF(N5158="HKD",7.8,IF(N5158="CNY",7.30034,1))</f>
        <v>7.3003400000000003</v>
      </c>
      <c r="R5158" s="14">
        <f>+ROUND(O5158/Q5158,4)</f>
        <v>0.74480000000000002</v>
      </c>
      <c r="S5158" s="13">
        <f>ROUND(R5158*L5158,2)</f>
        <v>2234.4</v>
      </c>
      <c r="T5158" s="14" t="s">
        <v>349</v>
      </c>
      <c r="U5158" t="s">
        <v>2</v>
      </c>
    </row>
    <row r="5159" spans="1:21" x14ac:dyDescent="0.2">
      <c r="A5159" t="s">
        <v>9252</v>
      </c>
      <c r="B5159" s="23">
        <v>45922</v>
      </c>
      <c r="C5159" s="23">
        <v>45839</v>
      </c>
      <c r="D5159" t="s">
        <v>569</v>
      </c>
      <c r="E5159" t="s">
        <v>570</v>
      </c>
      <c r="G5159" t="s">
        <v>9554</v>
      </c>
      <c r="H5159" t="s">
        <v>1778</v>
      </c>
      <c r="I5159" t="s">
        <v>1779</v>
      </c>
      <c r="J5159" s="10" t="str">
        <f>+LEFT(U5159,4)</f>
        <v>MISC</v>
      </c>
      <c r="K5159" t="s">
        <v>10</v>
      </c>
      <c r="L5159" s="52">
        <v>5330</v>
      </c>
      <c r="M5159" t="s">
        <v>1472</v>
      </c>
      <c r="N5159" t="s">
        <v>11</v>
      </c>
      <c r="O5159" s="78">
        <v>5.8394000000000004</v>
      </c>
      <c r="P5159" s="11">
        <f>ROUND(O5159*L5159,2)</f>
        <v>31124</v>
      </c>
      <c r="Q5159" s="12">
        <f>IF(N5159="HKD",7.8,IF(N5159="CNY",7.30034,1))</f>
        <v>7.3003400000000003</v>
      </c>
      <c r="R5159" s="14">
        <f>+ROUND(O5159/Q5159,4)</f>
        <v>0.79990000000000006</v>
      </c>
      <c r="S5159" s="13">
        <f>ROUND(R5159*L5159,2)</f>
        <v>4263.47</v>
      </c>
      <c r="T5159" s="14" t="s">
        <v>349</v>
      </c>
      <c r="U5159" t="s">
        <v>25</v>
      </c>
    </row>
    <row r="5160" spans="1:21" x14ac:dyDescent="0.2">
      <c r="A5160" t="s">
        <v>8374</v>
      </c>
      <c r="B5160" s="23">
        <v>45922</v>
      </c>
      <c r="C5160" s="23">
        <v>45856</v>
      </c>
      <c r="D5160" t="s">
        <v>287</v>
      </c>
      <c r="E5160" t="s">
        <v>288</v>
      </c>
      <c r="G5160" t="s">
        <v>9562</v>
      </c>
      <c r="H5160" t="s">
        <v>81</v>
      </c>
      <c r="I5160" t="s">
        <v>82</v>
      </c>
      <c r="J5160" s="10" t="str">
        <f>+LEFT(U5160,4)</f>
        <v>ANYD</v>
      </c>
      <c r="K5160" t="s">
        <v>10</v>
      </c>
      <c r="L5160" s="52">
        <v>1168</v>
      </c>
      <c r="M5160" t="s">
        <v>1472</v>
      </c>
      <c r="N5160" t="s">
        <v>11</v>
      </c>
      <c r="O5160" s="78">
        <v>6.4610000000000003</v>
      </c>
      <c r="P5160" s="11">
        <f>ROUND(O5160*L5160,2)</f>
        <v>7546.45</v>
      </c>
      <c r="Q5160" s="12">
        <f>IF(N5160="HKD",7.8,IF(N5160="CNY",7.30034,1))</f>
        <v>7.3003400000000003</v>
      </c>
      <c r="R5160" s="14">
        <f>+ROUND(O5160/Q5160,4)</f>
        <v>0.88500000000000001</v>
      </c>
      <c r="S5160" s="13">
        <f>ROUND(R5160*L5160,2)</f>
        <v>1033.68</v>
      </c>
      <c r="T5160" s="14" t="s">
        <v>349</v>
      </c>
      <c r="U5160" t="s">
        <v>36</v>
      </c>
    </row>
    <row r="5161" spans="1:21" x14ac:dyDescent="0.2">
      <c r="A5161" t="s">
        <v>9263</v>
      </c>
      <c r="B5161" s="23">
        <v>45922</v>
      </c>
      <c r="C5161" s="23">
        <v>45895</v>
      </c>
      <c r="D5161" t="s">
        <v>287</v>
      </c>
      <c r="E5161" t="s">
        <v>288</v>
      </c>
      <c r="G5161" t="s">
        <v>9562</v>
      </c>
      <c r="H5161" t="s">
        <v>81</v>
      </c>
      <c r="I5161" t="s">
        <v>82</v>
      </c>
      <c r="J5161" s="10" t="str">
        <f>+LEFT(U5161,4)</f>
        <v>ANYD</v>
      </c>
      <c r="K5161" t="s">
        <v>10</v>
      </c>
      <c r="L5161" s="52">
        <v>1172</v>
      </c>
      <c r="M5161" t="s">
        <v>1472</v>
      </c>
      <c r="N5161" t="s">
        <v>11</v>
      </c>
      <c r="O5161" s="78">
        <v>6.4610000000000003</v>
      </c>
      <c r="P5161" s="11">
        <f>ROUND(O5161*L5161,2)</f>
        <v>7572.29</v>
      </c>
      <c r="Q5161" s="12">
        <f>IF(N5161="HKD",7.8,IF(N5161="CNY",7.30034,1))</f>
        <v>7.3003400000000003</v>
      </c>
      <c r="R5161" s="14">
        <f>+ROUND(O5161/Q5161,4)</f>
        <v>0.88500000000000001</v>
      </c>
      <c r="S5161" s="13">
        <f>ROUND(R5161*L5161,2)</f>
        <v>1037.22</v>
      </c>
      <c r="T5161" s="14" t="s">
        <v>349</v>
      </c>
      <c r="U5161" t="s">
        <v>36</v>
      </c>
    </row>
    <row r="5162" spans="1:21" x14ac:dyDescent="0.2">
      <c r="A5162" t="s">
        <v>9264</v>
      </c>
      <c r="B5162" s="23">
        <v>45922</v>
      </c>
      <c r="C5162" s="23">
        <v>45916</v>
      </c>
      <c r="D5162" t="s">
        <v>2257</v>
      </c>
      <c r="E5162" t="s">
        <v>2258</v>
      </c>
      <c r="G5162" t="s">
        <v>9567</v>
      </c>
      <c r="H5162" t="s">
        <v>8813</v>
      </c>
      <c r="I5162" t="s">
        <v>8814</v>
      </c>
      <c r="J5162" s="10" t="str">
        <f>+LEFT(U5162,4)</f>
        <v>SSM-</v>
      </c>
      <c r="K5162" t="s">
        <v>10</v>
      </c>
      <c r="L5162" s="52">
        <v>22298</v>
      </c>
      <c r="M5162" t="s">
        <v>186</v>
      </c>
      <c r="N5162" t="s">
        <v>11</v>
      </c>
      <c r="O5162" s="78">
        <v>6.6814</v>
      </c>
      <c r="P5162" s="11">
        <f>ROUND(O5162*L5162,2)</f>
        <v>148981.85999999999</v>
      </c>
      <c r="Q5162" s="12">
        <f>IF(N5162="HKD",7.8,IF(N5162="CNY",7.30034,1))</f>
        <v>7.3003400000000003</v>
      </c>
      <c r="R5162" s="14">
        <f>+ROUND(O5162/Q5162,4)</f>
        <v>0.91520000000000001</v>
      </c>
      <c r="S5162" s="13">
        <f>ROUND(R5162*L5162,2)</f>
        <v>20407.13</v>
      </c>
      <c r="T5162" s="14" t="s">
        <v>349</v>
      </c>
      <c r="U5162" t="s">
        <v>33</v>
      </c>
    </row>
    <row r="5163" spans="1:21" x14ac:dyDescent="0.2">
      <c r="A5163" t="s">
        <v>9266</v>
      </c>
      <c r="B5163" s="23">
        <v>45922</v>
      </c>
      <c r="C5163" s="23">
        <v>45807</v>
      </c>
      <c r="D5163" t="s">
        <v>149</v>
      </c>
      <c r="E5163" t="s">
        <v>150</v>
      </c>
      <c r="G5163" t="s">
        <v>9545</v>
      </c>
      <c r="H5163" t="s">
        <v>345</v>
      </c>
      <c r="I5163" t="s">
        <v>346</v>
      </c>
      <c r="J5163" s="10" t="str">
        <f>+LEFT(U5163,4)</f>
        <v>SKU-</v>
      </c>
      <c r="K5163" t="s">
        <v>98</v>
      </c>
      <c r="L5163" s="52">
        <v>700</v>
      </c>
      <c r="M5163" t="s">
        <v>1472</v>
      </c>
      <c r="N5163" t="s">
        <v>11</v>
      </c>
      <c r="O5163" s="78">
        <v>6.8368000000000002</v>
      </c>
      <c r="P5163" s="11">
        <f>ROUND(O5163*L5163,2)</f>
        <v>4785.76</v>
      </c>
      <c r="Q5163" s="12">
        <f>IF(N5163="HKD",7.8,IF(N5163="CNY",7.30034,1))</f>
        <v>7.3003400000000003</v>
      </c>
      <c r="R5163" s="14">
        <f>+ROUND(O5163/Q5163,4)</f>
        <v>0.9365</v>
      </c>
      <c r="S5163" s="13">
        <f>ROUND(R5163*L5163,2)</f>
        <v>655.55</v>
      </c>
      <c r="T5163" s="14" t="s">
        <v>349</v>
      </c>
      <c r="U5163" t="s">
        <v>2</v>
      </c>
    </row>
    <row r="5164" spans="1:21" x14ac:dyDescent="0.2">
      <c r="A5164" t="s">
        <v>9289</v>
      </c>
      <c r="B5164" s="23">
        <v>45922</v>
      </c>
      <c r="C5164" s="23">
        <v>45894</v>
      </c>
      <c r="D5164" t="s">
        <v>21</v>
      </c>
      <c r="E5164" t="s">
        <v>22</v>
      </c>
      <c r="G5164" t="s">
        <v>9439</v>
      </c>
      <c r="H5164" t="s">
        <v>5721</v>
      </c>
      <c r="I5164" t="s">
        <v>5862</v>
      </c>
      <c r="J5164" s="10" t="str">
        <f>+LEFT(U5164,4)</f>
        <v>RACK</v>
      </c>
      <c r="K5164" t="s">
        <v>10</v>
      </c>
      <c r="L5164" s="52">
        <v>1800</v>
      </c>
      <c r="M5164" t="s">
        <v>1472</v>
      </c>
      <c r="N5164" t="s">
        <v>11</v>
      </c>
      <c r="O5164" s="78">
        <v>7.7855999999999996</v>
      </c>
      <c r="P5164" s="11">
        <f>ROUND(O5164*L5164,2)</f>
        <v>14014.08</v>
      </c>
      <c r="Q5164" s="12">
        <f>IF(N5164="HKD",7.8,IF(N5164="CNY",7.30034,1))</f>
        <v>7.3003400000000003</v>
      </c>
      <c r="R5164" s="14">
        <f>+ROUND(O5164/Q5164,4)</f>
        <v>1.0665</v>
      </c>
      <c r="S5164" s="13">
        <f>ROUND(R5164*L5164,2)</f>
        <v>1919.7</v>
      </c>
      <c r="T5164" s="14" t="s">
        <v>349</v>
      </c>
      <c r="U5164" t="s">
        <v>6643</v>
      </c>
    </row>
    <row r="5165" spans="1:21" x14ac:dyDescent="0.2">
      <c r="A5165" t="s">
        <v>9290</v>
      </c>
      <c r="B5165" s="23">
        <v>45922</v>
      </c>
      <c r="C5165" s="23">
        <v>45807</v>
      </c>
      <c r="D5165" t="s">
        <v>149</v>
      </c>
      <c r="E5165" t="s">
        <v>150</v>
      </c>
      <c r="G5165" t="s">
        <v>9545</v>
      </c>
      <c r="H5165" t="s">
        <v>147</v>
      </c>
      <c r="I5165" t="s">
        <v>148</v>
      </c>
      <c r="J5165" s="10" t="str">
        <f>+LEFT(U5165,4)</f>
        <v>SKU-</v>
      </c>
      <c r="K5165" t="s">
        <v>98</v>
      </c>
      <c r="L5165" s="52">
        <v>2000</v>
      </c>
      <c r="M5165" t="s">
        <v>1472</v>
      </c>
      <c r="N5165" t="s">
        <v>11</v>
      </c>
      <c r="O5165" s="78">
        <v>7.8185000000000002</v>
      </c>
      <c r="P5165" s="11">
        <f>ROUND(O5165*L5165,2)</f>
        <v>15637</v>
      </c>
      <c r="Q5165" s="12">
        <f>IF(N5165="HKD",7.8,IF(N5165="CNY",7.30034,1))</f>
        <v>7.3003400000000003</v>
      </c>
      <c r="R5165" s="14">
        <f>+ROUND(O5165/Q5165,4)</f>
        <v>1.071</v>
      </c>
      <c r="S5165" s="13">
        <f>ROUND(R5165*L5165,2)</f>
        <v>2142</v>
      </c>
      <c r="T5165" s="14" t="s">
        <v>349</v>
      </c>
      <c r="U5165" t="s">
        <v>2</v>
      </c>
    </row>
    <row r="5166" spans="1:21" x14ac:dyDescent="0.2">
      <c r="A5166" t="s">
        <v>9291</v>
      </c>
      <c r="B5166" s="23">
        <v>45922</v>
      </c>
      <c r="C5166" s="23">
        <v>45869</v>
      </c>
      <c r="D5166" t="s">
        <v>94</v>
      </c>
      <c r="E5166" t="s">
        <v>95</v>
      </c>
      <c r="G5166" t="s">
        <v>9585</v>
      </c>
      <c r="H5166" t="s">
        <v>8822</v>
      </c>
      <c r="I5166" t="s">
        <v>8823</v>
      </c>
      <c r="J5166" s="10" t="str">
        <f>+LEFT(U5166,4)</f>
        <v>LID-</v>
      </c>
      <c r="K5166" t="s">
        <v>98</v>
      </c>
      <c r="L5166" s="52">
        <v>300</v>
      </c>
      <c r="M5166" t="s">
        <v>1472</v>
      </c>
      <c r="N5166" t="s">
        <v>11</v>
      </c>
      <c r="O5166" s="78">
        <v>7.9</v>
      </c>
      <c r="P5166" s="11">
        <f>ROUND(O5166*L5166,2)</f>
        <v>2370</v>
      </c>
      <c r="Q5166" s="12">
        <f>IF(N5166="HKD",7.8,IF(N5166="CNY",7.30034,1))</f>
        <v>7.3003400000000003</v>
      </c>
      <c r="R5166" s="14">
        <f>+ROUND(O5166/Q5166,4)</f>
        <v>1.0821000000000001</v>
      </c>
      <c r="S5166" s="13">
        <f>ROUND(R5166*L5166,2)</f>
        <v>324.63</v>
      </c>
      <c r="T5166" s="14" t="s">
        <v>349</v>
      </c>
      <c r="U5166" t="s">
        <v>368</v>
      </c>
    </row>
    <row r="5167" spans="1:21" x14ac:dyDescent="0.2">
      <c r="A5167" t="s">
        <v>9306</v>
      </c>
      <c r="B5167" s="23">
        <v>45922</v>
      </c>
      <c r="C5167" s="23">
        <v>45883</v>
      </c>
      <c r="D5167" t="s">
        <v>287</v>
      </c>
      <c r="E5167" t="s">
        <v>288</v>
      </c>
      <c r="G5167" t="s">
        <v>9562</v>
      </c>
      <c r="H5167" t="s">
        <v>73</v>
      </c>
      <c r="I5167" t="s">
        <v>74</v>
      </c>
      <c r="J5167" s="10" t="str">
        <f>+LEFT(U5167,4)</f>
        <v>ANYD</v>
      </c>
      <c r="K5167" t="s">
        <v>10</v>
      </c>
      <c r="L5167" s="52">
        <v>1050</v>
      </c>
      <c r="M5167" t="s">
        <v>1472</v>
      </c>
      <c r="N5167" t="s">
        <v>11</v>
      </c>
      <c r="O5167" s="78">
        <v>8.84</v>
      </c>
      <c r="P5167" s="11">
        <f>ROUND(O5167*L5167,2)</f>
        <v>9282</v>
      </c>
      <c r="Q5167" s="12">
        <f>IF(N5167="HKD",7.8,IF(N5167="CNY",7.30034,1))</f>
        <v>7.3003400000000003</v>
      </c>
      <c r="R5167" s="14">
        <f>+ROUND(O5167/Q5167,4)</f>
        <v>1.2109000000000001</v>
      </c>
      <c r="S5167" s="13">
        <f>ROUND(R5167*L5167,2)</f>
        <v>1271.45</v>
      </c>
      <c r="T5167" s="14" t="s">
        <v>349</v>
      </c>
      <c r="U5167" t="s">
        <v>36</v>
      </c>
    </row>
    <row r="5168" spans="1:21" x14ac:dyDescent="0.2">
      <c r="A5168" t="s">
        <v>8877</v>
      </c>
      <c r="B5168" s="23">
        <v>45923</v>
      </c>
      <c r="C5168" s="23">
        <v>45922</v>
      </c>
      <c r="D5168" t="s">
        <v>806</v>
      </c>
      <c r="E5168" t="s">
        <v>807</v>
      </c>
      <c r="G5168" t="s">
        <v>9405</v>
      </c>
      <c r="H5168" t="s">
        <v>8691</v>
      </c>
      <c r="I5168" t="s">
        <v>8692</v>
      </c>
      <c r="J5168" s="10" t="str">
        <f>+LEFT(U5168,4)</f>
        <v>SWF-</v>
      </c>
      <c r="K5168" t="s">
        <v>10</v>
      </c>
      <c r="L5168" s="52">
        <v>1000</v>
      </c>
      <c r="M5168" t="s">
        <v>1472</v>
      </c>
      <c r="N5168" t="s">
        <v>11</v>
      </c>
      <c r="O5168" s="78">
        <v>0.04</v>
      </c>
      <c r="P5168" s="11">
        <f>ROUND(O5168*L5168,2)</f>
        <v>40</v>
      </c>
      <c r="Q5168" s="12">
        <f>IF(N5168="HKD",7.8,IF(N5168="CNY",7.30034,1))</f>
        <v>7.3003400000000003</v>
      </c>
      <c r="R5168" s="14">
        <f>+ROUND(O5168/Q5168,4)</f>
        <v>5.4999999999999997E-3</v>
      </c>
      <c r="S5168" s="13">
        <f>ROUND(R5168*L5168,2)</f>
        <v>5.5</v>
      </c>
      <c r="T5168" s="14" t="s">
        <v>349</v>
      </c>
      <c r="U5168" t="s">
        <v>3481</v>
      </c>
    </row>
    <row r="5169" spans="1:21" x14ac:dyDescent="0.2">
      <c r="A5169" t="s">
        <v>8934</v>
      </c>
      <c r="B5169" s="23">
        <v>45923</v>
      </c>
      <c r="C5169" s="23">
        <v>45902</v>
      </c>
      <c r="D5169" t="s">
        <v>806</v>
      </c>
      <c r="E5169" t="s">
        <v>807</v>
      </c>
      <c r="G5169" t="s">
        <v>9424</v>
      </c>
      <c r="H5169" t="s">
        <v>817</v>
      </c>
      <c r="I5169" t="s">
        <v>818</v>
      </c>
      <c r="J5169" s="10" t="str">
        <f>+LEFT(U5169,4)</f>
        <v>BAG-</v>
      </c>
      <c r="K5169" t="s">
        <v>10</v>
      </c>
      <c r="L5169" s="52">
        <v>5000</v>
      </c>
      <c r="M5169" t="s">
        <v>1472</v>
      </c>
      <c r="N5169" t="s">
        <v>11</v>
      </c>
      <c r="O5169" s="78">
        <v>8.5000000000000006E-2</v>
      </c>
      <c r="P5169" s="11">
        <f>ROUND(O5169*L5169,2)</f>
        <v>425</v>
      </c>
      <c r="Q5169" s="12">
        <f>IF(N5169="HKD",7.8,IF(N5169="CNY",7.30034,1))</f>
        <v>7.3003400000000003</v>
      </c>
      <c r="R5169" s="14">
        <f>+ROUND(O5169/Q5169,4)</f>
        <v>1.1599999999999999E-2</v>
      </c>
      <c r="S5169" s="13">
        <f>ROUND(R5169*L5169,2)</f>
        <v>58</v>
      </c>
      <c r="T5169" s="14" t="s">
        <v>349</v>
      </c>
      <c r="U5169" t="s">
        <v>810</v>
      </c>
    </row>
    <row r="5170" spans="1:21" x14ac:dyDescent="0.2">
      <c r="A5170" t="s">
        <v>8935</v>
      </c>
      <c r="B5170" s="23">
        <v>45923</v>
      </c>
      <c r="C5170" s="23">
        <v>45895</v>
      </c>
      <c r="D5170" t="s">
        <v>806</v>
      </c>
      <c r="E5170" t="s">
        <v>807</v>
      </c>
      <c r="G5170" t="s">
        <v>9425</v>
      </c>
      <c r="H5170" t="s">
        <v>3212</v>
      </c>
      <c r="I5170" t="s">
        <v>3419</v>
      </c>
      <c r="J5170" s="10" t="str">
        <f>+LEFT(U5170,4)</f>
        <v>BAG-</v>
      </c>
      <c r="K5170" t="s">
        <v>10</v>
      </c>
      <c r="L5170" s="52">
        <v>15000</v>
      </c>
      <c r="M5170" t="s">
        <v>1472</v>
      </c>
      <c r="N5170" t="s">
        <v>11</v>
      </c>
      <c r="O5170" s="78">
        <v>8.7999999999999995E-2</v>
      </c>
      <c r="P5170" s="11">
        <f>ROUND(O5170*L5170,2)</f>
        <v>1320</v>
      </c>
      <c r="Q5170" s="12">
        <f>IF(N5170="HKD",7.8,IF(N5170="CNY",7.30034,1))</f>
        <v>7.3003400000000003</v>
      </c>
      <c r="R5170" s="14">
        <f>+ROUND(O5170/Q5170,4)</f>
        <v>1.21E-2</v>
      </c>
      <c r="S5170" s="13">
        <f>ROUND(R5170*L5170,2)</f>
        <v>181.5</v>
      </c>
      <c r="T5170" s="14" t="s">
        <v>349</v>
      </c>
      <c r="U5170" t="s">
        <v>810</v>
      </c>
    </row>
    <row r="5171" spans="1:21" x14ac:dyDescent="0.2">
      <c r="A5171" t="s">
        <v>8943</v>
      </c>
      <c r="B5171" s="23">
        <v>45923</v>
      </c>
      <c r="C5171" s="23">
        <v>45910</v>
      </c>
      <c r="D5171" t="s">
        <v>806</v>
      </c>
      <c r="E5171" t="s">
        <v>807</v>
      </c>
      <c r="G5171" t="s">
        <v>9425</v>
      </c>
      <c r="H5171" t="s">
        <v>3213</v>
      </c>
      <c r="I5171" t="s">
        <v>3420</v>
      </c>
      <c r="J5171" s="10" t="str">
        <f>+LEFT(U5171,4)</f>
        <v>BAG-</v>
      </c>
      <c r="K5171" t="s">
        <v>10</v>
      </c>
      <c r="L5171" s="52">
        <v>10000</v>
      </c>
      <c r="M5171" t="s">
        <v>1472</v>
      </c>
      <c r="N5171" t="s">
        <v>11</v>
      </c>
      <c r="O5171" s="78">
        <v>0.1</v>
      </c>
      <c r="P5171" s="11">
        <f>ROUND(O5171*L5171,2)</f>
        <v>1000</v>
      </c>
      <c r="Q5171" s="12">
        <f>IF(N5171="HKD",7.8,IF(N5171="CNY",7.30034,1))</f>
        <v>7.3003400000000003</v>
      </c>
      <c r="R5171" s="14">
        <f>+ROUND(O5171/Q5171,4)</f>
        <v>1.37E-2</v>
      </c>
      <c r="S5171" s="13">
        <f>ROUND(R5171*L5171,2)</f>
        <v>137</v>
      </c>
      <c r="T5171" s="14" t="s">
        <v>349</v>
      </c>
      <c r="U5171" t="s">
        <v>810</v>
      </c>
    </row>
    <row r="5172" spans="1:21" x14ac:dyDescent="0.2">
      <c r="A5172" t="s">
        <v>8954</v>
      </c>
      <c r="B5172" s="23">
        <v>45923</v>
      </c>
      <c r="C5172" s="23">
        <v>45902</v>
      </c>
      <c r="D5172" t="s">
        <v>806</v>
      </c>
      <c r="E5172" t="s">
        <v>807</v>
      </c>
      <c r="G5172" t="s">
        <v>9424</v>
      </c>
      <c r="H5172" t="s">
        <v>8711</v>
      </c>
      <c r="I5172" t="s">
        <v>8712</v>
      </c>
      <c r="J5172" s="10" t="str">
        <f>+LEFT(U5172,4)</f>
        <v>BAG-</v>
      </c>
      <c r="K5172" t="s">
        <v>10</v>
      </c>
      <c r="L5172" s="52">
        <v>3000</v>
      </c>
      <c r="M5172" t="s">
        <v>1472</v>
      </c>
      <c r="N5172" t="s">
        <v>11</v>
      </c>
      <c r="O5172" s="78">
        <v>0.11899999999999999</v>
      </c>
      <c r="P5172" s="11">
        <f>ROUND(O5172*L5172,2)</f>
        <v>357</v>
      </c>
      <c r="Q5172" s="12">
        <f>IF(N5172="HKD",7.8,IF(N5172="CNY",7.30034,1))</f>
        <v>7.3003400000000003</v>
      </c>
      <c r="R5172" s="14">
        <f>+ROUND(O5172/Q5172,4)</f>
        <v>1.6299999999999999E-2</v>
      </c>
      <c r="S5172" s="13">
        <f>ROUND(R5172*L5172,2)</f>
        <v>48.9</v>
      </c>
      <c r="T5172" s="14" t="s">
        <v>349</v>
      </c>
      <c r="U5172" t="s">
        <v>810</v>
      </c>
    </row>
    <row r="5173" spans="1:21" x14ac:dyDescent="0.2">
      <c r="A5173" t="s">
        <v>8956</v>
      </c>
      <c r="B5173" s="23">
        <v>45923</v>
      </c>
      <c r="C5173" s="23">
        <v>45895</v>
      </c>
      <c r="D5173" t="s">
        <v>806</v>
      </c>
      <c r="E5173" t="s">
        <v>807</v>
      </c>
      <c r="G5173" t="s">
        <v>9425</v>
      </c>
      <c r="H5173" t="s">
        <v>3214</v>
      </c>
      <c r="I5173" t="s">
        <v>3421</v>
      </c>
      <c r="J5173" s="10" t="str">
        <f>+LEFT(U5173,4)</f>
        <v>BAG-</v>
      </c>
      <c r="K5173" t="s">
        <v>10</v>
      </c>
      <c r="L5173" s="52">
        <v>30000</v>
      </c>
      <c r="M5173" t="s">
        <v>1472</v>
      </c>
      <c r="N5173" t="s">
        <v>11</v>
      </c>
      <c r="O5173" s="78">
        <v>0.13</v>
      </c>
      <c r="P5173" s="11">
        <f>ROUND(O5173*L5173,2)</f>
        <v>3900</v>
      </c>
      <c r="Q5173" s="12">
        <f>IF(N5173="HKD",7.8,IF(N5173="CNY",7.30034,1))</f>
        <v>7.3003400000000003</v>
      </c>
      <c r="R5173" s="14">
        <f>+ROUND(O5173/Q5173,4)</f>
        <v>1.78E-2</v>
      </c>
      <c r="S5173" s="13">
        <f>ROUND(R5173*L5173,2)</f>
        <v>534</v>
      </c>
      <c r="T5173" s="14" t="s">
        <v>349</v>
      </c>
      <c r="U5173" t="s">
        <v>810</v>
      </c>
    </row>
    <row r="5174" spans="1:21" x14ac:dyDescent="0.2">
      <c r="A5174" t="s">
        <v>8957</v>
      </c>
      <c r="B5174" s="23">
        <v>45923</v>
      </c>
      <c r="C5174" s="23">
        <v>45910</v>
      </c>
      <c r="D5174" t="s">
        <v>806</v>
      </c>
      <c r="E5174" t="s">
        <v>807</v>
      </c>
      <c r="G5174" t="s">
        <v>9425</v>
      </c>
      <c r="H5174" t="s">
        <v>3214</v>
      </c>
      <c r="I5174" t="s">
        <v>3421</v>
      </c>
      <c r="J5174" s="10" t="str">
        <f>+LEFT(U5174,4)</f>
        <v>BAG-</v>
      </c>
      <c r="K5174" t="s">
        <v>10</v>
      </c>
      <c r="L5174" s="52">
        <v>20000</v>
      </c>
      <c r="M5174" t="s">
        <v>1472</v>
      </c>
      <c r="N5174" t="s">
        <v>11</v>
      </c>
      <c r="O5174" s="78">
        <v>0.13</v>
      </c>
      <c r="P5174" s="11">
        <f>ROUND(O5174*L5174,2)</f>
        <v>2600</v>
      </c>
      <c r="Q5174" s="12">
        <f>IF(N5174="HKD",7.8,IF(N5174="CNY",7.30034,1))</f>
        <v>7.3003400000000003</v>
      </c>
      <c r="R5174" s="14">
        <f>+ROUND(O5174/Q5174,4)</f>
        <v>1.78E-2</v>
      </c>
      <c r="S5174" s="13">
        <f>ROUND(R5174*L5174,2)</f>
        <v>356</v>
      </c>
      <c r="T5174" s="14" t="s">
        <v>349</v>
      </c>
      <c r="U5174" t="s">
        <v>810</v>
      </c>
    </row>
    <row r="5175" spans="1:21" x14ac:dyDescent="0.2">
      <c r="A5175" t="s">
        <v>8970</v>
      </c>
      <c r="B5175" s="23">
        <v>45923</v>
      </c>
      <c r="C5175" s="23">
        <v>45895</v>
      </c>
      <c r="D5175" t="s">
        <v>806</v>
      </c>
      <c r="E5175" t="s">
        <v>807</v>
      </c>
      <c r="G5175" t="s">
        <v>9425</v>
      </c>
      <c r="H5175" t="s">
        <v>3215</v>
      </c>
      <c r="I5175" t="s">
        <v>3422</v>
      </c>
      <c r="J5175" s="10" t="str">
        <f>+LEFT(U5175,4)</f>
        <v>BAG-</v>
      </c>
      <c r="K5175" t="s">
        <v>10</v>
      </c>
      <c r="L5175" s="52">
        <v>10000</v>
      </c>
      <c r="M5175" t="s">
        <v>1472</v>
      </c>
      <c r="N5175" t="s">
        <v>11</v>
      </c>
      <c r="O5175" s="78">
        <v>0.14000000000000001</v>
      </c>
      <c r="P5175" s="11">
        <f>ROUND(O5175*L5175,2)</f>
        <v>1400</v>
      </c>
      <c r="Q5175" s="12">
        <f>IF(N5175="HKD",7.8,IF(N5175="CNY",7.30034,1))</f>
        <v>7.3003400000000003</v>
      </c>
      <c r="R5175" s="14">
        <f>+ROUND(O5175/Q5175,4)</f>
        <v>1.9199999999999998E-2</v>
      </c>
      <c r="S5175" s="13">
        <f>ROUND(R5175*L5175,2)</f>
        <v>192</v>
      </c>
      <c r="T5175" s="14" t="s">
        <v>349</v>
      </c>
      <c r="U5175" t="s">
        <v>810</v>
      </c>
    </row>
    <row r="5176" spans="1:21" x14ac:dyDescent="0.2">
      <c r="A5176" t="s">
        <v>8973</v>
      </c>
      <c r="B5176" s="23">
        <v>45923</v>
      </c>
      <c r="C5176" s="23">
        <v>45908</v>
      </c>
      <c r="D5176" t="s">
        <v>806</v>
      </c>
      <c r="E5176" t="s">
        <v>807</v>
      </c>
      <c r="G5176" t="s">
        <v>9425</v>
      </c>
      <c r="H5176" t="s">
        <v>3139</v>
      </c>
      <c r="I5176" t="s">
        <v>3349</v>
      </c>
      <c r="J5176" s="10" t="str">
        <f>+LEFT(U5176,4)</f>
        <v>BAG-</v>
      </c>
      <c r="K5176" t="s">
        <v>10</v>
      </c>
      <c r="L5176" s="52">
        <v>3920</v>
      </c>
      <c r="M5176" t="s">
        <v>1472</v>
      </c>
      <c r="N5176" t="s">
        <v>11</v>
      </c>
      <c r="O5176" s="78">
        <v>0.15</v>
      </c>
      <c r="P5176" s="11">
        <f>ROUND(O5176*L5176,2)</f>
        <v>588</v>
      </c>
      <c r="Q5176" s="12">
        <f>IF(N5176="HKD",7.8,IF(N5176="CNY",7.30034,1))</f>
        <v>7.3003400000000003</v>
      </c>
      <c r="R5176" s="14">
        <f>+ROUND(O5176/Q5176,4)</f>
        <v>2.0500000000000001E-2</v>
      </c>
      <c r="S5176" s="13">
        <f>ROUND(R5176*L5176,2)</f>
        <v>80.36</v>
      </c>
      <c r="T5176" s="14" t="s">
        <v>349</v>
      </c>
      <c r="U5176" t="s">
        <v>810</v>
      </c>
    </row>
    <row r="5177" spans="1:21" x14ac:dyDescent="0.2">
      <c r="A5177" t="s">
        <v>8977</v>
      </c>
      <c r="B5177" s="23">
        <v>45923</v>
      </c>
      <c r="C5177" s="23">
        <v>45902</v>
      </c>
      <c r="D5177" t="s">
        <v>806</v>
      </c>
      <c r="E5177" t="s">
        <v>807</v>
      </c>
      <c r="G5177" t="s">
        <v>9424</v>
      </c>
      <c r="H5177" t="s">
        <v>1601</v>
      </c>
      <c r="I5177" t="s">
        <v>1602</v>
      </c>
      <c r="J5177" s="10" t="str">
        <f>+LEFT(U5177,4)</f>
        <v>BAG-</v>
      </c>
      <c r="K5177" t="s">
        <v>10</v>
      </c>
      <c r="L5177" s="52">
        <v>5000</v>
      </c>
      <c r="M5177" t="s">
        <v>1472</v>
      </c>
      <c r="N5177" t="s">
        <v>11</v>
      </c>
      <c r="O5177" s="78">
        <v>0.158</v>
      </c>
      <c r="P5177" s="11">
        <f>ROUND(O5177*L5177,2)</f>
        <v>790</v>
      </c>
      <c r="Q5177" s="12">
        <f>IF(N5177="HKD",7.8,IF(N5177="CNY",7.30034,1))</f>
        <v>7.3003400000000003</v>
      </c>
      <c r="R5177" s="14">
        <f>+ROUND(O5177/Q5177,4)</f>
        <v>2.1600000000000001E-2</v>
      </c>
      <c r="S5177" s="13">
        <f>ROUND(R5177*L5177,2)</f>
        <v>108</v>
      </c>
      <c r="T5177" s="14" t="s">
        <v>349</v>
      </c>
      <c r="U5177" t="s">
        <v>810</v>
      </c>
    </row>
    <row r="5178" spans="1:21" x14ac:dyDescent="0.2">
      <c r="A5178" t="s">
        <v>8985</v>
      </c>
      <c r="B5178" s="23">
        <v>45923</v>
      </c>
      <c r="C5178" s="23">
        <v>45909</v>
      </c>
      <c r="D5178" t="s">
        <v>806</v>
      </c>
      <c r="E5178" t="s">
        <v>807</v>
      </c>
      <c r="G5178" t="s">
        <v>9424</v>
      </c>
      <c r="H5178" t="s">
        <v>1605</v>
      </c>
      <c r="I5178" t="s">
        <v>1606</v>
      </c>
      <c r="J5178" s="10" t="str">
        <f>+LEFT(U5178,4)</f>
        <v>BAG-</v>
      </c>
      <c r="K5178" t="s">
        <v>10</v>
      </c>
      <c r="L5178" s="52">
        <v>20000</v>
      </c>
      <c r="M5178" t="s">
        <v>1472</v>
      </c>
      <c r="N5178" t="s">
        <v>11</v>
      </c>
      <c r="O5178" s="78">
        <v>0.17299999999999999</v>
      </c>
      <c r="P5178" s="11">
        <f>ROUND(O5178*L5178,2)</f>
        <v>3460</v>
      </c>
      <c r="Q5178" s="12">
        <f>IF(N5178="HKD",7.8,IF(N5178="CNY",7.30034,1))</f>
        <v>7.3003400000000003</v>
      </c>
      <c r="R5178" s="14">
        <f>+ROUND(O5178/Q5178,4)</f>
        <v>2.3699999999999999E-2</v>
      </c>
      <c r="S5178" s="13">
        <f>ROUND(R5178*L5178,2)</f>
        <v>474</v>
      </c>
      <c r="T5178" s="14" t="s">
        <v>349</v>
      </c>
      <c r="U5178" t="s">
        <v>810</v>
      </c>
    </row>
    <row r="5179" spans="1:21" x14ac:dyDescent="0.2">
      <c r="A5179" t="s">
        <v>8032</v>
      </c>
      <c r="B5179" s="23">
        <v>45923</v>
      </c>
      <c r="C5179" s="23">
        <v>45876</v>
      </c>
      <c r="D5179" t="s">
        <v>806</v>
      </c>
      <c r="E5179" t="s">
        <v>807</v>
      </c>
      <c r="G5179" t="s">
        <v>9425</v>
      </c>
      <c r="H5179" t="s">
        <v>3246</v>
      </c>
      <c r="I5179" t="s">
        <v>3453</v>
      </c>
      <c r="J5179" s="10" t="str">
        <f>+LEFT(U5179,4)</f>
        <v>BAG-</v>
      </c>
      <c r="K5179" t="s">
        <v>10</v>
      </c>
      <c r="L5179" s="52">
        <v>1200</v>
      </c>
      <c r="M5179" t="s">
        <v>1472</v>
      </c>
      <c r="N5179" t="s">
        <v>11</v>
      </c>
      <c r="O5179" s="78">
        <v>0.185</v>
      </c>
      <c r="P5179" s="11">
        <f>ROUND(O5179*L5179,2)</f>
        <v>222</v>
      </c>
      <c r="Q5179" s="12">
        <f>IF(N5179="HKD",7.8,IF(N5179="CNY",7.30034,1))</f>
        <v>7.3003400000000003</v>
      </c>
      <c r="R5179" s="14">
        <f>+ROUND(O5179/Q5179,4)</f>
        <v>2.53E-2</v>
      </c>
      <c r="S5179" s="13">
        <f>ROUND(R5179*L5179,2)</f>
        <v>30.36</v>
      </c>
      <c r="T5179" s="14" t="s">
        <v>349</v>
      </c>
      <c r="U5179" t="s">
        <v>810</v>
      </c>
    </row>
    <row r="5180" spans="1:21" x14ac:dyDescent="0.2">
      <c r="A5180" t="s">
        <v>8038</v>
      </c>
      <c r="B5180" s="23">
        <v>45923</v>
      </c>
      <c r="C5180" s="23">
        <v>45855</v>
      </c>
      <c r="D5180" t="s">
        <v>806</v>
      </c>
      <c r="E5180" t="s">
        <v>807</v>
      </c>
      <c r="G5180" t="s">
        <v>9425</v>
      </c>
      <c r="H5180" t="s">
        <v>3540</v>
      </c>
      <c r="I5180" t="s">
        <v>3541</v>
      </c>
      <c r="J5180" s="10" t="str">
        <f>+LEFT(U5180,4)</f>
        <v>BAG-</v>
      </c>
      <c r="K5180" t="s">
        <v>10</v>
      </c>
      <c r="L5180" s="52">
        <v>350</v>
      </c>
      <c r="M5180" t="s">
        <v>1472</v>
      </c>
      <c r="N5180" t="s">
        <v>11</v>
      </c>
      <c r="O5180" s="78">
        <v>0.2</v>
      </c>
      <c r="P5180" s="11">
        <f>ROUND(O5180*L5180,2)</f>
        <v>70</v>
      </c>
      <c r="Q5180" s="12">
        <f>IF(N5180="HKD",7.8,IF(N5180="CNY",7.30034,1))</f>
        <v>7.3003400000000003</v>
      </c>
      <c r="R5180" s="14">
        <f>+ROUND(O5180/Q5180,4)</f>
        <v>2.7400000000000001E-2</v>
      </c>
      <c r="S5180" s="13">
        <f>ROUND(R5180*L5180,2)</f>
        <v>9.59</v>
      </c>
      <c r="T5180" s="14" t="s">
        <v>349</v>
      </c>
      <c r="U5180" t="s">
        <v>810</v>
      </c>
    </row>
    <row r="5181" spans="1:21" x14ac:dyDescent="0.2">
      <c r="A5181" t="s">
        <v>8999</v>
      </c>
      <c r="B5181" s="23">
        <v>45923</v>
      </c>
      <c r="C5181" s="23">
        <v>45895</v>
      </c>
      <c r="D5181" t="s">
        <v>806</v>
      </c>
      <c r="E5181" t="s">
        <v>807</v>
      </c>
      <c r="G5181" t="s">
        <v>9425</v>
      </c>
      <c r="H5181" t="s">
        <v>3540</v>
      </c>
      <c r="I5181" t="s">
        <v>3541</v>
      </c>
      <c r="J5181" s="10" t="str">
        <f>+LEFT(U5181,4)</f>
        <v>BAG-</v>
      </c>
      <c r="K5181" t="s">
        <v>10</v>
      </c>
      <c r="L5181" s="52">
        <v>3000</v>
      </c>
      <c r="M5181" t="s">
        <v>1472</v>
      </c>
      <c r="N5181" t="s">
        <v>11</v>
      </c>
      <c r="O5181" s="78">
        <v>0.2</v>
      </c>
      <c r="P5181" s="11">
        <f>ROUND(O5181*L5181,2)</f>
        <v>600</v>
      </c>
      <c r="Q5181" s="12">
        <f>IF(N5181="HKD",7.8,IF(N5181="CNY",7.30034,1))</f>
        <v>7.3003400000000003</v>
      </c>
      <c r="R5181" s="14">
        <f>+ROUND(O5181/Q5181,4)</f>
        <v>2.7400000000000001E-2</v>
      </c>
      <c r="S5181" s="13">
        <f>ROUND(R5181*L5181,2)</f>
        <v>82.2</v>
      </c>
      <c r="T5181" s="14" t="s">
        <v>349</v>
      </c>
      <c r="U5181" t="s">
        <v>810</v>
      </c>
    </row>
    <row r="5182" spans="1:21" x14ac:dyDescent="0.2">
      <c r="A5182" t="s">
        <v>9050</v>
      </c>
      <c r="B5182" s="23">
        <v>45923</v>
      </c>
      <c r="C5182" s="23">
        <v>45894</v>
      </c>
      <c r="D5182" t="s">
        <v>2245</v>
      </c>
      <c r="E5182" t="s">
        <v>2246</v>
      </c>
      <c r="G5182" t="s">
        <v>9455</v>
      </c>
      <c r="H5182" t="s">
        <v>1633</v>
      </c>
      <c r="I5182" t="s">
        <v>1634</v>
      </c>
      <c r="J5182" s="10" t="str">
        <f>+LEFT(U5182,4)</f>
        <v>KNOB</v>
      </c>
      <c r="K5182" t="s">
        <v>10</v>
      </c>
      <c r="L5182" s="52">
        <v>100</v>
      </c>
      <c r="M5182" t="s">
        <v>1472</v>
      </c>
      <c r="N5182" t="s">
        <v>11</v>
      </c>
      <c r="O5182" s="78">
        <v>0.70320000000000005</v>
      </c>
      <c r="P5182" s="11">
        <f>ROUND(O5182*L5182,2)</f>
        <v>70.319999999999993</v>
      </c>
      <c r="Q5182" s="12">
        <f>IF(N5182="HKD",7.8,IF(N5182="CNY",7.30034,1))</f>
        <v>7.3003400000000003</v>
      </c>
      <c r="R5182" s="14">
        <f>+ROUND(O5182/Q5182,4)</f>
        <v>9.6299999999999997E-2</v>
      </c>
      <c r="S5182" s="13">
        <f>ROUND(R5182*L5182,2)</f>
        <v>9.6300000000000008</v>
      </c>
      <c r="T5182" s="14" t="s">
        <v>349</v>
      </c>
      <c r="U5182" t="s">
        <v>32</v>
      </c>
    </row>
    <row r="5183" spans="1:21" x14ac:dyDescent="0.2">
      <c r="A5183" t="s">
        <v>9072</v>
      </c>
      <c r="B5183" s="23">
        <v>45923</v>
      </c>
      <c r="C5183" s="23">
        <v>45880</v>
      </c>
      <c r="D5183" t="s">
        <v>252</v>
      </c>
      <c r="E5183" t="s">
        <v>253</v>
      </c>
      <c r="G5183" t="s">
        <v>9464</v>
      </c>
      <c r="H5183" t="s">
        <v>678</v>
      </c>
      <c r="I5183" t="s">
        <v>679</v>
      </c>
      <c r="J5183" s="10" t="str">
        <f>+LEFT(U5183,4)</f>
        <v>ANYD</v>
      </c>
      <c r="K5183" t="s">
        <v>10</v>
      </c>
      <c r="L5183" s="52">
        <v>100</v>
      </c>
      <c r="M5183" t="s">
        <v>1472</v>
      </c>
      <c r="N5183" t="s">
        <v>11</v>
      </c>
      <c r="O5183" s="78">
        <v>1.38</v>
      </c>
      <c r="P5183" s="11">
        <f>ROUND(O5183*L5183,2)</f>
        <v>138</v>
      </c>
      <c r="Q5183" s="12">
        <f>IF(N5183="HKD",7.8,IF(N5183="CNY",7.30034,1))</f>
        <v>7.3003400000000003</v>
      </c>
      <c r="R5183" s="14">
        <f>+ROUND(O5183/Q5183,4)</f>
        <v>0.189</v>
      </c>
      <c r="S5183" s="13">
        <f>ROUND(R5183*L5183,2)</f>
        <v>18.899999999999999</v>
      </c>
      <c r="T5183" s="14" t="s">
        <v>349</v>
      </c>
      <c r="U5183" t="s">
        <v>36</v>
      </c>
    </row>
    <row r="5184" spans="1:21" x14ac:dyDescent="0.2">
      <c r="A5184" t="s">
        <v>9097</v>
      </c>
      <c r="B5184" s="23">
        <v>45923</v>
      </c>
      <c r="C5184" s="23">
        <v>45917</v>
      </c>
      <c r="D5184" t="s">
        <v>268</v>
      </c>
      <c r="E5184" t="s">
        <v>269</v>
      </c>
      <c r="G5184" t="s">
        <v>9476</v>
      </c>
      <c r="H5184" t="s">
        <v>1684</v>
      </c>
      <c r="I5184" t="s">
        <v>1685</v>
      </c>
      <c r="J5184" s="10" t="str">
        <f>+LEFT(U5184,4)</f>
        <v>MISC</v>
      </c>
      <c r="K5184" t="s">
        <v>10</v>
      </c>
      <c r="L5184" s="52">
        <v>2000</v>
      </c>
      <c r="M5184" t="s">
        <v>1472</v>
      </c>
      <c r="N5184" t="s">
        <v>11</v>
      </c>
      <c r="O5184" s="78">
        <v>2.5</v>
      </c>
      <c r="P5184" s="11">
        <f>ROUND(O5184*L5184,2)</f>
        <v>5000</v>
      </c>
      <c r="Q5184" s="12">
        <f>IF(N5184="HKD",7.8,IF(N5184="CNY",7.30034,1))</f>
        <v>7.3003400000000003</v>
      </c>
      <c r="R5184" s="14">
        <f>+ROUND(O5184/Q5184,4)</f>
        <v>0.34239999999999998</v>
      </c>
      <c r="S5184" s="13">
        <f>ROUND(R5184*L5184,2)</f>
        <v>684.8</v>
      </c>
      <c r="T5184" s="14" t="s">
        <v>349</v>
      </c>
      <c r="U5184" t="s">
        <v>25</v>
      </c>
    </row>
    <row r="5185" spans="1:21" x14ac:dyDescent="0.2">
      <c r="A5185" t="s">
        <v>9108</v>
      </c>
      <c r="B5185" s="23">
        <v>45923</v>
      </c>
      <c r="C5185" s="23">
        <v>45919</v>
      </c>
      <c r="D5185" t="s">
        <v>5</v>
      </c>
      <c r="E5185" t="s">
        <v>6</v>
      </c>
      <c r="G5185" t="s">
        <v>9481</v>
      </c>
      <c r="H5185" t="s">
        <v>406</v>
      </c>
      <c r="I5185" t="s">
        <v>407</v>
      </c>
      <c r="J5185" s="10" t="str">
        <f>+LEFT(U5185,4)</f>
        <v>BOX-</v>
      </c>
      <c r="K5185" t="s">
        <v>10</v>
      </c>
      <c r="L5185" s="52">
        <v>1010</v>
      </c>
      <c r="M5185" t="s">
        <v>1472</v>
      </c>
      <c r="N5185" t="s">
        <v>11</v>
      </c>
      <c r="O5185" s="78">
        <v>2.76</v>
      </c>
      <c r="P5185" s="11">
        <f>ROUND(O5185*L5185,2)</f>
        <v>2787.6</v>
      </c>
      <c r="Q5185" s="12">
        <f>IF(N5185="HKD",7.8,IF(N5185="CNY",7.30034,1))</f>
        <v>7.3003400000000003</v>
      </c>
      <c r="R5185" s="14">
        <f>+ROUND(O5185/Q5185,4)</f>
        <v>0.37809999999999999</v>
      </c>
      <c r="S5185" s="13">
        <f>ROUND(R5185*L5185,2)</f>
        <v>381.88</v>
      </c>
      <c r="T5185" s="14" t="s">
        <v>349</v>
      </c>
      <c r="U5185" t="s">
        <v>1</v>
      </c>
    </row>
    <row r="5186" spans="1:21" x14ac:dyDescent="0.2">
      <c r="A5186" t="s">
        <v>9109</v>
      </c>
      <c r="B5186" s="23">
        <v>45923</v>
      </c>
      <c r="C5186" s="23">
        <v>45919</v>
      </c>
      <c r="D5186" t="s">
        <v>5</v>
      </c>
      <c r="E5186" t="s">
        <v>6</v>
      </c>
      <c r="G5186" t="s">
        <v>9481</v>
      </c>
      <c r="H5186" t="s">
        <v>3272</v>
      </c>
      <c r="I5186" t="s">
        <v>3478</v>
      </c>
      <c r="J5186" s="10" t="str">
        <f>+LEFT(U5186,4)</f>
        <v>BOX-</v>
      </c>
      <c r="K5186" t="s">
        <v>10</v>
      </c>
      <c r="L5186" s="52">
        <v>800</v>
      </c>
      <c r="M5186" t="s">
        <v>1472</v>
      </c>
      <c r="N5186" t="s">
        <v>11</v>
      </c>
      <c r="O5186" s="78">
        <v>2.82</v>
      </c>
      <c r="P5186" s="11">
        <f>ROUND(O5186*L5186,2)</f>
        <v>2256</v>
      </c>
      <c r="Q5186" s="12">
        <f>IF(N5186="HKD",7.8,IF(N5186="CNY",7.30034,1))</f>
        <v>7.3003400000000003</v>
      </c>
      <c r="R5186" s="14">
        <f>+ROUND(O5186/Q5186,4)</f>
        <v>0.38629999999999998</v>
      </c>
      <c r="S5186" s="13">
        <f>ROUND(R5186*L5186,2)</f>
        <v>309.04000000000002</v>
      </c>
      <c r="T5186" s="14" t="s">
        <v>349</v>
      </c>
      <c r="U5186" t="s">
        <v>1</v>
      </c>
    </row>
    <row r="5187" spans="1:21" x14ac:dyDescent="0.2">
      <c r="A5187" t="s">
        <v>9173</v>
      </c>
      <c r="B5187" s="23">
        <v>45923</v>
      </c>
      <c r="C5187" s="23">
        <v>45889</v>
      </c>
      <c r="D5187" t="s">
        <v>94</v>
      </c>
      <c r="E5187" t="s">
        <v>95</v>
      </c>
      <c r="G5187" t="s">
        <v>9498</v>
      </c>
      <c r="H5187" t="s">
        <v>8787</v>
      </c>
      <c r="I5187" t="s">
        <v>5835</v>
      </c>
      <c r="J5187" s="10" t="str">
        <f>+LEFT(U5187,4)</f>
        <v>LID-</v>
      </c>
      <c r="K5187" t="s">
        <v>98</v>
      </c>
      <c r="L5187" s="52">
        <v>-980</v>
      </c>
      <c r="M5187" t="s">
        <v>1472</v>
      </c>
      <c r="N5187" t="s">
        <v>11</v>
      </c>
      <c r="O5187" s="78">
        <v>3.4</v>
      </c>
      <c r="P5187" s="11">
        <f>ROUND(O5187*L5187,2)</f>
        <v>-3332</v>
      </c>
      <c r="Q5187" s="12">
        <f>IF(N5187="HKD",7.8,IF(N5187="CNY",7.30034,1))</f>
        <v>7.3003400000000003</v>
      </c>
      <c r="R5187" s="14">
        <f>+ROUND(O5187/Q5187,4)</f>
        <v>0.4657</v>
      </c>
      <c r="S5187" s="13">
        <f>ROUND(R5187*L5187,2)</f>
        <v>-456.39</v>
      </c>
      <c r="T5187" s="14" t="s">
        <v>349</v>
      </c>
      <c r="U5187" t="s">
        <v>368</v>
      </c>
    </row>
    <row r="5188" spans="1:21" x14ac:dyDescent="0.2">
      <c r="A5188" t="s">
        <v>9173</v>
      </c>
      <c r="B5188" s="23">
        <v>45923</v>
      </c>
      <c r="C5188" s="23">
        <v>45889</v>
      </c>
      <c r="D5188" t="s">
        <v>94</v>
      </c>
      <c r="E5188" t="s">
        <v>95</v>
      </c>
      <c r="G5188" t="s">
        <v>9499</v>
      </c>
      <c r="H5188" t="s">
        <v>8787</v>
      </c>
      <c r="I5188" t="s">
        <v>5835</v>
      </c>
      <c r="J5188" s="10" t="str">
        <f>+LEFT(U5188,4)</f>
        <v>LID-</v>
      </c>
      <c r="K5188" t="s">
        <v>98</v>
      </c>
      <c r="L5188" s="52">
        <v>980</v>
      </c>
      <c r="M5188" t="s">
        <v>1472</v>
      </c>
      <c r="N5188" t="s">
        <v>11</v>
      </c>
      <c r="O5188" s="78">
        <v>3.4</v>
      </c>
      <c r="P5188" s="11">
        <f>ROUND(O5188*L5188,2)</f>
        <v>3332</v>
      </c>
      <c r="Q5188" s="12">
        <f>IF(N5188="HKD",7.8,IF(N5188="CNY",7.30034,1))</f>
        <v>7.3003400000000003</v>
      </c>
      <c r="R5188" s="14">
        <f>+ROUND(O5188/Q5188,4)</f>
        <v>0.4657</v>
      </c>
      <c r="S5188" s="13">
        <f>ROUND(R5188*L5188,2)</f>
        <v>456.39</v>
      </c>
      <c r="T5188" s="14" t="s">
        <v>349</v>
      </c>
      <c r="U5188" t="s">
        <v>368</v>
      </c>
    </row>
    <row r="5189" spans="1:21" x14ac:dyDescent="0.2">
      <c r="A5189" t="s">
        <v>9174</v>
      </c>
      <c r="B5189" s="23">
        <v>45923</v>
      </c>
      <c r="C5189" s="23">
        <v>45889</v>
      </c>
      <c r="D5189" t="s">
        <v>94</v>
      </c>
      <c r="E5189" t="s">
        <v>95</v>
      </c>
      <c r="G5189" t="s">
        <v>9499</v>
      </c>
      <c r="H5189" t="s">
        <v>3704</v>
      </c>
      <c r="I5189" t="s">
        <v>3705</v>
      </c>
      <c r="J5189" s="10" t="str">
        <f>+LEFT(U5189,4)</f>
        <v>LID-</v>
      </c>
      <c r="K5189" t="s">
        <v>98</v>
      </c>
      <c r="L5189" s="52">
        <v>980</v>
      </c>
      <c r="M5189" t="s">
        <v>1472</v>
      </c>
      <c r="N5189" t="s">
        <v>11</v>
      </c>
      <c r="O5189" s="78">
        <v>3.5</v>
      </c>
      <c r="P5189" s="11">
        <f>ROUND(O5189*L5189,2)</f>
        <v>3430</v>
      </c>
      <c r="Q5189" s="12">
        <f>IF(N5189="HKD",7.8,IF(N5189="CNY",7.30034,1))</f>
        <v>7.3003400000000003</v>
      </c>
      <c r="R5189" s="14">
        <f>+ROUND(O5189/Q5189,4)</f>
        <v>0.47939999999999999</v>
      </c>
      <c r="S5189" s="13">
        <f>ROUND(R5189*L5189,2)</f>
        <v>469.81</v>
      </c>
      <c r="T5189" s="14" t="s">
        <v>349</v>
      </c>
      <c r="U5189" t="s">
        <v>368</v>
      </c>
    </row>
    <row r="5190" spans="1:21" x14ac:dyDescent="0.2">
      <c r="A5190" t="s">
        <v>9210</v>
      </c>
      <c r="B5190" s="23">
        <v>45923</v>
      </c>
      <c r="C5190" s="23">
        <v>45889</v>
      </c>
      <c r="D5190" t="s">
        <v>94</v>
      </c>
      <c r="E5190" t="s">
        <v>95</v>
      </c>
      <c r="G5190" t="s">
        <v>9499</v>
      </c>
      <c r="H5190" t="s">
        <v>8800</v>
      </c>
      <c r="I5190" t="s">
        <v>1273</v>
      </c>
      <c r="J5190" s="10" t="str">
        <f>+LEFT(U5190,4)</f>
        <v>LID-</v>
      </c>
      <c r="K5190" t="s">
        <v>98</v>
      </c>
      <c r="L5190" s="52">
        <v>1010</v>
      </c>
      <c r="M5190" t="s">
        <v>1472</v>
      </c>
      <c r="N5190" t="s">
        <v>11</v>
      </c>
      <c r="O5190" s="78">
        <v>4.3</v>
      </c>
      <c r="P5190" s="11">
        <f>ROUND(O5190*L5190,2)</f>
        <v>4343</v>
      </c>
      <c r="Q5190" s="12">
        <f>IF(N5190="HKD",7.8,IF(N5190="CNY",7.30034,1))</f>
        <v>7.3003400000000003</v>
      </c>
      <c r="R5190" s="14">
        <f>+ROUND(O5190/Q5190,4)</f>
        <v>0.58899999999999997</v>
      </c>
      <c r="S5190" s="13">
        <f>ROUND(R5190*L5190,2)</f>
        <v>594.89</v>
      </c>
      <c r="T5190" s="14" t="s">
        <v>349</v>
      </c>
      <c r="U5190" t="s">
        <v>368</v>
      </c>
    </row>
    <row r="5191" spans="1:21" x14ac:dyDescent="0.2">
      <c r="A5191" t="s">
        <v>9281</v>
      </c>
      <c r="B5191" s="23">
        <v>45923</v>
      </c>
      <c r="C5191" s="23">
        <v>45875</v>
      </c>
      <c r="D5191" t="s">
        <v>981</v>
      </c>
      <c r="E5191" t="s">
        <v>982</v>
      </c>
      <c r="G5191" t="s">
        <v>9580</v>
      </c>
      <c r="H5191" t="s">
        <v>3074</v>
      </c>
      <c r="I5191" t="s">
        <v>3290</v>
      </c>
      <c r="J5191" s="10" t="str">
        <f>+LEFT(U5191,4)</f>
        <v>HDL-</v>
      </c>
      <c r="K5191" t="s">
        <v>10</v>
      </c>
      <c r="L5191" s="52">
        <v>500</v>
      </c>
      <c r="M5191" t="s">
        <v>1472</v>
      </c>
      <c r="N5191" t="s">
        <v>11</v>
      </c>
      <c r="O5191" s="78">
        <v>7.4710000000000001</v>
      </c>
      <c r="P5191" s="11">
        <f>ROUND(O5191*L5191,2)</f>
        <v>3735.5</v>
      </c>
      <c r="Q5191" s="12">
        <f>IF(N5191="HKD",7.8,IF(N5191="CNY",7.30034,1))</f>
        <v>7.3003400000000003</v>
      </c>
      <c r="R5191" s="14">
        <f>+ROUND(O5191/Q5191,4)</f>
        <v>1.0234000000000001</v>
      </c>
      <c r="S5191" s="13">
        <f>ROUND(R5191*L5191,2)</f>
        <v>511.7</v>
      </c>
      <c r="T5191" s="14" t="s">
        <v>349</v>
      </c>
      <c r="U5191" t="s">
        <v>228</v>
      </c>
    </row>
    <row r="5192" spans="1:21" x14ac:dyDescent="0.2">
      <c r="A5192" t="s">
        <v>9300</v>
      </c>
      <c r="B5192" s="23">
        <v>45923</v>
      </c>
      <c r="C5192" s="23">
        <v>45875</v>
      </c>
      <c r="D5192" t="s">
        <v>981</v>
      </c>
      <c r="E5192" t="s">
        <v>982</v>
      </c>
      <c r="G5192" t="s">
        <v>9580</v>
      </c>
      <c r="H5192" t="s">
        <v>6855</v>
      </c>
      <c r="I5192" t="s">
        <v>6856</v>
      </c>
      <c r="J5192" s="10" t="str">
        <f>+LEFT(U5192,4)</f>
        <v>HDL-</v>
      </c>
      <c r="K5192" t="s">
        <v>10</v>
      </c>
      <c r="L5192" s="52">
        <v>500</v>
      </c>
      <c r="M5192" t="s">
        <v>1472</v>
      </c>
      <c r="N5192" t="s">
        <v>11</v>
      </c>
      <c r="O5192" s="78">
        <v>8.0838999999999999</v>
      </c>
      <c r="P5192" s="11">
        <f>ROUND(O5192*L5192,2)</f>
        <v>4041.95</v>
      </c>
      <c r="Q5192" s="12">
        <f>IF(N5192="HKD",7.8,IF(N5192="CNY",7.30034,1))</f>
        <v>7.3003400000000003</v>
      </c>
      <c r="R5192" s="14">
        <f>+ROUND(O5192/Q5192,4)</f>
        <v>1.1073</v>
      </c>
      <c r="S5192" s="13">
        <f>ROUND(R5192*L5192,2)</f>
        <v>553.65</v>
      </c>
      <c r="T5192" s="14" t="s">
        <v>349</v>
      </c>
      <c r="U5192" t="s">
        <v>228</v>
      </c>
    </row>
    <row r="5193" spans="1:21" x14ac:dyDescent="0.2">
      <c r="A5193" t="s">
        <v>9373</v>
      </c>
      <c r="B5193" s="23">
        <v>45923</v>
      </c>
      <c r="C5193" s="23">
        <v>45909</v>
      </c>
      <c r="D5193" t="s">
        <v>311</v>
      </c>
      <c r="E5193" t="s">
        <v>312</v>
      </c>
      <c r="G5193" t="s">
        <v>9608</v>
      </c>
      <c r="H5193" t="s">
        <v>341</v>
      </c>
      <c r="I5193" t="s">
        <v>342</v>
      </c>
      <c r="J5193" s="10" t="str">
        <f>+LEFT(U5193,4)</f>
        <v>INM-</v>
      </c>
      <c r="K5193" t="s">
        <v>10</v>
      </c>
      <c r="L5193" s="52">
        <v>150</v>
      </c>
      <c r="M5193" t="s">
        <v>186</v>
      </c>
      <c r="N5193" t="s">
        <v>11</v>
      </c>
      <c r="O5193" s="78">
        <v>63.008800000000001</v>
      </c>
      <c r="P5193" s="11">
        <f>ROUND(O5193*L5193,2)</f>
        <v>9451.32</v>
      </c>
      <c r="Q5193" s="12">
        <f>IF(N5193="HKD",7.8,IF(N5193="CNY",7.30034,1))</f>
        <v>7.3003400000000003</v>
      </c>
      <c r="R5193" s="14">
        <f>+ROUND(O5193/Q5193,4)</f>
        <v>8.6309000000000005</v>
      </c>
      <c r="S5193" s="13">
        <f>ROUND(R5193*L5193,2)</f>
        <v>1294.6400000000001</v>
      </c>
      <c r="T5193" s="14" t="s">
        <v>349</v>
      </c>
      <c r="U5193" t="s">
        <v>327</v>
      </c>
    </row>
    <row r="5194" spans="1:21" x14ac:dyDescent="0.2">
      <c r="A5194" t="s">
        <v>9376</v>
      </c>
      <c r="B5194" s="23">
        <v>45923</v>
      </c>
      <c r="C5194" s="23">
        <v>45909</v>
      </c>
      <c r="D5194" t="s">
        <v>311</v>
      </c>
      <c r="E5194" t="s">
        <v>312</v>
      </c>
      <c r="G5194" t="s">
        <v>9608</v>
      </c>
      <c r="H5194" t="s">
        <v>331</v>
      </c>
      <c r="I5194" t="s">
        <v>332</v>
      </c>
      <c r="J5194" s="10" t="str">
        <f>+LEFT(U5194,4)</f>
        <v>INM-</v>
      </c>
      <c r="K5194" t="s">
        <v>10</v>
      </c>
      <c r="L5194" s="52">
        <v>175</v>
      </c>
      <c r="M5194" t="s">
        <v>186</v>
      </c>
      <c r="N5194" t="s">
        <v>11</v>
      </c>
      <c r="O5194" s="78">
        <v>64.778800000000004</v>
      </c>
      <c r="P5194" s="11">
        <f>ROUND(O5194*L5194,2)</f>
        <v>11336.29</v>
      </c>
      <c r="Q5194" s="12">
        <f>IF(N5194="HKD",7.8,IF(N5194="CNY",7.30034,1))</f>
        <v>7.3003400000000003</v>
      </c>
      <c r="R5194" s="14">
        <f>+ROUND(O5194/Q5194,4)</f>
        <v>8.8734000000000002</v>
      </c>
      <c r="S5194" s="13">
        <f>ROUND(R5194*L5194,2)</f>
        <v>1552.85</v>
      </c>
      <c r="T5194" s="14" t="s">
        <v>349</v>
      </c>
      <c r="U5194" t="s">
        <v>327</v>
      </c>
    </row>
    <row r="5195" spans="1:21" x14ac:dyDescent="0.2">
      <c r="A5195" t="s">
        <v>9380</v>
      </c>
      <c r="B5195" s="23">
        <v>45923</v>
      </c>
      <c r="C5195" s="23">
        <v>45910</v>
      </c>
      <c r="D5195" t="s">
        <v>311</v>
      </c>
      <c r="E5195" t="s">
        <v>312</v>
      </c>
      <c r="G5195" t="s">
        <v>9612</v>
      </c>
      <c r="H5195" t="s">
        <v>334</v>
      </c>
      <c r="I5195" t="s">
        <v>335</v>
      </c>
      <c r="J5195" s="10" t="str">
        <f>+LEFT(U5195,4)</f>
        <v>EXM-</v>
      </c>
      <c r="K5195" t="s">
        <v>10</v>
      </c>
      <c r="L5195" s="52">
        <v>125</v>
      </c>
      <c r="M5195" t="s">
        <v>186</v>
      </c>
      <c r="N5195" t="s">
        <v>11</v>
      </c>
      <c r="O5195" s="78">
        <v>70.353999999999999</v>
      </c>
      <c r="P5195" s="11">
        <f>ROUND(O5195*L5195,2)</f>
        <v>8794.25</v>
      </c>
      <c r="Q5195" s="12">
        <f>IF(N5195="HKD",7.8,IF(N5195="CNY",7.30034,1))</f>
        <v>7.3003400000000003</v>
      </c>
      <c r="R5195" s="14">
        <f>+ROUND(O5195/Q5195,4)</f>
        <v>9.6371000000000002</v>
      </c>
      <c r="S5195" s="13">
        <f>ROUND(R5195*L5195,2)</f>
        <v>1204.6400000000001</v>
      </c>
      <c r="T5195" s="14" t="s">
        <v>349</v>
      </c>
      <c r="U5195" t="s">
        <v>315</v>
      </c>
    </row>
    <row r="5196" spans="1:21" x14ac:dyDescent="0.2">
      <c r="A5196" t="s">
        <v>9382</v>
      </c>
      <c r="B5196" s="23">
        <v>45923</v>
      </c>
      <c r="C5196" s="23">
        <v>45910</v>
      </c>
      <c r="D5196" t="s">
        <v>311</v>
      </c>
      <c r="E5196" t="s">
        <v>312</v>
      </c>
      <c r="G5196" t="s">
        <v>9612</v>
      </c>
      <c r="H5196" t="s">
        <v>337</v>
      </c>
      <c r="I5196" t="s">
        <v>338</v>
      </c>
      <c r="J5196" s="10" t="str">
        <f>+LEFT(U5196,4)</f>
        <v>EXM-</v>
      </c>
      <c r="K5196" t="s">
        <v>10</v>
      </c>
      <c r="L5196" s="52">
        <v>125</v>
      </c>
      <c r="M5196" t="s">
        <v>186</v>
      </c>
      <c r="N5196" t="s">
        <v>11</v>
      </c>
      <c r="O5196" s="78">
        <v>71.769900000000007</v>
      </c>
      <c r="P5196" s="11">
        <f>ROUND(O5196*L5196,2)</f>
        <v>8971.24</v>
      </c>
      <c r="Q5196" s="12">
        <f>IF(N5196="HKD",7.8,IF(N5196="CNY",7.30034,1))</f>
        <v>7.3003400000000003</v>
      </c>
      <c r="R5196" s="14">
        <f>+ROUND(O5196/Q5196,4)</f>
        <v>9.8309999999999995</v>
      </c>
      <c r="S5196" s="13">
        <f>ROUND(R5196*L5196,2)</f>
        <v>1228.8800000000001</v>
      </c>
      <c r="T5196" s="14" t="s">
        <v>349</v>
      </c>
      <c r="U5196" t="s">
        <v>315</v>
      </c>
    </row>
    <row r="5197" spans="1:21" x14ac:dyDescent="0.2">
      <c r="A5197" t="s">
        <v>8907</v>
      </c>
      <c r="B5197" s="23">
        <v>45925</v>
      </c>
      <c r="C5197" s="23">
        <v>45876</v>
      </c>
      <c r="D5197" t="s">
        <v>169</v>
      </c>
      <c r="E5197" t="s">
        <v>170</v>
      </c>
      <c r="G5197" t="s">
        <v>9417</v>
      </c>
      <c r="H5197" t="s">
        <v>8709</v>
      </c>
      <c r="I5197" t="s">
        <v>8710</v>
      </c>
      <c r="J5197" s="10" t="str">
        <f>+LEFT(U5197,4)</f>
        <v>STKR</v>
      </c>
      <c r="K5197" t="s">
        <v>10</v>
      </c>
      <c r="L5197" s="52">
        <v>1520</v>
      </c>
      <c r="M5197" t="s">
        <v>1472</v>
      </c>
      <c r="N5197" t="s">
        <v>11</v>
      </c>
      <c r="O5197" s="78">
        <v>0.05</v>
      </c>
      <c r="P5197" s="11">
        <f>ROUND(O5197*L5197,2)</f>
        <v>76</v>
      </c>
      <c r="Q5197" s="12">
        <f>IF(N5197="HKD",7.8,IF(N5197="CNY",7.30034,1))</f>
        <v>7.3003400000000003</v>
      </c>
      <c r="R5197" s="14">
        <f>+ROUND(O5197/Q5197,4)</f>
        <v>6.7999999999999996E-3</v>
      </c>
      <c r="S5197" s="13">
        <f>ROUND(R5197*L5197,2)</f>
        <v>10.34</v>
      </c>
      <c r="T5197" s="14" t="s">
        <v>349</v>
      </c>
      <c r="U5197" t="s">
        <v>18</v>
      </c>
    </row>
    <row r="5198" spans="1:21" x14ac:dyDescent="0.2">
      <c r="A5198" t="s">
        <v>8908</v>
      </c>
      <c r="B5198" s="23">
        <v>45925</v>
      </c>
      <c r="C5198" s="23">
        <v>45876</v>
      </c>
      <c r="D5198" t="s">
        <v>169</v>
      </c>
      <c r="E5198" t="s">
        <v>170</v>
      </c>
      <c r="G5198" t="s">
        <v>9417</v>
      </c>
      <c r="H5198" t="s">
        <v>8709</v>
      </c>
      <c r="I5198" t="s">
        <v>8710</v>
      </c>
      <c r="J5198" s="10" t="str">
        <f>+LEFT(U5198,4)</f>
        <v>STKR</v>
      </c>
      <c r="K5198" t="s">
        <v>10</v>
      </c>
      <c r="L5198" s="52">
        <v>50</v>
      </c>
      <c r="M5198" t="s">
        <v>1472</v>
      </c>
      <c r="N5198" t="s">
        <v>11</v>
      </c>
      <c r="O5198" s="78">
        <v>0.05</v>
      </c>
      <c r="P5198" s="11">
        <f>ROUND(O5198*L5198,2)</f>
        <v>2.5</v>
      </c>
      <c r="Q5198" s="12">
        <f>IF(N5198="HKD",7.8,IF(N5198="CNY",7.30034,1))</f>
        <v>7.3003400000000003</v>
      </c>
      <c r="R5198" s="14">
        <f>+ROUND(O5198/Q5198,4)</f>
        <v>6.7999999999999996E-3</v>
      </c>
      <c r="S5198" s="13">
        <f>ROUND(R5198*L5198,2)</f>
        <v>0.34</v>
      </c>
      <c r="T5198" s="14" t="s">
        <v>349</v>
      </c>
      <c r="U5198" t="s">
        <v>18</v>
      </c>
    </row>
    <row r="5199" spans="1:21" x14ac:dyDescent="0.2">
      <c r="A5199" t="s">
        <v>9029</v>
      </c>
      <c r="B5199" s="23">
        <v>45925</v>
      </c>
      <c r="C5199" s="23">
        <v>45876</v>
      </c>
      <c r="D5199" t="s">
        <v>169</v>
      </c>
      <c r="E5199" t="s">
        <v>170</v>
      </c>
      <c r="G5199" t="s">
        <v>9447</v>
      </c>
      <c r="H5199" t="s">
        <v>8753</v>
      </c>
      <c r="I5199" t="s">
        <v>8754</v>
      </c>
      <c r="J5199" s="10" t="str">
        <f>+LEFT(U5199,4)</f>
        <v>U&amp;C-</v>
      </c>
      <c r="K5199" t="s">
        <v>10</v>
      </c>
      <c r="L5199" s="52">
        <v>1510</v>
      </c>
      <c r="M5199" t="s">
        <v>1472</v>
      </c>
      <c r="N5199" t="s">
        <v>11</v>
      </c>
      <c r="O5199" s="78">
        <v>0.29499999999999998</v>
      </c>
      <c r="P5199" s="11">
        <f>ROUND(O5199*L5199,2)</f>
        <v>445.45</v>
      </c>
      <c r="Q5199" s="12">
        <f>IF(N5199="HKD",7.8,IF(N5199="CNY",7.30034,1))</f>
        <v>7.3003400000000003</v>
      </c>
      <c r="R5199" s="14">
        <f>+ROUND(O5199/Q5199,4)</f>
        <v>4.0399999999999998E-2</v>
      </c>
      <c r="S5199" s="13">
        <f>ROUND(R5199*L5199,2)</f>
        <v>61</v>
      </c>
      <c r="T5199" s="14" t="s">
        <v>349</v>
      </c>
      <c r="U5199" t="s">
        <v>177</v>
      </c>
    </row>
    <row r="5200" spans="1:21" x14ac:dyDescent="0.2">
      <c r="A5200" t="s">
        <v>9056</v>
      </c>
      <c r="B5200" s="23">
        <v>45925</v>
      </c>
      <c r="C5200" s="23">
        <v>45909</v>
      </c>
      <c r="D5200" t="s">
        <v>121</v>
      </c>
      <c r="E5200" t="s">
        <v>122</v>
      </c>
      <c r="G5200" t="s">
        <v>9458</v>
      </c>
      <c r="H5200" t="s">
        <v>1546</v>
      </c>
      <c r="I5200" t="s">
        <v>1547</v>
      </c>
      <c r="J5200" s="10" t="str">
        <f>+LEFT(U5200,4)</f>
        <v>ANYD</v>
      </c>
      <c r="K5200" t="s">
        <v>10</v>
      </c>
      <c r="L5200" s="52">
        <v>250</v>
      </c>
      <c r="M5200" t="s">
        <v>1472</v>
      </c>
      <c r="N5200" t="s">
        <v>11</v>
      </c>
      <c r="O5200" s="78">
        <v>0.8</v>
      </c>
      <c r="P5200" s="11">
        <f>ROUND(O5200*L5200,2)</f>
        <v>200</v>
      </c>
      <c r="Q5200" s="12">
        <f>IF(N5200="HKD",7.8,IF(N5200="CNY",7.30034,1))</f>
        <v>7.3003400000000003</v>
      </c>
      <c r="R5200" s="14">
        <f>+ROUND(O5200/Q5200,4)</f>
        <v>0.1096</v>
      </c>
      <c r="S5200" s="13">
        <f>ROUND(R5200*L5200,2)</f>
        <v>27.4</v>
      </c>
      <c r="T5200" s="14" t="s">
        <v>349</v>
      </c>
      <c r="U5200" t="s">
        <v>36</v>
      </c>
    </row>
    <row r="5201" spans="1:21" x14ac:dyDescent="0.2">
      <c r="A5201" t="s">
        <v>9099</v>
      </c>
      <c r="B5201" s="23">
        <v>45925</v>
      </c>
      <c r="C5201" s="23">
        <v>45894</v>
      </c>
      <c r="D5201" t="s">
        <v>149</v>
      </c>
      <c r="E5201" t="s">
        <v>150</v>
      </c>
      <c r="G5201" t="s">
        <v>9478</v>
      </c>
      <c r="H5201" t="s">
        <v>1187</v>
      </c>
      <c r="I5201" t="s">
        <v>1188</v>
      </c>
      <c r="J5201" s="10" t="str">
        <f>+LEFT(U5201,4)</f>
        <v>GLID</v>
      </c>
      <c r="K5201" t="s">
        <v>10</v>
      </c>
      <c r="L5201" s="52">
        <v>2010</v>
      </c>
      <c r="M5201" t="s">
        <v>1472</v>
      </c>
      <c r="N5201" t="s">
        <v>11</v>
      </c>
      <c r="O5201" s="78">
        <v>2.5366</v>
      </c>
      <c r="P5201" s="11">
        <f>ROUND(O5201*L5201,2)</f>
        <v>5098.57</v>
      </c>
      <c r="Q5201" s="12">
        <f>IF(N5201="HKD",7.8,IF(N5201="CNY",7.30034,1))</f>
        <v>7.3003400000000003</v>
      </c>
      <c r="R5201" s="14">
        <f>+ROUND(O5201/Q5201,4)</f>
        <v>0.34749999999999998</v>
      </c>
      <c r="S5201" s="13">
        <f>ROUND(R5201*L5201,2)</f>
        <v>698.48</v>
      </c>
      <c r="T5201" s="14" t="s">
        <v>349</v>
      </c>
      <c r="U5201" t="s">
        <v>78</v>
      </c>
    </row>
    <row r="5202" spans="1:21" x14ac:dyDescent="0.2">
      <c r="A5202" t="s">
        <v>9111</v>
      </c>
      <c r="B5202" s="23">
        <v>45925</v>
      </c>
      <c r="C5202" s="23">
        <v>45875</v>
      </c>
      <c r="D5202" t="s">
        <v>121</v>
      </c>
      <c r="E5202" t="s">
        <v>122</v>
      </c>
      <c r="G5202" t="s">
        <v>9458</v>
      </c>
      <c r="H5202" t="s">
        <v>8767</v>
      </c>
      <c r="I5202" t="s">
        <v>8768</v>
      </c>
      <c r="J5202" s="10" t="str">
        <f>+LEFT(U5202,4)</f>
        <v>SHDL</v>
      </c>
      <c r="K5202" t="s">
        <v>10</v>
      </c>
      <c r="L5202" s="52">
        <v>20</v>
      </c>
      <c r="M5202" t="s">
        <v>1472</v>
      </c>
      <c r="N5202" t="s">
        <v>11</v>
      </c>
      <c r="O5202" s="78">
        <v>2.8874</v>
      </c>
      <c r="P5202" s="11">
        <f>ROUND(O5202*L5202,2)</f>
        <v>57.75</v>
      </c>
      <c r="Q5202" s="12">
        <f>IF(N5202="HKD",7.8,IF(N5202="CNY",7.30034,1))</f>
        <v>7.3003400000000003</v>
      </c>
      <c r="R5202" s="14">
        <f>+ROUND(O5202/Q5202,4)</f>
        <v>0.39550000000000002</v>
      </c>
      <c r="S5202" s="13">
        <f>ROUND(R5202*L5202,2)</f>
        <v>7.91</v>
      </c>
      <c r="T5202" s="14" t="s">
        <v>349</v>
      </c>
      <c r="U5202" t="s">
        <v>722</v>
      </c>
    </row>
    <row r="5203" spans="1:21" x14ac:dyDescent="0.2">
      <c r="A5203" t="s">
        <v>9132</v>
      </c>
      <c r="B5203" s="23">
        <v>45925</v>
      </c>
      <c r="C5203" s="23">
        <v>45875</v>
      </c>
      <c r="D5203" t="s">
        <v>121</v>
      </c>
      <c r="E5203" t="s">
        <v>122</v>
      </c>
      <c r="G5203" t="s">
        <v>9458</v>
      </c>
      <c r="H5203" t="s">
        <v>8777</v>
      </c>
      <c r="I5203" t="s">
        <v>8778</v>
      </c>
      <c r="J5203" s="10" t="str">
        <f>+LEFT(U5203,4)</f>
        <v>LHDL</v>
      </c>
      <c r="K5203" t="s">
        <v>10</v>
      </c>
      <c r="L5203" s="52">
        <v>20</v>
      </c>
      <c r="M5203" t="s">
        <v>1472</v>
      </c>
      <c r="N5203" t="s">
        <v>11</v>
      </c>
      <c r="O5203" s="78">
        <v>2.9552</v>
      </c>
      <c r="P5203" s="11">
        <f>ROUND(O5203*L5203,2)</f>
        <v>59.1</v>
      </c>
      <c r="Q5203" s="12">
        <f>IF(N5203="HKD",7.8,IF(N5203="CNY",7.30034,1))</f>
        <v>7.3003400000000003</v>
      </c>
      <c r="R5203" s="14">
        <f>+ROUND(O5203/Q5203,4)</f>
        <v>0.40479999999999999</v>
      </c>
      <c r="S5203" s="13">
        <f>ROUND(R5203*L5203,2)</f>
        <v>8.1</v>
      </c>
      <c r="T5203" s="14" t="s">
        <v>349</v>
      </c>
      <c r="U5203" t="s">
        <v>125</v>
      </c>
    </row>
    <row r="5204" spans="1:21" x14ac:dyDescent="0.2">
      <c r="A5204" t="s">
        <v>9246</v>
      </c>
      <c r="B5204" s="23">
        <v>45925</v>
      </c>
      <c r="C5204" s="23">
        <v>45807</v>
      </c>
      <c r="D5204" t="s">
        <v>149</v>
      </c>
      <c r="E5204" t="s">
        <v>150</v>
      </c>
      <c r="G5204" t="s">
        <v>9544</v>
      </c>
      <c r="H5204" t="s">
        <v>274</v>
      </c>
      <c r="I5204" t="s">
        <v>275</v>
      </c>
      <c r="J5204" s="10" t="str">
        <f>+LEFT(U5204,4)</f>
        <v>SKU-</v>
      </c>
      <c r="K5204" t="s">
        <v>98</v>
      </c>
      <c r="L5204" s="52">
        <v>480</v>
      </c>
      <c r="M5204" t="s">
        <v>1472</v>
      </c>
      <c r="N5204" t="s">
        <v>11</v>
      </c>
      <c r="O5204" s="78">
        <v>5.4371</v>
      </c>
      <c r="P5204" s="11">
        <f>ROUND(O5204*L5204,2)</f>
        <v>2609.81</v>
      </c>
      <c r="Q5204" s="12">
        <f>IF(N5204="HKD",7.8,IF(N5204="CNY",7.30034,1))</f>
        <v>7.3003400000000003</v>
      </c>
      <c r="R5204" s="14">
        <f>+ROUND(O5204/Q5204,4)</f>
        <v>0.74480000000000002</v>
      </c>
      <c r="S5204" s="13">
        <f>ROUND(R5204*L5204,2)</f>
        <v>357.5</v>
      </c>
      <c r="T5204" s="14" t="s">
        <v>349</v>
      </c>
      <c r="U5204" t="s">
        <v>2</v>
      </c>
    </row>
    <row r="5205" spans="1:21" x14ac:dyDescent="0.2">
      <c r="A5205" t="s">
        <v>9251</v>
      </c>
      <c r="B5205" s="23">
        <v>45925</v>
      </c>
      <c r="C5205" s="23">
        <v>45839</v>
      </c>
      <c r="D5205" t="s">
        <v>94</v>
      </c>
      <c r="E5205" t="s">
        <v>95</v>
      </c>
      <c r="G5205" t="s">
        <v>9553</v>
      </c>
      <c r="H5205" t="s">
        <v>360</v>
      </c>
      <c r="I5205" t="s">
        <v>361</v>
      </c>
      <c r="J5205" s="10" t="str">
        <f>+LEFT(U5205,4)</f>
        <v>SKU-</v>
      </c>
      <c r="K5205" t="s">
        <v>98</v>
      </c>
      <c r="L5205" s="52">
        <v>4180</v>
      </c>
      <c r="M5205" t="s">
        <v>1472</v>
      </c>
      <c r="N5205" t="s">
        <v>11</v>
      </c>
      <c r="O5205" s="78">
        <v>5.8230000000000004</v>
      </c>
      <c r="P5205" s="11">
        <f>ROUND(O5205*L5205,2)</f>
        <v>24340.14</v>
      </c>
      <c r="Q5205" s="12">
        <f>IF(N5205="HKD",7.8,IF(N5205="CNY",7.30034,1))</f>
        <v>7.3003400000000003</v>
      </c>
      <c r="R5205" s="14">
        <f>+ROUND(O5205/Q5205,4)</f>
        <v>0.79759999999999998</v>
      </c>
      <c r="S5205" s="13">
        <f>ROUND(R5205*L5205,2)</f>
        <v>3333.97</v>
      </c>
      <c r="T5205" s="14" t="s">
        <v>349</v>
      </c>
      <c r="U5205" t="s">
        <v>2</v>
      </c>
    </row>
    <row r="5206" spans="1:21" x14ac:dyDescent="0.2">
      <c r="A5206" t="s">
        <v>9267</v>
      </c>
      <c r="B5206" s="23">
        <v>45925</v>
      </c>
      <c r="C5206" s="23">
        <v>45905</v>
      </c>
      <c r="D5206" t="s">
        <v>830</v>
      </c>
      <c r="E5206" t="s">
        <v>831</v>
      </c>
      <c r="G5206" t="s">
        <v>9569</v>
      </c>
      <c r="H5206" t="s">
        <v>8815</v>
      </c>
      <c r="I5206" t="s">
        <v>8816</v>
      </c>
      <c r="J5206" s="10" t="str">
        <f>+LEFT(U5206,4)</f>
        <v>LID-</v>
      </c>
      <c r="K5206" t="s">
        <v>98</v>
      </c>
      <c r="L5206" s="52">
        <v>300</v>
      </c>
      <c r="M5206" t="s">
        <v>1472</v>
      </c>
      <c r="N5206" t="s">
        <v>11</v>
      </c>
      <c r="O5206" s="78">
        <v>6.85</v>
      </c>
      <c r="P5206" s="11">
        <f>ROUND(O5206*L5206,2)</f>
        <v>2055</v>
      </c>
      <c r="Q5206" s="12">
        <f>IF(N5206="HKD",7.8,IF(N5206="CNY",7.30034,1))</f>
        <v>7.3003400000000003</v>
      </c>
      <c r="R5206" s="14">
        <f>+ROUND(O5206/Q5206,4)</f>
        <v>0.93830000000000002</v>
      </c>
      <c r="S5206" s="13">
        <f>ROUND(R5206*L5206,2)</f>
        <v>281.49</v>
      </c>
      <c r="T5206" s="14" t="s">
        <v>349</v>
      </c>
      <c r="U5206" t="s">
        <v>368</v>
      </c>
    </row>
    <row r="5207" spans="1:21" x14ac:dyDescent="0.2">
      <c r="A5207" t="s">
        <v>9271</v>
      </c>
      <c r="B5207" s="23">
        <v>45925</v>
      </c>
      <c r="C5207" s="23">
        <v>45861</v>
      </c>
      <c r="D5207" t="s">
        <v>121</v>
      </c>
      <c r="E5207" t="s">
        <v>122</v>
      </c>
      <c r="G5207" t="s">
        <v>9458</v>
      </c>
      <c r="H5207" t="s">
        <v>3772</v>
      </c>
      <c r="I5207" t="s">
        <v>3773</v>
      </c>
      <c r="J5207" s="10" t="str">
        <f>+LEFT(U5207,4)</f>
        <v>HDL-</v>
      </c>
      <c r="K5207" t="s">
        <v>10</v>
      </c>
      <c r="L5207" s="52">
        <v>2175</v>
      </c>
      <c r="M5207" t="s">
        <v>1472</v>
      </c>
      <c r="N5207" t="s">
        <v>11</v>
      </c>
      <c r="O5207" s="78">
        <v>7.3367000000000004</v>
      </c>
      <c r="P5207" s="11">
        <f>ROUND(O5207*L5207,2)</f>
        <v>15957.32</v>
      </c>
      <c r="Q5207" s="12">
        <f>IF(N5207="HKD",7.8,IF(N5207="CNY",7.30034,1))</f>
        <v>7.3003400000000003</v>
      </c>
      <c r="R5207" s="14">
        <f>+ROUND(O5207/Q5207,4)</f>
        <v>1.0049999999999999</v>
      </c>
      <c r="S5207" s="13">
        <f>ROUND(R5207*L5207,2)</f>
        <v>2185.88</v>
      </c>
      <c r="T5207" s="14" t="s">
        <v>349</v>
      </c>
      <c r="U5207" t="s">
        <v>228</v>
      </c>
    </row>
    <row r="5208" spans="1:21" x14ac:dyDescent="0.2">
      <c r="A5208" t="s">
        <v>9356</v>
      </c>
      <c r="B5208" s="23">
        <v>45925</v>
      </c>
      <c r="C5208" s="23">
        <v>45813</v>
      </c>
      <c r="D5208" t="s">
        <v>121</v>
      </c>
      <c r="E5208" t="s">
        <v>122</v>
      </c>
      <c r="G5208" t="s">
        <v>9458</v>
      </c>
      <c r="H5208" t="s">
        <v>4808</v>
      </c>
      <c r="I5208" t="s">
        <v>4809</v>
      </c>
      <c r="J5208" s="10" t="str">
        <f>+LEFT(U5208,4)</f>
        <v>SHDL</v>
      </c>
      <c r="K5208" t="s">
        <v>10</v>
      </c>
      <c r="L5208" s="52">
        <v>1500</v>
      </c>
      <c r="M5208" t="s">
        <v>1472</v>
      </c>
      <c r="N5208" t="s">
        <v>11</v>
      </c>
      <c r="O5208" s="78">
        <v>16.082699999999999</v>
      </c>
      <c r="P5208" s="11">
        <f>ROUND(O5208*L5208,2)</f>
        <v>24124.05</v>
      </c>
      <c r="Q5208" s="12">
        <f>IF(N5208="HKD",7.8,IF(N5208="CNY",7.30034,1))</f>
        <v>7.3003400000000003</v>
      </c>
      <c r="R5208" s="14">
        <f>+ROUND(O5208/Q5208,4)</f>
        <v>2.2029999999999998</v>
      </c>
      <c r="S5208" s="13">
        <f>ROUND(R5208*L5208,2)</f>
        <v>3304.5</v>
      </c>
      <c r="T5208" s="14" t="s">
        <v>349</v>
      </c>
      <c r="U5208" t="s">
        <v>722</v>
      </c>
    </row>
    <row r="5209" spans="1:21" x14ac:dyDescent="0.2">
      <c r="A5209" t="s">
        <v>9357</v>
      </c>
      <c r="B5209" s="23">
        <v>45925</v>
      </c>
      <c r="C5209" s="23">
        <v>45813</v>
      </c>
      <c r="D5209" t="s">
        <v>121</v>
      </c>
      <c r="E5209" t="s">
        <v>122</v>
      </c>
      <c r="G5209" t="s">
        <v>9458</v>
      </c>
      <c r="H5209" t="s">
        <v>4810</v>
      </c>
      <c r="I5209" t="s">
        <v>4811</v>
      </c>
      <c r="J5209" s="10" t="str">
        <f>+LEFT(U5209,4)</f>
        <v>SHDL</v>
      </c>
      <c r="K5209" t="s">
        <v>10</v>
      </c>
      <c r="L5209" s="52">
        <v>3000</v>
      </c>
      <c r="M5209" t="s">
        <v>1472</v>
      </c>
      <c r="N5209" t="s">
        <v>11</v>
      </c>
      <c r="O5209" s="78">
        <v>16.155200000000001</v>
      </c>
      <c r="P5209" s="11">
        <f>ROUND(O5209*L5209,2)</f>
        <v>48465.599999999999</v>
      </c>
      <c r="Q5209" s="12">
        <f>IF(N5209="HKD",7.8,IF(N5209="CNY",7.30034,1))</f>
        <v>7.3003400000000003</v>
      </c>
      <c r="R5209" s="14">
        <f>+ROUND(O5209/Q5209,4)</f>
        <v>2.2128999999999999</v>
      </c>
      <c r="S5209" s="13">
        <f>ROUND(R5209*L5209,2)</f>
        <v>6638.7</v>
      </c>
      <c r="T5209" s="14" t="s">
        <v>349</v>
      </c>
      <c r="U5209" t="s">
        <v>722</v>
      </c>
    </row>
    <row r="5210" spans="1:21" x14ac:dyDescent="0.2">
      <c r="A5210" t="s">
        <v>9362</v>
      </c>
      <c r="B5210" s="23">
        <v>45925</v>
      </c>
      <c r="C5210" s="23">
        <v>45813</v>
      </c>
      <c r="D5210" t="s">
        <v>121</v>
      </c>
      <c r="E5210" t="s">
        <v>122</v>
      </c>
      <c r="G5210" t="s">
        <v>9458</v>
      </c>
      <c r="H5210" t="s">
        <v>4812</v>
      </c>
      <c r="I5210" t="s">
        <v>4813</v>
      </c>
      <c r="J5210" s="10" t="str">
        <f>+LEFT(U5210,4)</f>
        <v>SHDL</v>
      </c>
      <c r="K5210" t="s">
        <v>10</v>
      </c>
      <c r="L5210" s="52">
        <v>225</v>
      </c>
      <c r="M5210" t="s">
        <v>1472</v>
      </c>
      <c r="N5210" t="s">
        <v>11</v>
      </c>
      <c r="O5210" s="78">
        <v>18.218299999999999</v>
      </c>
      <c r="P5210" s="11">
        <f>ROUND(O5210*L5210,2)</f>
        <v>4099.12</v>
      </c>
      <c r="Q5210" s="12">
        <f>IF(N5210="HKD",7.8,IF(N5210="CNY",7.30034,1))</f>
        <v>7.3003400000000003</v>
      </c>
      <c r="R5210" s="14">
        <f>+ROUND(O5210/Q5210,4)</f>
        <v>2.4954999999999998</v>
      </c>
      <c r="S5210" s="13">
        <f>ROUND(R5210*L5210,2)</f>
        <v>561.49</v>
      </c>
      <c r="T5210" s="14" t="s">
        <v>349</v>
      </c>
      <c r="U5210" t="s">
        <v>722</v>
      </c>
    </row>
    <row r="5211" spans="1:21" x14ac:dyDescent="0.2">
      <c r="A5211" t="s">
        <v>8888</v>
      </c>
      <c r="B5211" s="23">
        <v>45926</v>
      </c>
      <c r="C5211" s="23">
        <v>45894</v>
      </c>
      <c r="D5211" t="s">
        <v>545</v>
      </c>
      <c r="E5211" t="s">
        <v>546</v>
      </c>
      <c r="G5211" t="s">
        <v>9411</v>
      </c>
      <c r="H5211" t="s">
        <v>557</v>
      </c>
      <c r="I5211" t="s">
        <v>558</v>
      </c>
      <c r="J5211" s="10" t="str">
        <f>+LEFT(U5211,4)</f>
        <v>WHR-</v>
      </c>
      <c r="K5211" t="s">
        <v>10</v>
      </c>
      <c r="L5211" s="52">
        <v>3550</v>
      </c>
      <c r="M5211" t="s">
        <v>1472</v>
      </c>
      <c r="N5211" t="s">
        <v>11</v>
      </c>
      <c r="O5211" s="78">
        <v>3.9800000000000002E-2</v>
      </c>
      <c r="P5211" s="11">
        <f>ROUND(O5211*L5211,2)</f>
        <v>141.29</v>
      </c>
      <c r="Q5211" s="12">
        <f>IF(N5211="HKD",7.8,IF(N5211="CNY",7.30034,1))</f>
        <v>7.3003400000000003</v>
      </c>
      <c r="R5211" s="14">
        <f>+ROUND(O5211/Q5211,4)</f>
        <v>5.4999999999999997E-3</v>
      </c>
      <c r="S5211" s="13">
        <f>ROUND(R5211*L5211,2)</f>
        <v>19.53</v>
      </c>
      <c r="T5211" s="14" t="s">
        <v>349</v>
      </c>
      <c r="U5211" t="s">
        <v>248</v>
      </c>
    </row>
    <row r="5212" spans="1:21" x14ac:dyDescent="0.2">
      <c r="A5212" t="s">
        <v>8890</v>
      </c>
      <c r="B5212" s="23">
        <v>45926</v>
      </c>
      <c r="C5212" s="23">
        <v>45909</v>
      </c>
      <c r="D5212" t="s">
        <v>545</v>
      </c>
      <c r="E5212" t="s">
        <v>546</v>
      </c>
      <c r="G5212" t="s">
        <v>9411</v>
      </c>
      <c r="H5212" t="s">
        <v>563</v>
      </c>
      <c r="I5212" t="s">
        <v>564</v>
      </c>
      <c r="J5212" s="10" t="str">
        <f>+LEFT(U5212,4)</f>
        <v>WHR-</v>
      </c>
      <c r="K5212" t="s">
        <v>10</v>
      </c>
      <c r="L5212" s="52">
        <v>2000</v>
      </c>
      <c r="M5212" t="s">
        <v>1472</v>
      </c>
      <c r="N5212" t="s">
        <v>11</v>
      </c>
      <c r="O5212" s="78">
        <v>4.1000000000000002E-2</v>
      </c>
      <c r="P5212" s="11">
        <f>ROUND(O5212*L5212,2)</f>
        <v>82</v>
      </c>
      <c r="Q5212" s="12">
        <f>IF(N5212="HKD",7.8,IF(N5212="CNY",7.30034,1))</f>
        <v>7.3003400000000003</v>
      </c>
      <c r="R5212" s="14">
        <f>+ROUND(O5212/Q5212,4)</f>
        <v>5.5999999999999999E-3</v>
      </c>
      <c r="S5212" s="13">
        <f>ROUND(R5212*L5212,2)</f>
        <v>11.2</v>
      </c>
      <c r="T5212" s="14" t="s">
        <v>349</v>
      </c>
      <c r="U5212" t="s">
        <v>248</v>
      </c>
    </row>
    <row r="5213" spans="1:21" x14ac:dyDescent="0.2">
      <c r="A5213" t="s">
        <v>8899</v>
      </c>
      <c r="B5213" s="23">
        <v>45926</v>
      </c>
      <c r="C5213" s="23">
        <v>45894</v>
      </c>
      <c r="D5213" t="s">
        <v>545</v>
      </c>
      <c r="E5213" t="s">
        <v>546</v>
      </c>
      <c r="G5213" t="s">
        <v>9411</v>
      </c>
      <c r="H5213" t="s">
        <v>543</v>
      </c>
      <c r="I5213" t="s">
        <v>544</v>
      </c>
      <c r="J5213" s="10" t="str">
        <f>+LEFT(U5213,4)</f>
        <v>WHR-</v>
      </c>
      <c r="K5213" t="s">
        <v>10</v>
      </c>
      <c r="L5213" s="52">
        <v>18600</v>
      </c>
      <c r="M5213" t="s">
        <v>1472</v>
      </c>
      <c r="N5213" t="s">
        <v>11</v>
      </c>
      <c r="O5213" s="78">
        <v>4.2999999999999997E-2</v>
      </c>
      <c r="P5213" s="11">
        <f>ROUND(O5213*L5213,2)</f>
        <v>799.8</v>
      </c>
      <c r="Q5213" s="12">
        <f>IF(N5213="HKD",7.8,IF(N5213="CNY",7.30034,1))</f>
        <v>7.3003400000000003</v>
      </c>
      <c r="R5213" s="14">
        <f>+ROUND(O5213/Q5213,4)</f>
        <v>5.8999999999999999E-3</v>
      </c>
      <c r="S5213" s="13">
        <f>ROUND(R5213*L5213,2)</f>
        <v>109.74</v>
      </c>
      <c r="T5213" s="14" t="s">
        <v>349</v>
      </c>
      <c r="U5213" t="s">
        <v>248</v>
      </c>
    </row>
    <row r="5214" spans="1:21" x14ac:dyDescent="0.2">
      <c r="A5214" t="s">
        <v>8900</v>
      </c>
      <c r="B5214" s="23">
        <v>45926</v>
      </c>
      <c r="C5214" s="23">
        <v>45909</v>
      </c>
      <c r="D5214" t="s">
        <v>545</v>
      </c>
      <c r="E5214" t="s">
        <v>546</v>
      </c>
      <c r="G5214" t="s">
        <v>9411</v>
      </c>
      <c r="H5214" t="s">
        <v>543</v>
      </c>
      <c r="I5214" t="s">
        <v>544</v>
      </c>
      <c r="J5214" s="10" t="str">
        <f>+LEFT(U5214,4)</f>
        <v>WHR-</v>
      </c>
      <c r="K5214" t="s">
        <v>10</v>
      </c>
      <c r="L5214" s="52">
        <v>1000</v>
      </c>
      <c r="M5214" t="s">
        <v>1472</v>
      </c>
      <c r="N5214" t="s">
        <v>11</v>
      </c>
      <c r="O5214" s="78">
        <v>4.2999999999999997E-2</v>
      </c>
      <c r="P5214" s="11">
        <f>ROUND(O5214*L5214,2)</f>
        <v>43</v>
      </c>
      <c r="Q5214" s="12">
        <f>IF(N5214="HKD",7.8,IF(N5214="CNY",7.30034,1))</f>
        <v>7.3003400000000003</v>
      </c>
      <c r="R5214" s="14">
        <f>+ROUND(O5214/Q5214,4)</f>
        <v>5.8999999999999999E-3</v>
      </c>
      <c r="S5214" s="13">
        <f>ROUND(R5214*L5214,2)</f>
        <v>5.9</v>
      </c>
      <c r="T5214" s="14" t="s">
        <v>349</v>
      </c>
      <c r="U5214" t="s">
        <v>248</v>
      </c>
    </row>
    <row r="5215" spans="1:21" x14ac:dyDescent="0.2">
      <c r="A5215" t="s">
        <v>8920</v>
      </c>
      <c r="B5215" s="23">
        <v>45926</v>
      </c>
      <c r="C5215" s="23">
        <v>45923</v>
      </c>
      <c r="D5215" t="s">
        <v>101</v>
      </c>
      <c r="E5215" t="s">
        <v>102</v>
      </c>
      <c r="G5215" t="s">
        <v>9419</v>
      </c>
      <c r="H5215" t="s">
        <v>7752</v>
      </c>
      <c r="I5215" t="s">
        <v>7753</v>
      </c>
      <c r="J5215" s="10" t="str">
        <f>+LEFT(U5215,4)</f>
        <v>STKR</v>
      </c>
      <c r="K5215" t="s">
        <v>10</v>
      </c>
      <c r="L5215" s="52">
        <v>1010</v>
      </c>
      <c r="M5215" t="s">
        <v>1472</v>
      </c>
      <c r="N5215" t="s">
        <v>11</v>
      </c>
      <c r="O5215" s="78">
        <v>0.05</v>
      </c>
      <c r="P5215" s="11">
        <f>ROUND(O5215*L5215,2)</f>
        <v>50.5</v>
      </c>
      <c r="Q5215" s="12">
        <f>IF(N5215="HKD",7.8,IF(N5215="CNY",7.30034,1))</f>
        <v>7.3003400000000003</v>
      </c>
      <c r="R5215" s="14">
        <f>+ROUND(O5215/Q5215,4)</f>
        <v>6.7999999999999996E-3</v>
      </c>
      <c r="S5215" s="13">
        <f>ROUND(R5215*L5215,2)</f>
        <v>6.87</v>
      </c>
      <c r="T5215" s="14" t="s">
        <v>349</v>
      </c>
      <c r="U5215" t="s">
        <v>18</v>
      </c>
    </row>
    <row r="5216" spans="1:21" x14ac:dyDescent="0.2">
      <c r="A5216" t="s">
        <v>8921</v>
      </c>
      <c r="B5216" s="23">
        <v>45926</v>
      </c>
      <c r="C5216" s="23">
        <v>45923</v>
      </c>
      <c r="D5216" t="s">
        <v>101</v>
      </c>
      <c r="E5216" t="s">
        <v>102</v>
      </c>
      <c r="G5216" t="s">
        <v>9419</v>
      </c>
      <c r="H5216" t="s">
        <v>7754</v>
      </c>
      <c r="I5216" t="s">
        <v>7755</v>
      </c>
      <c r="J5216" s="10" t="str">
        <f>+LEFT(U5216,4)</f>
        <v>STKR</v>
      </c>
      <c r="K5216" t="s">
        <v>10</v>
      </c>
      <c r="L5216" s="52">
        <v>1010</v>
      </c>
      <c r="M5216" t="s">
        <v>1472</v>
      </c>
      <c r="N5216" t="s">
        <v>11</v>
      </c>
      <c r="O5216" s="78">
        <v>0.05</v>
      </c>
      <c r="P5216" s="11">
        <f>ROUND(O5216*L5216,2)</f>
        <v>50.5</v>
      </c>
      <c r="Q5216" s="12">
        <f>IF(N5216="HKD",7.8,IF(N5216="CNY",7.30034,1))</f>
        <v>7.3003400000000003</v>
      </c>
      <c r="R5216" s="14">
        <f>+ROUND(O5216/Q5216,4)</f>
        <v>6.7999999999999996E-3</v>
      </c>
      <c r="S5216" s="13">
        <f>ROUND(R5216*L5216,2)</f>
        <v>6.87</v>
      </c>
      <c r="T5216" s="14" t="s">
        <v>349</v>
      </c>
      <c r="U5216" t="s">
        <v>18</v>
      </c>
    </row>
    <row r="5217" spans="1:21" x14ac:dyDescent="0.2">
      <c r="A5217" t="s">
        <v>8922</v>
      </c>
      <c r="B5217" s="23">
        <v>45926</v>
      </c>
      <c r="C5217" s="23">
        <v>45923</v>
      </c>
      <c r="D5217" t="s">
        <v>101</v>
      </c>
      <c r="E5217" t="s">
        <v>102</v>
      </c>
      <c r="G5217" t="s">
        <v>9419</v>
      </c>
      <c r="H5217" t="s">
        <v>7756</v>
      </c>
      <c r="I5217" t="s">
        <v>7757</v>
      </c>
      <c r="J5217" s="10" t="str">
        <f>+LEFT(U5217,4)</f>
        <v>STKR</v>
      </c>
      <c r="K5217" t="s">
        <v>10</v>
      </c>
      <c r="L5217" s="52">
        <v>1010</v>
      </c>
      <c r="M5217" t="s">
        <v>1472</v>
      </c>
      <c r="N5217" t="s">
        <v>11</v>
      </c>
      <c r="O5217" s="78">
        <v>0.05</v>
      </c>
      <c r="P5217" s="11">
        <f>ROUND(O5217*L5217,2)</f>
        <v>50.5</v>
      </c>
      <c r="Q5217" s="12">
        <f>IF(N5217="HKD",7.8,IF(N5217="CNY",7.30034,1))</f>
        <v>7.3003400000000003</v>
      </c>
      <c r="R5217" s="14">
        <f>+ROUND(O5217/Q5217,4)</f>
        <v>6.7999999999999996E-3</v>
      </c>
      <c r="S5217" s="13">
        <f>ROUND(R5217*L5217,2)</f>
        <v>6.87</v>
      </c>
      <c r="T5217" s="14" t="s">
        <v>349</v>
      </c>
      <c r="U5217" t="s">
        <v>18</v>
      </c>
    </row>
    <row r="5218" spans="1:21" x14ac:dyDescent="0.2">
      <c r="A5218" t="s">
        <v>8946</v>
      </c>
      <c r="B5218" s="23">
        <v>45926</v>
      </c>
      <c r="C5218" s="23">
        <v>45894</v>
      </c>
      <c r="D5218" t="s">
        <v>545</v>
      </c>
      <c r="E5218" t="s">
        <v>546</v>
      </c>
      <c r="G5218" t="s">
        <v>9411</v>
      </c>
      <c r="H5218" t="s">
        <v>245</v>
      </c>
      <c r="I5218" t="s">
        <v>246</v>
      </c>
      <c r="J5218" s="10" t="str">
        <f>+LEFT(U5218,4)</f>
        <v>WHR-</v>
      </c>
      <c r="K5218" t="s">
        <v>10</v>
      </c>
      <c r="L5218" s="52">
        <v>9350</v>
      </c>
      <c r="M5218" t="s">
        <v>1472</v>
      </c>
      <c r="N5218" t="s">
        <v>11</v>
      </c>
      <c r="O5218" s="78">
        <v>0.108</v>
      </c>
      <c r="P5218" s="11">
        <f>ROUND(O5218*L5218,2)</f>
        <v>1009.8</v>
      </c>
      <c r="Q5218" s="12">
        <f>IF(N5218="HKD",7.8,IF(N5218="CNY",7.30034,1))</f>
        <v>7.3003400000000003</v>
      </c>
      <c r="R5218" s="14">
        <f>+ROUND(O5218/Q5218,4)</f>
        <v>1.4800000000000001E-2</v>
      </c>
      <c r="S5218" s="13">
        <f>ROUND(R5218*L5218,2)</f>
        <v>138.38</v>
      </c>
      <c r="T5218" s="14" t="s">
        <v>349</v>
      </c>
      <c r="U5218" t="s">
        <v>248</v>
      </c>
    </row>
    <row r="5219" spans="1:21" x14ac:dyDescent="0.2">
      <c r="A5219" t="s">
        <v>8947</v>
      </c>
      <c r="B5219" s="23">
        <v>45926</v>
      </c>
      <c r="C5219" s="23">
        <v>45895</v>
      </c>
      <c r="D5219" t="s">
        <v>545</v>
      </c>
      <c r="E5219" t="s">
        <v>546</v>
      </c>
      <c r="G5219" t="s">
        <v>9411</v>
      </c>
      <c r="H5219" t="s">
        <v>245</v>
      </c>
      <c r="I5219" t="s">
        <v>246</v>
      </c>
      <c r="J5219" s="10" t="str">
        <f>+LEFT(U5219,4)</f>
        <v>WHR-</v>
      </c>
      <c r="K5219" t="s">
        <v>10</v>
      </c>
      <c r="L5219" s="52">
        <v>950</v>
      </c>
      <c r="M5219" t="s">
        <v>1472</v>
      </c>
      <c r="N5219" t="s">
        <v>11</v>
      </c>
      <c r="O5219" s="78">
        <v>0.108</v>
      </c>
      <c r="P5219" s="11">
        <f>ROUND(O5219*L5219,2)</f>
        <v>102.6</v>
      </c>
      <c r="Q5219" s="12">
        <f>IF(N5219="HKD",7.8,IF(N5219="CNY",7.30034,1))</f>
        <v>7.3003400000000003</v>
      </c>
      <c r="R5219" s="14">
        <f>+ROUND(O5219/Q5219,4)</f>
        <v>1.4800000000000001E-2</v>
      </c>
      <c r="S5219" s="13">
        <f>ROUND(R5219*L5219,2)</f>
        <v>14.06</v>
      </c>
      <c r="T5219" s="14" t="s">
        <v>349</v>
      </c>
      <c r="U5219" t="s">
        <v>248</v>
      </c>
    </row>
    <row r="5220" spans="1:21" x14ac:dyDescent="0.2">
      <c r="A5220" t="s">
        <v>8948</v>
      </c>
      <c r="B5220" s="23">
        <v>45926</v>
      </c>
      <c r="C5220" s="23">
        <v>45909</v>
      </c>
      <c r="D5220" t="s">
        <v>545</v>
      </c>
      <c r="E5220" t="s">
        <v>546</v>
      </c>
      <c r="G5220" t="s">
        <v>9411</v>
      </c>
      <c r="H5220" t="s">
        <v>245</v>
      </c>
      <c r="I5220" t="s">
        <v>246</v>
      </c>
      <c r="J5220" s="10" t="str">
        <f>+LEFT(U5220,4)</f>
        <v>WHR-</v>
      </c>
      <c r="K5220" t="s">
        <v>10</v>
      </c>
      <c r="L5220" s="52">
        <v>1000</v>
      </c>
      <c r="M5220" t="s">
        <v>1472</v>
      </c>
      <c r="N5220" t="s">
        <v>11</v>
      </c>
      <c r="O5220" s="78">
        <v>0.108</v>
      </c>
      <c r="P5220" s="11">
        <f>ROUND(O5220*L5220,2)</f>
        <v>108</v>
      </c>
      <c r="Q5220" s="12">
        <f>IF(N5220="HKD",7.8,IF(N5220="CNY",7.30034,1))</f>
        <v>7.3003400000000003</v>
      </c>
      <c r="R5220" s="14">
        <f>+ROUND(O5220/Q5220,4)</f>
        <v>1.4800000000000001E-2</v>
      </c>
      <c r="S5220" s="13">
        <f>ROUND(R5220*L5220,2)</f>
        <v>14.8</v>
      </c>
      <c r="T5220" s="14" t="s">
        <v>349</v>
      </c>
      <c r="U5220" t="s">
        <v>248</v>
      </c>
    </row>
    <row r="5221" spans="1:21" x14ac:dyDescent="0.2">
      <c r="A5221" t="s">
        <v>9038</v>
      </c>
      <c r="B5221" s="23">
        <v>45926</v>
      </c>
      <c r="C5221" s="23">
        <v>45923</v>
      </c>
      <c r="D5221" t="s">
        <v>569</v>
      </c>
      <c r="E5221" t="s">
        <v>570</v>
      </c>
      <c r="G5221" t="s">
        <v>9450</v>
      </c>
      <c r="H5221" t="s">
        <v>772</v>
      </c>
      <c r="I5221" t="s">
        <v>773</v>
      </c>
      <c r="J5221" s="10" t="str">
        <f>+LEFT(U5221,4)</f>
        <v>WHR-</v>
      </c>
      <c r="K5221" t="s">
        <v>10</v>
      </c>
      <c r="L5221" s="52">
        <v>500</v>
      </c>
      <c r="M5221" t="s">
        <v>1472</v>
      </c>
      <c r="N5221" t="s">
        <v>11</v>
      </c>
      <c r="O5221" s="78">
        <v>0.45</v>
      </c>
      <c r="P5221" s="11">
        <f>ROUND(O5221*L5221,2)</f>
        <v>225</v>
      </c>
      <c r="Q5221" s="12">
        <f>IF(N5221="HKD",7.8,IF(N5221="CNY",7.30034,1))</f>
        <v>7.3003400000000003</v>
      </c>
      <c r="R5221" s="14">
        <f>+ROUND(O5221/Q5221,4)</f>
        <v>6.1600000000000002E-2</v>
      </c>
      <c r="S5221" s="13">
        <f>ROUND(R5221*L5221,2)</f>
        <v>30.8</v>
      </c>
      <c r="T5221" s="14" t="s">
        <v>349</v>
      </c>
      <c r="U5221" t="s">
        <v>248</v>
      </c>
    </row>
    <row r="5222" spans="1:21" x14ac:dyDescent="0.2">
      <c r="A5222" t="s">
        <v>9059</v>
      </c>
      <c r="B5222" s="23">
        <v>45926</v>
      </c>
      <c r="C5222" s="23">
        <v>45912</v>
      </c>
      <c r="D5222" t="s">
        <v>746</v>
      </c>
      <c r="E5222" t="s">
        <v>747</v>
      </c>
      <c r="G5222" t="s">
        <v>9460</v>
      </c>
      <c r="H5222" t="s">
        <v>3585</v>
      </c>
      <c r="I5222" t="s">
        <v>3586</v>
      </c>
      <c r="J5222" s="10" t="str">
        <f>+LEFT(U5222,4)</f>
        <v>SSM-</v>
      </c>
      <c r="K5222" t="s">
        <v>10</v>
      </c>
      <c r="L5222" s="52">
        <v>1600</v>
      </c>
      <c r="M5222" t="s">
        <v>1472</v>
      </c>
      <c r="N5222" t="s">
        <v>11</v>
      </c>
      <c r="O5222" s="78">
        <v>0.89380000000000004</v>
      </c>
      <c r="P5222" s="11">
        <f>ROUND(O5222*L5222,2)</f>
        <v>1430.08</v>
      </c>
      <c r="Q5222" s="12">
        <f>IF(N5222="HKD",7.8,IF(N5222="CNY",7.30034,1))</f>
        <v>7.3003400000000003</v>
      </c>
      <c r="R5222" s="14">
        <f>+ROUND(O5222/Q5222,4)</f>
        <v>0.12239999999999999</v>
      </c>
      <c r="S5222" s="13">
        <f>ROUND(R5222*L5222,2)</f>
        <v>195.84</v>
      </c>
      <c r="T5222" s="14" t="s">
        <v>349</v>
      </c>
      <c r="U5222" t="s">
        <v>33</v>
      </c>
    </row>
    <row r="5223" spans="1:21" x14ac:dyDescent="0.2">
      <c r="A5223" t="s">
        <v>9063</v>
      </c>
      <c r="B5223" s="23">
        <v>45926</v>
      </c>
      <c r="C5223" s="23">
        <v>45919</v>
      </c>
      <c r="D5223" t="s">
        <v>746</v>
      </c>
      <c r="E5223" t="s">
        <v>747</v>
      </c>
      <c r="G5223" t="s">
        <v>9460</v>
      </c>
      <c r="H5223" t="s">
        <v>753</v>
      </c>
      <c r="I5223" t="s">
        <v>754</v>
      </c>
      <c r="J5223" s="10" t="str">
        <f>+LEFT(U5223,4)</f>
        <v>SSM-</v>
      </c>
      <c r="K5223" t="s">
        <v>10</v>
      </c>
      <c r="L5223" s="52">
        <v>800</v>
      </c>
      <c r="M5223" t="s">
        <v>1472</v>
      </c>
      <c r="N5223" t="s">
        <v>11</v>
      </c>
      <c r="O5223" s="78">
        <v>0.94689999999999996</v>
      </c>
      <c r="P5223" s="11">
        <f>ROUND(O5223*L5223,2)</f>
        <v>757.52</v>
      </c>
      <c r="Q5223" s="12">
        <f>IF(N5223="HKD",7.8,IF(N5223="CNY",7.30034,1))</f>
        <v>7.3003400000000003</v>
      </c>
      <c r="R5223" s="14">
        <f>+ROUND(O5223/Q5223,4)</f>
        <v>0.12970000000000001</v>
      </c>
      <c r="S5223" s="13">
        <f>ROUND(R5223*L5223,2)</f>
        <v>103.76</v>
      </c>
      <c r="T5223" s="14" t="s">
        <v>349</v>
      </c>
      <c r="U5223" t="s">
        <v>33</v>
      </c>
    </row>
    <row r="5224" spans="1:21" x14ac:dyDescent="0.2">
      <c r="A5224" t="s">
        <v>9066</v>
      </c>
      <c r="B5224" s="23">
        <v>45926</v>
      </c>
      <c r="C5224" s="23">
        <v>45919</v>
      </c>
      <c r="D5224" t="s">
        <v>746</v>
      </c>
      <c r="E5224" t="s">
        <v>747</v>
      </c>
      <c r="G5224" t="s">
        <v>9460</v>
      </c>
      <c r="H5224" t="s">
        <v>750</v>
      </c>
      <c r="I5224" t="s">
        <v>751</v>
      </c>
      <c r="J5224" s="10" t="str">
        <f>+LEFT(U5224,4)</f>
        <v>SSM-</v>
      </c>
      <c r="K5224" t="s">
        <v>10</v>
      </c>
      <c r="L5224" s="52">
        <v>1900</v>
      </c>
      <c r="M5224" t="s">
        <v>1472</v>
      </c>
      <c r="N5224" t="s">
        <v>11</v>
      </c>
      <c r="O5224" s="78">
        <v>1.0530999999999999</v>
      </c>
      <c r="P5224" s="11">
        <f>ROUND(O5224*L5224,2)</f>
        <v>2000.89</v>
      </c>
      <c r="Q5224" s="12">
        <f>IF(N5224="HKD",7.8,IF(N5224="CNY",7.30034,1))</f>
        <v>7.3003400000000003</v>
      </c>
      <c r="R5224" s="14">
        <f>+ROUND(O5224/Q5224,4)</f>
        <v>0.14430000000000001</v>
      </c>
      <c r="S5224" s="13">
        <f>ROUND(R5224*L5224,2)</f>
        <v>274.17</v>
      </c>
      <c r="T5224" s="14" t="s">
        <v>349</v>
      </c>
      <c r="U5224" t="s">
        <v>33</v>
      </c>
    </row>
    <row r="5225" spans="1:21" x14ac:dyDescent="0.2">
      <c r="A5225" t="s">
        <v>9070</v>
      </c>
      <c r="B5225" s="23">
        <v>45926</v>
      </c>
      <c r="C5225" s="23">
        <v>45912</v>
      </c>
      <c r="D5225" t="s">
        <v>746</v>
      </c>
      <c r="E5225" t="s">
        <v>747</v>
      </c>
      <c r="G5225" t="s">
        <v>9460</v>
      </c>
      <c r="H5225" t="s">
        <v>3597</v>
      </c>
      <c r="I5225" t="s">
        <v>3598</v>
      </c>
      <c r="J5225" s="10" t="str">
        <f>+LEFT(U5225,4)</f>
        <v>SSM-</v>
      </c>
      <c r="K5225" t="s">
        <v>10</v>
      </c>
      <c r="L5225" s="52">
        <v>2500</v>
      </c>
      <c r="M5225" t="s">
        <v>1472</v>
      </c>
      <c r="N5225" t="s">
        <v>11</v>
      </c>
      <c r="O5225" s="78">
        <v>1.3628</v>
      </c>
      <c r="P5225" s="11">
        <f>ROUND(O5225*L5225,2)</f>
        <v>3407</v>
      </c>
      <c r="Q5225" s="12">
        <f>IF(N5225="HKD",7.8,IF(N5225="CNY",7.30034,1))</f>
        <v>7.3003400000000003</v>
      </c>
      <c r="R5225" s="14">
        <f>+ROUND(O5225/Q5225,4)</f>
        <v>0.1867</v>
      </c>
      <c r="S5225" s="13">
        <f>ROUND(R5225*L5225,2)</f>
        <v>466.75</v>
      </c>
      <c r="T5225" s="14" t="s">
        <v>349</v>
      </c>
      <c r="U5225" t="s">
        <v>33</v>
      </c>
    </row>
    <row r="5226" spans="1:21" x14ac:dyDescent="0.2">
      <c r="A5226" t="s">
        <v>8875</v>
      </c>
      <c r="B5226" s="23">
        <v>45926</v>
      </c>
      <c r="C5226" s="23">
        <v>45926</v>
      </c>
      <c r="D5226" t="s">
        <v>67</v>
      </c>
      <c r="E5226" t="s">
        <v>68</v>
      </c>
      <c r="G5226" t="s">
        <v>9403</v>
      </c>
      <c r="H5226" t="s">
        <v>8687</v>
      </c>
      <c r="I5226" t="s">
        <v>8688</v>
      </c>
      <c r="J5226" s="10" t="str">
        <f>+LEFT(U5226,4)</f>
        <v>BOX-</v>
      </c>
      <c r="K5226" t="s">
        <v>10</v>
      </c>
      <c r="L5226" s="52">
        <v>180</v>
      </c>
      <c r="M5226" t="s">
        <v>1472</v>
      </c>
      <c r="N5226" t="s">
        <v>11</v>
      </c>
      <c r="O5226" s="78">
        <v>1.7</v>
      </c>
      <c r="P5226" s="11">
        <f>ROUND(O5226*L5226,2)</f>
        <v>306</v>
      </c>
      <c r="Q5226" s="12">
        <f>IF(N5226="HKD",7.8,IF(N5226="CNY",7.30034,1))</f>
        <v>7.3003400000000003</v>
      </c>
      <c r="R5226" s="14">
        <f>+ROUND(O5226/Q5226,4)</f>
        <v>0.2329</v>
      </c>
      <c r="S5226" s="13">
        <f>ROUND(R5226*L5226,2)</f>
        <v>41.92</v>
      </c>
      <c r="T5226" s="14" t="s">
        <v>349</v>
      </c>
      <c r="U5226" t="s">
        <v>1</v>
      </c>
    </row>
    <row r="5227" spans="1:21" x14ac:dyDescent="0.2">
      <c r="A5227" t="s">
        <v>9172</v>
      </c>
      <c r="B5227" s="23">
        <v>45926</v>
      </c>
      <c r="C5227" s="23">
        <v>45922</v>
      </c>
      <c r="D5227" t="s">
        <v>5</v>
      </c>
      <c r="E5227" t="s">
        <v>6</v>
      </c>
      <c r="G5227" t="s">
        <v>9497</v>
      </c>
      <c r="H5227" t="s">
        <v>8785</v>
      </c>
      <c r="I5227" t="s">
        <v>8786</v>
      </c>
      <c r="J5227" s="10" t="str">
        <f>+LEFT(U5227,4)</f>
        <v>SHTS</v>
      </c>
      <c r="K5227" t="s">
        <v>10</v>
      </c>
      <c r="L5227" s="52">
        <v>1110</v>
      </c>
      <c r="M5227" t="s">
        <v>1472</v>
      </c>
      <c r="N5227" t="s">
        <v>11</v>
      </c>
      <c r="O5227" s="78">
        <v>3.38</v>
      </c>
      <c r="P5227" s="11">
        <f>ROUND(O5227*L5227,2)</f>
        <v>3751.8</v>
      </c>
      <c r="Q5227" s="12">
        <f>IF(N5227="HKD",7.8,IF(N5227="CNY",7.30034,1))</f>
        <v>7.3003400000000003</v>
      </c>
      <c r="R5227" s="14">
        <f>+ROUND(O5227/Q5227,4)</f>
        <v>0.46300000000000002</v>
      </c>
      <c r="S5227" s="13">
        <f>ROUND(R5227*L5227,2)</f>
        <v>513.92999999999995</v>
      </c>
      <c r="T5227" s="14" t="s">
        <v>349</v>
      </c>
      <c r="U5227" t="s">
        <v>9</v>
      </c>
    </row>
    <row r="5228" spans="1:21" x14ac:dyDescent="0.2">
      <c r="A5228" t="s">
        <v>9175</v>
      </c>
      <c r="B5228" s="23">
        <v>45926</v>
      </c>
      <c r="C5228" s="23">
        <v>45923</v>
      </c>
      <c r="D5228" t="s">
        <v>569</v>
      </c>
      <c r="E5228" t="s">
        <v>570</v>
      </c>
      <c r="G5228" t="s">
        <v>9450</v>
      </c>
      <c r="H5228" t="s">
        <v>759</v>
      </c>
      <c r="I5228" t="s">
        <v>760</v>
      </c>
      <c r="J5228" s="10" t="str">
        <f>+LEFT(U5228,4)</f>
        <v>ANYD</v>
      </c>
      <c r="K5228" t="s">
        <v>10</v>
      </c>
      <c r="L5228" s="52">
        <v>200</v>
      </c>
      <c r="M5228" t="s">
        <v>1472</v>
      </c>
      <c r="N5228" t="s">
        <v>11</v>
      </c>
      <c r="O5228" s="78">
        <v>3.5</v>
      </c>
      <c r="P5228" s="11">
        <f>ROUND(O5228*L5228,2)</f>
        <v>700</v>
      </c>
      <c r="Q5228" s="12">
        <f>IF(N5228="HKD",7.8,IF(N5228="CNY",7.30034,1))</f>
        <v>7.3003400000000003</v>
      </c>
      <c r="R5228" s="14">
        <f>+ROUND(O5228/Q5228,4)</f>
        <v>0.47939999999999999</v>
      </c>
      <c r="S5228" s="13">
        <f>ROUND(R5228*L5228,2)</f>
        <v>95.88</v>
      </c>
      <c r="T5228" s="14" t="s">
        <v>349</v>
      </c>
      <c r="U5228" t="s">
        <v>36</v>
      </c>
    </row>
    <row r="5229" spans="1:21" x14ac:dyDescent="0.2">
      <c r="A5229" t="s">
        <v>9192</v>
      </c>
      <c r="B5229" s="23">
        <v>45926</v>
      </c>
      <c r="C5229" s="23">
        <v>45923</v>
      </c>
      <c r="D5229" t="s">
        <v>569</v>
      </c>
      <c r="E5229" t="s">
        <v>570</v>
      </c>
      <c r="G5229" t="s">
        <v>9450</v>
      </c>
      <c r="H5229" t="s">
        <v>1521</v>
      </c>
      <c r="I5229" t="s">
        <v>1522</v>
      </c>
      <c r="J5229" s="10" t="str">
        <f>+LEFT(U5229,4)</f>
        <v>ANYD</v>
      </c>
      <c r="K5229" t="s">
        <v>10</v>
      </c>
      <c r="L5229" s="52">
        <v>400</v>
      </c>
      <c r="M5229" t="s">
        <v>1472</v>
      </c>
      <c r="N5229" t="s">
        <v>11</v>
      </c>
      <c r="O5229" s="78">
        <v>3.85</v>
      </c>
      <c r="P5229" s="11">
        <f>ROUND(O5229*L5229,2)</f>
        <v>1540</v>
      </c>
      <c r="Q5229" s="12">
        <f>IF(N5229="HKD",7.8,IF(N5229="CNY",7.30034,1))</f>
        <v>7.3003400000000003</v>
      </c>
      <c r="R5229" s="14">
        <f>+ROUND(O5229/Q5229,4)</f>
        <v>0.52739999999999998</v>
      </c>
      <c r="S5229" s="13">
        <f>ROUND(R5229*L5229,2)</f>
        <v>210.96</v>
      </c>
      <c r="T5229" s="14" t="s">
        <v>349</v>
      </c>
      <c r="U5229" t="s">
        <v>36</v>
      </c>
    </row>
    <row r="5230" spans="1:21" x14ac:dyDescent="0.2">
      <c r="A5230" t="s">
        <v>9221</v>
      </c>
      <c r="B5230" s="23">
        <v>45926</v>
      </c>
      <c r="C5230" s="23">
        <v>45922</v>
      </c>
      <c r="D5230" t="s">
        <v>5</v>
      </c>
      <c r="E5230" t="s">
        <v>6</v>
      </c>
      <c r="G5230" t="s">
        <v>9529</v>
      </c>
      <c r="H5230" t="s">
        <v>3742</v>
      </c>
      <c r="I5230" t="s">
        <v>3743</v>
      </c>
      <c r="J5230" s="10" t="str">
        <f>+LEFT(U5230,4)</f>
        <v>BOX-</v>
      </c>
      <c r="K5230" t="s">
        <v>10</v>
      </c>
      <c r="L5230" s="52">
        <v>510</v>
      </c>
      <c r="M5230" t="s">
        <v>1472</v>
      </c>
      <c r="N5230" t="s">
        <v>11</v>
      </c>
      <c r="O5230" s="78">
        <v>4.71</v>
      </c>
      <c r="P5230" s="11">
        <f>ROUND(O5230*L5230,2)</f>
        <v>2402.1</v>
      </c>
      <c r="Q5230" s="12">
        <f>IF(N5230="HKD",7.8,IF(N5230="CNY",7.30034,1))</f>
        <v>7.3003400000000003</v>
      </c>
      <c r="R5230" s="14">
        <f>+ROUND(O5230/Q5230,4)</f>
        <v>0.6452</v>
      </c>
      <c r="S5230" s="13">
        <f>ROUND(R5230*L5230,2)</f>
        <v>329.05</v>
      </c>
      <c r="T5230" s="14" t="s">
        <v>349</v>
      </c>
      <c r="U5230" t="s">
        <v>1</v>
      </c>
    </row>
    <row r="5231" spans="1:21" x14ac:dyDescent="0.2">
      <c r="A5231" t="s">
        <v>9245</v>
      </c>
      <c r="B5231" s="23">
        <v>45926</v>
      </c>
      <c r="C5231" s="23">
        <v>45895</v>
      </c>
      <c r="D5231" t="s">
        <v>5</v>
      </c>
      <c r="E5231" t="s">
        <v>6</v>
      </c>
      <c r="G5231" t="s">
        <v>9497</v>
      </c>
      <c r="H5231" t="s">
        <v>8807</v>
      </c>
      <c r="I5231" t="s">
        <v>8808</v>
      </c>
      <c r="J5231" s="10" t="str">
        <f>+LEFT(U5231,4)</f>
        <v>BOX-</v>
      </c>
      <c r="K5231" t="s">
        <v>10</v>
      </c>
      <c r="L5231" s="52">
        <v>505</v>
      </c>
      <c r="M5231" t="s">
        <v>1472</v>
      </c>
      <c r="N5231" t="s">
        <v>11</v>
      </c>
      <c r="O5231" s="78">
        <v>5.36</v>
      </c>
      <c r="P5231" s="11">
        <f>ROUND(O5231*L5231,2)</f>
        <v>2706.8</v>
      </c>
      <c r="Q5231" s="12">
        <f>IF(N5231="HKD",7.8,IF(N5231="CNY",7.30034,1))</f>
        <v>7.3003400000000003</v>
      </c>
      <c r="R5231" s="14">
        <f>+ROUND(O5231/Q5231,4)</f>
        <v>0.73419999999999996</v>
      </c>
      <c r="S5231" s="13">
        <f>ROUND(R5231*L5231,2)</f>
        <v>370.77</v>
      </c>
      <c r="T5231" s="14" t="s">
        <v>349</v>
      </c>
      <c r="U5231" t="s">
        <v>1</v>
      </c>
    </row>
    <row r="5232" spans="1:21" x14ac:dyDescent="0.2">
      <c r="A5232" t="s">
        <v>9284</v>
      </c>
      <c r="B5232" s="23">
        <v>45926</v>
      </c>
      <c r="C5232" s="23">
        <v>45842</v>
      </c>
      <c r="D5232" t="s">
        <v>143</v>
      </c>
      <c r="E5232" t="s">
        <v>144</v>
      </c>
      <c r="G5232" t="s">
        <v>9584</v>
      </c>
      <c r="H5232" t="s">
        <v>1798</v>
      </c>
      <c r="I5232" t="s">
        <v>1799</v>
      </c>
      <c r="J5232" s="10" t="str">
        <f>+LEFT(U5232,4)</f>
        <v>LHDL</v>
      </c>
      <c r="K5232" t="s">
        <v>10</v>
      </c>
      <c r="L5232" s="52">
        <v>6240</v>
      </c>
      <c r="M5232" t="s">
        <v>1472</v>
      </c>
      <c r="N5232" t="s">
        <v>11</v>
      </c>
      <c r="O5232" s="78">
        <v>7.5308000000000002</v>
      </c>
      <c r="P5232" s="11">
        <f>ROUND(O5232*L5232,2)</f>
        <v>46992.19</v>
      </c>
      <c r="Q5232" s="12">
        <f>IF(N5232="HKD",7.8,IF(N5232="CNY",7.30034,1))</f>
        <v>7.3003400000000003</v>
      </c>
      <c r="R5232" s="14">
        <f>+ROUND(O5232/Q5232,4)</f>
        <v>1.0316000000000001</v>
      </c>
      <c r="S5232" s="13">
        <f>ROUND(R5232*L5232,2)</f>
        <v>6437.18</v>
      </c>
      <c r="T5232" s="14" t="s">
        <v>349</v>
      </c>
      <c r="U5232" t="s">
        <v>125</v>
      </c>
    </row>
    <row r="5233" spans="1:21" x14ac:dyDescent="0.2">
      <c r="A5233" t="s">
        <v>9285</v>
      </c>
      <c r="B5233" s="23">
        <v>45926</v>
      </c>
      <c r="C5233" s="23">
        <v>45842</v>
      </c>
      <c r="D5233" t="s">
        <v>143</v>
      </c>
      <c r="E5233" t="s">
        <v>144</v>
      </c>
      <c r="G5233" t="s">
        <v>9584</v>
      </c>
      <c r="H5233" t="s">
        <v>3150</v>
      </c>
      <c r="I5233" t="s">
        <v>3360</v>
      </c>
      <c r="J5233" s="10" t="str">
        <f>+LEFT(U5233,4)</f>
        <v>LHDL</v>
      </c>
      <c r="K5233" t="s">
        <v>10</v>
      </c>
      <c r="L5233" s="52">
        <v>1320</v>
      </c>
      <c r="M5233" t="s">
        <v>1472</v>
      </c>
      <c r="N5233" t="s">
        <v>11</v>
      </c>
      <c r="O5233" s="78">
        <v>7.5308000000000002</v>
      </c>
      <c r="P5233" s="11">
        <f>ROUND(O5233*L5233,2)</f>
        <v>9940.66</v>
      </c>
      <c r="Q5233" s="12">
        <f>IF(N5233="HKD",7.8,IF(N5233="CNY",7.30034,1))</f>
        <v>7.3003400000000003</v>
      </c>
      <c r="R5233" s="14">
        <f>+ROUND(O5233/Q5233,4)</f>
        <v>1.0316000000000001</v>
      </c>
      <c r="S5233" s="13">
        <f>ROUND(R5233*L5233,2)</f>
        <v>1361.71</v>
      </c>
      <c r="T5233" s="14" t="s">
        <v>349</v>
      </c>
      <c r="U5233" t="s">
        <v>125</v>
      </c>
    </row>
    <row r="5234" spans="1:21" x14ac:dyDescent="0.2">
      <c r="A5234" t="s">
        <v>9338</v>
      </c>
      <c r="B5234" s="23">
        <v>45926</v>
      </c>
      <c r="C5234" s="23">
        <v>45922</v>
      </c>
      <c r="D5234" t="s">
        <v>5</v>
      </c>
      <c r="E5234" t="s">
        <v>6</v>
      </c>
      <c r="G5234" t="s">
        <v>9595</v>
      </c>
      <c r="H5234" t="s">
        <v>8853</v>
      </c>
      <c r="I5234" t="s">
        <v>8854</v>
      </c>
      <c r="J5234" s="10" t="str">
        <f>+LEFT(U5234,4)</f>
        <v>BOX-</v>
      </c>
      <c r="K5234" t="s">
        <v>10</v>
      </c>
      <c r="L5234" s="52">
        <v>505</v>
      </c>
      <c r="M5234" t="s">
        <v>1472</v>
      </c>
      <c r="N5234" t="s">
        <v>11</v>
      </c>
      <c r="O5234" s="78">
        <v>12.9</v>
      </c>
      <c r="P5234" s="11">
        <f>ROUND(O5234*L5234,2)</f>
        <v>6514.5</v>
      </c>
      <c r="Q5234" s="12">
        <f>IF(N5234="HKD",7.8,IF(N5234="CNY",7.30034,1))</f>
        <v>7.3003400000000003</v>
      </c>
      <c r="R5234" s="14">
        <f>+ROUND(O5234/Q5234,4)</f>
        <v>1.7669999999999999</v>
      </c>
      <c r="S5234" s="13">
        <f>ROUND(R5234*L5234,2)</f>
        <v>892.34</v>
      </c>
      <c r="T5234" s="14" t="s">
        <v>349</v>
      </c>
      <c r="U5234" t="s">
        <v>1</v>
      </c>
    </row>
    <row r="5235" spans="1:21" x14ac:dyDescent="0.2">
      <c r="A5235" t="s">
        <v>9340</v>
      </c>
      <c r="B5235" s="23">
        <v>45926</v>
      </c>
      <c r="C5235" s="23">
        <v>45875</v>
      </c>
      <c r="D5235" t="s">
        <v>263</v>
      </c>
      <c r="E5235" t="s">
        <v>0</v>
      </c>
      <c r="G5235" t="s">
        <v>9596</v>
      </c>
      <c r="H5235" t="s">
        <v>989</v>
      </c>
      <c r="I5235" t="s">
        <v>990</v>
      </c>
      <c r="J5235" s="10" t="str">
        <f>+LEFT(U5235,4)</f>
        <v>HDL-</v>
      </c>
      <c r="K5235" t="s">
        <v>10</v>
      </c>
      <c r="L5235" s="52">
        <v>1010</v>
      </c>
      <c r="M5235" t="s">
        <v>1472</v>
      </c>
      <c r="N5235" t="s">
        <v>11</v>
      </c>
      <c r="O5235" s="78">
        <v>13.303100000000001</v>
      </c>
      <c r="P5235" s="11">
        <f>ROUND(O5235*L5235,2)</f>
        <v>13436.13</v>
      </c>
      <c r="Q5235" s="12">
        <f>IF(N5235="HKD",7.8,IF(N5235="CNY",7.30034,1))</f>
        <v>7.3003400000000003</v>
      </c>
      <c r="R5235" s="14">
        <f>+ROUND(O5235/Q5235,4)</f>
        <v>1.8223</v>
      </c>
      <c r="S5235" s="13">
        <f>ROUND(R5235*L5235,2)</f>
        <v>1840.52</v>
      </c>
      <c r="T5235" s="14" t="s">
        <v>349</v>
      </c>
      <c r="U5235" t="s">
        <v>228</v>
      </c>
    </row>
    <row r="5236" spans="1:21" x14ac:dyDescent="0.2">
      <c r="A5236" t="s">
        <v>9345</v>
      </c>
      <c r="B5236" s="23">
        <v>45926</v>
      </c>
      <c r="C5236" s="23">
        <v>45875</v>
      </c>
      <c r="D5236" t="s">
        <v>263</v>
      </c>
      <c r="E5236" t="s">
        <v>0</v>
      </c>
      <c r="G5236" t="s">
        <v>9596</v>
      </c>
      <c r="H5236" t="s">
        <v>993</v>
      </c>
      <c r="I5236" t="s">
        <v>994</v>
      </c>
      <c r="J5236" s="10" t="str">
        <f>+LEFT(U5236,4)</f>
        <v>HDL-</v>
      </c>
      <c r="K5236" t="s">
        <v>10</v>
      </c>
      <c r="L5236" s="52">
        <v>1000</v>
      </c>
      <c r="M5236" t="s">
        <v>1472</v>
      </c>
      <c r="N5236" t="s">
        <v>11</v>
      </c>
      <c r="O5236" s="78">
        <v>14.150399999999999</v>
      </c>
      <c r="P5236" s="11">
        <f>ROUND(O5236*L5236,2)</f>
        <v>14150.4</v>
      </c>
      <c r="Q5236" s="12">
        <f>IF(N5236="HKD",7.8,IF(N5236="CNY",7.30034,1))</f>
        <v>7.3003400000000003</v>
      </c>
      <c r="R5236" s="14">
        <f>+ROUND(O5236/Q5236,4)</f>
        <v>1.9382999999999999</v>
      </c>
      <c r="S5236" s="13">
        <f>ROUND(R5236*L5236,2)</f>
        <v>1938.3</v>
      </c>
      <c r="T5236" s="14" t="s">
        <v>349</v>
      </c>
      <c r="U5236" t="s">
        <v>228</v>
      </c>
    </row>
    <row r="5237" spans="1:21" x14ac:dyDescent="0.2">
      <c r="A5237" t="s">
        <v>9346</v>
      </c>
      <c r="B5237" s="23">
        <v>45926</v>
      </c>
      <c r="C5237" s="23">
        <v>45875</v>
      </c>
      <c r="D5237" t="s">
        <v>263</v>
      </c>
      <c r="E5237" t="s">
        <v>0</v>
      </c>
      <c r="G5237" t="s">
        <v>9596</v>
      </c>
      <c r="H5237" t="s">
        <v>3796</v>
      </c>
      <c r="I5237" t="s">
        <v>3797</v>
      </c>
      <c r="J5237" s="10" t="str">
        <f>+LEFT(U5237,4)</f>
        <v>HDL-</v>
      </c>
      <c r="K5237" t="s">
        <v>10</v>
      </c>
      <c r="L5237" s="52">
        <v>1020</v>
      </c>
      <c r="M5237" t="s">
        <v>1472</v>
      </c>
      <c r="N5237" t="s">
        <v>11</v>
      </c>
      <c r="O5237" s="78">
        <v>14.150399999999999</v>
      </c>
      <c r="P5237" s="11">
        <f>ROUND(O5237*L5237,2)</f>
        <v>14433.41</v>
      </c>
      <c r="Q5237" s="12">
        <f>IF(N5237="HKD",7.8,IF(N5237="CNY",7.30034,1))</f>
        <v>7.3003400000000003</v>
      </c>
      <c r="R5237" s="14">
        <f>+ROUND(O5237/Q5237,4)</f>
        <v>1.9382999999999999</v>
      </c>
      <c r="S5237" s="13">
        <f>ROUND(R5237*L5237,2)</f>
        <v>1977.07</v>
      </c>
      <c r="T5237" s="14" t="s">
        <v>349</v>
      </c>
      <c r="U5237" t="s">
        <v>228</v>
      </c>
    </row>
    <row r="5238" spans="1:21" x14ac:dyDescent="0.2">
      <c r="A5238" t="s">
        <v>9391</v>
      </c>
      <c r="B5238" s="23">
        <v>45926</v>
      </c>
      <c r="C5238" s="23">
        <v>45912</v>
      </c>
      <c r="D5238" t="s">
        <v>311</v>
      </c>
      <c r="E5238" t="s">
        <v>312</v>
      </c>
      <c r="G5238" t="s">
        <v>9616</v>
      </c>
      <c r="H5238" t="s">
        <v>316</v>
      </c>
      <c r="I5238" t="s">
        <v>317</v>
      </c>
      <c r="J5238" s="10" t="str">
        <f>+LEFT(U5238,4)</f>
        <v>EXM-</v>
      </c>
      <c r="K5238" t="s">
        <v>10</v>
      </c>
      <c r="L5238" s="52">
        <v>75</v>
      </c>
      <c r="M5238" t="s">
        <v>186</v>
      </c>
      <c r="N5238" t="s">
        <v>11</v>
      </c>
      <c r="O5238" s="78">
        <v>117.3451</v>
      </c>
      <c r="P5238" s="11">
        <f>ROUND(O5238*L5238,2)</f>
        <v>8800.8799999999992</v>
      </c>
      <c r="Q5238" s="12">
        <f>IF(N5238="HKD",7.8,IF(N5238="CNY",7.30034,1))</f>
        <v>7.3003400000000003</v>
      </c>
      <c r="R5238" s="14">
        <f>+ROUND(O5238/Q5238,4)</f>
        <v>16.073899999999998</v>
      </c>
      <c r="S5238" s="13">
        <f>ROUND(R5238*L5238,2)</f>
        <v>1205.54</v>
      </c>
      <c r="T5238" s="14" t="s">
        <v>349</v>
      </c>
      <c r="U5238" t="s">
        <v>315</v>
      </c>
    </row>
    <row r="5239" spans="1:21" x14ac:dyDescent="0.2">
      <c r="A5239" t="s">
        <v>8929</v>
      </c>
      <c r="B5239" s="23">
        <v>45927</v>
      </c>
      <c r="C5239" s="23">
        <v>45894</v>
      </c>
      <c r="D5239" t="s">
        <v>128</v>
      </c>
      <c r="E5239" t="s">
        <v>129</v>
      </c>
      <c r="G5239" t="s">
        <v>9422</v>
      </c>
      <c r="H5239" t="s">
        <v>954</v>
      </c>
      <c r="I5239" t="s">
        <v>955</v>
      </c>
      <c r="J5239" s="10" t="str">
        <f>+LEFT(U5239,4)</f>
        <v>RIV-</v>
      </c>
      <c r="K5239" t="s">
        <v>10</v>
      </c>
      <c r="L5239" s="52">
        <v>12300</v>
      </c>
      <c r="M5239" t="s">
        <v>1472</v>
      </c>
      <c r="N5239" t="s">
        <v>11</v>
      </c>
      <c r="O5239" s="78">
        <v>7.0099999999999996E-2</v>
      </c>
      <c r="P5239" s="11">
        <f>ROUND(O5239*L5239,2)</f>
        <v>862.23</v>
      </c>
      <c r="Q5239" s="12">
        <f>IF(N5239="HKD",7.8,IF(N5239="CNY",7.30034,1))</f>
        <v>7.3003400000000003</v>
      </c>
      <c r="R5239" s="14">
        <f>+ROUND(O5239/Q5239,4)</f>
        <v>9.5999999999999992E-3</v>
      </c>
      <c r="S5239" s="13">
        <f>ROUND(R5239*L5239,2)</f>
        <v>118.08</v>
      </c>
      <c r="T5239" s="14" t="s">
        <v>349</v>
      </c>
      <c r="U5239" t="s">
        <v>132</v>
      </c>
    </row>
    <row r="5240" spans="1:21" x14ac:dyDescent="0.2">
      <c r="A5240" t="s">
        <v>8930</v>
      </c>
      <c r="B5240" s="23">
        <v>45927</v>
      </c>
      <c r="C5240" s="23">
        <v>45902</v>
      </c>
      <c r="D5240" t="s">
        <v>128</v>
      </c>
      <c r="E5240" t="s">
        <v>129</v>
      </c>
      <c r="G5240" t="s">
        <v>9422</v>
      </c>
      <c r="H5240" t="s">
        <v>954</v>
      </c>
      <c r="I5240" t="s">
        <v>955</v>
      </c>
      <c r="J5240" s="10" t="str">
        <f>+LEFT(U5240,4)</f>
        <v>RIV-</v>
      </c>
      <c r="K5240" t="s">
        <v>10</v>
      </c>
      <c r="L5240" s="52">
        <v>1300</v>
      </c>
      <c r="M5240" t="s">
        <v>1472</v>
      </c>
      <c r="N5240" t="s">
        <v>11</v>
      </c>
      <c r="O5240" s="78">
        <v>7.0099999999999996E-2</v>
      </c>
      <c r="P5240" s="11">
        <f>ROUND(O5240*L5240,2)</f>
        <v>91.13</v>
      </c>
      <c r="Q5240" s="12">
        <f>IF(N5240="HKD",7.8,IF(N5240="CNY",7.30034,1))</f>
        <v>7.3003400000000003</v>
      </c>
      <c r="R5240" s="14">
        <f>+ROUND(O5240/Q5240,4)</f>
        <v>9.5999999999999992E-3</v>
      </c>
      <c r="S5240" s="13">
        <f>ROUND(R5240*L5240,2)</f>
        <v>12.48</v>
      </c>
      <c r="T5240" s="14" t="s">
        <v>349</v>
      </c>
      <c r="U5240" t="s">
        <v>132</v>
      </c>
    </row>
    <row r="5241" spans="1:21" x14ac:dyDescent="0.2">
      <c r="A5241" t="s">
        <v>8961</v>
      </c>
      <c r="B5241" s="23">
        <v>45927</v>
      </c>
      <c r="C5241" s="23">
        <v>45922</v>
      </c>
      <c r="D5241" t="s">
        <v>101</v>
      </c>
      <c r="E5241" t="s">
        <v>102</v>
      </c>
      <c r="G5241" t="s">
        <v>9433</v>
      </c>
      <c r="H5241" t="s">
        <v>8713</v>
      </c>
      <c r="I5241" t="s">
        <v>8714</v>
      </c>
      <c r="J5241" s="10" t="str">
        <f>+LEFT(U5241,4)</f>
        <v>STKR</v>
      </c>
      <c r="K5241" t="s">
        <v>10</v>
      </c>
      <c r="L5241" s="52">
        <v>300</v>
      </c>
      <c r="M5241" t="s">
        <v>1472</v>
      </c>
      <c r="N5241" t="s">
        <v>11</v>
      </c>
      <c r="O5241" s="78">
        <v>0.1333</v>
      </c>
      <c r="P5241" s="11">
        <f>ROUND(O5241*L5241,2)</f>
        <v>39.99</v>
      </c>
      <c r="Q5241" s="12">
        <f>IF(N5241="HKD",7.8,IF(N5241="CNY",7.30034,1))</f>
        <v>7.3003400000000003</v>
      </c>
      <c r="R5241" s="14">
        <f>+ROUND(O5241/Q5241,4)</f>
        <v>1.83E-2</v>
      </c>
      <c r="S5241" s="13">
        <f>ROUND(R5241*L5241,2)</f>
        <v>5.49</v>
      </c>
      <c r="T5241" s="14" t="s">
        <v>349</v>
      </c>
      <c r="U5241" t="s">
        <v>18</v>
      </c>
    </row>
    <row r="5242" spans="1:21" x14ac:dyDescent="0.2">
      <c r="A5242" t="s">
        <v>8962</v>
      </c>
      <c r="B5242" s="23">
        <v>45927</v>
      </c>
      <c r="C5242" s="23">
        <v>45922</v>
      </c>
      <c r="D5242" t="s">
        <v>101</v>
      </c>
      <c r="E5242" t="s">
        <v>102</v>
      </c>
      <c r="G5242" t="s">
        <v>9433</v>
      </c>
      <c r="H5242" t="s">
        <v>8715</v>
      </c>
      <c r="I5242" t="s">
        <v>8716</v>
      </c>
      <c r="J5242" s="10" t="str">
        <f>+LEFT(U5242,4)</f>
        <v>STKR</v>
      </c>
      <c r="K5242" t="s">
        <v>10</v>
      </c>
      <c r="L5242" s="52">
        <v>300</v>
      </c>
      <c r="M5242" t="s">
        <v>1472</v>
      </c>
      <c r="N5242" t="s">
        <v>11</v>
      </c>
      <c r="O5242" s="78">
        <v>0.1333</v>
      </c>
      <c r="P5242" s="11">
        <f>ROUND(O5242*L5242,2)</f>
        <v>39.99</v>
      </c>
      <c r="Q5242" s="12">
        <f>IF(N5242="HKD",7.8,IF(N5242="CNY",7.30034,1))</f>
        <v>7.3003400000000003</v>
      </c>
      <c r="R5242" s="14">
        <f>+ROUND(O5242/Q5242,4)</f>
        <v>1.83E-2</v>
      </c>
      <c r="S5242" s="13">
        <f>ROUND(R5242*L5242,2)</f>
        <v>5.49</v>
      </c>
      <c r="T5242" s="14" t="s">
        <v>349</v>
      </c>
      <c r="U5242" t="s">
        <v>18</v>
      </c>
    </row>
    <row r="5243" spans="1:21" x14ac:dyDescent="0.2">
      <c r="A5243" t="s">
        <v>8963</v>
      </c>
      <c r="B5243" s="23">
        <v>45927</v>
      </c>
      <c r="C5243" s="23">
        <v>45922</v>
      </c>
      <c r="D5243" t="s">
        <v>101</v>
      </c>
      <c r="E5243" t="s">
        <v>102</v>
      </c>
      <c r="G5243" t="s">
        <v>9433</v>
      </c>
      <c r="H5243" t="s">
        <v>8717</v>
      </c>
      <c r="I5243" t="s">
        <v>8718</v>
      </c>
      <c r="J5243" s="10" t="str">
        <f>+LEFT(U5243,4)</f>
        <v>STKR</v>
      </c>
      <c r="K5243" t="s">
        <v>10</v>
      </c>
      <c r="L5243" s="52">
        <v>300</v>
      </c>
      <c r="M5243" t="s">
        <v>1472</v>
      </c>
      <c r="N5243" t="s">
        <v>11</v>
      </c>
      <c r="O5243" s="78">
        <v>0.1333</v>
      </c>
      <c r="P5243" s="11">
        <f>ROUND(O5243*L5243,2)</f>
        <v>39.99</v>
      </c>
      <c r="Q5243" s="12">
        <f>IF(N5243="HKD",7.8,IF(N5243="CNY",7.30034,1))</f>
        <v>7.3003400000000003</v>
      </c>
      <c r="R5243" s="14">
        <f>+ROUND(O5243/Q5243,4)</f>
        <v>1.83E-2</v>
      </c>
      <c r="S5243" s="13">
        <f>ROUND(R5243*L5243,2)</f>
        <v>5.49</v>
      </c>
      <c r="T5243" s="14" t="s">
        <v>349</v>
      </c>
      <c r="U5243" t="s">
        <v>18</v>
      </c>
    </row>
    <row r="5244" spans="1:21" x14ac:dyDescent="0.2">
      <c r="A5244" t="s">
        <v>8964</v>
      </c>
      <c r="B5244" s="23">
        <v>45927</v>
      </c>
      <c r="C5244" s="23">
        <v>45922</v>
      </c>
      <c r="D5244" t="s">
        <v>101</v>
      </c>
      <c r="E5244" t="s">
        <v>102</v>
      </c>
      <c r="G5244" t="s">
        <v>9434</v>
      </c>
      <c r="H5244" t="s">
        <v>8719</v>
      </c>
      <c r="I5244" t="s">
        <v>8720</v>
      </c>
      <c r="J5244" s="10" t="str">
        <f>+LEFT(U5244,4)</f>
        <v>STKR</v>
      </c>
      <c r="K5244" t="s">
        <v>10</v>
      </c>
      <c r="L5244" s="52">
        <v>300</v>
      </c>
      <c r="M5244" t="s">
        <v>1472</v>
      </c>
      <c r="N5244" t="s">
        <v>11</v>
      </c>
      <c r="O5244" s="78">
        <v>0.1333</v>
      </c>
      <c r="P5244" s="11">
        <f>ROUND(O5244*L5244,2)</f>
        <v>39.99</v>
      </c>
      <c r="Q5244" s="12">
        <f>IF(N5244="HKD",7.8,IF(N5244="CNY",7.30034,1))</f>
        <v>7.3003400000000003</v>
      </c>
      <c r="R5244" s="14">
        <f>+ROUND(O5244/Q5244,4)</f>
        <v>1.83E-2</v>
      </c>
      <c r="S5244" s="13">
        <f>ROUND(R5244*L5244,2)</f>
        <v>5.49</v>
      </c>
      <c r="T5244" s="14" t="s">
        <v>349</v>
      </c>
      <c r="U5244" t="s">
        <v>18</v>
      </c>
    </row>
    <row r="5245" spans="1:21" x14ac:dyDescent="0.2">
      <c r="A5245" t="s">
        <v>8965</v>
      </c>
      <c r="B5245" s="23">
        <v>45927</v>
      </c>
      <c r="C5245" s="23">
        <v>45922</v>
      </c>
      <c r="D5245" t="s">
        <v>101</v>
      </c>
      <c r="E5245" t="s">
        <v>102</v>
      </c>
      <c r="G5245" t="s">
        <v>9434</v>
      </c>
      <c r="H5245" t="s">
        <v>8721</v>
      </c>
      <c r="I5245" t="s">
        <v>8722</v>
      </c>
      <c r="J5245" s="10" t="str">
        <f>+LEFT(U5245,4)</f>
        <v>STKR</v>
      </c>
      <c r="K5245" t="s">
        <v>10</v>
      </c>
      <c r="L5245" s="52">
        <v>300</v>
      </c>
      <c r="M5245" t="s">
        <v>1472</v>
      </c>
      <c r="N5245" t="s">
        <v>11</v>
      </c>
      <c r="O5245" s="78">
        <v>0.1333</v>
      </c>
      <c r="P5245" s="11">
        <f>ROUND(O5245*L5245,2)</f>
        <v>39.99</v>
      </c>
      <c r="Q5245" s="12">
        <f>IF(N5245="HKD",7.8,IF(N5245="CNY",7.30034,1))</f>
        <v>7.3003400000000003</v>
      </c>
      <c r="R5245" s="14">
        <f>+ROUND(O5245/Q5245,4)</f>
        <v>1.83E-2</v>
      </c>
      <c r="S5245" s="13">
        <f>ROUND(R5245*L5245,2)</f>
        <v>5.49</v>
      </c>
      <c r="T5245" s="14" t="s">
        <v>349</v>
      </c>
      <c r="U5245" t="s">
        <v>18</v>
      </c>
    </row>
    <row r="5246" spans="1:21" x14ac:dyDescent="0.2">
      <c r="A5246" t="s">
        <v>8966</v>
      </c>
      <c r="B5246" s="23">
        <v>45927</v>
      </c>
      <c r="C5246" s="23">
        <v>45922</v>
      </c>
      <c r="D5246" t="s">
        <v>101</v>
      </c>
      <c r="E5246" t="s">
        <v>102</v>
      </c>
      <c r="G5246" t="s">
        <v>9434</v>
      </c>
      <c r="H5246" t="s">
        <v>8723</v>
      </c>
      <c r="I5246" t="s">
        <v>8724</v>
      </c>
      <c r="J5246" s="10" t="str">
        <f>+LEFT(U5246,4)</f>
        <v>STKR</v>
      </c>
      <c r="K5246" t="s">
        <v>10</v>
      </c>
      <c r="L5246" s="52">
        <v>300</v>
      </c>
      <c r="M5246" t="s">
        <v>1472</v>
      </c>
      <c r="N5246" t="s">
        <v>11</v>
      </c>
      <c r="O5246" s="78">
        <v>0.1333</v>
      </c>
      <c r="P5246" s="11">
        <f>ROUND(O5246*L5246,2)</f>
        <v>39.99</v>
      </c>
      <c r="Q5246" s="12">
        <f>IF(N5246="HKD",7.8,IF(N5246="CNY",7.30034,1))</f>
        <v>7.3003400000000003</v>
      </c>
      <c r="R5246" s="14">
        <f>+ROUND(O5246/Q5246,4)</f>
        <v>1.83E-2</v>
      </c>
      <c r="S5246" s="13">
        <f>ROUND(R5246*L5246,2)</f>
        <v>5.49</v>
      </c>
      <c r="T5246" s="14" t="s">
        <v>349</v>
      </c>
      <c r="U5246" t="s">
        <v>18</v>
      </c>
    </row>
    <row r="5247" spans="1:21" x14ac:dyDescent="0.2">
      <c r="A5247" t="s">
        <v>8967</v>
      </c>
      <c r="B5247" s="23">
        <v>45927</v>
      </c>
      <c r="C5247" s="23">
        <v>45922</v>
      </c>
      <c r="D5247" t="s">
        <v>101</v>
      </c>
      <c r="E5247" t="s">
        <v>102</v>
      </c>
      <c r="G5247" t="s">
        <v>9434</v>
      </c>
      <c r="H5247" t="s">
        <v>8725</v>
      </c>
      <c r="I5247" t="s">
        <v>8726</v>
      </c>
      <c r="J5247" s="10" t="str">
        <f>+LEFT(U5247,4)</f>
        <v>STKR</v>
      </c>
      <c r="K5247" t="s">
        <v>10</v>
      </c>
      <c r="L5247" s="52">
        <v>300</v>
      </c>
      <c r="M5247" t="s">
        <v>1472</v>
      </c>
      <c r="N5247" t="s">
        <v>11</v>
      </c>
      <c r="O5247" s="78">
        <v>0.1333</v>
      </c>
      <c r="P5247" s="11">
        <f>ROUND(O5247*L5247,2)</f>
        <v>39.99</v>
      </c>
      <c r="Q5247" s="12">
        <f>IF(N5247="HKD",7.8,IF(N5247="CNY",7.30034,1))</f>
        <v>7.3003400000000003</v>
      </c>
      <c r="R5247" s="14">
        <f>+ROUND(O5247/Q5247,4)</f>
        <v>1.83E-2</v>
      </c>
      <c r="S5247" s="13">
        <f>ROUND(R5247*L5247,2)</f>
        <v>5.49</v>
      </c>
      <c r="T5247" s="14" t="s">
        <v>349</v>
      </c>
      <c r="U5247" t="s">
        <v>18</v>
      </c>
    </row>
    <row r="5248" spans="1:21" x14ac:dyDescent="0.2">
      <c r="A5248" t="s">
        <v>8988</v>
      </c>
      <c r="B5248" s="23">
        <v>45927</v>
      </c>
      <c r="C5248" s="23">
        <v>45922</v>
      </c>
      <c r="D5248" t="s">
        <v>101</v>
      </c>
      <c r="E5248" t="s">
        <v>102</v>
      </c>
      <c r="G5248" t="s">
        <v>9433</v>
      </c>
      <c r="H5248" t="s">
        <v>8727</v>
      </c>
      <c r="I5248" t="s">
        <v>8728</v>
      </c>
      <c r="J5248" s="10" t="str">
        <f>+LEFT(U5248,4)</f>
        <v>STKR</v>
      </c>
      <c r="K5248" t="s">
        <v>10</v>
      </c>
      <c r="L5248" s="52">
        <v>300</v>
      </c>
      <c r="M5248" t="s">
        <v>1472</v>
      </c>
      <c r="N5248" t="s">
        <v>11</v>
      </c>
      <c r="O5248" s="78">
        <v>0.18329999999999999</v>
      </c>
      <c r="P5248" s="11">
        <f>ROUND(O5248*L5248,2)</f>
        <v>54.99</v>
      </c>
      <c r="Q5248" s="12">
        <f>IF(N5248="HKD",7.8,IF(N5248="CNY",7.30034,1))</f>
        <v>7.3003400000000003</v>
      </c>
      <c r="R5248" s="14">
        <f>+ROUND(O5248/Q5248,4)</f>
        <v>2.5100000000000001E-2</v>
      </c>
      <c r="S5248" s="13">
        <f>ROUND(R5248*L5248,2)</f>
        <v>7.53</v>
      </c>
      <c r="T5248" s="14" t="s">
        <v>349</v>
      </c>
      <c r="U5248" t="s">
        <v>18</v>
      </c>
    </row>
    <row r="5249" spans="1:21" x14ac:dyDescent="0.2">
      <c r="A5249" t="s">
        <v>8989</v>
      </c>
      <c r="B5249" s="23">
        <v>45927</v>
      </c>
      <c r="C5249" s="23">
        <v>45922</v>
      </c>
      <c r="D5249" t="s">
        <v>101</v>
      </c>
      <c r="E5249" t="s">
        <v>102</v>
      </c>
      <c r="G5249" t="s">
        <v>9433</v>
      </c>
      <c r="H5249" t="s">
        <v>8729</v>
      </c>
      <c r="I5249" t="s">
        <v>8730</v>
      </c>
      <c r="J5249" s="10" t="str">
        <f>+LEFT(U5249,4)</f>
        <v>STKR</v>
      </c>
      <c r="K5249" t="s">
        <v>10</v>
      </c>
      <c r="L5249" s="52">
        <v>300</v>
      </c>
      <c r="M5249" t="s">
        <v>1472</v>
      </c>
      <c r="N5249" t="s">
        <v>11</v>
      </c>
      <c r="O5249" s="78">
        <v>0.18329999999999999</v>
      </c>
      <c r="P5249" s="11">
        <f>ROUND(O5249*L5249,2)</f>
        <v>54.99</v>
      </c>
      <c r="Q5249" s="12">
        <f>IF(N5249="HKD",7.8,IF(N5249="CNY",7.30034,1))</f>
        <v>7.3003400000000003</v>
      </c>
      <c r="R5249" s="14">
        <f>+ROUND(O5249/Q5249,4)</f>
        <v>2.5100000000000001E-2</v>
      </c>
      <c r="S5249" s="13">
        <f>ROUND(R5249*L5249,2)</f>
        <v>7.53</v>
      </c>
      <c r="T5249" s="14" t="s">
        <v>349</v>
      </c>
      <c r="U5249" t="s">
        <v>18</v>
      </c>
    </row>
    <row r="5250" spans="1:21" x14ac:dyDescent="0.2">
      <c r="A5250" t="s">
        <v>8990</v>
      </c>
      <c r="B5250" s="23">
        <v>45927</v>
      </c>
      <c r="C5250" s="23">
        <v>45922</v>
      </c>
      <c r="D5250" t="s">
        <v>101</v>
      </c>
      <c r="E5250" t="s">
        <v>102</v>
      </c>
      <c r="G5250" t="s">
        <v>9433</v>
      </c>
      <c r="H5250" t="s">
        <v>8731</v>
      </c>
      <c r="I5250" t="s">
        <v>8732</v>
      </c>
      <c r="J5250" s="10" t="str">
        <f>+LEFT(U5250,4)</f>
        <v>STKR</v>
      </c>
      <c r="K5250" t="s">
        <v>10</v>
      </c>
      <c r="L5250" s="52">
        <v>300</v>
      </c>
      <c r="M5250" t="s">
        <v>1472</v>
      </c>
      <c r="N5250" t="s">
        <v>11</v>
      </c>
      <c r="O5250" s="78">
        <v>0.18329999999999999</v>
      </c>
      <c r="P5250" s="11">
        <f>ROUND(O5250*L5250,2)</f>
        <v>54.99</v>
      </c>
      <c r="Q5250" s="12">
        <f>IF(N5250="HKD",7.8,IF(N5250="CNY",7.30034,1))</f>
        <v>7.3003400000000003</v>
      </c>
      <c r="R5250" s="14">
        <f>+ROUND(O5250/Q5250,4)</f>
        <v>2.5100000000000001E-2</v>
      </c>
      <c r="S5250" s="13">
        <f>ROUND(R5250*L5250,2)</f>
        <v>7.53</v>
      </c>
      <c r="T5250" s="14" t="s">
        <v>349</v>
      </c>
      <c r="U5250" t="s">
        <v>18</v>
      </c>
    </row>
    <row r="5251" spans="1:21" x14ac:dyDescent="0.2">
      <c r="A5251" t="s">
        <v>8991</v>
      </c>
      <c r="B5251" s="23">
        <v>45927</v>
      </c>
      <c r="C5251" s="23">
        <v>45922</v>
      </c>
      <c r="D5251" t="s">
        <v>101</v>
      </c>
      <c r="E5251" t="s">
        <v>102</v>
      </c>
      <c r="G5251" t="s">
        <v>9433</v>
      </c>
      <c r="H5251" t="s">
        <v>8733</v>
      </c>
      <c r="I5251" t="s">
        <v>8734</v>
      </c>
      <c r="J5251" s="10" t="str">
        <f>+LEFT(U5251,4)</f>
        <v>STKR</v>
      </c>
      <c r="K5251" t="s">
        <v>10</v>
      </c>
      <c r="L5251" s="52">
        <v>300</v>
      </c>
      <c r="M5251" t="s">
        <v>1472</v>
      </c>
      <c r="N5251" t="s">
        <v>11</v>
      </c>
      <c r="O5251" s="78">
        <v>0.18329999999999999</v>
      </c>
      <c r="P5251" s="11">
        <f>ROUND(O5251*L5251,2)</f>
        <v>54.99</v>
      </c>
      <c r="Q5251" s="12">
        <f>IF(N5251="HKD",7.8,IF(N5251="CNY",7.30034,1))</f>
        <v>7.3003400000000003</v>
      </c>
      <c r="R5251" s="14">
        <f>+ROUND(O5251/Q5251,4)</f>
        <v>2.5100000000000001E-2</v>
      </c>
      <c r="S5251" s="13">
        <f>ROUND(R5251*L5251,2)</f>
        <v>7.53</v>
      </c>
      <c r="T5251" s="14" t="s">
        <v>349</v>
      </c>
      <c r="U5251" t="s">
        <v>18</v>
      </c>
    </row>
    <row r="5252" spans="1:21" x14ac:dyDescent="0.2">
      <c r="A5252" t="s">
        <v>8992</v>
      </c>
      <c r="B5252" s="23">
        <v>45927</v>
      </c>
      <c r="C5252" s="23">
        <v>45922</v>
      </c>
      <c r="D5252" t="s">
        <v>101</v>
      </c>
      <c r="E5252" t="s">
        <v>102</v>
      </c>
      <c r="G5252" t="s">
        <v>9433</v>
      </c>
      <c r="H5252" t="s">
        <v>8735</v>
      </c>
      <c r="I5252" t="s">
        <v>8736</v>
      </c>
      <c r="J5252" s="10" t="str">
        <f>+LEFT(U5252,4)</f>
        <v>STKR</v>
      </c>
      <c r="K5252" t="s">
        <v>10</v>
      </c>
      <c r="L5252" s="52">
        <v>300</v>
      </c>
      <c r="M5252" t="s">
        <v>1472</v>
      </c>
      <c r="N5252" t="s">
        <v>11</v>
      </c>
      <c r="O5252" s="78">
        <v>0.18329999999999999</v>
      </c>
      <c r="P5252" s="11">
        <f>ROUND(O5252*L5252,2)</f>
        <v>54.99</v>
      </c>
      <c r="Q5252" s="12">
        <f>IF(N5252="HKD",7.8,IF(N5252="CNY",7.30034,1))</f>
        <v>7.3003400000000003</v>
      </c>
      <c r="R5252" s="14">
        <f>+ROUND(O5252/Q5252,4)</f>
        <v>2.5100000000000001E-2</v>
      </c>
      <c r="S5252" s="13">
        <f>ROUND(R5252*L5252,2)</f>
        <v>7.53</v>
      </c>
      <c r="T5252" s="14" t="s">
        <v>349</v>
      </c>
      <c r="U5252" t="s">
        <v>18</v>
      </c>
    </row>
    <row r="5253" spans="1:21" x14ac:dyDescent="0.2">
      <c r="A5253" t="s">
        <v>8993</v>
      </c>
      <c r="B5253" s="23">
        <v>45927</v>
      </c>
      <c r="C5253" s="23">
        <v>45922</v>
      </c>
      <c r="D5253" t="s">
        <v>101</v>
      </c>
      <c r="E5253" t="s">
        <v>102</v>
      </c>
      <c r="G5253" t="s">
        <v>9434</v>
      </c>
      <c r="H5253" t="s">
        <v>8737</v>
      </c>
      <c r="I5253" t="s">
        <v>8738</v>
      </c>
      <c r="J5253" s="10" t="str">
        <f>+LEFT(U5253,4)</f>
        <v>STKR</v>
      </c>
      <c r="K5253" t="s">
        <v>10</v>
      </c>
      <c r="L5253" s="52">
        <v>300</v>
      </c>
      <c r="M5253" t="s">
        <v>1472</v>
      </c>
      <c r="N5253" t="s">
        <v>11</v>
      </c>
      <c r="O5253" s="78">
        <v>0.18329999999999999</v>
      </c>
      <c r="P5253" s="11">
        <f>ROUND(O5253*L5253,2)</f>
        <v>54.99</v>
      </c>
      <c r="Q5253" s="12">
        <f>IF(N5253="HKD",7.8,IF(N5253="CNY",7.30034,1))</f>
        <v>7.3003400000000003</v>
      </c>
      <c r="R5253" s="14">
        <f>+ROUND(O5253/Q5253,4)</f>
        <v>2.5100000000000001E-2</v>
      </c>
      <c r="S5253" s="13">
        <f>ROUND(R5253*L5253,2)</f>
        <v>7.53</v>
      </c>
      <c r="T5253" s="14" t="s">
        <v>349</v>
      </c>
      <c r="U5253" t="s">
        <v>18</v>
      </c>
    </row>
    <row r="5254" spans="1:21" x14ac:dyDescent="0.2">
      <c r="A5254" t="s">
        <v>8994</v>
      </c>
      <c r="B5254" s="23">
        <v>45927</v>
      </c>
      <c r="C5254" s="23">
        <v>45922</v>
      </c>
      <c r="D5254" t="s">
        <v>101</v>
      </c>
      <c r="E5254" t="s">
        <v>102</v>
      </c>
      <c r="G5254" t="s">
        <v>9434</v>
      </c>
      <c r="H5254" t="s">
        <v>8739</v>
      </c>
      <c r="I5254" t="s">
        <v>8740</v>
      </c>
      <c r="J5254" s="10" t="str">
        <f>+LEFT(U5254,4)</f>
        <v>STKR</v>
      </c>
      <c r="K5254" t="s">
        <v>10</v>
      </c>
      <c r="L5254" s="52">
        <v>300</v>
      </c>
      <c r="M5254" t="s">
        <v>1472</v>
      </c>
      <c r="N5254" t="s">
        <v>11</v>
      </c>
      <c r="O5254" s="78">
        <v>0.18329999999999999</v>
      </c>
      <c r="P5254" s="11">
        <f>ROUND(O5254*L5254,2)</f>
        <v>54.99</v>
      </c>
      <c r="Q5254" s="12">
        <f>IF(N5254="HKD",7.8,IF(N5254="CNY",7.30034,1))</f>
        <v>7.3003400000000003</v>
      </c>
      <c r="R5254" s="14">
        <f>+ROUND(O5254/Q5254,4)</f>
        <v>2.5100000000000001E-2</v>
      </c>
      <c r="S5254" s="13">
        <f>ROUND(R5254*L5254,2)</f>
        <v>7.53</v>
      </c>
      <c r="T5254" s="14" t="s">
        <v>349</v>
      </c>
      <c r="U5254" t="s">
        <v>18</v>
      </c>
    </row>
    <row r="5255" spans="1:21" x14ac:dyDescent="0.2">
      <c r="A5255" t="s">
        <v>8995</v>
      </c>
      <c r="B5255" s="23">
        <v>45927</v>
      </c>
      <c r="C5255" s="23">
        <v>45922</v>
      </c>
      <c r="D5255" t="s">
        <v>101</v>
      </c>
      <c r="E5255" t="s">
        <v>102</v>
      </c>
      <c r="G5255" t="s">
        <v>9434</v>
      </c>
      <c r="H5255" t="s">
        <v>8741</v>
      </c>
      <c r="I5255" t="s">
        <v>8742</v>
      </c>
      <c r="J5255" s="10" t="str">
        <f>+LEFT(U5255,4)</f>
        <v>STKR</v>
      </c>
      <c r="K5255" t="s">
        <v>10</v>
      </c>
      <c r="L5255" s="52">
        <v>300</v>
      </c>
      <c r="M5255" t="s">
        <v>1472</v>
      </c>
      <c r="N5255" t="s">
        <v>11</v>
      </c>
      <c r="O5255" s="78">
        <v>0.18329999999999999</v>
      </c>
      <c r="P5255" s="11">
        <f>ROUND(O5255*L5255,2)</f>
        <v>54.99</v>
      </c>
      <c r="Q5255" s="12">
        <f>IF(N5255="HKD",7.8,IF(N5255="CNY",7.30034,1))</f>
        <v>7.3003400000000003</v>
      </c>
      <c r="R5255" s="14">
        <f>+ROUND(O5255/Q5255,4)</f>
        <v>2.5100000000000001E-2</v>
      </c>
      <c r="S5255" s="13">
        <f>ROUND(R5255*L5255,2)</f>
        <v>7.53</v>
      </c>
      <c r="T5255" s="14" t="s">
        <v>349</v>
      </c>
      <c r="U5255" t="s">
        <v>18</v>
      </c>
    </row>
    <row r="5256" spans="1:21" x14ac:dyDescent="0.2">
      <c r="A5256" t="s">
        <v>8996</v>
      </c>
      <c r="B5256" s="23">
        <v>45927</v>
      </c>
      <c r="C5256" s="23">
        <v>45922</v>
      </c>
      <c r="D5256" t="s">
        <v>101</v>
      </c>
      <c r="E5256" t="s">
        <v>102</v>
      </c>
      <c r="G5256" t="s">
        <v>9434</v>
      </c>
      <c r="H5256" t="s">
        <v>8743</v>
      </c>
      <c r="I5256" t="s">
        <v>8744</v>
      </c>
      <c r="J5256" s="10" t="str">
        <f>+LEFT(U5256,4)</f>
        <v>STKR</v>
      </c>
      <c r="K5256" t="s">
        <v>10</v>
      </c>
      <c r="L5256" s="52">
        <v>300</v>
      </c>
      <c r="M5256" t="s">
        <v>1472</v>
      </c>
      <c r="N5256" t="s">
        <v>11</v>
      </c>
      <c r="O5256" s="78">
        <v>0.18329999999999999</v>
      </c>
      <c r="P5256" s="11">
        <f>ROUND(O5256*L5256,2)</f>
        <v>54.99</v>
      </c>
      <c r="Q5256" s="12">
        <f>IF(N5256="HKD",7.8,IF(N5256="CNY",7.30034,1))</f>
        <v>7.3003400000000003</v>
      </c>
      <c r="R5256" s="14">
        <f>+ROUND(O5256/Q5256,4)</f>
        <v>2.5100000000000001E-2</v>
      </c>
      <c r="S5256" s="13">
        <f>ROUND(R5256*L5256,2)</f>
        <v>7.53</v>
      </c>
      <c r="T5256" s="14" t="s">
        <v>349</v>
      </c>
      <c r="U5256" t="s">
        <v>18</v>
      </c>
    </row>
    <row r="5257" spans="1:21" x14ac:dyDescent="0.2">
      <c r="A5257" t="s">
        <v>8997</v>
      </c>
      <c r="B5257" s="23">
        <v>45927</v>
      </c>
      <c r="C5257" s="23">
        <v>45922</v>
      </c>
      <c r="D5257" t="s">
        <v>101</v>
      </c>
      <c r="E5257" t="s">
        <v>102</v>
      </c>
      <c r="G5257" t="s">
        <v>9440</v>
      </c>
      <c r="H5257" t="s">
        <v>8745</v>
      </c>
      <c r="I5257" t="s">
        <v>8746</v>
      </c>
      <c r="J5257" s="10" t="str">
        <f>+LEFT(U5257,4)</f>
        <v>STKR</v>
      </c>
      <c r="K5257" t="s">
        <v>10</v>
      </c>
      <c r="L5257" s="52">
        <v>300</v>
      </c>
      <c r="M5257" t="s">
        <v>1472</v>
      </c>
      <c r="N5257" t="s">
        <v>11</v>
      </c>
      <c r="O5257" s="78">
        <v>0.18329999999999999</v>
      </c>
      <c r="P5257" s="11">
        <f>ROUND(O5257*L5257,2)</f>
        <v>54.99</v>
      </c>
      <c r="Q5257" s="12">
        <f>IF(N5257="HKD",7.8,IF(N5257="CNY",7.30034,1))</f>
        <v>7.3003400000000003</v>
      </c>
      <c r="R5257" s="14">
        <f>+ROUND(O5257/Q5257,4)</f>
        <v>2.5100000000000001E-2</v>
      </c>
      <c r="S5257" s="13">
        <f>ROUND(R5257*L5257,2)</f>
        <v>7.53</v>
      </c>
      <c r="T5257" s="14" t="s">
        <v>349</v>
      </c>
      <c r="U5257" t="s">
        <v>18</v>
      </c>
    </row>
    <row r="5258" spans="1:21" x14ac:dyDescent="0.2">
      <c r="A5258" t="s">
        <v>9000</v>
      </c>
      <c r="B5258" s="23">
        <v>45927</v>
      </c>
      <c r="C5258" s="23">
        <v>45908</v>
      </c>
      <c r="D5258" t="s">
        <v>6393</v>
      </c>
      <c r="E5258" t="s">
        <v>6394</v>
      </c>
      <c r="G5258" t="s">
        <v>9442</v>
      </c>
      <c r="H5258" t="s">
        <v>5636</v>
      </c>
      <c r="I5258" t="s">
        <v>5779</v>
      </c>
      <c r="J5258" s="10" t="str">
        <f>+LEFT(U5258,4)</f>
        <v>SWF-</v>
      </c>
      <c r="K5258" t="s">
        <v>10</v>
      </c>
      <c r="L5258" s="52">
        <v>4000</v>
      </c>
      <c r="M5258" t="s">
        <v>1472</v>
      </c>
      <c r="N5258" t="s">
        <v>11</v>
      </c>
      <c r="O5258" s="78">
        <v>0.20300000000000001</v>
      </c>
      <c r="P5258" s="11">
        <f>ROUND(O5258*L5258,2)</f>
        <v>812</v>
      </c>
      <c r="Q5258" s="12">
        <f>IF(N5258="HKD",7.8,IF(N5258="CNY",7.30034,1))</f>
        <v>7.3003400000000003</v>
      </c>
      <c r="R5258" s="14">
        <f>+ROUND(O5258/Q5258,4)</f>
        <v>2.7799999999999998E-2</v>
      </c>
      <c r="S5258" s="13">
        <f>ROUND(R5258*L5258,2)</f>
        <v>111.2</v>
      </c>
      <c r="T5258" s="14" t="s">
        <v>349</v>
      </c>
      <c r="U5258" t="s">
        <v>3481</v>
      </c>
    </row>
    <row r="5259" spans="1:21" x14ac:dyDescent="0.2">
      <c r="A5259" t="s">
        <v>9043</v>
      </c>
      <c r="B5259" s="23">
        <v>45927</v>
      </c>
      <c r="C5259" s="23">
        <v>45903</v>
      </c>
      <c r="D5259" t="s">
        <v>128</v>
      </c>
      <c r="E5259" t="s">
        <v>129</v>
      </c>
      <c r="G5259" t="s">
        <v>9422</v>
      </c>
      <c r="H5259" t="s">
        <v>5651</v>
      </c>
      <c r="I5259" t="s">
        <v>5794</v>
      </c>
      <c r="J5259" s="10" t="str">
        <f>+LEFT(U5259,4)</f>
        <v>FG--</v>
      </c>
      <c r="K5259" t="s">
        <v>10</v>
      </c>
      <c r="L5259" s="52">
        <v>5400</v>
      </c>
      <c r="M5259" t="s">
        <v>1472</v>
      </c>
      <c r="N5259" t="s">
        <v>11</v>
      </c>
      <c r="O5259" s="78">
        <v>0.58660000000000001</v>
      </c>
      <c r="P5259" s="11">
        <f>ROUND(O5259*L5259,2)</f>
        <v>3167.64</v>
      </c>
      <c r="Q5259" s="12">
        <f>IF(N5259="HKD",7.8,IF(N5259="CNY",7.30034,1))</f>
        <v>7.3003400000000003</v>
      </c>
      <c r="R5259" s="14">
        <f>+ROUND(O5259/Q5259,4)</f>
        <v>8.0399999999999999E-2</v>
      </c>
      <c r="S5259" s="13">
        <f>ROUND(R5259*L5259,2)</f>
        <v>434.16</v>
      </c>
      <c r="T5259" s="14" t="s">
        <v>349</v>
      </c>
      <c r="U5259" t="s">
        <v>64</v>
      </c>
    </row>
    <row r="5260" spans="1:21" x14ac:dyDescent="0.2">
      <c r="A5260" t="s">
        <v>9076</v>
      </c>
      <c r="B5260" s="23">
        <v>45927</v>
      </c>
      <c r="C5260" s="23">
        <v>45915</v>
      </c>
      <c r="D5260" t="s">
        <v>61</v>
      </c>
      <c r="E5260" t="s">
        <v>61</v>
      </c>
      <c r="G5260" t="s">
        <v>9467</v>
      </c>
      <c r="H5260" t="s">
        <v>4643</v>
      </c>
      <c r="I5260" t="s">
        <v>4644</v>
      </c>
      <c r="J5260" s="10" t="str">
        <f>+LEFT(U5260,4)</f>
        <v>HDL-</v>
      </c>
      <c r="K5260" t="s">
        <v>10</v>
      </c>
      <c r="L5260" s="52">
        <v>5760</v>
      </c>
      <c r="M5260" t="s">
        <v>1472</v>
      </c>
      <c r="N5260" t="s">
        <v>11</v>
      </c>
      <c r="O5260" s="78">
        <v>1.5477000000000001</v>
      </c>
      <c r="P5260" s="11">
        <f>ROUND(O5260*L5260,2)</f>
        <v>8914.75</v>
      </c>
      <c r="Q5260" s="12">
        <f>IF(N5260="HKD",7.8,IF(N5260="CNY",7.30034,1))</f>
        <v>7.3003400000000003</v>
      </c>
      <c r="R5260" s="14">
        <f>+ROUND(O5260/Q5260,4)</f>
        <v>0.21199999999999999</v>
      </c>
      <c r="S5260" s="13">
        <f>ROUND(R5260*L5260,2)</f>
        <v>1221.1199999999999</v>
      </c>
      <c r="T5260" s="14" t="s">
        <v>349</v>
      </c>
      <c r="U5260" t="s">
        <v>228</v>
      </c>
    </row>
    <row r="5261" spans="1:21" x14ac:dyDescent="0.2">
      <c r="A5261" t="s">
        <v>9098</v>
      </c>
      <c r="B5261" s="23">
        <v>45927</v>
      </c>
      <c r="C5261" s="23">
        <v>45894</v>
      </c>
      <c r="D5261" t="s">
        <v>149</v>
      </c>
      <c r="E5261" t="s">
        <v>150</v>
      </c>
      <c r="G5261" t="s">
        <v>9477</v>
      </c>
      <c r="H5261" t="s">
        <v>4650</v>
      </c>
      <c r="I5261" t="s">
        <v>4651</v>
      </c>
      <c r="J5261" s="10" t="str">
        <f>+LEFT(U5261,4)</f>
        <v>GLID</v>
      </c>
      <c r="K5261" t="s">
        <v>10</v>
      </c>
      <c r="L5261" s="52">
        <v>946</v>
      </c>
      <c r="M5261" t="s">
        <v>1472</v>
      </c>
      <c r="N5261" t="s">
        <v>11</v>
      </c>
      <c r="O5261" s="78">
        <v>2.5051000000000001</v>
      </c>
      <c r="P5261" s="11">
        <f>ROUND(O5261*L5261,2)</f>
        <v>2369.8200000000002</v>
      </c>
      <c r="Q5261" s="12">
        <f>IF(N5261="HKD",7.8,IF(N5261="CNY",7.30034,1))</f>
        <v>7.3003400000000003</v>
      </c>
      <c r="R5261" s="14">
        <f>+ROUND(O5261/Q5261,4)</f>
        <v>0.34310000000000002</v>
      </c>
      <c r="S5261" s="13">
        <f>ROUND(R5261*L5261,2)</f>
        <v>324.57</v>
      </c>
      <c r="T5261" s="14" t="s">
        <v>349</v>
      </c>
      <c r="U5261" t="s">
        <v>78</v>
      </c>
    </row>
    <row r="5262" spans="1:21" x14ac:dyDescent="0.2">
      <c r="A5262" t="s">
        <v>9107</v>
      </c>
      <c r="B5262" s="23">
        <v>45927</v>
      </c>
      <c r="C5262" s="23">
        <v>45894</v>
      </c>
      <c r="D5262" t="s">
        <v>149</v>
      </c>
      <c r="E5262" t="s">
        <v>150</v>
      </c>
      <c r="G5262" t="s">
        <v>9477</v>
      </c>
      <c r="H5262" t="s">
        <v>786</v>
      </c>
      <c r="I5262" t="s">
        <v>787</v>
      </c>
      <c r="J5262" s="10" t="str">
        <f>+LEFT(U5262,4)</f>
        <v>GLID</v>
      </c>
      <c r="K5262" t="s">
        <v>10</v>
      </c>
      <c r="L5262" s="52">
        <v>1000</v>
      </c>
      <c r="M5262" t="s">
        <v>1472</v>
      </c>
      <c r="N5262" t="s">
        <v>11</v>
      </c>
      <c r="O5262" s="78">
        <v>2.7494000000000001</v>
      </c>
      <c r="P5262" s="11">
        <f>ROUND(O5262*L5262,2)</f>
        <v>2749.4</v>
      </c>
      <c r="Q5262" s="12">
        <f>IF(N5262="HKD",7.8,IF(N5262="CNY",7.30034,1))</f>
        <v>7.3003400000000003</v>
      </c>
      <c r="R5262" s="14">
        <f>+ROUND(O5262/Q5262,4)</f>
        <v>0.37659999999999999</v>
      </c>
      <c r="S5262" s="13">
        <f>ROUND(R5262*L5262,2)</f>
        <v>376.6</v>
      </c>
      <c r="T5262" s="14" t="s">
        <v>349</v>
      </c>
      <c r="U5262" t="s">
        <v>78</v>
      </c>
    </row>
    <row r="5263" spans="1:21" x14ac:dyDescent="0.2">
      <c r="A5263" t="s">
        <v>9110</v>
      </c>
      <c r="B5263" s="23">
        <v>45927</v>
      </c>
      <c r="C5263" s="23">
        <v>45894</v>
      </c>
      <c r="D5263" t="s">
        <v>149</v>
      </c>
      <c r="E5263" t="s">
        <v>150</v>
      </c>
      <c r="G5263" t="s">
        <v>9477</v>
      </c>
      <c r="H5263" t="s">
        <v>4656</v>
      </c>
      <c r="I5263" t="s">
        <v>4657</v>
      </c>
      <c r="J5263" s="10" t="str">
        <f>+LEFT(U5263,4)</f>
        <v>GLID</v>
      </c>
      <c r="K5263" t="s">
        <v>10</v>
      </c>
      <c r="L5263" s="52">
        <v>1210</v>
      </c>
      <c r="M5263" t="s">
        <v>1472</v>
      </c>
      <c r="N5263" t="s">
        <v>11</v>
      </c>
      <c r="O5263" s="78">
        <v>2.8224</v>
      </c>
      <c r="P5263" s="11">
        <f>ROUND(O5263*L5263,2)</f>
        <v>3415.1</v>
      </c>
      <c r="Q5263" s="12">
        <f>IF(N5263="HKD",7.8,IF(N5263="CNY",7.30034,1))</f>
        <v>7.3003400000000003</v>
      </c>
      <c r="R5263" s="14">
        <f>+ROUND(O5263/Q5263,4)</f>
        <v>0.3866</v>
      </c>
      <c r="S5263" s="13">
        <f>ROUND(R5263*L5263,2)</f>
        <v>467.79</v>
      </c>
      <c r="T5263" s="14" t="s">
        <v>349</v>
      </c>
      <c r="U5263" t="s">
        <v>78</v>
      </c>
    </row>
    <row r="5264" spans="1:21" x14ac:dyDescent="0.2">
      <c r="A5264" t="s">
        <v>9133</v>
      </c>
      <c r="B5264" s="23">
        <v>45927</v>
      </c>
      <c r="C5264" s="23">
        <v>45894</v>
      </c>
      <c r="D5264" t="s">
        <v>149</v>
      </c>
      <c r="E5264" t="s">
        <v>150</v>
      </c>
      <c r="G5264" t="s">
        <v>9477</v>
      </c>
      <c r="H5264" t="s">
        <v>153</v>
      </c>
      <c r="I5264" t="s">
        <v>154</v>
      </c>
      <c r="J5264" s="10" t="str">
        <f>+LEFT(U5264,4)</f>
        <v>GLID</v>
      </c>
      <c r="K5264" t="s">
        <v>10</v>
      </c>
      <c r="L5264" s="52">
        <v>1100</v>
      </c>
      <c r="M5264" t="s">
        <v>1472</v>
      </c>
      <c r="N5264" t="s">
        <v>11</v>
      </c>
      <c r="O5264" s="78">
        <v>3.0440999999999998</v>
      </c>
      <c r="P5264" s="11">
        <f>ROUND(O5264*L5264,2)</f>
        <v>3348.51</v>
      </c>
      <c r="Q5264" s="12">
        <f>IF(N5264="HKD",7.8,IF(N5264="CNY",7.30034,1))</f>
        <v>7.3003400000000003</v>
      </c>
      <c r="R5264" s="14">
        <f>+ROUND(O5264/Q5264,4)</f>
        <v>0.41699999999999998</v>
      </c>
      <c r="S5264" s="13">
        <f>ROUND(R5264*L5264,2)</f>
        <v>458.7</v>
      </c>
      <c r="T5264" s="14" t="s">
        <v>349</v>
      </c>
      <c r="U5264" t="s">
        <v>78</v>
      </c>
    </row>
    <row r="5265" spans="1:21" x14ac:dyDescent="0.2">
      <c r="A5265" t="s">
        <v>9142</v>
      </c>
      <c r="B5265" s="23">
        <v>45927</v>
      </c>
      <c r="C5265" s="23">
        <v>45894</v>
      </c>
      <c r="D5265" t="s">
        <v>149</v>
      </c>
      <c r="E5265" t="s">
        <v>150</v>
      </c>
      <c r="G5265" t="s">
        <v>9477</v>
      </c>
      <c r="H5265" t="s">
        <v>3091</v>
      </c>
      <c r="I5265" t="s">
        <v>3307</v>
      </c>
      <c r="J5265" s="10" t="str">
        <f>+LEFT(U5265,4)</f>
        <v>GLID</v>
      </c>
      <c r="K5265" t="s">
        <v>10</v>
      </c>
      <c r="L5265" s="52">
        <v>1200</v>
      </c>
      <c r="M5265" t="s">
        <v>1472</v>
      </c>
      <c r="N5265" t="s">
        <v>11</v>
      </c>
      <c r="O5265" s="78">
        <v>3.1193</v>
      </c>
      <c r="P5265" s="11">
        <f>ROUND(O5265*L5265,2)</f>
        <v>3743.16</v>
      </c>
      <c r="Q5265" s="12">
        <f>IF(N5265="HKD",7.8,IF(N5265="CNY",7.30034,1))</f>
        <v>7.3003400000000003</v>
      </c>
      <c r="R5265" s="14">
        <f>+ROUND(O5265/Q5265,4)</f>
        <v>0.42730000000000001</v>
      </c>
      <c r="S5265" s="13">
        <f>ROUND(R5265*L5265,2)</f>
        <v>512.76</v>
      </c>
      <c r="T5265" s="14" t="s">
        <v>349</v>
      </c>
      <c r="U5265" t="s">
        <v>78</v>
      </c>
    </row>
    <row r="5266" spans="1:21" x14ac:dyDescent="0.2">
      <c r="A5266" t="s">
        <v>9164</v>
      </c>
      <c r="B5266" s="23">
        <v>45927</v>
      </c>
      <c r="C5266" s="23">
        <v>45889</v>
      </c>
      <c r="D5266" t="s">
        <v>94</v>
      </c>
      <c r="E5266" t="s">
        <v>95</v>
      </c>
      <c r="G5266" t="s">
        <v>9493</v>
      </c>
      <c r="H5266" t="s">
        <v>8781</v>
      </c>
      <c r="I5266" t="s">
        <v>8782</v>
      </c>
      <c r="J5266" s="10" t="str">
        <f>+LEFT(U5266,4)</f>
        <v>LID-</v>
      </c>
      <c r="K5266" t="s">
        <v>98</v>
      </c>
      <c r="L5266" s="52">
        <v>910</v>
      </c>
      <c r="M5266" t="s">
        <v>1472</v>
      </c>
      <c r="N5266" t="s">
        <v>11</v>
      </c>
      <c r="O5266" s="78">
        <v>3.2</v>
      </c>
      <c r="P5266" s="11">
        <f>ROUND(O5266*L5266,2)</f>
        <v>2912</v>
      </c>
      <c r="Q5266" s="12">
        <f>IF(N5266="HKD",7.8,IF(N5266="CNY",7.30034,1))</f>
        <v>7.3003400000000003</v>
      </c>
      <c r="R5266" s="14">
        <f>+ROUND(O5266/Q5266,4)</f>
        <v>0.43830000000000002</v>
      </c>
      <c r="S5266" s="13">
        <f>ROUND(R5266*L5266,2)</f>
        <v>398.85</v>
      </c>
      <c r="T5266" s="14" t="s">
        <v>349</v>
      </c>
      <c r="U5266" t="s">
        <v>368</v>
      </c>
    </row>
    <row r="5267" spans="1:21" x14ac:dyDescent="0.2">
      <c r="A5267" t="s">
        <v>9165</v>
      </c>
      <c r="B5267" s="23">
        <v>45927</v>
      </c>
      <c r="C5267" s="23">
        <v>45902</v>
      </c>
      <c r="D5267" t="s">
        <v>128</v>
      </c>
      <c r="E5267" t="s">
        <v>129</v>
      </c>
      <c r="G5267" t="s">
        <v>9422</v>
      </c>
      <c r="H5267" t="s">
        <v>3082</v>
      </c>
      <c r="I5267" t="s">
        <v>3298</v>
      </c>
      <c r="J5267" s="10" t="str">
        <f>+LEFT(U5267,4)</f>
        <v>HDL-</v>
      </c>
      <c r="K5267" t="s">
        <v>10</v>
      </c>
      <c r="L5267" s="52">
        <v>1280</v>
      </c>
      <c r="M5267" t="s">
        <v>1472</v>
      </c>
      <c r="N5267" t="s">
        <v>11</v>
      </c>
      <c r="O5267" s="78">
        <v>3.2145000000000001</v>
      </c>
      <c r="P5267" s="11">
        <f>ROUND(O5267*L5267,2)</f>
        <v>4114.5600000000004</v>
      </c>
      <c r="Q5267" s="12">
        <f>IF(N5267="HKD",7.8,IF(N5267="CNY",7.30034,1))</f>
        <v>7.3003400000000003</v>
      </c>
      <c r="R5267" s="14">
        <f>+ROUND(O5267/Q5267,4)</f>
        <v>0.44030000000000002</v>
      </c>
      <c r="S5267" s="13">
        <f>ROUND(R5267*L5267,2)</f>
        <v>563.58000000000004</v>
      </c>
      <c r="T5267" s="14" t="s">
        <v>349</v>
      </c>
      <c r="U5267" t="s">
        <v>228</v>
      </c>
    </row>
    <row r="5268" spans="1:21" x14ac:dyDescent="0.2">
      <c r="A5268" t="s">
        <v>9173</v>
      </c>
      <c r="B5268" s="23">
        <v>45927</v>
      </c>
      <c r="C5268" s="23">
        <v>45889</v>
      </c>
      <c r="D5268" t="s">
        <v>94</v>
      </c>
      <c r="E5268" t="s">
        <v>95</v>
      </c>
      <c r="G5268" t="s">
        <v>9493</v>
      </c>
      <c r="H5268" t="s">
        <v>8787</v>
      </c>
      <c r="I5268" t="s">
        <v>5835</v>
      </c>
      <c r="J5268" s="10" t="str">
        <f>+LEFT(U5268,4)</f>
        <v>LID-</v>
      </c>
      <c r="K5268" t="s">
        <v>98</v>
      </c>
      <c r="L5268" s="52">
        <v>980</v>
      </c>
      <c r="M5268" t="s">
        <v>1472</v>
      </c>
      <c r="N5268" t="s">
        <v>11</v>
      </c>
      <c r="O5268" s="78">
        <v>3.4</v>
      </c>
      <c r="P5268" s="11">
        <f>ROUND(O5268*L5268,2)</f>
        <v>3332</v>
      </c>
      <c r="Q5268" s="12">
        <f>IF(N5268="HKD",7.8,IF(N5268="CNY",7.30034,1))</f>
        <v>7.3003400000000003</v>
      </c>
      <c r="R5268" s="14">
        <f>+ROUND(O5268/Q5268,4)</f>
        <v>0.4657</v>
      </c>
      <c r="S5268" s="13">
        <f>ROUND(R5268*L5268,2)</f>
        <v>456.39</v>
      </c>
      <c r="T5268" s="14" t="s">
        <v>349</v>
      </c>
      <c r="U5268" t="s">
        <v>368</v>
      </c>
    </row>
    <row r="5269" spans="1:21" x14ac:dyDescent="0.2">
      <c r="A5269" t="s">
        <v>9174</v>
      </c>
      <c r="B5269" s="23">
        <v>45927</v>
      </c>
      <c r="C5269" s="23">
        <v>45889</v>
      </c>
      <c r="D5269" t="s">
        <v>94</v>
      </c>
      <c r="E5269" t="s">
        <v>95</v>
      </c>
      <c r="G5269" t="s">
        <v>9500</v>
      </c>
      <c r="H5269" t="s">
        <v>3704</v>
      </c>
      <c r="I5269" t="s">
        <v>3705</v>
      </c>
      <c r="J5269" s="10" t="str">
        <f>+LEFT(U5269,4)</f>
        <v>LID-</v>
      </c>
      <c r="K5269" t="s">
        <v>98</v>
      </c>
      <c r="L5269" s="52">
        <v>40</v>
      </c>
      <c r="M5269" t="s">
        <v>1472</v>
      </c>
      <c r="N5269" t="s">
        <v>11</v>
      </c>
      <c r="O5269" s="78">
        <v>3.5</v>
      </c>
      <c r="P5269" s="11">
        <f>ROUND(O5269*L5269,2)</f>
        <v>140</v>
      </c>
      <c r="Q5269" s="12">
        <f>IF(N5269="HKD",7.8,IF(N5269="CNY",7.30034,1))</f>
        <v>7.3003400000000003</v>
      </c>
      <c r="R5269" s="14">
        <f>+ROUND(O5269/Q5269,4)</f>
        <v>0.47939999999999999</v>
      </c>
      <c r="S5269" s="13">
        <f>ROUND(R5269*L5269,2)</f>
        <v>19.18</v>
      </c>
      <c r="T5269" s="14" t="s">
        <v>349</v>
      </c>
      <c r="U5269" t="s">
        <v>368</v>
      </c>
    </row>
    <row r="5270" spans="1:21" x14ac:dyDescent="0.2">
      <c r="A5270" t="s">
        <v>9186</v>
      </c>
      <c r="B5270" s="23">
        <v>45927</v>
      </c>
      <c r="C5270" s="23">
        <v>45894</v>
      </c>
      <c r="D5270" t="s">
        <v>149</v>
      </c>
      <c r="E5270" t="s">
        <v>150</v>
      </c>
      <c r="G5270" t="s">
        <v>9477</v>
      </c>
      <c r="H5270" t="s">
        <v>1179</v>
      </c>
      <c r="I5270" t="s">
        <v>1180</v>
      </c>
      <c r="J5270" s="10" t="str">
        <f>+LEFT(U5270,4)</f>
        <v>GLID</v>
      </c>
      <c r="K5270" t="s">
        <v>10</v>
      </c>
      <c r="L5270" s="52">
        <v>1420</v>
      </c>
      <c r="M5270" t="s">
        <v>1472</v>
      </c>
      <c r="N5270" t="s">
        <v>11</v>
      </c>
      <c r="O5270" s="78">
        <v>3.6753999999999998</v>
      </c>
      <c r="P5270" s="11">
        <f>ROUND(O5270*L5270,2)</f>
        <v>5219.07</v>
      </c>
      <c r="Q5270" s="12">
        <f>IF(N5270="HKD",7.8,IF(N5270="CNY",7.30034,1))</f>
        <v>7.3003400000000003</v>
      </c>
      <c r="R5270" s="14">
        <f>+ROUND(O5270/Q5270,4)</f>
        <v>0.50349999999999995</v>
      </c>
      <c r="S5270" s="13">
        <f>ROUND(R5270*L5270,2)</f>
        <v>714.97</v>
      </c>
      <c r="T5270" s="14" t="s">
        <v>349</v>
      </c>
      <c r="U5270" t="s">
        <v>78</v>
      </c>
    </row>
    <row r="5271" spans="1:21" x14ac:dyDescent="0.2">
      <c r="A5271" t="s">
        <v>9223</v>
      </c>
      <c r="B5271" s="23">
        <v>45927</v>
      </c>
      <c r="C5271" s="23">
        <v>45894</v>
      </c>
      <c r="D5271" t="s">
        <v>149</v>
      </c>
      <c r="E5271" t="s">
        <v>150</v>
      </c>
      <c r="G5271" t="s">
        <v>9477</v>
      </c>
      <c r="H5271" t="s">
        <v>3100</v>
      </c>
      <c r="I5271" t="s">
        <v>3315</v>
      </c>
      <c r="J5271" s="10" t="str">
        <f>+LEFT(U5271,4)</f>
        <v>GLID</v>
      </c>
      <c r="K5271" t="s">
        <v>10</v>
      </c>
      <c r="L5271" s="52">
        <v>1000</v>
      </c>
      <c r="M5271" t="s">
        <v>1472</v>
      </c>
      <c r="N5271" t="s">
        <v>11</v>
      </c>
      <c r="O5271" s="78">
        <v>4.8014000000000001</v>
      </c>
      <c r="P5271" s="11">
        <f>ROUND(O5271*L5271,2)</f>
        <v>4801.3999999999996</v>
      </c>
      <c r="Q5271" s="12">
        <f>IF(N5271="HKD",7.8,IF(N5271="CNY",7.30034,1))</f>
        <v>7.3003400000000003</v>
      </c>
      <c r="R5271" s="14">
        <f>+ROUND(O5271/Q5271,4)</f>
        <v>0.65769999999999995</v>
      </c>
      <c r="S5271" s="13">
        <f>ROUND(R5271*L5271,2)</f>
        <v>657.7</v>
      </c>
      <c r="T5271" s="14" t="s">
        <v>349</v>
      </c>
      <c r="U5271" t="s">
        <v>78</v>
      </c>
    </row>
    <row r="5272" spans="1:21" x14ac:dyDescent="0.2">
      <c r="A5272" t="s">
        <v>9231</v>
      </c>
      <c r="B5272" s="23">
        <v>45927</v>
      </c>
      <c r="C5272" s="23">
        <v>45926</v>
      </c>
      <c r="D5272" t="s">
        <v>5</v>
      </c>
      <c r="E5272" t="s">
        <v>6</v>
      </c>
      <c r="G5272" t="s">
        <v>9533</v>
      </c>
      <c r="H5272" t="s">
        <v>8805</v>
      </c>
      <c r="I5272" t="s">
        <v>8806</v>
      </c>
      <c r="J5272" s="10" t="str">
        <f>+LEFT(U5272,4)</f>
        <v>BOX-</v>
      </c>
      <c r="K5272" t="s">
        <v>10</v>
      </c>
      <c r="L5272" s="52">
        <v>1510</v>
      </c>
      <c r="M5272" t="s">
        <v>1472</v>
      </c>
      <c r="N5272" t="s">
        <v>11</v>
      </c>
      <c r="O5272" s="78">
        <v>4.93</v>
      </c>
      <c r="P5272" s="11">
        <f>ROUND(O5272*L5272,2)</f>
        <v>7444.3</v>
      </c>
      <c r="Q5272" s="12">
        <f>IF(N5272="HKD",7.8,IF(N5272="CNY",7.30034,1))</f>
        <v>7.3003400000000003</v>
      </c>
      <c r="R5272" s="14">
        <f>+ROUND(O5272/Q5272,4)</f>
        <v>0.67530000000000001</v>
      </c>
      <c r="S5272" s="13">
        <f>ROUND(R5272*L5272,2)</f>
        <v>1019.7</v>
      </c>
      <c r="T5272" s="14" t="s">
        <v>349</v>
      </c>
      <c r="U5272" t="s">
        <v>1</v>
      </c>
    </row>
    <row r="5273" spans="1:21" x14ac:dyDescent="0.2">
      <c r="A5273" t="s">
        <v>9232</v>
      </c>
      <c r="B5273" s="23">
        <v>45927</v>
      </c>
      <c r="C5273" s="23">
        <v>45926</v>
      </c>
      <c r="D5273" t="s">
        <v>5</v>
      </c>
      <c r="E5273" t="s">
        <v>6</v>
      </c>
      <c r="G5273" t="s">
        <v>9533</v>
      </c>
      <c r="H5273" t="s">
        <v>8805</v>
      </c>
      <c r="I5273" t="s">
        <v>8806</v>
      </c>
      <c r="J5273" s="10" t="str">
        <f>+LEFT(U5273,4)</f>
        <v>BOX-</v>
      </c>
      <c r="K5273" t="s">
        <v>10</v>
      </c>
      <c r="L5273" s="52">
        <v>50</v>
      </c>
      <c r="M5273" t="s">
        <v>1472</v>
      </c>
      <c r="N5273" t="s">
        <v>11</v>
      </c>
      <c r="O5273" s="78">
        <v>4.93</v>
      </c>
      <c r="P5273" s="11">
        <f>ROUND(O5273*L5273,2)</f>
        <v>246.5</v>
      </c>
      <c r="Q5273" s="12">
        <f>IF(N5273="HKD",7.8,IF(N5273="CNY",7.30034,1))</f>
        <v>7.3003400000000003</v>
      </c>
      <c r="R5273" s="14">
        <f>+ROUND(O5273/Q5273,4)</f>
        <v>0.67530000000000001</v>
      </c>
      <c r="S5273" s="13">
        <f>ROUND(R5273*L5273,2)</f>
        <v>33.770000000000003</v>
      </c>
      <c r="T5273" s="14" t="s">
        <v>349</v>
      </c>
      <c r="U5273" t="s">
        <v>1</v>
      </c>
    </row>
    <row r="5274" spans="1:21" x14ac:dyDescent="0.2">
      <c r="A5274" t="s">
        <v>9238</v>
      </c>
      <c r="B5274" s="23">
        <v>45927</v>
      </c>
      <c r="C5274" s="23">
        <v>45902</v>
      </c>
      <c r="D5274" t="s">
        <v>121</v>
      </c>
      <c r="E5274" t="s">
        <v>122</v>
      </c>
      <c r="G5274" t="s">
        <v>9541</v>
      </c>
      <c r="H5274" t="s">
        <v>3259</v>
      </c>
      <c r="I5274" t="s">
        <v>3466</v>
      </c>
      <c r="J5274" s="10" t="str">
        <f>+LEFT(U5274,4)</f>
        <v>HDL-</v>
      </c>
      <c r="K5274" t="s">
        <v>10</v>
      </c>
      <c r="L5274" s="52">
        <v>4012</v>
      </c>
      <c r="M5274" t="s">
        <v>1472</v>
      </c>
      <c r="N5274" t="s">
        <v>11</v>
      </c>
      <c r="O5274" s="78">
        <v>5.1675000000000004</v>
      </c>
      <c r="P5274" s="11">
        <f>ROUND(O5274*L5274,2)</f>
        <v>20732.009999999998</v>
      </c>
      <c r="Q5274" s="12">
        <f>IF(N5274="HKD",7.8,IF(N5274="CNY",7.30034,1))</f>
        <v>7.3003400000000003</v>
      </c>
      <c r="R5274" s="14">
        <f>+ROUND(O5274/Q5274,4)</f>
        <v>0.70779999999999998</v>
      </c>
      <c r="S5274" s="13">
        <f>ROUND(R5274*L5274,2)</f>
        <v>2839.69</v>
      </c>
      <c r="T5274" s="14" t="s">
        <v>349</v>
      </c>
      <c r="U5274" t="s">
        <v>228</v>
      </c>
    </row>
    <row r="5275" spans="1:21" x14ac:dyDescent="0.2">
      <c r="A5275" t="s">
        <v>9241</v>
      </c>
      <c r="B5275" s="23">
        <v>45927</v>
      </c>
      <c r="C5275" s="23">
        <v>45894</v>
      </c>
      <c r="D5275" t="s">
        <v>149</v>
      </c>
      <c r="E5275" t="s">
        <v>150</v>
      </c>
      <c r="G5275" t="s">
        <v>9477</v>
      </c>
      <c r="H5275" t="s">
        <v>3209</v>
      </c>
      <c r="I5275" t="s">
        <v>3416</v>
      </c>
      <c r="J5275" s="10" t="str">
        <f>+LEFT(U5275,4)</f>
        <v>GLID</v>
      </c>
      <c r="K5275" t="s">
        <v>10</v>
      </c>
      <c r="L5275" s="52">
        <v>1010</v>
      </c>
      <c r="M5275" t="s">
        <v>1472</v>
      </c>
      <c r="N5275" t="s">
        <v>11</v>
      </c>
      <c r="O5275" s="78">
        <v>5.1798000000000002</v>
      </c>
      <c r="P5275" s="11">
        <f>ROUND(O5275*L5275,2)</f>
        <v>5231.6000000000004</v>
      </c>
      <c r="Q5275" s="12">
        <f>IF(N5275="HKD",7.8,IF(N5275="CNY",7.30034,1))</f>
        <v>7.3003400000000003</v>
      </c>
      <c r="R5275" s="14">
        <f>+ROUND(O5275/Q5275,4)</f>
        <v>0.70950000000000002</v>
      </c>
      <c r="S5275" s="13">
        <f>ROUND(R5275*L5275,2)</f>
        <v>716.6</v>
      </c>
      <c r="T5275" s="14" t="s">
        <v>349</v>
      </c>
      <c r="U5275" t="s">
        <v>78</v>
      </c>
    </row>
    <row r="5276" spans="1:21" x14ac:dyDescent="0.2">
      <c r="A5276" t="s">
        <v>9246</v>
      </c>
      <c r="B5276" s="23">
        <v>45927</v>
      </c>
      <c r="C5276" s="23">
        <v>45807</v>
      </c>
      <c r="D5276" t="s">
        <v>149</v>
      </c>
      <c r="E5276" t="s">
        <v>150</v>
      </c>
      <c r="G5276" t="s">
        <v>9543</v>
      </c>
      <c r="H5276" t="s">
        <v>274</v>
      </c>
      <c r="I5276" t="s">
        <v>275</v>
      </c>
      <c r="J5276" s="10" t="str">
        <f>+LEFT(U5276,4)</f>
        <v>SKU-</v>
      </c>
      <c r="K5276" t="s">
        <v>98</v>
      </c>
      <c r="L5276" s="52">
        <v>20</v>
      </c>
      <c r="M5276" t="s">
        <v>1472</v>
      </c>
      <c r="N5276" t="s">
        <v>11</v>
      </c>
      <c r="O5276" s="78">
        <v>5.4371</v>
      </c>
      <c r="P5276" s="11">
        <f>ROUND(O5276*L5276,2)</f>
        <v>108.74</v>
      </c>
      <c r="Q5276" s="12">
        <f>IF(N5276="HKD",7.8,IF(N5276="CNY",7.30034,1))</f>
        <v>7.3003400000000003</v>
      </c>
      <c r="R5276" s="14">
        <f>+ROUND(O5276/Q5276,4)</f>
        <v>0.74480000000000002</v>
      </c>
      <c r="S5276" s="13">
        <f>ROUND(R5276*L5276,2)</f>
        <v>14.9</v>
      </c>
      <c r="T5276" s="14" t="s">
        <v>349</v>
      </c>
      <c r="U5276" t="s">
        <v>2</v>
      </c>
    </row>
    <row r="5277" spans="1:21" x14ac:dyDescent="0.2">
      <c r="A5277" t="s">
        <v>9251</v>
      </c>
      <c r="B5277" s="23">
        <v>45927</v>
      </c>
      <c r="C5277" s="23">
        <v>45839</v>
      </c>
      <c r="D5277" t="s">
        <v>94</v>
      </c>
      <c r="E5277" t="s">
        <v>95</v>
      </c>
      <c r="G5277" t="s">
        <v>9541</v>
      </c>
      <c r="H5277" t="s">
        <v>360</v>
      </c>
      <c r="I5277" t="s">
        <v>361</v>
      </c>
      <c r="J5277" s="10" t="str">
        <f>+LEFT(U5277,4)</f>
        <v>SKU-</v>
      </c>
      <c r="K5277" t="s">
        <v>98</v>
      </c>
      <c r="L5277" s="52">
        <v>1240</v>
      </c>
      <c r="M5277" t="s">
        <v>1472</v>
      </c>
      <c r="N5277" t="s">
        <v>11</v>
      </c>
      <c r="O5277" s="78">
        <v>5.8230000000000004</v>
      </c>
      <c r="P5277" s="11">
        <f>ROUND(O5277*L5277,2)</f>
        <v>7220.52</v>
      </c>
      <c r="Q5277" s="12">
        <f>IF(N5277="HKD",7.8,IF(N5277="CNY",7.30034,1))</f>
        <v>7.3003400000000003</v>
      </c>
      <c r="R5277" s="14">
        <f>+ROUND(O5277/Q5277,4)</f>
        <v>0.79759999999999998</v>
      </c>
      <c r="S5277" s="13">
        <f>ROUND(R5277*L5277,2)</f>
        <v>989.02</v>
      </c>
      <c r="T5277" s="14" t="s">
        <v>349</v>
      </c>
      <c r="U5277" t="s">
        <v>2</v>
      </c>
    </row>
    <row r="5278" spans="1:21" x14ac:dyDescent="0.2">
      <c r="A5278" t="s">
        <v>9317</v>
      </c>
      <c r="B5278" s="23">
        <v>45927</v>
      </c>
      <c r="C5278" s="23">
        <v>45870</v>
      </c>
      <c r="D5278" t="s">
        <v>9396</v>
      </c>
      <c r="E5278" t="s">
        <v>9397</v>
      </c>
      <c r="G5278" t="s">
        <v>9593</v>
      </c>
      <c r="H5278" t="s">
        <v>8838</v>
      </c>
      <c r="I5278" t="s">
        <v>8839</v>
      </c>
      <c r="J5278" s="10" t="str">
        <f>+LEFT(U5278,4)</f>
        <v>T&amp;G-</v>
      </c>
      <c r="K5278" t="s">
        <v>10</v>
      </c>
      <c r="L5278" s="52">
        <v>936</v>
      </c>
      <c r="M5278" t="s">
        <v>8869</v>
      </c>
      <c r="N5278" t="s">
        <v>11</v>
      </c>
      <c r="O5278" s="78">
        <v>10.0885</v>
      </c>
      <c r="P5278" s="11">
        <f>ROUND(O5278*L5278,2)</f>
        <v>9442.84</v>
      </c>
      <c r="Q5278" s="12">
        <f>IF(N5278="HKD",7.8,IF(N5278="CNY",7.30034,1))</f>
        <v>7.3003400000000003</v>
      </c>
      <c r="R5278" s="14">
        <f>+ROUND(O5278/Q5278,4)</f>
        <v>1.3818999999999999</v>
      </c>
      <c r="S5278" s="13">
        <f>ROUND(R5278*L5278,2)</f>
        <v>1293.46</v>
      </c>
      <c r="T5278" s="14" t="s">
        <v>349</v>
      </c>
      <c r="U5278" t="s">
        <v>2243</v>
      </c>
    </row>
    <row r="5279" spans="1:21" x14ac:dyDescent="0.2">
      <c r="A5279" t="s">
        <v>9378</v>
      </c>
      <c r="B5279" s="23">
        <v>45927</v>
      </c>
      <c r="C5279" s="23">
        <v>45912</v>
      </c>
      <c r="D5279" t="s">
        <v>311</v>
      </c>
      <c r="E5279" t="s">
        <v>312</v>
      </c>
      <c r="G5279" t="s">
        <v>9611</v>
      </c>
      <c r="H5279" t="s">
        <v>328</v>
      </c>
      <c r="I5279" t="s">
        <v>329</v>
      </c>
      <c r="J5279" s="10" t="str">
        <f>+LEFT(U5279,4)</f>
        <v>INM-</v>
      </c>
      <c r="K5279" t="s">
        <v>10</v>
      </c>
      <c r="L5279" s="52">
        <v>50</v>
      </c>
      <c r="M5279" t="s">
        <v>186</v>
      </c>
      <c r="N5279" t="s">
        <v>11</v>
      </c>
      <c r="O5279" s="78">
        <v>69.026499999999999</v>
      </c>
      <c r="P5279" s="11">
        <f>ROUND(O5279*L5279,2)</f>
        <v>3451.33</v>
      </c>
      <c r="Q5279" s="12">
        <f>IF(N5279="HKD",7.8,IF(N5279="CNY",7.30034,1))</f>
        <v>7.3003400000000003</v>
      </c>
      <c r="R5279" s="14">
        <f>+ROUND(O5279/Q5279,4)</f>
        <v>9.4551999999999996</v>
      </c>
      <c r="S5279" s="13">
        <f>ROUND(R5279*L5279,2)</f>
        <v>472.76</v>
      </c>
      <c r="T5279" s="14" t="s">
        <v>349</v>
      </c>
      <c r="U5279" t="s">
        <v>327</v>
      </c>
    </row>
    <row r="5280" spans="1:21" x14ac:dyDescent="0.2">
      <c r="A5280" t="s">
        <v>9379</v>
      </c>
      <c r="B5280" s="23">
        <v>45927</v>
      </c>
      <c r="C5280" s="23">
        <v>45912</v>
      </c>
      <c r="D5280" t="s">
        <v>311</v>
      </c>
      <c r="E5280" t="s">
        <v>312</v>
      </c>
      <c r="G5280" t="s">
        <v>9611</v>
      </c>
      <c r="H5280" t="s">
        <v>323</v>
      </c>
      <c r="I5280" t="s">
        <v>324</v>
      </c>
      <c r="J5280" s="10" t="str">
        <f>+LEFT(U5280,4)</f>
        <v>INM-</v>
      </c>
      <c r="K5280" t="s">
        <v>10</v>
      </c>
      <c r="L5280" s="52">
        <v>75</v>
      </c>
      <c r="M5280" t="s">
        <v>186</v>
      </c>
      <c r="N5280" t="s">
        <v>11</v>
      </c>
      <c r="O5280" s="78">
        <v>69.026499999999999</v>
      </c>
      <c r="P5280" s="11">
        <f>ROUND(O5280*L5280,2)</f>
        <v>5176.99</v>
      </c>
      <c r="Q5280" s="12">
        <f>IF(N5280="HKD",7.8,IF(N5280="CNY",7.30034,1))</f>
        <v>7.3003400000000003</v>
      </c>
      <c r="R5280" s="14">
        <f>+ROUND(O5280/Q5280,4)</f>
        <v>9.4551999999999996</v>
      </c>
      <c r="S5280" s="13">
        <f>ROUND(R5280*L5280,2)</f>
        <v>709.14</v>
      </c>
      <c r="T5280" s="14" t="s">
        <v>349</v>
      </c>
      <c r="U5280" t="s">
        <v>327</v>
      </c>
    </row>
    <row r="5281" spans="1:21" x14ac:dyDescent="0.2">
      <c r="A5281" t="s">
        <v>9387</v>
      </c>
      <c r="B5281" s="23">
        <v>45927</v>
      </c>
      <c r="C5281" s="23">
        <v>45912</v>
      </c>
      <c r="D5281" t="s">
        <v>311</v>
      </c>
      <c r="E5281" t="s">
        <v>312</v>
      </c>
      <c r="G5281" t="s">
        <v>9614</v>
      </c>
      <c r="H5281" t="s">
        <v>662</v>
      </c>
      <c r="I5281" t="s">
        <v>663</v>
      </c>
      <c r="J5281" s="10" t="str">
        <f>+LEFT(U5281,4)</f>
        <v>INM-</v>
      </c>
      <c r="K5281" t="s">
        <v>10</v>
      </c>
      <c r="L5281" s="52">
        <v>150</v>
      </c>
      <c r="M5281" t="s">
        <v>186</v>
      </c>
      <c r="N5281" t="s">
        <v>11</v>
      </c>
      <c r="O5281" s="78">
        <v>92.743399999999994</v>
      </c>
      <c r="P5281" s="11">
        <f>ROUND(O5281*L5281,2)</f>
        <v>13911.51</v>
      </c>
      <c r="Q5281" s="12">
        <f>IF(N5281="HKD",7.8,IF(N5281="CNY",7.30034,1))</f>
        <v>7.3003400000000003</v>
      </c>
      <c r="R5281" s="14">
        <f>+ROUND(O5281/Q5281,4)</f>
        <v>12.704000000000001</v>
      </c>
      <c r="S5281" s="13">
        <f>ROUND(R5281*L5281,2)</f>
        <v>1905.6</v>
      </c>
      <c r="T5281" s="14" t="s">
        <v>349</v>
      </c>
      <c r="U5281" t="s">
        <v>327</v>
      </c>
    </row>
    <row r="5282" spans="1:21" x14ac:dyDescent="0.2">
      <c r="A5282" t="s">
        <v>9388</v>
      </c>
      <c r="B5282" s="23">
        <v>45927</v>
      </c>
      <c r="C5282" s="23">
        <v>45912</v>
      </c>
      <c r="D5282" t="s">
        <v>311</v>
      </c>
      <c r="E5282" t="s">
        <v>312</v>
      </c>
      <c r="G5282" t="s">
        <v>9611</v>
      </c>
      <c r="H5282" t="s">
        <v>662</v>
      </c>
      <c r="I5282" t="s">
        <v>663</v>
      </c>
      <c r="J5282" s="10" t="str">
        <f>+LEFT(U5282,4)</f>
        <v>INM-</v>
      </c>
      <c r="K5282" t="s">
        <v>10</v>
      </c>
      <c r="L5282" s="52">
        <v>50</v>
      </c>
      <c r="M5282" t="s">
        <v>186</v>
      </c>
      <c r="N5282" t="s">
        <v>11</v>
      </c>
      <c r="O5282" s="78">
        <v>92.743399999999994</v>
      </c>
      <c r="P5282" s="11">
        <f>ROUND(O5282*L5282,2)</f>
        <v>4637.17</v>
      </c>
      <c r="Q5282" s="12">
        <f>IF(N5282="HKD",7.8,IF(N5282="CNY",7.30034,1))</f>
        <v>7.3003400000000003</v>
      </c>
      <c r="R5282" s="14">
        <f>+ROUND(O5282/Q5282,4)</f>
        <v>12.704000000000001</v>
      </c>
      <c r="S5282" s="13">
        <f>ROUND(R5282*L5282,2)</f>
        <v>635.20000000000005</v>
      </c>
      <c r="T5282" s="14" t="s">
        <v>349</v>
      </c>
      <c r="U5282" t="s">
        <v>327</v>
      </c>
    </row>
    <row r="5283" spans="1:21" x14ac:dyDescent="0.2">
      <c r="A5283" t="s">
        <v>8885</v>
      </c>
      <c r="B5283" s="23">
        <v>45929</v>
      </c>
      <c r="C5283" s="23">
        <v>45915</v>
      </c>
      <c r="D5283" t="s">
        <v>169</v>
      </c>
      <c r="E5283" t="s">
        <v>170</v>
      </c>
      <c r="G5283" t="s">
        <v>9410</v>
      </c>
      <c r="H5283" t="s">
        <v>1136</v>
      </c>
      <c r="I5283" t="s">
        <v>1137</v>
      </c>
      <c r="J5283" s="10" t="str">
        <f>+LEFT(U5283,4)</f>
        <v>STKR</v>
      </c>
      <c r="K5283" t="s">
        <v>10</v>
      </c>
      <c r="L5283" s="52">
        <v>1000</v>
      </c>
      <c r="M5283" t="s">
        <v>1472</v>
      </c>
      <c r="N5283" t="s">
        <v>11</v>
      </c>
      <c r="O5283" s="78">
        <v>0.03</v>
      </c>
      <c r="P5283" s="11">
        <f>ROUND(O5283*L5283,2)</f>
        <v>30</v>
      </c>
      <c r="Q5283" s="12">
        <f>IF(N5283="HKD",7.8,IF(N5283="CNY",7.30034,1))</f>
        <v>7.3003400000000003</v>
      </c>
      <c r="R5283" s="14">
        <f>+ROUND(O5283/Q5283,4)</f>
        <v>4.1000000000000003E-3</v>
      </c>
      <c r="S5283" s="13">
        <f>ROUND(R5283*L5283,2)</f>
        <v>4.0999999999999996</v>
      </c>
      <c r="T5283" s="14" t="s">
        <v>349</v>
      </c>
      <c r="U5283" t="s">
        <v>18</v>
      </c>
    </row>
    <row r="5284" spans="1:21" x14ac:dyDescent="0.2">
      <c r="A5284" t="s">
        <v>8898</v>
      </c>
      <c r="B5284" s="23">
        <v>45929</v>
      </c>
      <c r="C5284" s="23">
        <v>45915</v>
      </c>
      <c r="D5284" t="s">
        <v>169</v>
      </c>
      <c r="E5284" t="s">
        <v>170</v>
      </c>
      <c r="G5284" t="s">
        <v>9410</v>
      </c>
      <c r="H5284" t="s">
        <v>8699</v>
      </c>
      <c r="I5284" t="s">
        <v>8700</v>
      </c>
      <c r="J5284" s="10" t="str">
        <f>+LEFT(U5284,4)</f>
        <v>STKR</v>
      </c>
      <c r="K5284" t="s">
        <v>10</v>
      </c>
      <c r="L5284" s="52">
        <v>1010</v>
      </c>
      <c r="M5284" t="s">
        <v>1472</v>
      </c>
      <c r="N5284" t="s">
        <v>11</v>
      </c>
      <c r="O5284" s="78">
        <v>4.2000000000000003E-2</v>
      </c>
      <c r="P5284" s="11">
        <f>ROUND(O5284*L5284,2)</f>
        <v>42.42</v>
      </c>
      <c r="Q5284" s="12">
        <f>IF(N5284="HKD",7.8,IF(N5284="CNY",7.30034,1))</f>
        <v>7.3003400000000003</v>
      </c>
      <c r="R5284" s="14">
        <f>+ROUND(O5284/Q5284,4)</f>
        <v>5.7999999999999996E-3</v>
      </c>
      <c r="S5284" s="13">
        <f>ROUND(R5284*L5284,2)</f>
        <v>5.86</v>
      </c>
      <c r="T5284" s="14" t="s">
        <v>349</v>
      </c>
      <c r="U5284" t="s">
        <v>18</v>
      </c>
    </row>
    <row r="5285" spans="1:21" x14ac:dyDescent="0.2">
      <c r="A5285" t="s">
        <v>8925</v>
      </c>
      <c r="B5285" s="23">
        <v>45929</v>
      </c>
      <c r="C5285" s="23">
        <v>45894</v>
      </c>
      <c r="D5285" t="s">
        <v>162</v>
      </c>
      <c r="E5285" t="s">
        <v>163</v>
      </c>
      <c r="G5285" t="s">
        <v>9421</v>
      </c>
      <c r="H5285" t="s">
        <v>606</v>
      </c>
      <c r="I5285" t="s">
        <v>607</v>
      </c>
      <c r="J5285" s="10" t="str">
        <f>+LEFT(U5285,4)</f>
        <v>SCR-</v>
      </c>
      <c r="K5285" t="s">
        <v>10</v>
      </c>
      <c r="L5285" s="52">
        <v>7650</v>
      </c>
      <c r="M5285" t="s">
        <v>1472</v>
      </c>
      <c r="N5285" t="s">
        <v>11</v>
      </c>
      <c r="O5285" s="78">
        <v>6.9000000000000006E-2</v>
      </c>
      <c r="P5285" s="11">
        <f>ROUND(O5285*L5285,2)</f>
        <v>527.85</v>
      </c>
      <c r="Q5285" s="12">
        <f>IF(N5285="HKD",7.8,IF(N5285="CNY",7.30034,1))</f>
        <v>7.3003400000000003</v>
      </c>
      <c r="R5285" s="14">
        <f>+ROUND(O5285/Q5285,4)</f>
        <v>9.4999999999999998E-3</v>
      </c>
      <c r="S5285" s="13">
        <f>ROUND(R5285*L5285,2)</f>
        <v>72.680000000000007</v>
      </c>
      <c r="T5285" s="14" t="s">
        <v>349</v>
      </c>
      <c r="U5285" t="s">
        <v>166</v>
      </c>
    </row>
    <row r="5286" spans="1:21" x14ac:dyDescent="0.2">
      <c r="A5286" t="s">
        <v>8938</v>
      </c>
      <c r="B5286" s="23">
        <v>45929</v>
      </c>
      <c r="C5286" s="23">
        <v>45919</v>
      </c>
      <c r="D5286" t="s">
        <v>162</v>
      </c>
      <c r="E5286" t="s">
        <v>163</v>
      </c>
      <c r="G5286" t="s">
        <v>9421</v>
      </c>
      <c r="H5286" t="s">
        <v>583</v>
      </c>
      <c r="I5286" t="s">
        <v>584</v>
      </c>
      <c r="J5286" s="10" t="str">
        <f>+LEFT(U5286,4)</f>
        <v>SCR-</v>
      </c>
      <c r="K5286" t="s">
        <v>10</v>
      </c>
      <c r="L5286" s="52">
        <v>500</v>
      </c>
      <c r="M5286" t="s">
        <v>1472</v>
      </c>
      <c r="N5286" t="s">
        <v>11</v>
      </c>
      <c r="O5286" s="78">
        <v>9.2999999999999999E-2</v>
      </c>
      <c r="P5286" s="11">
        <f>ROUND(O5286*L5286,2)</f>
        <v>46.5</v>
      </c>
      <c r="Q5286" s="12">
        <f>IF(N5286="HKD",7.8,IF(N5286="CNY",7.30034,1))</f>
        <v>7.3003400000000003</v>
      </c>
      <c r="R5286" s="14">
        <f>+ROUND(O5286/Q5286,4)</f>
        <v>1.2699999999999999E-2</v>
      </c>
      <c r="S5286" s="13">
        <f>ROUND(R5286*L5286,2)</f>
        <v>6.35</v>
      </c>
      <c r="T5286" s="14" t="s">
        <v>349</v>
      </c>
      <c r="U5286" t="s">
        <v>166</v>
      </c>
    </row>
    <row r="5287" spans="1:21" x14ac:dyDescent="0.2">
      <c r="A5287" t="s">
        <v>8951</v>
      </c>
      <c r="B5287" s="23">
        <v>45929</v>
      </c>
      <c r="C5287" s="23">
        <v>45918</v>
      </c>
      <c r="D5287" t="s">
        <v>806</v>
      </c>
      <c r="E5287" t="s">
        <v>807</v>
      </c>
      <c r="G5287" t="s">
        <v>9429</v>
      </c>
      <c r="H5287" t="s">
        <v>3249</v>
      </c>
      <c r="I5287" t="s">
        <v>3456</v>
      </c>
      <c r="J5287" s="10" t="str">
        <f>+LEFT(U5287,4)</f>
        <v>BAG-</v>
      </c>
      <c r="K5287" t="s">
        <v>10</v>
      </c>
      <c r="L5287" s="52">
        <v>6000</v>
      </c>
      <c r="M5287" t="s">
        <v>1472</v>
      </c>
      <c r="N5287" t="s">
        <v>11</v>
      </c>
      <c r="O5287" s="78">
        <v>0.113</v>
      </c>
      <c r="P5287" s="11">
        <f>ROUND(O5287*L5287,2)</f>
        <v>678</v>
      </c>
      <c r="Q5287" s="12">
        <f>IF(N5287="HKD",7.8,IF(N5287="CNY",7.30034,1))</f>
        <v>7.3003400000000003</v>
      </c>
      <c r="R5287" s="14">
        <f>+ROUND(O5287/Q5287,4)</f>
        <v>1.55E-2</v>
      </c>
      <c r="S5287" s="13">
        <f>ROUND(R5287*L5287,2)</f>
        <v>93</v>
      </c>
      <c r="T5287" s="14" t="s">
        <v>349</v>
      </c>
      <c r="U5287" t="s">
        <v>810</v>
      </c>
    </row>
    <row r="5288" spans="1:21" x14ac:dyDescent="0.2">
      <c r="A5288" t="s">
        <v>8959</v>
      </c>
      <c r="B5288" s="23">
        <v>45929</v>
      </c>
      <c r="C5288" s="23">
        <v>45908</v>
      </c>
      <c r="D5288" t="s">
        <v>806</v>
      </c>
      <c r="E5288" t="s">
        <v>807</v>
      </c>
      <c r="G5288" t="s">
        <v>9431</v>
      </c>
      <c r="H5288" t="s">
        <v>3138</v>
      </c>
      <c r="I5288" t="s">
        <v>3348</v>
      </c>
      <c r="J5288" s="10" t="str">
        <f>+LEFT(U5288,4)</f>
        <v>BAG-</v>
      </c>
      <c r="K5288" t="s">
        <v>10</v>
      </c>
      <c r="L5288" s="52">
        <v>1000</v>
      </c>
      <c r="M5288" t="s">
        <v>1472</v>
      </c>
      <c r="N5288" t="s">
        <v>11</v>
      </c>
      <c r="O5288" s="78">
        <v>0.13200000000000001</v>
      </c>
      <c r="P5288" s="11">
        <f>ROUND(O5288*L5288,2)</f>
        <v>132</v>
      </c>
      <c r="Q5288" s="12">
        <f>IF(N5288="HKD",7.8,IF(N5288="CNY",7.30034,1))</f>
        <v>7.3003400000000003</v>
      </c>
      <c r="R5288" s="14">
        <f>+ROUND(O5288/Q5288,4)</f>
        <v>1.8100000000000002E-2</v>
      </c>
      <c r="S5288" s="13">
        <f>ROUND(R5288*L5288,2)</f>
        <v>18.100000000000001</v>
      </c>
      <c r="T5288" s="14" t="s">
        <v>349</v>
      </c>
      <c r="U5288" t="s">
        <v>810</v>
      </c>
    </row>
    <row r="5289" spans="1:21" x14ac:dyDescent="0.2">
      <c r="A5289" t="s">
        <v>8973</v>
      </c>
      <c r="B5289" s="23">
        <v>45929</v>
      </c>
      <c r="C5289" s="23">
        <v>45908</v>
      </c>
      <c r="D5289" t="s">
        <v>806</v>
      </c>
      <c r="E5289" t="s">
        <v>807</v>
      </c>
      <c r="G5289" t="s">
        <v>9431</v>
      </c>
      <c r="H5289" t="s">
        <v>3139</v>
      </c>
      <c r="I5289" t="s">
        <v>3349</v>
      </c>
      <c r="J5289" s="10" t="str">
        <f>+LEFT(U5289,4)</f>
        <v>BAG-</v>
      </c>
      <c r="K5289" t="s">
        <v>10</v>
      </c>
      <c r="L5289" s="52">
        <v>80</v>
      </c>
      <c r="M5289" t="s">
        <v>1472</v>
      </c>
      <c r="N5289" t="s">
        <v>11</v>
      </c>
      <c r="O5289" s="78">
        <v>0.15</v>
      </c>
      <c r="P5289" s="11">
        <f>ROUND(O5289*L5289,2)</f>
        <v>12</v>
      </c>
      <c r="Q5289" s="12">
        <f>IF(N5289="HKD",7.8,IF(N5289="CNY",7.30034,1))</f>
        <v>7.3003400000000003</v>
      </c>
      <c r="R5289" s="14">
        <f>+ROUND(O5289/Q5289,4)</f>
        <v>2.0500000000000001E-2</v>
      </c>
      <c r="S5289" s="13">
        <f>ROUND(R5289*L5289,2)</f>
        <v>1.64</v>
      </c>
      <c r="T5289" s="14" t="s">
        <v>349</v>
      </c>
      <c r="U5289" t="s">
        <v>810</v>
      </c>
    </row>
    <row r="5290" spans="1:21" x14ac:dyDescent="0.2">
      <c r="A5290" t="s">
        <v>8974</v>
      </c>
      <c r="B5290" s="23">
        <v>45929</v>
      </c>
      <c r="C5290" s="23">
        <v>45918</v>
      </c>
      <c r="D5290" t="s">
        <v>806</v>
      </c>
      <c r="E5290" t="s">
        <v>807</v>
      </c>
      <c r="G5290" t="s">
        <v>9429</v>
      </c>
      <c r="H5290" t="s">
        <v>804</v>
      </c>
      <c r="I5290" t="s">
        <v>805</v>
      </c>
      <c r="J5290" s="10" t="str">
        <f>+LEFT(U5290,4)</f>
        <v>BAG-</v>
      </c>
      <c r="K5290" t="s">
        <v>10</v>
      </c>
      <c r="L5290" s="52">
        <v>7000</v>
      </c>
      <c r="M5290" t="s">
        <v>1472</v>
      </c>
      <c r="N5290" t="s">
        <v>11</v>
      </c>
      <c r="O5290" s="78">
        <v>0.152</v>
      </c>
      <c r="P5290" s="11">
        <f>ROUND(O5290*L5290,2)</f>
        <v>1064</v>
      </c>
      <c r="Q5290" s="12">
        <f>IF(N5290="HKD",7.8,IF(N5290="CNY",7.30034,1))</f>
        <v>7.3003400000000003</v>
      </c>
      <c r="R5290" s="14">
        <f>+ROUND(O5290/Q5290,4)</f>
        <v>2.0799999999999999E-2</v>
      </c>
      <c r="S5290" s="13">
        <f>ROUND(R5290*L5290,2)</f>
        <v>145.6</v>
      </c>
      <c r="T5290" s="14" t="s">
        <v>349</v>
      </c>
      <c r="U5290" t="s">
        <v>810</v>
      </c>
    </row>
    <row r="5291" spans="1:21" x14ac:dyDescent="0.2">
      <c r="A5291" t="s">
        <v>9001</v>
      </c>
      <c r="B5291" s="23">
        <v>45929</v>
      </c>
      <c r="C5291" s="23">
        <v>45918</v>
      </c>
      <c r="D5291" t="s">
        <v>806</v>
      </c>
      <c r="E5291" t="s">
        <v>807</v>
      </c>
      <c r="G5291" t="s">
        <v>9429</v>
      </c>
      <c r="H5291" t="s">
        <v>3544</v>
      </c>
      <c r="I5291" t="s">
        <v>3545</v>
      </c>
      <c r="J5291" s="10" t="str">
        <f>+LEFT(U5291,4)</f>
        <v>BAG-</v>
      </c>
      <c r="K5291" t="s">
        <v>10</v>
      </c>
      <c r="L5291" s="52">
        <v>2000</v>
      </c>
      <c r="M5291" t="s">
        <v>1472</v>
      </c>
      <c r="N5291" t="s">
        <v>11</v>
      </c>
      <c r="O5291" s="78">
        <v>0.21</v>
      </c>
      <c r="P5291" s="11">
        <f>ROUND(O5291*L5291,2)</f>
        <v>420</v>
      </c>
      <c r="Q5291" s="12">
        <f>IF(N5291="HKD",7.8,IF(N5291="CNY",7.30034,1))</f>
        <v>7.3003400000000003</v>
      </c>
      <c r="R5291" s="14">
        <f>+ROUND(O5291/Q5291,4)</f>
        <v>2.8799999999999999E-2</v>
      </c>
      <c r="S5291" s="13">
        <f>ROUND(R5291*L5291,2)</f>
        <v>57.6</v>
      </c>
      <c r="T5291" s="14" t="s">
        <v>349</v>
      </c>
      <c r="U5291" t="s">
        <v>810</v>
      </c>
    </row>
    <row r="5292" spans="1:21" x14ac:dyDescent="0.2">
      <c r="A5292" t="s">
        <v>9015</v>
      </c>
      <c r="B5292" s="23">
        <v>45929</v>
      </c>
      <c r="C5292" s="23">
        <v>45889</v>
      </c>
      <c r="D5292" t="s">
        <v>806</v>
      </c>
      <c r="E5292" t="s">
        <v>807</v>
      </c>
      <c r="G5292" t="s">
        <v>9431</v>
      </c>
      <c r="H5292" t="s">
        <v>3556</v>
      </c>
      <c r="I5292" t="s">
        <v>3557</v>
      </c>
      <c r="J5292" s="10" t="str">
        <f>+LEFT(U5292,4)</f>
        <v>BAG-</v>
      </c>
      <c r="K5292" t="s">
        <v>10</v>
      </c>
      <c r="L5292" s="52">
        <v>380</v>
      </c>
      <c r="M5292" t="s">
        <v>1472</v>
      </c>
      <c r="N5292" t="s">
        <v>11</v>
      </c>
      <c r="O5292" s="78">
        <v>0.26</v>
      </c>
      <c r="P5292" s="11">
        <f>ROUND(O5292*L5292,2)</f>
        <v>98.8</v>
      </c>
      <c r="Q5292" s="12">
        <f>IF(N5292="HKD",7.8,IF(N5292="CNY",7.30034,1))</f>
        <v>7.3003400000000003</v>
      </c>
      <c r="R5292" s="14">
        <f>+ROUND(O5292/Q5292,4)</f>
        <v>3.56E-2</v>
      </c>
      <c r="S5292" s="13">
        <f>ROUND(R5292*L5292,2)</f>
        <v>13.53</v>
      </c>
      <c r="T5292" s="14" t="s">
        <v>349</v>
      </c>
      <c r="U5292" t="s">
        <v>810</v>
      </c>
    </row>
    <row r="5293" spans="1:21" x14ac:dyDescent="0.2">
      <c r="A5293" t="s">
        <v>9018</v>
      </c>
      <c r="B5293" s="23">
        <v>45929</v>
      </c>
      <c r="C5293" s="23">
        <v>45915</v>
      </c>
      <c r="D5293" t="s">
        <v>169</v>
      </c>
      <c r="E5293" t="s">
        <v>170</v>
      </c>
      <c r="G5293" t="s">
        <v>9445</v>
      </c>
      <c r="H5293" t="s">
        <v>3560</v>
      </c>
      <c r="I5293" t="s">
        <v>3561</v>
      </c>
      <c r="J5293" s="10" t="str">
        <f>+LEFT(U5293,4)</f>
        <v>U&amp;C-</v>
      </c>
      <c r="K5293" t="s">
        <v>10</v>
      </c>
      <c r="L5293" s="52">
        <v>1030</v>
      </c>
      <c r="M5293" t="s">
        <v>1472</v>
      </c>
      <c r="N5293" t="s">
        <v>11</v>
      </c>
      <c r="O5293" s="78">
        <v>0.26700000000000002</v>
      </c>
      <c r="P5293" s="11">
        <f>ROUND(O5293*L5293,2)</f>
        <v>275.01</v>
      </c>
      <c r="Q5293" s="12">
        <f>IF(N5293="HKD",7.8,IF(N5293="CNY",7.30034,1))</f>
        <v>7.3003400000000003</v>
      </c>
      <c r="R5293" s="14">
        <f>+ROUND(O5293/Q5293,4)</f>
        <v>3.6600000000000001E-2</v>
      </c>
      <c r="S5293" s="13">
        <f>ROUND(R5293*L5293,2)</f>
        <v>37.700000000000003</v>
      </c>
      <c r="T5293" s="14" t="s">
        <v>349</v>
      </c>
      <c r="U5293" t="s">
        <v>177</v>
      </c>
    </row>
    <row r="5294" spans="1:21" x14ac:dyDescent="0.2">
      <c r="A5294" t="s">
        <v>9030</v>
      </c>
      <c r="B5294" s="23">
        <v>45929</v>
      </c>
      <c r="C5294" s="23">
        <v>45919</v>
      </c>
      <c r="D5294" t="s">
        <v>162</v>
      </c>
      <c r="E5294" t="s">
        <v>163</v>
      </c>
      <c r="G5294" t="s">
        <v>9421</v>
      </c>
      <c r="H5294" t="s">
        <v>8755</v>
      </c>
      <c r="I5294" t="s">
        <v>8756</v>
      </c>
      <c r="J5294" s="10" t="str">
        <f>+LEFT(U5294,4)</f>
        <v>SCR-</v>
      </c>
      <c r="K5294" t="s">
        <v>10</v>
      </c>
      <c r="L5294" s="52">
        <v>2050</v>
      </c>
      <c r="M5294" t="s">
        <v>1472</v>
      </c>
      <c r="N5294" t="s">
        <v>11</v>
      </c>
      <c r="O5294" s="78">
        <v>0.30199999999999999</v>
      </c>
      <c r="P5294" s="11">
        <f>ROUND(O5294*L5294,2)</f>
        <v>619.1</v>
      </c>
      <c r="Q5294" s="12">
        <f>IF(N5294="HKD",7.8,IF(N5294="CNY",7.30034,1))</f>
        <v>7.3003400000000003</v>
      </c>
      <c r="R5294" s="14">
        <f>+ROUND(O5294/Q5294,4)</f>
        <v>4.1399999999999999E-2</v>
      </c>
      <c r="S5294" s="13">
        <f>ROUND(R5294*L5294,2)</f>
        <v>84.87</v>
      </c>
      <c r="T5294" s="14" t="s">
        <v>349</v>
      </c>
      <c r="U5294" t="s">
        <v>166</v>
      </c>
    </row>
    <row r="5295" spans="1:21" x14ac:dyDescent="0.2">
      <c r="A5295" t="s">
        <v>9041</v>
      </c>
      <c r="B5295" s="23">
        <v>45929</v>
      </c>
      <c r="C5295" s="23">
        <v>45917</v>
      </c>
      <c r="D5295" t="s">
        <v>169</v>
      </c>
      <c r="E5295" t="s">
        <v>170</v>
      </c>
      <c r="G5295" t="s">
        <v>9445</v>
      </c>
      <c r="H5295" t="s">
        <v>8757</v>
      </c>
      <c r="I5295" t="s">
        <v>8758</v>
      </c>
      <c r="J5295" s="10" t="str">
        <f>+LEFT(U5295,4)</f>
        <v>LABL</v>
      </c>
      <c r="K5295" t="s">
        <v>10</v>
      </c>
      <c r="L5295" s="52">
        <v>1010</v>
      </c>
      <c r="M5295" t="s">
        <v>1472</v>
      </c>
      <c r="N5295" t="s">
        <v>11</v>
      </c>
      <c r="O5295" s="78">
        <v>0.56000000000000005</v>
      </c>
      <c r="P5295" s="11">
        <f>ROUND(O5295*L5295,2)</f>
        <v>565.6</v>
      </c>
      <c r="Q5295" s="12">
        <f>IF(N5295="HKD",7.8,IF(N5295="CNY",7.30034,1))</f>
        <v>7.3003400000000003</v>
      </c>
      <c r="R5295" s="14">
        <f>+ROUND(O5295/Q5295,4)</f>
        <v>7.6700000000000004E-2</v>
      </c>
      <c r="S5295" s="13">
        <f>ROUND(R5295*L5295,2)</f>
        <v>77.47</v>
      </c>
      <c r="T5295" s="14" t="s">
        <v>349</v>
      </c>
      <c r="U5295" t="s">
        <v>630</v>
      </c>
    </row>
    <row r="5296" spans="1:21" x14ac:dyDescent="0.2">
      <c r="A5296" t="s">
        <v>9042</v>
      </c>
      <c r="B5296" s="23">
        <v>45929</v>
      </c>
      <c r="C5296" s="23">
        <v>45915</v>
      </c>
      <c r="D5296" t="s">
        <v>28</v>
      </c>
      <c r="E5296" t="s">
        <v>29</v>
      </c>
      <c r="G5296" t="s">
        <v>9451</v>
      </c>
      <c r="H5296" t="s">
        <v>4614</v>
      </c>
      <c r="I5296" t="s">
        <v>4615</v>
      </c>
      <c r="J5296" s="10" t="str">
        <f>+LEFT(U5296,4)</f>
        <v>BRKT</v>
      </c>
      <c r="K5296" t="s">
        <v>10</v>
      </c>
      <c r="L5296" s="52">
        <v>7000</v>
      </c>
      <c r="M5296" t="s">
        <v>1472</v>
      </c>
      <c r="N5296" t="s">
        <v>11</v>
      </c>
      <c r="O5296" s="78">
        <v>0.5716</v>
      </c>
      <c r="P5296" s="11">
        <f>ROUND(O5296*L5296,2)</f>
        <v>4001.2</v>
      </c>
      <c r="Q5296" s="12">
        <f>IF(N5296="HKD",7.8,IF(N5296="CNY",7.30034,1))</f>
        <v>7.3003400000000003</v>
      </c>
      <c r="R5296" s="14">
        <f>+ROUND(O5296/Q5296,4)</f>
        <v>7.8299999999999995E-2</v>
      </c>
      <c r="S5296" s="13">
        <f>ROUND(R5296*L5296,2)</f>
        <v>548.1</v>
      </c>
      <c r="T5296" s="14" t="s">
        <v>349</v>
      </c>
      <c r="U5296" t="s">
        <v>442</v>
      </c>
    </row>
    <row r="5297" spans="1:21" x14ac:dyDescent="0.2">
      <c r="A5297" t="s">
        <v>9045</v>
      </c>
      <c r="B5297" s="23">
        <v>45929</v>
      </c>
      <c r="C5297" s="23">
        <v>45894</v>
      </c>
      <c r="D5297" t="s">
        <v>28</v>
      </c>
      <c r="E5297" t="s">
        <v>29</v>
      </c>
      <c r="G5297" t="s">
        <v>9451</v>
      </c>
      <c r="H5297" t="s">
        <v>8759</v>
      </c>
      <c r="I5297" t="s">
        <v>8760</v>
      </c>
      <c r="J5297" s="10" t="str">
        <f>+LEFT(U5297,4)</f>
        <v>BRKT</v>
      </c>
      <c r="K5297" t="s">
        <v>10</v>
      </c>
      <c r="L5297" s="52">
        <v>2050</v>
      </c>
      <c r="M5297" t="s">
        <v>1472</v>
      </c>
      <c r="N5297" t="s">
        <v>11</v>
      </c>
      <c r="O5297" s="78">
        <v>0.63560000000000005</v>
      </c>
      <c r="P5297" s="11">
        <f>ROUND(O5297*L5297,2)</f>
        <v>1302.98</v>
      </c>
      <c r="Q5297" s="12">
        <f>IF(N5297="HKD",7.8,IF(N5297="CNY",7.30034,1))</f>
        <v>7.3003400000000003</v>
      </c>
      <c r="R5297" s="14">
        <f>+ROUND(O5297/Q5297,4)</f>
        <v>8.7099999999999997E-2</v>
      </c>
      <c r="S5297" s="13">
        <f>ROUND(R5297*L5297,2)</f>
        <v>178.56</v>
      </c>
      <c r="T5297" s="14" t="s">
        <v>349</v>
      </c>
      <c r="U5297" t="s">
        <v>442</v>
      </c>
    </row>
    <row r="5298" spans="1:21" x14ac:dyDescent="0.2">
      <c r="A5298" t="s">
        <v>9048</v>
      </c>
      <c r="B5298" s="23">
        <v>45929</v>
      </c>
      <c r="C5298" s="23">
        <v>45894</v>
      </c>
      <c r="D5298" t="s">
        <v>651</v>
      </c>
      <c r="E5298" t="s">
        <v>652</v>
      </c>
      <c r="G5298" t="s">
        <v>9453</v>
      </c>
      <c r="H5298" t="s">
        <v>716</v>
      </c>
      <c r="I5298" t="s">
        <v>717</v>
      </c>
      <c r="J5298" s="10" t="str">
        <f>+LEFT(U5298,4)</f>
        <v>KNOB</v>
      </c>
      <c r="K5298" t="s">
        <v>10</v>
      </c>
      <c r="L5298" s="52">
        <v>1000</v>
      </c>
      <c r="M5298" t="s">
        <v>1472</v>
      </c>
      <c r="N5298" t="s">
        <v>11</v>
      </c>
      <c r="O5298" s="78">
        <v>0.7</v>
      </c>
      <c r="P5298" s="11">
        <f>ROUND(O5298*L5298,2)</f>
        <v>700</v>
      </c>
      <c r="Q5298" s="12">
        <f>IF(N5298="HKD",7.8,IF(N5298="CNY",7.30034,1))</f>
        <v>7.3003400000000003</v>
      </c>
      <c r="R5298" s="14">
        <f>+ROUND(O5298/Q5298,4)</f>
        <v>9.5899999999999999E-2</v>
      </c>
      <c r="S5298" s="13">
        <f>ROUND(R5298*L5298,2)</f>
        <v>95.9</v>
      </c>
      <c r="T5298" s="14" t="s">
        <v>349</v>
      </c>
      <c r="U5298" t="s">
        <v>32</v>
      </c>
    </row>
    <row r="5299" spans="1:21" x14ac:dyDescent="0.2">
      <c r="A5299" t="s">
        <v>9049</v>
      </c>
      <c r="B5299" s="23">
        <v>45929</v>
      </c>
      <c r="C5299" s="23">
        <v>45895</v>
      </c>
      <c r="D5299" t="s">
        <v>651</v>
      </c>
      <c r="E5299" t="s">
        <v>652</v>
      </c>
      <c r="G5299" t="s">
        <v>9453</v>
      </c>
      <c r="H5299" t="s">
        <v>716</v>
      </c>
      <c r="I5299" t="s">
        <v>717</v>
      </c>
      <c r="J5299" s="10" t="str">
        <f>+LEFT(U5299,4)</f>
        <v>KNOB</v>
      </c>
      <c r="K5299" t="s">
        <v>10</v>
      </c>
      <c r="L5299" s="52">
        <v>1020</v>
      </c>
      <c r="M5299" t="s">
        <v>1472</v>
      </c>
      <c r="N5299" t="s">
        <v>11</v>
      </c>
      <c r="O5299" s="78">
        <v>0.7</v>
      </c>
      <c r="P5299" s="11">
        <f>ROUND(O5299*L5299,2)</f>
        <v>714</v>
      </c>
      <c r="Q5299" s="12">
        <f>IF(N5299="HKD",7.8,IF(N5299="CNY",7.30034,1))</f>
        <v>7.3003400000000003</v>
      </c>
      <c r="R5299" s="14">
        <f>+ROUND(O5299/Q5299,4)</f>
        <v>9.5899999999999999E-2</v>
      </c>
      <c r="S5299" s="13">
        <f>ROUND(R5299*L5299,2)</f>
        <v>97.82</v>
      </c>
      <c r="T5299" s="14" t="s">
        <v>349</v>
      </c>
      <c r="U5299" t="s">
        <v>32</v>
      </c>
    </row>
    <row r="5300" spans="1:21" x14ac:dyDescent="0.2">
      <c r="A5300" t="s">
        <v>9057</v>
      </c>
      <c r="B5300" s="23">
        <v>45929</v>
      </c>
      <c r="C5300" s="23">
        <v>45894</v>
      </c>
      <c r="D5300" t="s">
        <v>651</v>
      </c>
      <c r="E5300" t="s">
        <v>652</v>
      </c>
      <c r="G5300" t="s">
        <v>9453</v>
      </c>
      <c r="H5300" t="s">
        <v>8761</v>
      </c>
      <c r="I5300" t="s">
        <v>8762</v>
      </c>
      <c r="J5300" s="10" t="str">
        <f>+LEFT(U5300,4)</f>
        <v>FG--</v>
      </c>
      <c r="K5300" t="s">
        <v>10</v>
      </c>
      <c r="L5300" s="52">
        <v>1030</v>
      </c>
      <c r="M5300" t="s">
        <v>1472</v>
      </c>
      <c r="N5300" t="s">
        <v>11</v>
      </c>
      <c r="O5300" s="78">
        <v>0.84</v>
      </c>
      <c r="P5300" s="11">
        <f>ROUND(O5300*L5300,2)</f>
        <v>865.2</v>
      </c>
      <c r="Q5300" s="12">
        <f>IF(N5300="HKD",7.8,IF(N5300="CNY",7.30034,1))</f>
        <v>7.3003400000000003</v>
      </c>
      <c r="R5300" s="14">
        <f>+ROUND(O5300/Q5300,4)</f>
        <v>0.11509999999999999</v>
      </c>
      <c r="S5300" s="13">
        <f>ROUND(R5300*L5300,2)</f>
        <v>118.55</v>
      </c>
      <c r="T5300" s="14" t="s">
        <v>349</v>
      </c>
      <c r="U5300" t="s">
        <v>64</v>
      </c>
    </row>
    <row r="5301" spans="1:21" x14ac:dyDescent="0.2">
      <c r="A5301" t="s">
        <v>9062</v>
      </c>
      <c r="B5301" s="23">
        <v>45929</v>
      </c>
      <c r="C5301" s="23">
        <v>45894</v>
      </c>
      <c r="D5301" t="s">
        <v>651</v>
      </c>
      <c r="E5301" t="s">
        <v>652</v>
      </c>
      <c r="G5301" t="s">
        <v>9453</v>
      </c>
      <c r="H5301" t="s">
        <v>3587</v>
      </c>
      <c r="I5301" t="s">
        <v>3588</v>
      </c>
      <c r="J5301" s="10" t="str">
        <f>+LEFT(U5301,4)</f>
        <v>KNOB</v>
      </c>
      <c r="K5301" t="s">
        <v>10</v>
      </c>
      <c r="L5301" s="52">
        <v>200</v>
      </c>
      <c r="M5301" t="s">
        <v>1472</v>
      </c>
      <c r="N5301" t="s">
        <v>11</v>
      </c>
      <c r="O5301" s="78">
        <v>0.90800000000000003</v>
      </c>
      <c r="P5301" s="11">
        <f>ROUND(O5301*L5301,2)</f>
        <v>181.6</v>
      </c>
      <c r="Q5301" s="12">
        <f>IF(N5301="HKD",7.8,IF(N5301="CNY",7.30034,1))</f>
        <v>7.3003400000000003</v>
      </c>
      <c r="R5301" s="14">
        <f>+ROUND(O5301/Q5301,4)</f>
        <v>0.1244</v>
      </c>
      <c r="S5301" s="13">
        <f>ROUND(R5301*L5301,2)</f>
        <v>24.88</v>
      </c>
      <c r="T5301" s="14" t="s">
        <v>349</v>
      </c>
      <c r="U5301" t="s">
        <v>32</v>
      </c>
    </row>
    <row r="5302" spans="1:21" x14ac:dyDescent="0.2">
      <c r="A5302" t="s">
        <v>9074</v>
      </c>
      <c r="B5302" s="23">
        <v>45929</v>
      </c>
      <c r="C5302" s="23">
        <v>45894</v>
      </c>
      <c r="D5302" t="s">
        <v>651</v>
      </c>
      <c r="E5302" t="s">
        <v>652</v>
      </c>
      <c r="G5302" t="s">
        <v>9465</v>
      </c>
      <c r="H5302" t="s">
        <v>3599</v>
      </c>
      <c r="I5302" t="s">
        <v>3600</v>
      </c>
      <c r="J5302" s="10" t="str">
        <f>+LEFT(U5302,4)</f>
        <v>SHDL</v>
      </c>
      <c r="K5302" t="s">
        <v>10</v>
      </c>
      <c r="L5302" s="52">
        <v>2050</v>
      </c>
      <c r="M5302" t="s">
        <v>1472</v>
      </c>
      <c r="N5302" t="s">
        <v>11</v>
      </c>
      <c r="O5302" s="78">
        <v>1.4357</v>
      </c>
      <c r="P5302" s="11">
        <f>ROUND(O5302*L5302,2)</f>
        <v>2943.19</v>
      </c>
      <c r="Q5302" s="12">
        <f>IF(N5302="HKD",7.8,IF(N5302="CNY",7.30034,1))</f>
        <v>7.3003400000000003</v>
      </c>
      <c r="R5302" s="14">
        <f>+ROUND(O5302/Q5302,4)</f>
        <v>0.19670000000000001</v>
      </c>
      <c r="S5302" s="13">
        <f>ROUND(R5302*L5302,2)</f>
        <v>403.24</v>
      </c>
      <c r="T5302" s="14" t="s">
        <v>349</v>
      </c>
      <c r="U5302" t="s">
        <v>722</v>
      </c>
    </row>
    <row r="5303" spans="1:21" x14ac:dyDescent="0.2">
      <c r="A5303" t="s">
        <v>9100</v>
      </c>
      <c r="B5303" s="23">
        <v>45929</v>
      </c>
      <c r="C5303" s="23">
        <v>45894</v>
      </c>
      <c r="D5303" t="s">
        <v>651</v>
      </c>
      <c r="E5303" t="s">
        <v>652</v>
      </c>
      <c r="G5303" t="s">
        <v>9453</v>
      </c>
      <c r="H5303" t="s">
        <v>8764</v>
      </c>
      <c r="I5303" t="s">
        <v>8765</v>
      </c>
      <c r="J5303" s="10" t="str">
        <f>+LEFT(U5303,4)</f>
        <v>HDL-</v>
      </c>
      <c r="K5303" t="s">
        <v>10</v>
      </c>
      <c r="L5303" s="52">
        <v>1000</v>
      </c>
      <c r="M5303" t="s">
        <v>1472</v>
      </c>
      <c r="N5303" t="s">
        <v>11</v>
      </c>
      <c r="O5303" s="78">
        <v>2.5788000000000002</v>
      </c>
      <c r="P5303" s="11">
        <f>ROUND(O5303*L5303,2)</f>
        <v>2578.8000000000002</v>
      </c>
      <c r="Q5303" s="12">
        <f>IF(N5303="HKD",7.8,IF(N5303="CNY",7.30034,1))</f>
        <v>7.3003400000000003</v>
      </c>
      <c r="R5303" s="14">
        <f>+ROUND(O5303/Q5303,4)</f>
        <v>0.35320000000000001</v>
      </c>
      <c r="S5303" s="13">
        <f>ROUND(R5303*L5303,2)</f>
        <v>353.2</v>
      </c>
      <c r="T5303" s="14" t="s">
        <v>349</v>
      </c>
      <c r="U5303" t="s">
        <v>228</v>
      </c>
    </row>
    <row r="5304" spans="1:21" x14ac:dyDescent="0.2">
      <c r="A5304" t="s">
        <v>9101</v>
      </c>
      <c r="B5304" s="23">
        <v>45929</v>
      </c>
      <c r="C5304" s="23">
        <v>45894</v>
      </c>
      <c r="D5304" t="s">
        <v>651</v>
      </c>
      <c r="E5304" t="s">
        <v>652</v>
      </c>
      <c r="G5304" t="s">
        <v>9453</v>
      </c>
      <c r="H5304" t="s">
        <v>3113</v>
      </c>
      <c r="I5304" t="s">
        <v>3327</v>
      </c>
      <c r="J5304" s="10" t="str">
        <f>+LEFT(U5304,4)</f>
        <v>HDL-</v>
      </c>
      <c r="K5304" t="s">
        <v>10</v>
      </c>
      <c r="L5304" s="52">
        <v>1000</v>
      </c>
      <c r="M5304" t="s">
        <v>1472</v>
      </c>
      <c r="N5304" t="s">
        <v>11</v>
      </c>
      <c r="O5304" s="78">
        <v>2.5788000000000002</v>
      </c>
      <c r="P5304" s="11">
        <f>ROUND(O5304*L5304,2)</f>
        <v>2578.8000000000002</v>
      </c>
      <c r="Q5304" s="12">
        <f>IF(N5304="HKD",7.8,IF(N5304="CNY",7.30034,1))</f>
        <v>7.3003400000000003</v>
      </c>
      <c r="R5304" s="14">
        <f>+ROUND(O5304/Q5304,4)</f>
        <v>0.35320000000000001</v>
      </c>
      <c r="S5304" s="13">
        <f>ROUND(R5304*L5304,2)</f>
        <v>353.2</v>
      </c>
      <c r="T5304" s="14" t="s">
        <v>349</v>
      </c>
      <c r="U5304" t="s">
        <v>228</v>
      </c>
    </row>
    <row r="5305" spans="1:21" x14ac:dyDescent="0.2">
      <c r="A5305" t="s">
        <v>9130</v>
      </c>
      <c r="B5305" s="23">
        <v>45929</v>
      </c>
      <c r="C5305" s="23">
        <v>45917</v>
      </c>
      <c r="D5305" t="s">
        <v>1006</v>
      </c>
      <c r="E5305" t="s">
        <v>1007</v>
      </c>
      <c r="G5305" t="s">
        <v>9486</v>
      </c>
      <c r="H5305" t="s">
        <v>3196</v>
      </c>
      <c r="I5305" t="s">
        <v>3403</v>
      </c>
      <c r="J5305" s="10" t="str">
        <f>+LEFT(U5305,4)</f>
        <v>ALM-</v>
      </c>
      <c r="K5305" t="s">
        <v>98</v>
      </c>
      <c r="L5305" s="52">
        <v>600</v>
      </c>
      <c r="M5305" t="s">
        <v>186</v>
      </c>
      <c r="N5305" t="s">
        <v>11</v>
      </c>
      <c r="O5305" s="78">
        <v>2.9203999999999999</v>
      </c>
      <c r="P5305" s="11">
        <f>ROUND(O5305*L5305,2)</f>
        <v>1752.24</v>
      </c>
      <c r="Q5305" s="12">
        <f>IF(N5305="HKD",7.8,IF(N5305="CNY",7.30034,1))</f>
        <v>7.3003400000000003</v>
      </c>
      <c r="R5305" s="14">
        <f>+ROUND(O5305/Q5305,4)</f>
        <v>0.4</v>
      </c>
      <c r="S5305" s="13">
        <f>ROUND(R5305*L5305,2)</f>
        <v>240</v>
      </c>
      <c r="T5305" s="14" t="s">
        <v>349</v>
      </c>
      <c r="U5305" t="s">
        <v>191</v>
      </c>
    </row>
    <row r="5306" spans="1:21" x14ac:dyDescent="0.2">
      <c r="A5306" t="s">
        <v>9131</v>
      </c>
      <c r="B5306" s="23">
        <v>45929</v>
      </c>
      <c r="C5306" s="23">
        <v>45917</v>
      </c>
      <c r="D5306" t="s">
        <v>1006</v>
      </c>
      <c r="E5306" t="s">
        <v>1007</v>
      </c>
      <c r="G5306" t="s">
        <v>9486</v>
      </c>
      <c r="H5306" t="s">
        <v>8775</v>
      </c>
      <c r="I5306" t="s">
        <v>8776</v>
      </c>
      <c r="J5306" s="10" t="str">
        <f>+LEFT(U5306,4)</f>
        <v>ALM-</v>
      </c>
      <c r="K5306" t="s">
        <v>98</v>
      </c>
      <c r="L5306" s="52">
        <v>166</v>
      </c>
      <c r="M5306" t="s">
        <v>186</v>
      </c>
      <c r="N5306" t="s">
        <v>11</v>
      </c>
      <c r="O5306" s="78">
        <v>2.9203999999999999</v>
      </c>
      <c r="P5306" s="11">
        <f>ROUND(O5306*L5306,2)</f>
        <v>484.79</v>
      </c>
      <c r="Q5306" s="12">
        <f>IF(N5306="HKD",7.8,IF(N5306="CNY",7.30034,1))</f>
        <v>7.3003400000000003</v>
      </c>
      <c r="R5306" s="14">
        <f>+ROUND(O5306/Q5306,4)</f>
        <v>0.4</v>
      </c>
      <c r="S5306" s="13">
        <f>ROUND(R5306*L5306,2)</f>
        <v>66.400000000000006</v>
      </c>
      <c r="T5306" s="14" t="s">
        <v>349</v>
      </c>
      <c r="U5306" t="s">
        <v>191</v>
      </c>
    </row>
    <row r="5307" spans="1:21" x14ac:dyDescent="0.2">
      <c r="A5307" t="s">
        <v>9131</v>
      </c>
      <c r="B5307" s="23">
        <v>45929</v>
      </c>
      <c r="C5307" s="23">
        <v>45917</v>
      </c>
      <c r="D5307" t="s">
        <v>1006</v>
      </c>
      <c r="E5307" t="s">
        <v>1007</v>
      </c>
      <c r="G5307" t="s">
        <v>9486</v>
      </c>
      <c r="H5307" t="s">
        <v>8775</v>
      </c>
      <c r="I5307" t="s">
        <v>8776</v>
      </c>
      <c r="J5307" s="10" t="str">
        <f>+LEFT(U5307,4)</f>
        <v>ALM-</v>
      </c>
      <c r="K5307" t="s">
        <v>98</v>
      </c>
      <c r="L5307" s="52">
        <v>600</v>
      </c>
      <c r="M5307" t="s">
        <v>186</v>
      </c>
      <c r="N5307" t="s">
        <v>11</v>
      </c>
      <c r="O5307" s="78">
        <v>2.9203999999999999</v>
      </c>
      <c r="P5307" s="11">
        <f>ROUND(O5307*L5307,2)</f>
        <v>1752.24</v>
      </c>
      <c r="Q5307" s="12">
        <f>IF(N5307="HKD",7.8,IF(N5307="CNY",7.30034,1))</f>
        <v>7.3003400000000003</v>
      </c>
      <c r="R5307" s="14">
        <f>+ROUND(O5307/Q5307,4)</f>
        <v>0.4</v>
      </c>
      <c r="S5307" s="13">
        <f>ROUND(R5307*L5307,2)</f>
        <v>240</v>
      </c>
      <c r="T5307" s="14" t="s">
        <v>349</v>
      </c>
      <c r="U5307" t="s">
        <v>191</v>
      </c>
    </row>
    <row r="5308" spans="1:21" x14ac:dyDescent="0.2">
      <c r="A5308" t="s">
        <v>9187</v>
      </c>
      <c r="B5308" s="23">
        <v>45929</v>
      </c>
      <c r="C5308" s="23">
        <v>45889</v>
      </c>
      <c r="D5308" t="s">
        <v>94</v>
      </c>
      <c r="E5308" t="s">
        <v>95</v>
      </c>
      <c r="G5308" t="s">
        <v>9500</v>
      </c>
      <c r="H5308" t="s">
        <v>8788</v>
      </c>
      <c r="I5308" t="s">
        <v>5840</v>
      </c>
      <c r="J5308" s="10" t="str">
        <f>+LEFT(U5308,4)</f>
        <v>LID-</v>
      </c>
      <c r="K5308" t="s">
        <v>98</v>
      </c>
      <c r="L5308" s="52">
        <v>540</v>
      </c>
      <c r="M5308" t="s">
        <v>1472</v>
      </c>
      <c r="N5308" t="s">
        <v>11</v>
      </c>
      <c r="O5308" s="78">
        <v>3.7</v>
      </c>
      <c r="P5308" s="11">
        <f>ROUND(O5308*L5308,2)</f>
        <v>1998</v>
      </c>
      <c r="Q5308" s="12">
        <f>IF(N5308="HKD",7.8,IF(N5308="CNY",7.30034,1))</f>
        <v>7.3003400000000003</v>
      </c>
      <c r="R5308" s="14">
        <f>+ROUND(O5308/Q5308,4)</f>
        <v>0.50680000000000003</v>
      </c>
      <c r="S5308" s="13">
        <f>ROUND(R5308*L5308,2)</f>
        <v>273.67</v>
      </c>
      <c r="T5308" s="14" t="s">
        <v>349</v>
      </c>
      <c r="U5308" t="s">
        <v>368</v>
      </c>
    </row>
    <row r="5309" spans="1:21" x14ac:dyDescent="0.2">
      <c r="A5309" t="s">
        <v>9187</v>
      </c>
      <c r="B5309" s="23">
        <v>45929</v>
      </c>
      <c r="C5309" s="23">
        <v>45889</v>
      </c>
      <c r="D5309" t="s">
        <v>94</v>
      </c>
      <c r="E5309" t="s">
        <v>95</v>
      </c>
      <c r="G5309" t="s">
        <v>9500</v>
      </c>
      <c r="H5309" t="s">
        <v>8788</v>
      </c>
      <c r="I5309" t="s">
        <v>5840</v>
      </c>
      <c r="J5309" s="10" t="str">
        <f>+LEFT(U5309,4)</f>
        <v>LID-</v>
      </c>
      <c r="K5309" t="s">
        <v>98</v>
      </c>
      <c r="L5309" s="52">
        <v>450</v>
      </c>
      <c r="M5309" t="s">
        <v>1472</v>
      </c>
      <c r="N5309" t="s">
        <v>11</v>
      </c>
      <c r="O5309" s="78">
        <v>3.7</v>
      </c>
      <c r="P5309" s="11">
        <f>ROUND(O5309*L5309,2)</f>
        <v>1665</v>
      </c>
      <c r="Q5309" s="12">
        <f>IF(N5309="HKD",7.8,IF(N5309="CNY",7.30034,1))</f>
        <v>7.3003400000000003</v>
      </c>
      <c r="R5309" s="14">
        <f>+ROUND(O5309/Q5309,4)</f>
        <v>0.50680000000000003</v>
      </c>
      <c r="S5309" s="13">
        <f>ROUND(R5309*L5309,2)</f>
        <v>228.06</v>
      </c>
      <c r="T5309" s="14" t="s">
        <v>349</v>
      </c>
      <c r="U5309" t="s">
        <v>368</v>
      </c>
    </row>
    <row r="5310" spans="1:21" x14ac:dyDescent="0.2">
      <c r="A5310" t="s">
        <v>9202</v>
      </c>
      <c r="B5310" s="23">
        <v>45929</v>
      </c>
      <c r="C5310" s="23">
        <v>45889</v>
      </c>
      <c r="D5310" t="s">
        <v>830</v>
      </c>
      <c r="E5310" t="s">
        <v>831</v>
      </c>
      <c r="G5310" t="s">
        <v>9510</v>
      </c>
      <c r="H5310" t="s">
        <v>8797</v>
      </c>
      <c r="I5310" t="s">
        <v>6799</v>
      </c>
      <c r="J5310" s="10" t="str">
        <f>+LEFT(U5310,4)</f>
        <v>SKU-</v>
      </c>
      <c r="K5310" t="s">
        <v>98</v>
      </c>
      <c r="L5310" s="52">
        <v>1000</v>
      </c>
      <c r="M5310" t="s">
        <v>1472</v>
      </c>
      <c r="N5310" t="s">
        <v>11</v>
      </c>
      <c r="O5310" s="78">
        <v>4</v>
      </c>
      <c r="P5310" s="11">
        <f>ROUND(O5310*L5310,2)</f>
        <v>4000</v>
      </c>
      <c r="Q5310" s="12">
        <f>IF(N5310="HKD",7.8,IF(N5310="CNY",7.30034,1))</f>
        <v>7.3003400000000003</v>
      </c>
      <c r="R5310" s="14">
        <f>+ROUND(O5310/Q5310,4)</f>
        <v>0.54790000000000005</v>
      </c>
      <c r="S5310" s="13">
        <f>ROUND(R5310*L5310,2)</f>
        <v>547.9</v>
      </c>
      <c r="T5310" s="14" t="s">
        <v>349</v>
      </c>
      <c r="U5310" t="s">
        <v>2</v>
      </c>
    </row>
    <row r="5311" spans="1:21" x14ac:dyDescent="0.2">
      <c r="A5311" t="s">
        <v>9202</v>
      </c>
      <c r="B5311" s="23">
        <v>45929</v>
      </c>
      <c r="C5311" s="23">
        <v>45889</v>
      </c>
      <c r="D5311" t="s">
        <v>830</v>
      </c>
      <c r="E5311" t="s">
        <v>831</v>
      </c>
      <c r="G5311" t="s">
        <v>9511</v>
      </c>
      <c r="H5311" t="s">
        <v>8797</v>
      </c>
      <c r="I5311" t="s">
        <v>6799</v>
      </c>
      <c r="J5311" s="10" t="str">
        <f>+LEFT(U5311,4)</f>
        <v>SKU-</v>
      </c>
      <c r="K5311" t="s">
        <v>98</v>
      </c>
      <c r="L5311" s="52">
        <v>-1000</v>
      </c>
      <c r="M5311" t="s">
        <v>1472</v>
      </c>
      <c r="N5311" t="s">
        <v>11</v>
      </c>
      <c r="O5311" s="78">
        <v>4</v>
      </c>
      <c r="P5311" s="11">
        <f>ROUND(O5311*L5311,2)</f>
        <v>-4000</v>
      </c>
      <c r="Q5311" s="12">
        <f>IF(N5311="HKD",7.8,IF(N5311="CNY",7.30034,1))</f>
        <v>7.3003400000000003</v>
      </c>
      <c r="R5311" s="14">
        <f>+ROUND(O5311/Q5311,4)</f>
        <v>0.54790000000000005</v>
      </c>
      <c r="S5311" s="13">
        <f>ROUND(R5311*L5311,2)</f>
        <v>-547.9</v>
      </c>
      <c r="T5311" s="14" t="s">
        <v>349</v>
      </c>
      <c r="U5311" t="s">
        <v>2</v>
      </c>
    </row>
    <row r="5312" spans="1:21" x14ac:dyDescent="0.2">
      <c r="A5312" t="s">
        <v>9202</v>
      </c>
      <c r="B5312" s="23">
        <v>45929</v>
      </c>
      <c r="C5312" s="23">
        <v>45889</v>
      </c>
      <c r="D5312" t="s">
        <v>830</v>
      </c>
      <c r="E5312" t="s">
        <v>831</v>
      </c>
      <c r="G5312" t="s">
        <v>9512</v>
      </c>
      <c r="H5312" t="s">
        <v>8797</v>
      </c>
      <c r="I5312" t="s">
        <v>6799</v>
      </c>
      <c r="J5312" s="10" t="str">
        <f>+LEFT(U5312,4)</f>
        <v>SKU-</v>
      </c>
      <c r="K5312" t="s">
        <v>98</v>
      </c>
      <c r="L5312" s="52">
        <v>1000</v>
      </c>
      <c r="M5312" t="s">
        <v>1472</v>
      </c>
      <c r="N5312" t="s">
        <v>11</v>
      </c>
      <c r="O5312" s="78">
        <v>4</v>
      </c>
      <c r="P5312" s="11">
        <f>ROUND(O5312*L5312,2)</f>
        <v>4000</v>
      </c>
      <c r="Q5312" s="12">
        <f>IF(N5312="HKD",7.8,IF(N5312="CNY",7.30034,1))</f>
        <v>7.3003400000000003</v>
      </c>
      <c r="R5312" s="14">
        <f>+ROUND(O5312/Q5312,4)</f>
        <v>0.54790000000000005</v>
      </c>
      <c r="S5312" s="13">
        <f>ROUND(R5312*L5312,2)</f>
        <v>547.9</v>
      </c>
      <c r="T5312" s="14" t="s">
        <v>349</v>
      </c>
      <c r="U5312" t="s">
        <v>2</v>
      </c>
    </row>
    <row r="5313" spans="1:21" x14ac:dyDescent="0.2">
      <c r="A5313" t="s">
        <v>9206</v>
      </c>
      <c r="B5313" s="23">
        <v>45929</v>
      </c>
      <c r="C5313" s="23">
        <v>45903</v>
      </c>
      <c r="D5313" t="s">
        <v>830</v>
      </c>
      <c r="E5313" t="s">
        <v>831</v>
      </c>
      <c r="G5313" t="s">
        <v>9520</v>
      </c>
      <c r="H5313" t="s">
        <v>3164</v>
      </c>
      <c r="I5313" t="s">
        <v>3374</v>
      </c>
      <c r="J5313" s="10" t="str">
        <f>+LEFT(U5313,4)</f>
        <v>LID-</v>
      </c>
      <c r="K5313" t="s">
        <v>98</v>
      </c>
      <c r="L5313" s="52">
        <v>1010</v>
      </c>
      <c r="M5313" t="s">
        <v>1472</v>
      </c>
      <c r="N5313" t="s">
        <v>11</v>
      </c>
      <c r="O5313" s="78">
        <v>4.2</v>
      </c>
      <c r="P5313" s="11">
        <f>ROUND(O5313*L5313,2)</f>
        <v>4242</v>
      </c>
      <c r="Q5313" s="12">
        <f>IF(N5313="HKD",7.8,IF(N5313="CNY",7.30034,1))</f>
        <v>7.3003400000000003</v>
      </c>
      <c r="R5313" s="14">
        <f>+ROUND(O5313/Q5313,4)</f>
        <v>0.57530000000000003</v>
      </c>
      <c r="S5313" s="13">
        <f>ROUND(R5313*L5313,2)</f>
        <v>581.04999999999995</v>
      </c>
      <c r="T5313" s="14" t="s">
        <v>349</v>
      </c>
      <c r="U5313" t="s">
        <v>368</v>
      </c>
    </row>
    <row r="5314" spans="1:21" x14ac:dyDescent="0.2">
      <c r="A5314" t="s">
        <v>9206</v>
      </c>
      <c r="B5314" s="23">
        <v>45929</v>
      </c>
      <c r="C5314" s="23">
        <v>45903</v>
      </c>
      <c r="D5314" t="s">
        <v>830</v>
      </c>
      <c r="E5314" t="s">
        <v>831</v>
      </c>
      <c r="G5314" t="s">
        <v>9521</v>
      </c>
      <c r="H5314" t="s">
        <v>3164</v>
      </c>
      <c r="I5314" t="s">
        <v>3374</v>
      </c>
      <c r="J5314" s="10" t="str">
        <f>+LEFT(U5314,4)</f>
        <v>LID-</v>
      </c>
      <c r="K5314" t="s">
        <v>98</v>
      </c>
      <c r="L5314" s="52">
        <v>-2</v>
      </c>
      <c r="M5314" t="s">
        <v>1472</v>
      </c>
      <c r="N5314" t="s">
        <v>11</v>
      </c>
      <c r="O5314" s="78">
        <v>4.2</v>
      </c>
      <c r="P5314" s="11">
        <f>ROUND(O5314*L5314,2)</f>
        <v>-8.4</v>
      </c>
      <c r="Q5314" s="12">
        <f>IF(N5314="HKD",7.8,IF(N5314="CNY",7.30034,1))</f>
        <v>7.3003400000000003</v>
      </c>
      <c r="R5314" s="14">
        <f>+ROUND(O5314/Q5314,4)</f>
        <v>0.57530000000000003</v>
      </c>
      <c r="S5314" s="13">
        <f>ROUND(R5314*L5314,2)</f>
        <v>-1.1499999999999999</v>
      </c>
      <c r="T5314" s="14" t="s">
        <v>349</v>
      </c>
      <c r="U5314" t="s">
        <v>368</v>
      </c>
    </row>
    <row r="5315" spans="1:21" x14ac:dyDescent="0.2">
      <c r="A5315" t="s">
        <v>9206</v>
      </c>
      <c r="B5315" s="23">
        <v>45929</v>
      </c>
      <c r="C5315" s="23">
        <v>45903</v>
      </c>
      <c r="D5315" t="s">
        <v>830</v>
      </c>
      <c r="E5315" t="s">
        <v>831</v>
      </c>
      <c r="G5315" t="s">
        <v>9520</v>
      </c>
      <c r="H5315" t="s">
        <v>3164</v>
      </c>
      <c r="I5315" t="s">
        <v>3374</v>
      </c>
      <c r="J5315" s="10" t="str">
        <f>+LEFT(U5315,4)</f>
        <v>LID-</v>
      </c>
      <c r="K5315" t="s">
        <v>98</v>
      </c>
      <c r="L5315" s="52">
        <v>2</v>
      </c>
      <c r="M5315" t="s">
        <v>1472</v>
      </c>
      <c r="N5315" t="s">
        <v>11</v>
      </c>
      <c r="O5315" s="78">
        <v>4.2</v>
      </c>
      <c r="P5315" s="11">
        <f>ROUND(O5315*L5315,2)</f>
        <v>8.4</v>
      </c>
      <c r="Q5315" s="12">
        <f>IF(N5315="HKD",7.8,IF(N5315="CNY",7.30034,1))</f>
        <v>7.3003400000000003</v>
      </c>
      <c r="R5315" s="14">
        <f>+ROUND(O5315/Q5315,4)</f>
        <v>0.57530000000000003</v>
      </c>
      <c r="S5315" s="13">
        <f>ROUND(R5315*L5315,2)</f>
        <v>1.1499999999999999</v>
      </c>
      <c r="T5315" s="14" t="s">
        <v>349</v>
      </c>
      <c r="U5315" t="s">
        <v>368</v>
      </c>
    </row>
    <row r="5316" spans="1:21" x14ac:dyDescent="0.2">
      <c r="A5316" t="s">
        <v>9209</v>
      </c>
      <c r="B5316" s="23">
        <v>45929</v>
      </c>
      <c r="C5316" s="23">
        <v>45898</v>
      </c>
      <c r="D5316" t="s">
        <v>94</v>
      </c>
      <c r="E5316" t="s">
        <v>95</v>
      </c>
      <c r="G5316" t="s">
        <v>9524</v>
      </c>
      <c r="H5316" t="s">
        <v>8798</v>
      </c>
      <c r="I5316" t="s">
        <v>8799</v>
      </c>
      <c r="J5316" s="10" t="str">
        <f>+LEFT(U5316,4)</f>
        <v>SKU-</v>
      </c>
      <c r="K5316" t="s">
        <v>98</v>
      </c>
      <c r="L5316" s="52">
        <v>940</v>
      </c>
      <c r="M5316" t="s">
        <v>1472</v>
      </c>
      <c r="N5316" t="s">
        <v>11</v>
      </c>
      <c r="O5316" s="78">
        <v>4.28</v>
      </c>
      <c r="P5316" s="11">
        <f>ROUND(O5316*L5316,2)</f>
        <v>4023.2</v>
      </c>
      <c r="Q5316" s="12">
        <f>IF(N5316="HKD",7.8,IF(N5316="CNY",7.30034,1))</f>
        <v>7.3003400000000003</v>
      </c>
      <c r="R5316" s="14">
        <f>+ROUND(O5316/Q5316,4)</f>
        <v>0.58630000000000004</v>
      </c>
      <c r="S5316" s="13">
        <f>ROUND(R5316*L5316,2)</f>
        <v>551.12</v>
      </c>
      <c r="T5316" s="14" t="s">
        <v>349</v>
      </c>
      <c r="U5316" t="s">
        <v>2</v>
      </c>
    </row>
    <row r="5317" spans="1:21" x14ac:dyDescent="0.2">
      <c r="A5317" t="s">
        <v>9209</v>
      </c>
      <c r="B5317" s="23">
        <v>45929</v>
      </c>
      <c r="C5317" s="23">
        <v>45898</v>
      </c>
      <c r="D5317" t="s">
        <v>94</v>
      </c>
      <c r="E5317" t="s">
        <v>95</v>
      </c>
      <c r="G5317" t="s">
        <v>9525</v>
      </c>
      <c r="H5317" t="s">
        <v>8798</v>
      </c>
      <c r="I5317" t="s">
        <v>8799</v>
      </c>
      <c r="J5317" s="10" t="str">
        <f>+LEFT(U5317,4)</f>
        <v>SKU-</v>
      </c>
      <c r="K5317" t="s">
        <v>98</v>
      </c>
      <c r="L5317" s="52">
        <v>-940</v>
      </c>
      <c r="M5317" t="s">
        <v>1472</v>
      </c>
      <c r="N5317" t="s">
        <v>11</v>
      </c>
      <c r="O5317" s="78">
        <v>4.28</v>
      </c>
      <c r="P5317" s="11">
        <f>ROUND(O5317*L5317,2)</f>
        <v>-4023.2</v>
      </c>
      <c r="Q5317" s="12">
        <f>IF(N5317="HKD",7.8,IF(N5317="CNY",7.30034,1))</f>
        <v>7.3003400000000003</v>
      </c>
      <c r="R5317" s="14">
        <f>+ROUND(O5317/Q5317,4)</f>
        <v>0.58630000000000004</v>
      </c>
      <c r="S5317" s="13">
        <f>ROUND(R5317*L5317,2)</f>
        <v>-551.12</v>
      </c>
      <c r="T5317" s="14" t="s">
        <v>349</v>
      </c>
      <c r="U5317" t="s">
        <v>2</v>
      </c>
    </row>
    <row r="5318" spans="1:21" x14ac:dyDescent="0.2">
      <c r="A5318" t="s">
        <v>9209</v>
      </c>
      <c r="B5318" s="23">
        <v>45929</v>
      </c>
      <c r="C5318" s="23">
        <v>45898</v>
      </c>
      <c r="D5318" t="s">
        <v>94</v>
      </c>
      <c r="E5318" t="s">
        <v>95</v>
      </c>
      <c r="G5318" t="s">
        <v>9516</v>
      </c>
      <c r="H5318" t="s">
        <v>8798</v>
      </c>
      <c r="I5318" t="s">
        <v>8799</v>
      </c>
      <c r="J5318" s="10" t="str">
        <f>+LEFT(U5318,4)</f>
        <v>SKU-</v>
      </c>
      <c r="K5318" t="s">
        <v>98</v>
      </c>
      <c r="L5318" s="52">
        <v>940</v>
      </c>
      <c r="M5318" t="s">
        <v>1472</v>
      </c>
      <c r="N5318" t="s">
        <v>11</v>
      </c>
      <c r="O5318" s="78">
        <v>4.28</v>
      </c>
      <c r="P5318" s="11">
        <f>ROUND(O5318*L5318,2)</f>
        <v>4023.2</v>
      </c>
      <c r="Q5318" s="12">
        <f>IF(N5318="HKD",7.8,IF(N5318="CNY",7.30034,1))</f>
        <v>7.3003400000000003</v>
      </c>
      <c r="R5318" s="14">
        <f>+ROUND(O5318/Q5318,4)</f>
        <v>0.58630000000000004</v>
      </c>
      <c r="S5318" s="13">
        <f>ROUND(R5318*L5318,2)</f>
        <v>551.12</v>
      </c>
      <c r="T5318" s="14" t="s">
        <v>349</v>
      </c>
      <c r="U5318" t="s">
        <v>2</v>
      </c>
    </row>
    <row r="5319" spans="1:21" x14ac:dyDescent="0.2">
      <c r="A5319" t="s">
        <v>9251</v>
      </c>
      <c r="B5319" s="23">
        <v>45929</v>
      </c>
      <c r="C5319" s="23">
        <v>45839</v>
      </c>
      <c r="D5319" t="s">
        <v>94</v>
      </c>
      <c r="E5319" t="s">
        <v>95</v>
      </c>
      <c r="G5319" t="s">
        <v>9550</v>
      </c>
      <c r="H5319" t="s">
        <v>360</v>
      </c>
      <c r="I5319" t="s">
        <v>361</v>
      </c>
      <c r="J5319" s="10" t="str">
        <f>+LEFT(U5319,4)</f>
        <v>SKU-</v>
      </c>
      <c r="K5319" t="s">
        <v>98</v>
      </c>
      <c r="L5319" s="52">
        <v>440</v>
      </c>
      <c r="M5319" t="s">
        <v>1472</v>
      </c>
      <c r="N5319" t="s">
        <v>11</v>
      </c>
      <c r="O5319" s="78">
        <v>5.8230000000000004</v>
      </c>
      <c r="P5319" s="11">
        <f>ROUND(O5319*L5319,2)</f>
        <v>2562.12</v>
      </c>
      <c r="Q5319" s="12">
        <f>IF(N5319="HKD",7.8,IF(N5319="CNY",7.30034,1))</f>
        <v>7.3003400000000003</v>
      </c>
      <c r="R5319" s="14">
        <f>+ROUND(O5319/Q5319,4)</f>
        <v>0.79759999999999998</v>
      </c>
      <c r="S5319" s="13">
        <f>ROUND(R5319*L5319,2)</f>
        <v>350.94</v>
      </c>
      <c r="T5319" s="14" t="s">
        <v>349</v>
      </c>
      <c r="U5319" t="s">
        <v>2</v>
      </c>
    </row>
    <row r="5320" spans="1:21" x14ac:dyDescent="0.2">
      <c r="A5320" t="s">
        <v>9251</v>
      </c>
      <c r="B5320" s="23">
        <v>45929</v>
      </c>
      <c r="C5320" s="23">
        <v>45839</v>
      </c>
      <c r="D5320" t="s">
        <v>94</v>
      </c>
      <c r="E5320" t="s">
        <v>95</v>
      </c>
      <c r="G5320" t="s">
        <v>9551</v>
      </c>
      <c r="H5320" t="s">
        <v>360</v>
      </c>
      <c r="I5320" t="s">
        <v>361</v>
      </c>
      <c r="J5320" s="10" t="str">
        <f>+LEFT(U5320,4)</f>
        <v>SKU-</v>
      </c>
      <c r="K5320" t="s">
        <v>98</v>
      </c>
      <c r="L5320" s="52">
        <v>-440</v>
      </c>
      <c r="M5320" t="s">
        <v>1472</v>
      </c>
      <c r="N5320" t="s">
        <v>11</v>
      </c>
      <c r="O5320" s="78">
        <v>5.8230000000000004</v>
      </c>
      <c r="P5320" s="11">
        <f>ROUND(O5320*L5320,2)</f>
        <v>-2562.12</v>
      </c>
      <c r="Q5320" s="12">
        <f>IF(N5320="HKD",7.8,IF(N5320="CNY",7.30034,1))</f>
        <v>7.3003400000000003</v>
      </c>
      <c r="R5320" s="14">
        <f>+ROUND(O5320/Q5320,4)</f>
        <v>0.79759999999999998</v>
      </c>
      <c r="S5320" s="13">
        <f>ROUND(R5320*L5320,2)</f>
        <v>-350.94</v>
      </c>
      <c r="T5320" s="14" t="s">
        <v>349</v>
      </c>
      <c r="U5320" t="s">
        <v>2</v>
      </c>
    </row>
    <row r="5321" spans="1:21" x14ac:dyDescent="0.2">
      <c r="A5321" t="s">
        <v>9251</v>
      </c>
      <c r="B5321" s="23">
        <v>45929</v>
      </c>
      <c r="C5321" s="23">
        <v>45839</v>
      </c>
      <c r="D5321" t="s">
        <v>94</v>
      </c>
      <c r="E5321" t="s">
        <v>95</v>
      </c>
      <c r="G5321" t="s">
        <v>9552</v>
      </c>
      <c r="H5321" t="s">
        <v>360</v>
      </c>
      <c r="I5321" t="s">
        <v>361</v>
      </c>
      <c r="J5321" s="10" t="str">
        <f>+LEFT(U5321,4)</f>
        <v>SKU-</v>
      </c>
      <c r="K5321" t="s">
        <v>98</v>
      </c>
      <c r="L5321" s="52">
        <v>440</v>
      </c>
      <c r="M5321" t="s">
        <v>1472</v>
      </c>
      <c r="N5321" t="s">
        <v>11</v>
      </c>
      <c r="O5321" s="78">
        <v>5.8230000000000004</v>
      </c>
      <c r="P5321" s="11">
        <f>ROUND(O5321*L5321,2)</f>
        <v>2562.12</v>
      </c>
      <c r="Q5321" s="12">
        <f>IF(N5321="HKD",7.8,IF(N5321="CNY",7.30034,1))</f>
        <v>7.3003400000000003</v>
      </c>
      <c r="R5321" s="14">
        <f>+ROUND(O5321/Q5321,4)</f>
        <v>0.79759999999999998</v>
      </c>
      <c r="S5321" s="13">
        <f>ROUND(R5321*L5321,2)</f>
        <v>350.94</v>
      </c>
      <c r="T5321" s="14" t="s">
        <v>349</v>
      </c>
      <c r="U5321" t="s">
        <v>2</v>
      </c>
    </row>
    <row r="5322" spans="1:21" x14ac:dyDescent="0.2">
      <c r="A5322" t="s">
        <v>9251</v>
      </c>
      <c r="B5322" s="23">
        <v>45929</v>
      </c>
      <c r="C5322" s="23">
        <v>45839</v>
      </c>
      <c r="D5322" t="s">
        <v>94</v>
      </c>
      <c r="E5322" t="s">
        <v>95</v>
      </c>
      <c r="G5322" t="s">
        <v>9541</v>
      </c>
      <c r="H5322" t="s">
        <v>360</v>
      </c>
      <c r="I5322" t="s">
        <v>361</v>
      </c>
      <c r="J5322" s="10" t="str">
        <f>+LEFT(U5322,4)</f>
        <v>SKU-</v>
      </c>
      <c r="K5322" t="s">
        <v>98</v>
      </c>
      <c r="L5322" s="52">
        <v>4400</v>
      </c>
      <c r="M5322" t="s">
        <v>1472</v>
      </c>
      <c r="N5322" t="s">
        <v>11</v>
      </c>
      <c r="O5322" s="78">
        <v>5.8230000000000004</v>
      </c>
      <c r="P5322" s="11">
        <f>ROUND(O5322*L5322,2)</f>
        <v>25621.200000000001</v>
      </c>
      <c r="Q5322" s="12">
        <f>IF(N5322="HKD",7.8,IF(N5322="CNY",7.30034,1))</f>
        <v>7.3003400000000003</v>
      </c>
      <c r="R5322" s="14">
        <f>+ROUND(O5322/Q5322,4)</f>
        <v>0.79759999999999998</v>
      </c>
      <c r="S5322" s="13">
        <f>ROUND(R5322*L5322,2)</f>
        <v>3509.44</v>
      </c>
      <c r="T5322" s="14" t="s">
        <v>349</v>
      </c>
      <c r="U5322" t="s">
        <v>2</v>
      </c>
    </row>
    <row r="5323" spans="1:21" x14ac:dyDescent="0.2">
      <c r="A5323" t="s">
        <v>9253</v>
      </c>
      <c r="B5323" s="23">
        <v>45929</v>
      </c>
      <c r="C5323" s="23">
        <v>45813</v>
      </c>
      <c r="D5323" t="s">
        <v>143</v>
      </c>
      <c r="E5323" t="s">
        <v>144</v>
      </c>
      <c r="G5323" t="s">
        <v>9555</v>
      </c>
      <c r="H5323" t="s">
        <v>5712</v>
      </c>
      <c r="I5323" t="s">
        <v>5853</v>
      </c>
      <c r="J5323" s="10" t="str">
        <f>+LEFT(U5323,4)</f>
        <v>LHDL</v>
      </c>
      <c r="K5323" t="s">
        <v>10</v>
      </c>
      <c r="L5323" s="52">
        <v>720</v>
      </c>
      <c r="M5323" t="s">
        <v>1472</v>
      </c>
      <c r="N5323" t="s">
        <v>11</v>
      </c>
      <c r="O5323" s="78">
        <v>5.8468</v>
      </c>
      <c r="P5323" s="11">
        <f>ROUND(O5323*L5323,2)</f>
        <v>4209.7</v>
      </c>
      <c r="Q5323" s="12">
        <f>IF(N5323="HKD",7.8,IF(N5323="CNY",7.30034,1))</f>
        <v>7.3003400000000003</v>
      </c>
      <c r="R5323" s="14">
        <f>+ROUND(O5323/Q5323,4)</f>
        <v>0.80089999999999995</v>
      </c>
      <c r="S5323" s="13">
        <f>ROUND(R5323*L5323,2)</f>
        <v>576.65</v>
      </c>
      <c r="T5323" s="14" t="s">
        <v>349</v>
      </c>
      <c r="U5323" t="s">
        <v>125</v>
      </c>
    </row>
    <row r="5324" spans="1:21" x14ac:dyDescent="0.2">
      <c r="A5324" t="s">
        <v>9254</v>
      </c>
      <c r="B5324" s="23">
        <v>45929</v>
      </c>
      <c r="C5324" s="23">
        <v>45813</v>
      </c>
      <c r="D5324" t="s">
        <v>143</v>
      </c>
      <c r="E5324" t="s">
        <v>144</v>
      </c>
      <c r="G5324" t="s">
        <v>9555</v>
      </c>
      <c r="H5324" t="s">
        <v>3766</v>
      </c>
      <c r="I5324" t="s">
        <v>3767</v>
      </c>
      <c r="J5324" s="10" t="str">
        <f>+LEFT(U5324,4)</f>
        <v>LHDL</v>
      </c>
      <c r="K5324" t="s">
        <v>10</v>
      </c>
      <c r="L5324" s="52">
        <v>480</v>
      </c>
      <c r="M5324" t="s">
        <v>1472</v>
      </c>
      <c r="N5324" t="s">
        <v>11</v>
      </c>
      <c r="O5324" s="78">
        <v>5.8468</v>
      </c>
      <c r="P5324" s="11">
        <f>ROUND(O5324*L5324,2)</f>
        <v>2806.46</v>
      </c>
      <c r="Q5324" s="12">
        <f>IF(N5324="HKD",7.8,IF(N5324="CNY",7.30034,1))</f>
        <v>7.3003400000000003</v>
      </c>
      <c r="R5324" s="14">
        <f>+ROUND(O5324/Q5324,4)</f>
        <v>0.80089999999999995</v>
      </c>
      <c r="S5324" s="13">
        <f>ROUND(R5324*L5324,2)</f>
        <v>384.43</v>
      </c>
      <c r="T5324" s="14" t="s">
        <v>349</v>
      </c>
      <c r="U5324" t="s">
        <v>125</v>
      </c>
    </row>
    <row r="5325" spans="1:21" x14ac:dyDescent="0.2">
      <c r="A5325" t="s">
        <v>9262</v>
      </c>
      <c r="B5325" s="23">
        <v>45929</v>
      </c>
      <c r="C5325" s="23">
        <v>45883</v>
      </c>
      <c r="D5325" t="s">
        <v>287</v>
      </c>
      <c r="E5325" t="s">
        <v>288</v>
      </c>
      <c r="G5325" t="s">
        <v>9565</v>
      </c>
      <c r="H5325" t="s">
        <v>81</v>
      </c>
      <c r="I5325" t="s">
        <v>82</v>
      </c>
      <c r="J5325" s="10" t="str">
        <f>+LEFT(U5325,4)</f>
        <v>ANYD</v>
      </c>
      <c r="K5325" t="s">
        <v>10</v>
      </c>
      <c r="L5325" s="52">
        <v>260</v>
      </c>
      <c r="M5325" t="s">
        <v>1472</v>
      </c>
      <c r="N5325" t="s">
        <v>11</v>
      </c>
      <c r="O5325" s="78">
        <v>6.4610000000000003</v>
      </c>
      <c r="P5325" s="11">
        <f>ROUND(O5325*L5325,2)</f>
        <v>1679.86</v>
      </c>
      <c r="Q5325" s="12">
        <f>IF(N5325="HKD",7.8,IF(N5325="CNY",7.30034,1))</f>
        <v>7.3003400000000003</v>
      </c>
      <c r="R5325" s="14">
        <f>+ROUND(O5325/Q5325,4)</f>
        <v>0.88500000000000001</v>
      </c>
      <c r="S5325" s="13">
        <f>ROUND(R5325*L5325,2)</f>
        <v>230.1</v>
      </c>
      <c r="T5325" s="14" t="s">
        <v>349</v>
      </c>
      <c r="U5325" t="s">
        <v>36</v>
      </c>
    </row>
    <row r="5326" spans="1:21" x14ac:dyDescent="0.2">
      <c r="A5326" t="s">
        <v>9275</v>
      </c>
      <c r="B5326" s="23">
        <v>45929</v>
      </c>
      <c r="C5326" s="23">
        <v>45889</v>
      </c>
      <c r="D5326" t="s">
        <v>287</v>
      </c>
      <c r="E5326" t="s">
        <v>288</v>
      </c>
      <c r="G5326" t="s">
        <v>9565</v>
      </c>
      <c r="H5326" t="s">
        <v>1555</v>
      </c>
      <c r="I5326" t="s">
        <v>1556</v>
      </c>
      <c r="J5326" s="10" t="str">
        <f>+LEFT(U5326,4)</f>
        <v>ANYD</v>
      </c>
      <c r="K5326" t="s">
        <v>10</v>
      </c>
      <c r="L5326" s="52">
        <v>1050</v>
      </c>
      <c r="M5326" t="s">
        <v>1472</v>
      </c>
      <c r="N5326" t="s">
        <v>11</v>
      </c>
      <c r="O5326" s="78">
        <v>7.42</v>
      </c>
      <c r="P5326" s="11">
        <f>ROUND(O5326*L5326,2)</f>
        <v>7791</v>
      </c>
      <c r="Q5326" s="12">
        <f>IF(N5326="HKD",7.8,IF(N5326="CNY",7.30034,1))</f>
        <v>7.3003400000000003</v>
      </c>
      <c r="R5326" s="14">
        <f>+ROUND(O5326/Q5326,4)</f>
        <v>1.0164</v>
      </c>
      <c r="S5326" s="13">
        <f>ROUND(R5326*L5326,2)</f>
        <v>1067.22</v>
      </c>
      <c r="T5326" s="14" t="s">
        <v>349</v>
      </c>
      <c r="U5326" t="s">
        <v>36</v>
      </c>
    </row>
    <row r="5327" spans="1:21" x14ac:dyDescent="0.2">
      <c r="A5327" t="s">
        <v>9282</v>
      </c>
      <c r="B5327" s="23">
        <v>45929</v>
      </c>
      <c r="C5327" s="23">
        <v>45842</v>
      </c>
      <c r="D5327" t="s">
        <v>143</v>
      </c>
      <c r="E5327" t="s">
        <v>144</v>
      </c>
      <c r="G5327" t="s">
        <v>9581</v>
      </c>
      <c r="H5327" t="s">
        <v>3146</v>
      </c>
      <c r="I5327" t="s">
        <v>3356</v>
      </c>
      <c r="J5327" s="10" t="str">
        <f>+LEFT(U5327,4)</f>
        <v>LHDL</v>
      </c>
      <c r="K5327" t="s">
        <v>10</v>
      </c>
      <c r="L5327" s="52">
        <v>500</v>
      </c>
      <c r="M5327" t="s">
        <v>1472</v>
      </c>
      <c r="N5327" t="s">
        <v>11</v>
      </c>
      <c r="O5327" s="78">
        <v>7.5308000000000002</v>
      </c>
      <c r="P5327" s="11">
        <f>ROUND(O5327*L5327,2)</f>
        <v>3765.4</v>
      </c>
      <c r="Q5327" s="12">
        <f>IF(N5327="HKD",7.8,IF(N5327="CNY",7.30034,1))</f>
        <v>7.3003400000000003</v>
      </c>
      <c r="R5327" s="14">
        <f>+ROUND(O5327/Q5327,4)</f>
        <v>1.0316000000000001</v>
      </c>
      <c r="S5327" s="13">
        <f>ROUND(R5327*L5327,2)</f>
        <v>515.79999999999995</v>
      </c>
      <c r="T5327" s="14" t="s">
        <v>349</v>
      </c>
      <c r="U5327" t="s">
        <v>125</v>
      </c>
    </row>
    <row r="5328" spans="1:21" x14ac:dyDescent="0.2">
      <c r="A5328" t="s">
        <v>9283</v>
      </c>
      <c r="B5328" s="23">
        <v>45929</v>
      </c>
      <c r="C5328" s="23">
        <v>45842</v>
      </c>
      <c r="D5328" t="s">
        <v>143</v>
      </c>
      <c r="E5328" t="s">
        <v>144</v>
      </c>
      <c r="G5328" t="s">
        <v>9581</v>
      </c>
      <c r="H5328" t="s">
        <v>1796</v>
      </c>
      <c r="I5328" t="s">
        <v>1797</v>
      </c>
      <c r="J5328" s="10" t="str">
        <f>+LEFT(U5328,4)</f>
        <v>LHDL</v>
      </c>
      <c r="K5328" t="s">
        <v>10</v>
      </c>
      <c r="L5328" s="52">
        <v>2470</v>
      </c>
      <c r="M5328" t="s">
        <v>1472</v>
      </c>
      <c r="N5328" t="s">
        <v>11</v>
      </c>
      <c r="O5328" s="78">
        <v>7.5308000000000002</v>
      </c>
      <c r="P5328" s="11">
        <f>ROUND(O5328*L5328,2)</f>
        <v>18601.080000000002</v>
      </c>
      <c r="Q5328" s="12">
        <f>IF(N5328="HKD",7.8,IF(N5328="CNY",7.30034,1))</f>
        <v>7.3003400000000003</v>
      </c>
      <c r="R5328" s="14">
        <f>+ROUND(O5328/Q5328,4)</f>
        <v>1.0316000000000001</v>
      </c>
      <c r="S5328" s="13">
        <f>ROUND(R5328*L5328,2)</f>
        <v>2548.0500000000002</v>
      </c>
      <c r="T5328" s="14" t="s">
        <v>349</v>
      </c>
      <c r="U5328" t="s">
        <v>125</v>
      </c>
    </row>
    <row r="5329" spans="1:21" x14ac:dyDescent="0.2">
      <c r="A5329" t="s">
        <v>9284</v>
      </c>
      <c r="B5329" s="23">
        <v>45929</v>
      </c>
      <c r="C5329" s="23">
        <v>45842</v>
      </c>
      <c r="D5329" t="s">
        <v>143</v>
      </c>
      <c r="E5329" t="s">
        <v>144</v>
      </c>
      <c r="G5329" t="s">
        <v>9581</v>
      </c>
      <c r="H5329" t="s">
        <v>1798</v>
      </c>
      <c r="I5329" t="s">
        <v>1799</v>
      </c>
      <c r="J5329" s="10" t="str">
        <f>+LEFT(U5329,4)</f>
        <v>LHDL</v>
      </c>
      <c r="K5329" t="s">
        <v>10</v>
      </c>
      <c r="L5329" s="52">
        <v>4400</v>
      </c>
      <c r="M5329" t="s">
        <v>1472</v>
      </c>
      <c r="N5329" t="s">
        <v>11</v>
      </c>
      <c r="O5329" s="78">
        <v>7.5308000000000002</v>
      </c>
      <c r="P5329" s="11">
        <f>ROUND(O5329*L5329,2)</f>
        <v>33135.519999999997</v>
      </c>
      <c r="Q5329" s="12">
        <f>IF(N5329="HKD",7.8,IF(N5329="CNY",7.30034,1))</f>
        <v>7.3003400000000003</v>
      </c>
      <c r="R5329" s="14">
        <f>+ROUND(O5329/Q5329,4)</f>
        <v>1.0316000000000001</v>
      </c>
      <c r="S5329" s="13">
        <f>ROUND(R5329*L5329,2)</f>
        <v>4539.04</v>
      </c>
      <c r="T5329" s="14" t="s">
        <v>349</v>
      </c>
      <c r="U5329" t="s">
        <v>125</v>
      </c>
    </row>
    <row r="5330" spans="1:21" x14ac:dyDescent="0.2">
      <c r="A5330" t="s">
        <v>9286</v>
      </c>
      <c r="B5330" s="23">
        <v>45929</v>
      </c>
      <c r="C5330" s="23">
        <v>45842</v>
      </c>
      <c r="D5330" t="s">
        <v>143</v>
      </c>
      <c r="E5330" t="s">
        <v>144</v>
      </c>
      <c r="G5330" t="s">
        <v>9581</v>
      </c>
      <c r="H5330" t="s">
        <v>1800</v>
      </c>
      <c r="I5330" t="s">
        <v>1801</v>
      </c>
      <c r="J5330" s="10" t="str">
        <f>+LEFT(U5330,4)</f>
        <v>LHDL</v>
      </c>
      <c r="K5330" t="s">
        <v>10</v>
      </c>
      <c r="L5330" s="52">
        <v>570</v>
      </c>
      <c r="M5330" t="s">
        <v>1472</v>
      </c>
      <c r="N5330" t="s">
        <v>11</v>
      </c>
      <c r="O5330" s="78">
        <v>7.5308000000000002</v>
      </c>
      <c r="P5330" s="11">
        <f>ROUND(O5330*L5330,2)</f>
        <v>4292.5600000000004</v>
      </c>
      <c r="Q5330" s="12">
        <f>IF(N5330="HKD",7.8,IF(N5330="CNY",7.30034,1))</f>
        <v>7.3003400000000003</v>
      </c>
      <c r="R5330" s="14">
        <f>+ROUND(O5330/Q5330,4)</f>
        <v>1.0316000000000001</v>
      </c>
      <c r="S5330" s="13">
        <f>ROUND(R5330*L5330,2)</f>
        <v>588.01</v>
      </c>
      <c r="T5330" s="14" t="s">
        <v>349</v>
      </c>
      <c r="U5330" t="s">
        <v>125</v>
      </c>
    </row>
    <row r="5331" spans="1:21" x14ac:dyDescent="0.2">
      <c r="A5331" t="s">
        <v>9302</v>
      </c>
      <c r="B5331" s="23">
        <v>45929</v>
      </c>
      <c r="C5331" s="23">
        <v>45889</v>
      </c>
      <c r="D5331" t="s">
        <v>287</v>
      </c>
      <c r="E5331" t="s">
        <v>288</v>
      </c>
      <c r="G5331" t="s">
        <v>9565</v>
      </c>
      <c r="H5331" t="s">
        <v>71</v>
      </c>
      <c r="I5331" t="s">
        <v>72</v>
      </c>
      <c r="J5331" s="10" t="str">
        <f>+LEFT(U5331,4)</f>
        <v>ANYD</v>
      </c>
      <c r="K5331" t="s">
        <v>10</v>
      </c>
      <c r="L5331" s="52">
        <v>680</v>
      </c>
      <c r="M5331" t="s">
        <v>1472</v>
      </c>
      <c r="N5331" t="s">
        <v>11</v>
      </c>
      <c r="O5331" s="78">
        <v>8.15</v>
      </c>
      <c r="P5331" s="11">
        <f>ROUND(O5331*L5331,2)</f>
        <v>5542</v>
      </c>
      <c r="Q5331" s="12">
        <f>IF(N5331="HKD",7.8,IF(N5331="CNY",7.30034,1))</f>
        <v>7.3003400000000003</v>
      </c>
      <c r="R5331" s="14">
        <f>+ROUND(O5331/Q5331,4)</f>
        <v>1.1164000000000001</v>
      </c>
      <c r="S5331" s="13">
        <f>ROUND(R5331*L5331,2)</f>
        <v>759.15</v>
      </c>
      <c r="T5331" s="14" t="s">
        <v>349</v>
      </c>
      <c r="U5331" t="s">
        <v>36</v>
      </c>
    </row>
    <row r="5332" spans="1:21" x14ac:dyDescent="0.2">
      <c r="A5332" t="s">
        <v>9302</v>
      </c>
      <c r="B5332" s="23">
        <v>45929</v>
      </c>
      <c r="C5332" s="23">
        <v>45889</v>
      </c>
      <c r="D5332" t="s">
        <v>287</v>
      </c>
      <c r="E5332" t="s">
        <v>288</v>
      </c>
      <c r="G5332" t="s">
        <v>9565</v>
      </c>
      <c r="H5332" t="s">
        <v>71</v>
      </c>
      <c r="I5332" t="s">
        <v>72</v>
      </c>
      <c r="J5332" s="10" t="str">
        <f>+LEFT(U5332,4)</f>
        <v>ANYD</v>
      </c>
      <c r="K5332" t="s">
        <v>10</v>
      </c>
      <c r="L5332" s="52">
        <v>370</v>
      </c>
      <c r="M5332" t="s">
        <v>1472</v>
      </c>
      <c r="N5332" t="s">
        <v>11</v>
      </c>
      <c r="O5332" s="78">
        <v>8.15</v>
      </c>
      <c r="P5332" s="11">
        <f>ROUND(O5332*L5332,2)</f>
        <v>3015.5</v>
      </c>
      <c r="Q5332" s="12">
        <f>IF(N5332="HKD",7.8,IF(N5332="CNY",7.30034,1))</f>
        <v>7.3003400000000003</v>
      </c>
      <c r="R5332" s="14">
        <f>+ROUND(O5332/Q5332,4)</f>
        <v>1.1164000000000001</v>
      </c>
      <c r="S5332" s="13">
        <f>ROUND(R5332*L5332,2)</f>
        <v>413.07</v>
      </c>
      <c r="T5332" s="14" t="s">
        <v>349</v>
      </c>
      <c r="U5332" t="s">
        <v>36</v>
      </c>
    </row>
    <row r="5333" spans="1:21" x14ac:dyDescent="0.2">
      <c r="A5333" t="s">
        <v>8872</v>
      </c>
      <c r="B5333" s="23">
        <v>45929</v>
      </c>
      <c r="C5333" s="23">
        <v>45926</v>
      </c>
      <c r="D5333" t="s">
        <v>2827</v>
      </c>
      <c r="E5333" t="s">
        <v>2828</v>
      </c>
      <c r="G5333" t="s">
        <v>9400</v>
      </c>
      <c r="H5333" t="s">
        <v>1806</v>
      </c>
      <c r="I5333" t="s">
        <v>1807</v>
      </c>
      <c r="J5333" s="10" t="str">
        <f>+LEFT(U5333,4)</f>
        <v>SSM-</v>
      </c>
      <c r="K5333" t="s">
        <v>10</v>
      </c>
      <c r="L5333" s="52">
        <v>31670</v>
      </c>
      <c r="M5333" t="s">
        <v>186</v>
      </c>
      <c r="N5333" t="s">
        <v>11</v>
      </c>
      <c r="O5333" s="78">
        <v>12.2301</v>
      </c>
      <c r="P5333" s="11">
        <f>ROUND(O5333*L5333,2)</f>
        <v>387327.27</v>
      </c>
      <c r="Q5333" s="12">
        <f>IF(N5333="HKD",7.8,IF(N5333="CNY",7.30034,1))</f>
        <v>7.3003400000000003</v>
      </c>
      <c r="R5333" s="14">
        <f>+ROUND(O5333/Q5333,4)</f>
        <v>1.6753</v>
      </c>
      <c r="S5333" s="13">
        <f>ROUND(R5333*L5333,2)</f>
        <v>53056.75</v>
      </c>
      <c r="T5333" s="14" t="s">
        <v>349</v>
      </c>
      <c r="U5333" t="s">
        <v>33</v>
      </c>
    </row>
    <row r="5334" spans="1:21" x14ac:dyDescent="0.2">
      <c r="A5334" t="s">
        <v>9374</v>
      </c>
      <c r="B5334" s="23">
        <v>45929</v>
      </c>
      <c r="C5334" s="23">
        <v>45916</v>
      </c>
      <c r="D5334" t="s">
        <v>311</v>
      </c>
      <c r="E5334" t="s">
        <v>312</v>
      </c>
      <c r="G5334" t="s">
        <v>9609</v>
      </c>
      <c r="H5334" t="s">
        <v>341</v>
      </c>
      <c r="I5334" t="s">
        <v>342</v>
      </c>
      <c r="J5334" s="10" t="str">
        <f>+LEFT(U5334,4)</f>
        <v>INM-</v>
      </c>
      <c r="K5334" t="s">
        <v>10</v>
      </c>
      <c r="L5334" s="52">
        <v>50</v>
      </c>
      <c r="M5334" t="s">
        <v>186</v>
      </c>
      <c r="N5334" t="s">
        <v>11</v>
      </c>
      <c r="O5334" s="78">
        <v>63.008800000000001</v>
      </c>
      <c r="P5334" s="11">
        <f>ROUND(O5334*L5334,2)</f>
        <v>3150.44</v>
      </c>
      <c r="Q5334" s="12">
        <f>IF(N5334="HKD",7.8,IF(N5334="CNY",7.30034,1))</f>
        <v>7.3003400000000003</v>
      </c>
      <c r="R5334" s="14">
        <f>+ROUND(O5334/Q5334,4)</f>
        <v>8.6309000000000005</v>
      </c>
      <c r="S5334" s="13">
        <f>ROUND(R5334*L5334,2)</f>
        <v>431.55</v>
      </c>
      <c r="T5334" s="14" t="s">
        <v>349</v>
      </c>
      <c r="U5334" t="s">
        <v>327</v>
      </c>
    </row>
    <row r="5335" spans="1:21" x14ac:dyDescent="0.2">
      <c r="A5335" t="s">
        <v>9377</v>
      </c>
      <c r="B5335" s="23">
        <v>45929</v>
      </c>
      <c r="C5335" s="23">
        <v>45912</v>
      </c>
      <c r="D5335" t="s">
        <v>2825</v>
      </c>
      <c r="E5335" t="s">
        <v>2826</v>
      </c>
      <c r="G5335" t="s">
        <v>9610</v>
      </c>
      <c r="H5335" t="s">
        <v>4830</v>
      </c>
      <c r="I5335" t="s">
        <v>4831</v>
      </c>
      <c r="J5335" s="10" t="str">
        <f>+LEFT(U5335,4)</f>
        <v>INM-</v>
      </c>
      <c r="K5335" t="s">
        <v>10</v>
      </c>
      <c r="L5335" s="52">
        <v>150</v>
      </c>
      <c r="M5335" t="s">
        <v>186</v>
      </c>
      <c r="N5335" t="s">
        <v>11</v>
      </c>
      <c r="O5335" s="78">
        <v>66.876099999999994</v>
      </c>
      <c r="P5335" s="11">
        <f>ROUND(O5335*L5335,2)</f>
        <v>10031.42</v>
      </c>
      <c r="Q5335" s="12">
        <f>IF(N5335="HKD",7.8,IF(N5335="CNY",7.30034,1))</f>
        <v>7.3003400000000003</v>
      </c>
      <c r="R5335" s="14">
        <f>+ROUND(O5335/Q5335,4)</f>
        <v>9.1607000000000003</v>
      </c>
      <c r="S5335" s="13">
        <f>ROUND(R5335*L5335,2)</f>
        <v>1374.11</v>
      </c>
      <c r="T5335" s="14" t="s">
        <v>349</v>
      </c>
      <c r="U5335" t="s">
        <v>327</v>
      </c>
    </row>
    <row r="5336" spans="1:21" x14ac:dyDescent="0.2">
      <c r="A5336" t="s">
        <v>9381</v>
      </c>
      <c r="B5336" s="23">
        <v>45929</v>
      </c>
      <c r="C5336" s="23">
        <v>45916</v>
      </c>
      <c r="D5336" t="s">
        <v>311</v>
      </c>
      <c r="E5336" t="s">
        <v>312</v>
      </c>
      <c r="G5336" t="s">
        <v>9609</v>
      </c>
      <c r="H5336" t="s">
        <v>334</v>
      </c>
      <c r="I5336" t="s">
        <v>335</v>
      </c>
      <c r="J5336" s="10" t="str">
        <f>+LEFT(U5336,4)</f>
        <v>EXM-</v>
      </c>
      <c r="K5336" t="s">
        <v>10</v>
      </c>
      <c r="L5336" s="52">
        <v>25</v>
      </c>
      <c r="M5336" t="s">
        <v>186</v>
      </c>
      <c r="N5336" t="s">
        <v>11</v>
      </c>
      <c r="O5336" s="78">
        <v>70.353999999999999</v>
      </c>
      <c r="P5336" s="11">
        <f>ROUND(O5336*L5336,2)</f>
        <v>1758.85</v>
      </c>
      <c r="Q5336" s="12">
        <f>IF(N5336="HKD",7.8,IF(N5336="CNY",7.30034,1))</f>
        <v>7.3003400000000003</v>
      </c>
      <c r="R5336" s="14">
        <f>+ROUND(O5336/Q5336,4)</f>
        <v>9.6371000000000002</v>
      </c>
      <c r="S5336" s="13">
        <f>ROUND(R5336*L5336,2)</f>
        <v>240.93</v>
      </c>
      <c r="T5336" s="14" t="s">
        <v>349</v>
      </c>
      <c r="U5336" t="s">
        <v>315</v>
      </c>
    </row>
    <row r="5337" spans="1:21" x14ac:dyDescent="0.2">
      <c r="A5337" t="s">
        <v>9385</v>
      </c>
      <c r="B5337" s="23">
        <v>45929</v>
      </c>
      <c r="C5337" s="23">
        <v>45912</v>
      </c>
      <c r="D5337" t="s">
        <v>2825</v>
      </c>
      <c r="E5337" t="s">
        <v>2826</v>
      </c>
      <c r="G5337" t="s">
        <v>9610</v>
      </c>
      <c r="H5337" t="s">
        <v>3185</v>
      </c>
      <c r="I5337" t="s">
        <v>3392</v>
      </c>
      <c r="J5337" s="10" t="str">
        <f>+LEFT(U5337,4)</f>
        <v>INM-</v>
      </c>
      <c r="K5337" t="s">
        <v>10</v>
      </c>
      <c r="L5337" s="52">
        <v>150</v>
      </c>
      <c r="M5337" t="s">
        <v>186</v>
      </c>
      <c r="N5337" t="s">
        <v>11</v>
      </c>
      <c r="O5337" s="78">
        <v>82.212400000000002</v>
      </c>
      <c r="P5337" s="11">
        <f>ROUND(O5337*L5337,2)</f>
        <v>12331.86</v>
      </c>
      <c r="Q5337" s="12">
        <f>IF(N5337="HKD",7.8,IF(N5337="CNY",7.30034,1))</f>
        <v>7.3003400000000003</v>
      </c>
      <c r="R5337" s="14">
        <f>+ROUND(O5337/Q5337,4)</f>
        <v>11.2614</v>
      </c>
      <c r="S5337" s="13">
        <f>ROUND(R5337*L5337,2)</f>
        <v>1689.21</v>
      </c>
      <c r="T5337" s="14" t="s">
        <v>349</v>
      </c>
      <c r="U5337" t="s">
        <v>327</v>
      </c>
    </row>
    <row r="5338" spans="1:21" x14ac:dyDescent="0.2">
      <c r="A5338" t="s">
        <v>8891</v>
      </c>
      <c r="B5338" s="23">
        <v>45930</v>
      </c>
      <c r="C5338" s="23">
        <v>45894</v>
      </c>
      <c r="D5338" t="s">
        <v>235</v>
      </c>
      <c r="E5338" t="s">
        <v>236</v>
      </c>
      <c r="G5338" t="s">
        <v>9413</v>
      </c>
      <c r="H5338" t="s">
        <v>233</v>
      </c>
      <c r="I5338" t="s">
        <v>234</v>
      </c>
      <c r="J5338" s="10" t="str">
        <f>+LEFT(U5338,4)</f>
        <v>RIV-</v>
      </c>
      <c r="K5338" t="s">
        <v>10</v>
      </c>
      <c r="L5338" s="52">
        <v>13000</v>
      </c>
      <c r="M5338" t="s">
        <v>1472</v>
      </c>
      <c r="N5338" t="s">
        <v>11</v>
      </c>
      <c r="O5338" s="78">
        <v>4.1599999999999998E-2</v>
      </c>
      <c r="P5338" s="11">
        <f>ROUND(O5338*L5338,2)</f>
        <v>540.79999999999995</v>
      </c>
      <c r="Q5338" s="12">
        <f>IF(N5338="HKD",7.8,IF(N5338="CNY",7.30034,1))</f>
        <v>7.3003400000000003</v>
      </c>
      <c r="R5338" s="14">
        <f>+ROUND(O5338/Q5338,4)</f>
        <v>5.7000000000000002E-3</v>
      </c>
      <c r="S5338" s="13">
        <f>ROUND(R5338*L5338,2)</f>
        <v>74.099999999999994</v>
      </c>
      <c r="T5338" s="14" t="s">
        <v>349</v>
      </c>
      <c r="U5338" t="s">
        <v>132</v>
      </c>
    </row>
    <row r="5339" spans="1:21" x14ac:dyDescent="0.2">
      <c r="A5339" t="s">
        <v>8892</v>
      </c>
      <c r="B5339" s="23">
        <v>45930</v>
      </c>
      <c r="C5339" s="23">
        <v>45909</v>
      </c>
      <c r="D5339" t="s">
        <v>235</v>
      </c>
      <c r="E5339" t="s">
        <v>236</v>
      </c>
      <c r="G5339" t="s">
        <v>9414</v>
      </c>
      <c r="H5339" t="s">
        <v>233</v>
      </c>
      <c r="I5339" t="s">
        <v>234</v>
      </c>
      <c r="J5339" s="10" t="str">
        <f>+LEFT(U5339,4)</f>
        <v>RIV-</v>
      </c>
      <c r="K5339" t="s">
        <v>10</v>
      </c>
      <c r="L5339" s="52">
        <v>1000</v>
      </c>
      <c r="M5339" t="s">
        <v>1472</v>
      </c>
      <c r="N5339" t="s">
        <v>11</v>
      </c>
      <c r="O5339" s="78">
        <v>4.1599999999999998E-2</v>
      </c>
      <c r="P5339" s="11">
        <f>ROUND(O5339*L5339,2)</f>
        <v>41.6</v>
      </c>
      <c r="Q5339" s="12">
        <f>IF(N5339="HKD",7.8,IF(N5339="CNY",7.30034,1))</f>
        <v>7.3003400000000003</v>
      </c>
      <c r="R5339" s="14">
        <f>+ROUND(O5339/Q5339,4)</f>
        <v>5.7000000000000002E-3</v>
      </c>
      <c r="S5339" s="13">
        <f>ROUND(R5339*L5339,2)</f>
        <v>5.7</v>
      </c>
      <c r="T5339" s="14" t="s">
        <v>349</v>
      </c>
      <c r="U5339" t="s">
        <v>132</v>
      </c>
    </row>
    <row r="5340" spans="1:21" x14ac:dyDescent="0.2">
      <c r="A5340" t="s">
        <v>8902</v>
      </c>
      <c r="B5340" s="23">
        <v>45930</v>
      </c>
      <c r="C5340" s="23">
        <v>45894</v>
      </c>
      <c r="D5340" t="s">
        <v>235</v>
      </c>
      <c r="E5340" t="s">
        <v>236</v>
      </c>
      <c r="G5340" t="s">
        <v>9413</v>
      </c>
      <c r="H5340" t="s">
        <v>8701</v>
      </c>
      <c r="I5340" t="s">
        <v>8702</v>
      </c>
      <c r="J5340" s="10" t="str">
        <f>+LEFT(U5340,4)</f>
        <v>RIV-</v>
      </c>
      <c r="K5340" t="s">
        <v>10</v>
      </c>
      <c r="L5340" s="52">
        <v>2100</v>
      </c>
      <c r="M5340" t="s">
        <v>1472</v>
      </c>
      <c r="N5340" t="s">
        <v>11</v>
      </c>
      <c r="O5340" s="78">
        <v>4.5100000000000001E-2</v>
      </c>
      <c r="P5340" s="11">
        <f>ROUND(O5340*L5340,2)</f>
        <v>94.71</v>
      </c>
      <c r="Q5340" s="12">
        <f>IF(N5340="HKD",7.8,IF(N5340="CNY",7.30034,1))</f>
        <v>7.3003400000000003</v>
      </c>
      <c r="R5340" s="14">
        <f>+ROUND(O5340/Q5340,4)</f>
        <v>6.1999999999999998E-3</v>
      </c>
      <c r="S5340" s="13">
        <f>ROUND(R5340*L5340,2)</f>
        <v>13.02</v>
      </c>
      <c r="T5340" s="14" t="s">
        <v>349</v>
      </c>
      <c r="U5340" t="s">
        <v>132</v>
      </c>
    </row>
    <row r="5341" spans="1:21" x14ac:dyDescent="0.2">
      <c r="A5341" t="s">
        <v>8958</v>
      </c>
      <c r="B5341" s="23">
        <v>45930</v>
      </c>
      <c r="C5341" s="23">
        <v>45911</v>
      </c>
      <c r="D5341" t="s">
        <v>235</v>
      </c>
      <c r="E5341" t="s">
        <v>236</v>
      </c>
      <c r="G5341" t="s">
        <v>9430</v>
      </c>
      <c r="H5341" t="s">
        <v>1352</v>
      </c>
      <c r="I5341" t="s">
        <v>1353</v>
      </c>
      <c r="J5341" s="10" t="str">
        <f>+LEFT(U5341,4)</f>
        <v>RIV-</v>
      </c>
      <c r="K5341" t="s">
        <v>10</v>
      </c>
      <c r="L5341" s="52">
        <v>77000</v>
      </c>
      <c r="M5341" t="s">
        <v>1472</v>
      </c>
      <c r="N5341" t="s">
        <v>11</v>
      </c>
      <c r="O5341" s="78">
        <v>0.13150000000000001</v>
      </c>
      <c r="P5341" s="11">
        <f>ROUND(O5341*L5341,2)</f>
        <v>10125.5</v>
      </c>
      <c r="Q5341" s="12">
        <f>IF(N5341="HKD",7.8,IF(N5341="CNY",7.30034,1))</f>
        <v>7.3003400000000003</v>
      </c>
      <c r="R5341" s="14">
        <f>+ROUND(O5341/Q5341,4)</f>
        <v>1.7999999999999999E-2</v>
      </c>
      <c r="S5341" s="13">
        <f>ROUND(R5341*L5341,2)</f>
        <v>1386</v>
      </c>
      <c r="T5341" s="14" t="s">
        <v>349</v>
      </c>
      <c r="U5341" t="s">
        <v>132</v>
      </c>
    </row>
    <row r="5342" spans="1:21" x14ac:dyDescent="0.2">
      <c r="A5342" t="s">
        <v>8968</v>
      </c>
      <c r="B5342" s="23">
        <v>45930</v>
      </c>
      <c r="C5342" s="23">
        <v>45813</v>
      </c>
      <c r="D5342" t="s">
        <v>235</v>
      </c>
      <c r="E5342" t="s">
        <v>236</v>
      </c>
      <c r="G5342" t="s">
        <v>9413</v>
      </c>
      <c r="H5342" t="s">
        <v>1352</v>
      </c>
      <c r="I5342" t="s">
        <v>1353</v>
      </c>
      <c r="J5342" s="10" t="str">
        <f>+LEFT(U5342,4)</f>
        <v>RIV-</v>
      </c>
      <c r="K5342" t="s">
        <v>10</v>
      </c>
      <c r="L5342" s="52">
        <v>4040</v>
      </c>
      <c r="M5342" t="s">
        <v>1472</v>
      </c>
      <c r="N5342" t="s">
        <v>11</v>
      </c>
      <c r="O5342" s="78">
        <v>0.13550000000000001</v>
      </c>
      <c r="P5342" s="11">
        <f>ROUND(O5342*L5342,2)</f>
        <v>547.41999999999996</v>
      </c>
      <c r="Q5342" s="12">
        <f>IF(N5342="HKD",7.8,IF(N5342="CNY",7.30034,1))</f>
        <v>7.3003400000000003</v>
      </c>
      <c r="R5342" s="14">
        <f>+ROUND(O5342/Q5342,4)</f>
        <v>1.8599999999999998E-2</v>
      </c>
      <c r="S5342" s="13">
        <f>ROUND(R5342*L5342,2)</f>
        <v>75.14</v>
      </c>
      <c r="T5342" s="14" t="s">
        <v>349</v>
      </c>
      <c r="U5342" t="s">
        <v>132</v>
      </c>
    </row>
    <row r="5343" spans="1:21" x14ac:dyDescent="0.2">
      <c r="A5343" t="s">
        <v>8969</v>
      </c>
      <c r="B5343" s="23">
        <v>45930</v>
      </c>
      <c r="C5343" s="23">
        <v>45903</v>
      </c>
      <c r="D5343" t="s">
        <v>235</v>
      </c>
      <c r="E5343" t="s">
        <v>236</v>
      </c>
      <c r="G5343" t="s">
        <v>9435</v>
      </c>
      <c r="H5343" t="s">
        <v>1352</v>
      </c>
      <c r="I5343" t="s">
        <v>1353</v>
      </c>
      <c r="J5343" s="10" t="str">
        <f>+LEFT(U5343,4)</f>
        <v>RIV-</v>
      </c>
      <c r="K5343" t="s">
        <v>10</v>
      </c>
      <c r="L5343" s="52">
        <v>6500</v>
      </c>
      <c r="M5343" t="s">
        <v>1472</v>
      </c>
      <c r="N5343" t="s">
        <v>11</v>
      </c>
      <c r="O5343" s="78">
        <v>0.13550000000000001</v>
      </c>
      <c r="P5343" s="11">
        <f>ROUND(O5343*L5343,2)</f>
        <v>880.75</v>
      </c>
      <c r="Q5343" s="12">
        <f>IF(N5343="HKD",7.8,IF(N5343="CNY",7.30034,1))</f>
        <v>7.3003400000000003</v>
      </c>
      <c r="R5343" s="14">
        <f>+ROUND(O5343/Q5343,4)</f>
        <v>1.8599999999999998E-2</v>
      </c>
      <c r="S5343" s="13">
        <f>ROUND(R5343*L5343,2)</f>
        <v>120.9</v>
      </c>
      <c r="T5343" s="14" t="s">
        <v>349</v>
      </c>
      <c r="U5343" t="s">
        <v>132</v>
      </c>
    </row>
    <row r="5344" spans="1:21" x14ac:dyDescent="0.2">
      <c r="A5344" t="s">
        <v>8972</v>
      </c>
      <c r="B5344" s="23">
        <v>45930</v>
      </c>
      <c r="C5344" s="23">
        <v>45895</v>
      </c>
      <c r="D5344" t="s">
        <v>235</v>
      </c>
      <c r="E5344" t="s">
        <v>236</v>
      </c>
      <c r="G5344" t="s">
        <v>9435</v>
      </c>
      <c r="H5344" t="s">
        <v>3526</v>
      </c>
      <c r="I5344" t="s">
        <v>3527</v>
      </c>
      <c r="J5344" s="10" t="str">
        <f>+LEFT(U5344,4)</f>
        <v>RIV-</v>
      </c>
      <c r="K5344" t="s">
        <v>10</v>
      </c>
      <c r="L5344" s="52">
        <v>13000</v>
      </c>
      <c r="M5344" t="s">
        <v>1472</v>
      </c>
      <c r="N5344" t="s">
        <v>11</v>
      </c>
      <c r="O5344" s="78">
        <v>0.1477</v>
      </c>
      <c r="P5344" s="11">
        <f>ROUND(O5344*L5344,2)</f>
        <v>1920.1</v>
      </c>
      <c r="Q5344" s="12">
        <f>IF(N5344="HKD",7.8,IF(N5344="CNY",7.30034,1))</f>
        <v>7.3003400000000003</v>
      </c>
      <c r="R5344" s="14">
        <f>+ROUND(O5344/Q5344,4)</f>
        <v>2.0199999999999999E-2</v>
      </c>
      <c r="S5344" s="13">
        <f>ROUND(R5344*L5344,2)</f>
        <v>262.60000000000002</v>
      </c>
      <c r="T5344" s="14" t="s">
        <v>349</v>
      </c>
      <c r="U5344" t="s">
        <v>132</v>
      </c>
    </row>
    <row r="5345" spans="1:21" x14ac:dyDescent="0.2">
      <c r="A5345" t="s">
        <v>8982</v>
      </c>
      <c r="B5345" s="23">
        <v>45930</v>
      </c>
      <c r="C5345" s="23">
        <v>45919</v>
      </c>
      <c r="D5345" t="s">
        <v>235</v>
      </c>
      <c r="E5345" t="s">
        <v>236</v>
      </c>
      <c r="G5345" t="s">
        <v>9430</v>
      </c>
      <c r="H5345" t="s">
        <v>239</v>
      </c>
      <c r="I5345" t="s">
        <v>240</v>
      </c>
      <c r="J5345" s="10" t="str">
        <f>+LEFT(U5345,4)</f>
        <v>RIV-</v>
      </c>
      <c r="K5345" t="s">
        <v>10</v>
      </c>
      <c r="L5345" s="52">
        <v>500</v>
      </c>
      <c r="M5345" t="s">
        <v>1472</v>
      </c>
      <c r="N5345" t="s">
        <v>11</v>
      </c>
      <c r="O5345" s="78">
        <v>0.16120000000000001</v>
      </c>
      <c r="P5345" s="11">
        <f>ROUND(O5345*L5345,2)</f>
        <v>80.599999999999994</v>
      </c>
      <c r="Q5345" s="12">
        <f>IF(N5345="HKD",7.8,IF(N5345="CNY",7.30034,1))</f>
        <v>7.3003400000000003</v>
      </c>
      <c r="R5345" s="14">
        <f>+ROUND(O5345/Q5345,4)</f>
        <v>2.2100000000000002E-2</v>
      </c>
      <c r="S5345" s="13">
        <f>ROUND(R5345*L5345,2)</f>
        <v>11.05</v>
      </c>
      <c r="T5345" s="14" t="s">
        <v>349</v>
      </c>
      <c r="U5345" t="s">
        <v>132</v>
      </c>
    </row>
    <row r="5346" spans="1:21" x14ac:dyDescent="0.2">
      <c r="A5346" t="s">
        <v>8984</v>
      </c>
      <c r="B5346" s="23">
        <v>45930</v>
      </c>
      <c r="C5346" s="23">
        <v>45919</v>
      </c>
      <c r="D5346" t="s">
        <v>235</v>
      </c>
      <c r="E5346" t="s">
        <v>236</v>
      </c>
      <c r="G5346" t="s">
        <v>9430</v>
      </c>
      <c r="H5346" t="s">
        <v>1337</v>
      </c>
      <c r="I5346" t="s">
        <v>1338</v>
      </c>
      <c r="J5346" s="10" t="str">
        <f>+LEFT(U5346,4)</f>
        <v>RIV-</v>
      </c>
      <c r="K5346" t="s">
        <v>10</v>
      </c>
      <c r="L5346" s="52">
        <v>2000</v>
      </c>
      <c r="M5346" t="s">
        <v>1472</v>
      </c>
      <c r="N5346" t="s">
        <v>11</v>
      </c>
      <c r="O5346" s="78">
        <v>0.17180000000000001</v>
      </c>
      <c r="P5346" s="11">
        <f>ROUND(O5346*L5346,2)</f>
        <v>343.6</v>
      </c>
      <c r="Q5346" s="12">
        <f>IF(N5346="HKD",7.8,IF(N5346="CNY",7.30034,1))</f>
        <v>7.3003400000000003</v>
      </c>
      <c r="R5346" s="14">
        <f>+ROUND(O5346/Q5346,4)</f>
        <v>2.35E-2</v>
      </c>
      <c r="S5346" s="13">
        <f>ROUND(R5346*L5346,2)</f>
        <v>47</v>
      </c>
      <c r="T5346" s="14" t="s">
        <v>349</v>
      </c>
      <c r="U5346" t="s">
        <v>132</v>
      </c>
    </row>
    <row r="5347" spans="1:21" x14ac:dyDescent="0.2">
      <c r="A5347" t="s">
        <v>8987</v>
      </c>
      <c r="B5347" s="23">
        <v>45930</v>
      </c>
      <c r="C5347" s="23">
        <v>45909</v>
      </c>
      <c r="D5347" t="s">
        <v>235</v>
      </c>
      <c r="E5347" t="s">
        <v>236</v>
      </c>
      <c r="G5347" t="s">
        <v>9414</v>
      </c>
      <c r="H5347" t="s">
        <v>1361</v>
      </c>
      <c r="I5347" t="s">
        <v>1362</v>
      </c>
      <c r="J5347" s="10" t="str">
        <f>+LEFT(U5347,4)</f>
        <v>RIV-</v>
      </c>
      <c r="K5347" t="s">
        <v>10</v>
      </c>
      <c r="L5347" s="52">
        <v>15500</v>
      </c>
      <c r="M5347" t="s">
        <v>1472</v>
      </c>
      <c r="N5347" t="s">
        <v>11</v>
      </c>
      <c r="O5347" s="78">
        <v>0.17649999999999999</v>
      </c>
      <c r="P5347" s="11">
        <f>ROUND(O5347*L5347,2)</f>
        <v>2735.75</v>
      </c>
      <c r="Q5347" s="12">
        <f>IF(N5347="HKD",7.8,IF(N5347="CNY",7.30034,1))</f>
        <v>7.3003400000000003</v>
      </c>
      <c r="R5347" s="14">
        <f>+ROUND(O5347/Q5347,4)</f>
        <v>2.4199999999999999E-2</v>
      </c>
      <c r="S5347" s="13">
        <f>ROUND(R5347*L5347,2)</f>
        <v>375.1</v>
      </c>
      <c r="T5347" s="14" t="s">
        <v>349</v>
      </c>
      <c r="U5347" t="s">
        <v>132</v>
      </c>
    </row>
    <row r="5348" spans="1:21" x14ac:dyDescent="0.2">
      <c r="A5348" t="s">
        <v>8998</v>
      </c>
      <c r="B5348" s="23">
        <v>45930</v>
      </c>
      <c r="C5348" s="23">
        <v>45894</v>
      </c>
      <c r="D5348" t="s">
        <v>235</v>
      </c>
      <c r="E5348" t="s">
        <v>236</v>
      </c>
      <c r="G5348" t="s">
        <v>9441</v>
      </c>
      <c r="H5348" t="s">
        <v>242</v>
      </c>
      <c r="I5348" t="s">
        <v>243</v>
      </c>
      <c r="J5348" s="10" t="str">
        <f>+LEFT(U5348,4)</f>
        <v>RIV-</v>
      </c>
      <c r="K5348" t="s">
        <v>10</v>
      </c>
      <c r="L5348" s="52">
        <v>6000</v>
      </c>
      <c r="M5348" t="s">
        <v>1472</v>
      </c>
      <c r="N5348" t="s">
        <v>11</v>
      </c>
      <c r="O5348" s="78">
        <v>0.1865</v>
      </c>
      <c r="P5348" s="11">
        <f>ROUND(O5348*L5348,2)</f>
        <v>1119</v>
      </c>
      <c r="Q5348" s="12">
        <f>IF(N5348="HKD",7.8,IF(N5348="CNY",7.30034,1))</f>
        <v>7.3003400000000003</v>
      </c>
      <c r="R5348" s="14">
        <f>+ROUND(O5348/Q5348,4)</f>
        <v>2.5499999999999998E-2</v>
      </c>
      <c r="S5348" s="13">
        <f>ROUND(R5348*L5348,2)</f>
        <v>153</v>
      </c>
      <c r="T5348" s="14" t="s">
        <v>349</v>
      </c>
      <c r="U5348" t="s">
        <v>132</v>
      </c>
    </row>
    <row r="5349" spans="1:21" x14ac:dyDescent="0.2">
      <c r="A5349" t="s">
        <v>9003</v>
      </c>
      <c r="B5349" s="23">
        <v>45930</v>
      </c>
      <c r="C5349" s="23">
        <v>45894</v>
      </c>
      <c r="D5349" t="s">
        <v>235</v>
      </c>
      <c r="E5349" t="s">
        <v>236</v>
      </c>
      <c r="G5349" t="s">
        <v>9441</v>
      </c>
      <c r="H5349" t="s">
        <v>8747</v>
      </c>
      <c r="I5349" t="s">
        <v>8748</v>
      </c>
      <c r="J5349" s="10" t="str">
        <f>+LEFT(U5349,4)</f>
        <v>RIV-</v>
      </c>
      <c r="K5349" t="s">
        <v>10</v>
      </c>
      <c r="L5349" s="52">
        <v>3050</v>
      </c>
      <c r="M5349" t="s">
        <v>1472</v>
      </c>
      <c r="N5349" t="s">
        <v>11</v>
      </c>
      <c r="O5349" s="78">
        <v>0.22309999999999999</v>
      </c>
      <c r="P5349" s="11">
        <f>ROUND(O5349*L5349,2)</f>
        <v>680.46</v>
      </c>
      <c r="Q5349" s="12">
        <f>IF(N5349="HKD",7.8,IF(N5349="CNY",7.30034,1))</f>
        <v>7.3003400000000003</v>
      </c>
      <c r="R5349" s="14">
        <f>+ROUND(O5349/Q5349,4)</f>
        <v>3.0599999999999999E-2</v>
      </c>
      <c r="S5349" s="13">
        <f>ROUND(R5349*L5349,2)</f>
        <v>93.33</v>
      </c>
      <c r="T5349" s="14" t="s">
        <v>349</v>
      </c>
      <c r="U5349" t="s">
        <v>132</v>
      </c>
    </row>
    <row r="5350" spans="1:21" x14ac:dyDescent="0.2">
      <c r="A5350" t="s">
        <v>9005</v>
      </c>
      <c r="B5350" s="23">
        <v>45930</v>
      </c>
      <c r="C5350" s="23">
        <v>45894</v>
      </c>
      <c r="D5350" t="s">
        <v>235</v>
      </c>
      <c r="E5350" t="s">
        <v>236</v>
      </c>
      <c r="G5350" t="s">
        <v>9441</v>
      </c>
      <c r="H5350" t="s">
        <v>1358</v>
      </c>
      <c r="I5350" t="s">
        <v>1359</v>
      </c>
      <c r="J5350" s="10" t="str">
        <f>+LEFT(U5350,4)</f>
        <v>RIV-</v>
      </c>
      <c r="K5350" t="s">
        <v>10</v>
      </c>
      <c r="L5350" s="52">
        <v>23500</v>
      </c>
      <c r="M5350" t="s">
        <v>1472</v>
      </c>
      <c r="N5350" t="s">
        <v>11</v>
      </c>
      <c r="O5350" s="78">
        <v>0.22839999999999999</v>
      </c>
      <c r="P5350" s="11">
        <f>ROUND(O5350*L5350,2)</f>
        <v>5367.4</v>
      </c>
      <c r="Q5350" s="12">
        <f>IF(N5350="HKD",7.8,IF(N5350="CNY",7.30034,1))</f>
        <v>7.3003400000000003</v>
      </c>
      <c r="R5350" s="14">
        <f>+ROUND(O5350/Q5350,4)</f>
        <v>3.1300000000000001E-2</v>
      </c>
      <c r="S5350" s="13">
        <f>ROUND(R5350*L5350,2)</f>
        <v>735.55</v>
      </c>
      <c r="T5350" s="14" t="s">
        <v>349</v>
      </c>
      <c r="U5350" t="s">
        <v>132</v>
      </c>
    </row>
    <row r="5351" spans="1:21" x14ac:dyDescent="0.2">
      <c r="A5351" t="s">
        <v>9009</v>
      </c>
      <c r="B5351" s="23">
        <v>45930</v>
      </c>
      <c r="C5351" s="23">
        <v>45909</v>
      </c>
      <c r="D5351" t="s">
        <v>235</v>
      </c>
      <c r="E5351" t="s">
        <v>236</v>
      </c>
      <c r="G5351" t="s">
        <v>9414</v>
      </c>
      <c r="H5351" t="s">
        <v>1358</v>
      </c>
      <c r="I5351" t="s">
        <v>1359</v>
      </c>
      <c r="J5351" s="10" t="str">
        <f>+LEFT(U5351,4)</f>
        <v>RIV-</v>
      </c>
      <c r="K5351" t="s">
        <v>10</v>
      </c>
      <c r="L5351" s="52">
        <v>5800</v>
      </c>
      <c r="M5351" t="s">
        <v>1472</v>
      </c>
      <c r="N5351" t="s">
        <v>11</v>
      </c>
      <c r="O5351" s="78">
        <v>0.2331</v>
      </c>
      <c r="P5351" s="11">
        <f>ROUND(O5351*L5351,2)</f>
        <v>1351.98</v>
      </c>
      <c r="Q5351" s="12">
        <f>IF(N5351="HKD",7.8,IF(N5351="CNY",7.30034,1))</f>
        <v>7.3003400000000003</v>
      </c>
      <c r="R5351" s="14">
        <f>+ROUND(O5351/Q5351,4)</f>
        <v>3.1899999999999998E-2</v>
      </c>
      <c r="S5351" s="13">
        <f>ROUND(R5351*L5351,2)</f>
        <v>185.02</v>
      </c>
      <c r="T5351" s="14" t="s">
        <v>349</v>
      </c>
      <c r="U5351" t="s">
        <v>132</v>
      </c>
    </row>
    <row r="5352" spans="1:21" x14ac:dyDescent="0.2">
      <c r="A5352" t="s">
        <v>9026</v>
      </c>
      <c r="B5352" s="23">
        <v>45930</v>
      </c>
      <c r="C5352" s="23">
        <v>45894</v>
      </c>
      <c r="D5352" t="s">
        <v>235</v>
      </c>
      <c r="E5352" t="s">
        <v>236</v>
      </c>
      <c r="G5352" t="s">
        <v>9435</v>
      </c>
      <c r="H5352" t="s">
        <v>4610</v>
      </c>
      <c r="I5352" t="s">
        <v>4611</v>
      </c>
      <c r="J5352" s="10" t="str">
        <f>+LEFT(U5352,4)</f>
        <v>SCR-</v>
      </c>
      <c r="K5352" t="s">
        <v>10</v>
      </c>
      <c r="L5352" s="52">
        <v>7750</v>
      </c>
      <c r="M5352" t="s">
        <v>1472</v>
      </c>
      <c r="N5352" t="s">
        <v>11</v>
      </c>
      <c r="O5352" s="78">
        <v>0.2898</v>
      </c>
      <c r="P5352" s="11">
        <f>ROUND(O5352*L5352,2)</f>
        <v>2245.9499999999998</v>
      </c>
      <c r="Q5352" s="12">
        <f>IF(N5352="HKD",7.8,IF(N5352="CNY",7.30034,1))</f>
        <v>7.3003400000000003</v>
      </c>
      <c r="R5352" s="14">
        <f>+ROUND(O5352/Q5352,4)</f>
        <v>3.9699999999999999E-2</v>
      </c>
      <c r="S5352" s="13">
        <f>ROUND(R5352*L5352,2)</f>
        <v>307.68</v>
      </c>
      <c r="T5352" s="14" t="s">
        <v>349</v>
      </c>
      <c r="U5352" t="s">
        <v>166</v>
      </c>
    </row>
    <row r="5353" spans="1:21" x14ac:dyDescent="0.2">
      <c r="A5353" t="s">
        <v>9027</v>
      </c>
      <c r="B5353" s="23">
        <v>45930</v>
      </c>
      <c r="C5353" s="23">
        <v>45895</v>
      </c>
      <c r="D5353" t="s">
        <v>235</v>
      </c>
      <c r="E5353" t="s">
        <v>236</v>
      </c>
      <c r="G5353" t="s">
        <v>9435</v>
      </c>
      <c r="H5353" t="s">
        <v>4610</v>
      </c>
      <c r="I5353" t="s">
        <v>4611</v>
      </c>
      <c r="J5353" s="10" t="str">
        <f>+LEFT(U5353,4)</f>
        <v>SCR-</v>
      </c>
      <c r="K5353" t="s">
        <v>10</v>
      </c>
      <c r="L5353" s="52">
        <v>2450</v>
      </c>
      <c r="M5353" t="s">
        <v>1472</v>
      </c>
      <c r="N5353" t="s">
        <v>11</v>
      </c>
      <c r="O5353" s="78">
        <v>0.2898</v>
      </c>
      <c r="P5353" s="11">
        <f>ROUND(O5353*L5353,2)</f>
        <v>710.01</v>
      </c>
      <c r="Q5353" s="12">
        <f>IF(N5353="HKD",7.8,IF(N5353="CNY",7.30034,1))</f>
        <v>7.3003400000000003</v>
      </c>
      <c r="R5353" s="14">
        <f>+ROUND(O5353/Q5353,4)</f>
        <v>3.9699999999999999E-2</v>
      </c>
      <c r="S5353" s="13">
        <f>ROUND(R5353*L5353,2)</f>
        <v>97.27</v>
      </c>
      <c r="T5353" s="14" t="s">
        <v>349</v>
      </c>
      <c r="U5353" t="s">
        <v>166</v>
      </c>
    </row>
    <row r="5354" spans="1:21" x14ac:dyDescent="0.2">
      <c r="A5354" t="s">
        <v>9028</v>
      </c>
      <c r="B5354" s="23">
        <v>45930</v>
      </c>
      <c r="C5354" s="23">
        <v>45909</v>
      </c>
      <c r="D5354" t="s">
        <v>235</v>
      </c>
      <c r="E5354" t="s">
        <v>236</v>
      </c>
      <c r="G5354" t="s">
        <v>9414</v>
      </c>
      <c r="H5354" t="s">
        <v>4610</v>
      </c>
      <c r="I5354" t="s">
        <v>4611</v>
      </c>
      <c r="J5354" s="10" t="str">
        <f>+LEFT(U5354,4)</f>
        <v>SCR-</v>
      </c>
      <c r="K5354" t="s">
        <v>10</v>
      </c>
      <c r="L5354" s="52">
        <v>1000</v>
      </c>
      <c r="M5354" t="s">
        <v>1472</v>
      </c>
      <c r="N5354" t="s">
        <v>11</v>
      </c>
      <c r="O5354" s="78">
        <v>0.2898</v>
      </c>
      <c r="P5354" s="11">
        <f>ROUND(O5354*L5354,2)</f>
        <v>289.8</v>
      </c>
      <c r="Q5354" s="12">
        <f>IF(N5354="HKD",7.8,IF(N5354="CNY",7.30034,1))</f>
        <v>7.3003400000000003</v>
      </c>
      <c r="R5354" s="14">
        <f>+ROUND(O5354/Q5354,4)</f>
        <v>3.9699999999999999E-2</v>
      </c>
      <c r="S5354" s="13">
        <f>ROUND(R5354*L5354,2)</f>
        <v>39.700000000000003</v>
      </c>
      <c r="T5354" s="14" t="s">
        <v>349</v>
      </c>
      <c r="U5354" t="s">
        <v>166</v>
      </c>
    </row>
    <row r="5355" spans="1:21" x14ac:dyDescent="0.2">
      <c r="A5355" t="s">
        <v>9039</v>
      </c>
      <c r="B5355" s="23">
        <v>45930</v>
      </c>
      <c r="C5355" s="23">
        <v>45894</v>
      </c>
      <c r="D5355" t="s">
        <v>235</v>
      </c>
      <c r="E5355" t="s">
        <v>236</v>
      </c>
      <c r="G5355" t="s">
        <v>9441</v>
      </c>
      <c r="H5355" t="s">
        <v>1344</v>
      </c>
      <c r="I5355" t="s">
        <v>1345</v>
      </c>
      <c r="J5355" s="10" t="str">
        <f>+LEFT(U5355,4)</f>
        <v>SCR-</v>
      </c>
      <c r="K5355" t="s">
        <v>10</v>
      </c>
      <c r="L5355" s="52">
        <v>1000</v>
      </c>
      <c r="M5355" t="s">
        <v>1472</v>
      </c>
      <c r="N5355" t="s">
        <v>11</v>
      </c>
      <c r="O5355" s="78">
        <v>0.47449999999999998</v>
      </c>
      <c r="P5355" s="11">
        <f>ROUND(O5355*L5355,2)</f>
        <v>474.5</v>
      </c>
      <c r="Q5355" s="12">
        <f>IF(N5355="HKD",7.8,IF(N5355="CNY",7.30034,1))</f>
        <v>7.3003400000000003</v>
      </c>
      <c r="R5355" s="14">
        <f>+ROUND(O5355/Q5355,4)</f>
        <v>6.5000000000000002E-2</v>
      </c>
      <c r="S5355" s="13">
        <f>ROUND(R5355*L5355,2)</f>
        <v>65</v>
      </c>
      <c r="T5355" s="14" t="s">
        <v>349</v>
      </c>
      <c r="U5355" t="s">
        <v>166</v>
      </c>
    </row>
    <row r="5356" spans="1:21" x14ac:dyDescent="0.2">
      <c r="A5356" t="s">
        <v>9044</v>
      </c>
      <c r="B5356" s="23">
        <v>45930</v>
      </c>
      <c r="C5356" s="23">
        <v>45903</v>
      </c>
      <c r="D5356" t="s">
        <v>235</v>
      </c>
      <c r="E5356" t="s">
        <v>236</v>
      </c>
      <c r="G5356" t="s">
        <v>9435</v>
      </c>
      <c r="H5356" t="s">
        <v>4622</v>
      </c>
      <c r="I5356" t="s">
        <v>4623</v>
      </c>
      <c r="J5356" s="10" t="str">
        <f>+LEFT(U5356,4)</f>
        <v>STUD</v>
      </c>
      <c r="K5356" t="s">
        <v>10</v>
      </c>
      <c r="L5356" s="52">
        <v>4140</v>
      </c>
      <c r="M5356" t="s">
        <v>1472</v>
      </c>
      <c r="N5356" t="s">
        <v>11</v>
      </c>
      <c r="O5356" s="78">
        <v>0.60770000000000002</v>
      </c>
      <c r="P5356" s="11">
        <f>ROUND(O5356*L5356,2)</f>
        <v>2515.88</v>
      </c>
      <c r="Q5356" s="12">
        <f>IF(N5356="HKD",7.8,IF(N5356="CNY",7.30034,1))</f>
        <v>7.3003400000000003</v>
      </c>
      <c r="R5356" s="14">
        <f>+ROUND(O5356/Q5356,4)</f>
        <v>8.3199999999999996E-2</v>
      </c>
      <c r="S5356" s="13">
        <f>ROUND(R5356*L5356,2)</f>
        <v>344.45</v>
      </c>
      <c r="T5356" s="14" t="s">
        <v>349</v>
      </c>
      <c r="U5356" t="s">
        <v>5368</v>
      </c>
    </row>
    <row r="5357" spans="1:21" x14ac:dyDescent="0.2">
      <c r="A5357" t="s">
        <v>9167</v>
      </c>
      <c r="B5357" s="23">
        <v>45930</v>
      </c>
      <c r="C5357" s="23">
        <v>45895</v>
      </c>
      <c r="D5357" t="s">
        <v>5</v>
      </c>
      <c r="E5357" t="s">
        <v>6</v>
      </c>
      <c r="G5357" t="s">
        <v>9495</v>
      </c>
      <c r="H5357" t="s">
        <v>7810</v>
      </c>
      <c r="I5357" t="s">
        <v>7811</v>
      </c>
      <c r="J5357" s="10" t="str">
        <f>+LEFT(U5357,4)</f>
        <v>BOX-</v>
      </c>
      <c r="K5357" t="s">
        <v>10</v>
      </c>
      <c r="L5357" s="52">
        <v>70</v>
      </c>
      <c r="M5357" t="s">
        <v>1472</v>
      </c>
      <c r="N5357" t="s">
        <v>11</v>
      </c>
      <c r="O5357" s="78">
        <v>3.27</v>
      </c>
      <c r="P5357" s="11">
        <f>ROUND(O5357*L5357,2)</f>
        <v>228.9</v>
      </c>
      <c r="Q5357" s="12">
        <f>IF(N5357="HKD",7.8,IF(N5357="CNY",7.30034,1))</f>
        <v>7.3003400000000003</v>
      </c>
      <c r="R5357" s="14">
        <f>+ROUND(O5357/Q5357,4)</f>
        <v>0.44790000000000002</v>
      </c>
      <c r="S5357" s="13">
        <f>ROUND(R5357*L5357,2)</f>
        <v>31.35</v>
      </c>
      <c r="T5357" s="14" t="s">
        <v>349</v>
      </c>
      <c r="U5357" t="s">
        <v>1</v>
      </c>
    </row>
    <row r="5358" spans="1:21" x14ac:dyDescent="0.2">
      <c r="A5358" t="s">
        <v>9193</v>
      </c>
      <c r="B5358" s="23">
        <v>45930</v>
      </c>
      <c r="C5358" s="23">
        <v>45895</v>
      </c>
      <c r="D5358" t="s">
        <v>5</v>
      </c>
      <c r="E5358" t="s">
        <v>6</v>
      </c>
      <c r="G5358" t="s">
        <v>9495</v>
      </c>
      <c r="H5358" t="s">
        <v>7818</v>
      </c>
      <c r="I5358" t="s">
        <v>7819</v>
      </c>
      <c r="J5358" s="10" t="str">
        <f>+LEFT(U5358,4)</f>
        <v>BOX-</v>
      </c>
      <c r="K5358" t="s">
        <v>10</v>
      </c>
      <c r="L5358" s="52">
        <v>70</v>
      </c>
      <c r="M5358" t="s">
        <v>1472</v>
      </c>
      <c r="N5358" t="s">
        <v>11</v>
      </c>
      <c r="O5358" s="78">
        <v>3.87</v>
      </c>
      <c r="P5358" s="11">
        <f>ROUND(O5358*L5358,2)</f>
        <v>270.89999999999998</v>
      </c>
      <c r="Q5358" s="12">
        <f>IF(N5358="HKD",7.8,IF(N5358="CNY",7.30034,1))</f>
        <v>7.3003400000000003</v>
      </c>
      <c r="R5358" s="14">
        <f>+ROUND(O5358/Q5358,4)</f>
        <v>0.53010000000000002</v>
      </c>
      <c r="S5358" s="13">
        <f>ROUND(R5358*L5358,2)</f>
        <v>37.11</v>
      </c>
      <c r="T5358" s="14" t="s">
        <v>349</v>
      </c>
      <c r="U5358" t="s">
        <v>1</v>
      </c>
    </row>
    <row r="5359" spans="1:21" x14ac:dyDescent="0.2">
      <c r="A5359" t="s">
        <v>9195</v>
      </c>
      <c r="B5359" s="23">
        <v>45930</v>
      </c>
      <c r="C5359" s="23">
        <v>45929</v>
      </c>
      <c r="D5359" t="s">
        <v>5</v>
      </c>
      <c r="E5359" t="s">
        <v>6</v>
      </c>
      <c r="G5359" t="s">
        <v>9506</v>
      </c>
      <c r="H5359" t="s">
        <v>8791</v>
      </c>
      <c r="I5359" t="s">
        <v>8792</v>
      </c>
      <c r="J5359" s="10" t="str">
        <f>+LEFT(U5359,4)</f>
        <v>BOX-</v>
      </c>
      <c r="K5359" t="s">
        <v>10</v>
      </c>
      <c r="L5359" s="52">
        <v>1010</v>
      </c>
      <c r="M5359" t="s">
        <v>1472</v>
      </c>
      <c r="N5359" t="s">
        <v>11</v>
      </c>
      <c r="O5359" s="78">
        <v>3.89</v>
      </c>
      <c r="P5359" s="11">
        <f>ROUND(O5359*L5359,2)</f>
        <v>3928.9</v>
      </c>
      <c r="Q5359" s="12">
        <f>IF(N5359="HKD",7.8,IF(N5359="CNY",7.30034,1))</f>
        <v>7.3003400000000003</v>
      </c>
      <c r="R5359" s="14">
        <f>+ROUND(O5359/Q5359,4)</f>
        <v>0.53290000000000004</v>
      </c>
      <c r="S5359" s="13">
        <f>ROUND(R5359*L5359,2)</f>
        <v>538.23</v>
      </c>
      <c r="T5359" s="14" t="s">
        <v>349</v>
      </c>
      <c r="U5359" t="s">
        <v>1</v>
      </c>
    </row>
    <row r="5360" spans="1:21" x14ac:dyDescent="0.2">
      <c r="A5360" t="s">
        <v>9196</v>
      </c>
      <c r="B5360" s="23">
        <v>45930</v>
      </c>
      <c r="C5360" s="23">
        <v>45929</v>
      </c>
      <c r="D5360" t="s">
        <v>5</v>
      </c>
      <c r="E5360" t="s">
        <v>6</v>
      </c>
      <c r="G5360" t="s">
        <v>9507</v>
      </c>
      <c r="H5360" t="s">
        <v>8793</v>
      </c>
      <c r="I5360" t="s">
        <v>8794</v>
      </c>
      <c r="J5360" s="10" t="str">
        <f>+LEFT(U5360,4)</f>
        <v>SHTS</v>
      </c>
      <c r="K5360" t="s">
        <v>10</v>
      </c>
      <c r="L5360" s="52">
        <v>1010</v>
      </c>
      <c r="M5360" t="s">
        <v>1472</v>
      </c>
      <c r="N5360" t="s">
        <v>11</v>
      </c>
      <c r="O5360" s="78">
        <v>3.89</v>
      </c>
      <c r="P5360" s="11">
        <f>ROUND(O5360*L5360,2)</f>
        <v>3928.9</v>
      </c>
      <c r="Q5360" s="12">
        <f>IF(N5360="HKD",7.8,IF(N5360="CNY",7.30034,1))</f>
        <v>7.3003400000000003</v>
      </c>
      <c r="R5360" s="14">
        <f>+ROUND(O5360/Q5360,4)</f>
        <v>0.53290000000000004</v>
      </c>
      <c r="S5360" s="13">
        <f>ROUND(R5360*L5360,2)</f>
        <v>538.23</v>
      </c>
      <c r="T5360" s="14" t="s">
        <v>349</v>
      </c>
      <c r="U5360" t="s">
        <v>9</v>
      </c>
    </row>
    <row r="5361" spans="1:21" x14ac:dyDescent="0.2">
      <c r="A5361" t="s">
        <v>8878</v>
      </c>
      <c r="B5361" s="23">
        <v>45930</v>
      </c>
      <c r="C5361" s="23">
        <v>45889</v>
      </c>
      <c r="D5361" t="s">
        <v>830</v>
      </c>
      <c r="E5361" t="s">
        <v>831</v>
      </c>
      <c r="G5361" t="s">
        <v>9406</v>
      </c>
      <c r="H5361" t="s">
        <v>5691</v>
      </c>
      <c r="I5361" t="s">
        <v>5834</v>
      </c>
      <c r="J5361" s="10" t="str">
        <f>+LEFT(U5361,4)</f>
        <v>LID-</v>
      </c>
      <c r="K5361" t="s">
        <v>369</v>
      </c>
      <c r="L5361" s="52">
        <v>1030</v>
      </c>
      <c r="M5361" t="s">
        <v>1472</v>
      </c>
      <c r="N5361" t="s">
        <v>11</v>
      </c>
      <c r="O5361" s="78">
        <v>3.9</v>
      </c>
      <c r="P5361" s="11">
        <f>ROUND(O5361*L5361,2)</f>
        <v>4017</v>
      </c>
      <c r="Q5361" s="12">
        <f>IF(N5361="HKD",7.8,IF(N5361="CNY",7.30034,1))</f>
        <v>7.3003400000000003</v>
      </c>
      <c r="R5361" s="14">
        <f>+ROUND(O5361/Q5361,4)</f>
        <v>0.53420000000000001</v>
      </c>
      <c r="S5361" s="13">
        <f>ROUND(R5361*L5361,2)</f>
        <v>550.23</v>
      </c>
      <c r="T5361" s="14" t="s">
        <v>349</v>
      </c>
      <c r="U5361" t="s">
        <v>368</v>
      </c>
    </row>
    <row r="5362" spans="1:21" x14ac:dyDescent="0.2">
      <c r="A5362" t="s">
        <v>9200</v>
      </c>
      <c r="B5362" s="23">
        <v>45930</v>
      </c>
      <c r="C5362" s="23">
        <v>45929</v>
      </c>
      <c r="D5362" t="s">
        <v>5</v>
      </c>
      <c r="E5362" t="s">
        <v>6</v>
      </c>
      <c r="G5362" t="s">
        <v>9506</v>
      </c>
      <c r="H5362" t="s">
        <v>8795</v>
      </c>
      <c r="I5362" t="s">
        <v>8796</v>
      </c>
      <c r="J5362" s="10" t="str">
        <f>+LEFT(U5362,4)</f>
        <v>BOX-</v>
      </c>
      <c r="K5362" t="s">
        <v>10</v>
      </c>
      <c r="L5362" s="52">
        <v>1010</v>
      </c>
      <c r="M5362" t="s">
        <v>1472</v>
      </c>
      <c r="N5362" t="s">
        <v>11</v>
      </c>
      <c r="O5362" s="78">
        <v>3.98</v>
      </c>
      <c r="P5362" s="11">
        <f>ROUND(O5362*L5362,2)</f>
        <v>4019.8</v>
      </c>
      <c r="Q5362" s="12">
        <f>IF(N5362="HKD",7.8,IF(N5362="CNY",7.30034,1))</f>
        <v>7.3003400000000003</v>
      </c>
      <c r="R5362" s="14">
        <f>+ROUND(O5362/Q5362,4)</f>
        <v>0.54520000000000002</v>
      </c>
      <c r="S5362" s="13">
        <f>ROUND(R5362*L5362,2)</f>
        <v>550.65</v>
      </c>
      <c r="T5362" s="14" t="s">
        <v>349</v>
      </c>
      <c r="U5362" t="s">
        <v>1</v>
      </c>
    </row>
    <row r="5363" spans="1:21" x14ac:dyDescent="0.2">
      <c r="A5363" t="s">
        <v>9202</v>
      </c>
      <c r="B5363" s="23">
        <v>45930</v>
      </c>
      <c r="C5363" s="23">
        <v>45889</v>
      </c>
      <c r="D5363" t="s">
        <v>830</v>
      </c>
      <c r="E5363" t="s">
        <v>831</v>
      </c>
      <c r="G5363" t="s">
        <v>9509</v>
      </c>
      <c r="H5363" t="s">
        <v>8797</v>
      </c>
      <c r="I5363" t="s">
        <v>6799</v>
      </c>
      <c r="J5363" s="10" t="str">
        <f>+LEFT(U5363,4)</f>
        <v>SKU-</v>
      </c>
      <c r="K5363" t="s">
        <v>98</v>
      </c>
      <c r="L5363" s="52">
        <v>1000</v>
      </c>
      <c r="M5363" t="s">
        <v>1472</v>
      </c>
      <c r="N5363" t="s">
        <v>11</v>
      </c>
      <c r="O5363" s="78">
        <v>4</v>
      </c>
      <c r="P5363" s="11">
        <f>ROUND(O5363*L5363,2)</f>
        <v>4000</v>
      </c>
      <c r="Q5363" s="12">
        <f>IF(N5363="HKD",7.8,IF(N5363="CNY",7.30034,1))</f>
        <v>7.3003400000000003</v>
      </c>
      <c r="R5363" s="14">
        <f>+ROUND(O5363/Q5363,4)</f>
        <v>0.54790000000000005</v>
      </c>
      <c r="S5363" s="13">
        <f>ROUND(R5363*L5363,2)</f>
        <v>547.9</v>
      </c>
      <c r="T5363" s="14" t="s">
        <v>349</v>
      </c>
      <c r="U5363" t="s">
        <v>2</v>
      </c>
    </row>
    <row r="5364" spans="1:21" x14ac:dyDescent="0.2">
      <c r="A5364" t="s">
        <v>8295</v>
      </c>
      <c r="B5364" s="23">
        <v>45930</v>
      </c>
      <c r="C5364" s="23">
        <v>45842</v>
      </c>
      <c r="D5364" t="s">
        <v>94</v>
      </c>
      <c r="E5364" t="s">
        <v>95</v>
      </c>
      <c r="G5364" t="s">
        <v>9523</v>
      </c>
      <c r="H5364" t="s">
        <v>3162</v>
      </c>
      <c r="I5364" t="s">
        <v>3372</v>
      </c>
      <c r="J5364" s="10" t="str">
        <f>+LEFT(U5364,4)</f>
        <v>LID-</v>
      </c>
      <c r="K5364" t="s">
        <v>98</v>
      </c>
      <c r="L5364" s="52">
        <v>1520</v>
      </c>
      <c r="M5364" t="s">
        <v>1472</v>
      </c>
      <c r="N5364" t="s">
        <v>11</v>
      </c>
      <c r="O5364" s="78">
        <v>4.26</v>
      </c>
      <c r="P5364" s="11">
        <f>ROUND(O5364*L5364,2)</f>
        <v>6475.2</v>
      </c>
      <c r="Q5364" s="12">
        <f>IF(N5364="HKD",7.8,IF(N5364="CNY",7.30034,1))</f>
        <v>7.3003400000000003</v>
      </c>
      <c r="R5364" s="14">
        <f>+ROUND(O5364/Q5364,4)</f>
        <v>0.58350000000000002</v>
      </c>
      <c r="S5364" s="13">
        <f>ROUND(R5364*L5364,2)</f>
        <v>886.92</v>
      </c>
      <c r="T5364" s="14" t="s">
        <v>349</v>
      </c>
      <c r="U5364" t="s">
        <v>368</v>
      </c>
    </row>
    <row r="5365" spans="1:21" x14ac:dyDescent="0.2">
      <c r="A5365" t="s">
        <v>9208</v>
      </c>
      <c r="B5365" s="23">
        <v>45930</v>
      </c>
      <c r="C5365" s="23">
        <v>45895</v>
      </c>
      <c r="D5365" t="s">
        <v>5</v>
      </c>
      <c r="E5365" t="s">
        <v>6</v>
      </c>
      <c r="G5365" t="s">
        <v>9495</v>
      </c>
      <c r="H5365" t="s">
        <v>7828</v>
      </c>
      <c r="I5365" t="s">
        <v>7829</v>
      </c>
      <c r="J5365" s="10" t="str">
        <f>+LEFT(U5365,4)</f>
        <v>BOX-</v>
      </c>
      <c r="K5365" t="s">
        <v>10</v>
      </c>
      <c r="L5365" s="52">
        <v>70</v>
      </c>
      <c r="M5365" t="s">
        <v>1472</v>
      </c>
      <c r="N5365" t="s">
        <v>11</v>
      </c>
      <c r="O5365" s="78">
        <v>4.28</v>
      </c>
      <c r="P5365" s="11">
        <f>ROUND(O5365*L5365,2)</f>
        <v>299.60000000000002</v>
      </c>
      <c r="Q5365" s="12">
        <f>IF(N5365="HKD",7.8,IF(N5365="CNY",7.30034,1))</f>
        <v>7.3003400000000003</v>
      </c>
      <c r="R5365" s="14">
        <f>+ROUND(O5365/Q5365,4)</f>
        <v>0.58630000000000004</v>
      </c>
      <c r="S5365" s="13">
        <f>ROUND(R5365*L5365,2)</f>
        <v>41.04</v>
      </c>
      <c r="T5365" s="14" t="s">
        <v>349</v>
      </c>
      <c r="U5365" t="s">
        <v>1</v>
      </c>
    </row>
    <row r="5366" spans="1:21" x14ac:dyDescent="0.2">
      <c r="A5366" t="s">
        <v>9220</v>
      </c>
      <c r="B5366" s="23">
        <v>45930</v>
      </c>
      <c r="C5366" s="23">
        <v>45929</v>
      </c>
      <c r="D5366" t="s">
        <v>5</v>
      </c>
      <c r="E5366" t="s">
        <v>6</v>
      </c>
      <c r="G5366" t="s">
        <v>9528</v>
      </c>
      <c r="H5366" t="s">
        <v>8801</v>
      </c>
      <c r="I5366" t="s">
        <v>8802</v>
      </c>
      <c r="J5366" s="10" t="str">
        <f>+LEFT(U5366,4)</f>
        <v>BOX-</v>
      </c>
      <c r="K5366" t="s">
        <v>10</v>
      </c>
      <c r="L5366" s="52">
        <v>1010</v>
      </c>
      <c r="M5366" t="s">
        <v>1472</v>
      </c>
      <c r="N5366" t="s">
        <v>11</v>
      </c>
      <c r="O5366" s="78">
        <v>4.62</v>
      </c>
      <c r="P5366" s="11">
        <f>ROUND(O5366*L5366,2)</f>
        <v>4666.2</v>
      </c>
      <c r="Q5366" s="12">
        <f>IF(N5366="HKD",7.8,IF(N5366="CNY",7.30034,1))</f>
        <v>7.3003400000000003</v>
      </c>
      <c r="R5366" s="14">
        <f>+ROUND(O5366/Q5366,4)</f>
        <v>0.63280000000000003</v>
      </c>
      <c r="S5366" s="13">
        <f>ROUND(R5366*L5366,2)</f>
        <v>639.13</v>
      </c>
      <c r="T5366" s="14" t="s">
        <v>349</v>
      </c>
      <c r="U5366" t="s">
        <v>1</v>
      </c>
    </row>
    <row r="5367" spans="1:21" x14ac:dyDescent="0.2">
      <c r="A5367" t="s">
        <v>9226</v>
      </c>
      <c r="B5367" s="23">
        <v>45930</v>
      </c>
      <c r="C5367" s="23">
        <v>45929</v>
      </c>
      <c r="D5367" t="s">
        <v>5</v>
      </c>
      <c r="E5367" t="s">
        <v>6</v>
      </c>
      <c r="G5367" t="s">
        <v>9506</v>
      </c>
      <c r="H5367" t="s">
        <v>8803</v>
      </c>
      <c r="I5367" t="s">
        <v>8804</v>
      </c>
      <c r="J5367" s="10" t="str">
        <f>+LEFT(U5367,4)</f>
        <v>BOX-</v>
      </c>
      <c r="K5367" t="s">
        <v>10</v>
      </c>
      <c r="L5367" s="52">
        <v>1010</v>
      </c>
      <c r="M5367" t="s">
        <v>1472</v>
      </c>
      <c r="N5367" t="s">
        <v>11</v>
      </c>
      <c r="O5367" s="78">
        <v>4.8600000000000003</v>
      </c>
      <c r="P5367" s="11">
        <f>ROUND(O5367*L5367,2)</f>
        <v>4908.6000000000004</v>
      </c>
      <c r="Q5367" s="12">
        <f>IF(N5367="HKD",7.8,IF(N5367="CNY",7.30034,1))</f>
        <v>7.3003400000000003</v>
      </c>
      <c r="R5367" s="14">
        <f>+ROUND(O5367/Q5367,4)</f>
        <v>0.66569999999999996</v>
      </c>
      <c r="S5367" s="13">
        <f>ROUND(R5367*L5367,2)</f>
        <v>672.36</v>
      </c>
      <c r="T5367" s="14" t="s">
        <v>349</v>
      </c>
      <c r="U5367" t="s">
        <v>1</v>
      </c>
    </row>
    <row r="5368" spans="1:21" x14ac:dyDescent="0.2">
      <c r="A5368" t="s">
        <v>9228</v>
      </c>
      <c r="B5368" s="23">
        <v>45930</v>
      </c>
      <c r="C5368" s="23">
        <v>45911</v>
      </c>
      <c r="D5368" t="s">
        <v>5</v>
      </c>
      <c r="E5368" t="s">
        <v>6</v>
      </c>
      <c r="G5368" t="s">
        <v>9495</v>
      </c>
      <c r="H5368" t="s">
        <v>5705</v>
      </c>
      <c r="I5368" t="s">
        <v>5846</v>
      </c>
      <c r="J5368" s="10" t="str">
        <f>+LEFT(U5368,4)</f>
        <v>BOX-</v>
      </c>
      <c r="K5368" t="s">
        <v>10</v>
      </c>
      <c r="L5368" s="52">
        <v>20</v>
      </c>
      <c r="M5368" t="s">
        <v>1472</v>
      </c>
      <c r="N5368" t="s">
        <v>11</v>
      </c>
      <c r="O5368" s="78">
        <v>4.87</v>
      </c>
      <c r="P5368" s="11">
        <f>ROUND(O5368*L5368,2)</f>
        <v>97.4</v>
      </c>
      <c r="Q5368" s="12">
        <f>IF(N5368="HKD",7.8,IF(N5368="CNY",7.30034,1))</f>
        <v>7.3003400000000003</v>
      </c>
      <c r="R5368" s="14">
        <f>+ROUND(O5368/Q5368,4)</f>
        <v>0.66710000000000003</v>
      </c>
      <c r="S5368" s="13">
        <f>ROUND(R5368*L5368,2)</f>
        <v>13.34</v>
      </c>
      <c r="T5368" s="14" t="s">
        <v>349</v>
      </c>
      <c r="U5368" t="s">
        <v>1</v>
      </c>
    </row>
    <row r="5369" spans="1:21" x14ac:dyDescent="0.2">
      <c r="A5369" t="s">
        <v>9235</v>
      </c>
      <c r="B5369" s="23">
        <v>45930</v>
      </c>
      <c r="C5369" s="23">
        <v>45839</v>
      </c>
      <c r="D5369" t="s">
        <v>830</v>
      </c>
      <c r="E5369" t="s">
        <v>831</v>
      </c>
      <c r="G5369" t="s">
        <v>9536</v>
      </c>
      <c r="H5369" t="s">
        <v>828</v>
      </c>
      <c r="I5369" t="s">
        <v>829</v>
      </c>
      <c r="J5369" s="10" t="str">
        <f>+LEFT(U5369,4)</f>
        <v>SKU-</v>
      </c>
      <c r="K5369" t="s">
        <v>98</v>
      </c>
      <c r="L5369" s="52">
        <v>1200</v>
      </c>
      <c r="M5369" t="s">
        <v>1472</v>
      </c>
      <c r="N5369" t="s">
        <v>11</v>
      </c>
      <c r="O5369" s="78">
        <v>5.0862999999999996</v>
      </c>
      <c r="P5369" s="11">
        <f>ROUND(O5369*L5369,2)</f>
        <v>6103.56</v>
      </c>
      <c r="Q5369" s="12">
        <f>IF(N5369="HKD",7.8,IF(N5369="CNY",7.30034,1))</f>
        <v>7.3003400000000003</v>
      </c>
      <c r="R5369" s="14">
        <f>+ROUND(O5369/Q5369,4)</f>
        <v>0.69669999999999999</v>
      </c>
      <c r="S5369" s="13">
        <f>ROUND(R5369*L5369,2)</f>
        <v>836.04</v>
      </c>
      <c r="T5369" s="14" t="s">
        <v>349</v>
      </c>
      <c r="U5369" t="s">
        <v>2</v>
      </c>
    </row>
    <row r="5370" spans="1:21" x14ac:dyDescent="0.2">
      <c r="A5370" t="s">
        <v>9248</v>
      </c>
      <c r="B5370" s="23">
        <v>45930</v>
      </c>
      <c r="C5370" s="23">
        <v>45919</v>
      </c>
      <c r="D5370" t="s">
        <v>5</v>
      </c>
      <c r="E5370" t="s">
        <v>6</v>
      </c>
      <c r="G5370" t="s">
        <v>9495</v>
      </c>
      <c r="H5370" t="s">
        <v>394</v>
      </c>
      <c r="I5370" t="s">
        <v>395</v>
      </c>
      <c r="J5370" s="10" t="str">
        <f>+LEFT(U5370,4)</f>
        <v>BOX-</v>
      </c>
      <c r="K5370" t="s">
        <v>10</v>
      </c>
      <c r="L5370" s="52">
        <v>1010</v>
      </c>
      <c r="M5370" t="s">
        <v>1472</v>
      </c>
      <c r="N5370" t="s">
        <v>11</v>
      </c>
      <c r="O5370" s="78">
        <v>5.64</v>
      </c>
      <c r="P5370" s="11">
        <f>ROUND(O5370*L5370,2)</f>
        <v>5696.4</v>
      </c>
      <c r="Q5370" s="12">
        <f>IF(N5370="HKD",7.8,IF(N5370="CNY",7.30034,1))</f>
        <v>7.3003400000000003</v>
      </c>
      <c r="R5370" s="14">
        <f>+ROUND(O5370/Q5370,4)</f>
        <v>0.77259999999999995</v>
      </c>
      <c r="S5370" s="13">
        <f>ROUND(R5370*L5370,2)</f>
        <v>780.33</v>
      </c>
      <c r="T5370" s="14" t="s">
        <v>349</v>
      </c>
      <c r="U5370" t="s">
        <v>1</v>
      </c>
    </row>
    <row r="5371" spans="1:21" x14ac:dyDescent="0.2">
      <c r="A5371" t="s">
        <v>9251</v>
      </c>
      <c r="B5371" s="23">
        <v>45930</v>
      </c>
      <c r="C5371" s="23">
        <v>45839</v>
      </c>
      <c r="D5371" t="s">
        <v>94</v>
      </c>
      <c r="E5371" t="s">
        <v>95</v>
      </c>
      <c r="G5371" t="s">
        <v>9549</v>
      </c>
      <c r="H5371" t="s">
        <v>360</v>
      </c>
      <c r="I5371" t="s">
        <v>361</v>
      </c>
      <c r="J5371" s="10" t="str">
        <f>+LEFT(U5371,4)</f>
        <v>SKU-</v>
      </c>
      <c r="K5371" t="s">
        <v>98</v>
      </c>
      <c r="L5371" s="52">
        <v>640</v>
      </c>
      <c r="M5371" t="s">
        <v>1472</v>
      </c>
      <c r="N5371" t="s">
        <v>11</v>
      </c>
      <c r="O5371" s="78">
        <v>5.8230000000000004</v>
      </c>
      <c r="P5371" s="11">
        <f>ROUND(O5371*L5371,2)</f>
        <v>3726.72</v>
      </c>
      <c r="Q5371" s="12">
        <f>IF(N5371="HKD",7.8,IF(N5371="CNY",7.30034,1))</f>
        <v>7.3003400000000003</v>
      </c>
      <c r="R5371" s="14">
        <f>+ROUND(O5371/Q5371,4)</f>
        <v>0.79759999999999998</v>
      </c>
      <c r="S5371" s="13">
        <f>ROUND(R5371*L5371,2)</f>
        <v>510.46</v>
      </c>
      <c r="T5371" s="14" t="s">
        <v>349</v>
      </c>
      <c r="U5371" t="s">
        <v>2</v>
      </c>
    </row>
    <row r="5372" spans="1:21" x14ac:dyDescent="0.2">
      <c r="A5372" t="s">
        <v>9282</v>
      </c>
      <c r="B5372" s="23">
        <v>45930</v>
      </c>
      <c r="C5372" s="23">
        <v>45842</v>
      </c>
      <c r="D5372" t="s">
        <v>143</v>
      </c>
      <c r="E5372" t="s">
        <v>144</v>
      </c>
      <c r="G5372" t="s">
        <v>9430</v>
      </c>
      <c r="H5372" t="s">
        <v>3146</v>
      </c>
      <c r="I5372" t="s">
        <v>3356</v>
      </c>
      <c r="J5372" s="10" t="str">
        <f>+LEFT(U5372,4)</f>
        <v>LHDL</v>
      </c>
      <c r="K5372" t="s">
        <v>10</v>
      </c>
      <c r="L5372" s="52">
        <v>720</v>
      </c>
      <c r="M5372" t="s">
        <v>1472</v>
      </c>
      <c r="N5372" t="s">
        <v>11</v>
      </c>
      <c r="O5372" s="78">
        <v>7.5308000000000002</v>
      </c>
      <c r="P5372" s="11">
        <f>ROUND(O5372*L5372,2)</f>
        <v>5422.18</v>
      </c>
      <c r="Q5372" s="12">
        <f>IF(N5372="HKD",7.8,IF(N5372="CNY",7.30034,1))</f>
        <v>7.3003400000000003</v>
      </c>
      <c r="R5372" s="14">
        <f>+ROUND(O5372/Q5372,4)</f>
        <v>1.0316000000000001</v>
      </c>
      <c r="S5372" s="13">
        <f>ROUND(R5372*L5372,2)</f>
        <v>742.75</v>
      </c>
      <c r="T5372" s="14" t="s">
        <v>349</v>
      </c>
      <c r="U5372" t="s">
        <v>125</v>
      </c>
    </row>
    <row r="5373" spans="1:21" x14ac:dyDescent="0.2">
      <c r="A5373" t="s">
        <v>9283</v>
      </c>
      <c r="B5373" s="23">
        <v>45930</v>
      </c>
      <c r="C5373" s="23">
        <v>45842</v>
      </c>
      <c r="D5373" t="s">
        <v>143</v>
      </c>
      <c r="E5373" t="s">
        <v>144</v>
      </c>
      <c r="G5373" t="s">
        <v>9430</v>
      </c>
      <c r="H5373" t="s">
        <v>1796</v>
      </c>
      <c r="I5373" t="s">
        <v>1797</v>
      </c>
      <c r="J5373" s="10" t="str">
        <f>+LEFT(U5373,4)</f>
        <v>LHDL</v>
      </c>
      <c r="K5373" t="s">
        <v>10</v>
      </c>
      <c r="L5373" s="52">
        <v>480</v>
      </c>
      <c r="M5373" t="s">
        <v>1472</v>
      </c>
      <c r="N5373" t="s">
        <v>11</v>
      </c>
      <c r="O5373" s="78">
        <v>7.5308000000000002</v>
      </c>
      <c r="P5373" s="11">
        <f>ROUND(O5373*L5373,2)</f>
        <v>3614.78</v>
      </c>
      <c r="Q5373" s="12">
        <f>IF(N5373="HKD",7.8,IF(N5373="CNY",7.30034,1))</f>
        <v>7.3003400000000003</v>
      </c>
      <c r="R5373" s="14">
        <f>+ROUND(O5373/Q5373,4)</f>
        <v>1.0316000000000001</v>
      </c>
      <c r="S5373" s="13">
        <f>ROUND(R5373*L5373,2)</f>
        <v>495.17</v>
      </c>
      <c r="T5373" s="14" t="s">
        <v>349</v>
      </c>
      <c r="U5373" t="s">
        <v>125</v>
      </c>
    </row>
    <row r="5374" spans="1:21" x14ac:dyDescent="0.2">
      <c r="A5374" t="s">
        <v>9285</v>
      </c>
      <c r="B5374" s="23">
        <v>45930</v>
      </c>
      <c r="C5374" s="23">
        <v>45842</v>
      </c>
      <c r="D5374" t="s">
        <v>143</v>
      </c>
      <c r="E5374" t="s">
        <v>144</v>
      </c>
      <c r="G5374" t="s">
        <v>9430</v>
      </c>
      <c r="H5374" t="s">
        <v>3150</v>
      </c>
      <c r="I5374" t="s">
        <v>3360</v>
      </c>
      <c r="J5374" s="10" t="str">
        <f>+LEFT(U5374,4)</f>
        <v>LHDL</v>
      </c>
      <c r="K5374" t="s">
        <v>10</v>
      </c>
      <c r="L5374" s="52">
        <v>4480</v>
      </c>
      <c r="M5374" t="s">
        <v>1472</v>
      </c>
      <c r="N5374" t="s">
        <v>11</v>
      </c>
      <c r="O5374" s="78">
        <v>7.5308000000000002</v>
      </c>
      <c r="P5374" s="11">
        <f>ROUND(O5374*L5374,2)</f>
        <v>33737.980000000003</v>
      </c>
      <c r="Q5374" s="12">
        <f>IF(N5374="HKD",7.8,IF(N5374="CNY",7.30034,1))</f>
        <v>7.3003400000000003</v>
      </c>
      <c r="R5374" s="14">
        <f>+ROUND(O5374/Q5374,4)</f>
        <v>1.0316000000000001</v>
      </c>
      <c r="S5374" s="13">
        <f>ROUND(R5374*L5374,2)</f>
        <v>4621.57</v>
      </c>
      <c r="T5374" s="14" t="s">
        <v>349</v>
      </c>
      <c r="U5374" t="s">
        <v>125</v>
      </c>
    </row>
    <row r="5375" spans="1:21" x14ac:dyDescent="0.2">
      <c r="A5375" t="s">
        <v>9286</v>
      </c>
      <c r="B5375" s="23">
        <v>45930</v>
      </c>
      <c r="C5375" s="23">
        <v>45842</v>
      </c>
      <c r="D5375" t="s">
        <v>143</v>
      </c>
      <c r="E5375" t="s">
        <v>144</v>
      </c>
      <c r="G5375" t="s">
        <v>9430</v>
      </c>
      <c r="H5375" t="s">
        <v>1800</v>
      </c>
      <c r="I5375" t="s">
        <v>1801</v>
      </c>
      <c r="J5375" s="10" t="str">
        <f>+LEFT(U5375,4)</f>
        <v>LHDL</v>
      </c>
      <c r="K5375" t="s">
        <v>10</v>
      </c>
      <c r="L5375" s="52">
        <v>840</v>
      </c>
      <c r="M5375" t="s">
        <v>1472</v>
      </c>
      <c r="N5375" t="s">
        <v>11</v>
      </c>
      <c r="O5375" s="78">
        <v>7.5308000000000002</v>
      </c>
      <c r="P5375" s="11">
        <f>ROUND(O5375*L5375,2)</f>
        <v>6325.87</v>
      </c>
      <c r="Q5375" s="12">
        <f>IF(N5375="HKD",7.8,IF(N5375="CNY",7.30034,1))</f>
        <v>7.3003400000000003</v>
      </c>
      <c r="R5375" s="14">
        <f>+ROUND(O5375/Q5375,4)</f>
        <v>1.0316000000000001</v>
      </c>
      <c r="S5375" s="13">
        <f>ROUND(R5375*L5375,2)</f>
        <v>866.54</v>
      </c>
      <c r="T5375" s="14" t="s">
        <v>349</v>
      </c>
      <c r="U5375" t="s">
        <v>125</v>
      </c>
    </row>
    <row r="5376" spans="1:21" x14ac:dyDescent="0.2">
      <c r="A5376" t="s">
        <v>9299</v>
      </c>
      <c r="B5376" s="23">
        <v>45930</v>
      </c>
      <c r="C5376" s="23">
        <v>45911</v>
      </c>
      <c r="D5376" t="s">
        <v>5</v>
      </c>
      <c r="E5376" t="s">
        <v>6</v>
      </c>
      <c r="G5376" t="s">
        <v>9587</v>
      </c>
      <c r="H5376" t="s">
        <v>3262</v>
      </c>
      <c r="I5376" t="s">
        <v>3469</v>
      </c>
      <c r="J5376" s="10" t="str">
        <f>+LEFT(U5376,4)</f>
        <v>BOX-</v>
      </c>
      <c r="K5376" t="s">
        <v>10</v>
      </c>
      <c r="L5376" s="52">
        <v>1010</v>
      </c>
      <c r="M5376" t="s">
        <v>1472</v>
      </c>
      <c r="N5376" t="s">
        <v>11</v>
      </c>
      <c r="O5376" s="78">
        <v>8.08</v>
      </c>
      <c r="P5376" s="11">
        <f>ROUND(O5376*L5376,2)</f>
        <v>8160.8</v>
      </c>
      <c r="Q5376" s="12">
        <f>IF(N5376="HKD",7.8,IF(N5376="CNY",7.30034,1))</f>
        <v>7.3003400000000003</v>
      </c>
      <c r="R5376" s="14">
        <f>+ROUND(O5376/Q5376,4)</f>
        <v>1.1068</v>
      </c>
      <c r="S5376" s="13">
        <f>ROUND(R5376*L5376,2)</f>
        <v>1117.8699999999999</v>
      </c>
      <c r="T5376" s="14" t="s">
        <v>349</v>
      </c>
      <c r="U5376" t="s">
        <v>1</v>
      </c>
    </row>
    <row r="5377" spans="1:21" x14ac:dyDescent="0.2">
      <c r="A5377" t="s">
        <v>9303</v>
      </c>
      <c r="B5377" s="23">
        <v>45930</v>
      </c>
      <c r="C5377" s="23">
        <v>45918</v>
      </c>
      <c r="D5377" t="s">
        <v>5</v>
      </c>
      <c r="E5377" t="s">
        <v>6</v>
      </c>
      <c r="G5377" t="s">
        <v>9587</v>
      </c>
      <c r="H5377" t="s">
        <v>8828</v>
      </c>
      <c r="I5377" t="s">
        <v>8829</v>
      </c>
      <c r="J5377" s="10" t="str">
        <f>+LEFT(U5377,4)</f>
        <v>BOX-</v>
      </c>
      <c r="K5377" t="s">
        <v>10</v>
      </c>
      <c r="L5377" s="52">
        <v>380</v>
      </c>
      <c r="M5377" t="s">
        <v>1472</v>
      </c>
      <c r="N5377" t="s">
        <v>11</v>
      </c>
      <c r="O5377" s="78">
        <v>8.41</v>
      </c>
      <c r="P5377" s="11">
        <f>ROUND(O5377*L5377,2)</f>
        <v>3195.8</v>
      </c>
      <c r="Q5377" s="12">
        <f>IF(N5377="HKD",7.8,IF(N5377="CNY",7.30034,1))</f>
        <v>7.3003400000000003</v>
      </c>
      <c r="R5377" s="14">
        <f>+ROUND(O5377/Q5377,4)</f>
        <v>1.1519999999999999</v>
      </c>
      <c r="S5377" s="13">
        <f>ROUND(R5377*L5377,2)</f>
        <v>437.76</v>
      </c>
      <c r="T5377" s="14" t="s">
        <v>349</v>
      </c>
      <c r="U5377" t="s">
        <v>1</v>
      </c>
    </row>
    <row r="5378" spans="1:21" x14ac:dyDescent="0.2">
      <c r="A5378" t="s">
        <v>9304</v>
      </c>
      <c r="B5378" s="23">
        <v>45930</v>
      </c>
      <c r="C5378" s="23">
        <v>45918</v>
      </c>
      <c r="D5378" t="s">
        <v>5</v>
      </c>
      <c r="E5378" t="s">
        <v>6</v>
      </c>
      <c r="G5378" t="s">
        <v>9587</v>
      </c>
      <c r="H5378" t="s">
        <v>8828</v>
      </c>
      <c r="I5378" t="s">
        <v>8829</v>
      </c>
      <c r="J5378" s="10" t="str">
        <f>+LEFT(U5378,4)</f>
        <v>BOX-</v>
      </c>
      <c r="K5378" t="s">
        <v>10</v>
      </c>
      <c r="L5378" s="52">
        <v>630</v>
      </c>
      <c r="M5378" t="s">
        <v>1472</v>
      </c>
      <c r="N5378" t="s">
        <v>11</v>
      </c>
      <c r="O5378" s="78">
        <v>8.41</v>
      </c>
      <c r="P5378" s="11">
        <f>ROUND(O5378*L5378,2)</f>
        <v>5298.3</v>
      </c>
      <c r="Q5378" s="12">
        <f>IF(N5378="HKD",7.8,IF(N5378="CNY",7.30034,1))</f>
        <v>7.3003400000000003</v>
      </c>
      <c r="R5378" s="14">
        <f>+ROUND(O5378/Q5378,4)</f>
        <v>1.1519999999999999</v>
      </c>
      <c r="S5378" s="13">
        <f>ROUND(R5378*L5378,2)</f>
        <v>725.76</v>
      </c>
      <c r="T5378" s="14" t="s">
        <v>349</v>
      </c>
      <c r="U5378" t="s">
        <v>1</v>
      </c>
    </row>
    <row r="5379" spans="1:21" x14ac:dyDescent="0.2">
      <c r="A5379" t="s">
        <v>9355</v>
      </c>
      <c r="B5379" s="23">
        <v>45930</v>
      </c>
      <c r="C5379" s="23">
        <v>45922</v>
      </c>
      <c r="D5379" t="s">
        <v>806</v>
      </c>
      <c r="E5379" t="s">
        <v>807</v>
      </c>
      <c r="G5379" t="s">
        <v>9602</v>
      </c>
      <c r="H5379" t="s">
        <v>3085</v>
      </c>
      <c r="I5379" t="s">
        <v>3301</v>
      </c>
      <c r="J5379" s="10" t="str">
        <f>+LEFT(U5379,4)</f>
        <v>SWF-</v>
      </c>
      <c r="K5379" t="s">
        <v>10</v>
      </c>
      <c r="L5379" s="52">
        <v>110.2</v>
      </c>
      <c r="M5379" t="s">
        <v>186</v>
      </c>
      <c r="N5379" t="s">
        <v>11</v>
      </c>
      <c r="O5379" s="78">
        <v>16</v>
      </c>
      <c r="P5379" s="11">
        <f>ROUND(O5379*L5379,2)</f>
        <v>1763.2</v>
      </c>
      <c r="Q5379" s="12">
        <f>IF(N5379="HKD",7.8,IF(N5379="CNY",7.30034,1))</f>
        <v>7.3003400000000003</v>
      </c>
      <c r="R5379" s="14">
        <f>+ROUND(O5379/Q5379,4)</f>
        <v>2.1917</v>
      </c>
      <c r="S5379" s="13">
        <f>ROUND(R5379*L5379,2)</f>
        <v>241.53</v>
      </c>
      <c r="T5379" s="14" t="s">
        <v>349</v>
      </c>
      <c r="U5379" t="s">
        <v>3481</v>
      </c>
    </row>
    <row r="5380" spans="1:21" x14ac:dyDescent="0.2">
      <c r="A5380" t="s">
        <v>9361</v>
      </c>
      <c r="B5380" s="23">
        <v>45930</v>
      </c>
      <c r="C5380" s="23">
        <v>45922</v>
      </c>
      <c r="D5380" t="s">
        <v>806</v>
      </c>
      <c r="E5380" t="s">
        <v>807</v>
      </c>
      <c r="G5380" t="s">
        <v>9602</v>
      </c>
      <c r="H5380" t="s">
        <v>3252</v>
      </c>
      <c r="I5380" t="s">
        <v>3459</v>
      </c>
      <c r="J5380" s="10" t="str">
        <f>+LEFT(U5380,4)</f>
        <v>SWF-</v>
      </c>
      <c r="K5380" t="s">
        <v>10</v>
      </c>
      <c r="L5380" s="52">
        <v>119.2</v>
      </c>
      <c r="M5380" t="s">
        <v>186</v>
      </c>
      <c r="N5380" t="s">
        <v>11</v>
      </c>
      <c r="O5380" s="78">
        <v>17.2</v>
      </c>
      <c r="P5380" s="11">
        <f>ROUND(O5380*L5380,2)</f>
        <v>2050.2399999999998</v>
      </c>
      <c r="Q5380" s="12">
        <f>IF(N5380="HKD",7.8,IF(N5380="CNY",7.30034,1))</f>
        <v>7.3003400000000003</v>
      </c>
      <c r="R5380" s="14">
        <f>+ROUND(O5380/Q5380,4)</f>
        <v>2.3561000000000001</v>
      </c>
      <c r="S5380" s="13">
        <f>ROUND(R5380*L5380,2)</f>
        <v>280.85000000000002</v>
      </c>
      <c r="T5380" s="14" t="s">
        <v>349</v>
      </c>
      <c r="U5380" t="s">
        <v>3481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5380"/>
  <sheetViews>
    <sheetView workbookViewId="0">
      <pane xSplit="9" ySplit="1" topLeftCell="J5355" activePane="bottomRight" state="frozen"/>
      <selection pane="topRight" activeCell="I1" sqref="I1"/>
      <selection pane="bottomLeft" activeCell="A2" sqref="A2"/>
      <selection pane="bottomRight" activeCell="I5372" sqref="I5372"/>
    </sheetView>
  </sheetViews>
  <sheetFormatPr defaultRowHeight="12.75" x14ac:dyDescent="0.2"/>
  <cols>
    <col min="1" max="1" width="9.140625" style="35"/>
    <col min="2" max="2" width="12.85546875" style="35" customWidth="1"/>
    <col min="3" max="3" width="9.85546875" style="35" bestFit="1" customWidth="1"/>
    <col min="4" max="4" width="10.42578125" style="35" customWidth="1"/>
    <col min="5" max="6" width="9.140625" style="35"/>
    <col min="7" max="7" width="9.140625" style="45"/>
    <col min="8" max="8" width="9.140625" style="35"/>
    <col min="9" max="9" width="17.5703125" style="35" customWidth="1"/>
    <col min="10" max="12" width="9.140625" style="35"/>
    <col min="13" max="13" width="10" style="56" customWidth="1"/>
    <col min="14" max="15" width="9.140625" style="35"/>
    <col min="16" max="16" width="12.28515625" style="57" customWidth="1"/>
    <col min="17" max="17" width="16.42578125" style="35" customWidth="1"/>
    <col min="18" max="19" width="9.28515625" style="35" hidden="1" customWidth="1"/>
    <col min="20" max="20" width="10.42578125" style="35" hidden="1" customWidth="1"/>
    <col min="21" max="22" width="0" style="35" hidden="1" customWidth="1"/>
    <col min="23" max="23" width="14.42578125" style="62" customWidth="1"/>
    <col min="24" max="24" width="11.28515625" style="48" bestFit="1" customWidth="1"/>
    <col min="25" max="16384" width="9.140625" style="35"/>
  </cols>
  <sheetData>
    <row r="1" spans="1:25" s="32" customFormat="1" ht="36" customHeight="1" x14ac:dyDescent="0.2">
      <c r="A1" s="73" t="s">
        <v>5596</v>
      </c>
      <c r="B1" s="24" t="s">
        <v>2264</v>
      </c>
      <c r="C1" s="25" t="s">
        <v>1453</v>
      </c>
      <c r="D1" s="25" t="s">
        <v>1454</v>
      </c>
      <c r="E1" s="24" t="s">
        <v>2265</v>
      </c>
      <c r="F1" s="24" t="s">
        <v>2266</v>
      </c>
      <c r="G1" s="26" t="s">
        <v>1457</v>
      </c>
      <c r="H1" s="24" t="s">
        <v>1458</v>
      </c>
      <c r="I1" s="24" t="s">
        <v>1459</v>
      </c>
      <c r="J1" s="24" t="s">
        <v>1460</v>
      </c>
      <c r="K1" s="24" t="s">
        <v>2267</v>
      </c>
      <c r="L1" s="24" t="s">
        <v>1462</v>
      </c>
      <c r="M1" s="55" t="s">
        <v>1463</v>
      </c>
      <c r="N1" s="24" t="s">
        <v>1464</v>
      </c>
      <c r="O1" s="27" t="s">
        <v>1465</v>
      </c>
      <c r="P1" s="59" t="s">
        <v>1466</v>
      </c>
      <c r="Q1" s="28" t="s">
        <v>1467</v>
      </c>
      <c r="R1" s="27" t="s">
        <v>1468</v>
      </c>
      <c r="S1" s="29" t="s">
        <v>1469</v>
      </c>
      <c r="T1" s="30" t="s">
        <v>1470</v>
      </c>
      <c r="U1" s="31" t="s">
        <v>1471</v>
      </c>
      <c r="W1" s="60" t="s">
        <v>2268</v>
      </c>
      <c r="X1" s="33" t="s">
        <v>2269</v>
      </c>
      <c r="Y1" s="34"/>
    </row>
    <row r="2" spans="1:25" s="44" customFormat="1" x14ac:dyDescent="0.2">
      <c r="A2" s="38" t="str">
        <f t="shared" ref="A2:A65" si="0">+TEXT(C2,"YYYY")&amp;"-"&amp;TEXT(C2,"M")</f>
        <v>2025-1</v>
      </c>
      <c r="B2" s="35" t="s">
        <v>1270</v>
      </c>
      <c r="C2" s="36">
        <v>45663</v>
      </c>
      <c r="D2" s="36">
        <v>45576</v>
      </c>
      <c r="E2" s="35" t="s">
        <v>94</v>
      </c>
      <c r="F2" s="35" t="s">
        <v>95</v>
      </c>
      <c r="G2" s="37"/>
      <c r="H2" s="35" t="s">
        <v>1271</v>
      </c>
      <c r="I2" s="35" t="s">
        <v>1268</v>
      </c>
      <c r="J2" s="35" t="s">
        <v>1269</v>
      </c>
      <c r="K2" s="38" t="str">
        <f t="shared" ref="K2:K65" si="1">+LEFT(V2,4)</f>
        <v>SKU-</v>
      </c>
      <c r="L2" s="35" t="s">
        <v>98</v>
      </c>
      <c r="M2" s="56">
        <v>1000</v>
      </c>
      <c r="N2" s="35" t="s">
        <v>1472</v>
      </c>
      <c r="O2" s="35" t="s">
        <v>11</v>
      </c>
      <c r="P2" s="57">
        <v>4.3499999999999996</v>
      </c>
      <c r="Q2" s="39">
        <f t="shared" ref="Q2:Q65" si="2">ROUND(P2*M2,2)</f>
        <v>4350</v>
      </c>
      <c r="R2" s="40">
        <f t="shared" ref="R2:R65" si="3">IF(O2="HKD",7.8,IF(O2="CNY",7.30034,1))</f>
        <v>7.3003400000000003</v>
      </c>
      <c r="S2" s="41">
        <f t="shared" ref="S2:S65" si="4">+ROUND(P2/R2,4)</f>
        <v>0.59589999999999999</v>
      </c>
      <c r="T2" s="42">
        <f t="shared" ref="T2:T65" si="5">ROUND(S2*M2,2)</f>
        <v>595.9</v>
      </c>
      <c r="U2" s="41" t="s">
        <v>349</v>
      </c>
      <c r="V2" s="35" t="s">
        <v>2</v>
      </c>
      <c r="W2" s="61">
        <v>7.1879</v>
      </c>
      <c r="X2" s="43">
        <f t="shared" ref="X2:X65" si="6">IF(O2="CNY",P2/W2*M2,1)</f>
        <v>605.18371151518522</v>
      </c>
    </row>
    <row r="3" spans="1:25" s="44" customFormat="1" x14ac:dyDescent="0.2">
      <c r="A3" s="38" t="str">
        <f t="shared" si="0"/>
        <v>2025-1</v>
      </c>
      <c r="B3" s="35" t="s">
        <v>116</v>
      </c>
      <c r="C3" s="36">
        <v>45678</v>
      </c>
      <c r="D3" s="36">
        <v>45677</v>
      </c>
      <c r="E3" s="35" t="s">
        <v>101</v>
      </c>
      <c r="F3" s="35" t="s">
        <v>102</v>
      </c>
      <c r="G3" s="37"/>
      <c r="H3" s="35" t="s">
        <v>117</v>
      </c>
      <c r="I3" s="35" t="s">
        <v>114</v>
      </c>
      <c r="J3" s="35" t="s">
        <v>115</v>
      </c>
      <c r="K3" s="38" t="str">
        <f t="shared" si="1"/>
        <v>STKR</v>
      </c>
      <c r="L3" s="35" t="s">
        <v>10</v>
      </c>
      <c r="M3" s="56">
        <v>5000</v>
      </c>
      <c r="N3" s="35" t="s">
        <v>1472</v>
      </c>
      <c r="O3" s="35" t="s">
        <v>11</v>
      </c>
      <c r="P3" s="57">
        <v>2.5000000000000001E-2</v>
      </c>
      <c r="Q3" s="39">
        <f t="shared" si="2"/>
        <v>125</v>
      </c>
      <c r="R3" s="40">
        <f t="shared" si="3"/>
        <v>7.3003400000000003</v>
      </c>
      <c r="S3" s="41">
        <f t="shared" si="4"/>
        <v>3.3999999999999998E-3</v>
      </c>
      <c r="T3" s="42">
        <f t="shared" si="5"/>
        <v>17</v>
      </c>
      <c r="U3" s="41" t="s">
        <v>349</v>
      </c>
      <c r="V3" s="35" t="s">
        <v>18</v>
      </c>
      <c r="W3" s="61">
        <v>7.1879</v>
      </c>
      <c r="X3" s="43">
        <f t="shared" si="6"/>
        <v>17.390336537792681</v>
      </c>
    </row>
    <row r="4" spans="1:25" s="44" customFormat="1" x14ac:dyDescent="0.2">
      <c r="A4" s="38" t="str">
        <f t="shared" si="0"/>
        <v>2025-1</v>
      </c>
      <c r="B4" s="35" t="s">
        <v>1135</v>
      </c>
      <c r="C4" s="36">
        <v>45663</v>
      </c>
      <c r="D4" s="36">
        <v>45643</v>
      </c>
      <c r="E4" s="35" t="s">
        <v>169</v>
      </c>
      <c r="F4" s="35" t="s">
        <v>170</v>
      </c>
      <c r="G4" s="37"/>
      <c r="H4" s="35" t="s">
        <v>1132</v>
      </c>
      <c r="I4" s="35" t="s">
        <v>1133</v>
      </c>
      <c r="J4" s="35" t="s">
        <v>1134</v>
      </c>
      <c r="K4" s="38" t="str">
        <f t="shared" si="1"/>
        <v>STKR</v>
      </c>
      <c r="L4" s="35" t="s">
        <v>10</v>
      </c>
      <c r="M4" s="56">
        <v>11300</v>
      </c>
      <c r="N4" s="35" t="s">
        <v>1472</v>
      </c>
      <c r="O4" s="35" t="s">
        <v>11</v>
      </c>
      <c r="P4" s="57">
        <v>2.5899999999999999E-2</v>
      </c>
      <c r="Q4" s="39">
        <f t="shared" si="2"/>
        <v>292.67</v>
      </c>
      <c r="R4" s="40">
        <f t="shared" si="3"/>
        <v>7.3003400000000003</v>
      </c>
      <c r="S4" s="41">
        <f t="shared" si="4"/>
        <v>3.5000000000000001E-3</v>
      </c>
      <c r="T4" s="42">
        <f t="shared" si="5"/>
        <v>39.549999999999997</v>
      </c>
      <c r="U4" s="41" t="s">
        <v>349</v>
      </c>
      <c r="V4" s="35" t="s">
        <v>18</v>
      </c>
      <c r="W4" s="61">
        <v>7.1879</v>
      </c>
      <c r="X4" s="43">
        <f t="shared" si="6"/>
        <v>40.717038356126267</v>
      </c>
    </row>
    <row r="5" spans="1:25" x14ac:dyDescent="0.2">
      <c r="A5" s="38" t="str">
        <f t="shared" si="0"/>
        <v>2025-1</v>
      </c>
      <c r="B5" s="35" t="s">
        <v>16</v>
      </c>
      <c r="C5" s="36">
        <v>45680</v>
      </c>
      <c r="D5" s="36">
        <v>45671</v>
      </c>
      <c r="E5" s="35" t="s">
        <v>14</v>
      </c>
      <c r="F5" s="35" t="s">
        <v>15</v>
      </c>
      <c r="H5" s="35" t="s">
        <v>17</v>
      </c>
      <c r="I5" s="35" t="s">
        <v>12</v>
      </c>
      <c r="J5" s="35" t="s">
        <v>13</v>
      </c>
      <c r="K5" s="38" t="str">
        <f t="shared" si="1"/>
        <v>STKR</v>
      </c>
      <c r="L5" s="35" t="s">
        <v>10</v>
      </c>
      <c r="M5" s="56">
        <v>60000</v>
      </c>
      <c r="N5" s="35" t="s">
        <v>1472</v>
      </c>
      <c r="O5" s="35" t="s">
        <v>11</v>
      </c>
      <c r="P5" s="57">
        <v>2.8199999999999999E-2</v>
      </c>
      <c r="Q5" s="39">
        <f t="shared" si="2"/>
        <v>1692</v>
      </c>
      <c r="R5" s="40">
        <f t="shared" si="3"/>
        <v>7.3003400000000003</v>
      </c>
      <c r="S5" s="41">
        <f t="shared" si="4"/>
        <v>3.8999999999999998E-3</v>
      </c>
      <c r="T5" s="42">
        <f t="shared" si="5"/>
        <v>234</v>
      </c>
      <c r="U5" s="41" t="s">
        <v>349</v>
      </c>
      <c r="V5" s="35" t="s">
        <v>18</v>
      </c>
      <c r="W5" s="61">
        <v>7.1879</v>
      </c>
      <c r="X5" s="43">
        <f t="shared" si="6"/>
        <v>235.3955953755617</v>
      </c>
    </row>
    <row r="6" spans="1:25" x14ac:dyDescent="0.2">
      <c r="A6" s="38" t="str">
        <f t="shared" si="0"/>
        <v>2025-1</v>
      </c>
      <c r="B6" s="35" t="s">
        <v>621</v>
      </c>
      <c r="C6" s="36">
        <v>45670</v>
      </c>
      <c r="D6" s="36">
        <v>45643</v>
      </c>
      <c r="E6" s="35" t="s">
        <v>169</v>
      </c>
      <c r="F6" s="35" t="s">
        <v>170</v>
      </c>
      <c r="H6" s="35" t="s">
        <v>618</v>
      </c>
      <c r="I6" s="35" t="s">
        <v>619</v>
      </c>
      <c r="J6" s="35" t="s">
        <v>620</v>
      </c>
      <c r="K6" s="38" t="str">
        <f t="shared" si="1"/>
        <v>STKR</v>
      </c>
      <c r="L6" s="35" t="s">
        <v>10</v>
      </c>
      <c r="M6" s="56">
        <v>3020</v>
      </c>
      <c r="N6" s="35" t="s">
        <v>1472</v>
      </c>
      <c r="O6" s="35" t="s">
        <v>11</v>
      </c>
      <c r="P6" s="57">
        <v>0.03</v>
      </c>
      <c r="Q6" s="39">
        <f t="shared" si="2"/>
        <v>90.6</v>
      </c>
      <c r="R6" s="40">
        <f t="shared" si="3"/>
        <v>7.3003400000000003</v>
      </c>
      <c r="S6" s="41">
        <f t="shared" si="4"/>
        <v>4.1000000000000003E-3</v>
      </c>
      <c r="T6" s="42">
        <f t="shared" si="5"/>
        <v>12.38</v>
      </c>
      <c r="U6" s="41" t="s">
        <v>349</v>
      </c>
      <c r="V6" s="35" t="s">
        <v>18</v>
      </c>
      <c r="W6" s="61">
        <v>7.1879</v>
      </c>
      <c r="X6" s="43">
        <f t="shared" si="6"/>
        <v>12.604515922592135</v>
      </c>
    </row>
    <row r="7" spans="1:25" x14ac:dyDescent="0.2">
      <c r="A7" s="38" t="str">
        <f t="shared" si="0"/>
        <v>2025-1</v>
      </c>
      <c r="B7" s="35" t="s">
        <v>1138</v>
      </c>
      <c r="C7" s="36">
        <v>45663</v>
      </c>
      <c r="D7" s="36">
        <v>45643</v>
      </c>
      <c r="E7" s="35" t="s">
        <v>169</v>
      </c>
      <c r="F7" s="35" t="s">
        <v>170</v>
      </c>
      <c r="H7" s="35" t="s">
        <v>1132</v>
      </c>
      <c r="I7" s="35" t="s">
        <v>1136</v>
      </c>
      <c r="J7" s="35" t="s">
        <v>1137</v>
      </c>
      <c r="K7" s="38" t="str">
        <f t="shared" si="1"/>
        <v>STKR</v>
      </c>
      <c r="L7" s="35" t="s">
        <v>10</v>
      </c>
      <c r="M7" s="56">
        <v>1010</v>
      </c>
      <c r="N7" s="35" t="s">
        <v>1472</v>
      </c>
      <c r="O7" s="35" t="s">
        <v>11</v>
      </c>
      <c r="P7" s="57">
        <v>0.03</v>
      </c>
      <c r="Q7" s="39">
        <f t="shared" si="2"/>
        <v>30.3</v>
      </c>
      <c r="R7" s="40">
        <f t="shared" si="3"/>
        <v>7.3003400000000003</v>
      </c>
      <c r="S7" s="41">
        <f t="shared" si="4"/>
        <v>4.1000000000000003E-3</v>
      </c>
      <c r="T7" s="42">
        <f t="shared" si="5"/>
        <v>4.1399999999999997</v>
      </c>
      <c r="U7" s="41" t="s">
        <v>349</v>
      </c>
      <c r="V7" s="35" t="s">
        <v>18</v>
      </c>
      <c r="W7" s="61">
        <v>7.1879</v>
      </c>
      <c r="X7" s="43">
        <f t="shared" si="6"/>
        <v>4.2154175767609452</v>
      </c>
    </row>
    <row r="8" spans="1:25" x14ac:dyDescent="0.2">
      <c r="A8" s="38" t="str">
        <f t="shared" si="0"/>
        <v>2025-1</v>
      </c>
      <c r="B8" s="35" t="s">
        <v>613</v>
      </c>
      <c r="C8" s="36">
        <v>45670</v>
      </c>
      <c r="D8" s="36">
        <v>45643</v>
      </c>
      <c r="E8" s="35" t="s">
        <v>101</v>
      </c>
      <c r="F8" s="35" t="s">
        <v>102</v>
      </c>
      <c r="H8" s="35" t="s">
        <v>614</v>
      </c>
      <c r="I8" s="35" t="s">
        <v>611</v>
      </c>
      <c r="J8" s="35" t="s">
        <v>612</v>
      </c>
      <c r="K8" s="38" t="str">
        <f t="shared" si="1"/>
        <v>STKR</v>
      </c>
      <c r="L8" s="35" t="s">
        <v>10</v>
      </c>
      <c r="M8" s="56">
        <v>1010</v>
      </c>
      <c r="N8" s="35" t="s">
        <v>1472</v>
      </c>
      <c r="O8" s="35" t="s">
        <v>11</v>
      </c>
      <c r="P8" s="57">
        <v>0.03</v>
      </c>
      <c r="Q8" s="39">
        <f t="shared" si="2"/>
        <v>30.3</v>
      </c>
      <c r="R8" s="40">
        <f t="shared" si="3"/>
        <v>7.3003400000000003</v>
      </c>
      <c r="S8" s="41">
        <f t="shared" si="4"/>
        <v>4.1000000000000003E-3</v>
      </c>
      <c r="T8" s="42">
        <f t="shared" si="5"/>
        <v>4.1399999999999997</v>
      </c>
      <c r="U8" s="41" t="s">
        <v>349</v>
      </c>
      <c r="V8" s="35" t="s">
        <v>18</v>
      </c>
      <c r="W8" s="61">
        <v>7.1879</v>
      </c>
      <c r="X8" s="43">
        <f t="shared" si="6"/>
        <v>4.2154175767609452</v>
      </c>
    </row>
    <row r="9" spans="1:25" x14ac:dyDescent="0.2">
      <c r="A9" s="38" t="str">
        <f t="shared" si="0"/>
        <v>2025-1</v>
      </c>
      <c r="B9" s="35" t="s">
        <v>1131</v>
      </c>
      <c r="C9" s="36">
        <v>45663</v>
      </c>
      <c r="D9" s="36">
        <v>45653</v>
      </c>
      <c r="E9" s="35" t="s">
        <v>169</v>
      </c>
      <c r="F9" s="35" t="s">
        <v>170</v>
      </c>
      <c r="H9" s="35" t="s">
        <v>1132</v>
      </c>
      <c r="I9" s="35" t="s">
        <v>1129</v>
      </c>
      <c r="J9" s="35" t="s">
        <v>1130</v>
      </c>
      <c r="K9" s="38" t="str">
        <f t="shared" si="1"/>
        <v>STKR</v>
      </c>
      <c r="L9" s="35" t="s">
        <v>10</v>
      </c>
      <c r="M9" s="56">
        <v>1500</v>
      </c>
      <c r="N9" s="35" t="s">
        <v>1472</v>
      </c>
      <c r="O9" s="35" t="s">
        <v>11</v>
      </c>
      <c r="P9" s="57">
        <v>3.4200000000000001E-2</v>
      </c>
      <c r="Q9" s="39">
        <f t="shared" si="2"/>
        <v>51.3</v>
      </c>
      <c r="R9" s="40">
        <f t="shared" si="3"/>
        <v>7.3003400000000003</v>
      </c>
      <c r="S9" s="41">
        <f t="shared" si="4"/>
        <v>4.7000000000000002E-3</v>
      </c>
      <c r="T9" s="42">
        <f t="shared" si="5"/>
        <v>7.05</v>
      </c>
      <c r="U9" s="41" t="s">
        <v>349</v>
      </c>
      <c r="V9" s="35" t="s">
        <v>18</v>
      </c>
      <c r="W9" s="61">
        <v>7.1879</v>
      </c>
      <c r="X9" s="43">
        <f t="shared" si="6"/>
        <v>7.1369941151101157</v>
      </c>
    </row>
    <row r="10" spans="1:25" x14ac:dyDescent="0.2">
      <c r="A10" s="38" t="str">
        <f t="shared" si="0"/>
        <v>2025-1</v>
      </c>
      <c r="B10" s="35" t="s">
        <v>561</v>
      </c>
      <c r="C10" s="36">
        <v>45670</v>
      </c>
      <c r="D10" s="36">
        <v>45629</v>
      </c>
      <c r="E10" s="35" t="s">
        <v>545</v>
      </c>
      <c r="F10" s="35" t="s">
        <v>546</v>
      </c>
      <c r="H10" s="35" t="s">
        <v>548</v>
      </c>
      <c r="I10" s="35" t="s">
        <v>557</v>
      </c>
      <c r="J10" s="35" t="s">
        <v>558</v>
      </c>
      <c r="K10" s="38" t="str">
        <f t="shared" si="1"/>
        <v>WHR-</v>
      </c>
      <c r="L10" s="35" t="s">
        <v>10</v>
      </c>
      <c r="M10" s="56">
        <v>5000</v>
      </c>
      <c r="N10" s="35" t="s">
        <v>1472</v>
      </c>
      <c r="O10" s="35" t="s">
        <v>11</v>
      </c>
      <c r="P10" s="57">
        <v>3.9800000000000002E-2</v>
      </c>
      <c r="Q10" s="39">
        <f t="shared" si="2"/>
        <v>199</v>
      </c>
      <c r="R10" s="40">
        <f t="shared" si="3"/>
        <v>7.3003400000000003</v>
      </c>
      <c r="S10" s="41">
        <f t="shared" si="4"/>
        <v>5.4999999999999997E-3</v>
      </c>
      <c r="T10" s="42">
        <f t="shared" si="5"/>
        <v>27.5</v>
      </c>
      <c r="U10" s="41" t="s">
        <v>349</v>
      </c>
      <c r="V10" s="35" t="s">
        <v>248</v>
      </c>
      <c r="W10" s="61">
        <v>7.1879</v>
      </c>
      <c r="X10" s="43">
        <f t="shared" si="6"/>
        <v>27.685415768165946</v>
      </c>
    </row>
    <row r="11" spans="1:25" x14ac:dyDescent="0.2">
      <c r="A11" s="38" t="str">
        <f t="shared" si="0"/>
        <v>2025-1</v>
      </c>
      <c r="B11" s="35" t="s">
        <v>560</v>
      </c>
      <c r="C11" s="36">
        <v>45670</v>
      </c>
      <c r="D11" s="36">
        <v>45636</v>
      </c>
      <c r="E11" s="35" t="s">
        <v>545</v>
      </c>
      <c r="F11" s="35" t="s">
        <v>546</v>
      </c>
      <c r="H11" s="35" t="s">
        <v>548</v>
      </c>
      <c r="I11" s="35" t="s">
        <v>557</v>
      </c>
      <c r="J11" s="35" t="s">
        <v>558</v>
      </c>
      <c r="K11" s="38" t="str">
        <f t="shared" si="1"/>
        <v>WHR-</v>
      </c>
      <c r="L11" s="35" t="s">
        <v>10</v>
      </c>
      <c r="M11" s="56">
        <v>1400</v>
      </c>
      <c r="N11" s="35" t="s">
        <v>1472</v>
      </c>
      <c r="O11" s="35" t="s">
        <v>11</v>
      </c>
      <c r="P11" s="57">
        <v>3.9800000000000002E-2</v>
      </c>
      <c r="Q11" s="39">
        <f t="shared" si="2"/>
        <v>55.72</v>
      </c>
      <c r="R11" s="40">
        <f t="shared" si="3"/>
        <v>7.3003400000000003</v>
      </c>
      <c r="S11" s="41">
        <f t="shared" si="4"/>
        <v>5.4999999999999997E-3</v>
      </c>
      <c r="T11" s="42">
        <f t="shared" si="5"/>
        <v>7.7</v>
      </c>
      <c r="U11" s="41" t="s">
        <v>349</v>
      </c>
      <c r="V11" s="35" t="s">
        <v>248</v>
      </c>
      <c r="W11" s="61">
        <v>7.1879</v>
      </c>
      <c r="X11" s="43">
        <f t="shared" si="6"/>
        <v>7.7519164150864652</v>
      </c>
    </row>
    <row r="12" spans="1:25" x14ac:dyDescent="0.2">
      <c r="A12" s="38" t="str">
        <f t="shared" si="0"/>
        <v>2025-1</v>
      </c>
      <c r="B12" s="35" t="s">
        <v>559</v>
      </c>
      <c r="C12" s="36">
        <v>45670</v>
      </c>
      <c r="D12" s="36">
        <v>45653</v>
      </c>
      <c r="E12" s="35" t="s">
        <v>545</v>
      </c>
      <c r="F12" s="35" t="s">
        <v>546</v>
      </c>
      <c r="H12" s="35" t="s">
        <v>548</v>
      </c>
      <c r="I12" s="35" t="s">
        <v>557</v>
      </c>
      <c r="J12" s="35" t="s">
        <v>558</v>
      </c>
      <c r="K12" s="38" t="str">
        <f t="shared" si="1"/>
        <v>WHR-</v>
      </c>
      <c r="L12" s="35" t="s">
        <v>10</v>
      </c>
      <c r="M12" s="56">
        <v>1000</v>
      </c>
      <c r="N12" s="35" t="s">
        <v>1472</v>
      </c>
      <c r="O12" s="35" t="s">
        <v>11</v>
      </c>
      <c r="P12" s="57">
        <v>3.9800000000000002E-2</v>
      </c>
      <c r="Q12" s="39">
        <f t="shared" si="2"/>
        <v>39.799999999999997</v>
      </c>
      <c r="R12" s="40">
        <f t="shared" si="3"/>
        <v>7.3003400000000003</v>
      </c>
      <c r="S12" s="41">
        <f t="shared" si="4"/>
        <v>5.4999999999999997E-3</v>
      </c>
      <c r="T12" s="42">
        <f t="shared" si="5"/>
        <v>5.5</v>
      </c>
      <c r="U12" s="41" t="s">
        <v>349</v>
      </c>
      <c r="V12" s="35" t="s">
        <v>248</v>
      </c>
      <c r="W12" s="61">
        <v>7.1879</v>
      </c>
      <c r="X12" s="43">
        <f t="shared" si="6"/>
        <v>5.5370831536331897</v>
      </c>
    </row>
    <row r="13" spans="1:25" x14ac:dyDescent="0.2">
      <c r="A13" s="38" t="str">
        <f t="shared" si="0"/>
        <v>2025-1</v>
      </c>
      <c r="B13" s="35" t="s">
        <v>566</v>
      </c>
      <c r="C13" s="36">
        <v>45670</v>
      </c>
      <c r="D13" s="36">
        <v>45644</v>
      </c>
      <c r="E13" s="35" t="s">
        <v>545</v>
      </c>
      <c r="F13" s="35" t="s">
        <v>546</v>
      </c>
      <c r="H13" s="35" t="s">
        <v>562</v>
      </c>
      <c r="I13" s="35" t="s">
        <v>563</v>
      </c>
      <c r="J13" s="35" t="s">
        <v>564</v>
      </c>
      <c r="K13" s="38" t="str">
        <f t="shared" si="1"/>
        <v>WHR-</v>
      </c>
      <c r="L13" s="35" t="s">
        <v>10</v>
      </c>
      <c r="M13" s="56">
        <v>9800</v>
      </c>
      <c r="N13" s="35" t="s">
        <v>1472</v>
      </c>
      <c r="O13" s="35" t="s">
        <v>11</v>
      </c>
      <c r="P13" s="57">
        <v>4.1000000000000002E-2</v>
      </c>
      <c r="Q13" s="39">
        <f t="shared" si="2"/>
        <v>401.8</v>
      </c>
      <c r="R13" s="40">
        <f t="shared" si="3"/>
        <v>7.3003400000000003</v>
      </c>
      <c r="S13" s="41">
        <f t="shared" si="4"/>
        <v>5.5999999999999999E-3</v>
      </c>
      <c r="T13" s="42">
        <f t="shared" si="5"/>
        <v>54.88</v>
      </c>
      <c r="U13" s="41" t="s">
        <v>349</v>
      </c>
      <c r="V13" s="35" t="s">
        <v>248</v>
      </c>
      <c r="W13" s="61">
        <v>7.1879</v>
      </c>
      <c r="X13" s="43">
        <f t="shared" si="6"/>
        <v>55.899497767080788</v>
      </c>
    </row>
    <row r="14" spans="1:25" x14ac:dyDescent="0.2">
      <c r="A14" s="38" t="str">
        <f t="shared" si="0"/>
        <v>2025-1</v>
      </c>
      <c r="B14" s="35" t="s">
        <v>565</v>
      </c>
      <c r="C14" s="36">
        <v>45670</v>
      </c>
      <c r="D14" s="36">
        <v>45646</v>
      </c>
      <c r="E14" s="35" t="s">
        <v>545</v>
      </c>
      <c r="F14" s="35" t="s">
        <v>546</v>
      </c>
      <c r="H14" s="35" t="s">
        <v>562</v>
      </c>
      <c r="I14" s="35" t="s">
        <v>563</v>
      </c>
      <c r="J14" s="35" t="s">
        <v>564</v>
      </c>
      <c r="K14" s="38" t="str">
        <f t="shared" si="1"/>
        <v>WHR-</v>
      </c>
      <c r="L14" s="35" t="s">
        <v>10</v>
      </c>
      <c r="M14" s="56">
        <v>3900</v>
      </c>
      <c r="N14" s="35" t="s">
        <v>1472</v>
      </c>
      <c r="O14" s="35" t="s">
        <v>11</v>
      </c>
      <c r="P14" s="57">
        <v>4.1000000000000002E-2</v>
      </c>
      <c r="Q14" s="39">
        <f t="shared" si="2"/>
        <v>159.9</v>
      </c>
      <c r="R14" s="40">
        <f t="shared" si="3"/>
        <v>7.3003400000000003</v>
      </c>
      <c r="S14" s="41">
        <f t="shared" si="4"/>
        <v>5.5999999999999999E-3</v>
      </c>
      <c r="T14" s="42">
        <f t="shared" si="5"/>
        <v>21.84</v>
      </c>
      <c r="U14" s="41" t="s">
        <v>349</v>
      </c>
      <c r="V14" s="35" t="s">
        <v>248</v>
      </c>
      <c r="W14" s="61">
        <v>7.1879</v>
      </c>
      <c r="X14" s="43">
        <f t="shared" si="6"/>
        <v>22.245718499144395</v>
      </c>
    </row>
    <row r="15" spans="1:25" x14ac:dyDescent="0.2">
      <c r="A15" s="38" t="str">
        <f t="shared" si="0"/>
        <v>2025-1</v>
      </c>
      <c r="B15" s="35" t="s">
        <v>1364</v>
      </c>
      <c r="C15" s="36">
        <v>45660</v>
      </c>
      <c r="D15" s="36">
        <v>45611</v>
      </c>
      <c r="E15" s="35" t="s">
        <v>235</v>
      </c>
      <c r="F15" s="35" t="s">
        <v>236</v>
      </c>
      <c r="H15" s="35" t="s">
        <v>1365</v>
      </c>
      <c r="I15" s="35" t="s">
        <v>233</v>
      </c>
      <c r="J15" s="35" t="s">
        <v>234</v>
      </c>
      <c r="K15" s="38" t="str">
        <f t="shared" si="1"/>
        <v>RIV-</v>
      </c>
      <c r="L15" s="35" t="s">
        <v>10</v>
      </c>
      <c r="M15" s="56">
        <v>11000</v>
      </c>
      <c r="N15" s="35" t="s">
        <v>1472</v>
      </c>
      <c r="O15" s="35" t="s">
        <v>11</v>
      </c>
      <c r="P15" s="57">
        <v>4.1599999999999998E-2</v>
      </c>
      <c r="Q15" s="39">
        <f t="shared" si="2"/>
        <v>457.6</v>
      </c>
      <c r="R15" s="40">
        <f t="shared" si="3"/>
        <v>7.3003400000000003</v>
      </c>
      <c r="S15" s="41">
        <f t="shared" si="4"/>
        <v>5.7000000000000002E-3</v>
      </c>
      <c r="T15" s="42">
        <f t="shared" si="5"/>
        <v>62.7</v>
      </c>
      <c r="U15" s="41" t="s">
        <v>349</v>
      </c>
      <c r="V15" s="35" t="s">
        <v>132</v>
      </c>
      <c r="W15" s="61">
        <v>7.1879</v>
      </c>
      <c r="X15" s="43">
        <f t="shared" si="6"/>
        <v>63.662543997551438</v>
      </c>
    </row>
    <row r="16" spans="1:25" x14ac:dyDescent="0.2">
      <c r="A16" s="38" t="str">
        <f t="shared" si="0"/>
        <v>2025-1</v>
      </c>
      <c r="B16" s="35" t="s">
        <v>1351</v>
      </c>
      <c r="C16" s="36">
        <v>45660</v>
      </c>
      <c r="D16" s="36">
        <v>45639</v>
      </c>
      <c r="E16" s="35" t="s">
        <v>235</v>
      </c>
      <c r="F16" s="35" t="s">
        <v>236</v>
      </c>
      <c r="H16" s="35" t="s">
        <v>1347</v>
      </c>
      <c r="I16" s="35" t="s">
        <v>233</v>
      </c>
      <c r="J16" s="35" t="s">
        <v>234</v>
      </c>
      <c r="K16" s="38" t="str">
        <f t="shared" si="1"/>
        <v>RIV-</v>
      </c>
      <c r="L16" s="35" t="s">
        <v>10</v>
      </c>
      <c r="M16" s="56">
        <v>10000</v>
      </c>
      <c r="N16" s="35" t="s">
        <v>1472</v>
      </c>
      <c r="O16" s="35" t="s">
        <v>11</v>
      </c>
      <c r="P16" s="57">
        <v>4.1599999999999998E-2</v>
      </c>
      <c r="Q16" s="39">
        <f t="shared" si="2"/>
        <v>416</v>
      </c>
      <c r="R16" s="40">
        <f t="shared" si="3"/>
        <v>7.3003400000000003</v>
      </c>
      <c r="S16" s="41">
        <f t="shared" si="4"/>
        <v>5.7000000000000002E-3</v>
      </c>
      <c r="T16" s="42">
        <f t="shared" si="5"/>
        <v>57</v>
      </c>
      <c r="U16" s="41" t="s">
        <v>349</v>
      </c>
      <c r="V16" s="35" t="s">
        <v>132</v>
      </c>
      <c r="W16" s="61">
        <v>7.1879</v>
      </c>
      <c r="X16" s="43">
        <f t="shared" si="6"/>
        <v>57.875039997774032</v>
      </c>
    </row>
    <row r="17" spans="1:24" x14ac:dyDescent="0.2">
      <c r="A17" s="38" t="str">
        <f t="shared" si="0"/>
        <v>2025-1</v>
      </c>
      <c r="B17" s="35" t="s">
        <v>1343</v>
      </c>
      <c r="C17" s="36">
        <v>45660</v>
      </c>
      <c r="D17" s="36">
        <v>45643</v>
      </c>
      <c r="E17" s="35" t="s">
        <v>235</v>
      </c>
      <c r="F17" s="35" t="s">
        <v>236</v>
      </c>
      <c r="H17" s="35" t="s">
        <v>1340</v>
      </c>
      <c r="I17" s="35" t="s">
        <v>233</v>
      </c>
      <c r="J17" s="35" t="s">
        <v>234</v>
      </c>
      <c r="K17" s="38" t="str">
        <f t="shared" si="1"/>
        <v>RIV-</v>
      </c>
      <c r="L17" s="35" t="s">
        <v>10</v>
      </c>
      <c r="M17" s="56">
        <v>1600</v>
      </c>
      <c r="N17" s="35" t="s">
        <v>1472</v>
      </c>
      <c r="O17" s="35" t="s">
        <v>11</v>
      </c>
      <c r="P17" s="57">
        <v>4.1599999999999998E-2</v>
      </c>
      <c r="Q17" s="39">
        <f t="shared" si="2"/>
        <v>66.56</v>
      </c>
      <c r="R17" s="40">
        <f t="shared" si="3"/>
        <v>7.3003400000000003</v>
      </c>
      <c r="S17" s="41">
        <f t="shared" si="4"/>
        <v>5.7000000000000002E-3</v>
      </c>
      <c r="T17" s="42">
        <f t="shared" si="5"/>
        <v>9.1199999999999992</v>
      </c>
      <c r="U17" s="41" t="s">
        <v>349</v>
      </c>
      <c r="V17" s="35" t="s">
        <v>132</v>
      </c>
      <c r="W17" s="61">
        <v>7.1879</v>
      </c>
      <c r="X17" s="43">
        <f t="shared" si="6"/>
        <v>9.2600063996438458</v>
      </c>
    </row>
    <row r="18" spans="1:24" x14ac:dyDescent="0.2">
      <c r="A18" s="38" t="str">
        <f t="shared" si="0"/>
        <v>2025-1</v>
      </c>
      <c r="B18" s="35" t="s">
        <v>237</v>
      </c>
      <c r="C18" s="36">
        <v>45674</v>
      </c>
      <c r="D18" s="36">
        <v>45660</v>
      </c>
      <c r="E18" s="35" t="s">
        <v>235</v>
      </c>
      <c r="F18" s="35" t="s">
        <v>236</v>
      </c>
      <c r="H18" s="35" t="s">
        <v>238</v>
      </c>
      <c r="I18" s="35" t="s">
        <v>233</v>
      </c>
      <c r="J18" s="35" t="s">
        <v>234</v>
      </c>
      <c r="K18" s="38" t="str">
        <f t="shared" si="1"/>
        <v>RIV-</v>
      </c>
      <c r="L18" s="35" t="s">
        <v>10</v>
      </c>
      <c r="M18" s="56">
        <v>2000</v>
      </c>
      <c r="N18" s="35" t="s">
        <v>1472</v>
      </c>
      <c r="O18" s="35" t="s">
        <v>11</v>
      </c>
      <c r="P18" s="57">
        <v>4.1599999999999998E-2</v>
      </c>
      <c r="Q18" s="39">
        <f t="shared" si="2"/>
        <v>83.2</v>
      </c>
      <c r="R18" s="40">
        <f t="shared" si="3"/>
        <v>7.3003400000000003</v>
      </c>
      <c r="S18" s="41">
        <f t="shared" si="4"/>
        <v>5.7000000000000002E-3</v>
      </c>
      <c r="T18" s="42">
        <f t="shared" si="5"/>
        <v>11.4</v>
      </c>
      <c r="U18" s="41" t="s">
        <v>349</v>
      </c>
      <c r="V18" s="35" t="s">
        <v>132</v>
      </c>
      <c r="W18" s="61">
        <v>7.1879</v>
      </c>
      <c r="X18" s="43">
        <f t="shared" si="6"/>
        <v>11.575007999554806</v>
      </c>
    </row>
    <row r="19" spans="1:24" x14ac:dyDescent="0.2">
      <c r="A19" s="38" t="str">
        <f t="shared" si="0"/>
        <v>2025-1</v>
      </c>
      <c r="B19" s="35" t="s">
        <v>604</v>
      </c>
      <c r="C19" s="36">
        <v>45670</v>
      </c>
      <c r="D19" s="36">
        <v>45622</v>
      </c>
      <c r="E19" s="35" t="s">
        <v>162</v>
      </c>
      <c r="F19" s="35" t="s">
        <v>163</v>
      </c>
      <c r="H19" s="35" t="s">
        <v>602</v>
      </c>
      <c r="I19" s="35" t="s">
        <v>599</v>
      </c>
      <c r="J19" s="35" t="s">
        <v>600</v>
      </c>
      <c r="K19" s="38" t="str">
        <f t="shared" si="1"/>
        <v>SCR-</v>
      </c>
      <c r="L19" s="35" t="s">
        <v>10</v>
      </c>
      <c r="M19" s="56">
        <v>15000</v>
      </c>
      <c r="N19" s="35" t="s">
        <v>1472</v>
      </c>
      <c r="O19" s="35" t="s">
        <v>11</v>
      </c>
      <c r="P19" s="57">
        <v>4.2000000000000003E-2</v>
      </c>
      <c r="Q19" s="39">
        <f t="shared" si="2"/>
        <v>630</v>
      </c>
      <c r="R19" s="40">
        <f t="shared" si="3"/>
        <v>7.3003400000000003</v>
      </c>
      <c r="S19" s="41">
        <f t="shared" si="4"/>
        <v>5.7999999999999996E-3</v>
      </c>
      <c r="T19" s="42">
        <f t="shared" si="5"/>
        <v>87</v>
      </c>
      <c r="U19" s="41" t="s">
        <v>349</v>
      </c>
      <c r="V19" s="35" t="s">
        <v>166</v>
      </c>
      <c r="W19" s="61">
        <v>7.1879</v>
      </c>
      <c r="X19" s="43">
        <f t="shared" si="6"/>
        <v>87.647296150475114</v>
      </c>
    </row>
    <row r="20" spans="1:24" x14ac:dyDescent="0.2">
      <c r="A20" s="38" t="str">
        <f t="shared" si="0"/>
        <v>2025-1</v>
      </c>
      <c r="B20" s="35" t="s">
        <v>603</v>
      </c>
      <c r="C20" s="36">
        <v>45670</v>
      </c>
      <c r="D20" s="36">
        <v>45643</v>
      </c>
      <c r="E20" s="35" t="s">
        <v>162</v>
      </c>
      <c r="F20" s="35" t="s">
        <v>163</v>
      </c>
      <c r="H20" s="35" t="s">
        <v>602</v>
      </c>
      <c r="I20" s="35" t="s">
        <v>599</v>
      </c>
      <c r="J20" s="35" t="s">
        <v>600</v>
      </c>
      <c r="K20" s="38" t="str">
        <f t="shared" si="1"/>
        <v>SCR-</v>
      </c>
      <c r="L20" s="35" t="s">
        <v>10</v>
      </c>
      <c r="M20" s="56">
        <v>7300</v>
      </c>
      <c r="N20" s="35" t="s">
        <v>1472</v>
      </c>
      <c r="O20" s="35" t="s">
        <v>11</v>
      </c>
      <c r="P20" s="57">
        <v>4.2000000000000003E-2</v>
      </c>
      <c r="Q20" s="39">
        <f t="shared" si="2"/>
        <v>306.60000000000002</v>
      </c>
      <c r="R20" s="40">
        <f t="shared" si="3"/>
        <v>7.3003400000000003</v>
      </c>
      <c r="S20" s="41">
        <f t="shared" si="4"/>
        <v>5.7999999999999996E-3</v>
      </c>
      <c r="T20" s="42">
        <f t="shared" si="5"/>
        <v>42.34</v>
      </c>
      <c r="U20" s="41" t="s">
        <v>349</v>
      </c>
      <c r="V20" s="35" t="s">
        <v>166</v>
      </c>
      <c r="W20" s="61">
        <v>7.1879</v>
      </c>
      <c r="X20" s="43">
        <f t="shared" si="6"/>
        <v>42.655017459897884</v>
      </c>
    </row>
    <row r="21" spans="1:24" x14ac:dyDescent="0.2">
      <c r="A21" s="38" t="str">
        <f t="shared" si="0"/>
        <v>2025-1</v>
      </c>
      <c r="B21" s="35" t="s">
        <v>625</v>
      </c>
      <c r="C21" s="36">
        <v>45670</v>
      </c>
      <c r="D21" s="36">
        <v>45643</v>
      </c>
      <c r="E21" s="35" t="s">
        <v>169</v>
      </c>
      <c r="F21" s="35" t="s">
        <v>170</v>
      </c>
      <c r="H21" s="35" t="s">
        <v>618</v>
      </c>
      <c r="I21" s="35" t="s">
        <v>622</v>
      </c>
      <c r="J21" s="35" t="s">
        <v>623</v>
      </c>
      <c r="K21" s="38" t="str">
        <f t="shared" si="1"/>
        <v>STKR</v>
      </c>
      <c r="L21" s="35" t="s">
        <v>10</v>
      </c>
      <c r="M21" s="56">
        <v>2020</v>
      </c>
      <c r="N21" s="35" t="s">
        <v>1472</v>
      </c>
      <c r="O21" s="35" t="s">
        <v>11</v>
      </c>
      <c r="P21" s="57">
        <v>4.2000000000000003E-2</v>
      </c>
      <c r="Q21" s="39">
        <f t="shared" si="2"/>
        <v>84.84</v>
      </c>
      <c r="R21" s="40">
        <f t="shared" si="3"/>
        <v>7.3003400000000003</v>
      </c>
      <c r="S21" s="41">
        <f t="shared" si="4"/>
        <v>5.7999999999999996E-3</v>
      </c>
      <c r="T21" s="42">
        <f t="shared" si="5"/>
        <v>11.72</v>
      </c>
      <c r="U21" s="41" t="s">
        <v>349</v>
      </c>
      <c r="V21" s="35" t="s">
        <v>18</v>
      </c>
      <c r="W21" s="61">
        <v>7.1879</v>
      </c>
      <c r="X21" s="43">
        <f t="shared" si="6"/>
        <v>11.803169214930648</v>
      </c>
    </row>
    <row r="22" spans="1:24" x14ac:dyDescent="0.2">
      <c r="A22" s="38" t="str">
        <f t="shared" si="0"/>
        <v>2025-1</v>
      </c>
      <c r="B22" s="35" t="s">
        <v>624</v>
      </c>
      <c r="C22" s="36">
        <v>45670</v>
      </c>
      <c r="D22" s="36">
        <v>45643</v>
      </c>
      <c r="E22" s="35" t="s">
        <v>169</v>
      </c>
      <c r="F22" s="35" t="s">
        <v>170</v>
      </c>
      <c r="H22" s="35" t="s">
        <v>618</v>
      </c>
      <c r="I22" s="35" t="s">
        <v>622</v>
      </c>
      <c r="J22" s="35" t="s">
        <v>623</v>
      </c>
      <c r="K22" s="38" t="str">
        <f t="shared" si="1"/>
        <v>STKR</v>
      </c>
      <c r="L22" s="35" t="s">
        <v>10</v>
      </c>
      <c r="M22" s="56">
        <v>50</v>
      </c>
      <c r="N22" s="35" t="s">
        <v>1472</v>
      </c>
      <c r="O22" s="35" t="s">
        <v>11</v>
      </c>
      <c r="P22" s="57">
        <v>4.2000000000000003E-2</v>
      </c>
      <c r="Q22" s="39">
        <f t="shared" si="2"/>
        <v>2.1</v>
      </c>
      <c r="R22" s="40">
        <f t="shared" si="3"/>
        <v>7.3003400000000003</v>
      </c>
      <c r="S22" s="41">
        <f t="shared" si="4"/>
        <v>5.7999999999999996E-3</v>
      </c>
      <c r="T22" s="42">
        <f t="shared" si="5"/>
        <v>0.28999999999999998</v>
      </c>
      <c r="U22" s="41" t="s">
        <v>349</v>
      </c>
      <c r="V22" s="35" t="s">
        <v>18</v>
      </c>
      <c r="W22" s="61">
        <v>7.1879</v>
      </c>
      <c r="X22" s="43">
        <f t="shared" si="6"/>
        <v>0.29215765383491704</v>
      </c>
    </row>
    <row r="23" spans="1:24" x14ac:dyDescent="0.2">
      <c r="A23" s="38" t="str">
        <f t="shared" si="0"/>
        <v>2025-1</v>
      </c>
      <c r="B23" s="35" t="s">
        <v>617</v>
      </c>
      <c r="C23" s="36">
        <v>45670</v>
      </c>
      <c r="D23" s="36">
        <v>45643</v>
      </c>
      <c r="E23" s="35" t="s">
        <v>169</v>
      </c>
      <c r="F23" s="35" t="s">
        <v>170</v>
      </c>
      <c r="H23" s="35" t="s">
        <v>618</v>
      </c>
      <c r="I23" s="35" t="s">
        <v>615</v>
      </c>
      <c r="J23" s="35" t="s">
        <v>616</v>
      </c>
      <c r="K23" s="38" t="str">
        <f t="shared" si="1"/>
        <v>STKR</v>
      </c>
      <c r="L23" s="35" t="s">
        <v>10</v>
      </c>
      <c r="M23" s="56">
        <v>2520</v>
      </c>
      <c r="N23" s="35" t="s">
        <v>1472</v>
      </c>
      <c r="O23" s="35" t="s">
        <v>11</v>
      </c>
      <c r="P23" s="57">
        <v>4.2000000000000003E-2</v>
      </c>
      <c r="Q23" s="39">
        <f t="shared" si="2"/>
        <v>105.84</v>
      </c>
      <c r="R23" s="40">
        <f t="shared" si="3"/>
        <v>7.3003400000000003</v>
      </c>
      <c r="S23" s="41">
        <f t="shared" si="4"/>
        <v>5.7999999999999996E-3</v>
      </c>
      <c r="T23" s="42">
        <f t="shared" si="5"/>
        <v>14.62</v>
      </c>
      <c r="U23" s="41" t="s">
        <v>349</v>
      </c>
      <c r="V23" s="35" t="s">
        <v>18</v>
      </c>
      <c r="W23" s="61">
        <v>7.1879</v>
      </c>
      <c r="X23" s="43">
        <f t="shared" si="6"/>
        <v>14.724745753279818</v>
      </c>
    </row>
    <row r="24" spans="1:24" x14ac:dyDescent="0.2">
      <c r="A24" s="38" t="str">
        <f t="shared" si="0"/>
        <v>2025-1</v>
      </c>
      <c r="B24" s="35" t="s">
        <v>601</v>
      </c>
      <c r="C24" s="36">
        <v>45670</v>
      </c>
      <c r="D24" s="36">
        <v>45646</v>
      </c>
      <c r="E24" s="35" t="s">
        <v>162</v>
      </c>
      <c r="F24" s="35" t="s">
        <v>163</v>
      </c>
      <c r="H24" s="35" t="s">
        <v>602</v>
      </c>
      <c r="I24" s="35" t="s">
        <v>599</v>
      </c>
      <c r="J24" s="35" t="s">
        <v>600</v>
      </c>
      <c r="K24" s="38" t="str">
        <f t="shared" si="1"/>
        <v>SCR-</v>
      </c>
      <c r="L24" s="35" t="s">
        <v>10</v>
      </c>
      <c r="M24" s="56">
        <v>2200</v>
      </c>
      <c r="N24" s="35" t="s">
        <v>1472</v>
      </c>
      <c r="O24" s="35" t="s">
        <v>11</v>
      </c>
      <c r="P24" s="57">
        <v>4.2000000000000003E-2</v>
      </c>
      <c r="Q24" s="39">
        <f t="shared" si="2"/>
        <v>92.4</v>
      </c>
      <c r="R24" s="40">
        <f t="shared" si="3"/>
        <v>7.3003400000000003</v>
      </c>
      <c r="S24" s="41">
        <f t="shared" si="4"/>
        <v>5.7999999999999996E-3</v>
      </c>
      <c r="T24" s="42">
        <f t="shared" si="5"/>
        <v>12.76</v>
      </c>
      <c r="U24" s="41" t="s">
        <v>349</v>
      </c>
      <c r="V24" s="35" t="s">
        <v>166</v>
      </c>
      <c r="W24" s="61">
        <v>7.1879</v>
      </c>
      <c r="X24" s="43">
        <f t="shared" si="6"/>
        <v>12.85493676873635</v>
      </c>
    </row>
    <row r="25" spans="1:24" x14ac:dyDescent="0.2">
      <c r="A25" s="38" t="str">
        <f t="shared" si="0"/>
        <v>2025-1</v>
      </c>
      <c r="B25" s="35" t="s">
        <v>547</v>
      </c>
      <c r="C25" s="36">
        <v>45670</v>
      </c>
      <c r="D25" s="36">
        <v>45660</v>
      </c>
      <c r="E25" s="35" t="s">
        <v>545</v>
      </c>
      <c r="F25" s="35" t="s">
        <v>546</v>
      </c>
      <c r="H25" s="35" t="s">
        <v>548</v>
      </c>
      <c r="I25" s="35" t="s">
        <v>543</v>
      </c>
      <c r="J25" s="35" t="s">
        <v>544</v>
      </c>
      <c r="K25" s="38" t="str">
        <f t="shared" si="1"/>
        <v>WHR-</v>
      </c>
      <c r="L25" s="35" t="s">
        <v>10</v>
      </c>
      <c r="M25" s="56">
        <v>1000</v>
      </c>
      <c r="N25" s="35" t="s">
        <v>1472</v>
      </c>
      <c r="O25" s="35" t="s">
        <v>11</v>
      </c>
      <c r="P25" s="57">
        <v>4.2999999999999997E-2</v>
      </c>
      <c r="Q25" s="39">
        <f t="shared" si="2"/>
        <v>43</v>
      </c>
      <c r="R25" s="40">
        <f t="shared" si="3"/>
        <v>7.3003400000000003</v>
      </c>
      <c r="S25" s="41">
        <f t="shared" si="4"/>
        <v>5.8999999999999999E-3</v>
      </c>
      <c r="T25" s="42">
        <f t="shared" si="5"/>
        <v>5.9</v>
      </c>
      <c r="U25" s="41" t="s">
        <v>349</v>
      </c>
      <c r="V25" s="35" t="s">
        <v>248</v>
      </c>
      <c r="W25" s="61">
        <v>7.1879</v>
      </c>
      <c r="X25" s="43">
        <f t="shared" si="6"/>
        <v>5.9822757690006814</v>
      </c>
    </row>
    <row r="26" spans="1:24" x14ac:dyDescent="0.2">
      <c r="A26" s="38" t="str">
        <f t="shared" si="0"/>
        <v>2025-1</v>
      </c>
      <c r="B26" s="35" t="s">
        <v>961</v>
      </c>
      <c r="C26" s="36">
        <v>45664</v>
      </c>
      <c r="D26" s="36">
        <v>45643</v>
      </c>
      <c r="E26" s="35" t="s">
        <v>128</v>
      </c>
      <c r="F26" s="35" t="s">
        <v>129</v>
      </c>
      <c r="H26" s="35" t="s">
        <v>953</v>
      </c>
      <c r="I26" s="35" t="s">
        <v>958</v>
      </c>
      <c r="J26" s="35" t="s">
        <v>959</v>
      </c>
      <c r="K26" s="38" t="str">
        <f t="shared" si="1"/>
        <v>RIV-</v>
      </c>
      <c r="L26" s="35" t="s">
        <v>10</v>
      </c>
      <c r="M26" s="56">
        <v>4300</v>
      </c>
      <c r="N26" s="35" t="s">
        <v>1472</v>
      </c>
      <c r="O26" s="35" t="s">
        <v>11</v>
      </c>
      <c r="P26" s="57">
        <v>4.8000000000000001E-2</v>
      </c>
      <c r="Q26" s="39">
        <f t="shared" si="2"/>
        <v>206.4</v>
      </c>
      <c r="R26" s="40">
        <f t="shared" si="3"/>
        <v>7.3003400000000003</v>
      </c>
      <c r="S26" s="41">
        <f t="shared" si="4"/>
        <v>6.6E-3</v>
      </c>
      <c r="T26" s="42">
        <f t="shared" si="5"/>
        <v>28.38</v>
      </c>
      <c r="U26" s="41" t="s">
        <v>349</v>
      </c>
      <c r="V26" s="35" t="s">
        <v>132</v>
      </c>
      <c r="W26" s="61">
        <v>7.1879</v>
      </c>
      <c r="X26" s="43">
        <f t="shared" si="6"/>
        <v>28.714923691203271</v>
      </c>
    </row>
    <row r="27" spans="1:24" x14ac:dyDescent="0.2">
      <c r="A27" s="38" t="str">
        <f t="shared" si="0"/>
        <v>2025-1</v>
      </c>
      <c r="B27" s="35" t="s">
        <v>960</v>
      </c>
      <c r="C27" s="36">
        <v>45664</v>
      </c>
      <c r="D27" s="36">
        <v>45653</v>
      </c>
      <c r="E27" s="35" t="s">
        <v>128</v>
      </c>
      <c r="F27" s="35" t="s">
        <v>129</v>
      </c>
      <c r="H27" s="35" t="s">
        <v>953</v>
      </c>
      <c r="I27" s="35" t="s">
        <v>958</v>
      </c>
      <c r="J27" s="35" t="s">
        <v>959</v>
      </c>
      <c r="K27" s="38" t="str">
        <f t="shared" si="1"/>
        <v>RIV-</v>
      </c>
      <c r="L27" s="35" t="s">
        <v>10</v>
      </c>
      <c r="M27" s="56">
        <v>1000</v>
      </c>
      <c r="N27" s="35" t="s">
        <v>1472</v>
      </c>
      <c r="O27" s="35" t="s">
        <v>11</v>
      </c>
      <c r="P27" s="57">
        <v>4.8000000000000001E-2</v>
      </c>
      <c r="Q27" s="39">
        <f t="shared" si="2"/>
        <v>48</v>
      </c>
      <c r="R27" s="40">
        <f t="shared" si="3"/>
        <v>7.3003400000000003</v>
      </c>
      <c r="S27" s="41">
        <f t="shared" si="4"/>
        <v>6.6E-3</v>
      </c>
      <c r="T27" s="42">
        <f t="shared" si="5"/>
        <v>6.6</v>
      </c>
      <c r="U27" s="41" t="s">
        <v>349</v>
      </c>
      <c r="V27" s="35" t="s">
        <v>132</v>
      </c>
      <c r="W27" s="61">
        <v>7.1879</v>
      </c>
      <c r="X27" s="43">
        <f t="shared" si="6"/>
        <v>6.6778892305123891</v>
      </c>
    </row>
    <row r="28" spans="1:24" x14ac:dyDescent="0.2">
      <c r="A28" s="38" t="str">
        <f t="shared" si="0"/>
        <v>2025-1</v>
      </c>
      <c r="B28" s="35" t="s">
        <v>1322</v>
      </c>
      <c r="C28" s="36">
        <v>45660</v>
      </c>
      <c r="D28" s="36">
        <v>45622</v>
      </c>
      <c r="E28" s="35" t="s">
        <v>169</v>
      </c>
      <c r="F28" s="35" t="s">
        <v>170</v>
      </c>
      <c r="H28" s="35" t="s">
        <v>1323</v>
      </c>
      <c r="I28" s="35" t="s">
        <v>1320</v>
      </c>
      <c r="J28" s="35" t="s">
        <v>1321</v>
      </c>
      <c r="K28" s="38" t="str">
        <f t="shared" si="1"/>
        <v>STKR</v>
      </c>
      <c r="L28" s="35" t="s">
        <v>10</v>
      </c>
      <c r="M28" s="56">
        <v>3020</v>
      </c>
      <c r="N28" s="35" t="s">
        <v>1472</v>
      </c>
      <c r="O28" s="35" t="s">
        <v>11</v>
      </c>
      <c r="P28" s="57">
        <v>0.05</v>
      </c>
      <c r="Q28" s="39">
        <f t="shared" si="2"/>
        <v>151</v>
      </c>
      <c r="R28" s="40">
        <f t="shared" si="3"/>
        <v>7.3003400000000003</v>
      </c>
      <c r="S28" s="41">
        <f t="shared" si="4"/>
        <v>6.7999999999999996E-3</v>
      </c>
      <c r="T28" s="42">
        <f t="shared" si="5"/>
        <v>20.54</v>
      </c>
      <c r="U28" s="41" t="s">
        <v>349</v>
      </c>
      <c r="V28" s="35" t="s">
        <v>18</v>
      </c>
      <c r="W28" s="61">
        <v>7.1879</v>
      </c>
      <c r="X28" s="43">
        <f t="shared" si="6"/>
        <v>21.007526537653558</v>
      </c>
    </row>
    <row r="29" spans="1:24" x14ac:dyDescent="0.2">
      <c r="A29" s="38" t="str">
        <f t="shared" si="0"/>
        <v>2025-1</v>
      </c>
      <c r="B29" s="35" t="s">
        <v>113</v>
      </c>
      <c r="C29" s="36">
        <v>45678</v>
      </c>
      <c r="D29" s="36">
        <v>45643</v>
      </c>
      <c r="E29" s="35" t="s">
        <v>101</v>
      </c>
      <c r="F29" s="35" t="s">
        <v>102</v>
      </c>
      <c r="H29" s="35" t="s">
        <v>104</v>
      </c>
      <c r="I29" s="35" t="s">
        <v>111</v>
      </c>
      <c r="J29" s="35" t="s">
        <v>112</v>
      </c>
      <c r="K29" s="38" t="str">
        <f t="shared" si="1"/>
        <v>STKR</v>
      </c>
      <c r="L29" s="35" t="s">
        <v>10</v>
      </c>
      <c r="M29" s="56">
        <v>2270</v>
      </c>
      <c r="N29" s="35" t="s">
        <v>1472</v>
      </c>
      <c r="O29" s="35" t="s">
        <v>11</v>
      </c>
      <c r="P29" s="57">
        <v>0.05</v>
      </c>
      <c r="Q29" s="39">
        <f t="shared" si="2"/>
        <v>113.5</v>
      </c>
      <c r="R29" s="40">
        <f t="shared" si="3"/>
        <v>7.3003400000000003</v>
      </c>
      <c r="S29" s="41">
        <f t="shared" si="4"/>
        <v>6.7999999999999996E-3</v>
      </c>
      <c r="T29" s="42">
        <f t="shared" si="5"/>
        <v>15.44</v>
      </c>
      <c r="U29" s="41" t="s">
        <v>349</v>
      </c>
      <c r="V29" s="35" t="s">
        <v>18</v>
      </c>
      <c r="W29" s="61">
        <v>7.1879</v>
      </c>
      <c r="X29" s="43">
        <f t="shared" si="6"/>
        <v>15.790425576315753</v>
      </c>
    </row>
    <row r="30" spans="1:24" x14ac:dyDescent="0.2">
      <c r="A30" s="38" t="str">
        <f t="shared" si="0"/>
        <v>2025-1</v>
      </c>
      <c r="B30" s="35" t="s">
        <v>110</v>
      </c>
      <c r="C30" s="36">
        <v>45678</v>
      </c>
      <c r="D30" s="36">
        <v>45643</v>
      </c>
      <c r="E30" s="35" t="s">
        <v>101</v>
      </c>
      <c r="F30" s="35" t="s">
        <v>102</v>
      </c>
      <c r="H30" s="35" t="s">
        <v>104</v>
      </c>
      <c r="I30" s="35" t="s">
        <v>108</v>
      </c>
      <c r="J30" s="35" t="s">
        <v>109</v>
      </c>
      <c r="K30" s="38" t="str">
        <f t="shared" si="1"/>
        <v>STKR</v>
      </c>
      <c r="L30" s="35" t="s">
        <v>10</v>
      </c>
      <c r="M30" s="56">
        <v>1880</v>
      </c>
      <c r="N30" s="35" t="s">
        <v>1472</v>
      </c>
      <c r="O30" s="35" t="s">
        <v>11</v>
      </c>
      <c r="P30" s="57">
        <v>0.05</v>
      </c>
      <c r="Q30" s="39">
        <f t="shared" si="2"/>
        <v>94</v>
      </c>
      <c r="R30" s="40">
        <f t="shared" si="3"/>
        <v>7.3003400000000003</v>
      </c>
      <c r="S30" s="41">
        <f t="shared" si="4"/>
        <v>6.7999999999999996E-3</v>
      </c>
      <c r="T30" s="42">
        <f t="shared" si="5"/>
        <v>12.78</v>
      </c>
      <c r="U30" s="41" t="s">
        <v>349</v>
      </c>
      <c r="V30" s="35" t="s">
        <v>18</v>
      </c>
      <c r="W30" s="61">
        <v>7.1879</v>
      </c>
      <c r="X30" s="43">
        <f t="shared" si="6"/>
        <v>13.077533076420096</v>
      </c>
    </row>
    <row r="31" spans="1:24" x14ac:dyDescent="0.2">
      <c r="A31" s="38" t="str">
        <f t="shared" si="0"/>
        <v>2025-1</v>
      </c>
      <c r="B31" s="35" t="s">
        <v>107</v>
      </c>
      <c r="C31" s="36">
        <v>45678</v>
      </c>
      <c r="D31" s="36">
        <v>45643</v>
      </c>
      <c r="E31" s="35" t="s">
        <v>101</v>
      </c>
      <c r="F31" s="35" t="s">
        <v>102</v>
      </c>
      <c r="H31" s="35" t="s">
        <v>104</v>
      </c>
      <c r="I31" s="35" t="s">
        <v>105</v>
      </c>
      <c r="J31" s="35" t="s">
        <v>106</v>
      </c>
      <c r="K31" s="38" t="str">
        <f t="shared" si="1"/>
        <v>STKR</v>
      </c>
      <c r="L31" s="35" t="s">
        <v>10</v>
      </c>
      <c r="M31" s="56">
        <v>1200</v>
      </c>
      <c r="N31" s="35" t="s">
        <v>1472</v>
      </c>
      <c r="O31" s="35" t="s">
        <v>11</v>
      </c>
      <c r="P31" s="57">
        <v>0.05</v>
      </c>
      <c r="Q31" s="39">
        <f t="shared" si="2"/>
        <v>60</v>
      </c>
      <c r="R31" s="40">
        <f t="shared" si="3"/>
        <v>7.3003400000000003</v>
      </c>
      <c r="S31" s="41">
        <f t="shared" si="4"/>
        <v>6.7999999999999996E-3</v>
      </c>
      <c r="T31" s="42">
        <f t="shared" si="5"/>
        <v>8.16</v>
      </c>
      <c r="U31" s="41" t="s">
        <v>349</v>
      </c>
      <c r="V31" s="35" t="s">
        <v>18</v>
      </c>
      <c r="W31" s="61">
        <v>7.1879</v>
      </c>
      <c r="X31" s="43">
        <f t="shared" si="6"/>
        <v>8.3473615381404862</v>
      </c>
    </row>
    <row r="32" spans="1:24" x14ac:dyDescent="0.2">
      <c r="A32" s="38" t="str">
        <f t="shared" si="0"/>
        <v>2025-1</v>
      </c>
      <c r="B32" s="35" t="s">
        <v>1264</v>
      </c>
      <c r="C32" s="36">
        <v>45663</v>
      </c>
      <c r="D32" s="36">
        <v>45651</v>
      </c>
      <c r="E32" s="35" t="s">
        <v>101</v>
      </c>
      <c r="F32" s="35" t="s">
        <v>102</v>
      </c>
      <c r="H32" s="35" t="s">
        <v>1248</v>
      </c>
      <c r="I32" s="35" t="s">
        <v>1245</v>
      </c>
      <c r="J32" s="35" t="s">
        <v>1246</v>
      </c>
      <c r="K32" s="38" t="str">
        <f t="shared" si="1"/>
        <v>STKR</v>
      </c>
      <c r="L32" s="35" t="s">
        <v>10</v>
      </c>
      <c r="M32" s="56">
        <v>1010</v>
      </c>
      <c r="N32" s="35" t="s">
        <v>1472</v>
      </c>
      <c r="O32" s="35" t="s">
        <v>11</v>
      </c>
      <c r="P32" s="57">
        <v>0.05</v>
      </c>
      <c r="Q32" s="39">
        <f t="shared" si="2"/>
        <v>50.5</v>
      </c>
      <c r="R32" s="40">
        <f t="shared" si="3"/>
        <v>7.3003400000000003</v>
      </c>
      <c r="S32" s="41">
        <f t="shared" si="4"/>
        <v>6.7999999999999996E-3</v>
      </c>
      <c r="T32" s="42">
        <f t="shared" si="5"/>
        <v>6.87</v>
      </c>
      <c r="U32" s="41" t="s">
        <v>349</v>
      </c>
      <c r="V32" s="35" t="s">
        <v>18</v>
      </c>
      <c r="W32" s="61">
        <v>7.1879</v>
      </c>
      <c r="X32" s="43">
        <f t="shared" si="6"/>
        <v>7.0256959612682426</v>
      </c>
    </row>
    <row r="33" spans="1:24" x14ac:dyDescent="0.2">
      <c r="A33" s="38" t="str">
        <f t="shared" si="0"/>
        <v>2025-1</v>
      </c>
      <c r="B33" s="35" t="s">
        <v>1263</v>
      </c>
      <c r="C33" s="36">
        <v>45663</v>
      </c>
      <c r="D33" s="36">
        <v>45651</v>
      </c>
      <c r="E33" s="35" t="s">
        <v>101</v>
      </c>
      <c r="F33" s="35" t="s">
        <v>102</v>
      </c>
      <c r="H33" s="35" t="s">
        <v>1248</v>
      </c>
      <c r="I33" s="35" t="s">
        <v>1261</v>
      </c>
      <c r="J33" s="35" t="s">
        <v>1262</v>
      </c>
      <c r="K33" s="38" t="str">
        <f t="shared" si="1"/>
        <v>STKR</v>
      </c>
      <c r="L33" s="35" t="s">
        <v>10</v>
      </c>
      <c r="M33" s="56">
        <v>1010</v>
      </c>
      <c r="N33" s="35" t="s">
        <v>1472</v>
      </c>
      <c r="O33" s="35" t="s">
        <v>11</v>
      </c>
      <c r="P33" s="57">
        <v>0.05</v>
      </c>
      <c r="Q33" s="39">
        <f t="shared" si="2"/>
        <v>50.5</v>
      </c>
      <c r="R33" s="40">
        <f t="shared" si="3"/>
        <v>7.3003400000000003</v>
      </c>
      <c r="S33" s="41">
        <f t="shared" si="4"/>
        <v>6.7999999999999996E-3</v>
      </c>
      <c r="T33" s="42">
        <f t="shared" si="5"/>
        <v>6.87</v>
      </c>
      <c r="U33" s="41" t="s">
        <v>349</v>
      </c>
      <c r="V33" s="35" t="s">
        <v>18</v>
      </c>
      <c r="W33" s="61">
        <v>7.1879</v>
      </c>
      <c r="X33" s="43">
        <f t="shared" si="6"/>
        <v>7.0256959612682426</v>
      </c>
    </row>
    <row r="34" spans="1:24" x14ac:dyDescent="0.2">
      <c r="A34" s="38" t="str">
        <f t="shared" si="0"/>
        <v>2025-1</v>
      </c>
      <c r="B34" s="35" t="s">
        <v>1260</v>
      </c>
      <c r="C34" s="36">
        <v>45663</v>
      </c>
      <c r="D34" s="36">
        <v>45651</v>
      </c>
      <c r="E34" s="35" t="s">
        <v>101</v>
      </c>
      <c r="F34" s="35" t="s">
        <v>102</v>
      </c>
      <c r="H34" s="35" t="s">
        <v>1248</v>
      </c>
      <c r="I34" s="35" t="s">
        <v>1258</v>
      </c>
      <c r="J34" s="35" t="s">
        <v>1259</v>
      </c>
      <c r="K34" s="38" t="str">
        <f t="shared" si="1"/>
        <v>STKR</v>
      </c>
      <c r="L34" s="35" t="s">
        <v>10</v>
      </c>
      <c r="M34" s="56">
        <v>510</v>
      </c>
      <c r="N34" s="35" t="s">
        <v>1472</v>
      </c>
      <c r="O34" s="35" t="s">
        <v>11</v>
      </c>
      <c r="P34" s="57">
        <v>0.05</v>
      </c>
      <c r="Q34" s="39">
        <f t="shared" si="2"/>
        <v>25.5</v>
      </c>
      <c r="R34" s="40">
        <f t="shared" si="3"/>
        <v>7.3003400000000003</v>
      </c>
      <c r="S34" s="41">
        <f t="shared" si="4"/>
        <v>6.7999999999999996E-3</v>
      </c>
      <c r="T34" s="42">
        <f t="shared" si="5"/>
        <v>3.47</v>
      </c>
      <c r="U34" s="41" t="s">
        <v>349</v>
      </c>
      <c r="V34" s="35" t="s">
        <v>18</v>
      </c>
      <c r="W34" s="61">
        <v>7.1879</v>
      </c>
      <c r="X34" s="43">
        <f t="shared" si="6"/>
        <v>3.5476286537097068</v>
      </c>
    </row>
    <row r="35" spans="1:24" x14ac:dyDescent="0.2">
      <c r="A35" s="38" t="str">
        <f t="shared" si="0"/>
        <v>2025-1</v>
      </c>
      <c r="B35" s="35" t="s">
        <v>1257</v>
      </c>
      <c r="C35" s="36">
        <v>45663</v>
      </c>
      <c r="D35" s="36">
        <v>45651</v>
      </c>
      <c r="E35" s="35" t="s">
        <v>101</v>
      </c>
      <c r="F35" s="35" t="s">
        <v>102</v>
      </c>
      <c r="H35" s="35" t="s">
        <v>1248</v>
      </c>
      <c r="I35" s="35" t="s">
        <v>1255</v>
      </c>
      <c r="J35" s="35" t="s">
        <v>1256</v>
      </c>
      <c r="K35" s="38" t="str">
        <f t="shared" si="1"/>
        <v>STKR</v>
      </c>
      <c r="L35" s="35" t="s">
        <v>10</v>
      </c>
      <c r="M35" s="56">
        <v>1010</v>
      </c>
      <c r="N35" s="35" t="s">
        <v>1472</v>
      </c>
      <c r="O35" s="35" t="s">
        <v>11</v>
      </c>
      <c r="P35" s="57">
        <v>0.05</v>
      </c>
      <c r="Q35" s="39">
        <f t="shared" si="2"/>
        <v>50.5</v>
      </c>
      <c r="R35" s="40">
        <f t="shared" si="3"/>
        <v>7.3003400000000003</v>
      </c>
      <c r="S35" s="41">
        <f t="shared" si="4"/>
        <v>6.7999999999999996E-3</v>
      </c>
      <c r="T35" s="42">
        <f t="shared" si="5"/>
        <v>6.87</v>
      </c>
      <c r="U35" s="41" t="s">
        <v>349</v>
      </c>
      <c r="V35" s="35" t="s">
        <v>18</v>
      </c>
      <c r="W35" s="61">
        <v>7.1879</v>
      </c>
      <c r="X35" s="43">
        <f t="shared" si="6"/>
        <v>7.0256959612682426</v>
      </c>
    </row>
    <row r="36" spans="1:24" x14ac:dyDescent="0.2">
      <c r="A36" s="38" t="str">
        <f t="shared" si="0"/>
        <v>2025-1</v>
      </c>
      <c r="B36" s="35" t="s">
        <v>1251</v>
      </c>
      <c r="C36" s="36">
        <v>45663</v>
      </c>
      <c r="D36" s="36">
        <v>45651</v>
      </c>
      <c r="E36" s="35" t="s">
        <v>101</v>
      </c>
      <c r="F36" s="35" t="s">
        <v>102</v>
      </c>
      <c r="H36" s="35" t="s">
        <v>1248</v>
      </c>
      <c r="I36" s="35" t="s">
        <v>1249</v>
      </c>
      <c r="J36" s="35" t="s">
        <v>1250</v>
      </c>
      <c r="K36" s="38" t="str">
        <f t="shared" si="1"/>
        <v>STKR</v>
      </c>
      <c r="L36" s="35" t="s">
        <v>10</v>
      </c>
      <c r="M36" s="56">
        <v>1010</v>
      </c>
      <c r="N36" s="35" t="s">
        <v>1472</v>
      </c>
      <c r="O36" s="35" t="s">
        <v>11</v>
      </c>
      <c r="P36" s="57">
        <v>0.05</v>
      </c>
      <c r="Q36" s="39">
        <f t="shared" si="2"/>
        <v>50.5</v>
      </c>
      <c r="R36" s="40">
        <f t="shared" si="3"/>
        <v>7.3003400000000003</v>
      </c>
      <c r="S36" s="41">
        <f t="shared" si="4"/>
        <v>6.7999999999999996E-3</v>
      </c>
      <c r="T36" s="42">
        <f t="shared" si="5"/>
        <v>6.87</v>
      </c>
      <c r="U36" s="41" t="s">
        <v>349</v>
      </c>
      <c r="V36" s="35" t="s">
        <v>18</v>
      </c>
      <c r="W36" s="61">
        <v>7.1879</v>
      </c>
      <c r="X36" s="43">
        <f t="shared" si="6"/>
        <v>7.0256959612682426</v>
      </c>
    </row>
    <row r="37" spans="1:24" x14ac:dyDescent="0.2">
      <c r="A37" s="38" t="str">
        <f t="shared" si="0"/>
        <v>2025-1</v>
      </c>
      <c r="B37" s="35" t="s">
        <v>1247</v>
      </c>
      <c r="C37" s="36">
        <v>45663</v>
      </c>
      <c r="D37" s="36">
        <v>45651</v>
      </c>
      <c r="E37" s="35" t="s">
        <v>101</v>
      </c>
      <c r="F37" s="35" t="s">
        <v>102</v>
      </c>
      <c r="H37" s="35" t="s">
        <v>1248</v>
      </c>
      <c r="I37" s="35" t="s">
        <v>1245</v>
      </c>
      <c r="J37" s="35" t="s">
        <v>1246</v>
      </c>
      <c r="K37" s="38" t="str">
        <f t="shared" si="1"/>
        <v>STKR</v>
      </c>
      <c r="L37" s="35" t="s">
        <v>10</v>
      </c>
      <c r="M37" s="56">
        <v>1010</v>
      </c>
      <c r="N37" s="35" t="s">
        <v>1472</v>
      </c>
      <c r="O37" s="35" t="s">
        <v>11</v>
      </c>
      <c r="P37" s="57">
        <v>0.05</v>
      </c>
      <c r="Q37" s="39">
        <f t="shared" si="2"/>
        <v>50.5</v>
      </c>
      <c r="R37" s="40">
        <f t="shared" si="3"/>
        <v>7.3003400000000003</v>
      </c>
      <c r="S37" s="41">
        <f t="shared" si="4"/>
        <v>6.7999999999999996E-3</v>
      </c>
      <c r="T37" s="42">
        <f t="shared" si="5"/>
        <v>6.87</v>
      </c>
      <c r="U37" s="41" t="s">
        <v>349</v>
      </c>
      <c r="V37" s="35" t="s">
        <v>18</v>
      </c>
      <c r="W37" s="61">
        <v>7.1879</v>
      </c>
      <c r="X37" s="43">
        <f t="shared" si="6"/>
        <v>7.0256959612682426</v>
      </c>
    </row>
    <row r="38" spans="1:24" x14ac:dyDescent="0.2">
      <c r="A38" s="38" t="str">
        <f t="shared" si="0"/>
        <v>2025-1</v>
      </c>
      <c r="B38" s="35" t="s">
        <v>231</v>
      </c>
      <c r="C38" s="36">
        <v>45674</v>
      </c>
      <c r="D38" s="36">
        <v>45653</v>
      </c>
      <c r="E38" s="35" t="s">
        <v>101</v>
      </c>
      <c r="F38" s="35" t="s">
        <v>102</v>
      </c>
      <c r="H38" s="35" t="s">
        <v>232</v>
      </c>
      <c r="I38" s="35" t="s">
        <v>229</v>
      </c>
      <c r="J38" s="35" t="s">
        <v>230</v>
      </c>
      <c r="K38" s="38" t="str">
        <f t="shared" si="1"/>
        <v>STKR</v>
      </c>
      <c r="L38" s="35" t="s">
        <v>10</v>
      </c>
      <c r="M38" s="56">
        <v>1010</v>
      </c>
      <c r="N38" s="35" t="s">
        <v>1472</v>
      </c>
      <c r="O38" s="35" t="s">
        <v>11</v>
      </c>
      <c r="P38" s="57">
        <v>0.05</v>
      </c>
      <c r="Q38" s="39">
        <f t="shared" si="2"/>
        <v>50.5</v>
      </c>
      <c r="R38" s="40">
        <f t="shared" si="3"/>
        <v>7.3003400000000003</v>
      </c>
      <c r="S38" s="41">
        <f t="shared" si="4"/>
        <v>6.7999999999999996E-3</v>
      </c>
      <c r="T38" s="42">
        <f t="shared" si="5"/>
        <v>6.87</v>
      </c>
      <c r="U38" s="41" t="s">
        <v>349</v>
      </c>
      <c r="V38" s="35" t="s">
        <v>18</v>
      </c>
      <c r="W38" s="61">
        <v>7.1879</v>
      </c>
      <c r="X38" s="43">
        <f t="shared" si="6"/>
        <v>7.0256959612682426</v>
      </c>
    </row>
    <row r="39" spans="1:24" x14ac:dyDescent="0.2">
      <c r="A39" s="38" t="str">
        <f t="shared" si="0"/>
        <v>2025-1</v>
      </c>
      <c r="B39" s="35" t="s">
        <v>1254</v>
      </c>
      <c r="C39" s="36">
        <v>45663</v>
      </c>
      <c r="D39" s="36">
        <v>45651</v>
      </c>
      <c r="E39" s="35" t="s">
        <v>101</v>
      </c>
      <c r="F39" s="35" t="s">
        <v>102</v>
      </c>
      <c r="H39" s="35" t="s">
        <v>1248</v>
      </c>
      <c r="I39" s="35" t="s">
        <v>1252</v>
      </c>
      <c r="J39" s="35" t="s">
        <v>1253</v>
      </c>
      <c r="K39" s="38" t="str">
        <f t="shared" si="1"/>
        <v>STKR</v>
      </c>
      <c r="L39" s="35" t="s">
        <v>10</v>
      </c>
      <c r="M39" s="56">
        <v>505</v>
      </c>
      <c r="N39" s="35" t="s">
        <v>1472</v>
      </c>
      <c r="O39" s="35" t="s">
        <v>11</v>
      </c>
      <c r="P39" s="57">
        <v>0.06</v>
      </c>
      <c r="Q39" s="39">
        <f t="shared" si="2"/>
        <v>30.3</v>
      </c>
      <c r="R39" s="40">
        <f t="shared" si="3"/>
        <v>7.3003400000000003</v>
      </c>
      <c r="S39" s="41">
        <f t="shared" si="4"/>
        <v>8.2000000000000007E-3</v>
      </c>
      <c r="T39" s="42">
        <f t="shared" si="5"/>
        <v>4.1399999999999997</v>
      </c>
      <c r="U39" s="41" t="s">
        <v>349</v>
      </c>
      <c r="V39" s="35" t="s">
        <v>18</v>
      </c>
      <c r="W39" s="61">
        <v>7.1879</v>
      </c>
      <c r="X39" s="43">
        <f t="shared" si="6"/>
        <v>4.2154175767609452</v>
      </c>
    </row>
    <row r="40" spans="1:24" x14ac:dyDescent="0.2">
      <c r="A40" s="38" t="str">
        <f t="shared" si="0"/>
        <v>2025-1</v>
      </c>
      <c r="B40" s="35" t="s">
        <v>1267</v>
      </c>
      <c r="C40" s="36">
        <v>45663</v>
      </c>
      <c r="D40" s="36">
        <v>45652</v>
      </c>
      <c r="E40" s="35" t="s">
        <v>101</v>
      </c>
      <c r="F40" s="35" t="s">
        <v>102</v>
      </c>
      <c r="H40" s="35" t="s">
        <v>1248</v>
      </c>
      <c r="I40" s="35" t="s">
        <v>1265</v>
      </c>
      <c r="J40" s="35" t="s">
        <v>1266</v>
      </c>
      <c r="K40" s="38" t="str">
        <f t="shared" si="1"/>
        <v>STKR</v>
      </c>
      <c r="L40" s="35" t="s">
        <v>10</v>
      </c>
      <c r="M40" s="56">
        <v>1010</v>
      </c>
      <c r="N40" s="35" t="s">
        <v>1472</v>
      </c>
      <c r="O40" s="35" t="s">
        <v>11</v>
      </c>
      <c r="P40" s="57">
        <v>0.06</v>
      </c>
      <c r="Q40" s="39">
        <f t="shared" si="2"/>
        <v>60.6</v>
      </c>
      <c r="R40" s="40">
        <f t="shared" si="3"/>
        <v>7.3003400000000003</v>
      </c>
      <c r="S40" s="41">
        <f t="shared" si="4"/>
        <v>8.2000000000000007E-3</v>
      </c>
      <c r="T40" s="42">
        <f t="shared" si="5"/>
        <v>8.2799999999999994</v>
      </c>
      <c r="U40" s="41" t="s">
        <v>349</v>
      </c>
      <c r="V40" s="35" t="s">
        <v>18</v>
      </c>
      <c r="W40" s="61">
        <v>7.1879</v>
      </c>
      <c r="X40" s="43">
        <f t="shared" si="6"/>
        <v>8.4308351535218904</v>
      </c>
    </row>
    <row r="41" spans="1:24" x14ac:dyDescent="0.2">
      <c r="A41" s="38" t="str">
        <f t="shared" si="0"/>
        <v>2025-1</v>
      </c>
      <c r="B41" s="35" t="s">
        <v>69</v>
      </c>
      <c r="C41" s="36">
        <v>45678</v>
      </c>
      <c r="D41" s="36">
        <v>45678</v>
      </c>
      <c r="E41" s="35" t="s">
        <v>67</v>
      </c>
      <c r="F41" s="35" t="s">
        <v>68</v>
      </c>
      <c r="H41" s="35" t="s">
        <v>70</v>
      </c>
      <c r="I41" s="35" t="s">
        <v>65</v>
      </c>
      <c r="J41" s="35" t="s">
        <v>66</v>
      </c>
      <c r="K41" s="38" t="str">
        <f t="shared" si="1"/>
        <v>MISC</v>
      </c>
      <c r="L41" s="35" t="s">
        <v>10</v>
      </c>
      <c r="M41" s="56">
        <v>1000</v>
      </c>
      <c r="N41" s="35" t="s">
        <v>1472</v>
      </c>
      <c r="O41" s="35" t="s">
        <v>11</v>
      </c>
      <c r="P41" s="57">
        <v>6.1100000000000002E-2</v>
      </c>
      <c r="Q41" s="39">
        <f t="shared" si="2"/>
        <v>61.1</v>
      </c>
      <c r="R41" s="40">
        <f t="shared" si="3"/>
        <v>7.3003400000000003</v>
      </c>
      <c r="S41" s="41">
        <f t="shared" si="4"/>
        <v>8.3999999999999995E-3</v>
      </c>
      <c r="T41" s="42">
        <f t="shared" si="5"/>
        <v>8.4</v>
      </c>
      <c r="U41" s="41" t="s">
        <v>349</v>
      </c>
      <c r="V41" s="35" t="s">
        <v>25</v>
      </c>
      <c r="W41" s="61">
        <v>7.1879</v>
      </c>
      <c r="X41" s="43">
        <f t="shared" si="6"/>
        <v>8.5003964996730623</v>
      </c>
    </row>
    <row r="42" spans="1:24" x14ac:dyDescent="0.2">
      <c r="A42" s="38" t="str">
        <f t="shared" si="0"/>
        <v>2025-1</v>
      </c>
      <c r="B42" s="35" t="s">
        <v>1392</v>
      </c>
      <c r="C42" s="36">
        <v>45659</v>
      </c>
      <c r="D42" s="36">
        <v>45609</v>
      </c>
      <c r="E42" s="35" t="s">
        <v>143</v>
      </c>
      <c r="F42" s="35" t="s">
        <v>144</v>
      </c>
      <c r="H42" s="35" t="s">
        <v>1389</v>
      </c>
      <c r="I42" s="35" t="s">
        <v>939</v>
      </c>
      <c r="J42" s="35" t="s">
        <v>940</v>
      </c>
      <c r="K42" s="38" t="str">
        <f t="shared" si="1"/>
        <v>WHR-</v>
      </c>
      <c r="L42" s="35" t="s">
        <v>10</v>
      </c>
      <c r="M42" s="56">
        <v>4000</v>
      </c>
      <c r="N42" s="35" t="s">
        <v>1472</v>
      </c>
      <c r="O42" s="35" t="s">
        <v>11</v>
      </c>
      <c r="P42" s="57">
        <v>6.2E-2</v>
      </c>
      <c r="Q42" s="39">
        <f t="shared" si="2"/>
        <v>248</v>
      </c>
      <c r="R42" s="40">
        <f t="shared" si="3"/>
        <v>7.3003400000000003</v>
      </c>
      <c r="S42" s="41">
        <f t="shared" si="4"/>
        <v>8.5000000000000006E-3</v>
      </c>
      <c r="T42" s="42">
        <f t="shared" si="5"/>
        <v>34</v>
      </c>
      <c r="U42" s="41" t="s">
        <v>349</v>
      </c>
      <c r="V42" s="35" t="s">
        <v>248</v>
      </c>
      <c r="W42" s="61">
        <v>7.1879</v>
      </c>
      <c r="X42" s="43">
        <f t="shared" si="6"/>
        <v>34.502427690980674</v>
      </c>
    </row>
    <row r="43" spans="1:24" x14ac:dyDescent="0.2">
      <c r="A43" s="38" t="str">
        <f t="shared" si="0"/>
        <v>2025-1</v>
      </c>
      <c r="B43" s="35" t="s">
        <v>1391</v>
      </c>
      <c r="C43" s="36">
        <v>45659</v>
      </c>
      <c r="D43" s="36">
        <v>45622</v>
      </c>
      <c r="E43" s="35" t="s">
        <v>143</v>
      </c>
      <c r="F43" s="35" t="s">
        <v>144</v>
      </c>
      <c r="H43" s="35" t="s">
        <v>1389</v>
      </c>
      <c r="I43" s="35" t="s">
        <v>939</v>
      </c>
      <c r="J43" s="35" t="s">
        <v>940</v>
      </c>
      <c r="K43" s="38" t="str">
        <f t="shared" si="1"/>
        <v>WHR-</v>
      </c>
      <c r="L43" s="35" t="s">
        <v>10</v>
      </c>
      <c r="M43" s="56">
        <v>2000</v>
      </c>
      <c r="N43" s="35" t="s">
        <v>1472</v>
      </c>
      <c r="O43" s="35" t="s">
        <v>11</v>
      </c>
      <c r="P43" s="57">
        <v>6.2E-2</v>
      </c>
      <c r="Q43" s="39">
        <f t="shared" si="2"/>
        <v>124</v>
      </c>
      <c r="R43" s="40">
        <f t="shared" si="3"/>
        <v>7.3003400000000003</v>
      </c>
      <c r="S43" s="41">
        <f t="shared" si="4"/>
        <v>8.5000000000000006E-3</v>
      </c>
      <c r="T43" s="42">
        <f t="shared" si="5"/>
        <v>17</v>
      </c>
      <c r="U43" s="41" t="s">
        <v>349</v>
      </c>
      <c r="V43" s="35" t="s">
        <v>248</v>
      </c>
      <c r="W43" s="61">
        <v>7.1879</v>
      </c>
      <c r="X43" s="43">
        <f t="shared" si="6"/>
        <v>17.251213845490337</v>
      </c>
    </row>
    <row r="44" spans="1:24" x14ac:dyDescent="0.2">
      <c r="A44" s="38" t="str">
        <f t="shared" si="0"/>
        <v>2025-1</v>
      </c>
      <c r="B44" s="35" t="s">
        <v>943</v>
      </c>
      <c r="C44" s="36">
        <v>45664</v>
      </c>
      <c r="D44" s="36">
        <v>45629</v>
      </c>
      <c r="E44" s="35" t="s">
        <v>143</v>
      </c>
      <c r="F44" s="35" t="s">
        <v>144</v>
      </c>
      <c r="H44" s="35" t="s">
        <v>942</v>
      </c>
      <c r="I44" s="35" t="s">
        <v>939</v>
      </c>
      <c r="J44" s="35" t="s">
        <v>940</v>
      </c>
      <c r="K44" s="38" t="str">
        <f t="shared" si="1"/>
        <v>WHR-</v>
      </c>
      <c r="L44" s="35" t="s">
        <v>10</v>
      </c>
      <c r="M44" s="56">
        <v>1000</v>
      </c>
      <c r="N44" s="35" t="s">
        <v>1472</v>
      </c>
      <c r="O44" s="35" t="s">
        <v>11</v>
      </c>
      <c r="P44" s="57">
        <v>6.2E-2</v>
      </c>
      <c r="Q44" s="39">
        <f t="shared" si="2"/>
        <v>62</v>
      </c>
      <c r="R44" s="40">
        <f t="shared" si="3"/>
        <v>7.3003400000000003</v>
      </c>
      <c r="S44" s="41">
        <f t="shared" si="4"/>
        <v>8.5000000000000006E-3</v>
      </c>
      <c r="T44" s="42">
        <f t="shared" si="5"/>
        <v>8.5</v>
      </c>
      <c r="U44" s="41" t="s">
        <v>349</v>
      </c>
      <c r="V44" s="35" t="s">
        <v>248</v>
      </c>
      <c r="W44" s="61">
        <v>7.1879</v>
      </c>
      <c r="X44" s="43">
        <f t="shared" si="6"/>
        <v>8.6256069227451686</v>
      </c>
    </row>
    <row r="45" spans="1:24" x14ac:dyDescent="0.2">
      <c r="A45" s="38" t="str">
        <f t="shared" si="0"/>
        <v>2025-1</v>
      </c>
      <c r="B45" s="35" t="s">
        <v>1390</v>
      </c>
      <c r="C45" s="36">
        <v>45659</v>
      </c>
      <c r="D45" s="36">
        <v>45643</v>
      </c>
      <c r="E45" s="35" t="s">
        <v>143</v>
      </c>
      <c r="F45" s="35" t="s">
        <v>144</v>
      </c>
      <c r="H45" s="35" t="s">
        <v>1389</v>
      </c>
      <c r="I45" s="35" t="s">
        <v>939</v>
      </c>
      <c r="J45" s="35" t="s">
        <v>940</v>
      </c>
      <c r="K45" s="38" t="str">
        <f t="shared" si="1"/>
        <v>WHR-</v>
      </c>
      <c r="L45" s="35" t="s">
        <v>10</v>
      </c>
      <c r="M45" s="56">
        <v>2000</v>
      </c>
      <c r="N45" s="35" t="s">
        <v>1472</v>
      </c>
      <c r="O45" s="35" t="s">
        <v>11</v>
      </c>
      <c r="P45" s="57">
        <v>6.2E-2</v>
      </c>
      <c r="Q45" s="39">
        <f t="shared" si="2"/>
        <v>124</v>
      </c>
      <c r="R45" s="40">
        <f t="shared" si="3"/>
        <v>7.3003400000000003</v>
      </c>
      <c r="S45" s="41">
        <f t="shared" si="4"/>
        <v>8.5000000000000006E-3</v>
      </c>
      <c r="T45" s="42">
        <f t="shared" si="5"/>
        <v>17</v>
      </c>
      <c r="U45" s="41" t="s">
        <v>349</v>
      </c>
      <c r="V45" s="35" t="s">
        <v>248</v>
      </c>
      <c r="W45" s="61">
        <v>7.1879</v>
      </c>
      <c r="X45" s="43">
        <f t="shared" si="6"/>
        <v>17.251213845490337</v>
      </c>
    </row>
    <row r="46" spans="1:24" x14ac:dyDescent="0.2">
      <c r="A46" s="38" t="str">
        <f t="shared" si="0"/>
        <v>2025-1</v>
      </c>
      <c r="B46" s="35" t="s">
        <v>941</v>
      </c>
      <c r="C46" s="36">
        <v>45664</v>
      </c>
      <c r="D46" s="36">
        <v>45646</v>
      </c>
      <c r="E46" s="35" t="s">
        <v>143</v>
      </c>
      <c r="F46" s="35" t="s">
        <v>144</v>
      </c>
      <c r="H46" s="35" t="s">
        <v>942</v>
      </c>
      <c r="I46" s="35" t="s">
        <v>939</v>
      </c>
      <c r="J46" s="35" t="s">
        <v>940</v>
      </c>
      <c r="K46" s="38" t="str">
        <f t="shared" si="1"/>
        <v>WHR-</v>
      </c>
      <c r="L46" s="35" t="s">
        <v>10</v>
      </c>
      <c r="M46" s="56">
        <v>9800</v>
      </c>
      <c r="N46" s="35" t="s">
        <v>1472</v>
      </c>
      <c r="O46" s="35" t="s">
        <v>11</v>
      </c>
      <c r="P46" s="57">
        <v>6.2E-2</v>
      </c>
      <c r="Q46" s="39">
        <f t="shared" si="2"/>
        <v>607.6</v>
      </c>
      <c r="R46" s="40">
        <f t="shared" si="3"/>
        <v>7.3003400000000003</v>
      </c>
      <c r="S46" s="41">
        <f t="shared" si="4"/>
        <v>8.5000000000000006E-3</v>
      </c>
      <c r="T46" s="42">
        <f t="shared" si="5"/>
        <v>83.3</v>
      </c>
      <c r="U46" s="41" t="s">
        <v>349</v>
      </c>
      <c r="V46" s="35" t="s">
        <v>248</v>
      </c>
      <c r="W46" s="61">
        <v>7.1879</v>
      </c>
      <c r="X46" s="43">
        <f t="shared" si="6"/>
        <v>84.530947842902663</v>
      </c>
    </row>
    <row r="47" spans="1:24" x14ac:dyDescent="0.2">
      <c r="A47" s="38" t="str">
        <f t="shared" si="0"/>
        <v>2025-1</v>
      </c>
      <c r="B47" s="35" t="s">
        <v>633</v>
      </c>
      <c r="C47" s="36">
        <v>45670</v>
      </c>
      <c r="D47" s="36">
        <v>45643</v>
      </c>
      <c r="E47" s="35" t="s">
        <v>169</v>
      </c>
      <c r="F47" s="35" t="s">
        <v>170</v>
      </c>
      <c r="H47" s="35" t="s">
        <v>634</v>
      </c>
      <c r="I47" s="35" t="s">
        <v>631</v>
      </c>
      <c r="J47" s="35" t="s">
        <v>632</v>
      </c>
      <c r="K47" s="38" t="str">
        <f t="shared" si="1"/>
        <v>WACD</v>
      </c>
      <c r="L47" s="35" t="s">
        <v>10</v>
      </c>
      <c r="M47" s="56">
        <v>2010</v>
      </c>
      <c r="N47" s="35" t="s">
        <v>1472</v>
      </c>
      <c r="O47" s="35" t="s">
        <v>11</v>
      </c>
      <c r="P47" s="57">
        <v>6.5000000000000002E-2</v>
      </c>
      <c r="Q47" s="39">
        <f t="shared" si="2"/>
        <v>130.65</v>
      </c>
      <c r="R47" s="40">
        <f t="shared" si="3"/>
        <v>7.3003400000000003</v>
      </c>
      <c r="S47" s="41">
        <f t="shared" si="4"/>
        <v>8.8999999999999999E-3</v>
      </c>
      <c r="T47" s="42">
        <f t="shared" si="5"/>
        <v>17.89</v>
      </c>
      <c r="U47" s="41" t="s">
        <v>349</v>
      </c>
      <c r="V47" s="35" t="s">
        <v>635</v>
      </c>
      <c r="W47" s="61">
        <v>7.1879</v>
      </c>
      <c r="X47" s="43">
        <f t="shared" si="6"/>
        <v>18.176379749300906</v>
      </c>
    </row>
    <row r="48" spans="1:24" x14ac:dyDescent="0.2">
      <c r="A48" s="38" t="str">
        <f t="shared" si="0"/>
        <v>2025-1</v>
      </c>
      <c r="B48" s="35" t="s">
        <v>595</v>
      </c>
      <c r="C48" s="36">
        <v>45670</v>
      </c>
      <c r="D48" s="36">
        <v>45630</v>
      </c>
      <c r="E48" s="35" t="s">
        <v>162</v>
      </c>
      <c r="F48" s="35" t="s">
        <v>163</v>
      </c>
      <c r="H48" s="35" t="s">
        <v>590</v>
      </c>
      <c r="I48" s="35" t="s">
        <v>592</v>
      </c>
      <c r="J48" s="35" t="s">
        <v>593</v>
      </c>
      <c r="K48" s="38" t="str">
        <f t="shared" si="1"/>
        <v>SCR-</v>
      </c>
      <c r="L48" s="35" t="s">
        <v>10</v>
      </c>
      <c r="M48" s="56">
        <v>21000</v>
      </c>
      <c r="N48" s="35" t="s">
        <v>1472</v>
      </c>
      <c r="O48" s="35" t="s">
        <v>11</v>
      </c>
      <c r="P48" s="57">
        <v>6.8599999999999994E-2</v>
      </c>
      <c r="Q48" s="39">
        <f t="shared" si="2"/>
        <v>1440.6</v>
      </c>
      <c r="R48" s="40">
        <f t="shared" si="3"/>
        <v>7.3003400000000003</v>
      </c>
      <c r="S48" s="41">
        <f t="shared" si="4"/>
        <v>9.4000000000000004E-3</v>
      </c>
      <c r="T48" s="42">
        <f t="shared" si="5"/>
        <v>197.4</v>
      </c>
      <c r="U48" s="41" t="s">
        <v>349</v>
      </c>
      <c r="V48" s="35" t="s">
        <v>166</v>
      </c>
      <c r="W48" s="61">
        <v>7.1879</v>
      </c>
      <c r="X48" s="43">
        <f t="shared" si="6"/>
        <v>200.42015053075303</v>
      </c>
    </row>
    <row r="49" spans="1:24" x14ac:dyDescent="0.2">
      <c r="A49" s="38" t="str">
        <f t="shared" si="0"/>
        <v>2025-1</v>
      </c>
      <c r="B49" s="35" t="s">
        <v>609</v>
      </c>
      <c r="C49" s="36">
        <v>45670</v>
      </c>
      <c r="D49" s="36">
        <v>45636</v>
      </c>
      <c r="E49" s="35" t="s">
        <v>162</v>
      </c>
      <c r="F49" s="35" t="s">
        <v>163</v>
      </c>
      <c r="H49" s="35" t="s">
        <v>602</v>
      </c>
      <c r="I49" s="35" t="s">
        <v>606</v>
      </c>
      <c r="J49" s="35" t="s">
        <v>607</v>
      </c>
      <c r="K49" s="38" t="str">
        <f t="shared" si="1"/>
        <v>SCR-</v>
      </c>
      <c r="L49" s="35" t="s">
        <v>10</v>
      </c>
      <c r="M49" s="56">
        <v>1100</v>
      </c>
      <c r="N49" s="35" t="s">
        <v>1472</v>
      </c>
      <c r="O49" s="35" t="s">
        <v>11</v>
      </c>
      <c r="P49" s="57">
        <v>6.9000000000000006E-2</v>
      </c>
      <c r="Q49" s="39">
        <f t="shared" si="2"/>
        <v>75.900000000000006</v>
      </c>
      <c r="R49" s="40">
        <f t="shared" si="3"/>
        <v>7.3003400000000003</v>
      </c>
      <c r="S49" s="41">
        <f t="shared" si="4"/>
        <v>9.4999999999999998E-3</v>
      </c>
      <c r="T49" s="42">
        <f t="shared" si="5"/>
        <v>10.45</v>
      </c>
      <c r="U49" s="41" t="s">
        <v>349</v>
      </c>
      <c r="V49" s="35" t="s">
        <v>166</v>
      </c>
      <c r="W49" s="61">
        <v>7.1879</v>
      </c>
      <c r="X49" s="43">
        <f t="shared" si="6"/>
        <v>10.559412345747715</v>
      </c>
    </row>
    <row r="50" spans="1:24" x14ac:dyDescent="0.2">
      <c r="A50" s="38" t="str">
        <f t="shared" si="0"/>
        <v>2025-1</v>
      </c>
      <c r="B50" s="35" t="s">
        <v>608</v>
      </c>
      <c r="C50" s="36">
        <v>45670</v>
      </c>
      <c r="D50" s="36">
        <v>45653</v>
      </c>
      <c r="E50" s="35" t="s">
        <v>162</v>
      </c>
      <c r="F50" s="35" t="s">
        <v>163</v>
      </c>
      <c r="H50" s="35" t="s">
        <v>602</v>
      </c>
      <c r="I50" s="35" t="s">
        <v>606</v>
      </c>
      <c r="J50" s="35" t="s">
        <v>607</v>
      </c>
      <c r="K50" s="38" t="str">
        <f t="shared" si="1"/>
        <v>SCR-</v>
      </c>
      <c r="L50" s="35" t="s">
        <v>10</v>
      </c>
      <c r="M50" s="56">
        <v>1000</v>
      </c>
      <c r="N50" s="35" t="s">
        <v>1472</v>
      </c>
      <c r="O50" s="35" t="s">
        <v>11</v>
      </c>
      <c r="P50" s="57">
        <v>6.9000000000000006E-2</v>
      </c>
      <c r="Q50" s="39">
        <f t="shared" si="2"/>
        <v>69</v>
      </c>
      <c r="R50" s="40">
        <f t="shared" si="3"/>
        <v>7.3003400000000003</v>
      </c>
      <c r="S50" s="41">
        <f t="shared" si="4"/>
        <v>9.4999999999999998E-3</v>
      </c>
      <c r="T50" s="42">
        <f t="shared" si="5"/>
        <v>9.5</v>
      </c>
      <c r="U50" s="41" t="s">
        <v>349</v>
      </c>
      <c r="V50" s="35" t="s">
        <v>166</v>
      </c>
      <c r="W50" s="61">
        <v>7.1879</v>
      </c>
      <c r="X50" s="43">
        <f t="shared" si="6"/>
        <v>9.5994657688615597</v>
      </c>
    </row>
    <row r="51" spans="1:24" x14ac:dyDescent="0.2">
      <c r="A51" s="38" t="str">
        <f t="shared" si="0"/>
        <v>2025-1</v>
      </c>
      <c r="B51" s="35" t="s">
        <v>598</v>
      </c>
      <c r="C51" s="36">
        <v>45670</v>
      </c>
      <c r="D51" s="36">
        <v>45636</v>
      </c>
      <c r="E51" s="35" t="s">
        <v>162</v>
      </c>
      <c r="F51" s="35" t="s">
        <v>163</v>
      </c>
      <c r="H51" s="35" t="s">
        <v>590</v>
      </c>
      <c r="I51" s="35" t="s">
        <v>592</v>
      </c>
      <c r="J51" s="35" t="s">
        <v>593</v>
      </c>
      <c r="K51" s="38" t="str">
        <f t="shared" si="1"/>
        <v>SCR-</v>
      </c>
      <c r="L51" s="35" t="s">
        <v>10</v>
      </c>
      <c r="M51" s="56">
        <v>2100</v>
      </c>
      <c r="N51" s="35" t="s">
        <v>1472</v>
      </c>
      <c r="O51" s="35" t="s">
        <v>11</v>
      </c>
      <c r="P51" s="57">
        <v>7.0000000000000007E-2</v>
      </c>
      <c r="Q51" s="39">
        <f t="shared" si="2"/>
        <v>147</v>
      </c>
      <c r="R51" s="40">
        <f t="shared" si="3"/>
        <v>7.3003400000000003</v>
      </c>
      <c r="S51" s="41">
        <f t="shared" si="4"/>
        <v>9.5999999999999992E-3</v>
      </c>
      <c r="T51" s="42">
        <f t="shared" si="5"/>
        <v>20.16</v>
      </c>
      <c r="U51" s="41" t="s">
        <v>349</v>
      </c>
      <c r="V51" s="35" t="s">
        <v>166</v>
      </c>
      <c r="W51" s="61">
        <v>7.1879</v>
      </c>
      <c r="X51" s="43">
        <f t="shared" si="6"/>
        <v>20.451035768444193</v>
      </c>
    </row>
    <row r="52" spans="1:24" x14ac:dyDescent="0.2">
      <c r="A52" s="38" t="str">
        <f t="shared" si="0"/>
        <v>2025-1</v>
      </c>
      <c r="B52" s="35" t="s">
        <v>597</v>
      </c>
      <c r="C52" s="36">
        <v>45670</v>
      </c>
      <c r="D52" s="36">
        <v>45639</v>
      </c>
      <c r="E52" s="35" t="s">
        <v>162</v>
      </c>
      <c r="F52" s="35" t="s">
        <v>163</v>
      </c>
      <c r="H52" s="35" t="s">
        <v>590</v>
      </c>
      <c r="I52" s="35" t="s">
        <v>592</v>
      </c>
      <c r="J52" s="35" t="s">
        <v>593</v>
      </c>
      <c r="K52" s="38" t="str">
        <f t="shared" si="1"/>
        <v>SCR-</v>
      </c>
      <c r="L52" s="35" t="s">
        <v>10</v>
      </c>
      <c r="M52" s="56">
        <v>3100</v>
      </c>
      <c r="N52" s="35" t="s">
        <v>1472</v>
      </c>
      <c r="O52" s="35" t="s">
        <v>11</v>
      </c>
      <c r="P52" s="57">
        <v>7.0000000000000007E-2</v>
      </c>
      <c r="Q52" s="39">
        <f t="shared" si="2"/>
        <v>217</v>
      </c>
      <c r="R52" s="40">
        <f t="shared" si="3"/>
        <v>7.3003400000000003</v>
      </c>
      <c r="S52" s="41">
        <f t="shared" si="4"/>
        <v>9.5999999999999992E-3</v>
      </c>
      <c r="T52" s="42">
        <f t="shared" si="5"/>
        <v>29.76</v>
      </c>
      <c r="U52" s="41" t="s">
        <v>349</v>
      </c>
      <c r="V52" s="35" t="s">
        <v>166</v>
      </c>
      <c r="W52" s="61">
        <v>7.1879</v>
      </c>
      <c r="X52" s="43">
        <f t="shared" si="6"/>
        <v>30.189624229608096</v>
      </c>
    </row>
    <row r="53" spans="1:24" x14ac:dyDescent="0.2">
      <c r="A53" s="38" t="str">
        <f t="shared" si="0"/>
        <v>2025-1</v>
      </c>
      <c r="B53" s="35" t="s">
        <v>596</v>
      </c>
      <c r="C53" s="36">
        <v>45670</v>
      </c>
      <c r="D53" s="36">
        <v>45643</v>
      </c>
      <c r="E53" s="35" t="s">
        <v>162</v>
      </c>
      <c r="F53" s="35" t="s">
        <v>163</v>
      </c>
      <c r="H53" s="35" t="s">
        <v>590</v>
      </c>
      <c r="I53" s="35" t="s">
        <v>592</v>
      </c>
      <c r="J53" s="35" t="s">
        <v>593</v>
      </c>
      <c r="K53" s="38" t="str">
        <f t="shared" si="1"/>
        <v>SCR-</v>
      </c>
      <c r="L53" s="35" t="s">
        <v>10</v>
      </c>
      <c r="M53" s="56">
        <v>3100</v>
      </c>
      <c r="N53" s="35" t="s">
        <v>1472</v>
      </c>
      <c r="O53" s="35" t="s">
        <v>11</v>
      </c>
      <c r="P53" s="57">
        <v>7.0000000000000007E-2</v>
      </c>
      <c r="Q53" s="39">
        <f t="shared" si="2"/>
        <v>217</v>
      </c>
      <c r="R53" s="40">
        <f t="shared" si="3"/>
        <v>7.3003400000000003</v>
      </c>
      <c r="S53" s="41">
        <f t="shared" si="4"/>
        <v>9.5999999999999992E-3</v>
      </c>
      <c r="T53" s="42">
        <f t="shared" si="5"/>
        <v>29.76</v>
      </c>
      <c r="U53" s="41" t="s">
        <v>349</v>
      </c>
      <c r="V53" s="35" t="s">
        <v>166</v>
      </c>
      <c r="W53" s="61">
        <v>7.1879</v>
      </c>
      <c r="X53" s="43">
        <f t="shared" si="6"/>
        <v>30.189624229608096</v>
      </c>
    </row>
    <row r="54" spans="1:24" x14ac:dyDescent="0.2">
      <c r="A54" s="38" t="str">
        <f t="shared" si="0"/>
        <v>2025-1</v>
      </c>
      <c r="B54" s="35" t="s">
        <v>594</v>
      </c>
      <c r="C54" s="36">
        <v>45670</v>
      </c>
      <c r="D54" s="36">
        <v>45646</v>
      </c>
      <c r="E54" s="35" t="s">
        <v>162</v>
      </c>
      <c r="F54" s="35" t="s">
        <v>163</v>
      </c>
      <c r="H54" s="35" t="s">
        <v>590</v>
      </c>
      <c r="I54" s="35" t="s">
        <v>592</v>
      </c>
      <c r="J54" s="35" t="s">
        <v>593</v>
      </c>
      <c r="K54" s="38" t="str">
        <f t="shared" si="1"/>
        <v>SCR-</v>
      </c>
      <c r="L54" s="35" t="s">
        <v>10</v>
      </c>
      <c r="M54" s="56">
        <v>13500</v>
      </c>
      <c r="N54" s="35" t="s">
        <v>1472</v>
      </c>
      <c r="O54" s="35" t="s">
        <v>11</v>
      </c>
      <c r="P54" s="57">
        <v>7.0000000000000007E-2</v>
      </c>
      <c r="Q54" s="39">
        <f t="shared" si="2"/>
        <v>945</v>
      </c>
      <c r="R54" s="40">
        <f t="shared" si="3"/>
        <v>7.3003400000000003</v>
      </c>
      <c r="S54" s="41">
        <f t="shared" si="4"/>
        <v>9.5999999999999992E-3</v>
      </c>
      <c r="T54" s="42">
        <f t="shared" si="5"/>
        <v>129.6</v>
      </c>
      <c r="U54" s="41" t="s">
        <v>349</v>
      </c>
      <c r="V54" s="35" t="s">
        <v>166</v>
      </c>
      <c r="W54" s="61">
        <v>7.1879</v>
      </c>
      <c r="X54" s="43">
        <f t="shared" si="6"/>
        <v>131.47094422571269</v>
      </c>
    </row>
    <row r="55" spans="1:24" x14ac:dyDescent="0.2">
      <c r="A55" s="38" t="str">
        <f t="shared" si="0"/>
        <v>2025-1</v>
      </c>
      <c r="B55" s="35" t="s">
        <v>1383</v>
      </c>
      <c r="C55" s="36">
        <v>45659</v>
      </c>
      <c r="D55" s="36">
        <v>45610</v>
      </c>
      <c r="E55" s="35" t="s">
        <v>128</v>
      </c>
      <c r="F55" s="35" t="s">
        <v>129</v>
      </c>
      <c r="H55" s="35" t="s">
        <v>1377</v>
      </c>
      <c r="I55" s="35" t="s">
        <v>954</v>
      </c>
      <c r="J55" s="35" t="s">
        <v>955</v>
      </c>
      <c r="K55" s="38" t="str">
        <f t="shared" si="1"/>
        <v>RIV-</v>
      </c>
      <c r="L55" s="35" t="s">
        <v>10</v>
      </c>
      <c r="M55" s="56">
        <v>3000</v>
      </c>
      <c r="N55" s="35" t="s">
        <v>1472</v>
      </c>
      <c r="O55" s="35" t="s">
        <v>11</v>
      </c>
      <c r="P55" s="57">
        <v>7.0099999999999996E-2</v>
      </c>
      <c r="Q55" s="39">
        <f t="shared" si="2"/>
        <v>210.3</v>
      </c>
      <c r="R55" s="40">
        <f t="shared" si="3"/>
        <v>7.3003400000000003</v>
      </c>
      <c r="S55" s="41">
        <f t="shared" si="4"/>
        <v>9.5999999999999992E-3</v>
      </c>
      <c r="T55" s="42">
        <f t="shared" si="5"/>
        <v>28.8</v>
      </c>
      <c r="U55" s="41" t="s">
        <v>349</v>
      </c>
      <c r="V55" s="35" t="s">
        <v>132</v>
      </c>
      <c r="W55" s="61">
        <v>7.1879</v>
      </c>
      <c r="X55" s="43">
        <f t="shared" si="6"/>
        <v>29.257502191182404</v>
      </c>
    </row>
    <row r="56" spans="1:24" x14ac:dyDescent="0.2">
      <c r="A56" s="38" t="str">
        <f t="shared" si="0"/>
        <v>2025-1</v>
      </c>
      <c r="B56" s="35" t="s">
        <v>1382</v>
      </c>
      <c r="C56" s="36">
        <v>45659</v>
      </c>
      <c r="D56" s="36">
        <v>45622</v>
      </c>
      <c r="E56" s="35" t="s">
        <v>128</v>
      </c>
      <c r="F56" s="35" t="s">
        <v>129</v>
      </c>
      <c r="H56" s="35" t="s">
        <v>1377</v>
      </c>
      <c r="I56" s="35" t="s">
        <v>954</v>
      </c>
      <c r="J56" s="35" t="s">
        <v>955</v>
      </c>
      <c r="K56" s="38" t="str">
        <f t="shared" si="1"/>
        <v>RIV-</v>
      </c>
      <c r="L56" s="35" t="s">
        <v>10</v>
      </c>
      <c r="M56" s="56">
        <v>8000</v>
      </c>
      <c r="N56" s="35" t="s">
        <v>1472</v>
      </c>
      <c r="O56" s="35" t="s">
        <v>11</v>
      </c>
      <c r="P56" s="57">
        <v>7.0099999999999996E-2</v>
      </c>
      <c r="Q56" s="39">
        <f t="shared" si="2"/>
        <v>560.79999999999995</v>
      </c>
      <c r="R56" s="40">
        <f t="shared" si="3"/>
        <v>7.3003400000000003</v>
      </c>
      <c r="S56" s="41">
        <f t="shared" si="4"/>
        <v>9.5999999999999992E-3</v>
      </c>
      <c r="T56" s="42">
        <f t="shared" si="5"/>
        <v>76.8</v>
      </c>
      <c r="U56" s="41" t="s">
        <v>349</v>
      </c>
      <c r="V56" s="35" t="s">
        <v>132</v>
      </c>
      <c r="W56" s="61">
        <v>7.1879</v>
      </c>
      <c r="X56" s="43">
        <f t="shared" si="6"/>
        <v>78.020005843153072</v>
      </c>
    </row>
    <row r="57" spans="1:24" x14ac:dyDescent="0.2">
      <c r="A57" s="38" t="str">
        <f t="shared" si="0"/>
        <v>2025-1</v>
      </c>
      <c r="B57" s="35" t="s">
        <v>1381</v>
      </c>
      <c r="C57" s="36">
        <v>45659</v>
      </c>
      <c r="D57" s="36">
        <v>45622</v>
      </c>
      <c r="E57" s="35" t="s">
        <v>128</v>
      </c>
      <c r="F57" s="35" t="s">
        <v>129</v>
      </c>
      <c r="H57" s="35" t="s">
        <v>1377</v>
      </c>
      <c r="I57" s="35" t="s">
        <v>954</v>
      </c>
      <c r="J57" s="35" t="s">
        <v>955</v>
      </c>
      <c r="K57" s="38" t="str">
        <f t="shared" si="1"/>
        <v>RIV-</v>
      </c>
      <c r="L57" s="35" t="s">
        <v>10</v>
      </c>
      <c r="M57" s="56">
        <v>12000</v>
      </c>
      <c r="N57" s="35" t="s">
        <v>1472</v>
      </c>
      <c r="O57" s="35" t="s">
        <v>11</v>
      </c>
      <c r="P57" s="57">
        <v>7.0099999999999996E-2</v>
      </c>
      <c r="Q57" s="39">
        <f t="shared" si="2"/>
        <v>841.2</v>
      </c>
      <c r="R57" s="40">
        <f t="shared" si="3"/>
        <v>7.3003400000000003</v>
      </c>
      <c r="S57" s="41">
        <f t="shared" si="4"/>
        <v>9.5999999999999992E-3</v>
      </c>
      <c r="T57" s="42">
        <f t="shared" si="5"/>
        <v>115.2</v>
      </c>
      <c r="U57" s="41" t="s">
        <v>349</v>
      </c>
      <c r="V57" s="35" t="s">
        <v>132</v>
      </c>
      <c r="W57" s="61">
        <v>7.1879</v>
      </c>
      <c r="X57" s="43">
        <f t="shared" si="6"/>
        <v>117.03000876472962</v>
      </c>
    </row>
    <row r="58" spans="1:24" x14ac:dyDescent="0.2">
      <c r="A58" s="38" t="str">
        <f t="shared" si="0"/>
        <v>2025-1</v>
      </c>
      <c r="B58" s="35" t="s">
        <v>1380</v>
      </c>
      <c r="C58" s="36">
        <v>45659</v>
      </c>
      <c r="D58" s="36">
        <v>45636</v>
      </c>
      <c r="E58" s="35" t="s">
        <v>128</v>
      </c>
      <c r="F58" s="35" t="s">
        <v>129</v>
      </c>
      <c r="H58" s="35" t="s">
        <v>1377</v>
      </c>
      <c r="I58" s="35" t="s">
        <v>954</v>
      </c>
      <c r="J58" s="35" t="s">
        <v>955</v>
      </c>
      <c r="K58" s="38" t="str">
        <f t="shared" si="1"/>
        <v>RIV-</v>
      </c>
      <c r="L58" s="35" t="s">
        <v>10</v>
      </c>
      <c r="M58" s="56">
        <v>6500</v>
      </c>
      <c r="N58" s="35" t="s">
        <v>1472</v>
      </c>
      <c r="O58" s="35" t="s">
        <v>11</v>
      </c>
      <c r="P58" s="57">
        <v>7.0099999999999996E-2</v>
      </c>
      <c r="Q58" s="39">
        <f t="shared" si="2"/>
        <v>455.65</v>
      </c>
      <c r="R58" s="40">
        <f t="shared" si="3"/>
        <v>7.3003400000000003</v>
      </c>
      <c r="S58" s="41">
        <f t="shared" si="4"/>
        <v>9.5999999999999992E-3</v>
      </c>
      <c r="T58" s="42">
        <f t="shared" si="5"/>
        <v>62.4</v>
      </c>
      <c r="U58" s="41" t="s">
        <v>349</v>
      </c>
      <c r="V58" s="35" t="s">
        <v>132</v>
      </c>
      <c r="W58" s="61">
        <v>7.1879</v>
      </c>
      <c r="X58" s="43">
        <f t="shared" si="6"/>
        <v>63.391254747561874</v>
      </c>
    </row>
    <row r="59" spans="1:24" x14ac:dyDescent="0.2">
      <c r="A59" s="38" t="str">
        <f t="shared" si="0"/>
        <v>2025-1</v>
      </c>
      <c r="B59" s="35" t="s">
        <v>956</v>
      </c>
      <c r="C59" s="36">
        <v>45664</v>
      </c>
      <c r="D59" s="36">
        <v>45653</v>
      </c>
      <c r="E59" s="35" t="s">
        <v>128</v>
      </c>
      <c r="F59" s="35" t="s">
        <v>129</v>
      </c>
      <c r="H59" s="35" t="s">
        <v>953</v>
      </c>
      <c r="I59" s="35" t="s">
        <v>954</v>
      </c>
      <c r="J59" s="35" t="s">
        <v>955</v>
      </c>
      <c r="K59" s="38" t="str">
        <f t="shared" si="1"/>
        <v>RIV-</v>
      </c>
      <c r="L59" s="35" t="s">
        <v>10</v>
      </c>
      <c r="M59" s="56">
        <v>2100</v>
      </c>
      <c r="N59" s="35" t="s">
        <v>1472</v>
      </c>
      <c r="O59" s="35" t="s">
        <v>11</v>
      </c>
      <c r="P59" s="57">
        <v>7.0099999999999996E-2</v>
      </c>
      <c r="Q59" s="39">
        <f t="shared" si="2"/>
        <v>147.21</v>
      </c>
      <c r="R59" s="40">
        <f t="shared" si="3"/>
        <v>7.3003400000000003</v>
      </c>
      <c r="S59" s="41">
        <f t="shared" si="4"/>
        <v>9.5999999999999992E-3</v>
      </c>
      <c r="T59" s="42">
        <f t="shared" si="5"/>
        <v>20.16</v>
      </c>
      <c r="U59" s="41" t="s">
        <v>349</v>
      </c>
      <c r="V59" s="35" t="s">
        <v>132</v>
      </c>
      <c r="W59" s="61">
        <v>7.1879</v>
      </c>
      <c r="X59" s="43">
        <f t="shared" si="6"/>
        <v>20.480251533827683</v>
      </c>
    </row>
    <row r="60" spans="1:24" x14ac:dyDescent="0.2">
      <c r="A60" s="38" t="str">
        <f t="shared" si="0"/>
        <v>2025-1</v>
      </c>
      <c r="B60" s="35" t="s">
        <v>1332</v>
      </c>
      <c r="C60" s="36">
        <v>45660</v>
      </c>
      <c r="D60" s="36">
        <v>45622</v>
      </c>
      <c r="E60" s="35" t="s">
        <v>169</v>
      </c>
      <c r="F60" s="35" t="s">
        <v>170</v>
      </c>
      <c r="H60" s="35" t="s">
        <v>1323</v>
      </c>
      <c r="I60" s="35" t="s">
        <v>1330</v>
      </c>
      <c r="J60" s="35" t="s">
        <v>1331</v>
      </c>
      <c r="K60" s="38" t="str">
        <f t="shared" si="1"/>
        <v>STKR</v>
      </c>
      <c r="L60" s="35" t="s">
        <v>10</v>
      </c>
      <c r="M60" s="56">
        <v>2020</v>
      </c>
      <c r="N60" s="35" t="s">
        <v>1472</v>
      </c>
      <c r="O60" s="35" t="s">
        <v>11</v>
      </c>
      <c r="P60" s="57">
        <v>0.08</v>
      </c>
      <c r="Q60" s="39">
        <f t="shared" si="2"/>
        <v>161.6</v>
      </c>
      <c r="R60" s="40">
        <f t="shared" si="3"/>
        <v>7.3003400000000003</v>
      </c>
      <c r="S60" s="41">
        <f t="shared" si="4"/>
        <v>1.0999999999999999E-2</v>
      </c>
      <c r="T60" s="42">
        <f t="shared" si="5"/>
        <v>22.22</v>
      </c>
      <c r="U60" s="41" t="s">
        <v>349</v>
      </c>
      <c r="V60" s="35" t="s">
        <v>18</v>
      </c>
      <c r="W60" s="61">
        <v>7.1879</v>
      </c>
      <c r="X60" s="43">
        <f t="shared" si="6"/>
        <v>22.482227076058376</v>
      </c>
    </row>
    <row r="61" spans="1:24" x14ac:dyDescent="0.2">
      <c r="A61" s="38" t="str">
        <f t="shared" si="0"/>
        <v>2025-1</v>
      </c>
      <c r="B61" s="35" t="s">
        <v>1329</v>
      </c>
      <c r="C61" s="36">
        <v>45660</v>
      </c>
      <c r="D61" s="36">
        <v>45622</v>
      </c>
      <c r="E61" s="35" t="s">
        <v>169</v>
      </c>
      <c r="F61" s="35" t="s">
        <v>170</v>
      </c>
      <c r="H61" s="35" t="s">
        <v>1323</v>
      </c>
      <c r="I61" s="35" t="s">
        <v>1327</v>
      </c>
      <c r="J61" s="35" t="s">
        <v>1328</v>
      </c>
      <c r="K61" s="38" t="str">
        <f t="shared" si="1"/>
        <v>STKR</v>
      </c>
      <c r="L61" s="35" t="s">
        <v>10</v>
      </c>
      <c r="M61" s="56">
        <v>1010</v>
      </c>
      <c r="N61" s="35" t="s">
        <v>1472</v>
      </c>
      <c r="O61" s="35" t="s">
        <v>11</v>
      </c>
      <c r="P61" s="57">
        <v>0.08</v>
      </c>
      <c r="Q61" s="39">
        <f t="shared" si="2"/>
        <v>80.8</v>
      </c>
      <c r="R61" s="40">
        <f t="shared" si="3"/>
        <v>7.3003400000000003</v>
      </c>
      <c r="S61" s="41">
        <f t="shared" si="4"/>
        <v>1.0999999999999999E-2</v>
      </c>
      <c r="T61" s="42">
        <f t="shared" si="5"/>
        <v>11.11</v>
      </c>
      <c r="U61" s="41" t="s">
        <v>349</v>
      </c>
      <c r="V61" s="35" t="s">
        <v>18</v>
      </c>
      <c r="W61" s="61">
        <v>7.1879</v>
      </c>
      <c r="X61" s="43">
        <f t="shared" si="6"/>
        <v>11.241113538029188</v>
      </c>
    </row>
    <row r="62" spans="1:24" x14ac:dyDescent="0.2">
      <c r="A62" s="38" t="str">
        <f t="shared" si="0"/>
        <v>2025-1</v>
      </c>
      <c r="B62" s="35" t="s">
        <v>1326</v>
      </c>
      <c r="C62" s="36">
        <v>45660</v>
      </c>
      <c r="D62" s="36">
        <v>45622</v>
      </c>
      <c r="E62" s="35" t="s">
        <v>169</v>
      </c>
      <c r="F62" s="35" t="s">
        <v>170</v>
      </c>
      <c r="H62" s="35" t="s">
        <v>1323</v>
      </c>
      <c r="I62" s="35" t="s">
        <v>1324</v>
      </c>
      <c r="J62" s="35" t="s">
        <v>1325</v>
      </c>
      <c r="K62" s="38" t="str">
        <f t="shared" si="1"/>
        <v>STKR</v>
      </c>
      <c r="L62" s="35" t="s">
        <v>10</v>
      </c>
      <c r="M62" s="56">
        <v>1010</v>
      </c>
      <c r="N62" s="35" t="s">
        <v>1472</v>
      </c>
      <c r="O62" s="35" t="s">
        <v>11</v>
      </c>
      <c r="P62" s="57">
        <v>0.08</v>
      </c>
      <c r="Q62" s="39">
        <f t="shared" si="2"/>
        <v>80.8</v>
      </c>
      <c r="R62" s="40">
        <f t="shared" si="3"/>
        <v>7.3003400000000003</v>
      </c>
      <c r="S62" s="41">
        <f t="shared" si="4"/>
        <v>1.0999999999999999E-2</v>
      </c>
      <c r="T62" s="42">
        <f t="shared" si="5"/>
        <v>11.11</v>
      </c>
      <c r="U62" s="41" t="s">
        <v>349</v>
      </c>
      <c r="V62" s="35" t="s">
        <v>18</v>
      </c>
      <c r="W62" s="61">
        <v>7.1879</v>
      </c>
      <c r="X62" s="43">
        <f t="shared" si="6"/>
        <v>11.241113538029188</v>
      </c>
    </row>
    <row r="63" spans="1:24" x14ac:dyDescent="0.2">
      <c r="A63" s="38" t="str">
        <f t="shared" si="0"/>
        <v>2025-1</v>
      </c>
      <c r="B63" s="35" t="s">
        <v>823</v>
      </c>
      <c r="C63" s="36">
        <v>45666</v>
      </c>
      <c r="D63" s="36">
        <v>45650</v>
      </c>
      <c r="E63" s="35" t="s">
        <v>806</v>
      </c>
      <c r="F63" s="35" t="s">
        <v>807</v>
      </c>
      <c r="H63" s="35" t="s">
        <v>809</v>
      </c>
      <c r="I63" s="35" t="s">
        <v>821</v>
      </c>
      <c r="J63" s="35" t="s">
        <v>822</v>
      </c>
      <c r="K63" s="38" t="str">
        <f t="shared" si="1"/>
        <v>BAG-</v>
      </c>
      <c r="L63" s="35" t="s">
        <v>10</v>
      </c>
      <c r="M63" s="56">
        <v>5000</v>
      </c>
      <c r="N63" s="35" t="s">
        <v>1472</v>
      </c>
      <c r="O63" s="35" t="s">
        <v>11</v>
      </c>
      <c r="P63" s="57">
        <v>0.08</v>
      </c>
      <c r="Q63" s="39">
        <f t="shared" si="2"/>
        <v>400</v>
      </c>
      <c r="R63" s="40">
        <f t="shared" si="3"/>
        <v>7.3003400000000003</v>
      </c>
      <c r="S63" s="41">
        <f t="shared" si="4"/>
        <v>1.0999999999999999E-2</v>
      </c>
      <c r="T63" s="42">
        <f t="shared" si="5"/>
        <v>55</v>
      </c>
      <c r="U63" s="41" t="s">
        <v>349</v>
      </c>
      <c r="V63" s="35" t="s">
        <v>810</v>
      </c>
      <c r="W63" s="61">
        <v>7.1879</v>
      </c>
      <c r="X63" s="43">
        <f t="shared" si="6"/>
        <v>55.649076920936572</v>
      </c>
    </row>
    <row r="64" spans="1:24" x14ac:dyDescent="0.2">
      <c r="A64" s="38" t="str">
        <f t="shared" si="0"/>
        <v>2025-1</v>
      </c>
      <c r="B64" s="35" t="s">
        <v>556</v>
      </c>
      <c r="C64" s="36">
        <v>45670</v>
      </c>
      <c r="D64" s="36">
        <v>45639</v>
      </c>
      <c r="E64" s="35" t="s">
        <v>545</v>
      </c>
      <c r="F64" s="35" t="s">
        <v>546</v>
      </c>
      <c r="H64" s="35" t="s">
        <v>548</v>
      </c>
      <c r="I64" s="35" t="s">
        <v>553</v>
      </c>
      <c r="J64" s="35" t="s">
        <v>554</v>
      </c>
      <c r="K64" s="38" t="str">
        <f t="shared" si="1"/>
        <v>WHR-</v>
      </c>
      <c r="L64" s="35" t="s">
        <v>10</v>
      </c>
      <c r="M64" s="56">
        <v>2300</v>
      </c>
      <c r="N64" s="35" t="s">
        <v>1472</v>
      </c>
      <c r="O64" s="35" t="s">
        <v>11</v>
      </c>
      <c r="P64" s="57">
        <v>8.5000000000000006E-2</v>
      </c>
      <c r="Q64" s="39">
        <f t="shared" si="2"/>
        <v>195.5</v>
      </c>
      <c r="R64" s="40">
        <f t="shared" si="3"/>
        <v>7.3003400000000003</v>
      </c>
      <c r="S64" s="41">
        <f t="shared" si="4"/>
        <v>1.1599999999999999E-2</v>
      </c>
      <c r="T64" s="42">
        <f t="shared" si="5"/>
        <v>26.68</v>
      </c>
      <c r="U64" s="41" t="s">
        <v>349</v>
      </c>
      <c r="V64" s="35" t="s">
        <v>248</v>
      </c>
      <c r="W64" s="61">
        <v>7.1879</v>
      </c>
      <c r="X64" s="43">
        <f t="shared" si="6"/>
        <v>27.198486345107753</v>
      </c>
    </row>
    <row r="65" spans="1:24" x14ac:dyDescent="0.2">
      <c r="A65" s="38" t="str">
        <f t="shared" si="0"/>
        <v>2025-1</v>
      </c>
      <c r="B65" s="35" t="s">
        <v>555</v>
      </c>
      <c r="C65" s="36">
        <v>45670</v>
      </c>
      <c r="D65" s="36">
        <v>45643</v>
      </c>
      <c r="E65" s="35" t="s">
        <v>545</v>
      </c>
      <c r="F65" s="35" t="s">
        <v>546</v>
      </c>
      <c r="H65" s="35" t="s">
        <v>548</v>
      </c>
      <c r="I65" s="35" t="s">
        <v>553</v>
      </c>
      <c r="J65" s="35" t="s">
        <v>554</v>
      </c>
      <c r="K65" s="38" t="str">
        <f t="shared" si="1"/>
        <v>WHR-</v>
      </c>
      <c r="L65" s="35" t="s">
        <v>10</v>
      </c>
      <c r="M65" s="56">
        <v>4100</v>
      </c>
      <c r="N65" s="35" t="s">
        <v>1472</v>
      </c>
      <c r="O65" s="35" t="s">
        <v>11</v>
      </c>
      <c r="P65" s="57">
        <v>8.5000000000000006E-2</v>
      </c>
      <c r="Q65" s="39">
        <f t="shared" si="2"/>
        <v>348.5</v>
      </c>
      <c r="R65" s="40">
        <f t="shared" si="3"/>
        <v>7.3003400000000003</v>
      </c>
      <c r="S65" s="41">
        <f t="shared" si="4"/>
        <v>1.1599999999999999E-2</v>
      </c>
      <c r="T65" s="42">
        <f t="shared" si="5"/>
        <v>47.56</v>
      </c>
      <c r="U65" s="41" t="s">
        <v>349</v>
      </c>
      <c r="V65" s="35" t="s">
        <v>248</v>
      </c>
      <c r="W65" s="61">
        <v>7.1879</v>
      </c>
      <c r="X65" s="43">
        <f t="shared" si="6"/>
        <v>48.484258267365995</v>
      </c>
    </row>
    <row r="66" spans="1:24" x14ac:dyDescent="0.2">
      <c r="A66" s="38" t="str">
        <f t="shared" ref="A66:A129" si="7">+TEXT(C66,"YYYY")&amp;"-"&amp;TEXT(C66,"M")</f>
        <v>2025-1</v>
      </c>
      <c r="B66" s="35" t="s">
        <v>819</v>
      </c>
      <c r="C66" s="36">
        <v>45666</v>
      </c>
      <c r="D66" s="36">
        <v>45650</v>
      </c>
      <c r="E66" s="35" t="s">
        <v>806</v>
      </c>
      <c r="F66" s="35" t="s">
        <v>807</v>
      </c>
      <c r="H66" s="35" t="s">
        <v>809</v>
      </c>
      <c r="I66" s="35" t="s">
        <v>817</v>
      </c>
      <c r="J66" s="35" t="s">
        <v>818</v>
      </c>
      <c r="K66" s="38" t="str">
        <f t="shared" ref="K66:K129" si="8">+LEFT(V66,4)</f>
        <v>BAG-</v>
      </c>
      <c r="L66" s="35" t="s">
        <v>10</v>
      </c>
      <c r="M66" s="56">
        <v>5000</v>
      </c>
      <c r="N66" s="35" t="s">
        <v>1472</v>
      </c>
      <c r="O66" s="35" t="s">
        <v>11</v>
      </c>
      <c r="P66" s="57">
        <v>8.5000000000000006E-2</v>
      </c>
      <c r="Q66" s="39">
        <f t="shared" ref="Q66:Q129" si="9">ROUND(P66*M66,2)</f>
        <v>425</v>
      </c>
      <c r="R66" s="40">
        <f t="shared" ref="R66:R129" si="10">IF(O66="HKD",7.8,IF(O66="CNY",7.30034,1))</f>
        <v>7.3003400000000003</v>
      </c>
      <c r="S66" s="41">
        <f t="shared" ref="S66:S129" si="11">+ROUND(P66/R66,4)</f>
        <v>1.1599999999999999E-2</v>
      </c>
      <c r="T66" s="42">
        <f t="shared" ref="T66:T129" si="12">ROUND(S66*M66,2)</f>
        <v>58</v>
      </c>
      <c r="U66" s="41" t="s">
        <v>349</v>
      </c>
      <c r="V66" s="35" t="s">
        <v>810</v>
      </c>
      <c r="W66" s="61">
        <v>7.1879</v>
      </c>
      <c r="X66" s="43">
        <f t="shared" ref="X66:X129" si="13">IF(O66="CNY",P66/W66*M66,1)</f>
        <v>59.127144228495119</v>
      </c>
    </row>
    <row r="67" spans="1:24" x14ac:dyDescent="0.2">
      <c r="A67" s="38" t="str">
        <f t="shared" si="7"/>
        <v>2025-1</v>
      </c>
      <c r="B67" s="35" t="s">
        <v>130</v>
      </c>
      <c r="C67" s="36">
        <v>45677</v>
      </c>
      <c r="D67" s="36">
        <v>45664</v>
      </c>
      <c r="E67" s="35" t="s">
        <v>128</v>
      </c>
      <c r="F67" s="35" t="s">
        <v>129</v>
      </c>
      <c r="H67" s="35" t="s">
        <v>131</v>
      </c>
      <c r="I67" s="35" t="s">
        <v>126</v>
      </c>
      <c r="J67" s="35" t="s">
        <v>127</v>
      </c>
      <c r="K67" s="38" t="str">
        <f t="shared" si="8"/>
        <v>RIV-</v>
      </c>
      <c r="L67" s="35" t="s">
        <v>10</v>
      </c>
      <c r="M67" s="56">
        <v>1000</v>
      </c>
      <c r="N67" s="35" t="s">
        <v>1472</v>
      </c>
      <c r="O67" s="35" t="s">
        <v>11</v>
      </c>
      <c r="P67" s="57">
        <v>8.7300000000000003E-2</v>
      </c>
      <c r="Q67" s="39">
        <f t="shared" si="9"/>
        <v>87.3</v>
      </c>
      <c r="R67" s="40">
        <f t="shared" si="10"/>
        <v>7.3003400000000003</v>
      </c>
      <c r="S67" s="41">
        <f t="shared" si="11"/>
        <v>1.2E-2</v>
      </c>
      <c r="T67" s="42">
        <f t="shared" si="12"/>
        <v>12</v>
      </c>
      <c r="U67" s="41" t="s">
        <v>349</v>
      </c>
      <c r="V67" s="35" t="s">
        <v>132</v>
      </c>
      <c r="W67" s="61">
        <v>7.1879</v>
      </c>
      <c r="X67" s="43">
        <f t="shared" si="13"/>
        <v>12.145411037994409</v>
      </c>
    </row>
    <row r="68" spans="1:24" x14ac:dyDescent="0.2">
      <c r="A68" s="38" t="str">
        <f t="shared" si="7"/>
        <v>2025-1</v>
      </c>
      <c r="B68" s="35" t="s">
        <v>1399</v>
      </c>
      <c r="C68" s="36">
        <v>45659</v>
      </c>
      <c r="D68" s="36">
        <v>45643</v>
      </c>
      <c r="E68" s="35" t="s">
        <v>143</v>
      </c>
      <c r="F68" s="35" t="s">
        <v>144</v>
      </c>
      <c r="H68" s="35" t="s">
        <v>1396</v>
      </c>
      <c r="I68" s="35" t="s">
        <v>1397</v>
      </c>
      <c r="J68" s="35" t="s">
        <v>1398</v>
      </c>
      <c r="K68" s="38" t="str">
        <f t="shared" si="8"/>
        <v>WHR-</v>
      </c>
      <c r="L68" s="35" t="s">
        <v>10</v>
      </c>
      <c r="M68" s="56">
        <v>2500</v>
      </c>
      <c r="N68" s="35" t="s">
        <v>1472</v>
      </c>
      <c r="O68" s="35" t="s">
        <v>11</v>
      </c>
      <c r="P68" s="57">
        <v>8.9499999999999996E-2</v>
      </c>
      <c r="Q68" s="39">
        <f t="shared" si="9"/>
        <v>223.75</v>
      </c>
      <c r="R68" s="40">
        <f t="shared" si="10"/>
        <v>7.3003400000000003</v>
      </c>
      <c r="S68" s="41">
        <f t="shared" si="11"/>
        <v>1.23E-2</v>
      </c>
      <c r="T68" s="42">
        <f t="shared" si="12"/>
        <v>30.75</v>
      </c>
      <c r="U68" s="41" t="s">
        <v>349</v>
      </c>
      <c r="V68" s="35" t="s">
        <v>248</v>
      </c>
      <c r="W68" s="61">
        <v>7.1879</v>
      </c>
      <c r="X68" s="43">
        <f t="shared" si="13"/>
        <v>31.128702402648894</v>
      </c>
    </row>
    <row r="69" spans="1:24" x14ac:dyDescent="0.2">
      <c r="A69" s="38" t="str">
        <f t="shared" si="7"/>
        <v>2025-1</v>
      </c>
      <c r="B69" s="35" t="s">
        <v>1400</v>
      </c>
      <c r="C69" s="36">
        <v>45659</v>
      </c>
      <c r="D69" s="36">
        <v>45644</v>
      </c>
      <c r="E69" s="35" t="s">
        <v>143</v>
      </c>
      <c r="F69" s="35" t="s">
        <v>144</v>
      </c>
      <c r="H69" s="35" t="s">
        <v>1396</v>
      </c>
      <c r="I69" s="35" t="s">
        <v>1397</v>
      </c>
      <c r="J69" s="35" t="s">
        <v>1398</v>
      </c>
      <c r="K69" s="38" t="str">
        <f t="shared" si="8"/>
        <v>WHR-</v>
      </c>
      <c r="L69" s="35" t="s">
        <v>10</v>
      </c>
      <c r="M69" s="56">
        <v>9000</v>
      </c>
      <c r="N69" s="35" t="s">
        <v>1472</v>
      </c>
      <c r="O69" s="35" t="s">
        <v>11</v>
      </c>
      <c r="P69" s="57">
        <v>8.9499999999999996E-2</v>
      </c>
      <c r="Q69" s="39">
        <f t="shared" si="9"/>
        <v>805.5</v>
      </c>
      <c r="R69" s="40">
        <f t="shared" si="10"/>
        <v>7.3003400000000003</v>
      </c>
      <c r="S69" s="41">
        <f t="shared" si="11"/>
        <v>1.23E-2</v>
      </c>
      <c r="T69" s="42">
        <f t="shared" si="12"/>
        <v>110.7</v>
      </c>
      <c r="U69" s="41" t="s">
        <v>349</v>
      </c>
      <c r="V69" s="35" t="s">
        <v>248</v>
      </c>
      <c r="W69" s="61">
        <v>7.1879</v>
      </c>
      <c r="X69" s="43">
        <f t="shared" si="13"/>
        <v>112.06332864953602</v>
      </c>
    </row>
    <row r="70" spans="1:24" x14ac:dyDescent="0.2">
      <c r="A70" s="38" t="str">
        <f t="shared" si="7"/>
        <v>2025-1</v>
      </c>
      <c r="B70" s="35" t="s">
        <v>586</v>
      </c>
      <c r="C70" s="36">
        <v>45670</v>
      </c>
      <c r="D70" s="36">
        <v>45643</v>
      </c>
      <c r="E70" s="35" t="s">
        <v>162</v>
      </c>
      <c r="F70" s="35" t="s">
        <v>163</v>
      </c>
      <c r="H70" s="35" t="s">
        <v>576</v>
      </c>
      <c r="I70" s="35" t="s">
        <v>583</v>
      </c>
      <c r="J70" s="35" t="s">
        <v>584</v>
      </c>
      <c r="K70" s="38" t="str">
        <f t="shared" si="8"/>
        <v>SCR-</v>
      </c>
      <c r="L70" s="35" t="s">
        <v>10</v>
      </c>
      <c r="M70" s="56">
        <v>2000</v>
      </c>
      <c r="N70" s="35" t="s">
        <v>1472</v>
      </c>
      <c r="O70" s="35" t="s">
        <v>11</v>
      </c>
      <c r="P70" s="57">
        <v>9.2999999999999999E-2</v>
      </c>
      <c r="Q70" s="39">
        <f t="shared" si="9"/>
        <v>186</v>
      </c>
      <c r="R70" s="40">
        <f t="shared" si="10"/>
        <v>7.3003400000000003</v>
      </c>
      <c r="S70" s="41">
        <f t="shared" si="11"/>
        <v>1.2699999999999999E-2</v>
      </c>
      <c r="T70" s="42">
        <f t="shared" si="12"/>
        <v>25.4</v>
      </c>
      <c r="U70" s="41" t="s">
        <v>349</v>
      </c>
      <c r="V70" s="35" t="s">
        <v>166</v>
      </c>
      <c r="W70" s="61">
        <v>7.1879</v>
      </c>
      <c r="X70" s="43">
        <f t="shared" si="13"/>
        <v>25.876820768235508</v>
      </c>
    </row>
    <row r="71" spans="1:24" x14ac:dyDescent="0.2">
      <c r="A71" s="38" t="str">
        <f t="shared" si="7"/>
        <v>2025-1</v>
      </c>
      <c r="B71" s="35" t="s">
        <v>585</v>
      </c>
      <c r="C71" s="36">
        <v>45670</v>
      </c>
      <c r="D71" s="36">
        <v>45646</v>
      </c>
      <c r="E71" s="35" t="s">
        <v>162</v>
      </c>
      <c r="F71" s="35" t="s">
        <v>163</v>
      </c>
      <c r="H71" s="35" t="s">
        <v>576</v>
      </c>
      <c r="I71" s="35" t="s">
        <v>583</v>
      </c>
      <c r="J71" s="35" t="s">
        <v>584</v>
      </c>
      <c r="K71" s="38" t="str">
        <f t="shared" si="8"/>
        <v>SCR-</v>
      </c>
      <c r="L71" s="35" t="s">
        <v>10</v>
      </c>
      <c r="M71" s="56">
        <v>9250</v>
      </c>
      <c r="N71" s="35" t="s">
        <v>1472</v>
      </c>
      <c r="O71" s="35" t="s">
        <v>11</v>
      </c>
      <c r="P71" s="57">
        <v>9.2999999999999999E-2</v>
      </c>
      <c r="Q71" s="39">
        <f t="shared" si="9"/>
        <v>860.25</v>
      </c>
      <c r="R71" s="40">
        <f t="shared" si="10"/>
        <v>7.3003400000000003</v>
      </c>
      <c r="S71" s="41">
        <f t="shared" si="11"/>
        <v>1.2699999999999999E-2</v>
      </c>
      <c r="T71" s="42">
        <f t="shared" si="12"/>
        <v>117.48</v>
      </c>
      <c r="U71" s="41" t="s">
        <v>349</v>
      </c>
      <c r="V71" s="35" t="s">
        <v>166</v>
      </c>
      <c r="W71" s="61">
        <v>7.1879</v>
      </c>
      <c r="X71" s="43">
        <f t="shared" si="13"/>
        <v>119.68029605308922</v>
      </c>
    </row>
    <row r="72" spans="1:24" x14ac:dyDescent="0.2">
      <c r="A72" s="38" t="str">
        <f t="shared" si="7"/>
        <v>2025-1</v>
      </c>
      <c r="B72" s="35" t="s">
        <v>582</v>
      </c>
      <c r="C72" s="36">
        <v>45670</v>
      </c>
      <c r="D72" s="36">
        <v>45629</v>
      </c>
      <c r="E72" s="35" t="s">
        <v>162</v>
      </c>
      <c r="F72" s="35" t="s">
        <v>163</v>
      </c>
      <c r="H72" s="35" t="s">
        <v>576</v>
      </c>
      <c r="I72" s="35" t="s">
        <v>578</v>
      </c>
      <c r="J72" s="35" t="s">
        <v>579</v>
      </c>
      <c r="K72" s="38" t="str">
        <f t="shared" si="8"/>
        <v>SCR-</v>
      </c>
      <c r="L72" s="35" t="s">
        <v>10</v>
      </c>
      <c r="M72" s="56">
        <v>6000</v>
      </c>
      <c r="N72" s="35" t="s">
        <v>1472</v>
      </c>
      <c r="O72" s="35" t="s">
        <v>11</v>
      </c>
      <c r="P72" s="57">
        <v>9.8000000000000004E-2</v>
      </c>
      <c r="Q72" s="39">
        <f t="shared" si="9"/>
        <v>588</v>
      </c>
      <c r="R72" s="40">
        <f t="shared" si="10"/>
        <v>7.3003400000000003</v>
      </c>
      <c r="S72" s="41">
        <f t="shared" si="11"/>
        <v>1.34E-2</v>
      </c>
      <c r="T72" s="42">
        <f t="shared" si="12"/>
        <v>80.400000000000006</v>
      </c>
      <c r="U72" s="41" t="s">
        <v>349</v>
      </c>
      <c r="V72" s="35" t="s">
        <v>166</v>
      </c>
      <c r="W72" s="61">
        <v>7.1879</v>
      </c>
      <c r="X72" s="43">
        <f t="shared" si="13"/>
        <v>81.804143073776771</v>
      </c>
    </row>
    <row r="73" spans="1:24" x14ac:dyDescent="0.2">
      <c r="A73" s="38" t="str">
        <f t="shared" si="7"/>
        <v>2025-1</v>
      </c>
      <c r="B73" s="35" t="s">
        <v>581</v>
      </c>
      <c r="C73" s="36">
        <v>45670</v>
      </c>
      <c r="D73" s="36">
        <v>45643</v>
      </c>
      <c r="E73" s="35" t="s">
        <v>162</v>
      </c>
      <c r="F73" s="35" t="s">
        <v>163</v>
      </c>
      <c r="H73" s="35" t="s">
        <v>576</v>
      </c>
      <c r="I73" s="35" t="s">
        <v>578</v>
      </c>
      <c r="J73" s="35" t="s">
        <v>579</v>
      </c>
      <c r="K73" s="38" t="str">
        <f t="shared" si="8"/>
        <v>SCR-</v>
      </c>
      <c r="L73" s="35" t="s">
        <v>10</v>
      </c>
      <c r="M73" s="56">
        <v>4200</v>
      </c>
      <c r="N73" s="35" t="s">
        <v>1472</v>
      </c>
      <c r="O73" s="35" t="s">
        <v>11</v>
      </c>
      <c r="P73" s="57">
        <v>9.8000000000000004E-2</v>
      </c>
      <c r="Q73" s="39">
        <f t="shared" si="9"/>
        <v>411.6</v>
      </c>
      <c r="R73" s="40">
        <f t="shared" si="10"/>
        <v>7.3003400000000003</v>
      </c>
      <c r="S73" s="41">
        <f t="shared" si="11"/>
        <v>1.34E-2</v>
      </c>
      <c r="T73" s="42">
        <f t="shared" si="12"/>
        <v>56.28</v>
      </c>
      <c r="U73" s="41" t="s">
        <v>349</v>
      </c>
      <c r="V73" s="35" t="s">
        <v>166</v>
      </c>
      <c r="W73" s="61">
        <v>7.1879</v>
      </c>
      <c r="X73" s="43">
        <f t="shared" si="13"/>
        <v>57.262900151643734</v>
      </c>
    </row>
    <row r="74" spans="1:24" x14ac:dyDescent="0.2">
      <c r="A74" s="38" t="str">
        <f t="shared" si="7"/>
        <v>2025-1</v>
      </c>
      <c r="B74" s="35" t="s">
        <v>580</v>
      </c>
      <c r="C74" s="36">
        <v>45670</v>
      </c>
      <c r="D74" s="36">
        <v>45653</v>
      </c>
      <c r="E74" s="35" t="s">
        <v>162</v>
      </c>
      <c r="F74" s="35" t="s">
        <v>163</v>
      </c>
      <c r="H74" s="35" t="s">
        <v>576</v>
      </c>
      <c r="I74" s="35" t="s">
        <v>578</v>
      </c>
      <c r="J74" s="35" t="s">
        <v>579</v>
      </c>
      <c r="K74" s="38" t="str">
        <f t="shared" si="8"/>
        <v>SCR-</v>
      </c>
      <c r="L74" s="35" t="s">
        <v>10</v>
      </c>
      <c r="M74" s="56">
        <v>1000</v>
      </c>
      <c r="N74" s="35" t="s">
        <v>1472</v>
      </c>
      <c r="O74" s="35" t="s">
        <v>11</v>
      </c>
      <c r="P74" s="57">
        <v>9.8000000000000004E-2</v>
      </c>
      <c r="Q74" s="39">
        <f t="shared" si="9"/>
        <v>98</v>
      </c>
      <c r="R74" s="40">
        <f t="shared" si="10"/>
        <v>7.3003400000000003</v>
      </c>
      <c r="S74" s="41">
        <f t="shared" si="11"/>
        <v>1.34E-2</v>
      </c>
      <c r="T74" s="42">
        <f t="shared" si="12"/>
        <v>13.4</v>
      </c>
      <c r="U74" s="41" t="s">
        <v>349</v>
      </c>
      <c r="V74" s="35" t="s">
        <v>166</v>
      </c>
      <c r="W74" s="61">
        <v>7.1879</v>
      </c>
      <c r="X74" s="43">
        <f t="shared" si="13"/>
        <v>13.634023845629461</v>
      </c>
    </row>
    <row r="75" spans="1:24" x14ac:dyDescent="0.2">
      <c r="A75" s="38" t="str">
        <f t="shared" si="7"/>
        <v>2025-1</v>
      </c>
      <c r="B75" s="35" t="s">
        <v>1103</v>
      </c>
      <c r="C75" s="36">
        <v>45663</v>
      </c>
      <c r="D75" s="36">
        <v>45653</v>
      </c>
      <c r="E75" s="35" t="s">
        <v>169</v>
      </c>
      <c r="F75" s="35" t="s">
        <v>170</v>
      </c>
      <c r="H75" s="35" t="s">
        <v>1093</v>
      </c>
      <c r="I75" s="35" t="s">
        <v>1101</v>
      </c>
      <c r="J75" s="35" t="s">
        <v>1102</v>
      </c>
      <c r="K75" s="38" t="str">
        <f t="shared" si="8"/>
        <v>PAP-</v>
      </c>
      <c r="L75" s="35" t="s">
        <v>10</v>
      </c>
      <c r="M75" s="56">
        <v>10000</v>
      </c>
      <c r="N75" s="35" t="s">
        <v>1472</v>
      </c>
      <c r="O75" s="35" t="s">
        <v>11</v>
      </c>
      <c r="P75" s="57">
        <v>0.1</v>
      </c>
      <c r="Q75" s="39">
        <f t="shared" si="9"/>
        <v>1000</v>
      </c>
      <c r="R75" s="40">
        <f t="shared" si="10"/>
        <v>7.3003400000000003</v>
      </c>
      <c r="S75" s="41">
        <f t="shared" si="11"/>
        <v>1.37E-2</v>
      </c>
      <c r="T75" s="42">
        <f t="shared" si="12"/>
        <v>137</v>
      </c>
      <c r="U75" s="41" t="s">
        <v>349</v>
      </c>
      <c r="V75" s="35" t="s">
        <v>1094</v>
      </c>
      <c r="W75" s="61">
        <v>7.1879</v>
      </c>
      <c r="X75" s="43">
        <f t="shared" si="13"/>
        <v>139.12269230234145</v>
      </c>
    </row>
    <row r="76" spans="1:24" x14ac:dyDescent="0.2">
      <c r="A76" s="38" t="str">
        <f t="shared" si="7"/>
        <v>2025-1</v>
      </c>
      <c r="B76" s="35" t="s">
        <v>957</v>
      </c>
      <c r="C76" s="36">
        <v>45664</v>
      </c>
      <c r="D76" s="36">
        <v>45610</v>
      </c>
      <c r="E76" s="35" t="s">
        <v>128</v>
      </c>
      <c r="F76" s="35" t="s">
        <v>129</v>
      </c>
      <c r="H76" s="35" t="s">
        <v>953</v>
      </c>
      <c r="I76" s="35" t="s">
        <v>950</v>
      </c>
      <c r="J76" s="35" t="s">
        <v>951</v>
      </c>
      <c r="K76" s="38" t="str">
        <f t="shared" si="8"/>
        <v>RIV-</v>
      </c>
      <c r="L76" s="35" t="s">
        <v>10</v>
      </c>
      <c r="M76" s="56">
        <v>2000</v>
      </c>
      <c r="N76" s="35" t="s">
        <v>1472</v>
      </c>
      <c r="O76" s="35" t="s">
        <v>11</v>
      </c>
      <c r="P76" s="57">
        <v>0.1016</v>
      </c>
      <c r="Q76" s="39">
        <f t="shared" si="9"/>
        <v>203.2</v>
      </c>
      <c r="R76" s="40">
        <f t="shared" si="10"/>
        <v>7.3003400000000003</v>
      </c>
      <c r="S76" s="41">
        <f t="shared" si="11"/>
        <v>1.3899999999999999E-2</v>
      </c>
      <c r="T76" s="42">
        <f t="shared" si="12"/>
        <v>27.8</v>
      </c>
      <c r="U76" s="41" t="s">
        <v>349</v>
      </c>
      <c r="V76" s="35" t="s">
        <v>132</v>
      </c>
      <c r="W76" s="61">
        <v>7.1879</v>
      </c>
      <c r="X76" s="43">
        <f t="shared" si="13"/>
        <v>28.269731075835779</v>
      </c>
    </row>
    <row r="77" spans="1:24" x14ac:dyDescent="0.2">
      <c r="A77" s="38" t="str">
        <f t="shared" si="7"/>
        <v>2025-1</v>
      </c>
      <c r="B77" s="35" t="s">
        <v>1385</v>
      </c>
      <c r="C77" s="36">
        <v>45659</v>
      </c>
      <c r="D77" s="36">
        <v>45643</v>
      </c>
      <c r="E77" s="35" t="s">
        <v>128</v>
      </c>
      <c r="F77" s="35" t="s">
        <v>129</v>
      </c>
      <c r="H77" s="35" t="s">
        <v>1377</v>
      </c>
      <c r="I77" s="35" t="s">
        <v>950</v>
      </c>
      <c r="J77" s="35" t="s">
        <v>951</v>
      </c>
      <c r="K77" s="38" t="str">
        <f t="shared" si="8"/>
        <v>RIV-</v>
      </c>
      <c r="L77" s="35" t="s">
        <v>10</v>
      </c>
      <c r="M77" s="56">
        <v>2050</v>
      </c>
      <c r="N77" s="35" t="s">
        <v>1472</v>
      </c>
      <c r="O77" s="35" t="s">
        <v>11</v>
      </c>
      <c r="P77" s="57">
        <v>0.1016</v>
      </c>
      <c r="Q77" s="39">
        <f t="shared" si="9"/>
        <v>208.28</v>
      </c>
      <c r="R77" s="40">
        <f t="shared" si="10"/>
        <v>7.3003400000000003</v>
      </c>
      <c r="S77" s="41">
        <f t="shared" si="11"/>
        <v>1.3899999999999999E-2</v>
      </c>
      <c r="T77" s="42">
        <f t="shared" si="12"/>
        <v>28.5</v>
      </c>
      <c r="U77" s="41" t="s">
        <v>349</v>
      </c>
      <c r="V77" s="35" t="s">
        <v>132</v>
      </c>
      <c r="W77" s="61">
        <v>7.1879</v>
      </c>
      <c r="X77" s="43">
        <f t="shared" si="13"/>
        <v>28.976474352731671</v>
      </c>
    </row>
    <row r="78" spans="1:24" x14ac:dyDescent="0.2">
      <c r="A78" s="38" t="str">
        <f t="shared" si="7"/>
        <v>2025-1</v>
      </c>
      <c r="B78" s="35" t="s">
        <v>952</v>
      </c>
      <c r="C78" s="36">
        <v>45664</v>
      </c>
      <c r="D78" s="36">
        <v>45644</v>
      </c>
      <c r="E78" s="35" t="s">
        <v>128</v>
      </c>
      <c r="F78" s="35" t="s">
        <v>129</v>
      </c>
      <c r="H78" s="35" t="s">
        <v>953</v>
      </c>
      <c r="I78" s="35" t="s">
        <v>950</v>
      </c>
      <c r="J78" s="35" t="s">
        <v>951</v>
      </c>
      <c r="K78" s="38" t="str">
        <f t="shared" si="8"/>
        <v>RIV-</v>
      </c>
      <c r="L78" s="35" t="s">
        <v>10</v>
      </c>
      <c r="M78" s="56">
        <v>600</v>
      </c>
      <c r="N78" s="35" t="s">
        <v>1472</v>
      </c>
      <c r="O78" s="35" t="s">
        <v>11</v>
      </c>
      <c r="P78" s="57">
        <v>0.1016</v>
      </c>
      <c r="Q78" s="39">
        <f t="shared" si="9"/>
        <v>60.96</v>
      </c>
      <c r="R78" s="40">
        <f t="shared" si="10"/>
        <v>7.3003400000000003</v>
      </c>
      <c r="S78" s="41">
        <f t="shared" si="11"/>
        <v>1.3899999999999999E-2</v>
      </c>
      <c r="T78" s="42">
        <f t="shared" si="12"/>
        <v>8.34</v>
      </c>
      <c r="U78" s="41" t="s">
        <v>349</v>
      </c>
      <c r="V78" s="35" t="s">
        <v>132</v>
      </c>
      <c r="W78" s="61">
        <v>7.1879</v>
      </c>
      <c r="X78" s="43">
        <f t="shared" si="13"/>
        <v>8.4809193227507329</v>
      </c>
    </row>
    <row r="79" spans="1:24" x14ac:dyDescent="0.2">
      <c r="A79" s="38" t="str">
        <f t="shared" si="7"/>
        <v>2025-1</v>
      </c>
      <c r="B79" s="35" t="s">
        <v>952</v>
      </c>
      <c r="C79" s="36">
        <v>45660</v>
      </c>
      <c r="D79" s="36">
        <v>45644</v>
      </c>
      <c r="E79" s="35" t="s">
        <v>128</v>
      </c>
      <c r="F79" s="35" t="s">
        <v>129</v>
      </c>
      <c r="H79" s="35" t="s">
        <v>1377</v>
      </c>
      <c r="I79" s="35" t="s">
        <v>950</v>
      </c>
      <c r="J79" s="35" t="s">
        <v>951</v>
      </c>
      <c r="K79" s="38" t="str">
        <f t="shared" si="8"/>
        <v>RIV-</v>
      </c>
      <c r="L79" s="35" t="s">
        <v>10</v>
      </c>
      <c r="M79" s="56">
        <v>6000</v>
      </c>
      <c r="N79" s="35" t="s">
        <v>1472</v>
      </c>
      <c r="O79" s="35" t="s">
        <v>11</v>
      </c>
      <c r="P79" s="57">
        <v>0.1016</v>
      </c>
      <c r="Q79" s="39">
        <f t="shared" si="9"/>
        <v>609.6</v>
      </c>
      <c r="R79" s="40">
        <f t="shared" si="10"/>
        <v>7.3003400000000003</v>
      </c>
      <c r="S79" s="41">
        <f t="shared" si="11"/>
        <v>1.3899999999999999E-2</v>
      </c>
      <c r="T79" s="42">
        <f t="shared" si="12"/>
        <v>83.4</v>
      </c>
      <c r="U79" s="41" t="s">
        <v>349</v>
      </c>
      <c r="V79" s="35" t="s">
        <v>132</v>
      </c>
      <c r="W79" s="61">
        <v>7.1879</v>
      </c>
      <c r="X79" s="43">
        <f t="shared" si="13"/>
        <v>84.809193227507336</v>
      </c>
    </row>
    <row r="80" spans="1:24" x14ac:dyDescent="0.2">
      <c r="A80" s="38" t="str">
        <f t="shared" si="7"/>
        <v>2025-1</v>
      </c>
      <c r="B80" s="35" t="s">
        <v>952</v>
      </c>
      <c r="C80" s="36">
        <v>45660</v>
      </c>
      <c r="D80" s="36">
        <v>45644</v>
      </c>
      <c r="E80" s="35" t="s">
        <v>128</v>
      </c>
      <c r="F80" s="35" t="s">
        <v>129</v>
      </c>
      <c r="H80" s="35" t="s">
        <v>1378</v>
      </c>
      <c r="I80" s="35" t="s">
        <v>950</v>
      </c>
      <c r="J80" s="35" t="s">
        <v>951</v>
      </c>
      <c r="K80" s="38" t="str">
        <f t="shared" si="8"/>
        <v>RIV-</v>
      </c>
      <c r="L80" s="35" t="s">
        <v>10</v>
      </c>
      <c r="M80" s="56">
        <v>-6600</v>
      </c>
      <c r="N80" s="35" t="s">
        <v>1472</v>
      </c>
      <c r="O80" s="35" t="s">
        <v>11</v>
      </c>
      <c r="P80" s="57">
        <v>0.1016</v>
      </c>
      <c r="Q80" s="39">
        <f t="shared" si="9"/>
        <v>-670.56</v>
      </c>
      <c r="R80" s="40">
        <f t="shared" si="10"/>
        <v>7.3003400000000003</v>
      </c>
      <c r="S80" s="41">
        <f t="shared" si="11"/>
        <v>1.3899999999999999E-2</v>
      </c>
      <c r="T80" s="42">
        <f t="shared" si="12"/>
        <v>-91.74</v>
      </c>
      <c r="U80" s="41" t="s">
        <v>349</v>
      </c>
      <c r="V80" s="35" t="s">
        <v>132</v>
      </c>
      <c r="W80" s="61">
        <v>7.1879</v>
      </c>
      <c r="X80" s="43">
        <f t="shared" si="13"/>
        <v>-93.290112550258073</v>
      </c>
    </row>
    <row r="81" spans="1:24" x14ac:dyDescent="0.2">
      <c r="A81" s="38" t="str">
        <f t="shared" si="7"/>
        <v>2025-1</v>
      </c>
      <c r="B81" s="35" t="s">
        <v>952</v>
      </c>
      <c r="C81" s="36">
        <v>45659</v>
      </c>
      <c r="D81" s="36">
        <v>45644</v>
      </c>
      <c r="E81" s="35" t="s">
        <v>128</v>
      </c>
      <c r="F81" s="35" t="s">
        <v>129</v>
      </c>
      <c r="H81" s="35" t="s">
        <v>1377</v>
      </c>
      <c r="I81" s="35" t="s">
        <v>950</v>
      </c>
      <c r="J81" s="35" t="s">
        <v>951</v>
      </c>
      <c r="K81" s="38" t="str">
        <f t="shared" si="8"/>
        <v>RIV-</v>
      </c>
      <c r="L81" s="35" t="s">
        <v>10</v>
      </c>
      <c r="M81" s="56">
        <v>6600</v>
      </c>
      <c r="N81" s="35" t="s">
        <v>1472</v>
      </c>
      <c r="O81" s="35" t="s">
        <v>11</v>
      </c>
      <c r="P81" s="57">
        <v>0.1016</v>
      </c>
      <c r="Q81" s="39">
        <f t="shared" si="9"/>
        <v>670.56</v>
      </c>
      <c r="R81" s="40">
        <f t="shared" si="10"/>
        <v>7.3003400000000003</v>
      </c>
      <c r="S81" s="41">
        <f t="shared" si="11"/>
        <v>1.3899999999999999E-2</v>
      </c>
      <c r="T81" s="42">
        <f t="shared" si="12"/>
        <v>91.74</v>
      </c>
      <c r="U81" s="41" t="s">
        <v>349</v>
      </c>
      <c r="V81" s="35" t="s">
        <v>132</v>
      </c>
      <c r="W81" s="61">
        <v>7.1879</v>
      </c>
      <c r="X81" s="43">
        <f t="shared" si="13"/>
        <v>93.290112550258073</v>
      </c>
    </row>
    <row r="82" spans="1:24" x14ac:dyDescent="0.2">
      <c r="A82" s="38" t="str">
        <f t="shared" si="7"/>
        <v>2025-1</v>
      </c>
      <c r="B82" s="35" t="s">
        <v>1384</v>
      </c>
      <c r="C82" s="36">
        <v>45659</v>
      </c>
      <c r="D82" s="36">
        <v>45646</v>
      </c>
      <c r="E82" s="35" t="s">
        <v>128</v>
      </c>
      <c r="F82" s="35" t="s">
        <v>129</v>
      </c>
      <c r="H82" s="35" t="s">
        <v>1377</v>
      </c>
      <c r="I82" s="35" t="s">
        <v>950</v>
      </c>
      <c r="J82" s="35" t="s">
        <v>951</v>
      </c>
      <c r="K82" s="38" t="str">
        <f t="shared" si="8"/>
        <v>RIV-</v>
      </c>
      <c r="L82" s="35" t="s">
        <v>10</v>
      </c>
      <c r="M82" s="56">
        <v>2100</v>
      </c>
      <c r="N82" s="35" t="s">
        <v>1472</v>
      </c>
      <c r="O82" s="35" t="s">
        <v>11</v>
      </c>
      <c r="P82" s="57">
        <v>0.1016</v>
      </c>
      <c r="Q82" s="39">
        <f t="shared" si="9"/>
        <v>213.36</v>
      </c>
      <c r="R82" s="40">
        <f t="shared" si="10"/>
        <v>7.3003400000000003</v>
      </c>
      <c r="S82" s="41">
        <f t="shared" si="11"/>
        <v>1.3899999999999999E-2</v>
      </c>
      <c r="T82" s="42">
        <f t="shared" si="12"/>
        <v>29.19</v>
      </c>
      <c r="U82" s="41" t="s">
        <v>349</v>
      </c>
      <c r="V82" s="35" t="s">
        <v>132</v>
      </c>
      <c r="W82" s="61">
        <v>7.1879</v>
      </c>
      <c r="X82" s="43">
        <f t="shared" si="13"/>
        <v>29.683217629627567</v>
      </c>
    </row>
    <row r="83" spans="1:24" x14ac:dyDescent="0.2">
      <c r="A83" s="38" t="str">
        <f t="shared" si="7"/>
        <v>2025-1</v>
      </c>
      <c r="B83" s="35" t="s">
        <v>1401</v>
      </c>
      <c r="C83" s="36">
        <v>45659</v>
      </c>
      <c r="D83" s="36">
        <v>45609</v>
      </c>
      <c r="E83" s="35" t="s">
        <v>143</v>
      </c>
      <c r="F83" s="35" t="s">
        <v>144</v>
      </c>
      <c r="H83" s="35" t="s">
        <v>1396</v>
      </c>
      <c r="I83" s="35" t="s">
        <v>245</v>
      </c>
      <c r="J83" s="35" t="s">
        <v>246</v>
      </c>
      <c r="K83" s="38" t="str">
        <f t="shared" si="8"/>
        <v>WHR-</v>
      </c>
      <c r="L83" s="35" t="s">
        <v>10</v>
      </c>
      <c r="M83" s="56">
        <v>2300</v>
      </c>
      <c r="N83" s="35" t="s">
        <v>1472</v>
      </c>
      <c r="O83" s="35" t="s">
        <v>11</v>
      </c>
      <c r="P83" s="57">
        <v>0.1096</v>
      </c>
      <c r="Q83" s="39">
        <f t="shared" si="9"/>
        <v>252.08</v>
      </c>
      <c r="R83" s="40">
        <f t="shared" si="10"/>
        <v>7.3003400000000003</v>
      </c>
      <c r="S83" s="41">
        <f t="shared" si="11"/>
        <v>1.4999999999999999E-2</v>
      </c>
      <c r="T83" s="42">
        <f t="shared" si="12"/>
        <v>34.5</v>
      </c>
      <c r="U83" s="41" t="s">
        <v>349</v>
      </c>
      <c r="V83" s="35" t="s">
        <v>248</v>
      </c>
      <c r="W83" s="61">
        <v>7.1879</v>
      </c>
      <c r="X83" s="43">
        <f t="shared" si="13"/>
        <v>35.07004827557423</v>
      </c>
    </row>
    <row r="84" spans="1:24" x14ac:dyDescent="0.2">
      <c r="A84" s="38" t="str">
        <f t="shared" si="7"/>
        <v>2025-1</v>
      </c>
      <c r="B84" s="35" t="s">
        <v>247</v>
      </c>
      <c r="C84" s="36">
        <v>45674</v>
      </c>
      <c r="D84" s="36">
        <v>45664</v>
      </c>
      <c r="E84" s="35" t="s">
        <v>143</v>
      </c>
      <c r="F84" s="35" t="s">
        <v>144</v>
      </c>
      <c r="H84" s="35" t="s">
        <v>182</v>
      </c>
      <c r="I84" s="35" t="s">
        <v>245</v>
      </c>
      <c r="J84" s="35" t="s">
        <v>246</v>
      </c>
      <c r="K84" s="38" t="str">
        <f t="shared" si="8"/>
        <v>WHR-</v>
      </c>
      <c r="L84" s="35" t="s">
        <v>10</v>
      </c>
      <c r="M84" s="56">
        <v>9000</v>
      </c>
      <c r="N84" s="35" t="s">
        <v>1472</v>
      </c>
      <c r="O84" s="35" t="s">
        <v>11</v>
      </c>
      <c r="P84" s="57">
        <v>0.1096</v>
      </c>
      <c r="Q84" s="39">
        <f t="shared" si="9"/>
        <v>986.4</v>
      </c>
      <c r="R84" s="40">
        <f t="shared" si="10"/>
        <v>7.3003400000000003</v>
      </c>
      <c r="S84" s="41">
        <f t="shared" si="11"/>
        <v>1.4999999999999999E-2</v>
      </c>
      <c r="T84" s="42">
        <f t="shared" si="12"/>
        <v>135</v>
      </c>
      <c r="U84" s="41" t="s">
        <v>349</v>
      </c>
      <c r="V84" s="35" t="s">
        <v>248</v>
      </c>
      <c r="W84" s="61">
        <v>7.1879</v>
      </c>
      <c r="X84" s="43">
        <f t="shared" si="13"/>
        <v>137.23062368702958</v>
      </c>
    </row>
    <row r="85" spans="1:24" x14ac:dyDescent="0.2">
      <c r="A85" s="38" t="str">
        <f t="shared" si="7"/>
        <v>2025-1</v>
      </c>
      <c r="B85" s="35" t="s">
        <v>103</v>
      </c>
      <c r="C85" s="36">
        <v>45678</v>
      </c>
      <c r="D85" s="36">
        <v>45643</v>
      </c>
      <c r="E85" s="35" t="s">
        <v>101</v>
      </c>
      <c r="F85" s="35" t="s">
        <v>102</v>
      </c>
      <c r="H85" s="35" t="s">
        <v>104</v>
      </c>
      <c r="I85" s="35" t="s">
        <v>99</v>
      </c>
      <c r="J85" s="35" t="s">
        <v>100</v>
      </c>
      <c r="K85" s="38" t="str">
        <f t="shared" si="8"/>
        <v>STKR</v>
      </c>
      <c r="L85" s="35" t="s">
        <v>10</v>
      </c>
      <c r="M85" s="56">
        <v>1010</v>
      </c>
      <c r="N85" s="35" t="s">
        <v>1472</v>
      </c>
      <c r="O85" s="35" t="s">
        <v>11</v>
      </c>
      <c r="P85" s="57">
        <v>0.11</v>
      </c>
      <c r="Q85" s="39">
        <f t="shared" si="9"/>
        <v>111.1</v>
      </c>
      <c r="R85" s="40">
        <f t="shared" si="10"/>
        <v>7.3003400000000003</v>
      </c>
      <c r="S85" s="41">
        <f t="shared" si="11"/>
        <v>1.5100000000000001E-2</v>
      </c>
      <c r="T85" s="42">
        <f t="shared" si="12"/>
        <v>15.25</v>
      </c>
      <c r="U85" s="41" t="s">
        <v>349</v>
      </c>
      <c r="V85" s="35" t="s">
        <v>18</v>
      </c>
      <c r="W85" s="61">
        <v>7.1879</v>
      </c>
      <c r="X85" s="43">
        <f t="shared" si="13"/>
        <v>15.456531114790133</v>
      </c>
    </row>
    <row r="86" spans="1:24" x14ac:dyDescent="0.2">
      <c r="A86" s="38" t="str">
        <f t="shared" si="7"/>
        <v>2025-1</v>
      </c>
      <c r="B86" s="35" t="s">
        <v>551</v>
      </c>
      <c r="C86" s="36">
        <v>45670</v>
      </c>
      <c r="D86" s="36">
        <v>45639</v>
      </c>
      <c r="E86" s="35" t="s">
        <v>545</v>
      </c>
      <c r="F86" s="35" t="s">
        <v>546</v>
      </c>
      <c r="H86" s="35" t="s">
        <v>548</v>
      </c>
      <c r="I86" s="35" t="s">
        <v>549</v>
      </c>
      <c r="J86" s="35" t="s">
        <v>550</v>
      </c>
      <c r="K86" s="38" t="str">
        <f t="shared" si="8"/>
        <v>MISC</v>
      </c>
      <c r="L86" s="35" t="s">
        <v>10</v>
      </c>
      <c r="M86" s="56">
        <v>13000</v>
      </c>
      <c r="N86" s="35" t="s">
        <v>1472</v>
      </c>
      <c r="O86" s="35" t="s">
        <v>11</v>
      </c>
      <c r="P86" s="57">
        <v>0.115</v>
      </c>
      <c r="Q86" s="39">
        <f t="shared" si="9"/>
        <v>1495</v>
      </c>
      <c r="R86" s="40">
        <f t="shared" si="10"/>
        <v>7.3003400000000003</v>
      </c>
      <c r="S86" s="41">
        <f t="shared" si="11"/>
        <v>1.5800000000000002E-2</v>
      </c>
      <c r="T86" s="42">
        <f t="shared" si="12"/>
        <v>205.4</v>
      </c>
      <c r="U86" s="41" t="s">
        <v>349</v>
      </c>
      <c r="V86" s="35" t="s">
        <v>25</v>
      </c>
      <c r="W86" s="61">
        <v>7.1879</v>
      </c>
      <c r="X86" s="43">
        <f t="shared" si="13"/>
        <v>207.98842499200043</v>
      </c>
    </row>
    <row r="87" spans="1:24" x14ac:dyDescent="0.2">
      <c r="A87" s="38" t="str">
        <f t="shared" si="7"/>
        <v>2025-1</v>
      </c>
      <c r="B87" s="35" t="s">
        <v>551</v>
      </c>
      <c r="C87" s="36">
        <v>45670</v>
      </c>
      <c r="D87" s="36">
        <v>45639</v>
      </c>
      <c r="E87" s="35" t="s">
        <v>545</v>
      </c>
      <c r="F87" s="35" t="s">
        <v>546</v>
      </c>
      <c r="H87" s="35" t="s">
        <v>562</v>
      </c>
      <c r="I87" s="35" t="s">
        <v>549</v>
      </c>
      <c r="J87" s="35" t="s">
        <v>550</v>
      </c>
      <c r="K87" s="38" t="str">
        <f t="shared" si="8"/>
        <v>MISC</v>
      </c>
      <c r="L87" s="35" t="s">
        <v>10</v>
      </c>
      <c r="M87" s="56">
        <v>500</v>
      </c>
      <c r="N87" s="35" t="s">
        <v>1472</v>
      </c>
      <c r="O87" s="35" t="s">
        <v>11</v>
      </c>
      <c r="P87" s="57">
        <v>0.115</v>
      </c>
      <c r="Q87" s="39">
        <f t="shared" si="9"/>
        <v>57.5</v>
      </c>
      <c r="R87" s="40">
        <f t="shared" si="10"/>
        <v>7.3003400000000003</v>
      </c>
      <c r="S87" s="41">
        <f t="shared" si="11"/>
        <v>1.5800000000000002E-2</v>
      </c>
      <c r="T87" s="42">
        <f t="shared" si="12"/>
        <v>7.9</v>
      </c>
      <c r="U87" s="41" t="s">
        <v>349</v>
      </c>
      <c r="V87" s="35" t="s">
        <v>25</v>
      </c>
      <c r="W87" s="61">
        <v>7.1879</v>
      </c>
      <c r="X87" s="43">
        <f t="shared" si="13"/>
        <v>7.9995548073846319</v>
      </c>
    </row>
    <row r="88" spans="1:24" x14ac:dyDescent="0.2">
      <c r="A88" s="38" t="str">
        <f t="shared" si="7"/>
        <v>2025-1</v>
      </c>
      <c r="B88" s="35" t="s">
        <v>552</v>
      </c>
      <c r="C88" s="36">
        <v>45670</v>
      </c>
      <c r="D88" s="36">
        <v>45644</v>
      </c>
      <c r="E88" s="35" t="s">
        <v>545</v>
      </c>
      <c r="F88" s="35" t="s">
        <v>546</v>
      </c>
      <c r="H88" s="35" t="s">
        <v>548</v>
      </c>
      <c r="I88" s="35" t="s">
        <v>549</v>
      </c>
      <c r="J88" s="35" t="s">
        <v>550</v>
      </c>
      <c r="K88" s="38" t="str">
        <f t="shared" si="8"/>
        <v>MISC</v>
      </c>
      <c r="L88" s="35" t="s">
        <v>10</v>
      </c>
      <c r="M88" s="56">
        <v>9800</v>
      </c>
      <c r="N88" s="35" t="s">
        <v>1472</v>
      </c>
      <c r="O88" s="35" t="s">
        <v>11</v>
      </c>
      <c r="P88" s="57">
        <v>0.115</v>
      </c>
      <c r="Q88" s="39">
        <f t="shared" si="9"/>
        <v>1127</v>
      </c>
      <c r="R88" s="40">
        <f t="shared" si="10"/>
        <v>7.3003400000000003</v>
      </c>
      <c r="S88" s="41">
        <f t="shared" si="11"/>
        <v>1.5800000000000002E-2</v>
      </c>
      <c r="T88" s="42">
        <f t="shared" si="12"/>
        <v>154.84</v>
      </c>
      <c r="U88" s="41" t="s">
        <v>349</v>
      </c>
      <c r="V88" s="35" t="s">
        <v>25</v>
      </c>
      <c r="W88" s="61">
        <v>7.1879</v>
      </c>
      <c r="X88" s="43">
        <f t="shared" si="13"/>
        <v>156.7912742247388</v>
      </c>
    </row>
    <row r="89" spans="1:24" x14ac:dyDescent="0.2">
      <c r="A89" s="38" t="str">
        <f t="shared" si="7"/>
        <v>2025-1</v>
      </c>
      <c r="B89" s="35" t="s">
        <v>577</v>
      </c>
      <c r="C89" s="36">
        <v>45670</v>
      </c>
      <c r="D89" s="36">
        <v>45646</v>
      </c>
      <c r="E89" s="35" t="s">
        <v>162</v>
      </c>
      <c r="F89" s="35" t="s">
        <v>163</v>
      </c>
      <c r="H89" s="35" t="s">
        <v>576</v>
      </c>
      <c r="I89" s="35" t="s">
        <v>573</v>
      </c>
      <c r="J89" s="35" t="s">
        <v>574</v>
      </c>
      <c r="K89" s="38" t="str">
        <f t="shared" si="8"/>
        <v>SCR-</v>
      </c>
      <c r="L89" s="35" t="s">
        <v>10</v>
      </c>
      <c r="M89" s="56">
        <v>400</v>
      </c>
      <c r="N89" s="35" t="s">
        <v>1472</v>
      </c>
      <c r="O89" s="35" t="s">
        <v>11</v>
      </c>
      <c r="P89" s="57">
        <v>0.11700000000000001</v>
      </c>
      <c r="Q89" s="39">
        <f t="shared" si="9"/>
        <v>46.8</v>
      </c>
      <c r="R89" s="40">
        <f t="shared" si="10"/>
        <v>7.3003400000000003</v>
      </c>
      <c r="S89" s="41">
        <f t="shared" si="11"/>
        <v>1.6E-2</v>
      </c>
      <c r="T89" s="42">
        <f t="shared" si="12"/>
        <v>6.4</v>
      </c>
      <c r="U89" s="41" t="s">
        <v>349</v>
      </c>
      <c r="V89" s="35" t="s">
        <v>166</v>
      </c>
      <c r="W89" s="61">
        <v>7.1879</v>
      </c>
      <c r="X89" s="43">
        <f t="shared" si="13"/>
        <v>6.5109419997495799</v>
      </c>
    </row>
    <row r="90" spans="1:24" x14ac:dyDescent="0.2">
      <c r="A90" s="38" t="str">
        <f t="shared" si="7"/>
        <v>2025-1</v>
      </c>
      <c r="B90" s="35" t="s">
        <v>575</v>
      </c>
      <c r="C90" s="36">
        <v>45670</v>
      </c>
      <c r="D90" s="36">
        <v>45664</v>
      </c>
      <c r="E90" s="35" t="s">
        <v>162</v>
      </c>
      <c r="F90" s="35" t="s">
        <v>163</v>
      </c>
      <c r="H90" s="35" t="s">
        <v>576</v>
      </c>
      <c r="I90" s="35" t="s">
        <v>573</v>
      </c>
      <c r="J90" s="35" t="s">
        <v>574</v>
      </c>
      <c r="K90" s="38" t="str">
        <f t="shared" si="8"/>
        <v>SCR-</v>
      </c>
      <c r="L90" s="35" t="s">
        <v>10</v>
      </c>
      <c r="M90" s="56">
        <v>1500</v>
      </c>
      <c r="N90" s="35" t="s">
        <v>1472</v>
      </c>
      <c r="O90" s="35" t="s">
        <v>11</v>
      </c>
      <c r="P90" s="57">
        <v>0.11700000000000001</v>
      </c>
      <c r="Q90" s="39">
        <f t="shared" si="9"/>
        <v>175.5</v>
      </c>
      <c r="R90" s="40">
        <f t="shared" si="10"/>
        <v>7.3003400000000003</v>
      </c>
      <c r="S90" s="41">
        <f t="shared" si="11"/>
        <v>1.6E-2</v>
      </c>
      <c r="T90" s="42">
        <f t="shared" si="12"/>
        <v>24</v>
      </c>
      <c r="U90" s="41" t="s">
        <v>349</v>
      </c>
      <c r="V90" s="35" t="s">
        <v>166</v>
      </c>
      <c r="W90" s="61">
        <v>7.1879</v>
      </c>
      <c r="X90" s="43">
        <f t="shared" si="13"/>
        <v>24.416032499060922</v>
      </c>
    </row>
    <row r="91" spans="1:24" x14ac:dyDescent="0.2">
      <c r="A91" s="38" t="str">
        <f t="shared" si="7"/>
        <v>2025-1</v>
      </c>
      <c r="B91" s="35" t="s">
        <v>1414</v>
      </c>
      <c r="C91" s="36">
        <v>45659</v>
      </c>
      <c r="D91" s="36">
        <v>45639</v>
      </c>
      <c r="E91" s="35" t="s">
        <v>569</v>
      </c>
      <c r="F91" s="35" t="s">
        <v>570</v>
      </c>
      <c r="H91" s="35" t="s">
        <v>1403</v>
      </c>
      <c r="I91" s="35" t="s">
        <v>1412</v>
      </c>
      <c r="J91" s="35" t="s">
        <v>1413</v>
      </c>
      <c r="K91" s="38" t="str">
        <f t="shared" si="8"/>
        <v>WHR-</v>
      </c>
      <c r="L91" s="35" t="s">
        <v>10</v>
      </c>
      <c r="M91" s="56">
        <v>2560</v>
      </c>
      <c r="N91" s="35" t="s">
        <v>1472</v>
      </c>
      <c r="O91" s="35" t="s">
        <v>11</v>
      </c>
      <c r="P91" s="57">
        <v>0.1176</v>
      </c>
      <c r="Q91" s="39">
        <f t="shared" si="9"/>
        <v>301.06</v>
      </c>
      <c r="R91" s="40">
        <f t="shared" si="10"/>
        <v>7.3003400000000003</v>
      </c>
      <c r="S91" s="41">
        <f t="shared" si="11"/>
        <v>1.61E-2</v>
      </c>
      <c r="T91" s="42">
        <f t="shared" si="12"/>
        <v>41.22</v>
      </c>
      <c r="U91" s="41" t="s">
        <v>349</v>
      </c>
      <c r="V91" s="35" t="s">
        <v>248</v>
      </c>
      <c r="W91" s="61">
        <v>7.1879</v>
      </c>
      <c r="X91" s="43">
        <f t="shared" si="13"/>
        <v>41.8837212537737</v>
      </c>
    </row>
    <row r="92" spans="1:24" x14ac:dyDescent="0.2">
      <c r="A92" s="38" t="str">
        <f t="shared" si="7"/>
        <v>2025-1</v>
      </c>
      <c r="B92" s="35" t="s">
        <v>641</v>
      </c>
      <c r="C92" s="36">
        <v>45670</v>
      </c>
      <c r="D92" s="36">
        <v>45643</v>
      </c>
      <c r="E92" s="35" t="s">
        <v>169</v>
      </c>
      <c r="F92" s="35" t="s">
        <v>170</v>
      </c>
      <c r="H92" s="35" t="s">
        <v>634</v>
      </c>
      <c r="I92" s="35" t="s">
        <v>639</v>
      </c>
      <c r="J92" s="35" t="s">
        <v>640</v>
      </c>
      <c r="K92" s="38" t="str">
        <f t="shared" si="8"/>
        <v>U&amp;C-</v>
      </c>
      <c r="L92" s="35" t="s">
        <v>10</v>
      </c>
      <c r="M92" s="56">
        <v>2020</v>
      </c>
      <c r="N92" s="35" t="s">
        <v>1472</v>
      </c>
      <c r="O92" s="35" t="s">
        <v>11</v>
      </c>
      <c r="P92" s="57">
        <v>0.1244</v>
      </c>
      <c r="Q92" s="39">
        <f t="shared" si="9"/>
        <v>251.29</v>
      </c>
      <c r="R92" s="40">
        <f t="shared" si="10"/>
        <v>7.3003400000000003</v>
      </c>
      <c r="S92" s="41">
        <f t="shared" si="11"/>
        <v>1.7000000000000001E-2</v>
      </c>
      <c r="T92" s="42">
        <f t="shared" si="12"/>
        <v>34.340000000000003</v>
      </c>
      <c r="U92" s="41" t="s">
        <v>349</v>
      </c>
      <c r="V92" s="35" t="s">
        <v>177</v>
      </c>
      <c r="W92" s="61">
        <v>7.1879</v>
      </c>
      <c r="X92" s="43">
        <f t="shared" si="13"/>
        <v>34.959863103270777</v>
      </c>
    </row>
    <row r="93" spans="1:24" x14ac:dyDescent="0.2">
      <c r="A93" s="38" t="str">
        <f t="shared" si="7"/>
        <v>2025-1</v>
      </c>
      <c r="B93" s="35" t="s">
        <v>1376</v>
      </c>
      <c r="C93" s="36">
        <v>45660</v>
      </c>
      <c r="D93" s="36">
        <v>45609</v>
      </c>
      <c r="E93" s="35" t="s">
        <v>235</v>
      </c>
      <c r="F93" s="35" t="s">
        <v>236</v>
      </c>
      <c r="H93" s="35" t="s">
        <v>1369</v>
      </c>
      <c r="I93" s="35" t="s">
        <v>1374</v>
      </c>
      <c r="J93" s="35" t="s">
        <v>1375</v>
      </c>
      <c r="K93" s="38" t="str">
        <f t="shared" si="8"/>
        <v>SCR-</v>
      </c>
      <c r="L93" s="35" t="s">
        <v>10</v>
      </c>
      <c r="M93" s="56">
        <v>1000</v>
      </c>
      <c r="N93" s="35" t="s">
        <v>1472</v>
      </c>
      <c r="O93" s="35" t="s">
        <v>11</v>
      </c>
      <c r="P93" s="57">
        <v>0.12939999999999999</v>
      </c>
      <c r="Q93" s="39">
        <f t="shared" si="9"/>
        <v>129.4</v>
      </c>
      <c r="R93" s="40">
        <f t="shared" si="10"/>
        <v>7.3003400000000003</v>
      </c>
      <c r="S93" s="41">
        <f t="shared" si="11"/>
        <v>1.77E-2</v>
      </c>
      <c r="T93" s="42">
        <f t="shared" si="12"/>
        <v>17.7</v>
      </c>
      <c r="U93" s="41" t="s">
        <v>349</v>
      </c>
      <c r="V93" s="35" t="s">
        <v>166</v>
      </c>
      <c r="W93" s="61">
        <v>7.1879</v>
      </c>
      <c r="X93" s="43">
        <f t="shared" si="13"/>
        <v>18.002476383922978</v>
      </c>
    </row>
    <row r="94" spans="1:24" x14ac:dyDescent="0.2">
      <c r="A94" s="38" t="str">
        <f t="shared" si="7"/>
        <v>2025-1</v>
      </c>
      <c r="B94" s="35" t="s">
        <v>1370</v>
      </c>
      <c r="C94" s="36">
        <v>45660</v>
      </c>
      <c r="D94" s="36">
        <v>45618</v>
      </c>
      <c r="E94" s="35" t="s">
        <v>235</v>
      </c>
      <c r="F94" s="35" t="s">
        <v>236</v>
      </c>
      <c r="H94" s="35" t="s">
        <v>1369</v>
      </c>
      <c r="I94" s="35" t="s">
        <v>1352</v>
      </c>
      <c r="J94" s="35" t="s">
        <v>1353</v>
      </c>
      <c r="K94" s="38" t="str">
        <f t="shared" si="8"/>
        <v>RIV-</v>
      </c>
      <c r="L94" s="35" t="s">
        <v>10</v>
      </c>
      <c r="M94" s="56">
        <v>5600</v>
      </c>
      <c r="N94" s="35" t="s">
        <v>1472</v>
      </c>
      <c r="O94" s="35" t="s">
        <v>11</v>
      </c>
      <c r="P94" s="57">
        <v>0.13550000000000001</v>
      </c>
      <c r="Q94" s="39">
        <f t="shared" si="9"/>
        <v>758.8</v>
      </c>
      <c r="R94" s="40">
        <f t="shared" si="10"/>
        <v>7.3003400000000003</v>
      </c>
      <c r="S94" s="41">
        <f t="shared" si="11"/>
        <v>1.8599999999999998E-2</v>
      </c>
      <c r="T94" s="42">
        <f t="shared" si="12"/>
        <v>104.16</v>
      </c>
      <c r="U94" s="41" t="s">
        <v>349</v>
      </c>
      <c r="V94" s="35" t="s">
        <v>132</v>
      </c>
      <c r="W94" s="61">
        <v>7.1879</v>
      </c>
      <c r="X94" s="43">
        <f t="shared" si="13"/>
        <v>105.56629891901667</v>
      </c>
    </row>
    <row r="95" spans="1:24" x14ac:dyDescent="0.2">
      <c r="A95" s="38" t="str">
        <f t="shared" si="7"/>
        <v>2025-1</v>
      </c>
      <c r="B95" s="35" t="s">
        <v>1355</v>
      </c>
      <c r="C95" s="36">
        <v>45660</v>
      </c>
      <c r="D95" s="36">
        <v>45636</v>
      </c>
      <c r="E95" s="35" t="s">
        <v>235</v>
      </c>
      <c r="F95" s="35" t="s">
        <v>236</v>
      </c>
      <c r="H95" s="35" t="s">
        <v>1356</v>
      </c>
      <c r="I95" s="35" t="s">
        <v>1352</v>
      </c>
      <c r="J95" s="35" t="s">
        <v>1353</v>
      </c>
      <c r="K95" s="38" t="str">
        <f t="shared" si="8"/>
        <v>RIV-</v>
      </c>
      <c r="L95" s="35" t="s">
        <v>10</v>
      </c>
      <c r="M95" s="56">
        <v>10500</v>
      </c>
      <c r="N95" s="35" t="s">
        <v>1472</v>
      </c>
      <c r="O95" s="35" t="s">
        <v>11</v>
      </c>
      <c r="P95" s="57">
        <v>0.13550000000000001</v>
      </c>
      <c r="Q95" s="39">
        <f t="shared" si="9"/>
        <v>1422.75</v>
      </c>
      <c r="R95" s="40">
        <f t="shared" si="10"/>
        <v>7.3003400000000003</v>
      </c>
      <c r="S95" s="41">
        <f t="shared" si="11"/>
        <v>1.8599999999999998E-2</v>
      </c>
      <c r="T95" s="42">
        <f t="shared" si="12"/>
        <v>195.3</v>
      </c>
      <c r="U95" s="41" t="s">
        <v>349</v>
      </c>
      <c r="V95" s="35" t="s">
        <v>132</v>
      </c>
      <c r="W95" s="61">
        <v>7.1879</v>
      </c>
      <c r="X95" s="43">
        <f t="shared" si="13"/>
        <v>197.93681047315627</v>
      </c>
    </row>
    <row r="96" spans="1:24" x14ac:dyDescent="0.2">
      <c r="A96" s="38" t="str">
        <f t="shared" si="7"/>
        <v>2025-1</v>
      </c>
      <c r="B96" s="35" t="s">
        <v>1354</v>
      </c>
      <c r="C96" s="36">
        <v>45660</v>
      </c>
      <c r="D96" s="36">
        <v>45638</v>
      </c>
      <c r="E96" s="35" t="s">
        <v>235</v>
      </c>
      <c r="F96" s="35" t="s">
        <v>236</v>
      </c>
      <c r="H96" s="35" t="s">
        <v>1347</v>
      </c>
      <c r="I96" s="35" t="s">
        <v>1352</v>
      </c>
      <c r="J96" s="35" t="s">
        <v>1353</v>
      </c>
      <c r="K96" s="38" t="str">
        <f t="shared" si="8"/>
        <v>RIV-</v>
      </c>
      <c r="L96" s="35" t="s">
        <v>10</v>
      </c>
      <c r="M96" s="56">
        <v>1600</v>
      </c>
      <c r="N96" s="35" t="s">
        <v>1472</v>
      </c>
      <c r="O96" s="35" t="s">
        <v>11</v>
      </c>
      <c r="P96" s="57">
        <v>0.13550000000000001</v>
      </c>
      <c r="Q96" s="39">
        <f t="shared" si="9"/>
        <v>216.8</v>
      </c>
      <c r="R96" s="40">
        <f t="shared" si="10"/>
        <v>7.3003400000000003</v>
      </c>
      <c r="S96" s="41">
        <f t="shared" si="11"/>
        <v>1.8599999999999998E-2</v>
      </c>
      <c r="T96" s="42">
        <f t="shared" si="12"/>
        <v>29.76</v>
      </c>
      <c r="U96" s="41" t="s">
        <v>349</v>
      </c>
      <c r="V96" s="35" t="s">
        <v>132</v>
      </c>
      <c r="W96" s="61">
        <v>7.1879</v>
      </c>
      <c r="X96" s="43">
        <f t="shared" si="13"/>
        <v>30.161799691147621</v>
      </c>
    </row>
    <row r="97" spans="1:24" x14ac:dyDescent="0.2">
      <c r="A97" s="38" t="str">
        <f t="shared" si="7"/>
        <v>2025-1</v>
      </c>
      <c r="B97" s="35" t="s">
        <v>1388</v>
      </c>
      <c r="C97" s="36">
        <v>45659</v>
      </c>
      <c r="D97" s="36">
        <v>45629</v>
      </c>
      <c r="E97" s="35" t="s">
        <v>143</v>
      </c>
      <c r="F97" s="35" t="s">
        <v>144</v>
      </c>
      <c r="H97" s="35" t="s">
        <v>1389</v>
      </c>
      <c r="I97" s="35" t="s">
        <v>1386</v>
      </c>
      <c r="J97" s="35" t="s">
        <v>1387</v>
      </c>
      <c r="K97" s="38" t="str">
        <f t="shared" si="8"/>
        <v>WHR-</v>
      </c>
      <c r="L97" s="35" t="s">
        <v>10</v>
      </c>
      <c r="M97" s="56">
        <v>500</v>
      </c>
      <c r="N97" s="35" t="s">
        <v>1472</v>
      </c>
      <c r="O97" s="35" t="s">
        <v>11</v>
      </c>
      <c r="P97" s="57">
        <v>0.14000000000000001</v>
      </c>
      <c r="Q97" s="39">
        <f t="shared" si="9"/>
        <v>70</v>
      </c>
      <c r="R97" s="40">
        <f t="shared" si="10"/>
        <v>7.3003400000000003</v>
      </c>
      <c r="S97" s="41">
        <f t="shared" si="11"/>
        <v>1.9199999999999998E-2</v>
      </c>
      <c r="T97" s="42">
        <f t="shared" si="12"/>
        <v>9.6</v>
      </c>
      <c r="U97" s="41" t="s">
        <v>349</v>
      </c>
      <c r="V97" s="35" t="s">
        <v>248</v>
      </c>
      <c r="W97" s="61">
        <v>7.1879</v>
      </c>
      <c r="X97" s="43">
        <f t="shared" si="13"/>
        <v>9.7385884611639018</v>
      </c>
    </row>
    <row r="98" spans="1:24" x14ac:dyDescent="0.2">
      <c r="A98" s="38" t="str">
        <f t="shared" si="7"/>
        <v>2025-1</v>
      </c>
      <c r="B98" s="35" t="s">
        <v>605</v>
      </c>
      <c r="C98" s="36">
        <v>45670</v>
      </c>
      <c r="D98" s="36">
        <v>45643</v>
      </c>
      <c r="E98" s="35" t="s">
        <v>162</v>
      </c>
      <c r="F98" s="35" t="s">
        <v>163</v>
      </c>
      <c r="H98" s="35" t="s">
        <v>602</v>
      </c>
      <c r="I98" s="35" t="s">
        <v>160</v>
      </c>
      <c r="J98" s="35" t="s">
        <v>161</v>
      </c>
      <c r="K98" s="38" t="str">
        <f t="shared" si="8"/>
        <v>SCR-</v>
      </c>
      <c r="L98" s="35" t="s">
        <v>10</v>
      </c>
      <c r="M98" s="56">
        <v>7200</v>
      </c>
      <c r="N98" s="35" t="s">
        <v>1472</v>
      </c>
      <c r="O98" s="35" t="s">
        <v>11</v>
      </c>
      <c r="P98" s="57">
        <v>0.14199999999999999</v>
      </c>
      <c r="Q98" s="39">
        <f t="shared" si="9"/>
        <v>1022.4</v>
      </c>
      <c r="R98" s="40">
        <f t="shared" si="10"/>
        <v>7.3003400000000003</v>
      </c>
      <c r="S98" s="41">
        <f t="shared" si="11"/>
        <v>1.95E-2</v>
      </c>
      <c r="T98" s="42">
        <f t="shared" si="12"/>
        <v>140.4</v>
      </c>
      <c r="U98" s="41" t="s">
        <v>349</v>
      </c>
      <c r="V98" s="35" t="s">
        <v>166</v>
      </c>
      <c r="W98" s="61">
        <v>7.1879</v>
      </c>
      <c r="X98" s="43">
        <f t="shared" si="13"/>
        <v>142.23904060991387</v>
      </c>
    </row>
    <row r="99" spans="1:24" x14ac:dyDescent="0.2">
      <c r="A99" s="38" t="str">
        <f t="shared" si="7"/>
        <v>2025-1</v>
      </c>
      <c r="B99" s="35" t="s">
        <v>164</v>
      </c>
      <c r="C99" s="36">
        <v>45675</v>
      </c>
      <c r="D99" s="36">
        <v>45670</v>
      </c>
      <c r="E99" s="35" t="s">
        <v>162</v>
      </c>
      <c r="F99" s="35" t="s">
        <v>163</v>
      </c>
      <c r="H99" s="35" t="s">
        <v>165</v>
      </c>
      <c r="I99" s="35" t="s">
        <v>160</v>
      </c>
      <c r="J99" s="35" t="s">
        <v>161</v>
      </c>
      <c r="K99" s="38" t="str">
        <f t="shared" si="8"/>
        <v>SCR-</v>
      </c>
      <c r="L99" s="35" t="s">
        <v>10</v>
      </c>
      <c r="M99" s="56">
        <v>3200</v>
      </c>
      <c r="N99" s="35" t="s">
        <v>1472</v>
      </c>
      <c r="O99" s="35" t="s">
        <v>11</v>
      </c>
      <c r="P99" s="57">
        <v>0.14199999999999999</v>
      </c>
      <c r="Q99" s="39">
        <f t="shared" si="9"/>
        <v>454.4</v>
      </c>
      <c r="R99" s="40">
        <f t="shared" si="10"/>
        <v>7.3003400000000003</v>
      </c>
      <c r="S99" s="41">
        <f t="shared" si="11"/>
        <v>1.95E-2</v>
      </c>
      <c r="T99" s="42">
        <f t="shared" si="12"/>
        <v>62.4</v>
      </c>
      <c r="U99" s="41" t="s">
        <v>349</v>
      </c>
      <c r="V99" s="35" t="s">
        <v>166</v>
      </c>
      <c r="W99" s="61">
        <v>7.1879</v>
      </c>
      <c r="X99" s="43">
        <f t="shared" si="13"/>
        <v>63.217351382183942</v>
      </c>
    </row>
    <row r="100" spans="1:24" x14ac:dyDescent="0.2">
      <c r="A100" s="38" t="str">
        <f t="shared" si="7"/>
        <v>2025-1</v>
      </c>
      <c r="B100" s="35" t="s">
        <v>808</v>
      </c>
      <c r="C100" s="36">
        <v>45666</v>
      </c>
      <c r="D100" s="36">
        <v>45650</v>
      </c>
      <c r="E100" s="35" t="s">
        <v>806</v>
      </c>
      <c r="F100" s="35" t="s">
        <v>807</v>
      </c>
      <c r="H100" s="35" t="s">
        <v>809</v>
      </c>
      <c r="I100" s="35" t="s">
        <v>804</v>
      </c>
      <c r="J100" s="35" t="s">
        <v>805</v>
      </c>
      <c r="K100" s="38" t="str">
        <f t="shared" si="8"/>
        <v>BAG-</v>
      </c>
      <c r="L100" s="35" t="s">
        <v>10</v>
      </c>
      <c r="M100" s="56">
        <v>7000</v>
      </c>
      <c r="N100" s="35" t="s">
        <v>1472</v>
      </c>
      <c r="O100" s="35" t="s">
        <v>11</v>
      </c>
      <c r="P100" s="57">
        <v>0.152</v>
      </c>
      <c r="Q100" s="39">
        <f t="shared" si="9"/>
        <v>1064</v>
      </c>
      <c r="R100" s="40">
        <f t="shared" si="10"/>
        <v>7.3003400000000003</v>
      </c>
      <c r="S100" s="41">
        <f t="shared" si="11"/>
        <v>2.0799999999999999E-2</v>
      </c>
      <c r="T100" s="42">
        <f t="shared" si="12"/>
        <v>145.6</v>
      </c>
      <c r="U100" s="41" t="s">
        <v>349</v>
      </c>
      <c r="V100" s="35" t="s">
        <v>810</v>
      </c>
      <c r="W100" s="61">
        <v>7.1879</v>
      </c>
      <c r="X100" s="43">
        <f t="shared" si="13"/>
        <v>148.02654460969129</v>
      </c>
    </row>
    <row r="101" spans="1:24" x14ac:dyDescent="0.2">
      <c r="A101" s="38" t="str">
        <f t="shared" si="7"/>
        <v>2025-1</v>
      </c>
      <c r="B101" s="35" t="s">
        <v>589</v>
      </c>
      <c r="C101" s="36">
        <v>45670</v>
      </c>
      <c r="D101" s="36">
        <v>45639</v>
      </c>
      <c r="E101" s="35" t="s">
        <v>162</v>
      </c>
      <c r="F101" s="35" t="s">
        <v>163</v>
      </c>
      <c r="H101" s="35" t="s">
        <v>590</v>
      </c>
      <c r="I101" s="35" t="s">
        <v>587</v>
      </c>
      <c r="J101" s="35" t="s">
        <v>588</v>
      </c>
      <c r="K101" s="38" t="str">
        <f t="shared" si="8"/>
        <v>SCR-</v>
      </c>
      <c r="L101" s="35" t="s">
        <v>10</v>
      </c>
      <c r="M101" s="56">
        <v>13000</v>
      </c>
      <c r="N101" s="35" t="s">
        <v>1472</v>
      </c>
      <c r="O101" s="35" t="s">
        <v>11</v>
      </c>
      <c r="P101" s="57">
        <v>0.153</v>
      </c>
      <c r="Q101" s="39">
        <f t="shared" si="9"/>
        <v>1989</v>
      </c>
      <c r="R101" s="40">
        <f t="shared" si="10"/>
        <v>7.3003400000000003</v>
      </c>
      <c r="S101" s="41">
        <f t="shared" si="11"/>
        <v>2.1000000000000001E-2</v>
      </c>
      <c r="T101" s="42">
        <f t="shared" si="12"/>
        <v>273</v>
      </c>
      <c r="U101" s="41" t="s">
        <v>349</v>
      </c>
      <c r="V101" s="35" t="s">
        <v>166</v>
      </c>
      <c r="W101" s="61">
        <v>7.1879</v>
      </c>
      <c r="X101" s="43">
        <f t="shared" si="13"/>
        <v>276.71503498935715</v>
      </c>
    </row>
    <row r="102" spans="1:24" x14ac:dyDescent="0.2">
      <c r="A102" s="38" t="str">
        <f t="shared" si="7"/>
        <v>2025-1</v>
      </c>
      <c r="B102" s="35" t="s">
        <v>591</v>
      </c>
      <c r="C102" s="36">
        <v>45670</v>
      </c>
      <c r="D102" s="36">
        <v>45644</v>
      </c>
      <c r="E102" s="35" t="s">
        <v>162</v>
      </c>
      <c r="F102" s="35" t="s">
        <v>163</v>
      </c>
      <c r="H102" s="35" t="s">
        <v>590</v>
      </c>
      <c r="I102" s="35" t="s">
        <v>587</v>
      </c>
      <c r="J102" s="35" t="s">
        <v>588</v>
      </c>
      <c r="K102" s="38" t="str">
        <f t="shared" si="8"/>
        <v>SCR-</v>
      </c>
      <c r="L102" s="35" t="s">
        <v>10</v>
      </c>
      <c r="M102" s="56">
        <v>9800</v>
      </c>
      <c r="N102" s="35" t="s">
        <v>1472</v>
      </c>
      <c r="O102" s="35" t="s">
        <v>11</v>
      </c>
      <c r="P102" s="57">
        <v>0.153</v>
      </c>
      <c r="Q102" s="39">
        <f t="shared" si="9"/>
        <v>1499.4</v>
      </c>
      <c r="R102" s="40">
        <f t="shared" si="10"/>
        <v>7.3003400000000003</v>
      </c>
      <c r="S102" s="41">
        <f t="shared" si="11"/>
        <v>2.1000000000000001E-2</v>
      </c>
      <c r="T102" s="42">
        <f t="shared" si="12"/>
        <v>205.8</v>
      </c>
      <c r="U102" s="41" t="s">
        <v>349</v>
      </c>
      <c r="V102" s="35" t="s">
        <v>166</v>
      </c>
      <c r="W102" s="61">
        <v>7.1879</v>
      </c>
      <c r="X102" s="43">
        <f t="shared" si="13"/>
        <v>208.60056483813077</v>
      </c>
    </row>
    <row r="103" spans="1:24" x14ac:dyDescent="0.2">
      <c r="A103" s="38" t="str">
        <f t="shared" si="7"/>
        <v>2025-1</v>
      </c>
      <c r="B103" s="35" t="s">
        <v>1367</v>
      </c>
      <c r="C103" s="36">
        <v>45660</v>
      </c>
      <c r="D103" s="36">
        <v>45611</v>
      </c>
      <c r="E103" s="35" t="s">
        <v>235</v>
      </c>
      <c r="F103" s="35" t="s">
        <v>236</v>
      </c>
      <c r="H103" s="35" t="s">
        <v>1365</v>
      </c>
      <c r="I103" s="35" t="s">
        <v>239</v>
      </c>
      <c r="J103" s="35" t="s">
        <v>240</v>
      </c>
      <c r="K103" s="38" t="str">
        <f t="shared" si="8"/>
        <v>RIV-</v>
      </c>
      <c r="L103" s="35" t="s">
        <v>10</v>
      </c>
      <c r="M103" s="56">
        <v>5000</v>
      </c>
      <c r="N103" s="35" t="s">
        <v>1472</v>
      </c>
      <c r="O103" s="35" t="s">
        <v>11</v>
      </c>
      <c r="P103" s="57">
        <v>0.16120000000000001</v>
      </c>
      <c r="Q103" s="39">
        <f t="shared" si="9"/>
        <v>806</v>
      </c>
      <c r="R103" s="40">
        <f t="shared" si="10"/>
        <v>7.3003400000000003</v>
      </c>
      <c r="S103" s="41">
        <f t="shared" si="11"/>
        <v>2.2100000000000002E-2</v>
      </c>
      <c r="T103" s="42">
        <f t="shared" si="12"/>
        <v>110.5</v>
      </c>
      <c r="U103" s="41" t="s">
        <v>349</v>
      </c>
      <c r="V103" s="35" t="s">
        <v>132</v>
      </c>
      <c r="W103" s="61">
        <v>7.1879</v>
      </c>
      <c r="X103" s="43">
        <f t="shared" si="13"/>
        <v>112.13288999568721</v>
      </c>
    </row>
    <row r="104" spans="1:24" x14ac:dyDescent="0.2">
      <c r="A104" s="38" t="str">
        <f t="shared" si="7"/>
        <v>2025-1</v>
      </c>
      <c r="B104" s="35" t="s">
        <v>1368</v>
      </c>
      <c r="C104" s="36">
        <v>45660</v>
      </c>
      <c r="D104" s="36">
        <v>45618</v>
      </c>
      <c r="E104" s="35" t="s">
        <v>235</v>
      </c>
      <c r="F104" s="35" t="s">
        <v>236</v>
      </c>
      <c r="H104" s="35" t="s">
        <v>1369</v>
      </c>
      <c r="I104" s="35" t="s">
        <v>239</v>
      </c>
      <c r="J104" s="35" t="s">
        <v>240</v>
      </c>
      <c r="K104" s="38" t="str">
        <f t="shared" si="8"/>
        <v>RIV-</v>
      </c>
      <c r="L104" s="35" t="s">
        <v>10</v>
      </c>
      <c r="M104" s="56">
        <v>17000</v>
      </c>
      <c r="N104" s="35" t="s">
        <v>1472</v>
      </c>
      <c r="O104" s="35" t="s">
        <v>11</v>
      </c>
      <c r="P104" s="57">
        <v>0.16120000000000001</v>
      </c>
      <c r="Q104" s="39">
        <f t="shared" si="9"/>
        <v>2740.4</v>
      </c>
      <c r="R104" s="40">
        <f t="shared" si="10"/>
        <v>7.3003400000000003</v>
      </c>
      <c r="S104" s="41">
        <f t="shared" si="11"/>
        <v>2.2100000000000002E-2</v>
      </c>
      <c r="T104" s="42">
        <f t="shared" si="12"/>
        <v>375.7</v>
      </c>
      <c r="U104" s="41" t="s">
        <v>349</v>
      </c>
      <c r="V104" s="35" t="s">
        <v>132</v>
      </c>
      <c r="W104" s="61">
        <v>7.1879</v>
      </c>
      <c r="X104" s="43">
        <f t="shared" si="13"/>
        <v>381.2518259853365</v>
      </c>
    </row>
    <row r="105" spans="1:24" x14ac:dyDescent="0.2">
      <c r="A105" s="38" t="str">
        <f t="shared" si="7"/>
        <v>2025-1</v>
      </c>
      <c r="B105" s="35" t="s">
        <v>1336</v>
      </c>
      <c r="C105" s="36">
        <v>45660</v>
      </c>
      <c r="D105" s="36">
        <v>45622</v>
      </c>
      <c r="E105" s="35" t="s">
        <v>235</v>
      </c>
      <c r="F105" s="35" t="s">
        <v>236</v>
      </c>
      <c r="H105" s="35" t="s">
        <v>1335</v>
      </c>
      <c r="I105" s="35" t="s">
        <v>239</v>
      </c>
      <c r="J105" s="35" t="s">
        <v>240</v>
      </c>
      <c r="K105" s="38" t="str">
        <f t="shared" si="8"/>
        <v>RIV-</v>
      </c>
      <c r="L105" s="35" t="s">
        <v>10</v>
      </c>
      <c r="M105" s="56">
        <v>10000</v>
      </c>
      <c r="N105" s="35" t="s">
        <v>1472</v>
      </c>
      <c r="O105" s="35" t="s">
        <v>11</v>
      </c>
      <c r="P105" s="57">
        <v>0.16120000000000001</v>
      </c>
      <c r="Q105" s="39">
        <f t="shared" si="9"/>
        <v>1612</v>
      </c>
      <c r="R105" s="40">
        <f t="shared" si="10"/>
        <v>7.3003400000000003</v>
      </c>
      <c r="S105" s="41">
        <f t="shared" si="11"/>
        <v>2.2100000000000002E-2</v>
      </c>
      <c r="T105" s="42">
        <f t="shared" si="12"/>
        <v>221</v>
      </c>
      <c r="U105" s="41" t="s">
        <v>349</v>
      </c>
      <c r="V105" s="35" t="s">
        <v>132</v>
      </c>
      <c r="W105" s="61">
        <v>7.1879</v>
      </c>
      <c r="X105" s="43">
        <f t="shared" si="13"/>
        <v>224.26577999137442</v>
      </c>
    </row>
    <row r="106" spans="1:24" x14ac:dyDescent="0.2">
      <c r="A106" s="38" t="str">
        <f t="shared" si="7"/>
        <v>2025-1</v>
      </c>
      <c r="B106" s="35" t="s">
        <v>1342</v>
      </c>
      <c r="C106" s="36">
        <v>45660</v>
      </c>
      <c r="D106" s="36">
        <v>45643</v>
      </c>
      <c r="E106" s="35" t="s">
        <v>235</v>
      </c>
      <c r="F106" s="35" t="s">
        <v>236</v>
      </c>
      <c r="H106" s="35" t="s">
        <v>1340</v>
      </c>
      <c r="I106" s="35" t="s">
        <v>239</v>
      </c>
      <c r="J106" s="35" t="s">
        <v>240</v>
      </c>
      <c r="K106" s="38" t="str">
        <f t="shared" si="8"/>
        <v>RIV-</v>
      </c>
      <c r="L106" s="35" t="s">
        <v>10</v>
      </c>
      <c r="M106" s="56">
        <v>9200</v>
      </c>
      <c r="N106" s="35" t="s">
        <v>1472</v>
      </c>
      <c r="O106" s="35" t="s">
        <v>11</v>
      </c>
      <c r="P106" s="57">
        <v>0.16120000000000001</v>
      </c>
      <c r="Q106" s="39">
        <f t="shared" si="9"/>
        <v>1483.04</v>
      </c>
      <c r="R106" s="40">
        <f t="shared" si="10"/>
        <v>7.3003400000000003</v>
      </c>
      <c r="S106" s="41">
        <f t="shared" si="11"/>
        <v>2.2100000000000002E-2</v>
      </c>
      <c r="T106" s="42">
        <f t="shared" si="12"/>
        <v>203.32</v>
      </c>
      <c r="U106" s="41" t="s">
        <v>349</v>
      </c>
      <c r="V106" s="35" t="s">
        <v>132</v>
      </c>
      <c r="W106" s="61">
        <v>7.1879</v>
      </c>
      <c r="X106" s="43">
        <f t="shared" si="13"/>
        <v>206.32451759206447</v>
      </c>
    </row>
    <row r="107" spans="1:24" x14ac:dyDescent="0.2">
      <c r="A107" s="38" t="str">
        <f t="shared" si="7"/>
        <v>2025-1</v>
      </c>
      <c r="B107" s="35" t="s">
        <v>241</v>
      </c>
      <c r="C107" s="36">
        <v>45674</v>
      </c>
      <c r="D107" s="36">
        <v>45646</v>
      </c>
      <c r="E107" s="35" t="s">
        <v>235</v>
      </c>
      <c r="F107" s="35" t="s">
        <v>236</v>
      </c>
      <c r="H107" s="35" t="s">
        <v>238</v>
      </c>
      <c r="I107" s="35" t="s">
        <v>239</v>
      </c>
      <c r="J107" s="35" t="s">
        <v>240</v>
      </c>
      <c r="K107" s="38" t="str">
        <f t="shared" si="8"/>
        <v>RIV-</v>
      </c>
      <c r="L107" s="35" t="s">
        <v>10</v>
      </c>
      <c r="M107" s="56">
        <v>18400</v>
      </c>
      <c r="N107" s="35" t="s">
        <v>1472</v>
      </c>
      <c r="O107" s="35" t="s">
        <v>11</v>
      </c>
      <c r="P107" s="57">
        <v>0.16120000000000001</v>
      </c>
      <c r="Q107" s="39">
        <f t="shared" si="9"/>
        <v>2966.08</v>
      </c>
      <c r="R107" s="40">
        <f t="shared" si="10"/>
        <v>7.3003400000000003</v>
      </c>
      <c r="S107" s="41">
        <f t="shared" si="11"/>
        <v>2.2100000000000002E-2</v>
      </c>
      <c r="T107" s="42">
        <f t="shared" si="12"/>
        <v>406.64</v>
      </c>
      <c r="U107" s="41" t="s">
        <v>349</v>
      </c>
      <c r="V107" s="35" t="s">
        <v>132</v>
      </c>
      <c r="W107" s="61">
        <v>7.1879</v>
      </c>
      <c r="X107" s="43">
        <f t="shared" si="13"/>
        <v>412.64903518412893</v>
      </c>
    </row>
    <row r="108" spans="1:24" x14ac:dyDescent="0.2">
      <c r="A108" s="38" t="str">
        <f t="shared" si="7"/>
        <v>2025-1</v>
      </c>
      <c r="B108" s="35" t="s">
        <v>1339</v>
      </c>
      <c r="C108" s="36">
        <v>45660</v>
      </c>
      <c r="D108" s="36">
        <v>45643</v>
      </c>
      <c r="E108" s="35" t="s">
        <v>235</v>
      </c>
      <c r="F108" s="35" t="s">
        <v>236</v>
      </c>
      <c r="H108" s="35" t="s">
        <v>1340</v>
      </c>
      <c r="I108" s="35" t="s">
        <v>1337</v>
      </c>
      <c r="J108" s="35" t="s">
        <v>1338</v>
      </c>
      <c r="K108" s="38" t="str">
        <f t="shared" si="8"/>
        <v>RIV-</v>
      </c>
      <c r="L108" s="35" t="s">
        <v>10</v>
      </c>
      <c r="M108" s="56">
        <v>2000</v>
      </c>
      <c r="N108" s="35" t="s">
        <v>1472</v>
      </c>
      <c r="O108" s="35" t="s">
        <v>11</v>
      </c>
      <c r="P108" s="57">
        <v>0.17180000000000001</v>
      </c>
      <c r="Q108" s="39">
        <f t="shared" si="9"/>
        <v>343.6</v>
      </c>
      <c r="R108" s="40">
        <f t="shared" si="10"/>
        <v>7.3003400000000003</v>
      </c>
      <c r="S108" s="41">
        <f t="shared" si="11"/>
        <v>2.35E-2</v>
      </c>
      <c r="T108" s="42">
        <f t="shared" si="12"/>
        <v>47</v>
      </c>
      <c r="U108" s="41" t="s">
        <v>349</v>
      </c>
      <c r="V108" s="35" t="s">
        <v>132</v>
      </c>
      <c r="W108" s="61">
        <v>7.1879</v>
      </c>
      <c r="X108" s="43">
        <f t="shared" si="13"/>
        <v>47.802557075084515</v>
      </c>
    </row>
    <row r="109" spans="1:24" x14ac:dyDescent="0.2">
      <c r="A109" s="38" t="str">
        <f t="shared" si="7"/>
        <v>2025-1</v>
      </c>
      <c r="B109" s="35" t="s">
        <v>826</v>
      </c>
      <c r="C109" s="36">
        <v>45666</v>
      </c>
      <c r="D109" s="36">
        <v>45660</v>
      </c>
      <c r="E109" s="35" t="s">
        <v>21</v>
      </c>
      <c r="F109" s="35" t="s">
        <v>22</v>
      </c>
      <c r="H109" s="35" t="s">
        <v>827</v>
      </c>
      <c r="I109" s="35" t="s">
        <v>824</v>
      </c>
      <c r="J109" s="35" t="s">
        <v>825</v>
      </c>
      <c r="K109" s="38" t="str">
        <f t="shared" si="8"/>
        <v>BRKT</v>
      </c>
      <c r="L109" s="35" t="s">
        <v>10</v>
      </c>
      <c r="M109" s="56">
        <v>1500</v>
      </c>
      <c r="N109" s="35" t="s">
        <v>1472</v>
      </c>
      <c r="O109" s="35" t="s">
        <v>11</v>
      </c>
      <c r="P109" s="57">
        <v>0.17269999999999999</v>
      </c>
      <c r="Q109" s="39">
        <f t="shared" si="9"/>
        <v>259.05</v>
      </c>
      <c r="R109" s="40">
        <f t="shared" si="10"/>
        <v>7.3003400000000003</v>
      </c>
      <c r="S109" s="41">
        <f t="shared" si="11"/>
        <v>2.3699999999999999E-2</v>
      </c>
      <c r="T109" s="42">
        <f t="shared" si="12"/>
        <v>35.549999999999997</v>
      </c>
      <c r="U109" s="41" t="s">
        <v>349</v>
      </c>
      <c r="V109" s="35" t="s">
        <v>442</v>
      </c>
      <c r="W109" s="61">
        <v>7.1879</v>
      </c>
      <c r="X109" s="43">
        <f t="shared" si="13"/>
        <v>36.039733440921545</v>
      </c>
    </row>
    <row r="110" spans="1:24" x14ac:dyDescent="0.2">
      <c r="A110" s="38" t="str">
        <f t="shared" si="7"/>
        <v>2025-1</v>
      </c>
      <c r="B110" s="35" t="s">
        <v>1366</v>
      </c>
      <c r="C110" s="36">
        <v>45660</v>
      </c>
      <c r="D110" s="36">
        <v>45611</v>
      </c>
      <c r="E110" s="35" t="s">
        <v>235</v>
      </c>
      <c r="F110" s="35" t="s">
        <v>236</v>
      </c>
      <c r="H110" s="35" t="s">
        <v>1365</v>
      </c>
      <c r="I110" s="35" t="s">
        <v>1361</v>
      </c>
      <c r="J110" s="35" t="s">
        <v>1362</v>
      </c>
      <c r="K110" s="38" t="str">
        <f t="shared" si="8"/>
        <v>RIV-</v>
      </c>
      <c r="L110" s="35" t="s">
        <v>10</v>
      </c>
      <c r="M110" s="56">
        <v>6000</v>
      </c>
      <c r="N110" s="35" t="s">
        <v>1472</v>
      </c>
      <c r="O110" s="35" t="s">
        <v>11</v>
      </c>
      <c r="P110" s="57">
        <v>0.17649999999999999</v>
      </c>
      <c r="Q110" s="39">
        <f t="shared" si="9"/>
        <v>1059</v>
      </c>
      <c r="R110" s="40">
        <f t="shared" si="10"/>
        <v>7.3003400000000003</v>
      </c>
      <c r="S110" s="41">
        <f t="shared" si="11"/>
        <v>2.4199999999999999E-2</v>
      </c>
      <c r="T110" s="42">
        <f t="shared" si="12"/>
        <v>145.19999999999999</v>
      </c>
      <c r="U110" s="41" t="s">
        <v>349</v>
      </c>
      <c r="V110" s="35" t="s">
        <v>132</v>
      </c>
      <c r="W110" s="61">
        <v>7.1879</v>
      </c>
      <c r="X110" s="43">
        <f t="shared" si="13"/>
        <v>147.33093114817956</v>
      </c>
    </row>
    <row r="111" spans="1:24" x14ac:dyDescent="0.2">
      <c r="A111" s="38" t="str">
        <f t="shared" si="7"/>
        <v>2025-1</v>
      </c>
      <c r="B111" s="35" t="s">
        <v>1363</v>
      </c>
      <c r="C111" s="36">
        <v>45660</v>
      </c>
      <c r="D111" s="36">
        <v>45629</v>
      </c>
      <c r="E111" s="35" t="s">
        <v>235</v>
      </c>
      <c r="F111" s="35" t="s">
        <v>236</v>
      </c>
      <c r="H111" s="35" t="s">
        <v>1356</v>
      </c>
      <c r="I111" s="35" t="s">
        <v>1361</v>
      </c>
      <c r="J111" s="35" t="s">
        <v>1362</v>
      </c>
      <c r="K111" s="38" t="str">
        <f t="shared" si="8"/>
        <v>RIV-</v>
      </c>
      <c r="L111" s="35" t="s">
        <v>10</v>
      </c>
      <c r="M111" s="56">
        <v>8000</v>
      </c>
      <c r="N111" s="35" t="s">
        <v>1472</v>
      </c>
      <c r="O111" s="35" t="s">
        <v>11</v>
      </c>
      <c r="P111" s="57">
        <v>0.17649999999999999</v>
      </c>
      <c r="Q111" s="39">
        <f t="shared" si="9"/>
        <v>1412</v>
      </c>
      <c r="R111" s="40">
        <f t="shared" si="10"/>
        <v>7.3003400000000003</v>
      </c>
      <c r="S111" s="41">
        <f t="shared" si="11"/>
        <v>2.4199999999999999E-2</v>
      </c>
      <c r="T111" s="42">
        <f t="shared" si="12"/>
        <v>193.6</v>
      </c>
      <c r="U111" s="41" t="s">
        <v>349</v>
      </c>
      <c r="V111" s="35" t="s">
        <v>132</v>
      </c>
      <c r="W111" s="61">
        <v>7.1879</v>
      </c>
      <c r="X111" s="43">
        <f t="shared" si="13"/>
        <v>196.4412415309061</v>
      </c>
    </row>
    <row r="112" spans="1:24" x14ac:dyDescent="0.2">
      <c r="A112" s="38" t="str">
        <f t="shared" si="7"/>
        <v>2025-1</v>
      </c>
      <c r="B112" s="35" t="s">
        <v>1177</v>
      </c>
      <c r="C112" s="36">
        <v>45663</v>
      </c>
      <c r="D112" s="36">
        <v>45610</v>
      </c>
      <c r="E112" s="35" t="s">
        <v>28</v>
      </c>
      <c r="F112" s="35" t="s">
        <v>29</v>
      </c>
      <c r="H112" s="35" t="s">
        <v>1173</v>
      </c>
      <c r="I112" s="35" t="s">
        <v>1175</v>
      </c>
      <c r="J112" s="35" t="s">
        <v>1176</v>
      </c>
      <c r="K112" s="38" t="str">
        <f t="shared" si="8"/>
        <v>MISC</v>
      </c>
      <c r="L112" s="35" t="s">
        <v>10</v>
      </c>
      <c r="M112" s="56">
        <v>13000</v>
      </c>
      <c r="N112" s="35" t="s">
        <v>1472</v>
      </c>
      <c r="O112" s="35" t="s">
        <v>11</v>
      </c>
      <c r="P112" s="57">
        <v>0.18160000000000001</v>
      </c>
      <c r="Q112" s="39">
        <f t="shared" si="9"/>
        <v>2360.8000000000002</v>
      </c>
      <c r="R112" s="40">
        <f t="shared" si="10"/>
        <v>7.3003400000000003</v>
      </c>
      <c r="S112" s="41">
        <f t="shared" si="11"/>
        <v>2.4899999999999999E-2</v>
      </c>
      <c r="T112" s="42">
        <f t="shared" si="12"/>
        <v>323.7</v>
      </c>
      <c r="U112" s="41" t="s">
        <v>349</v>
      </c>
      <c r="V112" s="35" t="s">
        <v>25</v>
      </c>
      <c r="W112" s="61">
        <v>7.1879</v>
      </c>
      <c r="X112" s="43">
        <f t="shared" si="13"/>
        <v>328.44085198736769</v>
      </c>
    </row>
    <row r="113" spans="1:24" x14ac:dyDescent="0.2">
      <c r="A113" s="38" t="str">
        <f t="shared" si="7"/>
        <v>2025-1</v>
      </c>
      <c r="B113" s="35" t="s">
        <v>1178</v>
      </c>
      <c r="C113" s="36">
        <v>45663</v>
      </c>
      <c r="D113" s="36">
        <v>45646</v>
      </c>
      <c r="E113" s="35" t="s">
        <v>28</v>
      </c>
      <c r="F113" s="35" t="s">
        <v>29</v>
      </c>
      <c r="H113" s="35" t="s">
        <v>1173</v>
      </c>
      <c r="I113" s="35" t="s">
        <v>1175</v>
      </c>
      <c r="J113" s="35" t="s">
        <v>1176</v>
      </c>
      <c r="K113" s="38" t="str">
        <f t="shared" si="8"/>
        <v>MISC</v>
      </c>
      <c r="L113" s="35" t="s">
        <v>10</v>
      </c>
      <c r="M113" s="56">
        <v>11000</v>
      </c>
      <c r="N113" s="35" t="s">
        <v>1472</v>
      </c>
      <c r="O113" s="35" t="s">
        <v>11</v>
      </c>
      <c r="P113" s="57">
        <v>0.18160000000000001</v>
      </c>
      <c r="Q113" s="39">
        <f t="shared" si="9"/>
        <v>1997.6</v>
      </c>
      <c r="R113" s="40">
        <f t="shared" si="10"/>
        <v>7.3003400000000003</v>
      </c>
      <c r="S113" s="41">
        <f t="shared" si="11"/>
        <v>2.4899999999999999E-2</v>
      </c>
      <c r="T113" s="42">
        <f t="shared" si="12"/>
        <v>273.89999999999998</v>
      </c>
      <c r="U113" s="41" t="s">
        <v>349</v>
      </c>
      <c r="V113" s="35" t="s">
        <v>25</v>
      </c>
      <c r="W113" s="61">
        <v>7.1879</v>
      </c>
      <c r="X113" s="43">
        <f t="shared" si="13"/>
        <v>277.91149014315727</v>
      </c>
    </row>
    <row r="114" spans="1:24" x14ac:dyDescent="0.2">
      <c r="A114" s="38" t="str">
        <f t="shared" si="7"/>
        <v>2025-1</v>
      </c>
      <c r="B114" s="35" t="s">
        <v>244</v>
      </c>
      <c r="C114" s="36">
        <v>45674</v>
      </c>
      <c r="D114" s="36">
        <v>45611</v>
      </c>
      <c r="E114" s="35" t="s">
        <v>235</v>
      </c>
      <c r="F114" s="35" t="s">
        <v>236</v>
      </c>
      <c r="H114" s="35" t="s">
        <v>238</v>
      </c>
      <c r="I114" s="35" t="s">
        <v>242</v>
      </c>
      <c r="J114" s="35" t="s">
        <v>243</v>
      </c>
      <c r="K114" s="38" t="str">
        <f t="shared" si="8"/>
        <v>RIV-</v>
      </c>
      <c r="L114" s="35" t="s">
        <v>10</v>
      </c>
      <c r="M114" s="56">
        <v>4100</v>
      </c>
      <c r="N114" s="35" t="s">
        <v>1472</v>
      </c>
      <c r="O114" s="35" t="s">
        <v>11</v>
      </c>
      <c r="P114" s="57">
        <v>0.1865</v>
      </c>
      <c r="Q114" s="39">
        <f t="shared" si="9"/>
        <v>764.65</v>
      </c>
      <c r="R114" s="40">
        <f t="shared" si="10"/>
        <v>7.3003400000000003</v>
      </c>
      <c r="S114" s="41">
        <f t="shared" si="11"/>
        <v>2.5499999999999998E-2</v>
      </c>
      <c r="T114" s="42">
        <f t="shared" si="12"/>
        <v>104.55</v>
      </c>
      <c r="U114" s="41" t="s">
        <v>349</v>
      </c>
      <c r="V114" s="35" t="s">
        <v>132</v>
      </c>
      <c r="W114" s="61">
        <v>7.1879</v>
      </c>
      <c r="X114" s="43">
        <f t="shared" si="13"/>
        <v>106.38016666898538</v>
      </c>
    </row>
    <row r="115" spans="1:24" x14ac:dyDescent="0.2">
      <c r="A115" s="38" t="str">
        <f t="shared" si="7"/>
        <v>2025-1</v>
      </c>
      <c r="B115" s="35" t="s">
        <v>1357</v>
      </c>
      <c r="C115" s="36">
        <v>45660</v>
      </c>
      <c r="D115" s="36">
        <v>45636</v>
      </c>
      <c r="E115" s="35" t="s">
        <v>235</v>
      </c>
      <c r="F115" s="35" t="s">
        <v>236</v>
      </c>
      <c r="H115" s="35" t="s">
        <v>1356</v>
      </c>
      <c r="I115" s="35" t="s">
        <v>242</v>
      </c>
      <c r="J115" s="35" t="s">
        <v>243</v>
      </c>
      <c r="K115" s="38" t="str">
        <f t="shared" si="8"/>
        <v>RIV-</v>
      </c>
      <c r="L115" s="35" t="s">
        <v>10</v>
      </c>
      <c r="M115" s="56">
        <v>2000</v>
      </c>
      <c r="N115" s="35" t="s">
        <v>1472</v>
      </c>
      <c r="O115" s="35" t="s">
        <v>11</v>
      </c>
      <c r="P115" s="57">
        <v>0.1865</v>
      </c>
      <c r="Q115" s="39">
        <f t="shared" si="9"/>
        <v>373</v>
      </c>
      <c r="R115" s="40">
        <f t="shared" si="10"/>
        <v>7.3003400000000003</v>
      </c>
      <c r="S115" s="41">
        <f t="shared" si="11"/>
        <v>2.5499999999999998E-2</v>
      </c>
      <c r="T115" s="42">
        <f t="shared" si="12"/>
        <v>51</v>
      </c>
      <c r="U115" s="41" t="s">
        <v>349</v>
      </c>
      <c r="V115" s="35" t="s">
        <v>132</v>
      </c>
      <c r="W115" s="61">
        <v>7.1879</v>
      </c>
      <c r="X115" s="43">
        <f t="shared" si="13"/>
        <v>51.892764228773352</v>
      </c>
    </row>
    <row r="116" spans="1:24" x14ac:dyDescent="0.2">
      <c r="A116" s="38" t="str">
        <f t="shared" si="7"/>
        <v>2025-1</v>
      </c>
      <c r="B116" s="35" t="s">
        <v>1341</v>
      </c>
      <c r="C116" s="36">
        <v>45660</v>
      </c>
      <c r="D116" s="36">
        <v>45643</v>
      </c>
      <c r="E116" s="35" t="s">
        <v>235</v>
      </c>
      <c r="F116" s="35" t="s">
        <v>236</v>
      </c>
      <c r="H116" s="35" t="s">
        <v>1340</v>
      </c>
      <c r="I116" s="35" t="s">
        <v>242</v>
      </c>
      <c r="J116" s="35" t="s">
        <v>243</v>
      </c>
      <c r="K116" s="38" t="str">
        <f t="shared" si="8"/>
        <v>RIV-</v>
      </c>
      <c r="L116" s="35" t="s">
        <v>10</v>
      </c>
      <c r="M116" s="56">
        <v>4100</v>
      </c>
      <c r="N116" s="35" t="s">
        <v>1472</v>
      </c>
      <c r="O116" s="35" t="s">
        <v>11</v>
      </c>
      <c r="P116" s="57">
        <v>0.1865</v>
      </c>
      <c r="Q116" s="39">
        <f t="shared" si="9"/>
        <v>764.65</v>
      </c>
      <c r="R116" s="40">
        <f t="shared" si="10"/>
        <v>7.3003400000000003</v>
      </c>
      <c r="S116" s="41">
        <f t="shared" si="11"/>
        <v>2.5499999999999998E-2</v>
      </c>
      <c r="T116" s="42">
        <f t="shared" si="12"/>
        <v>104.55</v>
      </c>
      <c r="U116" s="41" t="s">
        <v>349</v>
      </c>
      <c r="V116" s="35" t="s">
        <v>132</v>
      </c>
      <c r="W116" s="61">
        <v>7.1879</v>
      </c>
      <c r="X116" s="43">
        <f t="shared" si="13"/>
        <v>106.38016666898538</v>
      </c>
    </row>
    <row r="117" spans="1:24" x14ac:dyDescent="0.2">
      <c r="A117" s="38" t="str">
        <f t="shared" si="7"/>
        <v>2025-1</v>
      </c>
      <c r="B117" s="35" t="s">
        <v>1334</v>
      </c>
      <c r="C117" s="36">
        <v>45660</v>
      </c>
      <c r="D117" s="36">
        <v>45643</v>
      </c>
      <c r="E117" s="35" t="s">
        <v>235</v>
      </c>
      <c r="F117" s="35" t="s">
        <v>236</v>
      </c>
      <c r="H117" s="35" t="s">
        <v>1335</v>
      </c>
      <c r="I117" s="35" t="s">
        <v>242</v>
      </c>
      <c r="J117" s="35" t="s">
        <v>243</v>
      </c>
      <c r="K117" s="38" t="str">
        <f t="shared" si="8"/>
        <v>RIV-</v>
      </c>
      <c r="L117" s="35" t="s">
        <v>10</v>
      </c>
      <c r="M117" s="56">
        <v>5000</v>
      </c>
      <c r="N117" s="35" t="s">
        <v>1472</v>
      </c>
      <c r="O117" s="35" t="s">
        <v>11</v>
      </c>
      <c r="P117" s="57">
        <v>0.1865</v>
      </c>
      <c r="Q117" s="39">
        <f t="shared" si="9"/>
        <v>932.5</v>
      </c>
      <c r="R117" s="40">
        <f t="shared" si="10"/>
        <v>7.3003400000000003</v>
      </c>
      <c r="S117" s="41">
        <f t="shared" si="11"/>
        <v>2.5499999999999998E-2</v>
      </c>
      <c r="T117" s="42">
        <f t="shared" si="12"/>
        <v>127.5</v>
      </c>
      <c r="U117" s="41" t="s">
        <v>349</v>
      </c>
      <c r="V117" s="35" t="s">
        <v>132</v>
      </c>
      <c r="W117" s="61">
        <v>7.1879</v>
      </c>
      <c r="X117" s="43">
        <f t="shared" si="13"/>
        <v>129.73191057193338</v>
      </c>
    </row>
    <row r="118" spans="1:24" x14ac:dyDescent="0.2">
      <c r="A118" s="38" t="str">
        <f t="shared" si="7"/>
        <v>2025-1</v>
      </c>
      <c r="B118" s="35" t="s">
        <v>1360</v>
      </c>
      <c r="C118" s="36">
        <v>45660</v>
      </c>
      <c r="D118" s="36">
        <v>45629</v>
      </c>
      <c r="E118" s="35" t="s">
        <v>235</v>
      </c>
      <c r="F118" s="35" t="s">
        <v>236</v>
      </c>
      <c r="H118" s="35" t="s">
        <v>1356</v>
      </c>
      <c r="I118" s="35" t="s">
        <v>1358</v>
      </c>
      <c r="J118" s="35" t="s">
        <v>1359</v>
      </c>
      <c r="K118" s="38" t="str">
        <f t="shared" si="8"/>
        <v>RIV-</v>
      </c>
      <c r="L118" s="35" t="s">
        <v>10</v>
      </c>
      <c r="M118" s="56">
        <v>20000</v>
      </c>
      <c r="N118" s="35" t="s">
        <v>1472</v>
      </c>
      <c r="O118" s="35" t="s">
        <v>11</v>
      </c>
      <c r="P118" s="57">
        <v>0.22839999999999999</v>
      </c>
      <c r="Q118" s="39">
        <f t="shared" si="9"/>
        <v>4568</v>
      </c>
      <c r="R118" s="40">
        <f t="shared" si="10"/>
        <v>7.3003400000000003</v>
      </c>
      <c r="S118" s="41">
        <f t="shared" si="11"/>
        <v>3.1300000000000001E-2</v>
      </c>
      <c r="T118" s="42">
        <f t="shared" si="12"/>
        <v>626</v>
      </c>
      <c r="U118" s="41" t="s">
        <v>349</v>
      </c>
      <c r="V118" s="35" t="s">
        <v>132</v>
      </c>
      <c r="W118" s="61">
        <v>7.1879</v>
      </c>
      <c r="X118" s="43">
        <f t="shared" si="13"/>
        <v>635.51245843709569</v>
      </c>
    </row>
    <row r="119" spans="1:24" x14ac:dyDescent="0.2">
      <c r="A119" s="38" t="str">
        <f t="shared" si="7"/>
        <v>2025-1</v>
      </c>
      <c r="B119" s="35" t="s">
        <v>1100</v>
      </c>
      <c r="C119" s="36">
        <v>45663</v>
      </c>
      <c r="D119" s="36">
        <v>45653</v>
      </c>
      <c r="E119" s="35" t="s">
        <v>169</v>
      </c>
      <c r="F119" s="35" t="s">
        <v>170</v>
      </c>
      <c r="H119" s="35" t="s">
        <v>1093</v>
      </c>
      <c r="I119" s="35" t="s">
        <v>1098</v>
      </c>
      <c r="J119" s="35" t="s">
        <v>1099</v>
      </c>
      <c r="K119" s="38" t="str">
        <f t="shared" si="8"/>
        <v>PAP-</v>
      </c>
      <c r="L119" s="35" t="s">
        <v>10</v>
      </c>
      <c r="M119" s="56">
        <v>15000</v>
      </c>
      <c r="N119" s="35" t="s">
        <v>1472</v>
      </c>
      <c r="O119" s="35" t="s">
        <v>11</v>
      </c>
      <c r="P119" s="57">
        <v>0.23</v>
      </c>
      <c r="Q119" s="39">
        <f t="shared" si="9"/>
        <v>3450</v>
      </c>
      <c r="R119" s="40">
        <f t="shared" si="10"/>
        <v>7.3003400000000003</v>
      </c>
      <c r="S119" s="41">
        <f t="shared" si="11"/>
        <v>3.15E-2</v>
      </c>
      <c r="T119" s="42">
        <f t="shared" si="12"/>
        <v>472.5</v>
      </c>
      <c r="U119" s="41" t="s">
        <v>349</v>
      </c>
      <c r="V119" s="35" t="s">
        <v>1094</v>
      </c>
      <c r="W119" s="61">
        <v>7.1879</v>
      </c>
      <c r="X119" s="43">
        <f t="shared" si="13"/>
        <v>479.97328844307793</v>
      </c>
    </row>
    <row r="120" spans="1:24" x14ac:dyDescent="0.2">
      <c r="A120" s="38" t="str">
        <f t="shared" si="7"/>
        <v>2025-1</v>
      </c>
      <c r="B120" s="35" t="s">
        <v>542</v>
      </c>
      <c r="C120" s="36">
        <v>45670</v>
      </c>
      <c r="D120" s="36">
        <v>45657</v>
      </c>
      <c r="E120" s="35" t="s">
        <v>530</v>
      </c>
      <c r="F120" s="35" t="s">
        <v>531</v>
      </c>
      <c r="H120" s="35" t="s">
        <v>533</v>
      </c>
      <c r="I120" s="35" t="s">
        <v>540</v>
      </c>
      <c r="J120" s="35" t="s">
        <v>541</v>
      </c>
      <c r="K120" s="38" t="str">
        <f t="shared" si="8"/>
        <v>MISC</v>
      </c>
      <c r="L120" s="35" t="s">
        <v>10</v>
      </c>
      <c r="M120" s="56">
        <v>20000</v>
      </c>
      <c r="N120" s="35" t="s">
        <v>1472</v>
      </c>
      <c r="O120" s="35" t="s">
        <v>11</v>
      </c>
      <c r="P120" s="57">
        <v>0.24829999999999999</v>
      </c>
      <c r="Q120" s="39">
        <f t="shared" si="9"/>
        <v>4966</v>
      </c>
      <c r="R120" s="40">
        <f t="shared" si="10"/>
        <v>7.3003400000000003</v>
      </c>
      <c r="S120" s="41">
        <f t="shared" si="11"/>
        <v>3.4000000000000002E-2</v>
      </c>
      <c r="T120" s="42">
        <f t="shared" si="12"/>
        <v>680</v>
      </c>
      <c r="U120" s="41" t="s">
        <v>349</v>
      </c>
      <c r="V120" s="35" t="s">
        <v>25</v>
      </c>
      <c r="W120" s="61">
        <v>7.1879</v>
      </c>
      <c r="X120" s="43">
        <f t="shared" si="13"/>
        <v>690.88328997342751</v>
      </c>
    </row>
    <row r="121" spans="1:24" x14ac:dyDescent="0.2">
      <c r="A121" s="38" t="str">
        <f t="shared" si="7"/>
        <v>2025-1</v>
      </c>
      <c r="B121" s="35" t="s">
        <v>23</v>
      </c>
      <c r="C121" s="36">
        <v>45680</v>
      </c>
      <c r="D121" s="36">
        <v>45670</v>
      </c>
      <c r="E121" s="35" t="s">
        <v>21</v>
      </c>
      <c r="F121" s="35" t="s">
        <v>22</v>
      </c>
      <c r="H121" s="35" t="s">
        <v>24</v>
      </c>
      <c r="I121" s="35" t="s">
        <v>19</v>
      </c>
      <c r="J121" s="35" t="s">
        <v>20</v>
      </c>
      <c r="K121" s="38" t="str">
        <f t="shared" si="8"/>
        <v>MISC</v>
      </c>
      <c r="L121" s="35" t="s">
        <v>10</v>
      </c>
      <c r="M121" s="56">
        <v>500</v>
      </c>
      <c r="N121" s="35" t="s">
        <v>1472</v>
      </c>
      <c r="O121" s="35" t="s">
        <v>11</v>
      </c>
      <c r="P121" s="57">
        <v>0.25180000000000002</v>
      </c>
      <c r="Q121" s="39">
        <f t="shared" si="9"/>
        <v>125.9</v>
      </c>
      <c r="R121" s="40">
        <f t="shared" si="10"/>
        <v>7.3003400000000003</v>
      </c>
      <c r="S121" s="41">
        <f t="shared" si="11"/>
        <v>3.4500000000000003E-2</v>
      </c>
      <c r="T121" s="42">
        <f t="shared" si="12"/>
        <v>17.25</v>
      </c>
      <c r="U121" s="41" t="s">
        <v>349</v>
      </c>
      <c r="V121" s="35" t="s">
        <v>25</v>
      </c>
      <c r="W121" s="61">
        <v>7.1879</v>
      </c>
      <c r="X121" s="43">
        <f t="shared" si="13"/>
        <v>17.515546960864786</v>
      </c>
    </row>
    <row r="122" spans="1:24" x14ac:dyDescent="0.2">
      <c r="A122" s="38" t="str">
        <f t="shared" si="7"/>
        <v>2025-1</v>
      </c>
      <c r="B122" s="35" t="s">
        <v>1113</v>
      </c>
      <c r="C122" s="36">
        <v>45663</v>
      </c>
      <c r="D122" s="36">
        <v>45643</v>
      </c>
      <c r="E122" s="35" t="s">
        <v>169</v>
      </c>
      <c r="F122" s="35" t="s">
        <v>170</v>
      </c>
      <c r="H122" s="35" t="s">
        <v>1107</v>
      </c>
      <c r="I122" s="35" t="s">
        <v>1111</v>
      </c>
      <c r="J122" s="35" t="s">
        <v>1112</v>
      </c>
      <c r="K122" s="38" t="str">
        <f t="shared" si="8"/>
        <v>U&amp;C-</v>
      </c>
      <c r="L122" s="35" t="s">
        <v>10</v>
      </c>
      <c r="M122" s="56">
        <v>7100</v>
      </c>
      <c r="N122" s="35" t="s">
        <v>1472</v>
      </c>
      <c r="O122" s="35" t="s">
        <v>11</v>
      </c>
      <c r="P122" s="57">
        <v>0.252</v>
      </c>
      <c r="Q122" s="39">
        <f t="shared" si="9"/>
        <v>1789.2</v>
      </c>
      <c r="R122" s="40">
        <f t="shared" si="10"/>
        <v>7.3003400000000003</v>
      </c>
      <c r="S122" s="41">
        <f t="shared" si="11"/>
        <v>3.4500000000000003E-2</v>
      </c>
      <c r="T122" s="42">
        <f t="shared" si="12"/>
        <v>244.95</v>
      </c>
      <c r="U122" s="41" t="s">
        <v>349</v>
      </c>
      <c r="V122" s="35" t="s">
        <v>177</v>
      </c>
      <c r="W122" s="61">
        <v>7.1879</v>
      </c>
      <c r="X122" s="43">
        <f t="shared" si="13"/>
        <v>248.9183210673493</v>
      </c>
    </row>
    <row r="123" spans="1:24" x14ac:dyDescent="0.2">
      <c r="A123" s="38" t="str">
        <f t="shared" si="7"/>
        <v>2025-1</v>
      </c>
      <c r="B123" s="35" t="s">
        <v>1116</v>
      </c>
      <c r="C123" s="36">
        <v>45663</v>
      </c>
      <c r="D123" s="36">
        <v>45643</v>
      </c>
      <c r="E123" s="35" t="s">
        <v>169</v>
      </c>
      <c r="F123" s="35" t="s">
        <v>170</v>
      </c>
      <c r="H123" s="35" t="s">
        <v>1107</v>
      </c>
      <c r="I123" s="35" t="s">
        <v>1114</v>
      </c>
      <c r="J123" s="35" t="s">
        <v>1115</v>
      </c>
      <c r="K123" s="38" t="str">
        <f t="shared" si="8"/>
        <v>U&amp;C-</v>
      </c>
      <c r="L123" s="35" t="s">
        <v>10</v>
      </c>
      <c r="M123" s="56">
        <v>2020</v>
      </c>
      <c r="N123" s="35" t="s">
        <v>1472</v>
      </c>
      <c r="O123" s="35" t="s">
        <v>11</v>
      </c>
      <c r="P123" s="57">
        <v>0.26700000000000002</v>
      </c>
      <c r="Q123" s="39">
        <f t="shared" si="9"/>
        <v>539.34</v>
      </c>
      <c r="R123" s="40">
        <f t="shared" si="10"/>
        <v>7.3003400000000003</v>
      </c>
      <c r="S123" s="41">
        <f t="shared" si="11"/>
        <v>3.6600000000000001E-2</v>
      </c>
      <c r="T123" s="42">
        <f t="shared" si="12"/>
        <v>73.930000000000007</v>
      </c>
      <c r="U123" s="41" t="s">
        <v>349</v>
      </c>
      <c r="V123" s="35" t="s">
        <v>177</v>
      </c>
      <c r="W123" s="61">
        <v>7.1879</v>
      </c>
      <c r="X123" s="43">
        <f t="shared" si="13"/>
        <v>75.034432866344829</v>
      </c>
    </row>
    <row r="124" spans="1:24" x14ac:dyDescent="0.2">
      <c r="A124" s="38" t="str">
        <f t="shared" si="7"/>
        <v>2025-1</v>
      </c>
      <c r="B124" s="35" t="s">
        <v>1110</v>
      </c>
      <c r="C124" s="36">
        <v>45663</v>
      </c>
      <c r="D124" s="36">
        <v>45643</v>
      </c>
      <c r="E124" s="35" t="s">
        <v>169</v>
      </c>
      <c r="F124" s="35" t="s">
        <v>170</v>
      </c>
      <c r="H124" s="35" t="s">
        <v>1107</v>
      </c>
      <c r="I124" s="35" t="s">
        <v>1108</v>
      </c>
      <c r="J124" s="35" t="s">
        <v>1109</v>
      </c>
      <c r="K124" s="38" t="str">
        <f t="shared" si="8"/>
        <v>U&amp;C-</v>
      </c>
      <c r="L124" s="35" t="s">
        <v>10</v>
      </c>
      <c r="M124" s="56">
        <v>1010</v>
      </c>
      <c r="N124" s="35" t="s">
        <v>1472</v>
      </c>
      <c r="O124" s="35" t="s">
        <v>11</v>
      </c>
      <c r="P124" s="57">
        <v>0.26700000000000002</v>
      </c>
      <c r="Q124" s="39">
        <f t="shared" si="9"/>
        <v>269.67</v>
      </c>
      <c r="R124" s="40">
        <f t="shared" si="10"/>
        <v>7.3003400000000003</v>
      </c>
      <c r="S124" s="41">
        <f t="shared" si="11"/>
        <v>3.6600000000000001E-2</v>
      </c>
      <c r="T124" s="42">
        <f t="shared" si="12"/>
        <v>36.97</v>
      </c>
      <c r="U124" s="41" t="s">
        <v>349</v>
      </c>
      <c r="V124" s="35" t="s">
        <v>177</v>
      </c>
      <c r="W124" s="61">
        <v>7.1879</v>
      </c>
      <c r="X124" s="43">
        <f t="shared" si="13"/>
        <v>37.517216433172415</v>
      </c>
    </row>
    <row r="125" spans="1:24" x14ac:dyDescent="0.2">
      <c r="A125" s="38" t="str">
        <f t="shared" si="7"/>
        <v>2025-1</v>
      </c>
      <c r="B125" s="35" t="s">
        <v>1106</v>
      </c>
      <c r="C125" s="36">
        <v>45663</v>
      </c>
      <c r="D125" s="36">
        <v>45650</v>
      </c>
      <c r="E125" s="35" t="s">
        <v>169</v>
      </c>
      <c r="F125" s="35" t="s">
        <v>170</v>
      </c>
      <c r="H125" s="35" t="s">
        <v>1107</v>
      </c>
      <c r="I125" s="35" t="s">
        <v>1104</v>
      </c>
      <c r="J125" s="35" t="s">
        <v>1105</v>
      </c>
      <c r="K125" s="38" t="str">
        <f t="shared" si="8"/>
        <v>WACD</v>
      </c>
      <c r="L125" s="35" t="s">
        <v>10</v>
      </c>
      <c r="M125" s="56">
        <v>1000</v>
      </c>
      <c r="N125" s="35" t="s">
        <v>1472</v>
      </c>
      <c r="O125" s="35" t="s">
        <v>11</v>
      </c>
      <c r="P125" s="57">
        <v>0.26800000000000002</v>
      </c>
      <c r="Q125" s="39">
        <f t="shared" si="9"/>
        <v>268</v>
      </c>
      <c r="R125" s="40">
        <f t="shared" si="10"/>
        <v>7.3003400000000003</v>
      </c>
      <c r="S125" s="41">
        <f t="shared" si="11"/>
        <v>3.6700000000000003E-2</v>
      </c>
      <c r="T125" s="42">
        <f t="shared" si="12"/>
        <v>36.700000000000003</v>
      </c>
      <c r="U125" s="41" t="s">
        <v>349</v>
      </c>
      <c r="V125" s="35" t="s">
        <v>635</v>
      </c>
      <c r="W125" s="61">
        <v>7.1879</v>
      </c>
      <c r="X125" s="43">
        <f t="shared" si="13"/>
        <v>37.284881537027502</v>
      </c>
    </row>
    <row r="126" spans="1:24" x14ac:dyDescent="0.2">
      <c r="A126" s="38" t="str">
        <f t="shared" si="7"/>
        <v>2025-1</v>
      </c>
      <c r="B126" s="35" t="s">
        <v>176</v>
      </c>
      <c r="C126" s="36">
        <v>45674</v>
      </c>
      <c r="D126" s="36">
        <v>45660</v>
      </c>
      <c r="E126" s="35" t="s">
        <v>169</v>
      </c>
      <c r="F126" s="35" t="s">
        <v>170</v>
      </c>
      <c r="H126" s="35" t="s">
        <v>172</v>
      </c>
      <c r="I126" s="35" t="s">
        <v>174</v>
      </c>
      <c r="J126" s="35" t="s">
        <v>175</v>
      </c>
      <c r="K126" s="38" t="str">
        <f t="shared" si="8"/>
        <v>U&amp;C-</v>
      </c>
      <c r="L126" s="35" t="s">
        <v>10</v>
      </c>
      <c r="M126" s="56">
        <v>1000</v>
      </c>
      <c r="N126" s="35" t="s">
        <v>1472</v>
      </c>
      <c r="O126" s="35" t="s">
        <v>11</v>
      </c>
      <c r="P126" s="57">
        <v>0.28000000000000003</v>
      </c>
      <c r="Q126" s="39">
        <f t="shared" si="9"/>
        <v>280</v>
      </c>
      <c r="R126" s="40">
        <f t="shared" si="10"/>
        <v>7.3003400000000003</v>
      </c>
      <c r="S126" s="41">
        <f t="shared" si="11"/>
        <v>3.8399999999999997E-2</v>
      </c>
      <c r="T126" s="42">
        <f t="shared" si="12"/>
        <v>38.4</v>
      </c>
      <c r="U126" s="41" t="s">
        <v>349</v>
      </c>
      <c r="V126" s="35" t="s">
        <v>177</v>
      </c>
      <c r="W126" s="61">
        <v>7.1879</v>
      </c>
      <c r="X126" s="43">
        <f t="shared" si="13"/>
        <v>38.954353844655607</v>
      </c>
    </row>
    <row r="127" spans="1:24" x14ac:dyDescent="0.2">
      <c r="A127" s="38" t="str">
        <f t="shared" si="7"/>
        <v>2025-1</v>
      </c>
      <c r="B127" s="35" t="s">
        <v>176</v>
      </c>
      <c r="C127" s="36">
        <v>45670</v>
      </c>
      <c r="D127" s="36">
        <v>45660</v>
      </c>
      <c r="E127" s="35" t="s">
        <v>169</v>
      </c>
      <c r="F127" s="35" t="s">
        <v>170</v>
      </c>
      <c r="H127" s="35" t="s">
        <v>634</v>
      </c>
      <c r="I127" s="35" t="s">
        <v>174</v>
      </c>
      <c r="J127" s="35" t="s">
        <v>175</v>
      </c>
      <c r="K127" s="38" t="str">
        <f t="shared" si="8"/>
        <v>U&amp;C-</v>
      </c>
      <c r="L127" s="35" t="s">
        <v>10</v>
      </c>
      <c r="M127" s="56">
        <v>1000</v>
      </c>
      <c r="N127" s="35" t="s">
        <v>1472</v>
      </c>
      <c r="O127" s="35" t="s">
        <v>11</v>
      </c>
      <c r="P127" s="57">
        <v>0.28000000000000003</v>
      </c>
      <c r="Q127" s="39">
        <f t="shared" si="9"/>
        <v>280</v>
      </c>
      <c r="R127" s="40">
        <f t="shared" si="10"/>
        <v>7.3003400000000003</v>
      </c>
      <c r="S127" s="41">
        <f t="shared" si="11"/>
        <v>3.8399999999999997E-2</v>
      </c>
      <c r="T127" s="42">
        <f t="shared" si="12"/>
        <v>38.4</v>
      </c>
      <c r="U127" s="41" t="s">
        <v>349</v>
      </c>
      <c r="V127" s="35" t="s">
        <v>177</v>
      </c>
      <c r="W127" s="61">
        <v>7.1879</v>
      </c>
      <c r="X127" s="43">
        <f t="shared" si="13"/>
        <v>38.954353844655607</v>
      </c>
    </row>
    <row r="128" spans="1:24" x14ac:dyDescent="0.2">
      <c r="A128" s="38" t="str">
        <f t="shared" si="7"/>
        <v>2025-1</v>
      </c>
      <c r="B128" s="35" t="s">
        <v>644</v>
      </c>
      <c r="C128" s="36">
        <v>45670</v>
      </c>
      <c r="D128" s="36">
        <v>45638</v>
      </c>
      <c r="E128" s="35" t="s">
        <v>169</v>
      </c>
      <c r="F128" s="35" t="s">
        <v>170</v>
      </c>
      <c r="H128" s="35" t="s">
        <v>645</v>
      </c>
      <c r="I128" s="35" t="s">
        <v>642</v>
      </c>
      <c r="J128" s="35" t="s">
        <v>643</v>
      </c>
      <c r="K128" s="38" t="str">
        <f t="shared" si="8"/>
        <v>U&amp;C-</v>
      </c>
      <c r="L128" s="35" t="s">
        <v>10</v>
      </c>
      <c r="M128" s="56">
        <v>1000</v>
      </c>
      <c r="N128" s="35" t="s">
        <v>1472</v>
      </c>
      <c r="O128" s="35" t="s">
        <v>11</v>
      </c>
      <c r="P128" s="57">
        <v>1.29</v>
      </c>
      <c r="Q128" s="39">
        <f t="shared" si="9"/>
        <v>1290</v>
      </c>
      <c r="R128" s="40">
        <f t="shared" si="10"/>
        <v>7.3003400000000003</v>
      </c>
      <c r="S128" s="41">
        <f t="shared" si="11"/>
        <v>0.1767</v>
      </c>
      <c r="T128" s="42">
        <f t="shared" si="12"/>
        <v>176.7</v>
      </c>
      <c r="U128" s="41" t="s">
        <v>349</v>
      </c>
      <c r="V128" s="35" t="s">
        <v>177</v>
      </c>
      <c r="W128" s="61">
        <v>7.1879</v>
      </c>
      <c r="X128" s="43">
        <f t="shared" si="13"/>
        <v>179.46827307002044</v>
      </c>
    </row>
    <row r="129" spans="1:24" x14ac:dyDescent="0.2">
      <c r="A129" s="38" t="str">
        <f t="shared" si="7"/>
        <v>2025-1</v>
      </c>
      <c r="B129" s="35" t="s">
        <v>1119</v>
      </c>
      <c r="C129" s="36">
        <v>45663</v>
      </c>
      <c r="D129" s="36">
        <v>45643</v>
      </c>
      <c r="E129" s="35" t="s">
        <v>169</v>
      </c>
      <c r="F129" s="35" t="s">
        <v>170</v>
      </c>
      <c r="H129" s="35" t="s">
        <v>1107</v>
      </c>
      <c r="I129" s="35" t="s">
        <v>1117</v>
      </c>
      <c r="J129" s="35" t="s">
        <v>1118</v>
      </c>
      <c r="K129" s="38" t="str">
        <f t="shared" si="8"/>
        <v>U&amp;C-</v>
      </c>
      <c r="L129" s="35" t="s">
        <v>10</v>
      </c>
      <c r="M129" s="56">
        <v>2020</v>
      </c>
      <c r="N129" s="35" t="s">
        <v>1472</v>
      </c>
      <c r="O129" s="35" t="s">
        <v>11</v>
      </c>
      <c r="P129" s="57">
        <v>0.28499999999999998</v>
      </c>
      <c r="Q129" s="39">
        <f t="shared" si="9"/>
        <v>575.70000000000005</v>
      </c>
      <c r="R129" s="40">
        <f t="shared" si="10"/>
        <v>7.3003400000000003</v>
      </c>
      <c r="S129" s="41">
        <f t="shared" si="11"/>
        <v>3.9E-2</v>
      </c>
      <c r="T129" s="42">
        <f t="shared" si="12"/>
        <v>78.78</v>
      </c>
      <c r="U129" s="41" t="s">
        <v>349</v>
      </c>
      <c r="V129" s="35" t="s">
        <v>177</v>
      </c>
      <c r="W129" s="61">
        <v>7.1879</v>
      </c>
      <c r="X129" s="43">
        <f t="shared" si="13"/>
        <v>80.092933958457962</v>
      </c>
    </row>
    <row r="130" spans="1:24" x14ac:dyDescent="0.2">
      <c r="A130" s="38" t="str">
        <f t="shared" ref="A130:A193" si="14">+TEXT(C130,"YYYY")&amp;"-"&amp;TEXT(C130,"M")</f>
        <v>2025-1</v>
      </c>
      <c r="B130" s="35" t="s">
        <v>1373</v>
      </c>
      <c r="C130" s="36">
        <v>45660</v>
      </c>
      <c r="D130" s="36">
        <v>45609</v>
      </c>
      <c r="E130" s="35" t="s">
        <v>235</v>
      </c>
      <c r="F130" s="35" t="s">
        <v>236</v>
      </c>
      <c r="H130" s="35" t="s">
        <v>1369</v>
      </c>
      <c r="I130" s="35" t="s">
        <v>1371</v>
      </c>
      <c r="J130" s="35" t="s">
        <v>1372</v>
      </c>
      <c r="K130" s="38" t="str">
        <f t="shared" ref="K130:K193" si="15">+LEFT(V130,4)</f>
        <v>SCR-</v>
      </c>
      <c r="L130" s="35" t="s">
        <v>10</v>
      </c>
      <c r="M130" s="56">
        <v>250</v>
      </c>
      <c r="N130" s="35" t="s">
        <v>1472</v>
      </c>
      <c r="O130" s="35" t="s">
        <v>11</v>
      </c>
      <c r="P130" s="57">
        <v>0.28810000000000002</v>
      </c>
      <c r="Q130" s="39">
        <f t="shared" ref="Q130:Q193" si="16">ROUND(P130*M130,2)</f>
        <v>72.03</v>
      </c>
      <c r="R130" s="40">
        <f t="shared" ref="R130:R193" si="17">IF(O130="HKD",7.8,IF(O130="CNY",7.30034,1))</f>
        <v>7.3003400000000003</v>
      </c>
      <c r="S130" s="41">
        <f t="shared" ref="S130:S193" si="18">+ROUND(P130/R130,4)</f>
        <v>3.95E-2</v>
      </c>
      <c r="T130" s="42">
        <f t="shared" ref="T130:T193" si="19">ROUND(S130*M130,2)</f>
        <v>9.8800000000000008</v>
      </c>
      <c r="U130" s="41" t="s">
        <v>349</v>
      </c>
      <c r="V130" s="35" t="s">
        <v>166</v>
      </c>
      <c r="W130" s="61">
        <v>7.1879</v>
      </c>
      <c r="X130" s="43">
        <f t="shared" ref="X130:X193" si="20">IF(O130="CNY",P130/W130*M130,1)</f>
        <v>10.020311913076142</v>
      </c>
    </row>
    <row r="131" spans="1:24" x14ac:dyDescent="0.2">
      <c r="A131" s="38" t="str">
        <f t="shared" si="14"/>
        <v>2025-1</v>
      </c>
      <c r="B131" s="35" t="s">
        <v>1097</v>
      </c>
      <c r="C131" s="36">
        <v>45663</v>
      </c>
      <c r="D131" s="36">
        <v>45653</v>
      </c>
      <c r="E131" s="35" t="s">
        <v>169</v>
      </c>
      <c r="F131" s="35" t="s">
        <v>170</v>
      </c>
      <c r="H131" s="35" t="s">
        <v>1093</v>
      </c>
      <c r="I131" s="35" t="s">
        <v>1095</v>
      </c>
      <c r="J131" s="35" t="s">
        <v>1096</v>
      </c>
      <c r="K131" s="38" t="str">
        <f t="shared" si="15"/>
        <v>PAP-</v>
      </c>
      <c r="L131" s="35" t="s">
        <v>10</v>
      </c>
      <c r="M131" s="56">
        <v>10000</v>
      </c>
      <c r="N131" s="35" t="s">
        <v>1472</v>
      </c>
      <c r="O131" s="35" t="s">
        <v>11</v>
      </c>
      <c r="P131" s="57">
        <v>0.28999999999999998</v>
      </c>
      <c r="Q131" s="39">
        <f t="shared" si="16"/>
        <v>2900</v>
      </c>
      <c r="R131" s="40">
        <f t="shared" si="17"/>
        <v>7.3003400000000003</v>
      </c>
      <c r="S131" s="41">
        <f t="shared" si="18"/>
        <v>3.9699999999999999E-2</v>
      </c>
      <c r="T131" s="42">
        <f t="shared" si="19"/>
        <v>397</v>
      </c>
      <c r="U131" s="41" t="s">
        <v>349</v>
      </c>
      <c r="V131" s="35" t="s">
        <v>1094</v>
      </c>
      <c r="W131" s="61">
        <v>7.1879</v>
      </c>
      <c r="X131" s="43">
        <f t="shared" si="20"/>
        <v>403.45580767679019</v>
      </c>
    </row>
    <row r="132" spans="1:24" x14ac:dyDescent="0.2">
      <c r="A132" s="38" t="str">
        <f t="shared" si="14"/>
        <v>2025-1</v>
      </c>
      <c r="B132" s="35" t="s">
        <v>927</v>
      </c>
      <c r="C132" s="36">
        <v>45665</v>
      </c>
      <c r="D132" s="36">
        <v>45660</v>
      </c>
      <c r="E132" s="35" t="s">
        <v>925</v>
      </c>
      <c r="F132" s="35" t="s">
        <v>926</v>
      </c>
      <c r="H132" s="35" t="s">
        <v>451</v>
      </c>
      <c r="I132" s="35" t="s">
        <v>923</v>
      </c>
      <c r="J132" s="35" t="s">
        <v>924</v>
      </c>
      <c r="K132" s="38" t="str">
        <f t="shared" si="15"/>
        <v>FG--</v>
      </c>
      <c r="L132" s="35" t="s">
        <v>10</v>
      </c>
      <c r="M132" s="56">
        <v>530</v>
      </c>
      <c r="N132" s="35" t="s">
        <v>1472</v>
      </c>
      <c r="O132" s="35" t="s">
        <v>11</v>
      </c>
      <c r="P132" s="57">
        <v>0.30170000000000002</v>
      </c>
      <c r="Q132" s="39">
        <f t="shared" si="16"/>
        <v>159.9</v>
      </c>
      <c r="R132" s="40">
        <f t="shared" si="17"/>
        <v>7.3003400000000003</v>
      </c>
      <c r="S132" s="41">
        <f t="shared" si="18"/>
        <v>4.1300000000000003E-2</v>
      </c>
      <c r="T132" s="42">
        <f t="shared" si="19"/>
        <v>21.89</v>
      </c>
      <c r="U132" s="41" t="s">
        <v>349</v>
      </c>
      <c r="V132" s="35" t="s">
        <v>64</v>
      </c>
      <c r="W132" s="61">
        <v>7.1879</v>
      </c>
      <c r="X132" s="43">
        <f t="shared" si="20"/>
        <v>22.245857621836699</v>
      </c>
    </row>
    <row r="133" spans="1:24" x14ac:dyDescent="0.2">
      <c r="A133" s="38" t="str">
        <f t="shared" si="14"/>
        <v>2025-1</v>
      </c>
      <c r="B133" s="35" t="s">
        <v>539</v>
      </c>
      <c r="C133" s="36">
        <v>45670</v>
      </c>
      <c r="D133" s="36">
        <v>45657</v>
      </c>
      <c r="E133" s="35" t="s">
        <v>530</v>
      </c>
      <c r="F133" s="35" t="s">
        <v>531</v>
      </c>
      <c r="H133" s="35" t="s">
        <v>533</v>
      </c>
      <c r="I133" s="35" t="s">
        <v>537</v>
      </c>
      <c r="J133" s="35" t="s">
        <v>538</v>
      </c>
      <c r="K133" s="38" t="str">
        <f t="shared" si="15"/>
        <v>MISC</v>
      </c>
      <c r="L133" s="35" t="s">
        <v>10</v>
      </c>
      <c r="M133" s="56">
        <v>10000</v>
      </c>
      <c r="N133" s="35" t="s">
        <v>1472</v>
      </c>
      <c r="O133" s="35" t="s">
        <v>11</v>
      </c>
      <c r="P133" s="57">
        <v>0.3085</v>
      </c>
      <c r="Q133" s="39">
        <f t="shared" si="16"/>
        <v>3085</v>
      </c>
      <c r="R133" s="40">
        <f t="shared" si="17"/>
        <v>7.3003400000000003</v>
      </c>
      <c r="S133" s="41">
        <f t="shared" si="18"/>
        <v>4.2299999999999997E-2</v>
      </c>
      <c r="T133" s="42">
        <f t="shared" si="19"/>
        <v>423</v>
      </c>
      <c r="U133" s="41" t="s">
        <v>349</v>
      </c>
      <c r="V133" s="35" t="s">
        <v>25</v>
      </c>
      <c r="W133" s="61">
        <v>7.1879</v>
      </c>
      <c r="X133" s="43">
        <f t="shared" si="20"/>
        <v>429.1935057527233</v>
      </c>
    </row>
    <row r="134" spans="1:24" x14ac:dyDescent="0.2">
      <c r="A134" s="38" t="str">
        <f t="shared" si="14"/>
        <v>2025-1</v>
      </c>
      <c r="B134" s="35" t="s">
        <v>539</v>
      </c>
      <c r="C134" s="36">
        <v>45664</v>
      </c>
      <c r="D134" s="36">
        <v>45657</v>
      </c>
      <c r="E134" s="35" t="s">
        <v>530</v>
      </c>
      <c r="F134" s="35" t="s">
        <v>531</v>
      </c>
      <c r="H134" s="35" t="s">
        <v>968</v>
      </c>
      <c r="I134" s="35" t="s">
        <v>537</v>
      </c>
      <c r="J134" s="35" t="s">
        <v>538</v>
      </c>
      <c r="K134" s="38" t="str">
        <f t="shared" si="15"/>
        <v>MISC</v>
      </c>
      <c r="L134" s="35" t="s">
        <v>10</v>
      </c>
      <c r="M134" s="56">
        <v>10000</v>
      </c>
      <c r="N134" s="35" t="s">
        <v>1472</v>
      </c>
      <c r="O134" s="35" t="s">
        <v>11</v>
      </c>
      <c r="P134" s="57">
        <v>0.3085</v>
      </c>
      <c r="Q134" s="39">
        <f t="shared" si="16"/>
        <v>3085</v>
      </c>
      <c r="R134" s="40">
        <f t="shared" si="17"/>
        <v>7.3003400000000003</v>
      </c>
      <c r="S134" s="41">
        <f t="shared" si="18"/>
        <v>4.2299999999999997E-2</v>
      </c>
      <c r="T134" s="42">
        <f t="shared" si="19"/>
        <v>423</v>
      </c>
      <c r="U134" s="41" t="s">
        <v>349</v>
      </c>
      <c r="V134" s="35" t="s">
        <v>25</v>
      </c>
      <c r="W134" s="61">
        <v>7.1879</v>
      </c>
      <c r="X134" s="43">
        <f t="shared" si="20"/>
        <v>429.1935057527233</v>
      </c>
    </row>
    <row r="135" spans="1:24" x14ac:dyDescent="0.2">
      <c r="A135" s="38" t="str">
        <f t="shared" si="14"/>
        <v>2025-1</v>
      </c>
      <c r="B135" s="35" t="s">
        <v>638</v>
      </c>
      <c r="C135" s="36">
        <v>45670</v>
      </c>
      <c r="D135" s="36">
        <v>45643</v>
      </c>
      <c r="E135" s="35" t="s">
        <v>169</v>
      </c>
      <c r="F135" s="35" t="s">
        <v>170</v>
      </c>
      <c r="H135" s="35" t="s">
        <v>634</v>
      </c>
      <c r="I135" s="35" t="s">
        <v>636</v>
      </c>
      <c r="J135" s="35" t="s">
        <v>637</v>
      </c>
      <c r="K135" s="38" t="str">
        <f t="shared" si="15"/>
        <v>WACD</v>
      </c>
      <c r="L135" s="35" t="s">
        <v>10</v>
      </c>
      <c r="M135" s="56">
        <v>710</v>
      </c>
      <c r="N135" s="35" t="s">
        <v>1472</v>
      </c>
      <c r="O135" s="35" t="s">
        <v>11</v>
      </c>
      <c r="P135" s="57">
        <v>0.315</v>
      </c>
      <c r="Q135" s="39">
        <f t="shared" si="16"/>
        <v>223.65</v>
      </c>
      <c r="R135" s="40">
        <f t="shared" si="17"/>
        <v>7.3003400000000003</v>
      </c>
      <c r="S135" s="41">
        <f t="shared" si="18"/>
        <v>4.3099999999999999E-2</v>
      </c>
      <c r="T135" s="42">
        <f t="shared" si="19"/>
        <v>30.6</v>
      </c>
      <c r="U135" s="41" t="s">
        <v>349</v>
      </c>
      <c r="V135" s="35" t="s">
        <v>635</v>
      </c>
      <c r="W135" s="61">
        <v>7.1879</v>
      </c>
      <c r="X135" s="43">
        <f t="shared" si="20"/>
        <v>31.114790133418662</v>
      </c>
    </row>
    <row r="136" spans="1:24" x14ac:dyDescent="0.2">
      <c r="A136" s="38" t="str">
        <f t="shared" si="14"/>
        <v>2025-1</v>
      </c>
      <c r="B136" s="35" t="s">
        <v>1284</v>
      </c>
      <c r="C136" s="36">
        <v>45660</v>
      </c>
      <c r="D136" s="36">
        <v>45659</v>
      </c>
      <c r="E136" s="35" t="s">
        <v>709</v>
      </c>
      <c r="F136" s="35" t="s">
        <v>710</v>
      </c>
      <c r="H136" s="35" t="s">
        <v>1285</v>
      </c>
      <c r="I136" s="35" t="s">
        <v>1282</v>
      </c>
      <c r="J136" s="35" t="s">
        <v>1283</v>
      </c>
      <c r="K136" s="38" t="str">
        <f t="shared" si="15"/>
        <v>MISC</v>
      </c>
      <c r="L136" s="35" t="s">
        <v>10</v>
      </c>
      <c r="M136" s="56">
        <v>1050</v>
      </c>
      <c r="N136" s="35" t="s">
        <v>1472</v>
      </c>
      <c r="O136" s="35" t="s">
        <v>11</v>
      </c>
      <c r="P136" s="57">
        <v>0.39100000000000001</v>
      </c>
      <c r="Q136" s="39">
        <f t="shared" si="16"/>
        <v>410.55</v>
      </c>
      <c r="R136" s="40">
        <f t="shared" si="17"/>
        <v>7.3003400000000003</v>
      </c>
      <c r="S136" s="41">
        <f t="shared" si="18"/>
        <v>5.3600000000000002E-2</v>
      </c>
      <c r="T136" s="42">
        <f t="shared" si="19"/>
        <v>56.28</v>
      </c>
      <c r="U136" s="41" t="s">
        <v>349</v>
      </c>
      <c r="V136" s="35" t="s">
        <v>25</v>
      </c>
      <c r="W136" s="61">
        <v>7.1879</v>
      </c>
      <c r="X136" s="43">
        <f t="shared" si="20"/>
        <v>57.116821324726281</v>
      </c>
    </row>
    <row r="137" spans="1:24" x14ac:dyDescent="0.2">
      <c r="A137" s="38" t="str">
        <f t="shared" si="14"/>
        <v>2025-1</v>
      </c>
      <c r="B137" s="35" t="s">
        <v>737</v>
      </c>
      <c r="C137" s="36">
        <v>45667</v>
      </c>
      <c r="D137" s="36">
        <v>45653</v>
      </c>
      <c r="E137" s="35" t="s">
        <v>709</v>
      </c>
      <c r="F137" s="35" t="s">
        <v>710</v>
      </c>
      <c r="H137" s="35" t="s">
        <v>712</v>
      </c>
      <c r="I137" s="35" t="s">
        <v>735</v>
      </c>
      <c r="J137" s="35" t="s">
        <v>736</v>
      </c>
      <c r="K137" s="38" t="str">
        <f t="shared" si="15"/>
        <v>KNOB</v>
      </c>
      <c r="L137" s="35" t="s">
        <v>10</v>
      </c>
      <c r="M137" s="56">
        <v>750</v>
      </c>
      <c r="N137" s="35" t="s">
        <v>1472</v>
      </c>
      <c r="O137" s="35" t="s">
        <v>11</v>
      </c>
      <c r="P137" s="57">
        <v>0.39329999999999998</v>
      </c>
      <c r="Q137" s="39">
        <f t="shared" si="16"/>
        <v>294.98</v>
      </c>
      <c r="R137" s="40">
        <f t="shared" si="17"/>
        <v>7.3003400000000003</v>
      </c>
      <c r="S137" s="41">
        <f t="shared" si="18"/>
        <v>5.3900000000000003E-2</v>
      </c>
      <c r="T137" s="42">
        <f t="shared" si="19"/>
        <v>40.43</v>
      </c>
      <c r="U137" s="41" t="s">
        <v>349</v>
      </c>
      <c r="V137" s="35" t="s">
        <v>32</v>
      </c>
      <c r="W137" s="61">
        <v>7.1879</v>
      </c>
      <c r="X137" s="43">
        <f t="shared" si="20"/>
        <v>41.037716161883161</v>
      </c>
    </row>
    <row r="138" spans="1:24" x14ac:dyDescent="0.2">
      <c r="A138" s="38" t="str">
        <f t="shared" si="14"/>
        <v>2025-1</v>
      </c>
      <c r="B138" s="35" t="s">
        <v>532</v>
      </c>
      <c r="C138" s="36">
        <v>45670</v>
      </c>
      <c r="D138" s="36">
        <v>45657</v>
      </c>
      <c r="E138" s="35" t="s">
        <v>530</v>
      </c>
      <c r="F138" s="35" t="s">
        <v>531</v>
      </c>
      <c r="H138" s="35" t="s">
        <v>533</v>
      </c>
      <c r="I138" s="35" t="s">
        <v>528</v>
      </c>
      <c r="J138" s="35" t="s">
        <v>529</v>
      </c>
      <c r="K138" s="38" t="str">
        <f t="shared" si="15"/>
        <v>MISC</v>
      </c>
      <c r="L138" s="35" t="s">
        <v>10</v>
      </c>
      <c r="M138" s="56">
        <v>2000</v>
      </c>
      <c r="N138" s="35" t="s">
        <v>1472</v>
      </c>
      <c r="O138" s="35" t="s">
        <v>11</v>
      </c>
      <c r="P138" s="57">
        <v>0.39500000000000002</v>
      </c>
      <c r="Q138" s="39">
        <f t="shared" si="16"/>
        <v>790</v>
      </c>
      <c r="R138" s="40">
        <f t="shared" si="17"/>
        <v>7.3003400000000003</v>
      </c>
      <c r="S138" s="41">
        <f t="shared" si="18"/>
        <v>5.4100000000000002E-2</v>
      </c>
      <c r="T138" s="42">
        <f t="shared" si="19"/>
        <v>108.2</v>
      </c>
      <c r="U138" s="41" t="s">
        <v>349</v>
      </c>
      <c r="V138" s="35" t="s">
        <v>25</v>
      </c>
      <c r="W138" s="61">
        <v>7.1879</v>
      </c>
      <c r="X138" s="43">
        <f t="shared" si="20"/>
        <v>109.90692691884973</v>
      </c>
    </row>
    <row r="139" spans="1:24" x14ac:dyDescent="0.2">
      <c r="A139" s="38" t="str">
        <f t="shared" si="14"/>
        <v>2025-1</v>
      </c>
      <c r="B139" s="35" t="s">
        <v>532</v>
      </c>
      <c r="C139" s="36">
        <v>45664</v>
      </c>
      <c r="D139" s="36">
        <v>45657</v>
      </c>
      <c r="E139" s="35" t="s">
        <v>530</v>
      </c>
      <c r="F139" s="35" t="s">
        <v>531</v>
      </c>
      <c r="H139" s="35" t="s">
        <v>968</v>
      </c>
      <c r="I139" s="35" t="s">
        <v>528</v>
      </c>
      <c r="J139" s="35" t="s">
        <v>529</v>
      </c>
      <c r="K139" s="38" t="str">
        <f t="shared" si="15"/>
        <v>MISC</v>
      </c>
      <c r="L139" s="35" t="s">
        <v>10</v>
      </c>
      <c r="M139" s="56">
        <v>8000</v>
      </c>
      <c r="N139" s="35" t="s">
        <v>1472</v>
      </c>
      <c r="O139" s="35" t="s">
        <v>11</v>
      </c>
      <c r="P139" s="57">
        <v>0.39500000000000002</v>
      </c>
      <c r="Q139" s="39">
        <f t="shared" si="16"/>
        <v>3160</v>
      </c>
      <c r="R139" s="40">
        <f t="shared" si="17"/>
        <v>7.3003400000000003</v>
      </c>
      <c r="S139" s="41">
        <f t="shared" si="18"/>
        <v>5.4100000000000002E-2</v>
      </c>
      <c r="T139" s="42">
        <f t="shared" si="19"/>
        <v>432.8</v>
      </c>
      <c r="U139" s="41" t="s">
        <v>349</v>
      </c>
      <c r="V139" s="35" t="s">
        <v>25</v>
      </c>
      <c r="W139" s="61">
        <v>7.1879</v>
      </c>
      <c r="X139" s="43">
        <f t="shared" si="20"/>
        <v>439.62770767539894</v>
      </c>
    </row>
    <row r="140" spans="1:24" x14ac:dyDescent="0.2">
      <c r="A140" s="38" t="str">
        <f t="shared" si="14"/>
        <v>2025-1</v>
      </c>
      <c r="B140" s="35" t="s">
        <v>774</v>
      </c>
      <c r="C140" s="36">
        <v>45666</v>
      </c>
      <c r="D140" s="36">
        <v>45646</v>
      </c>
      <c r="E140" s="35" t="s">
        <v>569</v>
      </c>
      <c r="F140" s="35" t="s">
        <v>570</v>
      </c>
      <c r="H140" s="35" t="s">
        <v>762</v>
      </c>
      <c r="I140" s="35" t="s">
        <v>772</v>
      </c>
      <c r="J140" s="35" t="s">
        <v>773</v>
      </c>
      <c r="K140" s="38" t="str">
        <f t="shared" si="15"/>
        <v>WHR-</v>
      </c>
      <c r="L140" s="35" t="s">
        <v>10</v>
      </c>
      <c r="M140" s="56">
        <v>9200</v>
      </c>
      <c r="N140" s="35" t="s">
        <v>1472</v>
      </c>
      <c r="O140" s="35" t="s">
        <v>11</v>
      </c>
      <c r="P140" s="57">
        <v>0.4365</v>
      </c>
      <c r="Q140" s="39">
        <f t="shared" si="16"/>
        <v>4015.8</v>
      </c>
      <c r="R140" s="40">
        <f t="shared" si="17"/>
        <v>7.3003400000000003</v>
      </c>
      <c r="S140" s="41">
        <f t="shared" si="18"/>
        <v>5.9799999999999999E-2</v>
      </c>
      <c r="T140" s="42">
        <f t="shared" si="19"/>
        <v>550.16</v>
      </c>
      <c r="U140" s="41" t="s">
        <v>349</v>
      </c>
      <c r="V140" s="35" t="s">
        <v>248</v>
      </c>
      <c r="W140" s="61">
        <v>7.1879</v>
      </c>
      <c r="X140" s="43">
        <f t="shared" si="20"/>
        <v>558.68890774774275</v>
      </c>
    </row>
    <row r="141" spans="1:24" x14ac:dyDescent="0.2">
      <c r="A141" s="38" t="str">
        <f t="shared" si="14"/>
        <v>2025-1</v>
      </c>
      <c r="B141" s="35" t="s">
        <v>1402</v>
      </c>
      <c r="C141" s="36">
        <v>45659</v>
      </c>
      <c r="D141" s="36">
        <v>45644</v>
      </c>
      <c r="E141" s="35" t="s">
        <v>569</v>
      </c>
      <c r="F141" s="35" t="s">
        <v>570</v>
      </c>
      <c r="H141" s="35" t="s">
        <v>1403</v>
      </c>
      <c r="I141" s="35" t="s">
        <v>772</v>
      </c>
      <c r="J141" s="35" t="s">
        <v>773</v>
      </c>
      <c r="K141" s="38" t="str">
        <f t="shared" si="15"/>
        <v>WHR-</v>
      </c>
      <c r="L141" s="35" t="s">
        <v>10</v>
      </c>
      <c r="M141" s="56">
        <v>2100</v>
      </c>
      <c r="N141" s="35" t="s">
        <v>1472</v>
      </c>
      <c r="O141" s="35" t="s">
        <v>11</v>
      </c>
      <c r="P141" s="57">
        <v>0.441</v>
      </c>
      <c r="Q141" s="39">
        <f t="shared" si="16"/>
        <v>926.1</v>
      </c>
      <c r="R141" s="40">
        <f t="shared" si="17"/>
        <v>7.3003400000000003</v>
      </c>
      <c r="S141" s="41">
        <f t="shared" si="18"/>
        <v>6.0400000000000002E-2</v>
      </c>
      <c r="T141" s="42">
        <f t="shared" si="19"/>
        <v>126.84</v>
      </c>
      <c r="U141" s="41" t="s">
        <v>349</v>
      </c>
      <c r="V141" s="35" t="s">
        <v>248</v>
      </c>
      <c r="W141" s="61">
        <v>7.1879</v>
      </c>
      <c r="X141" s="43">
        <f t="shared" si="20"/>
        <v>128.84152534119841</v>
      </c>
    </row>
    <row r="142" spans="1:24" x14ac:dyDescent="0.2">
      <c r="A142" s="38" t="str">
        <f t="shared" si="14"/>
        <v>2025-1</v>
      </c>
      <c r="B142" s="35" t="s">
        <v>1346</v>
      </c>
      <c r="C142" s="36">
        <v>45660</v>
      </c>
      <c r="D142" s="36">
        <v>45639</v>
      </c>
      <c r="E142" s="35" t="s">
        <v>235</v>
      </c>
      <c r="F142" s="35" t="s">
        <v>236</v>
      </c>
      <c r="H142" s="35" t="s">
        <v>1347</v>
      </c>
      <c r="I142" s="35" t="s">
        <v>1344</v>
      </c>
      <c r="J142" s="35" t="s">
        <v>1345</v>
      </c>
      <c r="K142" s="38" t="str">
        <f t="shared" si="15"/>
        <v>SCR-</v>
      </c>
      <c r="L142" s="35" t="s">
        <v>10</v>
      </c>
      <c r="M142" s="56">
        <v>3000</v>
      </c>
      <c r="N142" s="35" t="s">
        <v>1472</v>
      </c>
      <c r="O142" s="35" t="s">
        <v>11</v>
      </c>
      <c r="P142" s="57">
        <v>0.47449999999999998</v>
      </c>
      <c r="Q142" s="39">
        <f t="shared" si="16"/>
        <v>1423.5</v>
      </c>
      <c r="R142" s="40">
        <f t="shared" si="17"/>
        <v>7.3003400000000003</v>
      </c>
      <c r="S142" s="41">
        <f t="shared" si="18"/>
        <v>6.5000000000000002E-2</v>
      </c>
      <c r="T142" s="42">
        <f t="shared" si="19"/>
        <v>195</v>
      </c>
      <c r="U142" s="41" t="s">
        <v>349</v>
      </c>
      <c r="V142" s="35" t="s">
        <v>166</v>
      </c>
      <c r="W142" s="61">
        <v>7.1879</v>
      </c>
      <c r="X142" s="43">
        <f t="shared" si="20"/>
        <v>198.04115249238302</v>
      </c>
    </row>
    <row r="143" spans="1:24" x14ac:dyDescent="0.2">
      <c r="A143" s="38" t="str">
        <f t="shared" si="14"/>
        <v>2025-1</v>
      </c>
      <c r="B143" s="35" t="s">
        <v>1092</v>
      </c>
      <c r="C143" s="36">
        <v>45663</v>
      </c>
      <c r="D143" s="36">
        <v>45653</v>
      </c>
      <c r="E143" s="35" t="s">
        <v>169</v>
      </c>
      <c r="F143" s="35" t="s">
        <v>170</v>
      </c>
      <c r="H143" s="35" t="s">
        <v>1093</v>
      </c>
      <c r="I143" s="35" t="s">
        <v>1090</v>
      </c>
      <c r="J143" s="35" t="s">
        <v>1091</v>
      </c>
      <c r="K143" s="38" t="str">
        <f t="shared" si="15"/>
        <v>PAP-</v>
      </c>
      <c r="L143" s="35" t="s">
        <v>10</v>
      </c>
      <c r="M143" s="56">
        <v>16000</v>
      </c>
      <c r="N143" s="35" t="s">
        <v>1472</v>
      </c>
      <c r="O143" s="35" t="s">
        <v>11</v>
      </c>
      <c r="P143" s="57">
        <v>0.47789999999999999</v>
      </c>
      <c r="Q143" s="39">
        <f t="shared" si="16"/>
        <v>7646.4</v>
      </c>
      <c r="R143" s="40">
        <f t="shared" si="17"/>
        <v>7.3003400000000003</v>
      </c>
      <c r="S143" s="41">
        <f t="shared" si="18"/>
        <v>6.5500000000000003E-2</v>
      </c>
      <c r="T143" s="42">
        <f t="shared" si="19"/>
        <v>1048</v>
      </c>
      <c r="U143" s="41" t="s">
        <v>349</v>
      </c>
      <c r="V143" s="35" t="s">
        <v>1094</v>
      </c>
      <c r="W143" s="61">
        <v>7.1879</v>
      </c>
      <c r="X143" s="43">
        <f t="shared" si="20"/>
        <v>1063.7877544206235</v>
      </c>
    </row>
    <row r="144" spans="1:24" x14ac:dyDescent="0.2">
      <c r="A144" s="38" t="str">
        <f t="shared" si="14"/>
        <v>2025-1</v>
      </c>
      <c r="B144" s="35" t="s">
        <v>536</v>
      </c>
      <c r="C144" s="36">
        <v>45670</v>
      </c>
      <c r="D144" s="36">
        <v>45657</v>
      </c>
      <c r="E144" s="35" t="s">
        <v>530</v>
      </c>
      <c r="F144" s="35" t="s">
        <v>531</v>
      </c>
      <c r="H144" s="35" t="s">
        <v>533</v>
      </c>
      <c r="I144" s="35" t="s">
        <v>534</v>
      </c>
      <c r="J144" s="35" t="s">
        <v>535</v>
      </c>
      <c r="K144" s="38" t="str">
        <f t="shared" si="15"/>
        <v>MISC</v>
      </c>
      <c r="L144" s="35" t="s">
        <v>10</v>
      </c>
      <c r="M144" s="56">
        <v>10000</v>
      </c>
      <c r="N144" s="35" t="s">
        <v>1472</v>
      </c>
      <c r="O144" s="35" t="s">
        <v>11</v>
      </c>
      <c r="P144" s="57">
        <v>0.53669999999999995</v>
      </c>
      <c r="Q144" s="39">
        <f t="shared" si="16"/>
        <v>5367</v>
      </c>
      <c r="R144" s="40">
        <f t="shared" si="17"/>
        <v>7.3003400000000003</v>
      </c>
      <c r="S144" s="41">
        <f t="shared" si="18"/>
        <v>7.3499999999999996E-2</v>
      </c>
      <c r="T144" s="42">
        <f t="shared" si="19"/>
        <v>735</v>
      </c>
      <c r="U144" s="41" t="s">
        <v>349</v>
      </c>
      <c r="V144" s="35" t="s">
        <v>25</v>
      </c>
      <c r="W144" s="61">
        <v>7.1879</v>
      </c>
      <c r="X144" s="43">
        <f t="shared" si="20"/>
        <v>746.67148958666644</v>
      </c>
    </row>
    <row r="145" spans="1:24" x14ac:dyDescent="0.2">
      <c r="A145" s="38" t="str">
        <f t="shared" si="14"/>
        <v>2025-1</v>
      </c>
      <c r="B145" s="35" t="s">
        <v>441</v>
      </c>
      <c r="C145" s="36">
        <v>45670</v>
      </c>
      <c r="D145" s="36">
        <v>45660</v>
      </c>
      <c r="E145" s="35" t="s">
        <v>128</v>
      </c>
      <c r="F145" s="35" t="s">
        <v>129</v>
      </c>
      <c r="H145" s="35" t="s">
        <v>437</v>
      </c>
      <c r="I145" s="35" t="s">
        <v>439</v>
      </c>
      <c r="J145" s="35" t="s">
        <v>440</v>
      </c>
      <c r="K145" s="38" t="str">
        <f t="shared" si="15"/>
        <v>BRKT</v>
      </c>
      <c r="L145" s="35" t="s">
        <v>10</v>
      </c>
      <c r="M145" s="56">
        <v>520</v>
      </c>
      <c r="N145" s="35" t="s">
        <v>1472</v>
      </c>
      <c r="O145" s="35" t="s">
        <v>11</v>
      </c>
      <c r="P145" s="57">
        <v>0.53990000000000005</v>
      </c>
      <c r="Q145" s="39">
        <f t="shared" si="16"/>
        <v>280.75</v>
      </c>
      <c r="R145" s="40">
        <f t="shared" si="17"/>
        <v>7.3003400000000003</v>
      </c>
      <c r="S145" s="41">
        <f t="shared" si="18"/>
        <v>7.3999999999999996E-2</v>
      </c>
      <c r="T145" s="42">
        <f t="shared" si="19"/>
        <v>38.479999999999997</v>
      </c>
      <c r="U145" s="41" t="s">
        <v>349</v>
      </c>
      <c r="V145" s="35" t="s">
        <v>442</v>
      </c>
      <c r="W145" s="61">
        <v>7.1879</v>
      </c>
      <c r="X145" s="43">
        <f t="shared" si="20"/>
        <v>39.058417618497757</v>
      </c>
    </row>
    <row r="146" spans="1:24" x14ac:dyDescent="0.2">
      <c r="A146" s="38" t="str">
        <f t="shared" si="14"/>
        <v>2025-1</v>
      </c>
      <c r="B146" s="35" t="s">
        <v>728</v>
      </c>
      <c r="C146" s="36">
        <v>45667</v>
      </c>
      <c r="D146" s="36">
        <v>45646</v>
      </c>
      <c r="E146" s="35" t="s">
        <v>709</v>
      </c>
      <c r="F146" s="35" t="s">
        <v>710</v>
      </c>
      <c r="H146" s="35" t="s">
        <v>712</v>
      </c>
      <c r="I146" s="35" t="s">
        <v>726</v>
      </c>
      <c r="J146" s="35" t="s">
        <v>727</v>
      </c>
      <c r="K146" s="38" t="str">
        <f t="shared" si="15"/>
        <v>KNOB</v>
      </c>
      <c r="L146" s="35" t="s">
        <v>10</v>
      </c>
      <c r="M146" s="56">
        <v>6750</v>
      </c>
      <c r="N146" s="35" t="s">
        <v>1472</v>
      </c>
      <c r="O146" s="35" t="s">
        <v>11</v>
      </c>
      <c r="P146" s="57">
        <v>0.54969999999999997</v>
      </c>
      <c r="Q146" s="39">
        <f t="shared" si="16"/>
        <v>3710.48</v>
      </c>
      <c r="R146" s="40">
        <f t="shared" si="17"/>
        <v>7.3003400000000003</v>
      </c>
      <c r="S146" s="41">
        <f t="shared" si="18"/>
        <v>7.5300000000000006E-2</v>
      </c>
      <c r="T146" s="42">
        <f t="shared" si="19"/>
        <v>508.28</v>
      </c>
      <c r="U146" s="41" t="s">
        <v>349</v>
      </c>
      <c r="V146" s="35" t="s">
        <v>32</v>
      </c>
      <c r="W146" s="61">
        <v>7.1879</v>
      </c>
      <c r="X146" s="43">
        <f t="shared" si="20"/>
        <v>516.21127172053036</v>
      </c>
    </row>
    <row r="147" spans="1:24" x14ac:dyDescent="0.2">
      <c r="A147" s="38" t="str">
        <f t="shared" si="14"/>
        <v>2025-1</v>
      </c>
      <c r="B147" s="35" t="s">
        <v>1440</v>
      </c>
      <c r="C147" s="36">
        <v>45659</v>
      </c>
      <c r="D147" s="36">
        <v>45629</v>
      </c>
      <c r="E147" s="35" t="s">
        <v>21</v>
      </c>
      <c r="F147" s="35" t="s">
        <v>22</v>
      </c>
      <c r="H147" s="35" t="s">
        <v>1431</v>
      </c>
      <c r="I147" s="35" t="s">
        <v>801</v>
      </c>
      <c r="J147" s="35" t="s">
        <v>802</v>
      </c>
      <c r="K147" s="38" t="str">
        <f t="shared" si="15"/>
        <v>BRKT</v>
      </c>
      <c r="L147" s="35" t="s">
        <v>10</v>
      </c>
      <c r="M147" s="56">
        <v>2600</v>
      </c>
      <c r="N147" s="35" t="s">
        <v>1472</v>
      </c>
      <c r="O147" s="35" t="s">
        <v>11</v>
      </c>
      <c r="P147" s="57">
        <v>0.56430000000000002</v>
      </c>
      <c r="Q147" s="39">
        <f t="shared" si="16"/>
        <v>1467.18</v>
      </c>
      <c r="R147" s="40">
        <f t="shared" si="17"/>
        <v>7.3003400000000003</v>
      </c>
      <c r="S147" s="41">
        <f t="shared" si="18"/>
        <v>7.7299999999999994E-2</v>
      </c>
      <c r="T147" s="42">
        <f t="shared" si="19"/>
        <v>200.98</v>
      </c>
      <c r="U147" s="41" t="s">
        <v>349</v>
      </c>
      <c r="V147" s="35" t="s">
        <v>442</v>
      </c>
      <c r="W147" s="61">
        <v>7.1879</v>
      </c>
      <c r="X147" s="43">
        <f t="shared" si="20"/>
        <v>204.11803169214932</v>
      </c>
    </row>
    <row r="148" spans="1:24" x14ac:dyDescent="0.2">
      <c r="A148" s="38" t="str">
        <f t="shared" si="14"/>
        <v>2025-1</v>
      </c>
      <c r="B148" s="35" t="s">
        <v>803</v>
      </c>
      <c r="C148" s="36">
        <v>45666</v>
      </c>
      <c r="D148" s="36">
        <v>45653</v>
      </c>
      <c r="E148" s="35" t="s">
        <v>21</v>
      </c>
      <c r="F148" s="35" t="s">
        <v>22</v>
      </c>
      <c r="H148" s="35" t="s">
        <v>796</v>
      </c>
      <c r="I148" s="35" t="s">
        <v>801</v>
      </c>
      <c r="J148" s="35" t="s">
        <v>802</v>
      </c>
      <c r="K148" s="38" t="str">
        <f t="shared" si="15"/>
        <v>BRKT</v>
      </c>
      <c r="L148" s="35" t="s">
        <v>10</v>
      </c>
      <c r="M148" s="56">
        <v>970</v>
      </c>
      <c r="N148" s="35" t="s">
        <v>1472</v>
      </c>
      <c r="O148" s="35" t="s">
        <v>11</v>
      </c>
      <c r="P148" s="57">
        <v>0.57579999999999998</v>
      </c>
      <c r="Q148" s="39">
        <f t="shared" si="16"/>
        <v>558.53</v>
      </c>
      <c r="R148" s="40">
        <f t="shared" si="17"/>
        <v>7.3003400000000003</v>
      </c>
      <c r="S148" s="41">
        <f t="shared" si="18"/>
        <v>7.8899999999999998E-2</v>
      </c>
      <c r="T148" s="42">
        <f t="shared" si="19"/>
        <v>76.53</v>
      </c>
      <c r="U148" s="41" t="s">
        <v>349</v>
      </c>
      <c r="V148" s="35" t="s">
        <v>442</v>
      </c>
      <c r="W148" s="61">
        <v>7.1879</v>
      </c>
      <c r="X148" s="43">
        <f t="shared" si="20"/>
        <v>77.703640840857545</v>
      </c>
    </row>
    <row r="149" spans="1:24" x14ac:dyDescent="0.2">
      <c r="A149" s="38" t="str">
        <f t="shared" si="14"/>
        <v>2025-1</v>
      </c>
      <c r="B149" s="35" t="s">
        <v>1151</v>
      </c>
      <c r="C149" s="36">
        <v>45663</v>
      </c>
      <c r="D149" s="36">
        <v>45639</v>
      </c>
      <c r="E149" s="35" t="s">
        <v>28</v>
      </c>
      <c r="F149" s="35" t="s">
        <v>29</v>
      </c>
      <c r="H149" s="35" t="s">
        <v>1144</v>
      </c>
      <c r="I149" s="35" t="s">
        <v>1149</v>
      </c>
      <c r="J149" s="35" t="s">
        <v>1150</v>
      </c>
      <c r="K149" s="38" t="str">
        <f t="shared" si="15"/>
        <v>BRKT</v>
      </c>
      <c r="L149" s="35" t="s">
        <v>10</v>
      </c>
      <c r="M149" s="56">
        <v>3000</v>
      </c>
      <c r="N149" s="35" t="s">
        <v>1472</v>
      </c>
      <c r="O149" s="35" t="s">
        <v>11</v>
      </c>
      <c r="P149" s="57">
        <v>0.57750000000000001</v>
      </c>
      <c r="Q149" s="39">
        <f t="shared" si="16"/>
        <v>1732.5</v>
      </c>
      <c r="R149" s="40">
        <f t="shared" si="17"/>
        <v>7.3003400000000003</v>
      </c>
      <c r="S149" s="41">
        <f t="shared" si="18"/>
        <v>7.9100000000000004E-2</v>
      </c>
      <c r="T149" s="42">
        <f t="shared" si="19"/>
        <v>237.3</v>
      </c>
      <c r="U149" s="41" t="s">
        <v>349</v>
      </c>
      <c r="V149" s="35" t="s">
        <v>442</v>
      </c>
      <c r="W149" s="61">
        <v>7.1879</v>
      </c>
      <c r="X149" s="43">
        <f t="shared" si="20"/>
        <v>241.03006441380654</v>
      </c>
    </row>
    <row r="150" spans="1:24" x14ac:dyDescent="0.2">
      <c r="A150" s="38" t="str">
        <f t="shared" si="14"/>
        <v>2025-1</v>
      </c>
      <c r="B150" s="35" t="s">
        <v>1450</v>
      </c>
      <c r="C150" s="36">
        <v>45659</v>
      </c>
      <c r="D150" s="36">
        <v>45609</v>
      </c>
      <c r="E150" s="35" t="s">
        <v>21</v>
      </c>
      <c r="F150" s="35" t="s">
        <v>22</v>
      </c>
      <c r="H150" s="35" t="s">
        <v>1431</v>
      </c>
      <c r="I150" s="35" t="s">
        <v>1448</v>
      </c>
      <c r="J150" s="35" t="s">
        <v>1449</v>
      </c>
      <c r="K150" s="38" t="str">
        <f t="shared" si="15"/>
        <v>BRKT</v>
      </c>
      <c r="L150" s="35" t="s">
        <v>10</v>
      </c>
      <c r="M150" s="56">
        <v>1030</v>
      </c>
      <c r="N150" s="35" t="s">
        <v>1472</v>
      </c>
      <c r="O150" s="35" t="s">
        <v>11</v>
      </c>
      <c r="P150" s="57">
        <v>0.57969999999999999</v>
      </c>
      <c r="Q150" s="39">
        <f t="shared" si="16"/>
        <v>597.09</v>
      </c>
      <c r="R150" s="40">
        <f t="shared" si="17"/>
        <v>7.3003400000000003</v>
      </c>
      <c r="S150" s="41">
        <f t="shared" si="18"/>
        <v>7.9399999999999998E-2</v>
      </c>
      <c r="T150" s="42">
        <f t="shared" si="19"/>
        <v>81.78</v>
      </c>
      <c r="U150" s="41" t="s">
        <v>349</v>
      </c>
      <c r="V150" s="35" t="s">
        <v>442</v>
      </c>
      <c r="W150" s="61">
        <v>7.1879</v>
      </c>
      <c r="X150" s="43">
        <f t="shared" si="20"/>
        <v>83.068907469497347</v>
      </c>
    </row>
    <row r="151" spans="1:24" x14ac:dyDescent="0.2">
      <c r="A151" s="38" t="str">
        <f t="shared" si="14"/>
        <v>2025-1</v>
      </c>
      <c r="B151" s="35" t="s">
        <v>1172</v>
      </c>
      <c r="C151" s="36">
        <v>45663</v>
      </c>
      <c r="D151" s="36">
        <v>45615</v>
      </c>
      <c r="E151" s="35" t="s">
        <v>28</v>
      </c>
      <c r="F151" s="35" t="s">
        <v>29</v>
      </c>
      <c r="H151" s="35" t="s">
        <v>1173</v>
      </c>
      <c r="I151" s="35" t="s">
        <v>1170</v>
      </c>
      <c r="J151" s="35" t="s">
        <v>1171</v>
      </c>
      <c r="K151" s="38" t="str">
        <f t="shared" si="15"/>
        <v>BRKT</v>
      </c>
      <c r="L151" s="35" t="s">
        <v>10</v>
      </c>
      <c r="M151" s="56">
        <v>16500</v>
      </c>
      <c r="N151" s="35" t="s">
        <v>1472</v>
      </c>
      <c r="O151" s="35" t="s">
        <v>11</v>
      </c>
      <c r="P151" s="57">
        <v>0.5877</v>
      </c>
      <c r="Q151" s="39">
        <f t="shared" si="16"/>
        <v>9697.0499999999993</v>
      </c>
      <c r="R151" s="40">
        <f t="shared" si="17"/>
        <v>7.3003400000000003</v>
      </c>
      <c r="S151" s="41">
        <f t="shared" si="18"/>
        <v>8.0500000000000002E-2</v>
      </c>
      <c r="T151" s="42">
        <f t="shared" si="19"/>
        <v>1328.25</v>
      </c>
      <c r="U151" s="41" t="s">
        <v>349</v>
      </c>
      <c r="V151" s="35" t="s">
        <v>442</v>
      </c>
      <c r="W151" s="61">
        <v>7.1879</v>
      </c>
      <c r="X151" s="43">
        <f t="shared" si="20"/>
        <v>1349.07970339042</v>
      </c>
    </row>
    <row r="152" spans="1:24" x14ac:dyDescent="0.2">
      <c r="A152" s="38" t="str">
        <f t="shared" si="14"/>
        <v>2025-1</v>
      </c>
      <c r="B152" s="35" t="s">
        <v>1174</v>
      </c>
      <c r="C152" s="36">
        <v>45663</v>
      </c>
      <c r="D152" s="36">
        <v>45646</v>
      </c>
      <c r="E152" s="35" t="s">
        <v>28</v>
      </c>
      <c r="F152" s="35" t="s">
        <v>29</v>
      </c>
      <c r="H152" s="35" t="s">
        <v>1173</v>
      </c>
      <c r="I152" s="35" t="s">
        <v>1170</v>
      </c>
      <c r="J152" s="35" t="s">
        <v>1171</v>
      </c>
      <c r="K152" s="38" t="str">
        <f t="shared" si="15"/>
        <v>BRKT</v>
      </c>
      <c r="L152" s="35" t="s">
        <v>10</v>
      </c>
      <c r="M152" s="56">
        <v>3650</v>
      </c>
      <c r="N152" s="35" t="s">
        <v>1472</v>
      </c>
      <c r="O152" s="35" t="s">
        <v>11</v>
      </c>
      <c r="P152" s="57">
        <v>0.59379999999999999</v>
      </c>
      <c r="Q152" s="39">
        <f t="shared" si="16"/>
        <v>2167.37</v>
      </c>
      <c r="R152" s="40">
        <f t="shared" si="17"/>
        <v>7.3003400000000003</v>
      </c>
      <c r="S152" s="41">
        <f t="shared" si="18"/>
        <v>8.1299999999999997E-2</v>
      </c>
      <c r="T152" s="42">
        <f t="shared" si="19"/>
        <v>296.75</v>
      </c>
      <c r="U152" s="41" t="s">
        <v>349</v>
      </c>
      <c r="V152" s="35" t="s">
        <v>442</v>
      </c>
      <c r="W152" s="61">
        <v>7.1879</v>
      </c>
      <c r="X152" s="43">
        <f t="shared" si="20"/>
        <v>301.53034961532575</v>
      </c>
    </row>
    <row r="153" spans="1:24" x14ac:dyDescent="0.2">
      <c r="A153" s="38" t="str">
        <f t="shared" si="14"/>
        <v>2025-1</v>
      </c>
      <c r="B153" s="35" t="s">
        <v>1148</v>
      </c>
      <c r="C153" s="36">
        <v>45663</v>
      </c>
      <c r="D153" s="36">
        <v>45639</v>
      </c>
      <c r="E153" s="35" t="s">
        <v>28</v>
      </c>
      <c r="F153" s="35" t="s">
        <v>29</v>
      </c>
      <c r="H153" s="35" t="s">
        <v>1144</v>
      </c>
      <c r="I153" s="35" t="s">
        <v>1145</v>
      </c>
      <c r="J153" s="35" t="s">
        <v>1146</v>
      </c>
      <c r="K153" s="38" t="str">
        <f t="shared" si="15"/>
        <v>BRKT</v>
      </c>
      <c r="L153" s="35" t="s">
        <v>10</v>
      </c>
      <c r="M153" s="56">
        <v>2550</v>
      </c>
      <c r="N153" s="35" t="s">
        <v>1472</v>
      </c>
      <c r="O153" s="35" t="s">
        <v>11</v>
      </c>
      <c r="P153" s="57">
        <v>0.59809999999999997</v>
      </c>
      <c r="Q153" s="39">
        <f t="shared" si="16"/>
        <v>1525.16</v>
      </c>
      <c r="R153" s="40">
        <f t="shared" si="17"/>
        <v>7.3003400000000003</v>
      </c>
      <c r="S153" s="41">
        <f t="shared" si="18"/>
        <v>8.1900000000000001E-2</v>
      </c>
      <c r="T153" s="42">
        <f t="shared" si="19"/>
        <v>208.85</v>
      </c>
      <c r="U153" s="41" t="s">
        <v>349</v>
      </c>
      <c r="V153" s="35" t="s">
        <v>442</v>
      </c>
      <c r="W153" s="61">
        <v>7.1879</v>
      </c>
      <c r="X153" s="43">
        <f t="shared" si="20"/>
        <v>212.18366977837752</v>
      </c>
    </row>
    <row r="154" spans="1:24" x14ac:dyDescent="0.2">
      <c r="A154" s="38" t="str">
        <f t="shared" si="14"/>
        <v>2025-1</v>
      </c>
      <c r="B154" s="35" t="s">
        <v>1444</v>
      </c>
      <c r="C154" s="36">
        <v>45659</v>
      </c>
      <c r="D154" s="36">
        <v>45609</v>
      </c>
      <c r="E154" s="35" t="s">
        <v>21</v>
      </c>
      <c r="F154" s="35" t="s">
        <v>22</v>
      </c>
      <c r="H154" s="35" t="s">
        <v>1431</v>
      </c>
      <c r="I154" s="35" t="s">
        <v>1441</v>
      </c>
      <c r="J154" s="35" t="s">
        <v>1442</v>
      </c>
      <c r="K154" s="38" t="str">
        <f t="shared" si="15"/>
        <v>BRKT</v>
      </c>
      <c r="L154" s="35" t="s">
        <v>10</v>
      </c>
      <c r="M154" s="56">
        <v>520</v>
      </c>
      <c r="N154" s="35" t="s">
        <v>1472</v>
      </c>
      <c r="O154" s="35" t="s">
        <v>11</v>
      </c>
      <c r="P154" s="57">
        <v>0.60340000000000005</v>
      </c>
      <c r="Q154" s="39">
        <f t="shared" si="16"/>
        <v>313.77</v>
      </c>
      <c r="R154" s="40">
        <f t="shared" si="17"/>
        <v>7.3003400000000003</v>
      </c>
      <c r="S154" s="41">
        <f t="shared" si="18"/>
        <v>8.2699999999999996E-2</v>
      </c>
      <c r="T154" s="42">
        <f t="shared" si="19"/>
        <v>43</v>
      </c>
      <c r="U154" s="41" t="s">
        <v>349</v>
      </c>
      <c r="V154" s="35" t="s">
        <v>442</v>
      </c>
      <c r="W154" s="61">
        <v>7.1879</v>
      </c>
      <c r="X154" s="43">
        <f t="shared" si="20"/>
        <v>43.652248918321071</v>
      </c>
    </row>
    <row r="155" spans="1:24" x14ac:dyDescent="0.2">
      <c r="A155" s="38" t="str">
        <f t="shared" si="14"/>
        <v>2025-1</v>
      </c>
      <c r="B155" s="35" t="s">
        <v>1443</v>
      </c>
      <c r="C155" s="36">
        <v>45659</v>
      </c>
      <c r="D155" s="36">
        <v>45629</v>
      </c>
      <c r="E155" s="35" t="s">
        <v>21</v>
      </c>
      <c r="F155" s="35" t="s">
        <v>22</v>
      </c>
      <c r="H155" s="35" t="s">
        <v>1431</v>
      </c>
      <c r="I155" s="35" t="s">
        <v>1441</v>
      </c>
      <c r="J155" s="35" t="s">
        <v>1442</v>
      </c>
      <c r="K155" s="38" t="str">
        <f t="shared" si="15"/>
        <v>BRKT</v>
      </c>
      <c r="L155" s="35" t="s">
        <v>10</v>
      </c>
      <c r="M155" s="56">
        <v>1030</v>
      </c>
      <c r="N155" s="35" t="s">
        <v>1472</v>
      </c>
      <c r="O155" s="35" t="s">
        <v>11</v>
      </c>
      <c r="P155" s="57">
        <v>0.60340000000000005</v>
      </c>
      <c r="Q155" s="39">
        <f t="shared" si="16"/>
        <v>621.5</v>
      </c>
      <c r="R155" s="40">
        <f t="shared" si="17"/>
        <v>7.3003400000000003</v>
      </c>
      <c r="S155" s="41">
        <f t="shared" si="18"/>
        <v>8.2699999999999996E-2</v>
      </c>
      <c r="T155" s="42">
        <f t="shared" si="19"/>
        <v>85.18</v>
      </c>
      <c r="U155" s="41" t="s">
        <v>349</v>
      </c>
      <c r="V155" s="35" t="s">
        <v>442</v>
      </c>
      <c r="W155" s="61">
        <v>7.1879</v>
      </c>
      <c r="X155" s="43">
        <f t="shared" si="20"/>
        <v>86.465031511289808</v>
      </c>
    </row>
    <row r="156" spans="1:24" x14ac:dyDescent="0.2">
      <c r="A156" s="38" t="str">
        <f t="shared" si="14"/>
        <v>2025-1</v>
      </c>
      <c r="B156" s="35" t="s">
        <v>820</v>
      </c>
      <c r="C156" s="36">
        <v>45666</v>
      </c>
      <c r="D156" s="36">
        <v>45609</v>
      </c>
      <c r="E156" s="35" t="s">
        <v>21</v>
      </c>
      <c r="F156" s="35" t="s">
        <v>22</v>
      </c>
      <c r="H156" s="35" t="s">
        <v>796</v>
      </c>
      <c r="I156" s="35" t="s">
        <v>814</v>
      </c>
      <c r="J156" s="35" t="s">
        <v>815</v>
      </c>
      <c r="K156" s="38" t="str">
        <f t="shared" si="15"/>
        <v>BRKT</v>
      </c>
      <c r="L156" s="35" t="s">
        <v>10</v>
      </c>
      <c r="M156" s="56">
        <v>520</v>
      </c>
      <c r="N156" s="35" t="s">
        <v>1472</v>
      </c>
      <c r="O156" s="35" t="s">
        <v>11</v>
      </c>
      <c r="P156" s="57">
        <v>0.60570000000000002</v>
      </c>
      <c r="Q156" s="39">
        <f t="shared" si="16"/>
        <v>314.95999999999998</v>
      </c>
      <c r="R156" s="40">
        <f t="shared" si="17"/>
        <v>7.3003400000000003</v>
      </c>
      <c r="S156" s="41">
        <f t="shared" si="18"/>
        <v>8.3000000000000004E-2</v>
      </c>
      <c r="T156" s="42">
        <f t="shared" si="19"/>
        <v>43.16</v>
      </c>
      <c r="U156" s="41" t="s">
        <v>349</v>
      </c>
      <c r="V156" s="35" t="s">
        <v>442</v>
      </c>
      <c r="W156" s="61">
        <v>7.1879</v>
      </c>
      <c r="X156" s="43">
        <f t="shared" si="20"/>
        <v>43.818639658314666</v>
      </c>
    </row>
    <row r="157" spans="1:24" x14ac:dyDescent="0.2">
      <c r="A157" s="38" t="str">
        <f t="shared" si="14"/>
        <v>2025-1</v>
      </c>
      <c r="B157" s="35" t="s">
        <v>816</v>
      </c>
      <c r="C157" s="36">
        <v>45666</v>
      </c>
      <c r="D157" s="36">
        <v>45650</v>
      </c>
      <c r="E157" s="35" t="s">
        <v>21</v>
      </c>
      <c r="F157" s="35" t="s">
        <v>22</v>
      </c>
      <c r="H157" s="35" t="s">
        <v>796</v>
      </c>
      <c r="I157" s="35" t="s">
        <v>814</v>
      </c>
      <c r="J157" s="35" t="s">
        <v>815</v>
      </c>
      <c r="K157" s="38" t="str">
        <f t="shared" si="15"/>
        <v>BRKT</v>
      </c>
      <c r="L157" s="35" t="s">
        <v>10</v>
      </c>
      <c r="M157" s="56">
        <v>510</v>
      </c>
      <c r="N157" s="35" t="s">
        <v>1472</v>
      </c>
      <c r="O157" s="35" t="s">
        <v>11</v>
      </c>
      <c r="P157" s="57">
        <v>0.60570000000000002</v>
      </c>
      <c r="Q157" s="39">
        <f t="shared" si="16"/>
        <v>308.91000000000003</v>
      </c>
      <c r="R157" s="40">
        <f t="shared" si="17"/>
        <v>7.3003400000000003</v>
      </c>
      <c r="S157" s="41">
        <f t="shared" si="18"/>
        <v>8.3000000000000004E-2</v>
      </c>
      <c r="T157" s="42">
        <f t="shared" si="19"/>
        <v>42.33</v>
      </c>
      <c r="U157" s="41" t="s">
        <v>349</v>
      </c>
      <c r="V157" s="35" t="s">
        <v>442</v>
      </c>
      <c r="W157" s="61">
        <v>7.1879</v>
      </c>
      <c r="X157" s="43">
        <f t="shared" si="20"/>
        <v>42.975973511039385</v>
      </c>
    </row>
    <row r="158" spans="1:24" x14ac:dyDescent="0.2">
      <c r="A158" s="38" t="str">
        <f t="shared" si="14"/>
        <v>2025-1</v>
      </c>
      <c r="B158" s="35" t="s">
        <v>1147</v>
      </c>
      <c r="C158" s="36">
        <v>45663</v>
      </c>
      <c r="D158" s="36">
        <v>45653</v>
      </c>
      <c r="E158" s="35" t="s">
        <v>28</v>
      </c>
      <c r="F158" s="35" t="s">
        <v>29</v>
      </c>
      <c r="H158" s="35" t="s">
        <v>1144</v>
      </c>
      <c r="I158" s="35" t="s">
        <v>1145</v>
      </c>
      <c r="J158" s="35" t="s">
        <v>1146</v>
      </c>
      <c r="K158" s="38" t="str">
        <f t="shared" si="15"/>
        <v>BRKT</v>
      </c>
      <c r="L158" s="35" t="s">
        <v>10</v>
      </c>
      <c r="M158" s="56">
        <v>100</v>
      </c>
      <c r="N158" s="35" t="s">
        <v>1472</v>
      </c>
      <c r="O158" s="35" t="s">
        <v>11</v>
      </c>
      <c r="P158" s="57">
        <v>0.61029999999999995</v>
      </c>
      <c r="Q158" s="39">
        <f t="shared" si="16"/>
        <v>61.03</v>
      </c>
      <c r="R158" s="40">
        <f t="shared" si="17"/>
        <v>7.3003400000000003</v>
      </c>
      <c r="S158" s="41">
        <f t="shared" si="18"/>
        <v>8.3599999999999994E-2</v>
      </c>
      <c r="T158" s="42">
        <f t="shared" si="19"/>
        <v>8.36</v>
      </c>
      <c r="U158" s="41" t="s">
        <v>349</v>
      </c>
      <c r="V158" s="35" t="s">
        <v>442</v>
      </c>
      <c r="W158" s="61">
        <v>7.1879</v>
      </c>
      <c r="X158" s="43">
        <f t="shared" si="20"/>
        <v>8.4906579112118976</v>
      </c>
    </row>
    <row r="159" spans="1:24" x14ac:dyDescent="0.2">
      <c r="A159" s="38" t="str">
        <f t="shared" si="14"/>
        <v>2025-1</v>
      </c>
      <c r="B159" s="35" t="s">
        <v>1447</v>
      </c>
      <c r="C159" s="36">
        <v>45659</v>
      </c>
      <c r="D159" s="36">
        <v>45609</v>
      </c>
      <c r="E159" s="35" t="s">
        <v>21</v>
      </c>
      <c r="F159" s="35" t="s">
        <v>22</v>
      </c>
      <c r="H159" s="35" t="s">
        <v>1431</v>
      </c>
      <c r="I159" s="35" t="s">
        <v>1445</v>
      </c>
      <c r="J159" s="35" t="s">
        <v>1446</v>
      </c>
      <c r="K159" s="38" t="str">
        <f t="shared" si="15"/>
        <v>BRKT</v>
      </c>
      <c r="L159" s="35" t="s">
        <v>10</v>
      </c>
      <c r="M159" s="56">
        <v>520</v>
      </c>
      <c r="N159" s="35" t="s">
        <v>1472</v>
      </c>
      <c r="O159" s="35" t="s">
        <v>11</v>
      </c>
      <c r="P159" s="57">
        <v>0.62309999999999999</v>
      </c>
      <c r="Q159" s="39">
        <f t="shared" si="16"/>
        <v>324.01</v>
      </c>
      <c r="R159" s="40">
        <f t="shared" si="17"/>
        <v>7.3003400000000003</v>
      </c>
      <c r="S159" s="41">
        <f t="shared" si="18"/>
        <v>8.5400000000000004E-2</v>
      </c>
      <c r="T159" s="42">
        <f t="shared" si="19"/>
        <v>44.41</v>
      </c>
      <c r="U159" s="41" t="s">
        <v>349</v>
      </c>
      <c r="V159" s="35" t="s">
        <v>442</v>
      </c>
      <c r="W159" s="61">
        <v>7.1879</v>
      </c>
      <c r="X159" s="43">
        <f t="shared" si="20"/>
        <v>45.077421778266256</v>
      </c>
    </row>
    <row r="160" spans="1:24" x14ac:dyDescent="0.2">
      <c r="A160" s="38" t="str">
        <f t="shared" si="14"/>
        <v>2025-1</v>
      </c>
      <c r="B160" s="35" t="s">
        <v>797</v>
      </c>
      <c r="C160" s="36">
        <v>45666</v>
      </c>
      <c r="D160" s="36">
        <v>45609</v>
      </c>
      <c r="E160" s="35" t="s">
        <v>21</v>
      </c>
      <c r="F160" s="35" t="s">
        <v>22</v>
      </c>
      <c r="H160" s="35" t="s">
        <v>796</v>
      </c>
      <c r="I160" s="35" t="s">
        <v>793</v>
      </c>
      <c r="J160" s="35" t="s">
        <v>794</v>
      </c>
      <c r="K160" s="38" t="str">
        <f t="shared" si="15"/>
        <v>FG--</v>
      </c>
      <c r="L160" s="35" t="s">
        <v>10</v>
      </c>
      <c r="M160" s="56">
        <v>500</v>
      </c>
      <c r="N160" s="35" t="s">
        <v>1472</v>
      </c>
      <c r="O160" s="35" t="s">
        <v>11</v>
      </c>
      <c r="P160" s="57">
        <v>0.62919999999999998</v>
      </c>
      <c r="Q160" s="39">
        <f t="shared" si="16"/>
        <v>314.60000000000002</v>
      </c>
      <c r="R160" s="40">
        <f t="shared" si="17"/>
        <v>7.3003400000000003</v>
      </c>
      <c r="S160" s="41">
        <f t="shared" si="18"/>
        <v>8.6199999999999999E-2</v>
      </c>
      <c r="T160" s="42">
        <f t="shared" si="19"/>
        <v>43.1</v>
      </c>
      <c r="U160" s="41" t="s">
        <v>349</v>
      </c>
      <c r="V160" s="35" t="s">
        <v>64</v>
      </c>
      <c r="W160" s="61">
        <v>7.1879</v>
      </c>
      <c r="X160" s="43">
        <f t="shared" si="20"/>
        <v>43.767998998316614</v>
      </c>
    </row>
    <row r="161" spans="1:24" x14ac:dyDescent="0.2">
      <c r="A161" s="38" t="str">
        <f t="shared" si="14"/>
        <v>2025-1</v>
      </c>
      <c r="B161" s="35" t="s">
        <v>795</v>
      </c>
      <c r="C161" s="36">
        <v>45666</v>
      </c>
      <c r="D161" s="36">
        <v>45650</v>
      </c>
      <c r="E161" s="35" t="s">
        <v>21</v>
      </c>
      <c r="F161" s="35" t="s">
        <v>22</v>
      </c>
      <c r="H161" s="35" t="s">
        <v>796</v>
      </c>
      <c r="I161" s="35" t="s">
        <v>793</v>
      </c>
      <c r="J161" s="35" t="s">
        <v>794</v>
      </c>
      <c r="K161" s="38" t="str">
        <f t="shared" si="15"/>
        <v>FG--</v>
      </c>
      <c r="L161" s="35" t="s">
        <v>10</v>
      </c>
      <c r="M161" s="56">
        <v>520</v>
      </c>
      <c r="N161" s="35" t="s">
        <v>1472</v>
      </c>
      <c r="O161" s="35" t="s">
        <v>11</v>
      </c>
      <c r="P161" s="57">
        <v>0.62919999999999998</v>
      </c>
      <c r="Q161" s="39">
        <f t="shared" si="16"/>
        <v>327.18</v>
      </c>
      <c r="R161" s="40">
        <f t="shared" si="17"/>
        <v>7.3003400000000003</v>
      </c>
      <c r="S161" s="41">
        <f t="shared" si="18"/>
        <v>8.6199999999999999E-2</v>
      </c>
      <c r="T161" s="42">
        <f t="shared" si="19"/>
        <v>44.82</v>
      </c>
      <c r="U161" s="41" t="s">
        <v>349</v>
      </c>
      <c r="V161" s="35" t="s">
        <v>64</v>
      </c>
      <c r="W161" s="61">
        <v>7.1879</v>
      </c>
      <c r="X161" s="43">
        <f t="shared" si="20"/>
        <v>45.518718958249273</v>
      </c>
    </row>
    <row r="162" spans="1:24" x14ac:dyDescent="0.2">
      <c r="A162" s="38" t="str">
        <f t="shared" si="14"/>
        <v>2025-1</v>
      </c>
      <c r="B162" s="35" t="s">
        <v>715</v>
      </c>
      <c r="C162" s="36">
        <v>45667</v>
      </c>
      <c r="D162" s="36">
        <v>45659</v>
      </c>
      <c r="E162" s="35" t="s">
        <v>709</v>
      </c>
      <c r="F162" s="35" t="s">
        <v>710</v>
      </c>
      <c r="H162" s="35" t="s">
        <v>712</v>
      </c>
      <c r="I162" s="35" t="s">
        <v>713</v>
      </c>
      <c r="J162" s="35" t="s">
        <v>714</v>
      </c>
      <c r="K162" s="38" t="str">
        <f t="shared" si="15"/>
        <v>KNOB</v>
      </c>
      <c r="L162" s="35" t="s">
        <v>10</v>
      </c>
      <c r="M162" s="56">
        <v>500</v>
      </c>
      <c r="N162" s="35" t="s">
        <v>1472</v>
      </c>
      <c r="O162" s="35" t="s">
        <v>11</v>
      </c>
      <c r="P162" s="57">
        <v>0.63100000000000001</v>
      </c>
      <c r="Q162" s="39">
        <f t="shared" si="16"/>
        <v>315.5</v>
      </c>
      <c r="R162" s="40">
        <f t="shared" si="17"/>
        <v>7.3003400000000003</v>
      </c>
      <c r="S162" s="41">
        <f t="shared" si="18"/>
        <v>8.6400000000000005E-2</v>
      </c>
      <c r="T162" s="42">
        <f t="shared" si="19"/>
        <v>43.2</v>
      </c>
      <c r="U162" s="41" t="s">
        <v>349</v>
      </c>
      <c r="V162" s="35" t="s">
        <v>32</v>
      </c>
      <c r="W162" s="61">
        <v>7.1879</v>
      </c>
      <c r="X162" s="43">
        <f t="shared" si="20"/>
        <v>43.893209421388725</v>
      </c>
    </row>
    <row r="163" spans="1:24" x14ac:dyDescent="0.2">
      <c r="A163" s="38" t="str">
        <f t="shared" si="14"/>
        <v>2025-1</v>
      </c>
      <c r="B163" s="35" t="s">
        <v>1048</v>
      </c>
      <c r="C163" s="36">
        <v>45663</v>
      </c>
      <c r="D163" s="36">
        <v>45629</v>
      </c>
      <c r="E163" s="35" t="s">
        <v>372</v>
      </c>
      <c r="F163" s="35" t="s">
        <v>373</v>
      </c>
      <c r="H163" s="35" t="s">
        <v>1036</v>
      </c>
      <c r="I163" s="35" t="s">
        <v>1046</v>
      </c>
      <c r="J163" s="35" t="s">
        <v>1047</v>
      </c>
      <c r="K163" s="38" t="str">
        <f t="shared" si="15"/>
        <v>KNOB</v>
      </c>
      <c r="L163" s="35" t="s">
        <v>98</v>
      </c>
      <c r="M163" s="56">
        <v>3000</v>
      </c>
      <c r="N163" s="35" t="s">
        <v>1472</v>
      </c>
      <c r="O163" s="35" t="s">
        <v>11</v>
      </c>
      <c r="P163" s="57">
        <v>0.6411</v>
      </c>
      <c r="Q163" s="39">
        <f t="shared" si="16"/>
        <v>1923.3</v>
      </c>
      <c r="R163" s="40">
        <f t="shared" si="17"/>
        <v>7.3003400000000003</v>
      </c>
      <c r="S163" s="41">
        <f t="shared" si="18"/>
        <v>8.7800000000000003E-2</v>
      </c>
      <c r="T163" s="42">
        <f t="shared" si="19"/>
        <v>263.39999999999998</v>
      </c>
      <c r="U163" s="41" t="s">
        <v>349</v>
      </c>
      <c r="V163" s="35" t="s">
        <v>32</v>
      </c>
      <c r="W163" s="61">
        <v>7.1879</v>
      </c>
      <c r="X163" s="43">
        <f t="shared" si="20"/>
        <v>267.57467410509327</v>
      </c>
    </row>
    <row r="164" spans="1:24" x14ac:dyDescent="0.2">
      <c r="A164" s="38" t="str">
        <f t="shared" si="14"/>
        <v>2025-1</v>
      </c>
      <c r="B164" s="35" t="s">
        <v>1154</v>
      </c>
      <c r="C164" s="36">
        <v>45663</v>
      </c>
      <c r="D164" s="36">
        <v>45609</v>
      </c>
      <c r="E164" s="35" t="s">
        <v>28</v>
      </c>
      <c r="F164" s="35" t="s">
        <v>29</v>
      </c>
      <c r="H164" s="35" t="s">
        <v>1144</v>
      </c>
      <c r="I164" s="35" t="s">
        <v>1152</v>
      </c>
      <c r="J164" s="35" t="s">
        <v>1153</v>
      </c>
      <c r="K164" s="38" t="str">
        <f t="shared" si="15"/>
        <v>BRKT</v>
      </c>
      <c r="L164" s="35" t="s">
        <v>10</v>
      </c>
      <c r="M164" s="56">
        <v>1040</v>
      </c>
      <c r="N164" s="35" t="s">
        <v>1472</v>
      </c>
      <c r="O164" s="35" t="s">
        <v>11</v>
      </c>
      <c r="P164" s="57">
        <v>0.6522</v>
      </c>
      <c r="Q164" s="39">
        <f t="shared" si="16"/>
        <v>678.29</v>
      </c>
      <c r="R164" s="40">
        <f t="shared" si="17"/>
        <v>7.3003400000000003</v>
      </c>
      <c r="S164" s="41">
        <f t="shared" si="18"/>
        <v>8.9300000000000004E-2</v>
      </c>
      <c r="T164" s="42">
        <f t="shared" si="19"/>
        <v>92.87</v>
      </c>
      <c r="U164" s="41" t="s">
        <v>349</v>
      </c>
      <c r="V164" s="35" t="s">
        <v>442</v>
      </c>
      <c r="W164" s="61">
        <v>7.1879</v>
      </c>
      <c r="X164" s="43">
        <f t="shared" si="20"/>
        <v>94.365252716370563</v>
      </c>
    </row>
    <row r="165" spans="1:24" x14ac:dyDescent="0.2">
      <c r="A165" s="38" t="str">
        <f t="shared" si="14"/>
        <v>2025-1</v>
      </c>
      <c r="B165" s="35" t="s">
        <v>1434</v>
      </c>
      <c r="C165" s="36">
        <v>45659</v>
      </c>
      <c r="D165" s="36">
        <v>45609</v>
      </c>
      <c r="E165" s="35" t="s">
        <v>21</v>
      </c>
      <c r="F165" s="35" t="s">
        <v>22</v>
      </c>
      <c r="H165" s="35" t="s">
        <v>1435</v>
      </c>
      <c r="I165" s="35" t="s">
        <v>1432</v>
      </c>
      <c r="J165" s="35" t="s">
        <v>1433</v>
      </c>
      <c r="K165" s="38" t="str">
        <f t="shared" si="15"/>
        <v>FG--</v>
      </c>
      <c r="L165" s="35" t="s">
        <v>10</v>
      </c>
      <c r="M165" s="56">
        <v>1020</v>
      </c>
      <c r="N165" s="35" t="s">
        <v>1472</v>
      </c>
      <c r="O165" s="35" t="s">
        <v>11</v>
      </c>
      <c r="P165" s="57">
        <v>0.65390000000000004</v>
      </c>
      <c r="Q165" s="39">
        <f t="shared" si="16"/>
        <v>666.98</v>
      </c>
      <c r="R165" s="40">
        <f t="shared" si="17"/>
        <v>7.3003400000000003</v>
      </c>
      <c r="S165" s="41">
        <f t="shared" si="18"/>
        <v>8.9599999999999999E-2</v>
      </c>
      <c r="T165" s="42">
        <f t="shared" si="19"/>
        <v>91.39</v>
      </c>
      <c r="U165" s="41" t="s">
        <v>349</v>
      </c>
      <c r="V165" s="35" t="s">
        <v>64</v>
      </c>
      <c r="W165" s="61">
        <v>7.1879</v>
      </c>
      <c r="X165" s="43">
        <f t="shared" si="20"/>
        <v>92.791775066431086</v>
      </c>
    </row>
    <row r="166" spans="1:24" x14ac:dyDescent="0.2">
      <c r="A166" s="38" t="str">
        <f t="shared" si="14"/>
        <v>2025-1</v>
      </c>
      <c r="B166" s="35" t="s">
        <v>1049</v>
      </c>
      <c r="C166" s="36">
        <v>45663</v>
      </c>
      <c r="D166" s="36">
        <v>45636</v>
      </c>
      <c r="E166" s="35" t="s">
        <v>372</v>
      </c>
      <c r="F166" s="35" t="s">
        <v>373</v>
      </c>
      <c r="H166" s="35" t="s">
        <v>1036</v>
      </c>
      <c r="I166" s="35" t="s">
        <v>1046</v>
      </c>
      <c r="J166" s="35" t="s">
        <v>1047</v>
      </c>
      <c r="K166" s="38" t="str">
        <f t="shared" si="15"/>
        <v>KNOB</v>
      </c>
      <c r="L166" s="35" t="s">
        <v>98</v>
      </c>
      <c r="M166" s="56">
        <v>1020</v>
      </c>
      <c r="N166" s="35" t="s">
        <v>1472</v>
      </c>
      <c r="O166" s="35" t="s">
        <v>11</v>
      </c>
      <c r="P166" s="57">
        <v>0.6542</v>
      </c>
      <c r="Q166" s="39">
        <f t="shared" si="16"/>
        <v>667.28</v>
      </c>
      <c r="R166" s="40">
        <f t="shared" si="17"/>
        <v>7.3003400000000003</v>
      </c>
      <c r="S166" s="41">
        <f t="shared" si="18"/>
        <v>8.9599999999999999E-2</v>
      </c>
      <c r="T166" s="42">
        <f t="shared" si="19"/>
        <v>91.39</v>
      </c>
      <c r="U166" s="41" t="s">
        <v>349</v>
      </c>
      <c r="V166" s="35" t="s">
        <v>32</v>
      </c>
      <c r="W166" s="61">
        <v>7.1879</v>
      </c>
      <c r="X166" s="43">
        <f t="shared" si="20"/>
        <v>92.834346610275603</v>
      </c>
    </row>
    <row r="167" spans="1:24" x14ac:dyDescent="0.2">
      <c r="A167" s="38" t="str">
        <f t="shared" si="14"/>
        <v>2025-1</v>
      </c>
      <c r="B167" s="35" t="s">
        <v>1439</v>
      </c>
      <c r="C167" s="36">
        <v>45659</v>
      </c>
      <c r="D167" s="36">
        <v>45609</v>
      </c>
      <c r="E167" s="35" t="s">
        <v>21</v>
      </c>
      <c r="F167" s="35" t="s">
        <v>22</v>
      </c>
      <c r="H167" s="35" t="s">
        <v>1431</v>
      </c>
      <c r="I167" s="35" t="s">
        <v>1437</v>
      </c>
      <c r="J167" s="35" t="s">
        <v>1438</v>
      </c>
      <c r="K167" s="38" t="str">
        <f t="shared" si="15"/>
        <v>FG--</v>
      </c>
      <c r="L167" s="35" t="s">
        <v>10</v>
      </c>
      <c r="M167" s="56">
        <v>1030</v>
      </c>
      <c r="N167" s="35" t="s">
        <v>1472</v>
      </c>
      <c r="O167" s="35" t="s">
        <v>11</v>
      </c>
      <c r="P167" s="57">
        <v>0.65839999999999999</v>
      </c>
      <c r="Q167" s="39">
        <f t="shared" si="16"/>
        <v>678.15</v>
      </c>
      <c r="R167" s="40">
        <f t="shared" si="17"/>
        <v>7.3003400000000003</v>
      </c>
      <c r="S167" s="41">
        <f t="shared" si="18"/>
        <v>9.0200000000000002E-2</v>
      </c>
      <c r="T167" s="42">
        <f t="shared" si="19"/>
        <v>92.91</v>
      </c>
      <c r="U167" s="41" t="s">
        <v>349</v>
      </c>
      <c r="V167" s="35" t="s">
        <v>64</v>
      </c>
      <c r="W167" s="61">
        <v>7.1879</v>
      </c>
      <c r="X167" s="43">
        <f t="shared" si="20"/>
        <v>94.34633203021744</v>
      </c>
    </row>
    <row r="168" spans="1:24" x14ac:dyDescent="0.2">
      <c r="A168" s="38" t="str">
        <f t="shared" si="14"/>
        <v>2025-1</v>
      </c>
      <c r="B168" s="35" t="s">
        <v>800</v>
      </c>
      <c r="C168" s="36">
        <v>45666</v>
      </c>
      <c r="D168" s="36">
        <v>45609</v>
      </c>
      <c r="E168" s="35" t="s">
        <v>21</v>
      </c>
      <c r="F168" s="35" t="s">
        <v>22</v>
      </c>
      <c r="H168" s="35" t="s">
        <v>796</v>
      </c>
      <c r="I168" s="35" t="s">
        <v>798</v>
      </c>
      <c r="J168" s="35" t="s">
        <v>799</v>
      </c>
      <c r="K168" s="38" t="str">
        <f t="shared" si="15"/>
        <v>FG--</v>
      </c>
      <c r="L168" s="35" t="s">
        <v>10</v>
      </c>
      <c r="M168" s="56">
        <v>1040</v>
      </c>
      <c r="N168" s="35" t="s">
        <v>1472</v>
      </c>
      <c r="O168" s="35" t="s">
        <v>11</v>
      </c>
      <c r="P168" s="57">
        <v>0.65839999999999999</v>
      </c>
      <c r="Q168" s="39">
        <f t="shared" si="16"/>
        <v>684.74</v>
      </c>
      <c r="R168" s="40">
        <f t="shared" si="17"/>
        <v>7.3003400000000003</v>
      </c>
      <c r="S168" s="41">
        <f t="shared" si="18"/>
        <v>9.0200000000000002E-2</v>
      </c>
      <c r="T168" s="42">
        <f t="shared" si="19"/>
        <v>93.81</v>
      </c>
      <c r="U168" s="41" t="s">
        <v>349</v>
      </c>
      <c r="V168" s="35" t="s">
        <v>64</v>
      </c>
      <c r="W168" s="61">
        <v>7.1879</v>
      </c>
      <c r="X168" s="43">
        <f t="shared" si="20"/>
        <v>95.262315836336057</v>
      </c>
    </row>
    <row r="169" spans="1:24" x14ac:dyDescent="0.2">
      <c r="A169" s="38" t="str">
        <f t="shared" si="14"/>
        <v>2025-1</v>
      </c>
      <c r="B169" s="35" t="s">
        <v>1430</v>
      </c>
      <c r="C169" s="36">
        <v>45659</v>
      </c>
      <c r="D169" s="36">
        <v>45609</v>
      </c>
      <c r="E169" s="35" t="s">
        <v>21</v>
      </c>
      <c r="F169" s="35" t="s">
        <v>22</v>
      </c>
      <c r="H169" s="35" t="s">
        <v>1431</v>
      </c>
      <c r="I169" s="35" t="s">
        <v>1428</v>
      </c>
      <c r="J169" s="35" t="s">
        <v>1429</v>
      </c>
      <c r="K169" s="38" t="str">
        <f t="shared" si="15"/>
        <v>FG--</v>
      </c>
      <c r="L169" s="35" t="s">
        <v>10</v>
      </c>
      <c r="M169" s="56">
        <v>530</v>
      </c>
      <c r="N169" s="35" t="s">
        <v>1472</v>
      </c>
      <c r="O169" s="35" t="s">
        <v>11</v>
      </c>
      <c r="P169" s="57">
        <v>0.65839999999999999</v>
      </c>
      <c r="Q169" s="39">
        <f t="shared" si="16"/>
        <v>348.95</v>
      </c>
      <c r="R169" s="40">
        <f t="shared" si="17"/>
        <v>7.3003400000000003</v>
      </c>
      <c r="S169" s="41">
        <f t="shared" si="18"/>
        <v>9.0200000000000002E-2</v>
      </c>
      <c r="T169" s="42">
        <f t="shared" si="19"/>
        <v>47.81</v>
      </c>
      <c r="U169" s="41" t="s">
        <v>349</v>
      </c>
      <c r="V169" s="35" t="s">
        <v>64</v>
      </c>
      <c r="W169" s="61">
        <v>7.1879</v>
      </c>
      <c r="X169" s="43">
        <f t="shared" si="20"/>
        <v>48.547141724286647</v>
      </c>
    </row>
    <row r="170" spans="1:24" x14ac:dyDescent="0.2">
      <c r="A170" s="38" t="str">
        <f t="shared" si="14"/>
        <v>2025-1</v>
      </c>
      <c r="B170" s="35" t="s">
        <v>1436</v>
      </c>
      <c r="C170" s="36">
        <v>45659</v>
      </c>
      <c r="D170" s="36">
        <v>45617</v>
      </c>
      <c r="E170" s="35" t="s">
        <v>21</v>
      </c>
      <c r="F170" s="35" t="s">
        <v>22</v>
      </c>
      <c r="H170" s="35" t="s">
        <v>1435</v>
      </c>
      <c r="I170" s="35" t="s">
        <v>1428</v>
      </c>
      <c r="J170" s="35" t="s">
        <v>1429</v>
      </c>
      <c r="K170" s="38" t="str">
        <f t="shared" si="15"/>
        <v>FG--</v>
      </c>
      <c r="L170" s="35" t="s">
        <v>10</v>
      </c>
      <c r="M170" s="56">
        <v>1020</v>
      </c>
      <c r="N170" s="35" t="s">
        <v>1472</v>
      </c>
      <c r="O170" s="35" t="s">
        <v>11</v>
      </c>
      <c r="P170" s="57">
        <v>0.65839999999999999</v>
      </c>
      <c r="Q170" s="39">
        <f t="shared" si="16"/>
        <v>671.57</v>
      </c>
      <c r="R170" s="40">
        <f t="shared" si="17"/>
        <v>7.3003400000000003</v>
      </c>
      <c r="S170" s="41">
        <f t="shared" si="18"/>
        <v>9.0200000000000002E-2</v>
      </c>
      <c r="T170" s="42">
        <f t="shared" si="19"/>
        <v>92</v>
      </c>
      <c r="U170" s="41" t="s">
        <v>349</v>
      </c>
      <c r="V170" s="35" t="s">
        <v>64</v>
      </c>
      <c r="W170" s="61">
        <v>7.1879</v>
      </c>
      <c r="X170" s="43">
        <f t="shared" si="20"/>
        <v>93.430348224098822</v>
      </c>
    </row>
    <row r="171" spans="1:24" x14ac:dyDescent="0.2">
      <c r="A171" s="38" t="str">
        <f t="shared" si="14"/>
        <v>2025-1</v>
      </c>
      <c r="B171" s="35" t="s">
        <v>813</v>
      </c>
      <c r="C171" s="36">
        <v>45666</v>
      </c>
      <c r="D171" s="36">
        <v>45609</v>
      </c>
      <c r="E171" s="35" t="s">
        <v>21</v>
      </c>
      <c r="F171" s="35" t="s">
        <v>22</v>
      </c>
      <c r="H171" s="35" t="s">
        <v>796</v>
      </c>
      <c r="I171" s="35" t="s">
        <v>811</v>
      </c>
      <c r="J171" s="35" t="s">
        <v>812</v>
      </c>
      <c r="K171" s="38" t="str">
        <f t="shared" si="15"/>
        <v>BRKT</v>
      </c>
      <c r="L171" s="35" t="s">
        <v>10</v>
      </c>
      <c r="M171" s="56">
        <v>1030</v>
      </c>
      <c r="N171" s="35" t="s">
        <v>1472</v>
      </c>
      <c r="O171" s="35" t="s">
        <v>11</v>
      </c>
      <c r="P171" s="57">
        <v>0.66110000000000002</v>
      </c>
      <c r="Q171" s="39">
        <f t="shared" si="16"/>
        <v>680.93</v>
      </c>
      <c r="R171" s="40">
        <f t="shared" si="17"/>
        <v>7.3003400000000003</v>
      </c>
      <c r="S171" s="41">
        <f t="shared" si="18"/>
        <v>9.06E-2</v>
      </c>
      <c r="T171" s="42">
        <f t="shared" si="19"/>
        <v>93.32</v>
      </c>
      <c r="U171" s="41" t="s">
        <v>349</v>
      </c>
      <c r="V171" s="35" t="s">
        <v>442</v>
      </c>
      <c r="W171" s="61">
        <v>7.1879</v>
      </c>
      <c r="X171" s="43">
        <f t="shared" si="20"/>
        <v>94.733232237510265</v>
      </c>
    </row>
    <row r="172" spans="1:24" x14ac:dyDescent="0.2">
      <c r="A172" s="38" t="str">
        <f t="shared" si="14"/>
        <v>2025-1</v>
      </c>
      <c r="B172" s="35" t="s">
        <v>1350</v>
      </c>
      <c r="C172" s="36">
        <v>45660</v>
      </c>
      <c r="D172" s="36">
        <v>45639</v>
      </c>
      <c r="E172" s="35" t="s">
        <v>235</v>
      </c>
      <c r="F172" s="35" t="s">
        <v>236</v>
      </c>
      <c r="H172" s="35" t="s">
        <v>1347</v>
      </c>
      <c r="I172" s="35" t="s">
        <v>1348</v>
      </c>
      <c r="J172" s="35" t="s">
        <v>1349</v>
      </c>
      <c r="K172" s="38" t="str">
        <f t="shared" si="15"/>
        <v>SCR-</v>
      </c>
      <c r="L172" s="35" t="s">
        <v>10</v>
      </c>
      <c r="M172" s="56">
        <v>2500</v>
      </c>
      <c r="N172" s="35" t="s">
        <v>1472</v>
      </c>
      <c r="O172" s="35" t="s">
        <v>11</v>
      </c>
      <c r="P172" s="57">
        <v>0.67030000000000001</v>
      </c>
      <c r="Q172" s="39">
        <f t="shared" si="16"/>
        <v>1675.75</v>
      </c>
      <c r="R172" s="40">
        <f t="shared" si="17"/>
        <v>7.3003400000000003</v>
      </c>
      <c r="S172" s="41">
        <f t="shared" si="18"/>
        <v>9.1800000000000007E-2</v>
      </c>
      <c r="T172" s="42">
        <f t="shared" si="19"/>
        <v>229.5</v>
      </c>
      <c r="U172" s="41" t="s">
        <v>349</v>
      </c>
      <c r="V172" s="35" t="s">
        <v>166</v>
      </c>
      <c r="W172" s="61">
        <v>7.1879</v>
      </c>
      <c r="X172" s="43">
        <f t="shared" si="20"/>
        <v>233.13485162564865</v>
      </c>
    </row>
    <row r="173" spans="1:24" x14ac:dyDescent="0.2">
      <c r="A173" s="38" t="str">
        <f t="shared" si="14"/>
        <v>2025-1</v>
      </c>
      <c r="B173" s="35" t="s">
        <v>1143</v>
      </c>
      <c r="C173" s="36">
        <v>45663</v>
      </c>
      <c r="D173" s="36">
        <v>45646</v>
      </c>
      <c r="E173" s="35" t="s">
        <v>28</v>
      </c>
      <c r="F173" s="35" t="s">
        <v>29</v>
      </c>
      <c r="H173" s="35" t="s">
        <v>1144</v>
      </c>
      <c r="I173" s="35" t="s">
        <v>1141</v>
      </c>
      <c r="J173" s="35" t="s">
        <v>1142</v>
      </c>
      <c r="K173" s="38" t="str">
        <f t="shared" si="15"/>
        <v>FG--</v>
      </c>
      <c r="L173" s="35" t="s">
        <v>10</v>
      </c>
      <c r="M173" s="56">
        <v>530</v>
      </c>
      <c r="N173" s="35" t="s">
        <v>1472</v>
      </c>
      <c r="O173" s="35" t="s">
        <v>11</v>
      </c>
      <c r="P173" s="57">
        <v>0.67430000000000001</v>
      </c>
      <c r="Q173" s="39">
        <f t="shared" si="16"/>
        <v>357.38</v>
      </c>
      <c r="R173" s="40">
        <f t="shared" si="17"/>
        <v>7.3003400000000003</v>
      </c>
      <c r="S173" s="41">
        <f t="shared" si="18"/>
        <v>9.2399999999999996E-2</v>
      </c>
      <c r="T173" s="42">
        <f t="shared" si="19"/>
        <v>48.97</v>
      </c>
      <c r="U173" s="41" t="s">
        <v>349</v>
      </c>
      <c r="V173" s="35" t="s">
        <v>64</v>
      </c>
      <c r="W173" s="61">
        <v>7.1879</v>
      </c>
      <c r="X173" s="43">
        <f t="shared" si="20"/>
        <v>49.719528652318481</v>
      </c>
    </row>
    <row r="174" spans="1:24" x14ac:dyDescent="0.2">
      <c r="A174" s="38" t="str">
        <f t="shared" si="14"/>
        <v>2025-1</v>
      </c>
      <c r="B174" s="35" t="s">
        <v>628</v>
      </c>
      <c r="C174" s="36">
        <v>45670</v>
      </c>
      <c r="D174" s="36">
        <v>45638</v>
      </c>
      <c r="E174" s="35" t="s">
        <v>169</v>
      </c>
      <c r="F174" s="35" t="s">
        <v>170</v>
      </c>
      <c r="H174" s="35" t="s">
        <v>629</v>
      </c>
      <c r="I174" s="35" t="s">
        <v>626</v>
      </c>
      <c r="J174" s="35" t="s">
        <v>627</v>
      </c>
      <c r="K174" s="38" t="str">
        <f t="shared" si="15"/>
        <v>LABL</v>
      </c>
      <c r="L174" s="35" t="s">
        <v>10</v>
      </c>
      <c r="M174" s="56">
        <v>1010</v>
      </c>
      <c r="N174" s="35" t="s">
        <v>1472</v>
      </c>
      <c r="O174" s="35" t="s">
        <v>11</v>
      </c>
      <c r="P174" s="57">
        <v>0.68</v>
      </c>
      <c r="Q174" s="39">
        <f t="shared" si="16"/>
        <v>686.8</v>
      </c>
      <c r="R174" s="40">
        <f t="shared" si="17"/>
        <v>7.3003400000000003</v>
      </c>
      <c r="S174" s="41">
        <f t="shared" si="18"/>
        <v>9.3100000000000002E-2</v>
      </c>
      <c r="T174" s="42">
        <f t="shared" si="19"/>
        <v>94.03</v>
      </c>
      <c r="U174" s="41" t="s">
        <v>349</v>
      </c>
      <c r="V174" s="35" t="s">
        <v>630</v>
      </c>
      <c r="W174" s="61">
        <v>7.1879</v>
      </c>
      <c r="X174" s="43">
        <f t="shared" si="20"/>
        <v>95.549465073248115</v>
      </c>
    </row>
    <row r="175" spans="1:24" x14ac:dyDescent="0.2">
      <c r="A175" s="38" t="str">
        <f t="shared" si="14"/>
        <v>2025-1</v>
      </c>
      <c r="B175" s="35" t="s">
        <v>1128</v>
      </c>
      <c r="C175" s="36">
        <v>45663</v>
      </c>
      <c r="D175" s="36">
        <v>45622</v>
      </c>
      <c r="E175" s="35" t="s">
        <v>169</v>
      </c>
      <c r="F175" s="35" t="s">
        <v>170</v>
      </c>
      <c r="H175" s="35" t="s">
        <v>1122</v>
      </c>
      <c r="I175" s="35" t="s">
        <v>1127</v>
      </c>
      <c r="J175" s="35" t="s">
        <v>647</v>
      </c>
      <c r="K175" s="38" t="str">
        <f t="shared" si="15"/>
        <v>U&amp;C-</v>
      </c>
      <c r="L175" s="35" t="s">
        <v>10</v>
      </c>
      <c r="M175" s="56">
        <v>3020</v>
      </c>
      <c r="N175" s="35" t="s">
        <v>1472</v>
      </c>
      <c r="O175" s="35" t="s">
        <v>11</v>
      </c>
      <c r="P175" s="57">
        <v>0.7</v>
      </c>
      <c r="Q175" s="39">
        <f t="shared" si="16"/>
        <v>2114</v>
      </c>
      <c r="R175" s="40">
        <f t="shared" si="17"/>
        <v>7.3003400000000003</v>
      </c>
      <c r="S175" s="41">
        <f t="shared" si="18"/>
        <v>9.5899999999999999E-2</v>
      </c>
      <c r="T175" s="42">
        <f t="shared" si="19"/>
        <v>289.62</v>
      </c>
      <c r="U175" s="41" t="s">
        <v>349</v>
      </c>
      <c r="V175" s="35" t="s">
        <v>177</v>
      </c>
      <c r="W175" s="61">
        <v>7.1879</v>
      </c>
      <c r="X175" s="43">
        <f t="shared" si="20"/>
        <v>294.10537152714977</v>
      </c>
    </row>
    <row r="176" spans="1:24" x14ac:dyDescent="0.2">
      <c r="A176" s="38" t="str">
        <f t="shared" si="14"/>
        <v>2025-1</v>
      </c>
      <c r="B176" s="35" t="s">
        <v>1139</v>
      </c>
      <c r="C176" s="36">
        <v>45663</v>
      </c>
      <c r="D176" s="36">
        <v>45643</v>
      </c>
      <c r="E176" s="35" t="s">
        <v>169</v>
      </c>
      <c r="F176" s="35" t="s">
        <v>170</v>
      </c>
      <c r="H176" s="35" t="s">
        <v>1140</v>
      </c>
      <c r="I176" s="35" t="s">
        <v>1127</v>
      </c>
      <c r="J176" s="35" t="s">
        <v>647</v>
      </c>
      <c r="K176" s="38" t="str">
        <f t="shared" si="15"/>
        <v>U&amp;C-</v>
      </c>
      <c r="L176" s="35" t="s">
        <v>10</v>
      </c>
      <c r="M176" s="56">
        <v>4000</v>
      </c>
      <c r="N176" s="35" t="s">
        <v>1472</v>
      </c>
      <c r="O176" s="35" t="s">
        <v>11</v>
      </c>
      <c r="P176" s="57">
        <v>0.7</v>
      </c>
      <c r="Q176" s="39">
        <f t="shared" si="16"/>
        <v>2800</v>
      </c>
      <c r="R176" s="40">
        <f t="shared" si="17"/>
        <v>7.3003400000000003</v>
      </c>
      <c r="S176" s="41">
        <f t="shared" si="18"/>
        <v>9.5899999999999999E-2</v>
      </c>
      <c r="T176" s="42">
        <f t="shared" si="19"/>
        <v>383.6</v>
      </c>
      <c r="U176" s="41" t="s">
        <v>349</v>
      </c>
      <c r="V176" s="35" t="s">
        <v>177</v>
      </c>
      <c r="W176" s="61">
        <v>7.1879</v>
      </c>
      <c r="X176" s="43">
        <f t="shared" si="20"/>
        <v>389.543538446556</v>
      </c>
    </row>
    <row r="177" spans="1:24" x14ac:dyDescent="0.2">
      <c r="A177" s="38" t="str">
        <f t="shared" si="14"/>
        <v>2025-1</v>
      </c>
      <c r="B177" s="35" t="s">
        <v>1031</v>
      </c>
      <c r="C177" s="36">
        <v>45663</v>
      </c>
      <c r="D177" s="36">
        <v>45639</v>
      </c>
      <c r="E177" s="35" t="s">
        <v>372</v>
      </c>
      <c r="F177" s="35" t="s">
        <v>373</v>
      </c>
      <c r="H177" s="35" t="s">
        <v>1032</v>
      </c>
      <c r="I177" s="35" t="s">
        <v>1029</v>
      </c>
      <c r="J177" s="35" t="s">
        <v>1030</v>
      </c>
      <c r="K177" s="38" t="str">
        <f t="shared" si="15"/>
        <v>LHDL</v>
      </c>
      <c r="L177" s="35" t="s">
        <v>98</v>
      </c>
      <c r="M177" s="56">
        <v>2040</v>
      </c>
      <c r="N177" s="35" t="s">
        <v>1472</v>
      </c>
      <c r="O177" s="35" t="s">
        <v>11</v>
      </c>
      <c r="P177" s="57">
        <v>0.76559999999999995</v>
      </c>
      <c r="Q177" s="39">
        <f t="shared" si="16"/>
        <v>1561.82</v>
      </c>
      <c r="R177" s="40">
        <f t="shared" si="17"/>
        <v>7.3003400000000003</v>
      </c>
      <c r="S177" s="41">
        <f t="shared" si="18"/>
        <v>0.10489999999999999</v>
      </c>
      <c r="T177" s="42">
        <f t="shared" si="19"/>
        <v>214</v>
      </c>
      <c r="U177" s="41" t="s">
        <v>349</v>
      </c>
      <c r="V177" s="35" t="s">
        <v>125</v>
      </c>
      <c r="W177" s="61">
        <v>7.1879</v>
      </c>
      <c r="X177" s="43">
        <f t="shared" si="20"/>
        <v>217.28515978241211</v>
      </c>
    </row>
    <row r="178" spans="1:24" x14ac:dyDescent="0.2">
      <c r="A178" s="38" t="str">
        <f t="shared" si="14"/>
        <v>2025-1</v>
      </c>
      <c r="B178" s="35" t="s">
        <v>1050</v>
      </c>
      <c r="C178" s="36">
        <v>45663</v>
      </c>
      <c r="D178" s="36">
        <v>45636</v>
      </c>
      <c r="E178" s="35" t="s">
        <v>372</v>
      </c>
      <c r="F178" s="35" t="s">
        <v>373</v>
      </c>
      <c r="H178" s="35" t="s">
        <v>1036</v>
      </c>
      <c r="I178" s="35" t="s">
        <v>1029</v>
      </c>
      <c r="J178" s="35" t="s">
        <v>1030</v>
      </c>
      <c r="K178" s="38" t="str">
        <f t="shared" si="15"/>
        <v>LHDL</v>
      </c>
      <c r="L178" s="35" t="s">
        <v>98</v>
      </c>
      <c r="M178" s="56">
        <v>1000</v>
      </c>
      <c r="N178" s="35" t="s">
        <v>1472</v>
      </c>
      <c r="O178" s="35" t="s">
        <v>11</v>
      </c>
      <c r="P178" s="57">
        <v>0.78120000000000001</v>
      </c>
      <c r="Q178" s="39">
        <f t="shared" si="16"/>
        <v>781.2</v>
      </c>
      <c r="R178" s="40">
        <f t="shared" si="17"/>
        <v>7.3003400000000003</v>
      </c>
      <c r="S178" s="41">
        <f t="shared" si="18"/>
        <v>0.107</v>
      </c>
      <c r="T178" s="42">
        <f t="shared" si="19"/>
        <v>107</v>
      </c>
      <c r="U178" s="41" t="s">
        <v>349</v>
      </c>
      <c r="V178" s="35" t="s">
        <v>125</v>
      </c>
      <c r="W178" s="61">
        <v>7.1879</v>
      </c>
      <c r="X178" s="43">
        <f t="shared" si="20"/>
        <v>108.68264722658913</v>
      </c>
    </row>
    <row r="179" spans="1:24" x14ac:dyDescent="0.2">
      <c r="A179" s="38" t="str">
        <f t="shared" si="14"/>
        <v>2025-1</v>
      </c>
      <c r="B179" s="35" t="s">
        <v>1308</v>
      </c>
      <c r="C179" s="36">
        <v>45660</v>
      </c>
      <c r="D179" s="36">
        <v>45646</v>
      </c>
      <c r="E179" s="35" t="s">
        <v>121</v>
      </c>
      <c r="F179" s="35" t="s">
        <v>122</v>
      </c>
      <c r="H179" s="35" t="s">
        <v>1302</v>
      </c>
      <c r="I179" s="35" t="s">
        <v>1306</v>
      </c>
      <c r="J179" s="35" t="s">
        <v>1307</v>
      </c>
      <c r="K179" s="38" t="str">
        <f t="shared" si="15"/>
        <v>ANYD</v>
      </c>
      <c r="L179" s="35" t="s">
        <v>10</v>
      </c>
      <c r="M179" s="56">
        <v>3000</v>
      </c>
      <c r="N179" s="35" t="s">
        <v>1472</v>
      </c>
      <c r="O179" s="35" t="s">
        <v>11</v>
      </c>
      <c r="P179" s="57">
        <v>0.8</v>
      </c>
      <c r="Q179" s="39">
        <f t="shared" si="16"/>
        <v>2400</v>
      </c>
      <c r="R179" s="40">
        <f t="shared" si="17"/>
        <v>7.3003400000000003</v>
      </c>
      <c r="S179" s="41">
        <f t="shared" si="18"/>
        <v>0.1096</v>
      </c>
      <c r="T179" s="42">
        <f t="shared" si="19"/>
        <v>328.8</v>
      </c>
      <c r="U179" s="41" t="s">
        <v>349</v>
      </c>
      <c r="V179" s="35" t="s">
        <v>36</v>
      </c>
      <c r="W179" s="61">
        <v>7.1879</v>
      </c>
      <c r="X179" s="43">
        <f t="shared" si="20"/>
        <v>333.89446152561948</v>
      </c>
    </row>
    <row r="180" spans="1:24" x14ac:dyDescent="0.2">
      <c r="A180" s="38" t="str">
        <f t="shared" si="14"/>
        <v>2025-1</v>
      </c>
      <c r="B180" s="35" t="s">
        <v>1126</v>
      </c>
      <c r="C180" s="36">
        <v>45663</v>
      </c>
      <c r="D180" s="36">
        <v>45622</v>
      </c>
      <c r="E180" s="35" t="s">
        <v>169</v>
      </c>
      <c r="F180" s="35" t="s">
        <v>170</v>
      </c>
      <c r="H180" s="35" t="s">
        <v>1122</v>
      </c>
      <c r="I180" s="35" t="s">
        <v>646</v>
      </c>
      <c r="J180" s="35" t="s">
        <v>647</v>
      </c>
      <c r="K180" s="38" t="str">
        <f t="shared" si="15"/>
        <v>PRIM</v>
      </c>
      <c r="L180" s="35" t="s">
        <v>10</v>
      </c>
      <c r="M180" s="56">
        <v>11600</v>
      </c>
      <c r="N180" s="35" t="s">
        <v>1472</v>
      </c>
      <c r="O180" s="35" t="s">
        <v>11</v>
      </c>
      <c r="P180" s="57">
        <v>0.82</v>
      </c>
      <c r="Q180" s="39">
        <f t="shared" si="16"/>
        <v>9512</v>
      </c>
      <c r="R180" s="40">
        <f t="shared" si="17"/>
        <v>7.3003400000000003</v>
      </c>
      <c r="S180" s="41">
        <f t="shared" si="18"/>
        <v>0.1123</v>
      </c>
      <c r="T180" s="42">
        <f t="shared" si="19"/>
        <v>1302.68</v>
      </c>
      <c r="U180" s="41" t="s">
        <v>349</v>
      </c>
      <c r="V180" s="35" t="s">
        <v>181</v>
      </c>
      <c r="W180" s="61">
        <v>7.1879</v>
      </c>
      <c r="X180" s="43">
        <f t="shared" si="20"/>
        <v>1323.3350491798717</v>
      </c>
    </row>
    <row r="181" spans="1:24" x14ac:dyDescent="0.2">
      <c r="A181" s="38" t="str">
        <f t="shared" si="14"/>
        <v>2025-1</v>
      </c>
      <c r="B181" s="35" t="s">
        <v>648</v>
      </c>
      <c r="C181" s="36">
        <v>45670</v>
      </c>
      <c r="D181" s="36">
        <v>45643</v>
      </c>
      <c r="E181" s="35" t="s">
        <v>169</v>
      </c>
      <c r="F181" s="35" t="s">
        <v>170</v>
      </c>
      <c r="H181" s="35" t="s">
        <v>645</v>
      </c>
      <c r="I181" s="35" t="s">
        <v>646</v>
      </c>
      <c r="J181" s="35" t="s">
        <v>647</v>
      </c>
      <c r="K181" s="38" t="str">
        <f t="shared" si="15"/>
        <v>PRIM</v>
      </c>
      <c r="L181" s="35" t="s">
        <v>10</v>
      </c>
      <c r="M181" s="56">
        <v>14000</v>
      </c>
      <c r="N181" s="35" t="s">
        <v>1472</v>
      </c>
      <c r="O181" s="35" t="s">
        <v>11</v>
      </c>
      <c r="P181" s="57">
        <v>0.82</v>
      </c>
      <c r="Q181" s="39">
        <f t="shared" si="16"/>
        <v>11480</v>
      </c>
      <c r="R181" s="40">
        <f t="shared" si="17"/>
        <v>7.3003400000000003</v>
      </c>
      <c r="S181" s="41">
        <f t="shared" si="18"/>
        <v>0.1123</v>
      </c>
      <c r="T181" s="42">
        <f t="shared" si="19"/>
        <v>1572.2</v>
      </c>
      <c r="U181" s="41" t="s">
        <v>349</v>
      </c>
      <c r="V181" s="35" t="s">
        <v>181</v>
      </c>
      <c r="W181" s="61">
        <v>7.1879</v>
      </c>
      <c r="X181" s="43">
        <f t="shared" si="20"/>
        <v>1597.1285076308795</v>
      </c>
    </row>
    <row r="182" spans="1:24" x14ac:dyDescent="0.2">
      <c r="A182" s="38" t="str">
        <f t="shared" si="14"/>
        <v>2025-1</v>
      </c>
      <c r="B182" s="35" t="s">
        <v>718</v>
      </c>
      <c r="C182" s="36">
        <v>45667</v>
      </c>
      <c r="D182" s="36">
        <v>45659</v>
      </c>
      <c r="E182" s="35" t="s">
        <v>709</v>
      </c>
      <c r="F182" s="35" t="s">
        <v>710</v>
      </c>
      <c r="H182" s="35" t="s">
        <v>712</v>
      </c>
      <c r="I182" s="35" t="s">
        <v>716</v>
      </c>
      <c r="J182" s="35" t="s">
        <v>717</v>
      </c>
      <c r="K182" s="38" t="str">
        <f t="shared" si="15"/>
        <v>KNOB</v>
      </c>
      <c r="L182" s="35" t="s">
        <v>10</v>
      </c>
      <c r="M182" s="56">
        <v>500</v>
      </c>
      <c r="N182" s="35" t="s">
        <v>1472</v>
      </c>
      <c r="O182" s="35" t="s">
        <v>11</v>
      </c>
      <c r="P182" s="57">
        <v>0.86950000000000005</v>
      </c>
      <c r="Q182" s="39">
        <f t="shared" si="16"/>
        <v>434.75</v>
      </c>
      <c r="R182" s="40">
        <f t="shared" si="17"/>
        <v>7.3003400000000003</v>
      </c>
      <c r="S182" s="41">
        <f t="shared" si="18"/>
        <v>0.1191</v>
      </c>
      <c r="T182" s="42">
        <f t="shared" si="19"/>
        <v>59.55</v>
      </c>
      <c r="U182" s="41" t="s">
        <v>349</v>
      </c>
      <c r="V182" s="35" t="s">
        <v>32</v>
      </c>
      <c r="W182" s="61">
        <v>7.1879</v>
      </c>
      <c r="X182" s="43">
        <f t="shared" si="20"/>
        <v>60.483590478442942</v>
      </c>
    </row>
    <row r="183" spans="1:24" x14ac:dyDescent="0.2">
      <c r="A183" s="38" t="str">
        <f t="shared" si="14"/>
        <v>2025-1</v>
      </c>
      <c r="B183" s="35" t="s">
        <v>690</v>
      </c>
      <c r="C183" s="36">
        <v>45667</v>
      </c>
      <c r="D183" s="36">
        <v>45638</v>
      </c>
      <c r="E183" s="35" t="s">
        <v>252</v>
      </c>
      <c r="F183" s="35" t="s">
        <v>253</v>
      </c>
      <c r="H183" s="35" t="s">
        <v>681</v>
      </c>
      <c r="I183" s="35" t="s">
        <v>688</v>
      </c>
      <c r="J183" s="35" t="s">
        <v>689</v>
      </c>
      <c r="K183" s="38" t="str">
        <f t="shared" si="15"/>
        <v>ANYD</v>
      </c>
      <c r="L183" s="35" t="s">
        <v>10</v>
      </c>
      <c r="M183" s="56">
        <v>5400</v>
      </c>
      <c r="N183" s="35" t="s">
        <v>1472</v>
      </c>
      <c r="O183" s="35" t="s">
        <v>11</v>
      </c>
      <c r="P183" s="57">
        <v>0.873</v>
      </c>
      <c r="Q183" s="39">
        <f t="shared" si="16"/>
        <v>4714.2</v>
      </c>
      <c r="R183" s="40">
        <f t="shared" si="17"/>
        <v>7.3003400000000003</v>
      </c>
      <c r="S183" s="41">
        <f t="shared" si="18"/>
        <v>0.1196</v>
      </c>
      <c r="T183" s="42">
        <f t="shared" si="19"/>
        <v>645.84</v>
      </c>
      <c r="U183" s="41" t="s">
        <v>349</v>
      </c>
      <c r="V183" s="35" t="s">
        <v>36</v>
      </c>
      <c r="W183" s="61">
        <v>7.1879</v>
      </c>
      <c r="X183" s="43">
        <f t="shared" si="20"/>
        <v>655.852196051698</v>
      </c>
    </row>
    <row r="184" spans="1:24" x14ac:dyDescent="0.2">
      <c r="A184" s="38" t="str">
        <f t="shared" si="14"/>
        <v>2025-1</v>
      </c>
      <c r="B184" s="35" t="s">
        <v>690</v>
      </c>
      <c r="C184" s="36">
        <v>45663</v>
      </c>
      <c r="D184" s="36">
        <v>45638</v>
      </c>
      <c r="E184" s="35" t="s">
        <v>252</v>
      </c>
      <c r="F184" s="35" t="s">
        <v>253</v>
      </c>
      <c r="H184" s="35" t="s">
        <v>1025</v>
      </c>
      <c r="I184" s="35" t="s">
        <v>688</v>
      </c>
      <c r="J184" s="35" t="s">
        <v>689</v>
      </c>
      <c r="K184" s="38" t="str">
        <f t="shared" si="15"/>
        <v>ANYD</v>
      </c>
      <c r="L184" s="35" t="s">
        <v>10</v>
      </c>
      <c r="M184" s="56">
        <v>10800</v>
      </c>
      <c r="N184" s="35" t="s">
        <v>1472</v>
      </c>
      <c r="O184" s="35" t="s">
        <v>11</v>
      </c>
      <c r="P184" s="57">
        <v>0.873</v>
      </c>
      <c r="Q184" s="39">
        <f t="shared" si="16"/>
        <v>9428.4</v>
      </c>
      <c r="R184" s="40">
        <f t="shared" si="17"/>
        <v>7.3003400000000003</v>
      </c>
      <c r="S184" s="41">
        <f t="shared" si="18"/>
        <v>0.1196</v>
      </c>
      <c r="T184" s="42">
        <f t="shared" si="19"/>
        <v>1291.68</v>
      </c>
      <c r="U184" s="41" t="s">
        <v>349</v>
      </c>
      <c r="V184" s="35" t="s">
        <v>36</v>
      </c>
      <c r="W184" s="61">
        <v>7.1879</v>
      </c>
      <c r="X184" s="43">
        <f t="shared" si="20"/>
        <v>1311.704392103396</v>
      </c>
    </row>
    <row r="185" spans="1:24" x14ac:dyDescent="0.2">
      <c r="A185" s="38" t="str">
        <f t="shared" si="14"/>
        <v>2025-1</v>
      </c>
      <c r="B185" s="35" t="s">
        <v>1028</v>
      </c>
      <c r="C185" s="36">
        <v>45663</v>
      </c>
      <c r="D185" s="36">
        <v>45638</v>
      </c>
      <c r="E185" s="35" t="s">
        <v>252</v>
      </c>
      <c r="F185" s="35" t="s">
        <v>253</v>
      </c>
      <c r="H185" s="35" t="s">
        <v>1025</v>
      </c>
      <c r="I185" s="35" t="s">
        <v>1026</v>
      </c>
      <c r="J185" s="35" t="s">
        <v>1027</v>
      </c>
      <c r="K185" s="38" t="str">
        <f t="shared" si="15"/>
        <v>ANYD</v>
      </c>
      <c r="L185" s="35" t="s">
        <v>10</v>
      </c>
      <c r="M185" s="56">
        <v>16200</v>
      </c>
      <c r="N185" s="35" t="s">
        <v>1472</v>
      </c>
      <c r="O185" s="35" t="s">
        <v>11</v>
      </c>
      <c r="P185" s="57">
        <v>0.873</v>
      </c>
      <c r="Q185" s="39">
        <f t="shared" si="16"/>
        <v>14142.6</v>
      </c>
      <c r="R185" s="40">
        <f t="shared" si="17"/>
        <v>7.3003400000000003</v>
      </c>
      <c r="S185" s="41">
        <f t="shared" si="18"/>
        <v>0.1196</v>
      </c>
      <c r="T185" s="42">
        <f t="shared" si="19"/>
        <v>1937.52</v>
      </c>
      <c r="U185" s="41" t="s">
        <v>349</v>
      </c>
      <c r="V185" s="35" t="s">
        <v>36</v>
      </c>
      <c r="W185" s="61">
        <v>7.1879</v>
      </c>
      <c r="X185" s="43">
        <f t="shared" si="20"/>
        <v>1967.5565881550938</v>
      </c>
    </row>
    <row r="186" spans="1:24" x14ac:dyDescent="0.2">
      <c r="A186" s="38" t="str">
        <f t="shared" si="14"/>
        <v>2025-1</v>
      </c>
      <c r="B186" s="35" t="s">
        <v>755</v>
      </c>
      <c r="C186" s="36">
        <v>45666</v>
      </c>
      <c r="D186" s="36">
        <v>45651</v>
      </c>
      <c r="E186" s="35" t="s">
        <v>746</v>
      </c>
      <c r="F186" s="35" t="s">
        <v>747</v>
      </c>
      <c r="H186" s="35" t="s">
        <v>756</v>
      </c>
      <c r="I186" s="35" t="s">
        <v>753</v>
      </c>
      <c r="J186" s="35" t="s">
        <v>754</v>
      </c>
      <c r="K186" s="38" t="str">
        <f t="shared" si="15"/>
        <v>SSM-</v>
      </c>
      <c r="L186" s="35" t="s">
        <v>10</v>
      </c>
      <c r="M186" s="56">
        <v>1500</v>
      </c>
      <c r="N186" s="35" t="s">
        <v>1472</v>
      </c>
      <c r="O186" s="35" t="s">
        <v>11</v>
      </c>
      <c r="P186" s="57">
        <v>0.94689999999999996</v>
      </c>
      <c r="Q186" s="39">
        <f t="shared" si="16"/>
        <v>1420.35</v>
      </c>
      <c r="R186" s="40">
        <f t="shared" si="17"/>
        <v>7.3003400000000003</v>
      </c>
      <c r="S186" s="41">
        <f t="shared" si="18"/>
        <v>0.12970000000000001</v>
      </c>
      <c r="T186" s="42">
        <f t="shared" si="19"/>
        <v>194.55</v>
      </c>
      <c r="U186" s="41" t="s">
        <v>349</v>
      </c>
      <c r="V186" s="35" t="s">
        <v>33</v>
      </c>
      <c r="W186" s="61">
        <v>7.1879</v>
      </c>
      <c r="X186" s="43">
        <f t="shared" si="20"/>
        <v>197.60291601163064</v>
      </c>
    </row>
    <row r="187" spans="1:24" x14ac:dyDescent="0.2">
      <c r="A187" s="38" t="str">
        <f t="shared" si="14"/>
        <v>2025-1</v>
      </c>
      <c r="B187" s="35" t="s">
        <v>1042</v>
      </c>
      <c r="C187" s="36">
        <v>45663</v>
      </c>
      <c r="D187" s="36">
        <v>45617</v>
      </c>
      <c r="E187" s="35" t="s">
        <v>372</v>
      </c>
      <c r="F187" s="35" t="s">
        <v>373</v>
      </c>
      <c r="H187" s="35" t="s">
        <v>1036</v>
      </c>
      <c r="I187" s="35" t="s">
        <v>1040</v>
      </c>
      <c r="J187" s="35" t="s">
        <v>1041</v>
      </c>
      <c r="K187" s="38" t="str">
        <f t="shared" si="15"/>
        <v>FG--</v>
      </c>
      <c r="L187" s="35" t="s">
        <v>98</v>
      </c>
      <c r="M187" s="56">
        <v>5250</v>
      </c>
      <c r="N187" s="35" t="s">
        <v>1472</v>
      </c>
      <c r="O187" s="35" t="s">
        <v>11</v>
      </c>
      <c r="P187" s="57">
        <v>0.96460000000000001</v>
      </c>
      <c r="Q187" s="39">
        <f t="shared" si="16"/>
        <v>5064.1499999999996</v>
      </c>
      <c r="R187" s="40">
        <f t="shared" si="17"/>
        <v>7.3003400000000003</v>
      </c>
      <c r="S187" s="41">
        <f t="shared" si="18"/>
        <v>0.1321</v>
      </c>
      <c r="T187" s="42">
        <f t="shared" si="19"/>
        <v>693.53</v>
      </c>
      <c r="U187" s="41" t="s">
        <v>349</v>
      </c>
      <c r="V187" s="35" t="s">
        <v>64</v>
      </c>
      <c r="W187" s="61">
        <v>7.1879</v>
      </c>
      <c r="X187" s="43">
        <f t="shared" si="20"/>
        <v>704.53818222290238</v>
      </c>
    </row>
    <row r="188" spans="1:24" x14ac:dyDescent="0.2">
      <c r="A188" s="38" t="str">
        <f t="shared" si="14"/>
        <v>2025-1</v>
      </c>
      <c r="B188" s="35" t="s">
        <v>1039</v>
      </c>
      <c r="C188" s="36">
        <v>45663</v>
      </c>
      <c r="D188" s="36">
        <v>45639</v>
      </c>
      <c r="E188" s="35" t="s">
        <v>372</v>
      </c>
      <c r="F188" s="35" t="s">
        <v>373</v>
      </c>
      <c r="H188" s="35" t="s">
        <v>1036</v>
      </c>
      <c r="I188" s="35" t="s">
        <v>1037</v>
      </c>
      <c r="J188" s="35" t="s">
        <v>1038</v>
      </c>
      <c r="K188" s="38" t="str">
        <f t="shared" si="15"/>
        <v>FG--</v>
      </c>
      <c r="L188" s="35" t="s">
        <v>98</v>
      </c>
      <c r="M188" s="56">
        <v>3050</v>
      </c>
      <c r="N188" s="35" t="s">
        <v>1472</v>
      </c>
      <c r="O188" s="35" t="s">
        <v>11</v>
      </c>
      <c r="P188" s="57">
        <v>0.97450000000000003</v>
      </c>
      <c r="Q188" s="39">
        <f t="shared" si="16"/>
        <v>2972.23</v>
      </c>
      <c r="R188" s="40">
        <f t="shared" si="17"/>
        <v>7.3003400000000003</v>
      </c>
      <c r="S188" s="41">
        <f t="shared" si="18"/>
        <v>0.13350000000000001</v>
      </c>
      <c r="T188" s="42">
        <f t="shared" si="19"/>
        <v>407.18</v>
      </c>
      <c r="U188" s="41" t="s">
        <v>349</v>
      </c>
      <c r="V188" s="35" t="s">
        <v>64</v>
      </c>
      <c r="W188" s="61">
        <v>7.1879</v>
      </c>
      <c r="X188" s="43">
        <f t="shared" si="20"/>
        <v>413.50394412832679</v>
      </c>
    </row>
    <row r="189" spans="1:24" x14ac:dyDescent="0.2">
      <c r="A189" s="38" t="str">
        <f t="shared" si="14"/>
        <v>2025-1</v>
      </c>
      <c r="B189" s="35" t="s">
        <v>1045</v>
      </c>
      <c r="C189" s="36">
        <v>45663</v>
      </c>
      <c r="D189" s="36">
        <v>45609</v>
      </c>
      <c r="E189" s="35" t="s">
        <v>372</v>
      </c>
      <c r="F189" s="35" t="s">
        <v>373</v>
      </c>
      <c r="H189" s="35" t="s">
        <v>1036</v>
      </c>
      <c r="I189" s="35" t="s">
        <v>1043</v>
      </c>
      <c r="J189" s="35" t="s">
        <v>1044</v>
      </c>
      <c r="K189" s="38" t="str">
        <f t="shared" si="15"/>
        <v>FG--</v>
      </c>
      <c r="L189" s="35" t="s">
        <v>98</v>
      </c>
      <c r="M189" s="56">
        <v>530</v>
      </c>
      <c r="N189" s="35" t="s">
        <v>1472</v>
      </c>
      <c r="O189" s="35" t="s">
        <v>11</v>
      </c>
      <c r="P189" s="57">
        <v>0.99439999999999995</v>
      </c>
      <c r="Q189" s="39">
        <f t="shared" si="16"/>
        <v>527.03</v>
      </c>
      <c r="R189" s="40">
        <f t="shared" si="17"/>
        <v>7.3003400000000003</v>
      </c>
      <c r="S189" s="41">
        <f t="shared" si="18"/>
        <v>0.13619999999999999</v>
      </c>
      <c r="T189" s="42">
        <f t="shared" si="19"/>
        <v>72.19</v>
      </c>
      <c r="U189" s="41" t="s">
        <v>349</v>
      </c>
      <c r="V189" s="35" t="s">
        <v>64</v>
      </c>
      <c r="W189" s="61">
        <v>7.1879</v>
      </c>
      <c r="X189" s="43">
        <f t="shared" si="20"/>
        <v>73.322110769487608</v>
      </c>
    </row>
    <row r="190" spans="1:24" x14ac:dyDescent="0.2">
      <c r="A190" s="38" t="str">
        <f t="shared" si="14"/>
        <v>2025-1</v>
      </c>
      <c r="B190" s="35" t="s">
        <v>1379</v>
      </c>
      <c r="C190" s="36">
        <v>45659</v>
      </c>
      <c r="D190" s="36">
        <v>45629</v>
      </c>
      <c r="E190" s="35" t="s">
        <v>128</v>
      </c>
      <c r="F190" s="35" t="s">
        <v>129</v>
      </c>
      <c r="H190" s="35" t="s">
        <v>1377</v>
      </c>
      <c r="I190" s="35" t="s">
        <v>443</v>
      </c>
      <c r="J190" s="35" t="s">
        <v>444</v>
      </c>
      <c r="K190" s="38" t="str">
        <f t="shared" si="15"/>
        <v>FG--</v>
      </c>
      <c r="L190" s="35" t="s">
        <v>10</v>
      </c>
      <c r="M190" s="56">
        <v>11000</v>
      </c>
      <c r="N190" s="35" t="s">
        <v>1472</v>
      </c>
      <c r="O190" s="35" t="s">
        <v>11</v>
      </c>
      <c r="P190" s="57">
        <v>1.0021</v>
      </c>
      <c r="Q190" s="39">
        <f t="shared" si="16"/>
        <v>11023.1</v>
      </c>
      <c r="R190" s="40">
        <f t="shared" si="17"/>
        <v>7.3003400000000003</v>
      </c>
      <c r="S190" s="41">
        <f t="shared" si="18"/>
        <v>0.13730000000000001</v>
      </c>
      <c r="T190" s="42">
        <f t="shared" si="19"/>
        <v>1510.3</v>
      </c>
      <c r="U190" s="41" t="s">
        <v>349</v>
      </c>
      <c r="V190" s="35" t="s">
        <v>64</v>
      </c>
      <c r="W190" s="61">
        <v>7.1879</v>
      </c>
      <c r="X190" s="43">
        <f t="shared" si="20"/>
        <v>1533.5633495179397</v>
      </c>
    </row>
    <row r="191" spans="1:24" x14ac:dyDescent="0.2">
      <c r="A191" s="38" t="str">
        <f t="shared" si="14"/>
        <v>2025-1</v>
      </c>
      <c r="B191" s="35" t="s">
        <v>445</v>
      </c>
      <c r="C191" s="36">
        <v>45670</v>
      </c>
      <c r="D191" s="36">
        <v>45646</v>
      </c>
      <c r="E191" s="35" t="s">
        <v>128</v>
      </c>
      <c r="F191" s="35" t="s">
        <v>129</v>
      </c>
      <c r="H191" s="35" t="s">
        <v>437</v>
      </c>
      <c r="I191" s="35" t="s">
        <v>443</v>
      </c>
      <c r="J191" s="35" t="s">
        <v>444</v>
      </c>
      <c r="K191" s="38" t="str">
        <f t="shared" si="15"/>
        <v>FG--</v>
      </c>
      <c r="L191" s="35" t="s">
        <v>10</v>
      </c>
      <c r="M191" s="56">
        <v>7100</v>
      </c>
      <c r="N191" s="35" t="s">
        <v>1472</v>
      </c>
      <c r="O191" s="35" t="s">
        <v>11</v>
      </c>
      <c r="P191" s="57">
        <v>1.0021</v>
      </c>
      <c r="Q191" s="39">
        <f t="shared" si="16"/>
        <v>7114.91</v>
      </c>
      <c r="R191" s="40">
        <f t="shared" si="17"/>
        <v>7.3003400000000003</v>
      </c>
      <c r="S191" s="41">
        <f t="shared" si="18"/>
        <v>0.13730000000000001</v>
      </c>
      <c r="T191" s="42">
        <f t="shared" si="19"/>
        <v>974.83</v>
      </c>
      <c r="U191" s="41" t="s">
        <v>349</v>
      </c>
      <c r="V191" s="35" t="s">
        <v>64</v>
      </c>
      <c r="W191" s="61">
        <v>7.1879</v>
      </c>
      <c r="X191" s="43">
        <f t="shared" si="20"/>
        <v>989.84543468885204</v>
      </c>
    </row>
    <row r="192" spans="1:24" x14ac:dyDescent="0.2">
      <c r="A192" s="38" t="str">
        <f t="shared" si="14"/>
        <v>2025-1</v>
      </c>
      <c r="B192" s="35" t="s">
        <v>308</v>
      </c>
      <c r="C192" s="36">
        <v>45672</v>
      </c>
      <c r="D192" s="36">
        <v>45670</v>
      </c>
      <c r="E192" s="35" t="s">
        <v>295</v>
      </c>
      <c r="F192" s="35" t="s">
        <v>296</v>
      </c>
      <c r="H192" s="35" t="s">
        <v>305</v>
      </c>
      <c r="I192" s="35" t="s">
        <v>306</v>
      </c>
      <c r="J192" s="35" t="s">
        <v>307</v>
      </c>
      <c r="K192" s="38" t="str">
        <f t="shared" si="15"/>
        <v>LHDL</v>
      </c>
      <c r="L192" s="35" t="s">
        <v>10</v>
      </c>
      <c r="M192" s="56">
        <v>52</v>
      </c>
      <c r="N192" s="35" t="s">
        <v>1472</v>
      </c>
      <c r="O192" s="35" t="s">
        <v>11</v>
      </c>
      <c r="P192" s="57">
        <v>1.0327</v>
      </c>
      <c r="Q192" s="39">
        <f t="shared" si="16"/>
        <v>53.7</v>
      </c>
      <c r="R192" s="40">
        <f t="shared" si="17"/>
        <v>7.3003400000000003</v>
      </c>
      <c r="S192" s="41">
        <f t="shared" si="18"/>
        <v>0.14149999999999999</v>
      </c>
      <c r="T192" s="42">
        <f t="shared" si="19"/>
        <v>7.36</v>
      </c>
      <c r="U192" s="41" t="s">
        <v>349</v>
      </c>
      <c r="V192" s="35" t="s">
        <v>125</v>
      </c>
      <c r="W192" s="61">
        <v>7.1879</v>
      </c>
      <c r="X192" s="43">
        <f t="shared" si="20"/>
        <v>7.470944225712655</v>
      </c>
    </row>
    <row r="193" spans="1:24" x14ac:dyDescent="0.2">
      <c r="A193" s="38" t="str">
        <f t="shared" si="14"/>
        <v>2025-1</v>
      </c>
      <c r="B193" s="35" t="s">
        <v>740</v>
      </c>
      <c r="C193" s="36">
        <v>45667</v>
      </c>
      <c r="D193" s="36">
        <v>45650</v>
      </c>
      <c r="E193" s="35" t="s">
        <v>709</v>
      </c>
      <c r="F193" s="35" t="s">
        <v>710</v>
      </c>
      <c r="H193" s="35" t="s">
        <v>712</v>
      </c>
      <c r="I193" s="35" t="s">
        <v>738</v>
      </c>
      <c r="J193" s="35" t="s">
        <v>739</v>
      </c>
      <c r="K193" s="38" t="str">
        <f t="shared" si="15"/>
        <v>KNOB</v>
      </c>
      <c r="L193" s="35" t="s">
        <v>10</v>
      </c>
      <c r="M193" s="56">
        <v>510</v>
      </c>
      <c r="N193" s="35" t="s">
        <v>1472</v>
      </c>
      <c r="O193" s="35" t="s">
        <v>11</v>
      </c>
      <c r="P193" s="57">
        <v>1.0463</v>
      </c>
      <c r="Q193" s="39">
        <f t="shared" si="16"/>
        <v>533.61</v>
      </c>
      <c r="R193" s="40">
        <f t="shared" si="17"/>
        <v>7.3003400000000003</v>
      </c>
      <c r="S193" s="41">
        <f t="shared" si="18"/>
        <v>0.14330000000000001</v>
      </c>
      <c r="T193" s="42">
        <f t="shared" si="19"/>
        <v>73.08</v>
      </c>
      <c r="U193" s="41" t="s">
        <v>349</v>
      </c>
      <c r="V193" s="35" t="s">
        <v>32</v>
      </c>
      <c r="W193" s="61">
        <v>7.1879</v>
      </c>
      <c r="X193" s="43">
        <f t="shared" si="20"/>
        <v>74.237677207529316</v>
      </c>
    </row>
    <row r="194" spans="1:24" x14ac:dyDescent="0.2">
      <c r="A194" s="38" t="str">
        <f t="shared" ref="A194:A257" si="21">+TEXT(C194,"YYYY")&amp;"-"&amp;TEXT(C194,"M")</f>
        <v>2025-1</v>
      </c>
      <c r="B194" s="35" t="s">
        <v>752</v>
      </c>
      <c r="C194" s="36">
        <v>45666</v>
      </c>
      <c r="D194" s="36">
        <v>45664</v>
      </c>
      <c r="E194" s="35" t="s">
        <v>746</v>
      </c>
      <c r="F194" s="35" t="s">
        <v>747</v>
      </c>
      <c r="H194" s="35" t="s">
        <v>749</v>
      </c>
      <c r="I194" s="35" t="s">
        <v>750</v>
      </c>
      <c r="J194" s="35" t="s">
        <v>751</v>
      </c>
      <c r="K194" s="38" t="str">
        <f t="shared" ref="K194:K257" si="22">+LEFT(V194,4)</f>
        <v>SSM-</v>
      </c>
      <c r="L194" s="35" t="s">
        <v>10</v>
      </c>
      <c r="M194" s="56">
        <v>2500</v>
      </c>
      <c r="N194" s="35" t="s">
        <v>1472</v>
      </c>
      <c r="O194" s="35" t="s">
        <v>11</v>
      </c>
      <c r="P194" s="57">
        <v>1.0530999999999999</v>
      </c>
      <c r="Q194" s="39">
        <f t="shared" ref="Q194:Q257" si="23">ROUND(P194*M194,2)</f>
        <v>2632.75</v>
      </c>
      <c r="R194" s="40">
        <f t="shared" ref="R194:R257" si="24">IF(O194="HKD",7.8,IF(O194="CNY",7.30034,1))</f>
        <v>7.3003400000000003</v>
      </c>
      <c r="S194" s="41">
        <f t="shared" ref="S194:S257" si="25">+ROUND(P194/R194,4)</f>
        <v>0.14430000000000001</v>
      </c>
      <c r="T194" s="42">
        <f t="shared" ref="T194:T257" si="26">ROUND(S194*M194,2)</f>
        <v>360.75</v>
      </c>
      <c r="U194" s="41" t="s">
        <v>349</v>
      </c>
      <c r="V194" s="35" t="s">
        <v>33</v>
      </c>
      <c r="W194" s="61">
        <v>7.1879</v>
      </c>
      <c r="X194" s="43">
        <f t="shared" ref="X194:X257" si="27">IF(O194="CNY",P194/W194*M194,1)</f>
        <v>366.27526815898938</v>
      </c>
    </row>
    <row r="195" spans="1:24" x14ac:dyDescent="0.2">
      <c r="A195" s="38" t="str">
        <f t="shared" si="21"/>
        <v>2025-1</v>
      </c>
      <c r="B195" s="35" t="s">
        <v>304</v>
      </c>
      <c r="C195" s="36">
        <v>45672</v>
      </c>
      <c r="D195" s="36">
        <v>45670</v>
      </c>
      <c r="E195" s="35" t="s">
        <v>295</v>
      </c>
      <c r="F195" s="35" t="s">
        <v>296</v>
      </c>
      <c r="H195" s="35" t="s">
        <v>305</v>
      </c>
      <c r="I195" s="35" t="s">
        <v>302</v>
      </c>
      <c r="J195" s="35" t="s">
        <v>303</v>
      </c>
      <c r="K195" s="38" t="str">
        <f t="shared" si="22"/>
        <v>LHDL</v>
      </c>
      <c r="L195" s="35" t="s">
        <v>10</v>
      </c>
      <c r="M195" s="56">
        <v>38</v>
      </c>
      <c r="N195" s="35" t="s">
        <v>1472</v>
      </c>
      <c r="O195" s="35" t="s">
        <v>11</v>
      </c>
      <c r="P195" s="57">
        <v>1.073</v>
      </c>
      <c r="Q195" s="39">
        <f t="shared" si="23"/>
        <v>40.770000000000003</v>
      </c>
      <c r="R195" s="40">
        <f t="shared" si="24"/>
        <v>7.3003400000000003</v>
      </c>
      <c r="S195" s="41">
        <f t="shared" si="25"/>
        <v>0.14699999999999999</v>
      </c>
      <c r="T195" s="42">
        <f t="shared" si="26"/>
        <v>5.59</v>
      </c>
      <c r="U195" s="41" t="s">
        <v>349</v>
      </c>
      <c r="V195" s="35" t="s">
        <v>125</v>
      </c>
      <c r="W195" s="61">
        <v>7.1879</v>
      </c>
      <c r="X195" s="43">
        <f t="shared" si="27"/>
        <v>5.6725886559356695</v>
      </c>
    </row>
    <row r="196" spans="1:24" x14ac:dyDescent="0.2">
      <c r="A196" s="38" t="str">
        <f t="shared" si="21"/>
        <v>2025-1</v>
      </c>
      <c r="B196" s="35" t="s">
        <v>301</v>
      </c>
      <c r="C196" s="36">
        <v>45672</v>
      </c>
      <c r="D196" s="36">
        <v>45670</v>
      </c>
      <c r="E196" s="35" t="s">
        <v>295</v>
      </c>
      <c r="F196" s="35" t="s">
        <v>296</v>
      </c>
      <c r="H196" s="35" t="s">
        <v>298</v>
      </c>
      <c r="I196" s="35" t="s">
        <v>299</v>
      </c>
      <c r="J196" s="35" t="s">
        <v>300</v>
      </c>
      <c r="K196" s="38" t="str">
        <f t="shared" si="22"/>
        <v>LHDL</v>
      </c>
      <c r="L196" s="35" t="s">
        <v>10</v>
      </c>
      <c r="M196" s="56">
        <v>75</v>
      </c>
      <c r="N196" s="35" t="s">
        <v>1472</v>
      </c>
      <c r="O196" s="35" t="s">
        <v>11</v>
      </c>
      <c r="P196" s="57">
        <v>1.073</v>
      </c>
      <c r="Q196" s="39">
        <f t="shared" si="23"/>
        <v>80.48</v>
      </c>
      <c r="R196" s="40">
        <f t="shared" si="24"/>
        <v>7.3003400000000003</v>
      </c>
      <c r="S196" s="41">
        <f t="shared" si="25"/>
        <v>0.14699999999999999</v>
      </c>
      <c r="T196" s="42">
        <f t="shared" si="26"/>
        <v>11.03</v>
      </c>
      <c r="U196" s="41" t="s">
        <v>349</v>
      </c>
      <c r="V196" s="35" t="s">
        <v>125</v>
      </c>
      <c r="W196" s="61">
        <v>7.1879</v>
      </c>
      <c r="X196" s="43">
        <f t="shared" si="27"/>
        <v>11.195898663030928</v>
      </c>
    </row>
    <row r="197" spans="1:24" x14ac:dyDescent="0.2">
      <c r="A197" s="38" t="str">
        <f t="shared" si="21"/>
        <v>2025-1</v>
      </c>
      <c r="B197" s="35" t="s">
        <v>297</v>
      </c>
      <c r="C197" s="36">
        <v>45672</v>
      </c>
      <c r="D197" s="36">
        <v>45670</v>
      </c>
      <c r="E197" s="35" t="s">
        <v>295</v>
      </c>
      <c r="F197" s="35" t="s">
        <v>296</v>
      </c>
      <c r="H197" s="35" t="s">
        <v>298</v>
      </c>
      <c r="I197" s="35" t="s">
        <v>293</v>
      </c>
      <c r="J197" s="35" t="s">
        <v>294</v>
      </c>
      <c r="K197" s="38" t="str">
        <f t="shared" si="22"/>
        <v>LHDL</v>
      </c>
      <c r="L197" s="35" t="s">
        <v>10</v>
      </c>
      <c r="M197" s="56">
        <v>58</v>
      </c>
      <c r="N197" s="35" t="s">
        <v>1472</v>
      </c>
      <c r="O197" s="35" t="s">
        <v>11</v>
      </c>
      <c r="P197" s="57">
        <v>1.073</v>
      </c>
      <c r="Q197" s="39">
        <f t="shared" si="23"/>
        <v>62.23</v>
      </c>
      <c r="R197" s="40">
        <f t="shared" si="24"/>
        <v>7.3003400000000003</v>
      </c>
      <c r="S197" s="41">
        <f t="shared" si="25"/>
        <v>0.14699999999999999</v>
      </c>
      <c r="T197" s="42">
        <f t="shared" si="26"/>
        <v>8.5299999999999994</v>
      </c>
      <c r="U197" s="41" t="s">
        <v>349</v>
      </c>
      <c r="V197" s="35" t="s">
        <v>125</v>
      </c>
      <c r="W197" s="61">
        <v>7.1879</v>
      </c>
      <c r="X197" s="43">
        <f t="shared" si="27"/>
        <v>8.6581616327439175</v>
      </c>
    </row>
    <row r="198" spans="1:24" x14ac:dyDescent="0.2">
      <c r="A198" s="38" t="str">
        <f t="shared" si="21"/>
        <v>2025-1</v>
      </c>
      <c r="B198" s="35" t="s">
        <v>1121</v>
      </c>
      <c r="C198" s="36">
        <v>45663</v>
      </c>
      <c r="D198" s="36">
        <v>45643</v>
      </c>
      <c r="E198" s="35" t="s">
        <v>169</v>
      </c>
      <c r="F198" s="35" t="s">
        <v>170</v>
      </c>
      <c r="H198" s="35" t="s">
        <v>1122</v>
      </c>
      <c r="I198" s="35" t="s">
        <v>1120</v>
      </c>
      <c r="J198" s="35" t="s">
        <v>643</v>
      </c>
      <c r="K198" s="38" t="str">
        <f t="shared" si="22"/>
        <v>U&amp;C-</v>
      </c>
      <c r="L198" s="35" t="s">
        <v>10</v>
      </c>
      <c r="M198" s="56">
        <v>2100</v>
      </c>
      <c r="N198" s="35" t="s">
        <v>1472</v>
      </c>
      <c r="O198" s="35" t="s">
        <v>11</v>
      </c>
      <c r="P198" s="57">
        <v>1.0900000000000001</v>
      </c>
      <c r="Q198" s="39">
        <f t="shared" si="23"/>
        <v>2289</v>
      </c>
      <c r="R198" s="40">
        <f t="shared" si="24"/>
        <v>7.3003400000000003</v>
      </c>
      <c r="S198" s="41">
        <f t="shared" si="25"/>
        <v>0.14929999999999999</v>
      </c>
      <c r="T198" s="42">
        <f t="shared" si="26"/>
        <v>313.52999999999997</v>
      </c>
      <c r="U198" s="41" t="s">
        <v>349</v>
      </c>
      <c r="V198" s="35" t="s">
        <v>177</v>
      </c>
      <c r="W198" s="61">
        <v>7.1879</v>
      </c>
      <c r="X198" s="43">
        <f t="shared" si="27"/>
        <v>318.4518426800596</v>
      </c>
    </row>
    <row r="199" spans="1:24" x14ac:dyDescent="0.2">
      <c r="A199" s="38" t="str">
        <f t="shared" si="21"/>
        <v>2025-1</v>
      </c>
      <c r="B199" s="35" t="s">
        <v>748</v>
      </c>
      <c r="C199" s="36">
        <v>45666</v>
      </c>
      <c r="D199" s="36">
        <v>45664</v>
      </c>
      <c r="E199" s="35" t="s">
        <v>746</v>
      </c>
      <c r="F199" s="35" t="s">
        <v>747</v>
      </c>
      <c r="H199" s="35" t="s">
        <v>749</v>
      </c>
      <c r="I199" s="35" t="s">
        <v>744</v>
      </c>
      <c r="J199" s="35" t="s">
        <v>745</v>
      </c>
      <c r="K199" s="38" t="str">
        <f t="shared" si="22"/>
        <v>SSM-</v>
      </c>
      <c r="L199" s="35" t="s">
        <v>10</v>
      </c>
      <c r="M199" s="56">
        <v>600</v>
      </c>
      <c r="N199" s="35" t="s">
        <v>1472</v>
      </c>
      <c r="O199" s="35" t="s">
        <v>11</v>
      </c>
      <c r="P199" s="57">
        <v>1.0972999999999999</v>
      </c>
      <c r="Q199" s="39">
        <f t="shared" si="23"/>
        <v>658.38</v>
      </c>
      <c r="R199" s="40">
        <f t="shared" si="24"/>
        <v>7.3003400000000003</v>
      </c>
      <c r="S199" s="41">
        <f t="shared" si="25"/>
        <v>0.15029999999999999</v>
      </c>
      <c r="T199" s="42">
        <f t="shared" si="26"/>
        <v>90.18</v>
      </c>
      <c r="U199" s="41" t="s">
        <v>349</v>
      </c>
      <c r="V199" s="35" t="s">
        <v>33</v>
      </c>
      <c r="W199" s="61">
        <v>7.1879</v>
      </c>
      <c r="X199" s="43">
        <f t="shared" si="27"/>
        <v>91.595598158015562</v>
      </c>
    </row>
    <row r="200" spans="1:24" x14ac:dyDescent="0.2">
      <c r="A200" s="38" t="str">
        <f t="shared" si="21"/>
        <v>2025-1</v>
      </c>
      <c r="B200" s="35" t="s">
        <v>1035</v>
      </c>
      <c r="C200" s="36">
        <v>45663</v>
      </c>
      <c r="D200" s="36">
        <v>45636</v>
      </c>
      <c r="E200" s="35" t="s">
        <v>372</v>
      </c>
      <c r="F200" s="35" t="s">
        <v>373</v>
      </c>
      <c r="H200" s="35" t="s">
        <v>1036</v>
      </c>
      <c r="I200" s="35" t="s">
        <v>1033</v>
      </c>
      <c r="J200" s="35" t="s">
        <v>1034</v>
      </c>
      <c r="K200" s="38" t="str">
        <f t="shared" si="22"/>
        <v>HDL-</v>
      </c>
      <c r="L200" s="35" t="s">
        <v>98</v>
      </c>
      <c r="M200" s="56">
        <v>1000</v>
      </c>
      <c r="N200" s="35" t="s">
        <v>1472</v>
      </c>
      <c r="O200" s="35" t="s">
        <v>11</v>
      </c>
      <c r="P200" s="57">
        <v>1.1168</v>
      </c>
      <c r="Q200" s="39">
        <f t="shared" si="23"/>
        <v>1116.8</v>
      </c>
      <c r="R200" s="40">
        <f t="shared" si="24"/>
        <v>7.3003400000000003</v>
      </c>
      <c r="S200" s="41">
        <f t="shared" si="25"/>
        <v>0.153</v>
      </c>
      <c r="T200" s="42">
        <f t="shared" si="26"/>
        <v>153</v>
      </c>
      <c r="U200" s="41" t="s">
        <v>349</v>
      </c>
      <c r="V200" s="35" t="s">
        <v>228</v>
      </c>
      <c r="W200" s="61">
        <v>7.1879</v>
      </c>
      <c r="X200" s="43">
        <f t="shared" si="27"/>
        <v>155.37222276325491</v>
      </c>
    </row>
    <row r="201" spans="1:24" x14ac:dyDescent="0.2">
      <c r="A201" s="38" t="str">
        <f t="shared" si="21"/>
        <v>2025-1</v>
      </c>
      <c r="B201" s="35" t="s">
        <v>1072</v>
      </c>
      <c r="C201" s="36">
        <v>45663</v>
      </c>
      <c r="D201" s="36">
        <v>45618</v>
      </c>
      <c r="E201" s="35" t="s">
        <v>372</v>
      </c>
      <c r="F201" s="35" t="s">
        <v>373</v>
      </c>
      <c r="H201" s="35" t="s">
        <v>1054</v>
      </c>
      <c r="I201" s="35" t="s">
        <v>1070</v>
      </c>
      <c r="J201" s="35" t="s">
        <v>1071</v>
      </c>
      <c r="K201" s="38" t="str">
        <f t="shared" si="22"/>
        <v>HDL-</v>
      </c>
      <c r="L201" s="35" t="s">
        <v>98</v>
      </c>
      <c r="M201" s="56">
        <v>610</v>
      </c>
      <c r="N201" s="35" t="s">
        <v>1472</v>
      </c>
      <c r="O201" s="35" t="s">
        <v>11</v>
      </c>
      <c r="P201" s="57">
        <v>1.1801999999999999</v>
      </c>
      <c r="Q201" s="39">
        <f t="shared" si="23"/>
        <v>719.92</v>
      </c>
      <c r="R201" s="40">
        <f t="shared" si="24"/>
        <v>7.3003400000000003</v>
      </c>
      <c r="S201" s="41">
        <f t="shared" si="25"/>
        <v>0.16170000000000001</v>
      </c>
      <c r="T201" s="42">
        <f t="shared" si="26"/>
        <v>98.64</v>
      </c>
      <c r="U201" s="41" t="s">
        <v>349</v>
      </c>
      <c r="V201" s="35" t="s">
        <v>228</v>
      </c>
      <c r="W201" s="61">
        <v>7.1879</v>
      </c>
      <c r="X201" s="43">
        <f t="shared" si="27"/>
        <v>100.15748688768625</v>
      </c>
    </row>
    <row r="202" spans="1:24" x14ac:dyDescent="0.2">
      <c r="A202" s="38" t="str">
        <f t="shared" si="21"/>
        <v>2025-1</v>
      </c>
      <c r="B202" s="35" t="s">
        <v>1069</v>
      </c>
      <c r="C202" s="36">
        <v>45663</v>
      </c>
      <c r="D202" s="36">
        <v>45618</v>
      </c>
      <c r="E202" s="35" t="s">
        <v>372</v>
      </c>
      <c r="F202" s="35" t="s">
        <v>373</v>
      </c>
      <c r="H202" s="35" t="s">
        <v>1054</v>
      </c>
      <c r="I202" s="35" t="s">
        <v>1067</v>
      </c>
      <c r="J202" s="35" t="s">
        <v>1068</v>
      </c>
      <c r="K202" s="38" t="str">
        <f t="shared" si="22"/>
        <v>HDL-</v>
      </c>
      <c r="L202" s="35" t="s">
        <v>98</v>
      </c>
      <c r="M202" s="56">
        <v>620</v>
      </c>
      <c r="N202" s="35" t="s">
        <v>1472</v>
      </c>
      <c r="O202" s="35" t="s">
        <v>11</v>
      </c>
      <c r="P202" s="57">
        <v>1.1801999999999999</v>
      </c>
      <c r="Q202" s="39">
        <f t="shared" si="23"/>
        <v>731.72</v>
      </c>
      <c r="R202" s="40">
        <f t="shared" si="24"/>
        <v>7.3003400000000003</v>
      </c>
      <c r="S202" s="41">
        <f t="shared" si="25"/>
        <v>0.16170000000000001</v>
      </c>
      <c r="T202" s="42">
        <f t="shared" si="26"/>
        <v>100.25</v>
      </c>
      <c r="U202" s="41" t="s">
        <v>349</v>
      </c>
      <c r="V202" s="35" t="s">
        <v>228</v>
      </c>
      <c r="W202" s="61">
        <v>7.1879</v>
      </c>
      <c r="X202" s="43">
        <f t="shared" si="27"/>
        <v>101.79941290223847</v>
      </c>
    </row>
    <row r="203" spans="1:24" x14ac:dyDescent="0.2">
      <c r="A203" s="38" t="str">
        <f t="shared" si="21"/>
        <v>2025-1</v>
      </c>
      <c r="B203" s="35" t="s">
        <v>1066</v>
      </c>
      <c r="C203" s="36">
        <v>45663</v>
      </c>
      <c r="D203" s="36">
        <v>45618</v>
      </c>
      <c r="E203" s="35" t="s">
        <v>372</v>
      </c>
      <c r="F203" s="35" t="s">
        <v>373</v>
      </c>
      <c r="H203" s="35" t="s">
        <v>1054</v>
      </c>
      <c r="I203" s="35" t="s">
        <v>1064</v>
      </c>
      <c r="J203" s="35" t="s">
        <v>1065</v>
      </c>
      <c r="K203" s="38" t="str">
        <f t="shared" si="22"/>
        <v>HDL-</v>
      </c>
      <c r="L203" s="35" t="s">
        <v>98</v>
      </c>
      <c r="M203" s="56">
        <v>620</v>
      </c>
      <c r="N203" s="35" t="s">
        <v>1472</v>
      </c>
      <c r="O203" s="35" t="s">
        <v>11</v>
      </c>
      <c r="P203" s="57">
        <v>1.1801999999999999</v>
      </c>
      <c r="Q203" s="39">
        <f t="shared" si="23"/>
        <v>731.72</v>
      </c>
      <c r="R203" s="40">
        <f t="shared" si="24"/>
        <v>7.3003400000000003</v>
      </c>
      <c r="S203" s="41">
        <f t="shared" si="25"/>
        <v>0.16170000000000001</v>
      </c>
      <c r="T203" s="42">
        <f t="shared" si="26"/>
        <v>100.25</v>
      </c>
      <c r="U203" s="41" t="s">
        <v>349</v>
      </c>
      <c r="V203" s="35" t="s">
        <v>228</v>
      </c>
      <c r="W203" s="61">
        <v>7.1879</v>
      </c>
      <c r="X203" s="43">
        <f t="shared" si="27"/>
        <v>101.79941290223847</v>
      </c>
    </row>
    <row r="204" spans="1:24" x14ac:dyDescent="0.2">
      <c r="A204" s="38" t="str">
        <f t="shared" si="21"/>
        <v>2025-1</v>
      </c>
      <c r="B204" s="35" t="s">
        <v>1063</v>
      </c>
      <c r="C204" s="36">
        <v>45663</v>
      </c>
      <c r="D204" s="36">
        <v>45618</v>
      </c>
      <c r="E204" s="35" t="s">
        <v>372</v>
      </c>
      <c r="F204" s="35" t="s">
        <v>373</v>
      </c>
      <c r="H204" s="35" t="s">
        <v>1054</v>
      </c>
      <c r="I204" s="35" t="s">
        <v>1061</v>
      </c>
      <c r="J204" s="35" t="s">
        <v>1062</v>
      </c>
      <c r="K204" s="38" t="str">
        <f t="shared" si="22"/>
        <v>HDL-</v>
      </c>
      <c r="L204" s="35" t="s">
        <v>98</v>
      </c>
      <c r="M204" s="56">
        <v>630</v>
      </c>
      <c r="N204" s="35" t="s">
        <v>1472</v>
      </c>
      <c r="O204" s="35" t="s">
        <v>11</v>
      </c>
      <c r="P204" s="57">
        <v>1.1801999999999999</v>
      </c>
      <c r="Q204" s="39">
        <f t="shared" si="23"/>
        <v>743.53</v>
      </c>
      <c r="R204" s="40">
        <f t="shared" si="24"/>
        <v>7.3003400000000003</v>
      </c>
      <c r="S204" s="41">
        <f t="shared" si="25"/>
        <v>0.16170000000000001</v>
      </c>
      <c r="T204" s="42">
        <f t="shared" si="26"/>
        <v>101.87</v>
      </c>
      <c r="U204" s="41" t="s">
        <v>349</v>
      </c>
      <c r="V204" s="35" t="s">
        <v>228</v>
      </c>
      <c r="W204" s="61">
        <v>7.1879</v>
      </c>
      <c r="X204" s="43">
        <f t="shared" si="27"/>
        <v>103.44133891679071</v>
      </c>
    </row>
    <row r="205" spans="1:24" x14ac:dyDescent="0.2">
      <c r="A205" s="38" t="str">
        <f t="shared" si="21"/>
        <v>2025-1</v>
      </c>
      <c r="B205" s="35" t="s">
        <v>223</v>
      </c>
      <c r="C205" s="36">
        <v>45674</v>
      </c>
      <c r="D205" s="36">
        <v>45653</v>
      </c>
      <c r="E205" s="35" t="s">
        <v>61</v>
      </c>
      <c r="F205" s="35" t="s">
        <v>61</v>
      </c>
      <c r="H205" s="35" t="s">
        <v>224</v>
      </c>
      <c r="I205" s="35" t="s">
        <v>221</v>
      </c>
      <c r="J205" s="35" t="s">
        <v>222</v>
      </c>
      <c r="K205" s="38" t="str">
        <f t="shared" si="22"/>
        <v>KNOB</v>
      </c>
      <c r="L205" s="35" t="s">
        <v>10</v>
      </c>
      <c r="M205" s="56">
        <v>1350</v>
      </c>
      <c r="N205" s="35" t="s">
        <v>1472</v>
      </c>
      <c r="O205" s="35" t="s">
        <v>11</v>
      </c>
      <c r="P205" s="57">
        <v>1.2455000000000001</v>
      </c>
      <c r="Q205" s="39">
        <f t="shared" si="23"/>
        <v>1681.43</v>
      </c>
      <c r="R205" s="40">
        <f t="shared" si="24"/>
        <v>7.3003400000000003</v>
      </c>
      <c r="S205" s="41">
        <f t="shared" si="25"/>
        <v>0.1706</v>
      </c>
      <c r="T205" s="42">
        <f t="shared" si="26"/>
        <v>230.31</v>
      </c>
      <c r="U205" s="41" t="s">
        <v>349</v>
      </c>
      <c r="V205" s="35" t="s">
        <v>32</v>
      </c>
      <c r="W205" s="61">
        <v>7.1879</v>
      </c>
      <c r="X205" s="43">
        <f t="shared" si="27"/>
        <v>233.92437290446446</v>
      </c>
    </row>
    <row r="206" spans="1:24" x14ac:dyDescent="0.2">
      <c r="A206" s="38" t="str">
        <f t="shared" si="21"/>
        <v>2025-1</v>
      </c>
      <c r="B206" s="35" t="s">
        <v>1169</v>
      </c>
      <c r="C206" s="36">
        <v>45663</v>
      </c>
      <c r="D206" s="36">
        <v>45629</v>
      </c>
      <c r="E206" s="35" t="s">
        <v>28</v>
      </c>
      <c r="F206" s="35" t="s">
        <v>29</v>
      </c>
      <c r="H206" s="35" t="s">
        <v>1161</v>
      </c>
      <c r="I206" s="35" t="s">
        <v>1167</v>
      </c>
      <c r="J206" s="35" t="s">
        <v>1168</v>
      </c>
      <c r="K206" s="38" t="str">
        <f t="shared" si="22"/>
        <v>FG--</v>
      </c>
      <c r="L206" s="35" t="s">
        <v>10</v>
      </c>
      <c r="M206" s="56">
        <v>2000</v>
      </c>
      <c r="N206" s="35" t="s">
        <v>1472</v>
      </c>
      <c r="O206" s="35" t="s">
        <v>11</v>
      </c>
      <c r="P206" s="57">
        <v>1.2692000000000001</v>
      </c>
      <c r="Q206" s="39">
        <f t="shared" si="23"/>
        <v>2538.4</v>
      </c>
      <c r="R206" s="40">
        <f t="shared" si="24"/>
        <v>7.3003400000000003</v>
      </c>
      <c r="S206" s="41">
        <f t="shared" si="25"/>
        <v>0.1739</v>
      </c>
      <c r="T206" s="42">
        <f t="shared" si="26"/>
        <v>347.8</v>
      </c>
      <c r="U206" s="41" t="s">
        <v>349</v>
      </c>
      <c r="V206" s="35" t="s">
        <v>64</v>
      </c>
      <c r="W206" s="61">
        <v>7.1879</v>
      </c>
      <c r="X206" s="43">
        <f t="shared" si="27"/>
        <v>353.14904214026353</v>
      </c>
    </row>
    <row r="207" spans="1:24" x14ac:dyDescent="0.2">
      <c r="A207" s="38" t="str">
        <f t="shared" si="21"/>
        <v>2025-1</v>
      </c>
      <c r="B207" s="35" t="s">
        <v>1060</v>
      </c>
      <c r="C207" s="36">
        <v>45663</v>
      </c>
      <c r="D207" s="36">
        <v>45618</v>
      </c>
      <c r="E207" s="35" t="s">
        <v>372</v>
      </c>
      <c r="F207" s="35" t="s">
        <v>373</v>
      </c>
      <c r="H207" s="35" t="s">
        <v>1054</v>
      </c>
      <c r="I207" s="35" t="s">
        <v>1058</v>
      </c>
      <c r="J207" s="35" t="s">
        <v>1059</v>
      </c>
      <c r="K207" s="38" t="str">
        <f t="shared" si="22"/>
        <v>HDL-</v>
      </c>
      <c r="L207" s="35" t="s">
        <v>98</v>
      </c>
      <c r="M207" s="56">
        <v>620</v>
      </c>
      <c r="N207" s="35" t="s">
        <v>1472</v>
      </c>
      <c r="O207" s="35" t="s">
        <v>11</v>
      </c>
      <c r="P207" s="57">
        <v>1.2863</v>
      </c>
      <c r="Q207" s="39">
        <f t="shared" si="23"/>
        <v>797.51</v>
      </c>
      <c r="R207" s="40">
        <f t="shared" si="24"/>
        <v>7.3003400000000003</v>
      </c>
      <c r="S207" s="41">
        <f t="shared" si="25"/>
        <v>0.1762</v>
      </c>
      <c r="T207" s="42">
        <f t="shared" si="26"/>
        <v>109.24</v>
      </c>
      <c r="U207" s="41" t="s">
        <v>349</v>
      </c>
      <c r="V207" s="35" t="s">
        <v>228</v>
      </c>
      <c r="W207" s="61">
        <v>7.1879</v>
      </c>
      <c r="X207" s="43">
        <f t="shared" si="27"/>
        <v>110.95118184727112</v>
      </c>
    </row>
    <row r="208" spans="1:24" x14ac:dyDescent="0.2">
      <c r="A208" s="38" t="str">
        <f t="shared" si="21"/>
        <v>2025-1</v>
      </c>
      <c r="B208" s="35" t="s">
        <v>1057</v>
      </c>
      <c r="C208" s="36">
        <v>45663</v>
      </c>
      <c r="D208" s="36">
        <v>45618</v>
      </c>
      <c r="E208" s="35" t="s">
        <v>372</v>
      </c>
      <c r="F208" s="35" t="s">
        <v>373</v>
      </c>
      <c r="H208" s="35" t="s">
        <v>1054</v>
      </c>
      <c r="I208" s="35" t="s">
        <v>1055</v>
      </c>
      <c r="J208" s="35" t="s">
        <v>1056</v>
      </c>
      <c r="K208" s="38" t="str">
        <f t="shared" si="22"/>
        <v>HDL-</v>
      </c>
      <c r="L208" s="35" t="s">
        <v>98</v>
      </c>
      <c r="M208" s="56">
        <v>620</v>
      </c>
      <c r="N208" s="35" t="s">
        <v>1472</v>
      </c>
      <c r="O208" s="35" t="s">
        <v>11</v>
      </c>
      <c r="P208" s="57">
        <v>1.2863</v>
      </c>
      <c r="Q208" s="39">
        <f t="shared" si="23"/>
        <v>797.51</v>
      </c>
      <c r="R208" s="40">
        <f t="shared" si="24"/>
        <v>7.3003400000000003</v>
      </c>
      <c r="S208" s="41">
        <f t="shared" si="25"/>
        <v>0.1762</v>
      </c>
      <c r="T208" s="42">
        <f t="shared" si="26"/>
        <v>109.24</v>
      </c>
      <c r="U208" s="41" t="s">
        <v>349</v>
      </c>
      <c r="V208" s="35" t="s">
        <v>228</v>
      </c>
      <c r="W208" s="61">
        <v>7.1879</v>
      </c>
      <c r="X208" s="43">
        <f t="shared" si="27"/>
        <v>110.95118184727112</v>
      </c>
    </row>
    <row r="209" spans="1:24" x14ac:dyDescent="0.2">
      <c r="A209" s="38" t="str">
        <f t="shared" si="21"/>
        <v>2025-1</v>
      </c>
      <c r="B209" s="35" t="s">
        <v>1053</v>
      </c>
      <c r="C209" s="36">
        <v>45663</v>
      </c>
      <c r="D209" s="36">
        <v>45618</v>
      </c>
      <c r="E209" s="35" t="s">
        <v>372</v>
      </c>
      <c r="F209" s="35" t="s">
        <v>373</v>
      </c>
      <c r="H209" s="35" t="s">
        <v>1054</v>
      </c>
      <c r="I209" s="35" t="s">
        <v>1051</v>
      </c>
      <c r="J209" s="35" t="s">
        <v>1052</v>
      </c>
      <c r="K209" s="38" t="str">
        <f t="shared" si="22"/>
        <v>HDL-</v>
      </c>
      <c r="L209" s="35" t="s">
        <v>98</v>
      </c>
      <c r="M209" s="56">
        <v>626</v>
      </c>
      <c r="N209" s="35" t="s">
        <v>1472</v>
      </c>
      <c r="O209" s="35" t="s">
        <v>11</v>
      </c>
      <c r="P209" s="57">
        <v>1.2863</v>
      </c>
      <c r="Q209" s="39">
        <f t="shared" si="23"/>
        <v>805.22</v>
      </c>
      <c r="R209" s="40">
        <f t="shared" si="24"/>
        <v>7.3003400000000003</v>
      </c>
      <c r="S209" s="41">
        <f t="shared" si="25"/>
        <v>0.1762</v>
      </c>
      <c r="T209" s="42">
        <f t="shared" si="26"/>
        <v>110.3</v>
      </c>
      <c r="U209" s="41" t="s">
        <v>349</v>
      </c>
      <c r="V209" s="35" t="s">
        <v>228</v>
      </c>
      <c r="W209" s="61">
        <v>7.1879</v>
      </c>
      <c r="X209" s="43">
        <f t="shared" si="27"/>
        <v>112.02490296192212</v>
      </c>
    </row>
    <row r="210" spans="1:24" x14ac:dyDescent="0.2">
      <c r="A210" s="38" t="str">
        <f t="shared" si="21"/>
        <v>2025-1</v>
      </c>
      <c r="B210" s="35" t="s">
        <v>1125</v>
      </c>
      <c r="C210" s="36">
        <v>45663</v>
      </c>
      <c r="D210" s="36">
        <v>45643</v>
      </c>
      <c r="E210" s="35" t="s">
        <v>169</v>
      </c>
      <c r="F210" s="35" t="s">
        <v>170</v>
      </c>
      <c r="H210" s="35" t="s">
        <v>1122</v>
      </c>
      <c r="I210" s="35" t="s">
        <v>1124</v>
      </c>
      <c r="J210" s="35" t="s">
        <v>643</v>
      </c>
      <c r="K210" s="38" t="str">
        <f t="shared" si="22"/>
        <v>U&amp;C-</v>
      </c>
      <c r="L210" s="35" t="s">
        <v>10</v>
      </c>
      <c r="M210" s="56">
        <v>2100</v>
      </c>
      <c r="N210" s="35" t="s">
        <v>1472</v>
      </c>
      <c r="O210" s="35" t="s">
        <v>11</v>
      </c>
      <c r="P210" s="57">
        <v>1.29</v>
      </c>
      <c r="Q210" s="39">
        <f t="shared" si="23"/>
        <v>2709</v>
      </c>
      <c r="R210" s="40">
        <f t="shared" si="24"/>
        <v>7.3003400000000003</v>
      </c>
      <c r="S210" s="41">
        <f t="shared" si="25"/>
        <v>0.1767</v>
      </c>
      <c r="T210" s="42">
        <f t="shared" si="26"/>
        <v>371.07</v>
      </c>
      <c r="U210" s="41" t="s">
        <v>349</v>
      </c>
      <c r="V210" s="35" t="s">
        <v>177</v>
      </c>
      <c r="W210" s="61">
        <v>7.1879</v>
      </c>
      <c r="X210" s="43">
        <f t="shared" si="27"/>
        <v>376.88337344704291</v>
      </c>
    </row>
    <row r="211" spans="1:24" x14ac:dyDescent="0.2">
      <c r="A211" s="38" t="str">
        <f t="shared" si="21"/>
        <v>2025-1</v>
      </c>
      <c r="B211" s="35" t="s">
        <v>1123</v>
      </c>
      <c r="C211" s="36">
        <v>45663</v>
      </c>
      <c r="D211" s="36">
        <v>45643</v>
      </c>
      <c r="E211" s="35" t="s">
        <v>169</v>
      </c>
      <c r="F211" s="35" t="s">
        <v>170</v>
      </c>
      <c r="H211" s="35" t="s">
        <v>1122</v>
      </c>
      <c r="I211" s="35" t="s">
        <v>642</v>
      </c>
      <c r="J211" s="35" t="s">
        <v>643</v>
      </c>
      <c r="K211" s="38" t="str">
        <f t="shared" si="22"/>
        <v>U&amp;C-</v>
      </c>
      <c r="L211" s="35" t="s">
        <v>10</v>
      </c>
      <c r="M211" s="56">
        <v>2100</v>
      </c>
      <c r="N211" s="35" t="s">
        <v>1472</v>
      </c>
      <c r="O211" s="35" t="s">
        <v>11</v>
      </c>
      <c r="P211" s="57">
        <v>1.29</v>
      </c>
      <c r="Q211" s="39">
        <f t="shared" si="23"/>
        <v>2709</v>
      </c>
      <c r="R211" s="40">
        <f t="shared" si="24"/>
        <v>7.3003400000000003</v>
      </c>
      <c r="S211" s="41">
        <f t="shared" si="25"/>
        <v>0.1767</v>
      </c>
      <c r="T211" s="42">
        <f t="shared" si="26"/>
        <v>371.07</v>
      </c>
      <c r="U211" s="41" t="s">
        <v>349</v>
      </c>
      <c r="V211" s="35" t="s">
        <v>177</v>
      </c>
      <c r="W211" s="61">
        <v>7.1879</v>
      </c>
      <c r="X211" s="43">
        <f t="shared" si="27"/>
        <v>376.88337344704291</v>
      </c>
    </row>
    <row r="212" spans="1:24" x14ac:dyDescent="0.2">
      <c r="A212" s="38" t="str">
        <f t="shared" si="21"/>
        <v>2025-1</v>
      </c>
      <c r="B212" s="35" t="s">
        <v>498</v>
      </c>
      <c r="C212" s="36">
        <v>45670</v>
      </c>
      <c r="D212" s="36">
        <v>45653</v>
      </c>
      <c r="E212" s="35" t="s">
        <v>5</v>
      </c>
      <c r="F212" s="35" t="s">
        <v>6</v>
      </c>
      <c r="H212" s="35" t="s">
        <v>492</v>
      </c>
      <c r="I212" s="35" t="s">
        <v>496</v>
      </c>
      <c r="J212" s="35" t="s">
        <v>497</v>
      </c>
      <c r="K212" s="38" t="str">
        <f t="shared" si="22"/>
        <v>SHTS</v>
      </c>
      <c r="L212" s="35" t="s">
        <v>10</v>
      </c>
      <c r="M212" s="56">
        <v>1010</v>
      </c>
      <c r="N212" s="35" t="s">
        <v>1472</v>
      </c>
      <c r="O212" s="35" t="s">
        <v>11</v>
      </c>
      <c r="P212" s="57">
        <v>1.3</v>
      </c>
      <c r="Q212" s="39">
        <f t="shared" si="23"/>
        <v>1313</v>
      </c>
      <c r="R212" s="40">
        <f t="shared" si="24"/>
        <v>7.3003400000000003</v>
      </c>
      <c r="S212" s="41">
        <f t="shared" si="25"/>
        <v>0.17810000000000001</v>
      </c>
      <c r="T212" s="42">
        <f t="shared" si="26"/>
        <v>179.88</v>
      </c>
      <c r="U212" s="41" t="s">
        <v>349</v>
      </c>
      <c r="V212" s="35" t="s">
        <v>9</v>
      </c>
      <c r="W212" s="61">
        <v>7.1879</v>
      </c>
      <c r="X212" s="43">
        <f t="shared" si="27"/>
        <v>182.66809499297432</v>
      </c>
    </row>
    <row r="213" spans="1:24" x14ac:dyDescent="0.2">
      <c r="A213" s="38" t="str">
        <f t="shared" si="21"/>
        <v>2025-1</v>
      </c>
      <c r="B213" s="35" t="s">
        <v>62</v>
      </c>
      <c r="C213" s="36">
        <v>45679</v>
      </c>
      <c r="D213" s="36">
        <v>45653</v>
      </c>
      <c r="E213" s="35" t="s">
        <v>61</v>
      </c>
      <c r="F213" s="35" t="s">
        <v>61</v>
      </c>
      <c r="H213" s="35" t="s">
        <v>63</v>
      </c>
      <c r="I213" s="35" t="s">
        <v>59</v>
      </c>
      <c r="J213" s="35" t="s">
        <v>60</v>
      </c>
      <c r="K213" s="38" t="str">
        <f t="shared" si="22"/>
        <v>FG--</v>
      </c>
      <c r="L213" s="35" t="s">
        <v>10</v>
      </c>
      <c r="M213" s="56">
        <v>1600</v>
      </c>
      <c r="N213" s="35" t="s">
        <v>1472</v>
      </c>
      <c r="O213" s="35" t="s">
        <v>11</v>
      </c>
      <c r="P213" s="57">
        <v>1.3002</v>
      </c>
      <c r="Q213" s="39">
        <f t="shared" si="23"/>
        <v>2080.3200000000002</v>
      </c>
      <c r="R213" s="40">
        <f t="shared" si="24"/>
        <v>7.3003400000000003</v>
      </c>
      <c r="S213" s="41">
        <f t="shared" si="25"/>
        <v>0.17810000000000001</v>
      </c>
      <c r="T213" s="42">
        <f t="shared" si="26"/>
        <v>284.95999999999998</v>
      </c>
      <c r="U213" s="41" t="s">
        <v>349</v>
      </c>
      <c r="V213" s="35" t="s">
        <v>64</v>
      </c>
      <c r="W213" s="61">
        <v>7.1879</v>
      </c>
      <c r="X213" s="43">
        <f t="shared" si="27"/>
        <v>289.4197192504069</v>
      </c>
    </row>
    <row r="214" spans="1:24" x14ac:dyDescent="0.2">
      <c r="A214" s="38" t="str">
        <f t="shared" si="21"/>
        <v>2025-1</v>
      </c>
      <c r="B214" s="35" t="s">
        <v>1024</v>
      </c>
      <c r="C214" s="36">
        <v>45663</v>
      </c>
      <c r="D214" s="36">
        <v>45646</v>
      </c>
      <c r="E214" s="35" t="s">
        <v>252</v>
      </c>
      <c r="F214" s="35" t="s">
        <v>253</v>
      </c>
      <c r="H214" s="35" t="s">
        <v>1025</v>
      </c>
      <c r="I214" s="35" t="s">
        <v>1022</v>
      </c>
      <c r="J214" s="35" t="s">
        <v>1023</v>
      </c>
      <c r="K214" s="38" t="str">
        <f t="shared" si="22"/>
        <v>ANYD</v>
      </c>
      <c r="L214" s="35" t="s">
        <v>10</v>
      </c>
      <c r="M214" s="56">
        <v>1000</v>
      </c>
      <c r="N214" s="35" t="s">
        <v>1472</v>
      </c>
      <c r="O214" s="35" t="s">
        <v>11</v>
      </c>
      <c r="P214" s="57">
        <v>1.31</v>
      </c>
      <c r="Q214" s="39">
        <f t="shared" si="23"/>
        <v>1310</v>
      </c>
      <c r="R214" s="40">
        <f t="shared" si="24"/>
        <v>7.3003400000000003</v>
      </c>
      <c r="S214" s="41">
        <f t="shared" si="25"/>
        <v>0.1794</v>
      </c>
      <c r="T214" s="42">
        <f t="shared" si="26"/>
        <v>179.4</v>
      </c>
      <c r="U214" s="41" t="s">
        <v>349</v>
      </c>
      <c r="V214" s="35" t="s">
        <v>36</v>
      </c>
      <c r="W214" s="61">
        <v>7.1879</v>
      </c>
      <c r="X214" s="43">
        <f t="shared" si="27"/>
        <v>182.25072691606729</v>
      </c>
    </row>
    <row r="215" spans="1:24" x14ac:dyDescent="0.2">
      <c r="A215" s="38" t="str">
        <f t="shared" si="21"/>
        <v>2025-1</v>
      </c>
      <c r="B215" s="35" t="s">
        <v>687</v>
      </c>
      <c r="C215" s="36">
        <v>45667</v>
      </c>
      <c r="D215" s="36">
        <v>45653</v>
      </c>
      <c r="E215" s="35" t="s">
        <v>252</v>
      </c>
      <c r="F215" s="35" t="s">
        <v>253</v>
      </c>
      <c r="H215" s="35" t="s">
        <v>681</v>
      </c>
      <c r="I215" s="35" t="s">
        <v>685</v>
      </c>
      <c r="J215" s="35" t="s">
        <v>686</v>
      </c>
      <c r="K215" s="38" t="str">
        <f t="shared" si="22"/>
        <v>ANYD</v>
      </c>
      <c r="L215" s="35" t="s">
        <v>10</v>
      </c>
      <c r="M215" s="56">
        <v>1000</v>
      </c>
      <c r="N215" s="35" t="s">
        <v>1472</v>
      </c>
      <c r="O215" s="35" t="s">
        <v>11</v>
      </c>
      <c r="P215" s="57">
        <v>1.31</v>
      </c>
      <c r="Q215" s="39">
        <f t="shared" si="23"/>
        <v>1310</v>
      </c>
      <c r="R215" s="40">
        <f t="shared" si="24"/>
        <v>7.3003400000000003</v>
      </c>
      <c r="S215" s="41">
        <f t="shared" si="25"/>
        <v>0.1794</v>
      </c>
      <c r="T215" s="42">
        <f t="shared" si="26"/>
        <v>179.4</v>
      </c>
      <c r="U215" s="41" t="s">
        <v>349</v>
      </c>
      <c r="V215" s="35" t="s">
        <v>36</v>
      </c>
      <c r="W215" s="61">
        <v>7.1879</v>
      </c>
      <c r="X215" s="43">
        <f t="shared" si="27"/>
        <v>182.25072691606729</v>
      </c>
    </row>
    <row r="216" spans="1:24" x14ac:dyDescent="0.2">
      <c r="A216" s="38" t="str">
        <f t="shared" si="21"/>
        <v>2025-1</v>
      </c>
      <c r="B216" s="35" t="s">
        <v>684</v>
      </c>
      <c r="C216" s="36">
        <v>45667</v>
      </c>
      <c r="D216" s="36">
        <v>45653</v>
      </c>
      <c r="E216" s="35" t="s">
        <v>252</v>
      </c>
      <c r="F216" s="35" t="s">
        <v>253</v>
      </c>
      <c r="H216" s="35" t="s">
        <v>681</v>
      </c>
      <c r="I216" s="35" t="s">
        <v>682</v>
      </c>
      <c r="J216" s="35" t="s">
        <v>683</v>
      </c>
      <c r="K216" s="38" t="str">
        <f t="shared" si="22"/>
        <v>ANYD</v>
      </c>
      <c r="L216" s="35" t="s">
        <v>10</v>
      </c>
      <c r="M216" s="56">
        <v>1000</v>
      </c>
      <c r="N216" s="35" t="s">
        <v>1472</v>
      </c>
      <c r="O216" s="35" t="s">
        <v>11</v>
      </c>
      <c r="P216" s="57">
        <v>1.38</v>
      </c>
      <c r="Q216" s="39">
        <f t="shared" si="23"/>
        <v>1380</v>
      </c>
      <c r="R216" s="40">
        <f t="shared" si="24"/>
        <v>7.3003400000000003</v>
      </c>
      <c r="S216" s="41">
        <f t="shared" si="25"/>
        <v>0.189</v>
      </c>
      <c r="T216" s="42">
        <f t="shared" si="26"/>
        <v>189</v>
      </c>
      <c r="U216" s="41" t="s">
        <v>349</v>
      </c>
      <c r="V216" s="35" t="s">
        <v>36</v>
      </c>
      <c r="W216" s="61">
        <v>7.1879</v>
      </c>
      <c r="X216" s="43">
        <f t="shared" si="27"/>
        <v>191.98931537723115</v>
      </c>
    </row>
    <row r="217" spans="1:24" x14ac:dyDescent="0.2">
      <c r="A217" s="38" t="str">
        <f t="shared" si="21"/>
        <v>2025-1</v>
      </c>
      <c r="B217" s="35" t="s">
        <v>680</v>
      </c>
      <c r="C217" s="36">
        <v>45667</v>
      </c>
      <c r="D217" s="36">
        <v>45653</v>
      </c>
      <c r="E217" s="35" t="s">
        <v>252</v>
      </c>
      <c r="F217" s="35" t="s">
        <v>253</v>
      </c>
      <c r="H217" s="35" t="s">
        <v>681</v>
      </c>
      <c r="I217" s="35" t="s">
        <v>678</v>
      </c>
      <c r="J217" s="35" t="s">
        <v>679</v>
      </c>
      <c r="K217" s="38" t="str">
        <f t="shared" si="22"/>
        <v>ANYD</v>
      </c>
      <c r="L217" s="35" t="s">
        <v>10</v>
      </c>
      <c r="M217" s="56">
        <v>1000</v>
      </c>
      <c r="N217" s="35" t="s">
        <v>1472</v>
      </c>
      <c r="O217" s="35" t="s">
        <v>11</v>
      </c>
      <c r="P217" s="57">
        <v>1.38</v>
      </c>
      <c r="Q217" s="39">
        <f t="shared" si="23"/>
        <v>1380</v>
      </c>
      <c r="R217" s="40">
        <f t="shared" si="24"/>
        <v>7.3003400000000003</v>
      </c>
      <c r="S217" s="41">
        <f t="shared" si="25"/>
        <v>0.189</v>
      </c>
      <c r="T217" s="42">
        <f t="shared" si="26"/>
        <v>189</v>
      </c>
      <c r="U217" s="41" t="s">
        <v>349</v>
      </c>
      <c r="V217" s="35" t="s">
        <v>36</v>
      </c>
      <c r="W217" s="61">
        <v>7.1879</v>
      </c>
      <c r="X217" s="43">
        <f t="shared" si="27"/>
        <v>191.98931537723115</v>
      </c>
    </row>
    <row r="218" spans="1:24" x14ac:dyDescent="0.2">
      <c r="A218" s="38" t="str">
        <f t="shared" si="21"/>
        <v>2025-1</v>
      </c>
      <c r="B218" s="35" t="s">
        <v>1166</v>
      </c>
      <c r="C218" s="36">
        <v>45663</v>
      </c>
      <c r="D218" s="36">
        <v>45629</v>
      </c>
      <c r="E218" s="35" t="s">
        <v>28</v>
      </c>
      <c r="F218" s="35" t="s">
        <v>29</v>
      </c>
      <c r="H218" s="35" t="s">
        <v>1161</v>
      </c>
      <c r="I218" s="35" t="s">
        <v>1162</v>
      </c>
      <c r="J218" s="35" t="s">
        <v>1163</v>
      </c>
      <c r="K218" s="38" t="str">
        <f t="shared" si="22"/>
        <v>FG--</v>
      </c>
      <c r="L218" s="35" t="s">
        <v>10</v>
      </c>
      <c r="M218" s="56">
        <v>1000</v>
      </c>
      <c r="N218" s="35" t="s">
        <v>1472</v>
      </c>
      <c r="O218" s="35" t="s">
        <v>11</v>
      </c>
      <c r="P218" s="57">
        <v>1.3815999999999999</v>
      </c>
      <c r="Q218" s="39">
        <f t="shared" si="23"/>
        <v>1381.6</v>
      </c>
      <c r="R218" s="40">
        <f t="shared" si="24"/>
        <v>7.3003400000000003</v>
      </c>
      <c r="S218" s="41">
        <f t="shared" si="25"/>
        <v>0.1893</v>
      </c>
      <c r="T218" s="42">
        <f t="shared" si="26"/>
        <v>189.3</v>
      </c>
      <c r="U218" s="41" t="s">
        <v>349</v>
      </c>
      <c r="V218" s="35" t="s">
        <v>64</v>
      </c>
      <c r="W218" s="61">
        <v>7.1879</v>
      </c>
      <c r="X218" s="43">
        <f t="shared" si="27"/>
        <v>192.21191168491492</v>
      </c>
    </row>
    <row r="219" spans="1:24" x14ac:dyDescent="0.2">
      <c r="A219" s="38" t="str">
        <f t="shared" si="21"/>
        <v>2025-1</v>
      </c>
      <c r="B219" s="35" t="s">
        <v>1165</v>
      </c>
      <c r="C219" s="36">
        <v>45663</v>
      </c>
      <c r="D219" s="36">
        <v>45629</v>
      </c>
      <c r="E219" s="35" t="s">
        <v>28</v>
      </c>
      <c r="F219" s="35" t="s">
        <v>29</v>
      </c>
      <c r="H219" s="35" t="s">
        <v>1161</v>
      </c>
      <c r="I219" s="35" t="s">
        <v>1158</v>
      </c>
      <c r="J219" s="35" t="s">
        <v>1159</v>
      </c>
      <c r="K219" s="38" t="str">
        <f t="shared" si="22"/>
        <v>FG--</v>
      </c>
      <c r="L219" s="35" t="s">
        <v>10</v>
      </c>
      <c r="M219" s="56">
        <v>1040</v>
      </c>
      <c r="N219" s="35" t="s">
        <v>1472</v>
      </c>
      <c r="O219" s="35" t="s">
        <v>11</v>
      </c>
      <c r="P219" s="57">
        <v>1.3815999999999999</v>
      </c>
      <c r="Q219" s="39">
        <f t="shared" si="23"/>
        <v>1436.86</v>
      </c>
      <c r="R219" s="40">
        <f t="shared" si="24"/>
        <v>7.3003400000000003</v>
      </c>
      <c r="S219" s="41">
        <f t="shared" si="25"/>
        <v>0.1893</v>
      </c>
      <c r="T219" s="42">
        <f t="shared" si="26"/>
        <v>196.87</v>
      </c>
      <c r="U219" s="41" t="s">
        <v>349</v>
      </c>
      <c r="V219" s="35" t="s">
        <v>64</v>
      </c>
      <c r="W219" s="61">
        <v>7.1879</v>
      </c>
      <c r="X219" s="43">
        <f t="shared" si="27"/>
        <v>199.90038815231151</v>
      </c>
    </row>
    <row r="220" spans="1:24" x14ac:dyDescent="0.2">
      <c r="A220" s="38" t="str">
        <f t="shared" si="21"/>
        <v>2025-1</v>
      </c>
      <c r="B220" s="35" t="s">
        <v>1164</v>
      </c>
      <c r="C220" s="36">
        <v>45663</v>
      </c>
      <c r="D220" s="36">
        <v>45646</v>
      </c>
      <c r="E220" s="35" t="s">
        <v>28</v>
      </c>
      <c r="F220" s="35" t="s">
        <v>29</v>
      </c>
      <c r="H220" s="35" t="s">
        <v>1161</v>
      </c>
      <c r="I220" s="35" t="s">
        <v>1162</v>
      </c>
      <c r="J220" s="35" t="s">
        <v>1163</v>
      </c>
      <c r="K220" s="38" t="str">
        <f t="shared" si="22"/>
        <v>FG--</v>
      </c>
      <c r="L220" s="35" t="s">
        <v>10</v>
      </c>
      <c r="M220" s="56">
        <v>1050</v>
      </c>
      <c r="N220" s="35" t="s">
        <v>1472</v>
      </c>
      <c r="O220" s="35" t="s">
        <v>11</v>
      </c>
      <c r="P220" s="57">
        <v>1.3815999999999999</v>
      </c>
      <c r="Q220" s="39">
        <f t="shared" si="23"/>
        <v>1450.68</v>
      </c>
      <c r="R220" s="40">
        <f t="shared" si="24"/>
        <v>7.3003400000000003</v>
      </c>
      <c r="S220" s="41">
        <f t="shared" si="25"/>
        <v>0.1893</v>
      </c>
      <c r="T220" s="42">
        <f t="shared" si="26"/>
        <v>198.77</v>
      </c>
      <c r="U220" s="41" t="s">
        <v>349</v>
      </c>
      <c r="V220" s="35" t="s">
        <v>64</v>
      </c>
      <c r="W220" s="61">
        <v>7.1879</v>
      </c>
      <c r="X220" s="43">
        <f t="shared" si="27"/>
        <v>201.82250726916067</v>
      </c>
    </row>
    <row r="221" spans="1:24" x14ac:dyDescent="0.2">
      <c r="A221" s="38" t="str">
        <f t="shared" si="21"/>
        <v>2025-1</v>
      </c>
      <c r="B221" s="35" t="s">
        <v>1160</v>
      </c>
      <c r="C221" s="36">
        <v>45663</v>
      </c>
      <c r="D221" s="36">
        <v>45646</v>
      </c>
      <c r="E221" s="35" t="s">
        <v>28</v>
      </c>
      <c r="F221" s="35" t="s">
        <v>29</v>
      </c>
      <c r="H221" s="35" t="s">
        <v>1161</v>
      </c>
      <c r="I221" s="35" t="s">
        <v>1158</v>
      </c>
      <c r="J221" s="35" t="s">
        <v>1159</v>
      </c>
      <c r="K221" s="38" t="str">
        <f t="shared" si="22"/>
        <v>FG--</v>
      </c>
      <c r="L221" s="35" t="s">
        <v>10</v>
      </c>
      <c r="M221" s="56">
        <v>1050</v>
      </c>
      <c r="N221" s="35" t="s">
        <v>1472</v>
      </c>
      <c r="O221" s="35" t="s">
        <v>11</v>
      </c>
      <c r="P221" s="57">
        <v>1.3815999999999999</v>
      </c>
      <c r="Q221" s="39">
        <f t="shared" si="23"/>
        <v>1450.68</v>
      </c>
      <c r="R221" s="40">
        <f t="shared" si="24"/>
        <v>7.3003400000000003</v>
      </c>
      <c r="S221" s="41">
        <f t="shared" si="25"/>
        <v>0.1893</v>
      </c>
      <c r="T221" s="42">
        <f t="shared" si="26"/>
        <v>198.77</v>
      </c>
      <c r="U221" s="41" t="s">
        <v>349</v>
      </c>
      <c r="V221" s="35" t="s">
        <v>64</v>
      </c>
      <c r="W221" s="61">
        <v>7.1879</v>
      </c>
      <c r="X221" s="43">
        <f t="shared" si="27"/>
        <v>201.82250726916067</v>
      </c>
    </row>
    <row r="222" spans="1:24" x14ac:dyDescent="0.2">
      <c r="A222" s="38" t="str">
        <f t="shared" si="21"/>
        <v>2025-1</v>
      </c>
      <c r="B222" s="35" t="s">
        <v>227</v>
      </c>
      <c r="C222" s="36">
        <v>45674</v>
      </c>
      <c r="D222" s="36">
        <v>45653</v>
      </c>
      <c r="E222" s="35" t="s">
        <v>61</v>
      </c>
      <c r="F222" s="35" t="s">
        <v>61</v>
      </c>
      <c r="H222" s="35" t="s">
        <v>224</v>
      </c>
      <c r="I222" s="35" t="s">
        <v>225</v>
      </c>
      <c r="J222" s="35" t="s">
        <v>226</v>
      </c>
      <c r="K222" s="38" t="str">
        <f t="shared" si="22"/>
        <v>HDL-</v>
      </c>
      <c r="L222" s="35" t="s">
        <v>10</v>
      </c>
      <c r="M222" s="56">
        <v>1050</v>
      </c>
      <c r="N222" s="35" t="s">
        <v>1472</v>
      </c>
      <c r="O222" s="35" t="s">
        <v>11</v>
      </c>
      <c r="P222" s="57">
        <v>1.3992</v>
      </c>
      <c r="Q222" s="39">
        <f t="shared" si="23"/>
        <v>1469.16</v>
      </c>
      <c r="R222" s="40">
        <f t="shared" si="24"/>
        <v>7.3003400000000003</v>
      </c>
      <c r="S222" s="41">
        <f t="shared" si="25"/>
        <v>0.19170000000000001</v>
      </c>
      <c r="T222" s="42">
        <f t="shared" si="26"/>
        <v>201.29</v>
      </c>
      <c r="U222" s="41" t="s">
        <v>349</v>
      </c>
      <c r="V222" s="35" t="s">
        <v>228</v>
      </c>
      <c r="W222" s="61">
        <v>7.1879</v>
      </c>
      <c r="X222" s="43">
        <f t="shared" si="27"/>
        <v>204.39349462290792</v>
      </c>
    </row>
    <row r="223" spans="1:24" x14ac:dyDescent="0.2">
      <c r="A223" s="38" t="str">
        <f t="shared" si="21"/>
        <v>2025-1</v>
      </c>
      <c r="B223" s="35" t="s">
        <v>374</v>
      </c>
      <c r="C223" s="36">
        <v>45671</v>
      </c>
      <c r="D223" s="36">
        <v>45653</v>
      </c>
      <c r="E223" s="35" t="s">
        <v>372</v>
      </c>
      <c r="F223" s="35" t="s">
        <v>373</v>
      </c>
      <c r="H223" s="35" t="s">
        <v>375</v>
      </c>
      <c r="I223" s="35" t="s">
        <v>370</v>
      </c>
      <c r="J223" s="35" t="s">
        <v>371</v>
      </c>
      <c r="K223" s="38" t="str">
        <f t="shared" si="22"/>
        <v>HDL-</v>
      </c>
      <c r="L223" s="35" t="s">
        <v>98</v>
      </c>
      <c r="M223" s="56">
        <v>1050</v>
      </c>
      <c r="N223" s="35" t="s">
        <v>1472</v>
      </c>
      <c r="O223" s="35" t="s">
        <v>11</v>
      </c>
      <c r="P223" s="57">
        <v>1.4438</v>
      </c>
      <c r="Q223" s="39">
        <f t="shared" si="23"/>
        <v>1515.99</v>
      </c>
      <c r="R223" s="40">
        <f t="shared" si="24"/>
        <v>7.3003400000000003</v>
      </c>
      <c r="S223" s="41">
        <f t="shared" si="25"/>
        <v>0.1978</v>
      </c>
      <c r="T223" s="42">
        <f t="shared" si="26"/>
        <v>207.69</v>
      </c>
      <c r="U223" s="41" t="s">
        <v>349</v>
      </c>
      <c r="V223" s="35" t="s">
        <v>228</v>
      </c>
      <c r="W223" s="61">
        <v>7.1879</v>
      </c>
      <c r="X223" s="43">
        <f t="shared" si="27"/>
        <v>210.9086103034266</v>
      </c>
    </row>
    <row r="224" spans="1:24" x14ac:dyDescent="0.2">
      <c r="A224" s="38" t="str">
        <f t="shared" si="21"/>
        <v>2025-1</v>
      </c>
      <c r="B224" s="35" t="s">
        <v>653</v>
      </c>
      <c r="C224" s="36">
        <v>45670</v>
      </c>
      <c r="D224" s="36">
        <v>45650</v>
      </c>
      <c r="E224" s="35" t="s">
        <v>651</v>
      </c>
      <c r="F224" s="35" t="s">
        <v>652</v>
      </c>
      <c r="H224" s="35" t="s">
        <v>654</v>
      </c>
      <c r="I224" s="35" t="s">
        <v>649</v>
      </c>
      <c r="J224" s="35" t="s">
        <v>650</v>
      </c>
      <c r="K224" s="38" t="str">
        <f t="shared" si="22"/>
        <v>HDL-</v>
      </c>
      <c r="L224" s="35" t="s">
        <v>10</v>
      </c>
      <c r="M224" s="56">
        <v>520</v>
      </c>
      <c r="N224" s="35" t="s">
        <v>1472</v>
      </c>
      <c r="O224" s="35" t="s">
        <v>11</v>
      </c>
      <c r="P224" s="57">
        <v>1.5</v>
      </c>
      <c r="Q224" s="39">
        <f t="shared" si="23"/>
        <v>780</v>
      </c>
      <c r="R224" s="40">
        <f t="shared" si="24"/>
        <v>7.3003400000000003</v>
      </c>
      <c r="S224" s="41">
        <f t="shared" si="25"/>
        <v>0.20549999999999999</v>
      </c>
      <c r="T224" s="42">
        <f t="shared" si="26"/>
        <v>106.86</v>
      </c>
      <c r="U224" s="41" t="s">
        <v>349</v>
      </c>
      <c r="V224" s="35" t="s">
        <v>228</v>
      </c>
      <c r="W224" s="61">
        <v>7.1879</v>
      </c>
      <c r="X224" s="43">
        <f t="shared" si="27"/>
        <v>108.51569999582632</v>
      </c>
    </row>
    <row r="225" spans="1:24" x14ac:dyDescent="0.2">
      <c r="A225" s="38" t="str">
        <f t="shared" si="21"/>
        <v>2025-1</v>
      </c>
      <c r="B225" s="35" t="s">
        <v>180</v>
      </c>
      <c r="C225" s="36">
        <v>45674</v>
      </c>
      <c r="D225" s="36">
        <v>45663</v>
      </c>
      <c r="E225" s="35" t="s">
        <v>169</v>
      </c>
      <c r="F225" s="35" t="s">
        <v>170</v>
      </c>
      <c r="H225" s="35" t="s">
        <v>172</v>
      </c>
      <c r="I225" s="35" t="s">
        <v>178</v>
      </c>
      <c r="J225" s="35" t="s">
        <v>179</v>
      </c>
      <c r="K225" s="38" t="str">
        <f t="shared" si="22"/>
        <v>PRIM</v>
      </c>
      <c r="L225" s="35" t="s">
        <v>10</v>
      </c>
      <c r="M225" s="56">
        <v>1000</v>
      </c>
      <c r="N225" s="35" t="s">
        <v>1472</v>
      </c>
      <c r="O225" s="35" t="s">
        <v>11</v>
      </c>
      <c r="P225" s="57">
        <v>1.53</v>
      </c>
      <c r="Q225" s="39">
        <f t="shared" si="23"/>
        <v>1530</v>
      </c>
      <c r="R225" s="40">
        <f t="shared" si="24"/>
        <v>7.3003400000000003</v>
      </c>
      <c r="S225" s="41">
        <f t="shared" si="25"/>
        <v>0.20960000000000001</v>
      </c>
      <c r="T225" s="42">
        <f t="shared" si="26"/>
        <v>209.6</v>
      </c>
      <c r="U225" s="41" t="s">
        <v>349</v>
      </c>
      <c r="V225" s="35" t="s">
        <v>181</v>
      </c>
      <c r="W225" s="61">
        <v>7.1879</v>
      </c>
      <c r="X225" s="43">
        <f t="shared" si="27"/>
        <v>212.8577192225824</v>
      </c>
    </row>
    <row r="226" spans="1:24" x14ac:dyDescent="0.2">
      <c r="A226" s="38" t="str">
        <f t="shared" si="21"/>
        <v>2025-1</v>
      </c>
      <c r="B226" s="35" t="s">
        <v>731</v>
      </c>
      <c r="C226" s="36">
        <v>45667</v>
      </c>
      <c r="D226" s="36">
        <v>45646</v>
      </c>
      <c r="E226" s="35" t="s">
        <v>709</v>
      </c>
      <c r="F226" s="35" t="s">
        <v>710</v>
      </c>
      <c r="H226" s="35" t="s">
        <v>712</v>
      </c>
      <c r="I226" s="35" t="s">
        <v>729</v>
      </c>
      <c r="J226" s="35" t="s">
        <v>730</v>
      </c>
      <c r="K226" s="38" t="str">
        <f t="shared" si="22"/>
        <v>HDL-</v>
      </c>
      <c r="L226" s="35" t="s">
        <v>10</v>
      </c>
      <c r="M226" s="56">
        <v>2000</v>
      </c>
      <c r="N226" s="35" t="s">
        <v>1472</v>
      </c>
      <c r="O226" s="35" t="s">
        <v>11</v>
      </c>
      <c r="P226" s="57">
        <v>1.5313000000000001</v>
      </c>
      <c r="Q226" s="39">
        <f t="shared" si="23"/>
        <v>3062.6</v>
      </c>
      <c r="R226" s="40">
        <f t="shared" si="24"/>
        <v>7.3003400000000003</v>
      </c>
      <c r="S226" s="41">
        <f t="shared" si="25"/>
        <v>0.20979999999999999</v>
      </c>
      <c r="T226" s="42">
        <f t="shared" si="26"/>
        <v>419.6</v>
      </c>
      <c r="U226" s="41" t="s">
        <v>349</v>
      </c>
      <c r="V226" s="35" t="s">
        <v>228</v>
      </c>
      <c r="W226" s="61">
        <v>7.1879</v>
      </c>
      <c r="X226" s="43">
        <f t="shared" si="27"/>
        <v>426.07715744515087</v>
      </c>
    </row>
    <row r="227" spans="1:24" x14ac:dyDescent="0.2">
      <c r="A227" s="38" t="str">
        <f t="shared" si="21"/>
        <v>2025-1</v>
      </c>
      <c r="B227" s="35" t="s">
        <v>725</v>
      </c>
      <c r="C227" s="36">
        <v>45667</v>
      </c>
      <c r="D227" s="36">
        <v>45646</v>
      </c>
      <c r="E227" s="35" t="s">
        <v>709</v>
      </c>
      <c r="F227" s="35" t="s">
        <v>710</v>
      </c>
      <c r="H227" s="35" t="s">
        <v>712</v>
      </c>
      <c r="I227" s="35" t="s">
        <v>723</v>
      </c>
      <c r="J227" s="35" t="s">
        <v>724</v>
      </c>
      <c r="K227" s="38" t="str">
        <f t="shared" si="22"/>
        <v>SHDL</v>
      </c>
      <c r="L227" s="35" t="s">
        <v>10</v>
      </c>
      <c r="M227" s="56">
        <v>2000</v>
      </c>
      <c r="N227" s="35" t="s">
        <v>1472</v>
      </c>
      <c r="O227" s="35" t="s">
        <v>11</v>
      </c>
      <c r="P227" s="57">
        <v>1.6517999999999999</v>
      </c>
      <c r="Q227" s="39">
        <f t="shared" si="23"/>
        <v>3303.6</v>
      </c>
      <c r="R227" s="40">
        <f t="shared" si="24"/>
        <v>7.3003400000000003</v>
      </c>
      <c r="S227" s="41">
        <f t="shared" si="25"/>
        <v>0.2263</v>
      </c>
      <c r="T227" s="42">
        <f t="shared" si="26"/>
        <v>452.6</v>
      </c>
      <c r="U227" s="41" t="s">
        <v>349</v>
      </c>
      <c r="V227" s="35" t="s">
        <v>722</v>
      </c>
      <c r="W227" s="61">
        <v>7.1879</v>
      </c>
      <c r="X227" s="43">
        <f t="shared" si="27"/>
        <v>459.60572629001518</v>
      </c>
    </row>
    <row r="228" spans="1:24" x14ac:dyDescent="0.2">
      <c r="A228" s="38" t="str">
        <f t="shared" si="21"/>
        <v>2025-1</v>
      </c>
      <c r="B228" s="35" t="s">
        <v>491</v>
      </c>
      <c r="C228" s="36">
        <v>45670</v>
      </c>
      <c r="D228" s="36">
        <v>45653</v>
      </c>
      <c r="E228" s="35" t="s">
        <v>5</v>
      </c>
      <c r="F228" s="35" t="s">
        <v>6</v>
      </c>
      <c r="H228" s="35" t="s">
        <v>492</v>
      </c>
      <c r="I228" s="35" t="s">
        <v>489</v>
      </c>
      <c r="J228" s="35" t="s">
        <v>490</v>
      </c>
      <c r="K228" s="38" t="str">
        <f t="shared" si="22"/>
        <v>SHTS</v>
      </c>
      <c r="L228" s="35" t="s">
        <v>10</v>
      </c>
      <c r="M228" s="56">
        <v>1010</v>
      </c>
      <c r="N228" s="35" t="s">
        <v>1472</v>
      </c>
      <c r="O228" s="35" t="s">
        <v>11</v>
      </c>
      <c r="P228" s="57">
        <v>1.66</v>
      </c>
      <c r="Q228" s="39">
        <f t="shared" si="23"/>
        <v>1676.6</v>
      </c>
      <c r="R228" s="40">
        <f t="shared" si="24"/>
        <v>7.3003400000000003</v>
      </c>
      <c r="S228" s="41">
        <f t="shared" si="25"/>
        <v>0.22739999999999999</v>
      </c>
      <c r="T228" s="42">
        <f t="shared" si="26"/>
        <v>229.67</v>
      </c>
      <c r="U228" s="41" t="s">
        <v>349</v>
      </c>
      <c r="V228" s="35" t="s">
        <v>9</v>
      </c>
      <c r="W228" s="61">
        <v>7.1879</v>
      </c>
      <c r="X228" s="43">
        <f t="shared" si="27"/>
        <v>233.25310591410565</v>
      </c>
    </row>
    <row r="229" spans="1:24" x14ac:dyDescent="0.2">
      <c r="A229" s="38" t="str">
        <f t="shared" si="21"/>
        <v>2025-1</v>
      </c>
      <c r="B229" s="35" t="s">
        <v>1085</v>
      </c>
      <c r="C229" s="36">
        <v>45663</v>
      </c>
      <c r="D229" s="36">
        <v>45653</v>
      </c>
      <c r="E229" s="35" t="s">
        <v>5</v>
      </c>
      <c r="F229" s="35" t="s">
        <v>6</v>
      </c>
      <c r="H229" s="35" t="s">
        <v>1084</v>
      </c>
      <c r="I229" s="35" t="s">
        <v>493</v>
      </c>
      <c r="J229" s="35" t="s">
        <v>494</v>
      </c>
      <c r="K229" s="38" t="str">
        <f t="shared" si="22"/>
        <v>SHTS</v>
      </c>
      <c r="L229" s="35" t="s">
        <v>10</v>
      </c>
      <c r="M229" s="56">
        <v>2020</v>
      </c>
      <c r="N229" s="35" t="s">
        <v>1472</v>
      </c>
      <c r="O229" s="35" t="s">
        <v>11</v>
      </c>
      <c r="P229" s="57">
        <v>1.75</v>
      </c>
      <c r="Q229" s="39">
        <f t="shared" si="23"/>
        <v>3535</v>
      </c>
      <c r="R229" s="40">
        <f t="shared" si="24"/>
        <v>7.3003400000000003</v>
      </c>
      <c r="S229" s="41">
        <f t="shared" si="25"/>
        <v>0.2397</v>
      </c>
      <c r="T229" s="42">
        <f t="shared" si="26"/>
        <v>484.19</v>
      </c>
      <c r="U229" s="41" t="s">
        <v>349</v>
      </c>
      <c r="V229" s="35" t="s">
        <v>9</v>
      </c>
      <c r="W229" s="61">
        <v>7.1879</v>
      </c>
      <c r="X229" s="43">
        <f t="shared" si="27"/>
        <v>491.79871728877697</v>
      </c>
    </row>
    <row r="230" spans="1:24" x14ac:dyDescent="0.2">
      <c r="A230" s="38" t="str">
        <f t="shared" si="21"/>
        <v>2025-1</v>
      </c>
      <c r="B230" s="35" t="s">
        <v>495</v>
      </c>
      <c r="C230" s="36">
        <v>45670</v>
      </c>
      <c r="D230" s="36">
        <v>45653</v>
      </c>
      <c r="E230" s="35" t="s">
        <v>5</v>
      </c>
      <c r="F230" s="35" t="s">
        <v>6</v>
      </c>
      <c r="H230" s="35" t="s">
        <v>492</v>
      </c>
      <c r="I230" s="35" t="s">
        <v>493</v>
      </c>
      <c r="J230" s="35" t="s">
        <v>494</v>
      </c>
      <c r="K230" s="38" t="str">
        <f t="shared" si="22"/>
        <v>SHTS</v>
      </c>
      <c r="L230" s="35" t="s">
        <v>10</v>
      </c>
      <c r="M230" s="56">
        <v>1010</v>
      </c>
      <c r="N230" s="35" t="s">
        <v>1472</v>
      </c>
      <c r="O230" s="35" t="s">
        <v>11</v>
      </c>
      <c r="P230" s="57">
        <v>1.75</v>
      </c>
      <c r="Q230" s="39">
        <f t="shared" si="23"/>
        <v>1767.5</v>
      </c>
      <c r="R230" s="40">
        <f t="shared" si="24"/>
        <v>7.3003400000000003</v>
      </c>
      <c r="S230" s="41">
        <f t="shared" si="25"/>
        <v>0.2397</v>
      </c>
      <c r="T230" s="42">
        <f t="shared" si="26"/>
        <v>242.1</v>
      </c>
      <c r="U230" s="41" t="s">
        <v>349</v>
      </c>
      <c r="V230" s="35" t="s">
        <v>9</v>
      </c>
      <c r="W230" s="61">
        <v>7.1879</v>
      </c>
      <c r="X230" s="43">
        <f t="shared" si="27"/>
        <v>245.89935864438849</v>
      </c>
    </row>
    <row r="231" spans="1:24" x14ac:dyDescent="0.2">
      <c r="A231" s="38" t="str">
        <f t="shared" si="21"/>
        <v>2025-1</v>
      </c>
      <c r="B231" s="35" t="s">
        <v>734</v>
      </c>
      <c r="C231" s="36">
        <v>45667</v>
      </c>
      <c r="D231" s="36">
        <v>45646</v>
      </c>
      <c r="E231" s="35" t="s">
        <v>709</v>
      </c>
      <c r="F231" s="35" t="s">
        <v>710</v>
      </c>
      <c r="H231" s="35" t="s">
        <v>712</v>
      </c>
      <c r="I231" s="35" t="s">
        <v>732</v>
      </c>
      <c r="J231" s="35" t="s">
        <v>733</v>
      </c>
      <c r="K231" s="38" t="str">
        <f t="shared" si="22"/>
        <v>HDL-</v>
      </c>
      <c r="L231" s="35" t="s">
        <v>10</v>
      </c>
      <c r="M231" s="56">
        <v>5000</v>
      </c>
      <c r="N231" s="35" t="s">
        <v>1472</v>
      </c>
      <c r="O231" s="35" t="s">
        <v>11</v>
      </c>
      <c r="P231" s="57">
        <v>1.849</v>
      </c>
      <c r="Q231" s="39">
        <f t="shared" si="23"/>
        <v>9245</v>
      </c>
      <c r="R231" s="40">
        <f t="shared" si="24"/>
        <v>7.3003400000000003</v>
      </c>
      <c r="S231" s="41">
        <f t="shared" si="25"/>
        <v>0.25330000000000003</v>
      </c>
      <c r="T231" s="42">
        <f t="shared" si="26"/>
        <v>1266.5</v>
      </c>
      <c r="U231" s="41" t="s">
        <v>349</v>
      </c>
      <c r="V231" s="35" t="s">
        <v>228</v>
      </c>
      <c r="W231" s="61">
        <v>7.1879</v>
      </c>
      <c r="X231" s="43">
        <f t="shared" si="27"/>
        <v>1286.1892903351466</v>
      </c>
    </row>
    <row r="232" spans="1:24" x14ac:dyDescent="0.2">
      <c r="A232" s="38" t="str">
        <f t="shared" si="21"/>
        <v>2025-1</v>
      </c>
      <c r="B232" s="35" t="s">
        <v>721</v>
      </c>
      <c r="C232" s="36">
        <v>45667</v>
      </c>
      <c r="D232" s="36">
        <v>45646</v>
      </c>
      <c r="E232" s="35" t="s">
        <v>709</v>
      </c>
      <c r="F232" s="35" t="s">
        <v>710</v>
      </c>
      <c r="H232" s="35" t="s">
        <v>712</v>
      </c>
      <c r="I232" s="35" t="s">
        <v>719</v>
      </c>
      <c r="J232" s="35" t="s">
        <v>720</v>
      </c>
      <c r="K232" s="38" t="str">
        <f t="shared" si="22"/>
        <v>SHDL</v>
      </c>
      <c r="L232" s="35" t="s">
        <v>10</v>
      </c>
      <c r="M232" s="56">
        <v>2050</v>
      </c>
      <c r="N232" s="35" t="s">
        <v>1472</v>
      </c>
      <c r="O232" s="35" t="s">
        <v>11</v>
      </c>
      <c r="P232" s="57">
        <v>1.8811</v>
      </c>
      <c r="Q232" s="39">
        <f t="shared" si="23"/>
        <v>3856.26</v>
      </c>
      <c r="R232" s="40">
        <f t="shared" si="24"/>
        <v>7.3003400000000003</v>
      </c>
      <c r="S232" s="41">
        <f t="shared" si="25"/>
        <v>0.25769999999999998</v>
      </c>
      <c r="T232" s="42">
        <f t="shared" si="26"/>
        <v>528.29</v>
      </c>
      <c r="U232" s="41" t="s">
        <v>349</v>
      </c>
      <c r="V232" s="35" t="s">
        <v>722</v>
      </c>
      <c r="W232" s="61">
        <v>7.1879</v>
      </c>
      <c r="X232" s="43">
        <f t="shared" si="27"/>
        <v>536.49257780436562</v>
      </c>
    </row>
    <row r="233" spans="1:24" x14ac:dyDescent="0.2">
      <c r="A233" s="38" t="str">
        <f t="shared" si="21"/>
        <v>2025-1</v>
      </c>
      <c r="B233" s="35" t="s">
        <v>420</v>
      </c>
      <c r="C233" s="36">
        <v>45670</v>
      </c>
      <c r="D233" s="36">
        <v>45664</v>
      </c>
      <c r="E233" s="35" t="s">
        <v>5</v>
      </c>
      <c r="F233" s="35" t="s">
        <v>6</v>
      </c>
      <c r="H233" s="35" t="s">
        <v>393</v>
      </c>
      <c r="I233" s="35" t="s">
        <v>418</v>
      </c>
      <c r="J233" s="35" t="s">
        <v>419</v>
      </c>
      <c r="K233" s="38" t="str">
        <f t="shared" si="22"/>
        <v>BOX-</v>
      </c>
      <c r="L233" s="35" t="s">
        <v>10</v>
      </c>
      <c r="M233" s="56">
        <v>2020</v>
      </c>
      <c r="N233" s="35" t="s">
        <v>1472</v>
      </c>
      <c r="O233" s="35" t="s">
        <v>11</v>
      </c>
      <c r="P233" s="57">
        <v>1.94</v>
      </c>
      <c r="Q233" s="39">
        <f t="shared" si="23"/>
        <v>3918.8</v>
      </c>
      <c r="R233" s="40">
        <f t="shared" si="24"/>
        <v>7.3003400000000003</v>
      </c>
      <c r="S233" s="41">
        <f t="shared" si="25"/>
        <v>0.26569999999999999</v>
      </c>
      <c r="T233" s="42">
        <f t="shared" si="26"/>
        <v>536.71</v>
      </c>
      <c r="U233" s="41" t="s">
        <v>349</v>
      </c>
      <c r="V233" s="35" t="s">
        <v>1</v>
      </c>
      <c r="W233" s="61">
        <v>7.1879</v>
      </c>
      <c r="X233" s="43">
        <f t="shared" si="27"/>
        <v>545.19400659441555</v>
      </c>
    </row>
    <row r="234" spans="1:24" x14ac:dyDescent="0.2">
      <c r="A234" s="38" t="str">
        <f t="shared" si="21"/>
        <v>2025-1</v>
      </c>
      <c r="B234" s="35" t="s">
        <v>967</v>
      </c>
      <c r="C234" s="36">
        <v>45664</v>
      </c>
      <c r="D234" s="36">
        <v>45610</v>
      </c>
      <c r="E234" s="35" t="s">
        <v>128</v>
      </c>
      <c r="F234" s="35" t="s">
        <v>129</v>
      </c>
      <c r="H234" s="35" t="s">
        <v>953</v>
      </c>
      <c r="I234" s="35" t="s">
        <v>965</v>
      </c>
      <c r="J234" s="35" t="s">
        <v>966</v>
      </c>
      <c r="K234" s="38" t="str">
        <f t="shared" si="22"/>
        <v>LHDL</v>
      </c>
      <c r="L234" s="35" t="s">
        <v>10</v>
      </c>
      <c r="M234" s="56">
        <v>1020</v>
      </c>
      <c r="N234" s="35" t="s">
        <v>1472</v>
      </c>
      <c r="O234" s="35" t="s">
        <v>11</v>
      </c>
      <c r="P234" s="57">
        <v>1.9986999999999999</v>
      </c>
      <c r="Q234" s="39">
        <f t="shared" si="23"/>
        <v>2038.67</v>
      </c>
      <c r="R234" s="40">
        <f t="shared" si="24"/>
        <v>7.3003400000000003</v>
      </c>
      <c r="S234" s="41">
        <f t="shared" si="25"/>
        <v>0.27379999999999999</v>
      </c>
      <c r="T234" s="42">
        <f t="shared" si="26"/>
        <v>279.27999999999997</v>
      </c>
      <c r="U234" s="41" t="s">
        <v>349</v>
      </c>
      <c r="V234" s="35" t="s">
        <v>125</v>
      </c>
      <c r="W234" s="61">
        <v>7.1879</v>
      </c>
      <c r="X234" s="43">
        <f t="shared" si="27"/>
        <v>283.62581560678359</v>
      </c>
    </row>
    <row r="235" spans="1:24" x14ac:dyDescent="0.2">
      <c r="A235" s="38" t="str">
        <f t="shared" si="21"/>
        <v>2025-1</v>
      </c>
      <c r="B235" s="35" t="s">
        <v>417</v>
      </c>
      <c r="C235" s="36">
        <v>45670</v>
      </c>
      <c r="D235" s="36">
        <v>45664</v>
      </c>
      <c r="E235" s="35" t="s">
        <v>5</v>
      </c>
      <c r="F235" s="35" t="s">
        <v>6</v>
      </c>
      <c r="H235" s="35" t="s">
        <v>393</v>
      </c>
      <c r="I235" s="35" t="s">
        <v>415</v>
      </c>
      <c r="J235" s="35" t="s">
        <v>416</v>
      </c>
      <c r="K235" s="38" t="str">
        <f t="shared" si="22"/>
        <v>BOX-</v>
      </c>
      <c r="L235" s="35" t="s">
        <v>10</v>
      </c>
      <c r="M235" s="56">
        <v>2020</v>
      </c>
      <c r="N235" s="35" t="s">
        <v>1472</v>
      </c>
      <c r="O235" s="35" t="s">
        <v>11</v>
      </c>
      <c r="P235" s="57">
        <v>2.0299999999999998</v>
      </c>
      <c r="Q235" s="39">
        <f t="shared" si="23"/>
        <v>4100.6000000000004</v>
      </c>
      <c r="R235" s="40">
        <f t="shared" si="24"/>
        <v>7.3003400000000003</v>
      </c>
      <c r="S235" s="41">
        <f t="shared" si="25"/>
        <v>0.27810000000000001</v>
      </c>
      <c r="T235" s="42">
        <f t="shared" si="26"/>
        <v>561.76</v>
      </c>
      <c r="U235" s="41" t="s">
        <v>349</v>
      </c>
      <c r="V235" s="35" t="s">
        <v>1</v>
      </c>
      <c r="W235" s="61">
        <v>7.1879</v>
      </c>
      <c r="X235" s="43">
        <f t="shared" si="27"/>
        <v>570.48651205498129</v>
      </c>
    </row>
    <row r="236" spans="1:24" x14ac:dyDescent="0.2">
      <c r="A236" s="38" t="str">
        <f t="shared" si="21"/>
        <v>2025-1</v>
      </c>
      <c r="B236" s="35" t="s">
        <v>517</v>
      </c>
      <c r="C236" s="36">
        <v>45670</v>
      </c>
      <c r="D236" s="36">
        <v>45663</v>
      </c>
      <c r="E236" s="35" t="s">
        <v>5</v>
      </c>
      <c r="F236" s="35" t="s">
        <v>6</v>
      </c>
      <c r="H236" s="35" t="s">
        <v>492</v>
      </c>
      <c r="I236" s="35" t="s">
        <v>515</v>
      </c>
      <c r="J236" s="35" t="s">
        <v>516</v>
      </c>
      <c r="K236" s="38" t="str">
        <f t="shared" si="22"/>
        <v>SHTS</v>
      </c>
      <c r="L236" s="35" t="s">
        <v>10</v>
      </c>
      <c r="M236" s="56">
        <v>1010</v>
      </c>
      <c r="N236" s="35" t="s">
        <v>1472</v>
      </c>
      <c r="O236" s="35" t="s">
        <v>11</v>
      </c>
      <c r="P236" s="57">
        <v>2.09</v>
      </c>
      <c r="Q236" s="39">
        <f t="shared" si="23"/>
        <v>2110.9</v>
      </c>
      <c r="R236" s="40">
        <f t="shared" si="24"/>
        <v>7.3003400000000003</v>
      </c>
      <c r="S236" s="41">
        <f t="shared" si="25"/>
        <v>0.2863</v>
      </c>
      <c r="T236" s="42">
        <f t="shared" si="26"/>
        <v>289.16000000000003</v>
      </c>
      <c r="U236" s="41" t="s">
        <v>349</v>
      </c>
      <c r="V236" s="35" t="s">
        <v>9</v>
      </c>
      <c r="W236" s="61">
        <v>7.1879</v>
      </c>
      <c r="X236" s="43">
        <f t="shared" si="27"/>
        <v>293.6740911810125</v>
      </c>
    </row>
    <row r="237" spans="1:24" x14ac:dyDescent="0.2">
      <c r="A237" s="38" t="str">
        <f t="shared" si="21"/>
        <v>2025-1</v>
      </c>
      <c r="B237" s="35" t="s">
        <v>30</v>
      </c>
      <c r="C237" s="36">
        <v>45680</v>
      </c>
      <c r="D237" s="36">
        <v>45646</v>
      </c>
      <c r="E237" s="35" t="s">
        <v>28</v>
      </c>
      <c r="F237" s="35" t="s">
        <v>29</v>
      </c>
      <c r="H237" s="35" t="s">
        <v>31</v>
      </c>
      <c r="I237" s="35" t="s">
        <v>26</v>
      </c>
      <c r="J237" s="35" t="s">
        <v>27</v>
      </c>
      <c r="K237" s="38" t="str">
        <f t="shared" si="22"/>
        <v>KNOB</v>
      </c>
      <c r="L237" s="35" t="s">
        <v>10</v>
      </c>
      <c r="M237" s="56">
        <v>9250</v>
      </c>
      <c r="N237" s="35" t="s">
        <v>1472</v>
      </c>
      <c r="O237" s="35" t="s">
        <v>11</v>
      </c>
      <c r="P237" s="57">
        <v>2.2488000000000001</v>
      </c>
      <c r="Q237" s="39">
        <f t="shared" si="23"/>
        <v>20801.400000000001</v>
      </c>
      <c r="R237" s="40">
        <f t="shared" si="24"/>
        <v>7.3003400000000003</v>
      </c>
      <c r="S237" s="41">
        <f t="shared" si="25"/>
        <v>0.308</v>
      </c>
      <c r="T237" s="42">
        <f t="shared" si="26"/>
        <v>2849</v>
      </c>
      <c r="U237" s="41" t="s">
        <v>349</v>
      </c>
      <c r="V237" s="35" t="s">
        <v>32</v>
      </c>
      <c r="W237" s="61">
        <v>7.1879</v>
      </c>
      <c r="X237" s="43">
        <f t="shared" si="27"/>
        <v>2893.9467716579252</v>
      </c>
    </row>
    <row r="238" spans="1:24" x14ac:dyDescent="0.2">
      <c r="A238" s="38" t="str">
        <f t="shared" si="21"/>
        <v>2025-1</v>
      </c>
      <c r="B238" s="35" t="s">
        <v>502</v>
      </c>
      <c r="C238" s="36">
        <v>45670</v>
      </c>
      <c r="D238" s="36">
        <v>45663</v>
      </c>
      <c r="E238" s="35" t="s">
        <v>5</v>
      </c>
      <c r="F238" s="35" t="s">
        <v>6</v>
      </c>
      <c r="H238" s="35" t="s">
        <v>492</v>
      </c>
      <c r="I238" s="35" t="s">
        <v>499</v>
      </c>
      <c r="J238" s="35" t="s">
        <v>500</v>
      </c>
      <c r="K238" s="38" t="str">
        <f t="shared" si="22"/>
        <v>SHTS</v>
      </c>
      <c r="L238" s="35" t="s">
        <v>10</v>
      </c>
      <c r="M238" s="56">
        <v>510</v>
      </c>
      <c r="N238" s="35" t="s">
        <v>1472</v>
      </c>
      <c r="O238" s="35" t="s">
        <v>11</v>
      </c>
      <c r="P238" s="57">
        <v>2.2999999999999998</v>
      </c>
      <c r="Q238" s="39">
        <f t="shared" si="23"/>
        <v>1173</v>
      </c>
      <c r="R238" s="40">
        <f t="shared" si="24"/>
        <v>7.3003400000000003</v>
      </c>
      <c r="S238" s="41">
        <f t="shared" si="25"/>
        <v>0.31509999999999999</v>
      </c>
      <c r="T238" s="42">
        <f t="shared" si="26"/>
        <v>160.69999999999999</v>
      </c>
      <c r="U238" s="41" t="s">
        <v>349</v>
      </c>
      <c r="V238" s="35" t="s">
        <v>9</v>
      </c>
      <c r="W238" s="61">
        <v>7.1879</v>
      </c>
      <c r="X238" s="43">
        <f t="shared" si="27"/>
        <v>163.19091807064649</v>
      </c>
    </row>
    <row r="239" spans="1:24" x14ac:dyDescent="0.2">
      <c r="A239" s="38" t="str">
        <f t="shared" si="21"/>
        <v>2025-1</v>
      </c>
      <c r="B239" s="35" t="s">
        <v>501</v>
      </c>
      <c r="C239" s="36">
        <v>45670</v>
      </c>
      <c r="D239" s="36">
        <v>45663</v>
      </c>
      <c r="E239" s="35" t="s">
        <v>5</v>
      </c>
      <c r="F239" s="35" t="s">
        <v>6</v>
      </c>
      <c r="H239" s="35" t="s">
        <v>492</v>
      </c>
      <c r="I239" s="35" t="s">
        <v>499</v>
      </c>
      <c r="J239" s="35" t="s">
        <v>500</v>
      </c>
      <c r="K239" s="38" t="str">
        <f t="shared" si="22"/>
        <v>SHTS</v>
      </c>
      <c r="L239" s="35" t="s">
        <v>10</v>
      </c>
      <c r="M239" s="56">
        <v>1010</v>
      </c>
      <c r="N239" s="35" t="s">
        <v>1472</v>
      </c>
      <c r="O239" s="35" t="s">
        <v>11</v>
      </c>
      <c r="P239" s="57">
        <v>2.2999999999999998</v>
      </c>
      <c r="Q239" s="39">
        <f t="shared" si="23"/>
        <v>2323</v>
      </c>
      <c r="R239" s="40">
        <f t="shared" si="24"/>
        <v>7.3003400000000003</v>
      </c>
      <c r="S239" s="41">
        <f t="shared" si="25"/>
        <v>0.31509999999999999</v>
      </c>
      <c r="T239" s="42">
        <f t="shared" si="26"/>
        <v>318.25</v>
      </c>
      <c r="U239" s="41" t="s">
        <v>349</v>
      </c>
      <c r="V239" s="35" t="s">
        <v>9</v>
      </c>
      <c r="W239" s="61">
        <v>7.1879</v>
      </c>
      <c r="X239" s="43">
        <f t="shared" si="27"/>
        <v>323.18201421833913</v>
      </c>
    </row>
    <row r="240" spans="1:24" x14ac:dyDescent="0.2">
      <c r="A240" s="38" t="str">
        <f t="shared" si="21"/>
        <v>2025-1</v>
      </c>
      <c r="B240" s="35" t="s">
        <v>446</v>
      </c>
      <c r="C240" s="36">
        <v>45670</v>
      </c>
      <c r="D240" s="36">
        <v>45639</v>
      </c>
      <c r="E240" s="35" t="s">
        <v>128</v>
      </c>
      <c r="F240" s="35" t="s">
        <v>129</v>
      </c>
      <c r="H240" s="35" t="s">
        <v>437</v>
      </c>
      <c r="I240" s="35" t="s">
        <v>26</v>
      </c>
      <c r="J240" s="35" t="s">
        <v>27</v>
      </c>
      <c r="K240" s="38" t="str">
        <f t="shared" si="22"/>
        <v>KNOB</v>
      </c>
      <c r="L240" s="35" t="s">
        <v>10</v>
      </c>
      <c r="M240" s="56">
        <v>2040</v>
      </c>
      <c r="N240" s="35" t="s">
        <v>1472</v>
      </c>
      <c r="O240" s="35" t="s">
        <v>11</v>
      </c>
      <c r="P240" s="57">
        <v>2.3193999999999999</v>
      </c>
      <c r="Q240" s="39">
        <f t="shared" si="23"/>
        <v>4731.58</v>
      </c>
      <c r="R240" s="40">
        <f t="shared" si="24"/>
        <v>7.3003400000000003</v>
      </c>
      <c r="S240" s="41">
        <f t="shared" si="25"/>
        <v>0.31769999999999998</v>
      </c>
      <c r="T240" s="42">
        <f t="shared" si="26"/>
        <v>648.11</v>
      </c>
      <c r="U240" s="41" t="s">
        <v>349</v>
      </c>
      <c r="V240" s="35" t="s">
        <v>32</v>
      </c>
      <c r="W240" s="61">
        <v>7.1879</v>
      </c>
      <c r="X240" s="43">
        <f t="shared" si="27"/>
        <v>658.2695919531435</v>
      </c>
    </row>
    <row r="241" spans="1:24" x14ac:dyDescent="0.2">
      <c r="A241" s="38" t="str">
        <f t="shared" si="21"/>
        <v>2025-1</v>
      </c>
      <c r="B241" s="35" t="s">
        <v>511</v>
      </c>
      <c r="C241" s="36">
        <v>45670</v>
      </c>
      <c r="D241" s="36">
        <v>45663</v>
      </c>
      <c r="E241" s="35" t="s">
        <v>5</v>
      </c>
      <c r="F241" s="35" t="s">
        <v>6</v>
      </c>
      <c r="H241" s="35" t="s">
        <v>492</v>
      </c>
      <c r="I241" s="35" t="s">
        <v>509</v>
      </c>
      <c r="J241" s="35" t="s">
        <v>510</v>
      </c>
      <c r="K241" s="38" t="str">
        <f t="shared" si="22"/>
        <v>SHTS</v>
      </c>
      <c r="L241" s="35" t="s">
        <v>10</v>
      </c>
      <c r="M241" s="56">
        <v>1010</v>
      </c>
      <c r="N241" s="35" t="s">
        <v>1472</v>
      </c>
      <c r="O241" s="35" t="s">
        <v>11</v>
      </c>
      <c r="P241" s="57">
        <v>2.46</v>
      </c>
      <c r="Q241" s="39">
        <f t="shared" si="23"/>
        <v>2484.6</v>
      </c>
      <c r="R241" s="40">
        <f t="shared" si="24"/>
        <v>7.3003400000000003</v>
      </c>
      <c r="S241" s="41">
        <f t="shared" si="25"/>
        <v>0.33700000000000002</v>
      </c>
      <c r="T241" s="42">
        <f t="shared" si="26"/>
        <v>340.37</v>
      </c>
      <c r="U241" s="41" t="s">
        <v>349</v>
      </c>
      <c r="V241" s="35" t="s">
        <v>9</v>
      </c>
      <c r="W241" s="61">
        <v>7.1879</v>
      </c>
      <c r="X241" s="43">
        <f t="shared" si="27"/>
        <v>345.66424129439753</v>
      </c>
    </row>
    <row r="242" spans="1:24" x14ac:dyDescent="0.2">
      <c r="A242" s="38" t="str">
        <f t="shared" si="21"/>
        <v>2025-1</v>
      </c>
      <c r="B242" s="35" t="s">
        <v>386</v>
      </c>
      <c r="C242" s="36">
        <v>45670</v>
      </c>
      <c r="D242" s="36">
        <v>45663</v>
      </c>
      <c r="E242" s="35" t="s">
        <v>5</v>
      </c>
      <c r="F242" s="35" t="s">
        <v>6</v>
      </c>
      <c r="H242" s="35" t="s">
        <v>383</v>
      </c>
      <c r="I242" s="35" t="s">
        <v>384</v>
      </c>
      <c r="J242" s="35" t="s">
        <v>385</v>
      </c>
      <c r="K242" s="38" t="str">
        <f t="shared" si="22"/>
        <v>BOX-</v>
      </c>
      <c r="L242" s="35" t="s">
        <v>10</v>
      </c>
      <c r="M242" s="56">
        <v>1010</v>
      </c>
      <c r="N242" s="35" t="s">
        <v>1472</v>
      </c>
      <c r="O242" s="35" t="s">
        <v>11</v>
      </c>
      <c r="P242" s="57">
        <v>2.5</v>
      </c>
      <c r="Q242" s="39">
        <f t="shared" si="23"/>
        <v>2525</v>
      </c>
      <c r="R242" s="40">
        <f t="shared" si="24"/>
        <v>7.3003400000000003</v>
      </c>
      <c r="S242" s="41">
        <f t="shared" si="25"/>
        <v>0.34239999999999998</v>
      </c>
      <c r="T242" s="42">
        <f t="shared" si="26"/>
        <v>345.82</v>
      </c>
      <c r="U242" s="41" t="s">
        <v>349</v>
      </c>
      <c r="V242" s="35" t="s">
        <v>1</v>
      </c>
      <c r="W242" s="61">
        <v>7.1879</v>
      </c>
      <c r="X242" s="43">
        <f t="shared" si="27"/>
        <v>351.28479806341215</v>
      </c>
    </row>
    <row r="243" spans="1:24" x14ac:dyDescent="0.2">
      <c r="A243" s="38" t="str">
        <f t="shared" si="21"/>
        <v>2025-1</v>
      </c>
      <c r="B243" s="35" t="s">
        <v>411</v>
      </c>
      <c r="C243" s="36">
        <v>45670</v>
      </c>
      <c r="D243" s="36">
        <v>45664</v>
      </c>
      <c r="E243" s="35" t="s">
        <v>5</v>
      </c>
      <c r="F243" s="35" t="s">
        <v>6</v>
      </c>
      <c r="H243" s="35" t="s">
        <v>393</v>
      </c>
      <c r="I243" s="35" t="s">
        <v>409</v>
      </c>
      <c r="J243" s="35" t="s">
        <v>410</v>
      </c>
      <c r="K243" s="38" t="str">
        <f t="shared" si="22"/>
        <v>BOX-</v>
      </c>
      <c r="L243" s="35" t="s">
        <v>10</v>
      </c>
      <c r="M243" s="56">
        <v>2020</v>
      </c>
      <c r="N243" s="35" t="s">
        <v>1472</v>
      </c>
      <c r="O243" s="35" t="s">
        <v>11</v>
      </c>
      <c r="P243" s="57">
        <v>2.52</v>
      </c>
      <c r="Q243" s="39">
        <f t="shared" si="23"/>
        <v>5090.3999999999996</v>
      </c>
      <c r="R243" s="40">
        <f t="shared" si="24"/>
        <v>7.3003400000000003</v>
      </c>
      <c r="S243" s="41">
        <f t="shared" si="25"/>
        <v>0.34520000000000001</v>
      </c>
      <c r="T243" s="42">
        <f t="shared" si="26"/>
        <v>697.3</v>
      </c>
      <c r="U243" s="41" t="s">
        <v>349</v>
      </c>
      <c r="V243" s="35" t="s">
        <v>1</v>
      </c>
      <c r="W243" s="61">
        <v>7.1879</v>
      </c>
      <c r="X243" s="43">
        <f t="shared" si="27"/>
        <v>708.19015289583888</v>
      </c>
    </row>
    <row r="244" spans="1:24" x14ac:dyDescent="0.2">
      <c r="A244" s="38" t="str">
        <f t="shared" si="21"/>
        <v>2025-1</v>
      </c>
      <c r="B244" s="35" t="s">
        <v>1189</v>
      </c>
      <c r="C244" s="36">
        <v>45663</v>
      </c>
      <c r="D244" s="36">
        <v>45643</v>
      </c>
      <c r="E244" s="35" t="s">
        <v>149</v>
      </c>
      <c r="F244" s="35" t="s">
        <v>150</v>
      </c>
      <c r="H244" s="35" t="s">
        <v>1182</v>
      </c>
      <c r="I244" s="35" t="s">
        <v>1187</v>
      </c>
      <c r="J244" s="35" t="s">
        <v>1188</v>
      </c>
      <c r="K244" s="38" t="str">
        <f t="shared" si="22"/>
        <v>GLID</v>
      </c>
      <c r="L244" s="35" t="s">
        <v>10</v>
      </c>
      <c r="M244" s="56">
        <v>1220</v>
      </c>
      <c r="N244" s="35" t="s">
        <v>1472</v>
      </c>
      <c r="O244" s="35" t="s">
        <v>11</v>
      </c>
      <c r="P244" s="57">
        <v>2.5366</v>
      </c>
      <c r="Q244" s="39">
        <f t="shared" si="23"/>
        <v>3094.65</v>
      </c>
      <c r="R244" s="40">
        <f t="shared" si="24"/>
        <v>7.3003400000000003</v>
      </c>
      <c r="S244" s="41">
        <f t="shared" si="25"/>
        <v>0.34749999999999998</v>
      </c>
      <c r="T244" s="42">
        <f t="shared" si="26"/>
        <v>423.95</v>
      </c>
      <c r="U244" s="41" t="s">
        <v>349</v>
      </c>
      <c r="V244" s="35" t="s">
        <v>78</v>
      </c>
      <c r="W244" s="61">
        <v>7.1879</v>
      </c>
      <c r="X244" s="43">
        <f t="shared" si="27"/>
        <v>430.53631797882554</v>
      </c>
    </row>
    <row r="245" spans="1:24" x14ac:dyDescent="0.2">
      <c r="A245" s="38" t="str">
        <f t="shared" si="21"/>
        <v>2025-1</v>
      </c>
      <c r="B245" s="35" t="s">
        <v>514</v>
      </c>
      <c r="C245" s="36">
        <v>45670</v>
      </c>
      <c r="D245" s="36">
        <v>45663</v>
      </c>
      <c r="E245" s="35" t="s">
        <v>5</v>
      </c>
      <c r="F245" s="35" t="s">
        <v>6</v>
      </c>
      <c r="H245" s="35" t="s">
        <v>492</v>
      </c>
      <c r="I245" s="35" t="s">
        <v>512</v>
      </c>
      <c r="J245" s="35" t="s">
        <v>513</v>
      </c>
      <c r="K245" s="38" t="str">
        <f t="shared" si="22"/>
        <v>SHTS</v>
      </c>
      <c r="L245" s="35" t="s">
        <v>10</v>
      </c>
      <c r="M245" s="56">
        <v>1010</v>
      </c>
      <c r="N245" s="35" t="s">
        <v>1472</v>
      </c>
      <c r="O245" s="35" t="s">
        <v>11</v>
      </c>
      <c r="P245" s="57">
        <v>2.56</v>
      </c>
      <c r="Q245" s="39">
        <f t="shared" si="23"/>
        <v>2585.6</v>
      </c>
      <c r="R245" s="40">
        <f t="shared" si="24"/>
        <v>7.3003400000000003</v>
      </c>
      <c r="S245" s="41">
        <f t="shared" si="25"/>
        <v>0.35070000000000001</v>
      </c>
      <c r="T245" s="42">
        <f t="shared" si="26"/>
        <v>354.21</v>
      </c>
      <c r="U245" s="41" t="s">
        <v>349</v>
      </c>
      <c r="V245" s="35" t="s">
        <v>9</v>
      </c>
      <c r="W245" s="61">
        <v>7.1879</v>
      </c>
      <c r="X245" s="43">
        <f t="shared" si="27"/>
        <v>359.71563321693401</v>
      </c>
    </row>
    <row r="246" spans="1:24" x14ac:dyDescent="0.2">
      <c r="A246" s="38" t="str">
        <f t="shared" si="21"/>
        <v>2025-1</v>
      </c>
      <c r="B246" s="35" t="s">
        <v>414</v>
      </c>
      <c r="C246" s="36">
        <v>45670</v>
      </c>
      <c r="D246" s="36">
        <v>45664</v>
      </c>
      <c r="E246" s="35" t="s">
        <v>5</v>
      </c>
      <c r="F246" s="35" t="s">
        <v>6</v>
      </c>
      <c r="H246" s="35" t="s">
        <v>393</v>
      </c>
      <c r="I246" s="35" t="s">
        <v>412</v>
      </c>
      <c r="J246" s="35" t="s">
        <v>413</v>
      </c>
      <c r="K246" s="38" t="str">
        <f t="shared" si="22"/>
        <v>BOX-</v>
      </c>
      <c r="L246" s="35" t="s">
        <v>10</v>
      </c>
      <c r="M246" s="56">
        <v>2020</v>
      </c>
      <c r="N246" s="35" t="s">
        <v>1472</v>
      </c>
      <c r="O246" s="35" t="s">
        <v>11</v>
      </c>
      <c r="P246" s="57">
        <v>2.6</v>
      </c>
      <c r="Q246" s="39">
        <f t="shared" si="23"/>
        <v>5252</v>
      </c>
      <c r="R246" s="40">
        <f t="shared" si="24"/>
        <v>7.3003400000000003</v>
      </c>
      <c r="S246" s="41">
        <f t="shared" si="25"/>
        <v>0.35610000000000003</v>
      </c>
      <c r="T246" s="42">
        <f t="shared" si="26"/>
        <v>719.32</v>
      </c>
      <c r="U246" s="41" t="s">
        <v>349</v>
      </c>
      <c r="V246" s="35" t="s">
        <v>1</v>
      </c>
      <c r="W246" s="61">
        <v>7.1879</v>
      </c>
      <c r="X246" s="43">
        <f t="shared" si="27"/>
        <v>730.67237997189727</v>
      </c>
    </row>
    <row r="247" spans="1:24" x14ac:dyDescent="0.2">
      <c r="A247" s="38" t="str">
        <f t="shared" si="21"/>
        <v>2025-1</v>
      </c>
      <c r="B247" s="35" t="s">
        <v>711</v>
      </c>
      <c r="C247" s="36">
        <v>45667</v>
      </c>
      <c r="D247" s="36">
        <v>45659</v>
      </c>
      <c r="E247" s="35" t="s">
        <v>709</v>
      </c>
      <c r="F247" s="35" t="s">
        <v>710</v>
      </c>
      <c r="H247" s="35" t="s">
        <v>712</v>
      </c>
      <c r="I247" s="35" t="s">
        <v>707</v>
      </c>
      <c r="J247" s="35" t="s">
        <v>708</v>
      </c>
      <c r="K247" s="38" t="str">
        <f t="shared" si="22"/>
        <v>HDL-</v>
      </c>
      <c r="L247" s="35" t="s">
        <v>10</v>
      </c>
      <c r="M247" s="56">
        <v>520</v>
      </c>
      <c r="N247" s="35" t="s">
        <v>1472</v>
      </c>
      <c r="O247" s="35" t="s">
        <v>11</v>
      </c>
      <c r="P247" s="57">
        <v>2.6798000000000002</v>
      </c>
      <c r="Q247" s="39">
        <f t="shared" si="23"/>
        <v>1393.5</v>
      </c>
      <c r="R247" s="40">
        <f t="shared" si="24"/>
        <v>7.3003400000000003</v>
      </c>
      <c r="S247" s="41">
        <f t="shared" si="25"/>
        <v>0.36709999999999998</v>
      </c>
      <c r="T247" s="42">
        <f t="shared" si="26"/>
        <v>190.89</v>
      </c>
      <c r="U247" s="41" t="s">
        <v>349</v>
      </c>
      <c r="V247" s="35" t="s">
        <v>228</v>
      </c>
      <c r="W247" s="61">
        <v>7.1879</v>
      </c>
      <c r="X247" s="43">
        <f t="shared" si="27"/>
        <v>193.86691523254359</v>
      </c>
    </row>
    <row r="248" spans="1:24" x14ac:dyDescent="0.2">
      <c r="A248" s="38" t="str">
        <f t="shared" si="21"/>
        <v>2025-1</v>
      </c>
      <c r="B248" s="35" t="s">
        <v>789</v>
      </c>
      <c r="C248" s="36">
        <v>45666</v>
      </c>
      <c r="D248" s="36">
        <v>45643</v>
      </c>
      <c r="E248" s="35" t="s">
        <v>149</v>
      </c>
      <c r="F248" s="35" t="s">
        <v>150</v>
      </c>
      <c r="H248" s="35" t="s">
        <v>784</v>
      </c>
      <c r="I248" s="35" t="s">
        <v>786</v>
      </c>
      <c r="J248" s="35" t="s">
        <v>787</v>
      </c>
      <c r="K248" s="38" t="str">
        <f t="shared" si="22"/>
        <v>GLID</v>
      </c>
      <c r="L248" s="35" t="s">
        <v>10</v>
      </c>
      <c r="M248" s="56">
        <v>1200</v>
      </c>
      <c r="N248" s="35" t="s">
        <v>1472</v>
      </c>
      <c r="O248" s="35" t="s">
        <v>11</v>
      </c>
      <c r="P248" s="57">
        <v>2.7494000000000001</v>
      </c>
      <c r="Q248" s="39">
        <f t="shared" si="23"/>
        <v>3299.28</v>
      </c>
      <c r="R248" s="40">
        <f t="shared" si="24"/>
        <v>7.3003400000000003</v>
      </c>
      <c r="S248" s="41">
        <f t="shared" si="25"/>
        <v>0.37659999999999999</v>
      </c>
      <c r="T248" s="42">
        <f t="shared" si="26"/>
        <v>451.92</v>
      </c>
      <c r="U248" s="41" t="s">
        <v>349</v>
      </c>
      <c r="V248" s="35" t="s">
        <v>78</v>
      </c>
      <c r="W248" s="61">
        <v>7.1879</v>
      </c>
      <c r="X248" s="43">
        <f t="shared" si="27"/>
        <v>459.00471625926906</v>
      </c>
    </row>
    <row r="249" spans="1:24" x14ac:dyDescent="0.2">
      <c r="A249" s="38" t="str">
        <f t="shared" si="21"/>
        <v>2025-1</v>
      </c>
      <c r="B249" s="35" t="s">
        <v>788</v>
      </c>
      <c r="C249" s="36">
        <v>45666</v>
      </c>
      <c r="D249" s="36">
        <v>45646</v>
      </c>
      <c r="E249" s="35" t="s">
        <v>149</v>
      </c>
      <c r="F249" s="35" t="s">
        <v>150</v>
      </c>
      <c r="H249" s="35" t="s">
        <v>784</v>
      </c>
      <c r="I249" s="35" t="s">
        <v>786</v>
      </c>
      <c r="J249" s="35" t="s">
        <v>787</v>
      </c>
      <c r="K249" s="38" t="str">
        <f t="shared" si="22"/>
        <v>GLID</v>
      </c>
      <c r="L249" s="35" t="s">
        <v>10</v>
      </c>
      <c r="M249" s="56">
        <v>510</v>
      </c>
      <c r="N249" s="35" t="s">
        <v>1472</v>
      </c>
      <c r="O249" s="35" t="s">
        <v>11</v>
      </c>
      <c r="P249" s="57">
        <v>2.7494000000000001</v>
      </c>
      <c r="Q249" s="39">
        <f t="shared" si="23"/>
        <v>1402.19</v>
      </c>
      <c r="R249" s="40">
        <f t="shared" si="24"/>
        <v>7.3003400000000003</v>
      </c>
      <c r="S249" s="41">
        <f t="shared" si="25"/>
        <v>0.37659999999999999</v>
      </c>
      <c r="T249" s="42">
        <f t="shared" si="26"/>
        <v>192.07</v>
      </c>
      <c r="U249" s="41" t="s">
        <v>349</v>
      </c>
      <c r="V249" s="35" t="s">
        <v>78</v>
      </c>
      <c r="W249" s="61">
        <v>7.1879</v>
      </c>
      <c r="X249" s="43">
        <f t="shared" si="27"/>
        <v>195.07700441018935</v>
      </c>
    </row>
    <row r="250" spans="1:24" x14ac:dyDescent="0.2">
      <c r="A250" s="38" t="str">
        <f t="shared" si="21"/>
        <v>2025-1</v>
      </c>
      <c r="B250" s="35" t="s">
        <v>1427</v>
      </c>
      <c r="C250" s="36">
        <v>45659</v>
      </c>
      <c r="D250" s="36">
        <v>45650</v>
      </c>
      <c r="E250" s="35" t="s">
        <v>569</v>
      </c>
      <c r="F250" s="35" t="s">
        <v>570</v>
      </c>
      <c r="H250" s="35" t="s">
        <v>1418</v>
      </c>
      <c r="I250" s="35" t="s">
        <v>1425</v>
      </c>
      <c r="J250" s="35" t="s">
        <v>1426</v>
      </c>
      <c r="K250" s="38" t="str">
        <f t="shared" si="22"/>
        <v>ANYD</v>
      </c>
      <c r="L250" s="35" t="s">
        <v>10</v>
      </c>
      <c r="M250" s="56">
        <v>1000</v>
      </c>
      <c r="N250" s="35" t="s">
        <v>1472</v>
      </c>
      <c r="O250" s="35" t="s">
        <v>11</v>
      </c>
      <c r="P250" s="57">
        <v>2.75</v>
      </c>
      <c r="Q250" s="39">
        <f t="shared" si="23"/>
        <v>2750</v>
      </c>
      <c r="R250" s="40">
        <f t="shared" si="24"/>
        <v>7.3003400000000003</v>
      </c>
      <c r="S250" s="41">
        <f t="shared" si="25"/>
        <v>0.37669999999999998</v>
      </c>
      <c r="T250" s="42">
        <f t="shared" si="26"/>
        <v>376.7</v>
      </c>
      <c r="U250" s="41" t="s">
        <v>349</v>
      </c>
      <c r="V250" s="35" t="s">
        <v>36</v>
      </c>
      <c r="W250" s="61">
        <v>7.1879</v>
      </c>
      <c r="X250" s="43">
        <f t="shared" si="27"/>
        <v>382.58740383143896</v>
      </c>
    </row>
    <row r="251" spans="1:24" x14ac:dyDescent="0.2">
      <c r="A251" s="38" t="str">
        <f t="shared" si="21"/>
        <v>2025-1</v>
      </c>
      <c r="B251" s="35" t="s">
        <v>408</v>
      </c>
      <c r="C251" s="36">
        <v>45670</v>
      </c>
      <c r="D251" s="36">
        <v>45664</v>
      </c>
      <c r="E251" s="35" t="s">
        <v>5</v>
      </c>
      <c r="F251" s="35" t="s">
        <v>6</v>
      </c>
      <c r="H251" s="35" t="s">
        <v>393</v>
      </c>
      <c r="I251" s="35" t="s">
        <v>406</v>
      </c>
      <c r="J251" s="35" t="s">
        <v>407</v>
      </c>
      <c r="K251" s="38" t="str">
        <f t="shared" si="22"/>
        <v>BOX-</v>
      </c>
      <c r="L251" s="35" t="s">
        <v>10</v>
      </c>
      <c r="M251" s="56">
        <v>2020</v>
      </c>
      <c r="N251" s="35" t="s">
        <v>1472</v>
      </c>
      <c r="O251" s="35" t="s">
        <v>11</v>
      </c>
      <c r="P251" s="57">
        <v>2.76</v>
      </c>
      <c r="Q251" s="39">
        <f t="shared" si="23"/>
        <v>5575.2</v>
      </c>
      <c r="R251" s="40">
        <f t="shared" si="24"/>
        <v>7.3003400000000003</v>
      </c>
      <c r="S251" s="41">
        <f t="shared" si="25"/>
        <v>0.37809999999999999</v>
      </c>
      <c r="T251" s="42">
        <f t="shared" si="26"/>
        <v>763.76</v>
      </c>
      <c r="U251" s="41" t="s">
        <v>349</v>
      </c>
      <c r="V251" s="35" t="s">
        <v>1</v>
      </c>
      <c r="W251" s="61">
        <v>7.1879</v>
      </c>
      <c r="X251" s="43">
        <f t="shared" si="27"/>
        <v>775.63683412401383</v>
      </c>
    </row>
    <row r="252" spans="1:24" x14ac:dyDescent="0.2">
      <c r="A252" s="38" t="str">
        <f t="shared" si="21"/>
        <v>2025-1</v>
      </c>
      <c r="B252" s="35" t="s">
        <v>171</v>
      </c>
      <c r="C252" s="36">
        <v>45674</v>
      </c>
      <c r="D252" s="36">
        <v>45660</v>
      </c>
      <c r="E252" s="35" t="s">
        <v>169</v>
      </c>
      <c r="F252" s="35" t="s">
        <v>170</v>
      </c>
      <c r="H252" s="35" t="s">
        <v>172</v>
      </c>
      <c r="I252" s="35" t="s">
        <v>167</v>
      </c>
      <c r="J252" s="35" t="s">
        <v>168</v>
      </c>
      <c r="K252" s="38" t="str">
        <f t="shared" si="22"/>
        <v>BHRE</v>
      </c>
      <c r="L252" s="35" t="s">
        <v>10</v>
      </c>
      <c r="M252" s="56">
        <v>2850</v>
      </c>
      <c r="N252" s="35" t="s">
        <v>1472</v>
      </c>
      <c r="O252" s="35" t="s">
        <v>11</v>
      </c>
      <c r="P252" s="57">
        <v>2.79</v>
      </c>
      <c r="Q252" s="39">
        <f t="shared" si="23"/>
        <v>7951.5</v>
      </c>
      <c r="R252" s="40">
        <f t="shared" si="24"/>
        <v>7.3003400000000003</v>
      </c>
      <c r="S252" s="41">
        <f t="shared" si="25"/>
        <v>0.38219999999999998</v>
      </c>
      <c r="T252" s="42">
        <f t="shared" si="26"/>
        <v>1089.27</v>
      </c>
      <c r="U252" s="41" t="s">
        <v>349</v>
      </c>
      <c r="V252" s="35" t="s">
        <v>173</v>
      </c>
      <c r="W252" s="61">
        <v>7.1879</v>
      </c>
      <c r="X252" s="43">
        <f t="shared" si="27"/>
        <v>1106.234087842068</v>
      </c>
    </row>
    <row r="253" spans="1:24" x14ac:dyDescent="0.2">
      <c r="A253" s="38" t="str">
        <f t="shared" si="21"/>
        <v>2025-1</v>
      </c>
      <c r="B253" s="35" t="s">
        <v>505</v>
      </c>
      <c r="C253" s="36">
        <v>45670</v>
      </c>
      <c r="D253" s="36">
        <v>45663</v>
      </c>
      <c r="E253" s="35" t="s">
        <v>5</v>
      </c>
      <c r="F253" s="35" t="s">
        <v>6</v>
      </c>
      <c r="H253" s="35" t="s">
        <v>492</v>
      </c>
      <c r="I253" s="35" t="s">
        <v>503</v>
      </c>
      <c r="J253" s="35" t="s">
        <v>504</v>
      </c>
      <c r="K253" s="38" t="str">
        <f t="shared" si="22"/>
        <v>SHTS</v>
      </c>
      <c r="L253" s="35" t="s">
        <v>10</v>
      </c>
      <c r="M253" s="56">
        <v>1010</v>
      </c>
      <c r="N253" s="35" t="s">
        <v>1472</v>
      </c>
      <c r="O253" s="35" t="s">
        <v>11</v>
      </c>
      <c r="P253" s="57">
        <v>2.84</v>
      </c>
      <c r="Q253" s="39">
        <f t="shared" si="23"/>
        <v>2868.4</v>
      </c>
      <c r="R253" s="40">
        <f t="shared" si="24"/>
        <v>7.3003400000000003</v>
      </c>
      <c r="S253" s="41">
        <f t="shared" si="25"/>
        <v>0.38900000000000001</v>
      </c>
      <c r="T253" s="42">
        <f t="shared" si="26"/>
        <v>392.89</v>
      </c>
      <c r="U253" s="41" t="s">
        <v>349</v>
      </c>
      <c r="V253" s="35" t="s">
        <v>9</v>
      </c>
      <c r="W253" s="61">
        <v>7.1879</v>
      </c>
      <c r="X253" s="43">
        <f t="shared" si="27"/>
        <v>399.05953060003617</v>
      </c>
    </row>
    <row r="254" spans="1:24" x14ac:dyDescent="0.2">
      <c r="A254" s="38" t="str">
        <f t="shared" si="21"/>
        <v>2025-1</v>
      </c>
      <c r="B254" s="35" t="s">
        <v>508</v>
      </c>
      <c r="C254" s="36">
        <v>45670</v>
      </c>
      <c r="D254" s="36">
        <v>45663</v>
      </c>
      <c r="E254" s="35" t="s">
        <v>5</v>
      </c>
      <c r="F254" s="35" t="s">
        <v>6</v>
      </c>
      <c r="H254" s="35" t="s">
        <v>492</v>
      </c>
      <c r="I254" s="35" t="s">
        <v>506</v>
      </c>
      <c r="J254" s="35" t="s">
        <v>507</v>
      </c>
      <c r="K254" s="38" t="str">
        <f t="shared" si="22"/>
        <v>SHTS</v>
      </c>
      <c r="L254" s="35" t="s">
        <v>10</v>
      </c>
      <c r="M254" s="56">
        <v>1010</v>
      </c>
      <c r="N254" s="35" t="s">
        <v>1472</v>
      </c>
      <c r="O254" s="35" t="s">
        <v>11</v>
      </c>
      <c r="P254" s="57">
        <v>2.86</v>
      </c>
      <c r="Q254" s="39">
        <f t="shared" si="23"/>
        <v>2888.6</v>
      </c>
      <c r="R254" s="40">
        <f t="shared" si="24"/>
        <v>7.3003400000000003</v>
      </c>
      <c r="S254" s="41">
        <f t="shared" si="25"/>
        <v>0.39179999999999998</v>
      </c>
      <c r="T254" s="42">
        <f t="shared" si="26"/>
        <v>395.72</v>
      </c>
      <c r="U254" s="41" t="s">
        <v>349</v>
      </c>
      <c r="V254" s="35" t="s">
        <v>9</v>
      </c>
      <c r="W254" s="61">
        <v>7.1879</v>
      </c>
      <c r="X254" s="43">
        <f t="shared" si="27"/>
        <v>401.86980898454345</v>
      </c>
    </row>
    <row r="255" spans="1:24" x14ac:dyDescent="0.2">
      <c r="A255" s="38" t="str">
        <f t="shared" si="21"/>
        <v>2025-1</v>
      </c>
      <c r="B255" s="35" t="s">
        <v>1021</v>
      </c>
      <c r="C255" s="36">
        <v>45663</v>
      </c>
      <c r="D255" s="36">
        <v>45657</v>
      </c>
      <c r="E255" s="35" t="s">
        <v>1006</v>
      </c>
      <c r="F255" s="35" t="s">
        <v>1007</v>
      </c>
      <c r="H255" s="35" t="s">
        <v>1009</v>
      </c>
      <c r="I255" s="35" t="s">
        <v>1019</v>
      </c>
      <c r="J255" s="35" t="s">
        <v>1020</v>
      </c>
      <c r="K255" s="38" t="str">
        <f t="shared" si="22"/>
        <v>ALM-</v>
      </c>
      <c r="L255" s="35" t="s">
        <v>98</v>
      </c>
      <c r="M255" s="56">
        <v>1698</v>
      </c>
      <c r="N255" s="35" t="s">
        <v>186</v>
      </c>
      <c r="O255" s="35" t="s">
        <v>11</v>
      </c>
      <c r="P255" s="57">
        <v>2.9203999999999999</v>
      </c>
      <c r="Q255" s="39">
        <f t="shared" si="23"/>
        <v>4958.84</v>
      </c>
      <c r="R255" s="40">
        <f t="shared" si="24"/>
        <v>7.3003400000000003</v>
      </c>
      <c r="S255" s="41">
        <f t="shared" si="25"/>
        <v>0.4</v>
      </c>
      <c r="T255" s="42">
        <f t="shared" si="26"/>
        <v>679.2</v>
      </c>
      <c r="U255" s="41" t="s">
        <v>349</v>
      </c>
      <c r="V255" s="35" t="s">
        <v>191</v>
      </c>
      <c r="W255" s="61">
        <v>7.1879</v>
      </c>
      <c r="X255" s="43">
        <f t="shared" si="27"/>
        <v>689.88706019838889</v>
      </c>
    </row>
    <row r="256" spans="1:24" x14ac:dyDescent="0.2">
      <c r="A256" s="38" t="str">
        <f t="shared" si="21"/>
        <v>2025-1</v>
      </c>
      <c r="B256" s="35" t="s">
        <v>1012</v>
      </c>
      <c r="C256" s="36">
        <v>45663</v>
      </c>
      <c r="D256" s="36">
        <v>45657</v>
      </c>
      <c r="E256" s="35" t="s">
        <v>1006</v>
      </c>
      <c r="F256" s="35" t="s">
        <v>1007</v>
      </c>
      <c r="H256" s="35" t="s">
        <v>1009</v>
      </c>
      <c r="I256" s="35" t="s">
        <v>1010</v>
      </c>
      <c r="J256" s="35" t="s">
        <v>1011</v>
      </c>
      <c r="K256" s="38" t="str">
        <f t="shared" si="22"/>
        <v>ALM-</v>
      </c>
      <c r="L256" s="35" t="s">
        <v>98</v>
      </c>
      <c r="M256" s="56">
        <v>562</v>
      </c>
      <c r="N256" s="35" t="s">
        <v>186</v>
      </c>
      <c r="O256" s="35" t="s">
        <v>11</v>
      </c>
      <c r="P256" s="57">
        <v>2.9203999999999999</v>
      </c>
      <c r="Q256" s="39">
        <f t="shared" si="23"/>
        <v>1641.26</v>
      </c>
      <c r="R256" s="40">
        <f t="shared" si="24"/>
        <v>7.3003400000000003</v>
      </c>
      <c r="S256" s="41">
        <f t="shared" si="25"/>
        <v>0.4</v>
      </c>
      <c r="T256" s="42">
        <f t="shared" si="26"/>
        <v>224.8</v>
      </c>
      <c r="U256" s="41" t="s">
        <v>349</v>
      </c>
      <c r="V256" s="35" t="s">
        <v>191</v>
      </c>
      <c r="W256" s="61">
        <v>7.1879</v>
      </c>
      <c r="X256" s="43">
        <f t="shared" si="27"/>
        <v>228.33717775706393</v>
      </c>
    </row>
    <row r="257" spans="1:24" x14ac:dyDescent="0.2">
      <c r="A257" s="38" t="str">
        <f t="shared" si="21"/>
        <v>2025-1</v>
      </c>
      <c r="B257" s="35" t="s">
        <v>1008</v>
      </c>
      <c r="C257" s="36">
        <v>45663</v>
      </c>
      <c r="D257" s="36">
        <v>45657</v>
      </c>
      <c r="E257" s="35" t="s">
        <v>1006</v>
      </c>
      <c r="F257" s="35" t="s">
        <v>1007</v>
      </c>
      <c r="H257" s="35" t="s">
        <v>1009</v>
      </c>
      <c r="I257" s="35" t="s">
        <v>1004</v>
      </c>
      <c r="J257" s="35" t="s">
        <v>1005</v>
      </c>
      <c r="K257" s="38" t="str">
        <f t="shared" si="22"/>
        <v>ALM-</v>
      </c>
      <c r="L257" s="35" t="s">
        <v>98</v>
      </c>
      <c r="M257" s="56">
        <v>550</v>
      </c>
      <c r="N257" s="35" t="s">
        <v>186</v>
      </c>
      <c r="O257" s="35" t="s">
        <v>11</v>
      </c>
      <c r="P257" s="57">
        <v>2.9203999999999999</v>
      </c>
      <c r="Q257" s="39">
        <f t="shared" si="23"/>
        <v>1606.22</v>
      </c>
      <c r="R257" s="40">
        <f t="shared" si="24"/>
        <v>7.3003400000000003</v>
      </c>
      <c r="S257" s="41">
        <f t="shared" si="25"/>
        <v>0.4</v>
      </c>
      <c r="T257" s="42">
        <f t="shared" si="26"/>
        <v>220</v>
      </c>
      <c r="U257" s="41" t="s">
        <v>349</v>
      </c>
      <c r="V257" s="35" t="s">
        <v>191</v>
      </c>
      <c r="W257" s="61">
        <v>7.1879</v>
      </c>
      <c r="X257" s="43">
        <f t="shared" si="27"/>
        <v>223.46165082986684</v>
      </c>
    </row>
    <row r="258" spans="1:24" x14ac:dyDescent="0.2">
      <c r="A258" s="38" t="str">
        <f t="shared" ref="A258:A321" si="28">+TEXT(C258,"YYYY")&amp;"-"&amp;TEXT(C258,"M")</f>
        <v>2025-1</v>
      </c>
      <c r="B258" s="35" t="s">
        <v>7</v>
      </c>
      <c r="C258" s="36">
        <v>45681</v>
      </c>
      <c r="D258" s="36">
        <v>45575</v>
      </c>
      <c r="E258" s="35" t="s">
        <v>5</v>
      </c>
      <c r="F258" s="35" t="s">
        <v>6</v>
      </c>
      <c r="H258" s="35" t="s">
        <v>8</v>
      </c>
      <c r="I258" s="35" t="s">
        <v>3</v>
      </c>
      <c r="J258" s="35" t="s">
        <v>4</v>
      </c>
      <c r="K258" s="38" t="str">
        <f t="shared" ref="K258:K321" si="29">+LEFT(V258,4)</f>
        <v>SHTS</v>
      </c>
      <c r="L258" s="35" t="s">
        <v>10</v>
      </c>
      <c r="M258" s="56">
        <v>500</v>
      </c>
      <c r="N258" s="35" t="s">
        <v>1472</v>
      </c>
      <c r="O258" s="35" t="s">
        <v>11</v>
      </c>
      <c r="P258" s="57">
        <v>2.94</v>
      </c>
      <c r="Q258" s="39">
        <f t="shared" ref="Q258:Q321" si="30">ROUND(P258*M258,2)</f>
        <v>1470</v>
      </c>
      <c r="R258" s="40">
        <f t="shared" ref="R258:R321" si="31">IF(O258="HKD",7.8,IF(O258="CNY",7.30034,1))</f>
        <v>7.3003400000000003</v>
      </c>
      <c r="S258" s="41">
        <f t="shared" ref="S258:S321" si="32">+ROUND(P258/R258,4)</f>
        <v>0.4027</v>
      </c>
      <c r="T258" s="42">
        <f t="shared" ref="T258:T321" si="33">ROUND(S258*M258,2)</f>
        <v>201.35</v>
      </c>
      <c r="U258" s="41" t="s">
        <v>349</v>
      </c>
      <c r="V258" s="35" t="s">
        <v>9</v>
      </c>
      <c r="W258" s="61">
        <v>7.1879</v>
      </c>
      <c r="X258" s="43">
        <f t="shared" ref="X258:X321" si="34">IF(O258="CNY",P258/W258*M258,1)</f>
        <v>204.51035768444189</v>
      </c>
    </row>
    <row r="259" spans="1:24" x14ac:dyDescent="0.2">
      <c r="A259" s="38" t="str">
        <f t="shared" si="28"/>
        <v>2025-1</v>
      </c>
      <c r="B259" s="35" t="s">
        <v>378</v>
      </c>
      <c r="C259" s="36">
        <v>45671</v>
      </c>
      <c r="D259" s="36">
        <v>45663</v>
      </c>
      <c r="E259" s="35" t="s">
        <v>5</v>
      </c>
      <c r="F259" s="35" t="s">
        <v>6</v>
      </c>
      <c r="H259" s="35" t="s">
        <v>379</v>
      </c>
      <c r="I259" s="35" t="s">
        <v>376</v>
      </c>
      <c r="J259" s="35" t="s">
        <v>377</v>
      </c>
      <c r="K259" s="38" t="str">
        <f t="shared" si="29"/>
        <v>SHTS</v>
      </c>
      <c r="L259" s="35" t="s">
        <v>10</v>
      </c>
      <c r="M259" s="56">
        <v>1005</v>
      </c>
      <c r="N259" s="35" t="s">
        <v>1472</v>
      </c>
      <c r="O259" s="35" t="s">
        <v>11</v>
      </c>
      <c r="P259" s="57">
        <v>3</v>
      </c>
      <c r="Q259" s="39">
        <f t="shared" si="30"/>
        <v>3015</v>
      </c>
      <c r="R259" s="40">
        <f t="shared" si="31"/>
        <v>7.3003400000000003</v>
      </c>
      <c r="S259" s="41">
        <f t="shared" si="32"/>
        <v>0.41089999999999999</v>
      </c>
      <c r="T259" s="42">
        <f t="shared" si="33"/>
        <v>412.95</v>
      </c>
      <c r="U259" s="41" t="s">
        <v>349</v>
      </c>
      <c r="V259" s="35" t="s">
        <v>9</v>
      </c>
      <c r="W259" s="61">
        <v>7.1879</v>
      </c>
      <c r="X259" s="43">
        <f t="shared" si="34"/>
        <v>419.45491729155947</v>
      </c>
    </row>
    <row r="260" spans="1:24" x14ac:dyDescent="0.2">
      <c r="A260" s="38" t="str">
        <f t="shared" si="28"/>
        <v>2025-1</v>
      </c>
      <c r="B260" s="35" t="s">
        <v>155</v>
      </c>
      <c r="C260" s="36">
        <v>45675</v>
      </c>
      <c r="D260" s="36">
        <v>45653</v>
      </c>
      <c r="E260" s="35" t="s">
        <v>149</v>
      </c>
      <c r="F260" s="35" t="s">
        <v>150</v>
      </c>
      <c r="H260" s="35" t="s">
        <v>156</v>
      </c>
      <c r="I260" s="35" t="s">
        <v>153</v>
      </c>
      <c r="J260" s="35" t="s">
        <v>154</v>
      </c>
      <c r="K260" s="38" t="str">
        <f t="shared" si="29"/>
        <v>GLID</v>
      </c>
      <c r="L260" s="35" t="s">
        <v>10</v>
      </c>
      <c r="M260" s="56">
        <v>1000</v>
      </c>
      <c r="N260" s="35" t="s">
        <v>1472</v>
      </c>
      <c r="O260" s="35" t="s">
        <v>11</v>
      </c>
      <c r="P260" s="57">
        <v>3.0440999999999998</v>
      </c>
      <c r="Q260" s="39">
        <f t="shared" si="30"/>
        <v>3044.1</v>
      </c>
      <c r="R260" s="40">
        <f t="shared" si="31"/>
        <v>7.3003400000000003</v>
      </c>
      <c r="S260" s="41">
        <f t="shared" si="32"/>
        <v>0.41699999999999998</v>
      </c>
      <c r="T260" s="42">
        <f t="shared" si="33"/>
        <v>417</v>
      </c>
      <c r="U260" s="41" t="s">
        <v>349</v>
      </c>
      <c r="V260" s="35" t="s">
        <v>78</v>
      </c>
      <c r="W260" s="61">
        <v>7.1879</v>
      </c>
      <c r="X260" s="43">
        <f t="shared" si="34"/>
        <v>423.50338763755752</v>
      </c>
    </row>
    <row r="261" spans="1:24" x14ac:dyDescent="0.2">
      <c r="A261" s="38" t="str">
        <f t="shared" si="28"/>
        <v>2025-1</v>
      </c>
      <c r="B261" s="35" t="s">
        <v>461</v>
      </c>
      <c r="C261" s="36">
        <v>45670</v>
      </c>
      <c r="D261" s="36">
        <v>45663</v>
      </c>
      <c r="E261" s="35" t="s">
        <v>5</v>
      </c>
      <c r="F261" s="35" t="s">
        <v>6</v>
      </c>
      <c r="H261" s="35" t="s">
        <v>458</v>
      </c>
      <c r="I261" s="35" t="s">
        <v>459</v>
      </c>
      <c r="J261" s="35" t="s">
        <v>460</v>
      </c>
      <c r="K261" s="38" t="str">
        <f t="shared" si="29"/>
        <v>BOX-</v>
      </c>
      <c r="L261" s="35" t="s">
        <v>10</v>
      </c>
      <c r="M261" s="56">
        <v>2020</v>
      </c>
      <c r="N261" s="35" t="s">
        <v>1472</v>
      </c>
      <c r="O261" s="35" t="s">
        <v>11</v>
      </c>
      <c r="P261" s="57">
        <v>3.05</v>
      </c>
      <c r="Q261" s="39">
        <f t="shared" si="30"/>
        <v>6161</v>
      </c>
      <c r="R261" s="40">
        <f t="shared" si="31"/>
        <v>7.3003400000000003</v>
      </c>
      <c r="S261" s="41">
        <f t="shared" si="32"/>
        <v>0.4178</v>
      </c>
      <c r="T261" s="42">
        <f t="shared" si="33"/>
        <v>843.96</v>
      </c>
      <c r="U261" s="41" t="s">
        <v>349</v>
      </c>
      <c r="V261" s="35" t="s">
        <v>1</v>
      </c>
      <c r="W261" s="61">
        <v>7.1879</v>
      </c>
      <c r="X261" s="43">
        <f t="shared" si="34"/>
        <v>857.13490727472549</v>
      </c>
    </row>
    <row r="262" spans="1:24" x14ac:dyDescent="0.2">
      <c r="A262" s="38" t="str">
        <f t="shared" si="28"/>
        <v>2025-1</v>
      </c>
      <c r="B262" s="35" t="s">
        <v>1298</v>
      </c>
      <c r="C262" s="36">
        <v>45660</v>
      </c>
      <c r="D262" s="36">
        <v>45653</v>
      </c>
      <c r="E262" s="35" t="s">
        <v>5</v>
      </c>
      <c r="F262" s="35" t="s">
        <v>6</v>
      </c>
      <c r="H262" s="35" t="s">
        <v>1295</v>
      </c>
      <c r="I262" s="35" t="s">
        <v>1296</v>
      </c>
      <c r="J262" s="35" t="s">
        <v>1297</v>
      </c>
      <c r="K262" s="38" t="str">
        <f t="shared" si="29"/>
        <v>BOX-</v>
      </c>
      <c r="L262" s="35" t="s">
        <v>10</v>
      </c>
      <c r="M262" s="56">
        <v>2000</v>
      </c>
      <c r="N262" s="35" t="s">
        <v>1472</v>
      </c>
      <c r="O262" s="35" t="s">
        <v>11</v>
      </c>
      <c r="P262" s="57">
        <v>3.08</v>
      </c>
      <c r="Q262" s="39">
        <f t="shared" si="30"/>
        <v>6160</v>
      </c>
      <c r="R262" s="40">
        <f t="shared" si="31"/>
        <v>7.3003400000000003</v>
      </c>
      <c r="S262" s="41">
        <f t="shared" si="32"/>
        <v>0.4219</v>
      </c>
      <c r="T262" s="42">
        <f t="shared" si="33"/>
        <v>843.8</v>
      </c>
      <c r="U262" s="41" t="s">
        <v>349</v>
      </c>
      <c r="V262" s="35" t="s">
        <v>1</v>
      </c>
      <c r="W262" s="61">
        <v>7.1879</v>
      </c>
      <c r="X262" s="43">
        <f t="shared" si="34"/>
        <v>856.99578458242331</v>
      </c>
    </row>
    <row r="263" spans="1:24" x14ac:dyDescent="0.2">
      <c r="A263" s="38" t="str">
        <f t="shared" si="28"/>
        <v>2025-1</v>
      </c>
      <c r="B263" s="35" t="s">
        <v>382</v>
      </c>
      <c r="C263" s="36">
        <v>45670</v>
      </c>
      <c r="D263" s="36">
        <v>45663</v>
      </c>
      <c r="E263" s="35" t="s">
        <v>5</v>
      </c>
      <c r="F263" s="35" t="s">
        <v>6</v>
      </c>
      <c r="H263" s="35" t="s">
        <v>383</v>
      </c>
      <c r="I263" s="35" t="s">
        <v>380</v>
      </c>
      <c r="J263" s="35" t="s">
        <v>381</v>
      </c>
      <c r="K263" s="38" t="str">
        <f t="shared" si="29"/>
        <v>BOX-</v>
      </c>
      <c r="L263" s="35" t="s">
        <v>10</v>
      </c>
      <c r="M263" s="56">
        <v>1010</v>
      </c>
      <c r="N263" s="35" t="s">
        <v>1472</v>
      </c>
      <c r="O263" s="35" t="s">
        <v>11</v>
      </c>
      <c r="P263" s="57">
        <v>3.08</v>
      </c>
      <c r="Q263" s="39">
        <f t="shared" si="30"/>
        <v>3110.8</v>
      </c>
      <c r="R263" s="40">
        <f t="shared" si="31"/>
        <v>7.3003400000000003</v>
      </c>
      <c r="S263" s="41">
        <f t="shared" si="32"/>
        <v>0.4219</v>
      </c>
      <c r="T263" s="42">
        <f t="shared" si="33"/>
        <v>426.12</v>
      </c>
      <c r="U263" s="41" t="s">
        <v>349</v>
      </c>
      <c r="V263" s="35" t="s">
        <v>1</v>
      </c>
      <c r="W263" s="61">
        <v>7.1879</v>
      </c>
      <c r="X263" s="43">
        <f t="shared" si="34"/>
        <v>432.78287121412376</v>
      </c>
    </row>
    <row r="264" spans="1:24" x14ac:dyDescent="0.2">
      <c r="A264" s="38" t="str">
        <f t="shared" si="28"/>
        <v>2025-1</v>
      </c>
      <c r="B264" s="35" t="s">
        <v>1018</v>
      </c>
      <c r="C264" s="36">
        <v>45663</v>
      </c>
      <c r="D264" s="36">
        <v>45657</v>
      </c>
      <c r="E264" s="35" t="s">
        <v>1006</v>
      </c>
      <c r="F264" s="35" t="s">
        <v>1007</v>
      </c>
      <c r="H264" s="35" t="s">
        <v>1009</v>
      </c>
      <c r="I264" s="35" t="s">
        <v>1016</v>
      </c>
      <c r="J264" s="35" t="s">
        <v>1017</v>
      </c>
      <c r="K264" s="38" t="str">
        <f t="shared" si="29"/>
        <v>ALM-</v>
      </c>
      <c r="L264" s="35" t="s">
        <v>98</v>
      </c>
      <c r="M264" s="56">
        <v>902</v>
      </c>
      <c r="N264" s="35" t="s">
        <v>186</v>
      </c>
      <c r="O264" s="35" t="s">
        <v>11</v>
      </c>
      <c r="P264" s="57">
        <v>3.0973000000000002</v>
      </c>
      <c r="Q264" s="39">
        <f t="shared" si="30"/>
        <v>2793.76</v>
      </c>
      <c r="R264" s="40">
        <f t="shared" si="31"/>
        <v>7.3003400000000003</v>
      </c>
      <c r="S264" s="41">
        <f t="shared" si="32"/>
        <v>0.42430000000000001</v>
      </c>
      <c r="T264" s="42">
        <f t="shared" si="33"/>
        <v>382.72</v>
      </c>
      <c r="U264" s="41" t="s">
        <v>349</v>
      </c>
      <c r="V264" s="35" t="s">
        <v>191</v>
      </c>
      <c r="W264" s="61">
        <v>7.1879</v>
      </c>
      <c r="X264" s="43">
        <f t="shared" si="34"/>
        <v>388.67605281097406</v>
      </c>
    </row>
    <row r="265" spans="1:24" x14ac:dyDescent="0.2">
      <c r="A265" s="38" t="str">
        <f t="shared" si="28"/>
        <v>2025-1</v>
      </c>
      <c r="B265" s="35" t="s">
        <v>1015</v>
      </c>
      <c r="C265" s="36">
        <v>45663</v>
      </c>
      <c r="D265" s="36">
        <v>45657</v>
      </c>
      <c r="E265" s="35" t="s">
        <v>1006</v>
      </c>
      <c r="F265" s="35" t="s">
        <v>1007</v>
      </c>
      <c r="H265" s="35" t="s">
        <v>1009</v>
      </c>
      <c r="I265" s="35" t="s">
        <v>1013</v>
      </c>
      <c r="J265" s="35" t="s">
        <v>1014</v>
      </c>
      <c r="K265" s="38" t="str">
        <f t="shared" si="29"/>
        <v>ALM-</v>
      </c>
      <c r="L265" s="35" t="s">
        <v>98</v>
      </c>
      <c r="M265" s="56">
        <v>555</v>
      </c>
      <c r="N265" s="35" t="s">
        <v>186</v>
      </c>
      <c r="O265" s="35" t="s">
        <v>11</v>
      </c>
      <c r="P265" s="57">
        <v>3.0973000000000002</v>
      </c>
      <c r="Q265" s="39">
        <f t="shared" si="30"/>
        <v>1719</v>
      </c>
      <c r="R265" s="40">
        <f t="shared" si="31"/>
        <v>7.3003400000000003</v>
      </c>
      <c r="S265" s="41">
        <f t="shared" si="32"/>
        <v>0.42430000000000001</v>
      </c>
      <c r="T265" s="42">
        <f t="shared" si="33"/>
        <v>235.49</v>
      </c>
      <c r="U265" s="41" t="s">
        <v>349</v>
      </c>
      <c r="V265" s="35" t="s">
        <v>191</v>
      </c>
      <c r="W265" s="61">
        <v>7.1879</v>
      </c>
      <c r="X265" s="43">
        <f t="shared" si="34"/>
        <v>239.1521167517634</v>
      </c>
    </row>
    <row r="266" spans="1:24" x14ac:dyDescent="0.2">
      <c r="A266" s="38" t="str">
        <f t="shared" si="28"/>
        <v>2025-1</v>
      </c>
      <c r="B266" s="35" t="s">
        <v>1421</v>
      </c>
      <c r="C266" s="36">
        <v>45659</v>
      </c>
      <c r="D266" s="36">
        <v>45652</v>
      </c>
      <c r="E266" s="35" t="s">
        <v>569</v>
      </c>
      <c r="F266" s="35" t="s">
        <v>570</v>
      </c>
      <c r="H266" s="35" t="s">
        <v>1418</v>
      </c>
      <c r="I266" s="35" t="s">
        <v>1419</v>
      </c>
      <c r="J266" s="35" t="s">
        <v>1420</v>
      </c>
      <c r="K266" s="38" t="str">
        <f t="shared" si="29"/>
        <v>ANYD</v>
      </c>
      <c r="L266" s="35" t="s">
        <v>10</v>
      </c>
      <c r="M266" s="56">
        <v>1000</v>
      </c>
      <c r="N266" s="35" t="s">
        <v>1472</v>
      </c>
      <c r="O266" s="35" t="s">
        <v>11</v>
      </c>
      <c r="P266" s="57">
        <v>3.1</v>
      </c>
      <c r="Q266" s="39">
        <f t="shared" si="30"/>
        <v>3100</v>
      </c>
      <c r="R266" s="40">
        <f t="shared" si="31"/>
        <v>7.3003400000000003</v>
      </c>
      <c r="S266" s="41">
        <f t="shared" si="32"/>
        <v>0.42459999999999998</v>
      </c>
      <c r="T266" s="42">
        <f t="shared" si="33"/>
        <v>424.6</v>
      </c>
      <c r="U266" s="41" t="s">
        <v>349</v>
      </c>
      <c r="V266" s="35" t="s">
        <v>36</v>
      </c>
      <c r="W266" s="61">
        <v>7.1879</v>
      </c>
      <c r="X266" s="43">
        <f t="shared" si="34"/>
        <v>431.28034613725845</v>
      </c>
    </row>
    <row r="267" spans="1:24" x14ac:dyDescent="0.2">
      <c r="A267" s="38" t="str">
        <f t="shared" si="28"/>
        <v>2025-1</v>
      </c>
      <c r="B267" s="35" t="s">
        <v>785</v>
      </c>
      <c r="C267" s="36">
        <v>45666</v>
      </c>
      <c r="D267" s="36">
        <v>45609</v>
      </c>
      <c r="E267" s="35" t="s">
        <v>149</v>
      </c>
      <c r="F267" s="35" t="s">
        <v>150</v>
      </c>
      <c r="H267" s="35" t="s">
        <v>784</v>
      </c>
      <c r="I267" s="35" t="s">
        <v>781</v>
      </c>
      <c r="J267" s="35" t="s">
        <v>782</v>
      </c>
      <c r="K267" s="38" t="str">
        <f t="shared" si="29"/>
        <v>GLID</v>
      </c>
      <c r="L267" s="35" t="s">
        <v>10</v>
      </c>
      <c r="M267" s="56">
        <v>530</v>
      </c>
      <c r="N267" s="35" t="s">
        <v>1472</v>
      </c>
      <c r="O267" s="35" t="s">
        <v>11</v>
      </c>
      <c r="P267" s="57">
        <v>3.1166</v>
      </c>
      <c r="Q267" s="39">
        <f t="shared" si="30"/>
        <v>1651.8</v>
      </c>
      <c r="R267" s="40">
        <f t="shared" si="31"/>
        <v>7.3003400000000003</v>
      </c>
      <c r="S267" s="41">
        <f t="shared" si="32"/>
        <v>0.4269</v>
      </c>
      <c r="T267" s="42">
        <f t="shared" si="33"/>
        <v>226.26</v>
      </c>
      <c r="U267" s="41" t="s">
        <v>349</v>
      </c>
      <c r="V267" s="35" t="s">
        <v>78</v>
      </c>
      <c r="W267" s="61">
        <v>7.1879</v>
      </c>
      <c r="X267" s="43">
        <f t="shared" si="34"/>
        <v>229.80258489962296</v>
      </c>
    </row>
    <row r="268" spans="1:24" x14ac:dyDescent="0.2">
      <c r="A268" s="38" t="str">
        <f t="shared" si="28"/>
        <v>2025-1</v>
      </c>
      <c r="B268" s="35" t="s">
        <v>783</v>
      </c>
      <c r="C268" s="36">
        <v>45666</v>
      </c>
      <c r="D268" s="36">
        <v>45650</v>
      </c>
      <c r="E268" s="35" t="s">
        <v>149</v>
      </c>
      <c r="F268" s="35" t="s">
        <v>150</v>
      </c>
      <c r="H268" s="35" t="s">
        <v>784</v>
      </c>
      <c r="I268" s="35" t="s">
        <v>781</v>
      </c>
      <c r="J268" s="35" t="s">
        <v>782</v>
      </c>
      <c r="K268" s="38" t="str">
        <f t="shared" si="29"/>
        <v>GLID</v>
      </c>
      <c r="L268" s="35" t="s">
        <v>10</v>
      </c>
      <c r="M268" s="56">
        <v>500</v>
      </c>
      <c r="N268" s="35" t="s">
        <v>1472</v>
      </c>
      <c r="O268" s="35" t="s">
        <v>11</v>
      </c>
      <c r="P268" s="57">
        <v>3.1166</v>
      </c>
      <c r="Q268" s="39">
        <f t="shared" si="30"/>
        <v>1558.3</v>
      </c>
      <c r="R268" s="40">
        <f t="shared" si="31"/>
        <v>7.3003400000000003</v>
      </c>
      <c r="S268" s="41">
        <f t="shared" si="32"/>
        <v>0.4269</v>
      </c>
      <c r="T268" s="42">
        <f t="shared" si="33"/>
        <v>213.45</v>
      </c>
      <c r="U268" s="41" t="s">
        <v>349</v>
      </c>
      <c r="V268" s="35" t="s">
        <v>78</v>
      </c>
      <c r="W268" s="61">
        <v>7.1879</v>
      </c>
      <c r="X268" s="43">
        <f t="shared" si="34"/>
        <v>216.79489141473866</v>
      </c>
    </row>
    <row r="269" spans="1:24" x14ac:dyDescent="0.2">
      <c r="A269" s="38" t="str">
        <f t="shared" si="28"/>
        <v>2025-1</v>
      </c>
      <c r="B269" s="35" t="s">
        <v>1234</v>
      </c>
      <c r="C269" s="36">
        <v>45663</v>
      </c>
      <c r="D269" s="36">
        <v>45615</v>
      </c>
      <c r="E269" s="35" t="s">
        <v>187</v>
      </c>
      <c r="F269" s="35" t="s">
        <v>188</v>
      </c>
      <c r="H269" s="35" t="s">
        <v>1199</v>
      </c>
      <c r="I269" s="35" t="s">
        <v>211</v>
      </c>
      <c r="J269" s="35" t="s">
        <v>212</v>
      </c>
      <c r="K269" s="38" t="str">
        <f t="shared" si="29"/>
        <v>ALM-</v>
      </c>
      <c r="L269" s="35" t="s">
        <v>98</v>
      </c>
      <c r="M269" s="56">
        <v>800</v>
      </c>
      <c r="N269" s="35" t="s">
        <v>186</v>
      </c>
      <c r="O269" s="35" t="s">
        <v>11</v>
      </c>
      <c r="P269" s="57">
        <v>3.1415999999999999</v>
      </c>
      <c r="Q269" s="39">
        <f t="shared" si="30"/>
        <v>2513.2800000000002</v>
      </c>
      <c r="R269" s="40">
        <f t="shared" si="31"/>
        <v>7.3003400000000003</v>
      </c>
      <c r="S269" s="41">
        <f t="shared" si="32"/>
        <v>0.43030000000000002</v>
      </c>
      <c r="T269" s="42">
        <f t="shared" si="33"/>
        <v>344.24</v>
      </c>
      <c r="U269" s="41" t="s">
        <v>349</v>
      </c>
      <c r="V269" s="35" t="s">
        <v>191</v>
      </c>
      <c r="W269" s="61">
        <v>7.1879</v>
      </c>
      <c r="X269" s="43">
        <f t="shared" si="34"/>
        <v>349.6542801096287</v>
      </c>
    </row>
    <row r="270" spans="1:24" x14ac:dyDescent="0.2">
      <c r="A270" s="38" t="str">
        <f t="shared" si="28"/>
        <v>2025-1</v>
      </c>
      <c r="B270" s="35" t="s">
        <v>1233</v>
      </c>
      <c r="C270" s="36">
        <v>45663</v>
      </c>
      <c r="D270" s="36">
        <v>45615</v>
      </c>
      <c r="E270" s="35" t="s">
        <v>187</v>
      </c>
      <c r="F270" s="35" t="s">
        <v>188</v>
      </c>
      <c r="H270" s="35" t="s">
        <v>1199</v>
      </c>
      <c r="I270" s="35" t="s">
        <v>208</v>
      </c>
      <c r="J270" s="35" t="s">
        <v>209</v>
      </c>
      <c r="K270" s="38" t="str">
        <f t="shared" si="29"/>
        <v>ALM-</v>
      </c>
      <c r="L270" s="35" t="s">
        <v>98</v>
      </c>
      <c r="M270" s="56">
        <v>1000</v>
      </c>
      <c r="N270" s="35" t="s">
        <v>186</v>
      </c>
      <c r="O270" s="35" t="s">
        <v>11</v>
      </c>
      <c r="P270" s="57">
        <v>3.1415999999999999</v>
      </c>
      <c r="Q270" s="39">
        <f t="shared" si="30"/>
        <v>3141.6</v>
      </c>
      <c r="R270" s="40">
        <f t="shared" si="31"/>
        <v>7.3003400000000003</v>
      </c>
      <c r="S270" s="41">
        <f t="shared" si="32"/>
        <v>0.43030000000000002</v>
      </c>
      <c r="T270" s="42">
        <f t="shared" si="33"/>
        <v>430.3</v>
      </c>
      <c r="U270" s="41" t="s">
        <v>349</v>
      </c>
      <c r="V270" s="35" t="s">
        <v>191</v>
      </c>
      <c r="W270" s="61">
        <v>7.1879</v>
      </c>
      <c r="X270" s="43">
        <f t="shared" si="34"/>
        <v>437.06785013703586</v>
      </c>
    </row>
    <row r="271" spans="1:24" x14ac:dyDescent="0.2">
      <c r="A271" s="38" t="str">
        <f t="shared" si="28"/>
        <v>2025-1</v>
      </c>
      <c r="B271" s="35" t="s">
        <v>1232</v>
      </c>
      <c r="C271" s="36">
        <v>45663</v>
      </c>
      <c r="D271" s="36">
        <v>45615</v>
      </c>
      <c r="E271" s="35" t="s">
        <v>187</v>
      </c>
      <c r="F271" s="35" t="s">
        <v>188</v>
      </c>
      <c r="H271" s="35" t="s">
        <v>1199</v>
      </c>
      <c r="I271" s="35" t="s">
        <v>205</v>
      </c>
      <c r="J271" s="35" t="s">
        <v>206</v>
      </c>
      <c r="K271" s="38" t="str">
        <f t="shared" si="29"/>
        <v>ALM-</v>
      </c>
      <c r="L271" s="35" t="s">
        <v>98</v>
      </c>
      <c r="M271" s="56">
        <v>550</v>
      </c>
      <c r="N271" s="35" t="s">
        <v>186</v>
      </c>
      <c r="O271" s="35" t="s">
        <v>11</v>
      </c>
      <c r="P271" s="57">
        <v>3.1415999999999999</v>
      </c>
      <c r="Q271" s="39">
        <f t="shared" si="30"/>
        <v>1727.88</v>
      </c>
      <c r="R271" s="40">
        <f t="shared" si="31"/>
        <v>7.3003400000000003</v>
      </c>
      <c r="S271" s="41">
        <f t="shared" si="32"/>
        <v>0.43030000000000002</v>
      </c>
      <c r="T271" s="42">
        <f t="shared" si="33"/>
        <v>236.67</v>
      </c>
      <c r="U271" s="41" t="s">
        <v>349</v>
      </c>
      <c r="V271" s="35" t="s">
        <v>191</v>
      </c>
      <c r="W271" s="61">
        <v>7.1879</v>
      </c>
      <c r="X271" s="43">
        <f t="shared" si="34"/>
        <v>240.38731757536974</v>
      </c>
    </row>
    <row r="272" spans="1:24" x14ac:dyDescent="0.2">
      <c r="A272" s="38" t="str">
        <f t="shared" si="28"/>
        <v>2025-1</v>
      </c>
      <c r="B272" s="35" t="s">
        <v>1231</v>
      </c>
      <c r="C272" s="36">
        <v>45663</v>
      </c>
      <c r="D272" s="36">
        <v>45615</v>
      </c>
      <c r="E272" s="35" t="s">
        <v>187</v>
      </c>
      <c r="F272" s="35" t="s">
        <v>188</v>
      </c>
      <c r="H272" s="35" t="s">
        <v>1199</v>
      </c>
      <c r="I272" s="35" t="s">
        <v>202</v>
      </c>
      <c r="J272" s="35" t="s">
        <v>203</v>
      </c>
      <c r="K272" s="38" t="str">
        <f t="shared" si="29"/>
        <v>ALM-</v>
      </c>
      <c r="L272" s="35" t="s">
        <v>98</v>
      </c>
      <c r="M272" s="56">
        <v>300</v>
      </c>
      <c r="N272" s="35" t="s">
        <v>186</v>
      </c>
      <c r="O272" s="35" t="s">
        <v>11</v>
      </c>
      <c r="P272" s="57">
        <v>3.1415999999999999</v>
      </c>
      <c r="Q272" s="39">
        <f t="shared" si="30"/>
        <v>942.48</v>
      </c>
      <c r="R272" s="40">
        <f t="shared" si="31"/>
        <v>7.3003400000000003</v>
      </c>
      <c r="S272" s="41">
        <f t="shared" si="32"/>
        <v>0.43030000000000002</v>
      </c>
      <c r="T272" s="42">
        <f t="shared" si="33"/>
        <v>129.09</v>
      </c>
      <c r="U272" s="41" t="s">
        <v>349</v>
      </c>
      <c r="V272" s="35" t="s">
        <v>191</v>
      </c>
      <c r="W272" s="61">
        <v>7.1879</v>
      </c>
      <c r="X272" s="43">
        <f t="shared" si="34"/>
        <v>131.12035504111077</v>
      </c>
    </row>
    <row r="273" spans="1:24" x14ac:dyDescent="0.2">
      <c r="A273" s="38" t="str">
        <f t="shared" si="28"/>
        <v>2025-1</v>
      </c>
      <c r="B273" s="35" t="s">
        <v>1230</v>
      </c>
      <c r="C273" s="36">
        <v>45663</v>
      </c>
      <c r="D273" s="36">
        <v>45615</v>
      </c>
      <c r="E273" s="35" t="s">
        <v>187</v>
      </c>
      <c r="F273" s="35" t="s">
        <v>188</v>
      </c>
      <c r="H273" s="35" t="s">
        <v>1199</v>
      </c>
      <c r="I273" s="35" t="s">
        <v>199</v>
      </c>
      <c r="J273" s="35" t="s">
        <v>200</v>
      </c>
      <c r="K273" s="38" t="str">
        <f t="shared" si="29"/>
        <v>ALM-</v>
      </c>
      <c r="L273" s="35" t="s">
        <v>98</v>
      </c>
      <c r="M273" s="56">
        <v>1900</v>
      </c>
      <c r="N273" s="35" t="s">
        <v>186</v>
      </c>
      <c r="O273" s="35" t="s">
        <v>11</v>
      </c>
      <c r="P273" s="57">
        <v>3.1415999999999999</v>
      </c>
      <c r="Q273" s="39">
        <f t="shared" si="30"/>
        <v>5969.04</v>
      </c>
      <c r="R273" s="40">
        <f t="shared" si="31"/>
        <v>7.3003400000000003</v>
      </c>
      <c r="S273" s="41">
        <f t="shared" si="32"/>
        <v>0.43030000000000002</v>
      </c>
      <c r="T273" s="42">
        <f t="shared" si="33"/>
        <v>817.57</v>
      </c>
      <c r="U273" s="41" t="s">
        <v>349</v>
      </c>
      <c r="V273" s="35" t="s">
        <v>191</v>
      </c>
      <c r="W273" s="61">
        <v>7.1879</v>
      </c>
      <c r="X273" s="43">
        <f t="shared" si="34"/>
        <v>830.42891526036817</v>
      </c>
    </row>
    <row r="274" spans="1:24" x14ac:dyDescent="0.2">
      <c r="A274" s="38" t="str">
        <f t="shared" si="28"/>
        <v>2025-1</v>
      </c>
      <c r="B274" s="35" t="s">
        <v>1229</v>
      </c>
      <c r="C274" s="36">
        <v>45663</v>
      </c>
      <c r="D274" s="36">
        <v>45615</v>
      </c>
      <c r="E274" s="35" t="s">
        <v>187</v>
      </c>
      <c r="F274" s="35" t="s">
        <v>188</v>
      </c>
      <c r="H274" s="35" t="s">
        <v>1199</v>
      </c>
      <c r="I274" s="35" t="s">
        <v>1206</v>
      </c>
      <c r="J274" s="35" t="s">
        <v>1207</v>
      </c>
      <c r="K274" s="38" t="str">
        <f t="shared" si="29"/>
        <v>ALM-</v>
      </c>
      <c r="L274" s="35" t="s">
        <v>98</v>
      </c>
      <c r="M274" s="56">
        <v>100</v>
      </c>
      <c r="N274" s="35" t="s">
        <v>186</v>
      </c>
      <c r="O274" s="35" t="s">
        <v>11</v>
      </c>
      <c r="P274" s="57">
        <v>3.1415999999999999</v>
      </c>
      <c r="Q274" s="39">
        <f t="shared" si="30"/>
        <v>314.16000000000003</v>
      </c>
      <c r="R274" s="40">
        <f t="shared" si="31"/>
        <v>7.3003400000000003</v>
      </c>
      <c r="S274" s="41">
        <f t="shared" si="32"/>
        <v>0.43030000000000002</v>
      </c>
      <c r="T274" s="42">
        <f t="shared" si="33"/>
        <v>43.03</v>
      </c>
      <c r="U274" s="41" t="s">
        <v>349</v>
      </c>
      <c r="V274" s="35" t="s">
        <v>191</v>
      </c>
      <c r="W274" s="61">
        <v>7.1879</v>
      </c>
      <c r="X274" s="43">
        <f t="shared" si="34"/>
        <v>43.706785013703588</v>
      </c>
    </row>
    <row r="275" spans="1:24" x14ac:dyDescent="0.2">
      <c r="A275" s="38" t="str">
        <f t="shared" si="28"/>
        <v>2025-1</v>
      </c>
      <c r="B275" s="35" t="s">
        <v>1205</v>
      </c>
      <c r="C275" s="36">
        <v>45663</v>
      </c>
      <c r="D275" s="36">
        <v>45638</v>
      </c>
      <c r="E275" s="35" t="s">
        <v>187</v>
      </c>
      <c r="F275" s="35" t="s">
        <v>188</v>
      </c>
      <c r="H275" s="35" t="s">
        <v>1199</v>
      </c>
      <c r="I275" s="35" t="s">
        <v>211</v>
      </c>
      <c r="J275" s="35" t="s">
        <v>212</v>
      </c>
      <c r="K275" s="38" t="str">
        <f t="shared" si="29"/>
        <v>ALM-</v>
      </c>
      <c r="L275" s="35" t="s">
        <v>98</v>
      </c>
      <c r="M275" s="56">
        <v>300</v>
      </c>
      <c r="N275" s="35" t="s">
        <v>186</v>
      </c>
      <c r="O275" s="35" t="s">
        <v>11</v>
      </c>
      <c r="P275" s="57">
        <v>3.1415999999999999</v>
      </c>
      <c r="Q275" s="39">
        <f t="shared" si="30"/>
        <v>942.48</v>
      </c>
      <c r="R275" s="40">
        <f t="shared" si="31"/>
        <v>7.3003400000000003</v>
      </c>
      <c r="S275" s="41">
        <f t="shared" si="32"/>
        <v>0.43030000000000002</v>
      </c>
      <c r="T275" s="42">
        <f t="shared" si="33"/>
        <v>129.09</v>
      </c>
      <c r="U275" s="41" t="s">
        <v>349</v>
      </c>
      <c r="V275" s="35" t="s">
        <v>191</v>
      </c>
      <c r="W275" s="61">
        <v>7.1879</v>
      </c>
      <c r="X275" s="43">
        <f t="shared" si="34"/>
        <v>131.12035504111077</v>
      </c>
    </row>
    <row r="276" spans="1:24" x14ac:dyDescent="0.2">
      <c r="A276" s="38" t="str">
        <f t="shared" si="28"/>
        <v>2025-1</v>
      </c>
      <c r="B276" s="35" t="s">
        <v>1204</v>
      </c>
      <c r="C276" s="36">
        <v>45663</v>
      </c>
      <c r="D276" s="36">
        <v>45638</v>
      </c>
      <c r="E276" s="35" t="s">
        <v>187</v>
      </c>
      <c r="F276" s="35" t="s">
        <v>188</v>
      </c>
      <c r="H276" s="35" t="s">
        <v>1199</v>
      </c>
      <c r="I276" s="35" t="s">
        <v>208</v>
      </c>
      <c r="J276" s="35" t="s">
        <v>209</v>
      </c>
      <c r="K276" s="38" t="str">
        <f t="shared" si="29"/>
        <v>ALM-</v>
      </c>
      <c r="L276" s="35" t="s">
        <v>98</v>
      </c>
      <c r="M276" s="56">
        <v>300</v>
      </c>
      <c r="N276" s="35" t="s">
        <v>186</v>
      </c>
      <c r="O276" s="35" t="s">
        <v>11</v>
      </c>
      <c r="P276" s="57">
        <v>3.1415999999999999</v>
      </c>
      <c r="Q276" s="39">
        <f t="shared" si="30"/>
        <v>942.48</v>
      </c>
      <c r="R276" s="40">
        <f t="shared" si="31"/>
        <v>7.3003400000000003</v>
      </c>
      <c r="S276" s="41">
        <f t="shared" si="32"/>
        <v>0.43030000000000002</v>
      </c>
      <c r="T276" s="42">
        <f t="shared" si="33"/>
        <v>129.09</v>
      </c>
      <c r="U276" s="41" t="s">
        <v>349</v>
      </c>
      <c r="V276" s="35" t="s">
        <v>191</v>
      </c>
      <c r="W276" s="61">
        <v>7.1879</v>
      </c>
      <c r="X276" s="43">
        <f t="shared" si="34"/>
        <v>131.12035504111077</v>
      </c>
    </row>
    <row r="277" spans="1:24" x14ac:dyDescent="0.2">
      <c r="A277" s="38" t="str">
        <f t="shared" si="28"/>
        <v>2025-1</v>
      </c>
      <c r="B277" s="35" t="s">
        <v>1222</v>
      </c>
      <c r="C277" s="36">
        <v>45663</v>
      </c>
      <c r="D277" s="36">
        <v>45643</v>
      </c>
      <c r="E277" s="35" t="s">
        <v>187</v>
      </c>
      <c r="F277" s="35" t="s">
        <v>188</v>
      </c>
      <c r="H277" s="35" t="s">
        <v>1199</v>
      </c>
      <c r="I277" s="35" t="s">
        <v>214</v>
      </c>
      <c r="J277" s="35" t="s">
        <v>215</v>
      </c>
      <c r="K277" s="38" t="str">
        <f t="shared" si="29"/>
        <v>ALM-</v>
      </c>
      <c r="L277" s="35" t="s">
        <v>98</v>
      </c>
      <c r="M277" s="56">
        <v>300</v>
      </c>
      <c r="N277" s="35" t="s">
        <v>186</v>
      </c>
      <c r="O277" s="35" t="s">
        <v>11</v>
      </c>
      <c r="P277" s="57">
        <v>3.1415999999999999</v>
      </c>
      <c r="Q277" s="39">
        <f t="shared" si="30"/>
        <v>942.48</v>
      </c>
      <c r="R277" s="40">
        <f t="shared" si="31"/>
        <v>7.3003400000000003</v>
      </c>
      <c r="S277" s="41">
        <f t="shared" si="32"/>
        <v>0.43030000000000002</v>
      </c>
      <c r="T277" s="42">
        <f t="shared" si="33"/>
        <v>129.09</v>
      </c>
      <c r="U277" s="41" t="s">
        <v>349</v>
      </c>
      <c r="V277" s="35" t="s">
        <v>191</v>
      </c>
      <c r="W277" s="61">
        <v>7.1879</v>
      </c>
      <c r="X277" s="43">
        <f t="shared" si="34"/>
        <v>131.12035504111077</v>
      </c>
    </row>
    <row r="278" spans="1:24" x14ac:dyDescent="0.2">
      <c r="A278" s="38" t="str">
        <f t="shared" si="28"/>
        <v>2025-1</v>
      </c>
      <c r="B278" s="35" t="s">
        <v>1221</v>
      </c>
      <c r="C278" s="36">
        <v>45663</v>
      </c>
      <c r="D278" s="36">
        <v>45643</v>
      </c>
      <c r="E278" s="35" t="s">
        <v>187</v>
      </c>
      <c r="F278" s="35" t="s">
        <v>188</v>
      </c>
      <c r="H278" s="35" t="s">
        <v>1199</v>
      </c>
      <c r="I278" s="35" t="s">
        <v>211</v>
      </c>
      <c r="J278" s="35" t="s">
        <v>212</v>
      </c>
      <c r="K278" s="38" t="str">
        <f t="shared" si="29"/>
        <v>ALM-</v>
      </c>
      <c r="L278" s="35" t="s">
        <v>98</v>
      </c>
      <c r="M278" s="56">
        <v>460</v>
      </c>
      <c r="N278" s="35" t="s">
        <v>186</v>
      </c>
      <c r="O278" s="35" t="s">
        <v>11</v>
      </c>
      <c r="P278" s="57">
        <v>3.1415999999999999</v>
      </c>
      <c r="Q278" s="39">
        <f t="shared" si="30"/>
        <v>1445.14</v>
      </c>
      <c r="R278" s="40">
        <f t="shared" si="31"/>
        <v>7.3003400000000003</v>
      </c>
      <c r="S278" s="41">
        <f t="shared" si="32"/>
        <v>0.43030000000000002</v>
      </c>
      <c r="T278" s="42">
        <f t="shared" si="33"/>
        <v>197.94</v>
      </c>
      <c r="U278" s="41" t="s">
        <v>349</v>
      </c>
      <c r="V278" s="35" t="s">
        <v>191</v>
      </c>
      <c r="W278" s="61">
        <v>7.1879</v>
      </c>
      <c r="X278" s="43">
        <f t="shared" si="34"/>
        <v>201.0512110630365</v>
      </c>
    </row>
    <row r="279" spans="1:24" x14ac:dyDescent="0.2">
      <c r="A279" s="38" t="str">
        <f t="shared" si="28"/>
        <v>2025-1</v>
      </c>
      <c r="B279" s="35" t="s">
        <v>1220</v>
      </c>
      <c r="C279" s="36">
        <v>45663</v>
      </c>
      <c r="D279" s="36">
        <v>45643</v>
      </c>
      <c r="E279" s="35" t="s">
        <v>187</v>
      </c>
      <c r="F279" s="35" t="s">
        <v>188</v>
      </c>
      <c r="H279" s="35" t="s">
        <v>1199</v>
      </c>
      <c r="I279" s="35" t="s">
        <v>202</v>
      </c>
      <c r="J279" s="35" t="s">
        <v>203</v>
      </c>
      <c r="K279" s="38" t="str">
        <f t="shared" si="29"/>
        <v>ALM-</v>
      </c>
      <c r="L279" s="35" t="s">
        <v>98</v>
      </c>
      <c r="M279" s="56">
        <v>310</v>
      </c>
      <c r="N279" s="35" t="s">
        <v>186</v>
      </c>
      <c r="O279" s="35" t="s">
        <v>11</v>
      </c>
      <c r="P279" s="57">
        <v>3.1415999999999999</v>
      </c>
      <c r="Q279" s="39">
        <f t="shared" si="30"/>
        <v>973.9</v>
      </c>
      <c r="R279" s="40">
        <f t="shared" si="31"/>
        <v>7.3003400000000003</v>
      </c>
      <c r="S279" s="41">
        <f t="shared" si="32"/>
        <v>0.43030000000000002</v>
      </c>
      <c r="T279" s="42">
        <f t="shared" si="33"/>
        <v>133.38999999999999</v>
      </c>
      <c r="U279" s="41" t="s">
        <v>349</v>
      </c>
      <c r="V279" s="35" t="s">
        <v>191</v>
      </c>
      <c r="W279" s="61">
        <v>7.1879</v>
      </c>
      <c r="X279" s="43">
        <f t="shared" si="34"/>
        <v>135.49103354248112</v>
      </c>
    </row>
    <row r="280" spans="1:24" x14ac:dyDescent="0.2">
      <c r="A280" s="38" t="str">
        <f t="shared" si="28"/>
        <v>2025-1</v>
      </c>
      <c r="B280" s="35" t="s">
        <v>1219</v>
      </c>
      <c r="C280" s="36">
        <v>45663</v>
      </c>
      <c r="D280" s="36">
        <v>45643</v>
      </c>
      <c r="E280" s="35" t="s">
        <v>187</v>
      </c>
      <c r="F280" s="35" t="s">
        <v>188</v>
      </c>
      <c r="H280" s="35" t="s">
        <v>1199</v>
      </c>
      <c r="I280" s="35" t="s">
        <v>1217</v>
      </c>
      <c r="J280" s="35" t="s">
        <v>1218</v>
      </c>
      <c r="K280" s="38" t="str">
        <f t="shared" si="29"/>
        <v>ALM-</v>
      </c>
      <c r="L280" s="35" t="s">
        <v>98</v>
      </c>
      <c r="M280" s="56">
        <v>780</v>
      </c>
      <c r="N280" s="35" t="s">
        <v>186</v>
      </c>
      <c r="O280" s="35" t="s">
        <v>11</v>
      </c>
      <c r="P280" s="57">
        <v>3.1415999999999999</v>
      </c>
      <c r="Q280" s="39">
        <f t="shared" si="30"/>
        <v>2450.4499999999998</v>
      </c>
      <c r="R280" s="40">
        <f t="shared" si="31"/>
        <v>7.3003400000000003</v>
      </c>
      <c r="S280" s="41">
        <f t="shared" si="32"/>
        <v>0.43030000000000002</v>
      </c>
      <c r="T280" s="42">
        <f t="shared" si="33"/>
        <v>335.63</v>
      </c>
      <c r="U280" s="41" t="s">
        <v>349</v>
      </c>
      <c r="V280" s="35" t="s">
        <v>191</v>
      </c>
      <c r="W280" s="61">
        <v>7.1879</v>
      </c>
      <c r="X280" s="43">
        <f t="shared" si="34"/>
        <v>340.91292310688794</v>
      </c>
    </row>
    <row r="281" spans="1:24" x14ac:dyDescent="0.2">
      <c r="A281" s="38" t="str">
        <f t="shared" si="28"/>
        <v>2025-1</v>
      </c>
      <c r="B281" s="35" t="s">
        <v>1216</v>
      </c>
      <c r="C281" s="36">
        <v>45663</v>
      </c>
      <c r="D281" s="36">
        <v>45643</v>
      </c>
      <c r="E281" s="35" t="s">
        <v>187</v>
      </c>
      <c r="F281" s="35" t="s">
        <v>188</v>
      </c>
      <c r="H281" s="35" t="s">
        <v>1199</v>
      </c>
      <c r="I281" s="35" t="s">
        <v>211</v>
      </c>
      <c r="J281" s="35" t="s">
        <v>212</v>
      </c>
      <c r="K281" s="38" t="str">
        <f t="shared" si="29"/>
        <v>ALM-</v>
      </c>
      <c r="L281" s="35" t="s">
        <v>98</v>
      </c>
      <c r="M281" s="56">
        <v>900</v>
      </c>
      <c r="N281" s="35" t="s">
        <v>186</v>
      </c>
      <c r="O281" s="35" t="s">
        <v>11</v>
      </c>
      <c r="P281" s="57">
        <v>3.1415999999999999</v>
      </c>
      <c r="Q281" s="39">
        <f t="shared" si="30"/>
        <v>2827.44</v>
      </c>
      <c r="R281" s="40">
        <f t="shared" si="31"/>
        <v>7.3003400000000003</v>
      </c>
      <c r="S281" s="41">
        <f t="shared" si="32"/>
        <v>0.43030000000000002</v>
      </c>
      <c r="T281" s="42">
        <f t="shared" si="33"/>
        <v>387.27</v>
      </c>
      <c r="U281" s="41" t="s">
        <v>349</v>
      </c>
      <c r="V281" s="35" t="s">
        <v>191</v>
      </c>
      <c r="W281" s="61">
        <v>7.1879</v>
      </c>
      <c r="X281" s="43">
        <f t="shared" si="34"/>
        <v>393.36106512333225</v>
      </c>
    </row>
    <row r="282" spans="1:24" x14ac:dyDescent="0.2">
      <c r="A282" s="38" t="str">
        <f t="shared" si="28"/>
        <v>2025-1</v>
      </c>
      <c r="B282" s="35" t="s">
        <v>1215</v>
      </c>
      <c r="C282" s="36">
        <v>45663</v>
      </c>
      <c r="D282" s="36">
        <v>45643</v>
      </c>
      <c r="E282" s="35" t="s">
        <v>187</v>
      </c>
      <c r="F282" s="35" t="s">
        <v>188</v>
      </c>
      <c r="H282" s="35" t="s">
        <v>1199</v>
      </c>
      <c r="I282" s="35" t="s">
        <v>1213</v>
      </c>
      <c r="J282" s="35" t="s">
        <v>1214</v>
      </c>
      <c r="K282" s="38" t="str">
        <f t="shared" si="29"/>
        <v>ALM-</v>
      </c>
      <c r="L282" s="35" t="s">
        <v>98</v>
      </c>
      <c r="M282" s="56">
        <v>120</v>
      </c>
      <c r="N282" s="35" t="s">
        <v>186</v>
      </c>
      <c r="O282" s="35" t="s">
        <v>11</v>
      </c>
      <c r="P282" s="57">
        <v>3.1415999999999999</v>
      </c>
      <c r="Q282" s="39">
        <f t="shared" si="30"/>
        <v>376.99</v>
      </c>
      <c r="R282" s="40">
        <f t="shared" si="31"/>
        <v>7.3003400000000003</v>
      </c>
      <c r="S282" s="41">
        <f t="shared" si="32"/>
        <v>0.43030000000000002</v>
      </c>
      <c r="T282" s="42">
        <f t="shared" si="33"/>
        <v>51.64</v>
      </c>
      <c r="U282" s="41" t="s">
        <v>349</v>
      </c>
      <c r="V282" s="35" t="s">
        <v>191</v>
      </c>
      <c r="W282" s="61">
        <v>7.1879</v>
      </c>
      <c r="X282" s="43">
        <f t="shared" si="34"/>
        <v>52.448142016444301</v>
      </c>
    </row>
    <row r="283" spans="1:24" x14ac:dyDescent="0.2">
      <c r="A283" s="38" t="str">
        <f t="shared" si="28"/>
        <v>2025-1</v>
      </c>
      <c r="B283" s="35" t="s">
        <v>1198</v>
      </c>
      <c r="C283" s="36">
        <v>45663</v>
      </c>
      <c r="D283" s="36">
        <v>45650</v>
      </c>
      <c r="E283" s="35" t="s">
        <v>187</v>
      </c>
      <c r="F283" s="35" t="s">
        <v>188</v>
      </c>
      <c r="H283" s="35" t="s">
        <v>1199</v>
      </c>
      <c r="I283" s="35" t="s">
        <v>211</v>
      </c>
      <c r="J283" s="35" t="s">
        <v>212</v>
      </c>
      <c r="K283" s="38" t="str">
        <f t="shared" si="29"/>
        <v>ALM-</v>
      </c>
      <c r="L283" s="35" t="s">
        <v>98</v>
      </c>
      <c r="M283" s="56">
        <v>450</v>
      </c>
      <c r="N283" s="35" t="s">
        <v>186</v>
      </c>
      <c r="O283" s="35" t="s">
        <v>11</v>
      </c>
      <c r="P283" s="57">
        <v>3.1415999999999999</v>
      </c>
      <c r="Q283" s="39">
        <f t="shared" si="30"/>
        <v>1413.72</v>
      </c>
      <c r="R283" s="40">
        <f t="shared" si="31"/>
        <v>7.3003400000000003</v>
      </c>
      <c r="S283" s="41">
        <f t="shared" si="32"/>
        <v>0.43030000000000002</v>
      </c>
      <c r="T283" s="42">
        <f t="shared" si="33"/>
        <v>193.64</v>
      </c>
      <c r="U283" s="41" t="s">
        <v>349</v>
      </c>
      <c r="V283" s="35" t="s">
        <v>191</v>
      </c>
      <c r="W283" s="61">
        <v>7.1879</v>
      </c>
      <c r="X283" s="43">
        <f t="shared" si="34"/>
        <v>196.68053256166613</v>
      </c>
    </row>
    <row r="284" spans="1:24" x14ac:dyDescent="0.2">
      <c r="A284" s="38" t="str">
        <f t="shared" si="28"/>
        <v>2025-1</v>
      </c>
      <c r="B284" s="35" t="s">
        <v>1212</v>
      </c>
      <c r="C284" s="36">
        <v>45663</v>
      </c>
      <c r="D284" s="36">
        <v>45656</v>
      </c>
      <c r="E284" s="35" t="s">
        <v>187</v>
      </c>
      <c r="F284" s="35" t="s">
        <v>188</v>
      </c>
      <c r="H284" s="35" t="s">
        <v>1199</v>
      </c>
      <c r="I284" s="35" t="s">
        <v>1210</v>
      </c>
      <c r="J284" s="35" t="s">
        <v>1211</v>
      </c>
      <c r="K284" s="38" t="str">
        <f t="shared" si="29"/>
        <v>ALM-</v>
      </c>
      <c r="L284" s="35" t="s">
        <v>98</v>
      </c>
      <c r="M284" s="56">
        <v>205</v>
      </c>
      <c r="N284" s="35" t="s">
        <v>186</v>
      </c>
      <c r="O284" s="35" t="s">
        <v>11</v>
      </c>
      <c r="P284" s="57">
        <v>3.1415999999999999</v>
      </c>
      <c r="Q284" s="39">
        <f t="shared" si="30"/>
        <v>644.03</v>
      </c>
      <c r="R284" s="40">
        <f t="shared" si="31"/>
        <v>7.3003400000000003</v>
      </c>
      <c r="S284" s="41">
        <f t="shared" si="32"/>
        <v>0.43030000000000002</v>
      </c>
      <c r="T284" s="42">
        <f t="shared" si="33"/>
        <v>88.21</v>
      </c>
      <c r="U284" s="41" t="s">
        <v>349</v>
      </c>
      <c r="V284" s="35" t="s">
        <v>191</v>
      </c>
      <c r="W284" s="61">
        <v>7.1879</v>
      </c>
      <c r="X284" s="43">
        <f t="shared" si="34"/>
        <v>89.59890927809235</v>
      </c>
    </row>
    <row r="285" spans="1:24" x14ac:dyDescent="0.2">
      <c r="A285" s="38" t="str">
        <f t="shared" si="28"/>
        <v>2025-1</v>
      </c>
      <c r="B285" s="35" t="s">
        <v>1208</v>
      </c>
      <c r="C285" s="36">
        <v>45663</v>
      </c>
      <c r="D285" s="36">
        <v>45656</v>
      </c>
      <c r="E285" s="35" t="s">
        <v>187</v>
      </c>
      <c r="F285" s="35" t="s">
        <v>188</v>
      </c>
      <c r="H285" s="35" t="s">
        <v>1199</v>
      </c>
      <c r="I285" s="35" t="s">
        <v>1206</v>
      </c>
      <c r="J285" s="35" t="s">
        <v>1207</v>
      </c>
      <c r="K285" s="38" t="str">
        <f t="shared" si="29"/>
        <v>ALM-</v>
      </c>
      <c r="L285" s="35" t="s">
        <v>98</v>
      </c>
      <c r="M285" s="56">
        <v>160</v>
      </c>
      <c r="N285" s="35" t="s">
        <v>186</v>
      </c>
      <c r="O285" s="35" t="s">
        <v>11</v>
      </c>
      <c r="P285" s="57">
        <v>3.1415999999999999</v>
      </c>
      <c r="Q285" s="39">
        <f t="shared" si="30"/>
        <v>502.66</v>
      </c>
      <c r="R285" s="40">
        <f t="shared" si="31"/>
        <v>7.3003400000000003</v>
      </c>
      <c r="S285" s="41">
        <f t="shared" si="32"/>
        <v>0.43030000000000002</v>
      </c>
      <c r="T285" s="42">
        <f t="shared" si="33"/>
        <v>68.849999999999994</v>
      </c>
      <c r="U285" s="41" t="s">
        <v>349</v>
      </c>
      <c r="V285" s="35" t="s">
        <v>191</v>
      </c>
      <c r="W285" s="61">
        <v>7.1879</v>
      </c>
      <c r="X285" s="43">
        <f t="shared" si="34"/>
        <v>69.930856021925734</v>
      </c>
    </row>
    <row r="286" spans="1:24" x14ac:dyDescent="0.2">
      <c r="A286" s="38" t="str">
        <f t="shared" si="28"/>
        <v>2025-1</v>
      </c>
      <c r="B286" s="35" t="s">
        <v>220</v>
      </c>
      <c r="C286" s="36">
        <v>45674</v>
      </c>
      <c r="D286" s="36">
        <v>45663</v>
      </c>
      <c r="E286" s="35" t="s">
        <v>187</v>
      </c>
      <c r="F286" s="35" t="s">
        <v>188</v>
      </c>
      <c r="H286" s="35" t="s">
        <v>195</v>
      </c>
      <c r="I286" s="35" t="s">
        <v>211</v>
      </c>
      <c r="J286" s="35" t="s">
        <v>212</v>
      </c>
      <c r="K286" s="38" t="str">
        <f t="shared" si="29"/>
        <v>ALM-</v>
      </c>
      <c r="L286" s="35" t="s">
        <v>98</v>
      </c>
      <c r="M286" s="56">
        <v>400</v>
      </c>
      <c r="N286" s="35" t="s">
        <v>186</v>
      </c>
      <c r="O286" s="35" t="s">
        <v>11</v>
      </c>
      <c r="P286" s="57">
        <v>3.1415999999999999</v>
      </c>
      <c r="Q286" s="39">
        <f t="shared" si="30"/>
        <v>1256.6400000000001</v>
      </c>
      <c r="R286" s="40">
        <f t="shared" si="31"/>
        <v>7.3003400000000003</v>
      </c>
      <c r="S286" s="41">
        <f t="shared" si="32"/>
        <v>0.43030000000000002</v>
      </c>
      <c r="T286" s="42">
        <f t="shared" si="33"/>
        <v>172.12</v>
      </c>
      <c r="U286" s="41" t="s">
        <v>349</v>
      </c>
      <c r="V286" s="35" t="s">
        <v>191</v>
      </c>
      <c r="W286" s="61">
        <v>7.1879</v>
      </c>
      <c r="X286" s="43">
        <f t="shared" si="34"/>
        <v>174.82714005481435</v>
      </c>
    </row>
    <row r="287" spans="1:24" x14ac:dyDescent="0.2">
      <c r="A287" s="38" t="str">
        <f t="shared" si="28"/>
        <v>2025-1</v>
      </c>
      <c r="B287" s="35" t="s">
        <v>219</v>
      </c>
      <c r="C287" s="36">
        <v>45674</v>
      </c>
      <c r="D287" s="36">
        <v>45663</v>
      </c>
      <c r="E287" s="35" t="s">
        <v>187</v>
      </c>
      <c r="F287" s="35" t="s">
        <v>188</v>
      </c>
      <c r="H287" s="35" t="s">
        <v>195</v>
      </c>
      <c r="I287" s="35" t="s">
        <v>217</v>
      </c>
      <c r="J287" s="35" t="s">
        <v>218</v>
      </c>
      <c r="K287" s="38" t="str">
        <f t="shared" si="29"/>
        <v>ALM-</v>
      </c>
      <c r="L287" s="35" t="s">
        <v>98</v>
      </c>
      <c r="M287" s="56">
        <v>100</v>
      </c>
      <c r="N287" s="35" t="s">
        <v>186</v>
      </c>
      <c r="O287" s="35" t="s">
        <v>11</v>
      </c>
      <c r="P287" s="57">
        <v>3.1415999999999999</v>
      </c>
      <c r="Q287" s="39">
        <f t="shared" si="30"/>
        <v>314.16000000000003</v>
      </c>
      <c r="R287" s="40">
        <f t="shared" si="31"/>
        <v>7.3003400000000003</v>
      </c>
      <c r="S287" s="41">
        <f t="shared" si="32"/>
        <v>0.43030000000000002</v>
      </c>
      <c r="T287" s="42">
        <f t="shared" si="33"/>
        <v>43.03</v>
      </c>
      <c r="U287" s="41" t="s">
        <v>349</v>
      </c>
      <c r="V287" s="35" t="s">
        <v>191</v>
      </c>
      <c r="W287" s="61">
        <v>7.1879</v>
      </c>
      <c r="X287" s="43">
        <f t="shared" si="34"/>
        <v>43.706785013703588</v>
      </c>
    </row>
    <row r="288" spans="1:24" x14ac:dyDescent="0.2">
      <c r="A288" s="38" t="str">
        <f t="shared" si="28"/>
        <v>2025-1</v>
      </c>
      <c r="B288" s="35" t="s">
        <v>216</v>
      </c>
      <c r="C288" s="36">
        <v>45674</v>
      </c>
      <c r="D288" s="36">
        <v>45663</v>
      </c>
      <c r="E288" s="35" t="s">
        <v>187</v>
      </c>
      <c r="F288" s="35" t="s">
        <v>188</v>
      </c>
      <c r="H288" s="35" t="s">
        <v>195</v>
      </c>
      <c r="I288" s="35" t="s">
        <v>214</v>
      </c>
      <c r="J288" s="35" t="s">
        <v>215</v>
      </c>
      <c r="K288" s="38" t="str">
        <f t="shared" si="29"/>
        <v>ALM-</v>
      </c>
      <c r="L288" s="35" t="s">
        <v>98</v>
      </c>
      <c r="M288" s="56">
        <v>350</v>
      </c>
      <c r="N288" s="35" t="s">
        <v>186</v>
      </c>
      <c r="O288" s="35" t="s">
        <v>11</v>
      </c>
      <c r="P288" s="57">
        <v>3.1415999999999999</v>
      </c>
      <c r="Q288" s="39">
        <f t="shared" si="30"/>
        <v>1099.56</v>
      </c>
      <c r="R288" s="40">
        <f t="shared" si="31"/>
        <v>7.3003400000000003</v>
      </c>
      <c r="S288" s="41">
        <f t="shared" si="32"/>
        <v>0.43030000000000002</v>
      </c>
      <c r="T288" s="42">
        <f t="shared" si="33"/>
        <v>150.61000000000001</v>
      </c>
      <c r="U288" s="41" t="s">
        <v>349</v>
      </c>
      <c r="V288" s="35" t="s">
        <v>191</v>
      </c>
      <c r="W288" s="61">
        <v>7.1879</v>
      </c>
      <c r="X288" s="43">
        <f t="shared" si="34"/>
        <v>152.97374754796255</v>
      </c>
    </row>
    <row r="289" spans="1:24" x14ac:dyDescent="0.2">
      <c r="A289" s="38" t="str">
        <f t="shared" si="28"/>
        <v>2025-1</v>
      </c>
      <c r="B289" s="35" t="s">
        <v>213</v>
      </c>
      <c r="C289" s="36">
        <v>45674</v>
      </c>
      <c r="D289" s="36">
        <v>45663</v>
      </c>
      <c r="E289" s="35" t="s">
        <v>187</v>
      </c>
      <c r="F289" s="35" t="s">
        <v>188</v>
      </c>
      <c r="H289" s="35" t="s">
        <v>195</v>
      </c>
      <c r="I289" s="35" t="s">
        <v>211</v>
      </c>
      <c r="J289" s="35" t="s">
        <v>212</v>
      </c>
      <c r="K289" s="38" t="str">
        <f t="shared" si="29"/>
        <v>ALM-</v>
      </c>
      <c r="L289" s="35" t="s">
        <v>98</v>
      </c>
      <c r="M289" s="56">
        <v>800</v>
      </c>
      <c r="N289" s="35" t="s">
        <v>186</v>
      </c>
      <c r="O289" s="35" t="s">
        <v>11</v>
      </c>
      <c r="P289" s="57">
        <v>3.1415999999999999</v>
      </c>
      <c r="Q289" s="39">
        <f t="shared" si="30"/>
        <v>2513.2800000000002</v>
      </c>
      <c r="R289" s="40">
        <f t="shared" si="31"/>
        <v>7.3003400000000003</v>
      </c>
      <c r="S289" s="41">
        <f t="shared" si="32"/>
        <v>0.43030000000000002</v>
      </c>
      <c r="T289" s="42">
        <f t="shared" si="33"/>
        <v>344.24</v>
      </c>
      <c r="U289" s="41" t="s">
        <v>349</v>
      </c>
      <c r="V289" s="35" t="s">
        <v>191</v>
      </c>
      <c r="W289" s="61">
        <v>7.1879</v>
      </c>
      <c r="X289" s="43">
        <f t="shared" si="34"/>
        <v>349.6542801096287</v>
      </c>
    </row>
    <row r="290" spans="1:24" x14ac:dyDescent="0.2">
      <c r="A290" s="38" t="str">
        <f t="shared" si="28"/>
        <v>2025-1</v>
      </c>
      <c r="B290" s="35" t="s">
        <v>210</v>
      </c>
      <c r="C290" s="36">
        <v>45674</v>
      </c>
      <c r="D290" s="36">
        <v>45663</v>
      </c>
      <c r="E290" s="35" t="s">
        <v>187</v>
      </c>
      <c r="F290" s="35" t="s">
        <v>188</v>
      </c>
      <c r="H290" s="35" t="s">
        <v>195</v>
      </c>
      <c r="I290" s="35" t="s">
        <v>208</v>
      </c>
      <c r="J290" s="35" t="s">
        <v>209</v>
      </c>
      <c r="K290" s="38" t="str">
        <f t="shared" si="29"/>
        <v>ALM-</v>
      </c>
      <c r="L290" s="35" t="s">
        <v>98</v>
      </c>
      <c r="M290" s="56">
        <v>550</v>
      </c>
      <c r="N290" s="35" t="s">
        <v>186</v>
      </c>
      <c r="O290" s="35" t="s">
        <v>11</v>
      </c>
      <c r="P290" s="57">
        <v>3.1415999999999999</v>
      </c>
      <c r="Q290" s="39">
        <f t="shared" si="30"/>
        <v>1727.88</v>
      </c>
      <c r="R290" s="40">
        <f t="shared" si="31"/>
        <v>7.3003400000000003</v>
      </c>
      <c r="S290" s="41">
        <f t="shared" si="32"/>
        <v>0.43030000000000002</v>
      </c>
      <c r="T290" s="42">
        <f t="shared" si="33"/>
        <v>236.67</v>
      </c>
      <c r="U290" s="41" t="s">
        <v>349</v>
      </c>
      <c r="V290" s="35" t="s">
        <v>191</v>
      </c>
      <c r="W290" s="61">
        <v>7.1879</v>
      </c>
      <c r="X290" s="43">
        <f t="shared" si="34"/>
        <v>240.38731757536974</v>
      </c>
    </row>
    <row r="291" spans="1:24" x14ac:dyDescent="0.2">
      <c r="A291" s="38" t="str">
        <f t="shared" si="28"/>
        <v>2025-1</v>
      </c>
      <c r="B291" s="35" t="s">
        <v>207</v>
      </c>
      <c r="C291" s="36">
        <v>45674</v>
      </c>
      <c r="D291" s="36">
        <v>45663</v>
      </c>
      <c r="E291" s="35" t="s">
        <v>187</v>
      </c>
      <c r="F291" s="35" t="s">
        <v>188</v>
      </c>
      <c r="H291" s="35" t="s">
        <v>195</v>
      </c>
      <c r="I291" s="35" t="s">
        <v>205</v>
      </c>
      <c r="J291" s="35" t="s">
        <v>206</v>
      </c>
      <c r="K291" s="38" t="str">
        <f t="shared" si="29"/>
        <v>ALM-</v>
      </c>
      <c r="L291" s="35" t="s">
        <v>98</v>
      </c>
      <c r="M291" s="56">
        <v>400</v>
      </c>
      <c r="N291" s="35" t="s">
        <v>186</v>
      </c>
      <c r="O291" s="35" t="s">
        <v>11</v>
      </c>
      <c r="P291" s="57">
        <v>3.1415999999999999</v>
      </c>
      <c r="Q291" s="39">
        <f t="shared" si="30"/>
        <v>1256.6400000000001</v>
      </c>
      <c r="R291" s="40">
        <f t="shared" si="31"/>
        <v>7.3003400000000003</v>
      </c>
      <c r="S291" s="41">
        <f t="shared" si="32"/>
        <v>0.43030000000000002</v>
      </c>
      <c r="T291" s="42">
        <f t="shared" si="33"/>
        <v>172.12</v>
      </c>
      <c r="U291" s="41" t="s">
        <v>349</v>
      </c>
      <c r="V291" s="35" t="s">
        <v>191</v>
      </c>
      <c r="W291" s="61">
        <v>7.1879</v>
      </c>
      <c r="X291" s="43">
        <f t="shared" si="34"/>
        <v>174.82714005481435</v>
      </c>
    </row>
    <row r="292" spans="1:24" x14ac:dyDescent="0.2">
      <c r="A292" s="38" t="str">
        <f t="shared" si="28"/>
        <v>2025-1</v>
      </c>
      <c r="B292" s="35" t="s">
        <v>204</v>
      </c>
      <c r="C292" s="36">
        <v>45674</v>
      </c>
      <c r="D292" s="36">
        <v>45663</v>
      </c>
      <c r="E292" s="35" t="s">
        <v>187</v>
      </c>
      <c r="F292" s="35" t="s">
        <v>188</v>
      </c>
      <c r="H292" s="35" t="s">
        <v>195</v>
      </c>
      <c r="I292" s="35" t="s">
        <v>202</v>
      </c>
      <c r="J292" s="35" t="s">
        <v>203</v>
      </c>
      <c r="K292" s="38" t="str">
        <f t="shared" si="29"/>
        <v>ALM-</v>
      </c>
      <c r="L292" s="35" t="s">
        <v>98</v>
      </c>
      <c r="M292" s="56">
        <v>500</v>
      </c>
      <c r="N292" s="35" t="s">
        <v>186</v>
      </c>
      <c r="O292" s="35" t="s">
        <v>11</v>
      </c>
      <c r="P292" s="57">
        <v>3.1415999999999999</v>
      </c>
      <c r="Q292" s="39">
        <f t="shared" si="30"/>
        <v>1570.8</v>
      </c>
      <c r="R292" s="40">
        <f t="shared" si="31"/>
        <v>7.3003400000000003</v>
      </c>
      <c r="S292" s="41">
        <f t="shared" si="32"/>
        <v>0.43030000000000002</v>
      </c>
      <c r="T292" s="42">
        <f t="shared" si="33"/>
        <v>215.15</v>
      </c>
      <c r="U292" s="41" t="s">
        <v>349</v>
      </c>
      <c r="V292" s="35" t="s">
        <v>191</v>
      </c>
      <c r="W292" s="61">
        <v>7.1879</v>
      </c>
      <c r="X292" s="43">
        <f t="shared" si="34"/>
        <v>218.53392506851793</v>
      </c>
    </row>
    <row r="293" spans="1:24" x14ac:dyDescent="0.2">
      <c r="A293" s="38" t="str">
        <f t="shared" si="28"/>
        <v>2025-1</v>
      </c>
      <c r="B293" s="35" t="s">
        <v>201</v>
      </c>
      <c r="C293" s="36">
        <v>45674</v>
      </c>
      <c r="D293" s="36">
        <v>45663</v>
      </c>
      <c r="E293" s="35" t="s">
        <v>187</v>
      </c>
      <c r="F293" s="35" t="s">
        <v>188</v>
      </c>
      <c r="H293" s="35" t="s">
        <v>195</v>
      </c>
      <c r="I293" s="35" t="s">
        <v>199</v>
      </c>
      <c r="J293" s="35" t="s">
        <v>200</v>
      </c>
      <c r="K293" s="38" t="str">
        <f t="shared" si="29"/>
        <v>ALM-</v>
      </c>
      <c r="L293" s="35" t="s">
        <v>98</v>
      </c>
      <c r="M293" s="56">
        <v>1200</v>
      </c>
      <c r="N293" s="35" t="s">
        <v>186</v>
      </c>
      <c r="O293" s="35" t="s">
        <v>11</v>
      </c>
      <c r="P293" s="57">
        <v>3.1415999999999999</v>
      </c>
      <c r="Q293" s="39">
        <f t="shared" si="30"/>
        <v>3769.92</v>
      </c>
      <c r="R293" s="40">
        <f t="shared" si="31"/>
        <v>7.3003400000000003</v>
      </c>
      <c r="S293" s="41">
        <f t="shared" si="32"/>
        <v>0.43030000000000002</v>
      </c>
      <c r="T293" s="42">
        <f t="shared" si="33"/>
        <v>516.36</v>
      </c>
      <c r="U293" s="41" t="s">
        <v>349</v>
      </c>
      <c r="V293" s="35" t="s">
        <v>191</v>
      </c>
      <c r="W293" s="61">
        <v>7.1879</v>
      </c>
      <c r="X293" s="43">
        <f t="shared" si="34"/>
        <v>524.48142016444308</v>
      </c>
    </row>
    <row r="294" spans="1:24" x14ac:dyDescent="0.2">
      <c r="A294" s="38" t="str">
        <f t="shared" si="28"/>
        <v>2025-1</v>
      </c>
      <c r="B294" s="35" t="s">
        <v>198</v>
      </c>
      <c r="C294" s="36">
        <v>45674</v>
      </c>
      <c r="D294" s="36">
        <v>45664</v>
      </c>
      <c r="E294" s="35" t="s">
        <v>187</v>
      </c>
      <c r="F294" s="35" t="s">
        <v>188</v>
      </c>
      <c r="H294" s="35" t="s">
        <v>195</v>
      </c>
      <c r="I294" s="35" t="s">
        <v>196</v>
      </c>
      <c r="J294" s="35" t="s">
        <v>197</v>
      </c>
      <c r="K294" s="38" t="str">
        <f t="shared" si="29"/>
        <v>ALM-</v>
      </c>
      <c r="L294" s="35" t="s">
        <v>98</v>
      </c>
      <c r="M294" s="56">
        <v>2400</v>
      </c>
      <c r="N294" s="35" t="s">
        <v>186</v>
      </c>
      <c r="O294" s="35" t="s">
        <v>11</v>
      </c>
      <c r="P294" s="57">
        <v>3.1415999999999999</v>
      </c>
      <c r="Q294" s="39">
        <f t="shared" si="30"/>
        <v>7539.84</v>
      </c>
      <c r="R294" s="40">
        <f t="shared" si="31"/>
        <v>7.3003400000000003</v>
      </c>
      <c r="S294" s="41">
        <f t="shared" si="32"/>
        <v>0.43030000000000002</v>
      </c>
      <c r="T294" s="42">
        <f t="shared" si="33"/>
        <v>1032.72</v>
      </c>
      <c r="U294" s="41" t="s">
        <v>349</v>
      </c>
      <c r="V294" s="35" t="s">
        <v>191</v>
      </c>
      <c r="W294" s="61">
        <v>7.1879</v>
      </c>
      <c r="X294" s="43">
        <f t="shared" si="34"/>
        <v>1048.9628403288862</v>
      </c>
    </row>
    <row r="295" spans="1:24" x14ac:dyDescent="0.2">
      <c r="A295" s="38" t="str">
        <f t="shared" si="28"/>
        <v>2025-1</v>
      </c>
      <c r="B295" s="35" t="s">
        <v>1185</v>
      </c>
      <c r="C295" s="36">
        <v>45663</v>
      </c>
      <c r="D295" s="36">
        <v>45609</v>
      </c>
      <c r="E295" s="35" t="s">
        <v>149</v>
      </c>
      <c r="F295" s="35" t="s">
        <v>150</v>
      </c>
      <c r="H295" s="35" t="s">
        <v>1182</v>
      </c>
      <c r="I295" s="35" t="s">
        <v>1183</v>
      </c>
      <c r="J295" s="35" t="s">
        <v>1184</v>
      </c>
      <c r="K295" s="38" t="str">
        <f t="shared" si="29"/>
        <v>GLID</v>
      </c>
      <c r="L295" s="35" t="s">
        <v>10</v>
      </c>
      <c r="M295" s="56">
        <v>1000</v>
      </c>
      <c r="N295" s="35" t="s">
        <v>1472</v>
      </c>
      <c r="O295" s="35" t="s">
        <v>11</v>
      </c>
      <c r="P295" s="57">
        <v>3.1461000000000001</v>
      </c>
      <c r="Q295" s="39">
        <f t="shared" si="30"/>
        <v>3146.1</v>
      </c>
      <c r="R295" s="40">
        <f t="shared" si="31"/>
        <v>7.3003400000000003</v>
      </c>
      <c r="S295" s="41">
        <f t="shared" si="32"/>
        <v>0.43099999999999999</v>
      </c>
      <c r="T295" s="42">
        <f t="shared" si="33"/>
        <v>431</v>
      </c>
      <c r="U295" s="41" t="s">
        <v>349</v>
      </c>
      <c r="V295" s="35" t="s">
        <v>78</v>
      </c>
      <c r="W295" s="61">
        <v>7.1879</v>
      </c>
      <c r="X295" s="43">
        <f t="shared" si="34"/>
        <v>437.69390225239641</v>
      </c>
    </row>
    <row r="296" spans="1:24" x14ac:dyDescent="0.2">
      <c r="A296" s="38" t="str">
        <f t="shared" si="28"/>
        <v>2025-1</v>
      </c>
      <c r="B296" s="35" t="s">
        <v>1186</v>
      </c>
      <c r="C296" s="36">
        <v>45663</v>
      </c>
      <c r="D296" s="36">
        <v>45643</v>
      </c>
      <c r="E296" s="35" t="s">
        <v>149</v>
      </c>
      <c r="F296" s="35" t="s">
        <v>150</v>
      </c>
      <c r="H296" s="35" t="s">
        <v>1182</v>
      </c>
      <c r="I296" s="35" t="s">
        <v>1183</v>
      </c>
      <c r="J296" s="35" t="s">
        <v>1184</v>
      </c>
      <c r="K296" s="38" t="str">
        <f t="shared" si="29"/>
        <v>GLID</v>
      </c>
      <c r="L296" s="35" t="s">
        <v>10</v>
      </c>
      <c r="M296" s="56">
        <v>1730</v>
      </c>
      <c r="N296" s="35" t="s">
        <v>1472</v>
      </c>
      <c r="O296" s="35" t="s">
        <v>11</v>
      </c>
      <c r="P296" s="57">
        <v>3.1461000000000001</v>
      </c>
      <c r="Q296" s="39">
        <f t="shared" si="30"/>
        <v>5442.75</v>
      </c>
      <c r="R296" s="40">
        <f t="shared" si="31"/>
        <v>7.3003400000000003</v>
      </c>
      <c r="S296" s="41">
        <f t="shared" si="32"/>
        <v>0.43099999999999999</v>
      </c>
      <c r="T296" s="42">
        <f t="shared" si="33"/>
        <v>745.63</v>
      </c>
      <c r="U296" s="41" t="s">
        <v>349</v>
      </c>
      <c r="V296" s="35" t="s">
        <v>78</v>
      </c>
      <c r="W296" s="61">
        <v>7.1879</v>
      </c>
      <c r="X296" s="43">
        <f t="shared" si="34"/>
        <v>757.21045089664574</v>
      </c>
    </row>
    <row r="297" spans="1:24" x14ac:dyDescent="0.2">
      <c r="A297" s="38" t="str">
        <f t="shared" si="28"/>
        <v>2025-1</v>
      </c>
      <c r="B297" s="35" t="s">
        <v>286</v>
      </c>
      <c r="C297" s="36">
        <v>45673</v>
      </c>
      <c r="D297" s="36">
        <v>45639</v>
      </c>
      <c r="E297" s="35" t="s">
        <v>280</v>
      </c>
      <c r="F297" s="35" t="s">
        <v>281</v>
      </c>
      <c r="H297" s="35" t="s">
        <v>283</v>
      </c>
      <c r="I297" s="35" t="s">
        <v>284</v>
      </c>
      <c r="J297" s="35" t="s">
        <v>285</v>
      </c>
      <c r="K297" s="38" t="str">
        <f t="shared" si="29"/>
        <v>BOX-</v>
      </c>
      <c r="L297" s="35" t="s">
        <v>10</v>
      </c>
      <c r="M297" s="56">
        <v>3050</v>
      </c>
      <c r="N297" s="35" t="s">
        <v>1472</v>
      </c>
      <c r="O297" s="35" t="s">
        <v>11</v>
      </c>
      <c r="P297" s="57">
        <v>3.18</v>
      </c>
      <c r="Q297" s="39">
        <f t="shared" si="30"/>
        <v>9699</v>
      </c>
      <c r="R297" s="40">
        <f t="shared" si="31"/>
        <v>7.3003400000000003</v>
      </c>
      <c r="S297" s="41">
        <f t="shared" si="32"/>
        <v>0.43559999999999999</v>
      </c>
      <c r="T297" s="42">
        <f t="shared" si="33"/>
        <v>1328.58</v>
      </c>
      <c r="U297" s="41" t="s">
        <v>349</v>
      </c>
      <c r="V297" s="35" t="s">
        <v>1</v>
      </c>
      <c r="W297" s="61">
        <v>7.1879</v>
      </c>
      <c r="X297" s="43">
        <f t="shared" si="34"/>
        <v>1349.3509926404097</v>
      </c>
    </row>
    <row r="298" spans="1:24" x14ac:dyDescent="0.2">
      <c r="A298" s="38" t="str">
        <f t="shared" si="28"/>
        <v>2025-1</v>
      </c>
      <c r="B298" s="35" t="s">
        <v>90</v>
      </c>
      <c r="C298" s="36">
        <v>45678</v>
      </c>
      <c r="D298" s="36">
        <v>45677</v>
      </c>
      <c r="E298" s="35" t="s">
        <v>5</v>
      </c>
      <c r="F298" s="35" t="s">
        <v>6</v>
      </c>
      <c r="H298" s="35" t="s">
        <v>91</v>
      </c>
      <c r="I298" s="35" t="s">
        <v>88</v>
      </c>
      <c r="J298" s="35" t="s">
        <v>89</v>
      </c>
      <c r="K298" s="38" t="str">
        <f t="shared" si="29"/>
        <v>SHTS</v>
      </c>
      <c r="L298" s="35" t="s">
        <v>10</v>
      </c>
      <c r="M298" s="56">
        <v>1010</v>
      </c>
      <c r="N298" s="35" t="s">
        <v>1472</v>
      </c>
      <c r="O298" s="35" t="s">
        <v>11</v>
      </c>
      <c r="P298" s="57">
        <v>3.22</v>
      </c>
      <c r="Q298" s="39">
        <f t="shared" si="30"/>
        <v>3252.2</v>
      </c>
      <c r="R298" s="40">
        <f t="shared" si="31"/>
        <v>7.3003400000000003</v>
      </c>
      <c r="S298" s="41">
        <f t="shared" si="32"/>
        <v>0.44109999999999999</v>
      </c>
      <c r="T298" s="42">
        <f t="shared" si="33"/>
        <v>445.51</v>
      </c>
      <c r="U298" s="41" t="s">
        <v>349</v>
      </c>
      <c r="V298" s="35" t="s">
        <v>9</v>
      </c>
      <c r="W298" s="61">
        <v>7.1879</v>
      </c>
      <c r="X298" s="43">
        <f t="shared" si="34"/>
        <v>452.45481990567487</v>
      </c>
    </row>
    <row r="299" spans="1:24" x14ac:dyDescent="0.2">
      <c r="A299" s="38" t="str">
        <f t="shared" si="28"/>
        <v>2025-1</v>
      </c>
      <c r="B299" s="35" t="s">
        <v>405</v>
      </c>
      <c r="C299" s="36">
        <v>45670</v>
      </c>
      <c r="D299" s="36">
        <v>45664</v>
      </c>
      <c r="E299" s="35" t="s">
        <v>5</v>
      </c>
      <c r="F299" s="35" t="s">
        <v>6</v>
      </c>
      <c r="H299" s="35" t="s">
        <v>393</v>
      </c>
      <c r="I299" s="35" t="s">
        <v>403</v>
      </c>
      <c r="J299" s="35" t="s">
        <v>404</v>
      </c>
      <c r="K299" s="38" t="str">
        <f t="shared" si="29"/>
        <v>BOX-</v>
      </c>
      <c r="L299" s="35" t="s">
        <v>10</v>
      </c>
      <c r="M299" s="56">
        <v>2020</v>
      </c>
      <c r="N299" s="35" t="s">
        <v>1472</v>
      </c>
      <c r="O299" s="35" t="s">
        <v>11</v>
      </c>
      <c r="P299" s="57">
        <v>3.23</v>
      </c>
      <c r="Q299" s="39">
        <f t="shared" si="30"/>
        <v>6524.6</v>
      </c>
      <c r="R299" s="40">
        <f t="shared" si="31"/>
        <v>7.3003400000000003</v>
      </c>
      <c r="S299" s="41">
        <f t="shared" si="32"/>
        <v>0.44240000000000002</v>
      </c>
      <c r="T299" s="42">
        <f t="shared" si="33"/>
        <v>893.65</v>
      </c>
      <c r="U299" s="41" t="s">
        <v>349</v>
      </c>
      <c r="V299" s="35" t="s">
        <v>1</v>
      </c>
      <c r="W299" s="61">
        <v>7.1879</v>
      </c>
      <c r="X299" s="43">
        <f t="shared" si="34"/>
        <v>907.71991819585685</v>
      </c>
    </row>
    <row r="300" spans="1:24" x14ac:dyDescent="0.2">
      <c r="A300" s="38" t="str">
        <f t="shared" si="28"/>
        <v>2025-1</v>
      </c>
      <c r="B300" s="35" t="s">
        <v>971</v>
      </c>
      <c r="C300" s="36">
        <v>45664</v>
      </c>
      <c r="D300" s="36">
        <v>45622</v>
      </c>
      <c r="E300" s="35" t="s">
        <v>121</v>
      </c>
      <c r="F300" s="35" t="s">
        <v>122</v>
      </c>
      <c r="H300" s="35" t="s">
        <v>972</v>
      </c>
      <c r="I300" s="35" t="s">
        <v>969</v>
      </c>
      <c r="J300" s="35" t="s">
        <v>970</v>
      </c>
      <c r="K300" s="38" t="str">
        <f t="shared" si="29"/>
        <v>LHDL</v>
      </c>
      <c r="L300" s="35" t="s">
        <v>10</v>
      </c>
      <c r="M300" s="56">
        <v>1020</v>
      </c>
      <c r="N300" s="35" t="s">
        <v>1472</v>
      </c>
      <c r="O300" s="35" t="s">
        <v>11</v>
      </c>
      <c r="P300" s="57">
        <v>3.2938000000000001</v>
      </c>
      <c r="Q300" s="39">
        <f t="shared" si="30"/>
        <v>3359.68</v>
      </c>
      <c r="R300" s="40">
        <f t="shared" si="31"/>
        <v>7.3003400000000003</v>
      </c>
      <c r="S300" s="41">
        <f t="shared" si="32"/>
        <v>0.45119999999999999</v>
      </c>
      <c r="T300" s="42">
        <f t="shared" si="33"/>
        <v>460.22</v>
      </c>
      <c r="U300" s="41" t="s">
        <v>349</v>
      </c>
      <c r="V300" s="35" t="s">
        <v>125</v>
      </c>
      <c r="W300" s="61">
        <v>7.1879</v>
      </c>
      <c r="X300" s="43">
        <f t="shared" si="34"/>
        <v>467.40717038356127</v>
      </c>
    </row>
    <row r="301" spans="1:24" x14ac:dyDescent="0.2">
      <c r="A301" s="38" t="str">
        <f t="shared" si="28"/>
        <v>2025-1</v>
      </c>
      <c r="B301" s="35" t="s">
        <v>1301</v>
      </c>
      <c r="C301" s="36">
        <v>45660</v>
      </c>
      <c r="D301" s="36">
        <v>45629</v>
      </c>
      <c r="E301" s="35" t="s">
        <v>121</v>
      </c>
      <c r="F301" s="35" t="s">
        <v>122</v>
      </c>
      <c r="H301" s="35" t="s">
        <v>1302</v>
      </c>
      <c r="I301" s="35" t="s">
        <v>1299</v>
      </c>
      <c r="J301" s="35" t="s">
        <v>1300</v>
      </c>
      <c r="K301" s="38" t="str">
        <f t="shared" si="29"/>
        <v>LHDL</v>
      </c>
      <c r="L301" s="35" t="s">
        <v>10</v>
      </c>
      <c r="M301" s="56">
        <v>1020</v>
      </c>
      <c r="N301" s="35" t="s">
        <v>1472</v>
      </c>
      <c r="O301" s="35" t="s">
        <v>11</v>
      </c>
      <c r="P301" s="57">
        <v>3.2938000000000001</v>
      </c>
      <c r="Q301" s="39">
        <f t="shared" si="30"/>
        <v>3359.68</v>
      </c>
      <c r="R301" s="40">
        <f t="shared" si="31"/>
        <v>7.3003400000000003</v>
      </c>
      <c r="S301" s="41">
        <f t="shared" si="32"/>
        <v>0.45119999999999999</v>
      </c>
      <c r="T301" s="42">
        <f t="shared" si="33"/>
        <v>460.22</v>
      </c>
      <c r="U301" s="41" t="s">
        <v>349</v>
      </c>
      <c r="V301" s="35" t="s">
        <v>125</v>
      </c>
      <c r="W301" s="61">
        <v>7.1879</v>
      </c>
      <c r="X301" s="43">
        <f t="shared" si="34"/>
        <v>467.40717038356127</v>
      </c>
    </row>
    <row r="302" spans="1:24" x14ac:dyDescent="0.2">
      <c r="A302" s="38" t="str">
        <f t="shared" si="28"/>
        <v>2025-1</v>
      </c>
      <c r="B302" s="35" t="s">
        <v>366</v>
      </c>
      <c r="C302" s="36">
        <v>45671</v>
      </c>
      <c r="D302" s="36">
        <v>45638</v>
      </c>
      <c r="E302" s="35" t="s">
        <v>94</v>
      </c>
      <c r="F302" s="35" t="s">
        <v>95</v>
      </c>
      <c r="H302" s="35" t="s">
        <v>367</v>
      </c>
      <c r="I302" s="35" t="s">
        <v>364</v>
      </c>
      <c r="J302" s="35" t="s">
        <v>365</v>
      </c>
      <c r="K302" s="38" t="str">
        <f t="shared" si="29"/>
        <v>LID-</v>
      </c>
      <c r="L302" s="35" t="s">
        <v>369</v>
      </c>
      <c r="M302" s="56">
        <v>1030</v>
      </c>
      <c r="N302" s="35" t="s">
        <v>1472</v>
      </c>
      <c r="O302" s="35" t="s">
        <v>11</v>
      </c>
      <c r="P302" s="57">
        <v>3.32</v>
      </c>
      <c r="Q302" s="39">
        <f t="shared" si="30"/>
        <v>3419.6</v>
      </c>
      <c r="R302" s="40">
        <f t="shared" si="31"/>
        <v>7.3003400000000003</v>
      </c>
      <c r="S302" s="41">
        <f t="shared" si="32"/>
        <v>0.45479999999999998</v>
      </c>
      <c r="T302" s="42">
        <f t="shared" si="33"/>
        <v>468.44</v>
      </c>
      <c r="U302" s="41" t="s">
        <v>349</v>
      </c>
      <c r="V302" s="35" t="s">
        <v>368</v>
      </c>
      <c r="W302" s="61">
        <v>7.1879</v>
      </c>
      <c r="X302" s="43">
        <f t="shared" si="34"/>
        <v>475.74395859708676</v>
      </c>
    </row>
    <row r="303" spans="1:24" x14ac:dyDescent="0.2">
      <c r="A303" s="38" t="str">
        <f t="shared" si="28"/>
        <v>2025-1</v>
      </c>
      <c r="B303" s="35" t="s">
        <v>432</v>
      </c>
      <c r="C303" s="36">
        <v>45670</v>
      </c>
      <c r="D303" s="36">
        <v>45663</v>
      </c>
      <c r="E303" s="35" t="s">
        <v>5</v>
      </c>
      <c r="F303" s="35" t="s">
        <v>6</v>
      </c>
      <c r="H303" s="35" t="s">
        <v>433</v>
      </c>
      <c r="I303" s="35" t="s">
        <v>430</v>
      </c>
      <c r="J303" s="35" t="s">
        <v>431</v>
      </c>
      <c r="K303" s="38" t="str">
        <f t="shared" si="29"/>
        <v>SHTS</v>
      </c>
      <c r="L303" s="35" t="s">
        <v>10</v>
      </c>
      <c r="M303" s="56">
        <v>1010</v>
      </c>
      <c r="N303" s="35" t="s">
        <v>1472</v>
      </c>
      <c r="O303" s="35" t="s">
        <v>11</v>
      </c>
      <c r="P303" s="57">
        <v>3.33</v>
      </c>
      <c r="Q303" s="39">
        <f t="shared" si="30"/>
        <v>3363.3</v>
      </c>
      <c r="R303" s="40">
        <f t="shared" si="31"/>
        <v>7.3003400000000003</v>
      </c>
      <c r="S303" s="41">
        <f t="shared" si="32"/>
        <v>0.45610000000000001</v>
      </c>
      <c r="T303" s="42">
        <f t="shared" si="33"/>
        <v>460.66</v>
      </c>
      <c r="U303" s="41" t="s">
        <v>349</v>
      </c>
      <c r="V303" s="35" t="s">
        <v>9</v>
      </c>
      <c r="W303" s="61">
        <v>7.1879</v>
      </c>
      <c r="X303" s="43">
        <f t="shared" si="34"/>
        <v>467.91135102046496</v>
      </c>
    </row>
    <row r="304" spans="1:24" x14ac:dyDescent="0.2">
      <c r="A304" s="38" t="str">
        <f t="shared" si="28"/>
        <v>2025-1</v>
      </c>
      <c r="B304" s="35" t="s">
        <v>159</v>
      </c>
      <c r="C304" s="36">
        <v>45675</v>
      </c>
      <c r="D304" s="36">
        <v>45646</v>
      </c>
      <c r="E304" s="35" t="s">
        <v>149</v>
      </c>
      <c r="F304" s="35" t="s">
        <v>150</v>
      </c>
      <c r="H304" s="35" t="s">
        <v>156</v>
      </c>
      <c r="I304" s="35" t="s">
        <v>157</v>
      </c>
      <c r="J304" s="35" t="s">
        <v>158</v>
      </c>
      <c r="K304" s="38" t="str">
        <f t="shared" si="29"/>
        <v>GLID</v>
      </c>
      <c r="L304" s="35" t="s">
        <v>10</v>
      </c>
      <c r="M304" s="56">
        <v>7100</v>
      </c>
      <c r="N304" s="35" t="s">
        <v>1472</v>
      </c>
      <c r="O304" s="35" t="s">
        <v>11</v>
      </c>
      <c r="P304" s="57">
        <v>3.3437000000000001</v>
      </c>
      <c r="Q304" s="39">
        <f t="shared" si="30"/>
        <v>23740.27</v>
      </c>
      <c r="R304" s="40">
        <f t="shared" si="31"/>
        <v>7.3003400000000003</v>
      </c>
      <c r="S304" s="41">
        <f t="shared" si="32"/>
        <v>0.45800000000000002</v>
      </c>
      <c r="T304" s="42">
        <f t="shared" si="33"/>
        <v>3251.8</v>
      </c>
      <c r="U304" s="41" t="s">
        <v>349</v>
      </c>
      <c r="V304" s="35" t="s">
        <v>78</v>
      </c>
      <c r="W304" s="61">
        <v>7.1879</v>
      </c>
      <c r="X304" s="43">
        <f t="shared" si="34"/>
        <v>3302.8102783845075</v>
      </c>
    </row>
    <row r="305" spans="1:24" x14ac:dyDescent="0.2">
      <c r="A305" s="38" t="str">
        <f t="shared" si="28"/>
        <v>2025-1</v>
      </c>
      <c r="B305" s="35" t="s">
        <v>1157</v>
      </c>
      <c r="C305" s="36">
        <v>45663</v>
      </c>
      <c r="D305" s="36">
        <v>45609</v>
      </c>
      <c r="E305" s="35" t="s">
        <v>28</v>
      </c>
      <c r="F305" s="35" t="s">
        <v>29</v>
      </c>
      <c r="H305" s="35" t="s">
        <v>1144</v>
      </c>
      <c r="I305" s="35" t="s">
        <v>1155</v>
      </c>
      <c r="J305" s="35" t="s">
        <v>1156</v>
      </c>
      <c r="K305" s="38" t="str">
        <f t="shared" si="29"/>
        <v>KNOB</v>
      </c>
      <c r="L305" s="35" t="s">
        <v>10</v>
      </c>
      <c r="M305" s="56">
        <v>520</v>
      </c>
      <c r="N305" s="35" t="s">
        <v>1472</v>
      </c>
      <c r="O305" s="35" t="s">
        <v>11</v>
      </c>
      <c r="P305" s="57">
        <v>3.3721999999999999</v>
      </c>
      <c r="Q305" s="39">
        <f t="shared" si="30"/>
        <v>1753.54</v>
      </c>
      <c r="R305" s="40">
        <f t="shared" si="31"/>
        <v>7.3003400000000003</v>
      </c>
      <c r="S305" s="41">
        <f t="shared" si="32"/>
        <v>0.46189999999999998</v>
      </c>
      <c r="T305" s="42">
        <f t="shared" si="33"/>
        <v>240.19</v>
      </c>
      <c r="U305" s="41" t="s">
        <v>349</v>
      </c>
      <c r="V305" s="35" t="s">
        <v>32</v>
      </c>
      <c r="W305" s="61">
        <v>7.1879</v>
      </c>
      <c r="X305" s="43">
        <f t="shared" si="34"/>
        <v>243.957762350617</v>
      </c>
    </row>
    <row r="306" spans="1:24" x14ac:dyDescent="0.2">
      <c r="A306" s="38" t="str">
        <f t="shared" si="28"/>
        <v>2025-1</v>
      </c>
      <c r="B306" s="35" t="s">
        <v>1003</v>
      </c>
      <c r="C306" s="36">
        <v>45664</v>
      </c>
      <c r="D306" s="36">
        <v>45609</v>
      </c>
      <c r="E306" s="35" t="s">
        <v>94</v>
      </c>
      <c r="F306" s="35" t="s">
        <v>95</v>
      </c>
      <c r="H306" s="35" t="s">
        <v>1000</v>
      </c>
      <c r="I306" s="35" t="s">
        <v>1001</v>
      </c>
      <c r="J306" s="35" t="s">
        <v>1002</v>
      </c>
      <c r="K306" s="38" t="str">
        <f t="shared" si="29"/>
        <v>LID-</v>
      </c>
      <c r="L306" s="35" t="s">
        <v>98</v>
      </c>
      <c r="M306" s="56">
        <v>1030</v>
      </c>
      <c r="N306" s="35" t="s">
        <v>1472</v>
      </c>
      <c r="O306" s="35" t="s">
        <v>11</v>
      </c>
      <c r="P306" s="57">
        <v>3.42</v>
      </c>
      <c r="Q306" s="39">
        <f t="shared" si="30"/>
        <v>3522.6</v>
      </c>
      <c r="R306" s="40">
        <f t="shared" si="31"/>
        <v>7.3003400000000003</v>
      </c>
      <c r="S306" s="41">
        <f t="shared" si="32"/>
        <v>0.46850000000000003</v>
      </c>
      <c r="T306" s="42">
        <f t="shared" si="33"/>
        <v>482.56</v>
      </c>
      <c r="U306" s="41" t="s">
        <v>349</v>
      </c>
      <c r="V306" s="35" t="s">
        <v>368</v>
      </c>
      <c r="W306" s="61">
        <v>7.1879</v>
      </c>
      <c r="X306" s="43">
        <f t="shared" si="34"/>
        <v>490.07359590422794</v>
      </c>
    </row>
    <row r="307" spans="1:24" x14ac:dyDescent="0.2">
      <c r="A307" s="38" t="str">
        <f t="shared" si="28"/>
        <v>2025-1</v>
      </c>
      <c r="B307" s="35" t="s">
        <v>523</v>
      </c>
      <c r="C307" s="36">
        <v>45670</v>
      </c>
      <c r="D307" s="36">
        <v>45663</v>
      </c>
      <c r="E307" s="35" t="s">
        <v>5</v>
      </c>
      <c r="F307" s="35" t="s">
        <v>6</v>
      </c>
      <c r="H307" s="35" t="s">
        <v>492</v>
      </c>
      <c r="I307" s="35" t="s">
        <v>521</v>
      </c>
      <c r="J307" s="35" t="s">
        <v>522</v>
      </c>
      <c r="K307" s="38" t="str">
        <f t="shared" si="29"/>
        <v>SHTS</v>
      </c>
      <c r="L307" s="35" t="s">
        <v>10</v>
      </c>
      <c r="M307" s="56">
        <v>1010</v>
      </c>
      <c r="N307" s="35" t="s">
        <v>1472</v>
      </c>
      <c r="O307" s="35" t="s">
        <v>11</v>
      </c>
      <c r="P307" s="57">
        <v>3.45</v>
      </c>
      <c r="Q307" s="39">
        <f t="shared" si="30"/>
        <v>3484.5</v>
      </c>
      <c r="R307" s="40">
        <f t="shared" si="31"/>
        <v>7.3003400000000003</v>
      </c>
      <c r="S307" s="41">
        <f t="shared" si="32"/>
        <v>0.47260000000000002</v>
      </c>
      <c r="T307" s="42">
        <f t="shared" si="33"/>
        <v>477.33</v>
      </c>
      <c r="U307" s="41" t="s">
        <v>349</v>
      </c>
      <c r="V307" s="35" t="s">
        <v>9</v>
      </c>
      <c r="W307" s="61">
        <v>7.1879</v>
      </c>
      <c r="X307" s="43">
        <f t="shared" si="34"/>
        <v>484.77302132750873</v>
      </c>
    </row>
    <row r="308" spans="1:24" x14ac:dyDescent="0.2">
      <c r="A308" s="38" t="str">
        <f t="shared" si="28"/>
        <v>2025-1</v>
      </c>
      <c r="B308" s="35" t="s">
        <v>526</v>
      </c>
      <c r="C308" s="36">
        <v>45670</v>
      </c>
      <c r="D308" s="36">
        <v>45663</v>
      </c>
      <c r="E308" s="35" t="s">
        <v>5</v>
      </c>
      <c r="F308" s="35" t="s">
        <v>6</v>
      </c>
      <c r="H308" s="35" t="s">
        <v>527</v>
      </c>
      <c r="I308" s="35" t="s">
        <v>524</v>
      </c>
      <c r="J308" s="35" t="s">
        <v>525</v>
      </c>
      <c r="K308" s="38" t="str">
        <f t="shared" si="29"/>
        <v>BOX-</v>
      </c>
      <c r="L308" s="35" t="s">
        <v>10</v>
      </c>
      <c r="M308" s="56">
        <v>505</v>
      </c>
      <c r="N308" s="35" t="s">
        <v>1472</v>
      </c>
      <c r="O308" s="35" t="s">
        <v>11</v>
      </c>
      <c r="P308" s="57">
        <v>3.49</v>
      </c>
      <c r="Q308" s="39">
        <f t="shared" si="30"/>
        <v>1762.45</v>
      </c>
      <c r="R308" s="40">
        <f t="shared" si="31"/>
        <v>7.3003400000000003</v>
      </c>
      <c r="S308" s="41">
        <f t="shared" si="32"/>
        <v>0.47810000000000002</v>
      </c>
      <c r="T308" s="42">
        <f t="shared" si="33"/>
        <v>241.44</v>
      </c>
      <c r="U308" s="41" t="s">
        <v>349</v>
      </c>
      <c r="V308" s="35" t="s">
        <v>1</v>
      </c>
      <c r="W308" s="61">
        <v>7.1879</v>
      </c>
      <c r="X308" s="43">
        <f t="shared" si="34"/>
        <v>245.19678904826168</v>
      </c>
    </row>
    <row r="309" spans="1:24" x14ac:dyDescent="0.2">
      <c r="A309" s="38" t="str">
        <f t="shared" si="28"/>
        <v>2025-1</v>
      </c>
      <c r="B309" s="35" t="s">
        <v>761</v>
      </c>
      <c r="C309" s="36">
        <v>45666</v>
      </c>
      <c r="D309" s="36">
        <v>45664</v>
      </c>
      <c r="E309" s="35" t="s">
        <v>569</v>
      </c>
      <c r="F309" s="35" t="s">
        <v>570</v>
      </c>
      <c r="H309" s="35" t="s">
        <v>762</v>
      </c>
      <c r="I309" s="35" t="s">
        <v>759</v>
      </c>
      <c r="J309" s="35" t="s">
        <v>760</v>
      </c>
      <c r="K309" s="38" t="str">
        <f t="shared" si="29"/>
        <v>ANYD</v>
      </c>
      <c r="L309" s="35" t="s">
        <v>10</v>
      </c>
      <c r="M309" s="56">
        <v>300</v>
      </c>
      <c r="N309" s="35" t="s">
        <v>1472</v>
      </c>
      <c r="O309" s="35" t="s">
        <v>11</v>
      </c>
      <c r="P309" s="57">
        <v>3.5</v>
      </c>
      <c r="Q309" s="39">
        <f t="shared" si="30"/>
        <v>1050</v>
      </c>
      <c r="R309" s="40">
        <f t="shared" si="31"/>
        <v>7.3003400000000003</v>
      </c>
      <c r="S309" s="41">
        <f t="shared" si="32"/>
        <v>0.47939999999999999</v>
      </c>
      <c r="T309" s="42">
        <f t="shared" si="33"/>
        <v>143.82</v>
      </c>
      <c r="U309" s="41" t="s">
        <v>349</v>
      </c>
      <c r="V309" s="35" t="s">
        <v>36</v>
      </c>
      <c r="W309" s="61">
        <v>7.1879</v>
      </c>
      <c r="X309" s="43">
        <f t="shared" si="34"/>
        <v>146.07882691745851</v>
      </c>
    </row>
    <row r="310" spans="1:24" x14ac:dyDescent="0.2">
      <c r="A310" s="38" t="str">
        <f t="shared" si="28"/>
        <v>2025-1</v>
      </c>
      <c r="B310" s="35" t="s">
        <v>907</v>
      </c>
      <c r="C310" s="36">
        <v>45666</v>
      </c>
      <c r="D310" s="36">
        <v>45614</v>
      </c>
      <c r="E310" s="35" t="s">
        <v>898</v>
      </c>
      <c r="F310" s="35" t="s">
        <v>899</v>
      </c>
      <c r="H310" s="35" t="s">
        <v>901</v>
      </c>
      <c r="I310" s="35" t="s">
        <v>905</v>
      </c>
      <c r="J310" s="35" t="s">
        <v>906</v>
      </c>
      <c r="K310" s="38" t="str">
        <f t="shared" si="29"/>
        <v>GLID</v>
      </c>
      <c r="L310" s="35" t="s">
        <v>10</v>
      </c>
      <c r="M310" s="56">
        <v>1020</v>
      </c>
      <c r="N310" s="35" t="s">
        <v>1472</v>
      </c>
      <c r="O310" s="35" t="s">
        <v>11</v>
      </c>
      <c r="P310" s="57">
        <v>3.5017</v>
      </c>
      <c r="Q310" s="39">
        <f t="shared" si="30"/>
        <v>3571.73</v>
      </c>
      <c r="R310" s="40">
        <f t="shared" si="31"/>
        <v>7.3003400000000003</v>
      </c>
      <c r="S310" s="41">
        <f t="shared" si="32"/>
        <v>0.47970000000000002</v>
      </c>
      <c r="T310" s="42">
        <f t="shared" si="33"/>
        <v>489.29</v>
      </c>
      <c r="U310" s="41" t="s">
        <v>349</v>
      </c>
      <c r="V310" s="35" t="s">
        <v>78</v>
      </c>
      <c r="W310" s="61">
        <v>7.1879</v>
      </c>
      <c r="X310" s="43">
        <f t="shared" si="34"/>
        <v>496.90925026781122</v>
      </c>
    </row>
    <row r="311" spans="1:24" x14ac:dyDescent="0.2">
      <c r="A311" s="38" t="str">
        <f t="shared" si="28"/>
        <v>2025-1</v>
      </c>
      <c r="B311" s="35" t="s">
        <v>359</v>
      </c>
      <c r="C311" s="36">
        <v>45671</v>
      </c>
      <c r="D311" s="36">
        <v>45639</v>
      </c>
      <c r="E311" s="35" t="s">
        <v>121</v>
      </c>
      <c r="F311" s="35" t="s">
        <v>122</v>
      </c>
      <c r="H311" s="35" t="s">
        <v>353</v>
      </c>
      <c r="I311" s="35" t="s">
        <v>357</v>
      </c>
      <c r="J311" s="35" t="s">
        <v>358</v>
      </c>
      <c r="K311" s="38" t="str">
        <f t="shared" si="29"/>
        <v>HDL-</v>
      </c>
      <c r="L311" s="35" t="s">
        <v>10</v>
      </c>
      <c r="M311" s="56">
        <v>302</v>
      </c>
      <c r="N311" s="35" t="s">
        <v>1472</v>
      </c>
      <c r="O311" s="35" t="s">
        <v>11</v>
      </c>
      <c r="P311" s="57">
        <v>3.5398000000000001</v>
      </c>
      <c r="Q311" s="39">
        <f t="shared" si="30"/>
        <v>1069.02</v>
      </c>
      <c r="R311" s="40">
        <f t="shared" si="31"/>
        <v>7.3003400000000003</v>
      </c>
      <c r="S311" s="41">
        <f t="shared" si="32"/>
        <v>0.4849</v>
      </c>
      <c r="T311" s="42">
        <f t="shared" si="33"/>
        <v>146.44</v>
      </c>
      <c r="U311" s="41" t="s">
        <v>349</v>
      </c>
      <c r="V311" s="35" t="s">
        <v>228</v>
      </c>
      <c r="W311" s="61">
        <v>7.1879</v>
      </c>
      <c r="X311" s="43">
        <f t="shared" si="34"/>
        <v>148.72488487597212</v>
      </c>
    </row>
    <row r="312" spans="1:24" x14ac:dyDescent="0.2">
      <c r="A312" s="38" t="str">
        <f t="shared" si="28"/>
        <v>2025-1</v>
      </c>
      <c r="B312" s="35" t="s">
        <v>359</v>
      </c>
      <c r="C312" s="36">
        <v>45667</v>
      </c>
      <c r="D312" s="36">
        <v>45639</v>
      </c>
      <c r="E312" s="35" t="s">
        <v>121</v>
      </c>
      <c r="F312" s="35" t="s">
        <v>122</v>
      </c>
      <c r="H312" s="35" t="s">
        <v>693</v>
      </c>
      <c r="I312" s="35" t="s">
        <v>357</v>
      </c>
      <c r="J312" s="35" t="s">
        <v>358</v>
      </c>
      <c r="K312" s="38" t="str">
        <f t="shared" si="29"/>
        <v>HDL-</v>
      </c>
      <c r="L312" s="35" t="s">
        <v>10</v>
      </c>
      <c r="M312" s="56">
        <v>1738</v>
      </c>
      <c r="N312" s="35" t="s">
        <v>1472</v>
      </c>
      <c r="O312" s="35" t="s">
        <v>11</v>
      </c>
      <c r="P312" s="57">
        <v>3.5398000000000001</v>
      </c>
      <c r="Q312" s="39">
        <f t="shared" si="30"/>
        <v>6152.17</v>
      </c>
      <c r="R312" s="40">
        <f t="shared" si="31"/>
        <v>7.3003400000000003</v>
      </c>
      <c r="S312" s="41">
        <f t="shared" si="32"/>
        <v>0.4849</v>
      </c>
      <c r="T312" s="42">
        <f t="shared" si="33"/>
        <v>842.76</v>
      </c>
      <c r="U312" s="41" t="s">
        <v>349</v>
      </c>
      <c r="V312" s="35" t="s">
        <v>228</v>
      </c>
      <c r="W312" s="61">
        <v>7.1879</v>
      </c>
      <c r="X312" s="43">
        <f t="shared" si="34"/>
        <v>855.90678779615746</v>
      </c>
    </row>
    <row r="313" spans="1:24" x14ac:dyDescent="0.2">
      <c r="A313" s="38" t="str">
        <f t="shared" si="28"/>
        <v>2025-1</v>
      </c>
      <c r="B313" s="35" t="s">
        <v>743</v>
      </c>
      <c r="C313" s="36">
        <v>45667</v>
      </c>
      <c r="D313" s="36">
        <v>45615</v>
      </c>
      <c r="E313" s="35" t="s">
        <v>709</v>
      </c>
      <c r="F313" s="35" t="s">
        <v>710</v>
      </c>
      <c r="H313" s="35" t="s">
        <v>712</v>
      </c>
      <c r="I313" s="35" t="s">
        <v>741</v>
      </c>
      <c r="J313" s="35" t="s">
        <v>742</v>
      </c>
      <c r="K313" s="38" t="str">
        <f t="shared" si="29"/>
        <v>SHDL</v>
      </c>
      <c r="L313" s="35" t="s">
        <v>10</v>
      </c>
      <c r="M313" s="56">
        <v>3030</v>
      </c>
      <c r="N313" s="35" t="s">
        <v>1472</v>
      </c>
      <c r="O313" s="35" t="s">
        <v>11</v>
      </c>
      <c r="P313" s="57">
        <v>3.5945999999999998</v>
      </c>
      <c r="Q313" s="39">
        <f t="shared" si="30"/>
        <v>10891.64</v>
      </c>
      <c r="R313" s="40">
        <f t="shared" si="31"/>
        <v>7.3003400000000003</v>
      </c>
      <c r="S313" s="41">
        <f t="shared" si="32"/>
        <v>0.4924</v>
      </c>
      <c r="T313" s="42">
        <f t="shared" si="33"/>
        <v>1491.97</v>
      </c>
      <c r="U313" s="41" t="s">
        <v>349</v>
      </c>
      <c r="V313" s="35" t="s">
        <v>722</v>
      </c>
      <c r="W313" s="61">
        <v>7.1879</v>
      </c>
      <c r="X313" s="43">
        <f t="shared" si="34"/>
        <v>1515.2740021424895</v>
      </c>
    </row>
    <row r="314" spans="1:24" x14ac:dyDescent="0.2">
      <c r="A314" s="38" t="str">
        <f t="shared" si="28"/>
        <v>2025-1</v>
      </c>
      <c r="B314" s="35" t="s">
        <v>1225</v>
      </c>
      <c r="C314" s="36">
        <v>45663</v>
      </c>
      <c r="D314" s="36">
        <v>45643</v>
      </c>
      <c r="E314" s="35" t="s">
        <v>187</v>
      </c>
      <c r="F314" s="35" t="s">
        <v>188</v>
      </c>
      <c r="H314" s="35" t="s">
        <v>1199</v>
      </c>
      <c r="I314" s="35" t="s">
        <v>1223</v>
      </c>
      <c r="J314" s="35" t="s">
        <v>1224</v>
      </c>
      <c r="K314" s="38" t="str">
        <f t="shared" si="29"/>
        <v>ALM-</v>
      </c>
      <c r="L314" s="35" t="s">
        <v>98</v>
      </c>
      <c r="M314" s="56">
        <v>50</v>
      </c>
      <c r="N314" s="35" t="s">
        <v>186</v>
      </c>
      <c r="O314" s="35" t="s">
        <v>11</v>
      </c>
      <c r="P314" s="57">
        <v>3.6282999999999999</v>
      </c>
      <c r="Q314" s="39">
        <f t="shared" si="30"/>
        <v>181.42</v>
      </c>
      <c r="R314" s="40">
        <f t="shared" si="31"/>
        <v>7.3003400000000003</v>
      </c>
      <c r="S314" s="41">
        <f t="shared" si="32"/>
        <v>0.497</v>
      </c>
      <c r="T314" s="42">
        <f t="shared" si="33"/>
        <v>24.85</v>
      </c>
      <c r="U314" s="41" t="s">
        <v>349</v>
      </c>
      <c r="V314" s="35" t="s">
        <v>191</v>
      </c>
      <c r="W314" s="61">
        <v>7.1879</v>
      </c>
      <c r="X314" s="43">
        <f t="shared" si="34"/>
        <v>25.238943224029271</v>
      </c>
    </row>
    <row r="315" spans="1:24" x14ac:dyDescent="0.2">
      <c r="A315" s="38" t="str">
        <f t="shared" si="28"/>
        <v>2025-1</v>
      </c>
      <c r="B315" s="35" t="s">
        <v>1228</v>
      </c>
      <c r="C315" s="36">
        <v>45663</v>
      </c>
      <c r="D315" s="36">
        <v>45643</v>
      </c>
      <c r="E315" s="35" t="s">
        <v>187</v>
      </c>
      <c r="F315" s="35" t="s">
        <v>188</v>
      </c>
      <c r="H315" s="35" t="s">
        <v>1199</v>
      </c>
      <c r="I315" s="35" t="s">
        <v>1226</v>
      </c>
      <c r="J315" s="35" t="s">
        <v>1227</v>
      </c>
      <c r="K315" s="38" t="str">
        <f t="shared" si="29"/>
        <v>ALM-</v>
      </c>
      <c r="L315" s="35" t="s">
        <v>98</v>
      </c>
      <c r="M315" s="56">
        <v>220</v>
      </c>
      <c r="N315" s="35" t="s">
        <v>186</v>
      </c>
      <c r="O315" s="35" t="s">
        <v>11</v>
      </c>
      <c r="P315" s="57">
        <v>3.6282999999999999</v>
      </c>
      <c r="Q315" s="39">
        <f t="shared" si="30"/>
        <v>798.23</v>
      </c>
      <c r="R315" s="40">
        <f t="shared" si="31"/>
        <v>7.3003400000000003</v>
      </c>
      <c r="S315" s="41">
        <f t="shared" si="32"/>
        <v>0.497</v>
      </c>
      <c r="T315" s="42">
        <f t="shared" si="33"/>
        <v>109.34</v>
      </c>
      <c r="U315" s="41" t="s">
        <v>349</v>
      </c>
      <c r="V315" s="35" t="s">
        <v>191</v>
      </c>
      <c r="W315" s="61">
        <v>7.1879</v>
      </c>
      <c r="X315" s="43">
        <f t="shared" si="34"/>
        <v>111.05135018572879</v>
      </c>
    </row>
    <row r="316" spans="1:24" x14ac:dyDescent="0.2">
      <c r="A316" s="38" t="str">
        <f t="shared" si="28"/>
        <v>2025-1</v>
      </c>
      <c r="B316" s="35" t="s">
        <v>1203</v>
      </c>
      <c r="C316" s="36">
        <v>45663</v>
      </c>
      <c r="D316" s="36">
        <v>45650</v>
      </c>
      <c r="E316" s="35" t="s">
        <v>187</v>
      </c>
      <c r="F316" s="35" t="s">
        <v>188</v>
      </c>
      <c r="H316" s="35" t="s">
        <v>1199</v>
      </c>
      <c r="I316" s="35" t="s">
        <v>192</v>
      </c>
      <c r="J316" s="35" t="s">
        <v>193</v>
      </c>
      <c r="K316" s="38" t="str">
        <f t="shared" si="29"/>
        <v>ALM-</v>
      </c>
      <c r="L316" s="35" t="s">
        <v>98</v>
      </c>
      <c r="M316" s="56">
        <v>85</v>
      </c>
      <c r="N316" s="35" t="s">
        <v>186</v>
      </c>
      <c r="O316" s="35" t="s">
        <v>11</v>
      </c>
      <c r="P316" s="57">
        <v>3.6282999999999999</v>
      </c>
      <c r="Q316" s="39">
        <f t="shared" si="30"/>
        <v>308.41000000000003</v>
      </c>
      <c r="R316" s="40">
        <f t="shared" si="31"/>
        <v>7.3003400000000003</v>
      </c>
      <c r="S316" s="41">
        <f t="shared" si="32"/>
        <v>0.497</v>
      </c>
      <c r="T316" s="42">
        <f t="shared" si="33"/>
        <v>42.25</v>
      </c>
      <c r="U316" s="41" t="s">
        <v>349</v>
      </c>
      <c r="V316" s="35" t="s">
        <v>191</v>
      </c>
      <c r="W316" s="61">
        <v>7.1879</v>
      </c>
      <c r="X316" s="43">
        <f t="shared" si="34"/>
        <v>42.906203480849761</v>
      </c>
    </row>
    <row r="317" spans="1:24" x14ac:dyDescent="0.2">
      <c r="A317" s="38" t="str">
        <f t="shared" si="28"/>
        <v>2025-1</v>
      </c>
      <c r="B317" s="35" t="s">
        <v>1202</v>
      </c>
      <c r="C317" s="36">
        <v>45663</v>
      </c>
      <c r="D317" s="36">
        <v>45650</v>
      </c>
      <c r="E317" s="35" t="s">
        <v>187</v>
      </c>
      <c r="F317" s="35" t="s">
        <v>188</v>
      </c>
      <c r="H317" s="35" t="s">
        <v>1199</v>
      </c>
      <c r="I317" s="35" t="s">
        <v>1200</v>
      </c>
      <c r="J317" s="35" t="s">
        <v>1201</v>
      </c>
      <c r="K317" s="38" t="str">
        <f t="shared" si="29"/>
        <v>ALM-</v>
      </c>
      <c r="L317" s="35" t="s">
        <v>98</v>
      </c>
      <c r="M317" s="56">
        <v>70</v>
      </c>
      <c r="N317" s="35" t="s">
        <v>186</v>
      </c>
      <c r="O317" s="35" t="s">
        <v>11</v>
      </c>
      <c r="P317" s="57">
        <v>3.6282999999999999</v>
      </c>
      <c r="Q317" s="39">
        <f t="shared" si="30"/>
        <v>253.98</v>
      </c>
      <c r="R317" s="40">
        <f t="shared" si="31"/>
        <v>7.3003400000000003</v>
      </c>
      <c r="S317" s="41">
        <f t="shared" si="32"/>
        <v>0.497</v>
      </c>
      <c r="T317" s="42">
        <f t="shared" si="33"/>
        <v>34.79</v>
      </c>
      <c r="U317" s="41" t="s">
        <v>349</v>
      </c>
      <c r="V317" s="35" t="s">
        <v>191</v>
      </c>
      <c r="W317" s="61">
        <v>7.1879</v>
      </c>
      <c r="X317" s="43">
        <f t="shared" si="34"/>
        <v>35.334520513640975</v>
      </c>
    </row>
    <row r="318" spans="1:24" x14ac:dyDescent="0.2">
      <c r="A318" s="38" t="str">
        <f t="shared" si="28"/>
        <v>2025-1</v>
      </c>
      <c r="B318" s="35" t="s">
        <v>189</v>
      </c>
      <c r="C318" s="36">
        <v>45674</v>
      </c>
      <c r="D318" s="36">
        <v>45650</v>
      </c>
      <c r="E318" s="35" t="s">
        <v>187</v>
      </c>
      <c r="F318" s="35" t="s">
        <v>188</v>
      </c>
      <c r="H318" s="35" t="s">
        <v>190</v>
      </c>
      <c r="I318" s="35" t="s">
        <v>184</v>
      </c>
      <c r="J318" s="35" t="s">
        <v>185</v>
      </c>
      <c r="K318" s="38" t="str">
        <f t="shared" si="29"/>
        <v>ALM-</v>
      </c>
      <c r="L318" s="35" t="s">
        <v>98</v>
      </c>
      <c r="M318" s="56">
        <v>100</v>
      </c>
      <c r="N318" s="35" t="s">
        <v>186</v>
      </c>
      <c r="O318" s="35" t="s">
        <v>11</v>
      </c>
      <c r="P318" s="57">
        <v>3.6282999999999999</v>
      </c>
      <c r="Q318" s="39">
        <f t="shared" si="30"/>
        <v>362.83</v>
      </c>
      <c r="R318" s="40">
        <f t="shared" si="31"/>
        <v>7.3003400000000003</v>
      </c>
      <c r="S318" s="41">
        <f t="shared" si="32"/>
        <v>0.497</v>
      </c>
      <c r="T318" s="42">
        <f t="shared" si="33"/>
        <v>49.7</v>
      </c>
      <c r="U318" s="41" t="s">
        <v>349</v>
      </c>
      <c r="V318" s="35" t="s">
        <v>191</v>
      </c>
      <c r="W318" s="61">
        <v>7.1879</v>
      </c>
      <c r="X318" s="43">
        <f t="shared" si="34"/>
        <v>50.477886448058541</v>
      </c>
    </row>
    <row r="319" spans="1:24" x14ac:dyDescent="0.2">
      <c r="A319" s="38" t="str">
        <f t="shared" si="28"/>
        <v>2025-1</v>
      </c>
      <c r="B319" s="35" t="s">
        <v>1209</v>
      </c>
      <c r="C319" s="36">
        <v>45663</v>
      </c>
      <c r="D319" s="36">
        <v>45656</v>
      </c>
      <c r="E319" s="35" t="s">
        <v>187</v>
      </c>
      <c r="F319" s="35" t="s">
        <v>188</v>
      </c>
      <c r="H319" s="35" t="s">
        <v>1199</v>
      </c>
      <c r="I319" s="35" t="s">
        <v>192</v>
      </c>
      <c r="J319" s="35" t="s">
        <v>193</v>
      </c>
      <c r="K319" s="38" t="str">
        <f t="shared" si="29"/>
        <v>ALM-</v>
      </c>
      <c r="L319" s="35" t="s">
        <v>98</v>
      </c>
      <c r="M319" s="56">
        <v>50</v>
      </c>
      <c r="N319" s="35" t="s">
        <v>186</v>
      </c>
      <c r="O319" s="35" t="s">
        <v>11</v>
      </c>
      <c r="P319" s="57">
        <v>3.6282999999999999</v>
      </c>
      <c r="Q319" s="39">
        <f t="shared" si="30"/>
        <v>181.42</v>
      </c>
      <c r="R319" s="40">
        <f t="shared" si="31"/>
        <v>7.3003400000000003</v>
      </c>
      <c r="S319" s="41">
        <f t="shared" si="32"/>
        <v>0.497</v>
      </c>
      <c r="T319" s="42">
        <f t="shared" si="33"/>
        <v>24.85</v>
      </c>
      <c r="U319" s="41" t="s">
        <v>349</v>
      </c>
      <c r="V319" s="35" t="s">
        <v>191</v>
      </c>
      <c r="W319" s="61">
        <v>7.1879</v>
      </c>
      <c r="X319" s="43">
        <f t="shared" si="34"/>
        <v>25.238943224029271</v>
      </c>
    </row>
    <row r="320" spans="1:24" x14ac:dyDescent="0.2">
      <c r="A320" s="38" t="str">
        <f t="shared" si="28"/>
        <v>2025-1</v>
      </c>
      <c r="B320" s="35" t="s">
        <v>194</v>
      </c>
      <c r="C320" s="36">
        <v>45674</v>
      </c>
      <c r="D320" s="36">
        <v>45667</v>
      </c>
      <c r="E320" s="35" t="s">
        <v>187</v>
      </c>
      <c r="F320" s="35" t="s">
        <v>188</v>
      </c>
      <c r="H320" s="35" t="s">
        <v>195</v>
      </c>
      <c r="I320" s="35" t="s">
        <v>192</v>
      </c>
      <c r="J320" s="35" t="s">
        <v>193</v>
      </c>
      <c r="K320" s="38" t="str">
        <f t="shared" si="29"/>
        <v>ALM-</v>
      </c>
      <c r="L320" s="35" t="s">
        <v>98</v>
      </c>
      <c r="M320" s="56">
        <v>50</v>
      </c>
      <c r="N320" s="35" t="s">
        <v>186</v>
      </c>
      <c r="O320" s="35" t="s">
        <v>11</v>
      </c>
      <c r="P320" s="57">
        <v>3.6282999999999999</v>
      </c>
      <c r="Q320" s="39">
        <f t="shared" si="30"/>
        <v>181.42</v>
      </c>
      <c r="R320" s="40">
        <f t="shared" si="31"/>
        <v>7.3003400000000003</v>
      </c>
      <c r="S320" s="41">
        <f t="shared" si="32"/>
        <v>0.497</v>
      </c>
      <c r="T320" s="42">
        <f t="shared" si="33"/>
        <v>24.85</v>
      </c>
      <c r="U320" s="41" t="s">
        <v>349</v>
      </c>
      <c r="V320" s="35" t="s">
        <v>191</v>
      </c>
      <c r="W320" s="61">
        <v>7.1879</v>
      </c>
      <c r="X320" s="43">
        <f t="shared" si="34"/>
        <v>25.238943224029271</v>
      </c>
    </row>
    <row r="321" spans="1:24" x14ac:dyDescent="0.2">
      <c r="A321" s="38" t="str">
        <f t="shared" si="28"/>
        <v>2025-1</v>
      </c>
      <c r="B321" s="35" t="s">
        <v>999</v>
      </c>
      <c r="C321" s="36">
        <v>45664</v>
      </c>
      <c r="D321" s="36">
        <v>45609</v>
      </c>
      <c r="E321" s="35" t="s">
        <v>94</v>
      </c>
      <c r="F321" s="35" t="s">
        <v>95</v>
      </c>
      <c r="H321" s="35" t="s">
        <v>1000</v>
      </c>
      <c r="I321" s="35" t="s">
        <v>997</v>
      </c>
      <c r="J321" s="35" t="s">
        <v>998</v>
      </c>
      <c r="K321" s="38" t="str">
        <f t="shared" si="29"/>
        <v>LID-</v>
      </c>
      <c r="L321" s="35" t="s">
        <v>98</v>
      </c>
      <c r="M321" s="56">
        <v>1030</v>
      </c>
      <c r="N321" s="35" t="s">
        <v>1472</v>
      </c>
      <c r="O321" s="35" t="s">
        <v>11</v>
      </c>
      <c r="P321" s="57">
        <v>3.64</v>
      </c>
      <c r="Q321" s="39">
        <f t="shared" si="30"/>
        <v>3749.2</v>
      </c>
      <c r="R321" s="40">
        <f t="shared" si="31"/>
        <v>7.3003400000000003</v>
      </c>
      <c r="S321" s="41">
        <f t="shared" si="32"/>
        <v>0.49859999999999999</v>
      </c>
      <c r="T321" s="42">
        <f t="shared" si="33"/>
        <v>513.55999999999995</v>
      </c>
      <c r="U321" s="41" t="s">
        <v>349</v>
      </c>
      <c r="V321" s="35" t="s">
        <v>368</v>
      </c>
      <c r="W321" s="61">
        <v>7.1879</v>
      </c>
      <c r="X321" s="43">
        <f t="shared" si="34"/>
        <v>521.59879797993858</v>
      </c>
    </row>
    <row r="322" spans="1:24" x14ac:dyDescent="0.2">
      <c r="A322" s="38" t="str">
        <f t="shared" ref="A322:A385" si="35">+TEXT(C322,"YYYY")&amp;"-"&amp;TEXT(C322,"M")</f>
        <v>2025-1</v>
      </c>
      <c r="B322" s="35" t="s">
        <v>1181</v>
      </c>
      <c r="C322" s="36">
        <v>45663</v>
      </c>
      <c r="D322" s="36">
        <v>45643</v>
      </c>
      <c r="E322" s="35" t="s">
        <v>149</v>
      </c>
      <c r="F322" s="35" t="s">
        <v>150</v>
      </c>
      <c r="H322" s="35" t="s">
        <v>1182</v>
      </c>
      <c r="I322" s="35" t="s">
        <v>1179</v>
      </c>
      <c r="J322" s="35" t="s">
        <v>1180</v>
      </c>
      <c r="K322" s="38" t="str">
        <f t="shared" ref="K322:K385" si="36">+LEFT(V322,4)</f>
        <v>GLID</v>
      </c>
      <c r="L322" s="35" t="s">
        <v>10</v>
      </c>
      <c r="M322" s="56">
        <v>1200</v>
      </c>
      <c r="N322" s="35" t="s">
        <v>1472</v>
      </c>
      <c r="O322" s="35" t="s">
        <v>11</v>
      </c>
      <c r="P322" s="57">
        <v>3.6753999999999998</v>
      </c>
      <c r="Q322" s="39">
        <f t="shared" ref="Q322:Q385" si="37">ROUND(P322*M322,2)</f>
        <v>4410.4799999999996</v>
      </c>
      <c r="R322" s="40">
        <f t="shared" ref="R322:R385" si="38">IF(O322="HKD",7.8,IF(O322="CNY",7.30034,1))</f>
        <v>7.3003400000000003</v>
      </c>
      <c r="S322" s="41">
        <f t="shared" ref="S322:S385" si="39">+ROUND(P322/R322,4)</f>
        <v>0.50349999999999995</v>
      </c>
      <c r="T322" s="42">
        <f t="shared" ref="T322:T385" si="40">ROUND(S322*M322,2)</f>
        <v>604.20000000000005</v>
      </c>
      <c r="U322" s="41" t="s">
        <v>349</v>
      </c>
      <c r="V322" s="35" t="s">
        <v>78</v>
      </c>
      <c r="W322" s="61">
        <v>7.1879</v>
      </c>
      <c r="X322" s="43">
        <f t="shared" ref="X322:X385" si="41">IF(O322="CNY",P322/W322*M322,1)</f>
        <v>613.59785194563074</v>
      </c>
    </row>
    <row r="323" spans="1:24" x14ac:dyDescent="0.2">
      <c r="A323" s="38" t="str">
        <f t="shared" si="35"/>
        <v>2025-1</v>
      </c>
      <c r="B323" s="35" t="s">
        <v>58</v>
      </c>
      <c r="C323" s="36">
        <v>45679</v>
      </c>
      <c r="D323" s="36">
        <v>45677</v>
      </c>
      <c r="E323" s="35" t="s">
        <v>5</v>
      </c>
      <c r="F323" s="35" t="s">
        <v>6</v>
      </c>
      <c r="H323" s="35" t="s">
        <v>40</v>
      </c>
      <c r="I323" s="35" t="s">
        <v>56</v>
      </c>
      <c r="J323" s="35" t="s">
        <v>57</v>
      </c>
      <c r="K323" s="38" t="str">
        <f t="shared" si="36"/>
        <v>BOX-</v>
      </c>
      <c r="L323" s="35" t="s">
        <v>10</v>
      </c>
      <c r="M323" s="56">
        <v>505</v>
      </c>
      <c r="N323" s="35" t="s">
        <v>1472</v>
      </c>
      <c r="O323" s="35" t="s">
        <v>11</v>
      </c>
      <c r="P323" s="57">
        <v>3.81</v>
      </c>
      <c r="Q323" s="39">
        <f t="shared" si="37"/>
        <v>1924.05</v>
      </c>
      <c r="R323" s="40">
        <f t="shared" si="38"/>
        <v>7.3003400000000003</v>
      </c>
      <c r="S323" s="41">
        <f t="shared" si="39"/>
        <v>0.52190000000000003</v>
      </c>
      <c r="T323" s="42">
        <f t="shared" si="40"/>
        <v>263.56</v>
      </c>
      <c r="U323" s="41" t="s">
        <v>349</v>
      </c>
      <c r="V323" s="35" t="s">
        <v>1</v>
      </c>
      <c r="W323" s="61">
        <v>7.1879</v>
      </c>
      <c r="X323" s="43">
        <f t="shared" si="41"/>
        <v>267.67901612432007</v>
      </c>
    </row>
    <row r="324" spans="1:24" x14ac:dyDescent="0.2">
      <c r="A324" s="38" t="str">
        <f t="shared" si="35"/>
        <v>2025-1</v>
      </c>
      <c r="B324" s="35" t="s">
        <v>571</v>
      </c>
      <c r="C324" s="36">
        <v>45670</v>
      </c>
      <c r="D324" s="36">
        <v>45667</v>
      </c>
      <c r="E324" s="35" t="s">
        <v>569</v>
      </c>
      <c r="F324" s="35" t="s">
        <v>570</v>
      </c>
      <c r="H324" s="35" t="s">
        <v>572</v>
      </c>
      <c r="I324" s="35" t="s">
        <v>567</v>
      </c>
      <c r="J324" s="35" t="s">
        <v>568</v>
      </c>
      <c r="K324" s="38" t="str">
        <f t="shared" si="36"/>
        <v>ANYD</v>
      </c>
      <c r="L324" s="35" t="s">
        <v>10</v>
      </c>
      <c r="M324" s="56">
        <v>100</v>
      </c>
      <c r="N324" s="35" t="s">
        <v>1472</v>
      </c>
      <c r="O324" s="35" t="s">
        <v>11</v>
      </c>
      <c r="P324" s="57">
        <v>3.85</v>
      </c>
      <c r="Q324" s="39">
        <f t="shared" si="37"/>
        <v>385</v>
      </c>
      <c r="R324" s="40">
        <f t="shared" si="38"/>
        <v>7.3003400000000003</v>
      </c>
      <c r="S324" s="41">
        <f t="shared" si="39"/>
        <v>0.52739999999999998</v>
      </c>
      <c r="T324" s="42">
        <f t="shared" si="40"/>
        <v>52.74</v>
      </c>
      <c r="U324" s="41" t="s">
        <v>349</v>
      </c>
      <c r="V324" s="35" t="s">
        <v>36</v>
      </c>
      <c r="W324" s="61">
        <v>7.1879</v>
      </c>
      <c r="X324" s="43">
        <f t="shared" si="41"/>
        <v>53.56223653640145</v>
      </c>
    </row>
    <row r="325" spans="1:24" x14ac:dyDescent="0.2">
      <c r="A325" s="38" t="str">
        <f t="shared" si="35"/>
        <v>2025-1</v>
      </c>
      <c r="B325" s="35" t="s">
        <v>402</v>
      </c>
      <c r="C325" s="36">
        <v>45670</v>
      </c>
      <c r="D325" s="36">
        <v>45664</v>
      </c>
      <c r="E325" s="35" t="s">
        <v>5</v>
      </c>
      <c r="F325" s="35" t="s">
        <v>6</v>
      </c>
      <c r="H325" s="35" t="s">
        <v>393</v>
      </c>
      <c r="I325" s="35" t="s">
        <v>400</v>
      </c>
      <c r="J325" s="35" t="s">
        <v>401</v>
      </c>
      <c r="K325" s="38" t="str">
        <f t="shared" si="36"/>
        <v>BOX-</v>
      </c>
      <c r="L325" s="35" t="s">
        <v>10</v>
      </c>
      <c r="M325" s="56">
        <v>2020</v>
      </c>
      <c r="N325" s="35" t="s">
        <v>1472</v>
      </c>
      <c r="O325" s="35" t="s">
        <v>11</v>
      </c>
      <c r="P325" s="57">
        <v>3.94</v>
      </c>
      <c r="Q325" s="39">
        <f t="shared" si="37"/>
        <v>7958.8</v>
      </c>
      <c r="R325" s="40">
        <f t="shared" si="38"/>
        <v>7.3003400000000003</v>
      </c>
      <c r="S325" s="41">
        <f t="shared" si="39"/>
        <v>0.53969999999999996</v>
      </c>
      <c r="T325" s="42">
        <f t="shared" si="40"/>
        <v>1090.19</v>
      </c>
      <c r="U325" s="41" t="s">
        <v>349</v>
      </c>
      <c r="V325" s="35" t="s">
        <v>1</v>
      </c>
      <c r="W325" s="61">
        <v>7.1879</v>
      </c>
      <c r="X325" s="43">
        <f t="shared" si="41"/>
        <v>1107.2496834958749</v>
      </c>
    </row>
    <row r="326" spans="1:24" x14ac:dyDescent="0.2">
      <c r="A326" s="38" t="str">
        <f t="shared" si="35"/>
        <v>2025-1</v>
      </c>
      <c r="B326" s="35" t="s">
        <v>964</v>
      </c>
      <c r="C326" s="36">
        <v>45664</v>
      </c>
      <c r="D326" s="36">
        <v>45610</v>
      </c>
      <c r="E326" s="35" t="s">
        <v>128</v>
      </c>
      <c r="F326" s="35" t="s">
        <v>129</v>
      </c>
      <c r="H326" s="35" t="s">
        <v>953</v>
      </c>
      <c r="I326" s="35" t="s">
        <v>962</v>
      </c>
      <c r="J326" s="35" t="s">
        <v>963</v>
      </c>
      <c r="K326" s="38" t="str">
        <f t="shared" si="36"/>
        <v>SHDL</v>
      </c>
      <c r="L326" s="35" t="s">
        <v>10</v>
      </c>
      <c r="M326" s="56">
        <v>1810</v>
      </c>
      <c r="N326" s="35" t="s">
        <v>1472</v>
      </c>
      <c r="O326" s="35" t="s">
        <v>11</v>
      </c>
      <c r="P326" s="57">
        <v>3.9451000000000001</v>
      </c>
      <c r="Q326" s="39">
        <f t="shared" si="37"/>
        <v>7140.63</v>
      </c>
      <c r="R326" s="40">
        <f t="shared" si="38"/>
        <v>7.3003400000000003</v>
      </c>
      <c r="S326" s="41">
        <f t="shared" si="39"/>
        <v>0.54039999999999999</v>
      </c>
      <c r="T326" s="42">
        <f t="shared" si="40"/>
        <v>978.12</v>
      </c>
      <c r="U326" s="41" t="s">
        <v>349</v>
      </c>
      <c r="V326" s="35" t="s">
        <v>722</v>
      </c>
      <c r="W326" s="61">
        <v>7.1879</v>
      </c>
      <c r="X326" s="43">
        <f t="shared" si="41"/>
        <v>993.42380945756054</v>
      </c>
    </row>
    <row r="327" spans="1:24" x14ac:dyDescent="0.2">
      <c r="A327" s="38" t="str">
        <f t="shared" si="35"/>
        <v>2025-1</v>
      </c>
      <c r="B327" s="35" t="s">
        <v>356</v>
      </c>
      <c r="C327" s="36">
        <v>45671</v>
      </c>
      <c r="D327" s="36">
        <v>45636</v>
      </c>
      <c r="E327" s="35" t="s">
        <v>121</v>
      </c>
      <c r="F327" s="35" t="s">
        <v>122</v>
      </c>
      <c r="H327" s="35" t="s">
        <v>353</v>
      </c>
      <c r="I327" s="35" t="s">
        <v>354</v>
      </c>
      <c r="J327" s="35" t="s">
        <v>355</v>
      </c>
      <c r="K327" s="38" t="str">
        <f t="shared" si="36"/>
        <v>HDL-</v>
      </c>
      <c r="L327" s="35" t="s">
        <v>10</v>
      </c>
      <c r="M327" s="56">
        <v>1020</v>
      </c>
      <c r="N327" s="35" t="s">
        <v>1472</v>
      </c>
      <c r="O327" s="35" t="s">
        <v>11</v>
      </c>
      <c r="P327" s="57">
        <v>3.9580000000000002</v>
      </c>
      <c r="Q327" s="39">
        <f t="shared" si="37"/>
        <v>4037.16</v>
      </c>
      <c r="R327" s="40">
        <f t="shared" si="38"/>
        <v>7.3003400000000003</v>
      </c>
      <c r="S327" s="41">
        <f t="shared" si="39"/>
        <v>0.54220000000000002</v>
      </c>
      <c r="T327" s="42">
        <f t="shared" si="40"/>
        <v>553.04</v>
      </c>
      <c r="U327" s="41" t="s">
        <v>349</v>
      </c>
      <c r="V327" s="35" t="s">
        <v>228</v>
      </c>
      <c r="W327" s="61">
        <v>7.1879</v>
      </c>
      <c r="X327" s="43">
        <f t="shared" si="41"/>
        <v>561.6605684553208</v>
      </c>
    </row>
    <row r="328" spans="1:24" x14ac:dyDescent="0.2">
      <c r="A328" s="38" t="str">
        <f t="shared" si="35"/>
        <v>2025-1</v>
      </c>
      <c r="B328" s="35" t="s">
        <v>352</v>
      </c>
      <c r="C328" s="36">
        <v>45671</v>
      </c>
      <c r="D328" s="36">
        <v>45636</v>
      </c>
      <c r="E328" s="35" t="s">
        <v>121</v>
      </c>
      <c r="F328" s="35" t="s">
        <v>122</v>
      </c>
      <c r="H328" s="35" t="s">
        <v>353</v>
      </c>
      <c r="I328" s="35" t="s">
        <v>350</v>
      </c>
      <c r="J328" s="35" t="s">
        <v>351</v>
      </c>
      <c r="K328" s="38" t="str">
        <f t="shared" si="36"/>
        <v>HDL-</v>
      </c>
      <c r="L328" s="35" t="s">
        <v>10</v>
      </c>
      <c r="M328" s="56">
        <v>1030</v>
      </c>
      <c r="N328" s="35" t="s">
        <v>1472</v>
      </c>
      <c r="O328" s="35" t="s">
        <v>11</v>
      </c>
      <c r="P328" s="57">
        <v>3.9580000000000002</v>
      </c>
      <c r="Q328" s="39">
        <f t="shared" si="37"/>
        <v>4076.74</v>
      </c>
      <c r="R328" s="40">
        <f t="shared" si="38"/>
        <v>7.3003400000000003</v>
      </c>
      <c r="S328" s="41">
        <f t="shared" si="39"/>
        <v>0.54220000000000002</v>
      </c>
      <c r="T328" s="42">
        <f t="shared" si="40"/>
        <v>558.47</v>
      </c>
      <c r="U328" s="41" t="s">
        <v>349</v>
      </c>
      <c r="V328" s="35" t="s">
        <v>228</v>
      </c>
      <c r="W328" s="61">
        <v>7.1879</v>
      </c>
      <c r="X328" s="43">
        <f t="shared" si="41"/>
        <v>567.16704461664744</v>
      </c>
    </row>
    <row r="329" spans="1:24" x14ac:dyDescent="0.2">
      <c r="A329" s="38" t="str">
        <f t="shared" si="35"/>
        <v>2025-1</v>
      </c>
      <c r="B329" s="35" t="s">
        <v>1424</v>
      </c>
      <c r="C329" s="36">
        <v>45659</v>
      </c>
      <c r="D329" s="36">
        <v>45650</v>
      </c>
      <c r="E329" s="35" t="s">
        <v>569</v>
      </c>
      <c r="F329" s="35" t="s">
        <v>570</v>
      </c>
      <c r="H329" s="35" t="s">
        <v>1418</v>
      </c>
      <c r="I329" s="35" t="s">
        <v>1422</v>
      </c>
      <c r="J329" s="35" t="s">
        <v>1423</v>
      </c>
      <c r="K329" s="38" t="str">
        <f t="shared" si="36"/>
        <v>ANYD</v>
      </c>
      <c r="L329" s="35" t="s">
        <v>10</v>
      </c>
      <c r="M329" s="56">
        <v>1200</v>
      </c>
      <c r="N329" s="35" t="s">
        <v>1472</v>
      </c>
      <c r="O329" s="35" t="s">
        <v>11</v>
      </c>
      <c r="P329" s="57">
        <v>4.2</v>
      </c>
      <c r="Q329" s="39">
        <f t="shared" si="37"/>
        <v>5040</v>
      </c>
      <c r="R329" s="40">
        <f t="shared" si="38"/>
        <v>7.3003400000000003</v>
      </c>
      <c r="S329" s="41">
        <f t="shared" si="39"/>
        <v>0.57530000000000003</v>
      </c>
      <c r="T329" s="42">
        <f t="shared" si="40"/>
        <v>690.36</v>
      </c>
      <c r="U329" s="41" t="s">
        <v>349</v>
      </c>
      <c r="V329" s="35" t="s">
        <v>36</v>
      </c>
      <c r="W329" s="61">
        <v>7.1879</v>
      </c>
      <c r="X329" s="43">
        <f t="shared" si="41"/>
        <v>701.17836920380091</v>
      </c>
    </row>
    <row r="330" spans="1:24" x14ac:dyDescent="0.2">
      <c r="A330" s="38" t="str">
        <f t="shared" si="35"/>
        <v>2025-1</v>
      </c>
      <c r="B330" s="35" t="s">
        <v>1192</v>
      </c>
      <c r="C330" s="36">
        <v>45663</v>
      </c>
      <c r="D330" s="36">
        <v>45639</v>
      </c>
      <c r="E330" s="35" t="s">
        <v>149</v>
      </c>
      <c r="F330" s="35" t="s">
        <v>150</v>
      </c>
      <c r="H330" s="35" t="s">
        <v>1182</v>
      </c>
      <c r="I330" s="35" t="s">
        <v>1190</v>
      </c>
      <c r="J330" s="35" t="s">
        <v>1191</v>
      </c>
      <c r="K330" s="38" t="str">
        <f t="shared" si="36"/>
        <v>GLID</v>
      </c>
      <c r="L330" s="35" t="s">
        <v>10</v>
      </c>
      <c r="M330" s="56">
        <v>2530</v>
      </c>
      <c r="N330" s="35" t="s">
        <v>1472</v>
      </c>
      <c r="O330" s="35" t="s">
        <v>11</v>
      </c>
      <c r="P330" s="57">
        <v>4.3726000000000003</v>
      </c>
      <c r="Q330" s="39">
        <f t="shared" si="37"/>
        <v>11062.68</v>
      </c>
      <c r="R330" s="40">
        <f t="shared" si="38"/>
        <v>7.3003400000000003</v>
      </c>
      <c r="S330" s="41">
        <f t="shared" si="39"/>
        <v>0.59899999999999998</v>
      </c>
      <c r="T330" s="42">
        <f t="shared" si="40"/>
        <v>1515.47</v>
      </c>
      <c r="U330" s="41" t="s">
        <v>349</v>
      </c>
      <c r="V330" s="35" t="s">
        <v>78</v>
      </c>
      <c r="W330" s="61">
        <v>7.1879</v>
      </c>
      <c r="X330" s="43">
        <f t="shared" si="41"/>
        <v>1539.069547433882</v>
      </c>
    </row>
    <row r="331" spans="1:24" x14ac:dyDescent="0.2">
      <c r="A331" s="38" t="str">
        <f t="shared" si="35"/>
        <v>2025-1</v>
      </c>
      <c r="B331" s="35" t="s">
        <v>1195</v>
      </c>
      <c r="C331" s="36">
        <v>45663</v>
      </c>
      <c r="D331" s="36">
        <v>45629</v>
      </c>
      <c r="E331" s="35" t="s">
        <v>149</v>
      </c>
      <c r="F331" s="35" t="s">
        <v>150</v>
      </c>
      <c r="H331" s="35" t="s">
        <v>1182</v>
      </c>
      <c r="I331" s="35" t="s">
        <v>1193</v>
      </c>
      <c r="J331" s="35" t="s">
        <v>1194</v>
      </c>
      <c r="K331" s="38" t="str">
        <f t="shared" si="36"/>
        <v>GLID</v>
      </c>
      <c r="L331" s="35" t="s">
        <v>10</v>
      </c>
      <c r="M331" s="56">
        <v>1040</v>
      </c>
      <c r="N331" s="35" t="s">
        <v>1472</v>
      </c>
      <c r="O331" s="35" t="s">
        <v>11</v>
      </c>
      <c r="P331" s="57">
        <v>4.4463999999999997</v>
      </c>
      <c r="Q331" s="39">
        <f t="shared" si="37"/>
        <v>4624.26</v>
      </c>
      <c r="R331" s="40">
        <f t="shared" si="38"/>
        <v>7.3003400000000003</v>
      </c>
      <c r="S331" s="41">
        <f t="shared" si="39"/>
        <v>0.60909999999999997</v>
      </c>
      <c r="T331" s="42">
        <f t="shared" si="40"/>
        <v>633.46</v>
      </c>
      <c r="U331" s="41" t="s">
        <v>349</v>
      </c>
      <c r="V331" s="35" t="s">
        <v>78</v>
      </c>
      <c r="W331" s="61">
        <v>7.1879</v>
      </c>
      <c r="X331" s="43">
        <f t="shared" si="41"/>
        <v>643.3389446152562</v>
      </c>
    </row>
    <row r="332" spans="1:24" x14ac:dyDescent="0.2">
      <c r="A332" s="38" t="str">
        <f t="shared" si="35"/>
        <v>2025-1</v>
      </c>
      <c r="B332" s="35" t="s">
        <v>423</v>
      </c>
      <c r="C332" s="36">
        <v>45670</v>
      </c>
      <c r="D332" s="36">
        <v>45664</v>
      </c>
      <c r="E332" s="35" t="s">
        <v>5</v>
      </c>
      <c r="F332" s="35" t="s">
        <v>6</v>
      </c>
      <c r="H332" s="35" t="s">
        <v>393</v>
      </c>
      <c r="I332" s="35" t="s">
        <v>421</v>
      </c>
      <c r="J332" s="35" t="s">
        <v>422</v>
      </c>
      <c r="K332" s="38" t="str">
        <f t="shared" si="36"/>
        <v>BOX-</v>
      </c>
      <c r="L332" s="35" t="s">
        <v>10</v>
      </c>
      <c r="M332" s="56">
        <v>2200</v>
      </c>
      <c r="N332" s="35" t="s">
        <v>1472</v>
      </c>
      <c r="O332" s="35" t="s">
        <v>11</v>
      </c>
      <c r="P332" s="57">
        <v>4.45</v>
      </c>
      <c r="Q332" s="39">
        <f t="shared" si="37"/>
        <v>9790</v>
      </c>
      <c r="R332" s="40">
        <f t="shared" si="38"/>
        <v>7.3003400000000003</v>
      </c>
      <c r="S332" s="41">
        <f t="shared" si="39"/>
        <v>0.60960000000000003</v>
      </c>
      <c r="T332" s="42">
        <f t="shared" si="40"/>
        <v>1341.12</v>
      </c>
      <c r="U332" s="41" t="s">
        <v>349</v>
      </c>
      <c r="V332" s="35" t="s">
        <v>1</v>
      </c>
      <c r="W332" s="61">
        <v>7.1879</v>
      </c>
      <c r="X332" s="43">
        <f t="shared" si="41"/>
        <v>1362.0111576399227</v>
      </c>
    </row>
    <row r="333" spans="1:24" x14ac:dyDescent="0.2">
      <c r="A333" s="38" t="str">
        <f t="shared" si="35"/>
        <v>2025-1</v>
      </c>
      <c r="B333" s="35" t="s">
        <v>52</v>
      </c>
      <c r="C333" s="36">
        <v>45679</v>
      </c>
      <c r="D333" s="36">
        <v>45677</v>
      </c>
      <c r="E333" s="35" t="s">
        <v>5</v>
      </c>
      <c r="F333" s="35" t="s">
        <v>6</v>
      </c>
      <c r="H333" s="35" t="s">
        <v>40</v>
      </c>
      <c r="I333" s="35" t="s">
        <v>50</v>
      </c>
      <c r="J333" s="35" t="s">
        <v>51</v>
      </c>
      <c r="K333" s="38" t="str">
        <f t="shared" si="36"/>
        <v>BOX-</v>
      </c>
      <c r="L333" s="35" t="s">
        <v>10</v>
      </c>
      <c r="M333" s="56">
        <v>505</v>
      </c>
      <c r="N333" s="35" t="s">
        <v>1472</v>
      </c>
      <c r="O333" s="35" t="s">
        <v>11</v>
      </c>
      <c r="P333" s="57">
        <v>4.49</v>
      </c>
      <c r="Q333" s="39">
        <f t="shared" si="37"/>
        <v>2267.4499999999998</v>
      </c>
      <c r="R333" s="40">
        <f t="shared" si="38"/>
        <v>7.3003400000000003</v>
      </c>
      <c r="S333" s="41">
        <f t="shared" si="39"/>
        <v>0.61499999999999999</v>
      </c>
      <c r="T333" s="42">
        <f t="shared" si="40"/>
        <v>310.58</v>
      </c>
      <c r="U333" s="41" t="s">
        <v>349</v>
      </c>
      <c r="V333" s="35" t="s">
        <v>1</v>
      </c>
      <c r="W333" s="61">
        <v>7.1879</v>
      </c>
      <c r="X333" s="43">
        <f t="shared" si="41"/>
        <v>315.45374866094414</v>
      </c>
    </row>
    <row r="334" spans="1:24" x14ac:dyDescent="0.2">
      <c r="A334" s="38" t="str">
        <f t="shared" si="35"/>
        <v>2025-1</v>
      </c>
      <c r="B334" s="35" t="s">
        <v>43</v>
      </c>
      <c r="C334" s="36">
        <v>45679</v>
      </c>
      <c r="D334" s="36">
        <v>45677</v>
      </c>
      <c r="E334" s="35" t="s">
        <v>5</v>
      </c>
      <c r="F334" s="35" t="s">
        <v>6</v>
      </c>
      <c r="H334" s="35" t="s">
        <v>40</v>
      </c>
      <c r="I334" s="35" t="s">
        <v>41</v>
      </c>
      <c r="J334" s="35" t="s">
        <v>42</v>
      </c>
      <c r="K334" s="38" t="str">
        <f t="shared" si="36"/>
        <v>BOX-</v>
      </c>
      <c r="L334" s="35" t="s">
        <v>10</v>
      </c>
      <c r="M334" s="56">
        <v>500</v>
      </c>
      <c r="N334" s="35" t="s">
        <v>1472</v>
      </c>
      <c r="O334" s="35" t="s">
        <v>11</v>
      </c>
      <c r="P334" s="57">
        <v>4.49</v>
      </c>
      <c r="Q334" s="39">
        <f t="shared" si="37"/>
        <v>2245</v>
      </c>
      <c r="R334" s="40">
        <f t="shared" si="38"/>
        <v>7.3003400000000003</v>
      </c>
      <c r="S334" s="41">
        <f t="shared" si="39"/>
        <v>0.61499999999999999</v>
      </c>
      <c r="T334" s="42">
        <f t="shared" si="40"/>
        <v>307.5</v>
      </c>
      <c r="U334" s="41" t="s">
        <v>349</v>
      </c>
      <c r="V334" s="35" t="s">
        <v>1</v>
      </c>
      <c r="W334" s="61">
        <v>7.1879</v>
      </c>
      <c r="X334" s="43">
        <f t="shared" si="41"/>
        <v>312.33044421875655</v>
      </c>
    </row>
    <row r="335" spans="1:24" x14ac:dyDescent="0.2">
      <c r="A335" s="38" t="str">
        <f t="shared" si="35"/>
        <v>2025-1</v>
      </c>
      <c r="B335" s="35" t="s">
        <v>39</v>
      </c>
      <c r="C335" s="36">
        <v>45679</v>
      </c>
      <c r="D335" s="36">
        <v>45677</v>
      </c>
      <c r="E335" s="35" t="s">
        <v>5</v>
      </c>
      <c r="F335" s="35" t="s">
        <v>6</v>
      </c>
      <c r="H335" s="35" t="s">
        <v>40</v>
      </c>
      <c r="I335" s="35" t="s">
        <v>37</v>
      </c>
      <c r="J335" s="35" t="s">
        <v>38</v>
      </c>
      <c r="K335" s="38" t="str">
        <f t="shared" si="36"/>
        <v>BOX-</v>
      </c>
      <c r="L335" s="35" t="s">
        <v>10</v>
      </c>
      <c r="M335" s="56">
        <v>500</v>
      </c>
      <c r="N335" s="35" t="s">
        <v>1472</v>
      </c>
      <c r="O335" s="35" t="s">
        <v>11</v>
      </c>
      <c r="P335" s="57">
        <v>4.49</v>
      </c>
      <c r="Q335" s="39">
        <f t="shared" si="37"/>
        <v>2245</v>
      </c>
      <c r="R335" s="40">
        <f t="shared" si="38"/>
        <v>7.3003400000000003</v>
      </c>
      <c r="S335" s="41">
        <f t="shared" si="39"/>
        <v>0.61499999999999999</v>
      </c>
      <c r="T335" s="42">
        <f t="shared" si="40"/>
        <v>307.5</v>
      </c>
      <c r="U335" s="41" t="s">
        <v>349</v>
      </c>
      <c r="V335" s="35" t="s">
        <v>1</v>
      </c>
      <c r="W335" s="61">
        <v>7.1879</v>
      </c>
      <c r="X335" s="43">
        <f t="shared" si="41"/>
        <v>312.33044421875655</v>
      </c>
    </row>
    <row r="336" spans="1:24" x14ac:dyDescent="0.2">
      <c r="A336" s="38" t="str">
        <f t="shared" si="35"/>
        <v>2025-1</v>
      </c>
      <c r="B336" s="35" t="s">
        <v>1083</v>
      </c>
      <c r="C336" s="36">
        <v>45663</v>
      </c>
      <c r="D336" s="36">
        <v>45653</v>
      </c>
      <c r="E336" s="35" t="s">
        <v>5</v>
      </c>
      <c r="F336" s="35" t="s">
        <v>6</v>
      </c>
      <c r="H336" s="35" t="s">
        <v>1084</v>
      </c>
      <c r="I336" s="35" t="s">
        <v>1081</v>
      </c>
      <c r="J336" s="35" t="s">
        <v>1082</v>
      </c>
      <c r="K336" s="38" t="str">
        <f t="shared" si="36"/>
        <v>SHTS</v>
      </c>
      <c r="L336" s="35" t="s">
        <v>10</v>
      </c>
      <c r="M336" s="56">
        <v>1010</v>
      </c>
      <c r="N336" s="35" t="s">
        <v>1472</v>
      </c>
      <c r="O336" s="35" t="s">
        <v>11</v>
      </c>
      <c r="P336" s="57">
        <v>4.5199999999999996</v>
      </c>
      <c r="Q336" s="39">
        <f t="shared" si="37"/>
        <v>4565.2</v>
      </c>
      <c r="R336" s="40">
        <f t="shared" si="38"/>
        <v>7.3003400000000003</v>
      </c>
      <c r="S336" s="41">
        <f t="shared" si="39"/>
        <v>0.61909999999999998</v>
      </c>
      <c r="T336" s="42">
        <f t="shared" si="40"/>
        <v>625.29</v>
      </c>
      <c r="U336" s="41" t="s">
        <v>349</v>
      </c>
      <c r="V336" s="35" t="s">
        <v>9</v>
      </c>
      <c r="W336" s="61">
        <v>7.1879</v>
      </c>
      <c r="X336" s="43">
        <f t="shared" si="41"/>
        <v>635.12291489864901</v>
      </c>
    </row>
    <row r="337" spans="1:24" x14ac:dyDescent="0.2">
      <c r="A337" s="38" t="str">
        <f t="shared" si="35"/>
        <v>2025-1</v>
      </c>
      <c r="B337" s="35" t="s">
        <v>457</v>
      </c>
      <c r="C337" s="36">
        <v>45670</v>
      </c>
      <c r="D337" s="36">
        <v>45663</v>
      </c>
      <c r="E337" s="35" t="s">
        <v>5</v>
      </c>
      <c r="F337" s="35" t="s">
        <v>6</v>
      </c>
      <c r="H337" s="35" t="s">
        <v>458</v>
      </c>
      <c r="I337" s="35" t="s">
        <v>455</v>
      </c>
      <c r="J337" s="35" t="s">
        <v>456</v>
      </c>
      <c r="K337" s="38" t="str">
        <f t="shared" si="36"/>
        <v>SHTS</v>
      </c>
      <c r="L337" s="35" t="s">
        <v>10</v>
      </c>
      <c r="M337" s="56">
        <v>1010</v>
      </c>
      <c r="N337" s="35" t="s">
        <v>1472</v>
      </c>
      <c r="O337" s="35" t="s">
        <v>11</v>
      </c>
      <c r="P337" s="57">
        <v>4.63</v>
      </c>
      <c r="Q337" s="39">
        <f t="shared" si="37"/>
        <v>4676.3</v>
      </c>
      <c r="R337" s="40">
        <f t="shared" si="38"/>
        <v>7.3003400000000003</v>
      </c>
      <c r="S337" s="41">
        <f t="shared" si="39"/>
        <v>0.63419999999999999</v>
      </c>
      <c r="T337" s="42">
        <f t="shared" si="40"/>
        <v>640.54</v>
      </c>
      <c r="U337" s="41" t="s">
        <v>349</v>
      </c>
      <c r="V337" s="35" t="s">
        <v>9</v>
      </c>
      <c r="W337" s="61">
        <v>7.1879</v>
      </c>
      <c r="X337" s="43">
        <f t="shared" si="41"/>
        <v>650.57944601343922</v>
      </c>
    </row>
    <row r="338" spans="1:24" x14ac:dyDescent="0.2">
      <c r="A338" s="38" t="str">
        <f t="shared" si="35"/>
        <v>2025-1</v>
      </c>
      <c r="B338" s="35" t="s">
        <v>429</v>
      </c>
      <c r="C338" s="36">
        <v>45670</v>
      </c>
      <c r="D338" s="36">
        <v>45664</v>
      </c>
      <c r="E338" s="35" t="s">
        <v>5</v>
      </c>
      <c r="F338" s="35" t="s">
        <v>6</v>
      </c>
      <c r="H338" s="35" t="s">
        <v>393</v>
      </c>
      <c r="I338" s="35" t="s">
        <v>427</v>
      </c>
      <c r="J338" s="35" t="s">
        <v>428</v>
      </c>
      <c r="K338" s="38" t="str">
        <f t="shared" si="36"/>
        <v>BOX-</v>
      </c>
      <c r="L338" s="35" t="s">
        <v>10</v>
      </c>
      <c r="M338" s="56">
        <v>1150</v>
      </c>
      <c r="N338" s="35" t="s">
        <v>1472</v>
      </c>
      <c r="O338" s="35" t="s">
        <v>11</v>
      </c>
      <c r="P338" s="57">
        <v>4.7699999999999996</v>
      </c>
      <c r="Q338" s="39">
        <f t="shared" si="37"/>
        <v>5485.5</v>
      </c>
      <c r="R338" s="40">
        <f t="shared" si="38"/>
        <v>7.3003400000000003</v>
      </c>
      <c r="S338" s="41">
        <f t="shared" si="39"/>
        <v>0.65339999999999998</v>
      </c>
      <c r="T338" s="42">
        <f t="shared" si="40"/>
        <v>751.41</v>
      </c>
      <c r="U338" s="41" t="s">
        <v>349</v>
      </c>
      <c r="V338" s="35" t="s">
        <v>1</v>
      </c>
      <c r="W338" s="61">
        <v>7.1879</v>
      </c>
      <c r="X338" s="43">
        <f t="shared" si="41"/>
        <v>763.15752862449392</v>
      </c>
    </row>
    <row r="339" spans="1:24" x14ac:dyDescent="0.2">
      <c r="A339" s="38" t="str">
        <f t="shared" si="35"/>
        <v>2025-1</v>
      </c>
      <c r="B339" s="35" t="s">
        <v>1294</v>
      </c>
      <c r="C339" s="36">
        <v>45660</v>
      </c>
      <c r="D339" s="36">
        <v>45653</v>
      </c>
      <c r="E339" s="35" t="s">
        <v>5</v>
      </c>
      <c r="F339" s="35" t="s">
        <v>6</v>
      </c>
      <c r="H339" s="35" t="s">
        <v>1295</v>
      </c>
      <c r="I339" s="35" t="s">
        <v>84</v>
      </c>
      <c r="J339" s="35" t="s">
        <v>85</v>
      </c>
      <c r="K339" s="38" t="str">
        <f t="shared" si="36"/>
        <v>BOX-</v>
      </c>
      <c r="L339" s="35" t="s">
        <v>10</v>
      </c>
      <c r="M339" s="56">
        <v>1090</v>
      </c>
      <c r="N339" s="35" t="s">
        <v>1472</v>
      </c>
      <c r="O339" s="35" t="s">
        <v>11</v>
      </c>
      <c r="P339" s="57">
        <v>4.8499999999999996</v>
      </c>
      <c r="Q339" s="39">
        <f t="shared" si="37"/>
        <v>5286.5</v>
      </c>
      <c r="R339" s="40">
        <f t="shared" si="38"/>
        <v>7.3003400000000003</v>
      </c>
      <c r="S339" s="41">
        <f t="shared" si="39"/>
        <v>0.66439999999999999</v>
      </c>
      <c r="T339" s="42">
        <f t="shared" si="40"/>
        <v>724.2</v>
      </c>
      <c r="U339" s="41" t="s">
        <v>349</v>
      </c>
      <c r="V339" s="35" t="s">
        <v>1</v>
      </c>
      <c r="W339" s="61">
        <v>7.1879</v>
      </c>
      <c r="X339" s="43">
        <f t="shared" si="41"/>
        <v>735.47211285632795</v>
      </c>
    </row>
    <row r="340" spans="1:24" x14ac:dyDescent="0.2">
      <c r="A340" s="38" t="str">
        <f t="shared" si="35"/>
        <v>2025-1</v>
      </c>
      <c r="B340" s="35" t="s">
        <v>1411</v>
      </c>
      <c r="C340" s="36">
        <v>45659</v>
      </c>
      <c r="D340" s="36">
        <v>45639</v>
      </c>
      <c r="E340" s="35" t="s">
        <v>569</v>
      </c>
      <c r="F340" s="35" t="s">
        <v>570</v>
      </c>
      <c r="H340" s="35" t="s">
        <v>1403</v>
      </c>
      <c r="I340" s="35" t="s">
        <v>763</v>
      </c>
      <c r="J340" s="35" t="s">
        <v>764</v>
      </c>
      <c r="K340" s="38" t="str">
        <f t="shared" si="36"/>
        <v>ANYD</v>
      </c>
      <c r="L340" s="35" t="s">
        <v>10</v>
      </c>
      <c r="M340" s="56">
        <v>520</v>
      </c>
      <c r="N340" s="35" t="s">
        <v>1472</v>
      </c>
      <c r="O340" s="35" t="s">
        <v>11</v>
      </c>
      <c r="P340" s="57">
        <v>4.9000000000000004</v>
      </c>
      <c r="Q340" s="39">
        <f t="shared" si="37"/>
        <v>2548</v>
      </c>
      <c r="R340" s="40">
        <f t="shared" si="38"/>
        <v>7.3003400000000003</v>
      </c>
      <c r="S340" s="41">
        <f t="shared" si="39"/>
        <v>0.67120000000000002</v>
      </c>
      <c r="T340" s="42">
        <f t="shared" si="40"/>
        <v>349.02</v>
      </c>
      <c r="U340" s="41" t="s">
        <v>349</v>
      </c>
      <c r="V340" s="35" t="s">
        <v>36</v>
      </c>
      <c r="W340" s="61">
        <v>7.1879</v>
      </c>
      <c r="X340" s="43">
        <f t="shared" si="41"/>
        <v>354.484619986366</v>
      </c>
    </row>
    <row r="341" spans="1:24" x14ac:dyDescent="0.2">
      <c r="A341" s="38" t="str">
        <f t="shared" si="35"/>
        <v>2025-1</v>
      </c>
      <c r="B341" s="35" t="s">
        <v>1410</v>
      </c>
      <c r="C341" s="36">
        <v>45659</v>
      </c>
      <c r="D341" s="36">
        <v>45639</v>
      </c>
      <c r="E341" s="35" t="s">
        <v>569</v>
      </c>
      <c r="F341" s="35" t="s">
        <v>570</v>
      </c>
      <c r="H341" s="35" t="s">
        <v>1403</v>
      </c>
      <c r="I341" s="35" t="s">
        <v>1408</v>
      </c>
      <c r="J341" s="35" t="s">
        <v>1409</v>
      </c>
      <c r="K341" s="38" t="str">
        <f t="shared" si="36"/>
        <v>ANYD</v>
      </c>
      <c r="L341" s="35" t="s">
        <v>10</v>
      </c>
      <c r="M341" s="56">
        <v>620</v>
      </c>
      <c r="N341" s="35" t="s">
        <v>1472</v>
      </c>
      <c r="O341" s="35" t="s">
        <v>11</v>
      </c>
      <c r="P341" s="57">
        <v>4.9000000000000004</v>
      </c>
      <c r="Q341" s="39">
        <f t="shared" si="37"/>
        <v>3038</v>
      </c>
      <c r="R341" s="40">
        <f t="shared" si="38"/>
        <v>7.3003400000000003</v>
      </c>
      <c r="S341" s="41">
        <f t="shared" si="39"/>
        <v>0.67120000000000002</v>
      </c>
      <c r="T341" s="42">
        <f t="shared" si="40"/>
        <v>416.14</v>
      </c>
      <c r="U341" s="41" t="s">
        <v>349</v>
      </c>
      <c r="V341" s="35" t="s">
        <v>36</v>
      </c>
      <c r="W341" s="61">
        <v>7.1879</v>
      </c>
      <c r="X341" s="43">
        <f t="shared" si="41"/>
        <v>422.65473921451331</v>
      </c>
    </row>
    <row r="342" spans="1:24" x14ac:dyDescent="0.2">
      <c r="A342" s="38" t="str">
        <f t="shared" si="35"/>
        <v>2025-1</v>
      </c>
      <c r="B342" s="35" t="s">
        <v>771</v>
      </c>
      <c r="C342" s="36">
        <v>45666</v>
      </c>
      <c r="D342" s="36">
        <v>45650</v>
      </c>
      <c r="E342" s="35" t="s">
        <v>569</v>
      </c>
      <c r="F342" s="35" t="s">
        <v>570</v>
      </c>
      <c r="H342" s="35" t="s">
        <v>762</v>
      </c>
      <c r="I342" s="35" t="s">
        <v>769</v>
      </c>
      <c r="J342" s="35" t="s">
        <v>770</v>
      </c>
      <c r="K342" s="38" t="str">
        <f t="shared" si="36"/>
        <v>ANYD</v>
      </c>
      <c r="L342" s="35" t="s">
        <v>10</v>
      </c>
      <c r="M342" s="56">
        <v>100</v>
      </c>
      <c r="N342" s="35" t="s">
        <v>1472</v>
      </c>
      <c r="O342" s="35" t="s">
        <v>11</v>
      </c>
      <c r="P342" s="57">
        <v>4.9000000000000004</v>
      </c>
      <c r="Q342" s="39">
        <f t="shared" si="37"/>
        <v>490</v>
      </c>
      <c r="R342" s="40">
        <f t="shared" si="38"/>
        <v>7.3003400000000003</v>
      </c>
      <c r="S342" s="41">
        <f t="shared" si="39"/>
        <v>0.67120000000000002</v>
      </c>
      <c r="T342" s="42">
        <f t="shared" si="40"/>
        <v>67.12</v>
      </c>
      <c r="U342" s="41" t="s">
        <v>349</v>
      </c>
      <c r="V342" s="35" t="s">
        <v>36</v>
      </c>
      <c r="W342" s="61">
        <v>7.1879</v>
      </c>
      <c r="X342" s="43">
        <f t="shared" si="41"/>
        <v>68.170119228147314</v>
      </c>
    </row>
    <row r="343" spans="1:24" x14ac:dyDescent="0.2">
      <c r="A343" s="38" t="str">
        <f t="shared" si="35"/>
        <v>2025-1</v>
      </c>
      <c r="B343" s="35" t="s">
        <v>771</v>
      </c>
      <c r="C343" s="36">
        <v>45659</v>
      </c>
      <c r="D343" s="36">
        <v>45650</v>
      </c>
      <c r="E343" s="35" t="s">
        <v>569</v>
      </c>
      <c r="F343" s="35" t="s">
        <v>570</v>
      </c>
      <c r="H343" s="35" t="s">
        <v>1418</v>
      </c>
      <c r="I343" s="35" t="s">
        <v>769</v>
      </c>
      <c r="J343" s="35" t="s">
        <v>770</v>
      </c>
      <c r="K343" s="38" t="str">
        <f t="shared" si="36"/>
        <v>ANYD</v>
      </c>
      <c r="L343" s="35" t="s">
        <v>10</v>
      </c>
      <c r="M343" s="56">
        <v>900</v>
      </c>
      <c r="N343" s="35" t="s">
        <v>1472</v>
      </c>
      <c r="O343" s="35" t="s">
        <v>11</v>
      </c>
      <c r="P343" s="57">
        <v>4.9000000000000004</v>
      </c>
      <c r="Q343" s="39">
        <f t="shared" si="37"/>
        <v>4410</v>
      </c>
      <c r="R343" s="40">
        <f t="shared" si="38"/>
        <v>7.3003400000000003</v>
      </c>
      <c r="S343" s="41">
        <f t="shared" si="39"/>
        <v>0.67120000000000002</v>
      </c>
      <c r="T343" s="42">
        <f t="shared" si="40"/>
        <v>604.08000000000004</v>
      </c>
      <c r="U343" s="41" t="s">
        <v>349</v>
      </c>
      <c r="V343" s="35" t="s">
        <v>36</v>
      </c>
      <c r="W343" s="61">
        <v>7.1879</v>
      </c>
      <c r="X343" s="43">
        <f t="shared" si="41"/>
        <v>613.53107305332583</v>
      </c>
    </row>
    <row r="344" spans="1:24" x14ac:dyDescent="0.2">
      <c r="A344" s="38" t="str">
        <f t="shared" si="35"/>
        <v>2025-1</v>
      </c>
      <c r="B344" s="35" t="s">
        <v>765</v>
      </c>
      <c r="C344" s="36">
        <v>45666</v>
      </c>
      <c r="D344" s="36">
        <v>45664</v>
      </c>
      <c r="E344" s="35" t="s">
        <v>569</v>
      </c>
      <c r="F344" s="35" t="s">
        <v>570</v>
      </c>
      <c r="H344" s="35" t="s">
        <v>762</v>
      </c>
      <c r="I344" s="35" t="s">
        <v>763</v>
      </c>
      <c r="J344" s="35" t="s">
        <v>764</v>
      </c>
      <c r="K344" s="38" t="str">
        <f t="shared" si="36"/>
        <v>ANYD</v>
      </c>
      <c r="L344" s="35" t="s">
        <v>10</v>
      </c>
      <c r="M344" s="56">
        <v>300</v>
      </c>
      <c r="N344" s="35" t="s">
        <v>1472</v>
      </c>
      <c r="O344" s="35" t="s">
        <v>11</v>
      </c>
      <c r="P344" s="57">
        <v>4.9000000000000004</v>
      </c>
      <c r="Q344" s="39">
        <f t="shared" si="37"/>
        <v>1470</v>
      </c>
      <c r="R344" s="40">
        <f t="shared" si="38"/>
        <v>7.3003400000000003</v>
      </c>
      <c r="S344" s="41">
        <f t="shared" si="39"/>
        <v>0.67120000000000002</v>
      </c>
      <c r="T344" s="42">
        <f t="shared" si="40"/>
        <v>201.36</v>
      </c>
      <c r="U344" s="41" t="s">
        <v>349</v>
      </c>
      <c r="V344" s="35" t="s">
        <v>36</v>
      </c>
      <c r="W344" s="61">
        <v>7.1879</v>
      </c>
      <c r="X344" s="43">
        <f t="shared" si="41"/>
        <v>204.51035768444191</v>
      </c>
    </row>
    <row r="345" spans="1:24" x14ac:dyDescent="0.2">
      <c r="A345" s="38" t="str">
        <f t="shared" si="35"/>
        <v>2025-1</v>
      </c>
      <c r="B345" s="35" t="s">
        <v>1274</v>
      </c>
      <c r="C345" s="36">
        <v>45663</v>
      </c>
      <c r="D345" s="36">
        <v>45576</v>
      </c>
      <c r="E345" s="35" t="s">
        <v>94</v>
      </c>
      <c r="F345" s="35" t="s">
        <v>95</v>
      </c>
      <c r="H345" s="35" t="s">
        <v>1271</v>
      </c>
      <c r="I345" s="35" t="s">
        <v>1272</v>
      </c>
      <c r="J345" s="35" t="s">
        <v>1273</v>
      </c>
      <c r="K345" s="38" t="str">
        <f t="shared" si="36"/>
        <v>SKU-</v>
      </c>
      <c r="L345" s="35" t="s">
        <v>98</v>
      </c>
      <c r="M345" s="56">
        <v>800</v>
      </c>
      <c r="N345" s="35" t="s">
        <v>1472</v>
      </c>
      <c r="O345" s="35" t="s">
        <v>11</v>
      </c>
      <c r="P345" s="57">
        <v>4.91</v>
      </c>
      <c r="Q345" s="39">
        <f t="shared" si="37"/>
        <v>3928</v>
      </c>
      <c r="R345" s="40">
        <f t="shared" si="38"/>
        <v>7.3003400000000003</v>
      </c>
      <c r="S345" s="41">
        <f t="shared" si="39"/>
        <v>0.67259999999999998</v>
      </c>
      <c r="T345" s="42">
        <f t="shared" si="40"/>
        <v>538.08000000000004</v>
      </c>
      <c r="U345" s="41" t="s">
        <v>349</v>
      </c>
      <c r="V345" s="35" t="s">
        <v>2</v>
      </c>
      <c r="W345" s="61">
        <v>7.1879</v>
      </c>
      <c r="X345" s="43">
        <f t="shared" si="41"/>
        <v>546.47393536359721</v>
      </c>
    </row>
    <row r="346" spans="1:24" x14ac:dyDescent="0.2">
      <c r="A346" s="38" t="str">
        <f t="shared" si="35"/>
        <v>2025-1</v>
      </c>
      <c r="B346" s="35" t="s">
        <v>1274</v>
      </c>
      <c r="C346" s="36">
        <v>45660</v>
      </c>
      <c r="D346" s="36">
        <v>45576</v>
      </c>
      <c r="E346" s="35" t="s">
        <v>94</v>
      </c>
      <c r="F346" s="35" t="s">
        <v>95</v>
      </c>
      <c r="H346" s="35" t="s">
        <v>1333</v>
      </c>
      <c r="I346" s="35" t="s">
        <v>1272</v>
      </c>
      <c r="J346" s="35" t="s">
        <v>1273</v>
      </c>
      <c r="K346" s="38" t="str">
        <f t="shared" si="36"/>
        <v>SKU-</v>
      </c>
      <c r="L346" s="35" t="s">
        <v>98</v>
      </c>
      <c r="M346" s="56">
        <v>-800</v>
      </c>
      <c r="N346" s="35" t="s">
        <v>1472</v>
      </c>
      <c r="O346" s="35" t="s">
        <v>11</v>
      </c>
      <c r="P346" s="57">
        <v>4.91</v>
      </c>
      <c r="Q346" s="39">
        <f t="shared" si="37"/>
        <v>-3928</v>
      </c>
      <c r="R346" s="40">
        <f t="shared" si="38"/>
        <v>7.3003400000000003</v>
      </c>
      <c r="S346" s="41">
        <f t="shared" si="39"/>
        <v>0.67259999999999998</v>
      </c>
      <c r="T346" s="42">
        <f t="shared" si="40"/>
        <v>-538.08000000000004</v>
      </c>
      <c r="U346" s="41" t="s">
        <v>349</v>
      </c>
      <c r="V346" s="35" t="s">
        <v>2</v>
      </c>
      <c r="W346" s="61">
        <v>7.1879</v>
      </c>
      <c r="X346" s="43">
        <f t="shared" si="41"/>
        <v>-546.47393536359721</v>
      </c>
    </row>
    <row r="347" spans="1:24" x14ac:dyDescent="0.2">
      <c r="A347" s="38" t="str">
        <f t="shared" si="35"/>
        <v>2025-1</v>
      </c>
      <c r="B347" s="35" t="s">
        <v>1274</v>
      </c>
      <c r="C347" s="36">
        <v>45659</v>
      </c>
      <c r="D347" s="36">
        <v>45576</v>
      </c>
      <c r="E347" s="35" t="s">
        <v>94</v>
      </c>
      <c r="F347" s="35" t="s">
        <v>95</v>
      </c>
      <c r="H347" s="35" t="s">
        <v>1451</v>
      </c>
      <c r="I347" s="35" t="s">
        <v>1272</v>
      </c>
      <c r="J347" s="35" t="s">
        <v>1273</v>
      </c>
      <c r="K347" s="38" t="str">
        <f t="shared" si="36"/>
        <v>SKU-</v>
      </c>
      <c r="L347" s="35" t="s">
        <v>98</v>
      </c>
      <c r="M347" s="56">
        <v>800</v>
      </c>
      <c r="N347" s="35" t="s">
        <v>1472</v>
      </c>
      <c r="O347" s="35" t="s">
        <v>11</v>
      </c>
      <c r="P347" s="57">
        <v>4.91</v>
      </c>
      <c r="Q347" s="39">
        <f t="shared" si="37"/>
        <v>3928</v>
      </c>
      <c r="R347" s="40">
        <f t="shared" si="38"/>
        <v>7.3003400000000003</v>
      </c>
      <c r="S347" s="41">
        <f t="shared" si="39"/>
        <v>0.67259999999999998</v>
      </c>
      <c r="T347" s="42">
        <f t="shared" si="40"/>
        <v>538.08000000000004</v>
      </c>
      <c r="U347" s="41" t="s">
        <v>349</v>
      </c>
      <c r="V347" s="35" t="s">
        <v>2</v>
      </c>
      <c r="W347" s="61">
        <v>7.1879</v>
      </c>
      <c r="X347" s="43">
        <f t="shared" si="41"/>
        <v>546.47393536359721</v>
      </c>
    </row>
    <row r="348" spans="1:24" x14ac:dyDescent="0.2">
      <c r="A348" s="38" t="str">
        <f t="shared" si="35"/>
        <v>2025-1</v>
      </c>
      <c r="B348" s="35" t="s">
        <v>836</v>
      </c>
      <c r="C348" s="36">
        <v>45666</v>
      </c>
      <c r="D348" s="36">
        <v>45615</v>
      </c>
      <c r="E348" s="35" t="s">
        <v>830</v>
      </c>
      <c r="F348" s="35" t="s">
        <v>831</v>
      </c>
      <c r="H348" s="35" t="s">
        <v>833</v>
      </c>
      <c r="I348" s="35" t="s">
        <v>834</v>
      </c>
      <c r="J348" s="35" t="s">
        <v>835</v>
      </c>
      <c r="K348" s="38" t="str">
        <f t="shared" si="36"/>
        <v>SKU-</v>
      </c>
      <c r="L348" s="35" t="s">
        <v>98</v>
      </c>
      <c r="M348" s="56">
        <v>1000</v>
      </c>
      <c r="N348" s="35" t="s">
        <v>1472</v>
      </c>
      <c r="O348" s="35" t="s">
        <v>11</v>
      </c>
      <c r="P348" s="57">
        <v>4.9154</v>
      </c>
      <c r="Q348" s="39">
        <f t="shared" si="37"/>
        <v>4915.3999999999996</v>
      </c>
      <c r="R348" s="40">
        <f t="shared" si="38"/>
        <v>7.3003400000000003</v>
      </c>
      <c r="S348" s="41">
        <f t="shared" si="39"/>
        <v>0.67330000000000001</v>
      </c>
      <c r="T348" s="42">
        <f t="shared" si="40"/>
        <v>673.3</v>
      </c>
      <c r="U348" s="41" t="s">
        <v>349</v>
      </c>
      <c r="V348" s="35" t="s">
        <v>2</v>
      </c>
      <c r="W348" s="61">
        <v>7.1879</v>
      </c>
      <c r="X348" s="43">
        <f t="shared" si="41"/>
        <v>683.84368174292911</v>
      </c>
    </row>
    <row r="349" spans="1:24" x14ac:dyDescent="0.2">
      <c r="A349" s="38" t="str">
        <f t="shared" si="35"/>
        <v>2025-1</v>
      </c>
      <c r="B349" s="35" t="s">
        <v>436</v>
      </c>
      <c r="C349" s="36">
        <v>45670</v>
      </c>
      <c r="D349" s="36">
        <v>45639</v>
      </c>
      <c r="E349" s="35" t="s">
        <v>128</v>
      </c>
      <c r="F349" s="35" t="s">
        <v>129</v>
      </c>
      <c r="H349" s="35" t="s">
        <v>437</v>
      </c>
      <c r="I349" s="35" t="s">
        <v>434</v>
      </c>
      <c r="J349" s="35" t="s">
        <v>435</v>
      </c>
      <c r="K349" s="38" t="str">
        <f t="shared" si="36"/>
        <v>HDL-</v>
      </c>
      <c r="L349" s="35" t="s">
        <v>10</v>
      </c>
      <c r="M349" s="56">
        <v>1000</v>
      </c>
      <c r="N349" s="35" t="s">
        <v>1472</v>
      </c>
      <c r="O349" s="35" t="s">
        <v>11</v>
      </c>
      <c r="P349" s="57">
        <v>4.9203000000000001</v>
      </c>
      <c r="Q349" s="39">
        <f t="shared" si="37"/>
        <v>4920.3</v>
      </c>
      <c r="R349" s="40">
        <f t="shared" si="38"/>
        <v>7.3003400000000003</v>
      </c>
      <c r="S349" s="41">
        <f t="shared" si="39"/>
        <v>0.67400000000000004</v>
      </c>
      <c r="T349" s="42">
        <f t="shared" si="40"/>
        <v>674</v>
      </c>
      <c r="U349" s="41" t="s">
        <v>349</v>
      </c>
      <c r="V349" s="35" t="s">
        <v>228</v>
      </c>
      <c r="W349" s="61">
        <v>7.1879</v>
      </c>
      <c r="X349" s="43">
        <f t="shared" si="41"/>
        <v>684.52538293521059</v>
      </c>
    </row>
    <row r="350" spans="1:24" x14ac:dyDescent="0.2">
      <c r="A350" s="38" t="str">
        <f t="shared" si="35"/>
        <v>2025-1</v>
      </c>
      <c r="B350" s="35" t="s">
        <v>436</v>
      </c>
      <c r="C350" s="36">
        <v>45670</v>
      </c>
      <c r="D350" s="36">
        <v>45639</v>
      </c>
      <c r="E350" s="35" t="s">
        <v>128</v>
      </c>
      <c r="F350" s="35" t="s">
        <v>129</v>
      </c>
      <c r="H350" s="35" t="s">
        <v>438</v>
      </c>
      <c r="I350" s="35" t="s">
        <v>434</v>
      </c>
      <c r="J350" s="35" t="s">
        <v>435</v>
      </c>
      <c r="K350" s="38" t="str">
        <f t="shared" si="36"/>
        <v>HDL-</v>
      </c>
      <c r="L350" s="35" t="s">
        <v>10</v>
      </c>
      <c r="M350" s="56">
        <v>-1000</v>
      </c>
      <c r="N350" s="35" t="s">
        <v>1472</v>
      </c>
      <c r="O350" s="35" t="s">
        <v>11</v>
      </c>
      <c r="P350" s="57">
        <v>4.9203000000000001</v>
      </c>
      <c r="Q350" s="39">
        <f t="shared" si="37"/>
        <v>-4920.3</v>
      </c>
      <c r="R350" s="40">
        <f t="shared" si="38"/>
        <v>7.3003400000000003</v>
      </c>
      <c r="S350" s="41">
        <f t="shared" si="39"/>
        <v>0.67400000000000004</v>
      </c>
      <c r="T350" s="42">
        <f t="shared" si="40"/>
        <v>-674</v>
      </c>
      <c r="U350" s="41" t="s">
        <v>349</v>
      </c>
      <c r="V350" s="35" t="s">
        <v>228</v>
      </c>
      <c r="W350" s="61">
        <v>7.1879</v>
      </c>
      <c r="X350" s="43">
        <f t="shared" si="41"/>
        <v>-684.52538293521059</v>
      </c>
    </row>
    <row r="351" spans="1:24" x14ac:dyDescent="0.2">
      <c r="A351" s="38" t="str">
        <f t="shared" si="35"/>
        <v>2025-1</v>
      </c>
      <c r="B351" s="35" t="s">
        <v>436</v>
      </c>
      <c r="C351" s="36">
        <v>45670</v>
      </c>
      <c r="D351" s="36">
        <v>45639</v>
      </c>
      <c r="E351" s="35" t="s">
        <v>128</v>
      </c>
      <c r="F351" s="35" t="s">
        <v>129</v>
      </c>
      <c r="H351" s="35" t="s">
        <v>451</v>
      </c>
      <c r="I351" s="35" t="s">
        <v>434</v>
      </c>
      <c r="J351" s="35" t="s">
        <v>435</v>
      </c>
      <c r="K351" s="38" t="str">
        <f t="shared" si="36"/>
        <v>HDL-</v>
      </c>
      <c r="L351" s="35" t="s">
        <v>10</v>
      </c>
      <c r="M351" s="56">
        <v>1000</v>
      </c>
      <c r="N351" s="35" t="s">
        <v>1472</v>
      </c>
      <c r="O351" s="35" t="s">
        <v>11</v>
      </c>
      <c r="P351" s="57">
        <v>4.9203000000000001</v>
      </c>
      <c r="Q351" s="39">
        <f t="shared" si="37"/>
        <v>4920.3</v>
      </c>
      <c r="R351" s="40">
        <f t="shared" si="38"/>
        <v>7.3003400000000003</v>
      </c>
      <c r="S351" s="41">
        <f t="shared" si="39"/>
        <v>0.67400000000000004</v>
      </c>
      <c r="T351" s="42">
        <f t="shared" si="40"/>
        <v>674</v>
      </c>
      <c r="U351" s="41" t="s">
        <v>349</v>
      </c>
      <c r="V351" s="35" t="s">
        <v>228</v>
      </c>
      <c r="W351" s="61">
        <v>7.1879</v>
      </c>
      <c r="X351" s="43">
        <f t="shared" si="41"/>
        <v>684.52538293521059</v>
      </c>
    </row>
    <row r="352" spans="1:24" x14ac:dyDescent="0.2">
      <c r="A352" s="38" t="str">
        <f t="shared" si="35"/>
        <v>2025-1</v>
      </c>
      <c r="B352" s="35" t="s">
        <v>520</v>
      </c>
      <c r="C352" s="36">
        <v>45670</v>
      </c>
      <c r="D352" s="36">
        <v>45663</v>
      </c>
      <c r="E352" s="35" t="s">
        <v>5</v>
      </c>
      <c r="F352" s="35" t="s">
        <v>6</v>
      </c>
      <c r="H352" s="35" t="s">
        <v>492</v>
      </c>
      <c r="I352" s="35" t="s">
        <v>518</v>
      </c>
      <c r="J352" s="35" t="s">
        <v>519</v>
      </c>
      <c r="K352" s="38" t="str">
        <f t="shared" si="36"/>
        <v>SHTS</v>
      </c>
      <c r="L352" s="35" t="s">
        <v>10</v>
      </c>
      <c r="M352" s="56">
        <v>505</v>
      </c>
      <c r="N352" s="35" t="s">
        <v>1472</v>
      </c>
      <c r="O352" s="35" t="s">
        <v>11</v>
      </c>
      <c r="P352" s="57">
        <v>4.95</v>
      </c>
      <c r="Q352" s="39">
        <f t="shared" si="37"/>
        <v>2499.75</v>
      </c>
      <c r="R352" s="40">
        <f t="shared" si="38"/>
        <v>7.3003400000000003</v>
      </c>
      <c r="S352" s="41">
        <f t="shared" si="39"/>
        <v>0.67810000000000004</v>
      </c>
      <c r="T352" s="42">
        <f t="shared" si="40"/>
        <v>342.44</v>
      </c>
      <c r="U352" s="41" t="s">
        <v>349</v>
      </c>
      <c r="V352" s="35" t="s">
        <v>9</v>
      </c>
      <c r="W352" s="61">
        <v>7.1879</v>
      </c>
      <c r="X352" s="43">
        <f t="shared" si="41"/>
        <v>347.77195008277801</v>
      </c>
    </row>
    <row r="353" spans="1:24" x14ac:dyDescent="0.2">
      <c r="A353" s="38" t="str">
        <f t="shared" si="35"/>
        <v>2025-1</v>
      </c>
      <c r="B353" s="35" t="s">
        <v>476</v>
      </c>
      <c r="C353" s="36">
        <v>45670</v>
      </c>
      <c r="D353" s="36">
        <v>45663</v>
      </c>
      <c r="E353" s="35" t="s">
        <v>5</v>
      </c>
      <c r="F353" s="35" t="s">
        <v>6</v>
      </c>
      <c r="H353" s="35" t="s">
        <v>458</v>
      </c>
      <c r="I353" s="35" t="s">
        <v>474</v>
      </c>
      <c r="J353" s="35" t="s">
        <v>475</v>
      </c>
      <c r="K353" s="38" t="str">
        <f t="shared" si="36"/>
        <v>BOX-</v>
      </c>
      <c r="L353" s="35" t="s">
        <v>10</v>
      </c>
      <c r="M353" s="56">
        <v>1010</v>
      </c>
      <c r="N353" s="35" t="s">
        <v>1472</v>
      </c>
      <c r="O353" s="35" t="s">
        <v>11</v>
      </c>
      <c r="P353" s="57">
        <v>4.9800000000000004</v>
      </c>
      <c r="Q353" s="39">
        <f t="shared" si="37"/>
        <v>5029.8</v>
      </c>
      <c r="R353" s="40">
        <f t="shared" si="38"/>
        <v>7.3003400000000003</v>
      </c>
      <c r="S353" s="41">
        <f t="shared" si="39"/>
        <v>0.68220000000000003</v>
      </c>
      <c r="T353" s="42">
        <f t="shared" si="40"/>
        <v>689.02</v>
      </c>
      <c r="U353" s="41" t="s">
        <v>349</v>
      </c>
      <c r="V353" s="35" t="s">
        <v>1</v>
      </c>
      <c r="W353" s="61">
        <v>7.1879</v>
      </c>
      <c r="X353" s="43">
        <f t="shared" si="41"/>
        <v>699.75931774231697</v>
      </c>
    </row>
    <row r="354" spans="1:24" x14ac:dyDescent="0.2">
      <c r="A354" s="38" t="str">
        <f t="shared" si="35"/>
        <v>2025-1</v>
      </c>
      <c r="B354" s="35" t="s">
        <v>282</v>
      </c>
      <c r="C354" s="36">
        <v>45673</v>
      </c>
      <c r="D354" s="36">
        <v>45639</v>
      </c>
      <c r="E354" s="35" t="s">
        <v>280</v>
      </c>
      <c r="F354" s="35" t="s">
        <v>281</v>
      </c>
      <c r="H354" s="35" t="s">
        <v>283</v>
      </c>
      <c r="I354" s="35" t="s">
        <v>278</v>
      </c>
      <c r="J354" s="35" t="s">
        <v>279</v>
      </c>
      <c r="K354" s="38" t="str">
        <f t="shared" si="36"/>
        <v>BOX-</v>
      </c>
      <c r="L354" s="35" t="s">
        <v>10</v>
      </c>
      <c r="M354" s="56">
        <v>3000</v>
      </c>
      <c r="N354" s="35" t="s">
        <v>1472</v>
      </c>
      <c r="O354" s="35" t="s">
        <v>11</v>
      </c>
      <c r="P354" s="57">
        <v>5</v>
      </c>
      <c r="Q354" s="39">
        <f t="shared" si="37"/>
        <v>15000</v>
      </c>
      <c r="R354" s="40">
        <f t="shared" si="38"/>
        <v>7.3003400000000003</v>
      </c>
      <c r="S354" s="41">
        <f t="shared" si="39"/>
        <v>0.68489999999999995</v>
      </c>
      <c r="T354" s="42">
        <f t="shared" si="40"/>
        <v>2054.6999999999998</v>
      </c>
      <c r="U354" s="41" t="s">
        <v>349</v>
      </c>
      <c r="V354" s="35" t="s">
        <v>1</v>
      </c>
      <c r="W354" s="61">
        <v>7.1879</v>
      </c>
      <c r="X354" s="43">
        <f t="shared" si="41"/>
        <v>2086.8403845351218</v>
      </c>
    </row>
    <row r="355" spans="1:24" x14ac:dyDescent="0.2">
      <c r="A355" s="38" t="str">
        <f t="shared" si="35"/>
        <v>2025-1</v>
      </c>
      <c r="B355" s="35" t="s">
        <v>892</v>
      </c>
      <c r="C355" s="36">
        <v>45666</v>
      </c>
      <c r="D355" s="36">
        <v>45650</v>
      </c>
      <c r="E355" s="35" t="s">
        <v>696</v>
      </c>
      <c r="F355" s="35" t="s">
        <v>697</v>
      </c>
      <c r="H355" s="35" t="s">
        <v>893</v>
      </c>
      <c r="I355" s="35" t="s">
        <v>890</v>
      </c>
      <c r="J355" s="35" t="s">
        <v>891</v>
      </c>
      <c r="K355" s="38" t="str">
        <f t="shared" si="36"/>
        <v>ANYD</v>
      </c>
      <c r="L355" s="35" t="s">
        <v>10</v>
      </c>
      <c r="M355" s="56">
        <v>1000</v>
      </c>
      <c r="N355" s="35" t="s">
        <v>1472</v>
      </c>
      <c r="O355" s="35" t="s">
        <v>11</v>
      </c>
      <c r="P355" s="57">
        <v>5</v>
      </c>
      <c r="Q355" s="39">
        <f t="shared" si="37"/>
        <v>5000</v>
      </c>
      <c r="R355" s="40">
        <f t="shared" si="38"/>
        <v>7.3003400000000003</v>
      </c>
      <c r="S355" s="41">
        <f t="shared" si="39"/>
        <v>0.68489999999999995</v>
      </c>
      <c r="T355" s="42">
        <f t="shared" si="40"/>
        <v>684.9</v>
      </c>
      <c r="U355" s="41" t="s">
        <v>349</v>
      </c>
      <c r="V355" s="35" t="s">
        <v>36</v>
      </c>
      <c r="W355" s="61">
        <v>7.1879</v>
      </c>
      <c r="X355" s="43">
        <f t="shared" si="41"/>
        <v>695.61346151170721</v>
      </c>
    </row>
    <row r="356" spans="1:24" x14ac:dyDescent="0.2">
      <c r="A356" s="38" t="str">
        <f t="shared" si="35"/>
        <v>2025-1</v>
      </c>
      <c r="B356" s="35" t="s">
        <v>832</v>
      </c>
      <c r="C356" s="36">
        <v>45666</v>
      </c>
      <c r="D356" s="36">
        <v>45615</v>
      </c>
      <c r="E356" s="35" t="s">
        <v>830</v>
      </c>
      <c r="F356" s="35" t="s">
        <v>831</v>
      </c>
      <c r="H356" s="35" t="s">
        <v>833</v>
      </c>
      <c r="I356" s="35" t="s">
        <v>828</v>
      </c>
      <c r="J356" s="35" t="s">
        <v>829</v>
      </c>
      <c r="K356" s="38" t="str">
        <f t="shared" si="36"/>
        <v>SKU-</v>
      </c>
      <c r="L356" s="35" t="s">
        <v>98</v>
      </c>
      <c r="M356" s="56">
        <v>1000</v>
      </c>
      <c r="N356" s="35" t="s">
        <v>1472</v>
      </c>
      <c r="O356" s="35" t="s">
        <v>11</v>
      </c>
      <c r="P356" s="57">
        <v>5.0862999999999996</v>
      </c>
      <c r="Q356" s="39">
        <f t="shared" si="37"/>
        <v>5086.3</v>
      </c>
      <c r="R356" s="40">
        <f t="shared" si="38"/>
        <v>7.3003400000000003</v>
      </c>
      <c r="S356" s="41">
        <f t="shared" si="39"/>
        <v>0.69669999999999999</v>
      </c>
      <c r="T356" s="42">
        <f t="shared" si="40"/>
        <v>696.7</v>
      </c>
      <c r="U356" s="41" t="s">
        <v>349</v>
      </c>
      <c r="V356" s="35" t="s">
        <v>2</v>
      </c>
      <c r="W356" s="61">
        <v>7.1879</v>
      </c>
      <c r="X356" s="43">
        <f t="shared" si="41"/>
        <v>707.61974985739914</v>
      </c>
    </row>
    <row r="357" spans="1:24" x14ac:dyDescent="0.2">
      <c r="A357" s="38" t="str">
        <f t="shared" si="35"/>
        <v>2025-1</v>
      </c>
      <c r="B357" s="35" t="s">
        <v>249</v>
      </c>
      <c r="C357" s="36">
        <v>45674</v>
      </c>
      <c r="D357" s="36">
        <v>45639</v>
      </c>
      <c r="E357" s="35" t="s">
        <v>143</v>
      </c>
      <c r="F357" s="35" t="s">
        <v>144</v>
      </c>
      <c r="H357" s="35" t="s">
        <v>182</v>
      </c>
      <c r="I357" s="35" t="s">
        <v>141</v>
      </c>
      <c r="J357" s="35" t="s">
        <v>142</v>
      </c>
      <c r="K357" s="38" t="str">
        <f t="shared" si="36"/>
        <v>KNOB</v>
      </c>
      <c r="L357" s="35" t="s">
        <v>10</v>
      </c>
      <c r="M357" s="56">
        <v>5100</v>
      </c>
      <c r="N357" s="35" t="s">
        <v>1472</v>
      </c>
      <c r="O357" s="35" t="s">
        <v>11</v>
      </c>
      <c r="P357" s="57">
        <v>5.0999999999999996</v>
      </c>
      <c r="Q357" s="39">
        <f t="shared" si="37"/>
        <v>26010</v>
      </c>
      <c r="R357" s="40">
        <f t="shared" si="38"/>
        <v>7.3003400000000003</v>
      </c>
      <c r="S357" s="41">
        <f t="shared" si="39"/>
        <v>0.6986</v>
      </c>
      <c r="T357" s="42">
        <f t="shared" si="40"/>
        <v>3562.86</v>
      </c>
      <c r="U357" s="41" t="s">
        <v>349</v>
      </c>
      <c r="V357" s="35" t="s">
        <v>32</v>
      </c>
      <c r="W357" s="61">
        <v>7.1879</v>
      </c>
      <c r="X357" s="43">
        <f t="shared" si="41"/>
        <v>3618.5812267839005</v>
      </c>
    </row>
    <row r="358" spans="1:24" x14ac:dyDescent="0.2">
      <c r="A358" s="38" t="str">
        <f t="shared" si="35"/>
        <v>2025-1</v>
      </c>
      <c r="B358" s="35" t="s">
        <v>249</v>
      </c>
      <c r="C358" s="36">
        <v>45667</v>
      </c>
      <c r="D358" s="36">
        <v>45639</v>
      </c>
      <c r="E358" s="35" t="s">
        <v>143</v>
      </c>
      <c r="F358" s="35" t="s">
        <v>144</v>
      </c>
      <c r="H358" s="35" t="s">
        <v>691</v>
      </c>
      <c r="I358" s="35" t="s">
        <v>141</v>
      </c>
      <c r="J358" s="35" t="s">
        <v>142</v>
      </c>
      <c r="K358" s="38" t="str">
        <f t="shared" si="36"/>
        <v>KNOB</v>
      </c>
      <c r="L358" s="35" t="s">
        <v>10</v>
      </c>
      <c r="M358" s="56">
        <v>7840</v>
      </c>
      <c r="N358" s="35" t="s">
        <v>1472</v>
      </c>
      <c r="O358" s="35" t="s">
        <v>11</v>
      </c>
      <c r="P358" s="57">
        <v>5.0999999999999996</v>
      </c>
      <c r="Q358" s="39">
        <f t="shared" si="37"/>
        <v>39984</v>
      </c>
      <c r="R358" s="40">
        <f t="shared" si="38"/>
        <v>7.3003400000000003</v>
      </c>
      <c r="S358" s="41">
        <f t="shared" si="39"/>
        <v>0.6986</v>
      </c>
      <c r="T358" s="42">
        <f t="shared" si="40"/>
        <v>5477.02</v>
      </c>
      <c r="U358" s="41" t="s">
        <v>349</v>
      </c>
      <c r="V358" s="35" t="s">
        <v>32</v>
      </c>
      <c r="W358" s="61">
        <v>7.1879</v>
      </c>
      <c r="X358" s="43">
        <f t="shared" si="41"/>
        <v>5562.6817290168192</v>
      </c>
    </row>
    <row r="359" spans="1:24" x14ac:dyDescent="0.2">
      <c r="A359" s="38" t="str">
        <f t="shared" si="35"/>
        <v>2025-1</v>
      </c>
      <c r="B359" s="35" t="s">
        <v>249</v>
      </c>
      <c r="C359" s="36">
        <v>45660</v>
      </c>
      <c r="D359" s="36">
        <v>45639</v>
      </c>
      <c r="E359" s="35" t="s">
        <v>143</v>
      </c>
      <c r="F359" s="35" t="s">
        <v>144</v>
      </c>
      <c r="H359" s="35" t="s">
        <v>1287</v>
      </c>
      <c r="I359" s="35" t="s">
        <v>141</v>
      </c>
      <c r="J359" s="35" t="s">
        <v>142</v>
      </c>
      <c r="K359" s="38" t="str">
        <f t="shared" si="36"/>
        <v>KNOB</v>
      </c>
      <c r="L359" s="35" t="s">
        <v>10</v>
      </c>
      <c r="M359" s="56">
        <v>60</v>
      </c>
      <c r="N359" s="35" t="s">
        <v>1472</v>
      </c>
      <c r="O359" s="35" t="s">
        <v>11</v>
      </c>
      <c r="P359" s="57">
        <v>5.0999999999999996</v>
      </c>
      <c r="Q359" s="39">
        <f t="shared" si="37"/>
        <v>306</v>
      </c>
      <c r="R359" s="40">
        <f t="shared" si="38"/>
        <v>7.3003400000000003</v>
      </c>
      <c r="S359" s="41">
        <f t="shared" si="39"/>
        <v>0.6986</v>
      </c>
      <c r="T359" s="42">
        <f t="shared" si="40"/>
        <v>41.92</v>
      </c>
      <c r="U359" s="41" t="s">
        <v>349</v>
      </c>
      <c r="V359" s="35" t="s">
        <v>32</v>
      </c>
      <c r="W359" s="61">
        <v>7.1879</v>
      </c>
      <c r="X359" s="43">
        <f t="shared" si="41"/>
        <v>42.571543844516476</v>
      </c>
    </row>
    <row r="360" spans="1:24" x14ac:dyDescent="0.2">
      <c r="A360" s="38" t="str">
        <f t="shared" si="35"/>
        <v>2025-1</v>
      </c>
      <c r="B360" s="35" t="s">
        <v>1288</v>
      </c>
      <c r="C360" s="36">
        <v>45660</v>
      </c>
      <c r="D360" s="36">
        <v>45644</v>
      </c>
      <c r="E360" s="35" t="s">
        <v>143</v>
      </c>
      <c r="F360" s="35" t="s">
        <v>144</v>
      </c>
      <c r="H360" s="35" t="s">
        <v>1287</v>
      </c>
      <c r="I360" s="35" t="s">
        <v>141</v>
      </c>
      <c r="J360" s="35" t="s">
        <v>142</v>
      </c>
      <c r="K360" s="38" t="str">
        <f t="shared" si="36"/>
        <v>KNOB</v>
      </c>
      <c r="L360" s="35" t="s">
        <v>10</v>
      </c>
      <c r="M360" s="56">
        <v>9740</v>
      </c>
      <c r="N360" s="35" t="s">
        <v>1472</v>
      </c>
      <c r="O360" s="35" t="s">
        <v>11</v>
      </c>
      <c r="P360" s="57">
        <v>5.0999999999999996</v>
      </c>
      <c r="Q360" s="39">
        <f t="shared" si="37"/>
        <v>49674</v>
      </c>
      <c r="R360" s="40">
        <f t="shared" si="38"/>
        <v>7.3003400000000003</v>
      </c>
      <c r="S360" s="41">
        <f t="shared" si="39"/>
        <v>0.6986</v>
      </c>
      <c r="T360" s="42">
        <f t="shared" si="40"/>
        <v>6804.36</v>
      </c>
      <c r="U360" s="41" t="s">
        <v>349</v>
      </c>
      <c r="V360" s="35" t="s">
        <v>32</v>
      </c>
      <c r="W360" s="61">
        <v>7.1879</v>
      </c>
      <c r="X360" s="43">
        <f t="shared" si="41"/>
        <v>6910.7806174265079</v>
      </c>
    </row>
    <row r="361" spans="1:24" x14ac:dyDescent="0.2">
      <c r="A361" s="38" t="str">
        <f t="shared" si="35"/>
        <v>2025-1</v>
      </c>
      <c r="B361" s="35" t="s">
        <v>145</v>
      </c>
      <c r="C361" s="36">
        <v>45675</v>
      </c>
      <c r="D361" s="36">
        <v>45646</v>
      </c>
      <c r="E361" s="35" t="s">
        <v>143</v>
      </c>
      <c r="F361" s="35" t="s">
        <v>144</v>
      </c>
      <c r="H361" s="35" t="s">
        <v>146</v>
      </c>
      <c r="I361" s="35" t="s">
        <v>141</v>
      </c>
      <c r="J361" s="35" t="s">
        <v>142</v>
      </c>
      <c r="K361" s="38" t="str">
        <f t="shared" si="36"/>
        <v>KNOB</v>
      </c>
      <c r="L361" s="35" t="s">
        <v>10</v>
      </c>
      <c r="M361" s="56">
        <v>9500</v>
      </c>
      <c r="N361" s="35" t="s">
        <v>1472</v>
      </c>
      <c r="O361" s="35" t="s">
        <v>11</v>
      </c>
      <c r="P361" s="57">
        <v>5.0999999999999996</v>
      </c>
      <c r="Q361" s="39">
        <f t="shared" si="37"/>
        <v>48450</v>
      </c>
      <c r="R361" s="40">
        <f t="shared" si="38"/>
        <v>7.3003400000000003</v>
      </c>
      <c r="S361" s="41">
        <f t="shared" si="39"/>
        <v>0.6986</v>
      </c>
      <c r="T361" s="42">
        <f t="shared" si="40"/>
        <v>6636.7</v>
      </c>
      <c r="U361" s="41" t="s">
        <v>349</v>
      </c>
      <c r="V361" s="35" t="s">
        <v>32</v>
      </c>
      <c r="W361" s="61">
        <v>7.1879</v>
      </c>
      <c r="X361" s="43">
        <f t="shared" si="41"/>
        <v>6740.4944420484417</v>
      </c>
    </row>
    <row r="362" spans="1:24" x14ac:dyDescent="0.2">
      <c r="A362" s="38" t="str">
        <f t="shared" si="35"/>
        <v>2025-1</v>
      </c>
      <c r="B362" s="35" t="s">
        <v>145</v>
      </c>
      <c r="C362" s="36">
        <v>45674</v>
      </c>
      <c r="D362" s="36">
        <v>45646</v>
      </c>
      <c r="E362" s="35" t="s">
        <v>143</v>
      </c>
      <c r="F362" s="35" t="s">
        <v>144</v>
      </c>
      <c r="H362" s="35" t="s">
        <v>182</v>
      </c>
      <c r="I362" s="35" t="s">
        <v>141</v>
      </c>
      <c r="J362" s="35" t="s">
        <v>142</v>
      </c>
      <c r="K362" s="38" t="str">
        <f t="shared" si="36"/>
        <v>KNOB</v>
      </c>
      <c r="L362" s="35" t="s">
        <v>10</v>
      </c>
      <c r="M362" s="56">
        <v>4000</v>
      </c>
      <c r="N362" s="35" t="s">
        <v>1472</v>
      </c>
      <c r="O362" s="35" t="s">
        <v>11</v>
      </c>
      <c r="P362" s="57">
        <v>5.0999999999999996</v>
      </c>
      <c r="Q362" s="39">
        <f t="shared" si="37"/>
        <v>20400</v>
      </c>
      <c r="R362" s="40">
        <f t="shared" si="38"/>
        <v>7.3003400000000003</v>
      </c>
      <c r="S362" s="41">
        <f t="shared" si="39"/>
        <v>0.6986</v>
      </c>
      <c r="T362" s="42">
        <f t="shared" si="40"/>
        <v>2794.4</v>
      </c>
      <c r="U362" s="41" t="s">
        <v>349</v>
      </c>
      <c r="V362" s="35" t="s">
        <v>32</v>
      </c>
      <c r="W362" s="61">
        <v>7.1879</v>
      </c>
      <c r="X362" s="43">
        <f t="shared" si="41"/>
        <v>2838.1029229677652</v>
      </c>
    </row>
    <row r="363" spans="1:24" x14ac:dyDescent="0.2">
      <c r="A363" s="38" t="str">
        <f t="shared" si="35"/>
        <v>2025-1</v>
      </c>
      <c r="B363" s="35" t="s">
        <v>145</v>
      </c>
      <c r="C363" s="36">
        <v>45674</v>
      </c>
      <c r="D363" s="36">
        <v>45646</v>
      </c>
      <c r="E363" s="35" t="s">
        <v>143</v>
      </c>
      <c r="F363" s="35" t="s">
        <v>144</v>
      </c>
      <c r="H363" s="35" t="s">
        <v>183</v>
      </c>
      <c r="I363" s="35" t="s">
        <v>141</v>
      </c>
      <c r="J363" s="35" t="s">
        <v>142</v>
      </c>
      <c r="K363" s="38" t="str">
        <f t="shared" si="36"/>
        <v>KNOB</v>
      </c>
      <c r="L363" s="35" t="s">
        <v>10</v>
      </c>
      <c r="M363" s="56">
        <v>-400</v>
      </c>
      <c r="N363" s="35" t="s">
        <v>1472</v>
      </c>
      <c r="O363" s="35" t="s">
        <v>11</v>
      </c>
      <c r="P363" s="57">
        <v>5.0999999999999996</v>
      </c>
      <c r="Q363" s="39">
        <f t="shared" si="37"/>
        <v>-2040</v>
      </c>
      <c r="R363" s="40">
        <f t="shared" si="38"/>
        <v>7.3003400000000003</v>
      </c>
      <c r="S363" s="41">
        <f t="shared" si="39"/>
        <v>0.6986</v>
      </c>
      <c r="T363" s="42">
        <f t="shared" si="40"/>
        <v>-279.44</v>
      </c>
      <c r="U363" s="41" t="s">
        <v>349</v>
      </c>
      <c r="V363" s="35" t="s">
        <v>32</v>
      </c>
      <c r="W363" s="61">
        <v>7.1879</v>
      </c>
      <c r="X363" s="43">
        <f t="shared" si="41"/>
        <v>-283.81029229677648</v>
      </c>
    </row>
    <row r="364" spans="1:24" x14ac:dyDescent="0.2">
      <c r="A364" s="38" t="str">
        <f t="shared" si="35"/>
        <v>2025-1</v>
      </c>
      <c r="B364" s="35" t="s">
        <v>145</v>
      </c>
      <c r="C364" s="36">
        <v>45674</v>
      </c>
      <c r="D364" s="36">
        <v>45646</v>
      </c>
      <c r="E364" s="35" t="s">
        <v>143</v>
      </c>
      <c r="F364" s="35" t="s">
        <v>144</v>
      </c>
      <c r="H364" s="35" t="s">
        <v>182</v>
      </c>
      <c r="I364" s="35" t="s">
        <v>141</v>
      </c>
      <c r="J364" s="35" t="s">
        <v>142</v>
      </c>
      <c r="K364" s="38" t="str">
        <f t="shared" si="36"/>
        <v>KNOB</v>
      </c>
      <c r="L364" s="35" t="s">
        <v>10</v>
      </c>
      <c r="M364" s="56">
        <v>400</v>
      </c>
      <c r="N364" s="35" t="s">
        <v>1472</v>
      </c>
      <c r="O364" s="35" t="s">
        <v>11</v>
      </c>
      <c r="P364" s="57">
        <v>5.0999999999999996</v>
      </c>
      <c r="Q364" s="39">
        <f t="shared" si="37"/>
        <v>2040</v>
      </c>
      <c r="R364" s="40">
        <f t="shared" si="38"/>
        <v>7.3003400000000003</v>
      </c>
      <c r="S364" s="41">
        <f t="shared" si="39"/>
        <v>0.6986</v>
      </c>
      <c r="T364" s="42">
        <f t="shared" si="40"/>
        <v>279.44</v>
      </c>
      <c r="U364" s="41" t="s">
        <v>349</v>
      </c>
      <c r="V364" s="35" t="s">
        <v>32</v>
      </c>
      <c r="W364" s="61">
        <v>7.1879</v>
      </c>
      <c r="X364" s="43">
        <f t="shared" si="41"/>
        <v>283.81029229677648</v>
      </c>
    </row>
    <row r="365" spans="1:24" x14ac:dyDescent="0.2">
      <c r="A365" s="38" t="str">
        <f t="shared" si="35"/>
        <v>2025-1</v>
      </c>
      <c r="B365" s="35" t="s">
        <v>792</v>
      </c>
      <c r="C365" s="36">
        <v>45666</v>
      </c>
      <c r="D365" s="36">
        <v>45629</v>
      </c>
      <c r="E365" s="35" t="s">
        <v>149</v>
      </c>
      <c r="F365" s="35" t="s">
        <v>150</v>
      </c>
      <c r="H365" s="35" t="s">
        <v>784</v>
      </c>
      <c r="I365" s="35" t="s">
        <v>790</v>
      </c>
      <c r="J365" s="35" t="s">
        <v>791</v>
      </c>
      <c r="K365" s="38" t="str">
        <f t="shared" si="36"/>
        <v>GLID</v>
      </c>
      <c r="L365" s="35" t="s">
        <v>10</v>
      </c>
      <c r="M365" s="56">
        <v>20</v>
      </c>
      <c r="N365" s="35" t="s">
        <v>1472</v>
      </c>
      <c r="O365" s="35" t="s">
        <v>11</v>
      </c>
      <c r="P365" s="57">
        <v>5.1580000000000004</v>
      </c>
      <c r="Q365" s="39">
        <f t="shared" si="37"/>
        <v>103.16</v>
      </c>
      <c r="R365" s="40">
        <f t="shared" si="38"/>
        <v>7.3003400000000003</v>
      </c>
      <c r="S365" s="41">
        <f t="shared" si="39"/>
        <v>0.70650000000000002</v>
      </c>
      <c r="T365" s="42">
        <f t="shared" si="40"/>
        <v>14.13</v>
      </c>
      <c r="U365" s="41" t="s">
        <v>349</v>
      </c>
      <c r="V365" s="35" t="s">
        <v>78</v>
      </c>
      <c r="W365" s="61">
        <v>7.1879</v>
      </c>
      <c r="X365" s="43">
        <f t="shared" si="41"/>
        <v>14.351896937909544</v>
      </c>
    </row>
    <row r="366" spans="1:24" x14ac:dyDescent="0.2">
      <c r="A366" s="38" t="str">
        <f t="shared" si="35"/>
        <v>2025-1</v>
      </c>
      <c r="B366" s="35" t="s">
        <v>792</v>
      </c>
      <c r="C366" s="36">
        <v>45663</v>
      </c>
      <c r="D366" s="36">
        <v>45629</v>
      </c>
      <c r="E366" s="35" t="s">
        <v>149</v>
      </c>
      <c r="F366" s="35" t="s">
        <v>150</v>
      </c>
      <c r="H366" s="35" t="s">
        <v>1182</v>
      </c>
      <c r="I366" s="35" t="s">
        <v>790</v>
      </c>
      <c r="J366" s="35" t="s">
        <v>791</v>
      </c>
      <c r="K366" s="38" t="str">
        <f t="shared" si="36"/>
        <v>GLID</v>
      </c>
      <c r="L366" s="35" t="s">
        <v>10</v>
      </c>
      <c r="M366" s="56">
        <v>980</v>
      </c>
      <c r="N366" s="35" t="s">
        <v>1472</v>
      </c>
      <c r="O366" s="35" t="s">
        <v>11</v>
      </c>
      <c r="P366" s="57">
        <v>5.1580000000000004</v>
      </c>
      <c r="Q366" s="39">
        <f t="shared" si="37"/>
        <v>5054.84</v>
      </c>
      <c r="R366" s="40">
        <f t="shared" si="38"/>
        <v>7.3003400000000003</v>
      </c>
      <c r="S366" s="41">
        <f t="shared" si="39"/>
        <v>0.70650000000000002</v>
      </c>
      <c r="T366" s="42">
        <f t="shared" si="40"/>
        <v>692.37</v>
      </c>
      <c r="U366" s="41" t="s">
        <v>349</v>
      </c>
      <c r="V366" s="35" t="s">
        <v>78</v>
      </c>
      <c r="W366" s="61">
        <v>7.1879</v>
      </c>
      <c r="X366" s="43">
        <f t="shared" si="41"/>
        <v>703.24294995756759</v>
      </c>
    </row>
    <row r="367" spans="1:24" x14ac:dyDescent="0.2">
      <c r="A367" s="38" t="str">
        <f t="shared" si="35"/>
        <v>2025-1</v>
      </c>
      <c r="B367" s="35" t="s">
        <v>46</v>
      </c>
      <c r="C367" s="36">
        <v>45679</v>
      </c>
      <c r="D367" s="36">
        <v>45677</v>
      </c>
      <c r="E367" s="35" t="s">
        <v>5</v>
      </c>
      <c r="F367" s="35" t="s">
        <v>6</v>
      </c>
      <c r="H367" s="35" t="s">
        <v>40</v>
      </c>
      <c r="I367" s="35" t="s">
        <v>44</v>
      </c>
      <c r="J367" s="35" t="s">
        <v>45</v>
      </c>
      <c r="K367" s="38" t="str">
        <f t="shared" si="36"/>
        <v>BOX-</v>
      </c>
      <c r="L367" s="35" t="s">
        <v>10</v>
      </c>
      <c r="M367" s="56">
        <v>505</v>
      </c>
      <c r="N367" s="35" t="s">
        <v>1472</v>
      </c>
      <c r="O367" s="35" t="s">
        <v>11</v>
      </c>
      <c r="P367" s="57">
        <v>5.17</v>
      </c>
      <c r="Q367" s="39">
        <f t="shared" si="37"/>
        <v>2610.85</v>
      </c>
      <c r="R367" s="40">
        <f t="shared" si="38"/>
        <v>7.3003400000000003</v>
      </c>
      <c r="S367" s="41">
        <f t="shared" si="39"/>
        <v>0.70820000000000005</v>
      </c>
      <c r="T367" s="42">
        <f t="shared" si="40"/>
        <v>357.64</v>
      </c>
      <c r="U367" s="41" t="s">
        <v>349</v>
      </c>
      <c r="V367" s="35" t="s">
        <v>1</v>
      </c>
      <c r="W367" s="61">
        <v>7.1879</v>
      </c>
      <c r="X367" s="43">
        <f t="shared" si="41"/>
        <v>363.2284811975681</v>
      </c>
    </row>
    <row r="368" spans="1:24" x14ac:dyDescent="0.2">
      <c r="A368" s="38" t="str">
        <f t="shared" si="35"/>
        <v>2025-1</v>
      </c>
      <c r="B368" s="35" t="s">
        <v>1079</v>
      </c>
      <c r="C368" s="36">
        <v>45663</v>
      </c>
      <c r="D368" s="36">
        <v>45646</v>
      </c>
      <c r="E368" s="35" t="s">
        <v>268</v>
      </c>
      <c r="F368" s="35" t="s">
        <v>269</v>
      </c>
      <c r="H368" s="35" t="s">
        <v>1076</v>
      </c>
      <c r="I368" s="35" t="s">
        <v>1077</v>
      </c>
      <c r="J368" s="35" t="s">
        <v>1078</v>
      </c>
      <c r="K368" s="38" t="str">
        <f t="shared" si="36"/>
        <v>MISC</v>
      </c>
      <c r="L368" s="35" t="s">
        <v>10</v>
      </c>
      <c r="M368" s="56">
        <v>40</v>
      </c>
      <c r="N368" s="35" t="s">
        <v>136</v>
      </c>
      <c r="O368" s="35" t="s">
        <v>11</v>
      </c>
      <c r="P368" s="57">
        <v>5.18</v>
      </c>
      <c r="Q368" s="39">
        <f t="shared" si="37"/>
        <v>207.2</v>
      </c>
      <c r="R368" s="40">
        <f t="shared" si="38"/>
        <v>7.3003400000000003</v>
      </c>
      <c r="S368" s="41">
        <f t="shared" si="39"/>
        <v>0.70960000000000001</v>
      </c>
      <c r="T368" s="42">
        <f t="shared" si="40"/>
        <v>28.38</v>
      </c>
      <c r="U368" s="41" t="s">
        <v>349</v>
      </c>
      <c r="V368" s="35" t="s">
        <v>25</v>
      </c>
      <c r="W368" s="61">
        <v>7.1879</v>
      </c>
      <c r="X368" s="43">
        <f t="shared" si="41"/>
        <v>28.826221845045144</v>
      </c>
    </row>
    <row r="369" spans="1:24" x14ac:dyDescent="0.2">
      <c r="A369" s="38" t="str">
        <f t="shared" si="35"/>
        <v>2025-1</v>
      </c>
      <c r="B369" s="35" t="s">
        <v>1079</v>
      </c>
      <c r="C369" s="36">
        <v>45663</v>
      </c>
      <c r="D369" s="36">
        <v>45646</v>
      </c>
      <c r="E369" s="35" t="s">
        <v>268</v>
      </c>
      <c r="F369" s="35" t="s">
        <v>269</v>
      </c>
      <c r="H369" s="35" t="s">
        <v>1080</v>
      </c>
      <c r="I369" s="35" t="s">
        <v>1077</v>
      </c>
      <c r="J369" s="35" t="s">
        <v>1078</v>
      </c>
      <c r="K369" s="38" t="str">
        <f t="shared" si="36"/>
        <v>MISC</v>
      </c>
      <c r="L369" s="35" t="s">
        <v>10</v>
      </c>
      <c r="M369" s="56">
        <v>-50</v>
      </c>
      <c r="N369" s="35" t="s">
        <v>136</v>
      </c>
      <c r="O369" s="35" t="s">
        <v>11</v>
      </c>
      <c r="P369" s="57">
        <v>5.18</v>
      </c>
      <c r="Q369" s="39">
        <f t="shared" si="37"/>
        <v>-259</v>
      </c>
      <c r="R369" s="40">
        <f t="shared" si="38"/>
        <v>7.3003400000000003</v>
      </c>
      <c r="S369" s="41">
        <f t="shared" si="39"/>
        <v>0.70960000000000001</v>
      </c>
      <c r="T369" s="42">
        <f t="shared" si="40"/>
        <v>-35.479999999999997</v>
      </c>
      <c r="U369" s="41" t="s">
        <v>349</v>
      </c>
      <c r="V369" s="35" t="s">
        <v>25</v>
      </c>
      <c r="W369" s="61">
        <v>7.1879</v>
      </c>
      <c r="X369" s="43">
        <f t="shared" si="41"/>
        <v>-36.032777306306428</v>
      </c>
    </row>
    <row r="370" spans="1:24" x14ac:dyDescent="0.2">
      <c r="A370" s="38" t="str">
        <f t="shared" si="35"/>
        <v>2025-1</v>
      </c>
      <c r="B370" s="35" t="s">
        <v>1079</v>
      </c>
      <c r="C370" s="36">
        <v>45663</v>
      </c>
      <c r="D370" s="36">
        <v>45646</v>
      </c>
      <c r="E370" s="35" t="s">
        <v>268</v>
      </c>
      <c r="F370" s="35" t="s">
        <v>269</v>
      </c>
      <c r="H370" s="35" t="s">
        <v>1076</v>
      </c>
      <c r="I370" s="35" t="s">
        <v>1077</v>
      </c>
      <c r="J370" s="35" t="s">
        <v>1078</v>
      </c>
      <c r="K370" s="38" t="str">
        <f t="shared" si="36"/>
        <v>MISC</v>
      </c>
      <c r="L370" s="35" t="s">
        <v>10</v>
      </c>
      <c r="M370" s="56">
        <v>50</v>
      </c>
      <c r="N370" s="35" t="s">
        <v>136</v>
      </c>
      <c r="O370" s="35" t="s">
        <v>11</v>
      </c>
      <c r="P370" s="57">
        <v>5.18</v>
      </c>
      <c r="Q370" s="39">
        <f t="shared" si="37"/>
        <v>259</v>
      </c>
      <c r="R370" s="40">
        <f t="shared" si="38"/>
        <v>7.3003400000000003</v>
      </c>
      <c r="S370" s="41">
        <f t="shared" si="39"/>
        <v>0.70960000000000001</v>
      </c>
      <c r="T370" s="42">
        <f t="shared" si="40"/>
        <v>35.479999999999997</v>
      </c>
      <c r="U370" s="41" t="s">
        <v>349</v>
      </c>
      <c r="V370" s="35" t="s">
        <v>25</v>
      </c>
      <c r="W370" s="61">
        <v>7.1879</v>
      </c>
      <c r="X370" s="43">
        <f t="shared" si="41"/>
        <v>36.032777306306428</v>
      </c>
    </row>
    <row r="371" spans="1:24" x14ac:dyDescent="0.2">
      <c r="A371" s="38" t="str">
        <f t="shared" si="35"/>
        <v>2025-1</v>
      </c>
      <c r="B371" s="35" t="s">
        <v>86</v>
      </c>
      <c r="C371" s="36">
        <v>45678</v>
      </c>
      <c r="D371" s="36">
        <v>45677</v>
      </c>
      <c r="E371" s="35" t="s">
        <v>5</v>
      </c>
      <c r="F371" s="35" t="s">
        <v>6</v>
      </c>
      <c r="H371" s="35" t="s">
        <v>87</v>
      </c>
      <c r="I371" s="35" t="s">
        <v>84</v>
      </c>
      <c r="J371" s="35" t="s">
        <v>85</v>
      </c>
      <c r="K371" s="38" t="str">
        <f t="shared" si="36"/>
        <v>BOX-</v>
      </c>
      <c r="L371" s="35" t="s">
        <v>10</v>
      </c>
      <c r="M371" s="56">
        <v>910</v>
      </c>
      <c r="N371" s="35" t="s">
        <v>1472</v>
      </c>
      <c r="O371" s="35" t="s">
        <v>11</v>
      </c>
      <c r="P371" s="57">
        <v>5.2</v>
      </c>
      <c r="Q371" s="39">
        <f t="shared" si="37"/>
        <v>4732</v>
      </c>
      <c r="R371" s="40">
        <f t="shared" si="38"/>
        <v>7.3003400000000003</v>
      </c>
      <c r="S371" s="41">
        <f t="shared" si="39"/>
        <v>0.71230000000000004</v>
      </c>
      <c r="T371" s="42">
        <f t="shared" si="40"/>
        <v>648.19000000000005</v>
      </c>
      <c r="U371" s="41" t="s">
        <v>349</v>
      </c>
      <c r="V371" s="35" t="s">
        <v>1</v>
      </c>
      <c r="W371" s="61">
        <v>7.1879</v>
      </c>
      <c r="X371" s="43">
        <f t="shared" si="41"/>
        <v>658.32857997467966</v>
      </c>
    </row>
    <row r="372" spans="1:24" x14ac:dyDescent="0.2">
      <c r="A372" s="38" t="str">
        <f t="shared" si="35"/>
        <v>2025-1</v>
      </c>
      <c r="B372" s="35" t="s">
        <v>922</v>
      </c>
      <c r="C372" s="36">
        <v>45665</v>
      </c>
      <c r="D372" s="36">
        <v>45646</v>
      </c>
      <c r="E372" s="35" t="s">
        <v>866</v>
      </c>
      <c r="F372" s="35" t="s">
        <v>867</v>
      </c>
      <c r="H372" s="35" t="s">
        <v>919</v>
      </c>
      <c r="I372" s="35" t="s">
        <v>920</v>
      </c>
      <c r="J372" s="35" t="s">
        <v>921</v>
      </c>
      <c r="K372" s="38" t="str">
        <f t="shared" si="36"/>
        <v>ANYD</v>
      </c>
      <c r="L372" s="35" t="s">
        <v>10</v>
      </c>
      <c r="M372" s="56">
        <v>15000</v>
      </c>
      <c r="N372" s="35" t="s">
        <v>1472</v>
      </c>
      <c r="O372" s="35" t="s">
        <v>11</v>
      </c>
      <c r="P372" s="57">
        <v>5.2389000000000001</v>
      </c>
      <c r="Q372" s="39">
        <f t="shared" si="37"/>
        <v>78583.5</v>
      </c>
      <c r="R372" s="40">
        <f t="shared" si="38"/>
        <v>7.3003400000000003</v>
      </c>
      <c r="S372" s="41">
        <f t="shared" si="39"/>
        <v>0.71760000000000002</v>
      </c>
      <c r="T372" s="42">
        <f t="shared" si="40"/>
        <v>10764</v>
      </c>
      <c r="U372" s="41" t="s">
        <v>349</v>
      </c>
      <c r="V372" s="35" t="s">
        <v>36</v>
      </c>
      <c r="W372" s="61">
        <v>7.1879</v>
      </c>
      <c r="X372" s="43">
        <f t="shared" si="41"/>
        <v>10932.748090541048</v>
      </c>
    </row>
    <row r="373" spans="1:24" x14ac:dyDescent="0.2">
      <c r="A373" s="38" t="str">
        <f t="shared" si="35"/>
        <v>2025-1</v>
      </c>
      <c r="B373" s="35" t="s">
        <v>910</v>
      </c>
      <c r="C373" s="36">
        <v>45665</v>
      </c>
      <c r="D373" s="36">
        <v>45287</v>
      </c>
      <c r="E373" s="35" t="s">
        <v>866</v>
      </c>
      <c r="F373" s="35" t="s">
        <v>867</v>
      </c>
      <c r="H373" s="35" t="s">
        <v>911</v>
      </c>
      <c r="I373" s="35" t="s">
        <v>908</v>
      </c>
      <c r="J373" s="35" t="s">
        <v>909</v>
      </c>
      <c r="K373" s="38" t="str">
        <f t="shared" si="36"/>
        <v>ANYD</v>
      </c>
      <c r="L373" s="35" t="s">
        <v>10</v>
      </c>
      <c r="M373" s="56">
        <v>4008</v>
      </c>
      <c r="N373" s="35" t="s">
        <v>1472</v>
      </c>
      <c r="O373" s="35" t="s">
        <v>11</v>
      </c>
      <c r="P373" s="57">
        <v>5.3804999999999996</v>
      </c>
      <c r="Q373" s="39">
        <f t="shared" si="37"/>
        <v>21565.040000000001</v>
      </c>
      <c r="R373" s="40">
        <f t="shared" si="38"/>
        <v>7.3003400000000003</v>
      </c>
      <c r="S373" s="41">
        <f t="shared" si="39"/>
        <v>0.73699999999999999</v>
      </c>
      <c r="T373" s="42">
        <f t="shared" si="40"/>
        <v>2953.9</v>
      </c>
      <c r="U373" s="41" t="s">
        <v>349</v>
      </c>
      <c r="V373" s="35" t="s">
        <v>36</v>
      </c>
      <c r="W373" s="61">
        <v>7.1879</v>
      </c>
      <c r="X373" s="43">
        <f t="shared" si="41"/>
        <v>3000.1869808984543</v>
      </c>
    </row>
    <row r="374" spans="1:24" x14ac:dyDescent="0.2">
      <c r="A374" s="38" t="str">
        <f t="shared" si="35"/>
        <v>2025-1</v>
      </c>
      <c r="B374" s="35" t="s">
        <v>49</v>
      </c>
      <c r="C374" s="36">
        <v>45679</v>
      </c>
      <c r="D374" s="36">
        <v>45677</v>
      </c>
      <c r="E374" s="35" t="s">
        <v>5</v>
      </c>
      <c r="F374" s="35" t="s">
        <v>6</v>
      </c>
      <c r="H374" s="35" t="s">
        <v>40</v>
      </c>
      <c r="I374" s="35" t="s">
        <v>47</v>
      </c>
      <c r="J374" s="35" t="s">
        <v>48</v>
      </c>
      <c r="K374" s="38" t="str">
        <f t="shared" si="36"/>
        <v>BOX-</v>
      </c>
      <c r="L374" s="35" t="s">
        <v>10</v>
      </c>
      <c r="M374" s="56">
        <v>505</v>
      </c>
      <c r="N374" s="35" t="s">
        <v>1472</v>
      </c>
      <c r="O374" s="35" t="s">
        <v>11</v>
      </c>
      <c r="P374" s="57">
        <v>5.41</v>
      </c>
      <c r="Q374" s="39">
        <f t="shared" si="37"/>
        <v>2732.05</v>
      </c>
      <c r="R374" s="40">
        <f t="shared" si="38"/>
        <v>7.3003400000000003</v>
      </c>
      <c r="S374" s="41">
        <f t="shared" si="39"/>
        <v>0.74109999999999998</v>
      </c>
      <c r="T374" s="42">
        <f t="shared" si="40"/>
        <v>374.26</v>
      </c>
      <c r="U374" s="41" t="s">
        <v>349</v>
      </c>
      <c r="V374" s="35" t="s">
        <v>1</v>
      </c>
      <c r="W374" s="61">
        <v>7.1879</v>
      </c>
      <c r="X374" s="43">
        <f t="shared" si="41"/>
        <v>380.09015150461192</v>
      </c>
    </row>
    <row r="375" spans="1:24" x14ac:dyDescent="0.2">
      <c r="A375" s="38" t="str">
        <f t="shared" si="35"/>
        <v>2025-1</v>
      </c>
      <c r="B375" s="35" t="s">
        <v>55</v>
      </c>
      <c r="C375" s="36">
        <v>45679</v>
      </c>
      <c r="D375" s="36">
        <v>45677</v>
      </c>
      <c r="E375" s="35" t="s">
        <v>5</v>
      </c>
      <c r="F375" s="35" t="s">
        <v>6</v>
      </c>
      <c r="H375" s="35" t="s">
        <v>40</v>
      </c>
      <c r="I375" s="35" t="s">
        <v>53</v>
      </c>
      <c r="J375" s="35" t="s">
        <v>54</v>
      </c>
      <c r="K375" s="38" t="str">
        <f t="shared" si="36"/>
        <v>BOX-</v>
      </c>
      <c r="L375" s="35" t="s">
        <v>10</v>
      </c>
      <c r="M375" s="56">
        <v>505</v>
      </c>
      <c r="N375" s="35" t="s">
        <v>1472</v>
      </c>
      <c r="O375" s="35" t="s">
        <v>11</v>
      </c>
      <c r="P375" s="57">
        <v>5.45</v>
      </c>
      <c r="Q375" s="39">
        <f t="shared" si="37"/>
        <v>2752.25</v>
      </c>
      <c r="R375" s="40">
        <f t="shared" si="38"/>
        <v>7.3003400000000003</v>
      </c>
      <c r="S375" s="41">
        <f t="shared" si="39"/>
        <v>0.74650000000000005</v>
      </c>
      <c r="T375" s="42">
        <f t="shared" si="40"/>
        <v>376.98</v>
      </c>
      <c r="U375" s="41" t="s">
        <v>349</v>
      </c>
      <c r="V375" s="35" t="s">
        <v>1</v>
      </c>
      <c r="W375" s="61">
        <v>7.1879</v>
      </c>
      <c r="X375" s="43">
        <f t="shared" si="41"/>
        <v>382.90042988911921</v>
      </c>
    </row>
    <row r="376" spans="1:24" x14ac:dyDescent="0.2">
      <c r="A376" s="38" t="str">
        <f t="shared" si="35"/>
        <v>2025-1</v>
      </c>
      <c r="B376" s="35" t="s">
        <v>473</v>
      </c>
      <c r="C376" s="36">
        <v>45670</v>
      </c>
      <c r="D376" s="36">
        <v>45663</v>
      </c>
      <c r="E376" s="35" t="s">
        <v>5</v>
      </c>
      <c r="F376" s="35" t="s">
        <v>6</v>
      </c>
      <c r="H376" s="35" t="s">
        <v>458</v>
      </c>
      <c r="I376" s="35" t="s">
        <v>471</v>
      </c>
      <c r="J376" s="35" t="s">
        <v>472</v>
      </c>
      <c r="K376" s="38" t="str">
        <f t="shared" si="36"/>
        <v>BOX-</v>
      </c>
      <c r="L376" s="35" t="s">
        <v>10</v>
      </c>
      <c r="M376" s="56">
        <v>1010</v>
      </c>
      <c r="N376" s="35" t="s">
        <v>1472</v>
      </c>
      <c r="O376" s="35" t="s">
        <v>11</v>
      </c>
      <c r="P376" s="57">
        <v>5.46</v>
      </c>
      <c r="Q376" s="39">
        <f t="shared" si="37"/>
        <v>5514.6</v>
      </c>
      <c r="R376" s="40">
        <f t="shared" si="38"/>
        <v>7.3003400000000003</v>
      </c>
      <c r="S376" s="41">
        <f t="shared" si="39"/>
        <v>0.74790000000000001</v>
      </c>
      <c r="T376" s="42">
        <f t="shared" si="40"/>
        <v>755.38</v>
      </c>
      <c r="U376" s="41" t="s">
        <v>349</v>
      </c>
      <c r="V376" s="35" t="s">
        <v>1</v>
      </c>
      <c r="W376" s="61">
        <v>7.1879</v>
      </c>
      <c r="X376" s="43">
        <f t="shared" si="41"/>
        <v>767.20599897049203</v>
      </c>
    </row>
    <row r="377" spans="1:24" x14ac:dyDescent="0.2">
      <c r="A377" s="38" t="str">
        <f t="shared" si="35"/>
        <v>2025-1</v>
      </c>
      <c r="B377" s="35" t="s">
        <v>698</v>
      </c>
      <c r="C377" s="36">
        <v>45667</v>
      </c>
      <c r="D377" s="36">
        <v>45595</v>
      </c>
      <c r="E377" s="35" t="s">
        <v>696</v>
      </c>
      <c r="F377" s="35" t="s">
        <v>697</v>
      </c>
      <c r="H377" s="35" t="s">
        <v>699</v>
      </c>
      <c r="I377" s="35" t="s">
        <v>694</v>
      </c>
      <c r="J377" s="35" t="s">
        <v>695</v>
      </c>
      <c r="K377" s="38" t="str">
        <f t="shared" si="36"/>
        <v>ANYD</v>
      </c>
      <c r="L377" s="35" t="s">
        <v>10</v>
      </c>
      <c r="M377" s="56">
        <v>200</v>
      </c>
      <c r="N377" s="35" t="s">
        <v>1472</v>
      </c>
      <c r="O377" s="35" t="s">
        <v>11</v>
      </c>
      <c r="P377" s="57">
        <v>5.49</v>
      </c>
      <c r="Q377" s="39">
        <f t="shared" si="37"/>
        <v>1098</v>
      </c>
      <c r="R377" s="40">
        <f t="shared" si="38"/>
        <v>7.3003400000000003</v>
      </c>
      <c r="S377" s="41">
        <f t="shared" si="39"/>
        <v>0.752</v>
      </c>
      <c r="T377" s="42">
        <f t="shared" si="40"/>
        <v>150.4</v>
      </c>
      <c r="U377" s="41" t="s">
        <v>349</v>
      </c>
      <c r="V377" s="35" t="s">
        <v>36</v>
      </c>
      <c r="W377" s="61">
        <v>7.1879</v>
      </c>
      <c r="X377" s="43">
        <f t="shared" si="41"/>
        <v>152.75671614797091</v>
      </c>
    </row>
    <row r="378" spans="1:24" x14ac:dyDescent="0.2">
      <c r="A378" s="38" t="str">
        <f t="shared" si="35"/>
        <v>2025-1</v>
      </c>
      <c r="B378" s="35" t="s">
        <v>698</v>
      </c>
      <c r="C378" s="36">
        <v>45666</v>
      </c>
      <c r="D378" s="36">
        <v>45595</v>
      </c>
      <c r="E378" s="35" t="s">
        <v>696</v>
      </c>
      <c r="F378" s="35" t="s">
        <v>697</v>
      </c>
      <c r="H378" s="35" t="s">
        <v>758</v>
      </c>
      <c r="I378" s="35" t="s">
        <v>694</v>
      </c>
      <c r="J378" s="35" t="s">
        <v>695</v>
      </c>
      <c r="K378" s="38" t="str">
        <f t="shared" si="36"/>
        <v>ANYD</v>
      </c>
      <c r="L378" s="35" t="s">
        <v>10</v>
      </c>
      <c r="M378" s="56">
        <v>-200</v>
      </c>
      <c r="N378" s="35" t="s">
        <v>1472</v>
      </c>
      <c r="O378" s="35" t="s">
        <v>11</v>
      </c>
      <c r="P378" s="57">
        <v>5.49</v>
      </c>
      <c r="Q378" s="39">
        <f t="shared" si="37"/>
        <v>-1098</v>
      </c>
      <c r="R378" s="40">
        <f t="shared" si="38"/>
        <v>7.3003400000000003</v>
      </c>
      <c r="S378" s="41">
        <f t="shared" si="39"/>
        <v>0.752</v>
      </c>
      <c r="T378" s="42">
        <f t="shared" si="40"/>
        <v>-150.4</v>
      </c>
      <c r="U378" s="41" t="s">
        <v>349</v>
      </c>
      <c r="V378" s="35" t="s">
        <v>36</v>
      </c>
      <c r="W378" s="61">
        <v>7.1879</v>
      </c>
      <c r="X378" s="43">
        <f t="shared" si="41"/>
        <v>-152.75671614797091</v>
      </c>
    </row>
    <row r="379" spans="1:24" x14ac:dyDescent="0.2">
      <c r="A379" s="38" t="str">
        <f t="shared" si="35"/>
        <v>2025-1</v>
      </c>
      <c r="B379" s="35" t="s">
        <v>1088</v>
      </c>
      <c r="C379" s="36">
        <v>45663</v>
      </c>
      <c r="D379" s="36">
        <v>45650</v>
      </c>
      <c r="E379" s="35" t="s">
        <v>169</v>
      </c>
      <c r="F379" s="35" t="s">
        <v>170</v>
      </c>
      <c r="H379" s="35" t="s">
        <v>1089</v>
      </c>
      <c r="I379" s="35" t="s">
        <v>1086</v>
      </c>
      <c r="J379" s="35" t="s">
        <v>1087</v>
      </c>
      <c r="K379" s="38" t="str">
        <f t="shared" si="36"/>
        <v>U&amp;C-</v>
      </c>
      <c r="L379" s="35" t="s">
        <v>10</v>
      </c>
      <c r="M379" s="56">
        <v>1000</v>
      </c>
      <c r="N379" s="35" t="s">
        <v>1472</v>
      </c>
      <c r="O379" s="35" t="s">
        <v>11</v>
      </c>
      <c r="P379" s="57">
        <v>0.92900000000000005</v>
      </c>
      <c r="Q379" s="39">
        <f t="shared" si="37"/>
        <v>929</v>
      </c>
      <c r="R379" s="40">
        <f t="shared" si="38"/>
        <v>7.3003400000000003</v>
      </c>
      <c r="S379" s="41">
        <f t="shared" si="39"/>
        <v>0.1273</v>
      </c>
      <c r="T379" s="42">
        <f t="shared" si="40"/>
        <v>127.3</v>
      </c>
      <c r="U379" s="41" t="s">
        <v>349</v>
      </c>
      <c r="V379" s="35" t="s">
        <v>177</v>
      </c>
      <c r="W379" s="61">
        <v>7.1879</v>
      </c>
      <c r="X379" s="43">
        <f t="shared" si="41"/>
        <v>129.24498114887521</v>
      </c>
    </row>
    <row r="380" spans="1:24" x14ac:dyDescent="0.2">
      <c r="A380" s="38" t="str">
        <f t="shared" si="35"/>
        <v>2025-1</v>
      </c>
      <c r="B380" s="35" t="s">
        <v>895</v>
      </c>
      <c r="C380" s="36">
        <v>45666</v>
      </c>
      <c r="D380" s="36">
        <v>45650</v>
      </c>
      <c r="E380" s="35" t="s">
        <v>696</v>
      </c>
      <c r="F380" s="35" t="s">
        <v>697</v>
      </c>
      <c r="H380" s="35" t="s">
        <v>699</v>
      </c>
      <c r="I380" s="35" t="s">
        <v>694</v>
      </c>
      <c r="J380" s="35" t="s">
        <v>695</v>
      </c>
      <c r="K380" s="38" t="str">
        <f t="shared" si="36"/>
        <v>ANYD</v>
      </c>
      <c r="L380" s="35" t="s">
        <v>10</v>
      </c>
      <c r="M380" s="56">
        <v>1000</v>
      </c>
      <c r="N380" s="35" t="s">
        <v>1472</v>
      </c>
      <c r="O380" s="35" t="s">
        <v>11</v>
      </c>
      <c r="P380" s="57">
        <v>5.49</v>
      </c>
      <c r="Q380" s="39">
        <f t="shared" si="37"/>
        <v>5490</v>
      </c>
      <c r="R380" s="40">
        <f t="shared" si="38"/>
        <v>7.3003400000000003</v>
      </c>
      <c r="S380" s="41">
        <f t="shared" si="39"/>
        <v>0.752</v>
      </c>
      <c r="T380" s="42">
        <f t="shared" si="40"/>
        <v>752</v>
      </c>
      <c r="U380" s="41" t="s">
        <v>349</v>
      </c>
      <c r="V380" s="35" t="s">
        <v>36</v>
      </c>
      <c r="W380" s="61">
        <v>7.1879</v>
      </c>
      <c r="X380" s="43">
        <f t="shared" si="41"/>
        <v>763.78358073985453</v>
      </c>
    </row>
    <row r="381" spans="1:24" x14ac:dyDescent="0.2">
      <c r="A381" s="38" t="str">
        <f t="shared" si="35"/>
        <v>2025-1</v>
      </c>
      <c r="B381" s="35" t="s">
        <v>399</v>
      </c>
      <c r="C381" s="36">
        <v>45670</v>
      </c>
      <c r="D381" s="36">
        <v>45664</v>
      </c>
      <c r="E381" s="35" t="s">
        <v>5</v>
      </c>
      <c r="F381" s="35" t="s">
        <v>6</v>
      </c>
      <c r="H381" s="35" t="s">
        <v>393</v>
      </c>
      <c r="I381" s="35" t="s">
        <v>397</v>
      </c>
      <c r="J381" s="35" t="s">
        <v>398</v>
      </c>
      <c r="K381" s="38" t="str">
        <f t="shared" si="36"/>
        <v>BOX-</v>
      </c>
      <c r="L381" s="35" t="s">
        <v>10</v>
      </c>
      <c r="M381" s="56">
        <v>2020</v>
      </c>
      <c r="N381" s="35" t="s">
        <v>1472</v>
      </c>
      <c r="O381" s="35" t="s">
        <v>11</v>
      </c>
      <c r="P381" s="57">
        <v>5.64</v>
      </c>
      <c r="Q381" s="39">
        <f t="shared" si="37"/>
        <v>11392.8</v>
      </c>
      <c r="R381" s="40">
        <f t="shared" si="38"/>
        <v>7.3003400000000003</v>
      </c>
      <c r="S381" s="41">
        <f t="shared" si="39"/>
        <v>0.77259999999999995</v>
      </c>
      <c r="T381" s="42">
        <f t="shared" si="40"/>
        <v>1560.65</v>
      </c>
      <c r="U381" s="41" t="s">
        <v>349</v>
      </c>
      <c r="V381" s="35" t="s">
        <v>1</v>
      </c>
      <c r="W381" s="61">
        <v>7.1879</v>
      </c>
      <c r="X381" s="43">
        <f t="shared" si="41"/>
        <v>1584.9970088621155</v>
      </c>
    </row>
    <row r="382" spans="1:24" x14ac:dyDescent="0.2">
      <c r="A382" s="38" t="str">
        <f t="shared" si="35"/>
        <v>2025-1</v>
      </c>
      <c r="B382" s="35" t="s">
        <v>396</v>
      </c>
      <c r="C382" s="36">
        <v>45670</v>
      </c>
      <c r="D382" s="36">
        <v>45664</v>
      </c>
      <c r="E382" s="35" t="s">
        <v>5</v>
      </c>
      <c r="F382" s="35" t="s">
        <v>6</v>
      </c>
      <c r="H382" s="35" t="s">
        <v>393</v>
      </c>
      <c r="I382" s="35" t="s">
        <v>394</v>
      </c>
      <c r="J382" s="35" t="s">
        <v>395</v>
      </c>
      <c r="K382" s="38" t="str">
        <f t="shared" si="36"/>
        <v>BOX-</v>
      </c>
      <c r="L382" s="35" t="s">
        <v>10</v>
      </c>
      <c r="M382" s="56">
        <v>2020</v>
      </c>
      <c r="N382" s="35" t="s">
        <v>1472</v>
      </c>
      <c r="O382" s="35" t="s">
        <v>11</v>
      </c>
      <c r="P382" s="57">
        <v>5.64</v>
      </c>
      <c r="Q382" s="39">
        <f t="shared" si="37"/>
        <v>11392.8</v>
      </c>
      <c r="R382" s="40">
        <f t="shared" si="38"/>
        <v>7.3003400000000003</v>
      </c>
      <c r="S382" s="41">
        <f t="shared" si="39"/>
        <v>0.77259999999999995</v>
      </c>
      <c r="T382" s="42">
        <f t="shared" si="40"/>
        <v>1560.65</v>
      </c>
      <c r="U382" s="41" t="s">
        <v>349</v>
      </c>
      <c r="V382" s="35" t="s">
        <v>1</v>
      </c>
      <c r="W382" s="61">
        <v>7.1879</v>
      </c>
      <c r="X382" s="43">
        <f t="shared" si="41"/>
        <v>1584.9970088621155</v>
      </c>
    </row>
    <row r="383" spans="1:24" x14ac:dyDescent="0.2">
      <c r="A383" s="38" t="str">
        <f t="shared" si="35"/>
        <v>2025-1</v>
      </c>
      <c r="B383" s="35" t="s">
        <v>1407</v>
      </c>
      <c r="C383" s="36">
        <v>45659</v>
      </c>
      <c r="D383" s="36">
        <v>45639</v>
      </c>
      <c r="E383" s="35" t="s">
        <v>569</v>
      </c>
      <c r="F383" s="35" t="s">
        <v>570</v>
      </c>
      <c r="H383" s="35" t="s">
        <v>1403</v>
      </c>
      <c r="I383" s="35" t="s">
        <v>1405</v>
      </c>
      <c r="J383" s="35" t="s">
        <v>1406</v>
      </c>
      <c r="K383" s="38" t="str">
        <f t="shared" si="36"/>
        <v>ANYD</v>
      </c>
      <c r="L383" s="35" t="s">
        <v>10</v>
      </c>
      <c r="M383" s="56">
        <v>520</v>
      </c>
      <c r="N383" s="35" t="s">
        <v>1472</v>
      </c>
      <c r="O383" s="35" t="s">
        <v>11</v>
      </c>
      <c r="P383" s="57">
        <v>5.7</v>
      </c>
      <c r="Q383" s="39">
        <f t="shared" si="37"/>
        <v>2964</v>
      </c>
      <c r="R383" s="40">
        <f t="shared" si="38"/>
        <v>7.3003400000000003</v>
      </c>
      <c r="S383" s="41">
        <f t="shared" si="39"/>
        <v>0.78080000000000005</v>
      </c>
      <c r="T383" s="42">
        <f t="shared" si="40"/>
        <v>406.02</v>
      </c>
      <c r="U383" s="41" t="s">
        <v>349</v>
      </c>
      <c r="V383" s="35" t="s">
        <v>36</v>
      </c>
      <c r="W383" s="61">
        <v>7.1879</v>
      </c>
      <c r="X383" s="43">
        <f t="shared" si="41"/>
        <v>412.35965998414002</v>
      </c>
    </row>
    <row r="384" spans="1:24" x14ac:dyDescent="0.2">
      <c r="A384" s="38" t="str">
        <f t="shared" si="35"/>
        <v>2025-1</v>
      </c>
      <c r="B384" s="35" t="s">
        <v>768</v>
      </c>
      <c r="C384" s="36">
        <v>45666</v>
      </c>
      <c r="D384" s="36">
        <v>45650</v>
      </c>
      <c r="E384" s="35" t="s">
        <v>569</v>
      </c>
      <c r="F384" s="35" t="s">
        <v>570</v>
      </c>
      <c r="H384" s="35" t="s">
        <v>762</v>
      </c>
      <c r="I384" s="35" t="s">
        <v>766</v>
      </c>
      <c r="J384" s="35" t="s">
        <v>767</v>
      </c>
      <c r="K384" s="38" t="str">
        <f t="shared" si="36"/>
        <v>ANYD</v>
      </c>
      <c r="L384" s="35" t="s">
        <v>10</v>
      </c>
      <c r="M384" s="56">
        <v>700</v>
      </c>
      <c r="N384" s="35" t="s">
        <v>1472</v>
      </c>
      <c r="O384" s="35" t="s">
        <v>11</v>
      </c>
      <c r="P384" s="57">
        <v>5.7</v>
      </c>
      <c r="Q384" s="39">
        <f t="shared" si="37"/>
        <v>3990</v>
      </c>
      <c r="R384" s="40">
        <f t="shared" si="38"/>
        <v>7.3003400000000003</v>
      </c>
      <c r="S384" s="41">
        <f t="shared" si="39"/>
        <v>0.78080000000000005</v>
      </c>
      <c r="T384" s="42">
        <f t="shared" si="40"/>
        <v>546.55999999999995</v>
      </c>
      <c r="U384" s="41" t="s">
        <v>349</v>
      </c>
      <c r="V384" s="35" t="s">
        <v>36</v>
      </c>
      <c r="W384" s="61">
        <v>7.1879</v>
      </c>
      <c r="X384" s="43">
        <f t="shared" si="41"/>
        <v>555.0995422863424</v>
      </c>
    </row>
    <row r="385" spans="1:24" x14ac:dyDescent="0.2">
      <c r="A385" s="38" t="str">
        <f t="shared" si="35"/>
        <v>2025-1</v>
      </c>
      <c r="B385" s="35" t="s">
        <v>768</v>
      </c>
      <c r="C385" s="36">
        <v>45659</v>
      </c>
      <c r="D385" s="36">
        <v>45650</v>
      </c>
      <c r="E385" s="35" t="s">
        <v>569</v>
      </c>
      <c r="F385" s="35" t="s">
        <v>570</v>
      </c>
      <c r="H385" s="35" t="s">
        <v>1418</v>
      </c>
      <c r="I385" s="35" t="s">
        <v>766</v>
      </c>
      <c r="J385" s="35" t="s">
        <v>767</v>
      </c>
      <c r="K385" s="38" t="str">
        <f t="shared" si="36"/>
        <v>ANYD</v>
      </c>
      <c r="L385" s="35" t="s">
        <v>10</v>
      </c>
      <c r="M385" s="56">
        <v>300</v>
      </c>
      <c r="N385" s="35" t="s">
        <v>1472</v>
      </c>
      <c r="O385" s="35" t="s">
        <v>11</v>
      </c>
      <c r="P385" s="57">
        <v>5.7</v>
      </c>
      <c r="Q385" s="39">
        <f t="shared" si="37"/>
        <v>1710</v>
      </c>
      <c r="R385" s="40">
        <f t="shared" si="38"/>
        <v>7.3003400000000003</v>
      </c>
      <c r="S385" s="41">
        <f t="shared" si="39"/>
        <v>0.78080000000000005</v>
      </c>
      <c r="T385" s="42">
        <f t="shared" si="40"/>
        <v>234.24</v>
      </c>
      <c r="U385" s="41" t="s">
        <v>349</v>
      </c>
      <c r="V385" s="35" t="s">
        <v>36</v>
      </c>
      <c r="W385" s="61">
        <v>7.1879</v>
      </c>
      <c r="X385" s="43">
        <f t="shared" si="41"/>
        <v>237.89980383700387</v>
      </c>
    </row>
    <row r="386" spans="1:24" x14ac:dyDescent="0.2">
      <c r="A386" s="38" t="str">
        <f t="shared" ref="A386:A449" si="42">+TEXT(C386,"YYYY")&amp;"-"&amp;TEXT(C386,"M")</f>
        <v>2025-1</v>
      </c>
      <c r="B386" s="35" t="s">
        <v>1417</v>
      </c>
      <c r="C386" s="36">
        <v>45659</v>
      </c>
      <c r="D386" s="36">
        <v>45652</v>
      </c>
      <c r="E386" s="35" t="s">
        <v>569</v>
      </c>
      <c r="F386" s="35" t="s">
        <v>570</v>
      </c>
      <c r="H386" s="35" t="s">
        <v>1418</v>
      </c>
      <c r="I386" s="35" t="s">
        <v>1415</v>
      </c>
      <c r="J386" s="35" t="s">
        <v>1416</v>
      </c>
      <c r="K386" s="38" t="str">
        <f t="shared" ref="K386:K449" si="43">+LEFT(V386,4)</f>
        <v>ANYD</v>
      </c>
      <c r="L386" s="35" t="s">
        <v>10</v>
      </c>
      <c r="M386" s="56">
        <v>1000</v>
      </c>
      <c r="N386" s="35" t="s">
        <v>1472</v>
      </c>
      <c r="O386" s="35" t="s">
        <v>11</v>
      </c>
      <c r="P386" s="57">
        <v>5.7</v>
      </c>
      <c r="Q386" s="39">
        <f t="shared" ref="Q386:Q449" si="44">ROUND(P386*M386,2)</f>
        <v>5700</v>
      </c>
      <c r="R386" s="40">
        <f t="shared" ref="R386:R449" si="45">IF(O386="HKD",7.8,IF(O386="CNY",7.30034,1))</f>
        <v>7.3003400000000003</v>
      </c>
      <c r="S386" s="41">
        <f t="shared" ref="S386:S449" si="46">+ROUND(P386/R386,4)</f>
        <v>0.78080000000000005</v>
      </c>
      <c r="T386" s="42">
        <f t="shared" ref="T386:T449" si="47">ROUND(S386*M386,2)</f>
        <v>780.8</v>
      </c>
      <c r="U386" s="41" t="s">
        <v>349</v>
      </c>
      <c r="V386" s="35" t="s">
        <v>36</v>
      </c>
      <c r="W386" s="61">
        <v>7.1879</v>
      </c>
      <c r="X386" s="43">
        <f t="shared" ref="X386:X449" si="48">IF(O386="CNY",P386/W386*M386,1)</f>
        <v>792.99934612334619</v>
      </c>
    </row>
    <row r="387" spans="1:24" x14ac:dyDescent="0.2">
      <c r="A387" s="38" t="str">
        <f t="shared" si="42"/>
        <v>2025-1</v>
      </c>
      <c r="B387" s="35" t="s">
        <v>277</v>
      </c>
      <c r="C387" s="36">
        <v>45673</v>
      </c>
      <c r="D387" s="36">
        <v>45615</v>
      </c>
      <c r="E387" s="35" t="s">
        <v>149</v>
      </c>
      <c r="F387" s="35" t="s">
        <v>150</v>
      </c>
      <c r="H387" s="35" t="s">
        <v>273</v>
      </c>
      <c r="I387" s="35" t="s">
        <v>274</v>
      </c>
      <c r="J387" s="35" t="s">
        <v>275</v>
      </c>
      <c r="K387" s="38" t="str">
        <f t="shared" si="43"/>
        <v>SKU-</v>
      </c>
      <c r="L387" s="35" t="s">
        <v>98</v>
      </c>
      <c r="M387" s="56">
        <v>500</v>
      </c>
      <c r="N387" s="35" t="s">
        <v>1472</v>
      </c>
      <c r="O387" s="35" t="s">
        <v>11</v>
      </c>
      <c r="P387" s="57">
        <v>5.7253999999999996</v>
      </c>
      <c r="Q387" s="39">
        <f t="shared" si="44"/>
        <v>2862.7</v>
      </c>
      <c r="R387" s="40">
        <f t="shared" si="45"/>
        <v>7.3003400000000003</v>
      </c>
      <c r="S387" s="41">
        <f t="shared" si="46"/>
        <v>0.7843</v>
      </c>
      <c r="T387" s="42">
        <f t="shared" si="47"/>
        <v>392.15</v>
      </c>
      <c r="U387" s="41" t="s">
        <v>349</v>
      </c>
      <c r="V387" s="35" t="s">
        <v>2</v>
      </c>
      <c r="W387" s="61">
        <v>7.1879</v>
      </c>
      <c r="X387" s="43">
        <f t="shared" si="48"/>
        <v>398.26653125391283</v>
      </c>
    </row>
    <row r="388" spans="1:24" x14ac:dyDescent="0.2">
      <c r="A388" s="38" t="str">
        <f t="shared" si="42"/>
        <v>2025-1</v>
      </c>
      <c r="B388" s="35" t="s">
        <v>277</v>
      </c>
      <c r="C388" s="36">
        <v>45672</v>
      </c>
      <c r="D388" s="36">
        <v>45615</v>
      </c>
      <c r="E388" s="35" t="s">
        <v>149</v>
      </c>
      <c r="F388" s="35" t="s">
        <v>150</v>
      </c>
      <c r="H388" s="35" t="s">
        <v>348</v>
      </c>
      <c r="I388" s="35" t="s">
        <v>274</v>
      </c>
      <c r="J388" s="35" t="s">
        <v>275</v>
      </c>
      <c r="K388" s="38" t="str">
        <f t="shared" si="43"/>
        <v>SKU-</v>
      </c>
      <c r="L388" s="35" t="s">
        <v>98</v>
      </c>
      <c r="M388" s="56">
        <v>4000</v>
      </c>
      <c r="N388" s="35" t="s">
        <v>1472</v>
      </c>
      <c r="O388" s="35" t="s">
        <v>11</v>
      </c>
      <c r="P388" s="57">
        <v>5.7253999999999996</v>
      </c>
      <c r="Q388" s="39">
        <f t="shared" si="44"/>
        <v>22901.599999999999</v>
      </c>
      <c r="R388" s="40">
        <f t="shared" si="45"/>
        <v>7.3003400000000003</v>
      </c>
      <c r="S388" s="41">
        <f t="shared" si="46"/>
        <v>0.7843</v>
      </c>
      <c r="T388" s="42">
        <f t="shared" si="47"/>
        <v>3137.2</v>
      </c>
      <c r="U388" s="41" t="s">
        <v>349</v>
      </c>
      <c r="V388" s="35" t="s">
        <v>2</v>
      </c>
      <c r="W388" s="61">
        <v>7.1879</v>
      </c>
      <c r="X388" s="43">
        <f t="shared" si="48"/>
        <v>3186.1322500313026</v>
      </c>
    </row>
    <row r="389" spans="1:24" x14ac:dyDescent="0.2">
      <c r="A389" s="38" t="str">
        <f t="shared" si="42"/>
        <v>2025-1</v>
      </c>
      <c r="B389" s="35" t="s">
        <v>276</v>
      </c>
      <c r="C389" s="36">
        <v>45673</v>
      </c>
      <c r="D389" s="36">
        <v>45639</v>
      </c>
      <c r="E389" s="35" t="s">
        <v>149</v>
      </c>
      <c r="F389" s="35" t="s">
        <v>150</v>
      </c>
      <c r="H389" s="35" t="s">
        <v>273</v>
      </c>
      <c r="I389" s="35" t="s">
        <v>274</v>
      </c>
      <c r="J389" s="35" t="s">
        <v>275</v>
      </c>
      <c r="K389" s="38" t="str">
        <f t="shared" si="43"/>
        <v>SKU-</v>
      </c>
      <c r="L389" s="35" t="s">
        <v>98</v>
      </c>
      <c r="M389" s="56">
        <v>4500</v>
      </c>
      <c r="N389" s="35" t="s">
        <v>1472</v>
      </c>
      <c r="O389" s="35" t="s">
        <v>11</v>
      </c>
      <c r="P389" s="57">
        <v>5.7253999999999996</v>
      </c>
      <c r="Q389" s="39">
        <f t="shared" si="44"/>
        <v>25764.3</v>
      </c>
      <c r="R389" s="40">
        <f t="shared" si="45"/>
        <v>7.3003400000000003</v>
      </c>
      <c r="S389" s="41">
        <f t="shared" si="46"/>
        <v>0.7843</v>
      </c>
      <c r="T389" s="42">
        <f t="shared" si="47"/>
        <v>3529.35</v>
      </c>
      <c r="U389" s="41" t="s">
        <v>349</v>
      </c>
      <c r="V389" s="35" t="s">
        <v>2</v>
      </c>
      <c r="W389" s="61">
        <v>7.1879</v>
      </c>
      <c r="X389" s="43">
        <f t="shared" si="48"/>
        <v>3584.3987812852151</v>
      </c>
    </row>
    <row r="390" spans="1:24" x14ac:dyDescent="0.2">
      <c r="A390" s="38" t="str">
        <f t="shared" si="42"/>
        <v>2025-1</v>
      </c>
      <c r="B390" s="35" t="s">
        <v>362</v>
      </c>
      <c r="C390" s="36">
        <v>45671</v>
      </c>
      <c r="D390" s="36">
        <v>45615</v>
      </c>
      <c r="E390" s="35" t="s">
        <v>94</v>
      </c>
      <c r="F390" s="35" t="s">
        <v>95</v>
      </c>
      <c r="H390" s="35" t="s">
        <v>363</v>
      </c>
      <c r="I390" s="35" t="s">
        <v>360</v>
      </c>
      <c r="J390" s="35" t="s">
        <v>361</v>
      </c>
      <c r="K390" s="38" t="str">
        <f t="shared" si="43"/>
        <v>SKU-</v>
      </c>
      <c r="L390" s="35" t="s">
        <v>98</v>
      </c>
      <c r="M390" s="56">
        <v>2860</v>
      </c>
      <c r="N390" s="35" t="s">
        <v>1472</v>
      </c>
      <c r="O390" s="35" t="s">
        <v>11</v>
      </c>
      <c r="P390" s="57">
        <v>5.8230000000000004</v>
      </c>
      <c r="Q390" s="39">
        <f t="shared" si="44"/>
        <v>16653.78</v>
      </c>
      <c r="R390" s="40">
        <f t="shared" si="45"/>
        <v>7.3003400000000003</v>
      </c>
      <c r="S390" s="41">
        <f t="shared" si="46"/>
        <v>0.79759999999999998</v>
      </c>
      <c r="T390" s="42">
        <f t="shared" si="47"/>
        <v>2281.14</v>
      </c>
      <c r="U390" s="41" t="s">
        <v>349</v>
      </c>
      <c r="V390" s="35" t="s">
        <v>2</v>
      </c>
      <c r="W390" s="61">
        <v>7.1879</v>
      </c>
      <c r="X390" s="43">
        <f t="shared" si="48"/>
        <v>2316.918710610888</v>
      </c>
    </row>
    <row r="391" spans="1:24" x14ac:dyDescent="0.2">
      <c r="A391" s="38" t="str">
        <f t="shared" si="42"/>
        <v>2025-1</v>
      </c>
      <c r="B391" s="35" t="s">
        <v>362</v>
      </c>
      <c r="C391" s="36">
        <v>45670</v>
      </c>
      <c r="D391" s="36">
        <v>45615</v>
      </c>
      <c r="E391" s="35" t="s">
        <v>94</v>
      </c>
      <c r="F391" s="35" t="s">
        <v>95</v>
      </c>
      <c r="H391" s="35" t="s">
        <v>610</v>
      </c>
      <c r="I391" s="35" t="s">
        <v>360</v>
      </c>
      <c r="J391" s="35" t="s">
        <v>361</v>
      </c>
      <c r="K391" s="38" t="str">
        <f t="shared" si="43"/>
        <v>SKU-</v>
      </c>
      <c r="L391" s="35" t="s">
        <v>98</v>
      </c>
      <c r="M391" s="56">
        <v>2640</v>
      </c>
      <c r="N391" s="35" t="s">
        <v>1472</v>
      </c>
      <c r="O391" s="35" t="s">
        <v>11</v>
      </c>
      <c r="P391" s="57">
        <v>5.8230000000000004</v>
      </c>
      <c r="Q391" s="39">
        <f t="shared" si="44"/>
        <v>15372.72</v>
      </c>
      <c r="R391" s="40">
        <f t="shared" si="45"/>
        <v>7.3003400000000003</v>
      </c>
      <c r="S391" s="41">
        <f t="shared" si="46"/>
        <v>0.79759999999999998</v>
      </c>
      <c r="T391" s="42">
        <f t="shared" si="47"/>
        <v>2105.66</v>
      </c>
      <c r="U391" s="41" t="s">
        <v>349</v>
      </c>
      <c r="V391" s="35" t="s">
        <v>2</v>
      </c>
      <c r="W391" s="61">
        <v>7.1879</v>
      </c>
      <c r="X391" s="43">
        <f t="shared" si="48"/>
        <v>2138.6941944100504</v>
      </c>
    </row>
    <row r="392" spans="1:24" x14ac:dyDescent="0.2">
      <c r="A392" s="38" t="str">
        <f t="shared" si="42"/>
        <v>2025-1</v>
      </c>
      <c r="B392" s="35" t="s">
        <v>918</v>
      </c>
      <c r="C392" s="36">
        <v>45665</v>
      </c>
      <c r="D392" s="36">
        <v>45646</v>
      </c>
      <c r="E392" s="35" t="s">
        <v>866</v>
      </c>
      <c r="F392" s="35" t="s">
        <v>867</v>
      </c>
      <c r="H392" s="35" t="s">
        <v>919</v>
      </c>
      <c r="I392" s="35" t="s">
        <v>916</v>
      </c>
      <c r="J392" s="35" t="s">
        <v>917</v>
      </c>
      <c r="K392" s="38" t="str">
        <f t="shared" si="43"/>
        <v>ANYD</v>
      </c>
      <c r="L392" s="35" t="s">
        <v>10</v>
      </c>
      <c r="M392" s="56">
        <v>19992</v>
      </c>
      <c r="N392" s="35" t="s">
        <v>1472</v>
      </c>
      <c r="O392" s="35" t="s">
        <v>11</v>
      </c>
      <c r="P392" s="57">
        <v>5.9381000000000004</v>
      </c>
      <c r="Q392" s="39">
        <f t="shared" si="44"/>
        <v>118714.5</v>
      </c>
      <c r="R392" s="40">
        <f t="shared" si="45"/>
        <v>7.3003400000000003</v>
      </c>
      <c r="S392" s="41">
        <f t="shared" si="46"/>
        <v>0.81340000000000001</v>
      </c>
      <c r="T392" s="42">
        <f t="shared" si="47"/>
        <v>16261.49</v>
      </c>
      <c r="U392" s="41" t="s">
        <v>349</v>
      </c>
      <c r="V392" s="35" t="s">
        <v>36</v>
      </c>
      <c r="W392" s="61">
        <v>7.1879</v>
      </c>
      <c r="X392" s="43">
        <f t="shared" si="48"/>
        <v>16515.88018753739</v>
      </c>
    </row>
    <row r="393" spans="1:24" x14ac:dyDescent="0.2">
      <c r="A393" s="38" t="str">
        <f t="shared" si="42"/>
        <v>2025-1</v>
      </c>
      <c r="B393" s="35" t="s">
        <v>702</v>
      </c>
      <c r="C393" s="36">
        <v>45667</v>
      </c>
      <c r="D393" s="36">
        <v>45610</v>
      </c>
      <c r="E393" s="35" t="s">
        <v>696</v>
      </c>
      <c r="F393" s="35" t="s">
        <v>697</v>
      </c>
      <c r="H393" s="35" t="s">
        <v>699</v>
      </c>
      <c r="I393" s="35" t="s">
        <v>700</v>
      </c>
      <c r="J393" s="35" t="s">
        <v>701</v>
      </c>
      <c r="K393" s="38" t="str">
        <f t="shared" si="43"/>
        <v>ANYD</v>
      </c>
      <c r="L393" s="35" t="s">
        <v>10</v>
      </c>
      <c r="M393" s="56">
        <v>470</v>
      </c>
      <c r="N393" s="35" t="s">
        <v>1472</v>
      </c>
      <c r="O393" s="35" t="s">
        <v>11</v>
      </c>
      <c r="P393" s="57">
        <v>6.01</v>
      </c>
      <c r="Q393" s="39">
        <f t="shared" si="44"/>
        <v>2824.7</v>
      </c>
      <c r="R393" s="40">
        <f t="shared" si="45"/>
        <v>7.3003400000000003</v>
      </c>
      <c r="S393" s="41">
        <f t="shared" si="46"/>
        <v>0.82320000000000004</v>
      </c>
      <c r="T393" s="42">
        <f t="shared" si="47"/>
        <v>386.9</v>
      </c>
      <c r="U393" s="41" t="s">
        <v>349</v>
      </c>
      <c r="V393" s="35" t="s">
        <v>36</v>
      </c>
      <c r="W393" s="61">
        <v>7.1879</v>
      </c>
      <c r="X393" s="43">
        <f t="shared" si="48"/>
        <v>392.97986894642384</v>
      </c>
    </row>
    <row r="394" spans="1:24" x14ac:dyDescent="0.2">
      <c r="A394" s="38" t="str">
        <f t="shared" si="42"/>
        <v>2025-1</v>
      </c>
      <c r="B394" s="35" t="s">
        <v>702</v>
      </c>
      <c r="C394" s="36">
        <v>45666</v>
      </c>
      <c r="D394" s="36">
        <v>45610</v>
      </c>
      <c r="E394" s="35" t="s">
        <v>696</v>
      </c>
      <c r="F394" s="35" t="s">
        <v>697</v>
      </c>
      <c r="H394" s="35" t="s">
        <v>758</v>
      </c>
      <c r="I394" s="35" t="s">
        <v>700</v>
      </c>
      <c r="J394" s="35" t="s">
        <v>701</v>
      </c>
      <c r="K394" s="38" t="str">
        <f t="shared" si="43"/>
        <v>ANYD</v>
      </c>
      <c r="L394" s="35" t="s">
        <v>10</v>
      </c>
      <c r="M394" s="56">
        <v>-470</v>
      </c>
      <c r="N394" s="35" t="s">
        <v>1472</v>
      </c>
      <c r="O394" s="35" t="s">
        <v>11</v>
      </c>
      <c r="P394" s="57">
        <v>6.01</v>
      </c>
      <c r="Q394" s="39">
        <f t="shared" si="44"/>
        <v>-2824.7</v>
      </c>
      <c r="R394" s="40">
        <f t="shared" si="45"/>
        <v>7.3003400000000003</v>
      </c>
      <c r="S394" s="41">
        <f t="shared" si="46"/>
        <v>0.82320000000000004</v>
      </c>
      <c r="T394" s="42">
        <f t="shared" si="47"/>
        <v>-386.9</v>
      </c>
      <c r="U394" s="41" t="s">
        <v>349</v>
      </c>
      <c r="V394" s="35" t="s">
        <v>36</v>
      </c>
      <c r="W394" s="61">
        <v>7.1879</v>
      </c>
      <c r="X394" s="43">
        <f t="shared" si="48"/>
        <v>-392.97986894642384</v>
      </c>
    </row>
    <row r="395" spans="1:24" x14ac:dyDescent="0.2">
      <c r="A395" s="38" t="str">
        <f t="shared" si="42"/>
        <v>2025-1</v>
      </c>
      <c r="B395" s="35" t="s">
        <v>894</v>
      </c>
      <c r="C395" s="36">
        <v>45666</v>
      </c>
      <c r="D395" s="36">
        <v>45653</v>
      </c>
      <c r="E395" s="35" t="s">
        <v>696</v>
      </c>
      <c r="F395" s="35" t="s">
        <v>697</v>
      </c>
      <c r="H395" s="35" t="s">
        <v>699</v>
      </c>
      <c r="I395" s="35" t="s">
        <v>700</v>
      </c>
      <c r="J395" s="35" t="s">
        <v>701</v>
      </c>
      <c r="K395" s="38" t="str">
        <f t="shared" si="43"/>
        <v>ANYD</v>
      </c>
      <c r="L395" s="35" t="s">
        <v>10</v>
      </c>
      <c r="M395" s="56">
        <v>1000</v>
      </c>
      <c r="N395" s="35" t="s">
        <v>1472</v>
      </c>
      <c r="O395" s="35" t="s">
        <v>11</v>
      </c>
      <c r="P395" s="57">
        <v>6.01</v>
      </c>
      <c r="Q395" s="39">
        <f t="shared" si="44"/>
        <v>6010</v>
      </c>
      <c r="R395" s="40">
        <f t="shared" si="45"/>
        <v>7.3003400000000003</v>
      </c>
      <c r="S395" s="41">
        <f t="shared" si="46"/>
        <v>0.82320000000000004</v>
      </c>
      <c r="T395" s="42">
        <f t="shared" si="47"/>
        <v>823.2</v>
      </c>
      <c r="U395" s="41" t="s">
        <v>349</v>
      </c>
      <c r="V395" s="35" t="s">
        <v>36</v>
      </c>
      <c r="W395" s="61">
        <v>7.1879</v>
      </c>
      <c r="X395" s="43">
        <f t="shared" si="48"/>
        <v>836.12738073707203</v>
      </c>
    </row>
    <row r="396" spans="1:24" x14ac:dyDescent="0.2">
      <c r="A396" s="38" t="str">
        <f t="shared" si="42"/>
        <v>2025-1</v>
      </c>
      <c r="B396" s="35" t="s">
        <v>868</v>
      </c>
      <c r="C396" s="36">
        <v>45666</v>
      </c>
      <c r="D396" s="36">
        <v>45309</v>
      </c>
      <c r="E396" s="35" t="s">
        <v>866</v>
      </c>
      <c r="F396" s="35" t="s">
        <v>867</v>
      </c>
      <c r="H396" s="35" t="s">
        <v>869</v>
      </c>
      <c r="I396" s="35" t="s">
        <v>864</v>
      </c>
      <c r="J396" s="35" t="s">
        <v>865</v>
      </c>
      <c r="K396" s="38" t="str">
        <f t="shared" si="43"/>
        <v>ANYD</v>
      </c>
      <c r="L396" s="35" t="s">
        <v>10</v>
      </c>
      <c r="M396" s="56">
        <v>3120</v>
      </c>
      <c r="N396" s="35" t="s">
        <v>1472</v>
      </c>
      <c r="O396" s="35" t="s">
        <v>11</v>
      </c>
      <c r="P396" s="57">
        <v>6.0212000000000003</v>
      </c>
      <c r="Q396" s="39">
        <f t="shared" si="44"/>
        <v>18786.14</v>
      </c>
      <c r="R396" s="40">
        <f t="shared" si="45"/>
        <v>7.3003400000000003</v>
      </c>
      <c r="S396" s="41">
        <f t="shared" si="46"/>
        <v>0.82479999999999998</v>
      </c>
      <c r="T396" s="42">
        <f t="shared" si="47"/>
        <v>2573.38</v>
      </c>
      <c r="U396" s="41" t="s">
        <v>349</v>
      </c>
      <c r="V396" s="35" t="s">
        <v>36</v>
      </c>
      <c r="W396" s="61">
        <v>7.1879</v>
      </c>
      <c r="X396" s="43">
        <f t="shared" si="48"/>
        <v>2613.5789312594779</v>
      </c>
    </row>
    <row r="397" spans="1:24" x14ac:dyDescent="0.2">
      <c r="A397" s="38" t="str">
        <f t="shared" si="42"/>
        <v>2025-1</v>
      </c>
      <c r="B397" s="35" t="s">
        <v>1311</v>
      </c>
      <c r="C397" s="36">
        <v>45660</v>
      </c>
      <c r="D397" s="36">
        <v>45629</v>
      </c>
      <c r="E397" s="35" t="s">
        <v>149</v>
      </c>
      <c r="F397" s="35" t="s">
        <v>150</v>
      </c>
      <c r="H397" s="35" t="s">
        <v>1312</v>
      </c>
      <c r="I397" s="35" t="s">
        <v>1309</v>
      </c>
      <c r="J397" s="35" t="s">
        <v>1310</v>
      </c>
      <c r="K397" s="38" t="str">
        <f t="shared" si="43"/>
        <v>GLID</v>
      </c>
      <c r="L397" s="35" t="s">
        <v>10</v>
      </c>
      <c r="M397" s="56">
        <v>1020</v>
      </c>
      <c r="N397" s="35" t="s">
        <v>1472</v>
      </c>
      <c r="O397" s="35" t="s">
        <v>11</v>
      </c>
      <c r="P397" s="57">
        <v>6.1177000000000001</v>
      </c>
      <c r="Q397" s="39">
        <f t="shared" si="44"/>
        <v>6240.05</v>
      </c>
      <c r="R397" s="40">
        <f t="shared" si="45"/>
        <v>7.3003400000000003</v>
      </c>
      <c r="S397" s="41">
        <f t="shared" si="46"/>
        <v>0.83799999999999997</v>
      </c>
      <c r="T397" s="42">
        <f t="shared" si="47"/>
        <v>854.76</v>
      </c>
      <c r="U397" s="41" t="s">
        <v>349</v>
      </c>
      <c r="V397" s="35" t="s">
        <v>78</v>
      </c>
      <c r="W397" s="61">
        <v>7.1879</v>
      </c>
      <c r="X397" s="43">
        <f t="shared" si="48"/>
        <v>868.13311259199497</v>
      </c>
    </row>
    <row r="398" spans="1:24" x14ac:dyDescent="0.2">
      <c r="A398" s="38" t="str">
        <f t="shared" si="42"/>
        <v>2025-1</v>
      </c>
      <c r="B398" s="35" t="s">
        <v>488</v>
      </c>
      <c r="C398" s="36">
        <v>45670</v>
      </c>
      <c r="D398" s="36">
        <v>45663</v>
      </c>
      <c r="E398" s="35" t="s">
        <v>5</v>
      </c>
      <c r="F398" s="35" t="s">
        <v>6</v>
      </c>
      <c r="H398" s="35" t="s">
        <v>458</v>
      </c>
      <c r="I398" s="35" t="s">
        <v>486</v>
      </c>
      <c r="J398" s="35" t="s">
        <v>487</v>
      </c>
      <c r="K398" s="38" t="str">
        <f t="shared" si="43"/>
        <v>BOX-</v>
      </c>
      <c r="L398" s="35" t="s">
        <v>10</v>
      </c>
      <c r="M398" s="56">
        <v>1010</v>
      </c>
      <c r="N398" s="35" t="s">
        <v>1472</v>
      </c>
      <c r="O398" s="35" t="s">
        <v>11</v>
      </c>
      <c r="P398" s="57">
        <v>6.27</v>
      </c>
      <c r="Q398" s="39">
        <f t="shared" si="44"/>
        <v>6332.7</v>
      </c>
      <c r="R398" s="40">
        <f t="shared" si="45"/>
        <v>7.3003400000000003</v>
      </c>
      <c r="S398" s="41">
        <f t="shared" si="46"/>
        <v>0.8589</v>
      </c>
      <c r="T398" s="42">
        <f t="shared" si="47"/>
        <v>867.49</v>
      </c>
      <c r="U398" s="41" t="s">
        <v>349</v>
      </c>
      <c r="V398" s="35" t="s">
        <v>1</v>
      </c>
      <c r="W398" s="61">
        <v>7.1879</v>
      </c>
      <c r="X398" s="43">
        <f t="shared" si="48"/>
        <v>881.0222735430375</v>
      </c>
    </row>
    <row r="399" spans="1:24" x14ac:dyDescent="0.2">
      <c r="A399" s="38" t="str">
        <f t="shared" si="42"/>
        <v>2025-1</v>
      </c>
      <c r="B399" s="35" t="s">
        <v>96</v>
      </c>
      <c r="C399" s="36">
        <v>45678</v>
      </c>
      <c r="D399" s="36">
        <v>45615</v>
      </c>
      <c r="E399" s="35" t="s">
        <v>94</v>
      </c>
      <c r="F399" s="35" t="s">
        <v>95</v>
      </c>
      <c r="H399" s="35" t="s">
        <v>97</v>
      </c>
      <c r="I399" s="35" t="s">
        <v>92</v>
      </c>
      <c r="J399" s="35" t="s">
        <v>93</v>
      </c>
      <c r="K399" s="38" t="str">
        <f t="shared" si="43"/>
        <v>SKU-</v>
      </c>
      <c r="L399" s="35" t="s">
        <v>98</v>
      </c>
      <c r="M399" s="56">
        <v>600</v>
      </c>
      <c r="N399" s="35" t="s">
        <v>1472</v>
      </c>
      <c r="O399" s="35" t="s">
        <v>11</v>
      </c>
      <c r="P399" s="57">
        <v>6.298</v>
      </c>
      <c r="Q399" s="39">
        <f t="shared" si="44"/>
        <v>3778.8</v>
      </c>
      <c r="R399" s="40">
        <f t="shared" si="45"/>
        <v>7.3003400000000003</v>
      </c>
      <c r="S399" s="41">
        <f t="shared" si="46"/>
        <v>0.86270000000000002</v>
      </c>
      <c r="T399" s="42">
        <f t="shared" si="47"/>
        <v>517.62</v>
      </c>
      <c r="U399" s="41" t="s">
        <v>349</v>
      </c>
      <c r="V399" s="35" t="s">
        <v>2</v>
      </c>
      <c r="W399" s="61">
        <v>7.1879</v>
      </c>
      <c r="X399" s="43">
        <f t="shared" si="48"/>
        <v>525.71682967208778</v>
      </c>
    </row>
    <row r="400" spans="1:24" x14ac:dyDescent="0.2">
      <c r="A400" s="38" t="str">
        <f t="shared" si="42"/>
        <v>2025-1</v>
      </c>
      <c r="B400" s="35" t="s">
        <v>96</v>
      </c>
      <c r="C400" s="36">
        <v>45677</v>
      </c>
      <c r="D400" s="36">
        <v>45615</v>
      </c>
      <c r="E400" s="35" t="s">
        <v>94</v>
      </c>
      <c r="F400" s="35" t="s">
        <v>95</v>
      </c>
      <c r="H400" s="35" t="s">
        <v>118</v>
      </c>
      <c r="I400" s="35" t="s">
        <v>92</v>
      </c>
      <c r="J400" s="35" t="s">
        <v>93</v>
      </c>
      <c r="K400" s="38" t="str">
        <f t="shared" si="43"/>
        <v>SKU-</v>
      </c>
      <c r="L400" s="35" t="s">
        <v>98</v>
      </c>
      <c r="M400" s="56">
        <v>600</v>
      </c>
      <c r="N400" s="35" t="s">
        <v>1472</v>
      </c>
      <c r="O400" s="35" t="s">
        <v>11</v>
      </c>
      <c r="P400" s="57">
        <v>6.298</v>
      </c>
      <c r="Q400" s="39">
        <f t="shared" si="44"/>
        <v>3778.8</v>
      </c>
      <c r="R400" s="40">
        <f t="shared" si="45"/>
        <v>7.3003400000000003</v>
      </c>
      <c r="S400" s="41">
        <f t="shared" si="46"/>
        <v>0.86270000000000002</v>
      </c>
      <c r="T400" s="42">
        <f t="shared" si="47"/>
        <v>517.62</v>
      </c>
      <c r="U400" s="41" t="s">
        <v>349</v>
      </c>
      <c r="V400" s="35" t="s">
        <v>2</v>
      </c>
      <c r="W400" s="61">
        <v>7.1879</v>
      </c>
      <c r="X400" s="43">
        <f t="shared" si="48"/>
        <v>525.71682967208778</v>
      </c>
    </row>
    <row r="401" spans="1:24" x14ac:dyDescent="0.2">
      <c r="A401" s="38" t="str">
        <f t="shared" si="42"/>
        <v>2025-1</v>
      </c>
      <c r="B401" s="35" t="s">
        <v>96</v>
      </c>
      <c r="C401" s="36">
        <v>45677</v>
      </c>
      <c r="D401" s="36">
        <v>45615</v>
      </c>
      <c r="E401" s="35" t="s">
        <v>94</v>
      </c>
      <c r="F401" s="35" t="s">
        <v>95</v>
      </c>
      <c r="H401" s="35" t="s">
        <v>133</v>
      </c>
      <c r="I401" s="35" t="s">
        <v>92</v>
      </c>
      <c r="J401" s="35" t="s">
        <v>93</v>
      </c>
      <c r="K401" s="38" t="str">
        <f t="shared" si="43"/>
        <v>SKU-</v>
      </c>
      <c r="L401" s="35" t="s">
        <v>98</v>
      </c>
      <c r="M401" s="56">
        <v>1800</v>
      </c>
      <c r="N401" s="35" t="s">
        <v>1472</v>
      </c>
      <c r="O401" s="35" t="s">
        <v>11</v>
      </c>
      <c r="P401" s="57">
        <v>6.298</v>
      </c>
      <c r="Q401" s="39">
        <f t="shared" si="44"/>
        <v>11336.4</v>
      </c>
      <c r="R401" s="40">
        <f t="shared" si="45"/>
        <v>7.3003400000000003</v>
      </c>
      <c r="S401" s="41">
        <f t="shared" si="46"/>
        <v>0.86270000000000002</v>
      </c>
      <c r="T401" s="42">
        <f t="shared" si="47"/>
        <v>1552.86</v>
      </c>
      <c r="U401" s="41" t="s">
        <v>349</v>
      </c>
      <c r="V401" s="35" t="s">
        <v>2</v>
      </c>
      <c r="W401" s="61">
        <v>7.1879</v>
      </c>
      <c r="X401" s="43">
        <f t="shared" si="48"/>
        <v>1577.1504890162635</v>
      </c>
    </row>
    <row r="402" spans="1:24" x14ac:dyDescent="0.2">
      <c r="A402" s="38" t="str">
        <f t="shared" si="42"/>
        <v>2025-1</v>
      </c>
      <c r="B402" s="35" t="s">
        <v>289</v>
      </c>
      <c r="C402" s="36">
        <v>45673</v>
      </c>
      <c r="D402" s="36">
        <v>45604</v>
      </c>
      <c r="E402" s="35" t="s">
        <v>287</v>
      </c>
      <c r="F402" s="35" t="s">
        <v>288</v>
      </c>
      <c r="H402" s="35" t="s">
        <v>290</v>
      </c>
      <c r="I402" s="35" t="s">
        <v>81</v>
      </c>
      <c r="J402" s="35" t="s">
        <v>82</v>
      </c>
      <c r="K402" s="38" t="str">
        <f t="shared" si="43"/>
        <v>ANYD</v>
      </c>
      <c r="L402" s="35" t="s">
        <v>10</v>
      </c>
      <c r="M402" s="56">
        <v>540</v>
      </c>
      <c r="N402" s="35" t="s">
        <v>1472</v>
      </c>
      <c r="O402" s="35" t="s">
        <v>11</v>
      </c>
      <c r="P402" s="57">
        <v>6.4610000000000003</v>
      </c>
      <c r="Q402" s="39">
        <f t="shared" si="44"/>
        <v>3488.94</v>
      </c>
      <c r="R402" s="40">
        <f t="shared" si="45"/>
        <v>7.3003400000000003</v>
      </c>
      <c r="S402" s="41">
        <f t="shared" si="46"/>
        <v>0.88500000000000001</v>
      </c>
      <c r="T402" s="42">
        <f t="shared" si="47"/>
        <v>477.9</v>
      </c>
      <c r="U402" s="41" t="s">
        <v>349</v>
      </c>
      <c r="V402" s="35" t="s">
        <v>36</v>
      </c>
      <c r="W402" s="61">
        <v>7.1879</v>
      </c>
      <c r="X402" s="43">
        <f t="shared" si="48"/>
        <v>485.39072608133114</v>
      </c>
    </row>
    <row r="403" spans="1:24" x14ac:dyDescent="0.2">
      <c r="A403" s="38" t="str">
        <f t="shared" si="42"/>
        <v>2025-1</v>
      </c>
      <c r="B403" s="35" t="s">
        <v>289</v>
      </c>
      <c r="C403" s="36">
        <v>45667</v>
      </c>
      <c r="D403" s="36">
        <v>45604</v>
      </c>
      <c r="E403" s="35" t="s">
        <v>287</v>
      </c>
      <c r="F403" s="35" t="s">
        <v>288</v>
      </c>
      <c r="H403" s="35" t="s">
        <v>692</v>
      </c>
      <c r="I403" s="35" t="s">
        <v>81</v>
      </c>
      <c r="J403" s="35" t="s">
        <v>82</v>
      </c>
      <c r="K403" s="38" t="str">
        <f t="shared" si="43"/>
        <v>ANYD</v>
      </c>
      <c r="L403" s="35" t="s">
        <v>10</v>
      </c>
      <c r="M403" s="56">
        <v>-540</v>
      </c>
      <c r="N403" s="35" t="s">
        <v>1472</v>
      </c>
      <c r="O403" s="35" t="s">
        <v>11</v>
      </c>
      <c r="P403" s="57">
        <v>6.4610000000000003</v>
      </c>
      <c r="Q403" s="39">
        <f t="shared" si="44"/>
        <v>-3488.94</v>
      </c>
      <c r="R403" s="40">
        <f t="shared" si="45"/>
        <v>7.3003400000000003</v>
      </c>
      <c r="S403" s="41">
        <f t="shared" si="46"/>
        <v>0.88500000000000001</v>
      </c>
      <c r="T403" s="42">
        <f t="shared" si="47"/>
        <v>-477.9</v>
      </c>
      <c r="U403" s="41" t="s">
        <v>349</v>
      </c>
      <c r="V403" s="35" t="s">
        <v>36</v>
      </c>
      <c r="W403" s="61">
        <v>7.1879</v>
      </c>
      <c r="X403" s="43">
        <f t="shared" si="48"/>
        <v>-485.39072608133114</v>
      </c>
    </row>
    <row r="404" spans="1:24" x14ac:dyDescent="0.2">
      <c r="A404" s="38" t="str">
        <f t="shared" si="42"/>
        <v>2025-1</v>
      </c>
      <c r="B404" s="35" t="s">
        <v>863</v>
      </c>
      <c r="C404" s="36">
        <v>45666</v>
      </c>
      <c r="D404" s="36">
        <v>45638</v>
      </c>
      <c r="E404" s="35" t="s">
        <v>287</v>
      </c>
      <c r="F404" s="35" t="s">
        <v>288</v>
      </c>
      <c r="H404" s="35" t="s">
        <v>841</v>
      </c>
      <c r="I404" s="35" t="s">
        <v>79</v>
      </c>
      <c r="J404" s="35" t="s">
        <v>80</v>
      </c>
      <c r="K404" s="38" t="str">
        <f t="shared" si="43"/>
        <v>ANYD</v>
      </c>
      <c r="L404" s="35" t="s">
        <v>10</v>
      </c>
      <c r="M404" s="56">
        <v>518</v>
      </c>
      <c r="N404" s="35" t="s">
        <v>1472</v>
      </c>
      <c r="O404" s="35" t="s">
        <v>11</v>
      </c>
      <c r="P404" s="57">
        <v>6.4610000000000003</v>
      </c>
      <c r="Q404" s="39">
        <f t="shared" si="44"/>
        <v>3346.8</v>
      </c>
      <c r="R404" s="40">
        <f t="shared" si="45"/>
        <v>7.3003400000000003</v>
      </c>
      <c r="S404" s="41">
        <f t="shared" si="46"/>
        <v>0.88500000000000001</v>
      </c>
      <c r="T404" s="42">
        <f t="shared" si="47"/>
        <v>458.43</v>
      </c>
      <c r="U404" s="41" t="s">
        <v>349</v>
      </c>
      <c r="V404" s="35" t="s">
        <v>36</v>
      </c>
      <c r="W404" s="61">
        <v>7.1879</v>
      </c>
      <c r="X404" s="43">
        <f t="shared" si="48"/>
        <v>465.61554835209171</v>
      </c>
    </row>
    <row r="405" spans="1:24" x14ac:dyDescent="0.2">
      <c r="A405" s="38" t="str">
        <f t="shared" si="42"/>
        <v>2025-1</v>
      </c>
      <c r="B405" s="35" t="s">
        <v>264</v>
      </c>
      <c r="C405" s="36">
        <v>45673</v>
      </c>
      <c r="D405" s="36">
        <v>45636</v>
      </c>
      <c r="E405" s="35" t="s">
        <v>263</v>
      </c>
      <c r="F405" s="35" t="s">
        <v>0</v>
      </c>
      <c r="H405" s="35" t="s">
        <v>265</v>
      </c>
      <c r="I405" s="35" t="s">
        <v>261</v>
      </c>
      <c r="J405" s="35" t="s">
        <v>262</v>
      </c>
      <c r="K405" s="38" t="str">
        <f t="shared" si="43"/>
        <v>LHDL</v>
      </c>
      <c r="L405" s="35" t="s">
        <v>10</v>
      </c>
      <c r="M405" s="56">
        <v>1000</v>
      </c>
      <c r="N405" s="35" t="s">
        <v>1472</v>
      </c>
      <c r="O405" s="35" t="s">
        <v>11</v>
      </c>
      <c r="P405" s="57">
        <v>6.492</v>
      </c>
      <c r="Q405" s="39">
        <f t="shared" si="44"/>
        <v>6492</v>
      </c>
      <c r="R405" s="40">
        <f t="shared" si="45"/>
        <v>7.3003400000000003</v>
      </c>
      <c r="S405" s="41">
        <f t="shared" si="46"/>
        <v>0.88929999999999998</v>
      </c>
      <c r="T405" s="42">
        <f t="shared" si="47"/>
        <v>889.3</v>
      </c>
      <c r="U405" s="41" t="s">
        <v>349</v>
      </c>
      <c r="V405" s="35" t="s">
        <v>125</v>
      </c>
      <c r="W405" s="61">
        <v>7.1879</v>
      </c>
      <c r="X405" s="43">
        <f t="shared" si="48"/>
        <v>903.18451842680054</v>
      </c>
    </row>
    <row r="406" spans="1:24" x14ac:dyDescent="0.2">
      <c r="A406" s="38" t="str">
        <f t="shared" si="42"/>
        <v>2025-1</v>
      </c>
      <c r="B406" s="35" t="s">
        <v>139</v>
      </c>
      <c r="C406" s="36">
        <v>45675</v>
      </c>
      <c r="D406" s="36">
        <v>45671</v>
      </c>
      <c r="E406" s="35" t="s">
        <v>137</v>
      </c>
      <c r="F406" s="35" t="s">
        <v>138</v>
      </c>
      <c r="H406" s="35" t="s">
        <v>140</v>
      </c>
      <c r="I406" s="35" t="s">
        <v>134</v>
      </c>
      <c r="J406" s="35" t="s">
        <v>135</v>
      </c>
      <c r="K406" s="38" t="str">
        <f t="shared" si="43"/>
        <v>MISC</v>
      </c>
      <c r="L406" s="35" t="s">
        <v>10</v>
      </c>
      <c r="M406" s="56">
        <v>900</v>
      </c>
      <c r="N406" s="35" t="s">
        <v>136</v>
      </c>
      <c r="O406" s="35" t="s">
        <v>11</v>
      </c>
      <c r="P406" s="57">
        <v>6.5</v>
      </c>
      <c r="Q406" s="39">
        <f t="shared" si="44"/>
        <v>5850</v>
      </c>
      <c r="R406" s="40">
        <f t="shared" si="45"/>
        <v>7.3003400000000003</v>
      </c>
      <c r="S406" s="41">
        <f t="shared" si="46"/>
        <v>0.89039999999999997</v>
      </c>
      <c r="T406" s="42">
        <f t="shared" si="47"/>
        <v>801.36</v>
      </c>
      <c r="U406" s="41" t="s">
        <v>349</v>
      </c>
      <c r="V406" s="35" t="s">
        <v>25</v>
      </c>
      <c r="W406" s="61">
        <v>7.1879</v>
      </c>
      <c r="X406" s="43">
        <f t="shared" si="48"/>
        <v>813.86774996869747</v>
      </c>
    </row>
    <row r="407" spans="1:24" x14ac:dyDescent="0.2">
      <c r="A407" s="38" t="str">
        <f t="shared" si="42"/>
        <v>2025-1</v>
      </c>
      <c r="B407" s="35" t="s">
        <v>978</v>
      </c>
      <c r="C407" s="36">
        <v>45664</v>
      </c>
      <c r="D407" s="36">
        <v>45622</v>
      </c>
      <c r="E407" s="35" t="s">
        <v>121</v>
      </c>
      <c r="F407" s="35" t="s">
        <v>122</v>
      </c>
      <c r="H407" s="35" t="s">
        <v>972</v>
      </c>
      <c r="I407" s="35" t="s">
        <v>976</v>
      </c>
      <c r="J407" s="35" t="s">
        <v>977</v>
      </c>
      <c r="K407" s="38" t="str">
        <f t="shared" si="43"/>
        <v>HDL-</v>
      </c>
      <c r="L407" s="35" t="s">
        <v>10</v>
      </c>
      <c r="M407" s="56">
        <v>1020</v>
      </c>
      <c r="N407" s="35" t="s">
        <v>1472</v>
      </c>
      <c r="O407" s="35" t="s">
        <v>11</v>
      </c>
      <c r="P407" s="57">
        <v>6.5797999999999996</v>
      </c>
      <c r="Q407" s="39">
        <f t="shared" si="44"/>
        <v>6711.4</v>
      </c>
      <c r="R407" s="40">
        <f t="shared" si="45"/>
        <v>7.3003400000000003</v>
      </c>
      <c r="S407" s="41">
        <f t="shared" si="46"/>
        <v>0.90129999999999999</v>
      </c>
      <c r="T407" s="42">
        <f t="shared" si="47"/>
        <v>919.33</v>
      </c>
      <c r="U407" s="41" t="s">
        <v>349</v>
      </c>
      <c r="V407" s="35" t="s">
        <v>228</v>
      </c>
      <c r="W407" s="61">
        <v>7.1879</v>
      </c>
      <c r="X407" s="43">
        <f t="shared" si="48"/>
        <v>933.70748062716507</v>
      </c>
    </row>
    <row r="408" spans="1:24" x14ac:dyDescent="0.2">
      <c r="A408" s="38" t="str">
        <f t="shared" si="42"/>
        <v>2025-1</v>
      </c>
      <c r="B408" s="35" t="s">
        <v>1305</v>
      </c>
      <c r="C408" s="36">
        <v>45660</v>
      </c>
      <c r="D408" s="36">
        <v>45629</v>
      </c>
      <c r="E408" s="35" t="s">
        <v>121</v>
      </c>
      <c r="F408" s="35" t="s">
        <v>122</v>
      </c>
      <c r="H408" s="35" t="s">
        <v>1302</v>
      </c>
      <c r="I408" s="35" t="s">
        <v>1303</v>
      </c>
      <c r="J408" s="35" t="s">
        <v>1304</v>
      </c>
      <c r="K408" s="38" t="str">
        <f t="shared" si="43"/>
        <v>HDL-</v>
      </c>
      <c r="L408" s="35" t="s">
        <v>10</v>
      </c>
      <c r="M408" s="56">
        <v>1020</v>
      </c>
      <c r="N408" s="35" t="s">
        <v>1472</v>
      </c>
      <c r="O408" s="35" t="s">
        <v>11</v>
      </c>
      <c r="P408" s="57">
        <v>6.5797999999999996</v>
      </c>
      <c r="Q408" s="39">
        <f t="shared" si="44"/>
        <v>6711.4</v>
      </c>
      <c r="R408" s="40">
        <f t="shared" si="45"/>
        <v>7.3003400000000003</v>
      </c>
      <c r="S408" s="41">
        <f t="shared" si="46"/>
        <v>0.90129999999999999</v>
      </c>
      <c r="T408" s="42">
        <f t="shared" si="47"/>
        <v>919.33</v>
      </c>
      <c r="U408" s="41" t="s">
        <v>349</v>
      </c>
      <c r="V408" s="35" t="s">
        <v>228</v>
      </c>
      <c r="W408" s="61">
        <v>7.1879</v>
      </c>
      <c r="X408" s="43">
        <f t="shared" si="48"/>
        <v>933.70748062716507</v>
      </c>
    </row>
    <row r="409" spans="1:24" x14ac:dyDescent="0.2">
      <c r="A409" s="38" t="str">
        <f t="shared" si="42"/>
        <v>2025-1</v>
      </c>
      <c r="B409" s="35" t="s">
        <v>914</v>
      </c>
      <c r="C409" s="36">
        <v>45665</v>
      </c>
      <c r="D409" s="36">
        <v>45526</v>
      </c>
      <c r="E409" s="35" t="s">
        <v>866</v>
      </c>
      <c r="F409" s="35" t="s">
        <v>867</v>
      </c>
      <c r="H409" s="35" t="s">
        <v>915</v>
      </c>
      <c r="I409" s="35" t="s">
        <v>912</v>
      </c>
      <c r="J409" s="35" t="s">
        <v>913</v>
      </c>
      <c r="K409" s="38" t="str">
        <f t="shared" si="43"/>
        <v>ANYD</v>
      </c>
      <c r="L409" s="35" t="s">
        <v>10</v>
      </c>
      <c r="M409" s="56">
        <v>4400</v>
      </c>
      <c r="N409" s="35" t="s">
        <v>1472</v>
      </c>
      <c r="O409" s="35" t="s">
        <v>11</v>
      </c>
      <c r="P409" s="57">
        <v>6.5929000000000002</v>
      </c>
      <c r="Q409" s="39">
        <f t="shared" si="44"/>
        <v>29008.76</v>
      </c>
      <c r="R409" s="40">
        <f t="shared" si="45"/>
        <v>7.3003400000000003</v>
      </c>
      <c r="S409" s="41">
        <f t="shared" si="46"/>
        <v>0.90310000000000001</v>
      </c>
      <c r="T409" s="42">
        <f t="shared" si="47"/>
        <v>3973.64</v>
      </c>
      <c r="U409" s="41" t="s">
        <v>349</v>
      </c>
      <c r="V409" s="35" t="s">
        <v>36</v>
      </c>
      <c r="W409" s="61">
        <v>7.1879</v>
      </c>
      <c r="X409" s="43">
        <f t="shared" si="48"/>
        <v>4035.7767915524701</v>
      </c>
    </row>
    <row r="410" spans="1:24" x14ac:dyDescent="0.2">
      <c r="A410" s="38" t="str">
        <f t="shared" si="42"/>
        <v>2025-1</v>
      </c>
      <c r="B410" s="35" t="s">
        <v>291</v>
      </c>
      <c r="C410" s="36">
        <v>45673</v>
      </c>
      <c r="D410" s="36">
        <v>45670</v>
      </c>
      <c r="E410" s="35" t="s">
        <v>287</v>
      </c>
      <c r="F410" s="35" t="s">
        <v>288</v>
      </c>
      <c r="H410" s="35" t="s">
        <v>290</v>
      </c>
      <c r="I410" s="35" t="s">
        <v>76</v>
      </c>
      <c r="J410" s="35" t="s">
        <v>77</v>
      </c>
      <c r="K410" s="38" t="str">
        <f t="shared" si="43"/>
        <v>GLID</v>
      </c>
      <c r="L410" s="35" t="s">
        <v>10</v>
      </c>
      <c r="M410" s="56">
        <v>200</v>
      </c>
      <c r="N410" s="35" t="s">
        <v>1472</v>
      </c>
      <c r="O410" s="35" t="s">
        <v>11</v>
      </c>
      <c r="P410" s="57">
        <v>6.5929000000000002</v>
      </c>
      <c r="Q410" s="39">
        <f t="shared" si="44"/>
        <v>1318.58</v>
      </c>
      <c r="R410" s="40">
        <f t="shared" si="45"/>
        <v>7.3003400000000003</v>
      </c>
      <c r="S410" s="41">
        <f t="shared" si="46"/>
        <v>0.90310000000000001</v>
      </c>
      <c r="T410" s="42">
        <f t="shared" si="47"/>
        <v>180.62</v>
      </c>
      <c r="U410" s="41" t="s">
        <v>349</v>
      </c>
      <c r="V410" s="35" t="s">
        <v>78</v>
      </c>
      <c r="W410" s="61">
        <v>7.1879</v>
      </c>
      <c r="X410" s="43">
        <f t="shared" si="48"/>
        <v>183.44439961602137</v>
      </c>
    </row>
    <row r="411" spans="1:24" x14ac:dyDescent="0.2">
      <c r="A411" s="38" t="str">
        <f t="shared" si="42"/>
        <v>2025-1</v>
      </c>
      <c r="B411" s="35" t="s">
        <v>1318</v>
      </c>
      <c r="C411" s="36">
        <v>45660</v>
      </c>
      <c r="D411" s="36">
        <v>45597</v>
      </c>
      <c r="E411" s="35" t="s">
        <v>1316</v>
      </c>
      <c r="F411" s="35" t="s">
        <v>1317</v>
      </c>
      <c r="H411" s="35" t="s">
        <v>1319</v>
      </c>
      <c r="I411" s="35" t="s">
        <v>1314</v>
      </c>
      <c r="J411" s="35" t="s">
        <v>1315</v>
      </c>
      <c r="K411" s="38" t="str">
        <f t="shared" si="43"/>
        <v>GLID</v>
      </c>
      <c r="L411" s="35" t="s">
        <v>10</v>
      </c>
      <c r="M411" s="56">
        <v>4200</v>
      </c>
      <c r="N411" s="35" t="s">
        <v>1472</v>
      </c>
      <c r="O411" s="35" t="s">
        <v>11</v>
      </c>
      <c r="P411" s="57">
        <v>6.6017999999999999</v>
      </c>
      <c r="Q411" s="39">
        <f t="shared" si="44"/>
        <v>27727.56</v>
      </c>
      <c r="R411" s="40">
        <f t="shared" si="45"/>
        <v>7.3003400000000003</v>
      </c>
      <c r="S411" s="41">
        <f t="shared" si="46"/>
        <v>0.90429999999999999</v>
      </c>
      <c r="T411" s="42">
        <f t="shared" si="47"/>
        <v>3798.06</v>
      </c>
      <c r="U411" s="41" t="s">
        <v>349</v>
      </c>
      <c r="V411" s="35" t="s">
        <v>78</v>
      </c>
      <c r="W411" s="61">
        <v>7.1879</v>
      </c>
      <c r="X411" s="43">
        <f t="shared" si="48"/>
        <v>3857.53279817471</v>
      </c>
    </row>
    <row r="412" spans="1:24" x14ac:dyDescent="0.2">
      <c r="A412" s="38" t="str">
        <f t="shared" si="42"/>
        <v>2025-1</v>
      </c>
      <c r="B412" s="35" t="s">
        <v>1075</v>
      </c>
      <c r="C412" s="36">
        <v>45663</v>
      </c>
      <c r="D412" s="36">
        <v>45646</v>
      </c>
      <c r="E412" s="35" t="s">
        <v>268</v>
      </c>
      <c r="F412" s="35" t="s">
        <v>269</v>
      </c>
      <c r="H412" s="35" t="s">
        <v>1076</v>
      </c>
      <c r="I412" s="35" t="s">
        <v>1073</v>
      </c>
      <c r="J412" s="35" t="s">
        <v>1074</v>
      </c>
      <c r="K412" s="38" t="str">
        <f t="shared" si="43"/>
        <v>MISC</v>
      </c>
      <c r="L412" s="35" t="s">
        <v>10</v>
      </c>
      <c r="M412" s="56">
        <v>50</v>
      </c>
      <c r="N412" s="35" t="s">
        <v>136</v>
      </c>
      <c r="O412" s="35" t="s">
        <v>11</v>
      </c>
      <c r="P412" s="57">
        <v>6.64</v>
      </c>
      <c r="Q412" s="39">
        <f t="shared" si="44"/>
        <v>332</v>
      </c>
      <c r="R412" s="40">
        <f t="shared" si="45"/>
        <v>7.3003400000000003</v>
      </c>
      <c r="S412" s="41">
        <f t="shared" si="46"/>
        <v>0.90949999999999998</v>
      </c>
      <c r="T412" s="42">
        <f t="shared" si="47"/>
        <v>45.48</v>
      </c>
      <c r="U412" s="41" t="s">
        <v>349</v>
      </c>
      <c r="V412" s="35" t="s">
        <v>25</v>
      </c>
      <c r="W412" s="61">
        <v>7.1879</v>
      </c>
      <c r="X412" s="43">
        <f t="shared" si="48"/>
        <v>46.188733844377353</v>
      </c>
    </row>
    <row r="413" spans="1:24" x14ac:dyDescent="0.2">
      <c r="A413" s="38" t="str">
        <f t="shared" si="42"/>
        <v>2025-1</v>
      </c>
      <c r="B413" s="35" t="s">
        <v>876</v>
      </c>
      <c r="C413" s="36">
        <v>45666</v>
      </c>
      <c r="D413" s="36">
        <v>45287</v>
      </c>
      <c r="E413" s="35" t="s">
        <v>866</v>
      </c>
      <c r="F413" s="35" t="s">
        <v>867</v>
      </c>
      <c r="H413" s="35" t="s">
        <v>873</v>
      </c>
      <c r="I413" s="35" t="s">
        <v>874</v>
      </c>
      <c r="J413" s="35" t="s">
        <v>875</v>
      </c>
      <c r="K413" s="38" t="str">
        <f t="shared" si="43"/>
        <v>ANYD</v>
      </c>
      <c r="L413" s="35" t="s">
        <v>10</v>
      </c>
      <c r="M413" s="56">
        <v>2000</v>
      </c>
      <c r="N413" s="35" t="s">
        <v>1472</v>
      </c>
      <c r="O413" s="35" t="s">
        <v>11</v>
      </c>
      <c r="P413" s="57">
        <v>6.6637000000000004</v>
      </c>
      <c r="Q413" s="39">
        <f t="shared" si="44"/>
        <v>13327.4</v>
      </c>
      <c r="R413" s="40">
        <f t="shared" si="45"/>
        <v>7.3003400000000003</v>
      </c>
      <c r="S413" s="41">
        <f t="shared" si="46"/>
        <v>0.91279999999999994</v>
      </c>
      <c r="T413" s="42">
        <f t="shared" si="47"/>
        <v>1825.6</v>
      </c>
      <c r="U413" s="41" t="s">
        <v>349</v>
      </c>
      <c r="V413" s="35" t="s">
        <v>36</v>
      </c>
      <c r="W413" s="61">
        <v>7.1879</v>
      </c>
      <c r="X413" s="43">
        <f t="shared" si="48"/>
        <v>1854.1437693902253</v>
      </c>
    </row>
    <row r="414" spans="1:24" x14ac:dyDescent="0.2">
      <c r="A414" s="38" t="str">
        <f t="shared" si="42"/>
        <v>2025-1</v>
      </c>
      <c r="B414" s="35" t="s">
        <v>426</v>
      </c>
      <c r="C414" s="36">
        <v>45670</v>
      </c>
      <c r="D414" s="36">
        <v>45664</v>
      </c>
      <c r="E414" s="35" t="s">
        <v>5</v>
      </c>
      <c r="F414" s="35" t="s">
        <v>6</v>
      </c>
      <c r="H414" s="35" t="s">
        <v>393</v>
      </c>
      <c r="I414" s="35" t="s">
        <v>424</v>
      </c>
      <c r="J414" s="35" t="s">
        <v>425</v>
      </c>
      <c r="K414" s="38" t="str">
        <f t="shared" si="43"/>
        <v>BOX-</v>
      </c>
      <c r="L414" s="35" t="s">
        <v>10</v>
      </c>
      <c r="M414" s="56">
        <v>2120</v>
      </c>
      <c r="N414" s="35" t="s">
        <v>1472</v>
      </c>
      <c r="O414" s="35" t="s">
        <v>11</v>
      </c>
      <c r="P414" s="57">
        <v>7.13</v>
      </c>
      <c r="Q414" s="39">
        <f t="shared" si="44"/>
        <v>15115.6</v>
      </c>
      <c r="R414" s="40">
        <f t="shared" si="45"/>
        <v>7.3003400000000003</v>
      </c>
      <c r="S414" s="41">
        <f t="shared" si="46"/>
        <v>0.97670000000000001</v>
      </c>
      <c r="T414" s="42">
        <f t="shared" si="47"/>
        <v>2070.6</v>
      </c>
      <c r="U414" s="41" t="s">
        <v>349</v>
      </c>
      <c r="V414" s="35" t="s">
        <v>1</v>
      </c>
      <c r="W414" s="61">
        <v>7.1879</v>
      </c>
      <c r="X414" s="43">
        <f t="shared" si="48"/>
        <v>2102.922967765272</v>
      </c>
    </row>
    <row r="415" spans="1:24" x14ac:dyDescent="0.2">
      <c r="A415" s="38" t="str">
        <f t="shared" si="42"/>
        <v>2025-1</v>
      </c>
      <c r="B415" s="35" t="s">
        <v>1395</v>
      </c>
      <c r="C415" s="36">
        <v>45659</v>
      </c>
      <c r="D415" s="36">
        <v>45610</v>
      </c>
      <c r="E415" s="35" t="s">
        <v>143</v>
      </c>
      <c r="F415" s="35" t="s">
        <v>144</v>
      </c>
      <c r="H415" s="35" t="s">
        <v>1396</v>
      </c>
      <c r="I415" s="35" t="s">
        <v>1393</v>
      </c>
      <c r="J415" s="35" t="s">
        <v>1394</v>
      </c>
      <c r="K415" s="38" t="str">
        <f t="shared" si="43"/>
        <v>SHDL</v>
      </c>
      <c r="L415" s="35" t="s">
        <v>10</v>
      </c>
      <c r="M415" s="56">
        <v>2000</v>
      </c>
      <c r="N415" s="35" t="s">
        <v>1472</v>
      </c>
      <c r="O415" s="35" t="s">
        <v>11</v>
      </c>
      <c r="P415" s="57">
        <v>7.2710999999999997</v>
      </c>
      <c r="Q415" s="39">
        <f t="shared" si="44"/>
        <v>14542.2</v>
      </c>
      <c r="R415" s="40">
        <f t="shared" si="45"/>
        <v>7.3003400000000003</v>
      </c>
      <c r="S415" s="41">
        <f t="shared" si="46"/>
        <v>0.996</v>
      </c>
      <c r="T415" s="42">
        <f t="shared" si="47"/>
        <v>1992</v>
      </c>
      <c r="U415" s="41" t="s">
        <v>349</v>
      </c>
      <c r="V415" s="35" t="s">
        <v>722</v>
      </c>
      <c r="W415" s="61">
        <v>7.1879</v>
      </c>
      <c r="X415" s="43">
        <f t="shared" si="48"/>
        <v>2023.1500159991094</v>
      </c>
    </row>
    <row r="416" spans="1:24" x14ac:dyDescent="0.2">
      <c r="A416" s="38" t="str">
        <f t="shared" si="42"/>
        <v>2025-1</v>
      </c>
      <c r="B416" s="35" t="s">
        <v>862</v>
      </c>
      <c r="C416" s="36">
        <v>45666</v>
      </c>
      <c r="D416" s="36">
        <v>45638</v>
      </c>
      <c r="E416" s="35" t="s">
        <v>287</v>
      </c>
      <c r="F416" s="35" t="s">
        <v>288</v>
      </c>
      <c r="H416" s="35" t="s">
        <v>841</v>
      </c>
      <c r="I416" s="35" t="s">
        <v>860</v>
      </c>
      <c r="J416" s="35" t="s">
        <v>861</v>
      </c>
      <c r="K416" s="38" t="str">
        <f t="shared" si="43"/>
        <v>GLID</v>
      </c>
      <c r="L416" s="35" t="s">
        <v>10</v>
      </c>
      <c r="M416" s="56">
        <v>175</v>
      </c>
      <c r="N416" s="35" t="s">
        <v>1472</v>
      </c>
      <c r="O416" s="35" t="s">
        <v>11</v>
      </c>
      <c r="P416" s="57">
        <v>7.2716000000000003</v>
      </c>
      <c r="Q416" s="39">
        <f t="shared" si="44"/>
        <v>1272.53</v>
      </c>
      <c r="R416" s="40">
        <f t="shared" si="45"/>
        <v>7.3003400000000003</v>
      </c>
      <c r="S416" s="41">
        <f t="shared" si="46"/>
        <v>0.99609999999999999</v>
      </c>
      <c r="T416" s="42">
        <f t="shared" si="47"/>
        <v>174.32</v>
      </c>
      <c r="U416" s="41" t="s">
        <v>349</v>
      </c>
      <c r="V416" s="35" t="s">
        <v>78</v>
      </c>
      <c r="W416" s="61">
        <v>7.1879</v>
      </c>
      <c r="X416" s="43">
        <f t="shared" si="48"/>
        <v>177.03779963549857</v>
      </c>
    </row>
    <row r="417" spans="1:24" x14ac:dyDescent="0.2">
      <c r="A417" s="38" t="str">
        <f t="shared" si="42"/>
        <v>2025-1</v>
      </c>
      <c r="B417" s="35" t="s">
        <v>862</v>
      </c>
      <c r="C417" s="36">
        <v>45660</v>
      </c>
      <c r="D417" s="36">
        <v>45638</v>
      </c>
      <c r="E417" s="35" t="s">
        <v>287</v>
      </c>
      <c r="F417" s="35" t="s">
        <v>288</v>
      </c>
      <c r="H417" s="35" t="s">
        <v>1286</v>
      </c>
      <c r="I417" s="35" t="s">
        <v>860</v>
      </c>
      <c r="J417" s="35" t="s">
        <v>861</v>
      </c>
      <c r="K417" s="38" t="str">
        <f t="shared" si="43"/>
        <v>GLID</v>
      </c>
      <c r="L417" s="35" t="s">
        <v>10</v>
      </c>
      <c r="M417" s="56">
        <v>1985</v>
      </c>
      <c r="N417" s="35" t="s">
        <v>1472</v>
      </c>
      <c r="O417" s="35" t="s">
        <v>11</v>
      </c>
      <c r="P417" s="57">
        <v>7.2716000000000003</v>
      </c>
      <c r="Q417" s="39">
        <f t="shared" si="44"/>
        <v>14434.13</v>
      </c>
      <c r="R417" s="40">
        <f t="shared" si="45"/>
        <v>7.3003400000000003</v>
      </c>
      <c r="S417" s="41">
        <f t="shared" si="46"/>
        <v>0.99609999999999999</v>
      </c>
      <c r="T417" s="42">
        <f t="shared" si="47"/>
        <v>1977.26</v>
      </c>
      <c r="U417" s="41" t="s">
        <v>349</v>
      </c>
      <c r="V417" s="35" t="s">
        <v>78</v>
      </c>
      <c r="W417" s="61">
        <v>7.1879</v>
      </c>
      <c r="X417" s="43">
        <f t="shared" si="48"/>
        <v>2008.1144701512267</v>
      </c>
    </row>
    <row r="418" spans="1:24" x14ac:dyDescent="0.2">
      <c r="A418" s="38" t="str">
        <f t="shared" si="42"/>
        <v>2025-1</v>
      </c>
      <c r="B418" s="35" t="s">
        <v>859</v>
      </c>
      <c r="C418" s="36">
        <v>45666</v>
      </c>
      <c r="D418" s="36">
        <v>45638</v>
      </c>
      <c r="E418" s="35" t="s">
        <v>287</v>
      </c>
      <c r="F418" s="35" t="s">
        <v>288</v>
      </c>
      <c r="H418" s="35" t="s">
        <v>841</v>
      </c>
      <c r="I418" s="35" t="s">
        <v>857</v>
      </c>
      <c r="J418" s="35" t="s">
        <v>858</v>
      </c>
      <c r="K418" s="38" t="str">
        <f t="shared" si="43"/>
        <v>GLID</v>
      </c>
      <c r="L418" s="35" t="s">
        <v>10</v>
      </c>
      <c r="M418" s="56">
        <v>1040</v>
      </c>
      <c r="N418" s="35" t="s">
        <v>1472</v>
      </c>
      <c r="O418" s="35" t="s">
        <v>11</v>
      </c>
      <c r="P418" s="57">
        <v>7.2716000000000003</v>
      </c>
      <c r="Q418" s="39">
        <f t="shared" si="44"/>
        <v>7562.46</v>
      </c>
      <c r="R418" s="40">
        <f t="shared" si="45"/>
        <v>7.3003400000000003</v>
      </c>
      <c r="S418" s="41">
        <f t="shared" si="46"/>
        <v>0.99609999999999999</v>
      </c>
      <c r="T418" s="42">
        <f t="shared" si="47"/>
        <v>1035.94</v>
      </c>
      <c r="U418" s="41" t="s">
        <v>349</v>
      </c>
      <c r="V418" s="35" t="s">
        <v>78</v>
      </c>
      <c r="W418" s="61">
        <v>7.1879</v>
      </c>
      <c r="X418" s="43">
        <f t="shared" si="48"/>
        <v>1052.1103521195344</v>
      </c>
    </row>
    <row r="419" spans="1:24" x14ac:dyDescent="0.2">
      <c r="A419" s="38" t="str">
        <f t="shared" si="42"/>
        <v>2025-1</v>
      </c>
      <c r="B419" s="35" t="s">
        <v>780</v>
      </c>
      <c r="C419" s="36">
        <v>45666</v>
      </c>
      <c r="D419" s="36">
        <v>45615</v>
      </c>
      <c r="E419" s="35" t="s">
        <v>149</v>
      </c>
      <c r="F419" s="35" t="s">
        <v>150</v>
      </c>
      <c r="H419" s="35" t="s">
        <v>779</v>
      </c>
      <c r="I419" s="35" t="s">
        <v>345</v>
      </c>
      <c r="J419" s="35" t="s">
        <v>346</v>
      </c>
      <c r="K419" s="38" t="str">
        <f t="shared" si="43"/>
        <v>SKU-</v>
      </c>
      <c r="L419" s="35" t="s">
        <v>98</v>
      </c>
      <c r="M419" s="56">
        <v>4520</v>
      </c>
      <c r="N419" s="35" t="s">
        <v>1472</v>
      </c>
      <c r="O419" s="35" t="s">
        <v>11</v>
      </c>
      <c r="P419" s="57">
        <v>7.4157999999999999</v>
      </c>
      <c r="Q419" s="39">
        <f t="shared" si="44"/>
        <v>33519.42</v>
      </c>
      <c r="R419" s="40">
        <f t="shared" si="45"/>
        <v>7.3003400000000003</v>
      </c>
      <c r="S419" s="41">
        <f t="shared" si="46"/>
        <v>1.0158</v>
      </c>
      <c r="T419" s="42">
        <f t="shared" si="47"/>
        <v>4591.42</v>
      </c>
      <c r="U419" s="41" t="s">
        <v>349</v>
      </c>
      <c r="V419" s="35" t="s">
        <v>2</v>
      </c>
      <c r="W419" s="61">
        <v>7.1879</v>
      </c>
      <c r="X419" s="43">
        <f t="shared" si="48"/>
        <v>4663.3113983221801</v>
      </c>
    </row>
    <row r="420" spans="1:24" x14ac:dyDescent="0.2">
      <c r="A420" s="38" t="str">
        <f t="shared" si="42"/>
        <v>2025-1</v>
      </c>
      <c r="B420" s="35" t="s">
        <v>780</v>
      </c>
      <c r="C420" s="36">
        <v>45663</v>
      </c>
      <c r="D420" s="36">
        <v>45615</v>
      </c>
      <c r="E420" s="35" t="s">
        <v>149</v>
      </c>
      <c r="F420" s="35" t="s">
        <v>150</v>
      </c>
      <c r="H420" s="35" t="s">
        <v>1197</v>
      </c>
      <c r="I420" s="35" t="s">
        <v>345</v>
      </c>
      <c r="J420" s="35" t="s">
        <v>346</v>
      </c>
      <c r="K420" s="38" t="str">
        <f t="shared" si="43"/>
        <v>SKU-</v>
      </c>
      <c r="L420" s="35" t="s">
        <v>98</v>
      </c>
      <c r="M420" s="56">
        <v>480</v>
      </c>
      <c r="N420" s="35" t="s">
        <v>1472</v>
      </c>
      <c r="O420" s="35" t="s">
        <v>11</v>
      </c>
      <c r="P420" s="57">
        <v>7.4157999999999999</v>
      </c>
      <c r="Q420" s="39">
        <f t="shared" si="44"/>
        <v>3559.58</v>
      </c>
      <c r="R420" s="40">
        <f t="shared" si="45"/>
        <v>7.3003400000000003</v>
      </c>
      <c r="S420" s="41">
        <f t="shared" si="46"/>
        <v>1.0158</v>
      </c>
      <c r="T420" s="42">
        <f t="shared" si="47"/>
        <v>487.58</v>
      </c>
      <c r="U420" s="41" t="s">
        <v>349</v>
      </c>
      <c r="V420" s="35" t="s">
        <v>2</v>
      </c>
      <c r="W420" s="61">
        <v>7.1879</v>
      </c>
      <c r="X420" s="43">
        <f t="shared" si="48"/>
        <v>495.21890955633774</v>
      </c>
    </row>
    <row r="421" spans="1:24" x14ac:dyDescent="0.2">
      <c r="A421" s="38" t="str">
        <f t="shared" si="42"/>
        <v>2025-1</v>
      </c>
      <c r="B421" s="35" t="s">
        <v>347</v>
      </c>
      <c r="C421" s="36">
        <v>45672</v>
      </c>
      <c r="D421" s="36">
        <v>45639</v>
      </c>
      <c r="E421" s="35" t="s">
        <v>149</v>
      </c>
      <c r="F421" s="35" t="s">
        <v>150</v>
      </c>
      <c r="H421" s="35" t="s">
        <v>348</v>
      </c>
      <c r="I421" s="35" t="s">
        <v>345</v>
      </c>
      <c r="J421" s="35" t="s">
        <v>346</v>
      </c>
      <c r="K421" s="38" t="str">
        <f t="shared" si="43"/>
        <v>SKU-</v>
      </c>
      <c r="L421" s="35" t="s">
        <v>98</v>
      </c>
      <c r="M421" s="56">
        <v>2400</v>
      </c>
      <c r="N421" s="35" t="s">
        <v>1472</v>
      </c>
      <c r="O421" s="35" t="s">
        <v>11</v>
      </c>
      <c r="P421" s="57">
        <v>7.4157999999999999</v>
      </c>
      <c r="Q421" s="39">
        <f t="shared" si="44"/>
        <v>17797.919999999998</v>
      </c>
      <c r="R421" s="40">
        <f t="shared" si="45"/>
        <v>7.3003400000000003</v>
      </c>
      <c r="S421" s="41">
        <f t="shared" si="46"/>
        <v>1.0158</v>
      </c>
      <c r="T421" s="42">
        <f t="shared" si="47"/>
        <v>2437.92</v>
      </c>
      <c r="U421" s="41" t="s">
        <v>349</v>
      </c>
      <c r="V421" s="35" t="s">
        <v>2</v>
      </c>
      <c r="W421" s="61">
        <v>7.1879</v>
      </c>
      <c r="X421" s="43">
        <f t="shared" si="48"/>
        <v>2476.0945477816886</v>
      </c>
    </row>
    <row r="422" spans="1:24" x14ac:dyDescent="0.2">
      <c r="A422" s="38" t="str">
        <f t="shared" si="42"/>
        <v>2025-1</v>
      </c>
      <c r="B422" s="35" t="s">
        <v>347</v>
      </c>
      <c r="C422" s="36">
        <v>45666</v>
      </c>
      <c r="D422" s="36">
        <v>45639</v>
      </c>
      <c r="E422" s="35" t="s">
        <v>149</v>
      </c>
      <c r="F422" s="35" t="s">
        <v>150</v>
      </c>
      <c r="H422" s="35" t="s">
        <v>757</v>
      </c>
      <c r="I422" s="35" t="s">
        <v>345</v>
      </c>
      <c r="J422" s="35" t="s">
        <v>346</v>
      </c>
      <c r="K422" s="38" t="str">
        <f t="shared" si="43"/>
        <v>SKU-</v>
      </c>
      <c r="L422" s="35" t="s">
        <v>98</v>
      </c>
      <c r="M422" s="56">
        <v>1920</v>
      </c>
      <c r="N422" s="35" t="s">
        <v>1472</v>
      </c>
      <c r="O422" s="35" t="s">
        <v>11</v>
      </c>
      <c r="P422" s="57">
        <v>7.4157999999999999</v>
      </c>
      <c r="Q422" s="39">
        <f t="shared" si="44"/>
        <v>14238.34</v>
      </c>
      <c r="R422" s="40">
        <f t="shared" si="45"/>
        <v>7.3003400000000003</v>
      </c>
      <c r="S422" s="41">
        <f t="shared" si="46"/>
        <v>1.0158</v>
      </c>
      <c r="T422" s="42">
        <f t="shared" si="47"/>
        <v>1950.34</v>
      </c>
      <c r="U422" s="41" t="s">
        <v>349</v>
      </c>
      <c r="V422" s="35" t="s">
        <v>2</v>
      </c>
      <c r="W422" s="61">
        <v>7.1879</v>
      </c>
      <c r="X422" s="43">
        <f t="shared" si="48"/>
        <v>1980.8756382253509</v>
      </c>
    </row>
    <row r="423" spans="1:24" x14ac:dyDescent="0.2">
      <c r="A423" s="38" t="str">
        <f t="shared" si="42"/>
        <v>2025-1</v>
      </c>
      <c r="B423" s="35" t="s">
        <v>347</v>
      </c>
      <c r="C423" s="36">
        <v>45666</v>
      </c>
      <c r="D423" s="36">
        <v>45639</v>
      </c>
      <c r="E423" s="35" t="s">
        <v>149</v>
      </c>
      <c r="F423" s="35" t="s">
        <v>150</v>
      </c>
      <c r="H423" s="35" t="s">
        <v>779</v>
      </c>
      <c r="I423" s="35" t="s">
        <v>345</v>
      </c>
      <c r="J423" s="35" t="s">
        <v>346</v>
      </c>
      <c r="K423" s="38" t="str">
        <f t="shared" si="43"/>
        <v>SKU-</v>
      </c>
      <c r="L423" s="35" t="s">
        <v>98</v>
      </c>
      <c r="M423" s="56">
        <v>680</v>
      </c>
      <c r="N423" s="35" t="s">
        <v>1472</v>
      </c>
      <c r="O423" s="35" t="s">
        <v>11</v>
      </c>
      <c r="P423" s="57">
        <v>7.4157999999999999</v>
      </c>
      <c r="Q423" s="39">
        <f t="shared" si="44"/>
        <v>5042.74</v>
      </c>
      <c r="R423" s="40">
        <f t="shared" si="45"/>
        <v>7.3003400000000003</v>
      </c>
      <c r="S423" s="41">
        <f t="shared" si="46"/>
        <v>1.0158</v>
      </c>
      <c r="T423" s="42">
        <f t="shared" si="47"/>
        <v>690.74</v>
      </c>
      <c r="U423" s="41" t="s">
        <v>349</v>
      </c>
      <c r="V423" s="35" t="s">
        <v>2</v>
      </c>
      <c r="W423" s="61">
        <v>7.1879</v>
      </c>
      <c r="X423" s="43">
        <f t="shared" si="48"/>
        <v>701.56012187147849</v>
      </c>
    </row>
    <row r="424" spans="1:24" x14ac:dyDescent="0.2">
      <c r="A424" s="38" t="str">
        <f t="shared" si="42"/>
        <v>2025-1</v>
      </c>
      <c r="B424" s="35" t="s">
        <v>705</v>
      </c>
      <c r="C424" s="36">
        <v>45667</v>
      </c>
      <c r="D424" s="36">
        <v>45639</v>
      </c>
      <c r="E424" s="35" t="s">
        <v>287</v>
      </c>
      <c r="F424" s="35" t="s">
        <v>288</v>
      </c>
      <c r="H424" s="35" t="s">
        <v>706</v>
      </c>
      <c r="I424" s="35" t="s">
        <v>703</v>
      </c>
      <c r="J424" s="35" t="s">
        <v>704</v>
      </c>
      <c r="K424" s="38" t="str">
        <f t="shared" si="43"/>
        <v>ANYD</v>
      </c>
      <c r="L424" s="35" t="s">
        <v>10</v>
      </c>
      <c r="M424" s="56">
        <v>86</v>
      </c>
      <c r="N424" s="35" t="s">
        <v>1472</v>
      </c>
      <c r="O424" s="35" t="s">
        <v>11</v>
      </c>
      <c r="P424" s="57">
        <v>7.4237000000000002</v>
      </c>
      <c r="Q424" s="39">
        <f t="shared" si="44"/>
        <v>638.44000000000005</v>
      </c>
      <c r="R424" s="40">
        <f t="shared" si="45"/>
        <v>7.3003400000000003</v>
      </c>
      <c r="S424" s="41">
        <f t="shared" si="46"/>
        <v>1.0168999999999999</v>
      </c>
      <c r="T424" s="42">
        <f t="shared" si="47"/>
        <v>87.45</v>
      </c>
      <c r="U424" s="41" t="s">
        <v>349</v>
      </c>
      <c r="V424" s="35" t="s">
        <v>36</v>
      </c>
      <c r="W424" s="61">
        <v>7.1879</v>
      </c>
      <c r="X424" s="43">
        <f t="shared" si="48"/>
        <v>88.821241252660727</v>
      </c>
    </row>
    <row r="425" spans="1:24" x14ac:dyDescent="0.2">
      <c r="A425" s="38" t="str">
        <f t="shared" si="42"/>
        <v>2025-1</v>
      </c>
      <c r="B425" s="35" t="s">
        <v>705</v>
      </c>
      <c r="C425" s="36">
        <v>45666</v>
      </c>
      <c r="D425" s="36">
        <v>45639</v>
      </c>
      <c r="E425" s="35" t="s">
        <v>287</v>
      </c>
      <c r="F425" s="35" t="s">
        <v>288</v>
      </c>
      <c r="H425" s="35" t="s">
        <v>837</v>
      </c>
      <c r="I425" s="35" t="s">
        <v>703</v>
      </c>
      <c r="J425" s="35" t="s">
        <v>704</v>
      </c>
      <c r="K425" s="38" t="str">
        <f t="shared" si="43"/>
        <v>ANYD</v>
      </c>
      <c r="L425" s="35" t="s">
        <v>10</v>
      </c>
      <c r="M425" s="56">
        <v>314</v>
      </c>
      <c r="N425" s="35" t="s">
        <v>1472</v>
      </c>
      <c r="O425" s="35" t="s">
        <v>11</v>
      </c>
      <c r="P425" s="57">
        <v>7.4237000000000002</v>
      </c>
      <c r="Q425" s="39">
        <f t="shared" si="44"/>
        <v>2331.04</v>
      </c>
      <c r="R425" s="40">
        <f t="shared" si="45"/>
        <v>7.3003400000000003</v>
      </c>
      <c r="S425" s="41">
        <f t="shared" si="46"/>
        <v>1.0168999999999999</v>
      </c>
      <c r="T425" s="42">
        <f t="shared" si="47"/>
        <v>319.31</v>
      </c>
      <c r="U425" s="41" t="s">
        <v>349</v>
      </c>
      <c r="V425" s="35" t="s">
        <v>36</v>
      </c>
      <c r="W425" s="61">
        <v>7.1879</v>
      </c>
      <c r="X425" s="43">
        <f t="shared" si="48"/>
        <v>324.30081108529617</v>
      </c>
    </row>
    <row r="426" spans="1:24" x14ac:dyDescent="0.2">
      <c r="A426" s="38" t="str">
        <f t="shared" si="42"/>
        <v>2025-1</v>
      </c>
      <c r="B426" s="35" t="s">
        <v>705</v>
      </c>
      <c r="C426" s="36">
        <v>45665</v>
      </c>
      <c r="D426" s="36">
        <v>45639</v>
      </c>
      <c r="E426" s="35" t="s">
        <v>287</v>
      </c>
      <c r="F426" s="35" t="s">
        <v>288</v>
      </c>
      <c r="H426" s="35" t="s">
        <v>938</v>
      </c>
      <c r="I426" s="35" t="s">
        <v>703</v>
      </c>
      <c r="J426" s="35" t="s">
        <v>704</v>
      </c>
      <c r="K426" s="38" t="str">
        <f t="shared" si="43"/>
        <v>ANYD</v>
      </c>
      <c r="L426" s="35" t="s">
        <v>10</v>
      </c>
      <c r="M426" s="56">
        <v>2100</v>
      </c>
      <c r="N426" s="35" t="s">
        <v>1472</v>
      </c>
      <c r="O426" s="35" t="s">
        <v>11</v>
      </c>
      <c r="P426" s="57">
        <v>7.4237000000000002</v>
      </c>
      <c r="Q426" s="39">
        <f t="shared" si="44"/>
        <v>15589.77</v>
      </c>
      <c r="R426" s="40">
        <f t="shared" si="45"/>
        <v>7.3003400000000003</v>
      </c>
      <c r="S426" s="41">
        <f t="shared" si="46"/>
        <v>1.0168999999999999</v>
      </c>
      <c r="T426" s="42">
        <f t="shared" si="47"/>
        <v>2135.4899999999998</v>
      </c>
      <c r="U426" s="41" t="s">
        <v>349</v>
      </c>
      <c r="V426" s="35" t="s">
        <v>36</v>
      </c>
      <c r="W426" s="61">
        <v>7.1879</v>
      </c>
      <c r="X426" s="43">
        <f t="shared" si="48"/>
        <v>2168.8907747742737</v>
      </c>
    </row>
    <row r="427" spans="1:24" x14ac:dyDescent="0.2">
      <c r="A427" s="38" t="str">
        <f t="shared" si="42"/>
        <v>2025-1</v>
      </c>
      <c r="B427" s="35" t="s">
        <v>937</v>
      </c>
      <c r="C427" s="36">
        <v>45665</v>
      </c>
      <c r="D427" s="36">
        <v>45639</v>
      </c>
      <c r="E427" s="35" t="s">
        <v>287</v>
      </c>
      <c r="F427" s="35" t="s">
        <v>288</v>
      </c>
      <c r="H427" s="35" t="s">
        <v>938</v>
      </c>
      <c r="I427" s="35" t="s">
        <v>935</v>
      </c>
      <c r="J427" s="35" t="s">
        <v>936</v>
      </c>
      <c r="K427" s="38" t="str">
        <f t="shared" si="43"/>
        <v>ANYD</v>
      </c>
      <c r="L427" s="35" t="s">
        <v>10</v>
      </c>
      <c r="M427" s="56">
        <v>2100</v>
      </c>
      <c r="N427" s="35" t="s">
        <v>1472</v>
      </c>
      <c r="O427" s="35" t="s">
        <v>11</v>
      </c>
      <c r="P427" s="57">
        <v>7.4237000000000002</v>
      </c>
      <c r="Q427" s="39">
        <f t="shared" si="44"/>
        <v>15589.77</v>
      </c>
      <c r="R427" s="40">
        <f t="shared" si="45"/>
        <v>7.3003400000000003</v>
      </c>
      <c r="S427" s="41">
        <f t="shared" si="46"/>
        <v>1.0168999999999999</v>
      </c>
      <c r="T427" s="42">
        <f t="shared" si="47"/>
        <v>2135.4899999999998</v>
      </c>
      <c r="U427" s="41" t="s">
        <v>349</v>
      </c>
      <c r="V427" s="35" t="s">
        <v>36</v>
      </c>
      <c r="W427" s="61">
        <v>7.1879</v>
      </c>
      <c r="X427" s="43">
        <f t="shared" si="48"/>
        <v>2168.8907747742737</v>
      </c>
    </row>
    <row r="428" spans="1:24" x14ac:dyDescent="0.2">
      <c r="A428" s="38" t="str">
        <f t="shared" si="42"/>
        <v>2025-1</v>
      </c>
      <c r="B428" s="35" t="s">
        <v>123</v>
      </c>
      <c r="C428" s="36">
        <v>45677</v>
      </c>
      <c r="D428" s="36">
        <v>45672</v>
      </c>
      <c r="E428" s="35" t="s">
        <v>121</v>
      </c>
      <c r="F428" s="35" t="s">
        <v>122</v>
      </c>
      <c r="H428" s="35" t="s">
        <v>124</v>
      </c>
      <c r="I428" s="35" t="s">
        <v>119</v>
      </c>
      <c r="J428" s="35" t="s">
        <v>120</v>
      </c>
      <c r="K428" s="38" t="str">
        <f t="shared" si="43"/>
        <v>LHDL</v>
      </c>
      <c r="L428" s="35" t="s">
        <v>10</v>
      </c>
      <c r="M428" s="56">
        <v>32</v>
      </c>
      <c r="N428" s="35" t="s">
        <v>1472</v>
      </c>
      <c r="O428" s="35" t="s">
        <v>11</v>
      </c>
      <c r="P428" s="57">
        <v>7.4566999999999997</v>
      </c>
      <c r="Q428" s="39">
        <f t="shared" si="44"/>
        <v>238.61</v>
      </c>
      <c r="R428" s="40">
        <f t="shared" si="45"/>
        <v>7.3003400000000003</v>
      </c>
      <c r="S428" s="41">
        <f t="shared" si="46"/>
        <v>1.0214000000000001</v>
      </c>
      <c r="T428" s="42">
        <f t="shared" si="47"/>
        <v>32.68</v>
      </c>
      <c r="U428" s="41" t="s">
        <v>349</v>
      </c>
      <c r="V428" s="35" t="s">
        <v>125</v>
      </c>
      <c r="W428" s="61">
        <v>7.1879</v>
      </c>
      <c r="X428" s="43">
        <f t="shared" si="48"/>
        <v>33.196677750107817</v>
      </c>
    </row>
    <row r="429" spans="1:24" x14ac:dyDescent="0.2">
      <c r="A429" s="38" t="str">
        <f t="shared" si="42"/>
        <v>2025-1</v>
      </c>
      <c r="B429" s="35" t="s">
        <v>482</v>
      </c>
      <c r="C429" s="36">
        <v>45670</v>
      </c>
      <c r="D429" s="36">
        <v>45663</v>
      </c>
      <c r="E429" s="35" t="s">
        <v>5</v>
      </c>
      <c r="F429" s="35" t="s">
        <v>6</v>
      </c>
      <c r="H429" s="35" t="s">
        <v>458</v>
      </c>
      <c r="I429" s="35" t="s">
        <v>480</v>
      </c>
      <c r="J429" s="35" t="s">
        <v>481</v>
      </c>
      <c r="K429" s="38" t="str">
        <f t="shared" si="43"/>
        <v>BOX-</v>
      </c>
      <c r="L429" s="35" t="s">
        <v>10</v>
      </c>
      <c r="M429" s="56">
        <v>1010</v>
      </c>
      <c r="N429" s="35" t="s">
        <v>1472</v>
      </c>
      <c r="O429" s="35" t="s">
        <v>11</v>
      </c>
      <c r="P429" s="57">
        <v>7.6</v>
      </c>
      <c r="Q429" s="39">
        <f t="shared" si="44"/>
        <v>7676</v>
      </c>
      <c r="R429" s="40">
        <f t="shared" si="45"/>
        <v>7.3003400000000003</v>
      </c>
      <c r="S429" s="41">
        <f t="shared" si="46"/>
        <v>1.0409999999999999</v>
      </c>
      <c r="T429" s="42">
        <f t="shared" si="47"/>
        <v>1051.4100000000001</v>
      </c>
      <c r="U429" s="41" t="s">
        <v>349</v>
      </c>
      <c r="V429" s="35" t="s">
        <v>1</v>
      </c>
      <c r="W429" s="61">
        <v>7.1879</v>
      </c>
      <c r="X429" s="43">
        <f t="shared" si="48"/>
        <v>1067.9057861127728</v>
      </c>
    </row>
    <row r="430" spans="1:24" x14ac:dyDescent="0.2">
      <c r="A430" s="38" t="str">
        <f t="shared" si="42"/>
        <v>2025-1</v>
      </c>
      <c r="B430" s="35" t="s">
        <v>975</v>
      </c>
      <c r="C430" s="36">
        <v>45664</v>
      </c>
      <c r="D430" s="36">
        <v>45622</v>
      </c>
      <c r="E430" s="35" t="s">
        <v>121</v>
      </c>
      <c r="F430" s="35" t="s">
        <v>122</v>
      </c>
      <c r="H430" s="35" t="s">
        <v>972</v>
      </c>
      <c r="I430" s="35" t="s">
        <v>973</v>
      </c>
      <c r="J430" s="35" t="s">
        <v>974</v>
      </c>
      <c r="K430" s="38" t="str">
        <f t="shared" si="43"/>
        <v>HDL-</v>
      </c>
      <c r="L430" s="35" t="s">
        <v>10</v>
      </c>
      <c r="M430" s="56">
        <v>1000</v>
      </c>
      <c r="N430" s="35" t="s">
        <v>1472</v>
      </c>
      <c r="O430" s="35" t="s">
        <v>11</v>
      </c>
      <c r="P430" s="57">
        <v>7.6571999999999996</v>
      </c>
      <c r="Q430" s="39">
        <f t="shared" si="44"/>
        <v>7657.2</v>
      </c>
      <c r="R430" s="40">
        <f t="shared" si="45"/>
        <v>7.3003400000000003</v>
      </c>
      <c r="S430" s="41">
        <f t="shared" si="46"/>
        <v>1.0488999999999999</v>
      </c>
      <c r="T430" s="42">
        <f t="shared" si="47"/>
        <v>1048.9000000000001</v>
      </c>
      <c r="U430" s="41" t="s">
        <v>349</v>
      </c>
      <c r="V430" s="35" t="s">
        <v>228</v>
      </c>
      <c r="W430" s="61">
        <v>7.1879</v>
      </c>
      <c r="X430" s="43">
        <f t="shared" si="48"/>
        <v>1065.2902794974889</v>
      </c>
    </row>
    <row r="431" spans="1:24" x14ac:dyDescent="0.2">
      <c r="A431" s="38" t="str">
        <f t="shared" si="42"/>
        <v>2025-1</v>
      </c>
      <c r="B431" s="35" t="s">
        <v>389</v>
      </c>
      <c r="C431" s="36">
        <v>45670</v>
      </c>
      <c r="D431" s="36">
        <v>45663</v>
      </c>
      <c r="E431" s="35" t="s">
        <v>5</v>
      </c>
      <c r="F431" s="35" t="s">
        <v>6</v>
      </c>
      <c r="H431" s="35" t="s">
        <v>383</v>
      </c>
      <c r="I431" s="35" t="s">
        <v>387</v>
      </c>
      <c r="J431" s="35" t="s">
        <v>388</v>
      </c>
      <c r="K431" s="38" t="str">
        <f t="shared" si="43"/>
        <v>BOX-</v>
      </c>
      <c r="L431" s="35" t="s">
        <v>10</v>
      </c>
      <c r="M431" s="56">
        <v>1510</v>
      </c>
      <c r="N431" s="35" t="s">
        <v>1472</v>
      </c>
      <c r="O431" s="35" t="s">
        <v>11</v>
      </c>
      <c r="P431" s="57">
        <v>7.75</v>
      </c>
      <c r="Q431" s="39">
        <f t="shared" si="44"/>
        <v>11702.5</v>
      </c>
      <c r="R431" s="40">
        <f t="shared" si="45"/>
        <v>7.3003400000000003</v>
      </c>
      <c r="S431" s="41">
        <f t="shared" si="46"/>
        <v>1.0616000000000001</v>
      </c>
      <c r="T431" s="42">
        <f t="shared" si="47"/>
        <v>1603.02</v>
      </c>
      <c r="U431" s="41" t="s">
        <v>349</v>
      </c>
      <c r="V431" s="35" t="s">
        <v>1</v>
      </c>
      <c r="W431" s="61">
        <v>7.1879</v>
      </c>
      <c r="X431" s="43">
        <f t="shared" si="48"/>
        <v>1628.0833066681505</v>
      </c>
    </row>
    <row r="432" spans="1:24" x14ac:dyDescent="0.2">
      <c r="A432" s="38" t="str">
        <f t="shared" si="42"/>
        <v>2025-1</v>
      </c>
      <c r="B432" s="35" t="s">
        <v>934</v>
      </c>
      <c r="C432" s="36">
        <v>45665</v>
      </c>
      <c r="D432" s="36">
        <v>45609</v>
      </c>
      <c r="E432" s="35" t="s">
        <v>830</v>
      </c>
      <c r="F432" s="35" t="s">
        <v>831</v>
      </c>
      <c r="H432" s="35" t="s">
        <v>931</v>
      </c>
      <c r="I432" s="35" t="s">
        <v>932</v>
      </c>
      <c r="J432" s="35" t="s">
        <v>933</v>
      </c>
      <c r="K432" s="38" t="str">
        <f t="shared" si="43"/>
        <v>LID-</v>
      </c>
      <c r="L432" s="35" t="s">
        <v>369</v>
      </c>
      <c r="M432" s="56">
        <v>730</v>
      </c>
      <c r="N432" s="35" t="s">
        <v>1472</v>
      </c>
      <c r="O432" s="35" t="s">
        <v>11</v>
      </c>
      <c r="P432" s="57">
        <v>7.8</v>
      </c>
      <c r="Q432" s="39">
        <f t="shared" si="44"/>
        <v>5694</v>
      </c>
      <c r="R432" s="40">
        <f t="shared" si="45"/>
        <v>7.3003400000000003</v>
      </c>
      <c r="S432" s="41">
        <f t="shared" si="46"/>
        <v>1.0684</v>
      </c>
      <c r="T432" s="42">
        <f t="shared" si="47"/>
        <v>779.93</v>
      </c>
      <c r="U432" s="41" t="s">
        <v>349</v>
      </c>
      <c r="V432" s="35" t="s">
        <v>368</v>
      </c>
      <c r="W432" s="61">
        <v>7.1879</v>
      </c>
      <c r="X432" s="43">
        <f t="shared" si="48"/>
        <v>792.16460996953208</v>
      </c>
    </row>
    <row r="433" spans="1:24" x14ac:dyDescent="0.2">
      <c r="A433" s="38" t="str">
        <f t="shared" si="42"/>
        <v>2025-1</v>
      </c>
      <c r="B433" s="35" t="s">
        <v>930</v>
      </c>
      <c r="C433" s="36">
        <v>45665</v>
      </c>
      <c r="D433" s="36">
        <v>45609</v>
      </c>
      <c r="E433" s="35" t="s">
        <v>830</v>
      </c>
      <c r="F433" s="35" t="s">
        <v>831</v>
      </c>
      <c r="H433" s="35" t="s">
        <v>931</v>
      </c>
      <c r="I433" s="35" t="s">
        <v>928</v>
      </c>
      <c r="J433" s="35" t="s">
        <v>929</v>
      </c>
      <c r="K433" s="38" t="str">
        <f t="shared" si="43"/>
        <v>LID-</v>
      </c>
      <c r="L433" s="35" t="s">
        <v>369</v>
      </c>
      <c r="M433" s="56">
        <v>1330</v>
      </c>
      <c r="N433" s="35" t="s">
        <v>1472</v>
      </c>
      <c r="O433" s="35" t="s">
        <v>11</v>
      </c>
      <c r="P433" s="57">
        <v>7.8</v>
      </c>
      <c r="Q433" s="39">
        <f t="shared" si="44"/>
        <v>10374</v>
      </c>
      <c r="R433" s="40">
        <f t="shared" si="45"/>
        <v>7.3003400000000003</v>
      </c>
      <c r="S433" s="41">
        <f t="shared" si="46"/>
        <v>1.0684</v>
      </c>
      <c r="T433" s="42">
        <f t="shared" si="47"/>
        <v>1420.97</v>
      </c>
      <c r="U433" s="41" t="s">
        <v>349</v>
      </c>
      <c r="V433" s="35" t="s">
        <v>368</v>
      </c>
      <c r="W433" s="61">
        <v>7.1879</v>
      </c>
      <c r="X433" s="43">
        <f t="shared" si="48"/>
        <v>1443.2588099444899</v>
      </c>
    </row>
    <row r="434" spans="1:24" x14ac:dyDescent="0.2">
      <c r="A434" s="38" t="str">
        <f t="shared" si="42"/>
        <v>2025-1</v>
      </c>
      <c r="B434" s="35" t="s">
        <v>485</v>
      </c>
      <c r="C434" s="36">
        <v>45670</v>
      </c>
      <c r="D434" s="36">
        <v>45663</v>
      </c>
      <c r="E434" s="35" t="s">
        <v>5</v>
      </c>
      <c r="F434" s="35" t="s">
        <v>6</v>
      </c>
      <c r="H434" s="35" t="s">
        <v>458</v>
      </c>
      <c r="I434" s="35" t="s">
        <v>483</v>
      </c>
      <c r="J434" s="35" t="s">
        <v>484</v>
      </c>
      <c r="K434" s="38" t="str">
        <f t="shared" si="43"/>
        <v>BOX-</v>
      </c>
      <c r="L434" s="35" t="s">
        <v>10</v>
      </c>
      <c r="M434" s="56">
        <v>1010</v>
      </c>
      <c r="N434" s="35" t="s">
        <v>1472</v>
      </c>
      <c r="O434" s="35" t="s">
        <v>11</v>
      </c>
      <c r="P434" s="57">
        <v>7.86</v>
      </c>
      <c r="Q434" s="39">
        <f t="shared" si="44"/>
        <v>7938.6</v>
      </c>
      <c r="R434" s="40">
        <f t="shared" si="45"/>
        <v>7.3003400000000003</v>
      </c>
      <c r="S434" s="41">
        <f t="shared" si="46"/>
        <v>1.0767</v>
      </c>
      <c r="T434" s="42">
        <f t="shared" si="47"/>
        <v>1087.47</v>
      </c>
      <c r="U434" s="41" t="s">
        <v>349</v>
      </c>
      <c r="V434" s="35" t="s">
        <v>1</v>
      </c>
      <c r="W434" s="61">
        <v>7.1879</v>
      </c>
      <c r="X434" s="43">
        <f t="shared" si="48"/>
        <v>1104.4394051113677</v>
      </c>
    </row>
    <row r="435" spans="1:24" x14ac:dyDescent="0.2">
      <c r="A435" s="38" t="str">
        <f t="shared" si="42"/>
        <v>2025-1</v>
      </c>
      <c r="B435" s="35" t="s">
        <v>479</v>
      </c>
      <c r="C435" s="36">
        <v>45670</v>
      </c>
      <c r="D435" s="36">
        <v>45663</v>
      </c>
      <c r="E435" s="35" t="s">
        <v>5</v>
      </c>
      <c r="F435" s="35" t="s">
        <v>6</v>
      </c>
      <c r="H435" s="35" t="s">
        <v>458</v>
      </c>
      <c r="I435" s="35" t="s">
        <v>477</v>
      </c>
      <c r="J435" s="35" t="s">
        <v>478</v>
      </c>
      <c r="K435" s="38" t="str">
        <f t="shared" si="43"/>
        <v>BOX-</v>
      </c>
      <c r="L435" s="35" t="s">
        <v>10</v>
      </c>
      <c r="M435" s="56">
        <v>1010</v>
      </c>
      <c r="N435" s="35" t="s">
        <v>1472</v>
      </c>
      <c r="O435" s="35" t="s">
        <v>11</v>
      </c>
      <c r="P435" s="57">
        <v>7.87</v>
      </c>
      <c r="Q435" s="39">
        <f t="shared" si="44"/>
        <v>7948.7</v>
      </c>
      <c r="R435" s="40">
        <f t="shared" si="45"/>
        <v>7.3003400000000003</v>
      </c>
      <c r="S435" s="41">
        <f t="shared" si="46"/>
        <v>1.0780000000000001</v>
      </c>
      <c r="T435" s="42">
        <f t="shared" si="47"/>
        <v>1088.78</v>
      </c>
      <c r="U435" s="41" t="s">
        <v>349</v>
      </c>
      <c r="V435" s="35" t="s">
        <v>1</v>
      </c>
      <c r="W435" s="61">
        <v>7.1879</v>
      </c>
      <c r="X435" s="43">
        <f t="shared" si="48"/>
        <v>1105.8445443036214</v>
      </c>
    </row>
    <row r="436" spans="1:24" x14ac:dyDescent="0.2">
      <c r="A436" s="38" t="str">
        <f t="shared" si="42"/>
        <v>2025-1</v>
      </c>
      <c r="B436" s="35" t="s">
        <v>856</v>
      </c>
      <c r="C436" s="36">
        <v>45666</v>
      </c>
      <c r="D436" s="36">
        <v>45638</v>
      </c>
      <c r="E436" s="35" t="s">
        <v>287</v>
      </c>
      <c r="F436" s="35" t="s">
        <v>288</v>
      </c>
      <c r="H436" s="35" t="s">
        <v>841</v>
      </c>
      <c r="I436" s="35" t="s">
        <v>854</v>
      </c>
      <c r="J436" s="35" t="s">
        <v>855</v>
      </c>
      <c r="K436" s="38" t="str">
        <f t="shared" si="43"/>
        <v>GLID</v>
      </c>
      <c r="L436" s="35" t="s">
        <v>10</v>
      </c>
      <c r="M436" s="56">
        <v>340</v>
      </c>
      <c r="N436" s="35" t="s">
        <v>1472</v>
      </c>
      <c r="O436" s="35" t="s">
        <v>11</v>
      </c>
      <c r="P436" s="57">
        <v>7.9870000000000001</v>
      </c>
      <c r="Q436" s="39">
        <f t="shared" si="44"/>
        <v>2715.58</v>
      </c>
      <c r="R436" s="40">
        <f t="shared" si="45"/>
        <v>7.3003400000000003</v>
      </c>
      <c r="S436" s="41">
        <f t="shared" si="46"/>
        <v>1.0941000000000001</v>
      </c>
      <c r="T436" s="42">
        <f t="shared" si="47"/>
        <v>371.99</v>
      </c>
      <c r="U436" s="41" t="s">
        <v>349</v>
      </c>
      <c r="V436" s="35" t="s">
        <v>78</v>
      </c>
      <c r="W436" s="61">
        <v>7.1879</v>
      </c>
      <c r="X436" s="43">
        <f t="shared" si="48"/>
        <v>377.79880076239237</v>
      </c>
    </row>
    <row r="437" spans="1:24" x14ac:dyDescent="0.2">
      <c r="A437" s="38" t="str">
        <f t="shared" si="42"/>
        <v>2025-1</v>
      </c>
      <c r="B437" s="35" t="s">
        <v>856</v>
      </c>
      <c r="C437" s="36">
        <v>45664</v>
      </c>
      <c r="D437" s="36">
        <v>45638</v>
      </c>
      <c r="E437" s="35" t="s">
        <v>287</v>
      </c>
      <c r="F437" s="35" t="s">
        <v>288</v>
      </c>
      <c r="H437" s="35" t="s">
        <v>988</v>
      </c>
      <c r="I437" s="35" t="s">
        <v>854</v>
      </c>
      <c r="J437" s="35" t="s">
        <v>855</v>
      </c>
      <c r="K437" s="38" t="str">
        <f t="shared" si="43"/>
        <v>GLID</v>
      </c>
      <c r="L437" s="35" t="s">
        <v>10</v>
      </c>
      <c r="M437" s="56">
        <v>4060</v>
      </c>
      <c r="N437" s="35" t="s">
        <v>1472</v>
      </c>
      <c r="O437" s="35" t="s">
        <v>11</v>
      </c>
      <c r="P437" s="57">
        <v>7.9870000000000001</v>
      </c>
      <c r="Q437" s="39">
        <f t="shared" si="44"/>
        <v>32427.22</v>
      </c>
      <c r="R437" s="40">
        <f t="shared" si="45"/>
        <v>7.3003400000000003</v>
      </c>
      <c r="S437" s="41">
        <f t="shared" si="46"/>
        <v>1.0941000000000001</v>
      </c>
      <c r="T437" s="42">
        <f t="shared" si="47"/>
        <v>4442.05</v>
      </c>
      <c r="U437" s="41" t="s">
        <v>349</v>
      </c>
      <c r="V437" s="35" t="s">
        <v>78</v>
      </c>
      <c r="W437" s="61">
        <v>7.1879</v>
      </c>
      <c r="X437" s="43">
        <f t="shared" si="48"/>
        <v>4511.3621502803326</v>
      </c>
    </row>
    <row r="438" spans="1:24" x14ac:dyDescent="0.2">
      <c r="A438" s="38" t="str">
        <f t="shared" si="42"/>
        <v>2025-1</v>
      </c>
      <c r="B438" s="35" t="s">
        <v>853</v>
      </c>
      <c r="C438" s="36">
        <v>45666</v>
      </c>
      <c r="D438" s="36">
        <v>45638</v>
      </c>
      <c r="E438" s="35" t="s">
        <v>287</v>
      </c>
      <c r="F438" s="35" t="s">
        <v>288</v>
      </c>
      <c r="H438" s="35" t="s">
        <v>841</v>
      </c>
      <c r="I438" s="35" t="s">
        <v>851</v>
      </c>
      <c r="J438" s="35" t="s">
        <v>852</v>
      </c>
      <c r="K438" s="38" t="str">
        <f t="shared" si="43"/>
        <v>GLID</v>
      </c>
      <c r="L438" s="35" t="s">
        <v>10</v>
      </c>
      <c r="M438" s="56">
        <v>480</v>
      </c>
      <c r="N438" s="35" t="s">
        <v>1472</v>
      </c>
      <c r="O438" s="35" t="s">
        <v>11</v>
      </c>
      <c r="P438" s="57">
        <v>7.9870000000000001</v>
      </c>
      <c r="Q438" s="39">
        <f t="shared" si="44"/>
        <v>3833.76</v>
      </c>
      <c r="R438" s="40">
        <f t="shared" si="45"/>
        <v>7.3003400000000003</v>
      </c>
      <c r="S438" s="41">
        <f t="shared" si="46"/>
        <v>1.0941000000000001</v>
      </c>
      <c r="T438" s="42">
        <f t="shared" si="47"/>
        <v>525.16999999999996</v>
      </c>
      <c r="U438" s="41" t="s">
        <v>349</v>
      </c>
      <c r="V438" s="35" t="s">
        <v>78</v>
      </c>
      <c r="W438" s="61">
        <v>7.1879</v>
      </c>
      <c r="X438" s="43">
        <f t="shared" si="48"/>
        <v>533.36301284102456</v>
      </c>
    </row>
    <row r="439" spans="1:24" x14ac:dyDescent="0.2">
      <c r="A439" s="38" t="str">
        <f t="shared" si="42"/>
        <v>2025-1</v>
      </c>
      <c r="B439" s="35" t="s">
        <v>853</v>
      </c>
      <c r="C439" s="36">
        <v>45663</v>
      </c>
      <c r="D439" s="36">
        <v>45638</v>
      </c>
      <c r="E439" s="35" t="s">
        <v>287</v>
      </c>
      <c r="F439" s="35" t="s">
        <v>288</v>
      </c>
      <c r="H439" s="35" t="s">
        <v>1275</v>
      </c>
      <c r="I439" s="35" t="s">
        <v>851</v>
      </c>
      <c r="J439" s="35" t="s">
        <v>852</v>
      </c>
      <c r="K439" s="38" t="str">
        <f t="shared" si="43"/>
        <v>GLID</v>
      </c>
      <c r="L439" s="35" t="s">
        <v>10</v>
      </c>
      <c r="M439" s="56">
        <v>3920</v>
      </c>
      <c r="N439" s="35" t="s">
        <v>1472</v>
      </c>
      <c r="O439" s="35" t="s">
        <v>11</v>
      </c>
      <c r="P439" s="57">
        <v>7.9870000000000001</v>
      </c>
      <c r="Q439" s="39">
        <f t="shared" si="44"/>
        <v>31309.040000000001</v>
      </c>
      <c r="R439" s="40">
        <f t="shared" si="45"/>
        <v>7.3003400000000003</v>
      </c>
      <c r="S439" s="41">
        <f t="shared" si="46"/>
        <v>1.0941000000000001</v>
      </c>
      <c r="T439" s="42">
        <f t="shared" si="47"/>
        <v>4288.87</v>
      </c>
      <c r="U439" s="41" t="s">
        <v>349</v>
      </c>
      <c r="V439" s="35" t="s">
        <v>78</v>
      </c>
      <c r="W439" s="61">
        <v>7.1879</v>
      </c>
      <c r="X439" s="43">
        <f t="shared" si="48"/>
        <v>4355.7979382017002</v>
      </c>
    </row>
    <row r="440" spans="1:24" x14ac:dyDescent="0.2">
      <c r="A440" s="38" t="str">
        <f t="shared" si="42"/>
        <v>2025-1</v>
      </c>
      <c r="B440" s="35" t="s">
        <v>882</v>
      </c>
      <c r="C440" s="36">
        <v>45666</v>
      </c>
      <c r="D440" s="36">
        <v>45287</v>
      </c>
      <c r="E440" s="35" t="s">
        <v>866</v>
      </c>
      <c r="F440" s="35" t="s">
        <v>867</v>
      </c>
      <c r="H440" s="35" t="s">
        <v>873</v>
      </c>
      <c r="I440" s="35" t="s">
        <v>880</v>
      </c>
      <c r="J440" s="35" t="s">
        <v>881</v>
      </c>
      <c r="K440" s="38" t="str">
        <f t="shared" si="43"/>
        <v>ANYD</v>
      </c>
      <c r="L440" s="35" t="s">
        <v>10</v>
      </c>
      <c r="M440" s="56">
        <v>2000</v>
      </c>
      <c r="N440" s="35" t="s">
        <v>1472</v>
      </c>
      <c r="O440" s="35" t="s">
        <v>11</v>
      </c>
      <c r="P440" s="57">
        <v>8.1858000000000004</v>
      </c>
      <c r="Q440" s="39">
        <f t="shared" si="44"/>
        <v>16371.6</v>
      </c>
      <c r="R440" s="40">
        <f t="shared" si="45"/>
        <v>7.3003400000000003</v>
      </c>
      <c r="S440" s="41">
        <f t="shared" si="46"/>
        <v>1.1213</v>
      </c>
      <c r="T440" s="42">
        <f t="shared" si="47"/>
        <v>2242.6</v>
      </c>
      <c r="U440" s="41" t="s">
        <v>349</v>
      </c>
      <c r="V440" s="35" t="s">
        <v>36</v>
      </c>
      <c r="W440" s="61">
        <v>7.1879</v>
      </c>
      <c r="X440" s="43">
        <f t="shared" si="48"/>
        <v>2277.661069297013</v>
      </c>
    </row>
    <row r="441" spans="1:24" x14ac:dyDescent="0.2">
      <c r="A441" s="38" t="str">
        <f t="shared" si="42"/>
        <v>2025-1</v>
      </c>
      <c r="B441" s="35" t="s">
        <v>464</v>
      </c>
      <c r="C441" s="36">
        <v>45670</v>
      </c>
      <c r="D441" s="36">
        <v>45663</v>
      </c>
      <c r="E441" s="35" t="s">
        <v>5</v>
      </c>
      <c r="F441" s="35" t="s">
        <v>6</v>
      </c>
      <c r="H441" s="35" t="s">
        <v>458</v>
      </c>
      <c r="I441" s="35" t="s">
        <v>462</v>
      </c>
      <c r="J441" s="35" t="s">
        <v>463</v>
      </c>
      <c r="K441" s="38" t="str">
        <f t="shared" si="43"/>
        <v>BOX-</v>
      </c>
      <c r="L441" s="35" t="s">
        <v>10</v>
      </c>
      <c r="M441" s="56">
        <v>1010</v>
      </c>
      <c r="N441" s="35" t="s">
        <v>1472</v>
      </c>
      <c r="O441" s="35" t="s">
        <v>11</v>
      </c>
      <c r="P441" s="57">
        <v>8.59</v>
      </c>
      <c r="Q441" s="39">
        <f t="shared" si="44"/>
        <v>8675.9</v>
      </c>
      <c r="R441" s="40">
        <f t="shared" si="45"/>
        <v>7.3003400000000003</v>
      </c>
      <c r="S441" s="41">
        <f t="shared" si="46"/>
        <v>1.1767000000000001</v>
      </c>
      <c r="T441" s="42">
        <f t="shared" si="47"/>
        <v>1188.47</v>
      </c>
      <c r="U441" s="41" t="s">
        <v>349</v>
      </c>
      <c r="V441" s="35" t="s">
        <v>1</v>
      </c>
      <c r="W441" s="61">
        <v>7.1879</v>
      </c>
      <c r="X441" s="43">
        <f t="shared" si="48"/>
        <v>1207.0145661458839</v>
      </c>
    </row>
    <row r="442" spans="1:24" x14ac:dyDescent="0.2">
      <c r="A442" s="38" t="str">
        <f t="shared" si="42"/>
        <v>2025-1</v>
      </c>
      <c r="B442" s="35" t="s">
        <v>258</v>
      </c>
      <c r="C442" s="36">
        <v>45673</v>
      </c>
      <c r="D442" s="36">
        <v>45639</v>
      </c>
      <c r="E442" s="35" t="s">
        <v>252</v>
      </c>
      <c r="F442" s="35" t="s">
        <v>253</v>
      </c>
      <c r="H442" s="35" t="s">
        <v>255</v>
      </c>
      <c r="I442" s="35" t="s">
        <v>256</v>
      </c>
      <c r="J442" s="35" t="s">
        <v>257</v>
      </c>
      <c r="K442" s="38" t="str">
        <f t="shared" si="43"/>
        <v>GLID</v>
      </c>
      <c r="L442" s="35" t="s">
        <v>10</v>
      </c>
      <c r="M442" s="56">
        <v>300</v>
      </c>
      <c r="N442" s="35" t="s">
        <v>1472</v>
      </c>
      <c r="O442" s="35" t="s">
        <v>11</v>
      </c>
      <c r="P442" s="57">
        <v>8.6329999999999991</v>
      </c>
      <c r="Q442" s="39">
        <f t="shared" si="44"/>
        <v>2589.9</v>
      </c>
      <c r="R442" s="40">
        <f t="shared" si="45"/>
        <v>7.3003400000000003</v>
      </c>
      <c r="S442" s="41">
        <f t="shared" si="46"/>
        <v>1.1825000000000001</v>
      </c>
      <c r="T442" s="42">
        <f t="shared" si="47"/>
        <v>354.75</v>
      </c>
      <c r="U442" s="41" t="s">
        <v>349</v>
      </c>
      <c r="V442" s="35" t="s">
        <v>78</v>
      </c>
      <c r="W442" s="61">
        <v>7.1879</v>
      </c>
      <c r="X442" s="43">
        <f t="shared" si="48"/>
        <v>360.31386079383407</v>
      </c>
    </row>
    <row r="443" spans="1:24" x14ac:dyDescent="0.2">
      <c r="A443" s="38" t="str">
        <f t="shared" si="42"/>
        <v>2025-1</v>
      </c>
      <c r="B443" s="35" t="s">
        <v>850</v>
      </c>
      <c r="C443" s="36">
        <v>45666</v>
      </c>
      <c r="D443" s="36">
        <v>45638</v>
      </c>
      <c r="E443" s="35" t="s">
        <v>287</v>
      </c>
      <c r="F443" s="35" t="s">
        <v>288</v>
      </c>
      <c r="H443" s="35" t="s">
        <v>841</v>
      </c>
      <c r="I443" s="35" t="s">
        <v>848</v>
      </c>
      <c r="J443" s="35" t="s">
        <v>849</v>
      </c>
      <c r="K443" s="38" t="str">
        <f t="shared" si="43"/>
        <v>GLID</v>
      </c>
      <c r="L443" s="35" t="s">
        <v>10</v>
      </c>
      <c r="M443" s="56">
        <v>409</v>
      </c>
      <c r="N443" s="35" t="s">
        <v>1472</v>
      </c>
      <c r="O443" s="35" t="s">
        <v>11</v>
      </c>
      <c r="P443" s="57">
        <v>8.6631999999999998</v>
      </c>
      <c r="Q443" s="39">
        <f t="shared" si="44"/>
        <v>3543.25</v>
      </c>
      <c r="R443" s="40">
        <f t="shared" si="45"/>
        <v>7.3003400000000003</v>
      </c>
      <c r="S443" s="41">
        <f t="shared" si="46"/>
        <v>1.1867000000000001</v>
      </c>
      <c r="T443" s="42">
        <f t="shared" si="47"/>
        <v>485.36</v>
      </c>
      <c r="U443" s="41" t="s">
        <v>349</v>
      </c>
      <c r="V443" s="35" t="s">
        <v>78</v>
      </c>
      <c r="W443" s="61">
        <v>7.1879</v>
      </c>
      <c r="X443" s="43">
        <f t="shared" si="48"/>
        <v>492.94631255304051</v>
      </c>
    </row>
    <row r="444" spans="1:24" x14ac:dyDescent="0.2">
      <c r="A444" s="38" t="str">
        <f t="shared" si="42"/>
        <v>2025-1</v>
      </c>
      <c r="B444" s="35" t="s">
        <v>847</v>
      </c>
      <c r="C444" s="36">
        <v>45666</v>
      </c>
      <c r="D444" s="36">
        <v>45638</v>
      </c>
      <c r="E444" s="35" t="s">
        <v>287</v>
      </c>
      <c r="F444" s="35" t="s">
        <v>288</v>
      </c>
      <c r="H444" s="35" t="s">
        <v>841</v>
      </c>
      <c r="I444" s="35" t="s">
        <v>845</v>
      </c>
      <c r="J444" s="35" t="s">
        <v>846</v>
      </c>
      <c r="K444" s="38" t="str">
        <f t="shared" si="43"/>
        <v>GLID</v>
      </c>
      <c r="L444" s="35" t="s">
        <v>10</v>
      </c>
      <c r="M444" s="56">
        <v>165</v>
      </c>
      <c r="N444" s="35" t="s">
        <v>1472</v>
      </c>
      <c r="O444" s="35" t="s">
        <v>11</v>
      </c>
      <c r="P444" s="57">
        <v>8.6631999999999998</v>
      </c>
      <c r="Q444" s="39">
        <f t="shared" si="44"/>
        <v>1429.43</v>
      </c>
      <c r="R444" s="40">
        <f t="shared" si="45"/>
        <v>7.3003400000000003</v>
      </c>
      <c r="S444" s="41">
        <f t="shared" si="46"/>
        <v>1.1867000000000001</v>
      </c>
      <c r="T444" s="42">
        <f t="shared" si="47"/>
        <v>195.81</v>
      </c>
      <c r="U444" s="41" t="s">
        <v>349</v>
      </c>
      <c r="V444" s="35" t="s">
        <v>78</v>
      </c>
      <c r="W444" s="61">
        <v>7.1879</v>
      </c>
      <c r="X444" s="43">
        <f t="shared" si="48"/>
        <v>198.86587181235132</v>
      </c>
    </row>
    <row r="445" spans="1:24" x14ac:dyDescent="0.2">
      <c r="A445" s="38" t="str">
        <f t="shared" si="42"/>
        <v>2025-1</v>
      </c>
      <c r="B445" s="35" t="s">
        <v>847</v>
      </c>
      <c r="C445" s="36">
        <v>45660</v>
      </c>
      <c r="D445" s="36">
        <v>45638</v>
      </c>
      <c r="E445" s="35" t="s">
        <v>287</v>
      </c>
      <c r="F445" s="35" t="s">
        <v>288</v>
      </c>
      <c r="H445" s="35" t="s">
        <v>1286</v>
      </c>
      <c r="I445" s="35" t="s">
        <v>845</v>
      </c>
      <c r="J445" s="35" t="s">
        <v>846</v>
      </c>
      <c r="K445" s="38" t="str">
        <f t="shared" si="43"/>
        <v>GLID</v>
      </c>
      <c r="L445" s="35" t="s">
        <v>10</v>
      </c>
      <c r="M445" s="56">
        <v>1435</v>
      </c>
      <c r="N445" s="35" t="s">
        <v>1472</v>
      </c>
      <c r="O445" s="35" t="s">
        <v>11</v>
      </c>
      <c r="P445" s="57">
        <v>8.6631999999999998</v>
      </c>
      <c r="Q445" s="39">
        <f t="shared" si="44"/>
        <v>12431.69</v>
      </c>
      <c r="R445" s="40">
        <f t="shared" si="45"/>
        <v>7.3003400000000003</v>
      </c>
      <c r="S445" s="41">
        <f t="shared" si="46"/>
        <v>1.1867000000000001</v>
      </c>
      <c r="T445" s="42">
        <f t="shared" si="47"/>
        <v>1702.91</v>
      </c>
      <c r="U445" s="41" t="s">
        <v>349</v>
      </c>
      <c r="V445" s="35" t="s">
        <v>78</v>
      </c>
      <c r="W445" s="61">
        <v>7.1879</v>
      </c>
      <c r="X445" s="43">
        <f t="shared" si="48"/>
        <v>1729.5304609134796</v>
      </c>
    </row>
    <row r="446" spans="1:24" x14ac:dyDescent="0.2">
      <c r="A446" s="38" t="str">
        <f t="shared" si="42"/>
        <v>2025-1</v>
      </c>
      <c r="B446" s="35" t="s">
        <v>1196</v>
      </c>
      <c r="C446" s="36">
        <v>45663</v>
      </c>
      <c r="D446" s="36">
        <v>45615</v>
      </c>
      <c r="E446" s="35" t="s">
        <v>149</v>
      </c>
      <c r="F446" s="35" t="s">
        <v>150</v>
      </c>
      <c r="H446" s="35" t="s">
        <v>1197</v>
      </c>
      <c r="I446" s="35" t="s">
        <v>147</v>
      </c>
      <c r="J446" s="35" t="s">
        <v>148</v>
      </c>
      <c r="K446" s="38" t="str">
        <f t="shared" si="43"/>
        <v>SKU-</v>
      </c>
      <c r="L446" s="35" t="s">
        <v>98</v>
      </c>
      <c r="M446" s="56">
        <v>1830</v>
      </c>
      <c r="N446" s="35" t="s">
        <v>1472</v>
      </c>
      <c r="O446" s="35" t="s">
        <v>11</v>
      </c>
      <c r="P446" s="57">
        <v>8.6722999999999999</v>
      </c>
      <c r="Q446" s="39">
        <f t="shared" si="44"/>
        <v>15870.31</v>
      </c>
      <c r="R446" s="40">
        <f t="shared" si="45"/>
        <v>7.3003400000000003</v>
      </c>
      <c r="S446" s="41">
        <f t="shared" si="46"/>
        <v>1.1879</v>
      </c>
      <c r="T446" s="42">
        <f t="shared" si="47"/>
        <v>2173.86</v>
      </c>
      <c r="U446" s="41" t="s">
        <v>349</v>
      </c>
      <c r="V446" s="35" t="s">
        <v>2</v>
      </c>
      <c r="W446" s="61">
        <v>7.1879</v>
      </c>
      <c r="X446" s="43">
        <f t="shared" si="48"/>
        <v>2207.9201157500802</v>
      </c>
    </row>
    <row r="447" spans="1:24" x14ac:dyDescent="0.2">
      <c r="A447" s="38" t="str">
        <f t="shared" si="42"/>
        <v>2025-1</v>
      </c>
      <c r="B447" s="35" t="s">
        <v>1196</v>
      </c>
      <c r="C447" s="36">
        <v>45660</v>
      </c>
      <c r="D447" s="36">
        <v>45615</v>
      </c>
      <c r="E447" s="35" t="s">
        <v>149</v>
      </c>
      <c r="F447" s="35" t="s">
        <v>150</v>
      </c>
      <c r="H447" s="35" t="s">
        <v>1292</v>
      </c>
      <c r="I447" s="35" t="s">
        <v>147</v>
      </c>
      <c r="J447" s="35" t="s">
        <v>148</v>
      </c>
      <c r="K447" s="38" t="str">
        <f t="shared" si="43"/>
        <v>SKU-</v>
      </c>
      <c r="L447" s="35" t="s">
        <v>98</v>
      </c>
      <c r="M447" s="56">
        <v>1170</v>
      </c>
      <c r="N447" s="35" t="s">
        <v>1472</v>
      </c>
      <c r="O447" s="35" t="s">
        <v>11</v>
      </c>
      <c r="P447" s="57">
        <v>8.6722999999999999</v>
      </c>
      <c r="Q447" s="39">
        <f t="shared" si="44"/>
        <v>10146.59</v>
      </c>
      <c r="R447" s="40">
        <f t="shared" si="45"/>
        <v>7.3003400000000003</v>
      </c>
      <c r="S447" s="41">
        <f t="shared" si="46"/>
        <v>1.1879</v>
      </c>
      <c r="T447" s="42">
        <f t="shared" si="47"/>
        <v>1389.84</v>
      </c>
      <c r="U447" s="41" t="s">
        <v>349</v>
      </c>
      <c r="V447" s="35" t="s">
        <v>2</v>
      </c>
      <c r="W447" s="61">
        <v>7.1879</v>
      </c>
      <c r="X447" s="43">
        <f t="shared" si="48"/>
        <v>1411.6210576107071</v>
      </c>
    </row>
    <row r="448" spans="1:24" x14ac:dyDescent="0.2">
      <c r="A448" s="38" t="str">
        <f t="shared" si="42"/>
        <v>2025-1</v>
      </c>
      <c r="B448" s="35" t="s">
        <v>1196</v>
      </c>
      <c r="C448" s="36">
        <v>45660</v>
      </c>
      <c r="D448" s="36">
        <v>45615</v>
      </c>
      <c r="E448" s="35" t="s">
        <v>149</v>
      </c>
      <c r="F448" s="35" t="s">
        <v>150</v>
      </c>
      <c r="H448" s="35" t="s">
        <v>1293</v>
      </c>
      <c r="I448" s="35" t="s">
        <v>147</v>
      </c>
      <c r="J448" s="35" t="s">
        <v>148</v>
      </c>
      <c r="K448" s="38" t="str">
        <f t="shared" si="43"/>
        <v>SKU-</v>
      </c>
      <c r="L448" s="35" t="s">
        <v>98</v>
      </c>
      <c r="M448" s="56">
        <v>-1170</v>
      </c>
      <c r="N448" s="35" t="s">
        <v>1472</v>
      </c>
      <c r="O448" s="35" t="s">
        <v>11</v>
      </c>
      <c r="P448" s="57">
        <v>8.6722999999999999</v>
      </c>
      <c r="Q448" s="39">
        <f t="shared" si="44"/>
        <v>-10146.59</v>
      </c>
      <c r="R448" s="40">
        <f t="shared" si="45"/>
        <v>7.3003400000000003</v>
      </c>
      <c r="S448" s="41">
        <f t="shared" si="46"/>
        <v>1.1879</v>
      </c>
      <c r="T448" s="42">
        <f t="shared" si="47"/>
        <v>-1389.84</v>
      </c>
      <c r="U448" s="41" t="s">
        <v>349</v>
      </c>
      <c r="V448" s="35" t="s">
        <v>2</v>
      </c>
      <c r="W448" s="61">
        <v>7.1879</v>
      </c>
      <c r="X448" s="43">
        <f t="shared" si="48"/>
        <v>-1411.6210576107071</v>
      </c>
    </row>
    <row r="449" spans="1:24" x14ac:dyDescent="0.2">
      <c r="A449" s="38" t="str">
        <f t="shared" si="42"/>
        <v>2025-1</v>
      </c>
      <c r="B449" s="35" t="s">
        <v>1196</v>
      </c>
      <c r="C449" s="36">
        <v>45660</v>
      </c>
      <c r="D449" s="36">
        <v>45615</v>
      </c>
      <c r="E449" s="35" t="s">
        <v>149</v>
      </c>
      <c r="F449" s="35" t="s">
        <v>150</v>
      </c>
      <c r="H449" s="35" t="s">
        <v>1313</v>
      </c>
      <c r="I449" s="35" t="s">
        <v>147</v>
      </c>
      <c r="J449" s="35" t="s">
        <v>148</v>
      </c>
      <c r="K449" s="38" t="str">
        <f t="shared" si="43"/>
        <v>SKU-</v>
      </c>
      <c r="L449" s="35" t="s">
        <v>98</v>
      </c>
      <c r="M449" s="56">
        <v>1170</v>
      </c>
      <c r="N449" s="35" t="s">
        <v>1472</v>
      </c>
      <c r="O449" s="35" t="s">
        <v>11</v>
      </c>
      <c r="P449" s="57">
        <v>8.6722999999999999</v>
      </c>
      <c r="Q449" s="39">
        <f t="shared" si="44"/>
        <v>10146.59</v>
      </c>
      <c r="R449" s="40">
        <f t="shared" si="45"/>
        <v>7.3003400000000003</v>
      </c>
      <c r="S449" s="41">
        <f t="shared" si="46"/>
        <v>1.1879</v>
      </c>
      <c r="T449" s="42">
        <f t="shared" si="47"/>
        <v>1389.84</v>
      </c>
      <c r="U449" s="41" t="s">
        <v>349</v>
      </c>
      <c r="V449" s="35" t="s">
        <v>2</v>
      </c>
      <c r="W449" s="61">
        <v>7.1879</v>
      </c>
      <c r="X449" s="43">
        <f t="shared" si="48"/>
        <v>1411.6210576107071</v>
      </c>
    </row>
    <row r="450" spans="1:24" x14ac:dyDescent="0.2">
      <c r="A450" s="38" t="str">
        <f t="shared" ref="A450:A513" si="49">+TEXT(C450,"YYYY")&amp;"-"&amp;TEXT(C450,"M")</f>
        <v>2025-1</v>
      </c>
      <c r="B450" s="35" t="s">
        <v>151</v>
      </c>
      <c r="C450" s="36">
        <v>45675</v>
      </c>
      <c r="D450" s="36">
        <v>45639</v>
      </c>
      <c r="E450" s="35" t="s">
        <v>149</v>
      </c>
      <c r="F450" s="35" t="s">
        <v>150</v>
      </c>
      <c r="H450" s="35" t="s">
        <v>152</v>
      </c>
      <c r="I450" s="35" t="s">
        <v>147</v>
      </c>
      <c r="J450" s="35" t="s">
        <v>148</v>
      </c>
      <c r="K450" s="38" t="str">
        <f t="shared" ref="K450:K513" si="50">+LEFT(V450,4)</f>
        <v>SKU-</v>
      </c>
      <c r="L450" s="35" t="s">
        <v>98</v>
      </c>
      <c r="M450" s="56">
        <v>910</v>
      </c>
      <c r="N450" s="35" t="s">
        <v>1472</v>
      </c>
      <c r="O450" s="35" t="s">
        <v>11</v>
      </c>
      <c r="P450" s="57">
        <v>8.6722999999999999</v>
      </c>
      <c r="Q450" s="39">
        <f t="shared" ref="Q450:Q513" si="51">ROUND(P450*M450,2)</f>
        <v>7891.79</v>
      </c>
      <c r="R450" s="40">
        <f t="shared" ref="R450:R513" si="52">IF(O450="HKD",7.8,IF(O450="CNY",7.30034,1))</f>
        <v>7.3003400000000003</v>
      </c>
      <c r="S450" s="41">
        <f t="shared" ref="S450:S513" si="53">+ROUND(P450/R450,4)</f>
        <v>1.1879</v>
      </c>
      <c r="T450" s="42">
        <f t="shared" ref="T450:T513" si="54">ROUND(S450*M450,2)</f>
        <v>1080.99</v>
      </c>
      <c r="U450" s="41" t="s">
        <v>349</v>
      </c>
      <c r="V450" s="35" t="s">
        <v>2</v>
      </c>
      <c r="W450" s="61">
        <v>7.1879</v>
      </c>
      <c r="X450" s="43">
        <f t="shared" ref="X450:X513" si="55">IF(O450="CNY",P450/W450*M450,1)</f>
        <v>1097.9274892527721</v>
      </c>
    </row>
    <row r="451" spans="1:24" x14ac:dyDescent="0.2">
      <c r="A451" s="38" t="str">
        <f t="shared" si="49"/>
        <v>2025-1</v>
      </c>
      <c r="B451" s="35" t="s">
        <v>151</v>
      </c>
      <c r="C451" s="36">
        <v>45673</v>
      </c>
      <c r="D451" s="36">
        <v>45639</v>
      </c>
      <c r="E451" s="35" t="s">
        <v>149</v>
      </c>
      <c r="F451" s="35" t="s">
        <v>150</v>
      </c>
      <c r="H451" s="35" t="s">
        <v>273</v>
      </c>
      <c r="I451" s="35" t="s">
        <v>147</v>
      </c>
      <c r="J451" s="35" t="s">
        <v>148</v>
      </c>
      <c r="K451" s="38" t="str">
        <f t="shared" si="50"/>
        <v>SKU-</v>
      </c>
      <c r="L451" s="35" t="s">
        <v>98</v>
      </c>
      <c r="M451" s="56">
        <v>2090</v>
      </c>
      <c r="N451" s="35" t="s">
        <v>1472</v>
      </c>
      <c r="O451" s="35" t="s">
        <v>11</v>
      </c>
      <c r="P451" s="57">
        <v>8.6722999999999999</v>
      </c>
      <c r="Q451" s="39">
        <f t="shared" si="51"/>
        <v>18125.11</v>
      </c>
      <c r="R451" s="40">
        <f t="shared" si="52"/>
        <v>7.3003400000000003</v>
      </c>
      <c r="S451" s="41">
        <f t="shared" si="53"/>
        <v>1.1879</v>
      </c>
      <c r="T451" s="42">
        <f t="shared" si="54"/>
        <v>2482.71</v>
      </c>
      <c r="U451" s="41" t="s">
        <v>349</v>
      </c>
      <c r="V451" s="35" t="s">
        <v>2</v>
      </c>
      <c r="W451" s="61">
        <v>7.1879</v>
      </c>
      <c r="X451" s="43">
        <f t="shared" si="55"/>
        <v>2521.6136841080151</v>
      </c>
    </row>
    <row r="452" spans="1:24" x14ac:dyDescent="0.2">
      <c r="A452" s="38" t="str">
        <f t="shared" si="49"/>
        <v>2025-1</v>
      </c>
      <c r="B452" s="35" t="s">
        <v>1404</v>
      </c>
      <c r="C452" s="36">
        <v>45659</v>
      </c>
      <c r="D452" s="36">
        <v>45639</v>
      </c>
      <c r="E452" s="35" t="s">
        <v>569</v>
      </c>
      <c r="F452" s="35" t="s">
        <v>570</v>
      </c>
      <c r="H452" s="35" t="s">
        <v>1403</v>
      </c>
      <c r="I452" s="35" t="s">
        <v>256</v>
      </c>
      <c r="J452" s="35" t="s">
        <v>257</v>
      </c>
      <c r="K452" s="38" t="str">
        <f t="shared" si="50"/>
        <v>GLID</v>
      </c>
      <c r="L452" s="35" t="s">
        <v>10</v>
      </c>
      <c r="M452" s="56">
        <v>2250</v>
      </c>
      <c r="N452" s="35" t="s">
        <v>1472</v>
      </c>
      <c r="O452" s="35" t="s">
        <v>11</v>
      </c>
      <c r="P452" s="57">
        <v>8.7024000000000008</v>
      </c>
      <c r="Q452" s="39">
        <f t="shared" si="51"/>
        <v>19580.400000000001</v>
      </c>
      <c r="R452" s="40">
        <f t="shared" si="52"/>
        <v>7.3003400000000003</v>
      </c>
      <c r="S452" s="41">
        <f t="shared" si="53"/>
        <v>1.1920999999999999</v>
      </c>
      <c r="T452" s="42">
        <f t="shared" si="54"/>
        <v>2682.23</v>
      </c>
      <c r="U452" s="41" t="s">
        <v>349</v>
      </c>
      <c r="V452" s="35" t="s">
        <v>78</v>
      </c>
      <c r="W452" s="61">
        <v>7.1879</v>
      </c>
      <c r="X452" s="43">
        <f t="shared" si="55"/>
        <v>2724.0779643567662</v>
      </c>
    </row>
    <row r="453" spans="1:24" x14ac:dyDescent="0.2">
      <c r="A453" s="38" t="str">
        <f t="shared" si="49"/>
        <v>2025-1</v>
      </c>
      <c r="B453" s="35" t="s">
        <v>260</v>
      </c>
      <c r="C453" s="36">
        <v>45673</v>
      </c>
      <c r="D453" s="36">
        <v>45644</v>
      </c>
      <c r="E453" s="35" t="s">
        <v>252</v>
      </c>
      <c r="F453" s="35" t="s">
        <v>253</v>
      </c>
      <c r="H453" s="35" t="s">
        <v>255</v>
      </c>
      <c r="I453" s="35" t="s">
        <v>256</v>
      </c>
      <c r="J453" s="35" t="s">
        <v>257</v>
      </c>
      <c r="K453" s="38" t="str">
        <f t="shared" si="50"/>
        <v>GLID</v>
      </c>
      <c r="L453" s="35" t="s">
        <v>10</v>
      </c>
      <c r="M453" s="56">
        <v>600</v>
      </c>
      <c r="N453" s="35" t="s">
        <v>1472</v>
      </c>
      <c r="O453" s="35" t="s">
        <v>11</v>
      </c>
      <c r="P453" s="57">
        <v>8.7219999999999995</v>
      </c>
      <c r="Q453" s="39">
        <f t="shared" si="51"/>
        <v>5233.2</v>
      </c>
      <c r="R453" s="40">
        <f t="shared" si="52"/>
        <v>7.3003400000000003</v>
      </c>
      <c r="S453" s="41">
        <f t="shared" si="53"/>
        <v>1.1947000000000001</v>
      </c>
      <c r="T453" s="42">
        <f t="shared" si="54"/>
        <v>716.82</v>
      </c>
      <c r="U453" s="41" t="s">
        <v>349</v>
      </c>
      <c r="V453" s="35" t="s">
        <v>78</v>
      </c>
      <c r="W453" s="61">
        <v>7.1879</v>
      </c>
      <c r="X453" s="43">
        <f t="shared" si="55"/>
        <v>728.05687335661321</v>
      </c>
    </row>
    <row r="454" spans="1:24" x14ac:dyDescent="0.2">
      <c r="A454" s="38" t="str">
        <f t="shared" si="49"/>
        <v>2025-1</v>
      </c>
      <c r="B454" s="35" t="s">
        <v>260</v>
      </c>
      <c r="C454" s="36">
        <v>45672</v>
      </c>
      <c r="D454" s="36">
        <v>45644</v>
      </c>
      <c r="E454" s="35" t="s">
        <v>252</v>
      </c>
      <c r="F454" s="35" t="s">
        <v>253</v>
      </c>
      <c r="H454" s="35" t="s">
        <v>292</v>
      </c>
      <c r="I454" s="35" t="s">
        <v>256</v>
      </c>
      <c r="J454" s="35" t="s">
        <v>257</v>
      </c>
      <c r="K454" s="38" t="str">
        <f t="shared" si="50"/>
        <v>GLID</v>
      </c>
      <c r="L454" s="35" t="s">
        <v>10</v>
      </c>
      <c r="M454" s="56">
        <v>3420</v>
      </c>
      <c r="N454" s="35" t="s">
        <v>1472</v>
      </c>
      <c r="O454" s="35" t="s">
        <v>11</v>
      </c>
      <c r="P454" s="57">
        <v>8.7219999999999995</v>
      </c>
      <c r="Q454" s="39">
        <f t="shared" si="51"/>
        <v>29829.24</v>
      </c>
      <c r="R454" s="40">
        <f t="shared" si="52"/>
        <v>7.3003400000000003</v>
      </c>
      <c r="S454" s="41">
        <f t="shared" si="53"/>
        <v>1.1947000000000001</v>
      </c>
      <c r="T454" s="42">
        <f t="shared" si="54"/>
        <v>4085.87</v>
      </c>
      <c r="U454" s="41" t="s">
        <v>349</v>
      </c>
      <c r="V454" s="35" t="s">
        <v>78</v>
      </c>
      <c r="W454" s="61">
        <v>7.1879</v>
      </c>
      <c r="X454" s="43">
        <f t="shared" si="55"/>
        <v>4149.9241781326946</v>
      </c>
    </row>
    <row r="455" spans="1:24" x14ac:dyDescent="0.2">
      <c r="A455" s="38" t="str">
        <f t="shared" si="49"/>
        <v>2025-1</v>
      </c>
      <c r="B455" s="35" t="s">
        <v>872</v>
      </c>
      <c r="C455" s="36">
        <v>45666</v>
      </c>
      <c r="D455" s="36">
        <v>45287</v>
      </c>
      <c r="E455" s="35" t="s">
        <v>866</v>
      </c>
      <c r="F455" s="35" t="s">
        <v>867</v>
      </c>
      <c r="H455" s="35" t="s">
        <v>873</v>
      </c>
      <c r="I455" s="35" t="s">
        <v>870</v>
      </c>
      <c r="J455" s="35" t="s">
        <v>871</v>
      </c>
      <c r="K455" s="38" t="str">
        <f t="shared" si="50"/>
        <v>ANYD</v>
      </c>
      <c r="L455" s="35" t="s">
        <v>10</v>
      </c>
      <c r="M455" s="56">
        <v>1760</v>
      </c>
      <c r="N455" s="35" t="s">
        <v>1472</v>
      </c>
      <c r="O455" s="35" t="s">
        <v>11</v>
      </c>
      <c r="P455" s="57">
        <v>8.8053000000000008</v>
      </c>
      <c r="Q455" s="39">
        <f t="shared" si="51"/>
        <v>15497.33</v>
      </c>
      <c r="R455" s="40">
        <f t="shared" si="52"/>
        <v>7.3003400000000003</v>
      </c>
      <c r="S455" s="41">
        <f t="shared" si="53"/>
        <v>1.2060999999999999</v>
      </c>
      <c r="T455" s="42">
        <f t="shared" si="54"/>
        <v>2122.7399999999998</v>
      </c>
      <c r="U455" s="41" t="s">
        <v>349</v>
      </c>
      <c r="V455" s="35" t="s">
        <v>36</v>
      </c>
      <c r="W455" s="61">
        <v>7.1879</v>
      </c>
      <c r="X455" s="43">
        <f t="shared" si="55"/>
        <v>2156.0299948524607</v>
      </c>
    </row>
    <row r="456" spans="1:24" x14ac:dyDescent="0.2">
      <c r="A456" s="38" t="str">
        <f t="shared" si="49"/>
        <v>2025-1</v>
      </c>
      <c r="B456" s="35" t="s">
        <v>392</v>
      </c>
      <c r="C456" s="36">
        <v>45670</v>
      </c>
      <c r="D456" s="36">
        <v>45664</v>
      </c>
      <c r="E456" s="35" t="s">
        <v>5</v>
      </c>
      <c r="F456" s="35" t="s">
        <v>6</v>
      </c>
      <c r="H456" s="35" t="s">
        <v>393</v>
      </c>
      <c r="I456" s="35" t="s">
        <v>390</v>
      </c>
      <c r="J456" s="35" t="s">
        <v>391</v>
      </c>
      <c r="K456" s="38" t="str">
        <f t="shared" si="50"/>
        <v>BOX-</v>
      </c>
      <c r="L456" s="35" t="s">
        <v>10</v>
      </c>
      <c r="M456" s="56">
        <v>1000</v>
      </c>
      <c r="N456" s="35" t="s">
        <v>1472</v>
      </c>
      <c r="O456" s="35" t="s">
        <v>11</v>
      </c>
      <c r="P456" s="57">
        <v>9.15</v>
      </c>
      <c r="Q456" s="39">
        <f t="shared" si="51"/>
        <v>9150</v>
      </c>
      <c r="R456" s="40">
        <f t="shared" si="52"/>
        <v>7.3003400000000003</v>
      </c>
      <c r="S456" s="41">
        <f t="shared" si="53"/>
        <v>1.2534000000000001</v>
      </c>
      <c r="T456" s="42">
        <f t="shared" si="54"/>
        <v>1253.4000000000001</v>
      </c>
      <c r="U456" s="41" t="s">
        <v>349</v>
      </c>
      <c r="V456" s="35" t="s">
        <v>1</v>
      </c>
      <c r="W456" s="61">
        <v>7.1879</v>
      </c>
      <c r="X456" s="43">
        <f t="shared" si="55"/>
        <v>1272.9726345664242</v>
      </c>
    </row>
    <row r="457" spans="1:24" x14ac:dyDescent="0.2">
      <c r="A457" s="38" t="str">
        <f t="shared" si="49"/>
        <v>2025-1</v>
      </c>
      <c r="B457" s="35" t="s">
        <v>889</v>
      </c>
      <c r="C457" s="36">
        <v>45666</v>
      </c>
      <c r="D457" s="36">
        <v>45526</v>
      </c>
      <c r="E457" s="35" t="s">
        <v>866</v>
      </c>
      <c r="F457" s="35" t="s">
        <v>867</v>
      </c>
      <c r="H457" s="35" t="s">
        <v>886</v>
      </c>
      <c r="I457" s="35" t="s">
        <v>887</v>
      </c>
      <c r="J457" s="35" t="s">
        <v>888</v>
      </c>
      <c r="K457" s="38" t="str">
        <f t="shared" si="50"/>
        <v>ANYD</v>
      </c>
      <c r="L457" s="35" t="s">
        <v>10</v>
      </c>
      <c r="M457" s="56">
        <v>10000</v>
      </c>
      <c r="N457" s="35" t="s">
        <v>1472</v>
      </c>
      <c r="O457" s="35" t="s">
        <v>11</v>
      </c>
      <c r="P457" s="57">
        <v>9.2124000000000006</v>
      </c>
      <c r="Q457" s="39">
        <f t="shared" si="51"/>
        <v>92124</v>
      </c>
      <c r="R457" s="40">
        <f t="shared" si="52"/>
        <v>7.3003400000000003</v>
      </c>
      <c r="S457" s="41">
        <f t="shared" si="53"/>
        <v>1.2619</v>
      </c>
      <c r="T457" s="42">
        <f t="shared" si="54"/>
        <v>12619</v>
      </c>
      <c r="U457" s="41" t="s">
        <v>349</v>
      </c>
      <c r="V457" s="35" t="s">
        <v>36</v>
      </c>
      <c r="W457" s="61">
        <v>7.1879</v>
      </c>
      <c r="X457" s="43">
        <f t="shared" si="55"/>
        <v>12816.538905660904</v>
      </c>
    </row>
    <row r="458" spans="1:24" x14ac:dyDescent="0.2">
      <c r="A458" s="38" t="str">
        <f t="shared" si="49"/>
        <v>2025-1</v>
      </c>
      <c r="B458" s="35" t="s">
        <v>844</v>
      </c>
      <c r="C458" s="36">
        <v>45666</v>
      </c>
      <c r="D458" s="36">
        <v>45638</v>
      </c>
      <c r="E458" s="35" t="s">
        <v>287</v>
      </c>
      <c r="F458" s="35" t="s">
        <v>288</v>
      </c>
      <c r="H458" s="35" t="s">
        <v>841</v>
      </c>
      <c r="I458" s="35" t="s">
        <v>842</v>
      </c>
      <c r="J458" s="35" t="s">
        <v>843</v>
      </c>
      <c r="K458" s="38" t="str">
        <f t="shared" si="50"/>
        <v>GLID</v>
      </c>
      <c r="L458" s="35" t="s">
        <v>10</v>
      </c>
      <c r="M458" s="56">
        <v>400</v>
      </c>
      <c r="N458" s="35" t="s">
        <v>1472</v>
      </c>
      <c r="O458" s="35" t="s">
        <v>11</v>
      </c>
      <c r="P458" s="57">
        <v>9.31</v>
      </c>
      <c r="Q458" s="39">
        <f t="shared" si="51"/>
        <v>3724</v>
      </c>
      <c r="R458" s="40">
        <f t="shared" si="52"/>
        <v>7.3003400000000003</v>
      </c>
      <c r="S458" s="41">
        <f t="shared" si="53"/>
        <v>1.2753000000000001</v>
      </c>
      <c r="T458" s="42">
        <f t="shared" si="54"/>
        <v>510.12</v>
      </c>
      <c r="U458" s="41" t="s">
        <v>349</v>
      </c>
      <c r="V458" s="35" t="s">
        <v>78</v>
      </c>
      <c r="W458" s="61">
        <v>7.1879</v>
      </c>
      <c r="X458" s="43">
        <f t="shared" si="55"/>
        <v>518.09290613391954</v>
      </c>
    </row>
    <row r="459" spans="1:24" x14ac:dyDescent="0.2">
      <c r="A459" s="38" t="str">
        <f t="shared" si="49"/>
        <v>2025-1</v>
      </c>
      <c r="B459" s="35" t="s">
        <v>844</v>
      </c>
      <c r="C459" s="36">
        <v>45665</v>
      </c>
      <c r="D459" s="36">
        <v>45638</v>
      </c>
      <c r="E459" s="35" t="s">
        <v>287</v>
      </c>
      <c r="F459" s="35" t="s">
        <v>288</v>
      </c>
      <c r="H459" s="35" t="s">
        <v>938</v>
      </c>
      <c r="I459" s="35" t="s">
        <v>842</v>
      </c>
      <c r="J459" s="35" t="s">
        <v>843</v>
      </c>
      <c r="K459" s="38" t="str">
        <f t="shared" si="50"/>
        <v>GLID</v>
      </c>
      <c r="L459" s="35" t="s">
        <v>10</v>
      </c>
      <c r="M459" s="56">
        <v>1200</v>
      </c>
      <c r="N459" s="35" t="s">
        <v>1472</v>
      </c>
      <c r="O459" s="35" t="s">
        <v>11</v>
      </c>
      <c r="P459" s="57">
        <v>9.31</v>
      </c>
      <c r="Q459" s="39">
        <f t="shared" si="51"/>
        <v>11172</v>
      </c>
      <c r="R459" s="40">
        <f t="shared" si="52"/>
        <v>7.3003400000000003</v>
      </c>
      <c r="S459" s="41">
        <f t="shared" si="53"/>
        <v>1.2753000000000001</v>
      </c>
      <c r="T459" s="42">
        <f t="shared" si="54"/>
        <v>1530.36</v>
      </c>
      <c r="U459" s="41" t="s">
        <v>349</v>
      </c>
      <c r="V459" s="35" t="s">
        <v>78</v>
      </c>
      <c r="W459" s="61">
        <v>7.1879</v>
      </c>
      <c r="X459" s="43">
        <f t="shared" si="55"/>
        <v>1554.2787184017584</v>
      </c>
    </row>
    <row r="460" spans="1:24" x14ac:dyDescent="0.2">
      <c r="A460" s="38" t="str">
        <f t="shared" si="49"/>
        <v>2025-1</v>
      </c>
      <c r="B460" s="35" t="s">
        <v>844</v>
      </c>
      <c r="C460" s="36">
        <v>45664</v>
      </c>
      <c r="D460" s="36">
        <v>45638</v>
      </c>
      <c r="E460" s="35" t="s">
        <v>287</v>
      </c>
      <c r="F460" s="35" t="s">
        <v>288</v>
      </c>
      <c r="H460" s="35" t="s">
        <v>988</v>
      </c>
      <c r="I460" s="35" t="s">
        <v>842</v>
      </c>
      <c r="J460" s="35" t="s">
        <v>843</v>
      </c>
      <c r="K460" s="38" t="str">
        <f t="shared" si="50"/>
        <v>GLID</v>
      </c>
      <c r="L460" s="35" t="s">
        <v>10</v>
      </c>
      <c r="M460" s="56">
        <v>1400</v>
      </c>
      <c r="N460" s="35" t="s">
        <v>1472</v>
      </c>
      <c r="O460" s="35" t="s">
        <v>11</v>
      </c>
      <c r="P460" s="57">
        <v>9.31</v>
      </c>
      <c r="Q460" s="39">
        <f t="shared" si="51"/>
        <v>13034</v>
      </c>
      <c r="R460" s="40">
        <f t="shared" si="52"/>
        <v>7.3003400000000003</v>
      </c>
      <c r="S460" s="41">
        <f t="shared" si="53"/>
        <v>1.2753000000000001</v>
      </c>
      <c r="T460" s="42">
        <f t="shared" si="54"/>
        <v>1785.42</v>
      </c>
      <c r="U460" s="41" t="s">
        <v>349</v>
      </c>
      <c r="V460" s="35" t="s">
        <v>78</v>
      </c>
      <c r="W460" s="61">
        <v>7.1879</v>
      </c>
      <c r="X460" s="43">
        <f t="shared" si="55"/>
        <v>1813.3251714687183</v>
      </c>
    </row>
    <row r="461" spans="1:24" x14ac:dyDescent="0.2">
      <c r="A461" s="38" t="str">
        <f t="shared" si="49"/>
        <v>2025-1</v>
      </c>
      <c r="B461" s="35" t="s">
        <v>844</v>
      </c>
      <c r="C461" s="36">
        <v>45663</v>
      </c>
      <c r="D461" s="36">
        <v>45638</v>
      </c>
      <c r="E461" s="35" t="s">
        <v>287</v>
      </c>
      <c r="F461" s="35" t="s">
        <v>288</v>
      </c>
      <c r="H461" s="35" t="s">
        <v>1275</v>
      </c>
      <c r="I461" s="35" t="s">
        <v>842</v>
      </c>
      <c r="J461" s="35" t="s">
        <v>843</v>
      </c>
      <c r="K461" s="38" t="str">
        <f t="shared" si="50"/>
        <v>GLID</v>
      </c>
      <c r="L461" s="35" t="s">
        <v>10</v>
      </c>
      <c r="M461" s="56">
        <v>1400</v>
      </c>
      <c r="N461" s="35" t="s">
        <v>1472</v>
      </c>
      <c r="O461" s="35" t="s">
        <v>11</v>
      </c>
      <c r="P461" s="57">
        <v>9.31</v>
      </c>
      <c r="Q461" s="39">
        <f t="shared" si="51"/>
        <v>13034</v>
      </c>
      <c r="R461" s="40">
        <f t="shared" si="52"/>
        <v>7.3003400000000003</v>
      </c>
      <c r="S461" s="41">
        <f t="shared" si="53"/>
        <v>1.2753000000000001</v>
      </c>
      <c r="T461" s="42">
        <f t="shared" si="54"/>
        <v>1785.42</v>
      </c>
      <c r="U461" s="41" t="s">
        <v>349</v>
      </c>
      <c r="V461" s="35" t="s">
        <v>78</v>
      </c>
      <c r="W461" s="61">
        <v>7.1879</v>
      </c>
      <c r="X461" s="43">
        <f t="shared" si="55"/>
        <v>1813.3251714687183</v>
      </c>
    </row>
    <row r="462" spans="1:24" x14ac:dyDescent="0.2">
      <c r="A462" s="38" t="str">
        <f t="shared" si="49"/>
        <v>2025-1</v>
      </c>
      <c r="B462" s="35" t="s">
        <v>840</v>
      </c>
      <c r="C462" s="36">
        <v>45666</v>
      </c>
      <c r="D462" s="36">
        <v>45638</v>
      </c>
      <c r="E462" s="35" t="s">
        <v>287</v>
      </c>
      <c r="F462" s="35" t="s">
        <v>288</v>
      </c>
      <c r="H462" s="35" t="s">
        <v>841</v>
      </c>
      <c r="I462" s="35" t="s">
        <v>838</v>
      </c>
      <c r="J462" s="35" t="s">
        <v>839</v>
      </c>
      <c r="K462" s="38" t="str">
        <f t="shared" si="50"/>
        <v>GLID</v>
      </c>
      <c r="L462" s="35" t="s">
        <v>10</v>
      </c>
      <c r="M462" s="56">
        <v>200</v>
      </c>
      <c r="N462" s="35" t="s">
        <v>1472</v>
      </c>
      <c r="O462" s="35" t="s">
        <v>11</v>
      </c>
      <c r="P462" s="57">
        <v>9.31</v>
      </c>
      <c r="Q462" s="39">
        <f t="shared" si="51"/>
        <v>1862</v>
      </c>
      <c r="R462" s="40">
        <f t="shared" si="52"/>
        <v>7.3003400000000003</v>
      </c>
      <c r="S462" s="41">
        <f t="shared" si="53"/>
        <v>1.2753000000000001</v>
      </c>
      <c r="T462" s="42">
        <f t="shared" si="54"/>
        <v>255.06</v>
      </c>
      <c r="U462" s="41" t="s">
        <v>349</v>
      </c>
      <c r="V462" s="35" t="s">
        <v>78</v>
      </c>
      <c r="W462" s="61">
        <v>7.1879</v>
      </c>
      <c r="X462" s="43">
        <f t="shared" si="55"/>
        <v>259.04645306695977</v>
      </c>
    </row>
    <row r="463" spans="1:24" x14ac:dyDescent="0.2">
      <c r="A463" s="38" t="str">
        <f t="shared" si="49"/>
        <v>2025-1</v>
      </c>
      <c r="B463" s="35" t="s">
        <v>840</v>
      </c>
      <c r="C463" s="36">
        <v>45665</v>
      </c>
      <c r="D463" s="36">
        <v>45638</v>
      </c>
      <c r="E463" s="35" t="s">
        <v>287</v>
      </c>
      <c r="F463" s="35" t="s">
        <v>288</v>
      </c>
      <c r="H463" s="35" t="s">
        <v>938</v>
      </c>
      <c r="I463" s="35" t="s">
        <v>838</v>
      </c>
      <c r="J463" s="35" t="s">
        <v>839</v>
      </c>
      <c r="K463" s="38" t="str">
        <f t="shared" si="50"/>
        <v>GLID</v>
      </c>
      <c r="L463" s="35" t="s">
        <v>10</v>
      </c>
      <c r="M463" s="56">
        <v>1400</v>
      </c>
      <c r="N463" s="35" t="s">
        <v>1472</v>
      </c>
      <c r="O463" s="35" t="s">
        <v>11</v>
      </c>
      <c r="P463" s="57">
        <v>9.31</v>
      </c>
      <c r="Q463" s="39">
        <f t="shared" si="51"/>
        <v>13034</v>
      </c>
      <c r="R463" s="40">
        <f t="shared" si="52"/>
        <v>7.3003400000000003</v>
      </c>
      <c r="S463" s="41">
        <f t="shared" si="53"/>
        <v>1.2753000000000001</v>
      </c>
      <c r="T463" s="42">
        <f t="shared" si="54"/>
        <v>1785.42</v>
      </c>
      <c r="U463" s="41" t="s">
        <v>349</v>
      </c>
      <c r="V463" s="35" t="s">
        <v>78</v>
      </c>
      <c r="W463" s="61">
        <v>7.1879</v>
      </c>
      <c r="X463" s="43">
        <f t="shared" si="55"/>
        <v>1813.3251714687183</v>
      </c>
    </row>
    <row r="464" spans="1:24" x14ac:dyDescent="0.2">
      <c r="A464" s="38" t="str">
        <f t="shared" si="49"/>
        <v>2025-1</v>
      </c>
      <c r="B464" s="35" t="s">
        <v>840</v>
      </c>
      <c r="C464" s="36">
        <v>45660</v>
      </c>
      <c r="D464" s="36">
        <v>45638</v>
      </c>
      <c r="E464" s="35" t="s">
        <v>287</v>
      </c>
      <c r="F464" s="35" t="s">
        <v>288</v>
      </c>
      <c r="H464" s="35" t="s">
        <v>1286</v>
      </c>
      <c r="I464" s="35" t="s">
        <v>838</v>
      </c>
      <c r="J464" s="35" t="s">
        <v>839</v>
      </c>
      <c r="K464" s="38" t="str">
        <f t="shared" si="50"/>
        <v>GLID</v>
      </c>
      <c r="L464" s="35" t="s">
        <v>10</v>
      </c>
      <c r="M464" s="56">
        <v>2800</v>
      </c>
      <c r="N464" s="35" t="s">
        <v>1472</v>
      </c>
      <c r="O464" s="35" t="s">
        <v>11</v>
      </c>
      <c r="P464" s="57">
        <v>9.31</v>
      </c>
      <c r="Q464" s="39">
        <f t="shared" si="51"/>
        <v>26068</v>
      </c>
      <c r="R464" s="40">
        <f t="shared" si="52"/>
        <v>7.3003400000000003</v>
      </c>
      <c r="S464" s="41">
        <f t="shared" si="53"/>
        <v>1.2753000000000001</v>
      </c>
      <c r="T464" s="42">
        <f t="shared" si="54"/>
        <v>3570.84</v>
      </c>
      <c r="U464" s="41" t="s">
        <v>349</v>
      </c>
      <c r="V464" s="35" t="s">
        <v>78</v>
      </c>
      <c r="W464" s="61">
        <v>7.1879</v>
      </c>
      <c r="X464" s="43">
        <f t="shared" si="55"/>
        <v>3626.6503429374366</v>
      </c>
    </row>
    <row r="465" spans="1:24" x14ac:dyDescent="0.2">
      <c r="A465" s="38" t="str">
        <f t="shared" si="49"/>
        <v>2025-1</v>
      </c>
      <c r="B465" s="35" t="s">
        <v>454</v>
      </c>
      <c r="C465" s="36">
        <v>45670</v>
      </c>
      <c r="D465" s="36">
        <v>45663</v>
      </c>
      <c r="E465" s="35" t="s">
        <v>5</v>
      </c>
      <c r="F465" s="35" t="s">
        <v>6</v>
      </c>
      <c r="H465" s="35" t="s">
        <v>450</v>
      </c>
      <c r="I465" s="35" t="s">
        <v>452</v>
      </c>
      <c r="J465" s="35" t="s">
        <v>453</v>
      </c>
      <c r="K465" s="38" t="str">
        <f t="shared" si="50"/>
        <v>BOX-</v>
      </c>
      <c r="L465" s="35" t="s">
        <v>10</v>
      </c>
      <c r="M465" s="56">
        <v>505</v>
      </c>
      <c r="N465" s="35" t="s">
        <v>1472</v>
      </c>
      <c r="O465" s="35" t="s">
        <v>11</v>
      </c>
      <c r="P465" s="57">
        <v>9.33</v>
      </c>
      <c r="Q465" s="39">
        <f t="shared" si="51"/>
        <v>4711.6499999999996</v>
      </c>
      <c r="R465" s="40">
        <f t="shared" si="52"/>
        <v>7.3003400000000003</v>
      </c>
      <c r="S465" s="41">
        <f t="shared" si="53"/>
        <v>1.278</v>
      </c>
      <c r="T465" s="42">
        <f t="shared" si="54"/>
        <v>645.39</v>
      </c>
      <c r="U465" s="41" t="s">
        <v>349</v>
      </c>
      <c r="V465" s="35" t="s">
        <v>1</v>
      </c>
      <c r="W465" s="61">
        <v>7.1879</v>
      </c>
      <c r="X465" s="43">
        <f t="shared" si="55"/>
        <v>655.49743318632704</v>
      </c>
    </row>
    <row r="466" spans="1:24" x14ac:dyDescent="0.2">
      <c r="A466" s="38" t="str">
        <f t="shared" si="49"/>
        <v>2025-1</v>
      </c>
      <c r="B466" s="35" t="s">
        <v>885</v>
      </c>
      <c r="C466" s="36">
        <v>45666</v>
      </c>
      <c r="D466" s="36">
        <v>45526</v>
      </c>
      <c r="E466" s="35" t="s">
        <v>866</v>
      </c>
      <c r="F466" s="35" t="s">
        <v>867</v>
      </c>
      <c r="H466" s="35" t="s">
        <v>886</v>
      </c>
      <c r="I466" s="35" t="s">
        <v>883</v>
      </c>
      <c r="J466" s="35" t="s">
        <v>884</v>
      </c>
      <c r="K466" s="38" t="str">
        <f t="shared" si="50"/>
        <v>ANYD</v>
      </c>
      <c r="L466" s="35" t="s">
        <v>10</v>
      </c>
      <c r="M466" s="56">
        <v>9996</v>
      </c>
      <c r="N466" s="35" t="s">
        <v>1472</v>
      </c>
      <c r="O466" s="35" t="s">
        <v>11</v>
      </c>
      <c r="P466" s="57">
        <v>9.7788000000000004</v>
      </c>
      <c r="Q466" s="39">
        <f t="shared" si="51"/>
        <v>97748.88</v>
      </c>
      <c r="R466" s="40">
        <f t="shared" si="52"/>
        <v>7.3003400000000003</v>
      </c>
      <c r="S466" s="41">
        <f t="shared" si="53"/>
        <v>1.3394999999999999</v>
      </c>
      <c r="T466" s="42">
        <f t="shared" si="54"/>
        <v>13389.64</v>
      </c>
      <c r="U466" s="41" t="s">
        <v>349</v>
      </c>
      <c r="V466" s="35" t="s">
        <v>36</v>
      </c>
      <c r="W466" s="61">
        <v>7.1879</v>
      </c>
      <c r="X466" s="43">
        <f t="shared" si="55"/>
        <v>13599.088022927421</v>
      </c>
    </row>
    <row r="467" spans="1:24" x14ac:dyDescent="0.2">
      <c r="A467" s="38" t="str">
        <f t="shared" si="49"/>
        <v>2025-1</v>
      </c>
      <c r="B467" s="35" t="s">
        <v>467</v>
      </c>
      <c r="C467" s="36">
        <v>45670</v>
      </c>
      <c r="D467" s="36">
        <v>45663</v>
      </c>
      <c r="E467" s="35" t="s">
        <v>5</v>
      </c>
      <c r="F467" s="35" t="s">
        <v>6</v>
      </c>
      <c r="H467" s="35" t="s">
        <v>458</v>
      </c>
      <c r="I467" s="35" t="s">
        <v>465</v>
      </c>
      <c r="J467" s="35" t="s">
        <v>466</v>
      </c>
      <c r="K467" s="38" t="str">
        <f t="shared" si="50"/>
        <v>BOX-</v>
      </c>
      <c r="L467" s="35" t="s">
        <v>10</v>
      </c>
      <c r="M467" s="56">
        <v>1010</v>
      </c>
      <c r="N467" s="35" t="s">
        <v>1472</v>
      </c>
      <c r="O467" s="35" t="s">
        <v>11</v>
      </c>
      <c r="P467" s="57">
        <v>10.3</v>
      </c>
      <c r="Q467" s="39">
        <f t="shared" si="51"/>
        <v>10403</v>
      </c>
      <c r="R467" s="40">
        <f t="shared" si="52"/>
        <v>7.3003400000000003</v>
      </c>
      <c r="S467" s="41">
        <f t="shared" si="53"/>
        <v>1.4109</v>
      </c>
      <c r="T467" s="42">
        <f t="shared" si="54"/>
        <v>1425.01</v>
      </c>
      <c r="U467" s="41" t="s">
        <v>349</v>
      </c>
      <c r="V467" s="35" t="s">
        <v>1</v>
      </c>
      <c r="W467" s="61">
        <v>7.1879</v>
      </c>
      <c r="X467" s="43">
        <f t="shared" si="55"/>
        <v>1447.2933680212582</v>
      </c>
    </row>
    <row r="468" spans="1:24" x14ac:dyDescent="0.2">
      <c r="A468" s="38" t="str">
        <f t="shared" si="49"/>
        <v>2025-1</v>
      </c>
      <c r="B468" s="35" t="s">
        <v>949</v>
      </c>
      <c r="C468" s="36">
        <v>45664</v>
      </c>
      <c r="D468" s="36">
        <v>45609</v>
      </c>
      <c r="E468" s="35" t="s">
        <v>143</v>
      </c>
      <c r="F468" s="35" t="s">
        <v>144</v>
      </c>
      <c r="H468" s="35" t="s">
        <v>942</v>
      </c>
      <c r="I468" s="35" t="s">
        <v>947</v>
      </c>
      <c r="J468" s="35" t="s">
        <v>948</v>
      </c>
      <c r="K468" s="38" t="str">
        <f t="shared" si="50"/>
        <v>LHDL</v>
      </c>
      <c r="L468" s="35" t="s">
        <v>10</v>
      </c>
      <c r="M468" s="56">
        <v>1030</v>
      </c>
      <c r="N468" s="35" t="s">
        <v>1472</v>
      </c>
      <c r="O468" s="35" t="s">
        <v>11</v>
      </c>
      <c r="P468" s="57">
        <v>10.730700000000001</v>
      </c>
      <c r="Q468" s="39">
        <f t="shared" si="51"/>
        <v>11052.62</v>
      </c>
      <c r="R468" s="40">
        <f t="shared" si="52"/>
        <v>7.3003400000000003</v>
      </c>
      <c r="S468" s="41">
        <f t="shared" si="53"/>
        <v>1.4699</v>
      </c>
      <c r="T468" s="42">
        <f t="shared" si="54"/>
        <v>1514</v>
      </c>
      <c r="U468" s="41" t="s">
        <v>349</v>
      </c>
      <c r="V468" s="35" t="s">
        <v>125</v>
      </c>
      <c r="W468" s="61">
        <v>7.1879</v>
      </c>
      <c r="X468" s="43">
        <f t="shared" si="55"/>
        <v>1537.6703905173974</v>
      </c>
    </row>
    <row r="469" spans="1:24" x14ac:dyDescent="0.2">
      <c r="A469" s="38" t="str">
        <f t="shared" si="49"/>
        <v>2025-1</v>
      </c>
      <c r="B469" s="35" t="s">
        <v>946</v>
      </c>
      <c r="C469" s="36">
        <v>45664</v>
      </c>
      <c r="D469" s="36">
        <v>45609</v>
      </c>
      <c r="E469" s="35" t="s">
        <v>143</v>
      </c>
      <c r="F469" s="35" t="s">
        <v>144</v>
      </c>
      <c r="H469" s="35" t="s">
        <v>942</v>
      </c>
      <c r="I469" s="35" t="s">
        <v>944</v>
      </c>
      <c r="J469" s="35" t="s">
        <v>945</v>
      </c>
      <c r="K469" s="38" t="str">
        <f t="shared" si="50"/>
        <v>LHDL</v>
      </c>
      <c r="L469" s="35" t="s">
        <v>10</v>
      </c>
      <c r="M469" s="56">
        <v>1030</v>
      </c>
      <c r="N469" s="35" t="s">
        <v>1472</v>
      </c>
      <c r="O469" s="35" t="s">
        <v>11</v>
      </c>
      <c r="P469" s="57">
        <v>10.730700000000001</v>
      </c>
      <c r="Q469" s="39">
        <f t="shared" si="51"/>
        <v>11052.62</v>
      </c>
      <c r="R469" s="40">
        <f t="shared" si="52"/>
        <v>7.3003400000000003</v>
      </c>
      <c r="S469" s="41">
        <f t="shared" si="53"/>
        <v>1.4699</v>
      </c>
      <c r="T469" s="42">
        <f t="shared" si="54"/>
        <v>1514</v>
      </c>
      <c r="U469" s="41" t="s">
        <v>349</v>
      </c>
      <c r="V469" s="35" t="s">
        <v>125</v>
      </c>
      <c r="W469" s="61">
        <v>7.1879</v>
      </c>
      <c r="X469" s="43">
        <f t="shared" si="55"/>
        <v>1537.6703905173974</v>
      </c>
    </row>
    <row r="470" spans="1:24" x14ac:dyDescent="0.2">
      <c r="A470" s="38" t="str">
        <f t="shared" si="49"/>
        <v>2025-1</v>
      </c>
      <c r="B470" s="35" t="s">
        <v>1291</v>
      </c>
      <c r="C470" s="36">
        <v>45660</v>
      </c>
      <c r="D470" s="36">
        <v>45639</v>
      </c>
      <c r="E470" s="35" t="s">
        <v>252</v>
      </c>
      <c r="F470" s="35" t="s">
        <v>253</v>
      </c>
      <c r="H470" s="35" t="s">
        <v>1290</v>
      </c>
      <c r="I470" s="35" t="s">
        <v>250</v>
      </c>
      <c r="J470" s="35" t="s">
        <v>251</v>
      </c>
      <c r="K470" s="38" t="str">
        <f t="shared" si="50"/>
        <v>GLID</v>
      </c>
      <c r="L470" s="35" t="s">
        <v>10</v>
      </c>
      <c r="M470" s="56">
        <v>4010</v>
      </c>
      <c r="N470" s="35" t="s">
        <v>1472</v>
      </c>
      <c r="O470" s="35" t="s">
        <v>11</v>
      </c>
      <c r="P470" s="57">
        <v>10.7476</v>
      </c>
      <c r="Q470" s="39">
        <f t="shared" si="51"/>
        <v>43097.88</v>
      </c>
      <c r="R470" s="40">
        <f t="shared" si="52"/>
        <v>7.3003400000000003</v>
      </c>
      <c r="S470" s="41">
        <f t="shared" si="53"/>
        <v>1.4722</v>
      </c>
      <c r="T470" s="42">
        <f t="shared" si="54"/>
        <v>5903.52</v>
      </c>
      <c r="U470" s="41" t="s">
        <v>349</v>
      </c>
      <c r="V470" s="35" t="s">
        <v>78</v>
      </c>
      <c r="W470" s="61">
        <v>7.1879</v>
      </c>
      <c r="X470" s="43">
        <f t="shared" si="55"/>
        <v>5995.8925416324664</v>
      </c>
    </row>
    <row r="471" spans="1:24" x14ac:dyDescent="0.2">
      <c r="A471" s="38" t="str">
        <f t="shared" si="49"/>
        <v>2025-1</v>
      </c>
      <c r="B471" s="35" t="s">
        <v>254</v>
      </c>
      <c r="C471" s="36">
        <v>45673</v>
      </c>
      <c r="D471" s="36">
        <v>45639</v>
      </c>
      <c r="E471" s="35" t="s">
        <v>252</v>
      </c>
      <c r="F471" s="35" t="s">
        <v>253</v>
      </c>
      <c r="H471" s="35" t="s">
        <v>255</v>
      </c>
      <c r="I471" s="35" t="s">
        <v>250</v>
      </c>
      <c r="J471" s="35" t="s">
        <v>251</v>
      </c>
      <c r="K471" s="38" t="str">
        <f t="shared" si="50"/>
        <v>GLID</v>
      </c>
      <c r="L471" s="35" t="s">
        <v>10</v>
      </c>
      <c r="M471" s="56">
        <v>660</v>
      </c>
      <c r="N471" s="35" t="s">
        <v>1472</v>
      </c>
      <c r="O471" s="35" t="s">
        <v>11</v>
      </c>
      <c r="P471" s="57">
        <v>10.7476</v>
      </c>
      <c r="Q471" s="39">
        <f t="shared" si="51"/>
        <v>7093.42</v>
      </c>
      <c r="R471" s="40">
        <f t="shared" si="52"/>
        <v>7.3003400000000003</v>
      </c>
      <c r="S471" s="41">
        <f t="shared" si="53"/>
        <v>1.4722</v>
      </c>
      <c r="T471" s="42">
        <f t="shared" si="54"/>
        <v>971.65</v>
      </c>
      <c r="U471" s="41" t="s">
        <v>349</v>
      </c>
      <c r="V471" s="35" t="s">
        <v>78</v>
      </c>
      <c r="W471" s="61">
        <v>7.1879</v>
      </c>
      <c r="X471" s="43">
        <f t="shared" si="55"/>
        <v>986.85513154050568</v>
      </c>
    </row>
    <row r="472" spans="1:24" x14ac:dyDescent="0.2">
      <c r="A472" s="38" t="str">
        <f t="shared" si="49"/>
        <v>2025-1</v>
      </c>
      <c r="B472" s="35" t="s">
        <v>904</v>
      </c>
      <c r="C472" s="36">
        <v>45666</v>
      </c>
      <c r="D472" s="36">
        <v>45609</v>
      </c>
      <c r="E472" s="35" t="s">
        <v>898</v>
      </c>
      <c r="F472" s="35" t="s">
        <v>899</v>
      </c>
      <c r="H472" s="35" t="s">
        <v>901</v>
      </c>
      <c r="I472" s="35" t="s">
        <v>902</v>
      </c>
      <c r="J472" s="35" t="s">
        <v>903</v>
      </c>
      <c r="K472" s="38" t="str">
        <f t="shared" si="50"/>
        <v>GLID</v>
      </c>
      <c r="L472" s="35" t="s">
        <v>10</v>
      </c>
      <c r="M472" s="56">
        <v>4000</v>
      </c>
      <c r="N472" s="35" t="s">
        <v>1472</v>
      </c>
      <c r="O472" s="35" t="s">
        <v>11</v>
      </c>
      <c r="P472" s="57">
        <v>10.7965</v>
      </c>
      <c r="Q472" s="39">
        <f t="shared" si="51"/>
        <v>43186</v>
      </c>
      <c r="R472" s="40">
        <f t="shared" si="52"/>
        <v>7.3003400000000003</v>
      </c>
      <c r="S472" s="41">
        <f t="shared" si="53"/>
        <v>1.4789000000000001</v>
      </c>
      <c r="T472" s="42">
        <f t="shared" si="54"/>
        <v>5915.6</v>
      </c>
      <c r="U472" s="41" t="s">
        <v>349</v>
      </c>
      <c r="V472" s="35" t="s">
        <v>78</v>
      </c>
      <c r="W472" s="61">
        <v>7.1879</v>
      </c>
      <c r="X472" s="43">
        <f t="shared" si="55"/>
        <v>6008.1525897689171</v>
      </c>
    </row>
    <row r="473" spans="1:24" x14ac:dyDescent="0.2">
      <c r="A473" s="38" t="str">
        <f t="shared" si="49"/>
        <v>2025-1</v>
      </c>
      <c r="B473" s="35" t="s">
        <v>259</v>
      </c>
      <c r="C473" s="36">
        <v>45673</v>
      </c>
      <c r="D473" s="36">
        <v>45644</v>
      </c>
      <c r="E473" s="35" t="s">
        <v>252</v>
      </c>
      <c r="F473" s="35" t="s">
        <v>253</v>
      </c>
      <c r="H473" s="35" t="s">
        <v>255</v>
      </c>
      <c r="I473" s="35" t="s">
        <v>250</v>
      </c>
      <c r="J473" s="35" t="s">
        <v>251</v>
      </c>
      <c r="K473" s="38" t="str">
        <f t="shared" si="50"/>
        <v>GLID</v>
      </c>
      <c r="L473" s="35" t="s">
        <v>10</v>
      </c>
      <c r="M473" s="56">
        <v>1000</v>
      </c>
      <c r="N473" s="35" t="s">
        <v>1472</v>
      </c>
      <c r="O473" s="35" t="s">
        <v>11</v>
      </c>
      <c r="P473" s="57">
        <v>10.8584</v>
      </c>
      <c r="Q473" s="39">
        <f t="shared" si="51"/>
        <v>10858.4</v>
      </c>
      <c r="R473" s="40">
        <f t="shared" si="52"/>
        <v>7.3003400000000003</v>
      </c>
      <c r="S473" s="41">
        <f t="shared" si="53"/>
        <v>1.4874000000000001</v>
      </c>
      <c r="T473" s="42">
        <f t="shared" si="54"/>
        <v>1487.4</v>
      </c>
      <c r="U473" s="41" t="s">
        <v>349</v>
      </c>
      <c r="V473" s="35" t="s">
        <v>78</v>
      </c>
      <c r="W473" s="61">
        <v>7.1879</v>
      </c>
      <c r="X473" s="43">
        <f t="shared" si="55"/>
        <v>1510.6498420957441</v>
      </c>
    </row>
    <row r="474" spans="1:24" x14ac:dyDescent="0.2">
      <c r="A474" s="38" t="str">
        <f t="shared" si="49"/>
        <v>2025-1</v>
      </c>
      <c r="B474" s="35" t="s">
        <v>259</v>
      </c>
      <c r="C474" s="36">
        <v>45672</v>
      </c>
      <c r="D474" s="36">
        <v>45644</v>
      </c>
      <c r="E474" s="35" t="s">
        <v>252</v>
      </c>
      <c r="F474" s="35" t="s">
        <v>253</v>
      </c>
      <c r="H474" s="35" t="s">
        <v>292</v>
      </c>
      <c r="I474" s="35" t="s">
        <v>250</v>
      </c>
      <c r="J474" s="35" t="s">
        <v>251</v>
      </c>
      <c r="K474" s="38" t="str">
        <f t="shared" si="50"/>
        <v>GLID</v>
      </c>
      <c r="L474" s="35" t="s">
        <v>10</v>
      </c>
      <c r="M474" s="56">
        <v>2220</v>
      </c>
      <c r="N474" s="35" t="s">
        <v>1472</v>
      </c>
      <c r="O474" s="35" t="s">
        <v>11</v>
      </c>
      <c r="P474" s="57">
        <v>10.8584</v>
      </c>
      <c r="Q474" s="39">
        <f t="shared" si="51"/>
        <v>24105.65</v>
      </c>
      <c r="R474" s="40">
        <f t="shared" si="52"/>
        <v>7.3003400000000003</v>
      </c>
      <c r="S474" s="41">
        <f t="shared" si="53"/>
        <v>1.4874000000000001</v>
      </c>
      <c r="T474" s="42">
        <f t="shared" si="54"/>
        <v>3302.03</v>
      </c>
      <c r="U474" s="41" t="s">
        <v>349</v>
      </c>
      <c r="V474" s="35" t="s">
        <v>78</v>
      </c>
      <c r="W474" s="61">
        <v>7.1879</v>
      </c>
      <c r="X474" s="43">
        <f t="shared" si="55"/>
        <v>3353.6426494525522</v>
      </c>
    </row>
    <row r="475" spans="1:24" x14ac:dyDescent="0.2">
      <c r="A475" s="38" t="str">
        <f t="shared" si="49"/>
        <v>2025-1</v>
      </c>
      <c r="B475" s="35" t="s">
        <v>879</v>
      </c>
      <c r="C475" s="36">
        <v>45666</v>
      </c>
      <c r="D475" s="36">
        <v>45287</v>
      </c>
      <c r="E475" s="35" t="s">
        <v>866</v>
      </c>
      <c r="F475" s="35" t="s">
        <v>867</v>
      </c>
      <c r="H475" s="35" t="s">
        <v>873</v>
      </c>
      <c r="I475" s="35" t="s">
        <v>877</v>
      </c>
      <c r="J475" s="35" t="s">
        <v>878</v>
      </c>
      <c r="K475" s="38" t="str">
        <f t="shared" si="50"/>
        <v>ANYD</v>
      </c>
      <c r="L475" s="35" t="s">
        <v>10</v>
      </c>
      <c r="M475" s="56">
        <v>2004</v>
      </c>
      <c r="N475" s="35" t="s">
        <v>1472</v>
      </c>
      <c r="O475" s="35" t="s">
        <v>11</v>
      </c>
      <c r="P475" s="57">
        <v>11.672599999999999</v>
      </c>
      <c r="Q475" s="39">
        <f t="shared" si="51"/>
        <v>23391.89</v>
      </c>
      <c r="R475" s="40">
        <f t="shared" si="52"/>
        <v>7.3003400000000003</v>
      </c>
      <c r="S475" s="41">
        <f t="shared" si="53"/>
        <v>1.5989</v>
      </c>
      <c r="T475" s="42">
        <f t="shared" si="54"/>
        <v>3204.2</v>
      </c>
      <c r="U475" s="41" t="s">
        <v>349</v>
      </c>
      <c r="V475" s="35" t="s">
        <v>36</v>
      </c>
      <c r="W475" s="61">
        <v>7.1879</v>
      </c>
      <c r="X475" s="43">
        <f t="shared" si="55"/>
        <v>3254.3427704892943</v>
      </c>
    </row>
    <row r="476" spans="1:24" x14ac:dyDescent="0.2">
      <c r="A476" s="38" t="str">
        <f t="shared" si="49"/>
        <v>2025-1</v>
      </c>
      <c r="B476" s="35" t="s">
        <v>470</v>
      </c>
      <c r="C476" s="36">
        <v>45670</v>
      </c>
      <c r="D476" s="36">
        <v>45663</v>
      </c>
      <c r="E476" s="35" t="s">
        <v>5</v>
      </c>
      <c r="F476" s="35" t="s">
        <v>6</v>
      </c>
      <c r="H476" s="35" t="s">
        <v>458</v>
      </c>
      <c r="I476" s="35" t="s">
        <v>468</v>
      </c>
      <c r="J476" s="35" t="s">
        <v>469</v>
      </c>
      <c r="K476" s="38" t="str">
        <f t="shared" si="50"/>
        <v>BOX-</v>
      </c>
      <c r="L476" s="35" t="s">
        <v>10</v>
      </c>
      <c r="M476" s="56">
        <v>505</v>
      </c>
      <c r="N476" s="35" t="s">
        <v>1472</v>
      </c>
      <c r="O476" s="35" t="s">
        <v>11</v>
      </c>
      <c r="P476" s="57">
        <v>12.45</v>
      </c>
      <c r="Q476" s="39">
        <f t="shared" si="51"/>
        <v>6287.25</v>
      </c>
      <c r="R476" s="40">
        <f t="shared" si="52"/>
        <v>7.3003400000000003</v>
      </c>
      <c r="S476" s="41">
        <f t="shared" si="53"/>
        <v>1.7054</v>
      </c>
      <c r="T476" s="42">
        <f t="shared" si="54"/>
        <v>861.23</v>
      </c>
      <c r="U476" s="41" t="s">
        <v>349</v>
      </c>
      <c r="V476" s="35" t="s">
        <v>1</v>
      </c>
      <c r="W476" s="61">
        <v>7.1879</v>
      </c>
      <c r="X476" s="43">
        <f t="shared" si="55"/>
        <v>874.69914717789618</v>
      </c>
    </row>
    <row r="477" spans="1:24" x14ac:dyDescent="0.2">
      <c r="A477" s="38" t="str">
        <f t="shared" si="49"/>
        <v>2025-1</v>
      </c>
      <c r="B477" s="35" t="s">
        <v>983</v>
      </c>
      <c r="C477" s="36">
        <v>45664</v>
      </c>
      <c r="D477" s="36">
        <v>45610</v>
      </c>
      <c r="E477" s="35" t="s">
        <v>981</v>
      </c>
      <c r="F477" s="35" t="s">
        <v>982</v>
      </c>
      <c r="H477" s="35" t="s">
        <v>984</v>
      </c>
      <c r="I477" s="35" t="s">
        <v>979</v>
      </c>
      <c r="J477" s="35" t="s">
        <v>980</v>
      </c>
      <c r="K477" s="38" t="str">
        <f t="shared" si="50"/>
        <v>HDL-</v>
      </c>
      <c r="L477" s="35" t="s">
        <v>10</v>
      </c>
      <c r="M477" s="56">
        <v>2040</v>
      </c>
      <c r="N477" s="35" t="s">
        <v>1472</v>
      </c>
      <c r="O477" s="35" t="s">
        <v>11</v>
      </c>
      <c r="P477" s="57">
        <v>13.042</v>
      </c>
      <c r="Q477" s="39">
        <f t="shared" si="51"/>
        <v>26605.68</v>
      </c>
      <c r="R477" s="40">
        <f t="shared" si="52"/>
        <v>7.3003400000000003</v>
      </c>
      <c r="S477" s="41">
        <f t="shared" si="53"/>
        <v>1.7865</v>
      </c>
      <c r="T477" s="42">
        <f t="shared" si="54"/>
        <v>3644.46</v>
      </c>
      <c r="U477" s="41" t="s">
        <v>349</v>
      </c>
      <c r="V477" s="35" t="s">
        <v>228</v>
      </c>
      <c r="W477" s="61">
        <v>7.1879</v>
      </c>
      <c r="X477" s="43">
        <f t="shared" si="55"/>
        <v>3701.4538321345594</v>
      </c>
    </row>
    <row r="478" spans="1:24" x14ac:dyDescent="0.2">
      <c r="A478" s="38" t="str">
        <f t="shared" si="49"/>
        <v>2025-1</v>
      </c>
      <c r="B478" s="35" t="s">
        <v>996</v>
      </c>
      <c r="C478" s="36">
        <v>45664</v>
      </c>
      <c r="D478" s="36">
        <v>45610</v>
      </c>
      <c r="E478" s="35" t="s">
        <v>263</v>
      </c>
      <c r="F478" s="35" t="s">
        <v>0</v>
      </c>
      <c r="H478" s="35" t="s">
        <v>992</v>
      </c>
      <c r="I478" s="35" t="s">
        <v>989</v>
      </c>
      <c r="J478" s="35" t="s">
        <v>990</v>
      </c>
      <c r="K478" s="38" t="str">
        <f t="shared" si="50"/>
        <v>HDL-</v>
      </c>
      <c r="L478" s="35" t="s">
        <v>10</v>
      </c>
      <c r="M478" s="56">
        <v>550</v>
      </c>
      <c r="N478" s="35" t="s">
        <v>1472</v>
      </c>
      <c r="O478" s="35" t="s">
        <v>11</v>
      </c>
      <c r="P478" s="57">
        <v>13.303100000000001</v>
      </c>
      <c r="Q478" s="39">
        <f t="shared" si="51"/>
        <v>7316.71</v>
      </c>
      <c r="R478" s="40">
        <f t="shared" si="52"/>
        <v>7.3003400000000003</v>
      </c>
      <c r="S478" s="41">
        <f t="shared" si="53"/>
        <v>1.8223</v>
      </c>
      <c r="T478" s="42">
        <f t="shared" si="54"/>
        <v>1002.27</v>
      </c>
      <c r="U478" s="41" t="s">
        <v>349</v>
      </c>
      <c r="V478" s="35" t="s">
        <v>228</v>
      </c>
      <c r="W478" s="61">
        <v>7.1879</v>
      </c>
      <c r="X478" s="43">
        <f t="shared" si="55"/>
        <v>1017.9196983820032</v>
      </c>
    </row>
    <row r="479" spans="1:24" x14ac:dyDescent="0.2">
      <c r="A479" s="38" t="str">
        <f t="shared" si="49"/>
        <v>2025-1</v>
      </c>
      <c r="B479" s="35" t="s">
        <v>991</v>
      </c>
      <c r="C479" s="36">
        <v>45664</v>
      </c>
      <c r="D479" s="36">
        <v>45622</v>
      </c>
      <c r="E479" s="35" t="s">
        <v>263</v>
      </c>
      <c r="F479" s="35" t="s">
        <v>0</v>
      </c>
      <c r="H479" s="35" t="s">
        <v>992</v>
      </c>
      <c r="I479" s="35" t="s">
        <v>989</v>
      </c>
      <c r="J479" s="35" t="s">
        <v>990</v>
      </c>
      <c r="K479" s="38" t="str">
        <f t="shared" si="50"/>
        <v>HDL-</v>
      </c>
      <c r="L479" s="35" t="s">
        <v>10</v>
      </c>
      <c r="M479" s="56">
        <v>1020</v>
      </c>
      <c r="N479" s="35" t="s">
        <v>1472</v>
      </c>
      <c r="O479" s="35" t="s">
        <v>11</v>
      </c>
      <c r="P479" s="57">
        <v>13.303100000000001</v>
      </c>
      <c r="Q479" s="39">
        <f t="shared" si="51"/>
        <v>13569.16</v>
      </c>
      <c r="R479" s="40">
        <f t="shared" si="52"/>
        <v>7.3003400000000003</v>
      </c>
      <c r="S479" s="41">
        <f t="shared" si="53"/>
        <v>1.8223</v>
      </c>
      <c r="T479" s="42">
        <f t="shared" si="54"/>
        <v>1858.75</v>
      </c>
      <c r="U479" s="41" t="s">
        <v>349</v>
      </c>
      <c r="V479" s="35" t="s">
        <v>228</v>
      </c>
      <c r="W479" s="61">
        <v>7.1879</v>
      </c>
      <c r="X479" s="43">
        <f t="shared" si="55"/>
        <v>1887.7783497266241</v>
      </c>
    </row>
    <row r="480" spans="1:24" x14ac:dyDescent="0.2">
      <c r="A480" s="38" t="str">
        <f t="shared" si="49"/>
        <v>2025-1</v>
      </c>
      <c r="B480" s="35" t="s">
        <v>1289</v>
      </c>
      <c r="C480" s="36">
        <v>45660</v>
      </c>
      <c r="D480" s="36">
        <v>45639</v>
      </c>
      <c r="E480" s="35" t="s">
        <v>252</v>
      </c>
      <c r="F480" s="35" t="s">
        <v>253</v>
      </c>
      <c r="H480" s="35" t="s">
        <v>1290</v>
      </c>
      <c r="I480" s="35" t="s">
        <v>775</v>
      </c>
      <c r="J480" s="35" t="s">
        <v>776</v>
      </c>
      <c r="K480" s="38" t="str">
        <f t="shared" si="50"/>
        <v>GLID</v>
      </c>
      <c r="L480" s="35" t="s">
        <v>10</v>
      </c>
      <c r="M480" s="56">
        <v>1910</v>
      </c>
      <c r="N480" s="35" t="s">
        <v>1472</v>
      </c>
      <c r="O480" s="35" t="s">
        <v>11</v>
      </c>
      <c r="P480" s="57">
        <v>13.6808</v>
      </c>
      <c r="Q480" s="39">
        <f t="shared" si="51"/>
        <v>26130.33</v>
      </c>
      <c r="R480" s="40">
        <f t="shared" si="52"/>
        <v>7.3003400000000003</v>
      </c>
      <c r="S480" s="41">
        <f t="shared" si="53"/>
        <v>1.8740000000000001</v>
      </c>
      <c r="T480" s="42">
        <f t="shared" si="54"/>
        <v>3579.34</v>
      </c>
      <c r="U480" s="41" t="s">
        <v>349</v>
      </c>
      <c r="V480" s="35" t="s">
        <v>78</v>
      </c>
      <c r="W480" s="61">
        <v>7.1879</v>
      </c>
      <c r="X480" s="43">
        <f t="shared" si="55"/>
        <v>3635.3215821032568</v>
      </c>
    </row>
    <row r="481" spans="1:24" x14ac:dyDescent="0.2">
      <c r="A481" s="38" t="str">
        <f t="shared" si="49"/>
        <v>2025-1</v>
      </c>
      <c r="B481" s="35" t="s">
        <v>777</v>
      </c>
      <c r="C481" s="36">
        <v>45666</v>
      </c>
      <c r="D481" s="36">
        <v>45644</v>
      </c>
      <c r="E481" s="35" t="s">
        <v>569</v>
      </c>
      <c r="F481" s="35" t="s">
        <v>570</v>
      </c>
      <c r="H481" s="35" t="s">
        <v>762</v>
      </c>
      <c r="I481" s="35" t="s">
        <v>775</v>
      </c>
      <c r="J481" s="35" t="s">
        <v>776</v>
      </c>
      <c r="K481" s="38" t="str">
        <f t="shared" si="50"/>
        <v>GLID</v>
      </c>
      <c r="L481" s="35" t="s">
        <v>10</v>
      </c>
      <c r="M481" s="56">
        <v>1560</v>
      </c>
      <c r="N481" s="35" t="s">
        <v>1472</v>
      </c>
      <c r="O481" s="35" t="s">
        <v>11</v>
      </c>
      <c r="P481" s="57">
        <v>13.818</v>
      </c>
      <c r="Q481" s="39">
        <f t="shared" si="51"/>
        <v>21556.080000000002</v>
      </c>
      <c r="R481" s="40">
        <f t="shared" si="52"/>
        <v>7.3003400000000003</v>
      </c>
      <c r="S481" s="41">
        <f t="shared" si="53"/>
        <v>1.8928</v>
      </c>
      <c r="T481" s="42">
        <f t="shared" si="54"/>
        <v>2952.77</v>
      </c>
      <c r="U481" s="41" t="s">
        <v>349</v>
      </c>
      <c r="V481" s="35" t="s">
        <v>78</v>
      </c>
      <c r="W481" s="61">
        <v>7.1879</v>
      </c>
      <c r="X481" s="43">
        <f t="shared" si="55"/>
        <v>2998.9398850846565</v>
      </c>
    </row>
    <row r="482" spans="1:24" x14ac:dyDescent="0.2">
      <c r="A482" s="38" t="str">
        <f t="shared" si="49"/>
        <v>2025-1</v>
      </c>
      <c r="B482" s="35" t="s">
        <v>777</v>
      </c>
      <c r="C482" s="36">
        <v>45659</v>
      </c>
      <c r="D482" s="36">
        <v>45644</v>
      </c>
      <c r="E482" s="35" t="s">
        <v>569</v>
      </c>
      <c r="F482" s="35" t="s">
        <v>570</v>
      </c>
      <c r="H482" s="35" t="s">
        <v>1418</v>
      </c>
      <c r="I482" s="35" t="s">
        <v>775</v>
      </c>
      <c r="J482" s="35" t="s">
        <v>776</v>
      </c>
      <c r="K482" s="38" t="str">
        <f t="shared" si="50"/>
        <v>GLID</v>
      </c>
      <c r="L482" s="35" t="s">
        <v>10</v>
      </c>
      <c r="M482" s="56">
        <v>960</v>
      </c>
      <c r="N482" s="35" t="s">
        <v>1472</v>
      </c>
      <c r="O482" s="35" t="s">
        <v>11</v>
      </c>
      <c r="P482" s="57">
        <v>13.818</v>
      </c>
      <c r="Q482" s="39">
        <f t="shared" si="51"/>
        <v>13265.28</v>
      </c>
      <c r="R482" s="40">
        <f t="shared" si="52"/>
        <v>7.3003400000000003</v>
      </c>
      <c r="S482" s="41">
        <f t="shared" si="53"/>
        <v>1.8928</v>
      </c>
      <c r="T482" s="42">
        <f t="shared" si="54"/>
        <v>1817.09</v>
      </c>
      <c r="U482" s="41" t="s">
        <v>349</v>
      </c>
      <c r="V482" s="35" t="s">
        <v>78</v>
      </c>
      <c r="W482" s="61">
        <v>7.1879</v>
      </c>
      <c r="X482" s="43">
        <f t="shared" si="55"/>
        <v>1845.501467744404</v>
      </c>
    </row>
    <row r="483" spans="1:24" x14ac:dyDescent="0.2">
      <c r="A483" s="38" t="str">
        <f t="shared" si="49"/>
        <v>2025-1</v>
      </c>
      <c r="B483" s="35" t="s">
        <v>987</v>
      </c>
      <c r="C483" s="36">
        <v>45664</v>
      </c>
      <c r="D483" s="36">
        <v>45602</v>
      </c>
      <c r="E483" s="35" t="s">
        <v>981</v>
      </c>
      <c r="F483" s="35" t="s">
        <v>982</v>
      </c>
      <c r="H483" s="35" t="s">
        <v>984</v>
      </c>
      <c r="I483" s="35" t="s">
        <v>985</v>
      </c>
      <c r="J483" s="35" t="s">
        <v>986</v>
      </c>
      <c r="K483" s="38" t="str">
        <f t="shared" si="50"/>
        <v>HDL-</v>
      </c>
      <c r="L483" s="35" t="s">
        <v>10</v>
      </c>
      <c r="M483" s="56">
        <v>1010</v>
      </c>
      <c r="N483" s="35" t="s">
        <v>1472</v>
      </c>
      <c r="O483" s="35" t="s">
        <v>11</v>
      </c>
      <c r="P483" s="57">
        <v>13.8696</v>
      </c>
      <c r="Q483" s="39">
        <f t="shared" si="51"/>
        <v>14008.3</v>
      </c>
      <c r="R483" s="40">
        <f t="shared" si="52"/>
        <v>7.3003400000000003</v>
      </c>
      <c r="S483" s="41">
        <f t="shared" si="53"/>
        <v>1.8998999999999999</v>
      </c>
      <c r="T483" s="42">
        <f t="shared" si="54"/>
        <v>1918.9</v>
      </c>
      <c r="U483" s="41" t="s">
        <v>349</v>
      </c>
      <c r="V483" s="35" t="s">
        <v>228</v>
      </c>
      <c r="W483" s="61">
        <v>7.1879</v>
      </c>
      <c r="X483" s="43">
        <f t="shared" si="55"/>
        <v>1948.8718540881205</v>
      </c>
    </row>
    <row r="484" spans="1:24" x14ac:dyDescent="0.2">
      <c r="A484" s="38" t="str">
        <f t="shared" si="49"/>
        <v>2025-1</v>
      </c>
      <c r="B484" s="35" t="s">
        <v>778</v>
      </c>
      <c r="C484" s="36">
        <v>45666</v>
      </c>
      <c r="D484" s="36">
        <v>45639</v>
      </c>
      <c r="E484" s="35" t="s">
        <v>569</v>
      </c>
      <c r="F484" s="35" t="s">
        <v>570</v>
      </c>
      <c r="H484" s="35" t="s">
        <v>762</v>
      </c>
      <c r="I484" s="35" t="s">
        <v>775</v>
      </c>
      <c r="J484" s="35" t="s">
        <v>776</v>
      </c>
      <c r="K484" s="38" t="str">
        <f t="shared" si="50"/>
        <v>GLID</v>
      </c>
      <c r="L484" s="35" t="s">
        <v>10</v>
      </c>
      <c r="M484" s="56">
        <v>1010</v>
      </c>
      <c r="N484" s="35" t="s">
        <v>1472</v>
      </c>
      <c r="O484" s="35" t="s">
        <v>11</v>
      </c>
      <c r="P484" s="57">
        <v>14.1</v>
      </c>
      <c r="Q484" s="39">
        <f t="shared" si="51"/>
        <v>14241</v>
      </c>
      <c r="R484" s="40">
        <f t="shared" si="52"/>
        <v>7.3003400000000003</v>
      </c>
      <c r="S484" s="41">
        <f t="shared" si="53"/>
        <v>1.9314</v>
      </c>
      <c r="T484" s="42">
        <f t="shared" si="54"/>
        <v>1950.71</v>
      </c>
      <c r="U484" s="41" t="s">
        <v>349</v>
      </c>
      <c r="V484" s="35" t="s">
        <v>78</v>
      </c>
      <c r="W484" s="61">
        <v>7.1879</v>
      </c>
      <c r="X484" s="43">
        <f t="shared" si="55"/>
        <v>1981.2462610776442</v>
      </c>
    </row>
    <row r="485" spans="1:24" x14ac:dyDescent="0.2">
      <c r="A485" s="38" t="str">
        <f t="shared" si="49"/>
        <v>2025-1</v>
      </c>
      <c r="B485" s="35" t="s">
        <v>995</v>
      </c>
      <c r="C485" s="36">
        <v>45664</v>
      </c>
      <c r="D485" s="36">
        <v>45610</v>
      </c>
      <c r="E485" s="35" t="s">
        <v>263</v>
      </c>
      <c r="F485" s="35" t="s">
        <v>0</v>
      </c>
      <c r="H485" s="35" t="s">
        <v>992</v>
      </c>
      <c r="I485" s="35" t="s">
        <v>993</v>
      </c>
      <c r="J485" s="35" t="s">
        <v>994</v>
      </c>
      <c r="K485" s="38" t="str">
        <f t="shared" si="50"/>
        <v>HDL-</v>
      </c>
      <c r="L485" s="35" t="s">
        <v>10</v>
      </c>
      <c r="M485" s="56">
        <v>1550</v>
      </c>
      <c r="N485" s="35" t="s">
        <v>1472</v>
      </c>
      <c r="O485" s="35" t="s">
        <v>11</v>
      </c>
      <c r="P485" s="57">
        <v>14.150399999999999</v>
      </c>
      <c r="Q485" s="39">
        <f t="shared" si="51"/>
        <v>21933.119999999999</v>
      </c>
      <c r="R485" s="40">
        <f t="shared" si="52"/>
        <v>7.3003400000000003</v>
      </c>
      <c r="S485" s="41">
        <f t="shared" si="53"/>
        <v>1.9382999999999999</v>
      </c>
      <c r="T485" s="42">
        <f t="shared" si="54"/>
        <v>3004.37</v>
      </c>
      <c r="U485" s="41" t="s">
        <v>349</v>
      </c>
      <c r="V485" s="35" t="s">
        <v>228</v>
      </c>
      <c r="W485" s="61">
        <v>7.1879</v>
      </c>
      <c r="X485" s="43">
        <f t="shared" si="55"/>
        <v>3051.3947049903309</v>
      </c>
    </row>
    <row r="486" spans="1:24" x14ac:dyDescent="0.2">
      <c r="A486" s="38" t="str">
        <f t="shared" si="49"/>
        <v>2025-1</v>
      </c>
      <c r="B486" s="35" t="s">
        <v>449</v>
      </c>
      <c r="C486" s="36">
        <v>45670</v>
      </c>
      <c r="D486" s="36">
        <v>45663</v>
      </c>
      <c r="E486" s="35" t="s">
        <v>5</v>
      </c>
      <c r="F486" s="35" t="s">
        <v>6</v>
      </c>
      <c r="H486" s="35" t="s">
        <v>450</v>
      </c>
      <c r="I486" s="35" t="s">
        <v>447</v>
      </c>
      <c r="J486" s="35" t="s">
        <v>448</v>
      </c>
      <c r="K486" s="38" t="str">
        <f t="shared" si="50"/>
        <v>BOX-</v>
      </c>
      <c r="L486" s="35" t="s">
        <v>10</v>
      </c>
      <c r="M486" s="56">
        <v>1010</v>
      </c>
      <c r="N486" s="35" t="s">
        <v>1472</v>
      </c>
      <c r="O486" s="35" t="s">
        <v>11</v>
      </c>
      <c r="P486" s="57">
        <v>15.95</v>
      </c>
      <c r="Q486" s="39">
        <f t="shared" si="51"/>
        <v>16109.5</v>
      </c>
      <c r="R486" s="40">
        <f t="shared" si="52"/>
        <v>7.3003400000000003</v>
      </c>
      <c r="S486" s="41">
        <f t="shared" si="53"/>
        <v>2.1848000000000001</v>
      </c>
      <c r="T486" s="42">
        <f t="shared" si="54"/>
        <v>2206.65</v>
      </c>
      <c r="U486" s="41" t="s">
        <v>349</v>
      </c>
      <c r="V486" s="35" t="s">
        <v>1</v>
      </c>
      <c r="W486" s="61">
        <v>7.1879</v>
      </c>
      <c r="X486" s="43">
        <f t="shared" si="55"/>
        <v>2241.1970116445691</v>
      </c>
    </row>
    <row r="487" spans="1:24" x14ac:dyDescent="0.2">
      <c r="A487" s="38" t="str">
        <f t="shared" si="49"/>
        <v>2025-1</v>
      </c>
      <c r="B487" s="35" t="s">
        <v>900</v>
      </c>
      <c r="C487" s="36">
        <v>45666</v>
      </c>
      <c r="D487" s="36">
        <v>45639</v>
      </c>
      <c r="E487" s="35" t="s">
        <v>898</v>
      </c>
      <c r="F487" s="35" t="s">
        <v>899</v>
      </c>
      <c r="H487" s="35" t="s">
        <v>901</v>
      </c>
      <c r="I487" s="35" t="s">
        <v>896</v>
      </c>
      <c r="J487" s="35" t="s">
        <v>897</v>
      </c>
      <c r="K487" s="38" t="str">
        <f t="shared" si="50"/>
        <v>GLID</v>
      </c>
      <c r="L487" s="35" t="s">
        <v>10</v>
      </c>
      <c r="M487" s="56">
        <v>1900</v>
      </c>
      <c r="N487" s="35" t="s">
        <v>1472</v>
      </c>
      <c r="O487" s="35" t="s">
        <v>11</v>
      </c>
      <c r="P487" s="57">
        <v>16.5</v>
      </c>
      <c r="Q487" s="39">
        <f t="shared" si="51"/>
        <v>31350</v>
      </c>
      <c r="R487" s="40">
        <f t="shared" si="52"/>
        <v>7.3003400000000003</v>
      </c>
      <c r="S487" s="41">
        <f t="shared" si="53"/>
        <v>2.2602000000000002</v>
      </c>
      <c r="T487" s="42">
        <f t="shared" si="54"/>
        <v>4294.38</v>
      </c>
      <c r="U487" s="41" t="s">
        <v>349</v>
      </c>
      <c r="V487" s="35" t="s">
        <v>78</v>
      </c>
      <c r="W487" s="61">
        <v>7.1879</v>
      </c>
      <c r="X487" s="43">
        <f t="shared" si="55"/>
        <v>4361.496403678404</v>
      </c>
    </row>
    <row r="488" spans="1:24" x14ac:dyDescent="0.2">
      <c r="A488" s="38" t="str">
        <f t="shared" si="49"/>
        <v>2025-1</v>
      </c>
      <c r="B488" s="35" t="s">
        <v>270</v>
      </c>
      <c r="C488" s="36">
        <v>45673</v>
      </c>
      <c r="D488" s="36">
        <v>45651</v>
      </c>
      <c r="E488" s="35" t="s">
        <v>268</v>
      </c>
      <c r="F488" s="35" t="s">
        <v>269</v>
      </c>
      <c r="H488" s="35" t="s">
        <v>271</v>
      </c>
      <c r="I488" s="35" t="s">
        <v>266</v>
      </c>
      <c r="J488" s="35" t="s">
        <v>267</v>
      </c>
      <c r="K488" s="38" t="str">
        <f t="shared" si="50"/>
        <v>POLM</v>
      </c>
      <c r="L488" s="35" t="s">
        <v>10</v>
      </c>
      <c r="M488" s="56">
        <v>400</v>
      </c>
      <c r="N488" s="35" t="s">
        <v>136</v>
      </c>
      <c r="O488" s="35" t="s">
        <v>11</v>
      </c>
      <c r="P488" s="57">
        <v>43.3628</v>
      </c>
      <c r="Q488" s="39">
        <f t="shared" si="51"/>
        <v>17345.12</v>
      </c>
      <c r="R488" s="40">
        <f t="shared" si="52"/>
        <v>7.3003400000000003</v>
      </c>
      <c r="S488" s="41">
        <f t="shared" si="53"/>
        <v>5.9398</v>
      </c>
      <c r="T488" s="42">
        <f t="shared" si="54"/>
        <v>2375.92</v>
      </c>
      <c r="U488" s="41" t="s">
        <v>349</v>
      </c>
      <c r="V488" s="35" t="s">
        <v>272</v>
      </c>
      <c r="W488" s="61">
        <v>7.1879</v>
      </c>
      <c r="X488" s="43">
        <f t="shared" si="55"/>
        <v>2413.0997927071885</v>
      </c>
    </row>
    <row r="489" spans="1:24" x14ac:dyDescent="0.2">
      <c r="A489" s="38" t="str">
        <f t="shared" si="49"/>
        <v>2025-1</v>
      </c>
      <c r="B489" s="35" t="s">
        <v>676</v>
      </c>
      <c r="C489" s="36">
        <v>45667</v>
      </c>
      <c r="D489" s="36">
        <v>45638</v>
      </c>
      <c r="E489" s="35" t="s">
        <v>311</v>
      </c>
      <c r="F489" s="35" t="s">
        <v>312</v>
      </c>
      <c r="H489" s="35" t="s">
        <v>675</v>
      </c>
      <c r="I489" s="35" t="s">
        <v>341</v>
      </c>
      <c r="J489" s="35" t="s">
        <v>342</v>
      </c>
      <c r="K489" s="38" t="str">
        <f t="shared" si="50"/>
        <v>INM-</v>
      </c>
      <c r="L489" s="35" t="s">
        <v>10</v>
      </c>
      <c r="M489" s="56">
        <v>25</v>
      </c>
      <c r="N489" s="35" t="s">
        <v>186</v>
      </c>
      <c r="O489" s="35" t="s">
        <v>11</v>
      </c>
      <c r="P489" s="57">
        <v>63.008800000000001</v>
      </c>
      <c r="Q489" s="39">
        <f t="shared" si="51"/>
        <v>1575.22</v>
      </c>
      <c r="R489" s="40">
        <f t="shared" si="52"/>
        <v>7.3003400000000003</v>
      </c>
      <c r="S489" s="41">
        <f t="shared" si="53"/>
        <v>8.6309000000000005</v>
      </c>
      <c r="T489" s="42">
        <f t="shared" si="54"/>
        <v>215.77</v>
      </c>
      <c r="U489" s="41" t="s">
        <v>349</v>
      </c>
      <c r="V489" s="35" t="s">
        <v>327</v>
      </c>
      <c r="W489" s="61">
        <v>7.1879</v>
      </c>
      <c r="X489" s="43">
        <f t="shared" si="55"/>
        <v>219.1488473684943</v>
      </c>
    </row>
    <row r="490" spans="1:24" x14ac:dyDescent="0.2">
      <c r="A490" s="38" t="str">
        <f t="shared" si="49"/>
        <v>2025-1</v>
      </c>
      <c r="B490" s="35" t="s">
        <v>343</v>
      </c>
      <c r="C490" s="36">
        <v>45672</v>
      </c>
      <c r="D490" s="36">
        <v>45652</v>
      </c>
      <c r="E490" s="35" t="s">
        <v>311</v>
      </c>
      <c r="F490" s="35" t="s">
        <v>312</v>
      </c>
      <c r="H490" s="35" t="s">
        <v>344</v>
      </c>
      <c r="I490" s="35" t="s">
        <v>341</v>
      </c>
      <c r="J490" s="35" t="s">
        <v>342</v>
      </c>
      <c r="K490" s="38" t="str">
        <f t="shared" si="50"/>
        <v>INM-</v>
      </c>
      <c r="L490" s="35" t="s">
        <v>10</v>
      </c>
      <c r="M490" s="56">
        <v>100</v>
      </c>
      <c r="N490" s="35" t="s">
        <v>186</v>
      </c>
      <c r="O490" s="35" t="s">
        <v>11</v>
      </c>
      <c r="P490" s="57">
        <v>63.008800000000001</v>
      </c>
      <c r="Q490" s="39">
        <f t="shared" si="51"/>
        <v>6300.88</v>
      </c>
      <c r="R490" s="40">
        <f t="shared" si="52"/>
        <v>7.3003400000000003</v>
      </c>
      <c r="S490" s="41">
        <f t="shared" si="53"/>
        <v>8.6309000000000005</v>
      </c>
      <c r="T490" s="42">
        <f t="shared" si="54"/>
        <v>863.09</v>
      </c>
      <c r="U490" s="41" t="s">
        <v>349</v>
      </c>
      <c r="V490" s="35" t="s">
        <v>327</v>
      </c>
      <c r="W490" s="61">
        <v>7.1879</v>
      </c>
      <c r="X490" s="43">
        <f t="shared" si="55"/>
        <v>876.59538947397721</v>
      </c>
    </row>
    <row r="491" spans="1:24" x14ac:dyDescent="0.2">
      <c r="A491" s="38" t="str">
        <f t="shared" si="49"/>
        <v>2025-1</v>
      </c>
      <c r="B491" s="35" t="s">
        <v>333</v>
      </c>
      <c r="C491" s="36">
        <v>45672</v>
      </c>
      <c r="D491" s="36">
        <v>45657</v>
      </c>
      <c r="E491" s="35" t="s">
        <v>311</v>
      </c>
      <c r="F491" s="35" t="s">
        <v>312</v>
      </c>
      <c r="H491" s="35" t="s">
        <v>326</v>
      </c>
      <c r="I491" s="35" t="s">
        <v>331</v>
      </c>
      <c r="J491" s="35" t="s">
        <v>332</v>
      </c>
      <c r="K491" s="38" t="str">
        <f t="shared" si="50"/>
        <v>INM-</v>
      </c>
      <c r="L491" s="35" t="s">
        <v>10</v>
      </c>
      <c r="M491" s="56">
        <v>25</v>
      </c>
      <c r="N491" s="35" t="s">
        <v>186</v>
      </c>
      <c r="O491" s="35" t="s">
        <v>11</v>
      </c>
      <c r="P491" s="57">
        <v>64.778800000000004</v>
      </c>
      <c r="Q491" s="39">
        <f t="shared" si="51"/>
        <v>1619.47</v>
      </c>
      <c r="R491" s="40">
        <f t="shared" si="52"/>
        <v>7.3003400000000003</v>
      </c>
      <c r="S491" s="41">
        <f t="shared" si="53"/>
        <v>8.8734000000000002</v>
      </c>
      <c r="T491" s="42">
        <f t="shared" si="54"/>
        <v>221.84</v>
      </c>
      <c r="U491" s="41" t="s">
        <v>349</v>
      </c>
      <c r="V491" s="35" t="s">
        <v>327</v>
      </c>
      <c r="W491" s="61">
        <v>7.1879</v>
      </c>
      <c r="X491" s="43">
        <f t="shared" si="55"/>
        <v>225.30502650287292</v>
      </c>
    </row>
    <row r="492" spans="1:24" x14ac:dyDescent="0.2">
      <c r="A492" s="38" t="str">
        <f t="shared" si="49"/>
        <v>2025-1</v>
      </c>
      <c r="B492" s="35" t="s">
        <v>677</v>
      </c>
      <c r="C492" s="36">
        <v>45667</v>
      </c>
      <c r="D492" s="36">
        <v>45638</v>
      </c>
      <c r="E492" s="35" t="s">
        <v>311</v>
      </c>
      <c r="F492" s="35" t="s">
        <v>312</v>
      </c>
      <c r="H492" s="35" t="s">
        <v>675</v>
      </c>
      <c r="I492" s="35" t="s">
        <v>328</v>
      </c>
      <c r="J492" s="35" t="s">
        <v>329</v>
      </c>
      <c r="K492" s="38" t="str">
        <f t="shared" si="50"/>
        <v>INM-</v>
      </c>
      <c r="L492" s="35" t="s">
        <v>10</v>
      </c>
      <c r="M492" s="56">
        <v>25</v>
      </c>
      <c r="N492" s="35" t="s">
        <v>186</v>
      </c>
      <c r="O492" s="35" t="s">
        <v>11</v>
      </c>
      <c r="P492" s="57">
        <v>69.026499999999999</v>
      </c>
      <c r="Q492" s="39">
        <f t="shared" si="51"/>
        <v>1725.66</v>
      </c>
      <c r="R492" s="40">
        <f t="shared" si="52"/>
        <v>7.3003400000000003</v>
      </c>
      <c r="S492" s="41">
        <f t="shared" si="53"/>
        <v>9.4551999999999996</v>
      </c>
      <c r="T492" s="42">
        <f t="shared" si="54"/>
        <v>236.38</v>
      </c>
      <c r="U492" s="41" t="s">
        <v>349</v>
      </c>
      <c r="V492" s="35" t="s">
        <v>327</v>
      </c>
      <c r="W492" s="61">
        <v>7.1879</v>
      </c>
      <c r="X492" s="43">
        <f t="shared" si="55"/>
        <v>240.07881300518926</v>
      </c>
    </row>
    <row r="493" spans="1:24" x14ac:dyDescent="0.2">
      <c r="A493" s="38" t="str">
        <f t="shared" si="49"/>
        <v>2025-1</v>
      </c>
      <c r="B493" s="35" t="s">
        <v>674</v>
      </c>
      <c r="C493" s="36">
        <v>45667</v>
      </c>
      <c r="D493" s="36">
        <v>45638</v>
      </c>
      <c r="E493" s="35" t="s">
        <v>311</v>
      </c>
      <c r="F493" s="35" t="s">
        <v>312</v>
      </c>
      <c r="H493" s="35" t="s">
        <v>675</v>
      </c>
      <c r="I493" s="35" t="s">
        <v>323</v>
      </c>
      <c r="J493" s="35" t="s">
        <v>324</v>
      </c>
      <c r="K493" s="38" t="str">
        <f t="shared" si="50"/>
        <v>INM-</v>
      </c>
      <c r="L493" s="35" t="s">
        <v>10</v>
      </c>
      <c r="M493" s="56">
        <v>50</v>
      </c>
      <c r="N493" s="35" t="s">
        <v>186</v>
      </c>
      <c r="O493" s="35" t="s">
        <v>11</v>
      </c>
      <c r="P493" s="57">
        <v>69.026499999999999</v>
      </c>
      <c r="Q493" s="39">
        <f t="shared" si="51"/>
        <v>3451.33</v>
      </c>
      <c r="R493" s="40">
        <f t="shared" si="52"/>
        <v>7.3003400000000003</v>
      </c>
      <c r="S493" s="41">
        <f t="shared" si="53"/>
        <v>9.4551999999999996</v>
      </c>
      <c r="T493" s="42">
        <f t="shared" si="54"/>
        <v>472.76</v>
      </c>
      <c r="U493" s="41" t="s">
        <v>349</v>
      </c>
      <c r="V493" s="35" t="s">
        <v>327</v>
      </c>
      <c r="W493" s="61">
        <v>7.1879</v>
      </c>
      <c r="X493" s="43">
        <f t="shared" si="55"/>
        <v>480.15762601037852</v>
      </c>
    </row>
    <row r="494" spans="1:24" x14ac:dyDescent="0.2">
      <c r="A494" s="38" t="str">
        <f t="shared" si="49"/>
        <v>2025-1</v>
      </c>
      <c r="B494" s="35" t="s">
        <v>340</v>
      </c>
      <c r="C494" s="36">
        <v>45672</v>
      </c>
      <c r="D494" s="36">
        <v>45657</v>
      </c>
      <c r="E494" s="35" t="s">
        <v>311</v>
      </c>
      <c r="F494" s="35" t="s">
        <v>312</v>
      </c>
      <c r="H494" s="35" t="s">
        <v>326</v>
      </c>
      <c r="I494" s="35" t="s">
        <v>328</v>
      </c>
      <c r="J494" s="35" t="s">
        <v>329</v>
      </c>
      <c r="K494" s="38" t="str">
        <f t="shared" si="50"/>
        <v>INM-</v>
      </c>
      <c r="L494" s="35" t="s">
        <v>10</v>
      </c>
      <c r="M494" s="56">
        <v>25</v>
      </c>
      <c r="N494" s="35" t="s">
        <v>186</v>
      </c>
      <c r="O494" s="35" t="s">
        <v>11</v>
      </c>
      <c r="P494" s="57">
        <v>69.026499999999999</v>
      </c>
      <c r="Q494" s="39">
        <f t="shared" si="51"/>
        <v>1725.66</v>
      </c>
      <c r="R494" s="40">
        <f t="shared" si="52"/>
        <v>7.3003400000000003</v>
      </c>
      <c r="S494" s="41">
        <f t="shared" si="53"/>
        <v>9.4551999999999996</v>
      </c>
      <c r="T494" s="42">
        <f t="shared" si="54"/>
        <v>236.38</v>
      </c>
      <c r="U494" s="41" t="s">
        <v>349</v>
      </c>
      <c r="V494" s="35" t="s">
        <v>327</v>
      </c>
      <c r="W494" s="61">
        <v>7.1879</v>
      </c>
      <c r="X494" s="43">
        <f t="shared" si="55"/>
        <v>240.07881300518926</v>
      </c>
    </row>
    <row r="495" spans="1:24" x14ac:dyDescent="0.2">
      <c r="A495" s="38" t="str">
        <f t="shared" si="49"/>
        <v>2025-1</v>
      </c>
      <c r="B495" s="35" t="s">
        <v>330</v>
      </c>
      <c r="C495" s="36">
        <v>45672</v>
      </c>
      <c r="D495" s="36">
        <v>45657</v>
      </c>
      <c r="E495" s="35" t="s">
        <v>311</v>
      </c>
      <c r="F495" s="35" t="s">
        <v>312</v>
      </c>
      <c r="H495" s="35" t="s">
        <v>326</v>
      </c>
      <c r="I495" s="35" t="s">
        <v>328</v>
      </c>
      <c r="J495" s="35" t="s">
        <v>329</v>
      </c>
      <c r="K495" s="38" t="str">
        <f t="shared" si="50"/>
        <v>INM-</v>
      </c>
      <c r="L495" s="35" t="s">
        <v>10</v>
      </c>
      <c r="M495" s="56">
        <v>75</v>
      </c>
      <c r="N495" s="35" t="s">
        <v>186</v>
      </c>
      <c r="O495" s="35" t="s">
        <v>11</v>
      </c>
      <c r="P495" s="57">
        <v>69.026499999999999</v>
      </c>
      <c r="Q495" s="39">
        <f t="shared" si="51"/>
        <v>5176.99</v>
      </c>
      <c r="R495" s="40">
        <f t="shared" si="52"/>
        <v>7.3003400000000003</v>
      </c>
      <c r="S495" s="41">
        <f t="shared" si="53"/>
        <v>9.4551999999999996</v>
      </c>
      <c r="T495" s="42">
        <f t="shared" si="54"/>
        <v>709.14</v>
      </c>
      <c r="U495" s="41" t="s">
        <v>349</v>
      </c>
      <c r="V495" s="35" t="s">
        <v>327</v>
      </c>
      <c r="W495" s="61">
        <v>7.1879</v>
      </c>
      <c r="X495" s="43">
        <f t="shared" si="55"/>
        <v>720.23643901556784</v>
      </c>
    </row>
    <row r="496" spans="1:24" x14ac:dyDescent="0.2">
      <c r="A496" s="38" t="str">
        <f t="shared" si="49"/>
        <v>2025-1</v>
      </c>
      <c r="B496" s="35" t="s">
        <v>325</v>
      </c>
      <c r="C496" s="36">
        <v>45672</v>
      </c>
      <c r="D496" s="36">
        <v>45657</v>
      </c>
      <c r="E496" s="35" t="s">
        <v>311</v>
      </c>
      <c r="F496" s="35" t="s">
        <v>312</v>
      </c>
      <c r="H496" s="35" t="s">
        <v>326</v>
      </c>
      <c r="I496" s="35" t="s">
        <v>323</v>
      </c>
      <c r="J496" s="35" t="s">
        <v>324</v>
      </c>
      <c r="K496" s="38" t="str">
        <f t="shared" si="50"/>
        <v>INM-</v>
      </c>
      <c r="L496" s="35" t="s">
        <v>10</v>
      </c>
      <c r="M496" s="56">
        <v>25</v>
      </c>
      <c r="N496" s="35" t="s">
        <v>186</v>
      </c>
      <c r="O496" s="35" t="s">
        <v>11</v>
      </c>
      <c r="P496" s="57">
        <v>69.026499999999999</v>
      </c>
      <c r="Q496" s="39">
        <f t="shared" si="51"/>
        <v>1725.66</v>
      </c>
      <c r="R496" s="40">
        <f t="shared" si="52"/>
        <v>7.3003400000000003</v>
      </c>
      <c r="S496" s="41">
        <f t="shared" si="53"/>
        <v>9.4551999999999996</v>
      </c>
      <c r="T496" s="42">
        <f t="shared" si="54"/>
        <v>236.38</v>
      </c>
      <c r="U496" s="41" t="s">
        <v>349</v>
      </c>
      <c r="V496" s="35" t="s">
        <v>327</v>
      </c>
      <c r="W496" s="61">
        <v>7.1879</v>
      </c>
      <c r="X496" s="43">
        <f t="shared" si="55"/>
        <v>240.07881300518926</v>
      </c>
    </row>
    <row r="497" spans="1:24" x14ac:dyDescent="0.2">
      <c r="A497" s="38" t="str">
        <f t="shared" si="49"/>
        <v>2025-1</v>
      </c>
      <c r="B497" s="35" t="s">
        <v>336</v>
      </c>
      <c r="C497" s="36">
        <v>45672</v>
      </c>
      <c r="D497" s="36">
        <v>45657</v>
      </c>
      <c r="E497" s="35" t="s">
        <v>311</v>
      </c>
      <c r="F497" s="35" t="s">
        <v>312</v>
      </c>
      <c r="H497" s="35" t="s">
        <v>326</v>
      </c>
      <c r="I497" s="35" t="s">
        <v>334</v>
      </c>
      <c r="J497" s="35" t="s">
        <v>335</v>
      </c>
      <c r="K497" s="38" t="str">
        <f t="shared" si="50"/>
        <v>EXM-</v>
      </c>
      <c r="L497" s="35" t="s">
        <v>10</v>
      </c>
      <c r="M497" s="56">
        <v>75</v>
      </c>
      <c r="N497" s="35" t="s">
        <v>186</v>
      </c>
      <c r="O497" s="35" t="s">
        <v>11</v>
      </c>
      <c r="P497" s="57">
        <v>70.353999999999999</v>
      </c>
      <c r="Q497" s="39">
        <f t="shared" si="51"/>
        <v>5276.55</v>
      </c>
      <c r="R497" s="40">
        <f t="shared" si="52"/>
        <v>7.3003400000000003</v>
      </c>
      <c r="S497" s="41">
        <f t="shared" si="53"/>
        <v>9.6371000000000002</v>
      </c>
      <c r="T497" s="42">
        <f t="shared" si="54"/>
        <v>722.78</v>
      </c>
      <c r="U497" s="41" t="s">
        <v>349</v>
      </c>
      <c r="V497" s="35" t="s">
        <v>315</v>
      </c>
      <c r="W497" s="61">
        <v>7.1879</v>
      </c>
      <c r="X497" s="43">
        <f t="shared" si="55"/>
        <v>734.08784206791972</v>
      </c>
    </row>
    <row r="498" spans="1:24" x14ac:dyDescent="0.2">
      <c r="A498" s="38" t="str">
        <f t="shared" si="49"/>
        <v>2025-1</v>
      </c>
      <c r="B498" s="35" t="s">
        <v>339</v>
      </c>
      <c r="C498" s="36">
        <v>45672</v>
      </c>
      <c r="D498" s="36">
        <v>45657</v>
      </c>
      <c r="E498" s="35" t="s">
        <v>311</v>
      </c>
      <c r="F498" s="35" t="s">
        <v>312</v>
      </c>
      <c r="H498" s="35" t="s">
        <v>326</v>
      </c>
      <c r="I498" s="35" t="s">
        <v>337</v>
      </c>
      <c r="J498" s="35" t="s">
        <v>338</v>
      </c>
      <c r="K498" s="38" t="str">
        <f t="shared" si="50"/>
        <v>EXM-</v>
      </c>
      <c r="L498" s="35" t="s">
        <v>10</v>
      </c>
      <c r="M498" s="56">
        <v>75</v>
      </c>
      <c r="N498" s="35" t="s">
        <v>186</v>
      </c>
      <c r="O498" s="35" t="s">
        <v>11</v>
      </c>
      <c r="P498" s="57">
        <v>71.769900000000007</v>
      </c>
      <c r="Q498" s="39">
        <f t="shared" si="51"/>
        <v>5382.74</v>
      </c>
      <c r="R498" s="40">
        <f t="shared" si="52"/>
        <v>7.3003400000000003</v>
      </c>
      <c r="S498" s="41">
        <f t="shared" si="53"/>
        <v>9.8309999999999995</v>
      </c>
      <c r="T498" s="42">
        <f t="shared" si="54"/>
        <v>737.33</v>
      </c>
      <c r="U498" s="41" t="s">
        <v>349</v>
      </c>
      <c r="V498" s="35" t="s">
        <v>315</v>
      </c>
      <c r="W498" s="61">
        <v>7.1879</v>
      </c>
      <c r="X498" s="43">
        <f t="shared" si="55"/>
        <v>748.86162857023612</v>
      </c>
    </row>
    <row r="499" spans="1:24" x14ac:dyDescent="0.2">
      <c r="A499" s="38" t="str">
        <f t="shared" si="49"/>
        <v>2025-1</v>
      </c>
      <c r="B499" s="35" t="s">
        <v>1239</v>
      </c>
      <c r="C499" s="36">
        <v>45663</v>
      </c>
      <c r="D499" s="36">
        <v>45638</v>
      </c>
      <c r="E499" s="35" t="s">
        <v>311</v>
      </c>
      <c r="F499" s="35" t="s">
        <v>312</v>
      </c>
      <c r="H499" s="35" t="s">
        <v>1236</v>
      </c>
      <c r="I499" s="35" t="s">
        <v>1237</v>
      </c>
      <c r="J499" s="35" t="s">
        <v>1238</v>
      </c>
      <c r="K499" s="38" t="str">
        <f t="shared" si="50"/>
        <v>EXM-</v>
      </c>
      <c r="L499" s="35" t="s">
        <v>10</v>
      </c>
      <c r="M499" s="56">
        <v>25</v>
      </c>
      <c r="N499" s="35" t="s">
        <v>186</v>
      </c>
      <c r="O499" s="35" t="s">
        <v>11</v>
      </c>
      <c r="P499" s="57">
        <v>90.177000000000007</v>
      </c>
      <c r="Q499" s="39">
        <f t="shared" si="51"/>
        <v>2254.4299999999998</v>
      </c>
      <c r="R499" s="40">
        <f t="shared" si="52"/>
        <v>7.3003400000000003</v>
      </c>
      <c r="S499" s="41">
        <f t="shared" si="53"/>
        <v>12.352399999999999</v>
      </c>
      <c r="T499" s="42">
        <f t="shared" si="54"/>
        <v>308.81</v>
      </c>
      <c r="U499" s="41" t="s">
        <v>349</v>
      </c>
      <c r="V499" s="35" t="s">
        <v>315</v>
      </c>
      <c r="W499" s="61">
        <v>7.1879</v>
      </c>
      <c r="X499" s="43">
        <f t="shared" si="55"/>
        <v>313.64167559370611</v>
      </c>
    </row>
    <row r="500" spans="1:24" x14ac:dyDescent="0.2">
      <c r="A500" s="38" t="str">
        <f t="shared" si="49"/>
        <v>2025-1</v>
      </c>
      <c r="B500" s="35" t="s">
        <v>1243</v>
      </c>
      <c r="C500" s="36">
        <v>45663</v>
      </c>
      <c r="D500" s="36">
        <v>45638</v>
      </c>
      <c r="E500" s="35" t="s">
        <v>311</v>
      </c>
      <c r="F500" s="35" t="s">
        <v>312</v>
      </c>
      <c r="H500" s="35" t="s">
        <v>1244</v>
      </c>
      <c r="I500" s="35" t="s">
        <v>662</v>
      </c>
      <c r="J500" s="35" t="s">
        <v>663</v>
      </c>
      <c r="K500" s="38" t="str">
        <f t="shared" si="50"/>
        <v>INM-</v>
      </c>
      <c r="L500" s="35" t="s">
        <v>10</v>
      </c>
      <c r="M500" s="56">
        <v>50</v>
      </c>
      <c r="N500" s="35" t="s">
        <v>186</v>
      </c>
      <c r="O500" s="35" t="s">
        <v>11</v>
      </c>
      <c r="P500" s="57">
        <v>92.743399999999994</v>
      </c>
      <c r="Q500" s="39">
        <f t="shared" si="51"/>
        <v>4637.17</v>
      </c>
      <c r="R500" s="40">
        <f t="shared" si="52"/>
        <v>7.3003400000000003</v>
      </c>
      <c r="S500" s="41">
        <f t="shared" si="53"/>
        <v>12.704000000000001</v>
      </c>
      <c r="T500" s="42">
        <f t="shared" si="54"/>
        <v>635.20000000000005</v>
      </c>
      <c r="U500" s="41" t="s">
        <v>349</v>
      </c>
      <c r="V500" s="35" t="s">
        <v>327</v>
      </c>
      <c r="W500" s="61">
        <v>7.1879</v>
      </c>
      <c r="X500" s="43">
        <f t="shared" si="55"/>
        <v>645.13557506364862</v>
      </c>
    </row>
    <row r="501" spans="1:24" x14ac:dyDescent="0.2">
      <c r="A501" s="38" t="str">
        <f t="shared" si="49"/>
        <v>2025-1</v>
      </c>
      <c r="B501" s="35" t="s">
        <v>672</v>
      </c>
      <c r="C501" s="36">
        <v>45667</v>
      </c>
      <c r="D501" s="36">
        <v>45643</v>
      </c>
      <c r="E501" s="35" t="s">
        <v>311</v>
      </c>
      <c r="F501" s="35" t="s">
        <v>312</v>
      </c>
      <c r="H501" s="35" t="s">
        <v>665</v>
      </c>
      <c r="I501" s="35" t="s">
        <v>662</v>
      </c>
      <c r="J501" s="35" t="s">
        <v>663</v>
      </c>
      <c r="K501" s="38" t="str">
        <f t="shared" si="50"/>
        <v>INM-</v>
      </c>
      <c r="L501" s="35" t="s">
        <v>10</v>
      </c>
      <c r="M501" s="56">
        <v>50</v>
      </c>
      <c r="N501" s="35" t="s">
        <v>186</v>
      </c>
      <c r="O501" s="35" t="s">
        <v>11</v>
      </c>
      <c r="P501" s="57">
        <v>92.743399999999994</v>
      </c>
      <c r="Q501" s="39">
        <f t="shared" si="51"/>
        <v>4637.17</v>
      </c>
      <c r="R501" s="40">
        <f t="shared" si="52"/>
        <v>7.3003400000000003</v>
      </c>
      <c r="S501" s="41">
        <f t="shared" si="53"/>
        <v>12.704000000000001</v>
      </c>
      <c r="T501" s="42">
        <f t="shared" si="54"/>
        <v>635.20000000000005</v>
      </c>
      <c r="U501" s="41" t="s">
        <v>349</v>
      </c>
      <c r="V501" s="35" t="s">
        <v>327</v>
      </c>
      <c r="W501" s="61">
        <v>7.1879</v>
      </c>
      <c r="X501" s="43">
        <f t="shared" si="55"/>
        <v>645.13557506364862</v>
      </c>
    </row>
    <row r="502" spans="1:24" x14ac:dyDescent="0.2">
      <c r="A502" s="38" t="str">
        <f t="shared" si="49"/>
        <v>2025-1</v>
      </c>
      <c r="B502" s="35" t="s">
        <v>664</v>
      </c>
      <c r="C502" s="36">
        <v>45667</v>
      </c>
      <c r="D502" s="36">
        <v>45643</v>
      </c>
      <c r="E502" s="35" t="s">
        <v>311</v>
      </c>
      <c r="F502" s="35" t="s">
        <v>312</v>
      </c>
      <c r="H502" s="35" t="s">
        <v>665</v>
      </c>
      <c r="I502" s="35" t="s">
        <v>662</v>
      </c>
      <c r="J502" s="35" t="s">
        <v>663</v>
      </c>
      <c r="K502" s="38" t="str">
        <f t="shared" si="50"/>
        <v>INM-</v>
      </c>
      <c r="L502" s="35" t="s">
        <v>10</v>
      </c>
      <c r="M502" s="56">
        <v>100</v>
      </c>
      <c r="N502" s="35" t="s">
        <v>186</v>
      </c>
      <c r="O502" s="35" t="s">
        <v>11</v>
      </c>
      <c r="P502" s="57">
        <v>92.743399999999994</v>
      </c>
      <c r="Q502" s="39">
        <f t="shared" si="51"/>
        <v>9274.34</v>
      </c>
      <c r="R502" s="40">
        <f t="shared" si="52"/>
        <v>7.3003400000000003</v>
      </c>
      <c r="S502" s="41">
        <f t="shared" si="53"/>
        <v>12.704000000000001</v>
      </c>
      <c r="T502" s="42">
        <f t="shared" si="54"/>
        <v>1270.4000000000001</v>
      </c>
      <c r="U502" s="41" t="s">
        <v>349</v>
      </c>
      <c r="V502" s="35" t="s">
        <v>327</v>
      </c>
      <c r="W502" s="61">
        <v>7.1879</v>
      </c>
      <c r="X502" s="43">
        <f t="shared" si="55"/>
        <v>1290.2711501272972</v>
      </c>
    </row>
    <row r="503" spans="1:24" x14ac:dyDescent="0.2">
      <c r="A503" s="38" t="str">
        <f t="shared" si="49"/>
        <v>2025-1</v>
      </c>
      <c r="B503" s="35" t="s">
        <v>313</v>
      </c>
      <c r="C503" s="36">
        <v>45672</v>
      </c>
      <c r="D503" s="36">
        <v>45664</v>
      </c>
      <c r="E503" s="35" t="s">
        <v>311</v>
      </c>
      <c r="F503" s="35" t="s">
        <v>312</v>
      </c>
      <c r="H503" s="35" t="s">
        <v>314</v>
      </c>
      <c r="I503" s="35" t="s">
        <v>309</v>
      </c>
      <c r="J503" s="35" t="s">
        <v>310</v>
      </c>
      <c r="K503" s="38" t="str">
        <f t="shared" si="50"/>
        <v>EXM-</v>
      </c>
      <c r="L503" s="35" t="s">
        <v>10</v>
      </c>
      <c r="M503" s="56">
        <v>25</v>
      </c>
      <c r="N503" s="35" t="s">
        <v>186</v>
      </c>
      <c r="O503" s="35" t="s">
        <v>11</v>
      </c>
      <c r="P503" s="57">
        <v>102.0354</v>
      </c>
      <c r="Q503" s="39">
        <f t="shared" si="51"/>
        <v>2550.89</v>
      </c>
      <c r="R503" s="40">
        <f t="shared" si="52"/>
        <v>7.3003400000000003</v>
      </c>
      <c r="S503" s="41">
        <f t="shared" si="53"/>
        <v>13.976800000000001</v>
      </c>
      <c r="T503" s="42">
        <f t="shared" si="54"/>
        <v>349.42</v>
      </c>
      <c r="U503" s="41" t="s">
        <v>349</v>
      </c>
      <c r="V503" s="35" t="s">
        <v>315</v>
      </c>
      <c r="W503" s="61">
        <v>7.1879</v>
      </c>
      <c r="X503" s="43">
        <f t="shared" si="55"/>
        <v>354.88598895365823</v>
      </c>
    </row>
    <row r="504" spans="1:24" x14ac:dyDescent="0.2">
      <c r="A504" s="38" t="str">
        <f t="shared" si="49"/>
        <v>2025-1</v>
      </c>
      <c r="B504" s="35" t="s">
        <v>668</v>
      </c>
      <c r="C504" s="36">
        <v>45667</v>
      </c>
      <c r="D504" s="36">
        <v>45643</v>
      </c>
      <c r="E504" s="35" t="s">
        <v>311</v>
      </c>
      <c r="F504" s="35" t="s">
        <v>312</v>
      </c>
      <c r="H504" s="35" t="s">
        <v>665</v>
      </c>
      <c r="I504" s="35" t="s">
        <v>666</v>
      </c>
      <c r="J504" s="35" t="s">
        <v>667</v>
      </c>
      <c r="K504" s="38" t="str">
        <f t="shared" si="50"/>
        <v>INM-</v>
      </c>
      <c r="L504" s="35" t="s">
        <v>10</v>
      </c>
      <c r="M504" s="56">
        <v>50</v>
      </c>
      <c r="N504" s="35" t="s">
        <v>186</v>
      </c>
      <c r="O504" s="35" t="s">
        <v>11</v>
      </c>
      <c r="P504" s="57">
        <v>105.0442</v>
      </c>
      <c r="Q504" s="39">
        <f t="shared" si="51"/>
        <v>5252.21</v>
      </c>
      <c r="R504" s="40">
        <f t="shared" si="52"/>
        <v>7.3003400000000003</v>
      </c>
      <c r="S504" s="41">
        <f t="shared" si="53"/>
        <v>14.3889</v>
      </c>
      <c r="T504" s="42">
        <f t="shared" si="54"/>
        <v>719.45</v>
      </c>
      <c r="U504" s="41" t="s">
        <v>349</v>
      </c>
      <c r="V504" s="35" t="s">
        <v>327</v>
      </c>
      <c r="W504" s="61">
        <v>7.1879</v>
      </c>
      <c r="X504" s="43">
        <f t="shared" si="55"/>
        <v>730.70159573728074</v>
      </c>
    </row>
    <row r="505" spans="1:24" x14ac:dyDescent="0.2">
      <c r="A505" s="38" t="str">
        <f t="shared" si="49"/>
        <v>2025-1</v>
      </c>
      <c r="B505" s="35" t="s">
        <v>673</v>
      </c>
      <c r="C505" s="36">
        <v>45667</v>
      </c>
      <c r="D505" s="36">
        <v>45643</v>
      </c>
      <c r="E505" s="35" t="s">
        <v>311</v>
      </c>
      <c r="F505" s="35" t="s">
        <v>312</v>
      </c>
      <c r="H505" s="35" t="s">
        <v>665</v>
      </c>
      <c r="I505" s="35" t="s">
        <v>669</v>
      </c>
      <c r="J505" s="35" t="s">
        <v>670</v>
      </c>
      <c r="K505" s="38" t="str">
        <f t="shared" si="50"/>
        <v>INM-</v>
      </c>
      <c r="L505" s="35" t="s">
        <v>10</v>
      </c>
      <c r="M505" s="56">
        <v>25</v>
      </c>
      <c r="N505" s="35" t="s">
        <v>186</v>
      </c>
      <c r="O505" s="35" t="s">
        <v>11</v>
      </c>
      <c r="P505" s="57">
        <v>110.17700000000001</v>
      </c>
      <c r="Q505" s="39">
        <f t="shared" si="51"/>
        <v>2754.43</v>
      </c>
      <c r="R505" s="40">
        <f t="shared" si="52"/>
        <v>7.3003400000000003</v>
      </c>
      <c r="S505" s="41">
        <f t="shared" si="53"/>
        <v>15.092000000000001</v>
      </c>
      <c r="T505" s="42">
        <f t="shared" si="54"/>
        <v>377.3</v>
      </c>
      <c r="U505" s="41" t="s">
        <v>349</v>
      </c>
      <c r="V505" s="35" t="s">
        <v>327</v>
      </c>
      <c r="W505" s="61">
        <v>7.1879</v>
      </c>
      <c r="X505" s="43">
        <f t="shared" si="55"/>
        <v>383.20302174487682</v>
      </c>
    </row>
    <row r="506" spans="1:24" x14ac:dyDescent="0.2">
      <c r="A506" s="38" t="str">
        <f t="shared" si="49"/>
        <v>2025-1</v>
      </c>
      <c r="B506" s="35" t="s">
        <v>671</v>
      </c>
      <c r="C506" s="36">
        <v>45667</v>
      </c>
      <c r="D506" s="36">
        <v>45643</v>
      </c>
      <c r="E506" s="35" t="s">
        <v>311</v>
      </c>
      <c r="F506" s="35" t="s">
        <v>312</v>
      </c>
      <c r="H506" s="35" t="s">
        <v>665</v>
      </c>
      <c r="I506" s="35" t="s">
        <v>669</v>
      </c>
      <c r="J506" s="35" t="s">
        <v>670</v>
      </c>
      <c r="K506" s="38" t="str">
        <f t="shared" si="50"/>
        <v>INM-</v>
      </c>
      <c r="L506" s="35" t="s">
        <v>10</v>
      </c>
      <c r="M506" s="56">
        <v>75</v>
      </c>
      <c r="N506" s="35" t="s">
        <v>186</v>
      </c>
      <c r="O506" s="35" t="s">
        <v>11</v>
      </c>
      <c r="P506" s="57">
        <v>110.17700000000001</v>
      </c>
      <c r="Q506" s="39">
        <f t="shared" si="51"/>
        <v>8263.2800000000007</v>
      </c>
      <c r="R506" s="40">
        <f t="shared" si="52"/>
        <v>7.3003400000000003</v>
      </c>
      <c r="S506" s="41">
        <f t="shared" si="53"/>
        <v>15.092000000000001</v>
      </c>
      <c r="T506" s="42">
        <f t="shared" si="54"/>
        <v>1131.9000000000001</v>
      </c>
      <c r="U506" s="41" t="s">
        <v>349</v>
      </c>
      <c r="V506" s="35" t="s">
        <v>327</v>
      </c>
      <c r="W506" s="61">
        <v>7.1879</v>
      </c>
      <c r="X506" s="43">
        <f t="shared" si="55"/>
        <v>1149.6090652346304</v>
      </c>
    </row>
    <row r="507" spans="1:24" x14ac:dyDescent="0.2">
      <c r="A507" s="38" t="str">
        <f t="shared" si="49"/>
        <v>2025-1</v>
      </c>
      <c r="B507" s="35" t="s">
        <v>322</v>
      </c>
      <c r="C507" s="36">
        <v>45672</v>
      </c>
      <c r="D507" s="36">
        <v>45657</v>
      </c>
      <c r="E507" s="35" t="s">
        <v>311</v>
      </c>
      <c r="F507" s="35" t="s">
        <v>312</v>
      </c>
      <c r="H507" s="35" t="s">
        <v>319</v>
      </c>
      <c r="I507" s="35" t="s">
        <v>320</v>
      </c>
      <c r="J507" s="35" t="s">
        <v>321</v>
      </c>
      <c r="K507" s="38" t="str">
        <f t="shared" si="50"/>
        <v>EXM-</v>
      </c>
      <c r="L507" s="35" t="s">
        <v>10</v>
      </c>
      <c r="M507" s="56">
        <v>125</v>
      </c>
      <c r="N507" s="35" t="s">
        <v>186</v>
      </c>
      <c r="O507" s="35" t="s">
        <v>11</v>
      </c>
      <c r="P507" s="57">
        <v>110.6195</v>
      </c>
      <c r="Q507" s="39">
        <f t="shared" si="51"/>
        <v>13827.44</v>
      </c>
      <c r="R507" s="40">
        <f t="shared" si="52"/>
        <v>7.3003400000000003</v>
      </c>
      <c r="S507" s="41">
        <f t="shared" si="53"/>
        <v>15.152699999999999</v>
      </c>
      <c r="T507" s="42">
        <f t="shared" si="54"/>
        <v>1894.09</v>
      </c>
      <c r="U507" s="41" t="s">
        <v>349</v>
      </c>
      <c r="V507" s="35" t="s">
        <v>315</v>
      </c>
      <c r="W507" s="61">
        <v>7.1879</v>
      </c>
      <c r="X507" s="43">
        <f t="shared" si="55"/>
        <v>1923.7103326423573</v>
      </c>
    </row>
    <row r="508" spans="1:24" x14ac:dyDescent="0.2">
      <c r="A508" s="38" t="str">
        <f t="shared" si="49"/>
        <v>2025-1</v>
      </c>
      <c r="B508" s="35" t="s">
        <v>1235</v>
      </c>
      <c r="C508" s="36">
        <v>45663</v>
      </c>
      <c r="D508" s="36">
        <v>45638</v>
      </c>
      <c r="E508" s="35" t="s">
        <v>311</v>
      </c>
      <c r="F508" s="35" t="s">
        <v>312</v>
      </c>
      <c r="H508" s="35" t="s">
        <v>1236</v>
      </c>
      <c r="I508" s="35" t="s">
        <v>316</v>
      </c>
      <c r="J508" s="35" t="s">
        <v>317</v>
      </c>
      <c r="K508" s="38" t="str">
        <f t="shared" si="50"/>
        <v>EXM-</v>
      </c>
      <c r="L508" s="35" t="s">
        <v>10</v>
      </c>
      <c r="M508" s="56">
        <v>25</v>
      </c>
      <c r="N508" s="35" t="s">
        <v>186</v>
      </c>
      <c r="O508" s="35" t="s">
        <v>11</v>
      </c>
      <c r="P508" s="57">
        <v>117.3451</v>
      </c>
      <c r="Q508" s="39">
        <f t="shared" si="51"/>
        <v>2933.63</v>
      </c>
      <c r="R508" s="40">
        <f t="shared" si="52"/>
        <v>7.3003400000000003</v>
      </c>
      <c r="S508" s="41">
        <f t="shared" si="53"/>
        <v>16.073899999999998</v>
      </c>
      <c r="T508" s="42">
        <f t="shared" si="54"/>
        <v>401.85</v>
      </c>
      <c r="U508" s="41" t="s">
        <v>349</v>
      </c>
      <c r="V508" s="35" t="s">
        <v>315</v>
      </c>
      <c r="W508" s="61">
        <v>7.1879</v>
      </c>
      <c r="X508" s="43">
        <f t="shared" si="55"/>
        <v>408.13415601218719</v>
      </c>
    </row>
    <row r="509" spans="1:24" x14ac:dyDescent="0.2">
      <c r="A509" s="38" t="str">
        <f t="shared" si="49"/>
        <v>2025-1</v>
      </c>
      <c r="B509" s="35" t="s">
        <v>318</v>
      </c>
      <c r="C509" s="36">
        <v>45672</v>
      </c>
      <c r="D509" s="36">
        <v>45657</v>
      </c>
      <c r="E509" s="35" t="s">
        <v>311</v>
      </c>
      <c r="F509" s="35" t="s">
        <v>312</v>
      </c>
      <c r="H509" s="35" t="s">
        <v>319</v>
      </c>
      <c r="I509" s="35" t="s">
        <v>316</v>
      </c>
      <c r="J509" s="35" t="s">
        <v>317</v>
      </c>
      <c r="K509" s="38" t="str">
        <f t="shared" si="50"/>
        <v>EXM-</v>
      </c>
      <c r="L509" s="35" t="s">
        <v>10</v>
      </c>
      <c r="M509" s="56">
        <v>25</v>
      </c>
      <c r="N509" s="35" t="s">
        <v>186</v>
      </c>
      <c r="O509" s="35" t="s">
        <v>11</v>
      </c>
      <c r="P509" s="57">
        <v>117.3451</v>
      </c>
      <c r="Q509" s="39">
        <f t="shared" si="51"/>
        <v>2933.63</v>
      </c>
      <c r="R509" s="40">
        <f t="shared" si="52"/>
        <v>7.3003400000000003</v>
      </c>
      <c r="S509" s="41">
        <f t="shared" si="53"/>
        <v>16.073899999999998</v>
      </c>
      <c r="T509" s="42">
        <f t="shared" si="54"/>
        <v>401.85</v>
      </c>
      <c r="U509" s="41" t="s">
        <v>349</v>
      </c>
      <c r="V509" s="35" t="s">
        <v>315</v>
      </c>
      <c r="W509" s="61">
        <v>7.1879</v>
      </c>
      <c r="X509" s="43">
        <f t="shared" si="55"/>
        <v>408.13415601218719</v>
      </c>
    </row>
    <row r="510" spans="1:24" x14ac:dyDescent="0.2">
      <c r="A510" s="38" t="str">
        <f t="shared" si="49"/>
        <v>2025-1</v>
      </c>
      <c r="B510" s="35" t="s">
        <v>1242</v>
      </c>
      <c r="C510" s="36">
        <v>45663</v>
      </c>
      <c r="D510" s="36">
        <v>45638</v>
      </c>
      <c r="E510" s="35" t="s">
        <v>311</v>
      </c>
      <c r="F510" s="35" t="s">
        <v>312</v>
      </c>
      <c r="H510" s="35" t="s">
        <v>1236</v>
      </c>
      <c r="I510" s="35" t="s">
        <v>1240</v>
      </c>
      <c r="J510" s="35" t="s">
        <v>1241</v>
      </c>
      <c r="K510" s="38" t="str">
        <f t="shared" si="50"/>
        <v>EXM-</v>
      </c>
      <c r="L510" s="35" t="s">
        <v>10</v>
      </c>
      <c r="M510" s="56">
        <v>50</v>
      </c>
      <c r="N510" s="35" t="s">
        <v>186</v>
      </c>
      <c r="O510" s="35" t="s">
        <v>11</v>
      </c>
      <c r="P510" s="57">
        <v>118.6726</v>
      </c>
      <c r="Q510" s="39">
        <f t="shared" si="51"/>
        <v>5933.63</v>
      </c>
      <c r="R510" s="40">
        <f t="shared" si="52"/>
        <v>7.3003400000000003</v>
      </c>
      <c r="S510" s="41">
        <f t="shared" si="53"/>
        <v>16.255800000000001</v>
      </c>
      <c r="T510" s="42">
        <f t="shared" si="54"/>
        <v>812.79</v>
      </c>
      <c r="U510" s="41" t="s">
        <v>349</v>
      </c>
      <c r="V510" s="35" t="s">
        <v>315</v>
      </c>
      <c r="W510" s="61">
        <v>7.1879</v>
      </c>
      <c r="X510" s="43">
        <f t="shared" si="55"/>
        <v>825.50258072594215</v>
      </c>
    </row>
    <row r="511" spans="1:24" x14ac:dyDescent="0.2">
      <c r="A511" s="38" t="str">
        <f t="shared" si="49"/>
        <v>2025-1</v>
      </c>
      <c r="B511" s="35" t="s">
        <v>661</v>
      </c>
      <c r="C511" s="36">
        <v>45667</v>
      </c>
      <c r="D511" s="36">
        <v>45651</v>
      </c>
      <c r="E511" s="35" t="s">
        <v>311</v>
      </c>
      <c r="F511" s="35" t="s">
        <v>312</v>
      </c>
      <c r="H511" s="35" t="s">
        <v>658</v>
      </c>
      <c r="I511" s="35" t="s">
        <v>659</v>
      </c>
      <c r="J511" s="35" t="s">
        <v>660</v>
      </c>
      <c r="K511" s="38" t="str">
        <f t="shared" si="50"/>
        <v>INM-</v>
      </c>
      <c r="L511" s="35" t="s">
        <v>10</v>
      </c>
      <c r="M511" s="56">
        <v>25</v>
      </c>
      <c r="N511" s="35" t="s">
        <v>186</v>
      </c>
      <c r="O511" s="35" t="s">
        <v>11</v>
      </c>
      <c r="P511" s="57">
        <v>197.3451</v>
      </c>
      <c r="Q511" s="39">
        <f t="shared" si="51"/>
        <v>4933.63</v>
      </c>
      <c r="R511" s="40">
        <f t="shared" si="52"/>
        <v>7.3003400000000003</v>
      </c>
      <c r="S511" s="41">
        <f t="shared" si="53"/>
        <v>27.032299999999999</v>
      </c>
      <c r="T511" s="42">
        <f t="shared" si="54"/>
        <v>675.81</v>
      </c>
      <c r="U511" s="41" t="s">
        <v>349</v>
      </c>
      <c r="V511" s="35" t="s">
        <v>327</v>
      </c>
      <c r="W511" s="61">
        <v>7.1879</v>
      </c>
      <c r="X511" s="43">
        <f t="shared" si="55"/>
        <v>686.37954061687003</v>
      </c>
    </row>
    <row r="512" spans="1:24" x14ac:dyDescent="0.2">
      <c r="A512" s="38" t="str">
        <f t="shared" si="49"/>
        <v>2025-1</v>
      </c>
      <c r="B512" s="35" t="s">
        <v>657</v>
      </c>
      <c r="C512" s="36">
        <v>45667</v>
      </c>
      <c r="D512" s="36">
        <v>45651</v>
      </c>
      <c r="E512" s="35" t="s">
        <v>311</v>
      </c>
      <c r="F512" s="35" t="s">
        <v>312</v>
      </c>
      <c r="H512" s="35" t="s">
        <v>658</v>
      </c>
      <c r="I512" s="35" t="s">
        <v>655</v>
      </c>
      <c r="J512" s="35" t="s">
        <v>656</v>
      </c>
      <c r="K512" s="38" t="str">
        <f t="shared" si="50"/>
        <v>INM-</v>
      </c>
      <c r="L512" s="35" t="s">
        <v>10</v>
      </c>
      <c r="M512" s="56">
        <v>25</v>
      </c>
      <c r="N512" s="35" t="s">
        <v>186</v>
      </c>
      <c r="O512" s="35" t="s">
        <v>11</v>
      </c>
      <c r="P512" s="57">
        <v>197.3451</v>
      </c>
      <c r="Q512" s="39">
        <f t="shared" si="51"/>
        <v>4933.63</v>
      </c>
      <c r="R512" s="40">
        <f t="shared" si="52"/>
        <v>7.3003400000000003</v>
      </c>
      <c r="S512" s="41">
        <f t="shared" si="53"/>
        <v>27.032299999999999</v>
      </c>
      <c r="T512" s="42">
        <f t="shared" si="54"/>
        <v>675.81</v>
      </c>
      <c r="U512" s="41" t="s">
        <v>349</v>
      </c>
      <c r="V512" s="35" t="s">
        <v>327</v>
      </c>
      <c r="W512" s="61">
        <v>7.1879</v>
      </c>
      <c r="X512" s="43">
        <f t="shared" si="55"/>
        <v>686.37954061687003</v>
      </c>
    </row>
    <row r="513" spans="1:24" x14ac:dyDescent="0.2">
      <c r="A513" s="38" t="str">
        <f t="shared" si="49"/>
        <v>2025-1</v>
      </c>
      <c r="B513" s="35" t="s">
        <v>1280</v>
      </c>
      <c r="C513" s="36">
        <v>45660</v>
      </c>
      <c r="D513" s="36">
        <v>45644</v>
      </c>
      <c r="E513" s="35" t="s">
        <v>1278</v>
      </c>
      <c r="F513" s="35" t="s">
        <v>1279</v>
      </c>
      <c r="H513" s="35" t="s">
        <v>1281</v>
      </c>
      <c r="I513" s="35" t="s">
        <v>1276</v>
      </c>
      <c r="J513" s="35" t="s">
        <v>1277</v>
      </c>
      <c r="K513" s="38" t="str">
        <f t="shared" si="50"/>
        <v>POLM</v>
      </c>
      <c r="L513" s="35" t="s">
        <v>10</v>
      </c>
      <c r="M513" s="56">
        <v>200</v>
      </c>
      <c r="N513" s="35" t="s">
        <v>1472</v>
      </c>
      <c r="O513" s="35" t="s">
        <v>11</v>
      </c>
      <c r="P513" s="57">
        <v>210</v>
      </c>
      <c r="Q513" s="39">
        <f t="shared" si="51"/>
        <v>42000</v>
      </c>
      <c r="R513" s="40">
        <f t="shared" si="52"/>
        <v>7.3003400000000003</v>
      </c>
      <c r="S513" s="41">
        <f t="shared" si="53"/>
        <v>28.765799999999999</v>
      </c>
      <c r="T513" s="42">
        <f t="shared" si="54"/>
        <v>5753.16</v>
      </c>
      <c r="U513" s="41" t="s">
        <v>349</v>
      </c>
      <c r="V513" s="35" t="s">
        <v>272</v>
      </c>
      <c r="W513" s="61">
        <v>7.1879</v>
      </c>
      <c r="X513" s="43">
        <f t="shared" si="55"/>
        <v>5843.1530766983396</v>
      </c>
    </row>
    <row r="514" spans="1:24" x14ac:dyDescent="0.2">
      <c r="A514" s="38" t="str">
        <f t="shared" ref="A514:A577" si="56">+TEXT(C514,"YYYY")&amp;"-"&amp;TEXT(C514,"M")</f>
        <v>2025-2</v>
      </c>
      <c r="B514" s="46" t="s">
        <v>1827</v>
      </c>
      <c r="C514" s="47">
        <v>45708</v>
      </c>
      <c r="D514" s="47">
        <v>45671</v>
      </c>
      <c r="E514" s="46" t="s">
        <v>169</v>
      </c>
      <c r="F514" s="46" t="s">
        <v>170</v>
      </c>
      <c r="H514" s="46" t="s">
        <v>2135</v>
      </c>
      <c r="I514" s="35" t="s">
        <v>1559</v>
      </c>
      <c r="J514" s="35" t="s">
        <v>1560</v>
      </c>
      <c r="K514" s="38" t="str">
        <f t="shared" ref="K514:K577" si="57">+LEFT(V514,4)</f>
        <v>STKR</v>
      </c>
      <c r="L514" s="46" t="s">
        <v>10</v>
      </c>
      <c r="M514" s="57">
        <v>5100</v>
      </c>
      <c r="N514" s="46" t="s">
        <v>1472</v>
      </c>
      <c r="O514" s="46" t="s">
        <v>11</v>
      </c>
      <c r="P514" s="57">
        <v>3.2000000000000001E-2</v>
      </c>
      <c r="Q514" s="39">
        <f t="shared" ref="Q514:Q577" si="58">ROUND(P514*M514,2)</f>
        <v>163.19999999999999</v>
      </c>
      <c r="R514" s="40">
        <f t="shared" ref="R514:R577" si="59">IF(O514="HKD",7.8,IF(O514="CNY",7.30034,1))</f>
        <v>7.3003400000000003</v>
      </c>
      <c r="S514" s="41">
        <f t="shared" ref="S514:S577" si="60">+ROUND(P514/R514,4)</f>
        <v>4.4000000000000003E-3</v>
      </c>
      <c r="T514" s="42">
        <f t="shared" ref="T514:T577" si="61">ROUND(S514*M514,2)</f>
        <v>22.44</v>
      </c>
      <c r="U514" s="41" t="s">
        <v>349</v>
      </c>
      <c r="V514" s="46" t="s">
        <v>18</v>
      </c>
      <c r="W514" s="61">
        <v>7.1692999999999998</v>
      </c>
      <c r="X514" s="43">
        <f t="shared" ref="X514:X577" si="62">IF(O514="CNY",P514/W514*M514,1)</f>
        <v>22.763728676439818</v>
      </c>
    </row>
    <row r="515" spans="1:24" x14ac:dyDescent="0.2">
      <c r="A515" s="38" t="str">
        <f t="shared" si="56"/>
        <v>2025-2</v>
      </c>
      <c r="B515" s="46" t="s">
        <v>1828</v>
      </c>
      <c r="C515" s="47">
        <v>45713</v>
      </c>
      <c r="D515" s="47">
        <v>45670</v>
      </c>
      <c r="E515" s="46" t="s">
        <v>162</v>
      </c>
      <c r="F515" s="46" t="s">
        <v>163</v>
      </c>
      <c r="H515" s="46" t="s">
        <v>2136</v>
      </c>
      <c r="I515" s="35" t="s">
        <v>599</v>
      </c>
      <c r="J515" s="35" t="s">
        <v>600</v>
      </c>
      <c r="K515" s="38" t="str">
        <f t="shared" si="57"/>
        <v>SCR-</v>
      </c>
      <c r="L515" s="46" t="s">
        <v>10</v>
      </c>
      <c r="M515" s="57">
        <v>3400</v>
      </c>
      <c r="N515" s="46" t="s">
        <v>1472</v>
      </c>
      <c r="O515" s="46" t="s">
        <v>11</v>
      </c>
      <c r="P515" s="57">
        <v>4.1200000000000001E-2</v>
      </c>
      <c r="Q515" s="39">
        <f t="shared" si="58"/>
        <v>140.08000000000001</v>
      </c>
      <c r="R515" s="40">
        <f t="shared" si="59"/>
        <v>7.3003400000000003</v>
      </c>
      <c r="S515" s="41">
        <f t="shared" si="60"/>
        <v>5.5999999999999999E-3</v>
      </c>
      <c r="T515" s="42">
        <f t="shared" si="61"/>
        <v>19.04</v>
      </c>
      <c r="U515" s="41" t="s">
        <v>349</v>
      </c>
      <c r="V515" s="46" t="s">
        <v>166</v>
      </c>
      <c r="W515" s="61">
        <v>7.1692999999999998</v>
      </c>
      <c r="X515" s="43">
        <f t="shared" si="62"/>
        <v>19.538867113944178</v>
      </c>
    </row>
    <row r="516" spans="1:24" x14ac:dyDescent="0.2">
      <c r="A516" s="38" t="str">
        <f t="shared" si="56"/>
        <v>2025-2</v>
      </c>
      <c r="B516" s="46" t="s">
        <v>1828</v>
      </c>
      <c r="C516" s="47">
        <v>45712</v>
      </c>
      <c r="D516" s="47">
        <v>45670</v>
      </c>
      <c r="E516" s="46" t="s">
        <v>162</v>
      </c>
      <c r="F516" s="46" t="s">
        <v>163</v>
      </c>
      <c r="H516" s="46" t="s">
        <v>2137</v>
      </c>
      <c r="I516" s="35" t="s">
        <v>599</v>
      </c>
      <c r="J516" s="35" t="s">
        <v>600</v>
      </c>
      <c r="K516" s="38" t="str">
        <f t="shared" si="57"/>
        <v>SCR-</v>
      </c>
      <c r="L516" s="46" t="s">
        <v>10</v>
      </c>
      <c r="M516" s="57">
        <v>22600</v>
      </c>
      <c r="N516" s="46" t="s">
        <v>1472</v>
      </c>
      <c r="O516" s="46" t="s">
        <v>11</v>
      </c>
      <c r="P516" s="57">
        <v>4.1200000000000001E-2</v>
      </c>
      <c r="Q516" s="39">
        <f t="shared" si="58"/>
        <v>931.12</v>
      </c>
      <c r="R516" s="40">
        <f t="shared" si="59"/>
        <v>7.3003400000000003</v>
      </c>
      <c r="S516" s="41">
        <f t="shared" si="60"/>
        <v>5.5999999999999999E-3</v>
      </c>
      <c r="T516" s="42">
        <f t="shared" si="61"/>
        <v>126.56</v>
      </c>
      <c r="U516" s="41" t="s">
        <v>349</v>
      </c>
      <c r="V516" s="46" t="s">
        <v>166</v>
      </c>
      <c r="W516" s="61">
        <v>7.1692999999999998</v>
      </c>
      <c r="X516" s="43">
        <f t="shared" si="62"/>
        <v>129.87599905151131</v>
      </c>
    </row>
    <row r="517" spans="1:24" x14ac:dyDescent="0.2">
      <c r="A517" s="38" t="str">
        <f t="shared" si="56"/>
        <v>2025-2</v>
      </c>
      <c r="B517" s="46" t="s">
        <v>1828</v>
      </c>
      <c r="C517" s="47">
        <v>45712</v>
      </c>
      <c r="D517" s="47">
        <v>45670</v>
      </c>
      <c r="E517" s="46" t="s">
        <v>162</v>
      </c>
      <c r="F517" s="46" t="s">
        <v>163</v>
      </c>
      <c r="H517" s="46" t="s">
        <v>2138</v>
      </c>
      <c r="I517" s="35" t="s">
        <v>599</v>
      </c>
      <c r="J517" s="35" t="s">
        <v>600</v>
      </c>
      <c r="K517" s="38" t="str">
        <f t="shared" si="57"/>
        <v>SCR-</v>
      </c>
      <c r="L517" s="46" t="s">
        <v>10</v>
      </c>
      <c r="M517" s="57">
        <v>-26000</v>
      </c>
      <c r="N517" s="46" t="s">
        <v>1472</v>
      </c>
      <c r="O517" s="46" t="s">
        <v>11</v>
      </c>
      <c r="P517" s="57">
        <v>4.1200000000000001E-2</v>
      </c>
      <c r="Q517" s="39">
        <f t="shared" si="58"/>
        <v>-1071.2</v>
      </c>
      <c r="R517" s="40">
        <f t="shared" si="59"/>
        <v>7.3003400000000003</v>
      </c>
      <c r="S517" s="41">
        <f t="shared" si="60"/>
        <v>5.5999999999999999E-3</v>
      </c>
      <c r="T517" s="42">
        <f t="shared" si="61"/>
        <v>-145.6</v>
      </c>
      <c r="U517" s="41" t="s">
        <v>349</v>
      </c>
      <c r="V517" s="46" t="s">
        <v>166</v>
      </c>
      <c r="W517" s="61">
        <v>7.1692999999999998</v>
      </c>
      <c r="X517" s="43">
        <f t="shared" si="62"/>
        <v>-149.41486616545549</v>
      </c>
    </row>
    <row r="518" spans="1:24" x14ac:dyDescent="0.2">
      <c r="A518" s="38" t="str">
        <f t="shared" si="56"/>
        <v>2025-2</v>
      </c>
      <c r="B518" s="46" t="s">
        <v>1828</v>
      </c>
      <c r="C518" s="47">
        <v>45712</v>
      </c>
      <c r="D518" s="47">
        <v>45670</v>
      </c>
      <c r="E518" s="46" t="s">
        <v>162</v>
      </c>
      <c r="F518" s="46" t="s">
        <v>163</v>
      </c>
      <c r="H518" s="46" t="s">
        <v>2137</v>
      </c>
      <c r="I518" s="35" t="s">
        <v>599</v>
      </c>
      <c r="J518" s="35" t="s">
        <v>600</v>
      </c>
      <c r="K518" s="38" t="str">
        <f t="shared" si="57"/>
        <v>SCR-</v>
      </c>
      <c r="L518" s="46" t="s">
        <v>10</v>
      </c>
      <c r="M518" s="57">
        <v>26000</v>
      </c>
      <c r="N518" s="46" t="s">
        <v>1472</v>
      </c>
      <c r="O518" s="46" t="s">
        <v>11</v>
      </c>
      <c r="P518" s="57">
        <v>4.1200000000000001E-2</v>
      </c>
      <c r="Q518" s="39">
        <f t="shared" si="58"/>
        <v>1071.2</v>
      </c>
      <c r="R518" s="40">
        <f t="shared" si="59"/>
        <v>7.3003400000000003</v>
      </c>
      <c r="S518" s="41">
        <f t="shared" si="60"/>
        <v>5.5999999999999999E-3</v>
      </c>
      <c r="T518" s="42">
        <f t="shared" si="61"/>
        <v>145.6</v>
      </c>
      <c r="U518" s="41" t="s">
        <v>349</v>
      </c>
      <c r="V518" s="46" t="s">
        <v>166</v>
      </c>
      <c r="W518" s="61">
        <v>7.1692999999999998</v>
      </c>
      <c r="X518" s="43">
        <f t="shared" si="62"/>
        <v>149.41486616545549</v>
      </c>
    </row>
    <row r="519" spans="1:24" x14ac:dyDescent="0.2">
      <c r="A519" s="38" t="str">
        <f t="shared" si="56"/>
        <v>2025-2</v>
      </c>
      <c r="B519" s="46" t="s">
        <v>1829</v>
      </c>
      <c r="C519" s="47">
        <v>45708</v>
      </c>
      <c r="D519" s="47">
        <v>45671</v>
      </c>
      <c r="E519" s="46" t="s">
        <v>101</v>
      </c>
      <c r="F519" s="46" t="s">
        <v>102</v>
      </c>
      <c r="H519" s="46" t="s">
        <v>2139</v>
      </c>
      <c r="I519" s="35" t="s">
        <v>1561</v>
      </c>
      <c r="J519" s="35" t="s">
        <v>1562</v>
      </c>
      <c r="K519" s="38" t="str">
        <f t="shared" si="57"/>
        <v>STKR</v>
      </c>
      <c r="L519" s="46" t="s">
        <v>10</v>
      </c>
      <c r="M519" s="57">
        <v>2270</v>
      </c>
      <c r="N519" s="46" t="s">
        <v>1472</v>
      </c>
      <c r="O519" s="46" t="s">
        <v>11</v>
      </c>
      <c r="P519" s="57">
        <v>0.05</v>
      </c>
      <c r="Q519" s="39">
        <f t="shared" si="58"/>
        <v>113.5</v>
      </c>
      <c r="R519" s="40">
        <f t="shared" si="59"/>
        <v>7.3003400000000003</v>
      </c>
      <c r="S519" s="41">
        <f t="shared" si="60"/>
        <v>6.7999999999999996E-3</v>
      </c>
      <c r="T519" s="42">
        <f t="shared" si="61"/>
        <v>15.44</v>
      </c>
      <c r="U519" s="41" t="s">
        <v>349</v>
      </c>
      <c r="V519" s="46" t="s">
        <v>18</v>
      </c>
      <c r="W519" s="61">
        <v>7.1692999999999998</v>
      </c>
      <c r="X519" s="43">
        <f t="shared" si="62"/>
        <v>15.831392186126958</v>
      </c>
    </row>
    <row r="520" spans="1:24" x14ac:dyDescent="0.2">
      <c r="A520" s="38" t="str">
        <f t="shared" si="56"/>
        <v>2025-2</v>
      </c>
      <c r="B520" s="46" t="s">
        <v>1830</v>
      </c>
      <c r="C520" s="47">
        <v>45708</v>
      </c>
      <c r="D520" s="47">
        <v>45698</v>
      </c>
      <c r="E520" s="46" t="s">
        <v>101</v>
      </c>
      <c r="F520" s="46" t="s">
        <v>102</v>
      </c>
      <c r="H520" s="46" t="s">
        <v>2139</v>
      </c>
      <c r="I520" s="35" t="s">
        <v>1563</v>
      </c>
      <c r="J520" s="35" t="s">
        <v>1564</v>
      </c>
      <c r="K520" s="38" t="str">
        <f t="shared" si="57"/>
        <v>STKR</v>
      </c>
      <c r="L520" s="46" t="s">
        <v>10</v>
      </c>
      <c r="M520" s="57">
        <v>510</v>
      </c>
      <c r="N520" s="46" t="s">
        <v>1472</v>
      </c>
      <c r="O520" s="46" t="s">
        <v>11</v>
      </c>
      <c r="P520" s="57">
        <v>0.05</v>
      </c>
      <c r="Q520" s="39">
        <f t="shared" si="58"/>
        <v>25.5</v>
      </c>
      <c r="R520" s="40">
        <f t="shared" si="59"/>
        <v>7.3003400000000003</v>
      </c>
      <c r="S520" s="41">
        <f t="shared" si="60"/>
        <v>6.7999999999999996E-3</v>
      </c>
      <c r="T520" s="42">
        <f t="shared" si="61"/>
        <v>3.47</v>
      </c>
      <c r="U520" s="41" t="s">
        <v>349</v>
      </c>
      <c r="V520" s="46" t="s">
        <v>18</v>
      </c>
      <c r="W520" s="61">
        <v>7.1692999999999998</v>
      </c>
      <c r="X520" s="43">
        <f t="shared" si="62"/>
        <v>3.5568326056937218</v>
      </c>
    </row>
    <row r="521" spans="1:24" x14ac:dyDescent="0.2">
      <c r="A521" s="38" t="str">
        <f t="shared" si="56"/>
        <v>2025-2</v>
      </c>
      <c r="B521" s="46" t="s">
        <v>1831</v>
      </c>
      <c r="C521" s="47">
        <v>45708</v>
      </c>
      <c r="D521" s="47">
        <v>45698</v>
      </c>
      <c r="E521" s="46" t="s">
        <v>101</v>
      </c>
      <c r="F521" s="46" t="s">
        <v>102</v>
      </c>
      <c r="H521" s="46" t="s">
        <v>2139</v>
      </c>
      <c r="I521" s="35" t="s">
        <v>1261</v>
      </c>
      <c r="J521" s="35" t="s">
        <v>1262</v>
      </c>
      <c r="K521" s="38" t="str">
        <f t="shared" si="57"/>
        <v>STKR</v>
      </c>
      <c r="L521" s="46" t="s">
        <v>10</v>
      </c>
      <c r="M521" s="57">
        <v>1010</v>
      </c>
      <c r="N521" s="46" t="s">
        <v>1472</v>
      </c>
      <c r="O521" s="46" t="s">
        <v>11</v>
      </c>
      <c r="P521" s="57">
        <v>0.05</v>
      </c>
      <c r="Q521" s="39">
        <f t="shared" si="58"/>
        <v>50.5</v>
      </c>
      <c r="R521" s="40">
        <f t="shared" si="59"/>
        <v>7.3003400000000003</v>
      </c>
      <c r="S521" s="41">
        <f t="shared" si="60"/>
        <v>6.7999999999999996E-3</v>
      </c>
      <c r="T521" s="42">
        <f t="shared" si="61"/>
        <v>6.87</v>
      </c>
      <c r="U521" s="41" t="s">
        <v>349</v>
      </c>
      <c r="V521" s="46" t="s">
        <v>18</v>
      </c>
      <c r="W521" s="61">
        <v>7.1692999999999998</v>
      </c>
      <c r="X521" s="43">
        <f t="shared" si="62"/>
        <v>7.0439233955895277</v>
      </c>
    </row>
    <row r="522" spans="1:24" x14ac:dyDescent="0.2">
      <c r="A522" s="38" t="str">
        <f t="shared" si="56"/>
        <v>2025-2</v>
      </c>
      <c r="B522" s="46" t="s">
        <v>1832</v>
      </c>
      <c r="C522" s="47">
        <v>45708</v>
      </c>
      <c r="D522" s="47">
        <v>45674</v>
      </c>
      <c r="E522" s="46" t="s">
        <v>806</v>
      </c>
      <c r="F522" s="46" t="s">
        <v>807</v>
      </c>
      <c r="H522" s="46" t="s">
        <v>2140</v>
      </c>
      <c r="I522" s="35" t="s">
        <v>1565</v>
      </c>
      <c r="J522" s="35" t="s">
        <v>1566</v>
      </c>
      <c r="K522" s="38" t="str">
        <f t="shared" si="57"/>
        <v>BAG-</v>
      </c>
      <c r="L522" s="46" t="s">
        <v>10</v>
      </c>
      <c r="M522" s="57">
        <v>10000</v>
      </c>
      <c r="N522" s="46" t="s">
        <v>1472</v>
      </c>
      <c r="O522" s="46" t="s">
        <v>11</v>
      </c>
      <c r="P522" s="57">
        <v>5.2999999999999999E-2</v>
      </c>
      <c r="Q522" s="39">
        <f t="shared" si="58"/>
        <v>530</v>
      </c>
      <c r="R522" s="40">
        <f t="shared" si="59"/>
        <v>7.3003400000000003</v>
      </c>
      <c r="S522" s="41">
        <f t="shared" si="60"/>
        <v>7.3000000000000001E-3</v>
      </c>
      <c r="T522" s="42">
        <f t="shared" si="61"/>
        <v>73</v>
      </c>
      <c r="U522" s="41" t="s">
        <v>349</v>
      </c>
      <c r="V522" s="46" t="s">
        <v>810</v>
      </c>
      <c r="W522" s="61">
        <v>7.1692999999999998</v>
      </c>
      <c r="X522" s="43">
        <f t="shared" si="62"/>
        <v>73.926324745791078</v>
      </c>
    </row>
    <row r="523" spans="1:24" x14ac:dyDescent="0.2">
      <c r="A523" s="38" t="str">
        <f t="shared" si="56"/>
        <v>2025-2</v>
      </c>
      <c r="B523" s="46" t="s">
        <v>1833</v>
      </c>
      <c r="C523" s="47">
        <v>45708</v>
      </c>
      <c r="D523" s="47">
        <v>45674</v>
      </c>
      <c r="E523" s="46" t="s">
        <v>806</v>
      </c>
      <c r="F523" s="46" t="s">
        <v>807</v>
      </c>
      <c r="H523" s="46" t="s">
        <v>2141</v>
      </c>
      <c r="I523" s="35" t="s">
        <v>1567</v>
      </c>
      <c r="J523" s="35" t="s">
        <v>1568</v>
      </c>
      <c r="K523" s="38" t="str">
        <f t="shared" si="57"/>
        <v>BAG-</v>
      </c>
      <c r="L523" s="46" t="s">
        <v>10</v>
      </c>
      <c r="M523" s="57">
        <v>7160</v>
      </c>
      <c r="N523" s="46" t="s">
        <v>1472</v>
      </c>
      <c r="O523" s="46" t="s">
        <v>11</v>
      </c>
      <c r="P523" s="57">
        <v>0.06</v>
      </c>
      <c r="Q523" s="39">
        <f t="shared" si="58"/>
        <v>429.6</v>
      </c>
      <c r="R523" s="40">
        <f t="shared" si="59"/>
        <v>7.3003400000000003</v>
      </c>
      <c r="S523" s="41">
        <f t="shared" si="60"/>
        <v>8.2000000000000007E-3</v>
      </c>
      <c r="T523" s="42">
        <f t="shared" si="61"/>
        <v>58.71</v>
      </c>
      <c r="U523" s="41" t="s">
        <v>349</v>
      </c>
      <c r="V523" s="46" t="s">
        <v>810</v>
      </c>
      <c r="W523" s="61">
        <v>7.1692999999999998</v>
      </c>
      <c r="X523" s="43">
        <f t="shared" si="62"/>
        <v>59.922168133569528</v>
      </c>
    </row>
    <row r="524" spans="1:24" x14ac:dyDescent="0.2">
      <c r="A524" s="38" t="str">
        <f t="shared" si="56"/>
        <v>2025-2</v>
      </c>
      <c r="B524" s="46" t="s">
        <v>1834</v>
      </c>
      <c r="C524" s="47">
        <v>45708</v>
      </c>
      <c r="D524" s="47">
        <v>45674</v>
      </c>
      <c r="E524" s="46" t="s">
        <v>806</v>
      </c>
      <c r="F524" s="46" t="s">
        <v>807</v>
      </c>
      <c r="H524" s="46" t="s">
        <v>2140</v>
      </c>
      <c r="I524" s="35" t="s">
        <v>1569</v>
      </c>
      <c r="J524" s="35" t="s">
        <v>1570</v>
      </c>
      <c r="K524" s="38" t="str">
        <f t="shared" si="57"/>
        <v>BAG-</v>
      </c>
      <c r="L524" s="46" t="s">
        <v>10</v>
      </c>
      <c r="M524" s="57">
        <v>7000</v>
      </c>
      <c r="N524" s="46" t="s">
        <v>1472</v>
      </c>
      <c r="O524" s="46" t="s">
        <v>11</v>
      </c>
      <c r="P524" s="57">
        <v>0.06</v>
      </c>
      <c r="Q524" s="39">
        <f t="shared" si="58"/>
        <v>420</v>
      </c>
      <c r="R524" s="40">
        <f t="shared" si="59"/>
        <v>7.3003400000000003</v>
      </c>
      <c r="S524" s="41">
        <f t="shared" si="60"/>
        <v>8.2000000000000007E-3</v>
      </c>
      <c r="T524" s="42">
        <f t="shared" si="61"/>
        <v>57.4</v>
      </c>
      <c r="U524" s="41" t="s">
        <v>349</v>
      </c>
      <c r="V524" s="46" t="s">
        <v>810</v>
      </c>
      <c r="W524" s="61">
        <v>7.1692999999999998</v>
      </c>
      <c r="X524" s="43">
        <f t="shared" si="62"/>
        <v>58.583125270249539</v>
      </c>
    </row>
    <row r="525" spans="1:24" x14ac:dyDescent="0.2">
      <c r="A525" s="38" t="str">
        <f t="shared" si="56"/>
        <v>2025-2</v>
      </c>
      <c r="B525" s="46" t="s">
        <v>1835</v>
      </c>
      <c r="C525" s="47">
        <v>45708</v>
      </c>
      <c r="D525" s="47">
        <v>45671</v>
      </c>
      <c r="E525" s="46" t="s">
        <v>169</v>
      </c>
      <c r="F525" s="46" t="s">
        <v>170</v>
      </c>
      <c r="H525" s="46" t="s">
        <v>2135</v>
      </c>
      <c r="I525" s="35" t="s">
        <v>1571</v>
      </c>
      <c r="J525" s="35" t="s">
        <v>1572</v>
      </c>
      <c r="K525" s="38" t="str">
        <f t="shared" si="57"/>
        <v>STKR</v>
      </c>
      <c r="L525" s="46" t="s">
        <v>10</v>
      </c>
      <c r="M525" s="57">
        <v>1010</v>
      </c>
      <c r="N525" s="46" t="s">
        <v>1472</v>
      </c>
      <c r="O525" s="46" t="s">
        <v>11</v>
      </c>
      <c r="P525" s="57">
        <v>7.0000000000000007E-2</v>
      </c>
      <c r="Q525" s="39">
        <f t="shared" si="58"/>
        <v>70.7</v>
      </c>
      <c r="R525" s="40">
        <f t="shared" si="59"/>
        <v>7.3003400000000003</v>
      </c>
      <c r="S525" s="41">
        <f t="shared" si="60"/>
        <v>9.5999999999999992E-3</v>
      </c>
      <c r="T525" s="42">
        <f t="shared" si="61"/>
        <v>9.6999999999999993</v>
      </c>
      <c r="U525" s="41" t="s">
        <v>349</v>
      </c>
      <c r="V525" s="46" t="s">
        <v>18</v>
      </c>
      <c r="W525" s="61">
        <v>7.1692999999999998</v>
      </c>
      <c r="X525" s="43">
        <f t="shared" si="62"/>
        <v>9.8614927538253401</v>
      </c>
    </row>
    <row r="526" spans="1:24" x14ac:dyDescent="0.2">
      <c r="A526" s="38" t="str">
        <f t="shared" si="56"/>
        <v>2025-2</v>
      </c>
      <c r="B526" s="46" t="s">
        <v>1836</v>
      </c>
      <c r="C526" s="47">
        <v>45708</v>
      </c>
      <c r="D526" s="47">
        <v>45671</v>
      </c>
      <c r="E526" s="46" t="s">
        <v>169</v>
      </c>
      <c r="F526" s="46" t="s">
        <v>170</v>
      </c>
      <c r="H526" s="46" t="s">
        <v>2135</v>
      </c>
      <c r="I526" s="35" t="s">
        <v>1573</v>
      </c>
      <c r="J526" s="35" t="s">
        <v>1574</v>
      </c>
      <c r="K526" s="38" t="str">
        <f t="shared" si="57"/>
        <v>STKR</v>
      </c>
      <c r="L526" s="46" t="s">
        <v>10</v>
      </c>
      <c r="M526" s="57">
        <v>1010</v>
      </c>
      <c r="N526" s="46" t="s">
        <v>1472</v>
      </c>
      <c r="O526" s="46" t="s">
        <v>11</v>
      </c>
      <c r="P526" s="57">
        <v>7.0000000000000007E-2</v>
      </c>
      <c r="Q526" s="39">
        <f t="shared" si="58"/>
        <v>70.7</v>
      </c>
      <c r="R526" s="40">
        <f t="shared" si="59"/>
        <v>7.3003400000000003</v>
      </c>
      <c r="S526" s="41">
        <f t="shared" si="60"/>
        <v>9.5999999999999992E-3</v>
      </c>
      <c r="T526" s="42">
        <f t="shared" si="61"/>
        <v>9.6999999999999993</v>
      </c>
      <c r="U526" s="41" t="s">
        <v>349</v>
      </c>
      <c r="V526" s="46" t="s">
        <v>18</v>
      </c>
      <c r="W526" s="61">
        <v>7.1692999999999998</v>
      </c>
      <c r="X526" s="43">
        <f t="shared" si="62"/>
        <v>9.8614927538253401</v>
      </c>
    </row>
    <row r="527" spans="1:24" x14ac:dyDescent="0.2">
      <c r="A527" s="38" t="str">
        <f t="shared" si="56"/>
        <v>2025-2</v>
      </c>
      <c r="B527" s="46" t="s">
        <v>1837</v>
      </c>
      <c r="C527" s="47">
        <v>45712</v>
      </c>
      <c r="D527" s="47">
        <v>45674</v>
      </c>
      <c r="E527" s="46" t="s">
        <v>162</v>
      </c>
      <c r="F527" s="46" t="s">
        <v>163</v>
      </c>
      <c r="H527" s="46" t="s">
        <v>2137</v>
      </c>
      <c r="I527" s="35" t="s">
        <v>592</v>
      </c>
      <c r="J527" s="35" t="s">
        <v>593</v>
      </c>
      <c r="K527" s="38" t="str">
        <f t="shared" si="57"/>
        <v>SCR-</v>
      </c>
      <c r="L527" s="46" t="s">
        <v>10</v>
      </c>
      <c r="M527" s="57">
        <v>3100</v>
      </c>
      <c r="N527" s="46" t="s">
        <v>1472</v>
      </c>
      <c r="O527" s="46" t="s">
        <v>11</v>
      </c>
      <c r="P527" s="57">
        <v>7.0000000000000007E-2</v>
      </c>
      <c r="Q527" s="39">
        <f t="shared" si="58"/>
        <v>217</v>
      </c>
      <c r="R527" s="40">
        <f t="shared" si="59"/>
        <v>7.3003400000000003</v>
      </c>
      <c r="S527" s="41">
        <f t="shared" si="60"/>
        <v>9.5999999999999992E-3</v>
      </c>
      <c r="T527" s="42">
        <f t="shared" si="61"/>
        <v>29.76</v>
      </c>
      <c r="U527" s="41" t="s">
        <v>349</v>
      </c>
      <c r="V527" s="46" t="s">
        <v>166</v>
      </c>
      <c r="W527" s="61">
        <v>7.1692999999999998</v>
      </c>
      <c r="X527" s="43">
        <f t="shared" si="62"/>
        <v>30.267948056295598</v>
      </c>
    </row>
    <row r="528" spans="1:24" x14ac:dyDescent="0.2">
      <c r="A528" s="38" t="str">
        <f t="shared" si="56"/>
        <v>2025-2</v>
      </c>
      <c r="B528" s="46" t="s">
        <v>1838</v>
      </c>
      <c r="C528" s="47">
        <v>45698</v>
      </c>
      <c r="D528" s="47">
        <v>45643</v>
      </c>
      <c r="E528" s="46" t="s">
        <v>169</v>
      </c>
      <c r="F528" s="46" t="s">
        <v>170</v>
      </c>
      <c r="H528" s="46" t="s">
        <v>2142</v>
      </c>
      <c r="I528" s="35" t="s">
        <v>1575</v>
      </c>
      <c r="J528" s="35" t="s">
        <v>1576</v>
      </c>
      <c r="K528" s="38" t="str">
        <f t="shared" si="57"/>
        <v>STKR</v>
      </c>
      <c r="L528" s="46" t="s">
        <v>10</v>
      </c>
      <c r="M528" s="57">
        <v>1010</v>
      </c>
      <c r="N528" s="46" t="s">
        <v>1472</v>
      </c>
      <c r="O528" s="46" t="s">
        <v>11</v>
      </c>
      <c r="P528" s="57">
        <v>0.08</v>
      </c>
      <c r="Q528" s="39">
        <f t="shared" si="58"/>
        <v>80.8</v>
      </c>
      <c r="R528" s="40">
        <f t="shared" si="59"/>
        <v>7.3003400000000003</v>
      </c>
      <c r="S528" s="41">
        <f t="shared" si="60"/>
        <v>1.0999999999999999E-2</v>
      </c>
      <c r="T528" s="42">
        <f t="shared" si="61"/>
        <v>11.11</v>
      </c>
      <c r="U528" s="41" t="s">
        <v>349</v>
      </c>
      <c r="V528" s="46" t="s">
        <v>18</v>
      </c>
      <c r="W528" s="61">
        <v>7.1692999999999998</v>
      </c>
      <c r="X528" s="43">
        <f t="shared" si="62"/>
        <v>11.270277432943246</v>
      </c>
    </row>
    <row r="529" spans="1:24" x14ac:dyDescent="0.2">
      <c r="A529" s="38" t="str">
        <f t="shared" si="56"/>
        <v>2025-2</v>
      </c>
      <c r="B529" s="46" t="s">
        <v>1839</v>
      </c>
      <c r="C529" s="47">
        <v>45708</v>
      </c>
      <c r="D529" s="47">
        <v>45667</v>
      </c>
      <c r="E529" s="46" t="s">
        <v>806</v>
      </c>
      <c r="F529" s="46" t="s">
        <v>807</v>
      </c>
      <c r="H529" s="46" t="s">
        <v>2140</v>
      </c>
      <c r="I529" s="35" t="s">
        <v>1577</v>
      </c>
      <c r="J529" s="35" t="s">
        <v>1578</v>
      </c>
      <c r="K529" s="38" t="str">
        <f t="shared" si="57"/>
        <v>BAG-</v>
      </c>
      <c r="L529" s="46" t="s">
        <v>10</v>
      </c>
      <c r="M529" s="57">
        <v>10000</v>
      </c>
      <c r="N529" s="46" t="s">
        <v>1472</v>
      </c>
      <c r="O529" s="46" t="s">
        <v>11</v>
      </c>
      <c r="P529" s="57">
        <v>0.08</v>
      </c>
      <c r="Q529" s="39">
        <f t="shared" si="58"/>
        <v>800</v>
      </c>
      <c r="R529" s="40">
        <f t="shared" si="59"/>
        <v>7.3003400000000003</v>
      </c>
      <c r="S529" s="41">
        <f t="shared" si="60"/>
        <v>1.0999999999999999E-2</v>
      </c>
      <c r="T529" s="42">
        <f t="shared" si="61"/>
        <v>110</v>
      </c>
      <c r="U529" s="41" t="s">
        <v>349</v>
      </c>
      <c r="V529" s="46" t="s">
        <v>810</v>
      </c>
      <c r="W529" s="61">
        <v>7.1692999999999998</v>
      </c>
      <c r="X529" s="43">
        <f t="shared" si="62"/>
        <v>111.58690527666579</v>
      </c>
    </row>
    <row r="530" spans="1:24" x14ac:dyDescent="0.2">
      <c r="A530" s="38" t="str">
        <f t="shared" si="56"/>
        <v>2025-2</v>
      </c>
      <c r="B530" s="46" t="s">
        <v>1840</v>
      </c>
      <c r="C530" s="47">
        <v>45708</v>
      </c>
      <c r="D530" s="47">
        <v>45672</v>
      </c>
      <c r="E530" s="46" t="s">
        <v>806</v>
      </c>
      <c r="F530" s="46" t="s">
        <v>807</v>
      </c>
      <c r="H530" s="46" t="s">
        <v>2141</v>
      </c>
      <c r="I530" s="35" t="s">
        <v>821</v>
      </c>
      <c r="J530" s="35" t="s">
        <v>822</v>
      </c>
      <c r="K530" s="38" t="str">
        <f t="shared" si="57"/>
        <v>BAG-</v>
      </c>
      <c r="L530" s="46" t="s">
        <v>10</v>
      </c>
      <c r="M530" s="57">
        <v>3000</v>
      </c>
      <c r="N530" s="46" t="s">
        <v>1472</v>
      </c>
      <c r="O530" s="46" t="s">
        <v>11</v>
      </c>
      <c r="P530" s="57">
        <v>0.08</v>
      </c>
      <c r="Q530" s="39">
        <f t="shared" si="58"/>
        <v>240</v>
      </c>
      <c r="R530" s="40">
        <f t="shared" si="59"/>
        <v>7.3003400000000003</v>
      </c>
      <c r="S530" s="41">
        <f t="shared" si="60"/>
        <v>1.0999999999999999E-2</v>
      </c>
      <c r="T530" s="42">
        <f t="shared" si="61"/>
        <v>33</v>
      </c>
      <c r="U530" s="41" t="s">
        <v>349</v>
      </c>
      <c r="V530" s="46" t="s">
        <v>810</v>
      </c>
      <c r="W530" s="61">
        <v>7.1692999999999998</v>
      </c>
      <c r="X530" s="43">
        <f t="shared" si="62"/>
        <v>33.476071582999737</v>
      </c>
    </row>
    <row r="531" spans="1:24" x14ac:dyDescent="0.2">
      <c r="A531" s="38" t="str">
        <f t="shared" si="56"/>
        <v>2025-2</v>
      </c>
      <c r="B531" s="46" t="s">
        <v>1841</v>
      </c>
      <c r="C531" s="47">
        <v>45698</v>
      </c>
      <c r="D531" s="47">
        <v>45698</v>
      </c>
      <c r="E531" s="46" t="s">
        <v>101</v>
      </c>
      <c r="F531" s="46" t="s">
        <v>102</v>
      </c>
      <c r="H531" s="46" t="s">
        <v>2143</v>
      </c>
      <c r="I531" s="35" t="s">
        <v>1579</v>
      </c>
      <c r="J531" s="35" t="s">
        <v>1580</v>
      </c>
      <c r="K531" s="38" t="str">
        <f t="shared" si="57"/>
        <v>STKR</v>
      </c>
      <c r="L531" s="46" t="s">
        <v>10</v>
      </c>
      <c r="M531" s="57">
        <v>600</v>
      </c>
      <c r="N531" s="46" t="s">
        <v>1472</v>
      </c>
      <c r="O531" s="46" t="s">
        <v>11</v>
      </c>
      <c r="P531" s="57">
        <v>8.3299999999999999E-2</v>
      </c>
      <c r="Q531" s="39">
        <f t="shared" si="58"/>
        <v>49.98</v>
      </c>
      <c r="R531" s="40">
        <f t="shared" si="59"/>
        <v>7.3003400000000003</v>
      </c>
      <c r="S531" s="41">
        <f t="shared" si="60"/>
        <v>1.14E-2</v>
      </c>
      <c r="T531" s="42">
        <f t="shared" si="61"/>
        <v>6.84</v>
      </c>
      <c r="U531" s="41" t="s">
        <v>349</v>
      </c>
      <c r="V531" s="46" t="s">
        <v>18</v>
      </c>
      <c r="W531" s="61">
        <v>7.1692999999999998</v>
      </c>
      <c r="X531" s="43">
        <f t="shared" si="62"/>
        <v>6.9713919071596955</v>
      </c>
    </row>
    <row r="532" spans="1:24" x14ac:dyDescent="0.2">
      <c r="A532" s="38" t="str">
        <f t="shared" si="56"/>
        <v>2025-2</v>
      </c>
      <c r="B532" s="46" t="s">
        <v>1842</v>
      </c>
      <c r="C532" s="47">
        <v>45708</v>
      </c>
      <c r="D532" s="47">
        <v>45667</v>
      </c>
      <c r="E532" s="46" t="s">
        <v>806</v>
      </c>
      <c r="F532" s="46" t="s">
        <v>807</v>
      </c>
      <c r="H532" s="46" t="s">
        <v>2140</v>
      </c>
      <c r="I532" s="35" t="s">
        <v>1581</v>
      </c>
      <c r="J532" s="35" t="s">
        <v>1582</v>
      </c>
      <c r="K532" s="38" t="str">
        <f t="shared" si="57"/>
        <v>BAG-</v>
      </c>
      <c r="L532" s="46" t="s">
        <v>10</v>
      </c>
      <c r="M532" s="57">
        <v>3000</v>
      </c>
      <c r="N532" s="46" t="s">
        <v>1472</v>
      </c>
      <c r="O532" s="46" t="s">
        <v>11</v>
      </c>
      <c r="P532" s="57">
        <v>8.5000000000000006E-2</v>
      </c>
      <c r="Q532" s="39">
        <f t="shared" si="58"/>
        <v>255</v>
      </c>
      <c r="R532" s="40">
        <f t="shared" si="59"/>
        <v>7.3003400000000003</v>
      </c>
      <c r="S532" s="41">
        <f t="shared" si="60"/>
        <v>1.1599999999999999E-2</v>
      </c>
      <c r="T532" s="42">
        <f t="shared" si="61"/>
        <v>34.799999999999997</v>
      </c>
      <c r="U532" s="41" t="s">
        <v>349</v>
      </c>
      <c r="V532" s="46" t="s">
        <v>810</v>
      </c>
      <c r="W532" s="61">
        <v>7.1692999999999998</v>
      </c>
      <c r="X532" s="43">
        <f t="shared" si="62"/>
        <v>35.568326056937224</v>
      </c>
    </row>
    <row r="533" spans="1:24" x14ac:dyDescent="0.2">
      <c r="A533" s="38" t="str">
        <f t="shared" si="56"/>
        <v>2025-2</v>
      </c>
      <c r="B533" s="46" t="s">
        <v>1843</v>
      </c>
      <c r="C533" s="47">
        <v>45708</v>
      </c>
      <c r="D533" s="47">
        <v>45667</v>
      </c>
      <c r="E533" s="46" t="s">
        <v>806</v>
      </c>
      <c r="F533" s="46" t="s">
        <v>807</v>
      </c>
      <c r="H533" s="46" t="s">
        <v>2140</v>
      </c>
      <c r="I533" s="35" t="s">
        <v>1583</v>
      </c>
      <c r="J533" s="35" t="s">
        <v>1584</v>
      </c>
      <c r="K533" s="38" t="str">
        <f t="shared" si="57"/>
        <v>BAG-</v>
      </c>
      <c r="L533" s="46" t="s">
        <v>10</v>
      </c>
      <c r="M533" s="57">
        <v>10000</v>
      </c>
      <c r="N533" s="46" t="s">
        <v>1472</v>
      </c>
      <c r="O533" s="46" t="s">
        <v>11</v>
      </c>
      <c r="P533" s="57">
        <v>0.09</v>
      </c>
      <c r="Q533" s="39">
        <f t="shared" si="58"/>
        <v>900</v>
      </c>
      <c r="R533" s="40">
        <f t="shared" si="59"/>
        <v>7.3003400000000003</v>
      </c>
      <c r="S533" s="41">
        <f t="shared" si="60"/>
        <v>1.23E-2</v>
      </c>
      <c r="T533" s="42">
        <f t="shared" si="61"/>
        <v>123</v>
      </c>
      <c r="U533" s="41" t="s">
        <v>349</v>
      </c>
      <c r="V533" s="46" t="s">
        <v>810</v>
      </c>
      <c r="W533" s="61">
        <v>7.1692999999999998</v>
      </c>
      <c r="X533" s="43">
        <f t="shared" si="62"/>
        <v>125.535268436249</v>
      </c>
    </row>
    <row r="534" spans="1:24" x14ac:dyDescent="0.2">
      <c r="A534" s="38" t="str">
        <f t="shared" si="56"/>
        <v>2025-2</v>
      </c>
      <c r="B534" s="46" t="s">
        <v>1844</v>
      </c>
      <c r="C534" s="47">
        <v>45712</v>
      </c>
      <c r="D534" s="47">
        <v>45674</v>
      </c>
      <c r="E534" s="46" t="s">
        <v>162</v>
      </c>
      <c r="F534" s="46" t="s">
        <v>163</v>
      </c>
      <c r="H534" s="46" t="s">
        <v>2137</v>
      </c>
      <c r="I534" s="35" t="s">
        <v>583</v>
      </c>
      <c r="J534" s="35" t="s">
        <v>584</v>
      </c>
      <c r="K534" s="38" t="str">
        <f t="shared" si="57"/>
        <v>SCR-</v>
      </c>
      <c r="L534" s="46" t="s">
        <v>10</v>
      </c>
      <c r="M534" s="57">
        <v>2000</v>
      </c>
      <c r="N534" s="46" t="s">
        <v>1472</v>
      </c>
      <c r="O534" s="46" t="s">
        <v>11</v>
      </c>
      <c r="P534" s="57">
        <v>9.2999999999999999E-2</v>
      </c>
      <c r="Q534" s="39">
        <f t="shared" si="58"/>
        <v>186</v>
      </c>
      <c r="R534" s="40">
        <f t="shared" si="59"/>
        <v>7.3003400000000003</v>
      </c>
      <c r="S534" s="41">
        <f t="shared" si="60"/>
        <v>1.2699999999999999E-2</v>
      </c>
      <c r="T534" s="42">
        <f t="shared" si="61"/>
        <v>25.4</v>
      </c>
      <c r="U534" s="41" t="s">
        <v>349</v>
      </c>
      <c r="V534" s="46" t="s">
        <v>166</v>
      </c>
      <c r="W534" s="61">
        <v>7.1692999999999998</v>
      </c>
      <c r="X534" s="43">
        <f t="shared" si="62"/>
        <v>25.943955476824797</v>
      </c>
    </row>
    <row r="535" spans="1:24" x14ac:dyDescent="0.2">
      <c r="A535" s="38" t="str">
        <f t="shared" si="56"/>
        <v>2025-2</v>
      </c>
      <c r="B535" s="46" t="s">
        <v>1845</v>
      </c>
      <c r="C535" s="47">
        <v>45712</v>
      </c>
      <c r="D535" s="47">
        <v>45664</v>
      </c>
      <c r="E535" s="46" t="s">
        <v>128</v>
      </c>
      <c r="F535" s="46" t="s">
        <v>129</v>
      </c>
      <c r="H535" s="46" t="s">
        <v>2144</v>
      </c>
      <c r="I535" s="35" t="s">
        <v>1585</v>
      </c>
      <c r="J535" s="35" t="s">
        <v>1586</v>
      </c>
      <c r="K535" s="38" t="str">
        <f t="shared" si="57"/>
        <v>RIV-</v>
      </c>
      <c r="L535" s="46" t="s">
        <v>10</v>
      </c>
      <c r="M535" s="57">
        <v>10000</v>
      </c>
      <c r="N535" s="46" t="s">
        <v>1472</v>
      </c>
      <c r="O535" s="46" t="s">
        <v>11</v>
      </c>
      <c r="P535" s="57">
        <v>9.6100000000000005E-2</v>
      </c>
      <c r="Q535" s="39">
        <f t="shared" si="58"/>
        <v>961</v>
      </c>
      <c r="R535" s="40">
        <f t="shared" si="59"/>
        <v>7.3003400000000003</v>
      </c>
      <c r="S535" s="41">
        <f t="shared" si="60"/>
        <v>1.32E-2</v>
      </c>
      <c r="T535" s="42">
        <f t="shared" si="61"/>
        <v>132</v>
      </c>
      <c r="U535" s="41" t="s">
        <v>349</v>
      </c>
      <c r="V535" s="46" t="s">
        <v>132</v>
      </c>
      <c r="W535" s="61">
        <v>7.1692999999999998</v>
      </c>
      <c r="X535" s="43">
        <f t="shared" si="62"/>
        <v>134.0437699635948</v>
      </c>
    </row>
    <row r="536" spans="1:24" x14ac:dyDescent="0.2">
      <c r="A536" s="38" t="str">
        <f t="shared" si="56"/>
        <v>2025-2</v>
      </c>
      <c r="B536" s="46" t="s">
        <v>1846</v>
      </c>
      <c r="C536" s="47">
        <v>45712</v>
      </c>
      <c r="D536" s="47">
        <v>45674</v>
      </c>
      <c r="E536" s="46" t="s">
        <v>128</v>
      </c>
      <c r="F536" s="46" t="s">
        <v>129</v>
      </c>
      <c r="H536" s="46" t="s">
        <v>2144</v>
      </c>
      <c r="I536" s="35" t="s">
        <v>1585</v>
      </c>
      <c r="J536" s="35" t="s">
        <v>1586</v>
      </c>
      <c r="K536" s="38" t="str">
        <f t="shared" si="57"/>
        <v>RIV-</v>
      </c>
      <c r="L536" s="46" t="s">
        <v>10</v>
      </c>
      <c r="M536" s="57">
        <v>3000</v>
      </c>
      <c r="N536" s="46" t="s">
        <v>1472</v>
      </c>
      <c r="O536" s="46" t="s">
        <v>11</v>
      </c>
      <c r="P536" s="57">
        <v>9.6100000000000005E-2</v>
      </c>
      <c r="Q536" s="39">
        <f t="shared" si="58"/>
        <v>288.3</v>
      </c>
      <c r="R536" s="40">
        <f t="shared" si="59"/>
        <v>7.3003400000000003</v>
      </c>
      <c r="S536" s="41">
        <f t="shared" si="60"/>
        <v>1.32E-2</v>
      </c>
      <c r="T536" s="42">
        <f t="shared" si="61"/>
        <v>39.6</v>
      </c>
      <c r="U536" s="41" t="s">
        <v>349</v>
      </c>
      <c r="V536" s="46" t="s">
        <v>132</v>
      </c>
      <c r="W536" s="61">
        <v>7.1692999999999998</v>
      </c>
      <c r="X536" s="43">
        <f t="shared" si="62"/>
        <v>40.213130989078437</v>
      </c>
    </row>
    <row r="537" spans="1:24" x14ac:dyDescent="0.2">
      <c r="A537" s="38" t="str">
        <f t="shared" si="56"/>
        <v>2025-2</v>
      </c>
      <c r="B537" s="46" t="s">
        <v>1847</v>
      </c>
      <c r="C537" s="47">
        <v>45712</v>
      </c>
      <c r="D537" s="47">
        <v>45670</v>
      </c>
      <c r="E537" s="46" t="s">
        <v>162</v>
      </c>
      <c r="F537" s="46" t="s">
        <v>163</v>
      </c>
      <c r="H537" s="46" t="s">
        <v>2137</v>
      </c>
      <c r="I537" s="35" t="s">
        <v>578</v>
      </c>
      <c r="J537" s="35" t="s">
        <v>579</v>
      </c>
      <c r="K537" s="38" t="str">
        <f t="shared" si="57"/>
        <v>SCR-</v>
      </c>
      <c r="L537" s="46" t="s">
        <v>10</v>
      </c>
      <c r="M537" s="57">
        <v>1040</v>
      </c>
      <c r="N537" s="46" t="s">
        <v>1472</v>
      </c>
      <c r="O537" s="46" t="s">
        <v>11</v>
      </c>
      <c r="P537" s="57">
        <v>9.8000000000000004E-2</v>
      </c>
      <c r="Q537" s="39">
        <f t="shared" si="58"/>
        <v>101.92</v>
      </c>
      <c r="R537" s="40">
        <f t="shared" si="59"/>
        <v>7.3003400000000003</v>
      </c>
      <c r="S537" s="41">
        <f t="shared" si="60"/>
        <v>1.34E-2</v>
      </c>
      <c r="T537" s="42">
        <f t="shared" si="61"/>
        <v>13.94</v>
      </c>
      <c r="U537" s="41" t="s">
        <v>349</v>
      </c>
      <c r="V537" s="46" t="s">
        <v>166</v>
      </c>
      <c r="W537" s="61">
        <v>7.1692999999999998</v>
      </c>
      <c r="X537" s="43">
        <f t="shared" si="62"/>
        <v>14.216171732247222</v>
      </c>
    </row>
    <row r="538" spans="1:24" x14ac:dyDescent="0.2">
      <c r="A538" s="38" t="str">
        <f t="shared" si="56"/>
        <v>2025-2</v>
      </c>
      <c r="B538" s="46" t="s">
        <v>1848</v>
      </c>
      <c r="C538" s="47">
        <v>45712</v>
      </c>
      <c r="D538" s="47">
        <v>45671</v>
      </c>
      <c r="E538" s="46" t="s">
        <v>162</v>
      </c>
      <c r="F538" s="46" t="s">
        <v>163</v>
      </c>
      <c r="H538" s="46" t="s">
        <v>2137</v>
      </c>
      <c r="I538" s="35" t="s">
        <v>578</v>
      </c>
      <c r="J538" s="35" t="s">
        <v>579</v>
      </c>
      <c r="K538" s="38" t="str">
        <f t="shared" si="57"/>
        <v>SCR-</v>
      </c>
      <c r="L538" s="46" t="s">
        <v>10</v>
      </c>
      <c r="M538" s="57">
        <v>10000</v>
      </c>
      <c r="N538" s="46" t="s">
        <v>1472</v>
      </c>
      <c r="O538" s="46" t="s">
        <v>11</v>
      </c>
      <c r="P538" s="57">
        <v>9.8000000000000004E-2</v>
      </c>
      <c r="Q538" s="39">
        <f t="shared" si="58"/>
        <v>980</v>
      </c>
      <c r="R538" s="40">
        <f t="shared" si="59"/>
        <v>7.3003400000000003</v>
      </c>
      <c r="S538" s="41">
        <f t="shared" si="60"/>
        <v>1.34E-2</v>
      </c>
      <c r="T538" s="42">
        <f t="shared" si="61"/>
        <v>134</v>
      </c>
      <c r="U538" s="41" t="s">
        <v>349</v>
      </c>
      <c r="V538" s="46" t="s">
        <v>166</v>
      </c>
      <c r="W538" s="61">
        <v>7.1692999999999998</v>
      </c>
      <c r="X538" s="43">
        <f t="shared" si="62"/>
        <v>136.69395896391558</v>
      </c>
    </row>
    <row r="539" spans="1:24" x14ac:dyDescent="0.2">
      <c r="A539" s="38" t="str">
        <f t="shared" si="56"/>
        <v>2025-2</v>
      </c>
      <c r="B539" s="46" t="s">
        <v>1849</v>
      </c>
      <c r="C539" s="47">
        <v>45712</v>
      </c>
      <c r="D539" s="47">
        <v>45695</v>
      </c>
      <c r="E539" s="46" t="s">
        <v>162</v>
      </c>
      <c r="F539" s="46" t="s">
        <v>163</v>
      </c>
      <c r="H539" s="46" t="s">
        <v>2137</v>
      </c>
      <c r="I539" s="35" t="s">
        <v>578</v>
      </c>
      <c r="J539" s="35" t="s">
        <v>579</v>
      </c>
      <c r="K539" s="38" t="str">
        <f t="shared" si="57"/>
        <v>SCR-</v>
      </c>
      <c r="L539" s="46" t="s">
        <v>10</v>
      </c>
      <c r="M539" s="57">
        <v>2200</v>
      </c>
      <c r="N539" s="46" t="s">
        <v>1472</v>
      </c>
      <c r="O539" s="46" t="s">
        <v>11</v>
      </c>
      <c r="P539" s="57">
        <v>9.8000000000000004E-2</v>
      </c>
      <c r="Q539" s="39">
        <f t="shared" si="58"/>
        <v>215.6</v>
      </c>
      <c r="R539" s="40">
        <f t="shared" si="59"/>
        <v>7.3003400000000003</v>
      </c>
      <c r="S539" s="41">
        <f t="shared" si="60"/>
        <v>1.34E-2</v>
      </c>
      <c r="T539" s="42">
        <f t="shared" si="61"/>
        <v>29.48</v>
      </c>
      <c r="U539" s="41" t="s">
        <v>349</v>
      </c>
      <c r="V539" s="46" t="s">
        <v>166</v>
      </c>
      <c r="W539" s="61">
        <v>7.1692999999999998</v>
      </c>
      <c r="X539" s="43">
        <f t="shared" si="62"/>
        <v>30.072670972061431</v>
      </c>
    </row>
    <row r="540" spans="1:24" x14ac:dyDescent="0.2">
      <c r="A540" s="38" t="str">
        <f t="shared" si="56"/>
        <v>2025-2</v>
      </c>
      <c r="B540" s="46" t="s">
        <v>1850</v>
      </c>
      <c r="C540" s="47">
        <v>45712</v>
      </c>
      <c r="D540" s="47">
        <v>45674</v>
      </c>
      <c r="E540" s="46" t="s">
        <v>128</v>
      </c>
      <c r="F540" s="46" t="s">
        <v>129</v>
      </c>
      <c r="H540" s="46" t="s">
        <v>2144</v>
      </c>
      <c r="I540" s="35" t="s">
        <v>950</v>
      </c>
      <c r="J540" s="35" t="s">
        <v>951</v>
      </c>
      <c r="K540" s="38" t="str">
        <f t="shared" si="57"/>
        <v>RIV-</v>
      </c>
      <c r="L540" s="46" t="s">
        <v>10</v>
      </c>
      <c r="M540" s="57">
        <v>2000</v>
      </c>
      <c r="N540" s="46" t="s">
        <v>1472</v>
      </c>
      <c r="O540" s="46" t="s">
        <v>11</v>
      </c>
      <c r="P540" s="57">
        <v>0.1016</v>
      </c>
      <c r="Q540" s="39">
        <f t="shared" si="58"/>
        <v>203.2</v>
      </c>
      <c r="R540" s="40">
        <f t="shared" si="59"/>
        <v>7.3003400000000003</v>
      </c>
      <c r="S540" s="41">
        <f t="shared" si="60"/>
        <v>1.3899999999999999E-2</v>
      </c>
      <c r="T540" s="42">
        <f t="shared" si="61"/>
        <v>27.8</v>
      </c>
      <c r="U540" s="41" t="s">
        <v>349</v>
      </c>
      <c r="V540" s="46" t="s">
        <v>132</v>
      </c>
      <c r="W540" s="61">
        <v>7.1692999999999998</v>
      </c>
      <c r="X540" s="43">
        <f t="shared" si="62"/>
        <v>28.343073940273108</v>
      </c>
    </row>
    <row r="541" spans="1:24" x14ac:dyDescent="0.2">
      <c r="A541" s="38" t="str">
        <f t="shared" si="56"/>
        <v>2025-2</v>
      </c>
      <c r="B541" s="46" t="s">
        <v>1851</v>
      </c>
      <c r="C541" s="47">
        <v>45698</v>
      </c>
      <c r="D541" s="47">
        <v>45698</v>
      </c>
      <c r="E541" s="46" t="s">
        <v>101</v>
      </c>
      <c r="F541" s="46" t="s">
        <v>102</v>
      </c>
      <c r="H541" s="46" t="s">
        <v>2143</v>
      </c>
      <c r="I541" s="35" t="s">
        <v>1587</v>
      </c>
      <c r="J541" s="35" t="s">
        <v>1588</v>
      </c>
      <c r="K541" s="38" t="str">
        <f t="shared" si="57"/>
        <v>STKR</v>
      </c>
      <c r="L541" s="46" t="s">
        <v>10</v>
      </c>
      <c r="M541" s="57">
        <v>600</v>
      </c>
      <c r="N541" s="46" t="s">
        <v>1472</v>
      </c>
      <c r="O541" s="46" t="s">
        <v>11</v>
      </c>
      <c r="P541" s="57">
        <v>0.10829999999999999</v>
      </c>
      <c r="Q541" s="39">
        <f t="shared" si="58"/>
        <v>64.98</v>
      </c>
      <c r="R541" s="40">
        <f t="shared" si="59"/>
        <v>7.3003400000000003</v>
      </c>
      <c r="S541" s="41">
        <f t="shared" si="60"/>
        <v>1.4800000000000001E-2</v>
      </c>
      <c r="T541" s="42">
        <f t="shared" si="61"/>
        <v>8.8800000000000008</v>
      </c>
      <c r="U541" s="41" t="s">
        <v>349</v>
      </c>
      <c r="V541" s="46" t="s">
        <v>18</v>
      </c>
      <c r="W541" s="61">
        <v>7.1692999999999998</v>
      </c>
      <c r="X541" s="43">
        <f t="shared" si="62"/>
        <v>9.063646381097179</v>
      </c>
    </row>
    <row r="542" spans="1:24" x14ac:dyDescent="0.2">
      <c r="A542" s="38" t="str">
        <f t="shared" si="56"/>
        <v>2025-2</v>
      </c>
      <c r="B542" s="46" t="s">
        <v>1852</v>
      </c>
      <c r="C542" s="47">
        <v>45698</v>
      </c>
      <c r="D542" s="47">
        <v>45698</v>
      </c>
      <c r="E542" s="46" t="s">
        <v>101</v>
      </c>
      <c r="F542" s="46" t="s">
        <v>102</v>
      </c>
      <c r="H542" s="46" t="s">
        <v>2143</v>
      </c>
      <c r="I542" s="35" t="s">
        <v>1589</v>
      </c>
      <c r="J542" s="35" t="s">
        <v>1590</v>
      </c>
      <c r="K542" s="38" t="str">
        <f t="shared" si="57"/>
        <v>STKR</v>
      </c>
      <c r="L542" s="46" t="s">
        <v>10</v>
      </c>
      <c r="M542" s="57">
        <v>600</v>
      </c>
      <c r="N542" s="46" t="s">
        <v>1472</v>
      </c>
      <c r="O542" s="46" t="s">
        <v>11</v>
      </c>
      <c r="P542" s="57">
        <v>0.10829999999999999</v>
      </c>
      <c r="Q542" s="39">
        <f t="shared" si="58"/>
        <v>64.98</v>
      </c>
      <c r="R542" s="40">
        <f t="shared" si="59"/>
        <v>7.3003400000000003</v>
      </c>
      <c r="S542" s="41">
        <f t="shared" si="60"/>
        <v>1.4800000000000001E-2</v>
      </c>
      <c r="T542" s="42">
        <f t="shared" si="61"/>
        <v>8.8800000000000008</v>
      </c>
      <c r="U542" s="41" t="s">
        <v>349</v>
      </c>
      <c r="V542" s="46" t="s">
        <v>18</v>
      </c>
      <c r="W542" s="61">
        <v>7.1692999999999998</v>
      </c>
      <c r="X542" s="43">
        <f t="shared" si="62"/>
        <v>9.063646381097179</v>
      </c>
    </row>
    <row r="543" spans="1:24" x14ac:dyDescent="0.2">
      <c r="A543" s="38" t="str">
        <f t="shared" si="56"/>
        <v>2025-2</v>
      </c>
      <c r="B543" s="46" t="s">
        <v>1853</v>
      </c>
      <c r="C543" s="47">
        <v>45698</v>
      </c>
      <c r="D543" s="47">
        <v>45698</v>
      </c>
      <c r="E543" s="46" t="s">
        <v>101</v>
      </c>
      <c r="F543" s="46" t="s">
        <v>102</v>
      </c>
      <c r="H543" s="46" t="s">
        <v>2143</v>
      </c>
      <c r="I543" s="35" t="s">
        <v>1591</v>
      </c>
      <c r="J543" s="35" t="s">
        <v>1592</v>
      </c>
      <c r="K543" s="38" t="str">
        <f t="shared" si="57"/>
        <v>STKR</v>
      </c>
      <c r="L543" s="46" t="s">
        <v>10</v>
      </c>
      <c r="M543" s="57">
        <v>600</v>
      </c>
      <c r="N543" s="46" t="s">
        <v>1472</v>
      </c>
      <c r="O543" s="46" t="s">
        <v>11</v>
      </c>
      <c r="P543" s="57">
        <v>0.10829999999999999</v>
      </c>
      <c r="Q543" s="39">
        <f t="shared" si="58"/>
        <v>64.98</v>
      </c>
      <c r="R543" s="40">
        <f t="shared" si="59"/>
        <v>7.3003400000000003</v>
      </c>
      <c r="S543" s="41">
        <f t="shared" si="60"/>
        <v>1.4800000000000001E-2</v>
      </c>
      <c r="T543" s="42">
        <f t="shared" si="61"/>
        <v>8.8800000000000008</v>
      </c>
      <c r="U543" s="41" t="s">
        <v>349</v>
      </c>
      <c r="V543" s="46" t="s">
        <v>18</v>
      </c>
      <c r="W543" s="61">
        <v>7.1692999999999998</v>
      </c>
      <c r="X543" s="43">
        <f t="shared" si="62"/>
        <v>9.063646381097179</v>
      </c>
    </row>
    <row r="544" spans="1:24" x14ac:dyDescent="0.2">
      <c r="A544" s="38" t="str">
        <f t="shared" si="56"/>
        <v>2025-2</v>
      </c>
      <c r="B544" s="46" t="s">
        <v>1854</v>
      </c>
      <c r="C544" s="47">
        <v>45698</v>
      </c>
      <c r="D544" s="47">
        <v>45698</v>
      </c>
      <c r="E544" s="46" t="s">
        <v>101</v>
      </c>
      <c r="F544" s="46" t="s">
        <v>102</v>
      </c>
      <c r="H544" s="46" t="s">
        <v>2143</v>
      </c>
      <c r="I544" s="35" t="s">
        <v>1593</v>
      </c>
      <c r="J544" s="35" t="s">
        <v>1594</v>
      </c>
      <c r="K544" s="38" t="str">
        <f t="shared" si="57"/>
        <v>STKR</v>
      </c>
      <c r="L544" s="46" t="s">
        <v>10</v>
      </c>
      <c r="M544" s="57">
        <v>600</v>
      </c>
      <c r="N544" s="46" t="s">
        <v>1472</v>
      </c>
      <c r="O544" s="46" t="s">
        <v>11</v>
      </c>
      <c r="P544" s="57">
        <v>0.10829999999999999</v>
      </c>
      <c r="Q544" s="39">
        <f t="shared" si="58"/>
        <v>64.98</v>
      </c>
      <c r="R544" s="40">
        <f t="shared" si="59"/>
        <v>7.3003400000000003</v>
      </c>
      <c r="S544" s="41">
        <f t="shared" si="60"/>
        <v>1.4800000000000001E-2</v>
      </c>
      <c r="T544" s="42">
        <f t="shared" si="61"/>
        <v>8.8800000000000008</v>
      </c>
      <c r="U544" s="41" t="s">
        <v>349</v>
      </c>
      <c r="V544" s="46" t="s">
        <v>18</v>
      </c>
      <c r="W544" s="61">
        <v>7.1692999999999998</v>
      </c>
      <c r="X544" s="43">
        <f t="shared" si="62"/>
        <v>9.063646381097179</v>
      </c>
    </row>
    <row r="545" spans="1:24" x14ac:dyDescent="0.2">
      <c r="A545" s="38" t="str">
        <f t="shared" si="56"/>
        <v>2025-2</v>
      </c>
      <c r="B545" s="46" t="s">
        <v>1855</v>
      </c>
      <c r="C545" s="47">
        <v>45705</v>
      </c>
      <c r="D545" s="47">
        <v>45695</v>
      </c>
      <c r="E545" s="46" t="s">
        <v>143</v>
      </c>
      <c r="F545" s="46" t="s">
        <v>144</v>
      </c>
      <c r="H545" s="46" t="s">
        <v>2145</v>
      </c>
      <c r="I545" s="35" t="s">
        <v>245</v>
      </c>
      <c r="J545" s="35" t="s">
        <v>246</v>
      </c>
      <c r="K545" s="38" t="str">
        <f t="shared" si="57"/>
        <v>WHR-</v>
      </c>
      <c r="L545" s="46" t="s">
        <v>10</v>
      </c>
      <c r="M545" s="57">
        <v>4000</v>
      </c>
      <c r="N545" s="46" t="s">
        <v>1472</v>
      </c>
      <c r="O545" s="46" t="s">
        <v>11</v>
      </c>
      <c r="P545" s="57">
        <v>0.1096</v>
      </c>
      <c r="Q545" s="39">
        <f t="shared" si="58"/>
        <v>438.4</v>
      </c>
      <c r="R545" s="40">
        <f t="shared" si="59"/>
        <v>7.3003400000000003</v>
      </c>
      <c r="S545" s="41">
        <f t="shared" si="60"/>
        <v>1.4999999999999999E-2</v>
      </c>
      <c r="T545" s="42">
        <f t="shared" si="61"/>
        <v>60</v>
      </c>
      <c r="U545" s="41" t="s">
        <v>349</v>
      </c>
      <c r="V545" s="46" t="s">
        <v>248</v>
      </c>
      <c r="W545" s="61">
        <v>7.1692999999999998</v>
      </c>
      <c r="X545" s="43">
        <f t="shared" si="62"/>
        <v>61.149624091612857</v>
      </c>
    </row>
    <row r="546" spans="1:24" x14ac:dyDescent="0.2">
      <c r="A546" s="38" t="str">
        <f t="shared" si="56"/>
        <v>2025-2</v>
      </c>
      <c r="B546" s="46" t="s">
        <v>1856</v>
      </c>
      <c r="C546" s="47">
        <v>45705</v>
      </c>
      <c r="D546" s="47">
        <v>45698</v>
      </c>
      <c r="E546" s="46" t="s">
        <v>143</v>
      </c>
      <c r="F546" s="46" t="s">
        <v>144</v>
      </c>
      <c r="H546" s="46" t="s">
        <v>2145</v>
      </c>
      <c r="I546" s="35" t="s">
        <v>245</v>
      </c>
      <c r="J546" s="35" t="s">
        <v>246</v>
      </c>
      <c r="K546" s="38" t="str">
        <f t="shared" si="57"/>
        <v>WHR-</v>
      </c>
      <c r="L546" s="46" t="s">
        <v>10</v>
      </c>
      <c r="M546" s="57">
        <v>10000</v>
      </c>
      <c r="N546" s="46" t="s">
        <v>1472</v>
      </c>
      <c r="O546" s="46" t="s">
        <v>11</v>
      </c>
      <c r="P546" s="57">
        <v>0.1096</v>
      </c>
      <c r="Q546" s="39">
        <f t="shared" si="58"/>
        <v>1096</v>
      </c>
      <c r="R546" s="40">
        <f t="shared" si="59"/>
        <v>7.3003400000000003</v>
      </c>
      <c r="S546" s="41">
        <f t="shared" si="60"/>
        <v>1.4999999999999999E-2</v>
      </c>
      <c r="T546" s="42">
        <f t="shared" si="61"/>
        <v>150</v>
      </c>
      <c r="U546" s="41" t="s">
        <v>349</v>
      </c>
      <c r="V546" s="46" t="s">
        <v>248</v>
      </c>
      <c r="W546" s="61">
        <v>7.1692999999999998</v>
      </c>
      <c r="X546" s="43">
        <f t="shared" si="62"/>
        <v>152.87406022903215</v>
      </c>
    </row>
    <row r="547" spans="1:24" x14ac:dyDescent="0.2">
      <c r="A547" s="38" t="str">
        <f t="shared" si="56"/>
        <v>2025-2</v>
      </c>
      <c r="B547" s="46" t="s">
        <v>1857</v>
      </c>
      <c r="C547" s="47">
        <v>45708</v>
      </c>
      <c r="D547" s="47">
        <v>45671</v>
      </c>
      <c r="E547" s="46" t="s">
        <v>101</v>
      </c>
      <c r="F547" s="46" t="s">
        <v>102</v>
      </c>
      <c r="H547" s="46" t="s">
        <v>2139</v>
      </c>
      <c r="I547" s="35" t="s">
        <v>99</v>
      </c>
      <c r="J547" s="35" t="s">
        <v>100</v>
      </c>
      <c r="K547" s="38" t="str">
        <f t="shared" si="57"/>
        <v>STKR</v>
      </c>
      <c r="L547" s="46" t="s">
        <v>10</v>
      </c>
      <c r="M547" s="57">
        <v>1010</v>
      </c>
      <c r="N547" s="46" t="s">
        <v>1472</v>
      </c>
      <c r="O547" s="46" t="s">
        <v>11</v>
      </c>
      <c r="P547" s="57">
        <v>0.11</v>
      </c>
      <c r="Q547" s="39">
        <f t="shared" si="58"/>
        <v>111.1</v>
      </c>
      <c r="R547" s="40">
        <f t="shared" si="59"/>
        <v>7.3003400000000003</v>
      </c>
      <c r="S547" s="41">
        <f t="shared" si="60"/>
        <v>1.5100000000000001E-2</v>
      </c>
      <c r="T547" s="42">
        <f t="shared" si="61"/>
        <v>15.25</v>
      </c>
      <c r="U547" s="41" t="s">
        <v>349</v>
      </c>
      <c r="V547" s="46" t="s">
        <v>18</v>
      </c>
      <c r="W547" s="61">
        <v>7.1692999999999998</v>
      </c>
      <c r="X547" s="43">
        <f t="shared" si="62"/>
        <v>15.496631470296961</v>
      </c>
    </row>
    <row r="548" spans="1:24" x14ac:dyDescent="0.2">
      <c r="A548" s="38" t="str">
        <f t="shared" si="56"/>
        <v>2025-2</v>
      </c>
      <c r="B548" s="46" t="s">
        <v>1858</v>
      </c>
      <c r="C548" s="47">
        <v>45708</v>
      </c>
      <c r="D548" s="47">
        <v>45671</v>
      </c>
      <c r="E548" s="46" t="s">
        <v>101</v>
      </c>
      <c r="F548" s="46" t="s">
        <v>102</v>
      </c>
      <c r="H548" s="46" t="s">
        <v>2139</v>
      </c>
      <c r="I548" s="35" t="s">
        <v>1595</v>
      </c>
      <c r="J548" s="35" t="s">
        <v>1596</v>
      </c>
      <c r="K548" s="38" t="str">
        <f t="shared" si="57"/>
        <v>STKR</v>
      </c>
      <c r="L548" s="46" t="s">
        <v>10</v>
      </c>
      <c r="M548" s="57">
        <v>1010</v>
      </c>
      <c r="N548" s="46" t="s">
        <v>1472</v>
      </c>
      <c r="O548" s="46" t="s">
        <v>11</v>
      </c>
      <c r="P548" s="57">
        <v>0.11</v>
      </c>
      <c r="Q548" s="39">
        <f t="shared" si="58"/>
        <v>111.1</v>
      </c>
      <c r="R548" s="40">
        <f t="shared" si="59"/>
        <v>7.3003400000000003</v>
      </c>
      <c r="S548" s="41">
        <f t="shared" si="60"/>
        <v>1.5100000000000001E-2</v>
      </c>
      <c r="T548" s="42">
        <f t="shared" si="61"/>
        <v>15.25</v>
      </c>
      <c r="U548" s="41" t="s">
        <v>349</v>
      </c>
      <c r="V548" s="46" t="s">
        <v>18</v>
      </c>
      <c r="W548" s="61">
        <v>7.1692999999999998</v>
      </c>
      <c r="X548" s="43">
        <f t="shared" si="62"/>
        <v>15.496631470296961</v>
      </c>
    </row>
    <row r="549" spans="1:24" x14ac:dyDescent="0.2">
      <c r="A549" s="38" t="str">
        <f t="shared" si="56"/>
        <v>2025-2</v>
      </c>
      <c r="B549" s="46" t="s">
        <v>1859</v>
      </c>
      <c r="C549" s="47">
        <v>45708</v>
      </c>
      <c r="D549" s="47">
        <v>45667</v>
      </c>
      <c r="E549" s="46" t="s">
        <v>806</v>
      </c>
      <c r="F549" s="46" t="s">
        <v>807</v>
      </c>
      <c r="H549" s="46" t="s">
        <v>2140</v>
      </c>
      <c r="I549" s="35" t="s">
        <v>1597</v>
      </c>
      <c r="J549" s="35" t="s">
        <v>1598</v>
      </c>
      <c r="K549" s="38" t="str">
        <f t="shared" si="57"/>
        <v>BAG-</v>
      </c>
      <c r="L549" s="46" t="s">
        <v>10</v>
      </c>
      <c r="M549" s="57">
        <v>10000</v>
      </c>
      <c r="N549" s="46" t="s">
        <v>1472</v>
      </c>
      <c r="O549" s="46" t="s">
        <v>11</v>
      </c>
      <c r="P549" s="57">
        <v>0.12</v>
      </c>
      <c r="Q549" s="39">
        <f t="shared" si="58"/>
        <v>1200</v>
      </c>
      <c r="R549" s="40">
        <f t="shared" si="59"/>
        <v>7.3003400000000003</v>
      </c>
      <c r="S549" s="41">
        <f t="shared" si="60"/>
        <v>1.6400000000000001E-2</v>
      </c>
      <c r="T549" s="42">
        <f t="shared" si="61"/>
        <v>164</v>
      </c>
      <c r="U549" s="41" t="s">
        <v>349</v>
      </c>
      <c r="V549" s="46" t="s">
        <v>810</v>
      </c>
      <c r="W549" s="61">
        <v>7.1692999999999998</v>
      </c>
      <c r="X549" s="43">
        <f t="shared" si="62"/>
        <v>167.38035791499868</v>
      </c>
    </row>
    <row r="550" spans="1:24" x14ac:dyDescent="0.2">
      <c r="A550" s="38" t="str">
        <f t="shared" si="56"/>
        <v>2025-2</v>
      </c>
      <c r="B550" s="46" t="s">
        <v>1860</v>
      </c>
      <c r="C550" s="47">
        <v>45699</v>
      </c>
      <c r="D550" s="47">
        <v>45674</v>
      </c>
      <c r="E550" s="46" t="s">
        <v>569</v>
      </c>
      <c r="F550" s="46" t="s">
        <v>570</v>
      </c>
      <c r="H550" s="46" t="s">
        <v>2146</v>
      </c>
      <c r="I550" s="35" t="s">
        <v>1412</v>
      </c>
      <c r="J550" s="35" t="s">
        <v>1413</v>
      </c>
      <c r="K550" s="38" t="str">
        <f t="shared" si="57"/>
        <v>WHR-</v>
      </c>
      <c r="L550" s="46" t="s">
        <v>10</v>
      </c>
      <c r="M550" s="57">
        <v>500</v>
      </c>
      <c r="N550" s="46" t="s">
        <v>1472</v>
      </c>
      <c r="O550" s="46" t="s">
        <v>11</v>
      </c>
      <c r="P550" s="57">
        <v>0.12</v>
      </c>
      <c r="Q550" s="39">
        <f t="shared" si="58"/>
        <v>60</v>
      </c>
      <c r="R550" s="40">
        <f t="shared" si="59"/>
        <v>7.3003400000000003</v>
      </c>
      <c r="S550" s="41">
        <f t="shared" si="60"/>
        <v>1.6400000000000001E-2</v>
      </c>
      <c r="T550" s="42">
        <f t="shared" si="61"/>
        <v>8.1999999999999993</v>
      </c>
      <c r="U550" s="41" t="s">
        <v>349</v>
      </c>
      <c r="V550" s="46" t="s">
        <v>248</v>
      </c>
      <c r="W550" s="61">
        <v>7.1692999999999998</v>
      </c>
      <c r="X550" s="43">
        <f t="shared" si="62"/>
        <v>8.3690178957499342</v>
      </c>
    </row>
    <row r="551" spans="1:24" x14ac:dyDescent="0.2">
      <c r="A551" s="38" t="str">
        <f t="shared" si="56"/>
        <v>2025-2</v>
      </c>
      <c r="B551" s="46" t="s">
        <v>1861</v>
      </c>
      <c r="C551" s="47">
        <v>45708</v>
      </c>
      <c r="D551" s="47">
        <v>45679</v>
      </c>
      <c r="E551" s="46" t="s">
        <v>806</v>
      </c>
      <c r="F551" s="46" t="s">
        <v>807</v>
      </c>
      <c r="H551" s="46" t="s">
        <v>2140</v>
      </c>
      <c r="I551" s="35" t="s">
        <v>1599</v>
      </c>
      <c r="J551" s="35" t="s">
        <v>1600</v>
      </c>
      <c r="K551" s="38" t="str">
        <f t="shared" si="57"/>
        <v>BAG-</v>
      </c>
      <c r="L551" s="46" t="s">
        <v>10</v>
      </c>
      <c r="M551" s="57">
        <v>10000</v>
      </c>
      <c r="N551" s="46" t="s">
        <v>1472</v>
      </c>
      <c r="O551" s="46" t="s">
        <v>11</v>
      </c>
      <c r="P551" s="57">
        <v>0.128</v>
      </c>
      <c r="Q551" s="39">
        <f t="shared" si="58"/>
        <v>1280</v>
      </c>
      <c r="R551" s="40">
        <f t="shared" si="59"/>
        <v>7.3003400000000003</v>
      </c>
      <c r="S551" s="41">
        <f t="shared" si="60"/>
        <v>1.7500000000000002E-2</v>
      </c>
      <c r="T551" s="42">
        <f t="shared" si="61"/>
        <v>175</v>
      </c>
      <c r="U551" s="41" t="s">
        <v>349</v>
      </c>
      <c r="V551" s="46" t="s">
        <v>810</v>
      </c>
      <c r="W551" s="61">
        <v>7.1692999999999998</v>
      </c>
      <c r="X551" s="43">
        <f t="shared" si="62"/>
        <v>178.53904844266526</v>
      </c>
    </row>
    <row r="552" spans="1:24" x14ac:dyDescent="0.2">
      <c r="A552" s="38" t="str">
        <f t="shared" si="56"/>
        <v>2025-2</v>
      </c>
      <c r="B552" s="46" t="s">
        <v>1862</v>
      </c>
      <c r="C552" s="47">
        <v>45712</v>
      </c>
      <c r="D552" s="47">
        <v>45664</v>
      </c>
      <c r="E552" s="46" t="s">
        <v>235</v>
      </c>
      <c r="F552" s="46" t="s">
        <v>236</v>
      </c>
      <c r="H552" s="46" t="s">
        <v>2147</v>
      </c>
      <c r="I552" s="35" t="s">
        <v>1352</v>
      </c>
      <c r="J552" s="35" t="s">
        <v>1353</v>
      </c>
      <c r="K552" s="38" t="str">
        <f t="shared" si="57"/>
        <v>RIV-</v>
      </c>
      <c r="L552" s="46" t="s">
        <v>10</v>
      </c>
      <c r="M552" s="57">
        <v>4800</v>
      </c>
      <c r="N552" s="46" t="s">
        <v>1472</v>
      </c>
      <c r="O552" s="46" t="s">
        <v>11</v>
      </c>
      <c r="P552" s="57">
        <v>0.13550000000000001</v>
      </c>
      <c r="Q552" s="39">
        <f t="shared" si="58"/>
        <v>650.4</v>
      </c>
      <c r="R552" s="40">
        <f t="shared" si="59"/>
        <v>7.3003400000000003</v>
      </c>
      <c r="S552" s="41">
        <f t="shared" si="60"/>
        <v>1.8599999999999998E-2</v>
      </c>
      <c r="T552" s="42">
        <f t="shared" si="61"/>
        <v>89.28</v>
      </c>
      <c r="U552" s="41" t="s">
        <v>349</v>
      </c>
      <c r="V552" s="46" t="s">
        <v>132</v>
      </c>
      <c r="W552" s="61">
        <v>7.1692999999999998</v>
      </c>
      <c r="X552" s="43">
        <f t="shared" si="62"/>
        <v>90.720153989929287</v>
      </c>
    </row>
    <row r="553" spans="1:24" x14ac:dyDescent="0.2">
      <c r="A553" s="38" t="str">
        <f t="shared" si="56"/>
        <v>2025-2</v>
      </c>
      <c r="B553" s="46" t="s">
        <v>1863</v>
      </c>
      <c r="C553" s="47">
        <v>45712</v>
      </c>
      <c r="D553" s="47">
        <v>45670</v>
      </c>
      <c r="E553" s="46" t="s">
        <v>162</v>
      </c>
      <c r="F553" s="46" t="s">
        <v>163</v>
      </c>
      <c r="H553" s="46" t="s">
        <v>2137</v>
      </c>
      <c r="I553" s="35" t="s">
        <v>160</v>
      </c>
      <c r="J553" s="35" t="s">
        <v>161</v>
      </c>
      <c r="K553" s="38" t="str">
        <f t="shared" si="57"/>
        <v>SCR-</v>
      </c>
      <c r="L553" s="46" t="s">
        <v>10</v>
      </c>
      <c r="M553" s="57">
        <v>27000</v>
      </c>
      <c r="N553" s="46" t="s">
        <v>1472</v>
      </c>
      <c r="O553" s="46" t="s">
        <v>11</v>
      </c>
      <c r="P553" s="57">
        <v>0.13919999999999999</v>
      </c>
      <c r="Q553" s="39">
        <f t="shared" si="58"/>
        <v>3758.4</v>
      </c>
      <c r="R553" s="40">
        <f t="shared" si="59"/>
        <v>7.3003400000000003</v>
      </c>
      <c r="S553" s="41">
        <f t="shared" si="60"/>
        <v>1.9099999999999999E-2</v>
      </c>
      <c r="T553" s="42">
        <f t="shared" si="61"/>
        <v>515.70000000000005</v>
      </c>
      <c r="U553" s="41" t="s">
        <v>349</v>
      </c>
      <c r="V553" s="46" t="s">
        <v>166</v>
      </c>
      <c r="W553" s="61">
        <v>7.1692999999999998</v>
      </c>
      <c r="X553" s="43">
        <f t="shared" si="62"/>
        <v>524.23528098977579</v>
      </c>
    </row>
    <row r="554" spans="1:24" x14ac:dyDescent="0.2">
      <c r="A554" s="38" t="str">
        <f t="shared" si="56"/>
        <v>2025-2</v>
      </c>
      <c r="B554" s="46" t="s">
        <v>1864</v>
      </c>
      <c r="C554" s="47">
        <v>45708</v>
      </c>
      <c r="D554" s="47">
        <v>45672</v>
      </c>
      <c r="E554" s="46" t="s">
        <v>806</v>
      </c>
      <c r="F554" s="46" t="s">
        <v>807</v>
      </c>
      <c r="H554" s="46" t="s">
        <v>2141</v>
      </c>
      <c r="I554" s="35" t="s">
        <v>1601</v>
      </c>
      <c r="J554" s="35" t="s">
        <v>1602</v>
      </c>
      <c r="K554" s="38" t="str">
        <f t="shared" si="57"/>
        <v>BAG-</v>
      </c>
      <c r="L554" s="46" t="s">
        <v>10</v>
      </c>
      <c r="M554" s="57">
        <v>10000</v>
      </c>
      <c r="N554" s="46" t="s">
        <v>1472</v>
      </c>
      <c r="O554" s="46" t="s">
        <v>11</v>
      </c>
      <c r="P554" s="57">
        <v>0.158</v>
      </c>
      <c r="Q554" s="39">
        <f t="shared" si="58"/>
        <v>1580</v>
      </c>
      <c r="R554" s="40">
        <f t="shared" si="59"/>
        <v>7.3003400000000003</v>
      </c>
      <c r="S554" s="41">
        <f t="shared" si="60"/>
        <v>2.1600000000000001E-2</v>
      </c>
      <c r="T554" s="42">
        <f t="shared" si="61"/>
        <v>216</v>
      </c>
      <c r="U554" s="41" t="s">
        <v>349</v>
      </c>
      <c r="V554" s="46" t="s">
        <v>810</v>
      </c>
      <c r="W554" s="61">
        <v>7.1692999999999998</v>
      </c>
      <c r="X554" s="43">
        <f t="shared" si="62"/>
        <v>220.38413792141495</v>
      </c>
    </row>
    <row r="555" spans="1:24" x14ac:dyDescent="0.2">
      <c r="A555" s="38" t="str">
        <f t="shared" si="56"/>
        <v>2025-2</v>
      </c>
      <c r="B555" s="46" t="s">
        <v>1865</v>
      </c>
      <c r="C555" s="47">
        <v>45705</v>
      </c>
      <c r="D555" s="47">
        <v>45671</v>
      </c>
      <c r="E555" s="46" t="s">
        <v>235</v>
      </c>
      <c r="F555" s="46" t="s">
        <v>236</v>
      </c>
      <c r="H555" s="46" t="s">
        <v>2148</v>
      </c>
      <c r="I555" s="35" t="s">
        <v>239</v>
      </c>
      <c r="J555" s="35" t="s">
        <v>240</v>
      </c>
      <c r="K555" s="38" t="str">
        <f t="shared" si="57"/>
        <v>RIV-</v>
      </c>
      <c r="L555" s="46" t="s">
        <v>10</v>
      </c>
      <c r="M555" s="57">
        <v>10000</v>
      </c>
      <c r="N555" s="46" t="s">
        <v>1472</v>
      </c>
      <c r="O555" s="46" t="s">
        <v>11</v>
      </c>
      <c r="P555" s="57">
        <v>0.16120000000000001</v>
      </c>
      <c r="Q555" s="39">
        <f t="shared" si="58"/>
        <v>1612</v>
      </c>
      <c r="R555" s="40">
        <f t="shared" si="59"/>
        <v>7.3003400000000003</v>
      </c>
      <c r="S555" s="41">
        <f t="shared" si="60"/>
        <v>2.2100000000000002E-2</v>
      </c>
      <c r="T555" s="42">
        <f t="shared" si="61"/>
        <v>221</v>
      </c>
      <c r="U555" s="41" t="s">
        <v>349</v>
      </c>
      <c r="V555" s="46" t="s">
        <v>132</v>
      </c>
      <c r="W555" s="61">
        <v>7.1692999999999998</v>
      </c>
      <c r="X555" s="43">
        <f t="shared" si="62"/>
        <v>224.84761413248157</v>
      </c>
    </row>
    <row r="556" spans="1:24" x14ac:dyDescent="0.2">
      <c r="A556" s="38" t="str">
        <f t="shared" si="56"/>
        <v>2025-2</v>
      </c>
      <c r="B556" s="46" t="s">
        <v>1866</v>
      </c>
      <c r="C556" s="47">
        <v>45705</v>
      </c>
      <c r="D556" s="47">
        <v>45674</v>
      </c>
      <c r="E556" s="46" t="s">
        <v>235</v>
      </c>
      <c r="F556" s="46" t="s">
        <v>236</v>
      </c>
      <c r="H556" s="46" t="s">
        <v>2148</v>
      </c>
      <c r="I556" s="35" t="s">
        <v>239</v>
      </c>
      <c r="J556" s="35" t="s">
        <v>240</v>
      </c>
      <c r="K556" s="38" t="str">
        <f t="shared" si="57"/>
        <v>RIV-</v>
      </c>
      <c r="L556" s="46" t="s">
        <v>10</v>
      </c>
      <c r="M556" s="57">
        <v>15000</v>
      </c>
      <c r="N556" s="46" t="s">
        <v>1472</v>
      </c>
      <c r="O556" s="46" t="s">
        <v>11</v>
      </c>
      <c r="P556" s="57">
        <v>0.16120000000000001</v>
      </c>
      <c r="Q556" s="39">
        <f t="shared" si="58"/>
        <v>2418</v>
      </c>
      <c r="R556" s="40">
        <f t="shared" si="59"/>
        <v>7.3003400000000003</v>
      </c>
      <c r="S556" s="41">
        <f t="shared" si="60"/>
        <v>2.2100000000000002E-2</v>
      </c>
      <c r="T556" s="42">
        <f t="shared" si="61"/>
        <v>331.5</v>
      </c>
      <c r="U556" s="41" t="s">
        <v>349</v>
      </c>
      <c r="V556" s="46" t="s">
        <v>132</v>
      </c>
      <c r="W556" s="61">
        <v>7.1692999999999998</v>
      </c>
      <c r="X556" s="43">
        <f t="shared" si="62"/>
        <v>337.27142119872235</v>
      </c>
    </row>
    <row r="557" spans="1:24" x14ac:dyDescent="0.2">
      <c r="A557" s="38" t="str">
        <f t="shared" si="56"/>
        <v>2025-2</v>
      </c>
      <c r="B557" s="46" t="s">
        <v>1867</v>
      </c>
      <c r="C557" s="47">
        <v>45708</v>
      </c>
      <c r="D557" s="47">
        <v>45667</v>
      </c>
      <c r="E557" s="46" t="s">
        <v>806</v>
      </c>
      <c r="F557" s="46" t="s">
        <v>807</v>
      </c>
      <c r="H557" s="46" t="s">
        <v>2140</v>
      </c>
      <c r="I557" s="35" t="s">
        <v>1603</v>
      </c>
      <c r="J557" s="35" t="s">
        <v>1604</v>
      </c>
      <c r="K557" s="38" t="str">
        <f t="shared" si="57"/>
        <v>BAG-</v>
      </c>
      <c r="L557" s="46" t="s">
        <v>10</v>
      </c>
      <c r="M557" s="57">
        <v>15000</v>
      </c>
      <c r="N557" s="46" t="s">
        <v>1472</v>
      </c>
      <c r="O557" s="46" t="s">
        <v>11</v>
      </c>
      <c r="P557" s="57">
        <v>0.17</v>
      </c>
      <c r="Q557" s="39">
        <f t="shared" si="58"/>
        <v>2550</v>
      </c>
      <c r="R557" s="40">
        <f t="shared" si="59"/>
        <v>7.3003400000000003</v>
      </c>
      <c r="S557" s="41">
        <f t="shared" si="60"/>
        <v>2.3300000000000001E-2</v>
      </c>
      <c r="T557" s="42">
        <f t="shared" si="61"/>
        <v>349.5</v>
      </c>
      <c r="U557" s="41" t="s">
        <v>349</v>
      </c>
      <c r="V557" s="46" t="s">
        <v>810</v>
      </c>
      <c r="W557" s="61">
        <v>7.1692999999999998</v>
      </c>
      <c r="X557" s="43">
        <f t="shared" si="62"/>
        <v>355.68326056937224</v>
      </c>
    </row>
    <row r="558" spans="1:24" x14ac:dyDescent="0.2">
      <c r="A558" s="38" t="str">
        <f t="shared" si="56"/>
        <v>2025-2</v>
      </c>
      <c r="B558" s="46" t="s">
        <v>1868</v>
      </c>
      <c r="C558" s="47">
        <v>45708</v>
      </c>
      <c r="D558" s="47">
        <v>45674</v>
      </c>
      <c r="E558" s="46" t="s">
        <v>806</v>
      </c>
      <c r="F558" s="46" t="s">
        <v>807</v>
      </c>
      <c r="H558" s="46" t="s">
        <v>2140</v>
      </c>
      <c r="I558" s="35" t="s">
        <v>1603</v>
      </c>
      <c r="J558" s="35" t="s">
        <v>1604</v>
      </c>
      <c r="K558" s="38" t="str">
        <f t="shared" si="57"/>
        <v>BAG-</v>
      </c>
      <c r="L558" s="46" t="s">
        <v>10</v>
      </c>
      <c r="M558" s="57">
        <v>5000</v>
      </c>
      <c r="N558" s="46" t="s">
        <v>1472</v>
      </c>
      <c r="O558" s="46" t="s">
        <v>11</v>
      </c>
      <c r="P558" s="57">
        <v>0.17</v>
      </c>
      <c r="Q558" s="39">
        <f t="shared" si="58"/>
        <v>850</v>
      </c>
      <c r="R558" s="40">
        <f t="shared" si="59"/>
        <v>7.3003400000000003</v>
      </c>
      <c r="S558" s="41">
        <f t="shared" si="60"/>
        <v>2.3300000000000001E-2</v>
      </c>
      <c r="T558" s="42">
        <f t="shared" si="61"/>
        <v>116.5</v>
      </c>
      <c r="U558" s="41" t="s">
        <v>349</v>
      </c>
      <c r="V558" s="46" t="s">
        <v>810</v>
      </c>
      <c r="W558" s="61">
        <v>7.1692999999999998</v>
      </c>
      <c r="X558" s="43">
        <f t="shared" si="62"/>
        <v>118.56108685645741</v>
      </c>
    </row>
    <row r="559" spans="1:24" x14ac:dyDescent="0.2">
      <c r="A559" s="38" t="str">
        <f t="shared" si="56"/>
        <v>2025-2</v>
      </c>
      <c r="B559" s="46" t="s">
        <v>1869</v>
      </c>
      <c r="C559" s="47">
        <v>45708</v>
      </c>
      <c r="D559" s="47">
        <v>45679</v>
      </c>
      <c r="E559" s="46" t="s">
        <v>806</v>
      </c>
      <c r="F559" s="46" t="s">
        <v>807</v>
      </c>
      <c r="H559" s="46" t="s">
        <v>2141</v>
      </c>
      <c r="I559" s="35" t="s">
        <v>1605</v>
      </c>
      <c r="J559" s="35" t="s">
        <v>1606</v>
      </c>
      <c r="K559" s="38" t="str">
        <f t="shared" si="57"/>
        <v>BAG-</v>
      </c>
      <c r="L559" s="46" t="s">
        <v>10</v>
      </c>
      <c r="M559" s="57">
        <v>20000</v>
      </c>
      <c r="N559" s="46" t="s">
        <v>1472</v>
      </c>
      <c r="O559" s="46" t="s">
        <v>11</v>
      </c>
      <c r="P559" s="57">
        <v>0.17299999999999999</v>
      </c>
      <c r="Q559" s="39">
        <f t="shared" si="58"/>
        <v>3460</v>
      </c>
      <c r="R559" s="40">
        <f t="shared" si="59"/>
        <v>7.3003400000000003</v>
      </c>
      <c r="S559" s="41">
        <f t="shared" si="60"/>
        <v>2.3699999999999999E-2</v>
      </c>
      <c r="T559" s="42">
        <f t="shared" si="61"/>
        <v>474</v>
      </c>
      <c r="U559" s="41" t="s">
        <v>349</v>
      </c>
      <c r="V559" s="46" t="s">
        <v>810</v>
      </c>
      <c r="W559" s="61">
        <v>7.1692999999999998</v>
      </c>
      <c r="X559" s="43">
        <f t="shared" si="62"/>
        <v>482.61336532157952</v>
      </c>
    </row>
    <row r="560" spans="1:24" x14ac:dyDescent="0.2">
      <c r="A560" s="38" t="str">
        <f t="shared" si="56"/>
        <v>2025-2</v>
      </c>
      <c r="B560" s="46" t="s">
        <v>1870</v>
      </c>
      <c r="C560" s="47">
        <v>45712</v>
      </c>
      <c r="D560" s="47">
        <v>45664</v>
      </c>
      <c r="E560" s="46" t="s">
        <v>235</v>
      </c>
      <c r="F560" s="46" t="s">
        <v>236</v>
      </c>
      <c r="H560" s="46" t="s">
        <v>2147</v>
      </c>
      <c r="I560" s="35" t="s">
        <v>1361</v>
      </c>
      <c r="J560" s="35" t="s">
        <v>1362</v>
      </c>
      <c r="K560" s="38" t="str">
        <f t="shared" si="57"/>
        <v>RIV-</v>
      </c>
      <c r="L560" s="46" t="s">
        <v>10</v>
      </c>
      <c r="M560" s="57">
        <v>17000</v>
      </c>
      <c r="N560" s="46" t="s">
        <v>1472</v>
      </c>
      <c r="O560" s="46" t="s">
        <v>11</v>
      </c>
      <c r="P560" s="57">
        <v>0.17649999999999999</v>
      </c>
      <c r="Q560" s="39">
        <f t="shared" si="58"/>
        <v>3000.5</v>
      </c>
      <c r="R560" s="40">
        <f t="shared" si="59"/>
        <v>7.3003400000000003</v>
      </c>
      <c r="S560" s="41">
        <f t="shared" si="60"/>
        <v>2.4199999999999999E-2</v>
      </c>
      <c r="T560" s="42">
        <f t="shared" si="61"/>
        <v>411.4</v>
      </c>
      <c r="U560" s="41" t="s">
        <v>349</v>
      </c>
      <c r="V560" s="46" t="s">
        <v>132</v>
      </c>
      <c r="W560" s="61">
        <v>7.1692999999999998</v>
      </c>
      <c r="X560" s="43">
        <f t="shared" si="62"/>
        <v>418.52063660329458</v>
      </c>
    </row>
    <row r="561" spans="1:24" x14ac:dyDescent="0.2">
      <c r="A561" s="38" t="str">
        <f t="shared" si="56"/>
        <v>2025-2</v>
      </c>
      <c r="B561" s="46" t="s">
        <v>1871</v>
      </c>
      <c r="C561" s="47">
        <v>45712</v>
      </c>
      <c r="D561" s="47">
        <v>45695</v>
      </c>
      <c r="E561" s="46" t="s">
        <v>235</v>
      </c>
      <c r="F561" s="46" t="s">
        <v>236</v>
      </c>
      <c r="H561" s="46" t="s">
        <v>2147</v>
      </c>
      <c r="I561" s="35" t="s">
        <v>1361</v>
      </c>
      <c r="J561" s="35" t="s">
        <v>1362</v>
      </c>
      <c r="K561" s="38" t="str">
        <f t="shared" si="57"/>
        <v>RIV-</v>
      </c>
      <c r="L561" s="46" t="s">
        <v>10</v>
      </c>
      <c r="M561" s="57">
        <v>3000</v>
      </c>
      <c r="N561" s="46" t="s">
        <v>1472</v>
      </c>
      <c r="O561" s="46" t="s">
        <v>11</v>
      </c>
      <c r="P561" s="57">
        <v>0.17649999999999999</v>
      </c>
      <c r="Q561" s="39">
        <f t="shared" si="58"/>
        <v>529.5</v>
      </c>
      <c r="R561" s="40">
        <f t="shared" si="59"/>
        <v>7.3003400000000003</v>
      </c>
      <c r="S561" s="41">
        <f t="shared" si="60"/>
        <v>2.4199999999999999E-2</v>
      </c>
      <c r="T561" s="42">
        <f t="shared" si="61"/>
        <v>72.599999999999994</v>
      </c>
      <c r="U561" s="41" t="s">
        <v>349</v>
      </c>
      <c r="V561" s="46" t="s">
        <v>132</v>
      </c>
      <c r="W561" s="61">
        <v>7.1692999999999998</v>
      </c>
      <c r="X561" s="43">
        <f t="shared" si="62"/>
        <v>73.856582929993166</v>
      </c>
    </row>
    <row r="562" spans="1:24" x14ac:dyDescent="0.2">
      <c r="A562" s="38" t="str">
        <f t="shared" si="56"/>
        <v>2025-2</v>
      </c>
      <c r="B562" s="46" t="s">
        <v>1872</v>
      </c>
      <c r="C562" s="47">
        <v>45712</v>
      </c>
      <c r="D562" s="47">
        <v>45670</v>
      </c>
      <c r="E562" s="46" t="s">
        <v>28</v>
      </c>
      <c r="F562" s="46" t="s">
        <v>29</v>
      </c>
      <c r="H562" s="46" t="s">
        <v>2149</v>
      </c>
      <c r="I562" s="35" t="s">
        <v>1175</v>
      </c>
      <c r="J562" s="35" t="s">
        <v>1176</v>
      </c>
      <c r="K562" s="38" t="str">
        <f t="shared" si="57"/>
        <v>MISC</v>
      </c>
      <c r="L562" s="46" t="s">
        <v>10</v>
      </c>
      <c r="M562" s="57">
        <v>5000</v>
      </c>
      <c r="N562" s="46" t="s">
        <v>1472</v>
      </c>
      <c r="O562" s="46" t="s">
        <v>11</v>
      </c>
      <c r="P562" s="57">
        <v>0.18160000000000001</v>
      </c>
      <c r="Q562" s="39">
        <f t="shared" si="58"/>
        <v>908</v>
      </c>
      <c r="R562" s="40">
        <f t="shared" si="59"/>
        <v>7.3003400000000003</v>
      </c>
      <c r="S562" s="41">
        <f t="shared" si="60"/>
        <v>2.4899999999999999E-2</v>
      </c>
      <c r="T562" s="42">
        <f t="shared" si="61"/>
        <v>124.5</v>
      </c>
      <c r="U562" s="41" t="s">
        <v>349</v>
      </c>
      <c r="V562" s="46" t="s">
        <v>25</v>
      </c>
      <c r="W562" s="61">
        <v>7.1692999999999998</v>
      </c>
      <c r="X562" s="43">
        <f t="shared" si="62"/>
        <v>126.65113748901568</v>
      </c>
    </row>
    <row r="563" spans="1:24" x14ac:dyDescent="0.2">
      <c r="A563" s="38" t="str">
        <f t="shared" si="56"/>
        <v>2025-2</v>
      </c>
      <c r="B563" s="46" t="s">
        <v>1873</v>
      </c>
      <c r="C563" s="47">
        <v>45712</v>
      </c>
      <c r="D563" s="47">
        <v>45671</v>
      </c>
      <c r="E563" s="46" t="s">
        <v>28</v>
      </c>
      <c r="F563" s="46" t="s">
        <v>29</v>
      </c>
      <c r="H563" s="46" t="s">
        <v>2149</v>
      </c>
      <c r="I563" s="35" t="s">
        <v>1175</v>
      </c>
      <c r="J563" s="35" t="s">
        <v>1176</v>
      </c>
      <c r="K563" s="38" t="str">
        <f t="shared" si="57"/>
        <v>MISC</v>
      </c>
      <c r="L563" s="46" t="s">
        <v>10</v>
      </c>
      <c r="M563" s="57">
        <v>18000</v>
      </c>
      <c r="N563" s="46" t="s">
        <v>1472</v>
      </c>
      <c r="O563" s="46" t="s">
        <v>11</v>
      </c>
      <c r="P563" s="57">
        <v>0.18160000000000001</v>
      </c>
      <c r="Q563" s="39">
        <f t="shared" si="58"/>
        <v>3268.8</v>
      </c>
      <c r="R563" s="40">
        <f t="shared" si="59"/>
        <v>7.3003400000000003</v>
      </c>
      <c r="S563" s="41">
        <f t="shared" si="60"/>
        <v>2.4899999999999999E-2</v>
      </c>
      <c r="T563" s="42">
        <f t="shared" si="61"/>
        <v>448.2</v>
      </c>
      <c r="U563" s="41" t="s">
        <v>349</v>
      </c>
      <c r="V563" s="46" t="s">
        <v>25</v>
      </c>
      <c r="W563" s="61">
        <v>7.1692999999999998</v>
      </c>
      <c r="X563" s="43">
        <f t="shared" si="62"/>
        <v>455.94409496045643</v>
      </c>
    </row>
    <row r="564" spans="1:24" x14ac:dyDescent="0.2">
      <c r="A564" s="38" t="str">
        <f t="shared" si="56"/>
        <v>2025-2</v>
      </c>
      <c r="B564" s="46" t="s">
        <v>1874</v>
      </c>
      <c r="C564" s="47">
        <v>45712</v>
      </c>
      <c r="D564" s="47">
        <v>45695</v>
      </c>
      <c r="E564" s="46" t="s">
        <v>28</v>
      </c>
      <c r="F564" s="46" t="s">
        <v>29</v>
      </c>
      <c r="H564" s="46" t="s">
        <v>2149</v>
      </c>
      <c r="I564" s="35" t="s">
        <v>1175</v>
      </c>
      <c r="J564" s="35" t="s">
        <v>1176</v>
      </c>
      <c r="K564" s="38" t="str">
        <f t="shared" si="57"/>
        <v>MISC</v>
      </c>
      <c r="L564" s="46" t="s">
        <v>10</v>
      </c>
      <c r="M564" s="57">
        <v>3000</v>
      </c>
      <c r="N564" s="46" t="s">
        <v>1472</v>
      </c>
      <c r="O564" s="46" t="s">
        <v>11</v>
      </c>
      <c r="P564" s="57">
        <v>0.1835</v>
      </c>
      <c r="Q564" s="39">
        <f t="shared" si="58"/>
        <v>550.5</v>
      </c>
      <c r="R564" s="40">
        <f t="shared" si="59"/>
        <v>7.3003400000000003</v>
      </c>
      <c r="S564" s="41">
        <f t="shared" si="60"/>
        <v>2.5100000000000001E-2</v>
      </c>
      <c r="T564" s="42">
        <f t="shared" si="61"/>
        <v>75.3</v>
      </c>
      <c r="U564" s="41" t="s">
        <v>349</v>
      </c>
      <c r="V564" s="46" t="s">
        <v>25</v>
      </c>
      <c r="W564" s="61">
        <v>7.1692999999999998</v>
      </c>
      <c r="X564" s="43">
        <f t="shared" si="62"/>
        <v>76.785739193505648</v>
      </c>
    </row>
    <row r="565" spans="1:24" x14ac:dyDescent="0.2">
      <c r="A565" s="38" t="str">
        <f t="shared" si="56"/>
        <v>2025-2</v>
      </c>
      <c r="B565" s="46" t="s">
        <v>1875</v>
      </c>
      <c r="C565" s="47">
        <v>45708</v>
      </c>
      <c r="D565" s="47">
        <v>45667</v>
      </c>
      <c r="E565" s="46" t="s">
        <v>806</v>
      </c>
      <c r="F565" s="46" t="s">
        <v>807</v>
      </c>
      <c r="H565" s="46" t="s">
        <v>2140</v>
      </c>
      <c r="I565" s="35" t="s">
        <v>1607</v>
      </c>
      <c r="J565" s="35" t="s">
        <v>1608</v>
      </c>
      <c r="K565" s="38" t="str">
        <f t="shared" si="57"/>
        <v>BAG-</v>
      </c>
      <c r="L565" s="46" t="s">
        <v>10</v>
      </c>
      <c r="M565" s="57">
        <v>5000</v>
      </c>
      <c r="N565" s="46" t="s">
        <v>1472</v>
      </c>
      <c r="O565" s="46" t="s">
        <v>11</v>
      </c>
      <c r="P565" s="57">
        <v>0.185</v>
      </c>
      <c r="Q565" s="39">
        <f t="shared" si="58"/>
        <v>925</v>
      </c>
      <c r="R565" s="40">
        <f t="shared" si="59"/>
        <v>7.3003400000000003</v>
      </c>
      <c r="S565" s="41">
        <f t="shared" si="60"/>
        <v>2.53E-2</v>
      </c>
      <c r="T565" s="42">
        <f t="shared" si="61"/>
        <v>126.5</v>
      </c>
      <c r="U565" s="41" t="s">
        <v>349</v>
      </c>
      <c r="V565" s="46" t="s">
        <v>810</v>
      </c>
      <c r="W565" s="61">
        <v>7.1692999999999998</v>
      </c>
      <c r="X565" s="43">
        <f t="shared" si="62"/>
        <v>129.0223592261448</v>
      </c>
    </row>
    <row r="566" spans="1:24" x14ac:dyDescent="0.2">
      <c r="A566" s="38" t="str">
        <f t="shared" si="56"/>
        <v>2025-2</v>
      </c>
      <c r="B566" s="46" t="s">
        <v>1876</v>
      </c>
      <c r="C566" s="47">
        <v>45708</v>
      </c>
      <c r="D566" s="47">
        <v>45667</v>
      </c>
      <c r="E566" s="46" t="s">
        <v>806</v>
      </c>
      <c r="F566" s="46" t="s">
        <v>807</v>
      </c>
      <c r="H566" s="46" t="s">
        <v>2140</v>
      </c>
      <c r="I566" s="35" t="s">
        <v>1609</v>
      </c>
      <c r="J566" s="35" t="s">
        <v>1610</v>
      </c>
      <c r="K566" s="38" t="str">
        <f t="shared" si="57"/>
        <v>BAG-</v>
      </c>
      <c r="L566" s="46" t="s">
        <v>10</v>
      </c>
      <c r="M566" s="57">
        <v>4000</v>
      </c>
      <c r="N566" s="46" t="s">
        <v>1472</v>
      </c>
      <c r="O566" s="46" t="s">
        <v>11</v>
      </c>
      <c r="P566" s="57">
        <v>0.22</v>
      </c>
      <c r="Q566" s="39">
        <f t="shared" si="58"/>
        <v>880</v>
      </c>
      <c r="R566" s="40">
        <f t="shared" si="59"/>
        <v>7.3003400000000003</v>
      </c>
      <c r="S566" s="41">
        <f t="shared" si="60"/>
        <v>3.0099999999999998E-2</v>
      </c>
      <c r="T566" s="42">
        <f t="shared" si="61"/>
        <v>120.4</v>
      </c>
      <c r="U566" s="41" t="s">
        <v>349</v>
      </c>
      <c r="V566" s="46" t="s">
        <v>810</v>
      </c>
      <c r="W566" s="61">
        <v>7.1692999999999998</v>
      </c>
      <c r="X566" s="43">
        <f t="shared" si="62"/>
        <v>122.74559580433237</v>
      </c>
    </row>
    <row r="567" spans="1:24" x14ac:dyDescent="0.2">
      <c r="A567" s="38" t="str">
        <f t="shared" si="56"/>
        <v>2025-2</v>
      </c>
      <c r="B567" s="46" t="s">
        <v>1877</v>
      </c>
      <c r="C567" s="47">
        <v>45701</v>
      </c>
      <c r="D567" s="47">
        <v>45671</v>
      </c>
      <c r="E567" s="46" t="s">
        <v>169</v>
      </c>
      <c r="F567" s="46" t="s">
        <v>170</v>
      </c>
      <c r="H567" s="46" t="s">
        <v>2150</v>
      </c>
      <c r="I567" s="35" t="s">
        <v>1611</v>
      </c>
      <c r="J567" s="35" t="s">
        <v>1612</v>
      </c>
      <c r="K567" s="38" t="str">
        <f t="shared" si="57"/>
        <v>U&amp;C-</v>
      </c>
      <c r="L567" s="46" t="s">
        <v>10</v>
      </c>
      <c r="M567" s="57">
        <v>4000</v>
      </c>
      <c r="N567" s="46" t="s">
        <v>1472</v>
      </c>
      <c r="O567" s="46" t="s">
        <v>11</v>
      </c>
      <c r="P567" s="57">
        <v>0.22839999999999999</v>
      </c>
      <c r="Q567" s="39">
        <f t="shared" si="58"/>
        <v>913.6</v>
      </c>
      <c r="R567" s="40">
        <f t="shared" si="59"/>
        <v>7.3003400000000003</v>
      </c>
      <c r="S567" s="41">
        <f t="shared" si="60"/>
        <v>3.1300000000000001E-2</v>
      </c>
      <c r="T567" s="42">
        <f t="shared" si="61"/>
        <v>125.2</v>
      </c>
      <c r="U567" s="41" t="s">
        <v>349</v>
      </c>
      <c r="V567" s="46" t="s">
        <v>177</v>
      </c>
      <c r="W567" s="61">
        <v>7.1692999999999998</v>
      </c>
      <c r="X567" s="43">
        <f t="shared" si="62"/>
        <v>127.43224582595234</v>
      </c>
    </row>
    <row r="568" spans="1:24" x14ac:dyDescent="0.2">
      <c r="A568" s="38" t="str">
        <f t="shared" si="56"/>
        <v>2025-2</v>
      </c>
      <c r="B568" s="46" t="s">
        <v>1878</v>
      </c>
      <c r="C568" s="47">
        <v>45712</v>
      </c>
      <c r="D568" s="47">
        <v>45698</v>
      </c>
      <c r="E568" s="46" t="s">
        <v>235</v>
      </c>
      <c r="F568" s="46" t="s">
        <v>236</v>
      </c>
      <c r="H568" s="46" t="s">
        <v>2151</v>
      </c>
      <c r="I568" s="35" t="s">
        <v>1358</v>
      </c>
      <c r="J568" s="35" t="s">
        <v>1359</v>
      </c>
      <c r="K568" s="38" t="str">
        <f t="shared" si="57"/>
        <v>RIV-</v>
      </c>
      <c r="L568" s="46" t="s">
        <v>10</v>
      </c>
      <c r="M568" s="57">
        <v>8000</v>
      </c>
      <c r="N568" s="46" t="s">
        <v>1472</v>
      </c>
      <c r="O568" s="46" t="s">
        <v>11</v>
      </c>
      <c r="P568" s="57">
        <v>0.2331</v>
      </c>
      <c r="Q568" s="39">
        <f t="shared" si="58"/>
        <v>1864.8</v>
      </c>
      <c r="R568" s="40">
        <f t="shared" si="59"/>
        <v>7.3003400000000003</v>
      </c>
      <c r="S568" s="41">
        <f t="shared" si="60"/>
        <v>3.1899999999999998E-2</v>
      </c>
      <c r="T568" s="42">
        <f t="shared" si="61"/>
        <v>255.2</v>
      </c>
      <c r="U568" s="41" t="s">
        <v>349</v>
      </c>
      <c r="V568" s="46" t="s">
        <v>132</v>
      </c>
      <c r="W568" s="61">
        <v>7.1692999999999998</v>
      </c>
      <c r="X568" s="43">
        <f t="shared" si="62"/>
        <v>260.10907619990797</v>
      </c>
    </row>
    <row r="569" spans="1:24" x14ac:dyDescent="0.2">
      <c r="A569" s="38" t="str">
        <f t="shared" si="56"/>
        <v>2025-2</v>
      </c>
      <c r="B569" s="46" t="s">
        <v>1879</v>
      </c>
      <c r="C569" s="47">
        <v>45708</v>
      </c>
      <c r="D569" s="47">
        <v>45674</v>
      </c>
      <c r="E569" s="46" t="s">
        <v>806</v>
      </c>
      <c r="F569" s="46" t="s">
        <v>807</v>
      </c>
      <c r="H569" s="46" t="s">
        <v>2140</v>
      </c>
      <c r="I569" s="35" t="s">
        <v>1613</v>
      </c>
      <c r="J569" s="35" t="s">
        <v>1614</v>
      </c>
      <c r="K569" s="38" t="str">
        <f t="shared" si="57"/>
        <v>BAG-</v>
      </c>
      <c r="L569" s="46" t="s">
        <v>10</v>
      </c>
      <c r="M569" s="57">
        <v>2000</v>
      </c>
      <c r="N569" s="46" t="s">
        <v>1472</v>
      </c>
      <c r="O569" s="46" t="s">
        <v>11</v>
      </c>
      <c r="P569" s="57">
        <v>0.23499999999999999</v>
      </c>
      <c r="Q569" s="39">
        <f t="shared" si="58"/>
        <v>470</v>
      </c>
      <c r="R569" s="40">
        <f t="shared" si="59"/>
        <v>7.3003400000000003</v>
      </c>
      <c r="S569" s="41">
        <f t="shared" si="60"/>
        <v>3.2199999999999999E-2</v>
      </c>
      <c r="T569" s="42">
        <f t="shared" si="61"/>
        <v>64.400000000000006</v>
      </c>
      <c r="U569" s="41" t="s">
        <v>349</v>
      </c>
      <c r="V569" s="46" t="s">
        <v>810</v>
      </c>
      <c r="W569" s="61">
        <v>7.1692999999999998</v>
      </c>
      <c r="X569" s="43">
        <f t="shared" si="62"/>
        <v>65.557306850041144</v>
      </c>
    </row>
    <row r="570" spans="1:24" x14ac:dyDescent="0.2">
      <c r="A570" s="38" t="str">
        <f t="shared" si="56"/>
        <v>2025-2</v>
      </c>
      <c r="B570" s="46" t="s">
        <v>1880</v>
      </c>
      <c r="C570" s="47">
        <v>45708</v>
      </c>
      <c r="D570" s="47">
        <v>45706</v>
      </c>
      <c r="E570" s="46" t="s">
        <v>169</v>
      </c>
      <c r="F570" s="46" t="s">
        <v>170</v>
      </c>
      <c r="H570" s="46" t="s">
        <v>2152</v>
      </c>
      <c r="I570" s="35" t="s">
        <v>1615</v>
      </c>
      <c r="J570" s="35" t="s">
        <v>1616</v>
      </c>
      <c r="K570" s="38" t="str">
        <f t="shared" si="57"/>
        <v>WACD</v>
      </c>
      <c r="L570" s="46" t="s">
        <v>10</v>
      </c>
      <c r="M570" s="57">
        <v>1000</v>
      </c>
      <c r="N570" s="46" t="s">
        <v>1472</v>
      </c>
      <c r="O570" s="46" t="s">
        <v>11</v>
      </c>
      <c r="P570" s="57">
        <v>0.252</v>
      </c>
      <c r="Q570" s="39">
        <f t="shared" si="58"/>
        <v>252</v>
      </c>
      <c r="R570" s="40">
        <f t="shared" si="59"/>
        <v>7.3003400000000003</v>
      </c>
      <c r="S570" s="41">
        <f t="shared" si="60"/>
        <v>3.4500000000000003E-2</v>
      </c>
      <c r="T570" s="42">
        <f t="shared" si="61"/>
        <v>34.5</v>
      </c>
      <c r="U570" s="41" t="s">
        <v>349</v>
      </c>
      <c r="V570" s="46" t="s">
        <v>635</v>
      </c>
      <c r="W570" s="61">
        <v>7.1692999999999998</v>
      </c>
      <c r="X570" s="43">
        <f t="shared" si="62"/>
        <v>35.149875162149719</v>
      </c>
    </row>
    <row r="571" spans="1:24" x14ac:dyDescent="0.2">
      <c r="A571" s="38" t="str">
        <f t="shared" si="56"/>
        <v>2025-2</v>
      </c>
      <c r="B571" s="46" t="s">
        <v>1881</v>
      </c>
      <c r="C571" s="47">
        <v>45701</v>
      </c>
      <c r="D571" s="47">
        <v>45671</v>
      </c>
      <c r="E571" s="46" t="s">
        <v>169</v>
      </c>
      <c r="F571" s="46" t="s">
        <v>170</v>
      </c>
      <c r="H571" s="46" t="s">
        <v>2150</v>
      </c>
      <c r="I571" s="35" t="s">
        <v>1114</v>
      </c>
      <c r="J571" s="35" t="s">
        <v>1115</v>
      </c>
      <c r="K571" s="38" t="str">
        <f t="shared" si="57"/>
        <v>U&amp;C-</v>
      </c>
      <c r="L571" s="46" t="s">
        <v>10</v>
      </c>
      <c r="M571" s="57">
        <v>2020</v>
      </c>
      <c r="N571" s="46" t="s">
        <v>1472</v>
      </c>
      <c r="O571" s="46" t="s">
        <v>11</v>
      </c>
      <c r="P571" s="57">
        <v>0.26700000000000002</v>
      </c>
      <c r="Q571" s="39">
        <f t="shared" si="58"/>
        <v>539.34</v>
      </c>
      <c r="R571" s="40">
        <f t="shared" si="59"/>
        <v>7.3003400000000003</v>
      </c>
      <c r="S571" s="41">
        <f t="shared" si="60"/>
        <v>3.6600000000000001E-2</v>
      </c>
      <c r="T571" s="42">
        <f t="shared" si="61"/>
        <v>73.930000000000007</v>
      </c>
      <c r="U571" s="41" t="s">
        <v>349</v>
      </c>
      <c r="V571" s="46" t="s">
        <v>177</v>
      </c>
      <c r="W571" s="61">
        <v>7.1692999999999998</v>
      </c>
      <c r="X571" s="43">
        <f t="shared" si="62"/>
        <v>75.229101864896165</v>
      </c>
    </row>
    <row r="572" spans="1:24" x14ac:dyDescent="0.2">
      <c r="A572" s="38" t="str">
        <f t="shared" si="56"/>
        <v>2025-2</v>
      </c>
      <c r="B572" s="46" t="s">
        <v>1882</v>
      </c>
      <c r="C572" s="47">
        <v>45702</v>
      </c>
      <c r="D572" s="47">
        <v>45671</v>
      </c>
      <c r="E572" s="46" t="s">
        <v>169</v>
      </c>
      <c r="F572" s="46" t="s">
        <v>170</v>
      </c>
      <c r="H572" s="46" t="s">
        <v>2153</v>
      </c>
      <c r="I572" s="35" t="s">
        <v>1617</v>
      </c>
      <c r="J572" s="35" t="s">
        <v>1618</v>
      </c>
      <c r="K572" s="38" t="str">
        <f t="shared" si="57"/>
        <v>U&amp;C-</v>
      </c>
      <c r="L572" s="46" t="s">
        <v>10</v>
      </c>
      <c r="M572" s="57">
        <v>1510</v>
      </c>
      <c r="N572" s="46" t="s">
        <v>1472</v>
      </c>
      <c r="O572" s="46" t="s">
        <v>11</v>
      </c>
      <c r="P572" s="57">
        <v>0.27500000000000002</v>
      </c>
      <c r="Q572" s="39">
        <f t="shared" si="58"/>
        <v>415.25</v>
      </c>
      <c r="R572" s="40">
        <f t="shared" si="59"/>
        <v>7.3003400000000003</v>
      </c>
      <c r="S572" s="41">
        <f t="shared" si="60"/>
        <v>3.7699999999999997E-2</v>
      </c>
      <c r="T572" s="42">
        <f t="shared" si="61"/>
        <v>56.93</v>
      </c>
      <c r="U572" s="41" t="s">
        <v>349</v>
      </c>
      <c r="V572" s="46" t="s">
        <v>177</v>
      </c>
      <c r="W572" s="61">
        <v>7.1692999999999998</v>
      </c>
      <c r="X572" s="43">
        <f t="shared" si="62"/>
        <v>57.920578020169337</v>
      </c>
    </row>
    <row r="573" spans="1:24" x14ac:dyDescent="0.2">
      <c r="A573" s="38" t="str">
        <f t="shared" si="56"/>
        <v>2025-2</v>
      </c>
      <c r="B573" s="46" t="s">
        <v>1883</v>
      </c>
      <c r="C573" s="47">
        <v>45712</v>
      </c>
      <c r="D573" s="47">
        <v>45698</v>
      </c>
      <c r="E573" s="46" t="s">
        <v>235</v>
      </c>
      <c r="F573" s="46" t="s">
        <v>236</v>
      </c>
      <c r="H573" s="46" t="s">
        <v>2151</v>
      </c>
      <c r="I573" s="35" t="s">
        <v>1371</v>
      </c>
      <c r="J573" s="35" t="s">
        <v>1372</v>
      </c>
      <c r="K573" s="38" t="str">
        <f t="shared" si="57"/>
        <v>SCR-</v>
      </c>
      <c r="L573" s="46" t="s">
        <v>10</v>
      </c>
      <c r="M573" s="57">
        <v>200</v>
      </c>
      <c r="N573" s="46" t="s">
        <v>1472</v>
      </c>
      <c r="O573" s="46" t="s">
        <v>11</v>
      </c>
      <c r="P573" s="57">
        <v>0.28810000000000002</v>
      </c>
      <c r="Q573" s="39">
        <f t="shared" si="58"/>
        <v>57.62</v>
      </c>
      <c r="R573" s="40">
        <f t="shared" si="59"/>
        <v>7.3003400000000003</v>
      </c>
      <c r="S573" s="41">
        <f t="shared" si="60"/>
        <v>3.95E-2</v>
      </c>
      <c r="T573" s="42">
        <f t="shared" si="61"/>
        <v>7.9</v>
      </c>
      <c r="U573" s="41" t="s">
        <v>349</v>
      </c>
      <c r="V573" s="46" t="s">
        <v>166</v>
      </c>
      <c r="W573" s="61">
        <v>7.1692999999999998</v>
      </c>
      <c r="X573" s="43">
        <f t="shared" si="62"/>
        <v>8.037046852551855</v>
      </c>
    </row>
    <row r="574" spans="1:24" x14ac:dyDescent="0.2">
      <c r="A574" s="38" t="str">
        <f t="shared" si="56"/>
        <v>2025-2</v>
      </c>
      <c r="B574" s="46" t="s">
        <v>1883</v>
      </c>
      <c r="C574" s="47">
        <v>45712</v>
      </c>
      <c r="D574" s="47">
        <v>45698</v>
      </c>
      <c r="E574" s="46" t="s">
        <v>235</v>
      </c>
      <c r="F574" s="46" t="s">
        <v>236</v>
      </c>
      <c r="H574" s="46" t="s">
        <v>2151</v>
      </c>
      <c r="I574" s="35" t="s">
        <v>1371</v>
      </c>
      <c r="J574" s="35" t="s">
        <v>1372</v>
      </c>
      <c r="K574" s="38" t="str">
        <f t="shared" si="57"/>
        <v>SCR-</v>
      </c>
      <c r="L574" s="46" t="s">
        <v>10</v>
      </c>
      <c r="M574" s="57">
        <v>500</v>
      </c>
      <c r="N574" s="46" t="s">
        <v>1472</v>
      </c>
      <c r="O574" s="46" t="s">
        <v>11</v>
      </c>
      <c r="P574" s="57">
        <v>0.28810000000000002</v>
      </c>
      <c r="Q574" s="39">
        <f t="shared" si="58"/>
        <v>144.05000000000001</v>
      </c>
      <c r="R574" s="40">
        <f t="shared" si="59"/>
        <v>7.3003400000000003</v>
      </c>
      <c r="S574" s="41">
        <f t="shared" si="60"/>
        <v>3.95E-2</v>
      </c>
      <c r="T574" s="42">
        <f t="shared" si="61"/>
        <v>19.75</v>
      </c>
      <c r="U574" s="41" t="s">
        <v>349</v>
      </c>
      <c r="V574" s="46" t="s">
        <v>166</v>
      </c>
      <c r="W574" s="61">
        <v>7.1692999999999998</v>
      </c>
      <c r="X574" s="43">
        <f t="shared" si="62"/>
        <v>20.092617131379637</v>
      </c>
    </row>
    <row r="575" spans="1:24" x14ac:dyDescent="0.2">
      <c r="A575" s="38" t="str">
        <f t="shared" si="56"/>
        <v>2025-2</v>
      </c>
      <c r="B575" s="46" t="s">
        <v>1884</v>
      </c>
      <c r="C575" s="47">
        <v>45702</v>
      </c>
      <c r="D575" s="47">
        <v>45674</v>
      </c>
      <c r="E575" s="46" t="s">
        <v>169</v>
      </c>
      <c r="F575" s="46" t="s">
        <v>170</v>
      </c>
      <c r="H575" s="46" t="s">
        <v>2154</v>
      </c>
      <c r="I575" s="35" t="s">
        <v>1095</v>
      </c>
      <c r="J575" s="35" t="s">
        <v>1096</v>
      </c>
      <c r="K575" s="38" t="str">
        <f t="shared" si="57"/>
        <v>PAP-</v>
      </c>
      <c r="L575" s="46" t="s">
        <v>10</v>
      </c>
      <c r="M575" s="57">
        <v>20000</v>
      </c>
      <c r="N575" s="46" t="s">
        <v>1472</v>
      </c>
      <c r="O575" s="46" t="s">
        <v>11</v>
      </c>
      <c r="P575" s="57">
        <v>0.28999999999999998</v>
      </c>
      <c r="Q575" s="39">
        <f t="shared" si="58"/>
        <v>5800</v>
      </c>
      <c r="R575" s="40">
        <f t="shared" si="59"/>
        <v>7.3003400000000003</v>
      </c>
      <c r="S575" s="41">
        <f t="shared" si="60"/>
        <v>3.9699999999999999E-2</v>
      </c>
      <c r="T575" s="42">
        <f t="shared" si="61"/>
        <v>794</v>
      </c>
      <c r="U575" s="41" t="s">
        <v>349</v>
      </c>
      <c r="V575" s="46" t="s">
        <v>1094</v>
      </c>
      <c r="W575" s="61">
        <v>7.1692999999999998</v>
      </c>
      <c r="X575" s="43">
        <f t="shared" si="62"/>
        <v>809.00506325582683</v>
      </c>
    </row>
    <row r="576" spans="1:24" x14ac:dyDescent="0.2">
      <c r="A576" s="38" t="str">
        <f t="shared" si="56"/>
        <v>2025-2</v>
      </c>
      <c r="B576" s="46" t="s">
        <v>1885</v>
      </c>
      <c r="C576" s="47">
        <v>45715</v>
      </c>
      <c r="D576" s="47">
        <v>45712</v>
      </c>
      <c r="E576" s="46" t="s">
        <v>5</v>
      </c>
      <c r="F576" s="46" t="s">
        <v>6</v>
      </c>
      <c r="H576" s="46" t="s">
        <v>2155</v>
      </c>
      <c r="I576" s="35" t="s">
        <v>1619</v>
      </c>
      <c r="J576" s="35" t="s">
        <v>1620</v>
      </c>
      <c r="K576" s="38" t="str">
        <f t="shared" si="57"/>
        <v>STKR</v>
      </c>
      <c r="L576" s="46" t="s">
        <v>10</v>
      </c>
      <c r="M576" s="57">
        <v>3530</v>
      </c>
      <c r="N576" s="46" t="s">
        <v>1472</v>
      </c>
      <c r="O576" s="46" t="s">
        <v>11</v>
      </c>
      <c r="P576" s="57">
        <v>0.28999999999999998</v>
      </c>
      <c r="Q576" s="39">
        <f t="shared" si="58"/>
        <v>1023.7</v>
      </c>
      <c r="R576" s="40">
        <f t="shared" si="59"/>
        <v>7.3003400000000003</v>
      </c>
      <c r="S576" s="41">
        <f t="shared" si="60"/>
        <v>3.9699999999999999E-2</v>
      </c>
      <c r="T576" s="42">
        <f t="shared" si="61"/>
        <v>140.13999999999999</v>
      </c>
      <c r="U576" s="41" t="s">
        <v>349</v>
      </c>
      <c r="V576" s="46" t="s">
        <v>18</v>
      </c>
      <c r="W576" s="61">
        <v>7.1692999999999998</v>
      </c>
      <c r="X576" s="43">
        <f t="shared" si="62"/>
        <v>142.78939366465343</v>
      </c>
    </row>
    <row r="577" spans="1:24" x14ac:dyDescent="0.2">
      <c r="A577" s="38" t="str">
        <f t="shared" si="56"/>
        <v>2025-2</v>
      </c>
      <c r="B577" s="46" t="s">
        <v>1886</v>
      </c>
      <c r="C577" s="47">
        <v>45708</v>
      </c>
      <c r="D577" s="47">
        <v>45667</v>
      </c>
      <c r="E577" s="46" t="s">
        <v>806</v>
      </c>
      <c r="F577" s="46" t="s">
        <v>807</v>
      </c>
      <c r="H577" s="46" t="s">
        <v>2140</v>
      </c>
      <c r="I577" s="35" t="s">
        <v>1621</v>
      </c>
      <c r="J577" s="35" t="s">
        <v>1622</v>
      </c>
      <c r="K577" s="38" t="str">
        <f t="shared" si="57"/>
        <v>BAG-</v>
      </c>
      <c r="L577" s="46" t="s">
        <v>10</v>
      </c>
      <c r="M577" s="57">
        <v>4000</v>
      </c>
      <c r="N577" s="46" t="s">
        <v>1472</v>
      </c>
      <c r="O577" s="46" t="s">
        <v>11</v>
      </c>
      <c r="P577" s="57">
        <v>0.3</v>
      </c>
      <c r="Q577" s="39">
        <f t="shared" si="58"/>
        <v>1200</v>
      </c>
      <c r="R577" s="40">
        <f t="shared" si="59"/>
        <v>7.3003400000000003</v>
      </c>
      <c r="S577" s="41">
        <f t="shared" si="60"/>
        <v>4.1099999999999998E-2</v>
      </c>
      <c r="T577" s="42">
        <f t="shared" si="61"/>
        <v>164.4</v>
      </c>
      <c r="U577" s="41" t="s">
        <v>349</v>
      </c>
      <c r="V577" s="46" t="s">
        <v>810</v>
      </c>
      <c r="W577" s="61">
        <v>7.1692999999999998</v>
      </c>
      <c r="X577" s="43">
        <f t="shared" si="62"/>
        <v>167.38035791499865</v>
      </c>
    </row>
    <row r="578" spans="1:24" x14ac:dyDescent="0.2">
      <c r="A578" s="38" t="str">
        <f t="shared" ref="A578:A641" si="63">+TEXT(C578,"YYYY")&amp;"-"&amp;TEXT(C578,"M")</f>
        <v>2025-2</v>
      </c>
      <c r="B578" s="46" t="s">
        <v>1887</v>
      </c>
      <c r="C578" s="47">
        <v>45702</v>
      </c>
      <c r="D578" s="47">
        <v>45677</v>
      </c>
      <c r="E578" s="46" t="s">
        <v>169</v>
      </c>
      <c r="F578" s="46" t="s">
        <v>170</v>
      </c>
      <c r="H578" s="46" t="s">
        <v>2153</v>
      </c>
      <c r="I578" s="35" t="s">
        <v>1623</v>
      </c>
      <c r="J578" s="35" t="s">
        <v>1624</v>
      </c>
      <c r="K578" s="38" t="str">
        <f t="shared" ref="K578:K641" si="64">+LEFT(V578,4)</f>
        <v>U&amp;C-</v>
      </c>
      <c r="L578" s="46" t="s">
        <v>10</v>
      </c>
      <c r="M578" s="57">
        <v>1200</v>
      </c>
      <c r="N578" s="46" t="s">
        <v>1472</v>
      </c>
      <c r="O578" s="46" t="s">
        <v>11</v>
      </c>
      <c r="P578" s="57">
        <v>0.32300000000000001</v>
      </c>
      <c r="Q578" s="39">
        <f t="shared" ref="Q578:Q641" si="65">ROUND(P578*M578,2)</f>
        <v>387.6</v>
      </c>
      <c r="R578" s="40">
        <f t="shared" ref="R578:R641" si="66">IF(O578="HKD",7.8,IF(O578="CNY",7.30034,1))</f>
        <v>7.3003400000000003</v>
      </c>
      <c r="S578" s="41">
        <f t="shared" ref="S578:S641" si="67">+ROUND(P578/R578,4)</f>
        <v>4.4200000000000003E-2</v>
      </c>
      <c r="T578" s="42">
        <f t="shared" ref="T578:T641" si="68">ROUND(S578*M578,2)</f>
        <v>53.04</v>
      </c>
      <c r="U578" s="41" t="s">
        <v>349</v>
      </c>
      <c r="V578" s="46" t="s">
        <v>177</v>
      </c>
      <c r="W578" s="61">
        <v>7.1692999999999998</v>
      </c>
      <c r="X578" s="43">
        <f t="shared" ref="X578:X641" si="69">IF(O578="CNY",P578/W578*M578,1)</f>
        <v>54.063855606544578</v>
      </c>
    </row>
    <row r="579" spans="1:24" x14ac:dyDescent="0.2">
      <c r="A579" s="38" t="str">
        <f t="shared" si="63"/>
        <v>2025-2</v>
      </c>
      <c r="B579" s="46" t="s">
        <v>1888</v>
      </c>
      <c r="C579" s="47">
        <v>45708</v>
      </c>
      <c r="D579" s="47">
        <v>45671</v>
      </c>
      <c r="E579" s="46" t="s">
        <v>169</v>
      </c>
      <c r="F579" s="46" t="s">
        <v>170</v>
      </c>
      <c r="H579" s="46" t="s">
        <v>2152</v>
      </c>
      <c r="I579" s="35" t="s">
        <v>1625</v>
      </c>
      <c r="J579" s="35" t="s">
        <v>1626</v>
      </c>
      <c r="K579" s="38" t="str">
        <f t="shared" si="64"/>
        <v>WACD</v>
      </c>
      <c r="L579" s="46" t="s">
        <v>10</v>
      </c>
      <c r="M579" s="57">
        <v>1500</v>
      </c>
      <c r="N579" s="46" t="s">
        <v>1472</v>
      </c>
      <c r="O579" s="46" t="s">
        <v>11</v>
      </c>
      <c r="P579" s="57">
        <v>0.39200000000000002</v>
      </c>
      <c r="Q579" s="39">
        <f t="shared" si="65"/>
        <v>588</v>
      </c>
      <c r="R579" s="40">
        <f t="shared" si="66"/>
        <v>7.3003400000000003</v>
      </c>
      <c r="S579" s="41">
        <f t="shared" si="67"/>
        <v>5.3699999999999998E-2</v>
      </c>
      <c r="T579" s="42">
        <f t="shared" si="68"/>
        <v>80.55</v>
      </c>
      <c r="U579" s="41" t="s">
        <v>349</v>
      </c>
      <c r="V579" s="46" t="s">
        <v>635</v>
      </c>
      <c r="W579" s="61">
        <v>7.1692999999999998</v>
      </c>
      <c r="X579" s="43">
        <f t="shared" si="69"/>
        <v>82.016375378349352</v>
      </c>
    </row>
    <row r="580" spans="1:24" x14ac:dyDescent="0.2">
      <c r="A580" s="38" t="str">
        <f t="shared" si="63"/>
        <v>2025-2</v>
      </c>
      <c r="B580" s="46" t="s">
        <v>1889</v>
      </c>
      <c r="C580" s="47">
        <v>45699</v>
      </c>
      <c r="D580" s="47">
        <v>45674</v>
      </c>
      <c r="E580" s="46" t="s">
        <v>569</v>
      </c>
      <c r="F580" s="46" t="s">
        <v>570</v>
      </c>
      <c r="H580" s="46" t="s">
        <v>2146</v>
      </c>
      <c r="I580" s="35" t="s">
        <v>772</v>
      </c>
      <c r="J580" s="35" t="s">
        <v>773</v>
      </c>
      <c r="K580" s="38" t="str">
        <f t="shared" si="64"/>
        <v>WHR-</v>
      </c>
      <c r="L580" s="46" t="s">
        <v>10</v>
      </c>
      <c r="M580" s="57">
        <v>1300</v>
      </c>
      <c r="N580" s="46" t="s">
        <v>1472</v>
      </c>
      <c r="O580" s="46" t="s">
        <v>11</v>
      </c>
      <c r="P580" s="57">
        <v>0.45</v>
      </c>
      <c r="Q580" s="39">
        <f t="shared" si="65"/>
        <v>585</v>
      </c>
      <c r="R580" s="40">
        <f t="shared" si="66"/>
        <v>7.3003400000000003</v>
      </c>
      <c r="S580" s="41">
        <f t="shared" si="67"/>
        <v>6.1600000000000002E-2</v>
      </c>
      <c r="T580" s="42">
        <f t="shared" si="68"/>
        <v>80.08</v>
      </c>
      <c r="U580" s="41" t="s">
        <v>349</v>
      </c>
      <c r="V580" s="46" t="s">
        <v>248</v>
      </c>
      <c r="W580" s="61">
        <v>7.1692999999999998</v>
      </c>
      <c r="X580" s="43">
        <f t="shared" si="69"/>
        <v>81.597924483561854</v>
      </c>
    </row>
    <row r="581" spans="1:24" x14ac:dyDescent="0.2">
      <c r="A581" s="38" t="str">
        <f t="shared" si="63"/>
        <v>2025-2</v>
      </c>
      <c r="B581" s="46" t="s">
        <v>1890</v>
      </c>
      <c r="C581" s="47">
        <v>45712</v>
      </c>
      <c r="D581" s="47">
        <v>45695</v>
      </c>
      <c r="E581" s="46" t="s">
        <v>235</v>
      </c>
      <c r="F581" s="46" t="s">
        <v>236</v>
      </c>
      <c r="H581" s="46" t="s">
        <v>2147</v>
      </c>
      <c r="I581" s="35" t="s">
        <v>1344</v>
      </c>
      <c r="J581" s="35" t="s">
        <v>1345</v>
      </c>
      <c r="K581" s="38" t="str">
        <f t="shared" si="64"/>
        <v>SCR-</v>
      </c>
      <c r="L581" s="46" t="s">
        <v>10</v>
      </c>
      <c r="M581" s="57">
        <v>1750</v>
      </c>
      <c r="N581" s="46" t="s">
        <v>1472</v>
      </c>
      <c r="O581" s="46" t="s">
        <v>11</v>
      </c>
      <c r="P581" s="57">
        <v>0.47449999999999998</v>
      </c>
      <c r="Q581" s="39">
        <f t="shared" si="65"/>
        <v>830.38</v>
      </c>
      <c r="R581" s="40">
        <f t="shared" si="66"/>
        <v>7.3003400000000003</v>
      </c>
      <c r="S581" s="41">
        <f t="shared" si="67"/>
        <v>6.5000000000000002E-2</v>
      </c>
      <c r="T581" s="42">
        <f t="shared" si="68"/>
        <v>113.75</v>
      </c>
      <c r="U581" s="41" t="s">
        <v>349</v>
      </c>
      <c r="V581" s="46" t="s">
        <v>166</v>
      </c>
      <c r="W581" s="61">
        <v>7.1692999999999998</v>
      </c>
      <c r="X581" s="43">
        <f t="shared" si="69"/>
        <v>115.82372058638919</v>
      </c>
    </row>
    <row r="582" spans="1:24" x14ac:dyDescent="0.2">
      <c r="A582" s="38" t="str">
        <f t="shared" si="63"/>
        <v>2025-2</v>
      </c>
      <c r="B582" s="46" t="s">
        <v>1891</v>
      </c>
      <c r="C582" s="47">
        <v>45712</v>
      </c>
      <c r="D582" s="47">
        <v>45695</v>
      </c>
      <c r="E582" s="46" t="s">
        <v>28</v>
      </c>
      <c r="F582" s="46" t="s">
        <v>29</v>
      </c>
      <c r="H582" s="46" t="s">
        <v>2156</v>
      </c>
      <c r="I582" s="35" t="s">
        <v>1627</v>
      </c>
      <c r="J582" s="35" t="s">
        <v>1628</v>
      </c>
      <c r="K582" s="38" t="str">
        <f t="shared" si="64"/>
        <v>FG--</v>
      </c>
      <c r="L582" s="46" t="s">
        <v>10</v>
      </c>
      <c r="M582" s="57">
        <v>2000</v>
      </c>
      <c r="N582" s="46" t="s">
        <v>1472</v>
      </c>
      <c r="O582" s="46" t="s">
        <v>11</v>
      </c>
      <c r="P582" s="57">
        <v>0.47620000000000001</v>
      </c>
      <c r="Q582" s="39">
        <f t="shared" si="65"/>
        <v>952.4</v>
      </c>
      <c r="R582" s="40">
        <f t="shared" si="66"/>
        <v>7.3003400000000003</v>
      </c>
      <c r="S582" s="41">
        <f t="shared" si="67"/>
        <v>6.5199999999999994E-2</v>
      </c>
      <c r="T582" s="42">
        <f t="shared" si="68"/>
        <v>130.4</v>
      </c>
      <c r="U582" s="41" t="s">
        <v>349</v>
      </c>
      <c r="V582" s="46" t="s">
        <v>64</v>
      </c>
      <c r="W582" s="61">
        <v>7.1692999999999998</v>
      </c>
      <c r="X582" s="43">
        <f t="shared" si="69"/>
        <v>132.84421073187062</v>
      </c>
    </row>
    <row r="583" spans="1:24" x14ac:dyDescent="0.2">
      <c r="A583" s="38" t="str">
        <f t="shared" si="63"/>
        <v>2025-2</v>
      </c>
      <c r="B583" s="46" t="s">
        <v>1892</v>
      </c>
      <c r="C583" s="47">
        <v>45713</v>
      </c>
      <c r="D583" s="47">
        <v>45670</v>
      </c>
      <c r="E583" s="46" t="s">
        <v>709</v>
      </c>
      <c r="F583" s="46" t="s">
        <v>710</v>
      </c>
      <c r="H583" s="46" t="s">
        <v>2157</v>
      </c>
      <c r="I583" s="35" t="s">
        <v>726</v>
      </c>
      <c r="J583" s="35" t="s">
        <v>727</v>
      </c>
      <c r="K583" s="38" t="str">
        <f t="shared" si="64"/>
        <v>KNOB</v>
      </c>
      <c r="L583" s="46" t="s">
        <v>10</v>
      </c>
      <c r="M583" s="57">
        <v>6100</v>
      </c>
      <c r="N583" s="46" t="s">
        <v>1472</v>
      </c>
      <c r="O583" s="46" t="s">
        <v>11</v>
      </c>
      <c r="P583" s="57">
        <v>0.54969999999999997</v>
      </c>
      <c r="Q583" s="39">
        <f t="shared" si="65"/>
        <v>3353.17</v>
      </c>
      <c r="R583" s="40">
        <f t="shared" si="66"/>
        <v>7.3003400000000003</v>
      </c>
      <c r="S583" s="41">
        <f t="shared" si="67"/>
        <v>7.5300000000000006E-2</v>
      </c>
      <c r="T583" s="42">
        <f t="shared" si="68"/>
        <v>459.33</v>
      </c>
      <c r="U583" s="41" t="s">
        <v>349</v>
      </c>
      <c r="V583" s="46" t="s">
        <v>32</v>
      </c>
      <c r="W583" s="61">
        <v>7.1692999999999998</v>
      </c>
      <c r="X583" s="43">
        <f t="shared" si="69"/>
        <v>467.71232895819679</v>
      </c>
    </row>
    <row r="584" spans="1:24" x14ac:dyDescent="0.2">
      <c r="A584" s="38" t="str">
        <f t="shared" si="63"/>
        <v>2025-2</v>
      </c>
      <c r="B584" s="46" t="s">
        <v>1893</v>
      </c>
      <c r="C584" s="47">
        <v>45713</v>
      </c>
      <c r="D584" s="47">
        <v>45671</v>
      </c>
      <c r="E584" s="46" t="s">
        <v>709</v>
      </c>
      <c r="F584" s="46" t="s">
        <v>710</v>
      </c>
      <c r="H584" s="46" t="s">
        <v>2157</v>
      </c>
      <c r="I584" s="35" t="s">
        <v>726</v>
      </c>
      <c r="J584" s="35" t="s">
        <v>727</v>
      </c>
      <c r="K584" s="38" t="str">
        <f t="shared" si="64"/>
        <v>KNOB</v>
      </c>
      <c r="L584" s="46" t="s">
        <v>10</v>
      </c>
      <c r="M584" s="57">
        <v>12300</v>
      </c>
      <c r="N584" s="46" t="s">
        <v>1472</v>
      </c>
      <c r="O584" s="46" t="s">
        <v>11</v>
      </c>
      <c r="P584" s="57">
        <v>0.54969999999999997</v>
      </c>
      <c r="Q584" s="39">
        <f t="shared" si="65"/>
        <v>6761.31</v>
      </c>
      <c r="R584" s="40">
        <f t="shared" si="66"/>
        <v>7.3003400000000003</v>
      </c>
      <c r="S584" s="41">
        <f t="shared" si="67"/>
        <v>7.5300000000000006E-2</v>
      </c>
      <c r="T584" s="42">
        <f t="shared" si="68"/>
        <v>926.19</v>
      </c>
      <c r="U584" s="41" t="s">
        <v>349</v>
      </c>
      <c r="V584" s="46" t="s">
        <v>32</v>
      </c>
      <c r="W584" s="61">
        <v>7.1692999999999998</v>
      </c>
      <c r="X584" s="43">
        <f t="shared" si="69"/>
        <v>943.09207314521643</v>
      </c>
    </row>
    <row r="585" spans="1:24" x14ac:dyDescent="0.2">
      <c r="A585" s="38" t="str">
        <f t="shared" si="63"/>
        <v>2025-2</v>
      </c>
      <c r="B585" s="46" t="s">
        <v>1894</v>
      </c>
      <c r="C585" s="47">
        <v>45713</v>
      </c>
      <c r="D585" s="47">
        <v>45695</v>
      </c>
      <c r="E585" s="46" t="s">
        <v>709</v>
      </c>
      <c r="F585" s="46" t="s">
        <v>710</v>
      </c>
      <c r="H585" s="46" t="s">
        <v>2157</v>
      </c>
      <c r="I585" s="35" t="s">
        <v>726</v>
      </c>
      <c r="J585" s="35" t="s">
        <v>727</v>
      </c>
      <c r="K585" s="38" t="str">
        <f t="shared" si="64"/>
        <v>KNOB</v>
      </c>
      <c r="L585" s="46" t="s">
        <v>10</v>
      </c>
      <c r="M585" s="57">
        <v>10000</v>
      </c>
      <c r="N585" s="46" t="s">
        <v>1472</v>
      </c>
      <c r="O585" s="46" t="s">
        <v>11</v>
      </c>
      <c r="P585" s="57">
        <v>0.54969999999999997</v>
      </c>
      <c r="Q585" s="39">
        <f t="shared" si="65"/>
        <v>5497</v>
      </c>
      <c r="R585" s="40">
        <f t="shared" si="66"/>
        <v>7.3003400000000003</v>
      </c>
      <c r="S585" s="41">
        <f t="shared" si="67"/>
        <v>7.5300000000000006E-2</v>
      </c>
      <c r="T585" s="42">
        <f t="shared" si="68"/>
        <v>753</v>
      </c>
      <c r="U585" s="41" t="s">
        <v>349</v>
      </c>
      <c r="V585" s="46" t="s">
        <v>32</v>
      </c>
      <c r="W585" s="61">
        <v>7.1692999999999998</v>
      </c>
      <c r="X585" s="43">
        <f t="shared" si="69"/>
        <v>766.74152288228981</v>
      </c>
    </row>
    <row r="586" spans="1:24" x14ac:dyDescent="0.2">
      <c r="A586" s="38" t="str">
        <f t="shared" si="63"/>
        <v>2025-2</v>
      </c>
      <c r="B586" s="46" t="s">
        <v>1895</v>
      </c>
      <c r="C586" s="47">
        <v>45712</v>
      </c>
      <c r="D586" s="47">
        <v>45671</v>
      </c>
      <c r="E586" s="46" t="s">
        <v>28</v>
      </c>
      <c r="F586" s="46" t="s">
        <v>29</v>
      </c>
      <c r="H586" s="46" t="s">
        <v>2149</v>
      </c>
      <c r="I586" s="35" t="s">
        <v>1170</v>
      </c>
      <c r="J586" s="35" t="s">
        <v>1171</v>
      </c>
      <c r="K586" s="38" t="str">
        <f t="shared" si="64"/>
        <v>BRKT</v>
      </c>
      <c r="L586" s="46" t="s">
        <v>10</v>
      </c>
      <c r="M586" s="57">
        <v>8500</v>
      </c>
      <c r="N586" s="46" t="s">
        <v>1472</v>
      </c>
      <c r="O586" s="46" t="s">
        <v>11</v>
      </c>
      <c r="P586" s="57">
        <v>0.5877</v>
      </c>
      <c r="Q586" s="39">
        <f t="shared" si="65"/>
        <v>4995.45</v>
      </c>
      <c r="R586" s="40">
        <f t="shared" si="66"/>
        <v>7.3003400000000003</v>
      </c>
      <c r="S586" s="41">
        <f t="shared" si="67"/>
        <v>8.0500000000000002E-2</v>
      </c>
      <c r="T586" s="42">
        <f t="shared" si="68"/>
        <v>684.25</v>
      </c>
      <c r="U586" s="41" t="s">
        <v>349</v>
      </c>
      <c r="V586" s="46" t="s">
        <v>442</v>
      </c>
      <c r="W586" s="61">
        <v>7.1692999999999998</v>
      </c>
      <c r="X586" s="43">
        <f t="shared" si="69"/>
        <v>696.78350745540013</v>
      </c>
    </row>
    <row r="587" spans="1:24" x14ac:dyDescent="0.2">
      <c r="A587" s="38" t="str">
        <f t="shared" si="63"/>
        <v>2025-2</v>
      </c>
      <c r="B587" s="46" t="s">
        <v>1896</v>
      </c>
      <c r="C587" s="47">
        <v>45712</v>
      </c>
      <c r="D587" s="47">
        <v>45670</v>
      </c>
      <c r="E587" s="46" t="s">
        <v>28</v>
      </c>
      <c r="F587" s="46" t="s">
        <v>29</v>
      </c>
      <c r="H587" s="46" t="s">
        <v>2149</v>
      </c>
      <c r="I587" s="35" t="s">
        <v>1170</v>
      </c>
      <c r="J587" s="35" t="s">
        <v>1171</v>
      </c>
      <c r="K587" s="38" t="str">
        <f t="shared" si="64"/>
        <v>BRKT</v>
      </c>
      <c r="L587" s="46" t="s">
        <v>10</v>
      </c>
      <c r="M587" s="57">
        <v>2000</v>
      </c>
      <c r="N587" s="46" t="s">
        <v>1472</v>
      </c>
      <c r="O587" s="46" t="s">
        <v>11</v>
      </c>
      <c r="P587" s="57">
        <v>0.59379999999999999</v>
      </c>
      <c r="Q587" s="39">
        <f t="shared" si="65"/>
        <v>1187.5999999999999</v>
      </c>
      <c r="R587" s="40">
        <f t="shared" si="66"/>
        <v>7.3003400000000003</v>
      </c>
      <c r="S587" s="41">
        <f t="shared" si="67"/>
        <v>8.1299999999999997E-2</v>
      </c>
      <c r="T587" s="42">
        <f t="shared" si="68"/>
        <v>162.6</v>
      </c>
      <c r="U587" s="41" t="s">
        <v>349</v>
      </c>
      <c r="V587" s="46" t="s">
        <v>442</v>
      </c>
      <c r="W587" s="61">
        <v>7.1692999999999998</v>
      </c>
      <c r="X587" s="43">
        <f t="shared" si="69"/>
        <v>165.65076088321035</v>
      </c>
    </row>
    <row r="588" spans="1:24" x14ac:dyDescent="0.2">
      <c r="A588" s="38" t="str">
        <f t="shared" si="63"/>
        <v>2025-2</v>
      </c>
      <c r="B588" s="46" t="s">
        <v>1897</v>
      </c>
      <c r="C588" s="47">
        <v>45712</v>
      </c>
      <c r="D588" s="47">
        <v>45695</v>
      </c>
      <c r="E588" s="46" t="s">
        <v>28</v>
      </c>
      <c r="F588" s="46" t="s">
        <v>29</v>
      </c>
      <c r="H588" s="46" t="s">
        <v>2149</v>
      </c>
      <c r="I588" s="35" t="s">
        <v>1170</v>
      </c>
      <c r="J588" s="35" t="s">
        <v>1171</v>
      </c>
      <c r="K588" s="38" t="str">
        <f t="shared" si="64"/>
        <v>BRKT</v>
      </c>
      <c r="L588" s="46" t="s">
        <v>10</v>
      </c>
      <c r="M588" s="57">
        <v>4000</v>
      </c>
      <c r="N588" s="46" t="s">
        <v>1472</v>
      </c>
      <c r="O588" s="46" t="s">
        <v>11</v>
      </c>
      <c r="P588" s="57">
        <v>0.59379999999999999</v>
      </c>
      <c r="Q588" s="39">
        <f t="shared" si="65"/>
        <v>2375.1999999999998</v>
      </c>
      <c r="R588" s="40">
        <f t="shared" si="66"/>
        <v>7.3003400000000003</v>
      </c>
      <c r="S588" s="41">
        <f t="shared" si="67"/>
        <v>8.1299999999999997E-2</v>
      </c>
      <c r="T588" s="42">
        <f t="shared" si="68"/>
        <v>325.2</v>
      </c>
      <c r="U588" s="41" t="s">
        <v>349</v>
      </c>
      <c r="V588" s="46" t="s">
        <v>442</v>
      </c>
      <c r="W588" s="61">
        <v>7.1692999999999998</v>
      </c>
      <c r="X588" s="43">
        <f t="shared" si="69"/>
        <v>331.30152176642071</v>
      </c>
    </row>
    <row r="589" spans="1:24" x14ac:dyDescent="0.2">
      <c r="A589" s="38" t="str">
        <f t="shared" si="63"/>
        <v>2025-2</v>
      </c>
      <c r="B589" s="46" t="s">
        <v>1898</v>
      </c>
      <c r="C589" s="47">
        <v>45713</v>
      </c>
      <c r="D589" s="47">
        <v>45695</v>
      </c>
      <c r="E589" s="46" t="s">
        <v>709</v>
      </c>
      <c r="F589" s="46" t="s">
        <v>710</v>
      </c>
      <c r="H589" s="46" t="s">
        <v>2158</v>
      </c>
      <c r="I589" s="35" t="s">
        <v>713</v>
      </c>
      <c r="J589" s="35" t="s">
        <v>714</v>
      </c>
      <c r="K589" s="38" t="str">
        <f t="shared" si="64"/>
        <v>KNOB</v>
      </c>
      <c r="L589" s="46" t="s">
        <v>10</v>
      </c>
      <c r="M589" s="57">
        <v>1700</v>
      </c>
      <c r="N589" s="46" t="s">
        <v>1472</v>
      </c>
      <c r="O589" s="46" t="s">
        <v>11</v>
      </c>
      <c r="P589" s="57">
        <v>0.61839999999999995</v>
      </c>
      <c r="Q589" s="39">
        <f t="shared" si="65"/>
        <v>1051.28</v>
      </c>
      <c r="R589" s="40">
        <f t="shared" si="66"/>
        <v>7.3003400000000003</v>
      </c>
      <c r="S589" s="41">
        <f t="shared" si="67"/>
        <v>8.4699999999999998E-2</v>
      </c>
      <c r="T589" s="42">
        <f t="shared" si="68"/>
        <v>143.99</v>
      </c>
      <c r="U589" s="41" t="s">
        <v>349</v>
      </c>
      <c r="V589" s="46" t="s">
        <v>32</v>
      </c>
      <c r="W589" s="61">
        <v>7.1692999999999998</v>
      </c>
      <c r="X589" s="43">
        <f t="shared" si="69"/>
        <v>146.63635222406648</v>
      </c>
    </row>
    <row r="590" spans="1:24" x14ac:dyDescent="0.2">
      <c r="A590" s="38" t="str">
        <f t="shared" si="63"/>
        <v>2025-2</v>
      </c>
      <c r="B590" s="46" t="s">
        <v>1899</v>
      </c>
      <c r="C590" s="47">
        <v>45712</v>
      </c>
      <c r="D590" s="47">
        <v>45670</v>
      </c>
      <c r="E590" s="46" t="s">
        <v>21</v>
      </c>
      <c r="F590" s="46" t="s">
        <v>22</v>
      </c>
      <c r="H590" s="46" t="s">
        <v>2159</v>
      </c>
      <c r="I590" s="35" t="s">
        <v>1629</v>
      </c>
      <c r="J590" s="35" t="s">
        <v>1630</v>
      </c>
      <c r="K590" s="38" t="str">
        <f t="shared" si="64"/>
        <v>BRKT</v>
      </c>
      <c r="L590" s="46" t="s">
        <v>10</v>
      </c>
      <c r="M590" s="57">
        <v>1050</v>
      </c>
      <c r="N590" s="46" t="s">
        <v>1472</v>
      </c>
      <c r="O590" s="46" t="s">
        <v>11</v>
      </c>
      <c r="P590" s="57">
        <v>0.63419999999999999</v>
      </c>
      <c r="Q590" s="39">
        <f t="shared" si="65"/>
        <v>665.91</v>
      </c>
      <c r="R590" s="40">
        <f t="shared" si="66"/>
        <v>7.3003400000000003</v>
      </c>
      <c r="S590" s="41">
        <f t="shared" si="67"/>
        <v>8.6900000000000005E-2</v>
      </c>
      <c r="T590" s="42">
        <f t="shared" si="68"/>
        <v>91.25</v>
      </c>
      <c r="U590" s="41" t="s">
        <v>349</v>
      </c>
      <c r="V590" s="46" t="s">
        <v>442</v>
      </c>
      <c r="W590" s="61">
        <v>7.1692999999999998</v>
      </c>
      <c r="X590" s="43">
        <f t="shared" si="69"/>
        <v>92.883545115980638</v>
      </c>
    </row>
    <row r="591" spans="1:24" x14ac:dyDescent="0.2">
      <c r="A591" s="38" t="str">
        <f t="shared" si="63"/>
        <v>2025-2</v>
      </c>
      <c r="B591" s="46" t="s">
        <v>1900</v>
      </c>
      <c r="C591" s="47">
        <v>45698</v>
      </c>
      <c r="D591" s="47">
        <v>45698</v>
      </c>
      <c r="E591" s="46" t="s">
        <v>101</v>
      </c>
      <c r="F591" s="46" t="s">
        <v>102</v>
      </c>
      <c r="H591" s="46" t="s">
        <v>2143</v>
      </c>
      <c r="I591" s="35" t="s">
        <v>1631</v>
      </c>
      <c r="J591" s="35" t="s">
        <v>1632</v>
      </c>
      <c r="K591" s="38" t="str">
        <f t="shared" si="64"/>
        <v>STKR</v>
      </c>
      <c r="L591" s="46" t="s">
        <v>10</v>
      </c>
      <c r="M591" s="57">
        <v>100</v>
      </c>
      <c r="N591" s="46" t="s">
        <v>1472</v>
      </c>
      <c r="O591" s="46" t="s">
        <v>11</v>
      </c>
      <c r="P591" s="57">
        <v>0.65</v>
      </c>
      <c r="Q591" s="39">
        <f t="shared" si="65"/>
        <v>65</v>
      </c>
      <c r="R591" s="40">
        <f t="shared" si="66"/>
        <v>7.3003400000000003</v>
      </c>
      <c r="S591" s="41">
        <f t="shared" si="67"/>
        <v>8.8999999999999996E-2</v>
      </c>
      <c r="T591" s="42">
        <f t="shared" si="68"/>
        <v>8.9</v>
      </c>
      <c r="U591" s="41" t="s">
        <v>349</v>
      </c>
      <c r="V591" s="46" t="s">
        <v>18</v>
      </c>
      <c r="W591" s="61">
        <v>7.1692999999999998</v>
      </c>
      <c r="X591" s="43">
        <f t="shared" si="69"/>
        <v>9.0664360537290953</v>
      </c>
    </row>
    <row r="592" spans="1:24" x14ac:dyDescent="0.2">
      <c r="A592" s="38" t="str">
        <f t="shared" si="63"/>
        <v>2025-2</v>
      </c>
      <c r="B592" s="46" t="s">
        <v>1901</v>
      </c>
      <c r="C592" s="47">
        <v>45712</v>
      </c>
      <c r="D592" s="47">
        <v>45695</v>
      </c>
      <c r="E592" s="46" t="s">
        <v>28</v>
      </c>
      <c r="F592" s="46" t="s">
        <v>29</v>
      </c>
      <c r="H592" s="46" t="s">
        <v>2156</v>
      </c>
      <c r="I592" s="35" t="s">
        <v>1152</v>
      </c>
      <c r="J592" s="35" t="s">
        <v>1153</v>
      </c>
      <c r="K592" s="38" t="str">
        <f t="shared" si="64"/>
        <v>BRKT</v>
      </c>
      <c r="L592" s="46" t="s">
        <v>10</v>
      </c>
      <c r="M592" s="57">
        <v>1850</v>
      </c>
      <c r="N592" s="46" t="s">
        <v>1472</v>
      </c>
      <c r="O592" s="46" t="s">
        <v>11</v>
      </c>
      <c r="P592" s="57">
        <v>0.6522</v>
      </c>
      <c r="Q592" s="39">
        <f t="shared" si="65"/>
        <v>1206.57</v>
      </c>
      <c r="R592" s="40">
        <f t="shared" si="66"/>
        <v>7.3003400000000003</v>
      </c>
      <c r="S592" s="41">
        <f t="shared" si="67"/>
        <v>8.9300000000000004E-2</v>
      </c>
      <c r="T592" s="42">
        <f t="shared" si="68"/>
        <v>165.21</v>
      </c>
      <c r="U592" s="41" t="s">
        <v>349</v>
      </c>
      <c r="V592" s="46" t="s">
        <v>442</v>
      </c>
      <c r="W592" s="61">
        <v>7.1692999999999998</v>
      </c>
      <c r="X592" s="43">
        <f t="shared" si="69"/>
        <v>168.29676537458332</v>
      </c>
    </row>
    <row r="593" spans="1:24" x14ac:dyDescent="0.2">
      <c r="A593" s="38" t="str">
        <f t="shared" si="63"/>
        <v>2025-2</v>
      </c>
      <c r="B593" s="46" t="s">
        <v>1902</v>
      </c>
      <c r="C593" s="47">
        <v>45712</v>
      </c>
      <c r="D593" s="47">
        <v>45695</v>
      </c>
      <c r="E593" s="46" t="s">
        <v>2245</v>
      </c>
      <c r="F593" s="46" t="s">
        <v>2246</v>
      </c>
      <c r="H593" s="46" t="s">
        <v>2160</v>
      </c>
      <c r="I593" s="35" t="s">
        <v>1633</v>
      </c>
      <c r="J593" s="35" t="s">
        <v>1634</v>
      </c>
      <c r="K593" s="38" t="str">
        <f t="shared" si="64"/>
        <v>KNOB</v>
      </c>
      <c r="L593" s="46" t="s">
        <v>10</v>
      </c>
      <c r="M593" s="57">
        <v>2000</v>
      </c>
      <c r="N593" s="46" t="s">
        <v>1472</v>
      </c>
      <c r="O593" s="46" t="s">
        <v>11</v>
      </c>
      <c r="P593" s="57">
        <v>0.68910000000000005</v>
      </c>
      <c r="Q593" s="39">
        <f t="shared" si="65"/>
        <v>1378.2</v>
      </c>
      <c r="R593" s="40">
        <f t="shared" si="66"/>
        <v>7.3003400000000003</v>
      </c>
      <c r="S593" s="41">
        <f t="shared" si="67"/>
        <v>9.4399999999999998E-2</v>
      </c>
      <c r="T593" s="42">
        <f t="shared" si="68"/>
        <v>188.8</v>
      </c>
      <c r="U593" s="41" t="s">
        <v>349</v>
      </c>
      <c r="V593" s="46" t="s">
        <v>32</v>
      </c>
      <c r="W593" s="61">
        <v>7.1692999999999998</v>
      </c>
      <c r="X593" s="43">
        <f t="shared" si="69"/>
        <v>192.236341065376</v>
      </c>
    </row>
    <row r="594" spans="1:24" x14ac:dyDescent="0.2">
      <c r="A594" s="38" t="str">
        <f t="shared" si="63"/>
        <v>2025-2</v>
      </c>
      <c r="B594" s="46" t="s">
        <v>1903</v>
      </c>
      <c r="C594" s="47">
        <v>45715</v>
      </c>
      <c r="D594" s="47">
        <v>45715</v>
      </c>
      <c r="E594" s="46" t="s">
        <v>5</v>
      </c>
      <c r="F594" s="46" t="s">
        <v>6</v>
      </c>
      <c r="H594" s="46" t="s">
        <v>2161</v>
      </c>
      <c r="I594" s="35" t="s">
        <v>1635</v>
      </c>
      <c r="J594" s="35" t="s">
        <v>1636</v>
      </c>
      <c r="K594" s="38" t="str">
        <f t="shared" si="64"/>
        <v>U&amp;C-</v>
      </c>
      <c r="L594" s="46" t="s">
        <v>10</v>
      </c>
      <c r="M594" s="57">
        <v>1000</v>
      </c>
      <c r="N594" s="46" t="s">
        <v>1472</v>
      </c>
      <c r="O594" s="46" t="s">
        <v>11</v>
      </c>
      <c r="P594" s="57">
        <v>0.69</v>
      </c>
      <c r="Q594" s="39">
        <f t="shared" si="65"/>
        <v>690</v>
      </c>
      <c r="R594" s="40">
        <f t="shared" si="66"/>
        <v>7.3003400000000003</v>
      </c>
      <c r="S594" s="41">
        <f t="shared" si="67"/>
        <v>9.4500000000000001E-2</v>
      </c>
      <c r="T594" s="42">
        <f t="shared" si="68"/>
        <v>94.5</v>
      </c>
      <c r="U594" s="41" t="s">
        <v>349</v>
      </c>
      <c r="V594" s="46" t="s">
        <v>177</v>
      </c>
      <c r="W594" s="61">
        <v>7.1692999999999998</v>
      </c>
      <c r="X594" s="43">
        <f t="shared" si="69"/>
        <v>96.243705801124236</v>
      </c>
    </row>
    <row r="595" spans="1:24" x14ac:dyDescent="0.2">
      <c r="A595" s="38" t="str">
        <f t="shared" si="63"/>
        <v>2025-2</v>
      </c>
      <c r="B595" s="46" t="s">
        <v>1904</v>
      </c>
      <c r="C595" s="47">
        <v>45716</v>
      </c>
      <c r="D595" s="47">
        <v>45715</v>
      </c>
      <c r="E595" s="46" t="s">
        <v>128</v>
      </c>
      <c r="F595" s="46" t="s">
        <v>129</v>
      </c>
      <c r="H595" s="46" t="s">
        <v>2162</v>
      </c>
      <c r="I595" s="35" t="s">
        <v>1637</v>
      </c>
      <c r="J595" s="35" t="s">
        <v>1638</v>
      </c>
      <c r="K595" s="38" t="str">
        <f t="shared" si="64"/>
        <v>FG--</v>
      </c>
      <c r="L595" s="46" t="s">
        <v>10</v>
      </c>
      <c r="M595" s="57">
        <v>50</v>
      </c>
      <c r="N595" s="46" t="s">
        <v>1472</v>
      </c>
      <c r="O595" s="46" t="s">
        <v>11</v>
      </c>
      <c r="P595" s="57">
        <v>0.71950000000000003</v>
      </c>
      <c r="Q595" s="39">
        <f t="shared" si="65"/>
        <v>35.979999999999997</v>
      </c>
      <c r="R595" s="40">
        <f t="shared" si="66"/>
        <v>7.3003400000000003</v>
      </c>
      <c r="S595" s="41">
        <f t="shared" si="67"/>
        <v>9.8599999999999993E-2</v>
      </c>
      <c r="T595" s="42">
        <f t="shared" si="68"/>
        <v>4.93</v>
      </c>
      <c r="U595" s="41" t="s">
        <v>349</v>
      </c>
      <c r="V595" s="46" t="s">
        <v>64</v>
      </c>
      <c r="W595" s="61">
        <v>7.1692999999999998</v>
      </c>
      <c r="X595" s="43">
        <f t="shared" si="69"/>
        <v>5.0179236466600647</v>
      </c>
    </row>
    <row r="596" spans="1:24" x14ac:dyDescent="0.2">
      <c r="A596" s="38" t="str">
        <f t="shared" si="63"/>
        <v>2025-2</v>
      </c>
      <c r="B596" s="46" t="s">
        <v>1905</v>
      </c>
      <c r="C596" s="47">
        <v>45706</v>
      </c>
      <c r="D596" s="47">
        <v>45674</v>
      </c>
      <c r="E596" s="46" t="s">
        <v>121</v>
      </c>
      <c r="F596" s="46" t="s">
        <v>122</v>
      </c>
      <c r="H596" s="46" t="s">
        <v>2163</v>
      </c>
      <c r="I596" s="35" t="s">
        <v>1306</v>
      </c>
      <c r="J596" s="35" t="s">
        <v>1307</v>
      </c>
      <c r="K596" s="38" t="str">
        <f t="shared" si="64"/>
        <v>ANYD</v>
      </c>
      <c r="L596" s="46" t="s">
        <v>10</v>
      </c>
      <c r="M596" s="57">
        <v>2000</v>
      </c>
      <c r="N596" s="46" t="s">
        <v>1472</v>
      </c>
      <c r="O596" s="46" t="s">
        <v>11</v>
      </c>
      <c r="P596" s="57">
        <v>0.8</v>
      </c>
      <c r="Q596" s="39">
        <f t="shared" si="65"/>
        <v>1600</v>
      </c>
      <c r="R596" s="40">
        <f t="shared" si="66"/>
        <v>7.3003400000000003</v>
      </c>
      <c r="S596" s="41">
        <f t="shared" si="67"/>
        <v>0.1096</v>
      </c>
      <c r="T596" s="42">
        <f t="shared" si="68"/>
        <v>219.2</v>
      </c>
      <c r="U596" s="41" t="s">
        <v>349</v>
      </c>
      <c r="V596" s="46" t="s">
        <v>36</v>
      </c>
      <c r="W596" s="61">
        <v>7.1692999999999998</v>
      </c>
      <c r="X596" s="43">
        <f t="shared" si="69"/>
        <v>223.17381055333158</v>
      </c>
    </row>
    <row r="597" spans="1:24" x14ac:dyDescent="0.2">
      <c r="A597" s="38" t="str">
        <f t="shared" si="63"/>
        <v>2025-2</v>
      </c>
      <c r="B597" s="46" t="s">
        <v>1906</v>
      </c>
      <c r="C597" s="47">
        <v>45706</v>
      </c>
      <c r="D597" s="47">
        <v>45677</v>
      </c>
      <c r="E597" s="46" t="s">
        <v>121</v>
      </c>
      <c r="F597" s="46" t="s">
        <v>122</v>
      </c>
      <c r="H597" s="46" t="s">
        <v>2163</v>
      </c>
      <c r="I597" s="35" t="s">
        <v>1546</v>
      </c>
      <c r="J597" s="35" t="s">
        <v>1547</v>
      </c>
      <c r="K597" s="38" t="str">
        <f t="shared" si="64"/>
        <v>ANYD</v>
      </c>
      <c r="L597" s="46" t="s">
        <v>10</v>
      </c>
      <c r="M597" s="57">
        <v>1020</v>
      </c>
      <c r="N597" s="46" t="s">
        <v>1472</v>
      </c>
      <c r="O597" s="46" t="s">
        <v>11</v>
      </c>
      <c r="P597" s="57">
        <v>0.8</v>
      </c>
      <c r="Q597" s="39">
        <f t="shared" si="65"/>
        <v>816</v>
      </c>
      <c r="R597" s="40">
        <f t="shared" si="66"/>
        <v>7.3003400000000003</v>
      </c>
      <c r="S597" s="41">
        <f t="shared" si="67"/>
        <v>0.1096</v>
      </c>
      <c r="T597" s="42">
        <f t="shared" si="68"/>
        <v>111.79</v>
      </c>
      <c r="U597" s="41" t="s">
        <v>349</v>
      </c>
      <c r="V597" s="46" t="s">
        <v>36</v>
      </c>
      <c r="W597" s="61">
        <v>7.1692999999999998</v>
      </c>
      <c r="X597" s="43">
        <f t="shared" si="69"/>
        <v>113.8186433821991</v>
      </c>
    </row>
    <row r="598" spans="1:24" x14ac:dyDescent="0.2">
      <c r="A598" s="38" t="str">
        <f t="shared" si="63"/>
        <v>2025-2</v>
      </c>
      <c r="B598" s="46" t="s">
        <v>1907</v>
      </c>
      <c r="C598" s="47">
        <v>45713</v>
      </c>
      <c r="D598" s="47">
        <v>45674</v>
      </c>
      <c r="E598" s="46" t="s">
        <v>709</v>
      </c>
      <c r="F598" s="46" t="s">
        <v>710</v>
      </c>
      <c r="H598" s="46" t="s">
        <v>2164</v>
      </c>
      <c r="I598" s="35" t="s">
        <v>1639</v>
      </c>
      <c r="J598" s="35" t="s">
        <v>1640</v>
      </c>
      <c r="K598" s="38" t="str">
        <f t="shared" si="64"/>
        <v>KNOB</v>
      </c>
      <c r="L598" s="46" t="s">
        <v>10</v>
      </c>
      <c r="M598" s="57">
        <v>600</v>
      </c>
      <c r="N598" s="46" t="s">
        <v>1472</v>
      </c>
      <c r="O598" s="46" t="s">
        <v>11</v>
      </c>
      <c r="P598" s="57">
        <v>0.89419999999999999</v>
      </c>
      <c r="Q598" s="39">
        <f t="shared" si="65"/>
        <v>536.52</v>
      </c>
      <c r="R598" s="40">
        <f t="shared" si="66"/>
        <v>7.3003400000000003</v>
      </c>
      <c r="S598" s="41">
        <f t="shared" si="67"/>
        <v>0.1225</v>
      </c>
      <c r="T598" s="42">
        <f t="shared" si="68"/>
        <v>73.5</v>
      </c>
      <c r="U598" s="41" t="s">
        <v>349</v>
      </c>
      <c r="V598" s="46" t="s">
        <v>32</v>
      </c>
      <c r="W598" s="61">
        <v>7.1692999999999998</v>
      </c>
      <c r="X598" s="43">
        <f t="shared" si="69"/>
        <v>74.835758023795904</v>
      </c>
    </row>
    <row r="599" spans="1:24" x14ac:dyDescent="0.2">
      <c r="A599" s="38" t="str">
        <f t="shared" si="63"/>
        <v>2025-2</v>
      </c>
      <c r="B599" s="46" t="s">
        <v>1908</v>
      </c>
      <c r="C599" s="47">
        <v>45713</v>
      </c>
      <c r="D599" s="47">
        <v>45674</v>
      </c>
      <c r="E599" s="46" t="s">
        <v>709</v>
      </c>
      <c r="F599" s="46" t="s">
        <v>710</v>
      </c>
      <c r="H599" s="46" t="s">
        <v>2164</v>
      </c>
      <c r="I599" s="35" t="s">
        <v>1639</v>
      </c>
      <c r="J599" s="35" t="s">
        <v>1640</v>
      </c>
      <c r="K599" s="38" t="str">
        <f t="shared" si="64"/>
        <v>KNOB</v>
      </c>
      <c r="L599" s="46" t="s">
        <v>10</v>
      </c>
      <c r="M599" s="57">
        <v>200</v>
      </c>
      <c r="N599" s="46" t="s">
        <v>1472</v>
      </c>
      <c r="O599" s="46" t="s">
        <v>11</v>
      </c>
      <c r="P599" s="57">
        <v>0.89419999999999999</v>
      </c>
      <c r="Q599" s="39">
        <f t="shared" si="65"/>
        <v>178.84</v>
      </c>
      <c r="R599" s="40">
        <f t="shared" si="66"/>
        <v>7.3003400000000003</v>
      </c>
      <c r="S599" s="41">
        <f t="shared" si="67"/>
        <v>0.1225</v>
      </c>
      <c r="T599" s="42">
        <f t="shared" si="68"/>
        <v>24.5</v>
      </c>
      <c r="U599" s="41" t="s">
        <v>349</v>
      </c>
      <c r="V599" s="46" t="s">
        <v>32</v>
      </c>
      <c r="W599" s="61">
        <v>7.1692999999999998</v>
      </c>
      <c r="X599" s="43">
        <f t="shared" si="69"/>
        <v>24.945252674598635</v>
      </c>
    </row>
    <row r="600" spans="1:24" x14ac:dyDescent="0.2">
      <c r="A600" s="38" t="str">
        <f t="shared" si="63"/>
        <v>2025-2</v>
      </c>
      <c r="B600" s="46" t="s">
        <v>1909</v>
      </c>
      <c r="C600" s="47">
        <v>45712</v>
      </c>
      <c r="D600" s="47">
        <v>45698</v>
      </c>
      <c r="E600" s="46" t="s">
        <v>28</v>
      </c>
      <c r="F600" s="46" t="s">
        <v>29</v>
      </c>
      <c r="H600" s="46" t="s">
        <v>2156</v>
      </c>
      <c r="I600" s="35" t="s">
        <v>1641</v>
      </c>
      <c r="J600" s="35" t="s">
        <v>1642</v>
      </c>
      <c r="K600" s="38" t="str">
        <f t="shared" si="64"/>
        <v>FG--</v>
      </c>
      <c r="L600" s="46" t="s">
        <v>10</v>
      </c>
      <c r="M600" s="57">
        <v>1350</v>
      </c>
      <c r="N600" s="46" t="s">
        <v>1472</v>
      </c>
      <c r="O600" s="46" t="s">
        <v>11</v>
      </c>
      <c r="P600" s="57">
        <v>0.97430000000000005</v>
      </c>
      <c r="Q600" s="39">
        <f t="shared" si="65"/>
        <v>1315.31</v>
      </c>
      <c r="R600" s="40">
        <f t="shared" si="66"/>
        <v>7.3003400000000003</v>
      </c>
      <c r="S600" s="41">
        <f t="shared" si="67"/>
        <v>0.13350000000000001</v>
      </c>
      <c r="T600" s="42">
        <f t="shared" si="68"/>
        <v>180.23</v>
      </c>
      <c r="U600" s="41" t="s">
        <v>349</v>
      </c>
      <c r="V600" s="46" t="s">
        <v>64</v>
      </c>
      <c r="W600" s="61">
        <v>7.1692999999999998</v>
      </c>
      <c r="X600" s="43">
        <f t="shared" si="69"/>
        <v>183.46351805615612</v>
      </c>
    </row>
    <row r="601" spans="1:24" x14ac:dyDescent="0.2">
      <c r="A601" s="38" t="str">
        <f t="shared" si="63"/>
        <v>2025-2</v>
      </c>
      <c r="B601" s="46" t="s">
        <v>1910</v>
      </c>
      <c r="C601" s="47">
        <v>45714</v>
      </c>
      <c r="D601" s="47">
        <v>45671</v>
      </c>
      <c r="E601" s="46" t="s">
        <v>128</v>
      </c>
      <c r="F601" s="46" t="s">
        <v>129</v>
      </c>
      <c r="H601" s="46" t="s">
        <v>2165</v>
      </c>
      <c r="I601" s="35" t="s">
        <v>443</v>
      </c>
      <c r="J601" s="35" t="s">
        <v>444</v>
      </c>
      <c r="K601" s="38" t="str">
        <f t="shared" si="64"/>
        <v>FG--</v>
      </c>
      <c r="L601" s="46" t="s">
        <v>10</v>
      </c>
      <c r="M601" s="57">
        <v>1000</v>
      </c>
      <c r="N601" s="46" t="s">
        <v>1472</v>
      </c>
      <c r="O601" s="46" t="s">
        <v>11</v>
      </c>
      <c r="P601" s="57">
        <v>1.0021</v>
      </c>
      <c r="Q601" s="39">
        <f t="shared" si="65"/>
        <v>1002.1</v>
      </c>
      <c r="R601" s="40">
        <f t="shared" si="66"/>
        <v>7.3003400000000003</v>
      </c>
      <c r="S601" s="41">
        <f t="shared" si="67"/>
        <v>0.13730000000000001</v>
      </c>
      <c r="T601" s="42">
        <f t="shared" si="68"/>
        <v>137.30000000000001</v>
      </c>
      <c r="U601" s="41" t="s">
        <v>349</v>
      </c>
      <c r="V601" s="46" t="s">
        <v>64</v>
      </c>
      <c r="W601" s="61">
        <v>7.1692999999999998</v>
      </c>
      <c r="X601" s="43">
        <f t="shared" si="69"/>
        <v>139.77654722218347</v>
      </c>
    </row>
    <row r="602" spans="1:24" x14ac:dyDescent="0.2">
      <c r="A602" s="38" t="str">
        <f t="shared" si="63"/>
        <v>2025-2</v>
      </c>
      <c r="B602" s="46" t="s">
        <v>1911</v>
      </c>
      <c r="C602" s="47">
        <v>45714</v>
      </c>
      <c r="D602" s="47">
        <v>45670</v>
      </c>
      <c r="E602" s="46" t="s">
        <v>128</v>
      </c>
      <c r="F602" s="46" t="s">
        <v>129</v>
      </c>
      <c r="H602" s="46" t="s">
        <v>2165</v>
      </c>
      <c r="I602" s="35" t="s">
        <v>443</v>
      </c>
      <c r="J602" s="35" t="s">
        <v>444</v>
      </c>
      <c r="K602" s="38" t="str">
        <f t="shared" si="64"/>
        <v>FG--</v>
      </c>
      <c r="L602" s="46" t="s">
        <v>10</v>
      </c>
      <c r="M602" s="57">
        <v>4020</v>
      </c>
      <c r="N602" s="46" t="s">
        <v>1472</v>
      </c>
      <c r="O602" s="46" t="s">
        <v>11</v>
      </c>
      <c r="P602" s="57">
        <v>1.0124</v>
      </c>
      <c r="Q602" s="39">
        <f t="shared" si="65"/>
        <v>4069.85</v>
      </c>
      <c r="R602" s="40">
        <f t="shared" si="66"/>
        <v>7.3003400000000003</v>
      </c>
      <c r="S602" s="41">
        <f t="shared" si="67"/>
        <v>0.13869999999999999</v>
      </c>
      <c r="T602" s="42">
        <f t="shared" si="68"/>
        <v>557.57000000000005</v>
      </c>
      <c r="U602" s="41" t="s">
        <v>349</v>
      </c>
      <c r="V602" s="46" t="s">
        <v>64</v>
      </c>
      <c r="W602" s="61">
        <v>7.1692999999999998</v>
      </c>
      <c r="X602" s="43">
        <f t="shared" si="69"/>
        <v>567.6771790830345</v>
      </c>
    </row>
    <row r="603" spans="1:24" x14ac:dyDescent="0.2">
      <c r="A603" s="38" t="str">
        <f t="shared" si="63"/>
        <v>2025-2</v>
      </c>
      <c r="B603" s="46" t="s">
        <v>1912</v>
      </c>
      <c r="C603" s="47">
        <v>45713</v>
      </c>
      <c r="D603" s="47">
        <v>45653</v>
      </c>
      <c r="E603" s="46" t="s">
        <v>709</v>
      </c>
      <c r="F603" s="46" t="s">
        <v>710</v>
      </c>
      <c r="H603" s="46" t="s">
        <v>2164</v>
      </c>
      <c r="I603" s="35" t="s">
        <v>1643</v>
      </c>
      <c r="J603" s="35" t="s">
        <v>1644</v>
      </c>
      <c r="K603" s="38" t="str">
        <f t="shared" si="64"/>
        <v>T&amp;G-</v>
      </c>
      <c r="L603" s="46" t="s">
        <v>10</v>
      </c>
      <c r="M603" s="57">
        <v>20000</v>
      </c>
      <c r="N603" s="46" t="s">
        <v>1472</v>
      </c>
      <c r="O603" s="46" t="s">
        <v>11</v>
      </c>
      <c r="P603" s="57">
        <v>1.0768</v>
      </c>
      <c r="Q603" s="39">
        <f t="shared" si="65"/>
        <v>21536</v>
      </c>
      <c r="R603" s="40">
        <f t="shared" si="66"/>
        <v>7.3003400000000003</v>
      </c>
      <c r="S603" s="41">
        <f t="shared" si="67"/>
        <v>0.14749999999999999</v>
      </c>
      <c r="T603" s="42">
        <f t="shared" si="68"/>
        <v>2950</v>
      </c>
      <c r="U603" s="41" t="s">
        <v>349</v>
      </c>
      <c r="V603" s="46" t="s">
        <v>2243</v>
      </c>
      <c r="W603" s="61">
        <v>7.1692999999999998</v>
      </c>
      <c r="X603" s="43">
        <f t="shared" si="69"/>
        <v>3003.9194900478428</v>
      </c>
    </row>
    <row r="604" spans="1:24" x14ac:dyDescent="0.2">
      <c r="A604" s="38" t="str">
        <f t="shared" si="63"/>
        <v>2025-2</v>
      </c>
      <c r="B604" s="46" t="s">
        <v>1913</v>
      </c>
      <c r="C604" s="47">
        <v>45713</v>
      </c>
      <c r="D604" s="47">
        <v>45674</v>
      </c>
      <c r="E604" s="46" t="s">
        <v>709</v>
      </c>
      <c r="F604" s="46" t="s">
        <v>710</v>
      </c>
      <c r="H604" s="46" t="s">
        <v>2164</v>
      </c>
      <c r="I604" s="35" t="s">
        <v>1645</v>
      </c>
      <c r="J604" s="35" t="s">
        <v>1646</v>
      </c>
      <c r="K604" s="38" t="str">
        <f t="shared" si="64"/>
        <v>KNOB</v>
      </c>
      <c r="L604" s="46" t="s">
        <v>10</v>
      </c>
      <c r="M604" s="57">
        <v>510</v>
      </c>
      <c r="N604" s="46" t="s">
        <v>1472</v>
      </c>
      <c r="O604" s="46" t="s">
        <v>11</v>
      </c>
      <c r="P604" s="57">
        <v>1.0902000000000001</v>
      </c>
      <c r="Q604" s="39">
        <f t="shared" si="65"/>
        <v>556</v>
      </c>
      <c r="R604" s="40">
        <f t="shared" si="66"/>
        <v>7.3003400000000003</v>
      </c>
      <c r="S604" s="41">
        <f t="shared" si="67"/>
        <v>0.14929999999999999</v>
      </c>
      <c r="T604" s="42">
        <f t="shared" si="68"/>
        <v>76.14</v>
      </c>
      <c r="U604" s="41" t="s">
        <v>349</v>
      </c>
      <c r="V604" s="46" t="s">
        <v>32</v>
      </c>
      <c r="W604" s="61">
        <v>7.1692999999999998</v>
      </c>
      <c r="X604" s="43">
        <f t="shared" si="69"/>
        <v>77.553178134545917</v>
      </c>
    </row>
    <row r="605" spans="1:24" x14ac:dyDescent="0.2">
      <c r="A605" s="38" t="str">
        <f t="shared" si="63"/>
        <v>2025-2</v>
      </c>
      <c r="B605" s="46" t="s">
        <v>1914</v>
      </c>
      <c r="C605" s="47">
        <v>45713</v>
      </c>
      <c r="D605" s="47">
        <v>45695</v>
      </c>
      <c r="E605" s="46" t="s">
        <v>709</v>
      </c>
      <c r="F605" s="46" t="s">
        <v>710</v>
      </c>
      <c r="H605" s="46" t="s">
        <v>2157</v>
      </c>
      <c r="I605" s="35" t="s">
        <v>1647</v>
      </c>
      <c r="J605" s="35" t="s">
        <v>1648</v>
      </c>
      <c r="K605" s="38" t="str">
        <f t="shared" si="64"/>
        <v>HDL-</v>
      </c>
      <c r="L605" s="46" t="s">
        <v>10</v>
      </c>
      <c r="M605" s="57">
        <v>3050</v>
      </c>
      <c r="N605" s="46" t="s">
        <v>1472</v>
      </c>
      <c r="O605" s="46" t="s">
        <v>11</v>
      </c>
      <c r="P605" s="57">
        <v>1.1255999999999999</v>
      </c>
      <c r="Q605" s="39">
        <f t="shared" si="65"/>
        <v>3433.08</v>
      </c>
      <c r="R605" s="40">
        <f t="shared" si="66"/>
        <v>7.3003400000000003</v>
      </c>
      <c r="S605" s="41">
        <f t="shared" si="67"/>
        <v>0.1542</v>
      </c>
      <c r="T605" s="42">
        <f t="shared" si="68"/>
        <v>470.31</v>
      </c>
      <c r="U605" s="41" t="s">
        <v>349</v>
      </c>
      <c r="V605" s="46" t="s">
        <v>228</v>
      </c>
      <c r="W605" s="61">
        <v>7.1692999999999998</v>
      </c>
      <c r="X605" s="43">
        <f t="shared" si="69"/>
        <v>478.85846595901967</v>
      </c>
    </row>
    <row r="606" spans="1:24" x14ac:dyDescent="0.2">
      <c r="A606" s="38" t="str">
        <f t="shared" si="63"/>
        <v>2025-2</v>
      </c>
      <c r="B606" s="46" t="s">
        <v>1915</v>
      </c>
      <c r="C606" s="47">
        <v>45712</v>
      </c>
      <c r="D606" s="47">
        <v>45698</v>
      </c>
      <c r="E606" s="46" t="s">
        <v>268</v>
      </c>
      <c r="F606" s="46" t="s">
        <v>269</v>
      </c>
      <c r="H606" s="46" t="s">
        <v>2166</v>
      </c>
      <c r="I606" s="35" t="s">
        <v>1649</v>
      </c>
      <c r="J606" s="35" t="s">
        <v>1650</v>
      </c>
      <c r="K606" s="38" t="str">
        <f t="shared" si="64"/>
        <v>MISC</v>
      </c>
      <c r="L606" s="46" t="s">
        <v>10</v>
      </c>
      <c r="M606" s="57">
        <v>47</v>
      </c>
      <c r="N606" s="46" t="s">
        <v>136</v>
      </c>
      <c r="O606" s="46" t="s">
        <v>11</v>
      </c>
      <c r="P606" s="57">
        <v>1.2390000000000001</v>
      </c>
      <c r="Q606" s="39">
        <f t="shared" si="65"/>
        <v>58.23</v>
      </c>
      <c r="R606" s="40">
        <f t="shared" si="66"/>
        <v>7.3003400000000003</v>
      </c>
      <c r="S606" s="41">
        <f t="shared" si="67"/>
        <v>0.16969999999999999</v>
      </c>
      <c r="T606" s="42">
        <f t="shared" si="68"/>
        <v>7.98</v>
      </c>
      <c r="U606" s="41" t="s">
        <v>349</v>
      </c>
      <c r="V606" s="46" t="s">
        <v>25</v>
      </c>
      <c r="W606" s="61">
        <v>7.1692999999999998</v>
      </c>
      <c r="X606" s="43">
        <f t="shared" si="69"/>
        <v>8.1225503187200978</v>
      </c>
    </row>
    <row r="607" spans="1:24" x14ac:dyDescent="0.2">
      <c r="A607" s="38" t="str">
        <f t="shared" si="63"/>
        <v>2025-2</v>
      </c>
      <c r="B607" s="46" t="s">
        <v>1916</v>
      </c>
      <c r="C607" s="47">
        <v>45712</v>
      </c>
      <c r="D607" s="47">
        <v>45670</v>
      </c>
      <c r="E607" s="46" t="s">
        <v>28</v>
      </c>
      <c r="F607" s="46" t="s">
        <v>29</v>
      </c>
      <c r="H607" s="46" t="s">
        <v>2156</v>
      </c>
      <c r="I607" s="35" t="s">
        <v>1167</v>
      </c>
      <c r="J607" s="35" t="s">
        <v>1168</v>
      </c>
      <c r="K607" s="38" t="str">
        <f t="shared" si="64"/>
        <v>FG--</v>
      </c>
      <c r="L607" s="46" t="s">
        <v>10</v>
      </c>
      <c r="M607" s="57">
        <v>2010</v>
      </c>
      <c r="N607" s="46" t="s">
        <v>1472</v>
      </c>
      <c r="O607" s="46" t="s">
        <v>11</v>
      </c>
      <c r="P607" s="57">
        <v>1.2692000000000001</v>
      </c>
      <c r="Q607" s="39">
        <f t="shared" si="65"/>
        <v>2551.09</v>
      </c>
      <c r="R607" s="40">
        <f t="shared" si="66"/>
        <v>7.3003400000000003</v>
      </c>
      <c r="S607" s="41">
        <f t="shared" si="67"/>
        <v>0.1739</v>
      </c>
      <c r="T607" s="42">
        <f t="shared" si="68"/>
        <v>349.54</v>
      </c>
      <c r="U607" s="41" t="s">
        <v>349</v>
      </c>
      <c r="V607" s="46" t="s">
        <v>64</v>
      </c>
      <c r="W607" s="61">
        <v>7.1692999999999998</v>
      </c>
      <c r="X607" s="43">
        <f t="shared" si="69"/>
        <v>355.83557669507491</v>
      </c>
    </row>
    <row r="608" spans="1:24" x14ac:dyDescent="0.2">
      <c r="A608" s="38" t="str">
        <f t="shared" si="63"/>
        <v>2025-2</v>
      </c>
      <c r="B608" s="46" t="s">
        <v>1917</v>
      </c>
      <c r="C608" s="47">
        <v>45713</v>
      </c>
      <c r="D608" s="47">
        <v>45695</v>
      </c>
      <c r="E608" s="46" t="s">
        <v>709</v>
      </c>
      <c r="F608" s="46" t="s">
        <v>710</v>
      </c>
      <c r="H608" s="46" t="s">
        <v>2157</v>
      </c>
      <c r="I608" s="35" t="s">
        <v>1651</v>
      </c>
      <c r="J608" s="35" t="s">
        <v>1652</v>
      </c>
      <c r="K608" s="38" t="str">
        <f t="shared" si="64"/>
        <v>HDL-</v>
      </c>
      <c r="L608" s="46" t="s">
        <v>10</v>
      </c>
      <c r="M608" s="57">
        <v>3000</v>
      </c>
      <c r="N608" s="46" t="s">
        <v>1472</v>
      </c>
      <c r="O608" s="46" t="s">
        <v>11</v>
      </c>
      <c r="P608" s="57">
        <v>1.278</v>
      </c>
      <c r="Q608" s="39">
        <f t="shared" si="65"/>
        <v>3834</v>
      </c>
      <c r="R608" s="40">
        <f t="shared" si="66"/>
        <v>7.3003400000000003</v>
      </c>
      <c r="S608" s="41">
        <f t="shared" si="67"/>
        <v>0.17510000000000001</v>
      </c>
      <c r="T608" s="42">
        <f t="shared" si="68"/>
        <v>525.29999999999995</v>
      </c>
      <c r="U608" s="41" t="s">
        <v>349</v>
      </c>
      <c r="V608" s="46" t="s">
        <v>228</v>
      </c>
      <c r="W608" s="61">
        <v>7.1692999999999998</v>
      </c>
      <c r="X608" s="43">
        <f t="shared" si="69"/>
        <v>534.78024353842079</v>
      </c>
    </row>
    <row r="609" spans="1:24" x14ac:dyDescent="0.2">
      <c r="A609" s="38" t="str">
        <f t="shared" si="63"/>
        <v>2025-2</v>
      </c>
      <c r="B609" s="46" t="s">
        <v>1918</v>
      </c>
      <c r="C609" s="47">
        <v>45709</v>
      </c>
      <c r="D609" s="47">
        <v>45674</v>
      </c>
      <c r="E609" s="46" t="s">
        <v>252</v>
      </c>
      <c r="F609" s="46" t="s">
        <v>253</v>
      </c>
      <c r="H609" s="46" t="s">
        <v>2167</v>
      </c>
      <c r="I609" s="35" t="s">
        <v>1022</v>
      </c>
      <c r="J609" s="35" t="s">
        <v>1023</v>
      </c>
      <c r="K609" s="38" t="str">
        <f t="shared" si="64"/>
        <v>ANYD</v>
      </c>
      <c r="L609" s="46" t="s">
        <v>10</v>
      </c>
      <c r="M609" s="57">
        <v>2050</v>
      </c>
      <c r="N609" s="46" t="s">
        <v>1472</v>
      </c>
      <c r="O609" s="46" t="s">
        <v>11</v>
      </c>
      <c r="P609" s="57">
        <v>1.2838000000000001</v>
      </c>
      <c r="Q609" s="39">
        <f t="shared" si="65"/>
        <v>2631.79</v>
      </c>
      <c r="R609" s="40">
        <f t="shared" si="66"/>
        <v>7.3003400000000003</v>
      </c>
      <c r="S609" s="41">
        <f t="shared" si="67"/>
        <v>0.1759</v>
      </c>
      <c r="T609" s="42">
        <f t="shared" si="68"/>
        <v>360.6</v>
      </c>
      <c r="U609" s="41" t="s">
        <v>349</v>
      </c>
      <c r="V609" s="46" t="s">
        <v>36</v>
      </c>
      <c r="W609" s="61">
        <v>7.1692999999999998</v>
      </c>
      <c r="X609" s="43">
        <f t="shared" si="69"/>
        <v>367.09162679759532</v>
      </c>
    </row>
    <row r="610" spans="1:24" x14ac:dyDescent="0.2">
      <c r="A610" s="38" t="str">
        <f t="shared" si="63"/>
        <v>2025-2</v>
      </c>
      <c r="B610" s="46" t="s">
        <v>1919</v>
      </c>
      <c r="C610" s="47">
        <v>45708</v>
      </c>
      <c r="D610" s="47">
        <v>45674</v>
      </c>
      <c r="E610" s="46" t="s">
        <v>169</v>
      </c>
      <c r="F610" s="46" t="s">
        <v>170</v>
      </c>
      <c r="H610" s="46" t="s">
        <v>2168</v>
      </c>
      <c r="I610" s="35" t="s">
        <v>1653</v>
      </c>
      <c r="J610" s="35" t="s">
        <v>1654</v>
      </c>
      <c r="K610" s="38" t="str">
        <f t="shared" si="64"/>
        <v>PRIM</v>
      </c>
      <c r="L610" s="46" t="s">
        <v>10</v>
      </c>
      <c r="M610" s="57">
        <v>2000</v>
      </c>
      <c r="N610" s="46" t="s">
        <v>1472</v>
      </c>
      <c r="O610" s="46" t="s">
        <v>11</v>
      </c>
      <c r="P610" s="57">
        <v>1.29</v>
      </c>
      <c r="Q610" s="39">
        <f t="shared" si="65"/>
        <v>2580</v>
      </c>
      <c r="R610" s="40">
        <f t="shared" si="66"/>
        <v>7.3003400000000003</v>
      </c>
      <c r="S610" s="41">
        <f t="shared" si="67"/>
        <v>0.1767</v>
      </c>
      <c r="T610" s="42">
        <f t="shared" si="68"/>
        <v>353.4</v>
      </c>
      <c r="U610" s="41" t="s">
        <v>349</v>
      </c>
      <c r="V610" s="46" t="s">
        <v>181</v>
      </c>
      <c r="W610" s="61">
        <v>7.1692999999999998</v>
      </c>
      <c r="X610" s="43">
        <f t="shared" si="69"/>
        <v>359.86776951724721</v>
      </c>
    </row>
    <row r="611" spans="1:24" x14ac:dyDescent="0.2">
      <c r="A611" s="38" t="str">
        <f t="shared" si="63"/>
        <v>2025-2</v>
      </c>
      <c r="B611" s="46" t="s">
        <v>1920</v>
      </c>
      <c r="C611" s="47">
        <v>45702</v>
      </c>
      <c r="D611" s="47">
        <v>45674</v>
      </c>
      <c r="E611" s="46" t="s">
        <v>169</v>
      </c>
      <c r="F611" s="46" t="s">
        <v>170</v>
      </c>
      <c r="H611" s="46" t="s">
        <v>2169</v>
      </c>
      <c r="I611" s="35" t="s">
        <v>642</v>
      </c>
      <c r="J611" s="35" t="s">
        <v>643</v>
      </c>
      <c r="K611" s="38" t="str">
        <f t="shared" si="64"/>
        <v>U&amp;C-</v>
      </c>
      <c r="L611" s="46" t="s">
        <v>10</v>
      </c>
      <c r="M611" s="57">
        <v>2020</v>
      </c>
      <c r="N611" s="46" t="s">
        <v>1472</v>
      </c>
      <c r="O611" s="46" t="s">
        <v>11</v>
      </c>
      <c r="P611" s="57">
        <v>1.29</v>
      </c>
      <c r="Q611" s="39">
        <f t="shared" si="65"/>
        <v>2605.8000000000002</v>
      </c>
      <c r="R611" s="40">
        <f t="shared" si="66"/>
        <v>7.3003400000000003</v>
      </c>
      <c r="S611" s="41">
        <f t="shared" si="67"/>
        <v>0.1767</v>
      </c>
      <c r="T611" s="42">
        <f t="shared" si="68"/>
        <v>356.93</v>
      </c>
      <c r="U611" s="41" t="s">
        <v>349</v>
      </c>
      <c r="V611" s="46" t="s">
        <v>177</v>
      </c>
      <c r="W611" s="61">
        <v>7.1692999999999998</v>
      </c>
      <c r="X611" s="43">
        <f t="shared" si="69"/>
        <v>363.46644721241967</v>
      </c>
    </row>
    <row r="612" spans="1:24" x14ac:dyDescent="0.2">
      <c r="A612" s="38" t="str">
        <f t="shared" si="63"/>
        <v>2025-2</v>
      </c>
      <c r="B612" s="46" t="s">
        <v>1921</v>
      </c>
      <c r="C612" s="47">
        <v>45702</v>
      </c>
      <c r="D612" s="47">
        <v>45674</v>
      </c>
      <c r="E612" s="46" t="s">
        <v>169</v>
      </c>
      <c r="F612" s="46" t="s">
        <v>170</v>
      </c>
      <c r="H612" s="46" t="s">
        <v>2169</v>
      </c>
      <c r="I612" s="35" t="s">
        <v>1124</v>
      </c>
      <c r="J612" s="35" t="s">
        <v>643</v>
      </c>
      <c r="K612" s="38" t="str">
        <f t="shared" si="64"/>
        <v>U&amp;C-</v>
      </c>
      <c r="L612" s="46" t="s">
        <v>10</v>
      </c>
      <c r="M612" s="57">
        <v>2020</v>
      </c>
      <c r="N612" s="46" t="s">
        <v>1472</v>
      </c>
      <c r="O612" s="46" t="s">
        <v>11</v>
      </c>
      <c r="P612" s="57">
        <v>1.29</v>
      </c>
      <c r="Q612" s="39">
        <f t="shared" si="65"/>
        <v>2605.8000000000002</v>
      </c>
      <c r="R612" s="40">
        <f t="shared" si="66"/>
        <v>7.3003400000000003</v>
      </c>
      <c r="S612" s="41">
        <f t="shared" si="67"/>
        <v>0.1767</v>
      </c>
      <c r="T612" s="42">
        <f t="shared" si="68"/>
        <v>356.93</v>
      </c>
      <c r="U612" s="41" t="s">
        <v>349</v>
      </c>
      <c r="V612" s="46" t="s">
        <v>177</v>
      </c>
      <c r="W612" s="61">
        <v>7.1692999999999998</v>
      </c>
      <c r="X612" s="43">
        <f t="shared" si="69"/>
        <v>363.46644721241967</v>
      </c>
    </row>
    <row r="613" spans="1:24" x14ac:dyDescent="0.2">
      <c r="A613" s="38" t="str">
        <f t="shared" si="63"/>
        <v>2025-2</v>
      </c>
      <c r="B613" s="46" t="s">
        <v>1922</v>
      </c>
      <c r="C613" s="47">
        <v>45709</v>
      </c>
      <c r="D613" s="47">
        <v>45677</v>
      </c>
      <c r="E613" s="46" t="s">
        <v>252</v>
      </c>
      <c r="F613" s="46" t="s">
        <v>253</v>
      </c>
      <c r="H613" s="46" t="s">
        <v>2167</v>
      </c>
      <c r="I613" s="35" t="s">
        <v>1022</v>
      </c>
      <c r="J613" s="35" t="s">
        <v>1023</v>
      </c>
      <c r="K613" s="38" t="str">
        <f t="shared" si="64"/>
        <v>ANYD</v>
      </c>
      <c r="L613" s="46" t="s">
        <v>10</v>
      </c>
      <c r="M613" s="57">
        <v>1500</v>
      </c>
      <c r="N613" s="46" t="s">
        <v>1472</v>
      </c>
      <c r="O613" s="46" t="s">
        <v>11</v>
      </c>
      <c r="P613" s="57">
        <v>1.31</v>
      </c>
      <c r="Q613" s="39">
        <f t="shared" si="65"/>
        <v>1965</v>
      </c>
      <c r="R613" s="40">
        <f t="shared" si="66"/>
        <v>7.3003400000000003</v>
      </c>
      <c r="S613" s="41">
        <f t="shared" si="67"/>
        <v>0.1794</v>
      </c>
      <c r="T613" s="42">
        <f t="shared" si="68"/>
        <v>269.10000000000002</v>
      </c>
      <c r="U613" s="41" t="s">
        <v>349</v>
      </c>
      <c r="V613" s="46" t="s">
        <v>36</v>
      </c>
      <c r="W613" s="61">
        <v>7.1692999999999998</v>
      </c>
      <c r="X613" s="43">
        <f t="shared" si="69"/>
        <v>274.08533608581035</v>
      </c>
    </row>
    <row r="614" spans="1:24" x14ac:dyDescent="0.2">
      <c r="A614" s="38" t="str">
        <f t="shared" si="63"/>
        <v>2025-2</v>
      </c>
      <c r="B614" s="46" t="s">
        <v>1923</v>
      </c>
      <c r="C614" s="47">
        <v>45709</v>
      </c>
      <c r="D614" s="47">
        <v>45674</v>
      </c>
      <c r="E614" s="46" t="s">
        <v>252</v>
      </c>
      <c r="F614" s="46" t="s">
        <v>253</v>
      </c>
      <c r="H614" s="46" t="s">
        <v>2167</v>
      </c>
      <c r="I614" s="35" t="s">
        <v>682</v>
      </c>
      <c r="J614" s="35" t="s">
        <v>683</v>
      </c>
      <c r="K614" s="38" t="str">
        <f t="shared" si="64"/>
        <v>ANYD</v>
      </c>
      <c r="L614" s="46" t="s">
        <v>10</v>
      </c>
      <c r="M614" s="57">
        <v>3050</v>
      </c>
      <c r="N614" s="46" t="s">
        <v>1472</v>
      </c>
      <c r="O614" s="46" t="s">
        <v>11</v>
      </c>
      <c r="P614" s="57">
        <v>1.3524</v>
      </c>
      <c r="Q614" s="39">
        <f t="shared" si="65"/>
        <v>4124.82</v>
      </c>
      <c r="R614" s="40">
        <f t="shared" si="66"/>
        <v>7.3003400000000003</v>
      </c>
      <c r="S614" s="41">
        <f t="shared" si="67"/>
        <v>0.18529999999999999</v>
      </c>
      <c r="T614" s="42">
        <f t="shared" si="68"/>
        <v>565.16999999999996</v>
      </c>
      <c r="U614" s="41" t="s">
        <v>349</v>
      </c>
      <c r="V614" s="46" t="s">
        <v>36</v>
      </c>
      <c r="W614" s="61">
        <v>7.1692999999999998</v>
      </c>
      <c r="X614" s="43">
        <f t="shared" si="69"/>
        <v>575.34487327912075</v>
      </c>
    </row>
    <row r="615" spans="1:24" x14ac:dyDescent="0.2">
      <c r="A615" s="38" t="str">
        <f t="shared" si="63"/>
        <v>2025-2</v>
      </c>
      <c r="B615" s="46" t="s">
        <v>1924</v>
      </c>
      <c r="C615" s="47">
        <v>45712</v>
      </c>
      <c r="D615" s="47">
        <v>45671</v>
      </c>
      <c r="E615" s="46" t="s">
        <v>28</v>
      </c>
      <c r="F615" s="46" t="s">
        <v>29</v>
      </c>
      <c r="H615" s="46" t="s">
        <v>2156</v>
      </c>
      <c r="I615" s="35" t="s">
        <v>1158</v>
      </c>
      <c r="J615" s="35" t="s">
        <v>1159</v>
      </c>
      <c r="K615" s="38" t="str">
        <f t="shared" si="64"/>
        <v>FG--</v>
      </c>
      <c r="L615" s="46" t="s">
        <v>10</v>
      </c>
      <c r="M615" s="57">
        <v>3100</v>
      </c>
      <c r="N615" s="46" t="s">
        <v>1472</v>
      </c>
      <c r="O615" s="46" t="s">
        <v>11</v>
      </c>
      <c r="P615" s="57">
        <v>1.3540000000000001</v>
      </c>
      <c r="Q615" s="39">
        <f t="shared" si="65"/>
        <v>4197.3999999999996</v>
      </c>
      <c r="R615" s="40">
        <f t="shared" si="66"/>
        <v>7.3003400000000003</v>
      </c>
      <c r="S615" s="41">
        <f t="shared" si="67"/>
        <v>0.1855</v>
      </c>
      <c r="T615" s="42">
        <f t="shared" si="68"/>
        <v>575.04999999999995</v>
      </c>
      <c r="U615" s="41" t="s">
        <v>349</v>
      </c>
      <c r="V615" s="46" t="s">
        <v>64</v>
      </c>
      <c r="W615" s="61">
        <v>7.1692999999999998</v>
      </c>
      <c r="X615" s="43">
        <f t="shared" si="69"/>
        <v>585.46859526034621</v>
      </c>
    </row>
    <row r="616" spans="1:24" x14ac:dyDescent="0.2">
      <c r="A616" s="38" t="str">
        <f t="shared" si="63"/>
        <v>2025-2</v>
      </c>
      <c r="B616" s="46" t="s">
        <v>1925</v>
      </c>
      <c r="C616" s="47">
        <v>45709</v>
      </c>
      <c r="D616" s="47">
        <v>45674</v>
      </c>
      <c r="E616" s="46" t="s">
        <v>252</v>
      </c>
      <c r="F616" s="46" t="s">
        <v>253</v>
      </c>
      <c r="H616" s="46" t="s">
        <v>2167</v>
      </c>
      <c r="I616" s="35" t="s">
        <v>678</v>
      </c>
      <c r="J616" s="35" t="s">
        <v>679</v>
      </c>
      <c r="K616" s="38" t="str">
        <f t="shared" si="64"/>
        <v>ANYD</v>
      </c>
      <c r="L616" s="46" t="s">
        <v>10</v>
      </c>
      <c r="M616" s="57">
        <v>1000</v>
      </c>
      <c r="N616" s="46" t="s">
        <v>1472</v>
      </c>
      <c r="O616" s="46" t="s">
        <v>11</v>
      </c>
      <c r="P616" s="57">
        <v>1.38</v>
      </c>
      <c r="Q616" s="39">
        <f t="shared" si="65"/>
        <v>1380</v>
      </c>
      <c r="R616" s="40">
        <f t="shared" si="66"/>
        <v>7.3003400000000003</v>
      </c>
      <c r="S616" s="41">
        <f t="shared" si="67"/>
        <v>0.189</v>
      </c>
      <c r="T616" s="42">
        <f t="shared" si="68"/>
        <v>189</v>
      </c>
      <c r="U616" s="41" t="s">
        <v>349</v>
      </c>
      <c r="V616" s="46" t="s">
        <v>36</v>
      </c>
      <c r="W616" s="61">
        <v>7.1692999999999998</v>
      </c>
      <c r="X616" s="43">
        <f t="shared" si="69"/>
        <v>192.48741160224847</v>
      </c>
    </row>
    <row r="617" spans="1:24" x14ac:dyDescent="0.2">
      <c r="A617" s="38" t="str">
        <f t="shared" si="63"/>
        <v>2025-2</v>
      </c>
      <c r="B617" s="46" t="s">
        <v>1926</v>
      </c>
      <c r="C617" s="47">
        <v>45709</v>
      </c>
      <c r="D617" s="47">
        <v>45677</v>
      </c>
      <c r="E617" s="46" t="s">
        <v>252</v>
      </c>
      <c r="F617" s="46" t="s">
        <v>253</v>
      </c>
      <c r="H617" s="46" t="s">
        <v>2167</v>
      </c>
      <c r="I617" s="35" t="s">
        <v>678</v>
      </c>
      <c r="J617" s="35" t="s">
        <v>679</v>
      </c>
      <c r="K617" s="38" t="str">
        <f t="shared" si="64"/>
        <v>ANYD</v>
      </c>
      <c r="L617" s="46" t="s">
        <v>10</v>
      </c>
      <c r="M617" s="57">
        <v>1020</v>
      </c>
      <c r="N617" s="46" t="s">
        <v>1472</v>
      </c>
      <c r="O617" s="46" t="s">
        <v>11</v>
      </c>
      <c r="P617" s="57">
        <v>1.38</v>
      </c>
      <c r="Q617" s="39">
        <f t="shared" si="65"/>
        <v>1407.6</v>
      </c>
      <c r="R617" s="40">
        <f t="shared" si="66"/>
        <v>7.3003400000000003</v>
      </c>
      <c r="S617" s="41">
        <f t="shared" si="67"/>
        <v>0.189</v>
      </c>
      <c r="T617" s="42">
        <f t="shared" si="68"/>
        <v>192.78</v>
      </c>
      <c r="U617" s="41" t="s">
        <v>349</v>
      </c>
      <c r="V617" s="46" t="s">
        <v>36</v>
      </c>
      <c r="W617" s="61">
        <v>7.1692999999999998</v>
      </c>
      <c r="X617" s="43">
        <f t="shared" si="69"/>
        <v>196.33715983429343</v>
      </c>
    </row>
    <row r="618" spans="1:24" x14ac:dyDescent="0.2">
      <c r="A618" s="38" t="str">
        <f t="shared" si="63"/>
        <v>2025-2</v>
      </c>
      <c r="B618" s="46" t="s">
        <v>1927</v>
      </c>
      <c r="C618" s="47">
        <v>45702</v>
      </c>
      <c r="D618" s="47">
        <v>45674</v>
      </c>
      <c r="E618" s="46" t="s">
        <v>169</v>
      </c>
      <c r="F618" s="46" t="s">
        <v>170</v>
      </c>
      <c r="H618" s="46" t="s">
        <v>2169</v>
      </c>
      <c r="I618" s="35" t="s">
        <v>1655</v>
      </c>
      <c r="J618" s="35" t="s">
        <v>1656</v>
      </c>
      <c r="K618" s="38" t="str">
        <f t="shared" si="64"/>
        <v>PRIM</v>
      </c>
      <c r="L618" s="46" t="s">
        <v>10</v>
      </c>
      <c r="M618" s="57">
        <v>1900</v>
      </c>
      <c r="N618" s="46" t="s">
        <v>1472</v>
      </c>
      <c r="O618" s="46" t="s">
        <v>11</v>
      </c>
      <c r="P618" s="57">
        <v>1.51</v>
      </c>
      <c r="Q618" s="39">
        <f t="shared" si="65"/>
        <v>2869</v>
      </c>
      <c r="R618" s="40">
        <f t="shared" si="66"/>
        <v>7.3003400000000003</v>
      </c>
      <c r="S618" s="41">
        <f t="shared" si="67"/>
        <v>0.20680000000000001</v>
      </c>
      <c r="T618" s="42">
        <f t="shared" si="68"/>
        <v>392.92</v>
      </c>
      <c r="U618" s="41" t="s">
        <v>349</v>
      </c>
      <c r="V618" s="46" t="s">
        <v>181</v>
      </c>
      <c r="W618" s="61">
        <v>7.1692999999999998</v>
      </c>
      <c r="X618" s="43">
        <f t="shared" si="69"/>
        <v>400.1785390484427</v>
      </c>
    </row>
    <row r="619" spans="1:24" x14ac:dyDescent="0.2">
      <c r="A619" s="38" t="str">
        <f t="shared" si="63"/>
        <v>2025-2</v>
      </c>
      <c r="B619" s="46" t="s">
        <v>1928</v>
      </c>
      <c r="C619" s="47">
        <v>45713</v>
      </c>
      <c r="D619" s="47">
        <v>45670</v>
      </c>
      <c r="E619" s="46" t="s">
        <v>709</v>
      </c>
      <c r="F619" s="46" t="s">
        <v>710</v>
      </c>
      <c r="H619" s="46" t="s">
        <v>2157</v>
      </c>
      <c r="I619" s="35" t="s">
        <v>729</v>
      </c>
      <c r="J619" s="35" t="s">
        <v>730</v>
      </c>
      <c r="K619" s="38" t="str">
        <f t="shared" si="64"/>
        <v>HDL-</v>
      </c>
      <c r="L619" s="46" t="s">
        <v>10</v>
      </c>
      <c r="M619" s="57">
        <v>6100</v>
      </c>
      <c r="N619" s="46" t="s">
        <v>1472</v>
      </c>
      <c r="O619" s="46" t="s">
        <v>11</v>
      </c>
      <c r="P619" s="57">
        <v>1.5156000000000001</v>
      </c>
      <c r="Q619" s="39">
        <f t="shared" si="65"/>
        <v>9245.16</v>
      </c>
      <c r="R619" s="40">
        <f t="shared" si="66"/>
        <v>7.3003400000000003</v>
      </c>
      <c r="S619" s="41">
        <f t="shared" si="67"/>
        <v>0.20760000000000001</v>
      </c>
      <c r="T619" s="42">
        <f t="shared" si="68"/>
        <v>1266.3599999999999</v>
      </c>
      <c r="U619" s="41" t="s">
        <v>349</v>
      </c>
      <c r="V619" s="46" t="s">
        <v>228</v>
      </c>
      <c r="W619" s="61">
        <v>7.1692999999999998</v>
      </c>
      <c r="X619" s="43">
        <f t="shared" si="69"/>
        <v>1289.5484914845244</v>
      </c>
    </row>
    <row r="620" spans="1:24" x14ac:dyDescent="0.2">
      <c r="A620" s="38" t="str">
        <f t="shared" si="63"/>
        <v>2025-2</v>
      </c>
      <c r="B620" s="46" t="s">
        <v>1929</v>
      </c>
      <c r="C620" s="47">
        <v>45713</v>
      </c>
      <c r="D620" s="47">
        <v>45671</v>
      </c>
      <c r="E620" s="46" t="s">
        <v>709</v>
      </c>
      <c r="F620" s="46" t="s">
        <v>710</v>
      </c>
      <c r="H620" s="46" t="s">
        <v>2157</v>
      </c>
      <c r="I620" s="35" t="s">
        <v>729</v>
      </c>
      <c r="J620" s="35" t="s">
        <v>730</v>
      </c>
      <c r="K620" s="38" t="str">
        <f t="shared" si="64"/>
        <v>HDL-</v>
      </c>
      <c r="L620" s="46" t="s">
        <v>10</v>
      </c>
      <c r="M620" s="57">
        <v>8200</v>
      </c>
      <c r="N620" s="46" t="s">
        <v>1472</v>
      </c>
      <c r="O620" s="46" t="s">
        <v>11</v>
      </c>
      <c r="P620" s="57">
        <v>1.5156000000000001</v>
      </c>
      <c r="Q620" s="39">
        <f t="shared" si="65"/>
        <v>12427.92</v>
      </c>
      <c r="R620" s="40">
        <f t="shared" si="66"/>
        <v>7.3003400000000003</v>
      </c>
      <c r="S620" s="41">
        <f t="shared" si="67"/>
        <v>0.20760000000000001</v>
      </c>
      <c r="T620" s="42">
        <f t="shared" si="68"/>
        <v>1702.32</v>
      </c>
      <c r="U620" s="41" t="s">
        <v>349</v>
      </c>
      <c r="V620" s="46" t="s">
        <v>228</v>
      </c>
      <c r="W620" s="61">
        <v>7.1692999999999998</v>
      </c>
      <c r="X620" s="43">
        <f t="shared" si="69"/>
        <v>1733.4914147824754</v>
      </c>
    </row>
    <row r="621" spans="1:24" x14ac:dyDescent="0.2">
      <c r="A621" s="38" t="str">
        <f t="shared" si="63"/>
        <v>2025-2</v>
      </c>
      <c r="B621" s="46" t="s">
        <v>1930</v>
      </c>
      <c r="C621" s="47">
        <v>45702</v>
      </c>
      <c r="D621" s="47">
        <v>45674</v>
      </c>
      <c r="E621" s="46" t="s">
        <v>169</v>
      </c>
      <c r="F621" s="46" t="s">
        <v>170</v>
      </c>
      <c r="H621" s="46" t="s">
        <v>2169</v>
      </c>
      <c r="I621" s="35" t="s">
        <v>178</v>
      </c>
      <c r="J621" s="35" t="s">
        <v>179</v>
      </c>
      <c r="K621" s="38" t="str">
        <f t="shared" si="64"/>
        <v>PRIM</v>
      </c>
      <c r="L621" s="46" t="s">
        <v>10</v>
      </c>
      <c r="M621" s="57">
        <v>4000</v>
      </c>
      <c r="N621" s="46" t="s">
        <v>1472</v>
      </c>
      <c r="O621" s="46" t="s">
        <v>11</v>
      </c>
      <c r="P621" s="57">
        <v>1.53</v>
      </c>
      <c r="Q621" s="39">
        <f t="shared" si="65"/>
        <v>6120</v>
      </c>
      <c r="R621" s="40">
        <f t="shared" si="66"/>
        <v>7.3003400000000003</v>
      </c>
      <c r="S621" s="41">
        <f t="shared" si="67"/>
        <v>0.20960000000000001</v>
      </c>
      <c r="T621" s="42">
        <f t="shared" si="68"/>
        <v>838.4</v>
      </c>
      <c r="U621" s="41" t="s">
        <v>349</v>
      </c>
      <c r="V621" s="46" t="s">
        <v>181</v>
      </c>
      <c r="W621" s="61">
        <v>7.1692999999999998</v>
      </c>
      <c r="X621" s="43">
        <f t="shared" si="69"/>
        <v>853.63982536649326</v>
      </c>
    </row>
    <row r="622" spans="1:24" x14ac:dyDescent="0.2">
      <c r="A622" s="38" t="str">
        <f t="shared" si="63"/>
        <v>2025-2</v>
      </c>
      <c r="B622" s="46" t="s">
        <v>1931</v>
      </c>
      <c r="C622" s="47">
        <v>45708</v>
      </c>
      <c r="D622" s="47">
        <v>45674</v>
      </c>
      <c r="E622" s="46" t="s">
        <v>169</v>
      </c>
      <c r="F622" s="46" t="s">
        <v>170</v>
      </c>
      <c r="H622" s="46" t="s">
        <v>2168</v>
      </c>
      <c r="I622" s="35" t="s">
        <v>1657</v>
      </c>
      <c r="J622" s="35" t="s">
        <v>643</v>
      </c>
      <c r="K622" s="38" t="str">
        <f t="shared" si="64"/>
        <v>U&amp;C-</v>
      </c>
      <c r="L622" s="46" t="s">
        <v>10</v>
      </c>
      <c r="M622" s="57">
        <v>3000</v>
      </c>
      <c r="N622" s="46" t="s">
        <v>1472</v>
      </c>
      <c r="O622" s="46" t="s">
        <v>11</v>
      </c>
      <c r="P622" s="57">
        <v>1.53</v>
      </c>
      <c r="Q622" s="39">
        <f t="shared" si="65"/>
        <v>4590</v>
      </c>
      <c r="R622" s="40">
        <f t="shared" si="66"/>
        <v>7.3003400000000003</v>
      </c>
      <c r="S622" s="41">
        <f t="shared" si="67"/>
        <v>0.20960000000000001</v>
      </c>
      <c r="T622" s="42">
        <f t="shared" si="68"/>
        <v>628.79999999999995</v>
      </c>
      <c r="U622" s="41" t="s">
        <v>349</v>
      </c>
      <c r="V622" s="46" t="s">
        <v>177</v>
      </c>
      <c r="W622" s="61">
        <v>7.1692999999999998</v>
      </c>
      <c r="X622" s="43">
        <f t="shared" si="69"/>
        <v>640.22986902487003</v>
      </c>
    </row>
    <row r="623" spans="1:24" x14ac:dyDescent="0.2">
      <c r="A623" s="38" t="str">
        <f t="shared" si="63"/>
        <v>2025-2</v>
      </c>
      <c r="B623" s="46" t="s">
        <v>1932</v>
      </c>
      <c r="C623" s="47">
        <v>45713</v>
      </c>
      <c r="D623" s="47">
        <v>45695</v>
      </c>
      <c r="E623" s="46" t="s">
        <v>709</v>
      </c>
      <c r="F623" s="46" t="s">
        <v>710</v>
      </c>
      <c r="H623" s="46" t="s">
        <v>2157</v>
      </c>
      <c r="I623" s="35" t="s">
        <v>729</v>
      </c>
      <c r="J623" s="35" t="s">
        <v>730</v>
      </c>
      <c r="K623" s="38" t="str">
        <f t="shared" si="64"/>
        <v>HDL-</v>
      </c>
      <c r="L623" s="46" t="s">
        <v>10</v>
      </c>
      <c r="M623" s="57">
        <v>2000</v>
      </c>
      <c r="N623" s="46" t="s">
        <v>1472</v>
      </c>
      <c r="O623" s="46" t="s">
        <v>11</v>
      </c>
      <c r="P623" s="57">
        <v>1.5313000000000001</v>
      </c>
      <c r="Q623" s="39">
        <f t="shared" si="65"/>
        <v>3062.6</v>
      </c>
      <c r="R623" s="40">
        <f t="shared" si="66"/>
        <v>7.3003400000000003</v>
      </c>
      <c r="S623" s="41">
        <f t="shared" si="67"/>
        <v>0.20979999999999999</v>
      </c>
      <c r="T623" s="42">
        <f t="shared" si="68"/>
        <v>419.6</v>
      </c>
      <c r="U623" s="41" t="s">
        <v>349</v>
      </c>
      <c r="V623" s="46" t="s">
        <v>228</v>
      </c>
      <c r="W623" s="61">
        <v>7.1692999999999998</v>
      </c>
      <c r="X623" s="43">
        <f t="shared" si="69"/>
        <v>427.18257012539584</v>
      </c>
    </row>
    <row r="624" spans="1:24" x14ac:dyDescent="0.2">
      <c r="A624" s="38" t="str">
        <f t="shared" si="63"/>
        <v>2025-2</v>
      </c>
      <c r="B624" s="46" t="s">
        <v>1933</v>
      </c>
      <c r="C624" s="47">
        <v>45713</v>
      </c>
      <c r="D624" s="47">
        <v>45698</v>
      </c>
      <c r="E624" s="46" t="s">
        <v>709</v>
      </c>
      <c r="F624" s="46" t="s">
        <v>710</v>
      </c>
      <c r="H624" s="46" t="s">
        <v>2157</v>
      </c>
      <c r="I624" s="35" t="s">
        <v>729</v>
      </c>
      <c r="J624" s="35" t="s">
        <v>730</v>
      </c>
      <c r="K624" s="38" t="str">
        <f t="shared" si="64"/>
        <v>HDL-</v>
      </c>
      <c r="L624" s="46" t="s">
        <v>10</v>
      </c>
      <c r="M624" s="57">
        <v>2010</v>
      </c>
      <c r="N624" s="46" t="s">
        <v>1472</v>
      </c>
      <c r="O624" s="46" t="s">
        <v>11</v>
      </c>
      <c r="P624" s="57">
        <v>1.5313000000000001</v>
      </c>
      <c r="Q624" s="39">
        <f t="shared" si="65"/>
        <v>3077.91</v>
      </c>
      <c r="R624" s="40">
        <f t="shared" si="66"/>
        <v>7.3003400000000003</v>
      </c>
      <c r="S624" s="41">
        <f t="shared" si="67"/>
        <v>0.20979999999999999</v>
      </c>
      <c r="T624" s="42">
        <f t="shared" si="68"/>
        <v>421.7</v>
      </c>
      <c r="U624" s="41" t="s">
        <v>349</v>
      </c>
      <c r="V624" s="46" t="s">
        <v>228</v>
      </c>
      <c r="W624" s="61">
        <v>7.1692999999999998</v>
      </c>
      <c r="X624" s="43">
        <f t="shared" si="69"/>
        <v>429.31848297602284</v>
      </c>
    </row>
    <row r="625" spans="1:24" x14ac:dyDescent="0.2">
      <c r="A625" s="38" t="str">
        <f t="shared" si="63"/>
        <v>2025-2</v>
      </c>
      <c r="B625" s="46" t="s">
        <v>1934</v>
      </c>
      <c r="C625" s="47">
        <v>45699</v>
      </c>
      <c r="D625" s="47">
        <v>45677</v>
      </c>
      <c r="E625" s="46" t="s">
        <v>5</v>
      </c>
      <c r="F625" s="46" t="s">
        <v>6</v>
      </c>
      <c r="H625" s="46" t="s">
        <v>2170</v>
      </c>
      <c r="I625" s="35" t="s">
        <v>1658</v>
      </c>
      <c r="J625" s="35" t="s">
        <v>1659</v>
      </c>
      <c r="K625" s="38" t="str">
        <f t="shared" si="64"/>
        <v>SHTS</v>
      </c>
      <c r="L625" s="46" t="s">
        <v>10</v>
      </c>
      <c r="M625" s="57">
        <v>2020</v>
      </c>
      <c r="N625" s="46" t="s">
        <v>1472</v>
      </c>
      <c r="O625" s="46" t="s">
        <v>11</v>
      </c>
      <c r="P625" s="57">
        <v>1.63</v>
      </c>
      <c r="Q625" s="39">
        <f t="shared" si="65"/>
        <v>3292.6</v>
      </c>
      <c r="R625" s="40">
        <f t="shared" si="66"/>
        <v>7.3003400000000003</v>
      </c>
      <c r="S625" s="41">
        <f t="shared" si="67"/>
        <v>0.2233</v>
      </c>
      <c r="T625" s="42">
        <f t="shared" si="68"/>
        <v>451.07</v>
      </c>
      <c r="U625" s="41" t="s">
        <v>349</v>
      </c>
      <c r="V625" s="46" t="s">
        <v>9</v>
      </c>
      <c r="W625" s="61">
        <v>7.1692999999999998</v>
      </c>
      <c r="X625" s="43">
        <f t="shared" si="69"/>
        <v>459.26380539243718</v>
      </c>
    </row>
    <row r="626" spans="1:24" x14ac:dyDescent="0.2">
      <c r="A626" s="38" t="str">
        <f t="shared" si="63"/>
        <v>2025-2</v>
      </c>
      <c r="B626" s="46" t="s">
        <v>1935</v>
      </c>
      <c r="C626" s="47">
        <v>45699</v>
      </c>
      <c r="D626" s="47">
        <v>45677</v>
      </c>
      <c r="E626" s="46" t="s">
        <v>5</v>
      </c>
      <c r="F626" s="46" t="s">
        <v>6</v>
      </c>
      <c r="H626" s="46" t="s">
        <v>2170</v>
      </c>
      <c r="I626" s="35" t="s">
        <v>493</v>
      </c>
      <c r="J626" s="35" t="s">
        <v>494</v>
      </c>
      <c r="K626" s="38" t="str">
        <f t="shared" si="64"/>
        <v>SHTS</v>
      </c>
      <c r="L626" s="46" t="s">
        <v>10</v>
      </c>
      <c r="M626" s="57">
        <v>1010</v>
      </c>
      <c r="N626" s="46" t="s">
        <v>1472</v>
      </c>
      <c r="O626" s="46" t="s">
        <v>11</v>
      </c>
      <c r="P626" s="57">
        <v>1.64</v>
      </c>
      <c r="Q626" s="39">
        <f t="shared" si="65"/>
        <v>1656.4</v>
      </c>
      <c r="R626" s="40">
        <f t="shared" si="66"/>
        <v>7.3003400000000003</v>
      </c>
      <c r="S626" s="41">
        <f t="shared" si="67"/>
        <v>0.22459999999999999</v>
      </c>
      <c r="T626" s="42">
        <f t="shared" si="68"/>
        <v>226.85</v>
      </c>
      <c r="U626" s="41" t="s">
        <v>349</v>
      </c>
      <c r="V626" s="46" t="s">
        <v>9</v>
      </c>
      <c r="W626" s="61">
        <v>7.1692999999999998</v>
      </c>
      <c r="X626" s="43">
        <f t="shared" si="69"/>
        <v>231.04068737533649</v>
      </c>
    </row>
    <row r="627" spans="1:24" x14ac:dyDescent="0.2">
      <c r="A627" s="38" t="str">
        <f t="shared" si="63"/>
        <v>2025-2</v>
      </c>
      <c r="B627" s="46" t="s">
        <v>1936</v>
      </c>
      <c r="C627" s="47">
        <v>45707</v>
      </c>
      <c r="D627" s="47">
        <v>45677</v>
      </c>
      <c r="E627" s="46" t="s">
        <v>5</v>
      </c>
      <c r="F627" s="46" t="s">
        <v>6</v>
      </c>
      <c r="H627" s="46" t="s">
        <v>2171</v>
      </c>
      <c r="I627" s="35" t="s">
        <v>493</v>
      </c>
      <c r="J627" s="35" t="s">
        <v>494</v>
      </c>
      <c r="K627" s="38" t="str">
        <f t="shared" si="64"/>
        <v>SHTS</v>
      </c>
      <c r="L627" s="46" t="s">
        <v>10</v>
      </c>
      <c r="M627" s="57">
        <v>2020</v>
      </c>
      <c r="N627" s="46" t="s">
        <v>1472</v>
      </c>
      <c r="O627" s="46" t="s">
        <v>11</v>
      </c>
      <c r="P627" s="57">
        <v>1.64</v>
      </c>
      <c r="Q627" s="39">
        <f t="shared" si="65"/>
        <v>3312.8</v>
      </c>
      <c r="R627" s="40">
        <f t="shared" si="66"/>
        <v>7.3003400000000003</v>
      </c>
      <c r="S627" s="41">
        <f t="shared" si="67"/>
        <v>0.22459999999999999</v>
      </c>
      <c r="T627" s="42">
        <f t="shared" si="68"/>
        <v>453.69</v>
      </c>
      <c r="U627" s="41" t="s">
        <v>349</v>
      </c>
      <c r="V627" s="46" t="s">
        <v>9</v>
      </c>
      <c r="W627" s="61">
        <v>7.1692999999999998</v>
      </c>
      <c r="X627" s="43">
        <f t="shared" si="69"/>
        <v>462.08137475067298</v>
      </c>
    </row>
    <row r="628" spans="1:24" x14ac:dyDescent="0.2">
      <c r="A628" s="38" t="str">
        <f t="shared" si="63"/>
        <v>2025-2</v>
      </c>
      <c r="B628" s="46" t="s">
        <v>1937</v>
      </c>
      <c r="C628" s="47">
        <v>45713</v>
      </c>
      <c r="D628" s="47">
        <v>45671</v>
      </c>
      <c r="E628" s="46" t="s">
        <v>709</v>
      </c>
      <c r="F628" s="46" t="s">
        <v>710</v>
      </c>
      <c r="H628" s="46" t="s">
        <v>2157</v>
      </c>
      <c r="I628" s="35" t="s">
        <v>723</v>
      </c>
      <c r="J628" s="35" t="s">
        <v>724</v>
      </c>
      <c r="K628" s="38" t="str">
        <f t="shared" si="64"/>
        <v>SHDL</v>
      </c>
      <c r="L628" s="46" t="s">
        <v>10</v>
      </c>
      <c r="M628" s="57">
        <v>4100</v>
      </c>
      <c r="N628" s="46" t="s">
        <v>1472</v>
      </c>
      <c r="O628" s="46" t="s">
        <v>11</v>
      </c>
      <c r="P628" s="57">
        <v>1.6517999999999999</v>
      </c>
      <c r="Q628" s="39">
        <f t="shared" si="65"/>
        <v>6772.38</v>
      </c>
      <c r="R628" s="40">
        <f t="shared" si="66"/>
        <v>7.3003400000000003</v>
      </c>
      <c r="S628" s="41">
        <f t="shared" si="67"/>
        <v>0.2263</v>
      </c>
      <c r="T628" s="42">
        <f t="shared" si="68"/>
        <v>927.83</v>
      </c>
      <c r="U628" s="41" t="s">
        <v>349</v>
      </c>
      <c r="V628" s="46" t="s">
        <v>722</v>
      </c>
      <c r="W628" s="61">
        <v>7.1692999999999998</v>
      </c>
      <c r="X628" s="43">
        <f t="shared" si="69"/>
        <v>944.63615694698228</v>
      </c>
    </row>
    <row r="629" spans="1:24" x14ac:dyDescent="0.2">
      <c r="A629" s="38" t="str">
        <f t="shared" si="63"/>
        <v>2025-2</v>
      </c>
      <c r="B629" s="46" t="s">
        <v>1938</v>
      </c>
      <c r="C629" s="47">
        <v>45713</v>
      </c>
      <c r="D629" s="47">
        <v>45695</v>
      </c>
      <c r="E629" s="46" t="s">
        <v>709</v>
      </c>
      <c r="F629" s="46" t="s">
        <v>710</v>
      </c>
      <c r="H629" s="46" t="s">
        <v>2157</v>
      </c>
      <c r="I629" s="35" t="s">
        <v>723</v>
      </c>
      <c r="J629" s="35" t="s">
        <v>724</v>
      </c>
      <c r="K629" s="38" t="str">
        <f t="shared" si="64"/>
        <v>SHDL</v>
      </c>
      <c r="L629" s="46" t="s">
        <v>10</v>
      </c>
      <c r="M629" s="57">
        <v>2000</v>
      </c>
      <c r="N629" s="46" t="s">
        <v>1472</v>
      </c>
      <c r="O629" s="46" t="s">
        <v>11</v>
      </c>
      <c r="P629" s="57">
        <v>1.6517999999999999</v>
      </c>
      <c r="Q629" s="39">
        <f t="shared" si="65"/>
        <v>3303.6</v>
      </c>
      <c r="R629" s="40">
        <f t="shared" si="66"/>
        <v>7.3003400000000003</v>
      </c>
      <c r="S629" s="41">
        <f t="shared" si="67"/>
        <v>0.2263</v>
      </c>
      <c r="T629" s="42">
        <f t="shared" si="68"/>
        <v>452.6</v>
      </c>
      <c r="U629" s="41" t="s">
        <v>349</v>
      </c>
      <c r="V629" s="46" t="s">
        <v>722</v>
      </c>
      <c r="W629" s="61">
        <v>7.1692999999999998</v>
      </c>
      <c r="X629" s="43">
        <f t="shared" si="69"/>
        <v>460.79812533999137</v>
      </c>
    </row>
    <row r="630" spans="1:24" x14ac:dyDescent="0.2">
      <c r="A630" s="38" t="str">
        <f t="shared" si="63"/>
        <v>2025-2</v>
      </c>
      <c r="B630" s="46" t="s">
        <v>1939</v>
      </c>
      <c r="C630" s="47">
        <v>45699</v>
      </c>
      <c r="D630" s="47">
        <v>45653</v>
      </c>
      <c r="E630" s="46" t="s">
        <v>5</v>
      </c>
      <c r="F630" s="46" t="s">
        <v>6</v>
      </c>
      <c r="H630" s="46" t="s">
        <v>2170</v>
      </c>
      <c r="I630" s="35" t="s">
        <v>489</v>
      </c>
      <c r="J630" s="35" t="s">
        <v>490</v>
      </c>
      <c r="K630" s="38" t="str">
        <f t="shared" si="64"/>
        <v>SHTS</v>
      </c>
      <c r="L630" s="46" t="s">
        <v>10</v>
      </c>
      <c r="M630" s="57">
        <v>1010</v>
      </c>
      <c r="N630" s="46" t="s">
        <v>1472</v>
      </c>
      <c r="O630" s="46" t="s">
        <v>11</v>
      </c>
      <c r="P630" s="57">
        <v>1.66</v>
      </c>
      <c r="Q630" s="39">
        <f t="shared" si="65"/>
        <v>1676.6</v>
      </c>
      <c r="R630" s="40">
        <f t="shared" si="66"/>
        <v>7.3003400000000003</v>
      </c>
      <c r="S630" s="41">
        <f t="shared" si="67"/>
        <v>0.22739999999999999</v>
      </c>
      <c r="T630" s="42">
        <f t="shared" si="68"/>
        <v>229.67</v>
      </c>
      <c r="U630" s="41" t="s">
        <v>349</v>
      </c>
      <c r="V630" s="46" t="s">
        <v>9</v>
      </c>
      <c r="W630" s="61">
        <v>7.1692999999999998</v>
      </c>
      <c r="X630" s="43">
        <f t="shared" si="69"/>
        <v>233.85825673357232</v>
      </c>
    </row>
    <row r="631" spans="1:24" x14ac:dyDescent="0.2">
      <c r="A631" s="38" t="str">
        <f t="shared" si="63"/>
        <v>2025-2</v>
      </c>
      <c r="B631" s="46" t="s">
        <v>1940</v>
      </c>
      <c r="C631" s="47">
        <v>45699</v>
      </c>
      <c r="D631" s="47">
        <v>45653</v>
      </c>
      <c r="E631" s="46" t="s">
        <v>5</v>
      </c>
      <c r="F631" s="46" t="s">
        <v>6</v>
      </c>
      <c r="H631" s="46" t="s">
        <v>2170</v>
      </c>
      <c r="I631" s="35" t="s">
        <v>489</v>
      </c>
      <c r="J631" s="35" t="s">
        <v>490</v>
      </c>
      <c r="K631" s="38" t="str">
        <f t="shared" si="64"/>
        <v>SHTS</v>
      </c>
      <c r="L631" s="46" t="s">
        <v>10</v>
      </c>
      <c r="M631" s="57">
        <v>2020</v>
      </c>
      <c r="N631" s="46" t="s">
        <v>1472</v>
      </c>
      <c r="O631" s="46" t="s">
        <v>11</v>
      </c>
      <c r="P631" s="57">
        <v>1.66</v>
      </c>
      <c r="Q631" s="39">
        <f t="shared" si="65"/>
        <v>3353.2</v>
      </c>
      <c r="R631" s="40">
        <f t="shared" si="66"/>
        <v>7.3003400000000003</v>
      </c>
      <c r="S631" s="41">
        <f t="shared" si="67"/>
        <v>0.22739999999999999</v>
      </c>
      <c r="T631" s="42">
        <f t="shared" si="68"/>
        <v>459.35</v>
      </c>
      <c r="U631" s="41" t="s">
        <v>349</v>
      </c>
      <c r="V631" s="46" t="s">
        <v>9</v>
      </c>
      <c r="W631" s="61">
        <v>7.1692999999999998</v>
      </c>
      <c r="X631" s="43">
        <f t="shared" si="69"/>
        <v>467.71651346714464</v>
      </c>
    </row>
    <row r="632" spans="1:24" x14ac:dyDescent="0.2">
      <c r="A632" s="38" t="str">
        <f t="shared" si="63"/>
        <v>2025-2</v>
      </c>
      <c r="B632" s="46" t="s">
        <v>1941</v>
      </c>
      <c r="C632" s="47">
        <v>45698</v>
      </c>
      <c r="D632" s="47">
        <v>45653</v>
      </c>
      <c r="E632" s="46" t="s">
        <v>5</v>
      </c>
      <c r="F632" s="46" t="s">
        <v>6</v>
      </c>
      <c r="H632" s="46" t="s">
        <v>2172</v>
      </c>
      <c r="I632" s="35" t="s">
        <v>1660</v>
      </c>
      <c r="J632" s="35" t="s">
        <v>1661</v>
      </c>
      <c r="K632" s="38" t="str">
        <f t="shared" si="64"/>
        <v>SHTS</v>
      </c>
      <c r="L632" s="46" t="s">
        <v>10</v>
      </c>
      <c r="M632" s="57">
        <v>1010</v>
      </c>
      <c r="N632" s="46" t="s">
        <v>1472</v>
      </c>
      <c r="O632" s="46" t="s">
        <v>11</v>
      </c>
      <c r="P632" s="57">
        <v>1.77</v>
      </c>
      <c r="Q632" s="39">
        <f t="shared" si="65"/>
        <v>1787.7</v>
      </c>
      <c r="R632" s="40">
        <f t="shared" si="66"/>
        <v>7.3003400000000003</v>
      </c>
      <c r="S632" s="41">
        <f t="shared" si="67"/>
        <v>0.24249999999999999</v>
      </c>
      <c r="T632" s="42">
        <f t="shared" si="68"/>
        <v>244.93</v>
      </c>
      <c r="U632" s="41" t="s">
        <v>349</v>
      </c>
      <c r="V632" s="46" t="s">
        <v>9</v>
      </c>
      <c r="W632" s="61">
        <v>7.1692999999999998</v>
      </c>
      <c r="X632" s="43">
        <f t="shared" si="69"/>
        <v>249.35488820386928</v>
      </c>
    </row>
    <row r="633" spans="1:24" x14ac:dyDescent="0.2">
      <c r="A633" s="38" t="str">
        <f t="shared" si="63"/>
        <v>2025-2</v>
      </c>
      <c r="B633" s="46" t="s">
        <v>1942</v>
      </c>
      <c r="C633" s="47">
        <v>45699</v>
      </c>
      <c r="D633" s="47">
        <v>45677</v>
      </c>
      <c r="E633" s="46" t="s">
        <v>5</v>
      </c>
      <c r="F633" s="46" t="s">
        <v>6</v>
      </c>
      <c r="H633" s="46" t="s">
        <v>2170</v>
      </c>
      <c r="I633" s="35" t="s">
        <v>1662</v>
      </c>
      <c r="J633" s="35" t="s">
        <v>1663</v>
      </c>
      <c r="K633" s="38" t="str">
        <f t="shared" si="64"/>
        <v>SHTS</v>
      </c>
      <c r="L633" s="46" t="s">
        <v>10</v>
      </c>
      <c r="M633" s="57">
        <v>3020</v>
      </c>
      <c r="N633" s="46" t="s">
        <v>1472</v>
      </c>
      <c r="O633" s="46" t="s">
        <v>11</v>
      </c>
      <c r="P633" s="57">
        <v>1.82</v>
      </c>
      <c r="Q633" s="39">
        <f t="shared" si="65"/>
        <v>5496.4</v>
      </c>
      <c r="R633" s="40">
        <f t="shared" si="66"/>
        <v>7.3003400000000003</v>
      </c>
      <c r="S633" s="41">
        <f t="shared" si="67"/>
        <v>0.24929999999999999</v>
      </c>
      <c r="T633" s="42">
        <f t="shared" si="68"/>
        <v>752.89</v>
      </c>
      <c r="U633" s="41" t="s">
        <v>349</v>
      </c>
      <c r="V633" s="46" t="s">
        <v>9</v>
      </c>
      <c r="W633" s="61">
        <v>7.1692999999999998</v>
      </c>
      <c r="X633" s="43">
        <f t="shared" si="69"/>
        <v>766.65783270333236</v>
      </c>
    </row>
    <row r="634" spans="1:24" x14ac:dyDescent="0.2">
      <c r="A634" s="38" t="str">
        <f t="shared" si="63"/>
        <v>2025-2</v>
      </c>
      <c r="B634" s="46" t="s">
        <v>1943</v>
      </c>
      <c r="C634" s="47">
        <v>45713</v>
      </c>
      <c r="D634" s="47">
        <v>45671</v>
      </c>
      <c r="E634" s="46" t="s">
        <v>709</v>
      </c>
      <c r="F634" s="46" t="s">
        <v>710</v>
      </c>
      <c r="H634" s="46" t="s">
        <v>2164</v>
      </c>
      <c r="I634" s="35" t="s">
        <v>732</v>
      </c>
      <c r="J634" s="35" t="s">
        <v>733</v>
      </c>
      <c r="K634" s="38" t="str">
        <f t="shared" si="64"/>
        <v>HDL-</v>
      </c>
      <c r="L634" s="46" t="s">
        <v>10</v>
      </c>
      <c r="M634" s="57">
        <v>6300</v>
      </c>
      <c r="N634" s="46" t="s">
        <v>1472</v>
      </c>
      <c r="O634" s="46" t="s">
        <v>11</v>
      </c>
      <c r="P634" s="57">
        <v>1.849</v>
      </c>
      <c r="Q634" s="39">
        <f t="shared" si="65"/>
        <v>11648.7</v>
      </c>
      <c r="R634" s="40">
        <f t="shared" si="66"/>
        <v>7.3003400000000003</v>
      </c>
      <c r="S634" s="41">
        <f t="shared" si="67"/>
        <v>0.25330000000000003</v>
      </c>
      <c r="T634" s="42">
        <f t="shared" si="68"/>
        <v>1595.79</v>
      </c>
      <c r="U634" s="41" t="s">
        <v>349</v>
      </c>
      <c r="V634" s="46" t="s">
        <v>228</v>
      </c>
      <c r="W634" s="61">
        <v>7.1692999999999998</v>
      </c>
      <c r="X634" s="43">
        <f t="shared" si="69"/>
        <v>1624.8029793703708</v>
      </c>
    </row>
    <row r="635" spans="1:24" x14ac:dyDescent="0.2">
      <c r="A635" s="38" t="str">
        <f t="shared" si="63"/>
        <v>2025-2</v>
      </c>
      <c r="B635" s="46" t="s">
        <v>1944</v>
      </c>
      <c r="C635" s="47">
        <v>45707</v>
      </c>
      <c r="D635" s="47">
        <v>45664</v>
      </c>
      <c r="E635" s="46" t="s">
        <v>2247</v>
      </c>
      <c r="F635" s="46" t="s">
        <v>2248</v>
      </c>
      <c r="H635" s="46" t="s">
        <v>2173</v>
      </c>
      <c r="I635" s="35" t="s">
        <v>1664</v>
      </c>
      <c r="J635" s="35" t="s">
        <v>1665</v>
      </c>
      <c r="K635" s="38" t="str">
        <f t="shared" si="64"/>
        <v>SHDL</v>
      </c>
      <c r="L635" s="46" t="s">
        <v>10</v>
      </c>
      <c r="M635" s="57">
        <v>2000</v>
      </c>
      <c r="N635" s="46" t="s">
        <v>1472</v>
      </c>
      <c r="O635" s="46" t="s">
        <v>11</v>
      </c>
      <c r="P635" s="57">
        <v>1.8651</v>
      </c>
      <c r="Q635" s="39">
        <f t="shared" si="65"/>
        <v>3730.2</v>
      </c>
      <c r="R635" s="40">
        <f t="shared" si="66"/>
        <v>7.3003400000000003</v>
      </c>
      <c r="S635" s="41">
        <f t="shared" si="67"/>
        <v>0.2555</v>
      </c>
      <c r="T635" s="42">
        <f t="shared" si="68"/>
        <v>511</v>
      </c>
      <c r="U635" s="41" t="s">
        <v>349</v>
      </c>
      <c r="V635" s="46" t="s">
        <v>722</v>
      </c>
      <c r="W635" s="61">
        <v>7.1692999999999998</v>
      </c>
      <c r="X635" s="43">
        <f t="shared" si="69"/>
        <v>520.3018425787734</v>
      </c>
    </row>
    <row r="636" spans="1:24" x14ac:dyDescent="0.2">
      <c r="A636" s="38" t="str">
        <f t="shared" si="63"/>
        <v>2025-2</v>
      </c>
      <c r="B636" s="46" t="s">
        <v>1945</v>
      </c>
      <c r="C636" s="47">
        <v>45713</v>
      </c>
      <c r="D636" s="47">
        <v>45695</v>
      </c>
      <c r="E636" s="46" t="s">
        <v>709</v>
      </c>
      <c r="F636" s="46" t="s">
        <v>710</v>
      </c>
      <c r="H636" s="46" t="s">
        <v>2164</v>
      </c>
      <c r="I636" s="35" t="s">
        <v>732</v>
      </c>
      <c r="J636" s="35" t="s">
        <v>733</v>
      </c>
      <c r="K636" s="38" t="str">
        <f t="shared" si="64"/>
        <v>HDL-</v>
      </c>
      <c r="L636" s="46" t="s">
        <v>10</v>
      </c>
      <c r="M636" s="57">
        <v>3000</v>
      </c>
      <c r="N636" s="46" t="s">
        <v>1472</v>
      </c>
      <c r="O636" s="46" t="s">
        <v>11</v>
      </c>
      <c r="P636" s="57">
        <v>1.8681000000000001</v>
      </c>
      <c r="Q636" s="39">
        <f t="shared" si="65"/>
        <v>5604.3</v>
      </c>
      <c r="R636" s="40">
        <f t="shared" si="66"/>
        <v>7.3003400000000003</v>
      </c>
      <c r="S636" s="41">
        <f t="shared" si="67"/>
        <v>0.25590000000000002</v>
      </c>
      <c r="T636" s="42">
        <f t="shared" si="68"/>
        <v>767.7</v>
      </c>
      <c r="U636" s="41" t="s">
        <v>349</v>
      </c>
      <c r="V636" s="46" t="s">
        <v>228</v>
      </c>
      <c r="W636" s="61">
        <v>7.1692999999999998</v>
      </c>
      <c r="X636" s="43">
        <f t="shared" si="69"/>
        <v>781.7081165525226</v>
      </c>
    </row>
    <row r="637" spans="1:24" x14ac:dyDescent="0.2">
      <c r="A637" s="38" t="str">
        <f t="shared" si="63"/>
        <v>2025-2</v>
      </c>
      <c r="B637" s="46" t="s">
        <v>1946</v>
      </c>
      <c r="C637" s="47">
        <v>45713</v>
      </c>
      <c r="D637" s="47">
        <v>45670</v>
      </c>
      <c r="E637" s="46" t="s">
        <v>709</v>
      </c>
      <c r="F637" s="46" t="s">
        <v>710</v>
      </c>
      <c r="H637" s="46" t="s">
        <v>2158</v>
      </c>
      <c r="I637" s="35" t="s">
        <v>719</v>
      </c>
      <c r="J637" s="35" t="s">
        <v>720</v>
      </c>
      <c r="K637" s="38" t="str">
        <f t="shared" si="64"/>
        <v>SHDL</v>
      </c>
      <c r="L637" s="46" t="s">
        <v>10</v>
      </c>
      <c r="M637" s="57">
        <v>2030</v>
      </c>
      <c r="N637" s="46" t="s">
        <v>1472</v>
      </c>
      <c r="O637" s="46" t="s">
        <v>11</v>
      </c>
      <c r="P637" s="57">
        <v>1.8811</v>
      </c>
      <c r="Q637" s="39">
        <f t="shared" si="65"/>
        <v>3818.63</v>
      </c>
      <c r="R637" s="40">
        <f t="shared" si="66"/>
        <v>7.3003400000000003</v>
      </c>
      <c r="S637" s="41">
        <f t="shared" si="67"/>
        <v>0.25769999999999998</v>
      </c>
      <c r="T637" s="42">
        <f t="shared" si="68"/>
        <v>523.13</v>
      </c>
      <c r="U637" s="41" t="s">
        <v>349</v>
      </c>
      <c r="V637" s="46" t="s">
        <v>722</v>
      </c>
      <c r="W637" s="61">
        <v>7.1692999999999998</v>
      </c>
      <c r="X637" s="43">
        <f t="shared" si="69"/>
        <v>532.63679857168756</v>
      </c>
    </row>
    <row r="638" spans="1:24" x14ac:dyDescent="0.2">
      <c r="A638" s="38" t="str">
        <f t="shared" si="63"/>
        <v>2025-2</v>
      </c>
      <c r="B638" s="46" t="s">
        <v>1947</v>
      </c>
      <c r="C638" s="47">
        <v>45713</v>
      </c>
      <c r="D638" s="47">
        <v>45671</v>
      </c>
      <c r="E638" s="46" t="s">
        <v>709</v>
      </c>
      <c r="F638" s="46" t="s">
        <v>710</v>
      </c>
      <c r="H638" s="46" t="s">
        <v>2158</v>
      </c>
      <c r="I638" s="35" t="s">
        <v>719</v>
      </c>
      <c r="J638" s="35" t="s">
        <v>720</v>
      </c>
      <c r="K638" s="38" t="str">
        <f t="shared" si="64"/>
        <v>SHDL</v>
      </c>
      <c r="L638" s="46" t="s">
        <v>10</v>
      </c>
      <c r="M638" s="57">
        <v>4100</v>
      </c>
      <c r="N638" s="46" t="s">
        <v>1472</v>
      </c>
      <c r="O638" s="46" t="s">
        <v>11</v>
      </c>
      <c r="P638" s="57">
        <v>1.8811</v>
      </c>
      <c r="Q638" s="39">
        <f t="shared" si="65"/>
        <v>7712.51</v>
      </c>
      <c r="R638" s="40">
        <f t="shared" si="66"/>
        <v>7.3003400000000003</v>
      </c>
      <c r="S638" s="41">
        <f t="shared" si="67"/>
        <v>0.25769999999999998</v>
      </c>
      <c r="T638" s="42">
        <f t="shared" si="68"/>
        <v>1056.57</v>
      </c>
      <c r="U638" s="41" t="s">
        <v>349</v>
      </c>
      <c r="V638" s="46" t="s">
        <v>722</v>
      </c>
      <c r="W638" s="61">
        <v>7.1692999999999998</v>
      </c>
      <c r="X638" s="43">
        <f t="shared" si="69"/>
        <v>1075.768903519172</v>
      </c>
    </row>
    <row r="639" spans="1:24" x14ac:dyDescent="0.2">
      <c r="A639" s="38" t="str">
        <f t="shared" si="63"/>
        <v>2025-2</v>
      </c>
      <c r="B639" s="46" t="s">
        <v>1948</v>
      </c>
      <c r="C639" s="47">
        <v>45713</v>
      </c>
      <c r="D639" s="47">
        <v>45695</v>
      </c>
      <c r="E639" s="46" t="s">
        <v>709</v>
      </c>
      <c r="F639" s="46" t="s">
        <v>710</v>
      </c>
      <c r="H639" s="46" t="s">
        <v>2158</v>
      </c>
      <c r="I639" s="35" t="s">
        <v>719</v>
      </c>
      <c r="J639" s="35" t="s">
        <v>720</v>
      </c>
      <c r="K639" s="38" t="str">
        <f t="shared" si="64"/>
        <v>SHDL</v>
      </c>
      <c r="L639" s="46" t="s">
        <v>10</v>
      </c>
      <c r="M639" s="57">
        <v>2000</v>
      </c>
      <c r="N639" s="46" t="s">
        <v>1472</v>
      </c>
      <c r="O639" s="46" t="s">
        <v>11</v>
      </c>
      <c r="P639" s="57">
        <v>1.8811</v>
      </c>
      <c r="Q639" s="39">
        <f t="shared" si="65"/>
        <v>3762.2</v>
      </c>
      <c r="R639" s="40">
        <f t="shared" si="66"/>
        <v>7.3003400000000003</v>
      </c>
      <c r="S639" s="41">
        <f t="shared" si="67"/>
        <v>0.25769999999999998</v>
      </c>
      <c r="T639" s="42">
        <f t="shared" si="68"/>
        <v>515.4</v>
      </c>
      <c r="U639" s="41" t="s">
        <v>349</v>
      </c>
      <c r="V639" s="46" t="s">
        <v>722</v>
      </c>
      <c r="W639" s="61">
        <v>7.1692999999999998</v>
      </c>
      <c r="X639" s="43">
        <f t="shared" si="69"/>
        <v>524.76531878983997</v>
      </c>
    </row>
    <row r="640" spans="1:24" x14ac:dyDescent="0.2">
      <c r="A640" s="38" t="str">
        <f t="shared" si="63"/>
        <v>2025-2</v>
      </c>
      <c r="B640" s="46" t="s">
        <v>1949</v>
      </c>
      <c r="C640" s="47">
        <v>45713</v>
      </c>
      <c r="D640" s="47">
        <v>45670</v>
      </c>
      <c r="E640" s="46" t="s">
        <v>709</v>
      </c>
      <c r="F640" s="46" t="s">
        <v>710</v>
      </c>
      <c r="H640" s="46" t="s">
        <v>2164</v>
      </c>
      <c r="I640" s="35" t="s">
        <v>732</v>
      </c>
      <c r="J640" s="35" t="s">
        <v>733</v>
      </c>
      <c r="K640" s="38" t="str">
        <f t="shared" si="64"/>
        <v>HDL-</v>
      </c>
      <c r="L640" s="46" t="s">
        <v>10</v>
      </c>
      <c r="M640" s="57">
        <v>1900</v>
      </c>
      <c r="N640" s="46" t="s">
        <v>1472</v>
      </c>
      <c r="O640" s="46" t="s">
        <v>11</v>
      </c>
      <c r="P640" s="57">
        <v>1.9061999999999999</v>
      </c>
      <c r="Q640" s="39">
        <f t="shared" si="65"/>
        <v>3621.78</v>
      </c>
      <c r="R640" s="40">
        <f t="shared" si="66"/>
        <v>7.3003400000000003</v>
      </c>
      <c r="S640" s="41">
        <f t="shared" si="67"/>
        <v>0.2611</v>
      </c>
      <c r="T640" s="42">
        <f t="shared" si="68"/>
        <v>496.09</v>
      </c>
      <c r="U640" s="41" t="s">
        <v>349</v>
      </c>
      <c r="V640" s="46" t="s">
        <v>228</v>
      </c>
      <c r="W640" s="61">
        <v>7.1692999999999998</v>
      </c>
      <c r="X640" s="43">
        <f t="shared" si="69"/>
        <v>505.17902724115322</v>
      </c>
    </row>
    <row r="641" spans="1:24" x14ac:dyDescent="0.2">
      <c r="A641" s="38" t="str">
        <f t="shared" si="63"/>
        <v>2025-2</v>
      </c>
      <c r="B641" s="46" t="s">
        <v>1950</v>
      </c>
      <c r="C641" s="47">
        <v>45707</v>
      </c>
      <c r="D641" s="47">
        <v>45706</v>
      </c>
      <c r="E641" s="46" t="s">
        <v>5</v>
      </c>
      <c r="F641" s="46" t="s">
        <v>6</v>
      </c>
      <c r="H641" s="46" t="s">
        <v>2171</v>
      </c>
      <c r="I641" s="35" t="s">
        <v>1666</v>
      </c>
      <c r="J641" s="35" t="s">
        <v>1667</v>
      </c>
      <c r="K641" s="38" t="str">
        <f t="shared" si="64"/>
        <v>SHTS</v>
      </c>
      <c r="L641" s="46" t="s">
        <v>10</v>
      </c>
      <c r="M641" s="57">
        <v>2010</v>
      </c>
      <c r="N641" s="46" t="s">
        <v>1472</v>
      </c>
      <c r="O641" s="46" t="s">
        <v>11</v>
      </c>
      <c r="P641" s="57">
        <v>1.96</v>
      </c>
      <c r="Q641" s="39">
        <f t="shared" si="65"/>
        <v>3939.6</v>
      </c>
      <c r="R641" s="40">
        <f t="shared" si="66"/>
        <v>7.3003400000000003</v>
      </c>
      <c r="S641" s="41">
        <f t="shared" si="67"/>
        <v>0.26850000000000002</v>
      </c>
      <c r="T641" s="42">
        <f t="shared" si="68"/>
        <v>539.69000000000005</v>
      </c>
      <c r="U641" s="41" t="s">
        <v>349</v>
      </c>
      <c r="V641" s="46" t="s">
        <v>9</v>
      </c>
      <c r="W641" s="61">
        <v>7.1692999999999998</v>
      </c>
      <c r="X641" s="43">
        <f t="shared" si="69"/>
        <v>549.50971503494065</v>
      </c>
    </row>
    <row r="642" spans="1:24" x14ac:dyDescent="0.2">
      <c r="A642" s="38" t="str">
        <f t="shared" ref="A642:A705" si="70">+TEXT(C642,"YYYY")&amp;"-"&amp;TEXT(C642,"M")</f>
        <v>2025-2</v>
      </c>
      <c r="B642" s="46" t="s">
        <v>1951</v>
      </c>
      <c r="C642" s="47">
        <v>45699</v>
      </c>
      <c r="D642" s="47">
        <v>45677</v>
      </c>
      <c r="E642" s="46" t="s">
        <v>5</v>
      </c>
      <c r="F642" s="46" t="s">
        <v>6</v>
      </c>
      <c r="H642" s="46" t="s">
        <v>2170</v>
      </c>
      <c r="I642" s="35" t="s">
        <v>1668</v>
      </c>
      <c r="J642" s="35" t="s">
        <v>1669</v>
      </c>
      <c r="K642" s="38" t="str">
        <f t="shared" ref="K642:K705" si="71">+LEFT(V642,4)</f>
        <v>SHTS</v>
      </c>
      <c r="L642" s="46" t="s">
        <v>10</v>
      </c>
      <c r="M642" s="57">
        <v>1010</v>
      </c>
      <c r="N642" s="46" t="s">
        <v>1472</v>
      </c>
      <c r="O642" s="46" t="s">
        <v>11</v>
      </c>
      <c r="P642" s="57">
        <v>2.02</v>
      </c>
      <c r="Q642" s="39">
        <f t="shared" ref="Q642:Q705" si="72">ROUND(P642*M642,2)</f>
        <v>2040.2</v>
      </c>
      <c r="R642" s="40">
        <f t="shared" ref="R642:R705" si="73">IF(O642="HKD",7.8,IF(O642="CNY",7.30034,1))</f>
        <v>7.3003400000000003</v>
      </c>
      <c r="S642" s="41">
        <f t="shared" ref="S642:S705" si="74">+ROUND(P642/R642,4)</f>
        <v>0.2767</v>
      </c>
      <c r="T642" s="42">
        <f t="shared" ref="T642:T705" si="75">ROUND(S642*M642,2)</f>
        <v>279.47000000000003</v>
      </c>
      <c r="U642" s="41" t="s">
        <v>349</v>
      </c>
      <c r="V642" s="46" t="s">
        <v>9</v>
      </c>
      <c r="W642" s="61">
        <v>7.1692999999999998</v>
      </c>
      <c r="X642" s="43">
        <f t="shared" ref="X642:X705" si="76">IF(O642="CNY",P642/W642*M642,1)</f>
        <v>284.57450518181696</v>
      </c>
    </row>
    <row r="643" spans="1:24" x14ac:dyDescent="0.2">
      <c r="A643" s="38" t="str">
        <f t="shared" si="70"/>
        <v>2025-2</v>
      </c>
      <c r="B643" s="46" t="s">
        <v>1952</v>
      </c>
      <c r="C643" s="47">
        <v>45715</v>
      </c>
      <c r="D643" s="47">
        <v>45677</v>
      </c>
      <c r="E643" s="46" t="s">
        <v>5</v>
      </c>
      <c r="F643" s="46" t="s">
        <v>6</v>
      </c>
      <c r="H643" s="46" t="s">
        <v>2174</v>
      </c>
      <c r="I643" s="35" t="s">
        <v>1668</v>
      </c>
      <c r="J643" s="35" t="s">
        <v>1669</v>
      </c>
      <c r="K643" s="38" t="str">
        <f t="shared" si="71"/>
        <v>SHTS</v>
      </c>
      <c r="L643" s="46" t="s">
        <v>10</v>
      </c>
      <c r="M643" s="57">
        <v>1010</v>
      </c>
      <c r="N643" s="46" t="s">
        <v>1472</v>
      </c>
      <c r="O643" s="46" t="s">
        <v>11</v>
      </c>
      <c r="P643" s="57">
        <v>2.02</v>
      </c>
      <c r="Q643" s="39">
        <f t="shared" si="72"/>
        <v>2040.2</v>
      </c>
      <c r="R643" s="40">
        <f t="shared" si="73"/>
        <v>7.3003400000000003</v>
      </c>
      <c r="S643" s="41">
        <f t="shared" si="74"/>
        <v>0.2767</v>
      </c>
      <c r="T643" s="42">
        <f t="shared" si="75"/>
        <v>279.47000000000003</v>
      </c>
      <c r="U643" s="41" t="s">
        <v>349</v>
      </c>
      <c r="V643" s="46" t="s">
        <v>9</v>
      </c>
      <c r="W643" s="61">
        <v>7.1692999999999998</v>
      </c>
      <c r="X643" s="43">
        <f t="shared" si="76"/>
        <v>284.57450518181696</v>
      </c>
    </row>
    <row r="644" spans="1:24" x14ac:dyDescent="0.2">
      <c r="A644" s="38" t="str">
        <f t="shared" si="70"/>
        <v>2025-2</v>
      </c>
      <c r="B644" s="46" t="s">
        <v>1953</v>
      </c>
      <c r="C644" s="47">
        <v>45699</v>
      </c>
      <c r="D644" s="47">
        <v>45677</v>
      </c>
      <c r="E644" s="46" t="s">
        <v>5</v>
      </c>
      <c r="F644" s="46" t="s">
        <v>6</v>
      </c>
      <c r="H644" s="46" t="s">
        <v>2170</v>
      </c>
      <c r="I644" s="35" t="s">
        <v>1670</v>
      </c>
      <c r="J644" s="35" t="s">
        <v>1671</v>
      </c>
      <c r="K644" s="38" t="str">
        <f t="shared" si="71"/>
        <v>SHTS</v>
      </c>
      <c r="L644" s="46" t="s">
        <v>10</v>
      </c>
      <c r="M644" s="57">
        <v>2020</v>
      </c>
      <c r="N644" s="46" t="s">
        <v>1472</v>
      </c>
      <c r="O644" s="46" t="s">
        <v>11</v>
      </c>
      <c r="P644" s="57">
        <v>2.12</v>
      </c>
      <c r="Q644" s="39">
        <f t="shared" si="72"/>
        <v>4282.3999999999996</v>
      </c>
      <c r="R644" s="40">
        <f t="shared" si="73"/>
        <v>7.3003400000000003</v>
      </c>
      <c r="S644" s="41">
        <f t="shared" si="74"/>
        <v>0.29039999999999999</v>
      </c>
      <c r="T644" s="42">
        <f t="shared" si="75"/>
        <v>586.61</v>
      </c>
      <c r="U644" s="41" t="s">
        <v>349</v>
      </c>
      <c r="V644" s="46" t="s">
        <v>9</v>
      </c>
      <c r="W644" s="61">
        <v>7.1692999999999998</v>
      </c>
      <c r="X644" s="43">
        <f t="shared" si="76"/>
        <v>597.32470394599193</v>
      </c>
    </row>
    <row r="645" spans="1:24" x14ac:dyDescent="0.2">
      <c r="A645" s="38" t="str">
        <f t="shared" si="70"/>
        <v>2025-2</v>
      </c>
      <c r="B645" s="46" t="s">
        <v>1954</v>
      </c>
      <c r="C645" s="47">
        <v>45712</v>
      </c>
      <c r="D645" s="47">
        <v>45695</v>
      </c>
      <c r="E645" s="46" t="s">
        <v>651</v>
      </c>
      <c r="F645" s="46" t="s">
        <v>652</v>
      </c>
      <c r="H645" s="46" t="s">
        <v>2175</v>
      </c>
      <c r="I645" s="35" t="s">
        <v>1672</v>
      </c>
      <c r="J645" s="35" t="s">
        <v>1673</v>
      </c>
      <c r="K645" s="38" t="str">
        <f t="shared" si="71"/>
        <v>HDL-</v>
      </c>
      <c r="L645" s="46" t="s">
        <v>10</v>
      </c>
      <c r="M645" s="57">
        <v>1300</v>
      </c>
      <c r="N645" s="46" t="s">
        <v>1472</v>
      </c>
      <c r="O645" s="46" t="s">
        <v>11</v>
      </c>
      <c r="P645" s="57">
        <v>2.1269999999999998</v>
      </c>
      <c r="Q645" s="39">
        <f t="shared" si="72"/>
        <v>2765.1</v>
      </c>
      <c r="R645" s="40">
        <f t="shared" si="73"/>
        <v>7.3003400000000003</v>
      </c>
      <c r="S645" s="41">
        <f t="shared" si="74"/>
        <v>0.29139999999999999</v>
      </c>
      <c r="T645" s="42">
        <f t="shared" si="75"/>
        <v>378.82</v>
      </c>
      <c r="U645" s="41" t="s">
        <v>349</v>
      </c>
      <c r="V645" s="46" t="s">
        <v>228</v>
      </c>
      <c r="W645" s="61">
        <v>7.1692999999999998</v>
      </c>
      <c r="X645" s="43">
        <f t="shared" si="76"/>
        <v>385.68618972563564</v>
      </c>
    </row>
    <row r="646" spans="1:24" x14ac:dyDescent="0.2">
      <c r="A646" s="38" t="str">
        <f t="shared" si="70"/>
        <v>2025-2</v>
      </c>
      <c r="B646" s="46" t="s">
        <v>1955</v>
      </c>
      <c r="C646" s="47">
        <v>45712</v>
      </c>
      <c r="D646" s="47">
        <v>45698</v>
      </c>
      <c r="E646" s="46" t="s">
        <v>651</v>
      </c>
      <c r="F646" s="46" t="s">
        <v>652</v>
      </c>
      <c r="H646" s="46" t="s">
        <v>2175</v>
      </c>
      <c r="I646" s="35" t="s">
        <v>1672</v>
      </c>
      <c r="J646" s="35" t="s">
        <v>1673</v>
      </c>
      <c r="K646" s="38" t="str">
        <f t="shared" si="71"/>
        <v>HDL-</v>
      </c>
      <c r="L646" s="46" t="s">
        <v>10</v>
      </c>
      <c r="M646" s="57">
        <v>500</v>
      </c>
      <c r="N646" s="46" t="s">
        <v>1472</v>
      </c>
      <c r="O646" s="46" t="s">
        <v>11</v>
      </c>
      <c r="P646" s="57">
        <v>2.1269999999999998</v>
      </c>
      <c r="Q646" s="39">
        <f t="shared" si="72"/>
        <v>1063.5</v>
      </c>
      <c r="R646" s="40">
        <f t="shared" si="73"/>
        <v>7.3003400000000003</v>
      </c>
      <c r="S646" s="41">
        <f t="shared" si="74"/>
        <v>0.29139999999999999</v>
      </c>
      <c r="T646" s="42">
        <f t="shared" si="75"/>
        <v>145.69999999999999</v>
      </c>
      <c r="U646" s="41" t="s">
        <v>349</v>
      </c>
      <c r="V646" s="46" t="s">
        <v>228</v>
      </c>
      <c r="W646" s="61">
        <v>7.1692999999999998</v>
      </c>
      <c r="X646" s="43">
        <f t="shared" si="76"/>
        <v>148.34084220216755</v>
      </c>
    </row>
    <row r="647" spans="1:24" x14ac:dyDescent="0.2">
      <c r="A647" s="38" t="str">
        <f t="shared" si="70"/>
        <v>2025-2</v>
      </c>
      <c r="B647" s="46" t="s">
        <v>1956</v>
      </c>
      <c r="C647" s="47">
        <v>45699</v>
      </c>
      <c r="D647" s="47">
        <v>45677</v>
      </c>
      <c r="E647" s="46" t="s">
        <v>5</v>
      </c>
      <c r="F647" s="46" t="s">
        <v>6</v>
      </c>
      <c r="H647" s="46" t="s">
        <v>2170</v>
      </c>
      <c r="I647" s="35" t="s">
        <v>1674</v>
      </c>
      <c r="J647" s="35" t="s">
        <v>1675</v>
      </c>
      <c r="K647" s="38" t="str">
        <f t="shared" si="71"/>
        <v>SHTS</v>
      </c>
      <c r="L647" s="46" t="s">
        <v>10</v>
      </c>
      <c r="M647" s="57">
        <v>1010</v>
      </c>
      <c r="N647" s="46" t="s">
        <v>1472</v>
      </c>
      <c r="O647" s="46" t="s">
        <v>11</v>
      </c>
      <c r="P647" s="57">
        <v>2.27</v>
      </c>
      <c r="Q647" s="39">
        <f t="shared" si="72"/>
        <v>2292.6999999999998</v>
      </c>
      <c r="R647" s="40">
        <f t="shared" si="73"/>
        <v>7.3003400000000003</v>
      </c>
      <c r="S647" s="41">
        <f t="shared" si="74"/>
        <v>0.31090000000000001</v>
      </c>
      <c r="T647" s="42">
        <f t="shared" si="75"/>
        <v>314.01</v>
      </c>
      <c r="U647" s="41" t="s">
        <v>349</v>
      </c>
      <c r="V647" s="46" t="s">
        <v>9</v>
      </c>
      <c r="W647" s="61">
        <v>7.1692999999999998</v>
      </c>
      <c r="X647" s="43">
        <f t="shared" si="76"/>
        <v>319.79412215976453</v>
      </c>
    </row>
    <row r="648" spans="1:24" x14ac:dyDescent="0.2">
      <c r="A648" s="38" t="str">
        <f t="shared" si="70"/>
        <v>2025-2</v>
      </c>
      <c r="B648" s="46" t="s">
        <v>1957</v>
      </c>
      <c r="C648" s="47">
        <v>45712</v>
      </c>
      <c r="D648" s="47">
        <v>45695</v>
      </c>
      <c r="E648" s="46" t="s">
        <v>651</v>
      </c>
      <c r="F648" s="46" t="s">
        <v>652</v>
      </c>
      <c r="H648" s="46" t="s">
        <v>2175</v>
      </c>
      <c r="I648" s="35" t="s">
        <v>1676</v>
      </c>
      <c r="J648" s="35" t="s">
        <v>1677</v>
      </c>
      <c r="K648" s="38" t="str">
        <f t="shared" si="71"/>
        <v>HDL-</v>
      </c>
      <c r="L648" s="46" t="s">
        <v>10</v>
      </c>
      <c r="M648" s="57">
        <v>950</v>
      </c>
      <c r="N648" s="46" t="s">
        <v>1472</v>
      </c>
      <c r="O648" s="46" t="s">
        <v>11</v>
      </c>
      <c r="P648" s="57">
        <v>2.2766999999999999</v>
      </c>
      <c r="Q648" s="39">
        <f t="shared" si="72"/>
        <v>2162.87</v>
      </c>
      <c r="R648" s="40">
        <f t="shared" si="73"/>
        <v>7.3003400000000003</v>
      </c>
      <c r="S648" s="41">
        <f t="shared" si="74"/>
        <v>0.31190000000000001</v>
      </c>
      <c r="T648" s="42">
        <f t="shared" si="75"/>
        <v>296.31</v>
      </c>
      <c r="U648" s="41" t="s">
        <v>349</v>
      </c>
      <c r="V648" s="46" t="s">
        <v>228</v>
      </c>
      <c r="W648" s="61">
        <v>7.1692999999999998</v>
      </c>
      <c r="X648" s="43">
        <f t="shared" si="76"/>
        <v>301.68426485151969</v>
      </c>
    </row>
    <row r="649" spans="1:24" x14ac:dyDescent="0.2">
      <c r="A649" s="38" t="str">
        <f t="shared" si="70"/>
        <v>2025-2</v>
      </c>
      <c r="B649" s="46" t="s">
        <v>1958</v>
      </c>
      <c r="C649" s="47">
        <v>45698</v>
      </c>
      <c r="D649" s="47">
        <v>45677</v>
      </c>
      <c r="E649" s="46" t="s">
        <v>5</v>
      </c>
      <c r="F649" s="46" t="s">
        <v>6</v>
      </c>
      <c r="H649" s="46" t="s">
        <v>2172</v>
      </c>
      <c r="I649" s="35" t="s">
        <v>512</v>
      </c>
      <c r="J649" s="35" t="s">
        <v>513</v>
      </c>
      <c r="K649" s="38" t="str">
        <f t="shared" si="71"/>
        <v>SHTS</v>
      </c>
      <c r="L649" s="46" t="s">
        <v>10</v>
      </c>
      <c r="M649" s="57">
        <v>1010</v>
      </c>
      <c r="N649" s="46" t="s">
        <v>1472</v>
      </c>
      <c r="O649" s="46" t="s">
        <v>11</v>
      </c>
      <c r="P649" s="57">
        <v>2.56</v>
      </c>
      <c r="Q649" s="39">
        <f t="shared" si="72"/>
        <v>2585.6</v>
      </c>
      <c r="R649" s="40">
        <f t="shared" si="73"/>
        <v>7.3003400000000003</v>
      </c>
      <c r="S649" s="41">
        <f t="shared" si="74"/>
        <v>0.35070000000000001</v>
      </c>
      <c r="T649" s="42">
        <f t="shared" si="75"/>
        <v>354.21</v>
      </c>
      <c r="U649" s="41" t="s">
        <v>349</v>
      </c>
      <c r="V649" s="46" t="s">
        <v>9</v>
      </c>
      <c r="W649" s="61">
        <v>7.1692999999999998</v>
      </c>
      <c r="X649" s="43">
        <f t="shared" si="76"/>
        <v>360.64887785418387</v>
      </c>
    </row>
    <row r="650" spans="1:24" x14ac:dyDescent="0.2">
      <c r="A650" s="38" t="str">
        <f t="shared" si="70"/>
        <v>2025-2</v>
      </c>
      <c r="B650" s="46" t="s">
        <v>1959</v>
      </c>
      <c r="C650" s="47">
        <v>45707</v>
      </c>
      <c r="D650" s="47">
        <v>45677</v>
      </c>
      <c r="E650" s="46" t="s">
        <v>5</v>
      </c>
      <c r="F650" s="46" t="s">
        <v>6</v>
      </c>
      <c r="H650" s="46" t="s">
        <v>2171</v>
      </c>
      <c r="I650" s="35" t="s">
        <v>1678</v>
      </c>
      <c r="J650" s="35" t="s">
        <v>1679</v>
      </c>
      <c r="K650" s="38" t="str">
        <f t="shared" si="71"/>
        <v>SHTS</v>
      </c>
      <c r="L650" s="46" t="s">
        <v>10</v>
      </c>
      <c r="M650" s="57">
        <v>1260</v>
      </c>
      <c r="N650" s="46" t="s">
        <v>1472</v>
      </c>
      <c r="O650" s="46" t="s">
        <v>11</v>
      </c>
      <c r="P650" s="57">
        <v>2.59</v>
      </c>
      <c r="Q650" s="39">
        <f t="shared" si="72"/>
        <v>3263.4</v>
      </c>
      <c r="R650" s="40">
        <f t="shared" si="73"/>
        <v>7.3003400000000003</v>
      </c>
      <c r="S650" s="41">
        <f t="shared" si="74"/>
        <v>0.3548</v>
      </c>
      <c r="T650" s="42">
        <f t="shared" si="75"/>
        <v>447.05</v>
      </c>
      <c r="U650" s="41" t="s">
        <v>349</v>
      </c>
      <c r="V650" s="46" t="s">
        <v>9</v>
      </c>
      <c r="W650" s="61">
        <v>7.1692999999999998</v>
      </c>
      <c r="X650" s="43">
        <f t="shared" si="76"/>
        <v>455.19088334983888</v>
      </c>
    </row>
    <row r="651" spans="1:24" x14ac:dyDescent="0.2">
      <c r="A651" s="38" t="str">
        <f t="shared" si="70"/>
        <v>2025-2</v>
      </c>
      <c r="B651" s="46" t="s">
        <v>1960</v>
      </c>
      <c r="C651" s="47">
        <v>45699</v>
      </c>
      <c r="D651" s="47">
        <v>45677</v>
      </c>
      <c r="E651" s="46" t="s">
        <v>5</v>
      </c>
      <c r="F651" s="46" t="s">
        <v>6</v>
      </c>
      <c r="H651" s="46" t="s">
        <v>2170</v>
      </c>
      <c r="I651" s="35" t="s">
        <v>1678</v>
      </c>
      <c r="J651" s="35" t="s">
        <v>1679</v>
      </c>
      <c r="K651" s="38" t="str">
        <f t="shared" si="71"/>
        <v>SHTS</v>
      </c>
      <c r="L651" s="46" t="s">
        <v>10</v>
      </c>
      <c r="M651" s="57">
        <v>1260</v>
      </c>
      <c r="N651" s="46" t="s">
        <v>1472</v>
      </c>
      <c r="O651" s="46" t="s">
        <v>11</v>
      </c>
      <c r="P651" s="57">
        <v>2.59</v>
      </c>
      <c r="Q651" s="39">
        <f t="shared" si="72"/>
        <v>3263.4</v>
      </c>
      <c r="R651" s="40">
        <f t="shared" si="73"/>
        <v>7.3003400000000003</v>
      </c>
      <c r="S651" s="41">
        <f t="shared" si="74"/>
        <v>0.3548</v>
      </c>
      <c r="T651" s="42">
        <f t="shared" si="75"/>
        <v>447.05</v>
      </c>
      <c r="U651" s="41" t="s">
        <v>349</v>
      </c>
      <c r="V651" s="46" t="s">
        <v>9</v>
      </c>
      <c r="W651" s="61">
        <v>7.1692999999999998</v>
      </c>
      <c r="X651" s="43">
        <f t="shared" si="76"/>
        <v>455.19088334983888</v>
      </c>
    </row>
    <row r="652" spans="1:24" x14ac:dyDescent="0.2">
      <c r="A652" s="38" t="str">
        <f t="shared" si="70"/>
        <v>2025-2</v>
      </c>
      <c r="B652" s="46" t="s">
        <v>1961</v>
      </c>
      <c r="C652" s="47">
        <v>45713</v>
      </c>
      <c r="D652" s="47">
        <v>45698</v>
      </c>
      <c r="E652" s="46" t="s">
        <v>709</v>
      </c>
      <c r="F652" s="46" t="s">
        <v>710</v>
      </c>
      <c r="H652" s="46" t="s">
        <v>2164</v>
      </c>
      <c r="I652" s="35" t="s">
        <v>1680</v>
      </c>
      <c r="J652" s="35" t="s">
        <v>1681</v>
      </c>
      <c r="K652" s="38" t="str">
        <f t="shared" si="71"/>
        <v>LHDL</v>
      </c>
      <c r="L652" s="46" t="s">
        <v>10</v>
      </c>
      <c r="M652" s="57">
        <v>380</v>
      </c>
      <c r="N652" s="46" t="s">
        <v>1472</v>
      </c>
      <c r="O652" s="46" t="s">
        <v>11</v>
      </c>
      <c r="P652" s="57">
        <v>2.6436000000000002</v>
      </c>
      <c r="Q652" s="39">
        <f t="shared" si="72"/>
        <v>1004.57</v>
      </c>
      <c r="R652" s="40">
        <f t="shared" si="73"/>
        <v>7.3003400000000003</v>
      </c>
      <c r="S652" s="41">
        <f t="shared" si="74"/>
        <v>0.36209999999999998</v>
      </c>
      <c r="T652" s="42">
        <f t="shared" si="75"/>
        <v>137.6</v>
      </c>
      <c r="U652" s="41" t="s">
        <v>349</v>
      </c>
      <c r="V652" s="46" t="s">
        <v>125</v>
      </c>
      <c r="W652" s="61">
        <v>7.1692999999999998</v>
      </c>
      <c r="X652" s="43">
        <f t="shared" si="76"/>
        <v>140.120792824962</v>
      </c>
    </row>
    <row r="653" spans="1:24" x14ac:dyDescent="0.2">
      <c r="A653" s="38" t="str">
        <f t="shared" si="70"/>
        <v>2025-2</v>
      </c>
      <c r="B653" s="46" t="s">
        <v>1962</v>
      </c>
      <c r="C653" s="47">
        <v>45713</v>
      </c>
      <c r="D653" s="47">
        <v>45702</v>
      </c>
      <c r="E653" s="46" t="s">
        <v>709</v>
      </c>
      <c r="F653" s="46" t="s">
        <v>710</v>
      </c>
      <c r="H653" s="46" t="s">
        <v>2164</v>
      </c>
      <c r="I653" s="35" t="s">
        <v>1680</v>
      </c>
      <c r="J653" s="35" t="s">
        <v>1681</v>
      </c>
      <c r="K653" s="38" t="str">
        <f t="shared" si="71"/>
        <v>LHDL</v>
      </c>
      <c r="L653" s="46" t="s">
        <v>10</v>
      </c>
      <c r="M653" s="57">
        <v>150</v>
      </c>
      <c r="N653" s="46" t="s">
        <v>1472</v>
      </c>
      <c r="O653" s="46" t="s">
        <v>11</v>
      </c>
      <c r="P653" s="57">
        <v>2.6436000000000002</v>
      </c>
      <c r="Q653" s="39">
        <f t="shared" si="72"/>
        <v>396.54</v>
      </c>
      <c r="R653" s="40">
        <f t="shared" si="73"/>
        <v>7.3003400000000003</v>
      </c>
      <c r="S653" s="41">
        <f t="shared" si="74"/>
        <v>0.36209999999999998</v>
      </c>
      <c r="T653" s="42">
        <f t="shared" si="75"/>
        <v>54.32</v>
      </c>
      <c r="U653" s="41" t="s">
        <v>349</v>
      </c>
      <c r="V653" s="46" t="s">
        <v>125</v>
      </c>
      <c r="W653" s="61">
        <v>7.1692999999999998</v>
      </c>
      <c r="X653" s="43">
        <f t="shared" si="76"/>
        <v>55.310839273011318</v>
      </c>
    </row>
    <row r="654" spans="1:24" x14ac:dyDescent="0.2">
      <c r="A654" s="38" t="str">
        <f t="shared" si="70"/>
        <v>2025-2</v>
      </c>
      <c r="B654" s="46" t="s">
        <v>1963</v>
      </c>
      <c r="C654" s="47">
        <v>45713</v>
      </c>
      <c r="D654" s="47">
        <v>45660</v>
      </c>
      <c r="E654" s="46" t="s">
        <v>709</v>
      </c>
      <c r="F654" s="46" t="s">
        <v>710</v>
      </c>
      <c r="H654" s="46" t="s">
        <v>2164</v>
      </c>
      <c r="I654" s="35" t="s">
        <v>1682</v>
      </c>
      <c r="J654" s="35" t="s">
        <v>1683</v>
      </c>
      <c r="K654" s="38" t="str">
        <f t="shared" si="71"/>
        <v>SHDL</v>
      </c>
      <c r="L654" s="46" t="s">
        <v>10</v>
      </c>
      <c r="M654" s="57">
        <v>1800</v>
      </c>
      <c r="N654" s="46" t="s">
        <v>1472</v>
      </c>
      <c r="O654" s="46" t="s">
        <v>11</v>
      </c>
      <c r="P654" s="57">
        <v>2.6659999999999999</v>
      </c>
      <c r="Q654" s="39">
        <f t="shared" si="72"/>
        <v>4798.8</v>
      </c>
      <c r="R654" s="40">
        <f t="shared" si="73"/>
        <v>7.3003400000000003</v>
      </c>
      <c r="S654" s="41">
        <f t="shared" si="74"/>
        <v>0.36520000000000002</v>
      </c>
      <c r="T654" s="42">
        <f t="shared" si="75"/>
        <v>657.36</v>
      </c>
      <c r="U654" s="41" t="s">
        <v>349</v>
      </c>
      <c r="V654" s="46" t="s">
        <v>722</v>
      </c>
      <c r="W654" s="61">
        <v>7.1692999999999998</v>
      </c>
      <c r="X654" s="43">
        <f t="shared" si="76"/>
        <v>669.35405130207971</v>
      </c>
    </row>
    <row r="655" spans="1:24" x14ac:dyDescent="0.2">
      <c r="A655" s="38" t="str">
        <f t="shared" si="70"/>
        <v>2025-2</v>
      </c>
      <c r="B655" s="46" t="s">
        <v>1964</v>
      </c>
      <c r="C655" s="47">
        <v>45712</v>
      </c>
      <c r="D655" s="47">
        <v>45707</v>
      </c>
      <c r="E655" s="46" t="s">
        <v>2249</v>
      </c>
      <c r="F655" s="46" t="s">
        <v>2250</v>
      </c>
      <c r="H655" s="46" t="s">
        <v>2176</v>
      </c>
      <c r="I655" s="35" t="s">
        <v>1684</v>
      </c>
      <c r="J655" s="35" t="s">
        <v>1685</v>
      </c>
      <c r="K655" s="38" t="str">
        <f t="shared" si="71"/>
        <v>MISC</v>
      </c>
      <c r="L655" s="46" t="s">
        <v>10</v>
      </c>
      <c r="M655" s="57">
        <v>3000</v>
      </c>
      <c r="N655" s="46" t="s">
        <v>1472</v>
      </c>
      <c r="O655" s="46" t="s">
        <v>11</v>
      </c>
      <c r="P655" s="57">
        <v>2.6814</v>
      </c>
      <c r="Q655" s="39">
        <f t="shared" si="72"/>
        <v>8044.2</v>
      </c>
      <c r="R655" s="40">
        <f t="shared" si="73"/>
        <v>7.3003400000000003</v>
      </c>
      <c r="S655" s="41">
        <f t="shared" si="74"/>
        <v>0.36730000000000002</v>
      </c>
      <c r="T655" s="42">
        <f t="shared" si="75"/>
        <v>1101.9000000000001</v>
      </c>
      <c r="U655" s="41" t="s">
        <v>349</v>
      </c>
      <c r="V655" s="46" t="s">
        <v>25</v>
      </c>
      <c r="W655" s="61">
        <v>7.1692999999999998</v>
      </c>
      <c r="X655" s="43">
        <f t="shared" si="76"/>
        <v>1122.0342292831938</v>
      </c>
    </row>
    <row r="656" spans="1:24" x14ac:dyDescent="0.2">
      <c r="A656" s="38" t="str">
        <f t="shared" si="70"/>
        <v>2025-2</v>
      </c>
      <c r="B656" s="46" t="s">
        <v>1965</v>
      </c>
      <c r="C656" s="47">
        <v>45712</v>
      </c>
      <c r="D656" s="47">
        <v>45707</v>
      </c>
      <c r="E656" s="46" t="s">
        <v>2249</v>
      </c>
      <c r="F656" s="46" t="s">
        <v>2250</v>
      </c>
      <c r="H656" s="46" t="s">
        <v>2176</v>
      </c>
      <c r="I656" s="35" t="s">
        <v>1684</v>
      </c>
      <c r="J656" s="35" t="s">
        <v>1685</v>
      </c>
      <c r="K656" s="38" t="str">
        <f t="shared" si="71"/>
        <v>MISC</v>
      </c>
      <c r="L656" s="46" t="s">
        <v>10</v>
      </c>
      <c r="M656" s="57">
        <v>2000</v>
      </c>
      <c r="N656" s="46" t="s">
        <v>1472</v>
      </c>
      <c r="O656" s="46" t="s">
        <v>11</v>
      </c>
      <c r="P656" s="57">
        <v>2.6814</v>
      </c>
      <c r="Q656" s="39">
        <f t="shared" si="72"/>
        <v>5362.8</v>
      </c>
      <c r="R656" s="40">
        <f t="shared" si="73"/>
        <v>7.3003400000000003</v>
      </c>
      <c r="S656" s="41">
        <f t="shared" si="74"/>
        <v>0.36730000000000002</v>
      </c>
      <c r="T656" s="42">
        <f t="shared" si="75"/>
        <v>734.6</v>
      </c>
      <c r="U656" s="41" t="s">
        <v>349</v>
      </c>
      <c r="V656" s="46" t="s">
        <v>25</v>
      </c>
      <c r="W656" s="61">
        <v>7.1692999999999998</v>
      </c>
      <c r="X656" s="43">
        <f t="shared" si="76"/>
        <v>748.02281952212911</v>
      </c>
    </row>
    <row r="657" spans="1:24" x14ac:dyDescent="0.2">
      <c r="A657" s="38" t="str">
        <f t="shared" si="70"/>
        <v>2025-2</v>
      </c>
      <c r="B657" s="46" t="s">
        <v>1966</v>
      </c>
      <c r="C657" s="47">
        <v>45714</v>
      </c>
      <c r="D657" s="47">
        <v>45714</v>
      </c>
      <c r="E657" s="46" t="s">
        <v>898</v>
      </c>
      <c r="F657" s="46" t="s">
        <v>899</v>
      </c>
      <c r="H657" s="46" t="s">
        <v>2177</v>
      </c>
      <c r="I657" s="35" t="s">
        <v>1686</v>
      </c>
      <c r="J657" s="35" t="s">
        <v>1188</v>
      </c>
      <c r="K657" s="38" t="str">
        <f t="shared" si="71"/>
        <v>GLID</v>
      </c>
      <c r="L657" s="46" t="s">
        <v>10</v>
      </c>
      <c r="M657" s="57">
        <v>50</v>
      </c>
      <c r="N657" s="46" t="s">
        <v>1472</v>
      </c>
      <c r="O657" s="46" t="s">
        <v>11</v>
      </c>
      <c r="P657" s="57">
        <v>2.6817000000000002</v>
      </c>
      <c r="Q657" s="39">
        <f t="shared" si="72"/>
        <v>134.09</v>
      </c>
      <c r="R657" s="40">
        <f t="shared" si="73"/>
        <v>7.3003400000000003</v>
      </c>
      <c r="S657" s="41">
        <f t="shared" si="74"/>
        <v>0.36730000000000002</v>
      </c>
      <c r="T657" s="42">
        <f t="shared" si="75"/>
        <v>18.37</v>
      </c>
      <c r="U657" s="41" t="s">
        <v>349</v>
      </c>
      <c r="V657" s="46" t="s">
        <v>78</v>
      </c>
      <c r="W657" s="61">
        <v>7.1692999999999998</v>
      </c>
      <c r="X657" s="43">
        <f t="shared" si="76"/>
        <v>18.702662742527167</v>
      </c>
    </row>
    <row r="658" spans="1:24" x14ac:dyDescent="0.2">
      <c r="A658" s="38" t="str">
        <f t="shared" si="70"/>
        <v>2025-2</v>
      </c>
      <c r="B658" s="46" t="s">
        <v>1967</v>
      </c>
      <c r="C658" s="47">
        <v>45715</v>
      </c>
      <c r="D658" s="47">
        <v>45664</v>
      </c>
      <c r="E658" s="46" t="s">
        <v>149</v>
      </c>
      <c r="F658" s="46" t="s">
        <v>150</v>
      </c>
      <c r="H658" s="46" t="s">
        <v>2178</v>
      </c>
      <c r="I658" s="35" t="s">
        <v>1687</v>
      </c>
      <c r="J658" s="35" t="s">
        <v>1688</v>
      </c>
      <c r="K658" s="38" t="str">
        <f t="shared" si="71"/>
        <v>GLID</v>
      </c>
      <c r="L658" s="46" t="s">
        <v>10</v>
      </c>
      <c r="M658" s="57">
        <v>330</v>
      </c>
      <c r="N658" s="46" t="s">
        <v>1472</v>
      </c>
      <c r="O658" s="46" t="s">
        <v>11</v>
      </c>
      <c r="P658" s="57">
        <v>2.7103999999999999</v>
      </c>
      <c r="Q658" s="39">
        <f t="shared" si="72"/>
        <v>894.43</v>
      </c>
      <c r="R658" s="40">
        <f t="shared" si="73"/>
        <v>7.3003400000000003</v>
      </c>
      <c r="S658" s="41">
        <f t="shared" si="74"/>
        <v>0.37130000000000002</v>
      </c>
      <c r="T658" s="42">
        <f t="shared" si="75"/>
        <v>122.53</v>
      </c>
      <c r="U658" s="41" t="s">
        <v>349</v>
      </c>
      <c r="V658" s="46" t="s">
        <v>78</v>
      </c>
      <c r="W658" s="61">
        <v>7.1692999999999998</v>
      </c>
      <c r="X658" s="43">
        <f t="shared" si="76"/>
        <v>124.7586235755234</v>
      </c>
    </row>
    <row r="659" spans="1:24" x14ac:dyDescent="0.2">
      <c r="A659" s="38" t="str">
        <f t="shared" si="70"/>
        <v>2025-2</v>
      </c>
      <c r="B659" s="46" t="s">
        <v>1967</v>
      </c>
      <c r="C659" s="47">
        <v>45713</v>
      </c>
      <c r="D659" s="47">
        <v>45664</v>
      </c>
      <c r="E659" s="46" t="s">
        <v>149</v>
      </c>
      <c r="F659" s="46" t="s">
        <v>150</v>
      </c>
      <c r="H659" s="46" t="s">
        <v>2179</v>
      </c>
      <c r="I659" s="35" t="s">
        <v>1687</v>
      </c>
      <c r="J659" s="35" t="s">
        <v>1688</v>
      </c>
      <c r="K659" s="38" t="str">
        <f t="shared" si="71"/>
        <v>GLID</v>
      </c>
      <c r="L659" s="46" t="s">
        <v>10</v>
      </c>
      <c r="M659" s="57">
        <v>1200</v>
      </c>
      <c r="N659" s="46" t="s">
        <v>1472</v>
      </c>
      <c r="O659" s="46" t="s">
        <v>11</v>
      </c>
      <c r="P659" s="57">
        <v>2.7103999999999999</v>
      </c>
      <c r="Q659" s="39">
        <f t="shared" si="72"/>
        <v>3252.48</v>
      </c>
      <c r="R659" s="40">
        <f t="shared" si="73"/>
        <v>7.3003400000000003</v>
      </c>
      <c r="S659" s="41">
        <f t="shared" si="74"/>
        <v>0.37130000000000002</v>
      </c>
      <c r="T659" s="42">
        <f t="shared" si="75"/>
        <v>445.56</v>
      </c>
      <c r="U659" s="41" t="s">
        <v>349</v>
      </c>
      <c r="V659" s="46" t="s">
        <v>78</v>
      </c>
      <c r="W659" s="61">
        <v>7.1692999999999998</v>
      </c>
      <c r="X659" s="43">
        <f t="shared" si="76"/>
        <v>453.66772209281237</v>
      </c>
    </row>
    <row r="660" spans="1:24" x14ac:dyDescent="0.2">
      <c r="A660" s="38" t="str">
        <f t="shared" si="70"/>
        <v>2025-2</v>
      </c>
      <c r="B660" s="46" t="s">
        <v>1968</v>
      </c>
      <c r="C660" s="47">
        <v>45713</v>
      </c>
      <c r="D660" s="47">
        <v>45698</v>
      </c>
      <c r="E660" s="46" t="s">
        <v>149</v>
      </c>
      <c r="F660" s="46" t="s">
        <v>150</v>
      </c>
      <c r="H660" s="46" t="s">
        <v>2179</v>
      </c>
      <c r="I660" s="35" t="s">
        <v>786</v>
      </c>
      <c r="J660" s="35" t="s">
        <v>787</v>
      </c>
      <c r="K660" s="38" t="str">
        <f t="shared" si="71"/>
        <v>GLID</v>
      </c>
      <c r="L660" s="46" t="s">
        <v>10</v>
      </c>
      <c r="M660" s="57">
        <v>1530</v>
      </c>
      <c r="N660" s="46" t="s">
        <v>1472</v>
      </c>
      <c r="O660" s="46" t="s">
        <v>11</v>
      </c>
      <c r="P660" s="57">
        <v>2.7494000000000001</v>
      </c>
      <c r="Q660" s="39">
        <f t="shared" si="72"/>
        <v>4206.58</v>
      </c>
      <c r="R660" s="40">
        <f t="shared" si="73"/>
        <v>7.3003400000000003</v>
      </c>
      <c r="S660" s="41">
        <f t="shared" si="74"/>
        <v>0.37659999999999999</v>
      </c>
      <c r="T660" s="42">
        <f t="shared" si="75"/>
        <v>576.20000000000005</v>
      </c>
      <c r="U660" s="41" t="s">
        <v>349</v>
      </c>
      <c r="V660" s="46" t="s">
        <v>78</v>
      </c>
      <c r="W660" s="61">
        <v>7.1692999999999998</v>
      </c>
      <c r="X660" s="43">
        <f t="shared" si="76"/>
        <v>586.74933396565916</v>
      </c>
    </row>
    <row r="661" spans="1:24" x14ac:dyDescent="0.2">
      <c r="A661" s="38" t="str">
        <f t="shared" si="70"/>
        <v>2025-2</v>
      </c>
      <c r="B661" s="46" t="s">
        <v>1969</v>
      </c>
      <c r="C661" s="47">
        <v>45699</v>
      </c>
      <c r="D661" s="47">
        <v>45674</v>
      </c>
      <c r="E661" s="46" t="s">
        <v>569</v>
      </c>
      <c r="F661" s="46" t="s">
        <v>570</v>
      </c>
      <c r="H661" s="46" t="s">
        <v>2146</v>
      </c>
      <c r="I661" s="35" t="s">
        <v>1425</v>
      </c>
      <c r="J661" s="35" t="s">
        <v>1426</v>
      </c>
      <c r="K661" s="38" t="str">
        <f t="shared" si="71"/>
        <v>ANYD</v>
      </c>
      <c r="L661" s="46" t="s">
        <v>10</v>
      </c>
      <c r="M661" s="57">
        <v>1050</v>
      </c>
      <c r="N661" s="46" t="s">
        <v>1472</v>
      </c>
      <c r="O661" s="46" t="s">
        <v>11</v>
      </c>
      <c r="P661" s="57">
        <v>2.75</v>
      </c>
      <c r="Q661" s="39">
        <f t="shared" si="72"/>
        <v>2887.5</v>
      </c>
      <c r="R661" s="40">
        <f t="shared" si="73"/>
        <v>7.3003400000000003</v>
      </c>
      <c r="S661" s="41">
        <f t="shared" si="74"/>
        <v>0.37669999999999998</v>
      </c>
      <c r="T661" s="42">
        <f t="shared" si="75"/>
        <v>395.54</v>
      </c>
      <c r="U661" s="41" t="s">
        <v>349</v>
      </c>
      <c r="V661" s="46" t="s">
        <v>36</v>
      </c>
      <c r="W661" s="61">
        <v>7.1692999999999998</v>
      </c>
      <c r="X661" s="43">
        <f t="shared" si="76"/>
        <v>402.75898623296553</v>
      </c>
    </row>
    <row r="662" spans="1:24" x14ac:dyDescent="0.2">
      <c r="A662" s="38" t="str">
        <f t="shared" si="70"/>
        <v>2025-2</v>
      </c>
      <c r="B662" s="46" t="s">
        <v>1970</v>
      </c>
      <c r="C662" s="47">
        <v>45708</v>
      </c>
      <c r="D662" s="47">
        <v>45677</v>
      </c>
      <c r="E662" s="46" t="s">
        <v>569</v>
      </c>
      <c r="F662" s="46" t="s">
        <v>570</v>
      </c>
      <c r="H662" s="46" t="s">
        <v>2180</v>
      </c>
      <c r="I662" s="35" t="s">
        <v>1425</v>
      </c>
      <c r="J662" s="35" t="s">
        <v>1426</v>
      </c>
      <c r="K662" s="38" t="str">
        <f t="shared" si="71"/>
        <v>ANYD</v>
      </c>
      <c r="L662" s="46" t="s">
        <v>10</v>
      </c>
      <c r="M662" s="57">
        <v>1000</v>
      </c>
      <c r="N662" s="46" t="s">
        <v>1472</v>
      </c>
      <c r="O662" s="46" t="s">
        <v>11</v>
      </c>
      <c r="P662" s="57">
        <v>2.75</v>
      </c>
      <c r="Q662" s="39">
        <f t="shared" si="72"/>
        <v>2750</v>
      </c>
      <c r="R662" s="40">
        <f t="shared" si="73"/>
        <v>7.3003400000000003</v>
      </c>
      <c r="S662" s="41">
        <f t="shared" si="74"/>
        <v>0.37669999999999998</v>
      </c>
      <c r="T662" s="42">
        <f t="shared" si="75"/>
        <v>376.7</v>
      </c>
      <c r="U662" s="41" t="s">
        <v>349</v>
      </c>
      <c r="V662" s="46" t="s">
        <v>36</v>
      </c>
      <c r="W662" s="61">
        <v>7.1692999999999998</v>
      </c>
      <c r="X662" s="43">
        <f t="shared" si="76"/>
        <v>383.5799868885386</v>
      </c>
    </row>
    <row r="663" spans="1:24" x14ac:dyDescent="0.2">
      <c r="A663" s="38" t="str">
        <f t="shared" si="70"/>
        <v>2025-2</v>
      </c>
      <c r="B663" s="46" t="s">
        <v>1971</v>
      </c>
      <c r="C663" s="47">
        <v>45698</v>
      </c>
      <c r="D663" s="47">
        <v>45677</v>
      </c>
      <c r="E663" s="46" t="s">
        <v>5</v>
      </c>
      <c r="F663" s="46" t="s">
        <v>6</v>
      </c>
      <c r="H663" s="46" t="s">
        <v>2172</v>
      </c>
      <c r="I663" s="35" t="s">
        <v>1689</v>
      </c>
      <c r="J663" s="35" t="s">
        <v>1690</v>
      </c>
      <c r="K663" s="38" t="str">
        <f t="shared" si="71"/>
        <v>SHTS</v>
      </c>
      <c r="L663" s="46" t="s">
        <v>10</v>
      </c>
      <c r="M663" s="57">
        <v>1010</v>
      </c>
      <c r="N663" s="46" t="s">
        <v>1472</v>
      </c>
      <c r="O663" s="46" t="s">
        <v>11</v>
      </c>
      <c r="P663" s="57">
        <v>2.8</v>
      </c>
      <c r="Q663" s="39">
        <f t="shared" si="72"/>
        <v>2828</v>
      </c>
      <c r="R663" s="40">
        <f t="shared" si="73"/>
        <v>7.3003400000000003</v>
      </c>
      <c r="S663" s="41">
        <f t="shared" si="74"/>
        <v>0.38350000000000001</v>
      </c>
      <c r="T663" s="42">
        <f t="shared" si="75"/>
        <v>387.34</v>
      </c>
      <c r="U663" s="41" t="s">
        <v>349</v>
      </c>
      <c r="V663" s="46" t="s">
        <v>9</v>
      </c>
      <c r="W663" s="61">
        <v>7.1692999999999998</v>
      </c>
      <c r="X663" s="43">
        <f t="shared" si="76"/>
        <v>394.45971015301353</v>
      </c>
    </row>
    <row r="664" spans="1:24" x14ac:dyDescent="0.2">
      <c r="A664" s="38" t="str">
        <f t="shared" si="70"/>
        <v>2025-2</v>
      </c>
      <c r="B664" s="46" t="s">
        <v>1972</v>
      </c>
      <c r="C664" s="47">
        <v>45707</v>
      </c>
      <c r="D664" s="47">
        <v>45706</v>
      </c>
      <c r="E664" s="46" t="s">
        <v>5</v>
      </c>
      <c r="F664" s="46" t="s">
        <v>6</v>
      </c>
      <c r="H664" s="46" t="s">
        <v>2181</v>
      </c>
      <c r="I664" s="35" t="s">
        <v>1691</v>
      </c>
      <c r="J664" s="35" t="s">
        <v>1692</v>
      </c>
      <c r="K664" s="38" t="str">
        <f t="shared" si="71"/>
        <v>SHTS</v>
      </c>
      <c r="L664" s="46" t="s">
        <v>10</v>
      </c>
      <c r="M664" s="57">
        <v>1010</v>
      </c>
      <c r="N664" s="46" t="s">
        <v>1472</v>
      </c>
      <c r="O664" s="46" t="s">
        <v>11</v>
      </c>
      <c r="P664" s="57">
        <v>2.9</v>
      </c>
      <c r="Q664" s="39">
        <f t="shared" si="72"/>
        <v>2929</v>
      </c>
      <c r="R664" s="40">
        <f t="shared" si="73"/>
        <v>7.3003400000000003</v>
      </c>
      <c r="S664" s="41">
        <f t="shared" si="74"/>
        <v>0.3972</v>
      </c>
      <c r="T664" s="42">
        <f t="shared" si="75"/>
        <v>401.17</v>
      </c>
      <c r="U664" s="41" t="s">
        <v>349</v>
      </c>
      <c r="V664" s="46" t="s">
        <v>9</v>
      </c>
      <c r="W664" s="61">
        <v>7.1692999999999998</v>
      </c>
      <c r="X664" s="43">
        <f t="shared" si="76"/>
        <v>408.54755694419259</v>
      </c>
    </row>
    <row r="665" spans="1:24" x14ac:dyDescent="0.2">
      <c r="A665" s="38" t="str">
        <f t="shared" si="70"/>
        <v>2025-2</v>
      </c>
      <c r="B665" s="46" t="s">
        <v>1973</v>
      </c>
      <c r="C665" s="47">
        <v>45713</v>
      </c>
      <c r="D665" s="47">
        <v>45700</v>
      </c>
      <c r="E665" s="46" t="s">
        <v>149</v>
      </c>
      <c r="F665" s="46" t="s">
        <v>150</v>
      </c>
      <c r="H665" s="46" t="s">
        <v>2179</v>
      </c>
      <c r="I665" s="35" t="s">
        <v>1693</v>
      </c>
      <c r="J665" s="35" t="s">
        <v>1694</v>
      </c>
      <c r="K665" s="38" t="str">
        <f t="shared" si="71"/>
        <v>GLID</v>
      </c>
      <c r="L665" s="46" t="s">
        <v>10</v>
      </c>
      <c r="M665" s="57">
        <v>450</v>
      </c>
      <c r="N665" s="46" t="s">
        <v>1472</v>
      </c>
      <c r="O665" s="46" t="s">
        <v>11</v>
      </c>
      <c r="P665" s="57">
        <v>2.9073000000000002</v>
      </c>
      <c r="Q665" s="39">
        <f t="shared" si="72"/>
        <v>1308.29</v>
      </c>
      <c r="R665" s="40">
        <f t="shared" si="73"/>
        <v>7.3003400000000003</v>
      </c>
      <c r="S665" s="41">
        <f t="shared" si="74"/>
        <v>0.3982</v>
      </c>
      <c r="T665" s="42">
        <f t="shared" si="75"/>
        <v>179.19</v>
      </c>
      <c r="U665" s="41" t="s">
        <v>349</v>
      </c>
      <c r="V665" s="46" t="s">
        <v>78</v>
      </c>
      <c r="W665" s="61">
        <v>7.1692999999999998</v>
      </c>
      <c r="X665" s="43">
        <f t="shared" si="76"/>
        <v>182.4843429623534</v>
      </c>
    </row>
    <row r="666" spans="1:24" x14ac:dyDescent="0.2">
      <c r="A666" s="38" t="str">
        <f t="shared" si="70"/>
        <v>2025-2</v>
      </c>
      <c r="B666" s="46" t="s">
        <v>1974</v>
      </c>
      <c r="C666" s="47">
        <v>45715</v>
      </c>
      <c r="D666" s="47">
        <v>45695</v>
      </c>
      <c r="E666" s="46" t="s">
        <v>1006</v>
      </c>
      <c r="F666" s="46" t="s">
        <v>1007</v>
      </c>
      <c r="H666" s="46" t="s">
        <v>2182</v>
      </c>
      <c r="I666" s="35" t="s">
        <v>1695</v>
      </c>
      <c r="J666" s="35" t="s">
        <v>1696</v>
      </c>
      <c r="K666" s="38" t="str">
        <f t="shared" si="71"/>
        <v>ALM-</v>
      </c>
      <c r="L666" s="46" t="s">
        <v>98</v>
      </c>
      <c r="M666" s="57">
        <v>672</v>
      </c>
      <c r="N666" s="46" t="s">
        <v>186</v>
      </c>
      <c r="O666" s="46" t="s">
        <v>11</v>
      </c>
      <c r="P666" s="57">
        <v>2.9203999999999999</v>
      </c>
      <c r="Q666" s="39">
        <f t="shared" si="72"/>
        <v>1962.51</v>
      </c>
      <c r="R666" s="40">
        <f t="shared" si="73"/>
        <v>7.3003400000000003</v>
      </c>
      <c r="S666" s="41">
        <f t="shared" si="74"/>
        <v>0.4</v>
      </c>
      <c r="T666" s="42">
        <f t="shared" si="75"/>
        <v>268.8</v>
      </c>
      <c r="U666" s="41" t="s">
        <v>349</v>
      </c>
      <c r="V666" s="46" t="s">
        <v>191</v>
      </c>
      <c r="W666" s="61">
        <v>7.1692999999999998</v>
      </c>
      <c r="X666" s="43">
        <f t="shared" si="76"/>
        <v>273.73785446277878</v>
      </c>
    </row>
    <row r="667" spans="1:24" x14ac:dyDescent="0.2">
      <c r="A667" s="38" t="str">
        <f t="shared" si="70"/>
        <v>2025-2</v>
      </c>
      <c r="B667" s="46" t="s">
        <v>1975</v>
      </c>
      <c r="C667" s="47">
        <v>45715</v>
      </c>
      <c r="D667" s="47">
        <v>45695</v>
      </c>
      <c r="E667" s="46" t="s">
        <v>1006</v>
      </c>
      <c r="F667" s="46" t="s">
        <v>1007</v>
      </c>
      <c r="H667" s="46" t="s">
        <v>2182</v>
      </c>
      <c r="I667" s="35" t="s">
        <v>1019</v>
      </c>
      <c r="J667" s="35" t="s">
        <v>1020</v>
      </c>
      <c r="K667" s="38" t="str">
        <f t="shared" si="71"/>
        <v>ALM-</v>
      </c>
      <c r="L667" s="46" t="s">
        <v>98</v>
      </c>
      <c r="M667" s="57">
        <v>2032</v>
      </c>
      <c r="N667" s="46" t="s">
        <v>186</v>
      </c>
      <c r="O667" s="46" t="s">
        <v>11</v>
      </c>
      <c r="P667" s="57">
        <v>2.9203999999999999</v>
      </c>
      <c r="Q667" s="39">
        <f t="shared" si="72"/>
        <v>5934.25</v>
      </c>
      <c r="R667" s="40">
        <f t="shared" si="73"/>
        <v>7.3003400000000003</v>
      </c>
      <c r="S667" s="41">
        <f t="shared" si="74"/>
        <v>0.4</v>
      </c>
      <c r="T667" s="42">
        <f t="shared" si="75"/>
        <v>812.8</v>
      </c>
      <c r="U667" s="41" t="s">
        <v>349</v>
      </c>
      <c r="V667" s="46" t="s">
        <v>191</v>
      </c>
      <c r="W667" s="61">
        <v>7.1692999999999998</v>
      </c>
      <c r="X667" s="43">
        <f t="shared" si="76"/>
        <v>827.73113135173583</v>
      </c>
    </row>
    <row r="668" spans="1:24" x14ac:dyDescent="0.2">
      <c r="A668" s="38" t="str">
        <f t="shared" si="70"/>
        <v>2025-2</v>
      </c>
      <c r="B668" s="46" t="s">
        <v>1976</v>
      </c>
      <c r="C668" s="47">
        <v>45715</v>
      </c>
      <c r="D668" s="47">
        <v>45695</v>
      </c>
      <c r="E668" s="46" t="s">
        <v>1006</v>
      </c>
      <c r="F668" s="46" t="s">
        <v>1007</v>
      </c>
      <c r="H668" s="46" t="s">
        <v>2182</v>
      </c>
      <c r="I668" s="35" t="s">
        <v>1697</v>
      </c>
      <c r="J668" s="35" t="s">
        <v>1698</v>
      </c>
      <c r="K668" s="38" t="str">
        <f t="shared" si="71"/>
        <v>ALM-</v>
      </c>
      <c r="L668" s="46" t="s">
        <v>98</v>
      </c>
      <c r="M668" s="57">
        <v>1564</v>
      </c>
      <c r="N668" s="46" t="s">
        <v>186</v>
      </c>
      <c r="O668" s="46" t="s">
        <v>11</v>
      </c>
      <c r="P668" s="57">
        <v>2.9203999999999999</v>
      </c>
      <c r="Q668" s="39">
        <f t="shared" si="72"/>
        <v>4567.51</v>
      </c>
      <c r="R668" s="40">
        <f t="shared" si="73"/>
        <v>7.3003400000000003</v>
      </c>
      <c r="S668" s="41">
        <f t="shared" si="74"/>
        <v>0.4</v>
      </c>
      <c r="T668" s="42">
        <f t="shared" si="75"/>
        <v>625.6</v>
      </c>
      <c r="U668" s="41" t="s">
        <v>349</v>
      </c>
      <c r="V668" s="46" t="s">
        <v>191</v>
      </c>
      <c r="W668" s="61">
        <v>7.1692999999999998</v>
      </c>
      <c r="X668" s="43">
        <f t="shared" si="76"/>
        <v>637.09226842230066</v>
      </c>
    </row>
    <row r="669" spans="1:24" x14ac:dyDescent="0.2">
      <c r="A669" s="38" t="str">
        <f t="shared" si="70"/>
        <v>2025-2</v>
      </c>
      <c r="B669" s="46" t="s">
        <v>1977</v>
      </c>
      <c r="C669" s="47">
        <v>45715</v>
      </c>
      <c r="D669" s="47">
        <v>45695</v>
      </c>
      <c r="E669" s="46" t="s">
        <v>1006</v>
      </c>
      <c r="F669" s="46" t="s">
        <v>1007</v>
      </c>
      <c r="H669" s="46" t="s">
        <v>2182</v>
      </c>
      <c r="I669" s="35" t="s">
        <v>1699</v>
      </c>
      <c r="J669" s="35" t="s">
        <v>1700</v>
      </c>
      <c r="K669" s="38" t="str">
        <f t="shared" si="71"/>
        <v>ALM-</v>
      </c>
      <c r="L669" s="46" t="s">
        <v>98</v>
      </c>
      <c r="M669" s="57">
        <v>1254</v>
      </c>
      <c r="N669" s="46" t="s">
        <v>186</v>
      </c>
      <c r="O669" s="46" t="s">
        <v>11</v>
      </c>
      <c r="P669" s="57">
        <v>2.9203999999999999</v>
      </c>
      <c r="Q669" s="39">
        <f t="shared" si="72"/>
        <v>3662.18</v>
      </c>
      <c r="R669" s="40">
        <f t="shared" si="73"/>
        <v>7.3003400000000003</v>
      </c>
      <c r="S669" s="41">
        <f t="shared" si="74"/>
        <v>0.4</v>
      </c>
      <c r="T669" s="42">
        <f t="shared" si="75"/>
        <v>501.6</v>
      </c>
      <c r="U669" s="41" t="s">
        <v>349</v>
      </c>
      <c r="V669" s="46" t="s">
        <v>191</v>
      </c>
      <c r="W669" s="61">
        <v>7.1692999999999998</v>
      </c>
      <c r="X669" s="43">
        <f t="shared" si="76"/>
        <v>510.81438913143541</v>
      </c>
    </row>
    <row r="670" spans="1:24" x14ac:dyDescent="0.2">
      <c r="A670" s="38" t="str">
        <f t="shared" si="70"/>
        <v>2025-2</v>
      </c>
      <c r="B670" s="46" t="s">
        <v>1978</v>
      </c>
      <c r="C670" s="47">
        <v>45715</v>
      </c>
      <c r="D670" s="47">
        <v>45698</v>
      </c>
      <c r="E670" s="46" t="s">
        <v>1006</v>
      </c>
      <c r="F670" s="46" t="s">
        <v>1007</v>
      </c>
      <c r="H670" s="46" t="s">
        <v>2182</v>
      </c>
      <c r="I670" s="35" t="s">
        <v>1701</v>
      </c>
      <c r="J670" s="35" t="s">
        <v>1702</v>
      </c>
      <c r="K670" s="38" t="str">
        <f t="shared" si="71"/>
        <v>ALM-</v>
      </c>
      <c r="L670" s="46" t="s">
        <v>98</v>
      </c>
      <c r="M670" s="57">
        <v>628</v>
      </c>
      <c r="N670" s="46" t="s">
        <v>186</v>
      </c>
      <c r="O670" s="46" t="s">
        <v>11</v>
      </c>
      <c r="P670" s="57">
        <v>2.9203999999999999</v>
      </c>
      <c r="Q670" s="39">
        <f t="shared" si="72"/>
        <v>1834.01</v>
      </c>
      <c r="R670" s="40">
        <f t="shared" si="73"/>
        <v>7.3003400000000003</v>
      </c>
      <c r="S670" s="41">
        <f t="shared" si="74"/>
        <v>0.4</v>
      </c>
      <c r="T670" s="42">
        <f t="shared" si="75"/>
        <v>251.2</v>
      </c>
      <c r="U670" s="41" t="s">
        <v>349</v>
      </c>
      <c r="V670" s="46" t="s">
        <v>191</v>
      </c>
      <c r="W670" s="61">
        <v>7.1692999999999998</v>
      </c>
      <c r="X670" s="43">
        <f t="shared" si="76"/>
        <v>255.81454256343017</v>
      </c>
    </row>
    <row r="671" spans="1:24" x14ac:dyDescent="0.2">
      <c r="A671" s="38" t="str">
        <f t="shared" si="70"/>
        <v>2025-2</v>
      </c>
      <c r="B671" s="46" t="s">
        <v>1979</v>
      </c>
      <c r="C671" s="47">
        <v>45715</v>
      </c>
      <c r="D671" s="47">
        <v>45698</v>
      </c>
      <c r="E671" s="46" t="s">
        <v>1006</v>
      </c>
      <c r="F671" s="46" t="s">
        <v>1007</v>
      </c>
      <c r="H671" s="46" t="s">
        <v>2182</v>
      </c>
      <c r="I671" s="35" t="s">
        <v>1703</v>
      </c>
      <c r="J671" s="35" t="s">
        <v>1704</v>
      </c>
      <c r="K671" s="38" t="str">
        <f t="shared" si="71"/>
        <v>ALM-</v>
      </c>
      <c r="L671" s="46" t="s">
        <v>98</v>
      </c>
      <c r="M671" s="57">
        <v>1387</v>
      </c>
      <c r="N671" s="46" t="s">
        <v>186</v>
      </c>
      <c r="O671" s="46" t="s">
        <v>11</v>
      </c>
      <c r="P671" s="57">
        <v>2.9203999999999999</v>
      </c>
      <c r="Q671" s="39">
        <f t="shared" si="72"/>
        <v>4050.59</v>
      </c>
      <c r="R671" s="40">
        <f t="shared" si="73"/>
        <v>7.3003400000000003</v>
      </c>
      <c r="S671" s="41">
        <f t="shared" si="74"/>
        <v>0.4</v>
      </c>
      <c r="T671" s="42">
        <f t="shared" si="75"/>
        <v>554.79999999999995</v>
      </c>
      <c r="U671" s="41" t="s">
        <v>349</v>
      </c>
      <c r="V671" s="46" t="s">
        <v>191</v>
      </c>
      <c r="W671" s="61">
        <v>7.1692999999999998</v>
      </c>
      <c r="X671" s="43">
        <f t="shared" si="76"/>
        <v>564.99167282719372</v>
      </c>
    </row>
    <row r="672" spans="1:24" x14ac:dyDescent="0.2">
      <c r="A672" s="38" t="str">
        <f t="shared" si="70"/>
        <v>2025-2</v>
      </c>
      <c r="B672" s="46" t="s">
        <v>1980</v>
      </c>
      <c r="C672" s="47">
        <v>45715</v>
      </c>
      <c r="D672" s="47">
        <v>45698</v>
      </c>
      <c r="E672" s="46" t="s">
        <v>1006</v>
      </c>
      <c r="F672" s="46" t="s">
        <v>1007</v>
      </c>
      <c r="H672" s="46" t="s">
        <v>2182</v>
      </c>
      <c r="I672" s="35" t="s">
        <v>1697</v>
      </c>
      <c r="J672" s="35" t="s">
        <v>1698</v>
      </c>
      <c r="K672" s="38" t="str">
        <f t="shared" si="71"/>
        <v>ALM-</v>
      </c>
      <c r="L672" s="46" t="s">
        <v>98</v>
      </c>
      <c r="M672" s="57">
        <v>756</v>
      </c>
      <c r="N672" s="46" t="s">
        <v>186</v>
      </c>
      <c r="O672" s="46" t="s">
        <v>11</v>
      </c>
      <c r="P672" s="57">
        <v>2.9203999999999999</v>
      </c>
      <c r="Q672" s="39">
        <f t="shared" si="72"/>
        <v>2207.8200000000002</v>
      </c>
      <c r="R672" s="40">
        <f t="shared" si="73"/>
        <v>7.3003400000000003</v>
      </c>
      <c r="S672" s="41">
        <f t="shared" si="74"/>
        <v>0.4</v>
      </c>
      <c r="T672" s="42">
        <f t="shared" si="75"/>
        <v>302.39999999999998</v>
      </c>
      <c r="U672" s="41" t="s">
        <v>349</v>
      </c>
      <c r="V672" s="46" t="s">
        <v>191</v>
      </c>
      <c r="W672" s="61">
        <v>7.1692999999999998</v>
      </c>
      <c r="X672" s="43">
        <f t="shared" si="76"/>
        <v>307.95508627062611</v>
      </c>
    </row>
    <row r="673" spans="1:24" x14ac:dyDescent="0.2">
      <c r="A673" s="38" t="str">
        <f t="shared" si="70"/>
        <v>2025-2</v>
      </c>
      <c r="B673" s="46" t="s">
        <v>1981</v>
      </c>
      <c r="C673" s="47">
        <v>45707</v>
      </c>
      <c r="D673" s="47">
        <v>45706</v>
      </c>
      <c r="E673" s="46" t="s">
        <v>5</v>
      </c>
      <c r="F673" s="46" t="s">
        <v>6</v>
      </c>
      <c r="H673" s="46" t="s">
        <v>2181</v>
      </c>
      <c r="I673" s="35" t="s">
        <v>1705</v>
      </c>
      <c r="J673" s="35" t="s">
        <v>1706</v>
      </c>
      <c r="K673" s="38" t="str">
        <f t="shared" si="71"/>
        <v>SHTS</v>
      </c>
      <c r="L673" s="46" t="s">
        <v>10</v>
      </c>
      <c r="M673" s="57">
        <v>1010</v>
      </c>
      <c r="N673" s="46" t="s">
        <v>1472</v>
      </c>
      <c r="O673" s="46" t="s">
        <v>11</v>
      </c>
      <c r="P673" s="57">
        <v>2.96</v>
      </c>
      <c r="Q673" s="39">
        <f t="shared" si="72"/>
        <v>2989.6</v>
      </c>
      <c r="R673" s="40">
        <f t="shared" si="73"/>
        <v>7.3003400000000003</v>
      </c>
      <c r="S673" s="41">
        <f t="shared" si="74"/>
        <v>0.40550000000000003</v>
      </c>
      <c r="T673" s="42">
        <f t="shared" si="75"/>
        <v>409.56</v>
      </c>
      <c r="U673" s="41" t="s">
        <v>349</v>
      </c>
      <c r="V673" s="46" t="s">
        <v>9</v>
      </c>
      <c r="W673" s="61">
        <v>7.1692999999999998</v>
      </c>
      <c r="X673" s="43">
        <f t="shared" si="76"/>
        <v>417.00026501890005</v>
      </c>
    </row>
    <row r="674" spans="1:24" x14ac:dyDescent="0.2">
      <c r="A674" s="38" t="str">
        <f t="shared" si="70"/>
        <v>2025-2</v>
      </c>
      <c r="B674" s="46" t="s">
        <v>1982</v>
      </c>
      <c r="C674" s="47">
        <v>45707</v>
      </c>
      <c r="D674" s="47">
        <v>45706</v>
      </c>
      <c r="E674" s="46" t="s">
        <v>5</v>
      </c>
      <c r="F674" s="46" t="s">
        <v>6</v>
      </c>
      <c r="H674" s="46" t="s">
        <v>2171</v>
      </c>
      <c r="I674" s="35" t="s">
        <v>489</v>
      </c>
      <c r="J674" s="35" t="s">
        <v>490</v>
      </c>
      <c r="K674" s="38" t="str">
        <f t="shared" si="71"/>
        <v>SHTS</v>
      </c>
      <c r="L674" s="46" t="s">
        <v>10</v>
      </c>
      <c r="M674" s="57">
        <v>1010</v>
      </c>
      <c r="N674" s="46" t="s">
        <v>1472</v>
      </c>
      <c r="O674" s="46" t="s">
        <v>11</v>
      </c>
      <c r="P674" s="57">
        <v>3</v>
      </c>
      <c r="Q674" s="39">
        <f t="shared" si="72"/>
        <v>3030</v>
      </c>
      <c r="R674" s="40">
        <f t="shared" si="73"/>
        <v>7.3003400000000003</v>
      </c>
      <c r="S674" s="41">
        <f t="shared" si="74"/>
        <v>0.41089999999999999</v>
      </c>
      <c r="T674" s="42">
        <f t="shared" si="75"/>
        <v>415.01</v>
      </c>
      <c r="U674" s="41" t="s">
        <v>349</v>
      </c>
      <c r="V674" s="46" t="s">
        <v>9</v>
      </c>
      <c r="W674" s="61">
        <v>7.1692999999999998</v>
      </c>
      <c r="X674" s="43">
        <f t="shared" si="76"/>
        <v>422.63540373537165</v>
      </c>
    </row>
    <row r="675" spans="1:24" x14ac:dyDescent="0.2">
      <c r="A675" s="38" t="str">
        <f t="shared" si="70"/>
        <v>2025-2</v>
      </c>
      <c r="B675" s="46" t="s">
        <v>1983</v>
      </c>
      <c r="C675" s="47">
        <v>45713</v>
      </c>
      <c r="D675" s="47">
        <v>45664</v>
      </c>
      <c r="E675" s="46" t="s">
        <v>149</v>
      </c>
      <c r="F675" s="46" t="s">
        <v>150</v>
      </c>
      <c r="H675" s="46" t="s">
        <v>2179</v>
      </c>
      <c r="I675" s="35" t="s">
        <v>1707</v>
      </c>
      <c r="J675" s="35" t="s">
        <v>1708</v>
      </c>
      <c r="K675" s="38" t="str">
        <f t="shared" si="71"/>
        <v>GLID</v>
      </c>
      <c r="L675" s="46" t="s">
        <v>10</v>
      </c>
      <c r="M675" s="57">
        <v>520</v>
      </c>
      <c r="N675" s="46" t="s">
        <v>1472</v>
      </c>
      <c r="O675" s="46" t="s">
        <v>11</v>
      </c>
      <c r="P675" s="57">
        <v>3.0331000000000001</v>
      </c>
      <c r="Q675" s="39">
        <f t="shared" si="72"/>
        <v>1577.21</v>
      </c>
      <c r="R675" s="40">
        <f t="shared" si="73"/>
        <v>7.3003400000000003</v>
      </c>
      <c r="S675" s="41">
        <f t="shared" si="74"/>
        <v>0.41549999999999998</v>
      </c>
      <c r="T675" s="42">
        <f t="shared" si="75"/>
        <v>216.06</v>
      </c>
      <c r="U675" s="41" t="s">
        <v>349</v>
      </c>
      <c r="V675" s="46" t="s">
        <v>78</v>
      </c>
      <c r="W675" s="61">
        <v>7.1692999999999998</v>
      </c>
      <c r="X675" s="43">
        <f t="shared" si="76"/>
        <v>219.99525755652576</v>
      </c>
    </row>
    <row r="676" spans="1:24" x14ac:dyDescent="0.2">
      <c r="A676" s="38" t="str">
        <f t="shared" si="70"/>
        <v>2025-2</v>
      </c>
      <c r="B676" s="46" t="s">
        <v>1984</v>
      </c>
      <c r="C676" s="47">
        <v>45707</v>
      </c>
      <c r="D676" s="47">
        <v>45706</v>
      </c>
      <c r="E676" s="46" t="s">
        <v>5</v>
      </c>
      <c r="F676" s="46" t="s">
        <v>6</v>
      </c>
      <c r="H676" s="46" t="s">
        <v>2183</v>
      </c>
      <c r="I676" s="35" t="s">
        <v>459</v>
      </c>
      <c r="J676" s="35" t="s">
        <v>460</v>
      </c>
      <c r="K676" s="38" t="str">
        <f t="shared" si="71"/>
        <v>BOX-</v>
      </c>
      <c r="L676" s="46" t="s">
        <v>10</v>
      </c>
      <c r="M676" s="57">
        <v>2020</v>
      </c>
      <c r="N676" s="46" t="s">
        <v>1472</v>
      </c>
      <c r="O676" s="46" t="s">
        <v>11</v>
      </c>
      <c r="P676" s="57">
        <v>3.05</v>
      </c>
      <c r="Q676" s="39">
        <f t="shared" si="72"/>
        <v>6161</v>
      </c>
      <c r="R676" s="40">
        <f t="shared" si="73"/>
        <v>7.3003400000000003</v>
      </c>
      <c r="S676" s="41">
        <f t="shared" si="74"/>
        <v>0.4178</v>
      </c>
      <c r="T676" s="42">
        <f t="shared" si="75"/>
        <v>843.96</v>
      </c>
      <c r="U676" s="41" t="s">
        <v>349</v>
      </c>
      <c r="V676" s="46" t="s">
        <v>1</v>
      </c>
      <c r="W676" s="61">
        <v>7.1692999999999998</v>
      </c>
      <c r="X676" s="43">
        <f t="shared" si="76"/>
        <v>859.35865426192231</v>
      </c>
    </row>
    <row r="677" spans="1:24" x14ac:dyDescent="0.2">
      <c r="A677" s="38" t="str">
        <f t="shared" si="70"/>
        <v>2025-2</v>
      </c>
      <c r="B677" s="46" t="s">
        <v>1985</v>
      </c>
      <c r="C677" s="47">
        <v>45715</v>
      </c>
      <c r="D677" s="47">
        <v>45714</v>
      </c>
      <c r="E677" s="46" t="s">
        <v>5</v>
      </c>
      <c r="F677" s="46" t="s">
        <v>6</v>
      </c>
      <c r="H677" s="46" t="s">
        <v>2174</v>
      </c>
      <c r="I677" s="35" t="s">
        <v>518</v>
      </c>
      <c r="J677" s="35" t="s">
        <v>519</v>
      </c>
      <c r="K677" s="38" t="str">
        <f t="shared" si="71"/>
        <v>SHTS</v>
      </c>
      <c r="L677" s="46" t="s">
        <v>10</v>
      </c>
      <c r="M677" s="57">
        <v>505</v>
      </c>
      <c r="N677" s="46" t="s">
        <v>1472</v>
      </c>
      <c r="O677" s="46" t="s">
        <v>11</v>
      </c>
      <c r="P677" s="57">
        <v>3.08</v>
      </c>
      <c r="Q677" s="39">
        <f t="shared" si="72"/>
        <v>1555.4</v>
      </c>
      <c r="R677" s="40">
        <f t="shared" si="73"/>
        <v>7.3003400000000003</v>
      </c>
      <c r="S677" s="41">
        <f t="shared" si="74"/>
        <v>0.4219</v>
      </c>
      <c r="T677" s="42">
        <f t="shared" si="75"/>
        <v>213.06</v>
      </c>
      <c r="U677" s="41" t="s">
        <v>349</v>
      </c>
      <c r="V677" s="46" t="s">
        <v>9</v>
      </c>
      <c r="W677" s="61">
        <v>7.1692999999999998</v>
      </c>
      <c r="X677" s="43">
        <f t="shared" si="76"/>
        <v>216.95284058415746</v>
      </c>
    </row>
    <row r="678" spans="1:24" x14ac:dyDescent="0.2">
      <c r="A678" s="38" t="str">
        <f t="shared" si="70"/>
        <v>2025-2</v>
      </c>
      <c r="B678" s="46" t="s">
        <v>1986</v>
      </c>
      <c r="C678" s="47">
        <v>45699</v>
      </c>
      <c r="D678" s="47">
        <v>45677</v>
      </c>
      <c r="E678" s="46" t="s">
        <v>5</v>
      </c>
      <c r="F678" s="46" t="s">
        <v>6</v>
      </c>
      <c r="H678" s="46" t="s">
        <v>2170</v>
      </c>
      <c r="I678" s="35" t="s">
        <v>1709</v>
      </c>
      <c r="J678" s="35" t="s">
        <v>1710</v>
      </c>
      <c r="K678" s="38" t="str">
        <f t="shared" si="71"/>
        <v>SHTS</v>
      </c>
      <c r="L678" s="46" t="s">
        <v>10</v>
      </c>
      <c r="M678" s="57">
        <v>1010</v>
      </c>
      <c r="N678" s="46" t="s">
        <v>1472</v>
      </c>
      <c r="O678" s="46" t="s">
        <v>11</v>
      </c>
      <c r="P678" s="57">
        <v>3.09</v>
      </c>
      <c r="Q678" s="39">
        <f t="shared" si="72"/>
        <v>3120.9</v>
      </c>
      <c r="R678" s="40">
        <f t="shared" si="73"/>
        <v>7.3003400000000003</v>
      </c>
      <c r="S678" s="41">
        <f t="shared" si="74"/>
        <v>0.42330000000000001</v>
      </c>
      <c r="T678" s="42">
        <f t="shared" si="75"/>
        <v>427.53</v>
      </c>
      <c r="U678" s="41" t="s">
        <v>349</v>
      </c>
      <c r="V678" s="46" t="s">
        <v>9</v>
      </c>
      <c r="W678" s="61">
        <v>7.1692999999999998</v>
      </c>
      <c r="X678" s="43">
        <f t="shared" si="76"/>
        <v>435.31446584743281</v>
      </c>
    </row>
    <row r="679" spans="1:24" x14ac:dyDescent="0.2">
      <c r="A679" s="38" t="str">
        <f t="shared" si="70"/>
        <v>2025-2</v>
      </c>
      <c r="B679" s="46" t="s">
        <v>1987</v>
      </c>
      <c r="C679" s="47">
        <v>45715</v>
      </c>
      <c r="D679" s="47">
        <v>45695</v>
      </c>
      <c r="E679" s="46" t="s">
        <v>1006</v>
      </c>
      <c r="F679" s="46" t="s">
        <v>1007</v>
      </c>
      <c r="H679" s="46" t="s">
        <v>2182</v>
      </c>
      <c r="I679" s="35" t="s">
        <v>1711</v>
      </c>
      <c r="J679" s="35" t="s">
        <v>1712</v>
      </c>
      <c r="K679" s="38" t="str">
        <f t="shared" si="71"/>
        <v>ALM-</v>
      </c>
      <c r="L679" s="46" t="s">
        <v>98</v>
      </c>
      <c r="M679" s="57">
        <v>585</v>
      </c>
      <c r="N679" s="46" t="s">
        <v>186</v>
      </c>
      <c r="O679" s="46" t="s">
        <v>11</v>
      </c>
      <c r="P679" s="57">
        <v>3.0973000000000002</v>
      </c>
      <c r="Q679" s="39">
        <f t="shared" si="72"/>
        <v>1811.92</v>
      </c>
      <c r="R679" s="40">
        <f t="shared" si="73"/>
        <v>7.3003400000000003</v>
      </c>
      <c r="S679" s="41">
        <f t="shared" si="74"/>
        <v>0.42430000000000001</v>
      </c>
      <c r="T679" s="42">
        <f t="shared" si="75"/>
        <v>248.22</v>
      </c>
      <c r="U679" s="41" t="s">
        <v>349</v>
      </c>
      <c r="V679" s="46" t="s">
        <v>191</v>
      </c>
      <c r="W679" s="61">
        <v>7.1692999999999998</v>
      </c>
      <c r="X679" s="43">
        <f t="shared" si="76"/>
        <v>252.73325150293616</v>
      </c>
    </row>
    <row r="680" spans="1:24" x14ac:dyDescent="0.2">
      <c r="A680" s="38" t="str">
        <f t="shared" si="70"/>
        <v>2025-2</v>
      </c>
      <c r="B680" s="46" t="s">
        <v>1988</v>
      </c>
      <c r="C680" s="47">
        <v>45715</v>
      </c>
      <c r="D680" s="47">
        <v>45698</v>
      </c>
      <c r="E680" s="46" t="s">
        <v>1006</v>
      </c>
      <c r="F680" s="46" t="s">
        <v>1007</v>
      </c>
      <c r="H680" s="46" t="s">
        <v>2182</v>
      </c>
      <c r="I680" s="35" t="s">
        <v>1016</v>
      </c>
      <c r="J680" s="35" t="s">
        <v>1017</v>
      </c>
      <c r="K680" s="38" t="str">
        <f t="shared" si="71"/>
        <v>ALM-</v>
      </c>
      <c r="L680" s="46" t="s">
        <v>98</v>
      </c>
      <c r="M680" s="57">
        <v>484</v>
      </c>
      <c r="N680" s="46" t="s">
        <v>186</v>
      </c>
      <c r="O680" s="46" t="s">
        <v>11</v>
      </c>
      <c r="P680" s="57">
        <v>3.0973000000000002</v>
      </c>
      <c r="Q680" s="39">
        <f t="shared" si="72"/>
        <v>1499.09</v>
      </c>
      <c r="R680" s="40">
        <f t="shared" si="73"/>
        <v>7.3003400000000003</v>
      </c>
      <c r="S680" s="41">
        <f t="shared" si="74"/>
        <v>0.42430000000000001</v>
      </c>
      <c r="T680" s="42">
        <f t="shared" si="75"/>
        <v>205.36</v>
      </c>
      <c r="U680" s="41" t="s">
        <v>349</v>
      </c>
      <c r="V680" s="46" t="s">
        <v>191</v>
      </c>
      <c r="W680" s="61">
        <v>7.1692999999999998</v>
      </c>
      <c r="X680" s="43">
        <f t="shared" si="76"/>
        <v>209.09896363661727</v>
      </c>
    </row>
    <row r="681" spans="1:24" x14ac:dyDescent="0.2">
      <c r="A681" s="38" t="str">
        <f t="shared" si="70"/>
        <v>2025-2</v>
      </c>
      <c r="B681" s="46" t="s">
        <v>1989</v>
      </c>
      <c r="C681" s="47">
        <v>45699</v>
      </c>
      <c r="D681" s="47">
        <v>45677</v>
      </c>
      <c r="E681" s="46" t="s">
        <v>569</v>
      </c>
      <c r="F681" s="46" t="s">
        <v>570</v>
      </c>
      <c r="H681" s="46" t="s">
        <v>2184</v>
      </c>
      <c r="I681" s="35" t="s">
        <v>1419</v>
      </c>
      <c r="J681" s="35" t="s">
        <v>1420</v>
      </c>
      <c r="K681" s="38" t="str">
        <f t="shared" si="71"/>
        <v>ANYD</v>
      </c>
      <c r="L681" s="46" t="s">
        <v>10</v>
      </c>
      <c r="M681" s="57">
        <v>1000</v>
      </c>
      <c r="N681" s="46" t="s">
        <v>1472</v>
      </c>
      <c r="O681" s="46" t="s">
        <v>11</v>
      </c>
      <c r="P681" s="57">
        <v>3.1</v>
      </c>
      <c r="Q681" s="39">
        <f t="shared" si="72"/>
        <v>3100</v>
      </c>
      <c r="R681" s="40">
        <f t="shared" si="73"/>
        <v>7.3003400000000003</v>
      </c>
      <c r="S681" s="41">
        <f t="shared" si="74"/>
        <v>0.42459999999999998</v>
      </c>
      <c r="T681" s="42">
        <f t="shared" si="75"/>
        <v>424.6</v>
      </c>
      <c r="U681" s="41" t="s">
        <v>349</v>
      </c>
      <c r="V681" s="46" t="s">
        <v>36</v>
      </c>
      <c r="W681" s="61">
        <v>7.1692999999999998</v>
      </c>
      <c r="X681" s="43">
        <f t="shared" si="76"/>
        <v>432.39925794707995</v>
      </c>
    </row>
    <row r="682" spans="1:24" x14ac:dyDescent="0.2">
      <c r="A682" s="38" t="str">
        <f t="shared" si="70"/>
        <v>2025-2</v>
      </c>
      <c r="B682" s="46" t="s">
        <v>1990</v>
      </c>
      <c r="C682" s="47">
        <v>45714</v>
      </c>
      <c r="D682" s="47">
        <v>45671</v>
      </c>
      <c r="E682" s="46" t="s">
        <v>187</v>
      </c>
      <c r="F682" s="46" t="s">
        <v>188</v>
      </c>
      <c r="H682" s="46" t="s">
        <v>2185</v>
      </c>
      <c r="I682" s="35" t="s">
        <v>211</v>
      </c>
      <c r="J682" s="35" t="s">
        <v>212</v>
      </c>
      <c r="K682" s="38" t="str">
        <f t="shared" si="71"/>
        <v>ALM-</v>
      </c>
      <c r="L682" s="46" t="s">
        <v>98</v>
      </c>
      <c r="M682" s="57">
        <v>1200</v>
      </c>
      <c r="N682" s="46" t="s">
        <v>186</v>
      </c>
      <c r="O682" s="46" t="s">
        <v>11</v>
      </c>
      <c r="P682" s="57">
        <v>3.1415999999999999</v>
      </c>
      <c r="Q682" s="39">
        <f t="shared" si="72"/>
        <v>3769.92</v>
      </c>
      <c r="R682" s="40">
        <f t="shared" si="73"/>
        <v>7.3003400000000003</v>
      </c>
      <c r="S682" s="41">
        <f t="shared" si="74"/>
        <v>0.43030000000000002</v>
      </c>
      <c r="T682" s="42">
        <f t="shared" si="75"/>
        <v>516.36</v>
      </c>
      <c r="U682" s="41" t="s">
        <v>349</v>
      </c>
      <c r="V682" s="46" t="s">
        <v>191</v>
      </c>
      <c r="W682" s="61">
        <v>7.1692999999999998</v>
      </c>
      <c r="X682" s="43">
        <f t="shared" si="76"/>
        <v>525.84213242575981</v>
      </c>
    </row>
    <row r="683" spans="1:24" x14ac:dyDescent="0.2">
      <c r="A683" s="38" t="str">
        <f t="shared" si="70"/>
        <v>2025-2</v>
      </c>
      <c r="B683" s="46" t="s">
        <v>1991</v>
      </c>
      <c r="C683" s="47">
        <v>45714</v>
      </c>
      <c r="D683" s="47">
        <v>45671</v>
      </c>
      <c r="E683" s="46" t="s">
        <v>187</v>
      </c>
      <c r="F683" s="46" t="s">
        <v>188</v>
      </c>
      <c r="H683" s="46" t="s">
        <v>2185</v>
      </c>
      <c r="I683" s="35" t="s">
        <v>214</v>
      </c>
      <c r="J683" s="35" t="s">
        <v>215</v>
      </c>
      <c r="K683" s="38" t="str">
        <f t="shared" si="71"/>
        <v>ALM-</v>
      </c>
      <c r="L683" s="46" t="s">
        <v>98</v>
      </c>
      <c r="M683" s="57">
        <v>500</v>
      </c>
      <c r="N683" s="46" t="s">
        <v>186</v>
      </c>
      <c r="O683" s="46" t="s">
        <v>11</v>
      </c>
      <c r="P683" s="57">
        <v>3.1415999999999999</v>
      </c>
      <c r="Q683" s="39">
        <f t="shared" si="72"/>
        <v>1570.8</v>
      </c>
      <c r="R683" s="40">
        <f t="shared" si="73"/>
        <v>7.3003400000000003</v>
      </c>
      <c r="S683" s="41">
        <f t="shared" si="74"/>
        <v>0.43030000000000002</v>
      </c>
      <c r="T683" s="42">
        <f t="shared" si="75"/>
        <v>215.15</v>
      </c>
      <c r="U683" s="41" t="s">
        <v>349</v>
      </c>
      <c r="V683" s="46" t="s">
        <v>191</v>
      </c>
      <c r="W683" s="61">
        <v>7.1692999999999998</v>
      </c>
      <c r="X683" s="43">
        <f t="shared" si="76"/>
        <v>219.10088851073326</v>
      </c>
    </row>
    <row r="684" spans="1:24" x14ac:dyDescent="0.2">
      <c r="A684" s="38" t="str">
        <f t="shared" si="70"/>
        <v>2025-2</v>
      </c>
      <c r="B684" s="46" t="s">
        <v>1992</v>
      </c>
      <c r="C684" s="47">
        <v>45714</v>
      </c>
      <c r="D684" s="47">
        <v>45671</v>
      </c>
      <c r="E684" s="46" t="s">
        <v>187</v>
      </c>
      <c r="F684" s="46" t="s">
        <v>188</v>
      </c>
      <c r="H684" s="46" t="s">
        <v>2185</v>
      </c>
      <c r="I684" s="35" t="s">
        <v>199</v>
      </c>
      <c r="J684" s="35" t="s">
        <v>200</v>
      </c>
      <c r="K684" s="38" t="str">
        <f t="shared" si="71"/>
        <v>ALM-</v>
      </c>
      <c r="L684" s="46" t="s">
        <v>98</v>
      </c>
      <c r="M684" s="57">
        <v>1000</v>
      </c>
      <c r="N684" s="46" t="s">
        <v>186</v>
      </c>
      <c r="O684" s="46" t="s">
        <v>11</v>
      </c>
      <c r="P684" s="57">
        <v>3.1415999999999999</v>
      </c>
      <c r="Q684" s="39">
        <f t="shared" si="72"/>
        <v>3141.6</v>
      </c>
      <c r="R684" s="40">
        <f t="shared" si="73"/>
        <v>7.3003400000000003</v>
      </c>
      <c r="S684" s="41">
        <f t="shared" si="74"/>
        <v>0.43030000000000002</v>
      </c>
      <c r="T684" s="42">
        <f t="shared" si="75"/>
        <v>430.3</v>
      </c>
      <c r="U684" s="41" t="s">
        <v>349</v>
      </c>
      <c r="V684" s="46" t="s">
        <v>191</v>
      </c>
      <c r="W684" s="61">
        <v>7.1692999999999998</v>
      </c>
      <c r="X684" s="43">
        <f t="shared" si="76"/>
        <v>438.20177702146651</v>
      </c>
    </row>
    <row r="685" spans="1:24" x14ac:dyDescent="0.2">
      <c r="A685" s="38" t="str">
        <f t="shared" si="70"/>
        <v>2025-2</v>
      </c>
      <c r="B685" s="46" t="s">
        <v>1993</v>
      </c>
      <c r="C685" s="47">
        <v>45714</v>
      </c>
      <c r="D685" s="47">
        <v>45675</v>
      </c>
      <c r="E685" s="46" t="s">
        <v>187</v>
      </c>
      <c r="F685" s="46" t="s">
        <v>188</v>
      </c>
      <c r="H685" s="46" t="s">
        <v>2185</v>
      </c>
      <c r="I685" s="35" t="s">
        <v>208</v>
      </c>
      <c r="J685" s="35" t="s">
        <v>209</v>
      </c>
      <c r="K685" s="38" t="str">
        <f t="shared" si="71"/>
        <v>ALM-</v>
      </c>
      <c r="L685" s="46" t="s">
        <v>98</v>
      </c>
      <c r="M685" s="57">
        <v>500</v>
      </c>
      <c r="N685" s="46" t="s">
        <v>186</v>
      </c>
      <c r="O685" s="46" t="s">
        <v>11</v>
      </c>
      <c r="P685" s="57">
        <v>3.1415999999999999</v>
      </c>
      <c r="Q685" s="39">
        <f t="shared" si="72"/>
        <v>1570.8</v>
      </c>
      <c r="R685" s="40">
        <f t="shared" si="73"/>
        <v>7.3003400000000003</v>
      </c>
      <c r="S685" s="41">
        <f t="shared" si="74"/>
        <v>0.43030000000000002</v>
      </c>
      <c r="T685" s="42">
        <f t="shared" si="75"/>
        <v>215.15</v>
      </c>
      <c r="U685" s="41" t="s">
        <v>349</v>
      </c>
      <c r="V685" s="46" t="s">
        <v>191</v>
      </c>
      <c r="W685" s="61">
        <v>7.1692999999999998</v>
      </c>
      <c r="X685" s="43">
        <f t="shared" si="76"/>
        <v>219.10088851073326</v>
      </c>
    </row>
    <row r="686" spans="1:24" x14ac:dyDescent="0.2">
      <c r="A686" s="38" t="str">
        <f t="shared" si="70"/>
        <v>2025-2</v>
      </c>
      <c r="B686" s="46" t="s">
        <v>1994</v>
      </c>
      <c r="C686" s="47">
        <v>45714</v>
      </c>
      <c r="D686" s="47">
        <v>45675</v>
      </c>
      <c r="E686" s="46" t="s">
        <v>187</v>
      </c>
      <c r="F686" s="46" t="s">
        <v>188</v>
      </c>
      <c r="H686" s="46" t="s">
        <v>2185</v>
      </c>
      <c r="I686" s="35" t="s">
        <v>202</v>
      </c>
      <c r="J686" s="35" t="s">
        <v>203</v>
      </c>
      <c r="K686" s="38" t="str">
        <f t="shared" si="71"/>
        <v>ALM-</v>
      </c>
      <c r="L686" s="46" t="s">
        <v>98</v>
      </c>
      <c r="M686" s="57">
        <v>300</v>
      </c>
      <c r="N686" s="46" t="s">
        <v>186</v>
      </c>
      <c r="O686" s="46" t="s">
        <v>11</v>
      </c>
      <c r="P686" s="57">
        <v>3.1415999999999999</v>
      </c>
      <c r="Q686" s="39">
        <f t="shared" si="72"/>
        <v>942.48</v>
      </c>
      <c r="R686" s="40">
        <f t="shared" si="73"/>
        <v>7.3003400000000003</v>
      </c>
      <c r="S686" s="41">
        <f t="shared" si="74"/>
        <v>0.43030000000000002</v>
      </c>
      <c r="T686" s="42">
        <f t="shared" si="75"/>
        <v>129.09</v>
      </c>
      <c r="U686" s="41" t="s">
        <v>349</v>
      </c>
      <c r="V686" s="46" t="s">
        <v>191</v>
      </c>
      <c r="W686" s="61">
        <v>7.1692999999999998</v>
      </c>
      <c r="X686" s="43">
        <f t="shared" si="76"/>
        <v>131.46053310643995</v>
      </c>
    </row>
    <row r="687" spans="1:24" x14ac:dyDescent="0.2">
      <c r="A687" s="38" t="str">
        <f t="shared" si="70"/>
        <v>2025-2</v>
      </c>
      <c r="B687" s="46" t="s">
        <v>1995</v>
      </c>
      <c r="C687" s="47">
        <v>45714</v>
      </c>
      <c r="D687" s="47">
        <v>45675</v>
      </c>
      <c r="E687" s="46" t="s">
        <v>187</v>
      </c>
      <c r="F687" s="46" t="s">
        <v>188</v>
      </c>
      <c r="H687" s="46" t="s">
        <v>2185</v>
      </c>
      <c r="I687" s="35" t="s">
        <v>1217</v>
      </c>
      <c r="J687" s="35" t="s">
        <v>1218</v>
      </c>
      <c r="K687" s="38" t="str">
        <f t="shared" si="71"/>
        <v>ALM-</v>
      </c>
      <c r="L687" s="46" t="s">
        <v>98</v>
      </c>
      <c r="M687" s="57">
        <v>250</v>
      </c>
      <c r="N687" s="46" t="s">
        <v>186</v>
      </c>
      <c r="O687" s="46" t="s">
        <v>11</v>
      </c>
      <c r="P687" s="57">
        <v>3.1415999999999999</v>
      </c>
      <c r="Q687" s="39">
        <f t="shared" si="72"/>
        <v>785.4</v>
      </c>
      <c r="R687" s="40">
        <f t="shared" si="73"/>
        <v>7.3003400000000003</v>
      </c>
      <c r="S687" s="41">
        <f t="shared" si="74"/>
        <v>0.43030000000000002</v>
      </c>
      <c r="T687" s="42">
        <f t="shared" si="75"/>
        <v>107.58</v>
      </c>
      <c r="U687" s="41" t="s">
        <v>349</v>
      </c>
      <c r="V687" s="46" t="s">
        <v>191</v>
      </c>
      <c r="W687" s="61">
        <v>7.1692999999999998</v>
      </c>
      <c r="X687" s="43">
        <f t="shared" si="76"/>
        <v>109.55044425536663</v>
      </c>
    </row>
    <row r="688" spans="1:24" x14ac:dyDescent="0.2">
      <c r="A688" s="38" t="str">
        <f t="shared" si="70"/>
        <v>2025-2</v>
      </c>
      <c r="B688" s="46" t="s">
        <v>1996</v>
      </c>
      <c r="C688" s="47">
        <v>45714</v>
      </c>
      <c r="D688" s="47">
        <v>45675</v>
      </c>
      <c r="E688" s="46" t="s">
        <v>187</v>
      </c>
      <c r="F688" s="46" t="s">
        <v>188</v>
      </c>
      <c r="H688" s="46" t="s">
        <v>2186</v>
      </c>
      <c r="I688" s="35" t="s">
        <v>214</v>
      </c>
      <c r="J688" s="35" t="s">
        <v>215</v>
      </c>
      <c r="K688" s="38" t="str">
        <f t="shared" si="71"/>
        <v>ALM-</v>
      </c>
      <c r="L688" s="46" t="s">
        <v>98</v>
      </c>
      <c r="M688" s="57">
        <v>150</v>
      </c>
      <c r="N688" s="46" t="s">
        <v>186</v>
      </c>
      <c r="O688" s="46" t="s">
        <v>11</v>
      </c>
      <c r="P688" s="57">
        <v>3.1415999999999999</v>
      </c>
      <c r="Q688" s="39">
        <f t="shared" si="72"/>
        <v>471.24</v>
      </c>
      <c r="R688" s="40">
        <f t="shared" si="73"/>
        <v>7.3003400000000003</v>
      </c>
      <c r="S688" s="41">
        <f t="shared" si="74"/>
        <v>0.43030000000000002</v>
      </c>
      <c r="T688" s="42">
        <f t="shared" si="75"/>
        <v>64.55</v>
      </c>
      <c r="U688" s="41" t="s">
        <v>349</v>
      </c>
      <c r="V688" s="46" t="s">
        <v>191</v>
      </c>
      <c r="W688" s="61">
        <v>7.1692999999999998</v>
      </c>
      <c r="X688" s="43">
        <f t="shared" si="76"/>
        <v>65.730266553219977</v>
      </c>
    </row>
    <row r="689" spans="1:24" x14ac:dyDescent="0.2">
      <c r="A689" s="38" t="str">
        <f t="shared" si="70"/>
        <v>2025-2</v>
      </c>
      <c r="B689" s="46" t="s">
        <v>1997</v>
      </c>
      <c r="C689" s="47">
        <v>45714</v>
      </c>
      <c r="D689" s="47">
        <v>45698</v>
      </c>
      <c r="E689" s="46" t="s">
        <v>187</v>
      </c>
      <c r="F689" s="46" t="s">
        <v>188</v>
      </c>
      <c r="H689" s="46" t="s">
        <v>2185</v>
      </c>
      <c r="I689" s="35" t="s">
        <v>205</v>
      </c>
      <c r="J689" s="35" t="s">
        <v>206</v>
      </c>
      <c r="K689" s="38" t="str">
        <f t="shared" si="71"/>
        <v>ALM-</v>
      </c>
      <c r="L689" s="46" t="s">
        <v>98</v>
      </c>
      <c r="M689" s="57">
        <v>550</v>
      </c>
      <c r="N689" s="46" t="s">
        <v>186</v>
      </c>
      <c r="O689" s="46" t="s">
        <v>11</v>
      </c>
      <c r="P689" s="57">
        <v>3.1415999999999999</v>
      </c>
      <c r="Q689" s="39">
        <f t="shared" si="72"/>
        <v>1727.88</v>
      </c>
      <c r="R689" s="40">
        <f t="shared" si="73"/>
        <v>7.3003400000000003</v>
      </c>
      <c r="S689" s="41">
        <f t="shared" si="74"/>
        <v>0.43030000000000002</v>
      </c>
      <c r="T689" s="42">
        <f t="shared" si="75"/>
        <v>236.67</v>
      </c>
      <c r="U689" s="41" t="s">
        <v>349</v>
      </c>
      <c r="V689" s="46" t="s">
        <v>191</v>
      </c>
      <c r="W689" s="61">
        <v>7.1692999999999998</v>
      </c>
      <c r="X689" s="43">
        <f t="shared" si="76"/>
        <v>241.01097736180657</v>
      </c>
    </row>
    <row r="690" spans="1:24" x14ac:dyDescent="0.2">
      <c r="A690" s="38" t="str">
        <f t="shared" si="70"/>
        <v>2025-2</v>
      </c>
      <c r="B690" s="46" t="s">
        <v>1998</v>
      </c>
      <c r="C690" s="47">
        <v>45714</v>
      </c>
      <c r="D690" s="47">
        <v>45698</v>
      </c>
      <c r="E690" s="46" t="s">
        <v>187</v>
      </c>
      <c r="F690" s="46" t="s">
        <v>188</v>
      </c>
      <c r="H690" s="46" t="s">
        <v>2185</v>
      </c>
      <c r="I690" s="35" t="s">
        <v>214</v>
      </c>
      <c r="J690" s="35" t="s">
        <v>215</v>
      </c>
      <c r="K690" s="38" t="str">
        <f t="shared" si="71"/>
        <v>ALM-</v>
      </c>
      <c r="L690" s="46" t="s">
        <v>98</v>
      </c>
      <c r="M690" s="57">
        <v>300</v>
      </c>
      <c r="N690" s="46" t="s">
        <v>186</v>
      </c>
      <c r="O690" s="46" t="s">
        <v>11</v>
      </c>
      <c r="P690" s="57">
        <v>3.1415999999999999</v>
      </c>
      <c r="Q690" s="39">
        <f t="shared" si="72"/>
        <v>942.48</v>
      </c>
      <c r="R690" s="40">
        <f t="shared" si="73"/>
        <v>7.3003400000000003</v>
      </c>
      <c r="S690" s="41">
        <f t="shared" si="74"/>
        <v>0.43030000000000002</v>
      </c>
      <c r="T690" s="42">
        <f t="shared" si="75"/>
        <v>129.09</v>
      </c>
      <c r="U690" s="41" t="s">
        <v>349</v>
      </c>
      <c r="V690" s="46" t="s">
        <v>191</v>
      </c>
      <c r="W690" s="61">
        <v>7.1692999999999998</v>
      </c>
      <c r="X690" s="43">
        <f t="shared" si="76"/>
        <v>131.46053310643995</v>
      </c>
    </row>
    <row r="691" spans="1:24" x14ac:dyDescent="0.2">
      <c r="A691" s="38" t="str">
        <f t="shared" si="70"/>
        <v>2025-2</v>
      </c>
      <c r="B691" s="46" t="s">
        <v>1999</v>
      </c>
      <c r="C691" s="47">
        <v>45714</v>
      </c>
      <c r="D691" s="47">
        <v>45698</v>
      </c>
      <c r="E691" s="46" t="s">
        <v>187</v>
      </c>
      <c r="F691" s="46" t="s">
        <v>188</v>
      </c>
      <c r="H691" s="46" t="s">
        <v>2185</v>
      </c>
      <c r="I691" s="35" t="s">
        <v>211</v>
      </c>
      <c r="J691" s="35" t="s">
        <v>212</v>
      </c>
      <c r="K691" s="38" t="str">
        <f t="shared" si="71"/>
        <v>ALM-</v>
      </c>
      <c r="L691" s="46" t="s">
        <v>98</v>
      </c>
      <c r="M691" s="57">
        <v>1000</v>
      </c>
      <c r="N691" s="46" t="s">
        <v>186</v>
      </c>
      <c r="O691" s="46" t="s">
        <v>11</v>
      </c>
      <c r="P691" s="57">
        <v>3.1415999999999999</v>
      </c>
      <c r="Q691" s="39">
        <f t="shared" si="72"/>
        <v>3141.6</v>
      </c>
      <c r="R691" s="40">
        <f t="shared" si="73"/>
        <v>7.3003400000000003</v>
      </c>
      <c r="S691" s="41">
        <f t="shared" si="74"/>
        <v>0.43030000000000002</v>
      </c>
      <c r="T691" s="42">
        <f t="shared" si="75"/>
        <v>430.3</v>
      </c>
      <c r="U691" s="41" t="s">
        <v>349</v>
      </c>
      <c r="V691" s="46" t="s">
        <v>191</v>
      </c>
      <c r="W691" s="61">
        <v>7.1692999999999998</v>
      </c>
      <c r="X691" s="43">
        <f t="shared" si="76"/>
        <v>438.20177702146651</v>
      </c>
    </row>
    <row r="692" spans="1:24" x14ac:dyDescent="0.2">
      <c r="A692" s="38" t="str">
        <f t="shared" si="70"/>
        <v>2025-2</v>
      </c>
      <c r="B692" s="46" t="s">
        <v>2000</v>
      </c>
      <c r="C692" s="47">
        <v>45714</v>
      </c>
      <c r="D692" s="47">
        <v>45698</v>
      </c>
      <c r="E692" s="46" t="s">
        <v>187</v>
      </c>
      <c r="F692" s="46" t="s">
        <v>188</v>
      </c>
      <c r="H692" s="46" t="s">
        <v>2185</v>
      </c>
      <c r="I692" s="35" t="s">
        <v>1713</v>
      </c>
      <c r="J692" s="35" t="s">
        <v>1714</v>
      </c>
      <c r="K692" s="38" t="str">
        <f t="shared" si="71"/>
        <v>ALM-</v>
      </c>
      <c r="L692" s="46" t="s">
        <v>98</v>
      </c>
      <c r="M692" s="57">
        <v>100</v>
      </c>
      <c r="N692" s="46" t="s">
        <v>186</v>
      </c>
      <c r="O692" s="46" t="s">
        <v>11</v>
      </c>
      <c r="P692" s="57">
        <v>3.1415999999999999</v>
      </c>
      <c r="Q692" s="39">
        <f t="shared" si="72"/>
        <v>314.16000000000003</v>
      </c>
      <c r="R692" s="40">
        <f t="shared" si="73"/>
        <v>7.3003400000000003</v>
      </c>
      <c r="S692" s="41">
        <f t="shared" si="74"/>
        <v>0.43030000000000002</v>
      </c>
      <c r="T692" s="42">
        <f t="shared" si="75"/>
        <v>43.03</v>
      </c>
      <c r="U692" s="41" t="s">
        <v>349</v>
      </c>
      <c r="V692" s="46" t="s">
        <v>191</v>
      </c>
      <c r="W692" s="61">
        <v>7.1692999999999998</v>
      </c>
      <c r="X692" s="43">
        <f t="shared" si="76"/>
        <v>43.820177702146651</v>
      </c>
    </row>
    <row r="693" spans="1:24" x14ac:dyDescent="0.2">
      <c r="A693" s="38" t="str">
        <f t="shared" si="70"/>
        <v>2025-2</v>
      </c>
      <c r="B693" s="46" t="s">
        <v>2001</v>
      </c>
      <c r="C693" s="47">
        <v>45714</v>
      </c>
      <c r="D693" s="47">
        <v>45698</v>
      </c>
      <c r="E693" s="46" t="s">
        <v>187</v>
      </c>
      <c r="F693" s="46" t="s">
        <v>188</v>
      </c>
      <c r="H693" s="46" t="s">
        <v>2185</v>
      </c>
      <c r="I693" s="35" t="s">
        <v>1715</v>
      </c>
      <c r="J693" s="35" t="s">
        <v>1214</v>
      </c>
      <c r="K693" s="38" t="str">
        <f t="shared" si="71"/>
        <v>ALM-</v>
      </c>
      <c r="L693" s="46" t="s">
        <v>98</v>
      </c>
      <c r="M693" s="57">
        <v>50</v>
      </c>
      <c r="N693" s="46" t="s">
        <v>186</v>
      </c>
      <c r="O693" s="46" t="s">
        <v>11</v>
      </c>
      <c r="P693" s="57">
        <v>3.1415999999999999</v>
      </c>
      <c r="Q693" s="39">
        <f t="shared" si="72"/>
        <v>157.08000000000001</v>
      </c>
      <c r="R693" s="40">
        <f t="shared" si="73"/>
        <v>7.3003400000000003</v>
      </c>
      <c r="S693" s="41">
        <f t="shared" si="74"/>
        <v>0.43030000000000002</v>
      </c>
      <c r="T693" s="42">
        <f t="shared" si="75"/>
        <v>21.52</v>
      </c>
      <c r="U693" s="41" t="s">
        <v>349</v>
      </c>
      <c r="V693" s="46" t="s">
        <v>191</v>
      </c>
      <c r="W693" s="61">
        <v>7.1692999999999998</v>
      </c>
      <c r="X693" s="43">
        <f t="shared" si="76"/>
        <v>21.910088851073326</v>
      </c>
    </row>
    <row r="694" spans="1:24" x14ac:dyDescent="0.2">
      <c r="A694" s="38" t="str">
        <f t="shared" si="70"/>
        <v>2025-2</v>
      </c>
      <c r="B694" s="46" t="s">
        <v>2002</v>
      </c>
      <c r="C694" s="47">
        <v>45714</v>
      </c>
      <c r="D694" s="47">
        <v>45698</v>
      </c>
      <c r="E694" s="46" t="s">
        <v>187</v>
      </c>
      <c r="F694" s="46" t="s">
        <v>188</v>
      </c>
      <c r="H694" s="46" t="s">
        <v>2185</v>
      </c>
      <c r="I694" s="35" t="s">
        <v>1716</v>
      </c>
      <c r="J694" s="35" t="s">
        <v>1717</v>
      </c>
      <c r="K694" s="38" t="str">
        <f t="shared" si="71"/>
        <v>ALM-</v>
      </c>
      <c r="L694" s="46" t="s">
        <v>98</v>
      </c>
      <c r="M694" s="57">
        <v>300</v>
      </c>
      <c r="N694" s="46" t="s">
        <v>186</v>
      </c>
      <c r="O694" s="46" t="s">
        <v>11</v>
      </c>
      <c r="P694" s="57">
        <v>3.1415999999999999</v>
      </c>
      <c r="Q694" s="39">
        <f t="shared" si="72"/>
        <v>942.48</v>
      </c>
      <c r="R694" s="40">
        <f t="shared" si="73"/>
        <v>7.3003400000000003</v>
      </c>
      <c r="S694" s="41">
        <f t="shared" si="74"/>
        <v>0.43030000000000002</v>
      </c>
      <c r="T694" s="42">
        <f t="shared" si="75"/>
        <v>129.09</v>
      </c>
      <c r="U694" s="41" t="s">
        <v>349</v>
      </c>
      <c r="V694" s="46" t="s">
        <v>191</v>
      </c>
      <c r="W694" s="61">
        <v>7.1692999999999998</v>
      </c>
      <c r="X694" s="43">
        <f t="shared" si="76"/>
        <v>131.46053310643995</v>
      </c>
    </row>
    <row r="695" spans="1:24" x14ac:dyDescent="0.2">
      <c r="A695" s="38" t="str">
        <f t="shared" si="70"/>
        <v>2025-2</v>
      </c>
      <c r="B695" s="46" t="s">
        <v>2003</v>
      </c>
      <c r="C695" s="47">
        <v>45714</v>
      </c>
      <c r="D695" s="47">
        <v>45698</v>
      </c>
      <c r="E695" s="46" t="s">
        <v>187</v>
      </c>
      <c r="F695" s="46" t="s">
        <v>188</v>
      </c>
      <c r="H695" s="46" t="s">
        <v>2185</v>
      </c>
      <c r="I695" s="35" t="s">
        <v>199</v>
      </c>
      <c r="J695" s="35" t="s">
        <v>200</v>
      </c>
      <c r="K695" s="38" t="str">
        <f t="shared" si="71"/>
        <v>ALM-</v>
      </c>
      <c r="L695" s="46" t="s">
        <v>98</v>
      </c>
      <c r="M695" s="57">
        <v>1500</v>
      </c>
      <c r="N695" s="46" t="s">
        <v>186</v>
      </c>
      <c r="O695" s="46" t="s">
        <v>11</v>
      </c>
      <c r="P695" s="57">
        <v>3.1415999999999999</v>
      </c>
      <c r="Q695" s="39">
        <f t="shared" si="72"/>
        <v>4712.3999999999996</v>
      </c>
      <c r="R695" s="40">
        <f t="shared" si="73"/>
        <v>7.3003400000000003</v>
      </c>
      <c r="S695" s="41">
        <f t="shared" si="74"/>
        <v>0.43030000000000002</v>
      </c>
      <c r="T695" s="42">
        <f t="shared" si="75"/>
        <v>645.45000000000005</v>
      </c>
      <c r="U695" s="41" t="s">
        <v>349</v>
      </c>
      <c r="V695" s="46" t="s">
        <v>191</v>
      </c>
      <c r="W695" s="61">
        <v>7.1692999999999998</v>
      </c>
      <c r="X695" s="43">
        <f t="shared" si="76"/>
        <v>657.30266553219974</v>
      </c>
    </row>
    <row r="696" spans="1:24" x14ac:dyDescent="0.2">
      <c r="A696" s="38" t="str">
        <f t="shared" si="70"/>
        <v>2025-2</v>
      </c>
      <c r="B696" s="46" t="s">
        <v>2004</v>
      </c>
      <c r="C696" s="47">
        <v>45714</v>
      </c>
      <c r="D696" s="47">
        <v>45698</v>
      </c>
      <c r="E696" s="46" t="s">
        <v>187</v>
      </c>
      <c r="F696" s="46" t="s">
        <v>188</v>
      </c>
      <c r="H696" s="46" t="s">
        <v>2185</v>
      </c>
      <c r="I696" s="35" t="s">
        <v>1718</v>
      </c>
      <c r="J696" s="35" t="s">
        <v>1719</v>
      </c>
      <c r="K696" s="38" t="str">
        <f t="shared" si="71"/>
        <v>ALM-</v>
      </c>
      <c r="L696" s="46" t="s">
        <v>98</v>
      </c>
      <c r="M696" s="57">
        <v>400</v>
      </c>
      <c r="N696" s="46" t="s">
        <v>186</v>
      </c>
      <c r="O696" s="46" t="s">
        <v>11</v>
      </c>
      <c r="P696" s="57">
        <v>3.1415999999999999</v>
      </c>
      <c r="Q696" s="39">
        <f t="shared" si="72"/>
        <v>1256.6400000000001</v>
      </c>
      <c r="R696" s="40">
        <f t="shared" si="73"/>
        <v>7.3003400000000003</v>
      </c>
      <c r="S696" s="41">
        <f t="shared" si="74"/>
        <v>0.43030000000000002</v>
      </c>
      <c r="T696" s="42">
        <f t="shared" si="75"/>
        <v>172.12</v>
      </c>
      <c r="U696" s="41" t="s">
        <v>349</v>
      </c>
      <c r="V696" s="46" t="s">
        <v>191</v>
      </c>
      <c r="W696" s="61">
        <v>7.1692999999999998</v>
      </c>
      <c r="X696" s="43">
        <f t="shared" si="76"/>
        <v>175.2807108085866</v>
      </c>
    </row>
    <row r="697" spans="1:24" x14ac:dyDescent="0.2">
      <c r="A697" s="38" t="str">
        <f t="shared" si="70"/>
        <v>2025-2</v>
      </c>
      <c r="B697" s="46" t="s">
        <v>2005</v>
      </c>
      <c r="C697" s="47">
        <v>45714</v>
      </c>
      <c r="D697" s="47">
        <v>45698</v>
      </c>
      <c r="E697" s="46" t="s">
        <v>187</v>
      </c>
      <c r="F697" s="46" t="s">
        <v>188</v>
      </c>
      <c r="H697" s="46" t="s">
        <v>2185</v>
      </c>
      <c r="I697" s="35" t="s">
        <v>1720</v>
      </c>
      <c r="J697" s="35" t="s">
        <v>1721</v>
      </c>
      <c r="K697" s="38" t="str">
        <f t="shared" si="71"/>
        <v>ALM-</v>
      </c>
      <c r="L697" s="46" t="s">
        <v>98</v>
      </c>
      <c r="M697" s="57">
        <v>350</v>
      </c>
      <c r="N697" s="46" t="s">
        <v>186</v>
      </c>
      <c r="O697" s="46" t="s">
        <v>11</v>
      </c>
      <c r="P697" s="57">
        <v>3.1415999999999999</v>
      </c>
      <c r="Q697" s="39">
        <f t="shared" si="72"/>
        <v>1099.56</v>
      </c>
      <c r="R697" s="40">
        <f t="shared" si="73"/>
        <v>7.3003400000000003</v>
      </c>
      <c r="S697" s="41">
        <f t="shared" si="74"/>
        <v>0.43030000000000002</v>
      </c>
      <c r="T697" s="42">
        <f t="shared" si="75"/>
        <v>150.61000000000001</v>
      </c>
      <c r="U697" s="41" t="s">
        <v>349</v>
      </c>
      <c r="V697" s="46" t="s">
        <v>191</v>
      </c>
      <c r="W697" s="61">
        <v>7.1692999999999998</v>
      </c>
      <c r="X697" s="43">
        <f t="shared" si="76"/>
        <v>153.37062195751326</v>
      </c>
    </row>
    <row r="698" spans="1:24" x14ac:dyDescent="0.2">
      <c r="A698" s="38" t="str">
        <f t="shared" si="70"/>
        <v>2025-2</v>
      </c>
      <c r="B698" s="46" t="s">
        <v>2006</v>
      </c>
      <c r="C698" s="47">
        <v>45714</v>
      </c>
      <c r="D698" s="47">
        <v>45701</v>
      </c>
      <c r="E698" s="46" t="s">
        <v>187</v>
      </c>
      <c r="F698" s="46" t="s">
        <v>188</v>
      </c>
      <c r="H698" s="46" t="s">
        <v>2187</v>
      </c>
      <c r="I698" s="35" t="s">
        <v>202</v>
      </c>
      <c r="J698" s="35" t="s">
        <v>203</v>
      </c>
      <c r="K698" s="38" t="str">
        <f t="shared" si="71"/>
        <v>ALM-</v>
      </c>
      <c r="L698" s="46" t="s">
        <v>98</v>
      </c>
      <c r="M698" s="57">
        <v>500</v>
      </c>
      <c r="N698" s="46" t="s">
        <v>186</v>
      </c>
      <c r="O698" s="46" t="s">
        <v>11</v>
      </c>
      <c r="P698" s="57">
        <v>3.1415999999999999</v>
      </c>
      <c r="Q698" s="39">
        <f t="shared" si="72"/>
        <v>1570.8</v>
      </c>
      <c r="R698" s="40">
        <f t="shared" si="73"/>
        <v>7.3003400000000003</v>
      </c>
      <c r="S698" s="41">
        <f t="shared" si="74"/>
        <v>0.43030000000000002</v>
      </c>
      <c r="T698" s="42">
        <f t="shared" si="75"/>
        <v>215.15</v>
      </c>
      <c r="U698" s="41" t="s">
        <v>349</v>
      </c>
      <c r="V698" s="46" t="s">
        <v>191</v>
      </c>
      <c r="W698" s="61">
        <v>7.1692999999999998</v>
      </c>
      <c r="X698" s="43">
        <f t="shared" si="76"/>
        <v>219.10088851073326</v>
      </c>
    </row>
    <row r="699" spans="1:24" x14ac:dyDescent="0.2">
      <c r="A699" s="38" t="str">
        <f t="shared" si="70"/>
        <v>2025-2</v>
      </c>
      <c r="B699" s="46" t="s">
        <v>2007</v>
      </c>
      <c r="C699" s="47">
        <v>45714</v>
      </c>
      <c r="D699" s="47">
        <v>45701</v>
      </c>
      <c r="E699" s="46" t="s">
        <v>187</v>
      </c>
      <c r="F699" s="46" t="s">
        <v>188</v>
      </c>
      <c r="H699" s="46" t="s">
        <v>2185</v>
      </c>
      <c r="I699" s="35" t="s">
        <v>205</v>
      </c>
      <c r="J699" s="35" t="s">
        <v>206</v>
      </c>
      <c r="K699" s="38" t="str">
        <f t="shared" si="71"/>
        <v>ALM-</v>
      </c>
      <c r="L699" s="46" t="s">
        <v>98</v>
      </c>
      <c r="M699" s="57">
        <v>550</v>
      </c>
      <c r="N699" s="46" t="s">
        <v>186</v>
      </c>
      <c r="O699" s="46" t="s">
        <v>11</v>
      </c>
      <c r="P699" s="57">
        <v>3.1415999999999999</v>
      </c>
      <c r="Q699" s="39">
        <f t="shared" si="72"/>
        <v>1727.88</v>
      </c>
      <c r="R699" s="40">
        <f t="shared" si="73"/>
        <v>7.3003400000000003</v>
      </c>
      <c r="S699" s="41">
        <f t="shared" si="74"/>
        <v>0.43030000000000002</v>
      </c>
      <c r="T699" s="42">
        <f t="shared" si="75"/>
        <v>236.67</v>
      </c>
      <c r="U699" s="41" t="s">
        <v>349</v>
      </c>
      <c r="V699" s="46" t="s">
        <v>191</v>
      </c>
      <c r="W699" s="61">
        <v>7.1692999999999998</v>
      </c>
      <c r="X699" s="43">
        <f t="shared" si="76"/>
        <v>241.01097736180657</v>
      </c>
    </row>
    <row r="700" spans="1:24" x14ac:dyDescent="0.2">
      <c r="A700" s="38" t="str">
        <f t="shared" si="70"/>
        <v>2025-2</v>
      </c>
      <c r="B700" s="46" t="s">
        <v>2008</v>
      </c>
      <c r="C700" s="47">
        <v>45715</v>
      </c>
      <c r="D700" s="47">
        <v>45714</v>
      </c>
      <c r="E700" s="46" t="s">
        <v>5</v>
      </c>
      <c r="F700" s="46" t="s">
        <v>6</v>
      </c>
      <c r="H700" s="46" t="s">
        <v>2188</v>
      </c>
      <c r="I700" s="35" t="s">
        <v>1722</v>
      </c>
      <c r="J700" s="35" t="s">
        <v>1723</v>
      </c>
      <c r="K700" s="38" t="str">
        <f t="shared" si="71"/>
        <v>BOX-</v>
      </c>
      <c r="L700" s="46" t="s">
        <v>10</v>
      </c>
      <c r="M700" s="57">
        <v>1500</v>
      </c>
      <c r="N700" s="46" t="s">
        <v>1472</v>
      </c>
      <c r="O700" s="46" t="s">
        <v>11</v>
      </c>
      <c r="P700" s="57">
        <v>3.16</v>
      </c>
      <c r="Q700" s="39">
        <f t="shared" si="72"/>
        <v>4740</v>
      </c>
      <c r="R700" s="40">
        <f t="shared" si="73"/>
        <v>7.3003400000000003</v>
      </c>
      <c r="S700" s="41">
        <f t="shared" si="74"/>
        <v>0.43290000000000001</v>
      </c>
      <c r="T700" s="42">
        <f t="shared" si="75"/>
        <v>649.35</v>
      </c>
      <c r="U700" s="41" t="s">
        <v>349</v>
      </c>
      <c r="V700" s="46" t="s">
        <v>1</v>
      </c>
      <c r="W700" s="61">
        <v>7.1692999999999998</v>
      </c>
      <c r="X700" s="43">
        <f t="shared" si="76"/>
        <v>661.1524137642449</v>
      </c>
    </row>
    <row r="701" spans="1:24" x14ac:dyDescent="0.2">
      <c r="A701" s="38" t="str">
        <f t="shared" si="70"/>
        <v>2025-2</v>
      </c>
      <c r="B701" s="46" t="s">
        <v>2009</v>
      </c>
      <c r="C701" s="47">
        <v>45707</v>
      </c>
      <c r="D701" s="47">
        <v>45706</v>
      </c>
      <c r="E701" s="46" t="s">
        <v>5</v>
      </c>
      <c r="F701" s="46" t="s">
        <v>6</v>
      </c>
      <c r="H701" s="46" t="s">
        <v>2171</v>
      </c>
      <c r="I701" s="35" t="s">
        <v>1658</v>
      </c>
      <c r="J701" s="35" t="s">
        <v>1659</v>
      </c>
      <c r="K701" s="38" t="str">
        <f t="shared" si="71"/>
        <v>SHTS</v>
      </c>
      <c r="L701" s="46" t="s">
        <v>10</v>
      </c>
      <c r="M701" s="57">
        <v>1000</v>
      </c>
      <c r="N701" s="46" t="s">
        <v>1472</v>
      </c>
      <c r="O701" s="46" t="s">
        <v>11</v>
      </c>
      <c r="P701" s="57">
        <v>3.18</v>
      </c>
      <c r="Q701" s="39">
        <f t="shared" si="72"/>
        <v>3180</v>
      </c>
      <c r="R701" s="40">
        <f t="shared" si="73"/>
        <v>7.3003400000000003</v>
      </c>
      <c r="S701" s="41">
        <f t="shared" si="74"/>
        <v>0.43559999999999999</v>
      </c>
      <c r="T701" s="42">
        <f t="shared" si="75"/>
        <v>435.6</v>
      </c>
      <c r="U701" s="41" t="s">
        <v>349</v>
      </c>
      <c r="V701" s="46" t="s">
        <v>9</v>
      </c>
      <c r="W701" s="61">
        <v>7.1692999999999998</v>
      </c>
      <c r="X701" s="43">
        <f t="shared" si="76"/>
        <v>443.55794847474652</v>
      </c>
    </row>
    <row r="702" spans="1:24" x14ac:dyDescent="0.2">
      <c r="A702" s="38" t="str">
        <f t="shared" si="70"/>
        <v>2025-2</v>
      </c>
      <c r="B702" s="46" t="s">
        <v>2010</v>
      </c>
      <c r="C702" s="47">
        <v>45714</v>
      </c>
      <c r="D702" s="47">
        <v>45714</v>
      </c>
      <c r="E702" s="46" t="s">
        <v>898</v>
      </c>
      <c r="F702" s="46" t="s">
        <v>899</v>
      </c>
      <c r="H702" s="46" t="s">
        <v>2177</v>
      </c>
      <c r="I702" s="35" t="s">
        <v>1724</v>
      </c>
      <c r="J702" s="35" t="s">
        <v>1725</v>
      </c>
      <c r="K702" s="38" t="str">
        <f t="shared" si="71"/>
        <v>GLID</v>
      </c>
      <c r="L702" s="46" t="s">
        <v>10</v>
      </c>
      <c r="M702" s="57">
        <v>75</v>
      </c>
      <c r="N702" s="46" t="s">
        <v>1472</v>
      </c>
      <c r="O702" s="46" t="s">
        <v>11</v>
      </c>
      <c r="P702" s="57">
        <v>3.1972</v>
      </c>
      <c r="Q702" s="39">
        <f t="shared" si="72"/>
        <v>239.79</v>
      </c>
      <c r="R702" s="40">
        <f t="shared" si="73"/>
        <v>7.3003400000000003</v>
      </c>
      <c r="S702" s="41">
        <f t="shared" si="74"/>
        <v>0.438</v>
      </c>
      <c r="T702" s="42">
        <f t="shared" si="75"/>
        <v>32.85</v>
      </c>
      <c r="U702" s="41" t="s">
        <v>349</v>
      </c>
      <c r="V702" s="46" t="s">
        <v>78</v>
      </c>
      <c r="W702" s="61">
        <v>7.1692999999999998</v>
      </c>
      <c r="X702" s="43">
        <f t="shared" si="76"/>
        <v>33.446780020364614</v>
      </c>
    </row>
    <row r="703" spans="1:24" x14ac:dyDescent="0.2">
      <c r="A703" s="38" t="str">
        <f t="shared" si="70"/>
        <v>2025-2</v>
      </c>
      <c r="B703" s="46" t="s">
        <v>2011</v>
      </c>
      <c r="C703" s="47">
        <v>45716</v>
      </c>
      <c r="D703" s="47">
        <v>45576</v>
      </c>
      <c r="E703" s="46" t="s">
        <v>94</v>
      </c>
      <c r="F703" s="46" t="s">
        <v>95</v>
      </c>
      <c r="H703" s="46" t="s">
        <v>2189</v>
      </c>
      <c r="I703" s="35" t="s">
        <v>1726</v>
      </c>
      <c r="J703" s="35" t="s">
        <v>1727</v>
      </c>
      <c r="K703" s="38" t="str">
        <f t="shared" si="71"/>
        <v>LID-</v>
      </c>
      <c r="L703" s="46" t="s">
        <v>98</v>
      </c>
      <c r="M703" s="57">
        <v>765</v>
      </c>
      <c r="N703" s="46" t="s">
        <v>1472</v>
      </c>
      <c r="O703" s="46" t="s">
        <v>11</v>
      </c>
      <c r="P703" s="57">
        <v>3.3</v>
      </c>
      <c r="Q703" s="39">
        <f t="shared" si="72"/>
        <v>2524.5</v>
      </c>
      <c r="R703" s="40">
        <f t="shared" si="73"/>
        <v>7.3003400000000003</v>
      </c>
      <c r="S703" s="41">
        <f t="shared" si="74"/>
        <v>0.45200000000000001</v>
      </c>
      <c r="T703" s="42">
        <f t="shared" si="75"/>
        <v>345.78</v>
      </c>
      <c r="U703" s="41" t="s">
        <v>349</v>
      </c>
      <c r="V703" s="46" t="s">
        <v>368</v>
      </c>
      <c r="W703" s="61">
        <v>7.1692999999999998</v>
      </c>
      <c r="X703" s="43">
        <f t="shared" si="76"/>
        <v>352.12642796367845</v>
      </c>
    </row>
    <row r="704" spans="1:24" x14ac:dyDescent="0.2">
      <c r="A704" s="38" t="str">
        <f t="shared" si="70"/>
        <v>2025-2</v>
      </c>
      <c r="B704" s="46" t="s">
        <v>2012</v>
      </c>
      <c r="C704" s="47">
        <v>45715</v>
      </c>
      <c r="D704" s="47">
        <v>45664</v>
      </c>
      <c r="E704" s="46" t="s">
        <v>149</v>
      </c>
      <c r="F704" s="46" t="s">
        <v>150</v>
      </c>
      <c r="H704" s="46" t="s">
        <v>2178</v>
      </c>
      <c r="I704" s="35" t="s">
        <v>1728</v>
      </c>
      <c r="J704" s="35" t="s">
        <v>1729</v>
      </c>
      <c r="K704" s="38" t="str">
        <f t="shared" si="71"/>
        <v>GLID</v>
      </c>
      <c r="L704" s="46" t="s">
        <v>10</v>
      </c>
      <c r="M704" s="57">
        <v>1510</v>
      </c>
      <c r="N704" s="46" t="s">
        <v>1472</v>
      </c>
      <c r="O704" s="46" t="s">
        <v>11</v>
      </c>
      <c r="P704" s="57">
        <v>3.3490000000000002</v>
      </c>
      <c r="Q704" s="39">
        <f t="shared" si="72"/>
        <v>5056.99</v>
      </c>
      <c r="R704" s="40">
        <f t="shared" si="73"/>
        <v>7.3003400000000003</v>
      </c>
      <c r="S704" s="41">
        <f t="shared" si="74"/>
        <v>0.4587</v>
      </c>
      <c r="T704" s="42">
        <f t="shared" si="75"/>
        <v>692.64</v>
      </c>
      <c r="U704" s="41" t="s">
        <v>349</v>
      </c>
      <c r="V704" s="46" t="s">
        <v>78</v>
      </c>
      <c r="W704" s="61">
        <v>7.1692999999999998</v>
      </c>
      <c r="X704" s="43">
        <f t="shared" si="76"/>
        <v>705.36733014380764</v>
      </c>
    </row>
    <row r="705" spans="1:24" x14ac:dyDescent="0.2">
      <c r="A705" s="38" t="str">
        <f t="shared" si="70"/>
        <v>2025-2</v>
      </c>
      <c r="B705" s="46" t="s">
        <v>2013</v>
      </c>
      <c r="C705" s="47">
        <v>45712</v>
      </c>
      <c r="D705" s="47">
        <v>45706</v>
      </c>
      <c r="E705" s="46" t="s">
        <v>28</v>
      </c>
      <c r="F705" s="46" t="s">
        <v>29</v>
      </c>
      <c r="H705" s="46" t="s">
        <v>2156</v>
      </c>
      <c r="I705" s="35" t="s">
        <v>1155</v>
      </c>
      <c r="J705" s="35" t="s">
        <v>1156</v>
      </c>
      <c r="K705" s="38" t="str">
        <f t="shared" si="71"/>
        <v>KNOB</v>
      </c>
      <c r="L705" s="46" t="s">
        <v>10</v>
      </c>
      <c r="M705" s="57">
        <v>15</v>
      </c>
      <c r="N705" s="46" t="s">
        <v>1472</v>
      </c>
      <c r="O705" s="46" t="s">
        <v>11</v>
      </c>
      <c r="P705" s="57">
        <v>3.3721999999999999</v>
      </c>
      <c r="Q705" s="39">
        <f t="shared" si="72"/>
        <v>50.58</v>
      </c>
      <c r="R705" s="40">
        <f t="shared" si="73"/>
        <v>7.3003400000000003</v>
      </c>
      <c r="S705" s="41">
        <f t="shared" si="74"/>
        <v>0.46189999999999998</v>
      </c>
      <c r="T705" s="42">
        <f t="shared" si="75"/>
        <v>6.93</v>
      </c>
      <c r="U705" s="41" t="s">
        <v>349</v>
      </c>
      <c r="V705" s="46" t="s">
        <v>32</v>
      </c>
      <c r="W705" s="61">
        <v>7.1692999999999998</v>
      </c>
      <c r="X705" s="43">
        <f t="shared" si="76"/>
        <v>7.055500537011981</v>
      </c>
    </row>
    <row r="706" spans="1:24" x14ac:dyDescent="0.2">
      <c r="A706" s="38" t="str">
        <f t="shared" ref="A706:A769" si="77">+TEXT(C706,"YYYY")&amp;"-"&amp;TEXT(C706,"M")</f>
        <v>2025-2</v>
      </c>
      <c r="B706" s="46" t="s">
        <v>2014</v>
      </c>
      <c r="C706" s="47">
        <v>45715</v>
      </c>
      <c r="D706" s="47">
        <v>45714</v>
      </c>
      <c r="E706" s="46" t="s">
        <v>5</v>
      </c>
      <c r="F706" s="46" t="s">
        <v>6</v>
      </c>
      <c r="H706" s="46" t="s">
        <v>2174</v>
      </c>
      <c r="I706" s="35" t="s">
        <v>1730</v>
      </c>
      <c r="J706" s="35" t="s">
        <v>1731</v>
      </c>
      <c r="K706" s="38" t="str">
        <f t="shared" ref="K706:K769" si="78">+LEFT(V706,4)</f>
        <v>SHTS</v>
      </c>
      <c r="L706" s="46" t="s">
        <v>10</v>
      </c>
      <c r="M706" s="57">
        <v>505</v>
      </c>
      <c r="N706" s="46" t="s">
        <v>1472</v>
      </c>
      <c r="O706" s="46" t="s">
        <v>11</v>
      </c>
      <c r="P706" s="57">
        <v>3.4</v>
      </c>
      <c r="Q706" s="39">
        <f t="shared" ref="Q706:Q769" si="79">ROUND(P706*M706,2)</f>
        <v>1717</v>
      </c>
      <c r="R706" s="40">
        <f t="shared" ref="R706:R769" si="80">IF(O706="HKD",7.8,IF(O706="CNY",7.30034,1))</f>
        <v>7.3003400000000003</v>
      </c>
      <c r="S706" s="41">
        <f t="shared" ref="S706:S769" si="81">+ROUND(P706/R706,4)</f>
        <v>0.4657</v>
      </c>
      <c r="T706" s="42">
        <f t="shared" ref="T706:T769" si="82">ROUND(S706*M706,2)</f>
        <v>235.18</v>
      </c>
      <c r="U706" s="41" t="s">
        <v>349</v>
      </c>
      <c r="V706" s="46" t="s">
        <v>9</v>
      </c>
      <c r="W706" s="61">
        <v>7.1692999999999998</v>
      </c>
      <c r="X706" s="43">
        <f t="shared" ref="X706:X769" si="83">IF(O706="CNY",P706/W706*M706,1)</f>
        <v>239.49339545004395</v>
      </c>
    </row>
    <row r="707" spans="1:24" x14ac:dyDescent="0.2">
      <c r="A707" s="38" t="str">
        <f t="shared" si="77"/>
        <v>2025-2</v>
      </c>
      <c r="B707" s="46" t="s">
        <v>2015</v>
      </c>
      <c r="C707" s="47">
        <v>45707</v>
      </c>
      <c r="D707" s="47">
        <v>45636</v>
      </c>
      <c r="E707" s="46" t="s">
        <v>94</v>
      </c>
      <c r="F707" s="46" t="s">
        <v>95</v>
      </c>
      <c r="H707" s="46" t="s">
        <v>2190</v>
      </c>
      <c r="I707" s="35" t="s">
        <v>1001</v>
      </c>
      <c r="J707" s="35" t="s">
        <v>1002</v>
      </c>
      <c r="K707" s="38" t="str">
        <f t="shared" si="78"/>
        <v>LID-</v>
      </c>
      <c r="L707" s="46" t="s">
        <v>369</v>
      </c>
      <c r="M707" s="57">
        <v>760</v>
      </c>
      <c r="N707" s="46" t="s">
        <v>1472</v>
      </c>
      <c r="O707" s="46" t="s">
        <v>11</v>
      </c>
      <c r="P707" s="57">
        <v>3.42</v>
      </c>
      <c r="Q707" s="39">
        <f t="shared" si="79"/>
        <v>2599.1999999999998</v>
      </c>
      <c r="R707" s="40">
        <f t="shared" si="80"/>
        <v>7.3003400000000003</v>
      </c>
      <c r="S707" s="41">
        <f t="shared" si="81"/>
        <v>0.46850000000000003</v>
      </c>
      <c r="T707" s="42">
        <f t="shared" si="82"/>
        <v>356.06</v>
      </c>
      <c r="U707" s="41" t="s">
        <v>349</v>
      </c>
      <c r="V707" s="46" t="s">
        <v>368</v>
      </c>
      <c r="W707" s="61">
        <v>7.1692999999999998</v>
      </c>
      <c r="X707" s="43">
        <f t="shared" si="83"/>
        <v>362.54585524388716</v>
      </c>
    </row>
    <row r="708" spans="1:24" x14ac:dyDescent="0.2">
      <c r="A708" s="38" t="str">
        <f t="shared" si="77"/>
        <v>2025-2</v>
      </c>
      <c r="B708" s="46" t="s">
        <v>2015</v>
      </c>
      <c r="C708" s="47">
        <v>45705</v>
      </c>
      <c r="D708" s="47">
        <v>45636</v>
      </c>
      <c r="E708" s="46" t="s">
        <v>94</v>
      </c>
      <c r="F708" s="46" t="s">
        <v>95</v>
      </c>
      <c r="H708" s="46" t="s">
        <v>2191</v>
      </c>
      <c r="I708" s="35" t="s">
        <v>1001</v>
      </c>
      <c r="J708" s="35" t="s">
        <v>1002</v>
      </c>
      <c r="K708" s="38" t="str">
        <f t="shared" si="78"/>
        <v>LID-</v>
      </c>
      <c r="L708" s="46" t="s">
        <v>369</v>
      </c>
      <c r="M708" s="57">
        <v>3360</v>
      </c>
      <c r="N708" s="46" t="s">
        <v>1472</v>
      </c>
      <c r="O708" s="46" t="s">
        <v>11</v>
      </c>
      <c r="P708" s="57">
        <v>3.42</v>
      </c>
      <c r="Q708" s="39">
        <f t="shared" si="79"/>
        <v>11491.2</v>
      </c>
      <c r="R708" s="40">
        <f t="shared" si="80"/>
        <v>7.3003400000000003</v>
      </c>
      <c r="S708" s="41">
        <f t="shared" si="81"/>
        <v>0.46850000000000003</v>
      </c>
      <c r="T708" s="42">
        <f t="shared" si="82"/>
        <v>1574.16</v>
      </c>
      <c r="U708" s="41" t="s">
        <v>349</v>
      </c>
      <c r="V708" s="46" t="s">
        <v>368</v>
      </c>
      <c r="W708" s="61">
        <v>7.1692999999999998</v>
      </c>
      <c r="X708" s="43">
        <f t="shared" si="83"/>
        <v>1602.8343073940275</v>
      </c>
    </row>
    <row r="709" spans="1:24" x14ac:dyDescent="0.2">
      <c r="A709" s="38" t="str">
        <f t="shared" si="77"/>
        <v>2025-2</v>
      </c>
      <c r="B709" s="46" t="s">
        <v>2016</v>
      </c>
      <c r="C709" s="47">
        <v>45707</v>
      </c>
      <c r="D709" s="47">
        <v>45636</v>
      </c>
      <c r="E709" s="46" t="s">
        <v>94</v>
      </c>
      <c r="F709" s="46" t="s">
        <v>95</v>
      </c>
      <c r="H709" s="46" t="s">
        <v>2190</v>
      </c>
      <c r="I709" s="35" t="s">
        <v>1001</v>
      </c>
      <c r="J709" s="35" t="s">
        <v>1002</v>
      </c>
      <c r="K709" s="38" t="str">
        <f t="shared" si="78"/>
        <v>LID-</v>
      </c>
      <c r="L709" s="46" t="s">
        <v>369</v>
      </c>
      <c r="M709" s="57">
        <v>1030</v>
      </c>
      <c r="N709" s="46" t="s">
        <v>1472</v>
      </c>
      <c r="O709" s="46" t="s">
        <v>11</v>
      </c>
      <c r="P709" s="57">
        <v>3.42</v>
      </c>
      <c r="Q709" s="39">
        <f t="shared" si="79"/>
        <v>3522.6</v>
      </c>
      <c r="R709" s="40">
        <f t="shared" si="80"/>
        <v>7.3003400000000003</v>
      </c>
      <c r="S709" s="41">
        <f t="shared" si="81"/>
        <v>0.46850000000000003</v>
      </c>
      <c r="T709" s="42">
        <f t="shared" si="82"/>
        <v>482.56</v>
      </c>
      <c r="U709" s="41" t="s">
        <v>349</v>
      </c>
      <c r="V709" s="46" t="s">
        <v>368</v>
      </c>
      <c r="W709" s="61">
        <v>7.1692999999999998</v>
      </c>
      <c r="X709" s="43">
        <f t="shared" si="83"/>
        <v>491.34504065947863</v>
      </c>
    </row>
    <row r="710" spans="1:24" x14ac:dyDescent="0.2">
      <c r="A710" s="38" t="str">
        <f t="shared" si="77"/>
        <v>2025-2</v>
      </c>
      <c r="B710" s="46" t="s">
        <v>2017</v>
      </c>
      <c r="C710" s="47">
        <v>45716</v>
      </c>
      <c r="D710" s="47">
        <v>45700</v>
      </c>
      <c r="E710" s="46" t="s">
        <v>94</v>
      </c>
      <c r="F710" s="46" t="s">
        <v>95</v>
      </c>
      <c r="H710" s="46" t="s">
        <v>2189</v>
      </c>
      <c r="I710" s="35" t="s">
        <v>1001</v>
      </c>
      <c r="J710" s="35" t="s">
        <v>1002</v>
      </c>
      <c r="K710" s="38" t="str">
        <f t="shared" si="78"/>
        <v>LID-</v>
      </c>
      <c r="L710" s="46" t="s">
        <v>369</v>
      </c>
      <c r="M710" s="57">
        <v>331</v>
      </c>
      <c r="N710" s="46" t="s">
        <v>1472</v>
      </c>
      <c r="O710" s="46" t="s">
        <v>11</v>
      </c>
      <c r="P710" s="57">
        <v>3.42</v>
      </c>
      <c r="Q710" s="39">
        <f t="shared" si="79"/>
        <v>1132.02</v>
      </c>
      <c r="R710" s="40">
        <f t="shared" si="80"/>
        <v>7.3003400000000003</v>
      </c>
      <c r="S710" s="41">
        <f t="shared" si="81"/>
        <v>0.46850000000000003</v>
      </c>
      <c r="T710" s="42">
        <f t="shared" si="82"/>
        <v>155.07</v>
      </c>
      <c r="U710" s="41" t="s">
        <v>349</v>
      </c>
      <c r="V710" s="46" t="s">
        <v>368</v>
      </c>
      <c r="W710" s="61">
        <v>7.1692999999999998</v>
      </c>
      <c r="X710" s="43">
        <f t="shared" si="83"/>
        <v>157.898260639114</v>
      </c>
    </row>
    <row r="711" spans="1:24" x14ac:dyDescent="0.2">
      <c r="A711" s="38" t="str">
        <f t="shared" si="77"/>
        <v>2025-2</v>
      </c>
      <c r="B711" s="46" t="s">
        <v>2018</v>
      </c>
      <c r="C711" s="47">
        <v>45708</v>
      </c>
      <c r="D711" s="47">
        <v>45636</v>
      </c>
      <c r="E711" s="46" t="s">
        <v>94</v>
      </c>
      <c r="F711" s="46" t="s">
        <v>95</v>
      </c>
      <c r="H711" s="46" t="s">
        <v>2192</v>
      </c>
      <c r="I711" s="35" t="s">
        <v>1732</v>
      </c>
      <c r="J711" s="35" t="s">
        <v>1733</v>
      </c>
      <c r="K711" s="38" t="str">
        <f t="shared" si="78"/>
        <v>LID-</v>
      </c>
      <c r="L711" s="46" t="s">
        <v>369</v>
      </c>
      <c r="M711" s="57">
        <v>1410</v>
      </c>
      <c r="N711" s="46" t="s">
        <v>1472</v>
      </c>
      <c r="O711" s="46" t="s">
        <v>11</v>
      </c>
      <c r="P711" s="57">
        <v>3.53</v>
      </c>
      <c r="Q711" s="39">
        <f t="shared" si="79"/>
        <v>4977.3</v>
      </c>
      <c r="R711" s="40">
        <f t="shared" si="80"/>
        <v>7.3003400000000003</v>
      </c>
      <c r="S711" s="41">
        <f t="shared" si="81"/>
        <v>0.48349999999999999</v>
      </c>
      <c r="T711" s="42">
        <f t="shared" si="82"/>
        <v>681.74</v>
      </c>
      <c r="U711" s="41" t="s">
        <v>349</v>
      </c>
      <c r="V711" s="46" t="s">
        <v>368</v>
      </c>
      <c r="W711" s="61">
        <v>7.1692999999999998</v>
      </c>
      <c r="X711" s="43">
        <f t="shared" si="83"/>
        <v>694.25187954193575</v>
      </c>
    </row>
    <row r="712" spans="1:24" x14ac:dyDescent="0.2">
      <c r="A712" s="38" t="str">
        <f t="shared" si="77"/>
        <v>2025-2</v>
      </c>
      <c r="B712" s="46" t="s">
        <v>2018</v>
      </c>
      <c r="C712" s="47">
        <v>45707</v>
      </c>
      <c r="D712" s="47">
        <v>45636</v>
      </c>
      <c r="E712" s="46" t="s">
        <v>94</v>
      </c>
      <c r="F712" s="46" t="s">
        <v>95</v>
      </c>
      <c r="H712" s="46" t="s">
        <v>2190</v>
      </c>
      <c r="I712" s="35" t="s">
        <v>1732</v>
      </c>
      <c r="J712" s="35" t="s">
        <v>1733</v>
      </c>
      <c r="K712" s="38" t="str">
        <f t="shared" si="78"/>
        <v>LID-</v>
      </c>
      <c r="L712" s="46" t="s">
        <v>369</v>
      </c>
      <c r="M712" s="57">
        <v>1680</v>
      </c>
      <c r="N712" s="46" t="s">
        <v>1472</v>
      </c>
      <c r="O712" s="46" t="s">
        <v>11</v>
      </c>
      <c r="P712" s="57">
        <v>3.53</v>
      </c>
      <c r="Q712" s="39">
        <f t="shared" si="79"/>
        <v>5930.4</v>
      </c>
      <c r="R712" s="40">
        <f t="shared" si="80"/>
        <v>7.3003400000000003</v>
      </c>
      <c r="S712" s="41">
        <f t="shared" si="81"/>
        <v>0.48349999999999999</v>
      </c>
      <c r="T712" s="42">
        <f t="shared" si="82"/>
        <v>812.28</v>
      </c>
      <c r="U712" s="41" t="s">
        <v>349</v>
      </c>
      <c r="V712" s="46" t="s">
        <v>368</v>
      </c>
      <c r="W712" s="61">
        <v>7.1692999999999998</v>
      </c>
      <c r="X712" s="43">
        <f t="shared" si="83"/>
        <v>827.19372881592346</v>
      </c>
    </row>
    <row r="713" spans="1:24" x14ac:dyDescent="0.2">
      <c r="A713" s="38" t="str">
        <f t="shared" si="77"/>
        <v>2025-2</v>
      </c>
      <c r="B713" s="46" t="s">
        <v>2019</v>
      </c>
      <c r="C713" s="47">
        <v>45708</v>
      </c>
      <c r="D713" s="47">
        <v>45636</v>
      </c>
      <c r="E713" s="46" t="s">
        <v>94</v>
      </c>
      <c r="F713" s="46" t="s">
        <v>95</v>
      </c>
      <c r="H713" s="46" t="s">
        <v>2192</v>
      </c>
      <c r="I713" s="35" t="s">
        <v>1732</v>
      </c>
      <c r="J713" s="35" t="s">
        <v>1733</v>
      </c>
      <c r="K713" s="38" t="str">
        <f t="shared" si="78"/>
        <v>LID-</v>
      </c>
      <c r="L713" s="46" t="s">
        <v>369</v>
      </c>
      <c r="M713" s="57">
        <v>1030</v>
      </c>
      <c r="N713" s="46" t="s">
        <v>1472</v>
      </c>
      <c r="O713" s="46" t="s">
        <v>11</v>
      </c>
      <c r="P713" s="57">
        <v>3.53</v>
      </c>
      <c r="Q713" s="39">
        <f t="shared" si="79"/>
        <v>3635.9</v>
      </c>
      <c r="R713" s="40">
        <f t="shared" si="80"/>
        <v>7.3003400000000003</v>
      </c>
      <c r="S713" s="41">
        <f t="shared" si="81"/>
        <v>0.48349999999999999</v>
      </c>
      <c r="T713" s="42">
        <f t="shared" si="82"/>
        <v>498.01</v>
      </c>
      <c r="U713" s="41" t="s">
        <v>349</v>
      </c>
      <c r="V713" s="46" t="s">
        <v>368</v>
      </c>
      <c r="W713" s="61">
        <v>7.1692999999999998</v>
      </c>
      <c r="X713" s="43">
        <f t="shared" si="83"/>
        <v>507.1485361192864</v>
      </c>
    </row>
    <row r="714" spans="1:24" x14ac:dyDescent="0.2">
      <c r="A714" s="38" t="str">
        <f t="shared" si="77"/>
        <v>2025-2</v>
      </c>
      <c r="B714" s="46" t="s">
        <v>2020</v>
      </c>
      <c r="C714" s="47">
        <v>45713</v>
      </c>
      <c r="D714" s="47">
        <v>45671</v>
      </c>
      <c r="E714" s="46" t="s">
        <v>121</v>
      </c>
      <c r="F714" s="46" t="s">
        <v>122</v>
      </c>
      <c r="H714" s="46" t="s">
        <v>2193</v>
      </c>
      <c r="I714" s="35" t="s">
        <v>357</v>
      </c>
      <c r="J714" s="35" t="s">
        <v>358</v>
      </c>
      <c r="K714" s="38" t="str">
        <f t="shared" si="78"/>
        <v>HDL-</v>
      </c>
      <c r="L714" s="46" t="s">
        <v>10</v>
      </c>
      <c r="M714" s="57">
        <v>195</v>
      </c>
      <c r="N714" s="46" t="s">
        <v>1472</v>
      </c>
      <c r="O714" s="46" t="s">
        <v>11</v>
      </c>
      <c r="P714" s="57">
        <v>3.5398000000000001</v>
      </c>
      <c r="Q714" s="39">
        <f t="shared" si="79"/>
        <v>690.26</v>
      </c>
      <c r="R714" s="40">
        <f t="shared" si="80"/>
        <v>7.3003400000000003</v>
      </c>
      <c r="S714" s="41">
        <f t="shared" si="81"/>
        <v>0.4849</v>
      </c>
      <c r="T714" s="42">
        <f t="shared" si="82"/>
        <v>94.56</v>
      </c>
      <c r="U714" s="41" t="s">
        <v>349</v>
      </c>
      <c r="V714" s="46" t="s">
        <v>228</v>
      </c>
      <c r="W714" s="61">
        <v>7.1692999999999998</v>
      </c>
      <c r="X714" s="43">
        <f t="shared" si="83"/>
        <v>96.280111028970751</v>
      </c>
    </row>
    <row r="715" spans="1:24" x14ac:dyDescent="0.2">
      <c r="A715" s="38" t="str">
        <f t="shared" si="77"/>
        <v>2025-2</v>
      </c>
      <c r="B715" s="46" t="s">
        <v>2021</v>
      </c>
      <c r="C715" s="47">
        <v>45714</v>
      </c>
      <c r="D715" s="47">
        <v>45675</v>
      </c>
      <c r="E715" s="46" t="s">
        <v>187</v>
      </c>
      <c r="F715" s="46" t="s">
        <v>188</v>
      </c>
      <c r="H715" s="46" t="s">
        <v>2185</v>
      </c>
      <c r="I715" s="35" t="s">
        <v>192</v>
      </c>
      <c r="J715" s="35" t="s">
        <v>193</v>
      </c>
      <c r="K715" s="38" t="str">
        <f t="shared" si="78"/>
        <v>ALM-</v>
      </c>
      <c r="L715" s="46" t="s">
        <v>98</v>
      </c>
      <c r="M715" s="57">
        <v>50</v>
      </c>
      <c r="N715" s="46" t="s">
        <v>186</v>
      </c>
      <c r="O715" s="46" t="s">
        <v>11</v>
      </c>
      <c r="P715" s="57">
        <v>3.6282999999999999</v>
      </c>
      <c r="Q715" s="39">
        <f t="shared" si="79"/>
        <v>181.42</v>
      </c>
      <c r="R715" s="40">
        <f t="shared" si="80"/>
        <v>7.3003400000000003</v>
      </c>
      <c r="S715" s="41">
        <f t="shared" si="81"/>
        <v>0.497</v>
      </c>
      <c r="T715" s="42">
        <f t="shared" si="82"/>
        <v>24.85</v>
      </c>
      <c r="U715" s="41" t="s">
        <v>349</v>
      </c>
      <c r="V715" s="46" t="s">
        <v>191</v>
      </c>
      <c r="W715" s="61">
        <v>7.1692999999999998</v>
      </c>
      <c r="X715" s="43">
        <f t="shared" si="83"/>
        <v>25.304423025957906</v>
      </c>
    </row>
    <row r="716" spans="1:24" x14ac:dyDescent="0.2">
      <c r="A716" s="38" t="str">
        <f t="shared" si="77"/>
        <v>2025-2</v>
      </c>
      <c r="B716" s="46" t="s">
        <v>2022</v>
      </c>
      <c r="C716" s="47">
        <v>45714</v>
      </c>
      <c r="D716" s="47">
        <v>45675</v>
      </c>
      <c r="E716" s="46" t="s">
        <v>187</v>
      </c>
      <c r="F716" s="46" t="s">
        <v>188</v>
      </c>
      <c r="H716" s="46" t="s">
        <v>2185</v>
      </c>
      <c r="I716" s="35" t="s">
        <v>1734</v>
      </c>
      <c r="J716" s="35" t="s">
        <v>1735</v>
      </c>
      <c r="K716" s="38" t="str">
        <f t="shared" si="78"/>
        <v>ALM-</v>
      </c>
      <c r="L716" s="46" t="s">
        <v>98</v>
      </c>
      <c r="M716" s="57">
        <v>50</v>
      </c>
      <c r="N716" s="46" t="s">
        <v>186</v>
      </c>
      <c r="O716" s="46" t="s">
        <v>11</v>
      </c>
      <c r="P716" s="57">
        <v>3.6282999999999999</v>
      </c>
      <c r="Q716" s="39">
        <f t="shared" si="79"/>
        <v>181.42</v>
      </c>
      <c r="R716" s="40">
        <f t="shared" si="80"/>
        <v>7.3003400000000003</v>
      </c>
      <c r="S716" s="41">
        <f t="shared" si="81"/>
        <v>0.497</v>
      </c>
      <c r="T716" s="42">
        <f t="shared" si="82"/>
        <v>24.85</v>
      </c>
      <c r="U716" s="41" t="s">
        <v>349</v>
      </c>
      <c r="V716" s="46" t="s">
        <v>191</v>
      </c>
      <c r="W716" s="61">
        <v>7.1692999999999998</v>
      </c>
      <c r="X716" s="43">
        <f t="shared" si="83"/>
        <v>25.304423025957906</v>
      </c>
    </row>
    <row r="717" spans="1:24" x14ac:dyDescent="0.2">
      <c r="A717" s="38" t="str">
        <f t="shared" si="77"/>
        <v>2025-2</v>
      </c>
      <c r="B717" s="46" t="s">
        <v>2023</v>
      </c>
      <c r="C717" s="47">
        <v>45714</v>
      </c>
      <c r="D717" s="47">
        <v>45675</v>
      </c>
      <c r="E717" s="46" t="s">
        <v>187</v>
      </c>
      <c r="F717" s="46" t="s">
        <v>188</v>
      </c>
      <c r="H717" s="46" t="s">
        <v>2185</v>
      </c>
      <c r="I717" s="35" t="s">
        <v>1200</v>
      </c>
      <c r="J717" s="35" t="s">
        <v>1201</v>
      </c>
      <c r="K717" s="38" t="str">
        <f t="shared" si="78"/>
        <v>ALM-</v>
      </c>
      <c r="L717" s="46" t="s">
        <v>98</v>
      </c>
      <c r="M717" s="57">
        <v>80</v>
      </c>
      <c r="N717" s="46" t="s">
        <v>186</v>
      </c>
      <c r="O717" s="46" t="s">
        <v>11</v>
      </c>
      <c r="P717" s="57">
        <v>3.6282999999999999</v>
      </c>
      <c r="Q717" s="39">
        <f t="shared" si="79"/>
        <v>290.26</v>
      </c>
      <c r="R717" s="40">
        <f t="shared" si="80"/>
        <v>7.3003400000000003</v>
      </c>
      <c r="S717" s="41">
        <f t="shared" si="81"/>
        <v>0.497</v>
      </c>
      <c r="T717" s="42">
        <f t="shared" si="82"/>
        <v>39.76</v>
      </c>
      <c r="U717" s="41" t="s">
        <v>349</v>
      </c>
      <c r="V717" s="46" t="s">
        <v>191</v>
      </c>
      <c r="W717" s="61">
        <v>7.1692999999999998</v>
      </c>
      <c r="X717" s="43">
        <f t="shared" si="83"/>
        <v>40.487076841532648</v>
      </c>
    </row>
    <row r="718" spans="1:24" x14ac:dyDescent="0.2">
      <c r="A718" s="38" t="str">
        <f t="shared" si="77"/>
        <v>2025-2</v>
      </c>
      <c r="B718" s="46" t="s">
        <v>2024</v>
      </c>
      <c r="C718" s="47">
        <v>45714</v>
      </c>
      <c r="D718" s="47">
        <v>45675</v>
      </c>
      <c r="E718" s="46" t="s">
        <v>187</v>
      </c>
      <c r="F718" s="46" t="s">
        <v>188</v>
      </c>
      <c r="H718" s="46" t="s">
        <v>2185</v>
      </c>
      <c r="I718" s="35" t="s">
        <v>1226</v>
      </c>
      <c r="J718" s="35" t="s">
        <v>1227</v>
      </c>
      <c r="K718" s="38" t="str">
        <f t="shared" si="78"/>
        <v>ALM-</v>
      </c>
      <c r="L718" s="46" t="s">
        <v>98</v>
      </c>
      <c r="M718" s="57">
        <v>170</v>
      </c>
      <c r="N718" s="46" t="s">
        <v>186</v>
      </c>
      <c r="O718" s="46" t="s">
        <v>11</v>
      </c>
      <c r="P718" s="57">
        <v>3.6282999999999999</v>
      </c>
      <c r="Q718" s="39">
        <f t="shared" si="79"/>
        <v>616.80999999999995</v>
      </c>
      <c r="R718" s="40">
        <f t="shared" si="80"/>
        <v>7.3003400000000003</v>
      </c>
      <c r="S718" s="41">
        <f t="shared" si="81"/>
        <v>0.497</v>
      </c>
      <c r="T718" s="42">
        <f t="shared" si="82"/>
        <v>84.49</v>
      </c>
      <c r="U718" s="41" t="s">
        <v>349</v>
      </c>
      <c r="V718" s="46" t="s">
        <v>191</v>
      </c>
      <c r="W718" s="61">
        <v>7.1692999999999998</v>
      </c>
      <c r="X718" s="43">
        <f t="shared" si="83"/>
        <v>86.035038288256885</v>
      </c>
    </row>
    <row r="719" spans="1:24" x14ac:dyDescent="0.2">
      <c r="A719" s="38" t="str">
        <f t="shared" si="77"/>
        <v>2025-2</v>
      </c>
      <c r="B719" s="46" t="s">
        <v>2025</v>
      </c>
      <c r="C719" s="47">
        <v>45714</v>
      </c>
      <c r="D719" s="47">
        <v>45698</v>
      </c>
      <c r="E719" s="46" t="s">
        <v>187</v>
      </c>
      <c r="F719" s="46" t="s">
        <v>188</v>
      </c>
      <c r="H719" s="46" t="s">
        <v>2185</v>
      </c>
      <c r="I719" s="35" t="s">
        <v>1734</v>
      </c>
      <c r="J719" s="35" t="s">
        <v>1735</v>
      </c>
      <c r="K719" s="38" t="str">
        <f t="shared" si="78"/>
        <v>ALM-</v>
      </c>
      <c r="L719" s="46" t="s">
        <v>98</v>
      </c>
      <c r="M719" s="57">
        <v>50</v>
      </c>
      <c r="N719" s="46" t="s">
        <v>186</v>
      </c>
      <c r="O719" s="46" t="s">
        <v>11</v>
      </c>
      <c r="P719" s="57">
        <v>3.6282999999999999</v>
      </c>
      <c r="Q719" s="39">
        <f t="shared" si="79"/>
        <v>181.42</v>
      </c>
      <c r="R719" s="40">
        <f t="shared" si="80"/>
        <v>7.3003400000000003</v>
      </c>
      <c r="S719" s="41">
        <f t="shared" si="81"/>
        <v>0.497</v>
      </c>
      <c r="T719" s="42">
        <f t="shared" si="82"/>
        <v>24.85</v>
      </c>
      <c r="U719" s="41" t="s">
        <v>349</v>
      </c>
      <c r="V719" s="46" t="s">
        <v>191</v>
      </c>
      <c r="W719" s="61">
        <v>7.1692999999999998</v>
      </c>
      <c r="X719" s="43">
        <f t="shared" si="83"/>
        <v>25.304423025957906</v>
      </c>
    </row>
    <row r="720" spans="1:24" x14ac:dyDescent="0.2">
      <c r="A720" s="38" t="str">
        <f t="shared" si="77"/>
        <v>2025-2</v>
      </c>
      <c r="B720" s="46" t="s">
        <v>2026</v>
      </c>
      <c r="C720" s="47">
        <v>45714</v>
      </c>
      <c r="D720" s="47">
        <v>45698</v>
      </c>
      <c r="E720" s="46" t="s">
        <v>187</v>
      </c>
      <c r="F720" s="46" t="s">
        <v>188</v>
      </c>
      <c r="H720" s="46" t="s">
        <v>2185</v>
      </c>
      <c r="I720" s="35" t="s">
        <v>1736</v>
      </c>
      <c r="J720" s="35" t="s">
        <v>1737</v>
      </c>
      <c r="K720" s="38" t="str">
        <f t="shared" si="78"/>
        <v>ALM-</v>
      </c>
      <c r="L720" s="46" t="s">
        <v>98</v>
      </c>
      <c r="M720" s="57">
        <v>100</v>
      </c>
      <c r="N720" s="46" t="s">
        <v>186</v>
      </c>
      <c r="O720" s="46" t="s">
        <v>11</v>
      </c>
      <c r="P720" s="57">
        <v>3.6282999999999999</v>
      </c>
      <c r="Q720" s="39">
        <f t="shared" si="79"/>
        <v>362.83</v>
      </c>
      <c r="R720" s="40">
        <f t="shared" si="80"/>
        <v>7.3003400000000003</v>
      </c>
      <c r="S720" s="41">
        <f t="shared" si="81"/>
        <v>0.497</v>
      </c>
      <c r="T720" s="42">
        <f t="shared" si="82"/>
        <v>49.7</v>
      </c>
      <c r="U720" s="41" t="s">
        <v>349</v>
      </c>
      <c r="V720" s="46" t="s">
        <v>191</v>
      </c>
      <c r="W720" s="61">
        <v>7.1692999999999998</v>
      </c>
      <c r="X720" s="43">
        <f t="shared" si="83"/>
        <v>50.608846051915812</v>
      </c>
    </row>
    <row r="721" spans="1:24" x14ac:dyDescent="0.2">
      <c r="A721" s="38" t="str">
        <f t="shared" si="77"/>
        <v>2025-2</v>
      </c>
      <c r="B721" s="46" t="s">
        <v>2027</v>
      </c>
      <c r="C721" s="47">
        <v>45714</v>
      </c>
      <c r="D721" s="47">
        <v>45698</v>
      </c>
      <c r="E721" s="46" t="s">
        <v>187</v>
      </c>
      <c r="F721" s="46" t="s">
        <v>188</v>
      </c>
      <c r="H721" s="46" t="s">
        <v>2185</v>
      </c>
      <c r="I721" s="35" t="s">
        <v>1738</v>
      </c>
      <c r="J721" s="35" t="s">
        <v>1739</v>
      </c>
      <c r="K721" s="38" t="str">
        <f t="shared" si="78"/>
        <v>ALM-</v>
      </c>
      <c r="L721" s="46" t="s">
        <v>98</v>
      </c>
      <c r="M721" s="57">
        <v>150</v>
      </c>
      <c r="N721" s="46" t="s">
        <v>186</v>
      </c>
      <c r="O721" s="46" t="s">
        <v>11</v>
      </c>
      <c r="P721" s="57">
        <v>3.6282999999999999</v>
      </c>
      <c r="Q721" s="39">
        <f t="shared" si="79"/>
        <v>544.25</v>
      </c>
      <c r="R721" s="40">
        <f t="shared" si="80"/>
        <v>7.3003400000000003</v>
      </c>
      <c r="S721" s="41">
        <f t="shared" si="81"/>
        <v>0.497</v>
      </c>
      <c r="T721" s="42">
        <f t="shared" si="82"/>
        <v>74.55</v>
      </c>
      <c r="U721" s="41" t="s">
        <v>349</v>
      </c>
      <c r="V721" s="46" t="s">
        <v>191</v>
      </c>
      <c r="W721" s="61">
        <v>7.1692999999999998</v>
      </c>
      <c r="X721" s="43">
        <f t="shared" si="83"/>
        <v>75.913269077873721</v>
      </c>
    </row>
    <row r="722" spans="1:24" x14ac:dyDescent="0.2">
      <c r="A722" s="38" t="str">
        <f t="shared" si="77"/>
        <v>2025-2</v>
      </c>
      <c r="B722" s="46" t="s">
        <v>2028</v>
      </c>
      <c r="C722" s="47">
        <v>45709</v>
      </c>
      <c r="D722" s="47">
        <v>45636</v>
      </c>
      <c r="E722" s="46" t="s">
        <v>94</v>
      </c>
      <c r="F722" s="46" t="s">
        <v>95</v>
      </c>
      <c r="H722" s="46" t="s">
        <v>2194</v>
      </c>
      <c r="I722" s="35" t="s">
        <v>997</v>
      </c>
      <c r="J722" s="35" t="s">
        <v>998</v>
      </c>
      <c r="K722" s="38" t="str">
        <f t="shared" si="78"/>
        <v>LID-</v>
      </c>
      <c r="L722" s="46" t="s">
        <v>369</v>
      </c>
      <c r="M722" s="57">
        <v>860</v>
      </c>
      <c r="N722" s="46" t="s">
        <v>1472</v>
      </c>
      <c r="O722" s="46" t="s">
        <v>11</v>
      </c>
      <c r="P722" s="57">
        <v>3.64</v>
      </c>
      <c r="Q722" s="39">
        <f t="shared" si="79"/>
        <v>3130.4</v>
      </c>
      <c r="R722" s="40">
        <f t="shared" si="80"/>
        <v>7.3003400000000003</v>
      </c>
      <c r="S722" s="41">
        <f t="shared" si="81"/>
        <v>0.49859999999999999</v>
      </c>
      <c r="T722" s="42">
        <f t="shared" si="82"/>
        <v>428.8</v>
      </c>
      <c r="U722" s="41" t="s">
        <v>349</v>
      </c>
      <c r="V722" s="46" t="s">
        <v>368</v>
      </c>
      <c r="W722" s="61">
        <v>7.1692999999999998</v>
      </c>
      <c r="X722" s="43">
        <f t="shared" si="83"/>
        <v>436.63956034759326</v>
      </c>
    </row>
    <row r="723" spans="1:24" x14ac:dyDescent="0.2">
      <c r="A723" s="38" t="str">
        <f t="shared" si="77"/>
        <v>2025-2</v>
      </c>
      <c r="B723" s="46" t="s">
        <v>2028</v>
      </c>
      <c r="C723" s="47">
        <v>45707</v>
      </c>
      <c r="D723" s="47">
        <v>45636</v>
      </c>
      <c r="E723" s="46" t="s">
        <v>94</v>
      </c>
      <c r="F723" s="46" t="s">
        <v>95</v>
      </c>
      <c r="H723" s="46" t="s">
        <v>2190</v>
      </c>
      <c r="I723" s="35" t="s">
        <v>997</v>
      </c>
      <c r="J723" s="35" t="s">
        <v>998</v>
      </c>
      <c r="K723" s="38" t="str">
        <f t="shared" si="78"/>
        <v>LID-</v>
      </c>
      <c r="L723" s="46" t="s">
        <v>369</v>
      </c>
      <c r="M723" s="57">
        <v>1200</v>
      </c>
      <c r="N723" s="46" t="s">
        <v>1472</v>
      </c>
      <c r="O723" s="46" t="s">
        <v>11</v>
      </c>
      <c r="P723" s="57">
        <v>3.64</v>
      </c>
      <c r="Q723" s="39">
        <f t="shared" si="79"/>
        <v>4368</v>
      </c>
      <c r="R723" s="40">
        <f t="shared" si="80"/>
        <v>7.3003400000000003</v>
      </c>
      <c r="S723" s="41">
        <f t="shared" si="81"/>
        <v>0.49859999999999999</v>
      </c>
      <c r="T723" s="42">
        <f t="shared" si="82"/>
        <v>598.32000000000005</v>
      </c>
      <c r="U723" s="41" t="s">
        <v>349</v>
      </c>
      <c r="V723" s="46" t="s">
        <v>368</v>
      </c>
      <c r="W723" s="61">
        <v>7.1692999999999998</v>
      </c>
      <c r="X723" s="43">
        <f t="shared" si="83"/>
        <v>609.26450281059522</v>
      </c>
    </row>
    <row r="724" spans="1:24" x14ac:dyDescent="0.2">
      <c r="A724" s="38" t="str">
        <f t="shared" si="77"/>
        <v>2025-2</v>
      </c>
      <c r="B724" s="46" t="s">
        <v>2029</v>
      </c>
      <c r="C724" s="47">
        <v>45712</v>
      </c>
      <c r="D724" s="47">
        <v>45636</v>
      </c>
      <c r="E724" s="46" t="s">
        <v>94</v>
      </c>
      <c r="F724" s="46" t="s">
        <v>95</v>
      </c>
      <c r="H724" s="46" t="s">
        <v>2195</v>
      </c>
      <c r="I724" s="35" t="s">
        <v>997</v>
      </c>
      <c r="J724" s="35" t="s">
        <v>998</v>
      </c>
      <c r="K724" s="38" t="str">
        <f t="shared" si="78"/>
        <v>LID-</v>
      </c>
      <c r="L724" s="46" t="s">
        <v>369</v>
      </c>
      <c r="M724" s="57">
        <v>1250</v>
      </c>
      <c r="N724" s="46" t="s">
        <v>1472</v>
      </c>
      <c r="O724" s="46" t="s">
        <v>11</v>
      </c>
      <c r="P724" s="57">
        <v>3.64</v>
      </c>
      <c r="Q724" s="39">
        <f t="shared" si="79"/>
        <v>4550</v>
      </c>
      <c r="R724" s="40">
        <f t="shared" si="80"/>
        <v>7.3003400000000003</v>
      </c>
      <c r="S724" s="41">
        <f t="shared" si="81"/>
        <v>0.49859999999999999</v>
      </c>
      <c r="T724" s="42">
        <f t="shared" si="82"/>
        <v>623.25</v>
      </c>
      <c r="U724" s="41" t="s">
        <v>349</v>
      </c>
      <c r="V724" s="46" t="s">
        <v>368</v>
      </c>
      <c r="W724" s="61">
        <v>7.1692999999999998</v>
      </c>
      <c r="X724" s="43">
        <f t="shared" si="83"/>
        <v>634.65052376103665</v>
      </c>
    </row>
    <row r="725" spans="1:24" x14ac:dyDescent="0.2">
      <c r="A725" s="38" t="str">
        <f t="shared" si="77"/>
        <v>2025-2</v>
      </c>
      <c r="B725" s="46" t="s">
        <v>2029</v>
      </c>
      <c r="C725" s="47">
        <v>45709</v>
      </c>
      <c r="D725" s="47">
        <v>45636</v>
      </c>
      <c r="E725" s="46" t="s">
        <v>94</v>
      </c>
      <c r="F725" s="46" t="s">
        <v>95</v>
      </c>
      <c r="H725" s="46" t="s">
        <v>2194</v>
      </c>
      <c r="I725" s="35" t="s">
        <v>997</v>
      </c>
      <c r="J725" s="35" t="s">
        <v>998</v>
      </c>
      <c r="K725" s="38" t="str">
        <f t="shared" si="78"/>
        <v>LID-</v>
      </c>
      <c r="L725" s="46" t="s">
        <v>369</v>
      </c>
      <c r="M725" s="57">
        <v>1840</v>
      </c>
      <c r="N725" s="46" t="s">
        <v>1472</v>
      </c>
      <c r="O725" s="46" t="s">
        <v>11</v>
      </c>
      <c r="P725" s="57">
        <v>3.64</v>
      </c>
      <c r="Q725" s="39">
        <f t="shared" si="79"/>
        <v>6697.6</v>
      </c>
      <c r="R725" s="40">
        <f t="shared" si="80"/>
        <v>7.3003400000000003</v>
      </c>
      <c r="S725" s="41">
        <f t="shared" si="81"/>
        <v>0.49859999999999999</v>
      </c>
      <c r="T725" s="42">
        <f t="shared" si="82"/>
        <v>917.42</v>
      </c>
      <c r="U725" s="41" t="s">
        <v>349</v>
      </c>
      <c r="V725" s="46" t="s">
        <v>368</v>
      </c>
      <c r="W725" s="61">
        <v>7.1692999999999998</v>
      </c>
      <c r="X725" s="43">
        <f t="shared" si="83"/>
        <v>934.20557097624601</v>
      </c>
    </row>
    <row r="726" spans="1:24" x14ac:dyDescent="0.2">
      <c r="A726" s="38" t="str">
        <f t="shared" si="77"/>
        <v>2025-2</v>
      </c>
      <c r="B726" s="46" t="s">
        <v>2030</v>
      </c>
      <c r="C726" s="47">
        <v>45698</v>
      </c>
      <c r="D726" s="47">
        <v>45636</v>
      </c>
      <c r="E726" s="46" t="s">
        <v>94</v>
      </c>
      <c r="F726" s="46" t="s">
        <v>95</v>
      </c>
      <c r="H726" s="46" t="s">
        <v>2196</v>
      </c>
      <c r="I726" s="35" t="s">
        <v>1740</v>
      </c>
      <c r="J726" s="35" t="s">
        <v>1741</v>
      </c>
      <c r="K726" s="38" t="str">
        <f t="shared" si="78"/>
        <v>LID-</v>
      </c>
      <c r="L726" s="46" t="s">
        <v>369</v>
      </c>
      <c r="M726" s="57">
        <v>3090</v>
      </c>
      <c r="N726" s="46" t="s">
        <v>1472</v>
      </c>
      <c r="O726" s="46" t="s">
        <v>11</v>
      </c>
      <c r="P726" s="57">
        <v>3.75</v>
      </c>
      <c r="Q726" s="39">
        <f t="shared" si="79"/>
        <v>11587.5</v>
      </c>
      <c r="R726" s="40">
        <f t="shared" si="80"/>
        <v>7.3003400000000003</v>
      </c>
      <c r="S726" s="41">
        <f t="shared" si="81"/>
        <v>0.51370000000000005</v>
      </c>
      <c r="T726" s="42">
        <f t="shared" si="82"/>
        <v>1587.33</v>
      </c>
      <c r="U726" s="41" t="s">
        <v>349</v>
      </c>
      <c r="V726" s="46" t="s">
        <v>368</v>
      </c>
      <c r="W726" s="61">
        <v>7.1692999999999998</v>
      </c>
      <c r="X726" s="43">
        <f t="shared" si="83"/>
        <v>1616.266581116706</v>
      </c>
    </row>
    <row r="727" spans="1:24" x14ac:dyDescent="0.2">
      <c r="A727" s="38" t="str">
        <f t="shared" si="77"/>
        <v>2025-2</v>
      </c>
      <c r="B727" s="46" t="s">
        <v>2031</v>
      </c>
      <c r="C727" s="47">
        <v>45698</v>
      </c>
      <c r="D727" s="47">
        <v>45636</v>
      </c>
      <c r="E727" s="46" t="s">
        <v>94</v>
      </c>
      <c r="F727" s="46" t="s">
        <v>95</v>
      </c>
      <c r="H727" s="46" t="s">
        <v>2196</v>
      </c>
      <c r="I727" s="35" t="s">
        <v>1740</v>
      </c>
      <c r="J727" s="35" t="s">
        <v>1741</v>
      </c>
      <c r="K727" s="38" t="str">
        <f t="shared" si="78"/>
        <v>LID-</v>
      </c>
      <c r="L727" s="46" t="s">
        <v>369</v>
      </c>
      <c r="M727" s="57">
        <v>1030</v>
      </c>
      <c r="N727" s="46" t="s">
        <v>1472</v>
      </c>
      <c r="O727" s="46" t="s">
        <v>11</v>
      </c>
      <c r="P727" s="57">
        <v>3.75</v>
      </c>
      <c r="Q727" s="39">
        <f t="shared" si="79"/>
        <v>3862.5</v>
      </c>
      <c r="R727" s="40">
        <f t="shared" si="80"/>
        <v>7.3003400000000003</v>
      </c>
      <c r="S727" s="41">
        <f t="shared" si="81"/>
        <v>0.51370000000000005</v>
      </c>
      <c r="T727" s="42">
        <f t="shared" si="82"/>
        <v>529.11</v>
      </c>
      <c r="U727" s="41" t="s">
        <v>349</v>
      </c>
      <c r="V727" s="46" t="s">
        <v>368</v>
      </c>
      <c r="W727" s="61">
        <v>7.1692999999999998</v>
      </c>
      <c r="X727" s="43">
        <f t="shared" si="83"/>
        <v>538.75552703890196</v>
      </c>
    </row>
    <row r="728" spans="1:24" x14ac:dyDescent="0.2">
      <c r="A728" s="38" t="str">
        <f t="shared" si="77"/>
        <v>2025-2</v>
      </c>
      <c r="B728" s="46" t="s">
        <v>2032</v>
      </c>
      <c r="C728" s="47">
        <v>45706</v>
      </c>
      <c r="D728" s="47">
        <v>45609</v>
      </c>
      <c r="E728" s="46" t="s">
        <v>128</v>
      </c>
      <c r="F728" s="46" t="s">
        <v>129</v>
      </c>
      <c r="H728" s="46" t="s">
        <v>2197</v>
      </c>
      <c r="I728" s="35" t="s">
        <v>1742</v>
      </c>
      <c r="J728" s="35" t="s">
        <v>1743</v>
      </c>
      <c r="K728" s="38" t="str">
        <f t="shared" si="78"/>
        <v>HDL-</v>
      </c>
      <c r="L728" s="46" t="s">
        <v>10</v>
      </c>
      <c r="M728" s="57">
        <v>-18</v>
      </c>
      <c r="N728" s="46" t="s">
        <v>1472</v>
      </c>
      <c r="O728" s="46" t="s">
        <v>11</v>
      </c>
      <c r="P728" s="57">
        <v>3.7610000000000001</v>
      </c>
      <c r="Q728" s="39">
        <f t="shared" si="79"/>
        <v>-67.7</v>
      </c>
      <c r="R728" s="40">
        <f t="shared" si="80"/>
        <v>7.3003400000000003</v>
      </c>
      <c r="S728" s="41">
        <f t="shared" si="81"/>
        <v>0.51519999999999999</v>
      </c>
      <c r="T728" s="42">
        <f t="shared" si="82"/>
        <v>-9.27</v>
      </c>
      <c r="U728" s="41" t="s">
        <v>349</v>
      </c>
      <c r="V728" s="46" t="s">
        <v>228</v>
      </c>
      <c r="W728" s="61">
        <v>7.1692999999999998</v>
      </c>
      <c r="X728" s="43">
        <f t="shared" si="83"/>
        <v>-9.4427628917746507</v>
      </c>
    </row>
    <row r="729" spans="1:24" x14ac:dyDescent="0.2">
      <c r="A729" s="38" t="str">
        <f t="shared" si="77"/>
        <v>2025-2</v>
      </c>
      <c r="B729" s="46" t="s">
        <v>2033</v>
      </c>
      <c r="C729" s="47">
        <v>45713</v>
      </c>
      <c r="D729" s="47">
        <v>45674</v>
      </c>
      <c r="E729" s="46" t="s">
        <v>149</v>
      </c>
      <c r="F729" s="46" t="s">
        <v>150</v>
      </c>
      <c r="H729" s="46" t="s">
        <v>2179</v>
      </c>
      <c r="I729" s="35" t="s">
        <v>1744</v>
      </c>
      <c r="J729" s="35" t="s">
        <v>1745</v>
      </c>
      <c r="K729" s="38" t="str">
        <f t="shared" si="78"/>
        <v>GLID</v>
      </c>
      <c r="L729" s="46" t="s">
        <v>10</v>
      </c>
      <c r="M729" s="57">
        <v>510</v>
      </c>
      <c r="N729" s="46" t="s">
        <v>1472</v>
      </c>
      <c r="O729" s="46" t="s">
        <v>11</v>
      </c>
      <c r="P729" s="57">
        <v>3.8246000000000002</v>
      </c>
      <c r="Q729" s="39">
        <f t="shared" si="79"/>
        <v>1950.55</v>
      </c>
      <c r="R729" s="40">
        <f t="shared" si="80"/>
        <v>7.3003400000000003</v>
      </c>
      <c r="S729" s="41">
        <f t="shared" si="81"/>
        <v>0.52390000000000003</v>
      </c>
      <c r="T729" s="42">
        <f t="shared" si="82"/>
        <v>267.19</v>
      </c>
      <c r="U729" s="41" t="s">
        <v>349</v>
      </c>
      <c r="V729" s="46" t="s">
        <v>78</v>
      </c>
      <c r="W729" s="61">
        <v>7.1692999999999998</v>
      </c>
      <c r="X729" s="43">
        <f t="shared" si="83"/>
        <v>272.0692396747242</v>
      </c>
    </row>
    <row r="730" spans="1:24" x14ac:dyDescent="0.2">
      <c r="A730" s="38" t="str">
        <f t="shared" si="77"/>
        <v>2025-2</v>
      </c>
      <c r="B730" s="46" t="s">
        <v>2034</v>
      </c>
      <c r="C730" s="47">
        <v>45708</v>
      </c>
      <c r="D730" s="47">
        <v>45674</v>
      </c>
      <c r="E730" s="46" t="s">
        <v>696</v>
      </c>
      <c r="F730" s="46" t="s">
        <v>697</v>
      </c>
      <c r="H730" s="46" t="s">
        <v>2198</v>
      </c>
      <c r="I730" s="35" t="s">
        <v>1535</v>
      </c>
      <c r="J730" s="35" t="s">
        <v>1536</v>
      </c>
      <c r="K730" s="38" t="str">
        <f t="shared" si="78"/>
        <v>ANYD</v>
      </c>
      <c r="L730" s="46" t="s">
        <v>10</v>
      </c>
      <c r="M730" s="57">
        <v>1050</v>
      </c>
      <c r="N730" s="46" t="s">
        <v>1472</v>
      </c>
      <c r="O730" s="46" t="s">
        <v>11</v>
      </c>
      <c r="P730" s="57">
        <v>3.85</v>
      </c>
      <c r="Q730" s="39">
        <f t="shared" si="79"/>
        <v>4042.5</v>
      </c>
      <c r="R730" s="40">
        <f t="shared" si="80"/>
        <v>7.3003400000000003</v>
      </c>
      <c r="S730" s="41">
        <f t="shared" si="81"/>
        <v>0.52739999999999998</v>
      </c>
      <c r="T730" s="42">
        <f t="shared" si="82"/>
        <v>553.77</v>
      </c>
      <c r="U730" s="41" t="s">
        <v>349</v>
      </c>
      <c r="V730" s="46" t="s">
        <v>36</v>
      </c>
      <c r="W730" s="61">
        <v>7.1692999999999998</v>
      </c>
      <c r="X730" s="43">
        <f t="shared" si="83"/>
        <v>563.8625807261518</v>
      </c>
    </row>
    <row r="731" spans="1:24" x14ac:dyDescent="0.2">
      <c r="A731" s="38" t="str">
        <f t="shared" si="77"/>
        <v>2025-2</v>
      </c>
      <c r="B731" s="46" t="s">
        <v>2035</v>
      </c>
      <c r="C731" s="47">
        <v>45708</v>
      </c>
      <c r="D731" s="47">
        <v>45677</v>
      </c>
      <c r="E731" s="46" t="s">
        <v>696</v>
      </c>
      <c r="F731" s="46" t="s">
        <v>697</v>
      </c>
      <c r="H731" s="46" t="s">
        <v>2198</v>
      </c>
      <c r="I731" s="35" t="s">
        <v>1535</v>
      </c>
      <c r="J731" s="35" t="s">
        <v>1536</v>
      </c>
      <c r="K731" s="38" t="str">
        <f t="shared" si="78"/>
        <v>ANYD</v>
      </c>
      <c r="L731" s="46" t="s">
        <v>10</v>
      </c>
      <c r="M731" s="57">
        <v>1000</v>
      </c>
      <c r="N731" s="46" t="s">
        <v>1472</v>
      </c>
      <c r="O731" s="46" t="s">
        <v>11</v>
      </c>
      <c r="P731" s="57">
        <v>3.85</v>
      </c>
      <c r="Q731" s="39">
        <f t="shared" si="79"/>
        <v>3850</v>
      </c>
      <c r="R731" s="40">
        <f t="shared" si="80"/>
        <v>7.3003400000000003</v>
      </c>
      <c r="S731" s="41">
        <f t="shared" si="81"/>
        <v>0.52739999999999998</v>
      </c>
      <c r="T731" s="42">
        <f t="shared" si="82"/>
        <v>527.4</v>
      </c>
      <c r="U731" s="41" t="s">
        <v>349</v>
      </c>
      <c r="V731" s="46" t="s">
        <v>36</v>
      </c>
      <c r="W731" s="61">
        <v>7.1692999999999998</v>
      </c>
      <c r="X731" s="43">
        <f t="shared" si="83"/>
        <v>537.01198164395419</v>
      </c>
    </row>
    <row r="732" spans="1:24" x14ac:dyDescent="0.2">
      <c r="A732" s="38" t="str">
        <f t="shared" si="77"/>
        <v>2025-2</v>
      </c>
      <c r="B732" s="46" t="s">
        <v>2036</v>
      </c>
      <c r="C732" s="47">
        <v>45708</v>
      </c>
      <c r="D732" s="47">
        <v>45680</v>
      </c>
      <c r="E732" s="46" t="s">
        <v>696</v>
      </c>
      <c r="F732" s="46" t="s">
        <v>697</v>
      </c>
      <c r="H732" s="46" t="s">
        <v>2198</v>
      </c>
      <c r="I732" s="35" t="s">
        <v>1535</v>
      </c>
      <c r="J732" s="35" t="s">
        <v>1536</v>
      </c>
      <c r="K732" s="38" t="str">
        <f t="shared" si="78"/>
        <v>ANYD</v>
      </c>
      <c r="L732" s="46" t="s">
        <v>10</v>
      </c>
      <c r="M732" s="57">
        <v>1600</v>
      </c>
      <c r="N732" s="46" t="s">
        <v>1472</v>
      </c>
      <c r="O732" s="46" t="s">
        <v>11</v>
      </c>
      <c r="P732" s="57">
        <v>3.85</v>
      </c>
      <c r="Q732" s="39">
        <f t="shared" si="79"/>
        <v>6160</v>
      </c>
      <c r="R732" s="40">
        <f t="shared" si="80"/>
        <v>7.3003400000000003</v>
      </c>
      <c r="S732" s="41">
        <f t="shared" si="81"/>
        <v>0.52739999999999998</v>
      </c>
      <c r="T732" s="42">
        <f t="shared" si="82"/>
        <v>843.84</v>
      </c>
      <c r="U732" s="41" t="s">
        <v>349</v>
      </c>
      <c r="V732" s="46" t="s">
        <v>36</v>
      </c>
      <c r="W732" s="61">
        <v>7.1692999999999998</v>
      </c>
      <c r="X732" s="43">
        <f t="shared" si="83"/>
        <v>859.21917063032663</v>
      </c>
    </row>
    <row r="733" spans="1:24" x14ac:dyDescent="0.2">
      <c r="A733" s="38" t="str">
        <f t="shared" si="77"/>
        <v>2025-2</v>
      </c>
      <c r="B733" s="46" t="s">
        <v>2037</v>
      </c>
      <c r="C733" s="47">
        <v>45707</v>
      </c>
      <c r="D733" s="47">
        <v>45706</v>
      </c>
      <c r="E733" s="46" t="s">
        <v>5</v>
      </c>
      <c r="F733" s="46" t="s">
        <v>6</v>
      </c>
      <c r="H733" s="46" t="s">
        <v>2183</v>
      </c>
      <c r="I733" s="35" t="s">
        <v>1746</v>
      </c>
      <c r="J733" s="35" t="s">
        <v>1747</v>
      </c>
      <c r="K733" s="38" t="str">
        <f t="shared" si="78"/>
        <v>BOX-</v>
      </c>
      <c r="L733" s="46" t="s">
        <v>10</v>
      </c>
      <c r="M733" s="57">
        <v>2020</v>
      </c>
      <c r="N733" s="46" t="s">
        <v>1472</v>
      </c>
      <c r="O733" s="46" t="s">
        <v>11</v>
      </c>
      <c r="P733" s="57">
        <v>3.87</v>
      </c>
      <c r="Q733" s="39">
        <f t="shared" si="79"/>
        <v>7817.4</v>
      </c>
      <c r="R733" s="40">
        <f t="shared" si="80"/>
        <v>7.3003400000000003</v>
      </c>
      <c r="S733" s="41">
        <f t="shared" si="81"/>
        <v>0.53010000000000002</v>
      </c>
      <c r="T733" s="42">
        <f t="shared" si="82"/>
        <v>1070.8</v>
      </c>
      <c r="U733" s="41" t="s">
        <v>349</v>
      </c>
      <c r="V733" s="46" t="s">
        <v>1</v>
      </c>
      <c r="W733" s="61">
        <v>7.1692999999999998</v>
      </c>
      <c r="X733" s="43">
        <f t="shared" si="83"/>
        <v>1090.3993416372589</v>
      </c>
    </row>
    <row r="734" spans="1:24" x14ac:dyDescent="0.2">
      <c r="A734" s="38" t="str">
        <f t="shared" si="77"/>
        <v>2025-2</v>
      </c>
      <c r="B734" s="46" t="s">
        <v>2038</v>
      </c>
      <c r="C734" s="47">
        <v>45716</v>
      </c>
      <c r="D734" s="47">
        <v>45636</v>
      </c>
      <c r="E734" s="46" t="s">
        <v>94</v>
      </c>
      <c r="F734" s="46" t="s">
        <v>95</v>
      </c>
      <c r="H734" s="46" t="s">
        <v>2199</v>
      </c>
      <c r="I734" s="35" t="s">
        <v>1748</v>
      </c>
      <c r="J734" s="35" t="s">
        <v>1749</v>
      </c>
      <c r="K734" s="38" t="str">
        <f t="shared" si="78"/>
        <v>LID-</v>
      </c>
      <c r="L734" s="46" t="s">
        <v>369</v>
      </c>
      <c r="M734" s="57">
        <v>2060</v>
      </c>
      <c r="N734" s="46" t="s">
        <v>1472</v>
      </c>
      <c r="O734" s="46" t="s">
        <v>11</v>
      </c>
      <c r="P734" s="57">
        <v>3.92</v>
      </c>
      <c r="Q734" s="39">
        <f t="shared" si="79"/>
        <v>8075.2</v>
      </c>
      <c r="R734" s="40">
        <f t="shared" si="80"/>
        <v>7.3003400000000003</v>
      </c>
      <c r="S734" s="41">
        <f t="shared" si="81"/>
        <v>0.53700000000000003</v>
      </c>
      <c r="T734" s="42">
        <f t="shared" si="82"/>
        <v>1106.22</v>
      </c>
      <c r="U734" s="41" t="s">
        <v>349</v>
      </c>
      <c r="V734" s="46" t="s">
        <v>368</v>
      </c>
      <c r="W734" s="61">
        <v>7.1692999999999998</v>
      </c>
      <c r="X734" s="43">
        <f t="shared" si="83"/>
        <v>1126.3582218626645</v>
      </c>
    </row>
    <row r="735" spans="1:24" x14ac:dyDescent="0.2">
      <c r="A735" s="38" t="str">
        <f t="shared" si="77"/>
        <v>2025-2</v>
      </c>
      <c r="B735" s="46" t="s">
        <v>2038</v>
      </c>
      <c r="C735" s="47">
        <v>45715</v>
      </c>
      <c r="D735" s="47">
        <v>45636</v>
      </c>
      <c r="E735" s="46" t="s">
        <v>94</v>
      </c>
      <c r="F735" s="46" t="s">
        <v>95</v>
      </c>
      <c r="H735" s="46" t="s">
        <v>2200</v>
      </c>
      <c r="I735" s="35" t="s">
        <v>1748</v>
      </c>
      <c r="J735" s="35" t="s">
        <v>1749</v>
      </c>
      <c r="K735" s="38" t="str">
        <f t="shared" si="78"/>
        <v>LID-</v>
      </c>
      <c r="L735" s="46" t="s">
        <v>369</v>
      </c>
      <c r="M735" s="57">
        <v>2450</v>
      </c>
      <c r="N735" s="46" t="s">
        <v>1472</v>
      </c>
      <c r="O735" s="46" t="s">
        <v>11</v>
      </c>
      <c r="P735" s="57">
        <v>3.92</v>
      </c>
      <c r="Q735" s="39">
        <f t="shared" si="79"/>
        <v>9604</v>
      </c>
      <c r="R735" s="40">
        <f t="shared" si="80"/>
        <v>7.3003400000000003</v>
      </c>
      <c r="S735" s="41">
        <f t="shared" si="81"/>
        <v>0.53700000000000003</v>
      </c>
      <c r="T735" s="42">
        <f t="shared" si="82"/>
        <v>1315.65</v>
      </c>
      <c r="U735" s="41" t="s">
        <v>349</v>
      </c>
      <c r="V735" s="46" t="s">
        <v>368</v>
      </c>
      <c r="W735" s="61">
        <v>7.1692999999999998</v>
      </c>
      <c r="X735" s="43">
        <f t="shared" si="83"/>
        <v>1339.6007978463729</v>
      </c>
    </row>
    <row r="736" spans="1:24" x14ac:dyDescent="0.2">
      <c r="A736" s="38" t="str">
        <f t="shared" si="77"/>
        <v>2025-2</v>
      </c>
      <c r="B736" s="46" t="s">
        <v>2038</v>
      </c>
      <c r="C736" s="47">
        <v>45714</v>
      </c>
      <c r="D736" s="47">
        <v>45636</v>
      </c>
      <c r="E736" s="46" t="s">
        <v>94</v>
      </c>
      <c r="F736" s="46" t="s">
        <v>95</v>
      </c>
      <c r="H736" s="46" t="s">
        <v>2201</v>
      </c>
      <c r="I736" s="35" t="s">
        <v>1748</v>
      </c>
      <c r="J736" s="35" t="s">
        <v>1749</v>
      </c>
      <c r="K736" s="38" t="str">
        <f t="shared" si="78"/>
        <v>LID-</v>
      </c>
      <c r="L736" s="46" t="s">
        <v>369</v>
      </c>
      <c r="M736" s="57">
        <v>640</v>
      </c>
      <c r="N736" s="46" t="s">
        <v>1472</v>
      </c>
      <c r="O736" s="46" t="s">
        <v>11</v>
      </c>
      <c r="P736" s="57">
        <v>3.92</v>
      </c>
      <c r="Q736" s="39">
        <f t="shared" si="79"/>
        <v>2508.8000000000002</v>
      </c>
      <c r="R736" s="40">
        <f t="shared" si="80"/>
        <v>7.3003400000000003</v>
      </c>
      <c r="S736" s="41">
        <f t="shared" si="81"/>
        <v>0.53700000000000003</v>
      </c>
      <c r="T736" s="42">
        <f t="shared" si="82"/>
        <v>343.68</v>
      </c>
      <c r="U736" s="41" t="s">
        <v>349</v>
      </c>
      <c r="V736" s="46" t="s">
        <v>368</v>
      </c>
      <c r="W736" s="61">
        <v>7.1692999999999998</v>
      </c>
      <c r="X736" s="43">
        <f t="shared" si="83"/>
        <v>349.9365349476239</v>
      </c>
    </row>
    <row r="737" spans="1:24" x14ac:dyDescent="0.2">
      <c r="A737" s="38" t="str">
        <f t="shared" si="77"/>
        <v>2025-2</v>
      </c>
      <c r="B737" s="46" t="s">
        <v>2039</v>
      </c>
      <c r="C737" s="47">
        <v>45716</v>
      </c>
      <c r="D737" s="47">
        <v>45636</v>
      </c>
      <c r="E737" s="46" t="s">
        <v>94</v>
      </c>
      <c r="F737" s="46" t="s">
        <v>95</v>
      </c>
      <c r="H737" s="46" t="s">
        <v>2189</v>
      </c>
      <c r="I737" s="35" t="s">
        <v>1748</v>
      </c>
      <c r="J737" s="35" t="s">
        <v>1749</v>
      </c>
      <c r="K737" s="38" t="str">
        <f t="shared" si="78"/>
        <v>LID-</v>
      </c>
      <c r="L737" s="46" t="s">
        <v>369</v>
      </c>
      <c r="M737" s="57">
        <v>484</v>
      </c>
      <c r="N737" s="46" t="s">
        <v>1472</v>
      </c>
      <c r="O737" s="46" t="s">
        <v>11</v>
      </c>
      <c r="P737" s="57">
        <v>3.92</v>
      </c>
      <c r="Q737" s="39">
        <f t="shared" si="79"/>
        <v>1897.28</v>
      </c>
      <c r="R737" s="40">
        <f t="shared" si="80"/>
        <v>7.3003400000000003</v>
      </c>
      <c r="S737" s="41">
        <f t="shared" si="81"/>
        <v>0.53700000000000003</v>
      </c>
      <c r="T737" s="42">
        <f t="shared" si="82"/>
        <v>259.91000000000003</v>
      </c>
      <c r="U737" s="41" t="s">
        <v>349</v>
      </c>
      <c r="V737" s="46" t="s">
        <v>368</v>
      </c>
      <c r="W737" s="61">
        <v>7.1692999999999998</v>
      </c>
      <c r="X737" s="43">
        <f t="shared" si="83"/>
        <v>264.63950455414056</v>
      </c>
    </row>
    <row r="738" spans="1:24" x14ac:dyDescent="0.2">
      <c r="A738" s="38" t="str">
        <f t="shared" si="77"/>
        <v>2025-2</v>
      </c>
      <c r="B738" s="46" t="s">
        <v>2039</v>
      </c>
      <c r="C738" s="47">
        <v>45716</v>
      </c>
      <c r="D738" s="47">
        <v>45636</v>
      </c>
      <c r="E738" s="46" t="s">
        <v>94</v>
      </c>
      <c r="F738" s="46" t="s">
        <v>95</v>
      </c>
      <c r="H738" s="46" t="s">
        <v>2199</v>
      </c>
      <c r="I738" s="35" t="s">
        <v>1748</v>
      </c>
      <c r="J738" s="35" t="s">
        <v>1749</v>
      </c>
      <c r="K738" s="38" t="str">
        <f t="shared" si="78"/>
        <v>LID-</v>
      </c>
      <c r="L738" s="46" t="s">
        <v>369</v>
      </c>
      <c r="M738" s="57">
        <v>500</v>
      </c>
      <c r="N738" s="46" t="s">
        <v>1472</v>
      </c>
      <c r="O738" s="46" t="s">
        <v>11</v>
      </c>
      <c r="P738" s="57">
        <v>3.92</v>
      </c>
      <c r="Q738" s="39">
        <f t="shared" si="79"/>
        <v>1960</v>
      </c>
      <c r="R738" s="40">
        <f t="shared" si="80"/>
        <v>7.3003400000000003</v>
      </c>
      <c r="S738" s="41">
        <f t="shared" si="81"/>
        <v>0.53700000000000003</v>
      </c>
      <c r="T738" s="42">
        <f t="shared" si="82"/>
        <v>268.5</v>
      </c>
      <c r="U738" s="41" t="s">
        <v>349</v>
      </c>
      <c r="V738" s="46" t="s">
        <v>368</v>
      </c>
      <c r="W738" s="61">
        <v>7.1692999999999998</v>
      </c>
      <c r="X738" s="43">
        <f t="shared" si="83"/>
        <v>273.38791792783115</v>
      </c>
    </row>
    <row r="739" spans="1:24" x14ac:dyDescent="0.2">
      <c r="A739" s="38" t="str">
        <f t="shared" si="77"/>
        <v>2025-2</v>
      </c>
      <c r="B739" s="46" t="s">
        <v>2040</v>
      </c>
      <c r="C739" s="47">
        <v>45714</v>
      </c>
      <c r="D739" s="47">
        <v>45576</v>
      </c>
      <c r="E739" s="46" t="s">
        <v>94</v>
      </c>
      <c r="F739" s="46" t="s">
        <v>95</v>
      </c>
      <c r="H739" s="46" t="s">
        <v>2201</v>
      </c>
      <c r="I739" s="35" t="s">
        <v>1750</v>
      </c>
      <c r="J739" s="35" t="s">
        <v>1751</v>
      </c>
      <c r="K739" s="38" t="str">
        <f t="shared" si="78"/>
        <v>LID-</v>
      </c>
      <c r="L739" s="46" t="s">
        <v>98</v>
      </c>
      <c r="M739" s="57">
        <v>427</v>
      </c>
      <c r="N739" s="46" t="s">
        <v>1472</v>
      </c>
      <c r="O739" s="46" t="s">
        <v>11</v>
      </c>
      <c r="P739" s="57">
        <v>4</v>
      </c>
      <c r="Q739" s="39">
        <f t="shared" si="79"/>
        <v>1708</v>
      </c>
      <c r="R739" s="40">
        <f t="shared" si="80"/>
        <v>7.3003400000000003</v>
      </c>
      <c r="S739" s="41">
        <f t="shared" si="81"/>
        <v>0.54790000000000005</v>
      </c>
      <c r="T739" s="42">
        <f t="shared" si="82"/>
        <v>233.95</v>
      </c>
      <c r="U739" s="41" t="s">
        <v>349</v>
      </c>
      <c r="V739" s="46" t="s">
        <v>368</v>
      </c>
      <c r="W739" s="61">
        <v>7.1692999999999998</v>
      </c>
      <c r="X739" s="43">
        <f t="shared" si="83"/>
        <v>238.23804276568146</v>
      </c>
    </row>
    <row r="740" spans="1:24" x14ac:dyDescent="0.2">
      <c r="A740" s="38" t="str">
        <f t="shared" si="77"/>
        <v>2025-2</v>
      </c>
      <c r="B740" s="46" t="s">
        <v>2041</v>
      </c>
      <c r="C740" s="47">
        <v>45698</v>
      </c>
      <c r="D740" s="47">
        <v>45677</v>
      </c>
      <c r="E740" s="46" t="s">
        <v>5</v>
      </c>
      <c r="F740" s="46" t="s">
        <v>6</v>
      </c>
      <c r="H740" s="46" t="s">
        <v>2172</v>
      </c>
      <c r="I740" s="35" t="s">
        <v>1752</v>
      </c>
      <c r="J740" s="35" t="s">
        <v>1753</v>
      </c>
      <c r="K740" s="38" t="str">
        <f t="shared" si="78"/>
        <v>SHTS</v>
      </c>
      <c r="L740" s="46" t="s">
        <v>10</v>
      </c>
      <c r="M740" s="57">
        <v>1010</v>
      </c>
      <c r="N740" s="46" t="s">
        <v>1472</v>
      </c>
      <c r="O740" s="46" t="s">
        <v>11</v>
      </c>
      <c r="P740" s="57">
        <v>4.0199999999999996</v>
      </c>
      <c r="Q740" s="39">
        <f t="shared" si="79"/>
        <v>4060.2</v>
      </c>
      <c r="R740" s="40">
        <f t="shared" si="80"/>
        <v>7.3003400000000003</v>
      </c>
      <c r="S740" s="41">
        <f t="shared" si="81"/>
        <v>0.55069999999999997</v>
      </c>
      <c r="T740" s="42">
        <f t="shared" si="82"/>
        <v>556.21</v>
      </c>
      <c r="U740" s="41" t="s">
        <v>349</v>
      </c>
      <c r="V740" s="46" t="s">
        <v>9</v>
      </c>
      <c r="W740" s="61">
        <v>7.1692999999999998</v>
      </c>
      <c r="X740" s="43">
        <f t="shared" si="83"/>
        <v>566.33144100539801</v>
      </c>
    </row>
    <row r="741" spans="1:24" x14ac:dyDescent="0.2">
      <c r="A741" s="38" t="str">
        <f t="shared" si="77"/>
        <v>2025-2</v>
      </c>
      <c r="B741" s="46" t="s">
        <v>2042</v>
      </c>
      <c r="C741" s="47">
        <v>45708</v>
      </c>
      <c r="D741" s="47">
        <v>45677</v>
      </c>
      <c r="E741" s="46" t="s">
        <v>696</v>
      </c>
      <c r="F741" s="46" t="s">
        <v>697</v>
      </c>
      <c r="H741" s="46" t="s">
        <v>2198</v>
      </c>
      <c r="I741" s="35" t="s">
        <v>1537</v>
      </c>
      <c r="J741" s="35" t="s">
        <v>1538</v>
      </c>
      <c r="K741" s="38" t="str">
        <f t="shared" si="78"/>
        <v>ANYD</v>
      </c>
      <c r="L741" s="46" t="s">
        <v>10</v>
      </c>
      <c r="M741" s="57">
        <v>1000</v>
      </c>
      <c r="N741" s="46" t="s">
        <v>1472</v>
      </c>
      <c r="O741" s="46" t="s">
        <v>11</v>
      </c>
      <c r="P741" s="57">
        <v>4.04</v>
      </c>
      <c r="Q741" s="39">
        <f t="shared" si="79"/>
        <v>4040</v>
      </c>
      <c r="R741" s="40">
        <f t="shared" si="80"/>
        <v>7.3003400000000003</v>
      </c>
      <c r="S741" s="41">
        <f t="shared" si="81"/>
        <v>0.5534</v>
      </c>
      <c r="T741" s="42">
        <f t="shared" si="82"/>
        <v>553.4</v>
      </c>
      <c r="U741" s="41" t="s">
        <v>349</v>
      </c>
      <c r="V741" s="46" t="s">
        <v>36</v>
      </c>
      <c r="W741" s="61">
        <v>7.1692999999999998</v>
      </c>
      <c r="X741" s="43">
        <f t="shared" si="83"/>
        <v>563.51387164716232</v>
      </c>
    </row>
    <row r="742" spans="1:24" x14ac:dyDescent="0.2">
      <c r="A742" s="38" t="str">
        <f t="shared" si="77"/>
        <v>2025-2</v>
      </c>
      <c r="B742" s="46" t="s">
        <v>2043</v>
      </c>
      <c r="C742" s="47">
        <v>45708</v>
      </c>
      <c r="D742" s="47">
        <v>45680</v>
      </c>
      <c r="E742" s="46" t="s">
        <v>696</v>
      </c>
      <c r="F742" s="46" t="s">
        <v>697</v>
      </c>
      <c r="H742" s="46" t="s">
        <v>2198</v>
      </c>
      <c r="I742" s="35" t="s">
        <v>1537</v>
      </c>
      <c r="J742" s="35" t="s">
        <v>1538</v>
      </c>
      <c r="K742" s="38" t="str">
        <f t="shared" si="78"/>
        <v>ANYD</v>
      </c>
      <c r="L742" s="46" t="s">
        <v>10</v>
      </c>
      <c r="M742" s="57">
        <v>2200</v>
      </c>
      <c r="N742" s="46" t="s">
        <v>1472</v>
      </c>
      <c r="O742" s="46" t="s">
        <v>11</v>
      </c>
      <c r="P742" s="57">
        <v>4.04</v>
      </c>
      <c r="Q742" s="39">
        <f t="shared" si="79"/>
        <v>8888</v>
      </c>
      <c r="R742" s="40">
        <f t="shared" si="80"/>
        <v>7.3003400000000003</v>
      </c>
      <c r="S742" s="41">
        <f t="shared" si="81"/>
        <v>0.5534</v>
      </c>
      <c r="T742" s="42">
        <f t="shared" si="82"/>
        <v>1217.48</v>
      </c>
      <c r="U742" s="41" t="s">
        <v>349</v>
      </c>
      <c r="V742" s="46" t="s">
        <v>36</v>
      </c>
      <c r="W742" s="61">
        <v>7.1692999999999998</v>
      </c>
      <c r="X742" s="43">
        <f t="shared" si="83"/>
        <v>1239.7305176237569</v>
      </c>
    </row>
    <row r="743" spans="1:24" x14ac:dyDescent="0.2">
      <c r="A743" s="38" t="str">
        <f t="shared" si="77"/>
        <v>2025-2</v>
      </c>
      <c r="B743" s="46" t="s">
        <v>2044</v>
      </c>
      <c r="C743" s="47">
        <v>45713</v>
      </c>
      <c r="D743" s="47">
        <v>45698</v>
      </c>
      <c r="E743" s="46" t="s">
        <v>709</v>
      </c>
      <c r="F743" s="46" t="s">
        <v>710</v>
      </c>
      <c r="H743" s="46" t="s">
        <v>2164</v>
      </c>
      <c r="I743" s="35" t="s">
        <v>1754</v>
      </c>
      <c r="J743" s="35" t="s">
        <v>1755</v>
      </c>
      <c r="K743" s="38" t="str">
        <f t="shared" si="78"/>
        <v>HDL-</v>
      </c>
      <c r="L743" s="46" t="s">
        <v>10</v>
      </c>
      <c r="M743" s="57">
        <v>400</v>
      </c>
      <c r="N743" s="46" t="s">
        <v>1472</v>
      </c>
      <c r="O743" s="46" t="s">
        <v>11</v>
      </c>
      <c r="P743" s="57">
        <v>4.0471000000000004</v>
      </c>
      <c r="Q743" s="39">
        <f t="shared" si="79"/>
        <v>1618.84</v>
      </c>
      <c r="R743" s="40">
        <f t="shared" si="80"/>
        <v>7.3003400000000003</v>
      </c>
      <c r="S743" s="41">
        <f t="shared" si="81"/>
        <v>0.5544</v>
      </c>
      <c r="T743" s="42">
        <f t="shared" si="82"/>
        <v>221.76</v>
      </c>
      <c r="U743" s="41" t="s">
        <v>349</v>
      </c>
      <c r="V743" s="46" t="s">
        <v>228</v>
      </c>
      <c r="W743" s="61">
        <v>7.1692999999999998</v>
      </c>
      <c r="X743" s="43">
        <f t="shared" si="83"/>
        <v>225.80168217259708</v>
      </c>
    </row>
    <row r="744" spans="1:24" x14ac:dyDescent="0.2">
      <c r="A744" s="38" t="str">
        <f t="shared" si="77"/>
        <v>2025-2</v>
      </c>
      <c r="B744" s="46" t="s">
        <v>2045</v>
      </c>
      <c r="C744" s="47">
        <v>45715</v>
      </c>
      <c r="D744" s="47">
        <v>45664</v>
      </c>
      <c r="E744" s="46" t="s">
        <v>149</v>
      </c>
      <c r="F744" s="46" t="s">
        <v>150</v>
      </c>
      <c r="H744" s="46" t="s">
        <v>2178</v>
      </c>
      <c r="I744" s="35" t="s">
        <v>1756</v>
      </c>
      <c r="J744" s="35" t="s">
        <v>1757</v>
      </c>
      <c r="K744" s="38" t="str">
        <f t="shared" si="78"/>
        <v>GLID</v>
      </c>
      <c r="L744" s="46" t="s">
        <v>10</v>
      </c>
      <c r="M744" s="57">
        <v>1020</v>
      </c>
      <c r="N744" s="46" t="s">
        <v>1472</v>
      </c>
      <c r="O744" s="46" t="s">
        <v>11</v>
      </c>
      <c r="P744" s="57">
        <v>4.1127000000000002</v>
      </c>
      <c r="Q744" s="39">
        <f t="shared" si="79"/>
        <v>4194.95</v>
      </c>
      <c r="R744" s="40">
        <f t="shared" si="80"/>
        <v>7.3003400000000003</v>
      </c>
      <c r="S744" s="41">
        <f t="shared" si="81"/>
        <v>0.56340000000000001</v>
      </c>
      <c r="T744" s="42">
        <f t="shared" si="82"/>
        <v>574.66999999999996</v>
      </c>
      <c r="U744" s="41" t="s">
        <v>349</v>
      </c>
      <c r="V744" s="46" t="s">
        <v>78</v>
      </c>
      <c r="W744" s="61">
        <v>7.1692999999999998</v>
      </c>
      <c r="X744" s="43">
        <f t="shared" si="83"/>
        <v>585.12741829746278</v>
      </c>
    </row>
    <row r="745" spans="1:24" x14ac:dyDescent="0.2">
      <c r="A745" s="38" t="str">
        <f t="shared" si="77"/>
        <v>2025-2</v>
      </c>
      <c r="B745" s="46" t="s">
        <v>2046</v>
      </c>
      <c r="C745" s="47">
        <v>45708</v>
      </c>
      <c r="D745" s="47">
        <v>45674</v>
      </c>
      <c r="E745" s="46" t="s">
        <v>569</v>
      </c>
      <c r="F745" s="46" t="s">
        <v>570</v>
      </c>
      <c r="H745" s="46" t="s">
        <v>2180</v>
      </c>
      <c r="I745" s="35" t="s">
        <v>1501</v>
      </c>
      <c r="J745" s="35" t="s">
        <v>1502</v>
      </c>
      <c r="K745" s="38" t="str">
        <f t="shared" si="78"/>
        <v>ANYD</v>
      </c>
      <c r="L745" s="46" t="s">
        <v>10</v>
      </c>
      <c r="M745" s="57">
        <v>1000</v>
      </c>
      <c r="N745" s="46" t="s">
        <v>1472</v>
      </c>
      <c r="O745" s="46" t="s">
        <v>11</v>
      </c>
      <c r="P745" s="57">
        <v>4.2</v>
      </c>
      <c r="Q745" s="39">
        <f t="shared" si="79"/>
        <v>4200</v>
      </c>
      <c r="R745" s="40">
        <f t="shared" si="80"/>
        <v>7.3003400000000003</v>
      </c>
      <c r="S745" s="41">
        <f t="shared" si="81"/>
        <v>0.57530000000000003</v>
      </c>
      <c r="T745" s="42">
        <f t="shared" si="82"/>
        <v>575.29999999999995</v>
      </c>
      <c r="U745" s="41" t="s">
        <v>349</v>
      </c>
      <c r="V745" s="46" t="s">
        <v>36</v>
      </c>
      <c r="W745" s="61">
        <v>7.1692999999999998</v>
      </c>
      <c r="X745" s="43">
        <f t="shared" si="83"/>
        <v>585.83125270249536</v>
      </c>
    </row>
    <row r="746" spans="1:24" x14ac:dyDescent="0.2">
      <c r="A746" s="38" t="str">
        <f t="shared" si="77"/>
        <v>2025-2</v>
      </c>
      <c r="B746" s="46" t="s">
        <v>2047</v>
      </c>
      <c r="C746" s="47">
        <v>45698</v>
      </c>
      <c r="D746" s="47">
        <v>45630</v>
      </c>
      <c r="E746" s="46" t="s">
        <v>651</v>
      </c>
      <c r="F746" s="46" t="s">
        <v>652</v>
      </c>
      <c r="H746" s="46" t="s">
        <v>2202</v>
      </c>
      <c r="I746" s="35" t="s">
        <v>1758</v>
      </c>
      <c r="J746" s="35" t="s">
        <v>1759</v>
      </c>
      <c r="K746" s="38" t="str">
        <f t="shared" si="78"/>
        <v>KNOB</v>
      </c>
      <c r="L746" s="46" t="s">
        <v>10</v>
      </c>
      <c r="M746" s="57">
        <v>19000</v>
      </c>
      <c r="N746" s="46" t="s">
        <v>1472</v>
      </c>
      <c r="O746" s="46" t="s">
        <v>11</v>
      </c>
      <c r="P746" s="57">
        <v>4.4320000000000004</v>
      </c>
      <c r="Q746" s="39">
        <f t="shared" si="79"/>
        <v>84208</v>
      </c>
      <c r="R746" s="40">
        <f t="shared" si="80"/>
        <v>7.3003400000000003</v>
      </c>
      <c r="S746" s="41">
        <f t="shared" si="81"/>
        <v>0.60709999999999997</v>
      </c>
      <c r="T746" s="42">
        <f t="shared" si="82"/>
        <v>11534.9</v>
      </c>
      <c r="U746" s="41" t="s">
        <v>349</v>
      </c>
      <c r="V746" s="46" t="s">
        <v>32</v>
      </c>
      <c r="W746" s="61">
        <v>7.1692999999999998</v>
      </c>
      <c r="X746" s="43">
        <f t="shared" si="83"/>
        <v>11745.637649421842</v>
      </c>
    </row>
    <row r="747" spans="1:24" x14ac:dyDescent="0.2">
      <c r="A747" s="38" t="str">
        <f t="shared" si="77"/>
        <v>2025-2</v>
      </c>
      <c r="B747" s="46" t="s">
        <v>2048</v>
      </c>
      <c r="C747" s="47">
        <v>45698</v>
      </c>
      <c r="D747" s="47">
        <v>45646</v>
      </c>
      <c r="E747" s="46" t="s">
        <v>651</v>
      </c>
      <c r="F747" s="46" t="s">
        <v>652</v>
      </c>
      <c r="H747" s="46" t="s">
        <v>2202</v>
      </c>
      <c r="I747" s="35" t="s">
        <v>1758</v>
      </c>
      <c r="J747" s="35" t="s">
        <v>1759</v>
      </c>
      <c r="K747" s="38" t="str">
        <f t="shared" si="78"/>
        <v>KNOB</v>
      </c>
      <c r="L747" s="46" t="s">
        <v>10</v>
      </c>
      <c r="M747" s="57">
        <v>13500</v>
      </c>
      <c r="N747" s="46" t="s">
        <v>1472</v>
      </c>
      <c r="O747" s="46" t="s">
        <v>11</v>
      </c>
      <c r="P747" s="57">
        <v>4.4320000000000004</v>
      </c>
      <c r="Q747" s="39">
        <f t="shared" si="79"/>
        <v>59832</v>
      </c>
      <c r="R747" s="40">
        <f t="shared" si="80"/>
        <v>7.3003400000000003</v>
      </c>
      <c r="S747" s="41">
        <f t="shared" si="81"/>
        <v>0.60709999999999997</v>
      </c>
      <c r="T747" s="42">
        <f t="shared" si="82"/>
        <v>8195.85</v>
      </c>
      <c r="U747" s="41" t="s">
        <v>349</v>
      </c>
      <c r="V747" s="46" t="s">
        <v>32</v>
      </c>
      <c r="W747" s="61">
        <v>7.1692999999999998</v>
      </c>
      <c r="X747" s="43">
        <f t="shared" si="83"/>
        <v>8345.5846456418349</v>
      </c>
    </row>
    <row r="748" spans="1:24" x14ac:dyDescent="0.2">
      <c r="A748" s="38" t="str">
        <f t="shared" si="77"/>
        <v>2025-2</v>
      </c>
      <c r="B748" s="46" t="s">
        <v>2049</v>
      </c>
      <c r="C748" s="47">
        <v>45707</v>
      </c>
      <c r="D748" s="47">
        <v>45706</v>
      </c>
      <c r="E748" s="46" t="s">
        <v>5</v>
      </c>
      <c r="F748" s="46" t="s">
        <v>6</v>
      </c>
      <c r="H748" s="46" t="s">
        <v>2171</v>
      </c>
      <c r="I748" s="35" t="s">
        <v>1678</v>
      </c>
      <c r="J748" s="35" t="s">
        <v>1679</v>
      </c>
      <c r="K748" s="38" t="str">
        <f t="shared" si="78"/>
        <v>SHTS</v>
      </c>
      <c r="L748" s="46" t="s">
        <v>10</v>
      </c>
      <c r="M748" s="57">
        <v>1010</v>
      </c>
      <c r="N748" s="46" t="s">
        <v>1472</v>
      </c>
      <c r="O748" s="46" t="s">
        <v>11</v>
      </c>
      <c r="P748" s="57">
        <v>4.47</v>
      </c>
      <c r="Q748" s="39">
        <f t="shared" si="79"/>
        <v>4514.7</v>
      </c>
      <c r="R748" s="40">
        <f t="shared" si="80"/>
        <v>7.3003400000000003</v>
      </c>
      <c r="S748" s="41">
        <f t="shared" si="81"/>
        <v>0.61229999999999996</v>
      </c>
      <c r="T748" s="42">
        <f t="shared" si="82"/>
        <v>618.41999999999996</v>
      </c>
      <c r="U748" s="41" t="s">
        <v>349</v>
      </c>
      <c r="V748" s="46" t="s">
        <v>9</v>
      </c>
      <c r="W748" s="61">
        <v>7.1692999999999998</v>
      </c>
      <c r="X748" s="43">
        <f t="shared" si="83"/>
        <v>629.72675156570381</v>
      </c>
    </row>
    <row r="749" spans="1:24" x14ac:dyDescent="0.2">
      <c r="A749" s="38" t="str">
        <f t="shared" si="77"/>
        <v>2025-2</v>
      </c>
      <c r="B749" s="46" t="s">
        <v>2050</v>
      </c>
      <c r="C749" s="47">
        <v>45699</v>
      </c>
      <c r="D749" s="47">
        <v>45677</v>
      </c>
      <c r="E749" s="46" t="s">
        <v>5</v>
      </c>
      <c r="F749" s="46" t="s">
        <v>6</v>
      </c>
      <c r="H749" s="46" t="s">
        <v>2170</v>
      </c>
      <c r="I749" s="35" t="s">
        <v>1081</v>
      </c>
      <c r="J749" s="35" t="s">
        <v>1082</v>
      </c>
      <c r="K749" s="38" t="str">
        <f t="shared" si="78"/>
        <v>SHTS</v>
      </c>
      <c r="L749" s="46" t="s">
        <v>10</v>
      </c>
      <c r="M749" s="57">
        <v>1010</v>
      </c>
      <c r="N749" s="46" t="s">
        <v>1472</v>
      </c>
      <c r="O749" s="46" t="s">
        <v>11</v>
      </c>
      <c r="P749" s="57">
        <v>4.5199999999999996</v>
      </c>
      <c r="Q749" s="39">
        <f t="shared" si="79"/>
        <v>4565.2</v>
      </c>
      <c r="R749" s="40">
        <f t="shared" si="80"/>
        <v>7.3003400000000003</v>
      </c>
      <c r="S749" s="41">
        <f t="shared" si="81"/>
        <v>0.61909999999999998</v>
      </c>
      <c r="T749" s="42">
        <f t="shared" si="82"/>
        <v>625.29</v>
      </c>
      <c r="U749" s="41" t="s">
        <v>349</v>
      </c>
      <c r="V749" s="46" t="s">
        <v>9</v>
      </c>
      <c r="W749" s="61">
        <v>7.1692999999999998</v>
      </c>
      <c r="X749" s="43">
        <f t="shared" si="83"/>
        <v>636.77067496129325</v>
      </c>
    </row>
    <row r="750" spans="1:24" x14ac:dyDescent="0.2">
      <c r="A750" s="38" t="str">
        <f t="shared" si="77"/>
        <v>2025-2</v>
      </c>
      <c r="B750" s="46" t="s">
        <v>2051</v>
      </c>
      <c r="C750" s="47">
        <v>45706</v>
      </c>
      <c r="D750" s="47">
        <v>45350</v>
      </c>
      <c r="E750" s="46" t="s">
        <v>128</v>
      </c>
      <c r="F750" s="46" t="s">
        <v>129</v>
      </c>
      <c r="H750" s="46" t="s">
        <v>2197</v>
      </c>
      <c r="I750" s="35" t="s">
        <v>1760</v>
      </c>
      <c r="J750" s="35" t="s">
        <v>1761</v>
      </c>
      <c r="K750" s="38" t="str">
        <f t="shared" si="78"/>
        <v>HDL-</v>
      </c>
      <c r="L750" s="46" t="s">
        <v>10</v>
      </c>
      <c r="M750" s="57">
        <v>-1820</v>
      </c>
      <c r="N750" s="46" t="s">
        <v>1472</v>
      </c>
      <c r="O750" s="46" t="s">
        <v>11</v>
      </c>
      <c r="P750" s="57">
        <v>4.5491999999999999</v>
      </c>
      <c r="Q750" s="39">
        <f t="shared" si="79"/>
        <v>-8279.5400000000009</v>
      </c>
      <c r="R750" s="40">
        <f t="shared" si="80"/>
        <v>7.3003400000000003</v>
      </c>
      <c r="S750" s="41">
        <f t="shared" si="81"/>
        <v>0.62309999999999999</v>
      </c>
      <c r="T750" s="42">
        <f t="shared" si="82"/>
        <v>-1134.04</v>
      </c>
      <c r="U750" s="41" t="s">
        <v>349</v>
      </c>
      <c r="V750" s="46" t="s">
        <v>228</v>
      </c>
      <c r="W750" s="61">
        <v>7.1692999999999998</v>
      </c>
      <c r="X750" s="43">
        <f t="shared" si="83"/>
        <v>-1154.8608650774831</v>
      </c>
    </row>
    <row r="751" spans="1:24" x14ac:dyDescent="0.2">
      <c r="A751" s="38" t="str">
        <f t="shared" si="77"/>
        <v>2025-2</v>
      </c>
      <c r="B751" s="46" t="s">
        <v>2052</v>
      </c>
      <c r="C751" s="47">
        <v>45716</v>
      </c>
      <c r="D751" s="47">
        <v>45656</v>
      </c>
      <c r="E751" s="46" t="s">
        <v>128</v>
      </c>
      <c r="F751" s="46" t="s">
        <v>129</v>
      </c>
      <c r="H751" s="46" t="s">
        <v>2162</v>
      </c>
      <c r="I751" s="35" t="s">
        <v>1760</v>
      </c>
      <c r="J751" s="35" t="s">
        <v>1761</v>
      </c>
      <c r="K751" s="38" t="str">
        <f t="shared" si="78"/>
        <v>HDL-</v>
      </c>
      <c r="L751" s="46" t="s">
        <v>10</v>
      </c>
      <c r="M751" s="57">
        <v>1050</v>
      </c>
      <c r="N751" s="46" t="s">
        <v>1472</v>
      </c>
      <c r="O751" s="46" t="s">
        <v>11</v>
      </c>
      <c r="P751" s="57">
        <v>4.5491999999999999</v>
      </c>
      <c r="Q751" s="39">
        <f t="shared" si="79"/>
        <v>4776.66</v>
      </c>
      <c r="R751" s="40">
        <f t="shared" si="80"/>
        <v>7.3003400000000003</v>
      </c>
      <c r="S751" s="41">
        <f t="shared" si="81"/>
        <v>0.62309999999999999</v>
      </c>
      <c r="T751" s="42">
        <f t="shared" si="82"/>
        <v>654.26</v>
      </c>
      <c r="U751" s="41" t="s">
        <v>349</v>
      </c>
      <c r="V751" s="46" t="s">
        <v>228</v>
      </c>
      <c r="W751" s="61">
        <v>7.1692999999999998</v>
      </c>
      <c r="X751" s="43">
        <f t="shared" si="83"/>
        <v>666.26588369854801</v>
      </c>
    </row>
    <row r="752" spans="1:24" x14ac:dyDescent="0.2">
      <c r="A752" s="38" t="str">
        <f t="shared" si="77"/>
        <v>2025-2</v>
      </c>
      <c r="B752" s="46" t="s">
        <v>2052</v>
      </c>
      <c r="C752" s="47">
        <v>45714</v>
      </c>
      <c r="D752" s="47">
        <v>45656</v>
      </c>
      <c r="E752" s="46" t="s">
        <v>128</v>
      </c>
      <c r="F752" s="46" t="s">
        <v>129</v>
      </c>
      <c r="H752" s="46" t="s">
        <v>2165</v>
      </c>
      <c r="I752" s="35" t="s">
        <v>1760</v>
      </c>
      <c r="J752" s="35" t="s">
        <v>1761</v>
      </c>
      <c r="K752" s="38" t="str">
        <f t="shared" si="78"/>
        <v>HDL-</v>
      </c>
      <c r="L752" s="46" t="s">
        <v>10</v>
      </c>
      <c r="M752" s="57">
        <v>1050</v>
      </c>
      <c r="N752" s="46" t="s">
        <v>1472</v>
      </c>
      <c r="O752" s="46" t="s">
        <v>11</v>
      </c>
      <c r="P752" s="57">
        <v>4.5491999999999999</v>
      </c>
      <c r="Q752" s="39">
        <f t="shared" si="79"/>
        <v>4776.66</v>
      </c>
      <c r="R752" s="40">
        <f t="shared" si="80"/>
        <v>7.3003400000000003</v>
      </c>
      <c r="S752" s="41">
        <f t="shared" si="81"/>
        <v>0.62309999999999999</v>
      </c>
      <c r="T752" s="42">
        <f t="shared" si="82"/>
        <v>654.26</v>
      </c>
      <c r="U752" s="41" t="s">
        <v>349</v>
      </c>
      <c r="V752" s="46" t="s">
        <v>228</v>
      </c>
      <c r="W752" s="61">
        <v>7.1692999999999998</v>
      </c>
      <c r="X752" s="43">
        <f t="shared" si="83"/>
        <v>666.26588369854801</v>
      </c>
    </row>
    <row r="753" spans="1:24" x14ac:dyDescent="0.2">
      <c r="A753" s="38" t="str">
        <f t="shared" si="77"/>
        <v>2025-2</v>
      </c>
      <c r="B753" s="46" t="s">
        <v>2053</v>
      </c>
      <c r="C753" s="47">
        <v>45708</v>
      </c>
      <c r="D753" s="47">
        <v>45646</v>
      </c>
      <c r="E753" s="46" t="s">
        <v>569</v>
      </c>
      <c r="F753" s="46" t="s">
        <v>570</v>
      </c>
      <c r="H753" s="46" t="s">
        <v>2180</v>
      </c>
      <c r="I753" s="35" t="s">
        <v>1762</v>
      </c>
      <c r="J753" s="35" t="s">
        <v>1763</v>
      </c>
      <c r="K753" s="38" t="str">
        <f t="shared" si="78"/>
        <v>MISC</v>
      </c>
      <c r="L753" s="46" t="s">
        <v>10</v>
      </c>
      <c r="M753" s="57">
        <v>2010</v>
      </c>
      <c r="N753" s="46" t="s">
        <v>1472</v>
      </c>
      <c r="O753" s="46" t="s">
        <v>11</v>
      </c>
      <c r="P753" s="57">
        <v>4.5961999999999996</v>
      </c>
      <c r="Q753" s="39">
        <f t="shared" si="79"/>
        <v>9238.36</v>
      </c>
      <c r="R753" s="40">
        <f t="shared" si="80"/>
        <v>7.3003400000000003</v>
      </c>
      <c r="S753" s="41">
        <f t="shared" si="81"/>
        <v>0.62960000000000005</v>
      </c>
      <c r="T753" s="42">
        <f t="shared" si="82"/>
        <v>1265.5</v>
      </c>
      <c r="U753" s="41" t="s">
        <v>349</v>
      </c>
      <c r="V753" s="46" t="s">
        <v>25</v>
      </c>
      <c r="W753" s="61">
        <v>7.1692999999999998</v>
      </c>
      <c r="X753" s="43">
        <f t="shared" si="83"/>
        <v>1288.6002817569358</v>
      </c>
    </row>
    <row r="754" spans="1:24" x14ac:dyDescent="0.2">
      <c r="A754" s="38" t="str">
        <f t="shared" si="77"/>
        <v>2025-2</v>
      </c>
      <c r="B754" s="46" t="s">
        <v>2054</v>
      </c>
      <c r="C754" s="47">
        <v>45699</v>
      </c>
      <c r="D754" s="47">
        <v>45630</v>
      </c>
      <c r="E754" s="46" t="s">
        <v>569</v>
      </c>
      <c r="F754" s="46" t="s">
        <v>570</v>
      </c>
      <c r="H754" s="46" t="s">
        <v>2146</v>
      </c>
      <c r="I754" s="35" t="s">
        <v>1762</v>
      </c>
      <c r="J754" s="35" t="s">
        <v>1763</v>
      </c>
      <c r="K754" s="38" t="str">
        <f t="shared" si="78"/>
        <v>MISC</v>
      </c>
      <c r="L754" s="46" t="s">
        <v>10</v>
      </c>
      <c r="M754" s="57">
        <v>1000</v>
      </c>
      <c r="N754" s="46" t="s">
        <v>1472</v>
      </c>
      <c r="O754" s="46" t="s">
        <v>11</v>
      </c>
      <c r="P754" s="57">
        <v>4.6900000000000004</v>
      </c>
      <c r="Q754" s="39">
        <f t="shared" si="79"/>
        <v>4690</v>
      </c>
      <c r="R754" s="40">
        <f t="shared" si="80"/>
        <v>7.3003400000000003</v>
      </c>
      <c r="S754" s="41">
        <f t="shared" si="81"/>
        <v>0.64239999999999997</v>
      </c>
      <c r="T754" s="42">
        <f t="shared" si="82"/>
        <v>642.4</v>
      </c>
      <c r="U754" s="41" t="s">
        <v>349</v>
      </c>
      <c r="V754" s="46" t="s">
        <v>25</v>
      </c>
      <c r="W754" s="61">
        <v>7.1692999999999998</v>
      </c>
      <c r="X754" s="43">
        <f t="shared" si="83"/>
        <v>654.17823218445324</v>
      </c>
    </row>
    <row r="755" spans="1:24" x14ac:dyDescent="0.2">
      <c r="A755" s="38" t="str">
        <f t="shared" si="77"/>
        <v>2025-2</v>
      </c>
      <c r="B755" s="46" t="s">
        <v>2055</v>
      </c>
      <c r="C755" s="47">
        <v>45707</v>
      </c>
      <c r="D755" s="47">
        <v>45706</v>
      </c>
      <c r="E755" s="46" t="s">
        <v>5</v>
      </c>
      <c r="F755" s="46" t="s">
        <v>6</v>
      </c>
      <c r="H755" s="46" t="s">
        <v>2203</v>
      </c>
      <c r="I755" s="35" t="s">
        <v>427</v>
      </c>
      <c r="J755" s="35" t="s">
        <v>428</v>
      </c>
      <c r="K755" s="38" t="str">
        <f t="shared" si="78"/>
        <v>BOX-</v>
      </c>
      <c r="L755" s="46" t="s">
        <v>10</v>
      </c>
      <c r="M755" s="57">
        <v>2020</v>
      </c>
      <c r="N755" s="46" t="s">
        <v>1472</v>
      </c>
      <c r="O755" s="46" t="s">
        <v>11</v>
      </c>
      <c r="P755" s="57">
        <v>4.7699999999999996</v>
      </c>
      <c r="Q755" s="39">
        <f t="shared" si="79"/>
        <v>9635.4</v>
      </c>
      <c r="R755" s="40">
        <f t="shared" si="80"/>
        <v>7.3003400000000003</v>
      </c>
      <c r="S755" s="41">
        <f t="shared" si="81"/>
        <v>0.65339999999999998</v>
      </c>
      <c r="T755" s="42">
        <f t="shared" si="82"/>
        <v>1319.87</v>
      </c>
      <c r="U755" s="41" t="s">
        <v>349</v>
      </c>
      <c r="V755" s="46" t="s">
        <v>1</v>
      </c>
      <c r="W755" s="61">
        <v>7.1692999999999998</v>
      </c>
      <c r="X755" s="43">
        <f t="shared" si="83"/>
        <v>1343.9805838784816</v>
      </c>
    </row>
    <row r="756" spans="1:24" x14ac:dyDescent="0.2">
      <c r="A756" s="38" t="str">
        <f t="shared" si="77"/>
        <v>2025-2</v>
      </c>
      <c r="B756" s="46" t="s">
        <v>2056</v>
      </c>
      <c r="C756" s="47">
        <v>45699</v>
      </c>
      <c r="D756" s="47">
        <v>45674</v>
      </c>
      <c r="E756" s="46" t="s">
        <v>569</v>
      </c>
      <c r="F756" s="46" t="s">
        <v>570</v>
      </c>
      <c r="H756" s="46" t="s">
        <v>2184</v>
      </c>
      <c r="I756" s="35" t="s">
        <v>769</v>
      </c>
      <c r="J756" s="35" t="s">
        <v>770</v>
      </c>
      <c r="K756" s="38" t="str">
        <f t="shared" si="78"/>
        <v>ANYD</v>
      </c>
      <c r="L756" s="46" t="s">
        <v>10</v>
      </c>
      <c r="M756" s="57">
        <v>2100</v>
      </c>
      <c r="N756" s="46" t="s">
        <v>1472</v>
      </c>
      <c r="O756" s="46" t="s">
        <v>11</v>
      </c>
      <c r="P756" s="57">
        <v>4.9000000000000004</v>
      </c>
      <c r="Q756" s="39">
        <f t="shared" si="79"/>
        <v>10290</v>
      </c>
      <c r="R756" s="40">
        <f t="shared" si="80"/>
        <v>7.3003400000000003</v>
      </c>
      <c r="S756" s="41">
        <f t="shared" si="81"/>
        <v>0.67120000000000002</v>
      </c>
      <c r="T756" s="42">
        <f t="shared" si="82"/>
        <v>1409.52</v>
      </c>
      <c r="U756" s="41" t="s">
        <v>349</v>
      </c>
      <c r="V756" s="46" t="s">
        <v>36</v>
      </c>
      <c r="W756" s="61">
        <v>7.1692999999999998</v>
      </c>
      <c r="X756" s="43">
        <f t="shared" si="83"/>
        <v>1435.2865691211139</v>
      </c>
    </row>
    <row r="757" spans="1:24" x14ac:dyDescent="0.2">
      <c r="A757" s="38" t="str">
        <f t="shared" si="77"/>
        <v>2025-2</v>
      </c>
      <c r="B757" s="46" t="s">
        <v>2057</v>
      </c>
      <c r="C757" s="47">
        <v>45709</v>
      </c>
      <c r="D757" s="47">
        <v>45630</v>
      </c>
      <c r="E757" s="46" t="s">
        <v>830</v>
      </c>
      <c r="F757" s="46" t="s">
        <v>831</v>
      </c>
      <c r="H757" s="46" t="s">
        <v>2204</v>
      </c>
      <c r="I757" s="35" t="s">
        <v>834</v>
      </c>
      <c r="J757" s="35" t="s">
        <v>835</v>
      </c>
      <c r="K757" s="38" t="str">
        <f t="shared" si="78"/>
        <v>SKU-</v>
      </c>
      <c r="L757" s="46" t="s">
        <v>98</v>
      </c>
      <c r="M757" s="57">
        <v>800</v>
      </c>
      <c r="N757" s="46" t="s">
        <v>1472</v>
      </c>
      <c r="O757" s="46" t="s">
        <v>11</v>
      </c>
      <c r="P757" s="57">
        <v>4.9154</v>
      </c>
      <c r="Q757" s="39">
        <f t="shared" si="79"/>
        <v>3932.32</v>
      </c>
      <c r="R757" s="40">
        <f t="shared" si="80"/>
        <v>7.3003400000000003</v>
      </c>
      <c r="S757" s="41">
        <f t="shared" si="81"/>
        <v>0.67330000000000001</v>
      </c>
      <c r="T757" s="42">
        <f t="shared" si="82"/>
        <v>538.64</v>
      </c>
      <c r="U757" s="41" t="s">
        <v>349</v>
      </c>
      <c r="V757" s="46" t="s">
        <v>2</v>
      </c>
      <c r="W757" s="61">
        <v>7.1692999999999998</v>
      </c>
      <c r="X757" s="43">
        <f t="shared" si="83"/>
        <v>548.49427419692302</v>
      </c>
    </row>
    <row r="758" spans="1:24" x14ac:dyDescent="0.2">
      <c r="A758" s="38" t="str">
        <f t="shared" si="77"/>
        <v>2025-2</v>
      </c>
      <c r="B758" s="46" t="s">
        <v>2058</v>
      </c>
      <c r="C758" s="47">
        <v>45708</v>
      </c>
      <c r="D758" s="47">
        <v>45674</v>
      </c>
      <c r="E758" s="46" t="s">
        <v>696</v>
      </c>
      <c r="F758" s="46" t="s">
        <v>697</v>
      </c>
      <c r="H758" s="46" t="s">
        <v>2198</v>
      </c>
      <c r="I758" s="35" t="s">
        <v>890</v>
      </c>
      <c r="J758" s="35" t="s">
        <v>891</v>
      </c>
      <c r="K758" s="38" t="str">
        <f t="shared" si="78"/>
        <v>ANYD</v>
      </c>
      <c r="L758" s="46" t="s">
        <v>10</v>
      </c>
      <c r="M758" s="57">
        <v>1050</v>
      </c>
      <c r="N758" s="46" t="s">
        <v>1472</v>
      </c>
      <c r="O758" s="46" t="s">
        <v>11</v>
      </c>
      <c r="P758" s="57">
        <v>5</v>
      </c>
      <c r="Q758" s="39">
        <f t="shared" si="79"/>
        <v>5250</v>
      </c>
      <c r="R758" s="40">
        <f t="shared" si="80"/>
        <v>7.3003400000000003</v>
      </c>
      <c r="S758" s="41">
        <f t="shared" si="81"/>
        <v>0.68489999999999995</v>
      </c>
      <c r="T758" s="42">
        <f t="shared" si="82"/>
        <v>719.15</v>
      </c>
      <c r="U758" s="41" t="s">
        <v>349</v>
      </c>
      <c r="V758" s="46" t="s">
        <v>36</v>
      </c>
      <c r="W758" s="61">
        <v>7.1692999999999998</v>
      </c>
      <c r="X758" s="43">
        <f t="shared" si="83"/>
        <v>732.28906587811923</v>
      </c>
    </row>
    <row r="759" spans="1:24" x14ac:dyDescent="0.2">
      <c r="A759" s="38" t="str">
        <f t="shared" si="77"/>
        <v>2025-2</v>
      </c>
      <c r="B759" s="46" t="s">
        <v>2059</v>
      </c>
      <c r="C759" s="47">
        <v>45699</v>
      </c>
      <c r="D759" s="47">
        <v>45677</v>
      </c>
      <c r="E759" s="46" t="s">
        <v>5</v>
      </c>
      <c r="F759" s="46" t="s">
        <v>6</v>
      </c>
      <c r="H759" s="46" t="s">
        <v>2170</v>
      </c>
      <c r="I759" s="35" t="s">
        <v>1764</v>
      </c>
      <c r="J759" s="35" t="s">
        <v>1765</v>
      </c>
      <c r="K759" s="38" t="str">
        <f t="shared" si="78"/>
        <v>SHTS</v>
      </c>
      <c r="L759" s="46" t="s">
        <v>10</v>
      </c>
      <c r="M759" s="57">
        <v>1010</v>
      </c>
      <c r="N759" s="46" t="s">
        <v>1472</v>
      </c>
      <c r="O759" s="46" t="s">
        <v>11</v>
      </c>
      <c r="P759" s="57">
        <v>5.0199999999999996</v>
      </c>
      <c r="Q759" s="39">
        <f t="shared" si="79"/>
        <v>5070.2</v>
      </c>
      <c r="R759" s="40">
        <f t="shared" si="80"/>
        <v>7.3003400000000003</v>
      </c>
      <c r="S759" s="41">
        <f t="shared" si="81"/>
        <v>0.68759999999999999</v>
      </c>
      <c r="T759" s="42">
        <f t="shared" si="82"/>
        <v>694.48</v>
      </c>
      <c r="U759" s="41" t="s">
        <v>349</v>
      </c>
      <c r="V759" s="46" t="s">
        <v>9</v>
      </c>
      <c r="W759" s="61">
        <v>7.1692999999999998</v>
      </c>
      <c r="X759" s="43">
        <f t="shared" si="83"/>
        <v>707.2099089171885</v>
      </c>
    </row>
    <row r="760" spans="1:24" x14ac:dyDescent="0.2">
      <c r="A760" s="38" t="str">
        <f t="shared" si="77"/>
        <v>2025-2</v>
      </c>
      <c r="B760" s="46" t="s">
        <v>2060</v>
      </c>
      <c r="C760" s="47">
        <v>45707</v>
      </c>
      <c r="D760" s="47">
        <v>45677</v>
      </c>
      <c r="E760" s="46" t="s">
        <v>5</v>
      </c>
      <c r="F760" s="46" t="s">
        <v>6</v>
      </c>
      <c r="H760" s="46" t="s">
        <v>2171</v>
      </c>
      <c r="I760" s="35" t="s">
        <v>1766</v>
      </c>
      <c r="J760" s="35" t="s">
        <v>1767</v>
      </c>
      <c r="K760" s="38" t="str">
        <f t="shared" si="78"/>
        <v>SHTS</v>
      </c>
      <c r="L760" s="46" t="s">
        <v>10</v>
      </c>
      <c r="M760" s="57">
        <v>1010</v>
      </c>
      <c r="N760" s="46" t="s">
        <v>1472</v>
      </c>
      <c r="O760" s="46" t="s">
        <v>11</v>
      </c>
      <c r="P760" s="57">
        <v>5.03</v>
      </c>
      <c r="Q760" s="39">
        <f t="shared" si="79"/>
        <v>5080.3</v>
      </c>
      <c r="R760" s="40">
        <f t="shared" si="80"/>
        <v>7.3003400000000003</v>
      </c>
      <c r="S760" s="41">
        <f t="shared" si="81"/>
        <v>0.68899999999999995</v>
      </c>
      <c r="T760" s="42">
        <f t="shared" si="82"/>
        <v>695.89</v>
      </c>
      <c r="U760" s="41" t="s">
        <v>349</v>
      </c>
      <c r="V760" s="46" t="s">
        <v>9</v>
      </c>
      <c r="W760" s="61">
        <v>7.1692999999999998</v>
      </c>
      <c r="X760" s="43">
        <f t="shared" si="83"/>
        <v>708.61869359630657</v>
      </c>
    </row>
    <row r="761" spans="1:24" x14ac:dyDescent="0.2">
      <c r="A761" s="38" t="str">
        <f t="shared" si="77"/>
        <v>2025-2</v>
      </c>
      <c r="B761" s="46" t="s">
        <v>2061</v>
      </c>
      <c r="C761" s="47">
        <v>45707</v>
      </c>
      <c r="D761" s="47">
        <v>45706</v>
      </c>
      <c r="E761" s="46" t="s">
        <v>5</v>
      </c>
      <c r="F761" s="46" t="s">
        <v>6</v>
      </c>
      <c r="H761" s="46" t="s">
        <v>2183</v>
      </c>
      <c r="I761" s="35" t="s">
        <v>1768</v>
      </c>
      <c r="J761" s="35" t="s">
        <v>1769</v>
      </c>
      <c r="K761" s="38" t="str">
        <f t="shared" si="78"/>
        <v>BOX-</v>
      </c>
      <c r="L761" s="46" t="s">
        <v>10</v>
      </c>
      <c r="M761" s="57">
        <v>2020</v>
      </c>
      <c r="N761" s="46" t="s">
        <v>1472</v>
      </c>
      <c r="O761" s="46" t="s">
        <v>11</v>
      </c>
      <c r="P761" s="57">
        <v>5.04</v>
      </c>
      <c r="Q761" s="39">
        <f t="shared" si="79"/>
        <v>10180.799999999999</v>
      </c>
      <c r="R761" s="40">
        <f t="shared" si="80"/>
        <v>7.3003400000000003</v>
      </c>
      <c r="S761" s="41">
        <f t="shared" si="81"/>
        <v>0.69040000000000001</v>
      </c>
      <c r="T761" s="42">
        <f t="shared" si="82"/>
        <v>1394.61</v>
      </c>
      <c r="U761" s="41" t="s">
        <v>349</v>
      </c>
      <c r="V761" s="46" t="s">
        <v>1</v>
      </c>
      <c r="W761" s="61">
        <v>7.1692999999999998</v>
      </c>
      <c r="X761" s="43">
        <f t="shared" si="83"/>
        <v>1420.0549565508488</v>
      </c>
    </row>
    <row r="762" spans="1:24" x14ac:dyDescent="0.2">
      <c r="A762" s="38" t="str">
        <f t="shared" si="77"/>
        <v>2025-2</v>
      </c>
      <c r="B762" s="46" t="s">
        <v>2062</v>
      </c>
      <c r="C762" s="47">
        <v>45716</v>
      </c>
      <c r="D762" s="47">
        <v>45630</v>
      </c>
      <c r="E762" s="46" t="s">
        <v>830</v>
      </c>
      <c r="F762" s="46" t="s">
        <v>831</v>
      </c>
      <c r="H762" s="46" t="s">
        <v>2205</v>
      </c>
      <c r="I762" s="35" t="s">
        <v>828</v>
      </c>
      <c r="J762" s="35" t="s">
        <v>829</v>
      </c>
      <c r="K762" s="38" t="str">
        <f t="shared" si="78"/>
        <v>SKU-</v>
      </c>
      <c r="L762" s="46" t="s">
        <v>98</v>
      </c>
      <c r="M762" s="57">
        <v>4600</v>
      </c>
      <c r="N762" s="46" t="s">
        <v>1472</v>
      </c>
      <c r="O762" s="46" t="s">
        <v>11</v>
      </c>
      <c r="P762" s="57">
        <v>5.0862999999999996</v>
      </c>
      <c r="Q762" s="39">
        <f t="shared" si="79"/>
        <v>23396.98</v>
      </c>
      <c r="R762" s="40">
        <f t="shared" si="80"/>
        <v>7.3003400000000003</v>
      </c>
      <c r="S762" s="41">
        <f t="shared" si="81"/>
        <v>0.69669999999999999</v>
      </c>
      <c r="T762" s="42">
        <f t="shared" si="82"/>
        <v>3204.82</v>
      </c>
      <c r="U762" s="41" t="s">
        <v>349</v>
      </c>
      <c r="V762" s="46" t="s">
        <v>2</v>
      </c>
      <c r="W762" s="61">
        <v>7.1692999999999998</v>
      </c>
      <c r="X762" s="43">
        <f t="shared" si="83"/>
        <v>3263.4957387750546</v>
      </c>
    </row>
    <row r="763" spans="1:24" x14ac:dyDescent="0.2">
      <c r="A763" s="38" t="str">
        <f t="shared" si="77"/>
        <v>2025-2</v>
      </c>
      <c r="B763" s="46" t="s">
        <v>2062</v>
      </c>
      <c r="C763" s="47">
        <v>45709</v>
      </c>
      <c r="D763" s="47">
        <v>45630</v>
      </c>
      <c r="E763" s="46" t="s">
        <v>830</v>
      </c>
      <c r="F763" s="46" t="s">
        <v>831</v>
      </c>
      <c r="H763" s="46" t="s">
        <v>2204</v>
      </c>
      <c r="I763" s="35" t="s">
        <v>828</v>
      </c>
      <c r="J763" s="35" t="s">
        <v>829</v>
      </c>
      <c r="K763" s="38" t="str">
        <f t="shared" si="78"/>
        <v>SKU-</v>
      </c>
      <c r="L763" s="46" t="s">
        <v>98</v>
      </c>
      <c r="M763" s="57">
        <v>1200</v>
      </c>
      <c r="N763" s="46" t="s">
        <v>1472</v>
      </c>
      <c r="O763" s="46" t="s">
        <v>11</v>
      </c>
      <c r="P763" s="57">
        <v>5.0862999999999996</v>
      </c>
      <c r="Q763" s="39">
        <f t="shared" si="79"/>
        <v>6103.56</v>
      </c>
      <c r="R763" s="40">
        <f t="shared" si="80"/>
        <v>7.3003400000000003</v>
      </c>
      <c r="S763" s="41">
        <f t="shared" si="81"/>
        <v>0.69669999999999999</v>
      </c>
      <c r="T763" s="42">
        <f t="shared" si="82"/>
        <v>836.04</v>
      </c>
      <c r="U763" s="41" t="s">
        <v>349</v>
      </c>
      <c r="V763" s="46" t="s">
        <v>2</v>
      </c>
      <c r="W763" s="61">
        <v>7.1692999999999998</v>
      </c>
      <c r="X763" s="43">
        <f t="shared" si="83"/>
        <v>851.34671446305776</v>
      </c>
    </row>
    <row r="764" spans="1:24" x14ac:dyDescent="0.2">
      <c r="A764" s="38" t="str">
        <f t="shared" si="77"/>
        <v>2025-2</v>
      </c>
      <c r="B764" s="46" t="s">
        <v>2063</v>
      </c>
      <c r="C764" s="47">
        <v>45705</v>
      </c>
      <c r="D764" s="47">
        <v>45630</v>
      </c>
      <c r="E764" s="46" t="s">
        <v>143</v>
      </c>
      <c r="F764" s="46" t="s">
        <v>144</v>
      </c>
      <c r="H764" s="46" t="s">
        <v>2145</v>
      </c>
      <c r="I764" s="35" t="s">
        <v>141</v>
      </c>
      <c r="J764" s="35" t="s">
        <v>142</v>
      </c>
      <c r="K764" s="38" t="str">
        <f t="shared" si="78"/>
        <v>KNOB</v>
      </c>
      <c r="L764" s="46" t="s">
        <v>10</v>
      </c>
      <c r="M764" s="57">
        <v>12360</v>
      </c>
      <c r="N764" s="46" t="s">
        <v>1472</v>
      </c>
      <c r="O764" s="46" t="s">
        <v>11</v>
      </c>
      <c r="P764" s="57">
        <v>5.0999999999999996</v>
      </c>
      <c r="Q764" s="39">
        <f t="shared" si="79"/>
        <v>63036</v>
      </c>
      <c r="R764" s="40">
        <f t="shared" si="80"/>
        <v>7.3003400000000003</v>
      </c>
      <c r="S764" s="41">
        <f t="shared" si="81"/>
        <v>0.6986</v>
      </c>
      <c r="T764" s="42">
        <f t="shared" si="82"/>
        <v>8634.7000000000007</v>
      </c>
      <c r="U764" s="41" t="s">
        <v>349</v>
      </c>
      <c r="V764" s="46" t="s">
        <v>32</v>
      </c>
      <c r="W764" s="61">
        <v>7.1692999999999998</v>
      </c>
      <c r="X764" s="43">
        <f t="shared" si="83"/>
        <v>8792.4902012748789</v>
      </c>
    </row>
    <row r="765" spans="1:24" x14ac:dyDescent="0.2">
      <c r="A765" s="38" t="str">
        <f t="shared" si="77"/>
        <v>2025-2</v>
      </c>
      <c r="B765" s="46" t="s">
        <v>2063</v>
      </c>
      <c r="C765" s="47">
        <v>45702</v>
      </c>
      <c r="D765" s="47">
        <v>45630</v>
      </c>
      <c r="E765" s="46" t="s">
        <v>143</v>
      </c>
      <c r="F765" s="46" t="s">
        <v>144</v>
      </c>
      <c r="H765" s="46" t="s">
        <v>2206</v>
      </c>
      <c r="I765" s="35" t="s">
        <v>141</v>
      </c>
      <c r="J765" s="35" t="s">
        <v>142</v>
      </c>
      <c r="K765" s="38" t="str">
        <f t="shared" si="78"/>
        <v>KNOB</v>
      </c>
      <c r="L765" s="46" t="s">
        <v>10</v>
      </c>
      <c r="M765" s="57">
        <v>8540</v>
      </c>
      <c r="N765" s="46" t="s">
        <v>1472</v>
      </c>
      <c r="O765" s="46" t="s">
        <v>11</v>
      </c>
      <c r="P765" s="57">
        <v>5.0999999999999996</v>
      </c>
      <c r="Q765" s="39">
        <f t="shared" si="79"/>
        <v>43554</v>
      </c>
      <c r="R765" s="40">
        <f t="shared" si="80"/>
        <v>7.3003400000000003</v>
      </c>
      <c r="S765" s="41">
        <f t="shared" si="81"/>
        <v>0.6986</v>
      </c>
      <c r="T765" s="42">
        <f t="shared" si="82"/>
        <v>5966.04</v>
      </c>
      <c r="U765" s="41" t="s">
        <v>349</v>
      </c>
      <c r="V765" s="46" t="s">
        <v>32</v>
      </c>
      <c r="W765" s="61">
        <v>7.1692999999999998</v>
      </c>
      <c r="X765" s="43">
        <f t="shared" si="83"/>
        <v>6075.0700905248768</v>
      </c>
    </row>
    <row r="766" spans="1:24" x14ac:dyDescent="0.2">
      <c r="A766" s="38" t="str">
        <f t="shared" si="77"/>
        <v>2025-2</v>
      </c>
      <c r="B766" s="46" t="s">
        <v>2064</v>
      </c>
      <c r="C766" s="47">
        <v>45714</v>
      </c>
      <c r="D766" s="47">
        <v>45713</v>
      </c>
      <c r="E766" s="46" t="s">
        <v>5</v>
      </c>
      <c r="F766" s="46" t="s">
        <v>6</v>
      </c>
      <c r="H766" s="46" t="s">
        <v>2207</v>
      </c>
      <c r="I766" s="35" t="s">
        <v>1770</v>
      </c>
      <c r="J766" s="35" t="s">
        <v>1771</v>
      </c>
      <c r="K766" s="38" t="str">
        <f t="shared" si="78"/>
        <v>BOX-</v>
      </c>
      <c r="L766" s="46" t="s">
        <v>10</v>
      </c>
      <c r="M766" s="57">
        <v>505</v>
      </c>
      <c r="N766" s="46" t="s">
        <v>1472</v>
      </c>
      <c r="O766" s="46" t="s">
        <v>11</v>
      </c>
      <c r="P766" s="57">
        <v>5.17</v>
      </c>
      <c r="Q766" s="39">
        <f t="shared" si="79"/>
        <v>2610.85</v>
      </c>
      <c r="R766" s="40">
        <f t="shared" si="80"/>
        <v>7.3003400000000003</v>
      </c>
      <c r="S766" s="41">
        <f t="shared" si="81"/>
        <v>0.70820000000000005</v>
      </c>
      <c r="T766" s="42">
        <f t="shared" si="82"/>
        <v>357.64</v>
      </c>
      <c r="U766" s="41" t="s">
        <v>349</v>
      </c>
      <c r="V766" s="46" t="s">
        <v>1</v>
      </c>
      <c r="W766" s="61">
        <v>7.1692999999999998</v>
      </c>
      <c r="X766" s="43">
        <f t="shared" si="83"/>
        <v>364.17083955197859</v>
      </c>
    </row>
    <row r="767" spans="1:24" x14ac:dyDescent="0.2">
      <c r="A767" s="38" t="str">
        <f t="shared" si="77"/>
        <v>2025-2</v>
      </c>
      <c r="B767" s="46" t="s">
        <v>2065</v>
      </c>
      <c r="C767" s="47">
        <v>45706</v>
      </c>
      <c r="D767" s="47">
        <v>45677</v>
      </c>
      <c r="E767" s="46" t="s">
        <v>5</v>
      </c>
      <c r="F767" s="46" t="s">
        <v>6</v>
      </c>
      <c r="H767" s="46" t="s">
        <v>2208</v>
      </c>
      <c r="I767" s="35" t="s">
        <v>1772</v>
      </c>
      <c r="J767" s="35" t="s">
        <v>1773</v>
      </c>
      <c r="K767" s="38" t="str">
        <f t="shared" si="78"/>
        <v>BOX-</v>
      </c>
      <c r="L767" s="46" t="s">
        <v>10</v>
      </c>
      <c r="M767" s="57">
        <v>500</v>
      </c>
      <c r="N767" s="46" t="s">
        <v>1472</v>
      </c>
      <c r="O767" s="46" t="s">
        <v>11</v>
      </c>
      <c r="P767" s="57">
        <v>5.18</v>
      </c>
      <c r="Q767" s="39">
        <f t="shared" si="79"/>
        <v>2590</v>
      </c>
      <c r="R767" s="40">
        <f t="shared" si="80"/>
        <v>7.3003400000000003</v>
      </c>
      <c r="S767" s="41">
        <f t="shared" si="81"/>
        <v>0.70960000000000001</v>
      </c>
      <c r="T767" s="42">
        <f t="shared" si="82"/>
        <v>354.8</v>
      </c>
      <c r="U767" s="41" t="s">
        <v>349</v>
      </c>
      <c r="V767" s="46" t="s">
        <v>1</v>
      </c>
      <c r="W767" s="61">
        <v>7.1692999999999998</v>
      </c>
      <c r="X767" s="43">
        <f t="shared" si="83"/>
        <v>361.26260583320544</v>
      </c>
    </row>
    <row r="768" spans="1:24" x14ac:dyDescent="0.2">
      <c r="A768" s="38" t="str">
        <f t="shared" si="77"/>
        <v>2025-2</v>
      </c>
      <c r="B768" s="46" t="s">
        <v>2065</v>
      </c>
      <c r="C768" s="47">
        <v>45698</v>
      </c>
      <c r="D768" s="47">
        <v>45677</v>
      </c>
      <c r="E768" s="46" t="s">
        <v>5</v>
      </c>
      <c r="F768" s="46" t="s">
        <v>6</v>
      </c>
      <c r="H768" s="46" t="s">
        <v>2209</v>
      </c>
      <c r="I768" s="35" t="s">
        <v>1772</v>
      </c>
      <c r="J768" s="35" t="s">
        <v>1773</v>
      </c>
      <c r="K768" s="38" t="str">
        <f t="shared" si="78"/>
        <v>BOX-</v>
      </c>
      <c r="L768" s="46" t="s">
        <v>10</v>
      </c>
      <c r="M768" s="57">
        <v>505</v>
      </c>
      <c r="N768" s="46" t="s">
        <v>1472</v>
      </c>
      <c r="O768" s="46" t="s">
        <v>11</v>
      </c>
      <c r="P768" s="57">
        <v>5.18</v>
      </c>
      <c r="Q768" s="39">
        <f t="shared" si="79"/>
        <v>2615.9</v>
      </c>
      <c r="R768" s="40">
        <f t="shared" si="80"/>
        <v>7.3003400000000003</v>
      </c>
      <c r="S768" s="41">
        <f t="shared" si="81"/>
        <v>0.70960000000000001</v>
      </c>
      <c r="T768" s="42">
        <f t="shared" si="82"/>
        <v>358.35</v>
      </c>
      <c r="U768" s="41" t="s">
        <v>349</v>
      </c>
      <c r="V768" s="46" t="s">
        <v>1</v>
      </c>
      <c r="W768" s="61">
        <v>7.1692999999999998</v>
      </c>
      <c r="X768" s="43">
        <f t="shared" si="83"/>
        <v>364.87523189153751</v>
      </c>
    </row>
    <row r="769" spans="1:24" x14ac:dyDescent="0.2">
      <c r="A769" s="38" t="str">
        <f t="shared" si="77"/>
        <v>2025-2</v>
      </c>
      <c r="B769" s="46" t="s">
        <v>2066</v>
      </c>
      <c r="C769" s="47">
        <v>45712</v>
      </c>
      <c r="D769" s="47">
        <v>45698</v>
      </c>
      <c r="E769" s="46" t="s">
        <v>268</v>
      </c>
      <c r="F769" s="46" t="s">
        <v>269</v>
      </c>
      <c r="H769" s="46" t="s">
        <v>2166</v>
      </c>
      <c r="I769" s="35" t="s">
        <v>1077</v>
      </c>
      <c r="J769" s="35" t="s">
        <v>1078</v>
      </c>
      <c r="K769" s="38" t="str">
        <f t="shared" si="78"/>
        <v>MISC</v>
      </c>
      <c r="L769" s="46" t="s">
        <v>10</v>
      </c>
      <c r="M769" s="57">
        <v>50</v>
      </c>
      <c r="N769" s="46" t="s">
        <v>136</v>
      </c>
      <c r="O769" s="46" t="s">
        <v>11</v>
      </c>
      <c r="P769" s="57">
        <v>5.18</v>
      </c>
      <c r="Q769" s="39">
        <f t="shared" si="79"/>
        <v>259</v>
      </c>
      <c r="R769" s="40">
        <f t="shared" si="80"/>
        <v>7.3003400000000003</v>
      </c>
      <c r="S769" s="41">
        <f t="shared" si="81"/>
        <v>0.70960000000000001</v>
      </c>
      <c r="T769" s="42">
        <f t="shared" si="82"/>
        <v>35.479999999999997</v>
      </c>
      <c r="U769" s="41" t="s">
        <v>349</v>
      </c>
      <c r="V769" s="46" t="s">
        <v>25</v>
      </c>
      <c r="W769" s="61">
        <v>7.1692999999999998</v>
      </c>
      <c r="X769" s="43">
        <f t="shared" si="83"/>
        <v>36.126260583320544</v>
      </c>
    </row>
    <row r="770" spans="1:24" x14ac:dyDescent="0.2">
      <c r="A770" s="38" t="str">
        <f t="shared" ref="A770:A833" si="84">+TEXT(C770,"YYYY")&amp;"-"&amp;TEXT(C770,"M")</f>
        <v>2025-2</v>
      </c>
      <c r="B770" s="46" t="s">
        <v>2067</v>
      </c>
      <c r="C770" s="47">
        <v>45705</v>
      </c>
      <c r="D770" s="47">
        <v>45646</v>
      </c>
      <c r="E770" s="46" t="s">
        <v>866</v>
      </c>
      <c r="F770" s="46" t="s">
        <v>867</v>
      </c>
      <c r="H770" s="46" t="s">
        <v>2210</v>
      </c>
      <c r="I770" s="35" t="s">
        <v>34</v>
      </c>
      <c r="J770" s="35" t="s">
        <v>35</v>
      </c>
      <c r="K770" s="38" t="str">
        <f t="shared" ref="K770:K833" si="85">+LEFT(V770,4)</f>
        <v>ANYD</v>
      </c>
      <c r="L770" s="46" t="s">
        <v>10</v>
      </c>
      <c r="M770" s="57">
        <v>12000</v>
      </c>
      <c r="N770" s="46" t="s">
        <v>1472</v>
      </c>
      <c r="O770" s="46" t="s">
        <v>11</v>
      </c>
      <c r="P770" s="57">
        <v>5.2389000000000001</v>
      </c>
      <c r="Q770" s="39">
        <f t="shared" ref="Q770:Q833" si="86">ROUND(P770*M770,2)</f>
        <v>62866.8</v>
      </c>
      <c r="R770" s="40">
        <f t="shared" ref="R770:R833" si="87">IF(O770="HKD",7.8,IF(O770="CNY",7.30034,1))</f>
        <v>7.3003400000000003</v>
      </c>
      <c r="S770" s="41">
        <f t="shared" ref="S770:S833" si="88">+ROUND(P770/R770,4)</f>
        <v>0.71760000000000002</v>
      </c>
      <c r="T770" s="42">
        <f t="shared" ref="T770:T833" si="89">ROUND(S770*M770,2)</f>
        <v>8611.2000000000007</v>
      </c>
      <c r="U770" s="41" t="s">
        <v>349</v>
      </c>
      <c r="V770" s="46" t="s">
        <v>36</v>
      </c>
      <c r="W770" s="61">
        <v>7.1692999999999998</v>
      </c>
      <c r="X770" s="43">
        <f t="shared" ref="X770:X833" si="90">IF(O770="CNY",P770/W770*M770,1)</f>
        <v>8768.8895708088658</v>
      </c>
    </row>
    <row r="771" spans="1:24" x14ac:dyDescent="0.2">
      <c r="A771" s="38" t="str">
        <f t="shared" si="84"/>
        <v>2025-2</v>
      </c>
      <c r="B771" s="46" t="s">
        <v>2068</v>
      </c>
      <c r="C771" s="47">
        <v>45705</v>
      </c>
      <c r="D771" s="47">
        <v>45309</v>
      </c>
      <c r="E771" s="46" t="s">
        <v>866</v>
      </c>
      <c r="F771" s="46" t="s">
        <v>867</v>
      </c>
      <c r="H771" s="46" t="s">
        <v>2181</v>
      </c>
      <c r="I771" s="35" t="s">
        <v>1495</v>
      </c>
      <c r="J771" s="35" t="s">
        <v>1496</v>
      </c>
      <c r="K771" s="38" t="str">
        <f t="shared" si="85"/>
        <v>ANYD</v>
      </c>
      <c r="L771" s="46" t="s">
        <v>10</v>
      </c>
      <c r="M771" s="57">
        <v>2000</v>
      </c>
      <c r="N771" s="46" t="s">
        <v>1472</v>
      </c>
      <c r="O771" s="46" t="s">
        <v>11</v>
      </c>
      <c r="P771" s="57">
        <v>5.3574999999999999</v>
      </c>
      <c r="Q771" s="39">
        <f t="shared" si="86"/>
        <v>10715</v>
      </c>
      <c r="R771" s="40">
        <f t="shared" si="87"/>
        <v>7.3003400000000003</v>
      </c>
      <c r="S771" s="41">
        <f t="shared" si="88"/>
        <v>0.7339</v>
      </c>
      <c r="T771" s="42">
        <f t="shared" si="89"/>
        <v>1467.8</v>
      </c>
      <c r="U771" s="41" t="s">
        <v>349</v>
      </c>
      <c r="V771" s="46" t="s">
        <v>36</v>
      </c>
      <c r="W771" s="61">
        <v>7.1692999999999998</v>
      </c>
      <c r="X771" s="43">
        <f t="shared" si="90"/>
        <v>1494.5671125493423</v>
      </c>
    </row>
    <row r="772" spans="1:24" x14ac:dyDescent="0.2">
      <c r="A772" s="38" t="str">
        <f t="shared" si="84"/>
        <v>2025-2</v>
      </c>
      <c r="B772" s="46" t="s">
        <v>910</v>
      </c>
      <c r="C772" s="47">
        <v>45705</v>
      </c>
      <c r="D772" s="47">
        <v>45287</v>
      </c>
      <c r="E772" s="46" t="s">
        <v>866</v>
      </c>
      <c r="F772" s="46" t="s">
        <v>867</v>
      </c>
      <c r="H772" s="46" t="s">
        <v>2211</v>
      </c>
      <c r="I772" s="35" t="s">
        <v>908</v>
      </c>
      <c r="J772" s="35" t="s">
        <v>909</v>
      </c>
      <c r="K772" s="38" t="str">
        <f t="shared" si="85"/>
        <v>ANYD</v>
      </c>
      <c r="L772" s="46" t="s">
        <v>10</v>
      </c>
      <c r="M772" s="57">
        <v>2016</v>
      </c>
      <c r="N772" s="46" t="s">
        <v>1472</v>
      </c>
      <c r="O772" s="46" t="s">
        <v>11</v>
      </c>
      <c r="P772" s="57">
        <v>5.3804999999999996</v>
      </c>
      <c r="Q772" s="39">
        <f t="shared" si="86"/>
        <v>10847.09</v>
      </c>
      <c r="R772" s="40">
        <f t="shared" si="87"/>
        <v>7.3003400000000003</v>
      </c>
      <c r="S772" s="41">
        <f t="shared" si="88"/>
        <v>0.73699999999999999</v>
      </c>
      <c r="T772" s="42">
        <f t="shared" si="89"/>
        <v>1485.79</v>
      </c>
      <c r="U772" s="41" t="s">
        <v>349</v>
      </c>
      <c r="V772" s="46" t="s">
        <v>36</v>
      </c>
      <c r="W772" s="61">
        <v>7.1692999999999998</v>
      </c>
      <c r="X772" s="43">
        <f t="shared" si="90"/>
        <v>1512.9912264795726</v>
      </c>
    </row>
    <row r="773" spans="1:24" x14ac:dyDescent="0.2">
      <c r="A773" s="38" t="str">
        <f t="shared" si="84"/>
        <v>2025-2</v>
      </c>
      <c r="B773" s="46" t="s">
        <v>2069</v>
      </c>
      <c r="C773" s="47">
        <v>45707</v>
      </c>
      <c r="D773" s="47">
        <v>45706</v>
      </c>
      <c r="E773" s="46" t="s">
        <v>5</v>
      </c>
      <c r="F773" s="46" t="s">
        <v>6</v>
      </c>
      <c r="H773" s="46" t="s">
        <v>2171</v>
      </c>
      <c r="I773" s="35" t="s">
        <v>1774</v>
      </c>
      <c r="J773" s="35" t="s">
        <v>1775</v>
      </c>
      <c r="K773" s="38" t="str">
        <f t="shared" si="85"/>
        <v>SHTS</v>
      </c>
      <c r="L773" s="46" t="s">
        <v>10</v>
      </c>
      <c r="M773" s="57">
        <v>505</v>
      </c>
      <c r="N773" s="46" t="s">
        <v>1472</v>
      </c>
      <c r="O773" s="46" t="s">
        <v>11</v>
      </c>
      <c r="P773" s="57">
        <v>5.41</v>
      </c>
      <c r="Q773" s="39">
        <f t="shared" si="86"/>
        <v>2732.05</v>
      </c>
      <c r="R773" s="40">
        <f t="shared" si="87"/>
        <v>7.3003400000000003</v>
      </c>
      <c r="S773" s="41">
        <f t="shared" si="88"/>
        <v>0.74109999999999998</v>
      </c>
      <c r="T773" s="42">
        <f t="shared" si="89"/>
        <v>374.26</v>
      </c>
      <c r="U773" s="41" t="s">
        <v>349</v>
      </c>
      <c r="V773" s="46" t="s">
        <v>9</v>
      </c>
      <c r="W773" s="61">
        <v>7.1692999999999998</v>
      </c>
      <c r="X773" s="43">
        <f t="shared" si="90"/>
        <v>381.07625570139345</v>
      </c>
    </row>
    <row r="774" spans="1:24" x14ac:dyDescent="0.2">
      <c r="A774" s="38" t="str">
        <f t="shared" si="84"/>
        <v>2025-2</v>
      </c>
      <c r="B774" s="46" t="s">
        <v>2070</v>
      </c>
      <c r="C774" s="47">
        <v>45708</v>
      </c>
      <c r="D774" s="47">
        <v>45673</v>
      </c>
      <c r="E774" s="46" t="s">
        <v>696</v>
      </c>
      <c r="F774" s="46" t="s">
        <v>697</v>
      </c>
      <c r="H774" s="46" t="s">
        <v>2212</v>
      </c>
      <c r="I774" s="35" t="s">
        <v>694</v>
      </c>
      <c r="J774" s="35" t="s">
        <v>695</v>
      </c>
      <c r="K774" s="38" t="str">
        <f t="shared" si="85"/>
        <v>ANYD</v>
      </c>
      <c r="L774" s="46" t="s">
        <v>10</v>
      </c>
      <c r="M774" s="57">
        <v>2000</v>
      </c>
      <c r="N774" s="46" t="s">
        <v>1472</v>
      </c>
      <c r="O774" s="46" t="s">
        <v>11</v>
      </c>
      <c r="P774" s="57">
        <v>5.49</v>
      </c>
      <c r="Q774" s="39">
        <f t="shared" si="86"/>
        <v>10980</v>
      </c>
      <c r="R774" s="40">
        <f t="shared" si="87"/>
        <v>7.3003400000000003</v>
      </c>
      <c r="S774" s="41">
        <f t="shared" si="88"/>
        <v>0.752</v>
      </c>
      <c r="T774" s="42">
        <f t="shared" si="89"/>
        <v>1504</v>
      </c>
      <c r="U774" s="41" t="s">
        <v>349</v>
      </c>
      <c r="V774" s="46" t="s">
        <v>36</v>
      </c>
      <c r="W774" s="61">
        <v>7.1692999999999998</v>
      </c>
      <c r="X774" s="43">
        <f t="shared" si="90"/>
        <v>1531.5302749222378</v>
      </c>
    </row>
    <row r="775" spans="1:24" x14ac:dyDescent="0.2">
      <c r="A775" s="38" t="str">
        <f t="shared" si="84"/>
        <v>2025-2</v>
      </c>
      <c r="B775" s="46" t="s">
        <v>2071</v>
      </c>
      <c r="C775" s="47">
        <v>45698</v>
      </c>
      <c r="D775" s="47">
        <v>45677</v>
      </c>
      <c r="E775" s="46" t="s">
        <v>5</v>
      </c>
      <c r="F775" s="46" t="s">
        <v>6</v>
      </c>
      <c r="H775" s="46" t="s">
        <v>2209</v>
      </c>
      <c r="I775" s="35" t="s">
        <v>459</v>
      </c>
      <c r="J775" s="35" t="s">
        <v>460</v>
      </c>
      <c r="K775" s="38" t="str">
        <f t="shared" si="85"/>
        <v>BOX-</v>
      </c>
      <c r="L775" s="46" t="s">
        <v>10</v>
      </c>
      <c r="M775" s="57">
        <v>500</v>
      </c>
      <c r="N775" s="46" t="s">
        <v>1472</v>
      </c>
      <c r="O775" s="46" t="s">
        <v>11</v>
      </c>
      <c r="P775" s="57">
        <v>5.55</v>
      </c>
      <c r="Q775" s="39">
        <f t="shared" si="86"/>
        <v>2775</v>
      </c>
      <c r="R775" s="40">
        <f t="shared" si="87"/>
        <v>7.3003400000000003</v>
      </c>
      <c r="S775" s="41">
        <f t="shared" si="88"/>
        <v>0.76019999999999999</v>
      </c>
      <c r="T775" s="42">
        <f t="shared" si="89"/>
        <v>380.1</v>
      </c>
      <c r="U775" s="41" t="s">
        <v>349</v>
      </c>
      <c r="V775" s="46" t="s">
        <v>1</v>
      </c>
      <c r="W775" s="61">
        <v>7.1692999999999998</v>
      </c>
      <c r="X775" s="43">
        <f t="shared" si="90"/>
        <v>387.06707767843443</v>
      </c>
    </row>
    <row r="776" spans="1:24" x14ac:dyDescent="0.2">
      <c r="A776" s="38" t="str">
        <f t="shared" si="84"/>
        <v>2025-2</v>
      </c>
      <c r="B776" s="46" t="s">
        <v>2072</v>
      </c>
      <c r="C776" s="47">
        <v>45707</v>
      </c>
      <c r="D776" s="47">
        <v>45677</v>
      </c>
      <c r="E776" s="46" t="s">
        <v>5</v>
      </c>
      <c r="F776" s="46" t="s">
        <v>6</v>
      </c>
      <c r="H776" s="46" t="s">
        <v>2171</v>
      </c>
      <c r="I776" s="35" t="s">
        <v>1776</v>
      </c>
      <c r="J776" s="35" t="s">
        <v>1777</v>
      </c>
      <c r="K776" s="38" t="str">
        <f t="shared" si="85"/>
        <v>SHTS</v>
      </c>
      <c r="L776" s="46" t="s">
        <v>10</v>
      </c>
      <c r="M776" s="57">
        <v>1010</v>
      </c>
      <c r="N776" s="46" t="s">
        <v>1472</v>
      </c>
      <c r="O776" s="46" t="s">
        <v>11</v>
      </c>
      <c r="P776" s="57">
        <v>5.62</v>
      </c>
      <c r="Q776" s="39">
        <f t="shared" si="86"/>
        <v>5676.2</v>
      </c>
      <c r="R776" s="40">
        <f t="shared" si="87"/>
        <v>7.3003400000000003</v>
      </c>
      <c r="S776" s="41">
        <f t="shared" si="88"/>
        <v>0.76980000000000004</v>
      </c>
      <c r="T776" s="42">
        <f t="shared" si="89"/>
        <v>777.5</v>
      </c>
      <c r="U776" s="41" t="s">
        <v>349</v>
      </c>
      <c r="V776" s="46" t="s">
        <v>9</v>
      </c>
      <c r="W776" s="61">
        <v>7.1692999999999998</v>
      </c>
      <c r="X776" s="43">
        <f t="shared" si="90"/>
        <v>791.73698966426286</v>
      </c>
    </row>
    <row r="777" spans="1:24" x14ac:dyDescent="0.2">
      <c r="A777" s="38" t="str">
        <f t="shared" si="84"/>
        <v>2025-2</v>
      </c>
      <c r="B777" s="46" t="s">
        <v>2073</v>
      </c>
      <c r="C777" s="47">
        <v>45708</v>
      </c>
      <c r="D777" s="47">
        <v>45674</v>
      </c>
      <c r="E777" s="46" t="s">
        <v>569</v>
      </c>
      <c r="F777" s="46" t="s">
        <v>570</v>
      </c>
      <c r="H777" s="46" t="s">
        <v>2180</v>
      </c>
      <c r="I777" s="35" t="s">
        <v>766</v>
      </c>
      <c r="J777" s="35" t="s">
        <v>767</v>
      </c>
      <c r="K777" s="38" t="str">
        <f t="shared" si="85"/>
        <v>ANYD</v>
      </c>
      <c r="L777" s="46" t="s">
        <v>10</v>
      </c>
      <c r="M777" s="57">
        <v>800</v>
      </c>
      <c r="N777" s="46" t="s">
        <v>1472</v>
      </c>
      <c r="O777" s="46" t="s">
        <v>11</v>
      </c>
      <c r="P777" s="57">
        <v>5.7</v>
      </c>
      <c r="Q777" s="39">
        <f t="shared" si="86"/>
        <v>4560</v>
      </c>
      <c r="R777" s="40">
        <f t="shared" si="87"/>
        <v>7.3003400000000003</v>
      </c>
      <c r="S777" s="41">
        <f t="shared" si="88"/>
        <v>0.78080000000000005</v>
      </c>
      <c r="T777" s="42">
        <f t="shared" si="89"/>
        <v>624.64</v>
      </c>
      <c r="U777" s="41" t="s">
        <v>349</v>
      </c>
      <c r="V777" s="46" t="s">
        <v>36</v>
      </c>
      <c r="W777" s="61">
        <v>7.1692999999999998</v>
      </c>
      <c r="X777" s="43">
        <f t="shared" si="90"/>
        <v>636.04536007699494</v>
      </c>
    </row>
    <row r="778" spans="1:24" x14ac:dyDescent="0.2">
      <c r="A778" s="38" t="str">
        <f t="shared" si="84"/>
        <v>2025-2</v>
      </c>
      <c r="B778" s="46" t="s">
        <v>2073</v>
      </c>
      <c r="C778" s="47">
        <v>45699</v>
      </c>
      <c r="D778" s="47">
        <v>45674</v>
      </c>
      <c r="E778" s="46" t="s">
        <v>569</v>
      </c>
      <c r="F778" s="46" t="s">
        <v>570</v>
      </c>
      <c r="H778" s="46" t="s">
        <v>2184</v>
      </c>
      <c r="I778" s="35" t="s">
        <v>766</v>
      </c>
      <c r="J778" s="35" t="s">
        <v>767</v>
      </c>
      <c r="K778" s="38" t="str">
        <f t="shared" si="85"/>
        <v>ANYD</v>
      </c>
      <c r="L778" s="46" t="s">
        <v>10</v>
      </c>
      <c r="M778" s="57">
        <v>1300</v>
      </c>
      <c r="N778" s="46" t="s">
        <v>1472</v>
      </c>
      <c r="O778" s="46" t="s">
        <v>11</v>
      </c>
      <c r="P778" s="57">
        <v>5.7</v>
      </c>
      <c r="Q778" s="39">
        <f t="shared" si="86"/>
        <v>7410</v>
      </c>
      <c r="R778" s="40">
        <f t="shared" si="87"/>
        <v>7.3003400000000003</v>
      </c>
      <c r="S778" s="41">
        <f t="shared" si="88"/>
        <v>0.78080000000000005</v>
      </c>
      <c r="T778" s="42">
        <f t="shared" si="89"/>
        <v>1015.04</v>
      </c>
      <c r="U778" s="41" t="s">
        <v>349</v>
      </c>
      <c r="V778" s="46" t="s">
        <v>36</v>
      </c>
      <c r="W778" s="61">
        <v>7.1692999999999998</v>
      </c>
      <c r="X778" s="43">
        <f t="shared" si="90"/>
        <v>1033.5737101251168</v>
      </c>
    </row>
    <row r="779" spans="1:24" x14ac:dyDescent="0.2">
      <c r="A779" s="38" t="str">
        <f t="shared" si="84"/>
        <v>2025-2</v>
      </c>
      <c r="B779" s="46" t="s">
        <v>2074</v>
      </c>
      <c r="C779" s="47">
        <v>45708</v>
      </c>
      <c r="D779" s="47">
        <v>45677</v>
      </c>
      <c r="E779" s="46" t="s">
        <v>569</v>
      </c>
      <c r="F779" s="46" t="s">
        <v>570</v>
      </c>
      <c r="H779" s="46" t="s">
        <v>2180</v>
      </c>
      <c r="I779" s="35" t="s">
        <v>766</v>
      </c>
      <c r="J779" s="35" t="s">
        <v>767</v>
      </c>
      <c r="K779" s="38" t="str">
        <f t="shared" si="85"/>
        <v>ANYD</v>
      </c>
      <c r="L779" s="46" t="s">
        <v>10</v>
      </c>
      <c r="M779" s="57">
        <v>500</v>
      </c>
      <c r="N779" s="46" t="s">
        <v>1472</v>
      </c>
      <c r="O779" s="46" t="s">
        <v>11</v>
      </c>
      <c r="P779" s="57">
        <v>5.7</v>
      </c>
      <c r="Q779" s="39">
        <f t="shared" si="86"/>
        <v>2850</v>
      </c>
      <c r="R779" s="40">
        <f t="shared" si="87"/>
        <v>7.3003400000000003</v>
      </c>
      <c r="S779" s="41">
        <f t="shared" si="88"/>
        <v>0.78080000000000005</v>
      </c>
      <c r="T779" s="42">
        <f t="shared" si="89"/>
        <v>390.4</v>
      </c>
      <c r="U779" s="41" t="s">
        <v>349</v>
      </c>
      <c r="V779" s="46" t="s">
        <v>36</v>
      </c>
      <c r="W779" s="61">
        <v>7.1692999999999998</v>
      </c>
      <c r="X779" s="43">
        <f t="shared" si="90"/>
        <v>397.52835004812187</v>
      </c>
    </row>
    <row r="780" spans="1:24" x14ac:dyDescent="0.2">
      <c r="A780" s="38" t="str">
        <f t="shared" si="84"/>
        <v>2025-2</v>
      </c>
      <c r="B780" s="46" t="s">
        <v>2075</v>
      </c>
      <c r="C780" s="47">
        <v>45706</v>
      </c>
      <c r="D780" s="47">
        <v>45639</v>
      </c>
      <c r="E780" s="46" t="s">
        <v>149</v>
      </c>
      <c r="F780" s="46" t="s">
        <v>150</v>
      </c>
      <c r="H780" s="46" t="s">
        <v>2213</v>
      </c>
      <c r="I780" s="35" t="s">
        <v>274</v>
      </c>
      <c r="J780" s="35" t="s">
        <v>275</v>
      </c>
      <c r="K780" s="38" t="str">
        <f t="shared" si="85"/>
        <v>SKU-</v>
      </c>
      <c r="L780" s="46" t="s">
        <v>98</v>
      </c>
      <c r="M780" s="57">
        <v>5000</v>
      </c>
      <c r="N780" s="46" t="s">
        <v>1472</v>
      </c>
      <c r="O780" s="46" t="s">
        <v>11</v>
      </c>
      <c r="P780" s="57">
        <v>5.7253999999999996</v>
      </c>
      <c r="Q780" s="39">
        <f t="shared" si="86"/>
        <v>28627</v>
      </c>
      <c r="R780" s="40">
        <f t="shared" si="87"/>
        <v>7.3003400000000003</v>
      </c>
      <c r="S780" s="41">
        <f t="shared" si="88"/>
        <v>0.7843</v>
      </c>
      <c r="T780" s="42">
        <f t="shared" si="89"/>
        <v>3921.5</v>
      </c>
      <c r="U780" s="41" t="s">
        <v>349</v>
      </c>
      <c r="V780" s="46" t="s">
        <v>2</v>
      </c>
      <c r="W780" s="61">
        <v>7.1692999999999998</v>
      </c>
      <c r="X780" s="43">
        <f t="shared" si="90"/>
        <v>3992.9979216938896</v>
      </c>
    </row>
    <row r="781" spans="1:24" x14ac:dyDescent="0.2">
      <c r="A781" s="38" t="str">
        <f t="shared" si="84"/>
        <v>2025-2</v>
      </c>
      <c r="B781" s="46" t="s">
        <v>2076</v>
      </c>
      <c r="C781" s="47">
        <v>45706</v>
      </c>
      <c r="D781" s="47">
        <v>45644</v>
      </c>
      <c r="E781" s="46" t="s">
        <v>149</v>
      </c>
      <c r="F781" s="46" t="s">
        <v>150</v>
      </c>
      <c r="H781" s="46" t="s">
        <v>2213</v>
      </c>
      <c r="I781" s="35" t="s">
        <v>274</v>
      </c>
      <c r="J781" s="35" t="s">
        <v>275</v>
      </c>
      <c r="K781" s="38" t="str">
        <f t="shared" si="85"/>
        <v>SKU-</v>
      </c>
      <c r="L781" s="46" t="s">
        <v>98</v>
      </c>
      <c r="M781" s="57">
        <v>4000</v>
      </c>
      <c r="N781" s="46" t="s">
        <v>1472</v>
      </c>
      <c r="O781" s="46" t="s">
        <v>11</v>
      </c>
      <c r="P781" s="57">
        <v>5.7253999999999996</v>
      </c>
      <c r="Q781" s="39">
        <f t="shared" si="86"/>
        <v>22901.599999999999</v>
      </c>
      <c r="R781" s="40">
        <f t="shared" si="87"/>
        <v>7.3003400000000003</v>
      </c>
      <c r="S781" s="41">
        <f t="shared" si="88"/>
        <v>0.7843</v>
      </c>
      <c r="T781" s="42">
        <f t="shared" si="89"/>
        <v>3137.2</v>
      </c>
      <c r="U781" s="41" t="s">
        <v>349</v>
      </c>
      <c r="V781" s="46" t="s">
        <v>2</v>
      </c>
      <c r="W781" s="61">
        <v>7.1692999999999998</v>
      </c>
      <c r="X781" s="43">
        <f t="shared" si="90"/>
        <v>3194.3983373551114</v>
      </c>
    </row>
    <row r="782" spans="1:24" x14ac:dyDescent="0.2">
      <c r="A782" s="38" t="str">
        <f t="shared" si="84"/>
        <v>2025-2</v>
      </c>
      <c r="B782" s="46" t="s">
        <v>2077</v>
      </c>
      <c r="C782" s="47">
        <v>45699</v>
      </c>
      <c r="D782" s="47">
        <v>45630</v>
      </c>
      <c r="E782" s="46" t="s">
        <v>569</v>
      </c>
      <c r="F782" s="46" t="s">
        <v>570</v>
      </c>
      <c r="H782" s="46" t="s">
        <v>2146</v>
      </c>
      <c r="I782" s="35" t="s">
        <v>1778</v>
      </c>
      <c r="J782" s="35" t="s">
        <v>1779</v>
      </c>
      <c r="K782" s="38" t="str">
        <f t="shared" si="85"/>
        <v>MISC</v>
      </c>
      <c r="L782" s="46" t="s">
        <v>10</v>
      </c>
      <c r="M782" s="57">
        <v>6030</v>
      </c>
      <c r="N782" s="46" t="s">
        <v>1472</v>
      </c>
      <c r="O782" s="46" t="s">
        <v>11</v>
      </c>
      <c r="P782" s="57">
        <v>5.8394000000000004</v>
      </c>
      <c r="Q782" s="39">
        <f t="shared" si="86"/>
        <v>35211.58</v>
      </c>
      <c r="R782" s="40">
        <f t="shared" si="87"/>
        <v>7.3003400000000003</v>
      </c>
      <c r="S782" s="41">
        <f t="shared" si="88"/>
        <v>0.79990000000000006</v>
      </c>
      <c r="T782" s="42">
        <f t="shared" si="89"/>
        <v>4823.3999999999996</v>
      </c>
      <c r="U782" s="41" t="s">
        <v>349</v>
      </c>
      <c r="V782" s="46" t="s">
        <v>25</v>
      </c>
      <c r="W782" s="61">
        <v>7.1692999999999998</v>
      </c>
      <c r="X782" s="43">
        <f t="shared" si="90"/>
        <v>4911.439331594438</v>
      </c>
    </row>
    <row r="783" spans="1:24" x14ac:dyDescent="0.2">
      <c r="A783" s="38" t="str">
        <f t="shared" si="84"/>
        <v>2025-2</v>
      </c>
      <c r="B783" s="46" t="s">
        <v>2078</v>
      </c>
      <c r="C783" s="47">
        <v>45699</v>
      </c>
      <c r="D783" s="47">
        <v>45646</v>
      </c>
      <c r="E783" s="46" t="s">
        <v>569</v>
      </c>
      <c r="F783" s="46" t="s">
        <v>570</v>
      </c>
      <c r="H783" s="46" t="s">
        <v>2146</v>
      </c>
      <c r="I783" s="35" t="s">
        <v>1778</v>
      </c>
      <c r="J783" s="35" t="s">
        <v>1779</v>
      </c>
      <c r="K783" s="38" t="str">
        <f t="shared" si="85"/>
        <v>MISC</v>
      </c>
      <c r="L783" s="46" t="s">
        <v>10</v>
      </c>
      <c r="M783" s="57">
        <v>3520</v>
      </c>
      <c r="N783" s="46" t="s">
        <v>1472</v>
      </c>
      <c r="O783" s="46" t="s">
        <v>11</v>
      </c>
      <c r="P783" s="57">
        <v>5.8996000000000004</v>
      </c>
      <c r="Q783" s="39">
        <f t="shared" si="86"/>
        <v>20766.59</v>
      </c>
      <c r="R783" s="40">
        <f t="shared" si="87"/>
        <v>7.3003400000000003</v>
      </c>
      <c r="S783" s="41">
        <f t="shared" si="88"/>
        <v>0.80810000000000004</v>
      </c>
      <c r="T783" s="42">
        <f t="shared" si="89"/>
        <v>2844.51</v>
      </c>
      <c r="U783" s="41" t="s">
        <v>349</v>
      </c>
      <c r="V783" s="46" t="s">
        <v>25</v>
      </c>
      <c r="W783" s="61">
        <v>7.1692999999999998</v>
      </c>
      <c r="X783" s="43">
        <f t="shared" si="90"/>
        <v>2896.5996680289568</v>
      </c>
    </row>
    <row r="784" spans="1:24" x14ac:dyDescent="0.2">
      <c r="A784" s="38" t="str">
        <f t="shared" si="84"/>
        <v>2025-2</v>
      </c>
      <c r="B784" s="46" t="s">
        <v>2079</v>
      </c>
      <c r="C784" s="47">
        <v>45708</v>
      </c>
      <c r="D784" s="47">
        <v>45673</v>
      </c>
      <c r="E784" s="46" t="s">
        <v>696</v>
      </c>
      <c r="F784" s="46" t="s">
        <v>697</v>
      </c>
      <c r="H784" s="46" t="s">
        <v>2212</v>
      </c>
      <c r="I784" s="35" t="s">
        <v>700</v>
      </c>
      <c r="J784" s="35" t="s">
        <v>701</v>
      </c>
      <c r="K784" s="38" t="str">
        <f t="shared" si="85"/>
        <v>ANYD</v>
      </c>
      <c r="L784" s="46" t="s">
        <v>10</v>
      </c>
      <c r="M784" s="57">
        <v>3000</v>
      </c>
      <c r="N784" s="46" t="s">
        <v>1472</v>
      </c>
      <c r="O784" s="46" t="s">
        <v>11</v>
      </c>
      <c r="P784" s="57">
        <v>6.01</v>
      </c>
      <c r="Q784" s="39">
        <f t="shared" si="86"/>
        <v>18030</v>
      </c>
      <c r="R784" s="40">
        <f t="shared" si="87"/>
        <v>7.3003400000000003</v>
      </c>
      <c r="S784" s="41">
        <f t="shared" si="88"/>
        <v>0.82320000000000004</v>
      </c>
      <c r="T784" s="42">
        <f t="shared" si="89"/>
        <v>2469.6</v>
      </c>
      <c r="U784" s="41" t="s">
        <v>349</v>
      </c>
      <c r="V784" s="46" t="s">
        <v>36</v>
      </c>
      <c r="W784" s="61">
        <v>7.1692999999999998</v>
      </c>
      <c r="X784" s="43">
        <f t="shared" si="90"/>
        <v>2514.8898776728552</v>
      </c>
    </row>
    <row r="785" spans="1:24" x14ac:dyDescent="0.2">
      <c r="A785" s="38" t="str">
        <f t="shared" si="84"/>
        <v>2025-2</v>
      </c>
      <c r="B785" s="46" t="s">
        <v>868</v>
      </c>
      <c r="C785" s="47">
        <v>45705</v>
      </c>
      <c r="D785" s="47">
        <v>45309</v>
      </c>
      <c r="E785" s="46" t="s">
        <v>866</v>
      </c>
      <c r="F785" s="46" t="s">
        <v>867</v>
      </c>
      <c r="H785" s="46" t="s">
        <v>2181</v>
      </c>
      <c r="I785" s="35" t="s">
        <v>864</v>
      </c>
      <c r="J785" s="35" t="s">
        <v>865</v>
      </c>
      <c r="K785" s="38" t="str">
        <f t="shared" si="85"/>
        <v>ANYD</v>
      </c>
      <c r="L785" s="46" t="s">
        <v>10</v>
      </c>
      <c r="M785" s="57">
        <v>3520</v>
      </c>
      <c r="N785" s="46" t="s">
        <v>1472</v>
      </c>
      <c r="O785" s="46" t="s">
        <v>11</v>
      </c>
      <c r="P785" s="57">
        <v>6.0212000000000003</v>
      </c>
      <c r="Q785" s="39">
        <f t="shared" si="86"/>
        <v>21194.62</v>
      </c>
      <c r="R785" s="40">
        <f t="shared" si="87"/>
        <v>7.3003400000000003</v>
      </c>
      <c r="S785" s="41">
        <f t="shared" si="88"/>
        <v>0.82479999999999998</v>
      </c>
      <c r="T785" s="42">
        <f t="shared" si="89"/>
        <v>2903.3</v>
      </c>
      <c r="U785" s="41" t="s">
        <v>349</v>
      </c>
      <c r="V785" s="46" t="s">
        <v>36</v>
      </c>
      <c r="W785" s="61">
        <v>7.1692999999999998</v>
      </c>
      <c r="X785" s="43">
        <f t="shared" si="90"/>
        <v>2956.3031258281844</v>
      </c>
    </row>
    <row r="786" spans="1:24" x14ac:dyDescent="0.2">
      <c r="A786" s="38" t="str">
        <f t="shared" si="84"/>
        <v>2025-2</v>
      </c>
      <c r="B786" s="46" t="s">
        <v>2080</v>
      </c>
      <c r="C786" s="47">
        <v>45712</v>
      </c>
      <c r="D786" s="47">
        <v>45707</v>
      </c>
      <c r="E786" s="46" t="s">
        <v>2251</v>
      </c>
      <c r="F786" s="46" t="s">
        <v>2252</v>
      </c>
      <c r="H786" s="46" t="s">
        <v>2214</v>
      </c>
      <c r="I786" s="35" t="s">
        <v>1780</v>
      </c>
      <c r="J786" s="35" t="s">
        <v>1781</v>
      </c>
      <c r="K786" s="38" t="str">
        <f t="shared" si="85"/>
        <v>MISC</v>
      </c>
      <c r="L786" s="46" t="s">
        <v>10</v>
      </c>
      <c r="M786" s="57">
        <v>2000</v>
      </c>
      <c r="N786" s="46" t="s">
        <v>186</v>
      </c>
      <c r="O786" s="46" t="s">
        <v>11</v>
      </c>
      <c r="P786" s="57">
        <v>6.0620000000000003</v>
      </c>
      <c r="Q786" s="39">
        <f t="shared" si="86"/>
        <v>12124</v>
      </c>
      <c r="R786" s="40">
        <f t="shared" si="87"/>
        <v>7.3003400000000003</v>
      </c>
      <c r="S786" s="41">
        <f t="shared" si="88"/>
        <v>0.83040000000000003</v>
      </c>
      <c r="T786" s="42">
        <f t="shared" si="89"/>
        <v>1660.8</v>
      </c>
      <c r="U786" s="41" t="s">
        <v>349</v>
      </c>
      <c r="V786" s="46" t="s">
        <v>25</v>
      </c>
      <c r="W786" s="61">
        <v>7.1692999999999998</v>
      </c>
      <c r="X786" s="43">
        <f t="shared" si="90"/>
        <v>1691.09954946787</v>
      </c>
    </row>
    <row r="787" spans="1:24" x14ac:dyDescent="0.2">
      <c r="A787" s="38" t="str">
        <f t="shared" si="84"/>
        <v>2025-2</v>
      </c>
      <c r="B787" s="46" t="s">
        <v>2081</v>
      </c>
      <c r="C787" s="47">
        <v>45708</v>
      </c>
      <c r="D787" s="47">
        <v>45671</v>
      </c>
      <c r="E787" s="46" t="s">
        <v>696</v>
      </c>
      <c r="F787" s="46" t="s">
        <v>697</v>
      </c>
      <c r="H787" s="46" t="s">
        <v>2215</v>
      </c>
      <c r="I787" s="35" t="s">
        <v>1782</v>
      </c>
      <c r="J787" s="35" t="s">
        <v>1783</v>
      </c>
      <c r="K787" s="38" t="str">
        <f t="shared" si="85"/>
        <v>GLID</v>
      </c>
      <c r="L787" s="46" t="s">
        <v>10</v>
      </c>
      <c r="M787" s="57">
        <v>2040</v>
      </c>
      <c r="N787" s="46" t="s">
        <v>1472</v>
      </c>
      <c r="O787" s="46" t="s">
        <v>11</v>
      </c>
      <c r="P787" s="57">
        <v>6.08</v>
      </c>
      <c r="Q787" s="39">
        <f t="shared" si="86"/>
        <v>12403.2</v>
      </c>
      <c r="R787" s="40">
        <f t="shared" si="87"/>
        <v>7.3003400000000003</v>
      </c>
      <c r="S787" s="41">
        <f t="shared" si="88"/>
        <v>0.83279999999999998</v>
      </c>
      <c r="T787" s="42">
        <f t="shared" si="89"/>
        <v>1698.91</v>
      </c>
      <c r="U787" s="41" t="s">
        <v>349</v>
      </c>
      <c r="V787" s="46" t="s">
        <v>78</v>
      </c>
      <c r="W787" s="61">
        <v>7.1692999999999998</v>
      </c>
      <c r="X787" s="43">
        <f t="shared" si="90"/>
        <v>1730.0433794094265</v>
      </c>
    </row>
    <row r="788" spans="1:24" x14ac:dyDescent="0.2">
      <c r="A788" s="38" t="str">
        <f t="shared" si="84"/>
        <v>2025-2</v>
      </c>
      <c r="B788" s="46" t="s">
        <v>2082</v>
      </c>
      <c r="C788" s="47">
        <v>45705</v>
      </c>
      <c r="D788" s="47">
        <v>45677</v>
      </c>
      <c r="E788" s="46" t="s">
        <v>5</v>
      </c>
      <c r="F788" s="46" t="s">
        <v>6</v>
      </c>
      <c r="H788" s="46" t="s">
        <v>2209</v>
      </c>
      <c r="I788" s="35" t="s">
        <v>455</v>
      </c>
      <c r="J788" s="35" t="s">
        <v>456</v>
      </c>
      <c r="K788" s="38" t="str">
        <f t="shared" si="85"/>
        <v>SHTS</v>
      </c>
      <c r="L788" s="46" t="s">
        <v>10</v>
      </c>
      <c r="M788" s="57">
        <v>500</v>
      </c>
      <c r="N788" s="46" t="s">
        <v>1472</v>
      </c>
      <c r="O788" s="46" t="s">
        <v>11</v>
      </c>
      <c r="P788" s="57">
        <v>6.47</v>
      </c>
      <c r="Q788" s="39">
        <f t="shared" si="86"/>
        <v>3235</v>
      </c>
      <c r="R788" s="40">
        <f t="shared" si="87"/>
        <v>7.3003400000000003</v>
      </c>
      <c r="S788" s="41">
        <f t="shared" si="88"/>
        <v>0.88629999999999998</v>
      </c>
      <c r="T788" s="42">
        <f t="shared" si="89"/>
        <v>443.15</v>
      </c>
      <c r="U788" s="41" t="s">
        <v>349</v>
      </c>
      <c r="V788" s="46" t="s">
        <v>9</v>
      </c>
      <c r="W788" s="61">
        <v>7.1692999999999998</v>
      </c>
      <c r="X788" s="43">
        <f t="shared" si="90"/>
        <v>451.22954821251727</v>
      </c>
    </row>
    <row r="789" spans="1:24" x14ac:dyDescent="0.2">
      <c r="A789" s="38" t="str">
        <f t="shared" si="84"/>
        <v>2025-2</v>
      </c>
      <c r="B789" s="46" t="s">
        <v>2083</v>
      </c>
      <c r="C789" s="47">
        <v>45712</v>
      </c>
      <c r="D789" s="47">
        <v>45673</v>
      </c>
      <c r="E789" s="46" t="s">
        <v>268</v>
      </c>
      <c r="F789" s="46" t="s">
        <v>269</v>
      </c>
      <c r="H789" s="46" t="s">
        <v>2166</v>
      </c>
      <c r="I789" s="35" t="s">
        <v>1073</v>
      </c>
      <c r="J789" s="35" t="s">
        <v>1074</v>
      </c>
      <c r="K789" s="38" t="str">
        <f t="shared" si="85"/>
        <v>MISC</v>
      </c>
      <c r="L789" s="46" t="s">
        <v>10</v>
      </c>
      <c r="M789" s="57">
        <v>100</v>
      </c>
      <c r="N789" s="46" t="s">
        <v>136</v>
      </c>
      <c r="O789" s="46" t="s">
        <v>11</v>
      </c>
      <c r="P789" s="57">
        <v>6.64</v>
      </c>
      <c r="Q789" s="39">
        <f t="shared" si="86"/>
        <v>664</v>
      </c>
      <c r="R789" s="40">
        <f t="shared" si="87"/>
        <v>7.3003400000000003</v>
      </c>
      <c r="S789" s="41">
        <f t="shared" si="88"/>
        <v>0.90949999999999998</v>
      </c>
      <c r="T789" s="42">
        <f t="shared" si="89"/>
        <v>90.95</v>
      </c>
      <c r="U789" s="41" t="s">
        <v>349</v>
      </c>
      <c r="V789" s="46" t="s">
        <v>25</v>
      </c>
      <c r="W789" s="61">
        <v>7.1692999999999998</v>
      </c>
      <c r="X789" s="43">
        <f t="shared" si="90"/>
        <v>92.617131379632596</v>
      </c>
    </row>
    <row r="790" spans="1:24" x14ac:dyDescent="0.2">
      <c r="A790" s="38" t="str">
        <f t="shared" si="84"/>
        <v>2025-2</v>
      </c>
      <c r="B790" s="46" t="s">
        <v>2084</v>
      </c>
      <c r="C790" s="47">
        <v>45712</v>
      </c>
      <c r="D790" s="47">
        <v>45698</v>
      </c>
      <c r="E790" s="46" t="s">
        <v>268</v>
      </c>
      <c r="F790" s="46" t="s">
        <v>269</v>
      </c>
      <c r="H790" s="46" t="s">
        <v>2166</v>
      </c>
      <c r="I790" s="35" t="s">
        <v>1073</v>
      </c>
      <c r="J790" s="35" t="s">
        <v>1074</v>
      </c>
      <c r="K790" s="38" t="str">
        <f t="shared" si="85"/>
        <v>MISC</v>
      </c>
      <c r="L790" s="46" t="s">
        <v>10</v>
      </c>
      <c r="M790" s="57">
        <v>50</v>
      </c>
      <c r="N790" s="46" t="s">
        <v>136</v>
      </c>
      <c r="O790" s="46" t="s">
        <v>11</v>
      </c>
      <c r="P790" s="57">
        <v>6.64</v>
      </c>
      <c r="Q790" s="39">
        <f t="shared" si="86"/>
        <v>332</v>
      </c>
      <c r="R790" s="40">
        <f t="shared" si="87"/>
        <v>7.3003400000000003</v>
      </c>
      <c r="S790" s="41">
        <f t="shared" si="88"/>
        <v>0.90949999999999998</v>
      </c>
      <c r="T790" s="42">
        <f t="shared" si="89"/>
        <v>45.48</v>
      </c>
      <c r="U790" s="41" t="s">
        <v>349</v>
      </c>
      <c r="V790" s="46" t="s">
        <v>25</v>
      </c>
      <c r="W790" s="61">
        <v>7.1692999999999998</v>
      </c>
      <c r="X790" s="43">
        <f t="shared" si="90"/>
        <v>46.308565689816298</v>
      </c>
    </row>
    <row r="791" spans="1:24" x14ac:dyDescent="0.2">
      <c r="A791" s="38" t="str">
        <f t="shared" si="84"/>
        <v>2025-2</v>
      </c>
      <c r="B791" s="46" t="s">
        <v>2085</v>
      </c>
      <c r="C791" s="47">
        <v>45713</v>
      </c>
      <c r="D791" s="47">
        <v>45609</v>
      </c>
      <c r="E791" s="46" t="s">
        <v>149</v>
      </c>
      <c r="F791" s="46" t="s">
        <v>150</v>
      </c>
      <c r="H791" s="46" t="s">
        <v>2179</v>
      </c>
      <c r="I791" s="35" t="s">
        <v>1784</v>
      </c>
      <c r="J791" s="35" t="s">
        <v>1785</v>
      </c>
      <c r="K791" s="38" t="str">
        <f t="shared" si="85"/>
        <v>GLID</v>
      </c>
      <c r="L791" s="46" t="s">
        <v>10</v>
      </c>
      <c r="M791" s="57">
        <v>74</v>
      </c>
      <c r="N791" s="46" t="s">
        <v>1472</v>
      </c>
      <c r="O791" s="46" t="s">
        <v>11</v>
      </c>
      <c r="P791" s="57">
        <v>6.65</v>
      </c>
      <c r="Q791" s="39">
        <f t="shared" si="86"/>
        <v>492.1</v>
      </c>
      <c r="R791" s="40">
        <f t="shared" si="87"/>
        <v>7.3003400000000003</v>
      </c>
      <c r="S791" s="41">
        <f t="shared" si="88"/>
        <v>0.91090000000000004</v>
      </c>
      <c r="T791" s="42">
        <f t="shared" si="89"/>
        <v>67.41</v>
      </c>
      <c r="U791" s="41" t="s">
        <v>349</v>
      </c>
      <c r="V791" s="46" t="s">
        <v>78</v>
      </c>
      <c r="W791" s="61">
        <v>7.1692999999999998</v>
      </c>
      <c r="X791" s="43">
        <f t="shared" si="90"/>
        <v>68.639895108309048</v>
      </c>
    </row>
    <row r="792" spans="1:24" x14ac:dyDescent="0.2">
      <c r="A792" s="38" t="str">
        <f t="shared" si="84"/>
        <v>2025-2</v>
      </c>
      <c r="B792" s="46" t="s">
        <v>2085</v>
      </c>
      <c r="C792" s="47">
        <v>45706</v>
      </c>
      <c r="D792" s="47">
        <v>45609</v>
      </c>
      <c r="E792" s="46" t="s">
        <v>149</v>
      </c>
      <c r="F792" s="46" t="s">
        <v>150</v>
      </c>
      <c r="H792" s="46" t="s">
        <v>2216</v>
      </c>
      <c r="I792" s="35" t="s">
        <v>1784</v>
      </c>
      <c r="J792" s="35" t="s">
        <v>1785</v>
      </c>
      <c r="K792" s="38" t="str">
        <f t="shared" si="85"/>
        <v>GLID</v>
      </c>
      <c r="L792" s="46" t="s">
        <v>10</v>
      </c>
      <c r="M792" s="57">
        <v>-74</v>
      </c>
      <c r="N792" s="46" t="s">
        <v>1472</v>
      </c>
      <c r="O792" s="46" t="s">
        <v>11</v>
      </c>
      <c r="P792" s="57">
        <v>6.65</v>
      </c>
      <c r="Q792" s="39">
        <f t="shared" si="86"/>
        <v>-492.1</v>
      </c>
      <c r="R792" s="40">
        <f t="shared" si="87"/>
        <v>7.3003400000000003</v>
      </c>
      <c r="S792" s="41">
        <f t="shared" si="88"/>
        <v>0.91090000000000004</v>
      </c>
      <c r="T792" s="42">
        <f t="shared" si="89"/>
        <v>-67.41</v>
      </c>
      <c r="U792" s="41" t="s">
        <v>349</v>
      </c>
      <c r="V792" s="46" t="s">
        <v>78</v>
      </c>
      <c r="W792" s="61">
        <v>7.1692999999999998</v>
      </c>
      <c r="X792" s="43">
        <f t="shared" si="90"/>
        <v>-68.639895108309048</v>
      </c>
    </row>
    <row r="793" spans="1:24" x14ac:dyDescent="0.2">
      <c r="A793" s="38" t="str">
        <f t="shared" si="84"/>
        <v>2025-2</v>
      </c>
      <c r="B793" s="46" t="s">
        <v>876</v>
      </c>
      <c r="C793" s="47">
        <v>45705</v>
      </c>
      <c r="D793" s="47">
        <v>45287</v>
      </c>
      <c r="E793" s="46" t="s">
        <v>866</v>
      </c>
      <c r="F793" s="46" t="s">
        <v>867</v>
      </c>
      <c r="H793" s="46" t="s">
        <v>2211</v>
      </c>
      <c r="I793" s="35" t="s">
        <v>874</v>
      </c>
      <c r="J793" s="35" t="s">
        <v>875</v>
      </c>
      <c r="K793" s="38" t="str">
        <f t="shared" si="85"/>
        <v>ANYD</v>
      </c>
      <c r="L793" s="46" t="s">
        <v>10</v>
      </c>
      <c r="M793" s="57">
        <v>1000</v>
      </c>
      <c r="N793" s="46" t="s">
        <v>1472</v>
      </c>
      <c r="O793" s="46" t="s">
        <v>11</v>
      </c>
      <c r="P793" s="57">
        <v>6.6637000000000004</v>
      </c>
      <c r="Q793" s="39">
        <f t="shared" si="86"/>
        <v>6663.7</v>
      </c>
      <c r="R793" s="40">
        <f t="shared" si="87"/>
        <v>7.3003400000000003</v>
      </c>
      <c r="S793" s="41">
        <f t="shared" si="88"/>
        <v>0.91279999999999994</v>
      </c>
      <c r="T793" s="42">
        <f t="shared" si="89"/>
        <v>912.8</v>
      </c>
      <c r="U793" s="41" t="s">
        <v>349</v>
      </c>
      <c r="V793" s="46" t="s">
        <v>36</v>
      </c>
      <c r="W793" s="61">
        <v>7.1692999999999998</v>
      </c>
      <c r="X793" s="43">
        <f t="shared" si="90"/>
        <v>929.4770758651473</v>
      </c>
    </row>
    <row r="794" spans="1:24" x14ac:dyDescent="0.2">
      <c r="A794" s="38" t="str">
        <f t="shared" si="84"/>
        <v>2025-2</v>
      </c>
      <c r="B794" s="46" t="s">
        <v>2086</v>
      </c>
      <c r="C794" s="47">
        <v>45707</v>
      </c>
      <c r="D794" s="47">
        <v>45706</v>
      </c>
      <c r="E794" s="46" t="s">
        <v>5</v>
      </c>
      <c r="F794" s="46" t="s">
        <v>6</v>
      </c>
      <c r="H794" s="46" t="s">
        <v>2203</v>
      </c>
      <c r="I794" s="35" t="s">
        <v>390</v>
      </c>
      <c r="J794" s="35" t="s">
        <v>391</v>
      </c>
      <c r="K794" s="38" t="str">
        <f t="shared" si="85"/>
        <v>BOX-</v>
      </c>
      <c r="L794" s="46" t="s">
        <v>10</v>
      </c>
      <c r="M794" s="57">
        <v>1200</v>
      </c>
      <c r="N794" s="46" t="s">
        <v>1472</v>
      </c>
      <c r="O794" s="46" t="s">
        <v>11</v>
      </c>
      <c r="P794" s="57">
        <v>6.88</v>
      </c>
      <c r="Q794" s="39">
        <f t="shared" si="86"/>
        <v>8256</v>
      </c>
      <c r="R794" s="40">
        <f t="shared" si="87"/>
        <v>7.3003400000000003</v>
      </c>
      <c r="S794" s="41">
        <f t="shared" si="88"/>
        <v>0.94240000000000002</v>
      </c>
      <c r="T794" s="42">
        <f t="shared" si="89"/>
        <v>1130.8800000000001</v>
      </c>
      <c r="U794" s="41" t="s">
        <v>349</v>
      </c>
      <c r="V794" s="46" t="s">
        <v>1</v>
      </c>
      <c r="W794" s="61">
        <v>7.1692999999999998</v>
      </c>
      <c r="X794" s="43">
        <f t="shared" si="90"/>
        <v>1151.5768624551908</v>
      </c>
    </row>
    <row r="795" spans="1:24" x14ac:dyDescent="0.2">
      <c r="A795" s="38" t="str">
        <f t="shared" si="84"/>
        <v>2025-2</v>
      </c>
      <c r="B795" s="46" t="s">
        <v>2087</v>
      </c>
      <c r="C795" s="47">
        <v>45707</v>
      </c>
      <c r="D795" s="47">
        <v>45706</v>
      </c>
      <c r="E795" s="46" t="s">
        <v>5</v>
      </c>
      <c r="F795" s="46" t="s">
        <v>6</v>
      </c>
      <c r="H795" s="46" t="s">
        <v>2203</v>
      </c>
      <c r="I795" s="35" t="s">
        <v>424</v>
      </c>
      <c r="J795" s="35" t="s">
        <v>425</v>
      </c>
      <c r="K795" s="38" t="str">
        <f t="shared" si="85"/>
        <v>BOX-</v>
      </c>
      <c r="L795" s="46" t="s">
        <v>10</v>
      </c>
      <c r="M795" s="57">
        <v>2020</v>
      </c>
      <c r="N795" s="46" t="s">
        <v>1472</v>
      </c>
      <c r="O795" s="46" t="s">
        <v>11</v>
      </c>
      <c r="P795" s="57">
        <v>7.13</v>
      </c>
      <c r="Q795" s="39">
        <f t="shared" si="86"/>
        <v>14402.6</v>
      </c>
      <c r="R795" s="40">
        <f t="shared" si="87"/>
        <v>7.3003400000000003</v>
      </c>
      <c r="S795" s="41">
        <f t="shared" si="88"/>
        <v>0.97670000000000001</v>
      </c>
      <c r="T795" s="42">
        <f t="shared" si="89"/>
        <v>1972.93</v>
      </c>
      <c r="U795" s="41" t="s">
        <v>349</v>
      </c>
      <c r="V795" s="46" t="s">
        <v>1</v>
      </c>
      <c r="W795" s="61">
        <v>7.1692999999999998</v>
      </c>
      <c r="X795" s="43">
        <f t="shared" si="90"/>
        <v>2008.9269524221334</v>
      </c>
    </row>
    <row r="796" spans="1:24" x14ac:dyDescent="0.2">
      <c r="A796" s="38" t="str">
        <f t="shared" si="84"/>
        <v>2025-2</v>
      </c>
      <c r="B796" s="46" t="s">
        <v>2088</v>
      </c>
      <c r="C796" s="47">
        <v>45701</v>
      </c>
      <c r="D796" s="47">
        <v>45630</v>
      </c>
      <c r="E796" s="46" t="s">
        <v>252</v>
      </c>
      <c r="F796" s="46" t="s">
        <v>253</v>
      </c>
      <c r="H796" s="46" t="s">
        <v>2217</v>
      </c>
      <c r="I796" s="35" t="s">
        <v>1786</v>
      </c>
      <c r="J796" s="35" t="s">
        <v>1787</v>
      </c>
      <c r="K796" s="38" t="str">
        <f t="shared" si="85"/>
        <v>MISC</v>
      </c>
      <c r="L796" s="46" t="s">
        <v>10</v>
      </c>
      <c r="M796" s="57">
        <v>11350</v>
      </c>
      <c r="N796" s="46" t="s">
        <v>1472</v>
      </c>
      <c r="O796" s="46" t="s">
        <v>11</v>
      </c>
      <c r="P796" s="57">
        <v>7.2556000000000003</v>
      </c>
      <c r="Q796" s="39">
        <f t="shared" si="86"/>
        <v>82351.06</v>
      </c>
      <c r="R796" s="40">
        <f t="shared" si="87"/>
        <v>7.3003400000000003</v>
      </c>
      <c r="S796" s="41">
        <f t="shared" si="88"/>
        <v>0.99390000000000001</v>
      </c>
      <c r="T796" s="42">
        <f t="shared" si="89"/>
        <v>11280.77</v>
      </c>
      <c r="U796" s="41" t="s">
        <v>349</v>
      </c>
      <c r="V796" s="46" t="s">
        <v>25</v>
      </c>
      <c r="W796" s="61">
        <v>7.1692999999999998</v>
      </c>
      <c r="X796" s="43">
        <f t="shared" si="90"/>
        <v>11486.624914566277</v>
      </c>
    </row>
    <row r="797" spans="1:24" x14ac:dyDescent="0.2">
      <c r="A797" s="38" t="str">
        <f t="shared" si="84"/>
        <v>2025-2</v>
      </c>
      <c r="B797" s="46" t="s">
        <v>2089</v>
      </c>
      <c r="C797" s="47">
        <v>45709</v>
      </c>
      <c r="D797" s="47">
        <v>45646</v>
      </c>
      <c r="E797" s="46" t="s">
        <v>252</v>
      </c>
      <c r="F797" s="46" t="s">
        <v>253</v>
      </c>
      <c r="H797" s="46" t="s">
        <v>2167</v>
      </c>
      <c r="I797" s="35" t="s">
        <v>1786</v>
      </c>
      <c r="J797" s="35" t="s">
        <v>1787</v>
      </c>
      <c r="K797" s="38" t="str">
        <f t="shared" si="85"/>
        <v>MISC</v>
      </c>
      <c r="L797" s="46" t="s">
        <v>10</v>
      </c>
      <c r="M797" s="57">
        <v>6030</v>
      </c>
      <c r="N797" s="46" t="s">
        <v>1472</v>
      </c>
      <c r="O797" s="46" t="s">
        <v>11</v>
      </c>
      <c r="P797" s="57">
        <v>7.2556000000000003</v>
      </c>
      <c r="Q797" s="39">
        <f t="shared" si="86"/>
        <v>43751.27</v>
      </c>
      <c r="R797" s="40">
        <f t="shared" si="87"/>
        <v>7.3003400000000003</v>
      </c>
      <c r="S797" s="41">
        <f t="shared" si="88"/>
        <v>0.99390000000000001</v>
      </c>
      <c r="T797" s="42">
        <f t="shared" si="89"/>
        <v>5993.22</v>
      </c>
      <c r="U797" s="41" t="s">
        <v>349</v>
      </c>
      <c r="V797" s="46" t="s">
        <v>25</v>
      </c>
      <c r="W797" s="61">
        <v>7.1692999999999998</v>
      </c>
      <c r="X797" s="43">
        <f t="shared" si="90"/>
        <v>6102.5857475625244</v>
      </c>
    </row>
    <row r="798" spans="1:24" x14ac:dyDescent="0.2">
      <c r="A798" s="38" t="str">
        <f t="shared" si="84"/>
        <v>2025-2</v>
      </c>
      <c r="B798" s="46" t="s">
        <v>2090</v>
      </c>
      <c r="C798" s="47">
        <v>45713</v>
      </c>
      <c r="D798" s="47">
        <v>45576</v>
      </c>
      <c r="E798" s="46" t="s">
        <v>121</v>
      </c>
      <c r="F798" s="46" t="s">
        <v>122</v>
      </c>
      <c r="H798" s="46" t="s">
        <v>2193</v>
      </c>
      <c r="I798" s="35" t="s">
        <v>1788</v>
      </c>
      <c r="J798" s="35" t="s">
        <v>1789</v>
      </c>
      <c r="K798" s="38" t="str">
        <f t="shared" si="85"/>
        <v>LHDL</v>
      </c>
      <c r="L798" s="46" t="s">
        <v>10</v>
      </c>
      <c r="M798" s="57">
        <v>1520</v>
      </c>
      <c r="N798" s="46" t="s">
        <v>1472</v>
      </c>
      <c r="O798" s="46" t="s">
        <v>11</v>
      </c>
      <c r="P798" s="57">
        <v>7.3506999999999998</v>
      </c>
      <c r="Q798" s="39">
        <f t="shared" si="86"/>
        <v>11173.06</v>
      </c>
      <c r="R798" s="40">
        <f t="shared" si="87"/>
        <v>7.3003400000000003</v>
      </c>
      <c r="S798" s="41">
        <f t="shared" si="88"/>
        <v>1.0068999999999999</v>
      </c>
      <c r="T798" s="42">
        <f t="shared" si="89"/>
        <v>1530.49</v>
      </c>
      <c r="U798" s="41" t="s">
        <v>349</v>
      </c>
      <c r="V798" s="46" t="s">
        <v>125</v>
      </c>
      <c r="W798" s="61">
        <v>7.1692999999999998</v>
      </c>
      <c r="X798" s="43">
        <f t="shared" si="90"/>
        <v>1558.4595427726556</v>
      </c>
    </row>
    <row r="799" spans="1:24" x14ac:dyDescent="0.2">
      <c r="A799" s="38" t="str">
        <f t="shared" si="84"/>
        <v>2025-2</v>
      </c>
      <c r="B799" s="46" t="s">
        <v>2091</v>
      </c>
      <c r="C799" s="47">
        <v>45713</v>
      </c>
      <c r="D799" s="47">
        <v>45576</v>
      </c>
      <c r="E799" s="46" t="s">
        <v>121</v>
      </c>
      <c r="F799" s="46" t="s">
        <v>122</v>
      </c>
      <c r="H799" s="46" t="s">
        <v>2193</v>
      </c>
      <c r="I799" s="35" t="s">
        <v>1790</v>
      </c>
      <c r="J799" s="35" t="s">
        <v>1791</v>
      </c>
      <c r="K799" s="38" t="str">
        <f t="shared" si="85"/>
        <v>LHDL</v>
      </c>
      <c r="L799" s="46" t="s">
        <v>10</v>
      </c>
      <c r="M799" s="57">
        <v>1420</v>
      </c>
      <c r="N799" s="46" t="s">
        <v>1472</v>
      </c>
      <c r="O799" s="46" t="s">
        <v>11</v>
      </c>
      <c r="P799" s="57">
        <v>7.3506999999999998</v>
      </c>
      <c r="Q799" s="39">
        <f t="shared" si="86"/>
        <v>10437.99</v>
      </c>
      <c r="R799" s="40">
        <f t="shared" si="87"/>
        <v>7.3003400000000003</v>
      </c>
      <c r="S799" s="41">
        <f t="shared" si="88"/>
        <v>1.0068999999999999</v>
      </c>
      <c r="T799" s="42">
        <f t="shared" si="89"/>
        <v>1429.8</v>
      </c>
      <c r="U799" s="41" t="s">
        <v>349</v>
      </c>
      <c r="V799" s="46" t="s">
        <v>125</v>
      </c>
      <c r="W799" s="61">
        <v>7.1692999999999998</v>
      </c>
      <c r="X799" s="43">
        <f t="shared" si="90"/>
        <v>1455.9293096955071</v>
      </c>
    </row>
    <row r="800" spans="1:24" x14ac:dyDescent="0.2">
      <c r="A800" s="38" t="str">
        <f t="shared" si="84"/>
        <v>2025-2</v>
      </c>
      <c r="B800" s="46" t="s">
        <v>2092</v>
      </c>
      <c r="C800" s="47">
        <v>45715</v>
      </c>
      <c r="D800" s="47">
        <v>45639</v>
      </c>
      <c r="E800" s="46" t="s">
        <v>149</v>
      </c>
      <c r="F800" s="46" t="s">
        <v>150</v>
      </c>
      <c r="H800" s="46" t="s">
        <v>2218</v>
      </c>
      <c r="I800" s="35" t="s">
        <v>345</v>
      </c>
      <c r="J800" s="35" t="s">
        <v>346</v>
      </c>
      <c r="K800" s="38" t="str">
        <f t="shared" si="85"/>
        <v>SKU-</v>
      </c>
      <c r="L800" s="46" t="s">
        <v>98</v>
      </c>
      <c r="M800" s="57">
        <v>2980</v>
      </c>
      <c r="N800" s="46" t="s">
        <v>1472</v>
      </c>
      <c r="O800" s="46" t="s">
        <v>11</v>
      </c>
      <c r="P800" s="57">
        <v>7.4157999999999999</v>
      </c>
      <c r="Q800" s="39">
        <f t="shared" si="86"/>
        <v>22099.08</v>
      </c>
      <c r="R800" s="40">
        <f t="shared" si="87"/>
        <v>7.3003400000000003</v>
      </c>
      <c r="S800" s="41">
        <f t="shared" si="88"/>
        <v>1.0158</v>
      </c>
      <c r="T800" s="42">
        <f t="shared" si="89"/>
        <v>3027.08</v>
      </c>
      <c r="U800" s="41" t="s">
        <v>349</v>
      </c>
      <c r="V800" s="46" t="s">
        <v>2</v>
      </c>
      <c r="W800" s="61">
        <v>7.1692999999999998</v>
      </c>
      <c r="X800" s="43">
        <f t="shared" si="90"/>
        <v>3082.4604912613504</v>
      </c>
    </row>
    <row r="801" spans="1:24" x14ac:dyDescent="0.2">
      <c r="A801" s="38" t="str">
        <f t="shared" si="84"/>
        <v>2025-2</v>
      </c>
      <c r="B801" s="46" t="s">
        <v>2092</v>
      </c>
      <c r="C801" s="47">
        <v>45713</v>
      </c>
      <c r="D801" s="47">
        <v>45639</v>
      </c>
      <c r="E801" s="46" t="s">
        <v>149</v>
      </c>
      <c r="F801" s="46" t="s">
        <v>150</v>
      </c>
      <c r="H801" s="46" t="s">
        <v>2219</v>
      </c>
      <c r="I801" s="35" t="s">
        <v>345</v>
      </c>
      <c r="J801" s="35" t="s">
        <v>346</v>
      </c>
      <c r="K801" s="38" t="str">
        <f t="shared" si="85"/>
        <v>SKU-</v>
      </c>
      <c r="L801" s="46" t="s">
        <v>98</v>
      </c>
      <c r="M801" s="57">
        <v>4020</v>
      </c>
      <c r="N801" s="46" t="s">
        <v>1472</v>
      </c>
      <c r="O801" s="46" t="s">
        <v>11</v>
      </c>
      <c r="P801" s="57">
        <v>7.4157999999999999</v>
      </c>
      <c r="Q801" s="39">
        <f t="shared" si="86"/>
        <v>29811.52</v>
      </c>
      <c r="R801" s="40">
        <f t="shared" si="87"/>
        <v>7.3003400000000003</v>
      </c>
      <c r="S801" s="41">
        <f t="shared" si="88"/>
        <v>1.0158</v>
      </c>
      <c r="T801" s="42">
        <f t="shared" si="89"/>
        <v>4083.52</v>
      </c>
      <c r="U801" s="41" t="s">
        <v>349</v>
      </c>
      <c r="V801" s="46" t="s">
        <v>2</v>
      </c>
      <c r="W801" s="61">
        <v>7.1692999999999998</v>
      </c>
      <c r="X801" s="43">
        <f t="shared" si="90"/>
        <v>4158.2185150572577</v>
      </c>
    </row>
    <row r="802" spans="1:24" x14ac:dyDescent="0.2">
      <c r="A802" s="38" t="str">
        <f t="shared" si="84"/>
        <v>2025-2</v>
      </c>
      <c r="B802" s="46" t="s">
        <v>2093</v>
      </c>
      <c r="C802" s="47">
        <v>45713</v>
      </c>
      <c r="D802" s="47">
        <v>45644</v>
      </c>
      <c r="E802" s="46" t="s">
        <v>149</v>
      </c>
      <c r="F802" s="46" t="s">
        <v>150</v>
      </c>
      <c r="H802" s="46" t="s">
        <v>2219</v>
      </c>
      <c r="I802" s="35" t="s">
        <v>345</v>
      </c>
      <c r="J802" s="35" t="s">
        <v>346</v>
      </c>
      <c r="K802" s="38" t="str">
        <f t="shared" si="85"/>
        <v>SKU-</v>
      </c>
      <c r="L802" s="46" t="s">
        <v>98</v>
      </c>
      <c r="M802" s="57">
        <v>1740</v>
      </c>
      <c r="N802" s="46" t="s">
        <v>1472</v>
      </c>
      <c r="O802" s="46" t="s">
        <v>11</v>
      </c>
      <c r="P802" s="57">
        <v>7.4157999999999999</v>
      </c>
      <c r="Q802" s="39">
        <f t="shared" si="86"/>
        <v>12903.49</v>
      </c>
      <c r="R802" s="40">
        <f t="shared" si="87"/>
        <v>7.3003400000000003</v>
      </c>
      <c r="S802" s="41">
        <f t="shared" si="88"/>
        <v>1.0158</v>
      </c>
      <c r="T802" s="42">
        <f t="shared" si="89"/>
        <v>1767.49</v>
      </c>
      <c r="U802" s="41" t="s">
        <v>349</v>
      </c>
      <c r="V802" s="46" t="s">
        <v>2</v>
      </c>
      <c r="W802" s="61">
        <v>7.1692999999999998</v>
      </c>
      <c r="X802" s="43">
        <f t="shared" si="90"/>
        <v>1799.8259244277683</v>
      </c>
    </row>
    <row r="803" spans="1:24" x14ac:dyDescent="0.2">
      <c r="A803" s="38" t="str">
        <f t="shared" si="84"/>
        <v>2025-2</v>
      </c>
      <c r="B803" s="46" t="s">
        <v>2093</v>
      </c>
      <c r="C803" s="47">
        <v>45708</v>
      </c>
      <c r="D803" s="47">
        <v>45644</v>
      </c>
      <c r="E803" s="46" t="s">
        <v>149</v>
      </c>
      <c r="F803" s="46" t="s">
        <v>150</v>
      </c>
      <c r="H803" s="46" t="s">
        <v>2220</v>
      </c>
      <c r="I803" s="35" t="s">
        <v>345</v>
      </c>
      <c r="J803" s="35" t="s">
        <v>346</v>
      </c>
      <c r="K803" s="38" t="str">
        <f t="shared" si="85"/>
        <v>SKU-</v>
      </c>
      <c r="L803" s="46" t="s">
        <v>98</v>
      </c>
      <c r="M803" s="57">
        <v>1460</v>
      </c>
      <c r="N803" s="46" t="s">
        <v>1472</v>
      </c>
      <c r="O803" s="46" t="s">
        <v>11</v>
      </c>
      <c r="P803" s="57">
        <v>7.4157999999999999</v>
      </c>
      <c r="Q803" s="39">
        <f t="shared" si="86"/>
        <v>10827.07</v>
      </c>
      <c r="R803" s="40">
        <f t="shared" si="87"/>
        <v>7.3003400000000003</v>
      </c>
      <c r="S803" s="41">
        <f t="shared" si="88"/>
        <v>1.0158</v>
      </c>
      <c r="T803" s="42">
        <f t="shared" si="89"/>
        <v>1483.07</v>
      </c>
      <c r="U803" s="41" t="s">
        <v>349</v>
      </c>
      <c r="V803" s="46" t="s">
        <v>2</v>
      </c>
      <c r="W803" s="61">
        <v>7.1692999999999998</v>
      </c>
      <c r="X803" s="43">
        <f t="shared" si="90"/>
        <v>1510.1987641750241</v>
      </c>
    </row>
    <row r="804" spans="1:24" x14ac:dyDescent="0.2">
      <c r="A804" s="38" t="str">
        <f t="shared" si="84"/>
        <v>2025-2</v>
      </c>
      <c r="B804" s="46" t="s">
        <v>2094</v>
      </c>
      <c r="C804" s="47">
        <v>45713</v>
      </c>
      <c r="D804" s="47">
        <v>45576</v>
      </c>
      <c r="E804" s="46" t="s">
        <v>121</v>
      </c>
      <c r="F804" s="46" t="s">
        <v>122</v>
      </c>
      <c r="H804" s="46" t="s">
        <v>2193</v>
      </c>
      <c r="I804" s="35" t="s">
        <v>1792</v>
      </c>
      <c r="J804" s="35" t="s">
        <v>1793</v>
      </c>
      <c r="K804" s="38" t="str">
        <f t="shared" si="85"/>
        <v>LHDL</v>
      </c>
      <c r="L804" s="46" t="s">
        <v>10</v>
      </c>
      <c r="M804" s="57">
        <v>1010</v>
      </c>
      <c r="N804" s="46" t="s">
        <v>1472</v>
      </c>
      <c r="O804" s="46" t="s">
        <v>11</v>
      </c>
      <c r="P804" s="57">
        <v>7.4212999999999996</v>
      </c>
      <c r="Q804" s="39">
        <f t="shared" si="86"/>
        <v>7495.51</v>
      </c>
      <c r="R804" s="40">
        <f t="shared" si="87"/>
        <v>7.3003400000000003</v>
      </c>
      <c r="S804" s="41">
        <f t="shared" si="88"/>
        <v>1.0165999999999999</v>
      </c>
      <c r="T804" s="42">
        <f t="shared" si="89"/>
        <v>1026.77</v>
      </c>
      <c r="U804" s="41" t="s">
        <v>349</v>
      </c>
      <c r="V804" s="46" t="s">
        <v>125</v>
      </c>
      <c r="W804" s="61">
        <v>7.1692999999999998</v>
      </c>
      <c r="X804" s="43">
        <f t="shared" si="90"/>
        <v>1045.5013739137712</v>
      </c>
    </row>
    <row r="805" spans="1:24" x14ac:dyDescent="0.2">
      <c r="A805" s="38" t="str">
        <f t="shared" si="84"/>
        <v>2025-2</v>
      </c>
      <c r="B805" s="46" t="s">
        <v>2095</v>
      </c>
      <c r="C805" s="47">
        <v>45707</v>
      </c>
      <c r="D805" s="47">
        <v>45670</v>
      </c>
      <c r="E805" s="46" t="s">
        <v>2253</v>
      </c>
      <c r="F805" s="46" t="s">
        <v>2254</v>
      </c>
      <c r="H805" s="46" t="s">
        <v>2221</v>
      </c>
      <c r="I805" s="35" t="s">
        <v>1794</v>
      </c>
      <c r="J805" s="35" t="s">
        <v>1795</v>
      </c>
      <c r="K805" s="38" t="str">
        <f t="shared" si="85"/>
        <v>GLID</v>
      </c>
      <c r="L805" s="46" t="s">
        <v>10</v>
      </c>
      <c r="M805" s="57">
        <v>310</v>
      </c>
      <c r="N805" s="46" t="s">
        <v>1472</v>
      </c>
      <c r="O805" s="46" t="s">
        <v>11</v>
      </c>
      <c r="P805" s="57">
        <v>7.4503000000000004</v>
      </c>
      <c r="Q805" s="39">
        <f t="shared" si="86"/>
        <v>2309.59</v>
      </c>
      <c r="R805" s="40">
        <f t="shared" si="87"/>
        <v>7.3003400000000003</v>
      </c>
      <c r="S805" s="41">
        <f t="shared" si="88"/>
        <v>1.0205</v>
      </c>
      <c r="T805" s="42">
        <f t="shared" si="89"/>
        <v>316.36</v>
      </c>
      <c r="U805" s="41" t="s">
        <v>349</v>
      </c>
      <c r="V805" s="46" t="s">
        <v>78</v>
      </c>
      <c r="W805" s="61">
        <v>7.1692999999999998</v>
      </c>
      <c r="X805" s="43">
        <f t="shared" si="90"/>
        <v>322.15041914831295</v>
      </c>
    </row>
    <row r="806" spans="1:24" x14ac:dyDescent="0.2">
      <c r="A806" s="38" t="str">
        <f t="shared" si="84"/>
        <v>2025-2</v>
      </c>
      <c r="B806" s="46" t="s">
        <v>2096</v>
      </c>
      <c r="C806" s="47">
        <v>45714</v>
      </c>
      <c r="D806" s="47">
        <v>45713</v>
      </c>
      <c r="E806" s="46" t="s">
        <v>2255</v>
      </c>
      <c r="F806" s="46" t="s">
        <v>2256</v>
      </c>
      <c r="H806" s="46" t="s">
        <v>2222</v>
      </c>
      <c r="I806" s="35" t="s">
        <v>1796</v>
      </c>
      <c r="J806" s="35" t="s">
        <v>1797</v>
      </c>
      <c r="K806" s="38" t="str">
        <f t="shared" si="85"/>
        <v>HDL-</v>
      </c>
      <c r="L806" s="46" t="s">
        <v>10</v>
      </c>
      <c r="M806" s="57">
        <v>2700</v>
      </c>
      <c r="N806" s="46" t="s">
        <v>1472</v>
      </c>
      <c r="O806" s="46" t="s">
        <v>11</v>
      </c>
      <c r="P806" s="57">
        <v>7.4931000000000001</v>
      </c>
      <c r="Q806" s="39">
        <f t="shared" si="86"/>
        <v>20231.37</v>
      </c>
      <c r="R806" s="40">
        <f t="shared" si="87"/>
        <v>7.3003400000000003</v>
      </c>
      <c r="S806" s="41">
        <f t="shared" si="88"/>
        <v>1.0264</v>
      </c>
      <c r="T806" s="42">
        <f t="shared" si="89"/>
        <v>2771.28</v>
      </c>
      <c r="U806" s="41" t="s">
        <v>349</v>
      </c>
      <c r="V806" s="46" t="s">
        <v>228</v>
      </c>
      <c r="W806" s="61">
        <v>7.1692999999999998</v>
      </c>
      <c r="X806" s="43">
        <f t="shared" si="90"/>
        <v>2821.9449597589723</v>
      </c>
    </row>
    <row r="807" spans="1:24" x14ac:dyDescent="0.2">
      <c r="A807" s="38" t="str">
        <f t="shared" si="84"/>
        <v>2025-2</v>
      </c>
      <c r="B807" s="46" t="s">
        <v>2097</v>
      </c>
      <c r="C807" s="47">
        <v>45714</v>
      </c>
      <c r="D807" s="47">
        <v>45713</v>
      </c>
      <c r="E807" s="46" t="s">
        <v>2255</v>
      </c>
      <c r="F807" s="46" t="s">
        <v>2256</v>
      </c>
      <c r="H807" s="46" t="s">
        <v>2222</v>
      </c>
      <c r="I807" s="35" t="s">
        <v>1796</v>
      </c>
      <c r="J807" s="35" t="s">
        <v>1797</v>
      </c>
      <c r="K807" s="38" t="str">
        <f t="shared" si="85"/>
        <v>HDL-</v>
      </c>
      <c r="L807" s="46" t="s">
        <v>10</v>
      </c>
      <c r="M807" s="57">
        <v>2200</v>
      </c>
      <c r="N807" s="46" t="s">
        <v>1472</v>
      </c>
      <c r="O807" s="46" t="s">
        <v>11</v>
      </c>
      <c r="P807" s="57">
        <v>7.4931000000000001</v>
      </c>
      <c r="Q807" s="39">
        <f t="shared" si="86"/>
        <v>16484.82</v>
      </c>
      <c r="R807" s="40">
        <f t="shared" si="87"/>
        <v>7.3003400000000003</v>
      </c>
      <c r="S807" s="41">
        <f t="shared" si="88"/>
        <v>1.0264</v>
      </c>
      <c r="T807" s="42">
        <f t="shared" si="89"/>
        <v>2258.08</v>
      </c>
      <c r="U807" s="41" t="s">
        <v>349</v>
      </c>
      <c r="V807" s="46" t="s">
        <v>228</v>
      </c>
      <c r="W807" s="61">
        <v>7.1692999999999998</v>
      </c>
      <c r="X807" s="43">
        <f t="shared" si="90"/>
        <v>2299.3625598036069</v>
      </c>
    </row>
    <row r="808" spans="1:24" x14ac:dyDescent="0.2">
      <c r="A808" s="38" t="str">
        <f t="shared" si="84"/>
        <v>2025-2</v>
      </c>
      <c r="B808" s="46" t="s">
        <v>2098</v>
      </c>
      <c r="C808" s="47">
        <v>45714</v>
      </c>
      <c r="D808" s="47">
        <v>45713</v>
      </c>
      <c r="E808" s="46" t="s">
        <v>2255</v>
      </c>
      <c r="F808" s="46" t="s">
        <v>2256</v>
      </c>
      <c r="H808" s="46" t="s">
        <v>2222</v>
      </c>
      <c r="I808" s="35" t="s">
        <v>1798</v>
      </c>
      <c r="J808" s="35" t="s">
        <v>1799</v>
      </c>
      <c r="K808" s="38" t="str">
        <f t="shared" si="85"/>
        <v>HDL-</v>
      </c>
      <c r="L808" s="46" t="s">
        <v>10</v>
      </c>
      <c r="M808" s="57">
        <v>200</v>
      </c>
      <c r="N808" s="46" t="s">
        <v>1472</v>
      </c>
      <c r="O808" s="46" t="s">
        <v>11</v>
      </c>
      <c r="P808" s="57">
        <v>7.4931000000000001</v>
      </c>
      <c r="Q808" s="39">
        <f t="shared" si="86"/>
        <v>1498.62</v>
      </c>
      <c r="R808" s="40">
        <f t="shared" si="87"/>
        <v>7.3003400000000003</v>
      </c>
      <c r="S808" s="41">
        <f t="shared" si="88"/>
        <v>1.0264</v>
      </c>
      <c r="T808" s="42">
        <f t="shared" si="89"/>
        <v>205.28</v>
      </c>
      <c r="U808" s="41" t="s">
        <v>349</v>
      </c>
      <c r="V808" s="46" t="s">
        <v>228</v>
      </c>
      <c r="W808" s="61">
        <v>7.1692999999999998</v>
      </c>
      <c r="X808" s="43">
        <f t="shared" si="90"/>
        <v>209.03295998214611</v>
      </c>
    </row>
    <row r="809" spans="1:24" x14ac:dyDescent="0.2">
      <c r="A809" s="38" t="str">
        <f t="shared" si="84"/>
        <v>2025-2</v>
      </c>
      <c r="B809" s="46" t="s">
        <v>2099</v>
      </c>
      <c r="C809" s="47">
        <v>45714</v>
      </c>
      <c r="D809" s="47">
        <v>45713</v>
      </c>
      <c r="E809" s="46" t="s">
        <v>2255</v>
      </c>
      <c r="F809" s="46" t="s">
        <v>2256</v>
      </c>
      <c r="H809" s="46" t="s">
        <v>2223</v>
      </c>
      <c r="I809" s="35" t="s">
        <v>1798</v>
      </c>
      <c r="J809" s="35" t="s">
        <v>1799</v>
      </c>
      <c r="K809" s="38" t="str">
        <f t="shared" si="85"/>
        <v>HDL-</v>
      </c>
      <c r="L809" s="46" t="s">
        <v>10</v>
      </c>
      <c r="M809" s="57">
        <v>3100</v>
      </c>
      <c r="N809" s="46" t="s">
        <v>1472</v>
      </c>
      <c r="O809" s="46" t="s">
        <v>11</v>
      </c>
      <c r="P809" s="57">
        <v>7.4931000000000001</v>
      </c>
      <c r="Q809" s="39">
        <f t="shared" si="86"/>
        <v>23228.61</v>
      </c>
      <c r="R809" s="40">
        <f t="shared" si="87"/>
        <v>7.3003400000000003</v>
      </c>
      <c r="S809" s="41">
        <f t="shared" si="88"/>
        <v>1.0264</v>
      </c>
      <c r="T809" s="42">
        <f t="shared" si="89"/>
        <v>3181.84</v>
      </c>
      <c r="U809" s="41" t="s">
        <v>349</v>
      </c>
      <c r="V809" s="46" t="s">
        <v>228</v>
      </c>
      <c r="W809" s="61">
        <v>7.1692999999999998</v>
      </c>
      <c r="X809" s="43">
        <f t="shared" si="90"/>
        <v>3240.0108797232647</v>
      </c>
    </row>
    <row r="810" spans="1:24" x14ac:dyDescent="0.2">
      <c r="A810" s="38" t="str">
        <f t="shared" si="84"/>
        <v>2025-2</v>
      </c>
      <c r="B810" s="46" t="s">
        <v>2100</v>
      </c>
      <c r="C810" s="47">
        <v>45714</v>
      </c>
      <c r="D810" s="47">
        <v>45713</v>
      </c>
      <c r="E810" s="46" t="s">
        <v>2255</v>
      </c>
      <c r="F810" s="46" t="s">
        <v>2256</v>
      </c>
      <c r="H810" s="46" t="s">
        <v>2223</v>
      </c>
      <c r="I810" s="35" t="s">
        <v>1798</v>
      </c>
      <c r="J810" s="35" t="s">
        <v>1799</v>
      </c>
      <c r="K810" s="38" t="str">
        <f t="shared" si="85"/>
        <v>HDL-</v>
      </c>
      <c r="L810" s="46" t="s">
        <v>10</v>
      </c>
      <c r="M810" s="57">
        <v>2200</v>
      </c>
      <c r="N810" s="46" t="s">
        <v>1472</v>
      </c>
      <c r="O810" s="46" t="s">
        <v>11</v>
      </c>
      <c r="P810" s="57">
        <v>7.4931000000000001</v>
      </c>
      <c r="Q810" s="39">
        <f t="shared" si="86"/>
        <v>16484.82</v>
      </c>
      <c r="R810" s="40">
        <f t="shared" si="87"/>
        <v>7.3003400000000003</v>
      </c>
      <c r="S810" s="41">
        <f t="shared" si="88"/>
        <v>1.0264</v>
      </c>
      <c r="T810" s="42">
        <f t="shared" si="89"/>
        <v>2258.08</v>
      </c>
      <c r="U810" s="41" t="s">
        <v>349</v>
      </c>
      <c r="V810" s="46" t="s">
        <v>228</v>
      </c>
      <c r="W810" s="61">
        <v>7.1692999999999998</v>
      </c>
      <c r="X810" s="43">
        <f t="shared" si="90"/>
        <v>2299.3625598036069</v>
      </c>
    </row>
    <row r="811" spans="1:24" x14ac:dyDescent="0.2">
      <c r="A811" s="38" t="str">
        <f t="shared" si="84"/>
        <v>2025-2</v>
      </c>
      <c r="B811" s="46" t="s">
        <v>2101</v>
      </c>
      <c r="C811" s="47">
        <v>45714</v>
      </c>
      <c r="D811" s="47">
        <v>45713</v>
      </c>
      <c r="E811" s="46" t="s">
        <v>2255</v>
      </c>
      <c r="F811" s="46" t="s">
        <v>2256</v>
      </c>
      <c r="H811" s="46" t="s">
        <v>2223</v>
      </c>
      <c r="I811" s="35" t="s">
        <v>1800</v>
      </c>
      <c r="J811" s="35" t="s">
        <v>1801</v>
      </c>
      <c r="K811" s="38" t="str">
        <f t="shared" si="85"/>
        <v>HDL-</v>
      </c>
      <c r="L811" s="46" t="s">
        <v>10</v>
      </c>
      <c r="M811" s="57">
        <v>2600</v>
      </c>
      <c r="N811" s="46" t="s">
        <v>1472</v>
      </c>
      <c r="O811" s="46" t="s">
        <v>11</v>
      </c>
      <c r="P811" s="57">
        <v>7.4931000000000001</v>
      </c>
      <c r="Q811" s="39">
        <f t="shared" si="86"/>
        <v>19482.060000000001</v>
      </c>
      <c r="R811" s="40">
        <f t="shared" si="87"/>
        <v>7.3003400000000003</v>
      </c>
      <c r="S811" s="41">
        <f t="shared" si="88"/>
        <v>1.0264</v>
      </c>
      <c r="T811" s="42">
        <f t="shared" si="89"/>
        <v>2668.64</v>
      </c>
      <c r="U811" s="41" t="s">
        <v>349</v>
      </c>
      <c r="V811" s="46" t="s">
        <v>228</v>
      </c>
      <c r="W811" s="61">
        <v>7.1692999999999998</v>
      </c>
      <c r="X811" s="43">
        <f t="shared" si="90"/>
        <v>2717.4284797678993</v>
      </c>
    </row>
    <row r="812" spans="1:24" x14ac:dyDescent="0.2">
      <c r="A812" s="38" t="str">
        <f t="shared" si="84"/>
        <v>2025-2</v>
      </c>
      <c r="B812" s="46" t="s">
        <v>2102</v>
      </c>
      <c r="C812" s="47">
        <v>45714</v>
      </c>
      <c r="D812" s="47">
        <v>45713</v>
      </c>
      <c r="E812" s="46" t="s">
        <v>2255</v>
      </c>
      <c r="F812" s="46" t="s">
        <v>2256</v>
      </c>
      <c r="H812" s="46" t="s">
        <v>2223</v>
      </c>
      <c r="I812" s="35" t="s">
        <v>1800</v>
      </c>
      <c r="J812" s="35" t="s">
        <v>1801</v>
      </c>
      <c r="K812" s="38" t="str">
        <f t="shared" si="85"/>
        <v>HDL-</v>
      </c>
      <c r="L812" s="46" t="s">
        <v>10</v>
      </c>
      <c r="M812" s="57">
        <v>2600</v>
      </c>
      <c r="N812" s="46" t="s">
        <v>1472</v>
      </c>
      <c r="O812" s="46" t="s">
        <v>11</v>
      </c>
      <c r="P812" s="57">
        <v>7.4931000000000001</v>
      </c>
      <c r="Q812" s="39">
        <f t="shared" si="86"/>
        <v>19482.060000000001</v>
      </c>
      <c r="R812" s="40">
        <f t="shared" si="87"/>
        <v>7.3003400000000003</v>
      </c>
      <c r="S812" s="41">
        <f t="shared" si="88"/>
        <v>1.0264</v>
      </c>
      <c r="T812" s="42">
        <f t="shared" si="89"/>
        <v>2668.64</v>
      </c>
      <c r="U812" s="41" t="s">
        <v>349</v>
      </c>
      <c r="V812" s="46" t="s">
        <v>228</v>
      </c>
      <c r="W812" s="61">
        <v>7.1692999999999998</v>
      </c>
      <c r="X812" s="43">
        <f t="shared" si="90"/>
        <v>2717.4284797678993</v>
      </c>
    </row>
    <row r="813" spans="1:24" x14ac:dyDescent="0.2">
      <c r="A813" s="38" t="str">
        <f t="shared" si="84"/>
        <v>2025-2</v>
      </c>
      <c r="B813" s="46" t="s">
        <v>2103</v>
      </c>
      <c r="C813" s="47">
        <v>45714</v>
      </c>
      <c r="D813" s="47">
        <v>45713</v>
      </c>
      <c r="E813" s="46" t="s">
        <v>2255</v>
      </c>
      <c r="F813" s="46" t="s">
        <v>2256</v>
      </c>
      <c r="H813" s="46" t="s">
        <v>2223</v>
      </c>
      <c r="I813" s="35" t="s">
        <v>1800</v>
      </c>
      <c r="J813" s="35" t="s">
        <v>1801</v>
      </c>
      <c r="K813" s="38" t="str">
        <f t="shared" si="85"/>
        <v>HDL-</v>
      </c>
      <c r="L813" s="46" t="s">
        <v>10</v>
      </c>
      <c r="M813" s="57">
        <v>1400</v>
      </c>
      <c r="N813" s="46" t="s">
        <v>1472</v>
      </c>
      <c r="O813" s="46" t="s">
        <v>11</v>
      </c>
      <c r="P813" s="57">
        <v>7.4931000000000001</v>
      </c>
      <c r="Q813" s="39">
        <f t="shared" si="86"/>
        <v>10490.34</v>
      </c>
      <c r="R813" s="40">
        <f t="shared" si="87"/>
        <v>7.3003400000000003</v>
      </c>
      <c r="S813" s="41">
        <f t="shared" si="88"/>
        <v>1.0264</v>
      </c>
      <c r="T813" s="42">
        <f t="shared" si="89"/>
        <v>1436.96</v>
      </c>
      <c r="U813" s="41" t="s">
        <v>349</v>
      </c>
      <c r="V813" s="46" t="s">
        <v>228</v>
      </c>
      <c r="W813" s="61">
        <v>7.1692999999999998</v>
      </c>
      <c r="X813" s="43">
        <f t="shared" si="90"/>
        <v>1463.2307198750227</v>
      </c>
    </row>
    <row r="814" spans="1:24" x14ac:dyDescent="0.2">
      <c r="A814" s="38" t="str">
        <f t="shared" si="84"/>
        <v>2025-2</v>
      </c>
      <c r="B814" s="46" t="s">
        <v>2104</v>
      </c>
      <c r="C814" s="47">
        <v>45712</v>
      </c>
      <c r="D814" s="47">
        <v>45673</v>
      </c>
      <c r="E814" s="46" t="s">
        <v>287</v>
      </c>
      <c r="F814" s="46" t="s">
        <v>288</v>
      </c>
      <c r="H814" s="46" t="s">
        <v>2224</v>
      </c>
      <c r="I814" s="35" t="s">
        <v>71</v>
      </c>
      <c r="J814" s="35" t="s">
        <v>72</v>
      </c>
      <c r="K814" s="38" t="str">
        <f t="shared" si="85"/>
        <v>ANYD</v>
      </c>
      <c r="L814" s="46" t="s">
        <v>10</v>
      </c>
      <c r="M814" s="57">
        <v>1000</v>
      </c>
      <c r="N814" s="46" t="s">
        <v>1472</v>
      </c>
      <c r="O814" s="46" t="s">
        <v>11</v>
      </c>
      <c r="P814" s="57">
        <v>8.15</v>
      </c>
      <c r="Q814" s="39">
        <f t="shared" si="86"/>
        <v>8150</v>
      </c>
      <c r="R814" s="40">
        <f t="shared" si="87"/>
        <v>7.3003400000000003</v>
      </c>
      <c r="S814" s="41">
        <f t="shared" si="88"/>
        <v>1.1164000000000001</v>
      </c>
      <c r="T814" s="42">
        <f t="shared" si="89"/>
        <v>1116.4000000000001</v>
      </c>
      <c r="U814" s="41" t="s">
        <v>349</v>
      </c>
      <c r="V814" s="46" t="s">
        <v>36</v>
      </c>
      <c r="W814" s="61">
        <v>7.1692999999999998</v>
      </c>
      <c r="X814" s="43">
        <f t="shared" si="90"/>
        <v>1136.7915975060328</v>
      </c>
    </row>
    <row r="815" spans="1:24" x14ac:dyDescent="0.2">
      <c r="A815" s="38" t="str">
        <f t="shared" si="84"/>
        <v>2025-2</v>
      </c>
      <c r="B815" s="46" t="s">
        <v>882</v>
      </c>
      <c r="C815" s="47">
        <v>45705</v>
      </c>
      <c r="D815" s="47">
        <v>45287</v>
      </c>
      <c r="E815" s="46" t="s">
        <v>866</v>
      </c>
      <c r="F815" s="46" t="s">
        <v>867</v>
      </c>
      <c r="H815" s="46" t="s">
        <v>2211</v>
      </c>
      <c r="I815" s="35" t="s">
        <v>880</v>
      </c>
      <c r="J815" s="35" t="s">
        <v>881</v>
      </c>
      <c r="K815" s="38" t="str">
        <f t="shared" si="85"/>
        <v>ANYD</v>
      </c>
      <c r="L815" s="46" t="s">
        <v>10</v>
      </c>
      <c r="M815" s="57">
        <v>2000</v>
      </c>
      <c r="N815" s="46" t="s">
        <v>1472</v>
      </c>
      <c r="O815" s="46" t="s">
        <v>11</v>
      </c>
      <c r="P815" s="57">
        <v>8.1858000000000004</v>
      </c>
      <c r="Q815" s="39">
        <f t="shared" si="86"/>
        <v>16371.6</v>
      </c>
      <c r="R815" s="40">
        <f t="shared" si="87"/>
        <v>7.3003400000000003</v>
      </c>
      <c r="S815" s="41">
        <f t="shared" si="88"/>
        <v>1.1213</v>
      </c>
      <c r="T815" s="42">
        <f t="shared" si="89"/>
        <v>2242.6</v>
      </c>
      <c r="U815" s="41" t="s">
        <v>349</v>
      </c>
      <c r="V815" s="46" t="s">
        <v>36</v>
      </c>
      <c r="W815" s="61">
        <v>7.1692999999999998</v>
      </c>
      <c r="X815" s="43">
        <f t="shared" si="90"/>
        <v>2283.5702230343272</v>
      </c>
    </row>
    <row r="816" spans="1:24" x14ac:dyDescent="0.2">
      <c r="A816" s="38" t="str">
        <f t="shared" si="84"/>
        <v>2025-2</v>
      </c>
      <c r="B816" s="46" t="s">
        <v>2105</v>
      </c>
      <c r="C816" s="47">
        <v>45707</v>
      </c>
      <c r="D816" s="47">
        <v>45677</v>
      </c>
      <c r="E816" s="46" t="s">
        <v>5</v>
      </c>
      <c r="F816" s="46" t="s">
        <v>6</v>
      </c>
      <c r="H816" s="46" t="s">
        <v>2183</v>
      </c>
      <c r="I816" s="35" t="s">
        <v>1802</v>
      </c>
      <c r="J816" s="35" t="s">
        <v>1803</v>
      </c>
      <c r="K816" s="38" t="str">
        <f t="shared" si="85"/>
        <v>BOX-</v>
      </c>
      <c r="L816" s="46" t="s">
        <v>10</v>
      </c>
      <c r="M816" s="57">
        <v>1010</v>
      </c>
      <c r="N816" s="46" t="s">
        <v>1472</v>
      </c>
      <c r="O816" s="46" t="s">
        <v>11</v>
      </c>
      <c r="P816" s="57">
        <v>8.2200000000000006</v>
      </c>
      <c r="Q816" s="39">
        <f t="shared" si="86"/>
        <v>8302.2000000000007</v>
      </c>
      <c r="R816" s="40">
        <f t="shared" si="87"/>
        <v>7.3003400000000003</v>
      </c>
      <c r="S816" s="41">
        <f t="shared" si="88"/>
        <v>1.1259999999999999</v>
      </c>
      <c r="T816" s="42">
        <f t="shared" si="89"/>
        <v>1137.26</v>
      </c>
      <c r="U816" s="41" t="s">
        <v>349</v>
      </c>
      <c r="V816" s="46" t="s">
        <v>1</v>
      </c>
      <c r="W816" s="61">
        <v>7.1692999999999998</v>
      </c>
      <c r="X816" s="43">
        <f t="shared" si="90"/>
        <v>1158.0210062349183</v>
      </c>
    </row>
    <row r="817" spans="1:24" x14ac:dyDescent="0.2">
      <c r="A817" s="38" t="str">
        <f t="shared" si="84"/>
        <v>2025-2</v>
      </c>
      <c r="B817" s="46" t="s">
        <v>2106</v>
      </c>
      <c r="C817" s="47">
        <v>45707</v>
      </c>
      <c r="D817" s="47">
        <v>45677</v>
      </c>
      <c r="E817" s="46" t="s">
        <v>5</v>
      </c>
      <c r="F817" s="46" t="s">
        <v>6</v>
      </c>
      <c r="H817" s="46" t="s">
        <v>2183</v>
      </c>
      <c r="I817" s="35" t="s">
        <v>1802</v>
      </c>
      <c r="J817" s="35" t="s">
        <v>1803</v>
      </c>
      <c r="K817" s="38" t="str">
        <f t="shared" si="85"/>
        <v>BOX-</v>
      </c>
      <c r="L817" s="46" t="s">
        <v>10</v>
      </c>
      <c r="M817" s="57">
        <v>1010</v>
      </c>
      <c r="N817" s="46" t="s">
        <v>1472</v>
      </c>
      <c r="O817" s="46" t="s">
        <v>11</v>
      </c>
      <c r="P817" s="57">
        <v>8.2200000000000006</v>
      </c>
      <c r="Q817" s="39">
        <f t="shared" si="86"/>
        <v>8302.2000000000007</v>
      </c>
      <c r="R817" s="40">
        <f t="shared" si="87"/>
        <v>7.3003400000000003</v>
      </c>
      <c r="S817" s="41">
        <f t="shared" si="88"/>
        <v>1.1259999999999999</v>
      </c>
      <c r="T817" s="42">
        <f t="shared" si="89"/>
        <v>1137.26</v>
      </c>
      <c r="U817" s="41" t="s">
        <v>349</v>
      </c>
      <c r="V817" s="46" t="s">
        <v>1</v>
      </c>
      <c r="W817" s="61">
        <v>7.1692999999999998</v>
      </c>
      <c r="X817" s="43">
        <f t="shared" si="90"/>
        <v>1158.0210062349183</v>
      </c>
    </row>
    <row r="818" spans="1:24" x14ac:dyDescent="0.2">
      <c r="A818" s="38" t="str">
        <f t="shared" si="84"/>
        <v>2025-2</v>
      </c>
      <c r="B818" s="46" t="s">
        <v>258</v>
      </c>
      <c r="C818" s="47">
        <v>45706</v>
      </c>
      <c r="D818" s="47">
        <v>45639</v>
      </c>
      <c r="E818" s="46" t="s">
        <v>252</v>
      </c>
      <c r="F818" s="46" t="s">
        <v>253</v>
      </c>
      <c r="H818" s="46" t="s">
        <v>2225</v>
      </c>
      <c r="I818" s="35" t="s">
        <v>256</v>
      </c>
      <c r="J818" s="35" t="s">
        <v>257</v>
      </c>
      <c r="K818" s="38" t="str">
        <f t="shared" si="85"/>
        <v>GLID</v>
      </c>
      <c r="L818" s="46" t="s">
        <v>10</v>
      </c>
      <c r="M818" s="57">
        <v>3470</v>
      </c>
      <c r="N818" s="46" t="s">
        <v>1472</v>
      </c>
      <c r="O818" s="46" t="s">
        <v>11</v>
      </c>
      <c r="P818" s="57">
        <v>8.6329999999999991</v>
      </c>
      <c r="Q818" s="39">
        <f t="shared" si="86"/>
        <v>29956.51</v>
      </c>
      <c r="R818" s="40">
        <f t="shared" si="87"/>
        <v>7.3003400000000003</v>
      </c>
      <c r="S818" s="41">
        <f t="shared" si="88"/>
        <v>1.1825000000000001</v>
      </c>
      <c r="T818" s="42">
        <f t="shared" si="89"/>
        <v>4103.28</v>
      </c>
      <c r="U818" s="41" t="s">
        <v>349</v>
      </c>
      <c r="V818" s="46" t="s">
        <v>78</v>
      </c>
      <c r="W818" s="61">
        <v>7.1692999999999998</v>
      </c>
      <c r="X818" s="43">
        <f t="shared" si="90"/>
        <v>4178.4428047368638</v>
      </c>
    </row>
    <row r="819" spans="1:24" x14ac:dyDescent="0.2">
      <c r="A819" s="38" t="str">
        <f t="shared" si="84"/>
        <v>2025-2</v>
      </c>
      <c r="B819" s="46" t="s">
        <v>2107</v>
      </c>
      <c r="C819" s="47">
        <v>45708</v>
      </c>
      <c r="D819" s="47">
        <v>45639</v>
      </c>
      <c r="E819" s="46" t="s">
        <v>149</v>
      </c>
      <c r="F819" s="46" t="s">
        <v>150</v>
      </c>
      <c r="H819" s="46" t="s">
        <v>2220</v>
      </c>
      <c r="I819" s="35" t="s">
        <v>147</v>
      </c>
      <c r="J819" s="35" t="s">
        <v>148</v>
      </c>
      <c r="K819" s="38" t="str">
        <f t="shared" si="85"/>
        <v>SKU-</v>
      </c>
      <c r="L819" s="46" t="s">
        <v>98</v>
      </c>
      <c r="M819" s="57">
        <v>1000</v>
      </c>
      <c r="N819" s="46" t="s">
        <v>1472</v>
      </c>
      <c r="O819" s="46" t="s">
        <v>11</v>
      </c>
      <c r="P819" s="57">
        <v>8.6722999999999999</v>
      </c>
      <c r="Q819" s="39">
        <f t="shared" si="86"/>
        <v>8672.2999999999993</v>
      </c>
      <c r="R819" s="40">
        <f t="shared" si="87"/>
        <v>7.3003400000000003</v>
      </c>
      <c r="S819" s="41">
        <f t="shared" si="88"/>
        <v>1.1879</v>
      </c>
      <c r="T819" s="42">
        <f t="shared" si="89"/>
        <v>1187.9000000000001</v>
      </c>
      <c r="U819" s="41" t="s">
        <v>349</v>
      </c>
      <c r="V819" s="46" t="s">
        <v>2</v>
      </c>
      <c r="W819" s="61">
        <v>7.1692999999999998</v>
      </c>
      <c r="X819" s="43">
        <f t="shared" si="90"/>
        <v>1209.6438982885359</v>
      </c>
    </row>
    <row r="820" spans="1:24" x14ac:dyDescent="0.2">
      <c r="A820" s="38" t="str">
        <f t="shared" si="84"/>
        <v>2025-2</v>
      </c>
      <c r="B820" s="46" t="s">
        <v>2108</v>
      </c>
      <c r="C820" s="47">
        <v>45708</v>
      </c>
      <c r="D820" s="47">
        <v>45644</v>
      </c>
      <c r="E820" s="46" t="s">
        <v>149</v>
      </c>
      <c r="F820" s="46" t="s">
        <v>150</v>
      </c>
      <c r="H820" s="46" t="s">
        <v>2220</v>
      </c>
      <c r="I820" s="35" t="s">
        <v>147</v>
      </c>
      <c r="J820" s="35" t="s">
        <v>148</v>
      </c>
      <c r="K820" s="38" t="str">
        <f t="shared" si="85"/>
        <v>SKU-</v>
      </c>
      <c r="L820" s="46" t="s">
        <v>98</v>
      </c>
      <c r="M820" s="57">
        <v>2220</v>
      </c>
      <c r="N820" s="46" t="s">
        <v>1472</v>
      </c>
      <c r="O820" s="46" t="s">
        <v>11</v>
      </c>
      <c r="P820" s="57">
        <v>8.6722999999999999</v>
      </c>
      <c r="Q820" s="39">
        <f t="shared" si="86"/>
        <v>19252.509999999998</v>
      </c>
      <c r="R820" s="40">
        <f t="shared" si="87"/>
        <v>7.3003400000000003</v>
      </c>
      <c r="S820" s="41">
        <f t="shared" si="88"/>
        <v>1.1879</v>
      </c>
      <c r="T820" s="42">
        <f t="shared" si="89"/>
        <v>2637.14</v>
      </c>
      <c r="U820" s="41" t="s">
        <v>349</v>
      </c>
      <c r="V820" s="46" t="s">
        <v>2</v>
      </c>
      <c r="W820" s="61">
        <v>7.1692999999999998</v>
      </c>
      <c r="X820" s="43">
        <f t="shared" si="90"/>
        <v>2685.4094542005496</v>
      </c>
    </row>
    <row r="821" spans="1:24" x14ac:dyDescent="0.2">
      <c r="A821" s="38" t="str">
        <f t="shared" si="84"/>
        <v>2025-2</v>
      </c>
      <c r="B821" s="46" t="s">
        <v>2108</v>
      </c>
      <c r="C821" s="47">
        <v>45706</v>
      </c>
      <c r="D821" s="47">
        <v>45644</v>
      </c>
      <c r="E821" s="46" t="s">
        <v>149</v>
      </c>
      <c r="F821" s="46" t="s">
        <v>150</v>
      </c>
      <c r="H821" s="46" t="s">
        <v>2213</v>
      </c>
      <c r="I821" s="35" t="s">
        <v>147</v>
      </c>
      <c r="J821" s="35" t="s">
        <v>148</v>
      </c>
      <c r="K821" s="38" t="str">
        <f t="shared" si="85"/>
        <v>SKU-</v>
      </c>
      <c r="L821" s="46" t="s">
        <v>98</v>
      </c>
      <c r="M821" s="57">
        <v>280</v>
      </c>
      <c r="N821" s="46" t="s">
        <v>1472</v>
      </c>
      <c r="O821" s="46" t="s">
        <v>11</v>
      </c>
      <c r="P821" s="57">
        <v>8.6722999999999999</v>
      </c>
      <c r="Q821" s="39">
        <f t="shared" si="86"/>
        <v>2428.2399999999998</v>
      </c>
      <c r="R821" s="40">
        <f t="shared" si="87"/>
        <v>7.3003400000000003</v>
      </c>
      <c r="S821" s="41">
        <f t="shared" si="88"/>
        <v>1.1879</v>
      </c>
      <c r="T821" s="42">
        <f t="shared" si="89"/>
        <v>332.61</v>
      </c>
      <c r="U821" s="41" t="s">
        <v>349</v>
      </c>
      <c r="V821" s="46" t="s">
        <v>2</v>
      </c>
      <c r="W821" s="61">
        <v>7.1692999999999998</v>
      </c>
      <c r="X821" s="43">
        <f t="shared" si="90"/>
        <v>338.70029152079002</v>
      </c>
    </row>
    <row r="822" spans="1:24" x14ac:dyDescent="0.2">
      <c r="A822" s="38" t="str">
        <f t="shared" si="84"/>
        <v>2025-2</v>
      </c>
      <c r="B822" s="46" t="s">
        <v>872</v>
      </c>
      <c r="C822" s="47">
        <v>45705</v>
      </c>
      <c r="D822" s="47">
        <v>45287</v>
      </c>
      <c r="E822" s="46" t="s">
        <v>866</v>
      </c>
      <c r="F822" s="46" t="s">
        <v>867</v>
      </c>
      <c r="H822" s="46" t="s">
        <v>2211</v>
      </c>
      <c r="I822" s="35" t="s">
        <v>870</v>
      </c>
      <c r="J822" s="35" t="s">
        <v>871</v>
      </c>
      <c r="K822" s="38" t="str">
        <f t="shared" si="85"/>
        <v>ANYD</v>
      </c>
      <c r="L822" s="46" t="s">
        <v>10</v>
      </c>
      <c r="M822" s="57">
        <v>1000</v>
      </c>
      <c r="N822" s="46" t="s">
        <v>1472</v>
      </c>
      <c r="O822" s="46" t="s">
        <v>11</v>
      </c>
      <c r="P822" s="57">
        <v>8.8053000000000008</v>
      </c>
      <c r="Q822" s="39">
        <f t="shared" si="86"/>
        <v>8805.2999999999993</v>
      </c>
      <c r="R822" s="40">
        <f t="shared" si="87"/>
        <v>7.3003400000000003</v>
      </c>
      <c r="S822" s="41">
        <f t="shared" si="88"/>
        <v>1.2060999999999999</v>
      </c>
      <c r="T822" s="42">
        <f t="shared" si="89"/>
        <v>1206.0999999999999</v>
      </c>
      <c r="U822" s="41" t="s">
        <v>349</v>
      </c>
      <c r="V822" s="46" t="s">
        <v>36</v>
      </c>
      <c r="W822" s="61">
        <v>7.1692999999999998</v>
      </c>
      <c r="X822" s="43">
        <f t="shared" si="90"/>
        <v>1228.1952212907815</v>
      </c>
    </row>
    <row r="823" spans="1:24" x14ac:dyDescent="0.2">
      <c r="A823" s="38" t="str">
        <f t="shared" si="84"/>
        <v>2025-2</v>
      </c>
      <c r="B823" s="46" t="s">
        <v>889</v>
      </c>
      <c r="C823" s="47">
        <v>45705</v>
      </c>
      <c r="D823" s="47">
        <v>45526</v>
      </c>
      <c r="E823" s="46" t="s">
        <v>866</v>
      </c>
      <c r="F823" s="46" t="s">
        <v>867</v>
      </c>
      <c r="H823" s="46" t="s">
        <v>2226</v>
      </c>
      <c r="I823" s="35" t="s">
        <v>887</v>
      </c>
      <c r="J823" s="35" t="s">
        <v>888</v>
      </c>
      <c r="K823" s="38" t="str">
        <f t="shared" si="85"/>
        <v>ANYD</v>
      </c>
      <c r="L823" s="46" t="s">
        <v>10</v>
      </c>
      <c r="M823" s="57">
        <v>3008</v>
      </c>
      <c r="N823" s="46" t="s">
        <v>1472</v>
      </c>
      <c r="O823" s="46" t="s">
        <v>11</v>
      </c>
      <c r="P823" s="57">
        <v>9.2124000000000006</v>
      </c>
      <c r="Q823" s="39">
        <f t="shared" si="86"/>
        <v>27710.9</v>
      </c>
      <c r="R823" s="40">
        <f t="shared" si="87"/>
        <v>7.3003400000000003</v>
      </c>
      <c r="S823" s="41">
        <f t="shared" si="88"/>
        <v>1.2619</v>
      </c>
      <c r="T823" s="42">
        <f t="shared" si="89"/>
        <v>3795.8</v>
      </c>
      <c r="U823" s="41" t="s">
        <v>349</v>
      </c>
      <c r="V823" s="46" t="s">
        <v>36</v>
      </c>
      <c r="W823" s="61">
        <v>7.1692999999999998</v>
      </c>
      <c r="X823" s="43">
        <f t="shared" si="90"/>
        <v>3865.2168552020421</v>
      </c>
    </row>
    <row r="824" spans="1:24" x14ac:dyDescent="0.2">
      <c r="A824" s="38" t="str">
        <f t="shared" si="84"/>
        <v>2025-2</v>
      </c>
      <c r="B824" s="46" t="s">
        <v>2109</v>
      </c>
      <c r="C824" s="47">
        <v>45699</v>
      </c>
      <c r="D824" s="47">
        <v>45630</v>
      </c>
      <c r="E824" s="46" t="s">
        <v>569</v>
      </c>
      <c r="F824" s="46" t="s">
        <v>570</v>
      </c>
      <c r="H824" s="46" t="s">
        <v>2146</v>
      </c>
      <c r="I824" s="35" t="s">
        <v>1804</v>
      </c>
      <c r="J824" s="35" t="s">
        <v>1805</v>
      </c>
      <c r="K824" s="38" t="str">
        <f t="shared" si="85"/>
        <v>MISC</v>
      </c>
      <c r="L824" s="46" t="s">
        <v>10</v>
      </c>
      <c r="M824" s="57">
        <v>2520</v>
      </c>
      <c r="N824" s="46" t="s">
        <v>1472</v>
      </c>
      <c r="O824" s="46" t="s">
        <v>11</v>
      </c>
      <c r="P824" s="57">
        <v>10.632999999999999</v>
      </c>
      <c r="Q824" s="39">
        <f t="shared" si="86"/>
        <v>26795.16</v>
      </c>
      <c r="R824" s="40">
        <f t="shared" si="87"/>
        <v>7.3003400000000003</v>
      </c>
      <c r="S824" s="41">
        <f t="shared" si="88"/>
        <v>1.4564999999999999</v>
      </c>
      <c r="T824" s="42">
        <f t="shared" si="89"/>
        <v>3670.38</v>
      </c>
      <c r="U824" s="41" t="s">
        <v>349</v>
      </c>
      <c r="V824" s="46" t="s">
        <v>25</v>
      </c>
      <c r="W824" s="61">
        <v>7.1692999999999998</v>
      </c>
      <c r="X824" s="43">
        <f t="shared" si="90"/>
        <v>3737.4862259913798</v>
      </c>
    </row>
    <row r="825" spans="1:24" x14ac:dyDescent="0.2">
      <c r="A825" s="38" t="str">
        <f t="shared" si="84"/>
        <v>2025-2</v>
      </c>
      <c r="B825" s="46" t="s">
        <v>2110</v>
      </c>
      <c r="C825" s="47">
        <v>45699</v>
      </c>
      <c r="D825" s="47">
        <v>45646</v>
      </c>
      <c r="E825" s="46" t="s">
        <v>569</v>
      </c>
      <c r="F825" s="46" t="s">
        <v>570</v>
      </c>
      <c r="H825" s="46" t="s">
        <v>2146</v>
      </c>
      <c r="I825" s="35" t="s">
        <v>1804</v>
      </c>
      <c r="J825" s="35" t="s">
        <v>1805</v>
      </c>
      <c r="K825" s="38" t="str">
        <f t="shared" si="85"/>
        <v>MISC</v>
      </c>
      <c r="L825" s="46" t="s">
        <v>10</v>
      </c>
      <c r="M825" s="57">
        <v>2000</v>
      </c>
      <c r="N825" s="46" t="s">
        <v>1472</v>
      </c>
      <c r="O825" s="46" t="s">
        <v>11</v>
      </c>
      <c r="P825" s="57">
        <v>10.632999999999999</v>
      </c>
      <c r="Q825" s="39">
        <f t="shared" si="86"/>
        <v>21266</v>
      </c>
      <c r="R825" s="40">
        <f t="shared" si="87"/>
        <v>7.3003400000000003</v>
      </c>
      <c r="S825" s="41">
        <f t="shared" si="88"/>
        <v>1.4564999999999999</v>
      </c>
      <c r="T825" s="42">
        <f t="shared" si="89"/>
        <v>2913</v>
      </c>
      <c r="U825" s="41" t="s">
        <v>349</v>
      </c>
      <c r="V825" s="46" t="s">
        <v>25</v>
      </c>
      <c r="W825" s="61">
        <v>7.1692999999999998</v>
      </c>
      <c r="X825" s="43">
        <f t="shared" si="90"/>
        <v>2966.2589095169683</v>
      </c>
    </row>
    <row r="826" spans="1:24" x14ac:dyDescent="0.2">
      <c r="A826" s="38" t="str">
        <f t="shared" si="84"/>
        <v>2025-2</v>
      </c>
      <c r="B826" s="46" t="s">
        <v>254</v>
      </c>
      <c r="C826" s="47">
        <v>45706</v>
      </c>
      <c r="D826" s="47">
        <v>45639</v>
      </c>
      <c r="E826" s="46" t="s">
        <v>252</v>
      </c>
      <c r="F826" s="46" t="s">
        <v>253</v>
      </c>
      <c r="H826" s="46" t="s">
        <v>2225</v>
      </c>
      <c r="I826" s="35" t="s">
        <v>250</v>
      </c>
      <c r="J826" s="35" t="s">
        <v>251</v>
      </c>
      <c r="K826" s="38" t="str">
        <f t="shared" si="85"/>
        <v>GLID</v>
      </c>
      <c r="L826" s="46" t="s">
        <v>10</v>
      </c>
      <c r="M826" s="57">
        <v>6390</v>
      </c>
      <c r="N826" s="46" t="s">
        <v>1472</v>
      </c>
      <c r="O826" s="46" t="s">
        <v>11</v>
      </c>
      <c r="P826" s="57">
        <v>10.7476</v>
      </c>
      <c r="Q826" s="39">
        <f t="shared" si="86"/>
        <v>68677.16</v>
      </c>
      <c r="R826" s="40">
        <f t="shared" si="87"/>
        <v>7.3003400000000003</v>
      </c>
      <c r="S826" s="41">
        <f t="shared" si="88"/>
        <v>1.4722</v>
      </c>
      <c r="T826" s="42">
        <f t="shared" si="89"/>
        <v>9407.36</v>
      </c>
      <c r="U826" s="41" t="s">
        <v>349</v>
      </c>
      <c r="V826" s="46" t="s">
        <v>78</v>
      </c>
      <c r="W826" s="61">
        <v>7.1692999999999998</v>
      </c>
      <c r="X826" s="43">
        <f t="shared" si="90"/>
        <v>9579.3402424225515</v>
      </c>
    </row>
    <row r="827" spans="1:24" x14ac:dyDescent="0.2">
      <c r="A827" s="38" t="str">
        <f t="shared" si="84"/>
        <v>2025-2</v>
      </c>
      <c r="B827" s="46" t="s">
        <v>2111</v>
      </c>
      <c r="C827" s="47">
        <v>45701</v>
      </c>
      <c r="D827" s="47">
        <v>45695</v>
      </c>
      <c r="E827" s="46" t="s">
        <v>898</v>
      </c>
      <c r="F827" s="46" t="s">
        <v>899</v>
      </c>
      <c r="H827" s="46" t="s">
        <v>2227</v>
      </c>
      <c r="I827" s="35" t="s">
        <v>902</v>
      </c>
      <c r="J827" s="35" t="s">
        <v>903</v>
      </c>
      <c r="K827" s="38" t="str">
        <f t="shared" si="85"/>
        <v>GLID</v>
      </c>
      <c r="L827" s="46" t="s">
        <v>10</v>
      </c>
      <c r="M827" s="57">
        <v>400</v>
      </c>
      <c r="N827" s="46" t="s">
        <v>1472</v>
      </c>
      <c r="O827" s="46" t="s">
        <v>11</v>
      </c>
      <c r="P827" s="57">
        <v>10.7965</v>
      </c>
      <c r="Q827" s="39">
        <f t="shared" si="86"/>
        <v>4318.6000000000004</v>
      </c>
      <c r="R827" s="40">
        <f t="shared" si="87"/>
        <v>7.3003400000000003</v>
      </c>
      <c r="S827" s="41">
        <f t="shared" si="88"/>
        <v>1.4789000000000001</v>
      </c>
      <c r="T827" s="42">
        <f t="shared" si="89"/>
        <v>591.55999999999995</v>
      </c>
      <c r="U827" s="41" t="s">
        <v>349</v>
      </c>
      <c r="V827" s="46" t="s">
        <v>78</v>
      </c>
      <c r="W827" s="61">
        <v>7.1692999999999998</v>
      </c>
      <c r="X827" s="43">
        <f t="shared" si="90"/>
        <v>602.37401140976101</v>
      </c>
    </row>
    <row r="828" spans="1:24" x14ac:dyDescent="0.2">
      <c r="A828" s="38" t="str">
        <f t="shared" si="84"/>
        <v>2025-2</v>
      </c>
      <c r="B828" s="46" t="s">
        <v>879</v>
      </c>
      <c r="C828" s="47">
        <v>45705</v>
      </c>
      <c r="D828" s="47">
        <v>45287</v>
      </c>
      <c r="E828" s="46" t="s">
        <v>866</v>
      </c>
      <c r="F828" s="46" t="s">
        <v>867</v>
      </c>
      <c r="H828" s="46" t="s">
        <v>2211</v>
      </c>
      <c r="I828" s="35" t="s">
        <v>877</v>
      </c>
      <c r="J828" s="35" t="s">
        <v>878</v>
      </c>
      <c r="K828" s="38" t="str">
        <f t="shared" si="85"/>
        <v>ANYD</v>
      </c>
      <c r="L828" s="46" t="s">
        <v>10</v>
      </c>
      <c r="M828" s="57">
        <v>2004</v>
      </c>
      <c r="N828" s="46" t="s">
        <v>1472</v>
      </c>
      <c r="O828" s="46" t="s">
        <v>11</v>
      </c>
      <c r="P828" s="57">
        <v>11.672599999999999</v>
      </c>
      <c r="Q828" s="39">
        <f t="shared" si="86"/>
        <v>23391.89</v>
      </c>
      <c r="R828" s="40">
        <f t="shared" si="87"/>
        <v>7.3003400000000003</v>
      </c>
      <c r="S828" s="41">
        <f t="shared" si="88"/>
        <v>1.5989</v>
      </c>
      <c r="T828" s="42">
        <f t="shared" si="89"/>
        <v>3204.2</v>
      </c>
      <c r="U828" s="41" t="s">
        <v>349</v>
      </c>
      <c r="V828" s="46" t="s">
        <v>36</v>
      </c>
      <c r="W828" s="61">
        <v>7.1692999999999998</v>
      </c>
      <c r="X828" s="43">
        <f t="shared" si="90"/>
        <v>3262.7858228836844</v>
      </c>
    </row>
    <row r="829" spans="1:24" x14ac:dyDescent="0.2">
      <c r="A829" s="38" t="str">
        <f t="shared" si="84"/>
        <v>2025-2</v>
      </c>
      <c r="B829" s="46" t="s">
        <v>2112</v>
      </c>
      <c r="C829" s="47">
        <v>45709</v>
      </c>
      <c r="D829" s="47">
        <v>45701</v>
      </c>
      <c r="E829" s="46" t="s">
        <v>2257</v>
      </c>
      <c r="F829" s="46" t="s">
        <v>2258</v>
      </c>
      <c r="H829" s="46" t="s">
        <v>2228</v>
      </c>
      <c r="I829" s="35" t="s">
        <v>1806</v>
      </c>
      <c r="J829" s="35" t="s">
        <v>1807</v>
      </c>
      <c r="K829" s="38" t="str">
        <f t="shared" si="85"/>
        <v>SSM-</v>
      </c>
      <c r="L829" s="46" t="s">
        <v>10</v>
      </c>
      <c r="M829" s="57">
        <v>54331</v>
      </c>
      <c r="N829" s="46" t="s">
        <v>186</v>
      </c>
      <c r="O829" s="46" t="s">
        <v>11</v>
      </c>
      <c r="P829" s="57">
        <v>11.7699</v>
      </c>
      <c r="Q829" s="39">
        <f t="shared" si="86"/>
        <v>639470.43999999994</v>
      </c>
      <c r="R829" s="40">
        <f t="shared" si="87"/>
        <v>7.3003400000000003</v>
      </c>
      <c r="S829" s="41">
        <f t="shared" si="88"/>
        <v>1.6122000000000001</v>
      </c>
      <c r="T829" s="42">
        <f t="shared" si="89"/>
        <v>87592.44</v>
      </c>
      <c r="U829" s="41" t="s">
        <v>349</v>
      </c>
      <c r="V829" s="46" t="s">
        <v>33</v>
      </c>
      <c r="W829" s="61">
        <v>7.1692999999999998</v>
      </c>
      <c r="X829" s="43">
        <f t="shared" si="90"/>
        <v>89195.658836985487</v>
      </c>
    </row>
    <row r="830" spans="1:24" x14ac:dyDescent="0.2">
      <c r="A830" s="38" t="str">
        <f t="shared" si="84"/>
        <v>2025-2</v>
      </c>
      <c r="B830" s="46" t="s">
        <v>2113</v>
      </c>
      <c r="C830" s="47">
        <v>45709</v>
      </c>
      <c r="D830" s="47">
        <v>45701</v>
      </c>
      <c r="E830" s="46" t="s">
        <v>2257</v>
      </c>
      <c r="F830" s="46" t="s">
        <v>2258</v>
      </c>
      <c r="H830" s="46" t="s">
        <v>2228</v>
      </c>
      <c r="I830" s="35" t="s">
        <v>1808</v>
      </c>
      <c r="J830" s="35" t="s">
        <v>1809</v>
      </c>
      <c r="K830" s="38" t="str">
        <f t="shared" si="85"/>
        <v>SSM-</v>
      </c>
      <c r="L830" s="46" t="s">
        <v>10</v>
      </c>
      <c r="M830" s="57">
        <v>11071</v>
      </c>
      <c r="N830" s="46" t="s">
        <v>186</v>
      </c>
      <c r="O830" s="46" t="s">
        <v>11</v>
      </c>
      <c r="P830" s="57">
        <v>12.035399999999999</v>
      </c>
      <c r="Q830" s="39">
        <f t="shared" si="86"/>
        <v>133243.91</v>
      </c>
      <c r="R830" s="40">
        <f t="shared" si="87"/>
        <v>7.3003400000000003</v>
      </c>
      <c r="S830" s="41">
        <f t="shared" si="88"/>
        <v>1.6486000000000001</v>
      </c>
      <c r="T830" s="42">
        <f t="shared" si="89"/>
        <v>18251.650000000001</v>
      </c>
      <c r="U830" s="41" t="s">
        <v>349</v>
      </c>
      <c r="V830" s="46" t="s">
        <v>33</v>
      </c>
      <c r="W830" s="61">
        <v>7.1692999999999998</v>
      </c>
      <c r="X830" s="43">
        <f t="shared" si="90"/>
        <v>18585.344929072573</v>
      </c>
    </row>
    <row r="831" spans="1:24" x14ac:dyDescent="0.2">
      <c r="A831" s="38" t="str">
        <f t="shared" si="84"/>
        <v>2025-2</v>
      </c>
      <c r="B831" s="46" t="s">
        <v>2113</v>
      </c>
      <c r="C831" s="47">
        <v>45707</v>
      </c>
      <c r="D831" s="47">
        <v>45701</v>
      </c>
      <c r="E831" s="46" t="s">
        <v>2257</v>
      </c>
      <c r="F831" s="46" t="s">
        <v>2258</v>
      </c>
      <c r="H831" s="46" t="s">
        <v>2229</v>
      </c>
      <c r="I831" s="35" t="s">
        <v>1808</v>
      </c>
      <c r="J831" s="35" t="s">
        <v>1809</v>
      </c>
      <c r="K831" s="38" t="str">
        <f t="shared" si="85"/>
        <v>SSM-</v>
      </c>
      <c r="L831" s="46" t="s">
        <v>10</v>
      </c>
      <c r="M831" s="57">
        <v>10874</v>
      </c>
      <c r="N831" s="46" t="s">
        <v>186</v>
      </c>
      <c r="O831" s="46" t="s">
        <v>11</v>
      </c>
      <c r="P831" s="57">
        <v>12.035399999999999</v>
      </c>
      <c r="Q831" s="39">
        <f t="shared" si="86"/>
        <v>130872.94</v>
      </c>
      <c r="R831" s="40">
        <f t="shared" si="87"/>
        <v>7.3003400000000003</v>
      </c>
      <c r="S831" s="41">
        <f t="shared" si="88"/>
        <v>1.6486000000000001</v>
      </c>
      <c r="T831" s="42">
        <f t="shared" si="89"/>
        <v>17926.88</v>
      </c>
      <c r="U831" s="41" t="s">
        <v>349</v>
      </c>
      <c r="V831" s="46" t="s">
        <v>33</v>
      </c>
      <c r="W831" s="61">
        <v>7.1692999999999998</v>
      </c>
      <c r="X831" s="43">
        <f t="shared" si="90"/>
        <v>18254.632893030004</v>
      </c>
    </row>
    <row r="832" spans="1:24" x14ac:dyDescent="0.2">
      <c r="A832" s="38" t="str">
        <f t="shared" si="84"/>
        <v>2025-2</v>
      </c>
      <c r="B832" s="46" t="s">
        <v>2114</v>
      </c>
      <c r="C832" s="47">
        <v>45713</v>
      </c>
      <c r="D832" s="47">
        <v>45709</v>
      </c>
      <c r="E832" s="46" t="s">
        <v>5</v>
      </c>
      <c r="F832" s="46" t="s">
        <v>6</v>
      </c>
      <c r="H832" s="46" t="s">
        <v>2230</v>
      </c>
      <c r="I832" s="35" t="s">
        <v>1810</v>
      </c>
      <c r="J832" s="35" t="s">
        <v>1811</v>
      </c>
      <c r="K832" s="38" t="str">
        <f t="shared" si="85"/>
        <v>BOX-</v>
      </c>
      <c r="L832" s="46" t="s">
        <v>10</v>
      </c>
      <c r="M832" s="57">
        <v>505</v>
      </c>
      <c r="N832" s="46" t="s">
        <v>1472</v>
      </c>
      <c r="O832" s="46" t="s">
        <v>11</v>
      </c>
      <c r="P832" s="57">
        <v>12.21</v>
      </c>
      <c r="Q832" s="39">
        <f t="shared" si="86"/>
        <v>6166.05</v>
      </c>
      <c r="R832" s="40">
        <f t="shared" si="87"/>
        <v>7.3003400000000003</v>
      </c>
      <c r="S832" s="41">
        <f t="shared" si="88"/>
        <v>1.6725000000000001</v>
      </c>
      <c r="T832" s="42">
        <f t="shared" si="89"/>
        <v>844.61</v>
      </c>
      <c r="U832" s="41" t="s">
        <v>349</v>
      </c>
      <c r="V832" s="46" t="s">
        <v>1</v>
      </c>
      <c r="W832" s="61">
        <v>7.1692999999999998</v>
      </c>
      <c r="X832" s="43">
        <f t="shared" si="90"/>
        <v>860.06304660148135</v>
      </c>
    </row>
    <row r="833" spans="1:24" x14ac:dyDescent="0.2">
      <c r="A833" s="38" t="str">
        <f t="shared" si="84"/>
        <v>2025-2</v>
      </c>
      <c r="B833" s="46" t="s">
        <v>2115</v>
      </c>
      <c r="C833" s="47">
        <v>45707</v>
      </c>
      <c r="D833" s="47">
        <v>45701</v>
      </c>
      <c r="E833" s="46" t="s">
        <v>2257</v>
      </c>
      <c r="F833" s="46" t="s">
        <v>2258</v>
      </c>
      <c r="H833" s="46" t="s">
        <v>2229</v>
      </c>
      <c r="I833" s="35" t="s">
        <v>1812</v>
      </c>
      <c r="J833" s="35" t="s">
        <v>1813</v>
      </c>
      <c r="K833" s="38" t="str">
        <f t="shared" si="85"/>
        <v>SSM-</v>
      </c>
      <c r="L833" s="46" t="s">
        <v>10</v>
      </c>
      <c r="M833" s="57">
        <v>21993</v>
      </c>
      <c r="N833" s="46" t="s">
        <v>186</v>
      </c>
      <c r="O833" s="46" t="s">
        <v>11</v>
      </c>
      <c r="P833" s="57">
        <v>12.212400000000001</v>
      </c>
      <c r="Q833" s="39">
        <f t="shared" si="86"/>
        <v>268587.31</v>
      </c>
      <c r="R833" s="40">
        <f t="shared" si="87"/>
        <v>7.3003400000000003</v>
      </c>
      <c r="S833" s="41">
        <f t="shared" si="88"/>
        <v>1.6729000000000001</v>
      </c>
      <c r="T833" s="42">
        <f t="shared" si="89"/>
        <v>36792.089999999997</v>
      </c>
      <c r="U833" s="41" t="s">
        <v>349</v>
      </c>
      <c r="V833" s="46" t="s">
        <v>33</v>
      </c>
      <c r="W833" s="61">
        <v>7.1692999999999998</v>
      </c>
      <c r="X833" s="43">
        <f t="shared" si="90"/>
        <v>37463.533845703212</v>
      </c>
    </row>
    <row r="834" spans="1:24" x14ac:dyDescent="0.2">
      <c r="A834" s="38" t="str">
        <f t="shared" ref="A834:A897" si="91">+TEXT(C834,"YYYY")&amp;"-"&amp;TEXT(C834,"M")</f>
        <v>2025-2</v>
      </c>
      <c r="B834" s="46" t="s">
        <v>2116</v>
      </c>
      <c r="C834" s="47">
        <v>45707</v>
      </c>
      <c r="D834" s="47">
        <v>45706</v>
      </c>
      <c r="E834" s="46" t="s">
        <v>5</v>
      </c>
      <c r="F834" s="46" t="s">
        <v>6</v>
      </c>
      <c r="H834" s="46" t="s">
        <v>2183</v>
      </c>
      <c r="I834" s="35" t="s">
        <v>1814</v>
      </c>
      <c r="J834" s="35" t="s">
        <v>1815</v>
      </c>
      <c r="K834" s="38" t="str">
        <f t="shared" ref="K834:K852" si="92">+LEFT(V834,4)</f>
        <v>BOX-</v>
      </c>
      <c r="L834" s="46" t="s">
        <v>10</v>
      </c>
      <c r="M834" s="57">
        <v>1010</v>
      </c>
      <c r="N834" s="46" t="s">
        <v>1472</v>
      </c>
      <c r="O834" s="46" t="s">
        <v>11</v>
      </c>
      <c r="P834" s="57">
        <v>12.85</v>
      </c>
      <c r="Q834" s="39">
        <f t="shared" ref="Q834:Q897" si="93">ROUND(P834*M834,2)</f>
        <v>12978.5</v>
      </c>
      <c r="R834" s="40">
        <f t="shared" ref="R834:R852" si="94">IF(O834="HKD",7.8,IF(O834="CNY",7.30034,1))</f>
        <v>7.3003400000000003</v>
      </c>
      <c r="S834" s="41">
        <f t="shared" ref="S834:S852" si="95">+ROUND(P834/R834,4)</f>
        <v>1.7602</v>
      </c>
      <c r="T834" s="42">
        <f t="shared" ref="T834:T852" si="96">ROUND(S834*M834,2)</f>
        <v>1777.8</v>
      </c>
      <c r="U834" s="41" t="s">
        <v>349</v>
      </c>
      <c r="V834" s="46" t="s">
        <v>1</v>
      </c>
      <c r="W834" s="61">
        <v>7.1692999999999998</v>
      </c>
      <c r="X834" s="43">
        <f t="shared" ref="X834:X897" si="97">IF(O834="CNY",P834/W834*M834,1)</f>
        <v>1810.2883126665085</v>
      </c>
    </row>
    <row r="835" spans="1:24" x14ac:dyDescent="0.2">
      <c r="A835" s="38" t="str">
        <f t="shared" si="91"/>
        <v>2025-2</v>
      </c>
      <c r="B835" s="46" t="s">
        <v>2117</v>
      </c>
      <c r="C835" s="47">
        <v>45707</v>
      </c>
      <c r="D835" s="47">
        <v>45706</v>
      </c>
      <c r="E835" s="46" t="s">
        <v>5</v>
      </c>
      <c r="F835" s="46" t="s">
        <v>6</v>
      </c>
      <c r="H835" s="46" t="s">
        <v>2183</v>
      </c>
      <c r="I835" s="35" t="s">
        <v>1802</v>
      </c>
      <c r="J835" s="35" t="s">
        <v>1803</v>
      </c>
      <c r="K835" s="38" t="str">
        <f t="shared" si="92"/>
        <v>BOX-</v>
      </c>
      <c r="L835" s="46" t="s">
        <v>10</v>
      </c>
      <c r="M835" s="57">
        <v>1010</v>
      </c>
      <c r="N835" s="46" t="s">
        <v>1472</v>
      </c>
      <c r="O835" s="46" t="s">
        <v>11</v>
      </c>
      <c r="P835" s="57">
        <v>12.95</v>
      </c>
      <c r="Q835" s="39">
        <f t="shared" si="93"/>
        <v>13079.5</v>
      </c>
      <c r="R835" s="40">
        <f t="shared" si="94"/>
        <v>7.3003400000000003</v>
      </c>
      <c r="S835" s="41">
        <f t="shared" si="95"/>
        <v>1.7739</v>
      </c>
      <c r="T835" s="42">
        <f t="shared" si="96"/>
        <v>1791.64</v>
      </c>
      <c r="U835" s="41" t="s">
        <v>349</v>
      </c>
      <c r="V835" s="46" t="s">
        <v>1</v>
      </c>
      <c r="W835" s="61">
        <v>7.1692999999999998</v>
      </c>
      <c r="X835" s="43">
        <f t="shared" si="97"/>
        <v>1824.3761594576877</v>
      </c>
    </row>
    <row r="836" spans="1:24" x14ac:dyDescent="0.2">
      <c r="A836" s="38" t="str">
        <f t="shared" si="91"/>
        <v>2025-2</v>
      </c>
      <c r="B836" s="46" t="s">
        <v>2118</v>
      </c>
      <c r="C836" s="47">
        <v>45705</v>
      </c>
      <c r="D836" s="47">
        <v>45646</v>
      </c>
      <c r="E836" s="46" t="s">
        <v>866</v>
      </c>
      <c r="F836" s="46" t="s">
        <v>867</v>
      </c>
      <c r="H836" s="46" t="s">
        <v>2210</v>
      </c>
      <c r="I836" s="35" t="s">
        <v>1544</v>
      </c>
      <c r="J836" s="35" t="s">
        <v>1816</v>
      </c>
      <c r="K836" s="38" t="str">
        <f t="shared" si="92"/>
        <v>ANYD</v>
      </c>
      <c r="L836" s="46" t="s">
        <v>10</v>
      </c>
      <c r="M836" s="57">
        <v>2004</v>
      </c>
      <c r="N836" s="46" t="s">
        <v>1472</v>
      </c>
      <c r="O836" s="46" t="s">
        <v>11</v>
      </c>
      <c r="P836" s="57">
        <v>17.805299999999999</v>
      </c>
      <c r="Q836" s="39">
        <f t="shared" si="93"/>
        <v>35681.82</v>
      </c>
      <c r="R836" s="40">
        <f t="shared" si="94"/>
        <v>7.3003400000000003</v>
      </c>
      <c r="S836" s="41">
        <f t="shared" si="95"/>
        <v>2.4390000000000001</v>
      </c>
      <c r="T836" s="42">
        <f t="shared" si="96"/>
        <v>4887.76</v>
      </c>
      <c r="U836" s="41" t="s">
        <v>349</v>
      </c>
      <c r="V836" s="46" t="s">
        <v>36</v>
      </c>
      <c r="W836" s="61">
        <v>7.1692999999999998</v>
      </c>
      <c r="X836" s="43">
        <f t="shared" si="97"/>
        <v>4977.0300029291566</v>
      </c>
    </row>
    <row r="837" spans="1:24" x14ac:dyDescent="0.2">
      <c r="A837" s="38" t="str">
        <f t="shared" si="91"/>
        <v>2025-2</v>
      </c>
      <c r="B837" s="46" t="s">
        <v>2119</v>
      </c>
      <c r="C837" s="47">
        <v>45712</v>
      </c>
      <c r="D837" s="47">
        <v>45709</v>
      </c>
      <c r="E837" s="46" t="s">
        <v>2259</v>
      </c>
      <c r="F837" s="46" t="s">
        <v>2260</v>
      </c>
      <c r="H837" s="46" t="s">
        <v>2231</v>
      </c>
      <c r="I837" s="35" t="s">
        <v>1817</v>
      </c>
      <c r="J837" s="35" t="s">
        <v>1818</v>
      </c>
      <c r="K837" s="38" t="str">
        <f t="shared" si="92"/>
        <v>ALM-</v>
      </c>
      <c r="L837" s="46" t="s">
        <v>10</v>
      </c>
      <c r="M837" s="57">
        <v>34295</v>
      </c>
      <c r="N837" s="46" t="s">
        <v>186</v>
      </c>
      <c r="O837" s="46" t="s">
        <v>11</v>
      </c>
      <c r="P837" s="57">
        <v>18.380500000000001</v>
      </c>
      <c r="Q837" s="39">
        <f t="shared" si="93"/>
        <v>630359.25</v>
      </c>
      <c r="R837" s="40">
        <f t="shared" si="94"/>
        <v>7.3003400000000003</v>
      </c>
      <c r="S837" s="41">
        <f t="shared" si="95"/>
        <v>2.5177999999999998</v>
      </c>
      <c r="T837" s="42">
        <f t="shared" si="96"/>
        <v>86347.95</v>
      </c>
      <c r="U837" s="41" t="s">
        <v>349</v>
      </c>
      <c r="V837" s="46" t="s">
        <v>191</v>
      </c>
      <c r="W837" s="61">
        <v>7.1692999999999998</v>
      </c>
      <c r="X837" s="43">
        <f t="shared" si="97"/>
        <v>87924.79705131604</v>
      </c>
    </row>
    <row r="838" spans="1:24" x14ac:dyDescent="0.2">
      <c r="A838" s="38" t="str">
        <f t="shared" si="91"/>
        <v>2025-2</v>
      </c>
      <c r="B838" s="46" t="s">
        <v>2120</v>
      </c>
      <c r="C838" s="47">
        <v>45699</v>
      </c>
      <c r="D838" s="47">
        <v>45664</v>
      </c>
      <c r="E838" s="46" t="s">
        <v>2261</v>
      </c>
      <c r="F838" s="46" t="s">
        <v>2262</v>
      </c>
      <c r="H838" s="46" t="s">
        <v>2232</v>
      </c>
      <c r="I838" s="35" t="s">
        <v>1819</v>
      </c>
      <c r="J838" s="35" t="s">
        <v>1820</v>
      </c>
      <c r="K838" s="38" t="str">
        <f t="shared" si="92"/>
        <v>INM-</v>
      </c>
      <c r="L838" s="46" t="s">
        <v>10</v>
      </c>
      <c r="M838" s="57">
        <v>113.29300000000001</v>
      </c>
      <c r="N838" s="46" t="s">
        <v>186</v>
      </c>
      <c r="O838" s="46" t="s">
        <v>2244</v>
      </c>
      <c r="P838" s="57">
        <v>21.21</v>
      </c>
      <c r="Q838" s="39">
        <f t="shared" si="93"/>
        <v>2402.94</v>
      </c>
      <c r="R838" s="40">
        <f t="shared" si="94"/>
        <v>1</v>
      </c>
      <c r="S838" s="41">
        <f t="shared" si="95"/>
        <v>21.21</v>
      </c>
      <c r="T838" s="42">
        <f t="shared" si="96"/>
        <v>2402.94</v>
      </c>
      <c r="U838" s="41" t="s">
        <v>349</v>
      </c>
      <c r="V838" s="46" t="s">
        <v>327</v>
      </c>
      <c r="W838" s="61">
        <v>7.1692999999999998</v>
      </c>
      <c r="X838" s="43">
        <f t="shared" si="97"/>
        <v>1</v>
      </c>
    </row>
    <row r="839" spans="1:24" x14ac:dyDescent="0.2">
      <c r="A839" s="38" t="str">
        <f t="shared" si="91"/>
        <v>2025-2</v>
      </c>
      <c r="B839" s="46" t="s">
        <v>2121</v>
      </c>
      <c r="C839" s="47">
        <v>45712</v>
      </c>
      <c r="D839" s="47">
        <v>45671</v>
      </c>
      <c r="E839" s="46" t="s">
        <v>311</v>
      </c>
      <c r="F839" s="46" t="s">
        <v>312</v>
      </c>
      <c r="H839" s="46" t="s">
        <v>2233</v>
      </c>
      <c r="I839" s="35" t="s">
        <v>341</v>
      </c>
      <c r="J839" s="35" t="s">
        <v>342</v>
      </c>
      <c r="K839" s="38" t="str">
        <f t="shared" si="92"/>
        <v>INM-</v>
      </c>
      <c r="L839" s="46" t="s">
        <v>10</v>
      </c>
      <c r="M839" s="57">
        <v>50</v>
      </c>
      <c r="N839" s="46" t="s">
        <v>186</v>
      </c>
      <c r="O839" s="46" t="s">
        <v>11</v>
      </c>
      <c r="P839" s="57">
        <v>63.008800000000001</v>
      </c>
      <c r="Q839" s="39">
        <f t="shared" si="93"/>
        <v>3150.44</v>
      </c>
      <c r="R839" s="40">
        <f t="shared" si="94"/>
        <v>7.3003400000000003</v>
      </c>
      <c r="S839" s="41">
        <f t="shared" si="95"/>
        <v>8.6309000000000005</v>
      </c>
      <c r="T839" s="42">
        <f t="shared" si="96"/>
        <v>431.55</v>
      </c>
      <c r="U839" s="41" t="s">
        <v>349</v>
      </c>
      <c r="V839" s="46" t="s">
        <v>327</v>
      </c>
      <c r="W839" s="61">
        <v>7.1692999999999998</v>
      </c>
      <c r="X839" s="43">
        <f t="shared" si="97"/>
        <v>439.4348123247737</v>
      </c>
    </row>
    <row r="840" spans="1:24" x14ac:dyDescent="0.2">
      <c r="A840" s="38" t="str">
        <f t="shared" si="91"/>
        <v>2025-2</v>
      </c>
      <c r="B840" s="46" t="s">
        <v>2122</v>
      </c>
      <c r="C840" s="47">
        <v>45712</v>
      </c>
      <c r="D840" s="47">
        <v>45699</v>
      </c>
      <c r="E840" s="46" t="s">
        <v>311</v>
      </c>
      <c r="F840" s="46" t="s">
        <v>312</v>
      </c>
      <c r="H840" s="46" t="s">
        <v>2234</v>
      </c>
      <c r="I840" s="35" t="s">
        <v>341</v>
      </c>
      <c r="J840" s="35" t="s">
        <v>342</v>
      </c>
      <c r="K840" s="38" t="str">
        <f t="shared" si="92"/>
        <v>INM-</v>
      </c>
      <c r="L840" s="46" t="s">
        <v>10</v>
      </c>
      <c r="M840" s="57">
        <v>50</v>
      </c>
      <c r="N840" s="46" t="s">
        <v>186</v>
      </c>
      <c r="O840" s="46" t="s">
        <v>11</v>
      </c>
      <c r="P840" s="57">
        <v>63.008800000000001</v>
      </c>
      <c r="Q840" s="39">
        <f t="shared" si="93"/>
        <v>3150.44</v>
      </c>
      <c r="R840" s="40">
        <f t="shared" si="94"/>
        <v>7.3003400000000003</v>
      </c>
      <c r="S840" s="41">
        <f t="shared" si="95"/>
        <v>8.6309000000000005</v>
      </c>
      <c r="T840" s="42">
        <f t="shared" si="96"/>
        <v>431.55</v>
      </c>
      <c r="U840" s="41" t="s">
        <v>349</v>
      </c>
      <c r="V840" s="46" t="s">
        <v>327</v>
      </c>
      <c r="W840" s="61">
        <v>7.1692999999999998</v>
      </c>
      <c r="X840" s="43">
        <f t="shared" si="97"/>
        <v>439.4348123247737</v>
      </c>
    </row>
    <row r="841" spans="1:24" x14ac:dyDescent="0.2">
      <c r="A841" s="38" t="str">
        <f t="shared" si="91"/>
        <v>2025-2</v>
      </c>
      <c r="B841" s="46" t="s">
        <v>2123</v>
      </c>
      <c r="C841" s="47">
        <v>45705</v>
      </c>
      <c r="D841" s="47">
        <v>45672</v>
      </c>
      <c r="E841" s="46" t="s">
        <v>311</v>
      </c>
      <c r="F841" s="46" t="s">
        <v>312</v>
      </c>
      <c r="H841" s="46" t="s">
        <v>2235</v>
      </c>
      <c r="I841" s="35" t="s">
        <v>323</v>
      </c>
      <c r="J841" s="35" t="s">
        <v>324</v>
      </c>
      <c r="K841" s="38" t="str">
        <f t="shared" si="92"/>
        <v>INM-</v>
      </c>
      <c r="L841" s="46" t="s">
        <v>10</v>
      </c>
      <c r="M841" s="57">
        <v>25</v>
      </c>
      <c r="N841" s="46" t="s">
        <v>186</v>
      </c>
      <c r="O841" s="46" t="s">
        <v>11</v>
      </c>
      <c r="P841" s="57">
        <v>69.026499999999999</v>
      </c>
      <c r="Q841" s="39">
        <f t="shared" si="93"/>
        <v>1725.66</v>
      </c>
      <c r="R841" s="40">
        <f t="shared" si="94"/>
        <v>7.3003400000000003</v>
      </c>
      <c r="S841" s="41">
        <f t="shared" si="95"/>
        <v>9.4551999999999996</v>
      </c>
      <c r="T841" s="42">
        <f t="shared" si="96"/>
        <v>236.38</v>
      </c>
      <c r="U841" s="41" t="s">
        <v>349</v>
      </c>
      <c r="V841" s="46" t="s">
        <v>327</v>
      </c>
      <c r="W841" s="61">
        <v>7.1692999999999998</v>
      </c>
      <c r="X841" s="43">
        <f t="shared" si="97"/>
        <v>240.70167240874284</v>
      </c>
    </row>
    <row r="842" spans="1:24" x14ac:dyDescent="0.2">
      <c r="A842" s="38" t="str">
        <f t="shared" si="91"/>
        <v>2025-2</v>
      </c>
      <c r="B842" s="46" t="s">
        <v>2124</v>
      </c>
      <c r="C842" s="47">
        <v>45712</v>
      </c>
      <c r="D842" s="47">
        <v>45698</v>
      </c>
      <c r="E842" s="46" t="s">
        <v>2263</v>
      </c>
      <c r="F842" s="46" t="s">
        <v>312</v>
      </c>
      <c r="H842" s="46" t="s">
        <v>2236</v>
      </c>
      <c r="I842" s="35" t="s">
        <v>1821</v>
      </c>
      <c r="J842" s="35" t="s">
        <v>1822</v>
      </c>
      <c r="K842" s="38" t="str">
        <f t="shared" si="92"/>
        <v>EXM-</v>
      </c>
      <c r="L842" s="46" t="s">
        <v>10</v>
      </c>
      <c r="M842" s="57">
        <v>25</v>
      </c>
      <c r="N842" s="46" t="s">
        <v>186</v>
      </c>
      <c r="O842" s="46" t="s">
        <v>11</v>
      </c>
      <c r="P842" s="57">
        <v>90.796499999999995</v>
      </c>
      <c r="Q842" s="39">
        <f t="shared" si="93"/>
        <v>2269.91</v>
      </c>
      <c r="R842" s="40">
        <f t="shared" si="94"/>
        <v>7.3003400000000003</v>
      </c>
      <c r="S842" s="41">
        <f t="shared" si="95"/>
        <v>12.4373</v>
      </c>
      <c r="T842" s="42">
        <f t="shared" si="96"/>
        <v>310.93</v>
      </c>
      <c r="U842" s="41" t="s">
        <v>349</v>
      </c>
      <c r="V842" s="46" t="s">
        <v>315</v>
      </c>
      <c r="W842" s="61">
        <v>7.1692999999999998</v>
      </c>
      <c r="X842" s="43">
        <f t="shared" si="97"/>
        <v>316.61563890477453</v>
      </c>
    </row>
    <row r="843" spans="1:24" x14ac:dyDescent="0.2">
      <c r="A843" s="38" t="str">
        <f t="shared" si="91"/>
        <v>2025-2</v>
      </c>
      <c r="B843" s="46" t="s">
        <v>2125</v>
      </c>
      <c r="C843" s="47">
        <v>45712</v>
      </c>
      <c r="D843" s="47">
        <v>45671</v>
      </c>
      <c r="E843" s="46" t="s">
        <v>311</v>
      </c>
      <c r="F843" s="46" t="s">
        <v>312</v>
      </c>
      <c r="H843" s="46" t="s">
        <v>2233</v>
      </c>
      <c r="I843" s="35" t="s">
        <v>662</v>
      </c>
      <c r="J843" s="35" t="s">
        <v>663</v>
      </c>
      <c r="K843" s="38" t="str">
        <f t="shared" si="92"/>
        <v>INM-</v>
      </c>
      <c r="L843" s="46" t="s">
        <v>10</v>
      </c>
      <c r="M843" s="57">
        <v>75</v>
      </c>
      <c r="N843" s="46" t="s">
        <v>186</v>
      </c>
      <c r="O843" s="46" t="s">
        <v>11</v>
      </c>
      <c r="P843" s="57">
        <v>92.743399999999994</v>
      </c>
      <c r="Q843" s="39">
        <f t="shared" si="93"/>
        <v>6955.76</v>
      </c>
      <c r="R843" s="40">
        <f t="shared" si="94"/>
        <v>7.3003400000000003</v>
      </c>
      <c r="S843" s="41">
        <f t="shared" si="95"/>
        <v>12.704000000000001</v>
      </c>
      <c r="T843" s="42">
        <f t="shared" si="96"/>
        <v>952.8</v>
      </c>
      <c r="U843" s="41" t="s">
        <v>349</v>
      </c>
      <c r="V843" s="46" t="s">
        <v>327</v>
      </c>
      <c r="W843" s="61">
        <v>7.1692999999999998</v>
      </c>
      <c r="X843" s="43">
        <f t="shared" si="97"/>
        <v>970.21396789086793</v>
      </c>
    </row>
    <row r="844" spans="1:24" x14ac:dyDescent="0.2">
      <c r="A844" s="38" t="str">
        <f t="shared" si="91"/>
        <v>2025-2</v>
      </c>
      <c r="B844" s="46" t="s">
        <v>2126</v>
      </c>
      <c r="C844" s="47">
        <v>45712</v>
      </c>
      <c r="D844" s="47">
        <v>45678</v>
      </c>
      <c r="E844" s="46" t="s">
        <v>311</v>
      </c>
      <c r="F844" s="46" t="s">
        <v>312</v>
      </c>
      <c r="H844" s="46" t="s">
        <v>2237</v>
      </c>
      <c r="I844" s="35" t="s">
        <v>662</v>
      </c>
      <c r="J844" s="35" t="s">
        <v>663</v>
      </c>
      <c r="K844" s="38" t="str">
        <f t="shared" si="92"/>
        <v>INM-</v>
      </c>
      <c r="L844" s="46" t="s">
        <v>10</v>
      </c>
      <c r="M844" s="57">
        <v>25</v>
      </c>
      <c r="N844" s="46" t="s">
        <v>186</v>
      </c>
      <c r="O844" s="46" t="s">
        <v>11</v>
      </c>
      <c r="P844" s="57">
        <v>92.743399999999994</v>
      </c>
      <c r="Q844" s="39">
        <f t="shared" si="93"/>
        <v>2318.59</v>
      </c>
      <c r="R844" s="40">
        <f t="shared" si="94"/>
        <v>7.3003400000000003</v>
      </c>
      <c r="S844" s="41">
        <f t="shared" si="95"/>
        <v>12.704000000000001</v>
      </c>
      <c r="T844" s="42">
        <f t="shared" si="96"/>
        <v>317.60000000000002</v>
      </c>
      <c r="U844" s="41" t="s">
        <v>349</v>
      </c>
      <c r="V844" s="46" t="s">
        <v>327</v>
      </c>
      <c r="W844" s="61">
        <v>7.1692999999999998</v>
      </c>
      <c r="X844" s="43">
        <f t="shared" si="97"/>
        <v>323.40465596362264</v>
      </c>
    </row>
    <row r="845" spans="1:24" x14ac:dyDescent="0.2">
      <c r="A845" s="38" t="str">
        <f t="shared" si="91"/>
        <v>2025-2</v>
      </c>
      <c r="B845" s="46" t="s">
        <v>2127</v>
      </c>
      <c r="C845" s="47">
        <v>45712</v>
      </c>
      <c r="D845" s="47">
        <v>45695</v>
      </c>
      <c r="E845" s="46" t="s">
        <v>311</v>
      </c>
      <c r="F845" s="46" t="s">
        <v>312</v>
      </c>
      <c r="H845" s="46" t="s">
        <v>2238</v>
      </c>
      <c r="I845" s="35" t="s">
        <v>662</v>
      </c>
      <c r="J845" s="35" t="s">
        <v>663</v>
      </c>
      <c r="K845" s="38" t="str">
        <f t="shared" si="92"/>
        <v>INM-</v>
      </c>
      <c r="L845" s="46" t="s">
        <v>10</v>
      </c>
      <c r="M845" s="57">
        <v>100</v>
      </c>
      <c r="N845" s="46" t="s">
        <v>186</v>
      </c>
      <c r="O845" s="46" t="s">
        <v>11</v>
      </c>
      <c r="P845" s="57">
        <v>92.743399999999994</v>
      </c>
      <c r="Q845" s="39">
        <f t="shared" si="93"/>
        <v>9274.34</v>
      </c>
      <c r="R845" s="40">
        <f t="shared" si="94"/>
        <v>7.3003400000000003</v>
      </c>
      <c r="S845" s="41">
        <f t="shared" si="95"/>
        <v>12.704000000000001</v>
      </c>
      <c r="T845" s="42">
        <f t="shared" si="96"/>
        <v>1270.4000000000001</v>
      </c>
      <c r="U845" s="41" t="s">
        <v>349</v>
      </c>
      <c r="V845" s="46" t="s">
        <v>327</v>
      </c>
      <c r="W845" s="61">
        <v>7.1692999999999998</v>
      </c>
      <c r="X845" s="43">
        <f t="shared" si="97"/>
        <v>1293.6186238544906</v>
      </c>
    </row>
    <row r="846" spans="1:24" x14ac:dyDescent="0.2">
      <c r="A846" s="38" t="str">
        <f t="shared" si="91"/>
        <v>2025-2</v>
      </c>
      <c r="B846" s="46" t="s">
        <v>2128</v>
      </c>
      <c r="C846" s="47">
        <v>45712</v>
      </c>
      <c r="D846" s="47">
        <v>45699</v>
      </c>
      <c r="E846" s="46" t="s">
        <v>311</v>
      </c>
      <c r="F846" s="46" t="s">
        <v>312</v>
      </c>
      <c r="H846" s="46" t="s">
        <v>2234</v>
      </c>
      <c r="I846" s="35" t="s">
        <v>662</v>
      </c>
      <c r="J846" s="35" t="s">
        <v>663</v>
      </c>
      <c r="K846" s="38" t="str">
        <f t="shared" si="92"/>
        <v>INM-</v>
      </c>
      <c r="L846" s="46" t="s">
        <v>10</v>
      </c>
      <c r="M846" s="57">
        <v>100</v>
      </c>
      <c r="N846" s="46" t="s">
        <v>186</v>
      </c>
      <c r="O846" s="46" t="s">
        <v>11</v>
      </c>
      <c r="P846" s="57">
        <v>92.743399999999994</v>
      </c>
      <c r="Q846" s="39">
        <f t="shared" si="93"/>
        <v>9274.34</v>
      </c>
      <c r="R846" s="40">
        <f t="shared" si="94"/>
        <v>7.3003400000000003</v>
      </c>
      <c r="S846" s="41">
        <f t="shared" si="95"/>
        <v>12.704000000000001</v>
      </c>
      <c r="T846" s="42">
        <f t="shared" si="96"/>
        <v>1270.4000000000001</v>
      </c>
      <c r="U846" s="41" t="s">
        <v>349</v>
      </c>
      <c r="V846" s="46" t="s">
        <v>327</v>
      </c>
      <c r="W846" s="61">
        <v>7.1692999999999998</v>
      </c>
      <c r="X846" s="43">
        <f t="shared" si="97"/>
        <v>1293.6186238544906</v>
      </c>
    </row>
    <row r="847" spans="1:24" x14ac:dyDescent="0.2">
      <c r="A847" s="38" t="str">
        <f t="shared" si="91"/>
        <v>2025-2</v>
      </c>
      <c r="B847" s="46" t="s">
        <v>2129</v>
      </c>
      <c r="C847" s="47">
        <v>45701</v>
      </c>
      <c r="D847" s="47">
        <v>45630</v>
      </c>
      <c r="E847" s="46" t="s">
        <v>311</v>
      </c>
      <c r="F847" s="46" t="s">
        <v>312</v>
      </c>
      <c r="H847" s="46" t="s">
        <v>2239</v>
      </c>
      <c r="I847" s="35" t="s">
        <v>1823</v>
      </c>
      <c r="J847" s="35" t="s">
        <v>1824</v>
      </c>
      <c r="K847" s="38" t="str">
        <f t="shared" si="92"/>
        <v>EXM-</v>
      </c>
      <c r="L847" s="46" t="s">
        <v>10</v>
      </c>
      <c r="M847" s="57">
        <v>50</v>
      </c>
      <c r="N847" s="46" t="s">
        <v>186</v>
      </c>
      <c r="O847" s="46" t="s">
        <v>11</v>
      </c>
      <c r="P847" s="57">
        <v>108.3186</v>
      </c>
      <c r="Q847" s="39">
        <f t="shared" si="93"/>
        <v>5415.93</v>
      </c>
      <c r="R847" s="40">
        <f t="shared" si="94"/>
        <v>7.3003400000000003</v>
      </c>
      <c r="S847" s="41">
        <f t="shared" si="95"/>
        <v>14.8375</v>
      </c>
      <c r="T847" s="42">
        <f t="shared" si="96"/>
        <v>741.88</v>
      </c>
      <c r="U847" s="41" t="s">
        <v>349</v>
      </c>
      <c r="V847" s="46" t="s">
        <v>315</v>
      </c>
      <c r="W847" s="61">
        <v>7.1692999999999998</v>
      </c>
      <c r="X847" s="43">
        <f t="shared" si="97"/>
        <v>755.43358486881573</v>
      </c>
    </row>
    <row r="848" spans="1:24" x14ac:dyDescent="0.2">
      <c r="A848" s="38" t="str">
        <f t="shared" si="91"/>
        <v>2025-2</v>
      </c>
      <c r="B848" s="46" t="s">
        <v>2130</v>
      </c>
      <c r="C848" s="47">
        <v>45701</v>
      </c>
      <c r="D848" s="47">
        <v>45657</v>
      </c>
      <c r="E848" s="46" t="s">
        <v>311</v>
      </c>
      <c r="F848" s="46" t="s">
        <v>312</v>
      </c>
      <c r="H848" s="46" t="s">
        <v>2240</v>
      </c>
      <c r="I848" s="35" t="s">
        <v>1823</v>
      </c>
      <c r="J848" s="35" t="s">
        <v>1824</v>
      </c>
      <c r="K848" s="38" t="str">
        <f t="shared" si="92"/>
        <v>EXM-</v>
      </c>
      <c r="L848" s="46" t="s">
        <v>10</v>
      </c>
      <c r="M848" s="57">
        <v>25</v>
      </c>
      <c r="N848" s="46" t="s">
        <v>186</v>
      </c>
      <c r="O848" s="46" t="s">
        <v>11</v>
      </c>
      <c r="P848" s="57">
        <v>108.3186</v>
      </c>
      <c r="Q848" s="39">
        <f t="shared" si="93"/>
        <v>2707.97</v>
      </c>
      <c r="R848" s="40">
        <f t="shared" si="94"/>
        <v>7.3003400000000003</v>
      </c>
      <c r="S848" s="41">
        <f t="shared" si="95"/>
        <v>14.8375</v>
      </c>
      <c r="T848" s="42">
        <f t="shared" si="96"/>
        <v>370.94</v>
      </c>
      <c r="U848" s="41" t="s">
        <v>349</v>
      </c>
      <c r="V848" s="46" t="s">
        <v>315</v>
      </c>
      <c r="W848" s="61">
        <v>7.1692999999999998</v>
      </c>
      <c r="X848" s="43">
        <f t="shared" si="97"/>
        <v>377.71679243440786</v>
      </c>
    </row>
    <row r="849" spans="1:24" x14ac:dyDescent="0.2">
      <c r="A849" s="38" t="str">
        <f t="shared" si="91"/>
        <v>2025-2</v>
      </c>
      <c r="B849" s="46" t="s">
        <v>2131</v>
      </c>
      <c r="C849" s="47">
        <v>45701</v>
      </c>
      <c r="D849" s="47">
        <v>45672</v>
      </c>
      <c r="E849" s="46" t="s">
        <v>311</v>
      </c>
      <c r="F849" s="46" t="s">
        <v>312</v>
      </c>
      <c r="H849" s="46" t="s">
        <v>2241</v>
      </c>
      <c r="I849" s="35" t="s">
        <v>1823</v>
      </c>
      <c r="J849" s="35" t="s">
        <v>1824</v>
      </c>
      <c r="K849" s="38" t="str">
        <f t="shared" si="92"/>
        <v>EXM-</v>
      </c>
      <c r="L849" s="46" t="s">
        <v>10</v>
      </c>
      <c r="M849" s="57">
        <v>25</v>
      </c>
      <c r="N849" s="46" t="s">
        <v>186</v>
      </c>
      <c r="O849" s="46" t="s">
        <v>11</v>
      </c>
      <c r="P849" s="57">
        <v>108.3186</v>
      </c>
      <c r="Q849" s="39">
        <f t="shared" si="93"/>
        <v>2707.97</v>
      </c>
      <c r="R849" s="40">
        <f t="shared" si="94"/>
        <v>7.3003400000000003</v>
      </c>
      <c r="S849" s="41">
        <f t="shared" si="95"/>
        <v>14.8375</v>
      </c>
      <c r="T849" s="42">
        <f t="shared" si="96"/>
        <v>370.94</v>
      </c>
      <c r="U849" s="41" t="s">
        <v>349</v>
      </c>
      <c r="V849" s="46" t="s">
        <v>315</v>
      </c>
      <c r="W849" s="61">
        <v>7.1692999999999998</v>
      </c>
      <c r="X849" s="43">
        <f t="shared" si="97"/>
        <v>377.71679243440786</v>
      </c>
    </row>
    <row r="850" spans="1:24" x14ac:dyDescent="0.2">
      <c r="A850" s="38" t="str">
        <f t="shared" si="91"/>
        <v>2025-2</v>
      </c>
      <c r="B850" s="46" t="s">
        <v>2132</v>
      </c>
      <c r="C850" s="47">
        <v>45701</v>
      </c>
      <c r="D850" s="47">
        <v>45672</v>
      </c>
      <c r="E850" s="46" t="s">
        <v>311</v>
      </c>
      <c r="F850" s="46" t="s">
        <v>312</v>
      </c>
      <c r="H850" s="46" t="s">
        <v>2241</v>
      </c>
      <c r="I850" s="35" t="s">
        <v>1825</v>
      </c>
      <c r="J850" s="35" t="s">
        <v>1826</v>
      </c>
      <c r="K850" s="38" t="str">
        <f t="shared" si="92"/>
        <v>EXM-</v>
      </c>
      <c r="L850" s="46" t="s">
        <v>10</v>
      </c>
      <c r="M850" s="57">
        <v>25</v>
      </c>
      <c r="N850" s="46" t="s">
        <v>186</v>
      </c>
      <c r="O850" s="46" t="s">
        <v>11</v>
      </c>
      <c r="P850" s="57">
        <v>110.6195</v>
      </c>
      <c r="Q850" s="39">
        <f t="shared" si="93"/>
        <v>2765.49</v>
      </c>
      <c r="R850" s="40">
        <f t="shared" si="94"/>
        <v>7.3003400000000003</v>
      </c>
      <c r="S850" s="41">
        <f t="shared" si="95"/>
        <v>15.152699999999999</v>
      </c>
      <c r="T850" s="42">
        <f t="shared" si="96"/>
        <v>378.82</v>
      </c>
      <c r="U850" s="41" t="s">
        <v>349</v>
      </c>
      <c r="V850" s="46" t="s">
        <v>315</v>
      </c>
      <c r="W850" s="61">
        <v>7.1692999999999998</v>
      </c>
      <c r="X850" s="43">
        <f t="shared" si="97"/>
        <v>385.74023963287914</v>
      </c>
    </row>
    <row r="851" spans="1:24" x14ac:dyDescent="0.2">
      <c r="A851" s="38" t="str">
        <f t="shared" si="91"/>
        <v>2025-2</v>
      </c>
      <c r="B851" s="46" t="s">
        <v>2133</v>
      </c>
      <c r="C851" s="47">
        <v>45701</v>
      </c>
      <c r="D851" s="47">
        <v>45672</v>
      </c>
      <c r="E851" s="46" t="s">
        <v>311</v>
      </c>
      <c r="F851" s="46" t="s">
        <v>312</v>
      </c>
      <c r="H851" s="46" t="s">
        <v>2241</v>
      </c>
      <c r="I851" s="35" t="s">
        <v>320</v>
      </c>
      <c r="J851" s="35" t="s">
        <v>321</v>
      </c>
      <c r="K851" s="38" t="str">
        <f t="shared" si="92"/>
        <v>EXM-</v>
      </c>
      <c r="L851" s="46" t="s">
        <v>10</v>
      </c>
      <c r="M851" s="57">
        <v>25</v>
      </c>
      <c r="N851" s="46" t="s">
        <v>186</v>
      </c>
      <c r="O851" s="46" t="s">
        <v>11</v>
      </c>
      <c r="P851" s="57">
        <v>110.6195</v>
      </c>
      <c r="Q851" s="39">
        <f t="shared" si="93"/>
        <v>2765.49</v>
      </c>
      <c r="R851" s="40">
        <f t="shared" si="94"/>
        <v>7.3003400000000003</v>
      </c>
      <c r="S851" s="41">
        <f t="shared" si="95"/>
        <v>15.152699999999999</v>
      </c>
      <c r="T851" s="42">
        <f t="shared" si="96"/>
        <v>378.82</v>
      </c>
      <c r="U851" s="41" t="s">
        <v>349</v>
      </c>
      <c r="V851" s="46" t="s">
        <v>315</v>
      </c>
      <c r="W851" s="61">
        <v>7.1692999999999998</v>
      </c>
      <c r="X851" s="43">
        <f t="shared" si="97"/>
        <v>385.74023963287914</v>
      </c>
    </row>
    <row r="852" spans="1:24" x14ac:dyDescent="0.2">
      <c r="A852" s="38" t="str">
        <f t="shared" si="91"/>
        <v>2025-2</v>
      </c>
      <c r="B852" s="46" t="s">
        <v>2134</v>
      </c>
      <c r="C852" s="47">
        <v>45712</v>
      </c>
      <c r="D852" s="47">
        <v>45678</v>
      </c>
      <c r="E852" s="46" t="s">
        <v>311</v>
      </c>
      <c r="F852" s="46" t="s">
        <v>312</v>
      </c>
      <c r="H852" s="46" t="s">
        <v>2242</v>
      </c>
      <c r="I852" s="35" t="s">
        <v>316</v>
      </c>
      <c r="J852" s="35" t="s">
        <v>317</v>
      </c>
      <c r="K852" s="38" t="str">
        <f t="shared" si="92"/>
        <v>EXM-</v>
      </c>
      <c r="L852" s="46" t="s">
        <v>10</v>
      </c>
      <c r="M852" s="57">
        <v>75</v>
      </c>
      <c r="N852" s="46" t="s">
        <v>186</v>
      </c>
      <c r="O852" s="46" t="s">
        <v>11</v>
      </c>
      <c r="P852" s="57">
        <v>117.3451</v>
      </c>
      <c r="Q852" s="39">
        <f t="shared" si="93"/>
        <v>8800.8799999999992</v>
      </c>
      <c r="R852" s="40">
        <f t="shared" si="94"/>
        <v>7.3003400000000003</v>
      </c>
      <c r="S852" s="41">
        <f t="shared" si="95"/>
        <v>16.073899999999998</v>
      </c>
      <c r="T852" s="42">
        <f t="shared" si="96"/>
        <v>1205.54</v>
      </c>
      <c r="U852" s="41" t="s">
        <v>349</v>
      </c>
      <c r="V852" s="46" t="s">
        <v>315</v>
      </c>
      <c r="W852" s="61">
        <v>7.1692999999999998</v>
      </c>
      <c r="X852" s="43">
        <f t="shared" si="97"/>
        <v>1227.5790523482069</v>
      </c>
    </row>
    <row r="853" spans="1:24" x14ac:dyDescent="0.2">
      <c r="A853" s="38" t="str">
        <f t="shared" si="91"/>
        <v>2025-3</v>
      </c>
      <c r="B853" t="s">
        <v>2011</v>
      </c>
      <c r="C853" s="23">
        <v>45719</v>
      </c>
      <c r="D853" s="23">
        <v>45576</v>
      </c>
      <c r="E853" t="s">
        <v>94</v>
      </c>
      <c r="F853" t="s">
        <v>95</v>
      </c>
      <c r="G853" s="22"/>
      <c r="H853" t="s">
        <v>2845</v>
      </c>
      <c r="I853" t="s">
        <v>1726</v>
      </c>
      <c r="J853" t="s">
        <v>1727</v>
      </c>
      <c r="K853" s="10" t="str">
        <f t="shared" ref="K853:K916" si="98">+LEFT(V853,4)</f>
        <v>LID-</v>
      </c>
      <c r="L853" t="s">
        <v>98</v>
      </c>
      <c r="M853" s="58">
        <v>755</v>
      </c>
      <c r="N853" t="s">
        <v>1472</v>
      </c>
      <c r="O853" t="s">
        <v>11</v>
      </c>
      <c r="P853" s="58">
        <v>3.3</v>
      </c>
      <c r="Q853" s="39">
        <f t="shared" si="93"/>
        <v>2491.5</v>
      </c>
      <c r="R853" s="12">
        <f t="shared" ref="R853:R916" si="99">IF(O853="HKD",7.8,IF(O853="CNY",7.30034,1))</f>
        <v>7.3003400000000003</v>
      </c>
      <c r="S853" s="14">
        <f t="shared" ref="S853:S916" si="100">+ROUND(P853/R853,4)</f>
        <v>0.45200000000000001</v>
      </c>
      <c r="T853" s="13">
        <f t="shared" ref="T853:T916" si="101">ROUND(S853*M853,2)</f>
        <v>341.26</v>
      </c>
      <c r="U853" s="14" t="s">
        <v>349</v>
      </c>
      <c r="V853" t="s">
        <v>368</v>
      </c>
      <c r="W853" s="62">
        <v>7.1775000000000002</v>
      </c>
      <c r="X853" s="43">
        <f t="shared" si="97"/>
        <v>347.12643678160913</v>
      </c>
    </row>
    <row r="854" spans="1:24" x14ac:dyDescent="0.2">
      <c r="A854" s="38" t="str">
        <f t="shared" si="91"/>
        <v>2025-3</v>
      </c>
      <c r="B854" t="s">
        <v>2278</v>
      </c>
      <c r="C854" s="23">
        <v>45719</v>
      </c>
      <c r="D854" s="23">
        <v>45576</v>
      </c>
      <c r="E854" t="s">
        <v>94</v>
      </c>
      <c r="F854" t="s">
        <v>95</v>
      </c>
      <c r="G854" s="22"/>
      <c r="H854" t="s">
        <v>2845</v>
      </c>
      <c r="I854" t="s">
        <v>3059</v>
      </c>
      <c r="J854" t="s">
        <v>3275</v>
      </c>
      <c r="K854" s="10" t="str">
        <f t="shared" si="98"/>
        <v>LID-</v>
      </c>
      <c r="L854" t="s">
        <v>98</v>
      </c>
      <c r="M854" s="58">
        <v>1420</v>
      </c>
      <c r="N854" t="s">
        <v>1472</v>
      </c>
      <c r="O854" t="s">
        <v>11</v>
      </c>
      <c r="P854" s="58">
        <v>3.4</v>
      </c>
      <c r="Q854" s="39">
        <f t="shared" si="93"/>
        <v>4828</v>
      </c>
      <c r="R854" s="12">
        <f t="shared" si="99"/>
        <v>7.3003400000000003</v>
      </c>
      <c r="S854" s="14">
        <f t="shared" si="100"/>
        <v>0.4657</v>
      </c>
      <c r="T854" s="13">
        <f t="shared" si="101"/>
        <v>661.29</v>
      </c>
      <c r="U854" s="14" t="s">
        <v>349</v>
      </c>
      <c r="V854" t="s">
        <v>368</v>
      </c>
      <c r="W854" s="62">
        <v>7.1775000000000002</v>
      </c>
      <c r="X854" s="43">
        <f t="shared" si="97"/>
        <v>672.65761058864507</v>
      </c>
    </row>
    <row r="855" spans="1:24" x14ac:dyDescent="0.2">
      <c r="A855" s="38" t="str">
        <f t="shared" si="91"/>
        <v>2025-3</v>
      </c>
      <c r="B855" t="s">
        <v>2283</v>
      </c>
      <c r="C855" s="23">
        <v>45719</v>
      </c>
      <c r="D855" s="23">
        <v>45611</v>
      </c>
      <c r="E855" t="s">
        <v>94</v>
      </c>
      <c r="F855" t="s">
        <v>95</v>
      </c>
      <c r="G855" s="22"/>
      <c r="H855" t="s">
        <v>2845</v>
      </c>
      <c r="I855" t="s">
        <v>3060</v>
      </c>
      <c r="J855" t="s">
        <v>3276</v>
      </c>
      <c r="K855" s="10" t="str">
        <f t="shared" si="98"/>
        <v>LID-</v>
      </c>
      <c r="L855" t="s">
        <v>98</v>
      </c>
      <c r="M855" s="58">
        <v>1010</v>
      </c>
      <c r="N855" t="s">
        <v>1472</v>
      </c>
      <c r="O855" t="s">
        <v>11</v>
      </c>
      <c r="P855" s="58">
        <v>3.5</v>
      </c>
      <c r="Q855" s="39">
        <f t="shared" si="93"/>
        <v>3535</v>
      </c>
      <c r="R855" s="12">
        <f t="shared" si="99"/>
        <v>7.3003400000000003</v>
      </c>
      <c r="S855" s="14">
        <f t="shared" si="100"/>
        <v>0.47939999999999999</v>
      </c>
      <c r="T855" s="13">
        <f t="shared" si="101"/>
        <v>484.19</v>
      </c>
      <c r="U855" s="14" t="s">
        <v>349</v>
      </c>
      <c r="V855" t="s">
        <v>368</v>
      </c>
      <c r="W855" s="62">
        <v>7.1775000000000002</v>
      </c>
      <c r="X855" s="43">
        <f t="shared" si="97"/>
        <v>492.51132009752695</v>
      </c>
    </row>
    <row r="856" spans="1:24" x14ac:dyDescent="0.2">
      <c r="A856" s="38" t="str">
        <f t="shared" si="91"/>
        <v>2025-3</v>
      </c>
      <c r="B856" t="s">
        <v>2288</v>
      </c>
      <c r="C856" s="23">
        <v>45719</v>
      </c>
      <c r="D856" s="23">
        <v>45630</v>
      </c>
      <c r="E856" t="s">
        <v>94</v>
      </c>
      <c r="F856" t="s">
        <v>95</v>
      </c>
      <c r="G856" s="22"/>
      <c r="H856" t="s">
        <v>2853</v>
      </c>
      <c r="I856" t="s">
        <v>92</v>
      </c>
      <c r="J856" t="s">
        <v>93</v>
      </c>
      <c r="K856" s="10" t="str">
        <f t="shared" si="98"/>
        <v>SKU-</v>
      </c>
      <c r="L856" t="s">
        <v>98</v>
      </c>
      <c r="M856" s="58">
        <v>2500</v>
      </c>
      <c r="N856" t="s">
        <v>1472</v>
      </c>
      <c r="O856" t="s">
        <v>11</v>
      </c>
      <c r="P856" s="58">
        <v>6.298</v>
      </c>
      <c r="Q856" s="39">
        <f t="shared" si="93"/>
        <v>15745</v>
      </c>
      <c r="R856" s="12">
        <f t="shared" si="99"/>
        <v>7.3003400000000003</v>
      </c>
      <c r="S856" s="14">
        <f t="shared" si="100"/>
        <v>0.86270000000000002</v>
      </c>
      <c r="T856" s="13">
        <f t="shared" si="101"/>
        <v>2156.75</v>
      </c>
      <c r="U856" s="14" t="s">
        <v>349</v>
      </c>
      <c r="V856" t="s">
        <v>2</v>
      </c>
      <c r="W856" s="62">
        <v>7.1775000000000002</v>
      </c>
      <c r="X856" s="43">
        <f t="shared" si="97"/>
        <v>2193.6607453848833</v>
      </c>
    </row>
    <row r="857" spans="1:24" x14ac:dyDescent="0.2">
      <c r="A857" s="38" t="str">
        <f t="shared" si="91"/>
        <v>2025-3</v>
      </c>
      <c r="B857" t="s">
        <v>2062</v>
      </c>
      <c r="C857" s="23">
        <v>45719</v>
      </c>
      <c r="D857" s="23">
        <v>45630</v>
      </c>
      <c r="E857" t="s">
        <v>830</v>
      </c>
      <c r="F857" t="s">
        <v>831</v>
      </c>
      <c r="G857" s="22"/>
      <c r="H857" t="s">
        <v>2855</v>
      </c>
      <c r="I857" t="s">
        <v>828</v>
      </c>
      <c r="J857" t="s">
        <v>829</v>
      </c>
      <c r="K857" s="10" t="str">
        <f t="shared" si="98"/>
        <v>SKU-</v>
      </c>
      <c r="L857" t="s">
        <v>98</v>
      </c>
      <c r="M857" s="58">
        <v>200</v>
      </c>
      <c r="N857" t="s">
        <v>1472</v>
      </c>
      <c r="O857" t="s">
        <v>11</v>
      </c>
      <c r="P857" s="58">
        <v>5.0862999999999996</v>
      </c>
      <c r="Q857" s="39">
        <f t="shared" si="93"/>
        <v>1017.26</v>
      </c>
      <c r="R857" s="12">
        <f t="shared" si="99"/>
        <v>7.3003400000000003</v>
      </c>
      <c r="S857" s="14">
        <f t="shared" si="100"/>
        <v>0.69669999999999999</v>
      </c>
      <c r="T857" s="13">
        <f t="shared" si="101"/>
        <v>139.34</v>
      </c>
      <c r="U857" s="14" t="s">
        <v>349</v>
      </c>
      <c r="V857" t="s">
        <v>2</v>
      </c>
      <c r="W857" s="62">
        <v>7.1775000000000002</v>
      </c>
      <c r="X857" s="43">
        <f t="shared" si="97"/>
        <v>141.7290142807384</v>
      </c>
    </row>
    <row r="858" spans="1:24" x14ac:dyDescent="0.2">
      <c r="A858" s="38" t="str">
        <f t="shared" si="91"/>
        <v>2025-3</v>
      </c>
      <c r="B858" t="s">
        <v>2291</v>
      </c>
      <c r="C858" s="23">
        <v>45719</v>
      </c>
      <c r="D858" s="23">
        <v>45643</v>
      </c>
      <c r="E858" t="s">
        <v>169</v>
      </c>
      <c r="F858" t="s">
        <v>170</v>
      </c>
      <c r="G858" s="22"/>
      <c r="H858" t="s">
        <v>2859</v>
      </c>
      <c r="I858" t="s">
        <v>3065</v>
      </c>
      <c r="J858" t="s">
        <v>3281</v>
      </c>
      <c r="K858" s="10" t="str">
        <f t="shared" si="98"/>
        <v>STKR</v>
      </c>
      <c r="L858" t="s">
        <v>10</v>
      </c>
      <c r="M858" s="58">
        <v>1600</v>
      </c>
      <c r="N858" t="s">
        <v>1472</v>
      </c>
      <c r="O858" t="s">
        <v>11</v>
      </c>
      <c r="P858" s="58">
        <v>4.2000000000000003E-2</v>
      </c>
      <c r="Q858" s="39">
        <f t="shared" si="93"/>
        <v>67.2</v>
      </c>
      <c r="R858" s="12">
        <f t="shared" si="99"/>
        <v>7.3003400000000003</v>
      </c>
      <c r="S858" s="14">
        <f t="shared" si="100"/>
        <v>5.7999999999999996E-3</v>
      </c>
      <c r="T858" s="13">
        <f t="shared" si="101"/>
        <v>9.2799999999999994</v>
      </c>
      <c r="U858" s="14" t="s">
        <v>349</v>
      </c>
      <c r="V858" t="s">
        <v>18</v>
      </c>
      <c r="W858" s="62">
        <v>7.1775000000000002</v>
      </c>
      <c r="X858" s="43">
        <f t="shared" si="97"/>
        <v>9.3625914315569485</v>
      </c>
    </row>
    <row r="859" spans="1:24" x14ac:dyDescent="0.2">
      <c r="A859" s="38" t="str">
        <f t="shared" si="91"/>
        <v>2025-3</v>
      </c>
      <c r="B859" t="s">
        <v>2292</v>
      </c>
      <c r="C859" s="23">
        <v>45719</v>
      </c>
      <c r="D859" s="23">
        <v>45643</v>
      </c>
      <c r="E859" t="s">
        <v>169</v>
      </c>
      <c r="F859" t="s">
        <v>170</v>
      </c>
      <c r="G859" s="22"/>
      <c r="H859" t="s">
        <v>2859</v>
      </c>
      <c r="I859" t="s">
        <v>3065</v>
      </c>
      <c r="J859" t="s">
        <v>3281</v>
      </c>
      <c r="K859" s="10" t="str">
        <f t="shared" si="98"/>
        <v>STKR</v>
      </c>
      <c r="L859" t="s">
        <v>10</v>
      </c>
      <c r="M859" s="58">
        <v>30</v>
      </c>
      <c r="N859" t="s">
        <v>1472</v>
      </c>
      <c r="O859" t="s">
        <v>11</v>
      </c>
      <c r="P859" s="58">
        <v>4.2000000000000003E-2</v>
      </c>
      <c r="Q859" s="39">
        <f t="shared" si="93"/>
        <v>1.26</v>
      </c>
      <c r="R859" s="12">
        <f t="shared" si="99"/>
        <v>7.3003400000000003</v>
      </c>
      <c r="S859" s="14">
        <f t="shared" si="100"/>
        <v>5.7999999999999996E-3</v>
      </c>
      <c r="T859" s="13">
        <f t="shared" si="101"/>
        <v>0.17</v>
      </c>
      <c r="U859" s="14" t="s">
        <v>349</v>
      </c>
      <c r="V859" t="s">
        <v>18</v>
      </c>
      <c r="W859" s="62">
        <v>7.1775000000000002</v>
      </c>
      <c r="X859" s="43">
        <f t="shared" si="97"/>
        <v>0.17554858934169279</v>
      </c>
    </row>
    <row r="860" spans="1:24" x14ac:dyDescent="0.2">
      <c r="A860" s="38" t="str">
        <f t="shared" si="91"/>
        <v>2025-3</v>
      </c>
      <c r="B860" t="s">
        <v>2294</v>
      </c>
      <c r="C860" s="23">
        <v>45719</v>
      </c>
      <c r="D860" s="23">
        <v>45646</v>
      </c>
      <c r="E860" t="s">
        <v>94</v>
      </c>
      <c r="F860" t="s">
        <v>95</v>
      </c>
      <c r="G860" s="22"/>
      <c r="H860" t="s">
        <v>2853</v>
      </c>
      <c r="I860" t="s">
        <v>92</v>
      </c>
      <c r="J860" t="s">
        <v>93</v>
      </c>
      <c r="K860" s="10" t="str">
        <f t="shared" si="98"/>
        <v>SKU-</v>
      </c>
      <c r="L860" t="s">
        <v>98</v>
      </c>
      <c r="M860" s="58">
        <v>2000</v>
      </c>
      <c r="N860" t="s">
        <v>1472</v>
      </c>
      <c r="O860" t="s">
        <v>11</v>
      </c>
      <c r="P860" s="58">
        <v>6.298</v>
      </c>
      <c r="Q860" s="39">
        <f t="shared" si="93"/>
        <v>12596</v>
      </c>
      <c r="R860" s="12">
        <f t="shared" si="99"/>
        <v>7.3003400000000003</v>
      </c>
      <c r="S860" s="14">
        <f t="shared" si="100"/>
        <v>0.86270000000000002</v>
      </c>
      <c r="T860" s="13">
        <f t="shared" si="101"/>
        <v>1725.4</v>
      </c>
      <c r="U860" s="14" t="s">
        <v>349</v>
      </c>
      <c r="V860" t="s">
        <v>2</v>
      </c>
      <c r="W860" s="62">
        <v>7.1775000000000002</v>
      </c>
      <c r="X860" s="43">
        <f t="shared" si="97"/>
        <v>1754.9285963079067</v>
      </c>
    </row>
    <row r="861" spans="1:24" x14ac:dyDescent="0.2">
      <c r="A861" s="38" t="str">
        <f t="shared" si="91"/>
        <v>2025-3</v>
      </c>
      <c r="B861" t="s">
        <v>2296</v>
      </c>
      <c r="C861" s="23">
        <v>45719</v>
      </c>
      <c r="D861" s="23">
        <v>45646</v>
      </c>
      <c r="E861" t="s">
        <v>830</v>
      </c>
      <c r="F861" t="s">
        <v>831</v>
      </c>
      <c r="G861" s="22"/>
      <c r="H861" t="s">
        <v>2855</v>
      </c>
      <c r="I861" t="s">
        <v>828</v>
      </c>
      <c r="J861" t="s">
        <v>829</v>
      </c>
      <c r="K861" s="10" t="str">
        <f t="shared" si="98"/>
        <v>SKU-</v>
      </c>
      <c r="L861" t="s">
        <v>98</v>
      </c>
      <c r="M861" s="58">
        <v>3500</v>
      </c>
      <c r="N861" t="s">
        <v>1472</v>
      </c>
      <c r="O861" t="s">
        <v>11</v>
      </c>
      <c r="P861" s="58">
        <v>5.0862999999999996</v>
      </c>
      <c r="Q861" s="39">
        <f t="shared" si="93"/>
        <v>17802.05</v>
      </c>
      <c r="R861" s="12">
        <f t="shared" si="99"/>
        <v>7.3003400000000003</v>
      </c>
      <c r="S861" s="14">
        <f t="shared" si="100"/>
        <v>0.69669999999999999</v>
      </c>
      <c r="T861" s="13">
        <f t="shared" si="101"/>
        <v>2438.4499999999998</v>
      </c>
      <c r="U861" s="14" t="s">
        <v>349</v>
      </c>
      <c r="V861" t="s">
        <v>2</v>
      </c>
      <c r="W861" s="62">
        <v>7.1775000000000002</v>
      </c>
      <c r="X861" s="43">
        <f t="shared" si="97"/>
        <v>2480.257749912922</v>
      </c>
    </row>
    <row r="862" spans="1:24" x14ac:dyDescent="0.2">
      <c r="A862" s="38" t="str">
        <f t="shared" si="91"/>
        <v>2025-3</v>
      </c>
      <c r="B862" t="s">
        <v>2052</v>
      </c>
      <c r="C862" s="23">
        <v>45719</v>
      </c>
      <c r="D862" s="23">
        <v>45656</v>
      </c>
      <c r="E862" t="s">
        <v>128</v>
      </c>
      <c r="F862" t="s">
        <v>129</v>
      </c>
      <c r="G862" s="22"/>
      <c r="H862" t="s">
        <v>2866</v>
      </c>
      <c r="I862" t="s">
        <v>1760</v>
      </c>
      <c r="J862" t="s">
        <v>1761</v>
      </c>
      <c r="K862" s="10" t="str">
        <f t="shared" si="98"/>
        <v>HDL-</v>
      </c>
      <c r="L862" t="s">
        <v>10</v>
      </c>
      <c r="M862" s="58">
        <v>1950</v>
      </c>
      <c r="N862" t="s">
        <v>1472</v>
      </c>
      <c r="O862" t="s">
        <v>11</v>
      </c>
      <c r="P862" s="58">
        <v>4.5491999999999999</v>
      </c>
      <c r="Q862" s="39">
        <f t="shared" si="93"/>
        <v>8870.94</v>
      </c>
      <c r="R862" s="12">
        <f t="shared" si="99"/>
        <v>7.3003400000000003</v>
      </c>
      <c r="S862" s="14">
        <f t="shared" si="100"/>
        <v>0.62309999999999999</v>
      </c>
      <c r="T862" s="13">
        <f t="shared" si="101"/>
        <v>1215.05</v>
      </c>
      <c r="U862" s="14" t="s">
        <v>349</v>
      </c>
      <c r="V862" t="s">
        <v>228</v>
      </c>
      <c r="W862" s="62">
        <v>7.1775000000000002</v>
      </c>
      <c r="X862" s="43">
        <f t="shared" si="97"/>
        <v>1235.937304075235</v>
      </c>
    </row>
    <row r="863" spans="1:24" x14ac:dyDescent="0.2">
      <c r="A863" s="38" t="str">
        <f t="shared" si="91"/>
        <v>2025-3</v>
      </c>
      <c r="B863" t="s">
        <v>2299</v>
      </c>
      <c r="C863" s="23">
        <v>45719</v>
      </c>
      <c r="D863" s="23">
        <v>45660</v>
      </c>
      <c r="E863" t="s">
        <v>569</v>
      </c>
      <c r="F863" t="s">
        <v>570</v>
      </c>
      <c r="G863" s="22"/>
      <c r="H863" t="s">
        <v>2868</v>
      </c>
      <c r="I863" t="s">
        <v>1506</v>
      </c>
      <c r="J863" t="s">
        <v>1507</v>
      </c>
      <c r="K863" s="10" t="str">
        <f t="shared" si="98"/>
        <v>ANYD</v>
      </c>
      <c r="L863" t="s">
        <v>10</v>
      </c>
      <c r="M863" s="58">
        <v>1000</v>
      </c>
      <c r="N863" t="s">
        <v>1472</v>
      </c>
      <c r="O863" t="s">
        <v>11</v>
      </c>
      <c r="P863" s="58">
        <v>2.75</v>
      </c>
      <c r="Q863" s="39">
        <f t="shared" si="93"/>
        <v>2750</v>
      </c>
      <c r="R863" s="12">
        <f t="shared" si="99"/>
        <v>7.3003400000000003</v>
      </c>
      <c r="S863" s="14">
        <f t="shared" si="100"/>
        <v>0.37669999999999998</v>
      </c>
      <c r="T863" s="13">
        <f t="shared" si="101"/>
        <v>376.7</v>
      </c>
      <c r="U863" s="14" t="s">
        <v>349</v>
      </c>
      <c r="V863" t="s">
        <v>36</v>
      </c>
      <c r="W863" s="62">
        <v>7.1775000000000002</v>
      </c>
      <c r="X863" s="43">
        <f t="shared" si="97"/>
        <v>383.14176245210729</v>
      </c>
    </row>
    <row r="864" spans="1:24" x14ac:dyDescent="0.2">
      <c r="A864" s="38" t="str">
        <f t="shared" si="91"/>
        <v>2025-3</v>
      </c>
      <c r="B864" t="s">
        <v>2300</v>
      </c>
      <c r="C864" s="23">
        <v>45719</v>
      </c>
      <c r="D864" s="23">
        <v>45660</v>
      </c>
      <c r="E864" t="s">
        <v>569</v>
      </c>
      <c r="F864" t="s">
        <v>570</v>
      </c>
      <c r="G864" s="22"/>
      <c r="H864" t="s">
        <v>2868</v>
      </c>
      <c r="I864" t="s">
        <v>1519</v>
      </c>
      <c r="J864" t="s">
        <v>1520</v>
      </c>
      <c r="K864" s="10" t="str">
        <f t="shared" si="98"/>
        <v>ANYD</v>
      </c>
      <c r="L864" t="s">
        <v>10</v>
      </c>
      <c r="M864" s="58">
        <v>1000</v>
      </c>
      <c r="N864" t="s">
        <v>1472</v>
      </c>
      <c r="O864" t="s">
        <v>11</v>
      </c>
      <c r="P864" s="58">
        <v>3.1</v>
      </c>
      <c r="Q864" s="39">
        <f t="shared" si="93"/>
        <v>3100</v>
      </c>
      <c r="R864" s="12">
        <f t="shared" si="99"/>
        <v>7.3003400000000003</v>
      </c>
      <c r="S864" s="14">
        <f t="shared" si="100"/>
        <v>0.42459999999999998</v>
      </c>
      <c r="T864" s="13">
        <f t="shared" si="101"/>
        <v>424.6</v>
      </c>
      <c r="U864" s="14" t="s">
        <v>349</v>
      </c>
      <c r="V864" t="s">
        <v>36</v>
      </c>
      <c r="W864" s="62">
        <v>7.1775000000000002</v>
      </c>
      <c r="X864" s="43">
        <f t="shared" si="97"/>
        <v>431.90525949146638</v>
      </c>
    </row>
    <row r="865" spans="1:24" x14ac:dyDescent="0.2">
      <c r="A865" s="38" t="str">
        <f t="shared" si="91"/>
        <v>2025-3</v>
      </c>
      <c r="B865" t="s">
        <v>2306</v>
      </c>
      <c r="C865" s="23">
        <v>45719</v>
      </c>
      <c r="D865" s="23">
        <v>45664</v>
      </c>
      <c r="E865" t="s">
        <v>28</v>
      </c>
      <c r="F865" t="s">
        <v>29</v>
      </c>
      <c r="G865" s="22"/>
      <c r="H865" t="s">
        <v>2872</v>
      </c>
      <c r="I865" t="s">
        <v>3070</v>
      </c>
      <c r="J865" t="s">
        <v>3287</v>
      </c>
      <c r="K865" s="10" t="str">
        <f t="shared" si="98"/>
        <v>LHDL</v>
      </c>
      <c r="L865" t="s">
        <v>10</v>
      </c>
      <c r="M865" s="58">
        <v>1530</v>
      </c>
      <c r="N865" t="s">
        <v>1472</v>
      </c>
      <c r="O865" t="s">
        <v>11</v>
      </c>
      <c r="P865" s="58">
        <v>2.1898</v>
      </c>
      <c r="Q865" s="39">
        <f t="shared" si="93"/>
        <v>3350.39</v>
      </c>
      <c r="R865" s="12">
        <f t="shared" si="99"/>
        <v>7.3003400000000003</v>
      </c>
      <c r="S865" s="14">
        <f t="shared" si="100"/>
        <v>0.3</v>
      </c>
      <c r="T865" s="13">
        <f t="shared" si="101"/>
        <v>459</v>
      </c>
      <c r="U865" s="14" t="s">
        <v>349</v>
      </c>
      <c r="V865" t="s">
        <v>125</v>
      </c>
      <c r="W865" s="62">
        <v>7.1775000000000002</v>
      </c>
      <c r="X865" s="43">
        <f t="shared" si="97"/>
        <v>466.79122257053285</v>
      </c>
    </row>
    <row r="866" spans="1:24" x14ac:dyDescent="0.2">
      <c r="A866" s="38" t="str">
        <f t="shared" si="91"/>
        <v>2025-3</v>
      </c>
      <c r="B866" t="s">
        <v>2307</v>
      </c>
      <c r="C866" s="23">
        <v>45719</v>
      </c>
      <c r="D866" s="23">
        <v>45664</v>
      </c>
      <c r="E866" t="s">
        <v>28</v>
      </c>
      <c r="F866" t="s">
        <v>29</v>
      </c>
      <c r="G866" s="22"/>
      <c r="H866" t="s">
        <v>2872</v>
      </c>
      <c r="I866" t="s">
        <v>3071</v>
      </c>
      <c r="J866" t="s">
        <v>948</v>
      </c>
      <c r="K866" s="10" t="str">
        <f t="shared" si="98"/>
        <v>LHDL</v>
      </c>
      <c r="L866" t="s">
        <v>10</v>
      </c>
      <c r="M866" s="58">
        <v>510</v>
      </c>
      <c r="N866" t="s">
        <v>1472</v>
      </c>
      <c r="O866" t="s">
        <v>11</v>
      </c>
      <c r="P866" s="58">
        <v>2.1898</v>
      </c>
      <c r="Q866" s="39">
        <f t="shared" si="93"/>
        <v>1116.8</v>
      </c>
      <c r="R866" s="12">
        <f t="shared" si="99"/>
        <v>7.3003400000000003</v>
      </c>
      <c r="S866" s="14">
        <f t="shared" si="100"/>
        <v>0.3</v>
      </c>
      <c r="T866" s="13">
        <f t="shared" si="101"/>
        <v>153</v>
      </c>
      <c r="U866" s="14" t="s">
        <v>349</v>
      </c>
      <c r="V866" t="s">
        <v>125</v>
      </c>
      <c r="W866" s="62">
        <v>7.1775000000000002</v>
      </c>
      <c r="X866" s="43">
        <f t="shared" si="97"/>
        <v>155.59707419017764</v>
      </c>
    </row>
    <row r="867" spans="1:24" x14ac:dyDescent="0.2">
      <c r="A867" s="38" t="str">
        <f t="shared" si="91"/>
        <v>2025-3</v>
      </c>
      <c r="B867" t="s">
        <v>2308</v>
      </c>
      <c r="C867" s="23">
        <v>45719</v>
      </c>
      <c r="D867" s="23">
        <v>45664</v>
      </c>
      <c r="E867" t="s">
        <v>28</v>
      </c>
      <c r="F867" t="s">
        <v>29</v>
      </c>
      <c r="G867" s="22"/>
      <c r="H867" t="s">
        <v>2872</v>
      </c>
      <c r="I867" t="s">
        <v>3072</v>
      </c>
      <c r="J867" t="s">
        <v>3288</v>
      </c>
      <c r="K867" s="10" t="str">
        <f t="shared" si="98"/>
        <v>LHDL</v>
      </c>
      <c r="L867" t="s">
        <v>10</v>
      </c>
      <c r="M867" s="58">
        <v>1530</v>
      </c>
      <c r="N867" t="s">
        <v>1472</v>
      </c>
      <c r="O867" t="s">
        <v>11</v>
      </c>
      <c r="P867" s="58">
        <v>2.1898</v>
      </c>
      <c r="Q867" s="39">
        <f t="shared" si="93"/>
        <v>3350.39</v>
      </c>
      <c r="R867" s="12">
        <f t="shared" si="99"/>
        <v>7.3003400000000003</v>
      </c>
      <c r="S867" s="14">
        <f t="shared" si="100"/>
        <v>0.3</v>
      </c>
      <c r="T867" s="13">
        <f t="shared" si="101"/>
        <v>459</v>
      </c>
      <c r="U867" s="14" t="s">
        <v>349</v>
      </c>
      <c r="V867" t="s">
        <v>125</v>
      </c>
      <c r="W867" s="62">
        <v>7.1775000000000002</v>
      </c>
      <c r="X867" s="43">
        <f t="shared" si="97"/>
        <v>466.79122257053285</v>
      </c>
    </row>
    <row r="868" spans="1:24" x14ac:dyDescent="0.2">
      <c r="A868" s="38" t="str">
        <f t="shared" si="91"/>
        <v>2025-3</v>
      </c>
      <c r="B868" t="s">
        <v>2309</v>
      </c>
      <c r="C868" s="23">
        <v>45719</v>
      </c>
      <c r="D868" s="23">
        <v>45664</v>
      </c>
      <c r="E868" t="s">
        <v>28</v>
      </c>
      <c r="F868" t="s">
        <v>29</v>
      </c>
      <c r="G868" s="22"/>
      <c r="H868" t="s">
        <v>2872</v>
      </c>
      <c r="I868" t="s">
        <v>3073</v>
      </c>
      <c r="J868" t="s">
        <v>3289</v>
      </c>
      <c r="K868" s="10" t="str">
        <f t="shared" si="98"/>
        <v>LHDL</v>
      </c>
      <c r="L868" t="s">
        <v>10</v>
      </c>
      <c r="M868" s="58">
        <v>1010</v>
      </c>
      <c r="N868" t="s">
        <v>1472</v>
      </c>
      <c r="O868" t="s">
        <v>11</v>
      </c>
      <c r="P868" s="58">
        <v>2.1898</v>
      </c>
      <c r="Q868" s="39">
        <f t="shared" si="93"/>
        <v>2211.6999999999998</v>
      </c>
      <c r="R868" s="12">
        <f t="shared" si="99"/>
        <v>7.3003400000000003</v>
      </c>
      <c r="S868" s="14">
        <f t="shared" si="100"/>
        <v>0.3</v>
      </c>
      <c r="T868" s="13">
        <f t="shared" si="101"/>
        <v>303</v>
      </c>
      <c r="U868" s="14" t="s">
        <v>349</v>
      </c>
      <c r="V868" t="s">
        <v>125</v>
      </c>
      <c r="W868" s="62">
        <v>7.1775000000000002</v>
      </c>
      <c r="X868" s="43">
        <f t="shared" si="97"/>
        <v>308.14322535701842</v>
      </c>
    </row>
    <row r="869" spans="1:24" x14ac:dyDescent="0.2">
      <c r="A869" s="38" t="str">
        <f t="shared" si="91"/>
        <v>2025-3</v>
      </c>
      <c r="B869" t="s">
        <v>2310</v>
      </c>
      <c r="C869" s="23">
        <v>45719</v>
      </c>
      <c r="D869" s="23">
        <v>45664</v>
      </c>
      <c r="E869" t="s">
        <v>2817</v>
      </c>
      <c r="F869" t="s">
        <v>2818</v>
      </c>
      <c r="G869" s="22"/>
      <c r="H869" t="s">
        <v>2873</v>
      </c>
      <c r="I869" t="s">
        <v>3074</v>
      </c>
      <c r="J869" t="s">
        <v>3290</v>
      </c>
      <c r="K869" s="10" t="str">
        <f t="shared" si="98"/>
        <v>HDL-</v>
      </c>
      <c r="L869" t="s">
        <v>10</v>
      </c>
      <c r="M869" s="58">
        <v>1020</v>
      </c>
      <c r="N869" t="s">
        <v>1472</v>
      </c>
      <c r="O869" t="s">
        <v>11</v>
      </c>
      <c r="P869" s="58">
        <v>7.4577999999999998</v>
      </c>
      <c r="Q869" s="39">
        <f t="shared" si="93"/>
        <v>7606.96</v>
      </c>
      <c r="R869" s="12">
        <f t="shared" si="99"/>
        <v>7.3003400000000003</v>
      </c>
      <c r="S869" s="14">
        <f t="shared" si="100"/>
        <v>1.0216000000000001</v>
      </c>
      <c r="T869" s="13">
        <f t="shared" si="101"/>
        <v>1042.03</v>
      </c>
      <c r="U869" s="14" t="s">
        <v>349</v>
      </c>
      <c r="V869" t="s">
        <v>228</v>
      </c>
      <c r="W869" s="62">
        <v>7.1775000000000002</v>
      </c>
      <c r="X869" s="43">
        <f t="shared" si="97"/>
        <v>1059.8336468129571</v>
      </c>
    </row>
    <row r="870" spans="1:24" x14ac:dyDescent="0.2">
      <c r="A870" s="38" t="str">
        <f t="shared" si="91"/>
        <v>2025-3</v>
      </c>
      <c r="B870" t="s">
        <v>2311</v>
      </c>
      <c r="C870" s="23">
        <v>45719</v>
      </c>
      <c r="D870" s="23">
        <v>45664</v>
      </c>
      <c r="E870" t="s">
        <v>2817</v>
      </c>
      <c r="F870" t="s">
        <v>2818</v>
      </c>
      <c r="G870" s="22"/>
      <c r="H870" t="s">
        <v>2873</v>
      </c>
      <c r="I870" t="s">
        <v>3075</v>
      </c>
      <c r="J870" t="s">
        <v>3291</v>
      </c>
      <c r="K870" s="10" t="str">
        <f t="shared" si="98"/>
        <v>HDL-</v>
      </c>
      <c r="L870" t="s">
        <v>10</v>
      </c>
      <c r="M870" s="58">
        <v>1550</v>
      </c>
      <c r="N870" t="s">
        <v>1472</v>
      </c>
      <c r="O870" t="s">
        <v>11</v>
      </c>
      <c r="P870" s="58">
        <v>7.4577999999999998</v>
      </c>
      <c r="Q870" s="39">
        <f t="shared" si="93"/>
        <v>11559.59</v>
      </c>
      <c r="R870" s="12">
        <f t="shared" si="99"/>
        <v>7.3003400000000003</v>
      </c>
      <c r="S870" s="14">
        <f t="shared" si="100"/>
        <v>1.0216000000000001</v>
      </c>
      <c r="T870" s="13">
        <f t="shared" si="101"/>
        <v>1583.48</v>
      </c>
      <c r="U870" s="14" t="s">
        <v>349</v>
      </c>
      <c r="V870" t="s">
        <v>228</v>
      </c>
      <c r="W870" s="62">
        <v>7.1775000000000002</v>
      </c>
      <c r="X870" s="43">
        <f t="shared" si="97"/>
        <v>1610.5315221177289</v>
      </c>
    </row>
    <row r="871" spans="1:24" x14ac:dyDescent="0.2">
      <c r="A871" s="38" t="str">
        <f t="shared" si="91"/>
        <v>2025-3</v>
      </c>
      <c r="B871" t="s">
        <v>2312</v>
      </c>
      <c r="C871" s="23">
        <v>45719</v>
      </c>
      <c r="D871" s="23">
        <v>45664</v>
      </c>
      <c r="E871" t="s">
        <v>2817</v>
      </c>
      <c r="F871" t="s">
        <v>2818</v>
      </c>
      <c r="G871" s="22"/>
      <c r="H871" t="s">
        <v>2873</v>
      </c>
      <c r="I871" t="s">
        <v>3076</v>
      </c>
      <c r="J871" t="s">
        <v>3292</v>
      </c>
      <c r="K871" s="10" t="str">
        <f t="shared" si="98"/>
        <v>HDL-</v>
      </c>
      <c r="L871" t="s">
        <v>10</v>
      </c>
      <c r="M871" s="58">
        <v>520</v>
      </c>
      <c r="N871" t="s">
        <v>1472</v>
      </c>
      <c r="O871" t="s">
        <v>11</v>
      </c>
      <c r="P871" s="58">
        <v>7.4577999999999998</v>
      </c>
      <c r="Q871" s="39">
        <f t="shared" si="93"/>
        <v>3878.06</v>
      </c>
      <c r="R871" s="12">
        <f t="shared" si="99"/>
        <v>7.3003400000000003</v>
      </c>
      <c r="S871" s="14">
        <f t="shared" si="100"/>
        <v>1.0216000000000001</v>
      </c>
      <c r="T871" s="13">
        <f t="shared" si="101"/>
        <v>531.23</v>
      </c>
      <c r="U871" s="14" t="s">
        <v>349</v>
      </c>
      <c r="V871" t="s">
        <v>228</v>
      </c>
      <c r="W871" s="62">
        <v>7.1775000000000002</v>
      </c>
      <c r="X871" s="43">
        <f t="shared" si="97"/>
        <v>540.30734935562521</v>
      </c>
    </row>
    <row r="872" spans="1:24" x14ac:dyDescent="0.2">
      <c r="A872" s="38" t="str">
        <f t="shared" si="91"/>
        <v>2025-3</v>
      </c>
      <c r="B872" t="s">
        <v>2313</v>
      </c>
      <c r="C872" s="23">
        <v>45719</v>
      </c>
      <c r="D872" s="23">
        <v>45664</v>
      </c>
      <c r="E872" t="s">
        <v>2817</v>
      </c>
      <c r="F872" t="s">
        <v>2818</v>
      </c>
      <c r="G872" s="22"/>
      <c r="H872" t="s">
        <v>2873</v>
      </c>
      <c r="I872" t="s">
        <v>3077</v>
      </c>
      <c r="J872" t="s">
        <v>3293</v>
      </c>
      <c r="K872" s="10" t="str">
        <f t="shared" si="98"/>
        <v>HDL-</v>
      </c>
      <c r="L872" t="s">
        <v>10</v>
      </c>
      <c r="M872" s="58">
        <v>1500</v>
      </c>
      <c r="N872" t="s">
        <v>1472</v>
      </c>
      <c r="O872" t="s">
        <v>11</v>
      </c>
      <c r="P872" s="58">
        <v>8.0116999999999994</v>
      </c>
      <c r="Q872" s="39">
        <f t="shared" si="93"/>
        <v>12017.55</v>
      </c>
      <c r="R872" s="12">
        <f t="shared" si="99"/>
        <v>7.3003400000000003</v>
      </c>
      <c r="S872" s="14">
        <f t="shared" si="100"/>
        <v>1.0973999999999999</v>
      </c>
      <c r="T872" s="13">
        <f t="shared" si="101"/>
        <v>1646.1</v>
      </c>
      <c r="U872" s="14" t="s">
        <v>349</v>
      </c>
      <c r="V872" t="s">
        <v>228</v>
      </c>
      <c r="W872" s="62">
        <v>7.1775000000000002</v>
      </c>
      <c r="X872" s="43">
        <f t="shared" si="97"/>
        <v>1674.3364681295714</v>
      </c>
    </row>
    <row r="873" spans="1:24" x14ac:dyDescent="0.2">
      <c r="A873" s="38" t="str">
        <f t="shared" si="91"/>
        <v>2025-3</v>
      </c>
      <c r="B873" t="s">
        <v>2317</v>
      </c>
      <c r="C873" s="23">
        <v>45719</v>
      </c>
      <c r="D873" s="23">
        <v>45664</v>
      </c>
      <c r="E873" t="s">
        <v>925</v>
      </c>
      <c r="F873" t="s">
        <v>926</v>
      </c>
      <c r="G873" s="22"/>
      <c r="H873" t="s">
        <v>2876</v>
      </c>
      <c r="I873" t="s">
        <v>3078</v>
      </c>
      <c r="J873" t="s">
        <v>3294</v>
      </c>
      <c r="K873" s="10" t="str">
        <f t="shared" si="98"/>
        <v>SHDL</v>
      </c>
      <c r="L873" t="s">
        <v>10</v>
      </c>
      <c r="M873" s="58">
        <v>2010</v>
      </c>
      <c r="N873" t="s">
        <v>1472</v>
      </c>
      <c r="O873" t="s">
        <v>11</v>
      </c>
      <c r="P873" s="58">
        <v>2.4539</v>
      </c>
      <c r="Q873" s="39">
        <f t="shared" si="93"/>
        <v>4932.34</v>
      </c>
      <c r="R873" s="12">
        <f t="shared" si="99"/>
        <v>7.3003400000000003</v>
      </c>
      <c r="S873" s="14">
        <f t="shared" si="100"/>
        <v>0.33610000000000001</v>
      </c>
      <c r="T873" s="13">
        <f t="shared" si="101"/>
        <v>675.56</v>
      </c>
      <c r="U873" s="14" t="s">
        <v>349</v>
      </c>
      <c r="V873" t="s">
        <v>722</v>
      </c>
      <c r="W873" s="62">
        <v>7.1775000000000002</v>
      </c>
      <c r="X873" s="43">
        <f t="shared" si="97"/>
        <v>687.19456635318693</v>
      </c>
    </row>
    <row r="874" spans="1:24" x14ac:dyDescent="0.2">
      <c r="A874" s="38" t="str">
        <f t="shared" si="91"/>
        <v>2025-3</v>
      </c>
      <c r="B874" t="s">
        <v>2326</v>
      </c>
      <c r="C874" s="23">
        <v>45719</v>
      </c>
      <c r="D874" s="23">
        <v>45671</v>
      </c>
      <c r="E874" t="s">
        <v>28</v>
      </c>
      <c r="F874" t="s">
        <v>29</v>
      </c>
      <c r="G874" s="22"/>
      <c r="H874" t="s">
        <v>2872</v>
      </c>
      <c r="I874" t="s">
        <v>1162</v>
      </c>
      <c r="J874" t="s">
        <v>1163</v>
      </c>
      <c r="K874" s="10" t="str">
        <f t="shared" si="98"/>
        <v>FG--</v>
      </c>
      <c r="L874" t="s">
        <v>10</v>
      </c>
      <c r="M874" s="58">
        <v>3100</v>
      </c>
      <c r="N874" t="s">
        <v>1472</v>
      </c>
      <c r="O874" t="s">
        <v>11</v>
      </c>
      <c r="P874" s="58">
        <v>1.3540000000000001</v>
      </c>
      <c r="Q874" s="39">
        <f t="shared" si="93"/>
        <v>4197.3999999999996</v>
      </c>
      <c r="R874" s="12">
        <f t="shared" si="99"/>
        <v>7.3003400000000003</v>
      </c>
      <c r="S874" s="14">
        <f t="shared" si="100"/>
        <v>0.1855</v>
      </c>
      <c r="T874" s="13">
        <f t="shared" si="101"/>
        <v>575.04999999999995</v>
      </c>
      <c r="U874" s="14" t="s">
        <v>349</v>
      </c>
      <c r="V874" t="s">
        <v>64</v>
      </c>
      <c r="W874" s="62">
        <v>7.1775000000000002</v>
      </c>
      <c r="X874" s="43">
        <f t="shared" si="97"/>
        <v>584.79972135144556</v>
      </c>
    </row>
    <row r="875" spans="1:24" x14ac:dyDescent="0.2">
      <c r="A875" s="38" t="str">
        <f t="shared" si="91"/>
        <v>2025-3</v>
      </c>
      <c r="B875" t="s">
        <v>2327</v>
      </c>
      <c r="C875" s="23">
        <v>45719</v>
      </c>
      <c r="D875" s="23">
        <v>45671</v>
      </c>
      <c r="E875" t="s">
        <v>128</v>
      </c>
      <c r="F875" t="s">
        <v>129</v>
      </c>
      <c r="G875" s="22"/>
      <c r="H875" t="s">
        <v>2866</v>
      </c>
      <c r="I875" t="s">
        <v>3082</v>
      </c>
      <c r="J875" t="s">
        <v>3298</v>
      </c>
      <c r="K875" s="10" t="str">
        <f t="shared" si="98"/>
        <v>HDL-</v>
      </c>
      <c r="L875" t="s">
        <v>10</v>
      </c>
      <c r="M875" s="58">
        <v>960</v>
      </c>
      <c r="N875" t="s">
        <v>1472</v>
      </c>
      <c r="O875" t="s">
        <v>11</v>
      </c>
      <c r="P875" s="58">
        <v>3.2145000000000001</v>
      </c>
      <c r="Q875" s="39">
        <f t="shared" si="93"/>
        <v>3085.92</v>
      </c>
      <c r="R875" s="12">
        <f t="shared" si="99"/>
        <v>7.3003400000000003</v>
      </c>
      <c r="S875" s="14">
        <f t="shared" si="100"/>
        <v>0.44030000000000002</v>
      </c>
      <c r="T875" s="13">
        <f t="shared" si="101"/>
        <v>422.69</v>
      </c>
      <c r="U875" s="14" t="s">
        <v>349</v>
      </c>
      <c r="V875" t="s">
        <v>228</v>
      </c>
      <c r="W875" s="62">
        <v>7.1775000000000002</v>
      </c>
      <c r="X875" s="43">
        <f t="shared" si="97"/>
        <v>429.94357366771163</v>
      </c>
    </row>
    <row r="876" spans="1:24" x14ac:dyDescent="0.2">
      <c r="A876" s="38" t="str">
        <f t="shared" si="91"/>
        <v>2025-3</v>
      </c>
      <c r="B876" t="s">
        <v>2328</v>
      </c>
      <c r="C876" s="23">
        <v>45719</v>
      </c>
      <c r="D876" s="23">
        <v>45671</v>
      </c>
      <c r="E876" t="s">
        <v>169</v>
      </c>
      <c r="F876" t="s">
        <v>170</v>
      </c>
      <c r="G876" s="22"/>
      <c r="H876" t="s">
        <v>2885</v>
      </c>
      <c r="I876" t="s">
        <v>3083</v>
      </c>
      <c r="J876" t="s">
        <v>3299</v>
      </c>
      <c r="K876" s="10" t="str">
        <f t="shared" si="98"/>
        <v>STKR</v>
      </c>
      <c r="L876" t="s">
        <v>10</v>
      </c>
      <c r="M876" s="58">
        <v>9100</v>
      </c>
      <c r="N876" t="s">
        <v>1472</v>
      </c>
      <c r="O876" t="s">
        <v>11</v>
      </c>
      <c r="P876" s="58">
        <v>4.2000000000000003E-2</v>
      </c>
      <c r="Q876" s="39">
        <f t="shared" si="93"/>
        <v>382.2</v>
      </c>
      <c r="R876" s="12">
        <f t="shared" si="99"/>
        <v>7.3003400000000003</v>
      </c>
      <c r="S876" s="14">
        <f t="shared" si="100"/>
        <v>5.7999999999999996E-3</v>
      </c>
      <c r="T876" s="13">
        <f t="shared" si="101"/>
        <v>52.78</v>
      </c>
      <c r="U876" s="14" t="s">
        <v>349</v>
      </c>
      <c r="V876" t="s">
        <v>18</v>
      </c>
      <c r="W876" s="62">
        <v>7.1775000000000002</v>
      </c>
      <c r="X876" s="43">
        <f t="shared" si="97"/>
        <v>53.249738766980151</v>
      </c>
    </row>
    <row r="877" spans="1:24" x14ac:dyDescent="0.2">
      <c r="A877" s="38" t="str">
        <f t="shared" si="91"/>
        <v>2025-3</v>
      </c>
      <c r="B877" t="s">
        <v>2329</v>
      </c>
      <c r="C877" s="23">
        <v>45719</v>
      </c>
      <c r="D877" s="23">
        <v>45671</v>
      </c>
      <c r="E877" t="s">
        <v>169</v>
      </c>
      <c r="F877" t="s">
        <v>170</v>
      </c>
      <c r="G877" s="22"/>
      <c r="H877" t="s">
        <v>2885</v>
      </c>
      <c r="I877" t="s">
        <v>1133</v>
      </c>
      <c r="J877" t="s">
        <v>1134</v>
      </c>
      <c r="K877" s="10" t="str">
        <f t="shared" si="98"/>
        <v>STKR</v>
      </c>
      <c r="L877" t="s">
        <v>10</v>
      </c>
      <c r="M877" s="58">
        <v>4000</v>
      </c>
      <c r="N877" t="s">
        <v>1472</v>
      </c>
      <c r="O877" t="s">
        <v>11</v>
      </c>
      <c r="P877" s="58">
        <v>2.5899999999999999E-2</v>
      </c>
      <c r="Q877" s="39">
        <f t="shared" si="93"/>
        <v>103.6</v>
      </c>
      <c r="R877" s="12">
        <f t="shared" si="99"/>
        <v>7.3003400000000003</v>
      </c>
      <c r="S877" s="14">
        <f t="shared" si="100"/>
        <v>3.5000000000000001E-3</v>
      </c>
      <c r="T877" s="13">
        <f t="shared" si="101"/>
        <v>14</v>
      </c>
      <c r="U877" s="14" t="s">
        <v>349</v>
      </c>
      <c r="V877" t="s">
        <v>18</v>
      </c>
      <c r="W877" s="62">
        <v>7.1775000000000002</v>
      </c>
      <c r="X877" s="43">
        <f t="shared" si="97"/>
        <v>14.433995123650295</v>
      </c>
    </row>
    <row r="878" spans="1:24" x14ac:dyDescent="0.2">
      <c r="A878" s="38" t="str">
        <f t="shared" si="91"/>
        <v>2025-3</v>
      </c>
      <c r="B878" t="s">
        <v>2330</v>
      </c>
      <c r="C878" s="23">
        <v>45719</v>
      </c>
      <c r="D878" s="23">
        <v>45671</v>
      </c>
      <c r="E878" t="s">
        <v>169</v>
      </c>
      <c r="F878" t="s">
        <v>170</v>
      </c>
      <c r="G878" s="22"/>
      <c r="H878" t="s">
        <v>2885</v>
      </c>
      <c r="I878" t="s">
        <v>3083</v>
      </c>
      <c r="J878" t="s">
        <v>3299</v>
      </c>
      <c r="K878" s="10" t="str">
        <f t="shared" si="98"/>
        <v>STKR</v>
      </c>
      <c r="L878" t="s">
        <v>10</v>
      </c>
      <c r="M878" s="58">
        <v>50</v>
      </c>
      <c r="N878" t="s">
        <v>1472</v>
      </c>
      <c r="O878" t="s">
        <v>11</v>
      </c>
      <c r="P878" s="58">
        <v>4.2000000000000003E-2</v>
      </c>
      <c r="Q878" s="39">
        <f t="shared" si="93"/>
        <v>2.1</v>
      </c>
      <c r="R878" s="12">
        <f t="shared" si="99"/>
        <v>7.3003400000000003</v>
      </c>
      <c r="S878" s="14">
        <f t="shared" si="100"/>
        <v>5.7999999999999996E-3</v>
      </c>
      <c r="T878" s="13">
        <f t="shared" si="101"/>
        <v>0.28999999999999998</v>
      </c>
      <c r="U878" s="14" t="s">
        <v>349</v>
      </c>
      <c r="V878" t="s">
        <v>18</v>
      </c>
      <c r="W878" s="62">
        <v>7.1775000000000002</v>
      </c>
      <c r="X878" s="43">
        <f t="shared" si="97"/>
        <v>0.29258098223615464</v>
      </c>
    </row>
    <row r="879" spans="1:24" x14ac:dyDescent="0.2">
      <c r="A879" s="38" t="str">
        <f t="shared" si="91"/>
        <v>2025-3</v>
      </c>
      <c r="B879" t="s">
        <v>2331</v>
      </c>
      <c r="C879" s="23">
        <v>45719</v>
      </c>
      <c r="D879" s="23">
        <v>45671</v>
      </c>
      <c r="E879" t="s">
        <v>169</v>
      </c>
      <c r="F879" t="s">
        <v>170</v>
      </c>
      <c r="G879" s="22"/>
      <c r="H879" t="s">
        <v>2887</v>
      </c>
      <c r="I879" t="s">
        <v>3084</v>
      </c>
      <c r="J879" t="s">
        <v>3300</v>
      </c>
      <c r="K879" s="10" t="str">
        <f t="shared" si="98"/>
        <v>BHRE</v>
      </c>
      <c r="L879" t="s">
        <v>10</v>
      </c>
      <c r="M879" s="58">
        <v>2000</v>
      </c>
      <c r="N879" t="s">
        <v>1472</v>
      </c>
      <c r="O879" t="s">
        <v>11</v>
      </c>
      <c r="P879" s="58">
        <v>1.22</v>
      </c>
      <c r="Q879" s="39">
        <f t="shared" si="93"/>
        <v>2440</v>
      </c>
      <c r="R879" s="12">
        <f t="shared" si="99"/>
        <v>7.3003400000000003</v>
      </c>
      <c r="S879" s="14">
        <f t="shared" si="100"/>
        <v>0.1671</v>
      </c>
      <c r="T879" s="13">
        <f t="shared" si="101"/>
        <v>334.2</v>
      </c>
      <c r="U879" s="14" t="s">
        <v>349</v>
      </c>
      <c r="V879" t="s">
        <v>173</v>
      </c>
      <c r="W879" s="62">
        <v>7.1775000000000002</v>
      </c>
      <c r="X879" s="43">
        <f t="shared" si="97"/>
        <v>339.95123650296063</v>
      </c>
    </row>
    <row r="880" spans="1:24" x14ac:dyDescent="0.2">
      <c r="A880" s="38" t="str">
        <f t="shared" si="91"/>
        <v>2025-3</v>
      </c>
      <c r="B880" t="s">
        <v>2332</v>
      </c>
      <c r="C880" s="23">
        <v>45719</v>
      </c>
      <c r="D880" s="23">
        <v>45671</v>
      </c>
      <c r="E880" t="s">
        <v>169</v>
      </c>
      <c r="F880" t="s">
        <v>170</v>
      </c>
      <c r="G880" s="22"/>
      <c r="H880" t="s">
        <v>2887</v>
      </c>
      <c r="I880" t="s">
        <v>3084</v>
      </c>
      <c r="J880" t="s">
        <v>3300</v>
      </c>
      <c r="K880" s="10" t="str">
        <f t="shared" si="98"/>
        <v>BHRE</v>
      </c>
      <c r="L880" t="s">
        <v>10</v>
      </c>
      <c r="M880" s="58">
        <v>50</v>
      </c>
      <c r="N880" t="s">
        <v>1472</v>
      </c>
      <c r="O880" t="s">
        <v>11</v>
      </c>
      <c r="P880" s="58">
        <v>1.22</v>
      </c>
      <c r="Q880" s="39">
        <f t="shared" si="93"/>
        <v>61</v>
      </c>
      <c r="R880" s="12">
        <f t="shared" si="99"/>
        <v>7.3003400000000003</v>
      </c>
      <c r="S880" s="14">
        <f t="shared" si="100"/>
        <v>0.1671</v>
      </c>
      <c r="T880" s="13">
        <f t="shared" si="101"/>
        <v>8.36</v>
      </c>
      <c r="U880" s="14" t="s">
        <v>349</v>
      </c>
      <c r="V880" t="s">
        <v>173</v>
      </c>
      <c r="W880" s="62">
        <v>7.1775000000000002</v>
      </c>
      <c r="X880" s="43">
        <f t="shared" si="97"/>
        <v>8.4987809125740146</v>
      </c>
    </row>
    <row r="881" spans="1:24" x14ac:dyDescent="0.2">
      <c r="A881" s="38" t="str">
        <f t="shared" si="91"/>
        <v>2025-3</v>
      </c>
      <c r="B881" t="s">
        <v>2333</v>
      </c>
      <c r="C881" s="23">
        <v>45719</v>
      </c>
      <c r="D881" s="23">
        <v>45674</v>
      </c>
      <c r="E881" t="s">
        <v>545</v>
      </c>
      <c r="F881" t="s">
        <v>546</v>
      </c>
      <c r="G881" s="22"/>
      <c r="H881" t="s">
        <v>2890</v>
      </c>
      <c r="I881" t="s">
        <v>557</v>
      </c>
      <c r="J881" t="s">
        <v>558</v>
      </c>
      <c r="K881" s="10" t="str">
        <f t="shared" si="98"/>
        <v>WHR-</v>
      </c>
      <c r="L881" t="s">
        <v>10</v>
      </c>
      <c r="M881" s="58">
        <v>1000</v>
      </c>
      <c r="N881" t="s">
        <v>1472</v>
      </c>
      <c r="O881" t="s">
        <v>11</v>
      </c>
      <c r="P881" s="58">
        <v>3.9800000000000002E-2</v>
      </c>
      <c r="Q881" s="39">
        <f t="shared" si="93"/>
        <v>39.799999999999997</v>
      </c>
      <c r="R881" s="12">
        <f t="shared" si="99"/>
        <v>7.3003400000000003</v>
      </c>
      <c r="S881" s="14">
        <f t="shared" si="100"/>
        <v>5.4999999999999997E-3</v>
      </c>
      <c r="T881" s="13">
        <f t="shared" si="101"/>
        <v>5.5</v>
      </c>
      <c r="U881" s="14" t="s">
        <v>349</v>
      </c>
      <c r="V881" t="s">
        <v>248</v>
      </c>
      <c r="W881" s="62">
        <v>7.1775000000000002</v>
      </c>
      <c r="X881" s="43">
        <f t="shared" si="97"/>
        <v>5.5451062347614073</v>
      </c>
    </row>
    <row r="882" spans="1:24" x14ac:dyDescent="0.2">
      <c r="A882" s="38" t="str">
        <f t="shared" si="91"/>
        <v>2025-3</v>
      </c>
      <c r="B882" t="s">
        <v>2335</v>
      </c>
      <c r="C882" s="23">
        <v>45719</v>
      </c>
      <c r="D882" s="23">
        <v>45674</v>
      </c>
      <c r="E882" t="s">
        <v>169</v>
      </c>
      <c r="F882" t="s">
        <v>170</v>
      </c>
      <c r="G882" s="22"/>
      <c r="H882" t="s">
        <v>2892</v>
      </c>
      <c r="I882" t="s">
        <v>1657</v>
      </c>
      <c r="J882" t="s">
        <v>643</v>
      </c>
      <c r="K882" s="10" t="str">
        <f t="shared" si="98"/>
        <v>U&amp;C-</v>
      </c>
      <c r="L882" t="s">
        <v>10</v>
      </c>
      <c r="M882" s="58">
        <v>4600</v>
      </c>
      <c r="N882" t="s">
        <v>1472</v>
      </c>
      <c r="O882" t="s">
        <v>11</v>
      </c>
      <c r="P882" s="58">
        <v>1.53</v>
      </c>
      <c r="Q882" s="39">
        <f t="shared" si="93"/>
        <v>7038</v>
      </c>
      <c r="R882" s="12">
        <f t="shared" si="99"/>
        <v>7.3003400000000003</v>
      </c>
      <c r="S882" s="14">
        <f t="shared" si="100"/>
        <v>0.20960000000000001</v>
      </c>
      <c r="T882" s="13">
        <f t="shared" si="101"/>
        <v>964.16</v>
      </c>
      <c r="U882" s="14" t="s">
        <v>349</v>
      </c>
      <c r="V882" t="s">
        <v>177</v>
      </c>
      <c r="W882" s="62">
        <v>7.1775000000000002</v>
      </c>
      <c r="X882" s="43">
        <f t="shared" si="97"/>
        <v>980.56426332288402</v>
      </c>
    </row>
    <row r="883" spans="1:24" x14ac:dyDescent="0.2">
      <c r="A883" s="38" t="str">
        <f t="shared" si="91"/>
        <v>2025-3</v>
      </c>
      <c r="B883" t="s">
        <v>2336</v>
      </c>
      <c r="C883" s="23">
        <v>45719</v>
      </c>
      <c r="D883" s="23">
        <v>45674</v>
      </c>
      <c r="E883" t="s">
        <v>169</v>
      </c>
      <c r="F883" t="s">
        <v>170</v>
      </c>
      <c r="G883" s="22"/>
      <c r="H883" t="s">
        <v>2892</v>
      </c>
      <c r="I883" t="s">
        <v>646</v>
      </c>
      <c r="J883" t="s">
        <v>647</v>
      </c>
      <c r="K883" s="10" t="str">
        <f t="shared" si="98"/>
        <v>PRIM</v>
      </c>
      <c r="L883" t="s">
        <v>10</v>
      </c>
      <c r="M883" s="58">
        <v>6500</v>
      </c>
      <c r="N883" t="s">
        <v>1472</v>
      </c>
      <c r="O883" t="s">
        <v>11</v>
      </c>
      <c r="P883" s="58">
        <v>1.46</v>
      </c>
      <c r="Q883" s="39">
        <f t="shared" si="93"/>
        <v>9490</v>
      </c>
      <c r="R883" s="12">
        <f t="shared" si="99"/>
        <v>7.3003400000000003</v>
      </c>
      <c r="S883" s="14">
        <f t="shared" si="100"/>
        <v>0.2</v>
      </c>
      <c r="T883" s="13">
        <f t="shared" si="101"/>
        <v>1300</v>
      </c>
      <c r="U883" s="14" t="s">
        <v>349</v>
      </c>
      <c r="V883" t="s">
        <v>181</v>
      </c>
      <c r="W883" s="62">
        <v>7.1775000000000002</v>
      </c>
      <c r="X883" s="43">
        <f t="shared" si="97"/>
        <v>1322.1873911529085</v>
      </c>
    </row>
    <row r="884" spans="1:24" x14ac:dyDescent="0.2">
      <c r="A884" s="38" t="str">
        <f t="shared" si="91"/>
        <v>2025-3</v>
      </c>
      <c r="B884" t="s">
        <v>2363</v>
      </c>
      <c r="C884" s="23">
        <v>45719</v>
      </c>
      <c r="D884" s="23">
        <v>45694</v>
      </c>
      <c r="E884" t="s">
        <v>169</v>
      </c>
      <c r="F884" t="s">
        <v>170</v>
      </c>
      <c r="G884" s="22"/>
      <c r="H884" t="s">
        <v>2902</v>
      </c>
      <c r="I884" t="s">
        <v>3086</v>
      </c>
      <c r="J884" t="s">
        <v>3302</v>
      </c>
      <c r="K884" s="10" t="str">
        <f t="shared" si="98"/>
        <v>SKU-</v>
      </c>
      <c r="L884" t="s">
        <v>98</v>
      </c>
      <c r="M884" s="58">
        <v>3000</v>
      </c>
      <c r="N884" t="s">
        <v>1472</v>
      </c>
      <c r="O884" t="s">
        <v>11</v>
      </c>
      <c r="P884" s="58">
        <v>2.79</v>
      </c>
      <c r="Q884" s="39">
        <f t="shared" si="93"/>
        <v>8370</v>
      </c>
      <c r="R884" s="12">
        <f t="shared" si="99"/>
        <v>7.3003400000000003</v>
      </c>
      <c r="S884" s="14">
        <f t="shared" si="100"/>
        <v>0.38219999999999998</v>
      </c>
      <c r="T884" s="13">
        <f t="shared" si="101"/>
        <v>1146.5999999999999</v>
      </c>
      <c r="U884" s="14" t="s">
        <v>349</v>
      </c>
      <c r="V884" t="s">
        <v>2</v>
      </c>
      <c r="W884" s="62">
        <v>7.1775000000000002</v>
      </c>
      <c r="X884" s="43">
        <f t="shared" si="97"/>
        <v>1166.1442006269592</v>
      </c>
    </row>
    <row r="885" spans="1:24" x14ac:dyDescent="0.2">
      <c r="A885" s="38" t="str">
        <f t="shared" si="91"/>
        <v>2025-3</v>
      </c>
      <c r="B885" t="s">
        <v>2364</v>
      </c>
      <c r="C885" s="23">
        <v>45719</v>
      </c>
      <c r="D885" s="23">
        <v>45695</v>
      </c>
      <c r="E885" t="s">
        <v>21</v>
      </c>
      <c r="F885" t="s">
        <v>22</v>
      </c>
      <c r="G885" s="22"/>
      <c r="H885" t="s">
        <v>2903</v>
      </c>
      <c r="I885" t="s">
        <v>1432</v>
      </c>
      <c r="J885" t="s">
        <v>1433</v>
      </c>
      <c r="K885" s="10" t="str">
        <f t="shared" si="98"/>
        <v>FG--</v>
      </c>
      <c r="L885" t="s">
        <v>10</v>
      </c>
      <c r="M885" s="58">
        <v>1040</v>
      </c>
      <c r="N885" t="s">
        <v>1472</v>
      </c>
      <c r="O885" t="s">
        <v>11</v>
      </c>
      <c r="P885" s="58">
        <v>0.65390000000000004</v>
      </c>
      <c r="Q885" s="39">
        <f t="shared" si="93"/>
        <v>680.06</v>
      </c>
      <c r="R885" s="12">
        <f t="shared" si="99"/>
        <v>7.3003400000000003</v>
      </c>
      <c r="S885" s="14">
        <f t="shared" si="100"/>
        <v>8.9599999999999999E-2</v>
      </c>
      <c r="T885" s="13">
        <f t="shared" si="101"/>
        <v>93.18</v>
      </c>
      <c r="U885" s="14" t="s">
        <v>349</v>
      </c>
      <c r="V885" t="s">
        <v>64</v>
      </c>
      <c r="W885" s="62">
        <v>7.1775000000000002</v>
      </c>
      <c r="X885" s="43">
        <f t="shared" si="97"/>
        <v>94.748310693138279</v>
      </c>
    </row>
    <row r="886" spans="1:24" x14ac:dyDescent="0.2">
      <c r="A886" s="38" t="str">
        <f t="shared" si="91"/>
        <v>2025-3</v>
      </c>
      <c r="B886" t="s">
        <v>2365</v>
      </c>
      <c r="C886" s="23">
        <v>45719</v>
      </c>
      <c r="D886" s="23">
        <v>45695</v>
      </c>
      <c r="E886" t="s">
        <v>21</v>
      </c>
      <c r="F886" t="s">
        <v>22</v>
      </c>
      <c r="G886" s="22"/>
      <c r="H886" t="s">
        <v>2903</v>
      </c>
      <c r="I886" t="s">
        <v>3087</v>
      </c>
      <c r="J886" t="s">
        <v>3303</v>
      </c>
      <c r="K886" s="10" t="str">
        <f t="shared" si="98"/>
        <v>HDL-</v>
      </c>
      <c r="L886" t="s">
        <v>10</v>
      </c>
      <c r="M886" s="58">
        <v>1000</v>
      </c>
      <c r="N886" t="s">
        <v>1472</v>
      </c>
      <c r="O886" t="s">
        <v>11</v>
      </c>
      <c r="P886" s="58">
        <v>6.3521000000000001</v>
      </c>
      <c r="Q886" s="39">
        <f t="shared" si="93"/>
        <v>6352.1</v>
      </c>
      <c r="R886" s="12">
        <f t="shared" si="99"/>
        <v>7.3003400000000003</v>
      </c>
      <c r="S886" s="14">
        <f t="shared" si="100"/>
        <v>0.87009999999999998</v>
      </c>
      <c r="T886" s="13">
        <f t="shared" si="101"/>
        <v>870.1</v>
      </c>
      <c r="U886" s="14" t="s">
        <v>349</v>
      </c>
      <c r="V886" t="s">
        <v>228</v>
      </c>
      <c r="W886" s="62">
        <v>7.1775000000000002</v>
      </c>
      <c r="X886" s="43">
        <f t="shared" si="97"/>
        <v>885.00174155346565</v>
      </c>
    </row>
    <row r="887" spans="1:24" x14ac:dyDescent="0.2">
      <c r="A887" s="38" t="str">
        <f t="shared" si="91"/>
        <v>2025-3</v>
      </c>
      <c r="B887" t="s">
        <v>2378</v>
      </c>
      <c r="C887" s="23">
        <v>45719</v>
      </c>
      <c r="D887" s="23">
        <v>45695</v>
      </c>
      <c r="E887" t="s">
        <v>569</v>
      </c>
      <c r="F887" t="s">
        <v>570</v>
      </c>
      <c r="G887" s="22"/>
      <c r="H887" t="s">
        <v>2868</v>
      </c>
      <c r="I887" t="s">
        <v>769</v>
      </c>
      <c r="J887" t="s">
        <v>770</v>
      </c>
      <c r="K887" s="10" t="str">
        <f t="shared" si="98"/>
        <v>ANYD</v>
      </c>
      <c r="L887" t="s">
        <v>10</v>
      </c>
      <c r="M887" s="58">
        <v>3500</v>
      </c>
      <c r="N887" t="s">
        <v>1472</v>
      </c>
      <c r="O887" t="s">
        <v>11</v>
      </c>
      <c r="P887" s="58">
        <v>4.8019999999999996</v>
      </c>
      <c r="Q887" s="39">
        <f t="shared" si="93"/>
        <v>16807</v>
      </c>
      <c r="R887" s="12">
        <f t="shared" si="99"/>
        <v>7.3003400000000003</v>
      </c>
      <c r="S887" s="14">
        <f t="shared" si="100"/>
        <v>0.65780000000000005</v>
      </c>
      <c r="T887" s="13">
        <f t="shared" si="101"/>
        <v>2302.3000000000002</v>
      </c>
      <c r="U887" s="14" t="s">
        <v>349</v>
      </c>
      <c r="V887" t="s">
        <v>36</v>
      </c>
      <c r="W887" s="62">
        <v>7.1775000000000002</v>
      </c>
      <c r="X887" s="43">
        <f t="shared" si="97"/>
        <v>2341.6231278300243</v>
      </c>
    </row>
    <row r="888" spans="1:24" x14ac:dyDescent="0.2">
      <c r="A888" s="38" t="str">
        <f t="shared" si="91"/>
        <v>2025-3</v>
      </c>
      <c r="B888" t="s">
        <v>2393</v>
      </c>
      <c r="C888" s="23">
        <v>45719</v>
      </c>
      <c r="D888" s="23">
        <v>45695</v>
      </c>
      <c r="E888" t="s">
        <v>169</v>
      </c>
      <c r="F888" t="s">
        <v>170</v>
      </c>
      <c r="G888" s="22"/>
      <c r="H888" t="s">
        <v>2887</v>
      </c>
      <c r="I888" t="s">
        <v>1617</v>
      </c>
      <c r="J888" t="s">
        <v>1618</v>
      </c>
      <c r="K888" s="10" t="str">
        <f t="shared" si="98"/>
        <v>U&amp;C-</v>
      </c>
      <c r="L888" t="s">
        <v>10</v>
      </c>
      <c r="M888" s="58">
        <v>200</v>
      </c>
      <c r="N888" t="s">
        <v>1472</v>
      </c>
      <c r="O888" t="s">
        <v>11</v>
      </c>
      <c r="P888" s="58">
        <v>0.27500000000000002</v>
      </c>
      <c r="Q888" s="39">
        <f t="shared" si="93"/>
        <v>55</v>
      </c>
      <c r="R888" s="12">
        <f t="shared" si="99"/>
        <v>7.3003400000000003</v>
      </c>
      <c r="S888" s="14">
        <f t="shared" si="100"/>
        <v>3.7699999999999997E-2</v>
      </c>
      <c r="T888" s="13">
        <f t="shared" si="101"/>
        <v>7.54</v>
      </c>
      <c r="U888" s="14" t="s">
        <v>349</v>
      </c>
      <c r="V888" t="s">
        <v>177</v>
      </c>
      <c r="W888" s="62">
        <v>7.1775000000000002</v>
      </c>
      <c r="X888" s="43">
        <f t="shared" si="97"/>
        <v>7.6628352490421463</v>
      </c>
    </row>
    <row r="889" spans="1:24" x14ac:dyDescent="0.2">
      <c r="A889" s="38" t="str">
        <f t="shared" si="91"/>
        <v>2025-3</v>
      </c>
      <c r="B889" t="s">
        <v>2393</v>
      </c>
      <c r="C889" s="23">
        <v>45719</v>
      </c>
      <c r="D889" s="23">
        <v>45695</v>
      </c>
      <c r="E889" t="s">
        <v>169</v>
      </c>
      <c r="F889" t="s">
        <v>170</v>
      </c>
      <c r="G889" s="22"/>
      <c r="H889" t="s">
        <v>2919</v>
      </c>
      <c r="I889" t="s">
        <v>1617</v>
      </c>
      <c r="J889" t="s">
        <v>1618</v>
      </c>
      <c r="K889" s="10" t="str">
        <f t="shared" si="98"/>
        <v>U&amp;C-</v>
      </c>
      <c r="L889" t="s">
        <v>10</v>
      </c>
      <c r="M889" s="58">
        <v>1000</v>
      </c>
      <c r="N889" t="s">
        <v>1472</v>
      </c>
      <c r="O889" t="s">
        <v>11</v>
      </c>
      <c r="P889" s="58">
        <v>0.27500000000000002</v>
      </c>
      <c r="Q889" s="39">
        <f t="shared" si="93"/>
        <v>275</v>
      </c>
      <c r="R889" s="12">
        <f t="shared" si="99"/>
        <v>7.3003400000000003</v>
      </c>
      <c r="S889" s="14">
        <f t="shared" si="100"/>
        <v>3.7699999999999997E-2</v>
      </c>
      <c r="T889" s="13">
        <f t="shared" si="101"/>
        <v>37.700000000000003</v>
      </c>
      <c r="U889" s="14" t="s">
        <v>349</v>
      </c>
      <c r="V889" t="s">
        <v>177</v>
      </c>
      <c r="W889" s="62">
        <v>7.1775000000000002</v>
      </c>
      <c r="X889" s="43">
        <f t="shared" si="97"/>
        <v>38.314176245210732</v>
      </c>
    </row>
    <row r="890" spans="1:24" x14ac:dyDescent="0.2">
      <c r="A890" s="38" t="str">
        <f t="shared" si="91"/>
        <v>2025-3</v>
      </c>
      <c r="B890" t="s">
        <v>2394</v>
      </c>
      <c r="C890" s="23">
        <v>45719</v>
      </c>
      <c r="D890" s="23">
        <v>45695</v>
      </c>
      <c r="E890" t="s">
        <v>169</v>
      </c>
      <c r="F890" t="s">
        <v>170</v>
      </c>
      <c r="G890" s="22"/>
      <c r="H890" t="s">
        <v>2919</v>
      </c>
      <c r="I890" t="s">
        <v>3094</v>
      </c>
      <c r="J890" t="s">
        <v>3309</v>
      </c>
      <c r="K890" s="10" t="str">
        <f t="shared" si="98"/>
        <v>U&amp;C-</v>
      </c>
      <c r="L890" t="s">
        <v>10</v>
      </c>
      <c r="M890" s="58">
        <v>9100</v>
      </c>
      <c r="N890" t="s">
        <v>1472</v>
      </c>
      <c r="O890" t="s">
        <v>11</v>
      </c>
      <c r="P890" s="58">
        <v>0.23799999999999999</v>
      </c>
      <c r="Q890" s="39">
        <f t="shared" si="93"/>
        <v>2165.8000000000002</v>
      </c>
      <c r="R890" s="12">
        <f t="shared" si="99"/>
        <v>7.3003400000000003</v>
      </c>
      <c r="S890" s="14">
        <f t="shared" si="100"/>
        <v>3.2599999999999997E-2</v>
      </c>
      <c r="T890" s="13">
        <f t="shared" si="101"/>
        <v>296.66000000000003</v>
      </c>
      <c r="U890" s="14" t="s">
        <v>349</v>
      </c>
      <c r="V890" t="s">
        <v>177</v>
      </c>
      <c r="W890" s="62">
        <v>7.1775000000000002</v>
      </c>
      <c r="X890" s="43">
        <f t="shared" si="97"/>
        <v>301.74851967955414</v>
      </c>
    </row>
    <row r="891" spans="1:24" x14ac:dyDescent="0.2">
      <c r="A891" s="38" t="str">
        <f t="shared" si="91"/>
        <v>2025-3</v>
      </c>
      <c r="B891" t="s">
        <v>2396</v>
      </c>
      <c r="C891" s="23">
        <v>45719</v>
      </c>
      <c r="D891" s="23">
        <v>45698</v>
      </c>
      <c r="E891" t="s">
        <v>651</v>
      </c>
      <c r="F891" t="s">
        <v>652</v>
      </c>
      <c r="G891" s="22"/>
      <c r="H891" t="s">
        <v>2920</v>
      </c>
      <c r="I891" t="s">
        <v>649</v>
      </c>
      <c r="J891" t="s">
        <v>650</v>
      </c>
      <c r="K891" s="10" t="str">
        <f t="shared" si="98"/>
        <v>HDL-</v>
      </c>
      <c r="L891" t="s">
        <v>10</v>
      </c>
      <c r="M891" s="58">
        <v>1000</v>
      </c>
      <c r="N891" t="s">
        <v>1472</v>
      </c>
      <c r="O891" t="s">
        <v>11</v>
      </c>
      <c r="P891" s="58">
        <v>1.5</v>
      </c>
      <c r="Q891" s="39">
        <f t="shared" si="93"/>
        <v>1500</v>
      </c>
      <c r="R891" s="12">
        <f t="shared" si="99"/>
        <v>7.3003400000000003</v>
      </c>
      <c r="S891" s="14">
        <f t="shared" si="100"/>
        <v>0.20549999999999999</v>
      </c>
      <c r="T891" s="13">
        <f t="shared" si="101"/>
        <v>205.5</v>
      </c>
      <c r="U891" s="14" t="s">
        <v>349</v>
      </c>
      <c r="V891" t="s">
        <v>228</v>
      </c>
      <c r="W891" s="62">
        <v>7.1775000000000002</v>
      </c>
      <c r="X891" s="43">
        <f t="shared" si="97"/>
        <v>208.98641588296761</v>
      </c>
    </row>
    <row r="892" spans="1:24" x14ac:dyDescent="0.2">
      <c r="A892" s="38" t="str">
        <f t="shared" si="91"/>
        <v>2025-3</v>
      </c>
      <c r="B892" t="s">
        <v>2397</v>
      </c>
      <c r="C892" s="23">
        <v>45719</v>
      </c>
      <c r="D892" s="23">
        <v>45698</v>
      </c>
      <c r="E892" t="s">
        <v>651</v>
      </c>
      <c r="F892" t="s">
        <v>652</v>
      </c>
      <c r="G892" s="22"/>
      <c r="H892" t="s">
        <v>2920</v>
      </c>
      <c r="I892" t="s">
        <v>3096</v>
      </c>
      <c r="J892" t="s">
        <v>3311</v>
      </c>
      <c r="K892" s="10" t="str">
        <f t="shared" si="98"/>
        <v>HDL-</v>
      </c>
      <c r="L892" t="s">
        <v>10</v>
      </c>
      <c r="M892" s="58">
        <v>1000</v>
      </c>
      <c r="N892" t="s">
        <v>1472</v>
      </c>
      <c r="O892" t="s">
        <v>11</v>
      </c>
      <c r="P892" s="58">
        <v>2.5788000000000002</v>
      </c>
      <c r="Q892" s="39">
        <f t="shared" si="93"/>
        <v>2578.8000000000002</v>
      </c>
      <c r="R892" s="12">
        <f t="shared" si="99"/>
        <v>7.3003400000000003</v>
      </c>
      <c r="S892" s="14">
        <f t="shared" si="100"/>
        <v>0.35320000000000001</v>
      </c>
      <c r="T892" s="13">
        <f t="shared" si="101"/>
        <v>353.2</v>
      </c>
      <c r="U892" s="14" t="s">
        <v>349</v>
      </c>
      <c r="V892" t="s">
        <v>228</v>
      </c>
      <c r="W892" s="62">
        <v>7.1775000000000002</v>
      </c>
      <c r="X892" s="43">
        <f t="shared" si="97"/>
        <v>359.28944618599797</v>
      </c>
    </row>
    <row r="893" spans="1:24" x14ac:dyDescent="0.2">
      <c r="A893" s="38" t="str">
        <f t="shared" si="91"/>
        <v>2025-3</v>
      </c>
      <c r="B893" t="s">
        <v>2404</v>
      </c>
      <c r="C893" s="23">
        <v>45719</v>
      </c>
      <c r="D893" s="23">
        <v>45700</v>
      </c>
      <c r="E893" t="s">
        <v>94</v>
      </c>
      <c r="F893" t="s">
        <v>95</v>
      </c>
      <c r="G893" s="22"/>
      <c r="H893" t="s">
        <v>2845</v>
      </c>
      <c r="I893" t="s">
        <v>1732</v>
      </c>
      <c r="J893" t="s">
        <v>1733</v>
      </c>
      <c r="K893" s="10" t="str">
        <f t="shared" si="98"/>
        <v>LID-</v>
      </c>
      <c r="L893" t="s">
        <v>3479</v>
      </c>
      <c r="M893" s="58">
        <v>1680</v>
      </c>
      <c r="N893" t="s">
        <v>1472</v>
      </c>
      <c r="O893" t="s">
        <v>11</v>
      </c>
      <c r="P893" s="58">
        <v>3.53</v>
      </c>
      <c r="Q893" s="39">
        <f t="shared" si="93"/>
        <v>5930.4</v>
      </c>
      <c r="R893" s="12">
        <f t="shared" si="99"/>
        <v>7.3003400000000003</v>
      </c>
      <c r="S893" s="14">
        <f t="shared" si="100"/>
        <v>0.48349999999999999</v>
      </c>
      <c r="T893" s="13">
        <f t="shared" si="101"/>
        <v>812.28</v>
      </c>
      <c r="U893" s="14" t="s">
        <v>349</v>
      </c>
      <c r="V893" t="s">
        <v>368</v>
      </c>
      <c r="W893" s="62">
        <v>7.1775000000000002</v>
      </c>
      <c r="X893" s="43">
        <f t="shared" si="97"/>
        <v>826.24869383490068</v>
      </c>
    </row>
    <row r="894" spans="1:24" x14ac:dyDescent="0.2">
      <c r="A894" s="38" t="str">
        <f t="shared" si="91"/>
        <v>2025-3</v>
      </c>
      <c r="B894" t="s">
        <v>2467</v>
      </c>
      <c r="C894" s="23">
        <v>45719</v>
      </c>
      <c r="D894" s="23">
        <v>45707</v>
      </c>
      <c r="E894" t="s">
        <v>28</v>
      </c>
      <c r="F894" t="s">
        <v>29</v>
      </c>
      <c r="G894" s="22"/>
      <c r="H894" t="s">
        <v>2872</v>
      </c>
      <c r="I894" t="s">
        <v>1141</v>
      </c>
      <c r="J894" t="s">
        <v>1142</v>
      </c>
      <c r="K894" s="10" t="str">
        <f t="shared" si="98"/>
        <v>FG--</v>
      </c>
      <c r="L894" t="s">
        <v>10</v>
      </c>
      <c r="M894" s="58">
        <v>520</v>
      </c>
      <c r="N894" t="s">
        <v>1472</v>
      </c>
      <c r="O894" t="s">
        <v>11</v>
      </c>
      <c r="P894" s="58">
        <v>0.67430000000000001</v>
      </c>
      <c r="Q894" s="39">
        <f t="shared" si="93"/>
        <v>350.64</v>
      </c>
      <c r="R894" s="12">
        <f t="shared" si="99"/>
        <v>7.3003400000000003</v>
      </c>
      <c r="S894" s="14">
        <f t="shared" si="100"/>
        <v>9.2399999999999996E-2</v>
      </c>
      <c r="T894" s="13">
        <f t="shared" si="101"/>
        <v>48.05</v>
      </c>
      <c r="U894" s="14" t="s">
        <v>349</v>
      </c>
      <c r="V894" t="s">
        <v>64</v>
      </c>
      <c r="W894" s="62">
        <v>7.1775000000000002</v>
      </c>
      <c r="X894" s="43">
        <f t="shared" si="97"/>
        <v>48.852107279693485</v>
      </c>
    </row>
    <row r="895" spans="1:24" x14ac:dyDescent="0.2">
      <c r="A895" s="38" t="str">
        <f t="shared" si="91"/>
        <v>2025-3</v>
      </c>
      <c r="B895" t="s">
        <v>2473</v>
      </c>
      <c r="C895" s="23">
        <v>45719</v>
      </c>
      <c r="D895" s="23">
        <v>45709</v>
      </c>
      <c r="E895" t="s">
        <v>545</v>
      </c>
      <c r="F895" t="s">
        <v>546</v>
      </c>
      <c r="G895" s="22"/>
      <c r="H895" t="s">
        <v>2890</v>
      </c>
      <c r="I895" t="s">
        <v>557</v>
      </c>
      <c r="J895" t="s">
        <v>558</v>
      </c>
      <c r="K895" s="10" t="str">
        <f t="shared" si="98"/>
        <v>WHR-</v>
      </c>
      <c r="L895" t="s">
        <v>10</v>
      </c>
      <c r="M895" s="58">
        <v>6000</v>
      </c>
      <c r="N895" t="s">
        <v>1472</v>
      </c>
      <c r="O895" t="s">
        <v>11</v>
      </c>
      <c r="P895" s="58">
        <v>3.9800000000000002E-2</v>
      </c>
      <c r="Q895" s="39">
        <f t="shared" si="93"/>
        <v>238.8</v>
      </c>
      <c r="R895" s="12">
        <f t="shared" si="99"/>
        <v>7.3003400000000003</v>
      </c>
      <c r="S895" s="14">
        <f t="shared" si="100"/>
        <v>5.4999999999999997E-3</v>
      </c>
      <c r="T895" s="13">
        <f t="shared" si="101"/>
        <v>33</v>
      </c>
      <c r="U895" s="14" t="s">
        <v>349</v>
      </c>
      <c r="V895" t="s">
        <v>248</v>
      </c>
      <c r="W895" s="62">
        <v>7.1775000000000002</v>
      </c>
      <c r="X895" s="43">
        <f t="shared" si="97"/>
        <v>33.270637408568447</v>
      </c>
    </row>
    <row r="896" spans="1:24" x14ac:dyDescent="0.2">
      <c r="A896" s="38" t="str">
        <f t="shared" si="91"/>
        <v>2025-3</v>
      </c>
      <c r="B896" t="s">
        <v>2476</v>
      </c>
      <c r="C896" s="23">
        <v>45719</v>
      </c>
      <c r="D896" s="23">
        <v>45709</v>
      </c>
      <c r="E896" t="s">
        <v>169</v>
      </c>
      <c r="F896" t="s">
        <v>170</v>
      </c>
      <c r="G896" s="22"/>
      <c r="H896" t="s">
        <v>2919</v>
      </c>
      <c r="I896" t="s">
        <v>3143</v>
      </c>
      <c r="J896" t="s">
        <v>3353</v>
      </c>
      <c r="K896" s="10" t="str">
        <f t="shared" si="98"/>
        <v>U&amp;C-</v>
      </c>
      <c r="L896" t="s">
        <v>10</v>
      </c>
      <c r="M896" s="58">
        <v>5000</v>
      </c>
      <c r="N896" t="s">
        <v>1472</v>
      </c>
      <c r="O896" t="s">
        <v>11</v>
      </c>
      <c r="P896" s="58">
        <v>0.222</v>
      </c>
      <c r="Q896" s="39">
        <f t="shared" si="93"/>
        <v>1110</v>
      </c>
      <c r="R896" s="12">
        <f t="shared" si="99"/>
        <v>7.3003400000000003</v>
      </c>
      <c r="S896" s="14">
        <f t="shared" si="100"/>
        <v>3.04E-2</v>
      </c>
      <c r="T896" s="13">
        <f t="shared" si="101"/>
        <v>152</v>
      </c>
      <c r="U896" s="14" t="s">
        <v>349</v>
      </c>
      <c r="V896" t="s">
        <v>177</v>
      </c>
      <c r="W896" s="62">
        <v>7.1775000000000002</v>
      </c>
      <c r="X896" s="43">
        <f t="shared" si="97"/>
        <v>154.64994775339602</v>
      </c>
    </row>
    <row r="897" spans="1:24" x14ac:dyDescent="0.2">
      <c r="A897" s="38" t="str">
        <f t="shared" si="91"/>
        <v>2025-3</v>
      </c>
      <c r="B897" t="s">
        <v>2478</v>
      </c>
      <c r="C897" s="23">
        <v>45719</v>
      </c>
      <c r="D897" s="23">
        <v>45709</v>
      </c>
      <c r="E897" t="s">
        <v>169</v>
      </c>
      <c r="F897" t="s">
        <v>170</v>
      </c>
      <c r="G897" s="22"/>
      <c r="H897" t="s">
        <v>2892</v>
      </c>
      <c r="I897" t="s">
        <v>1653</v>
      </c>
      <c r="J897" t="s">
        <v>1654</v>
      </c>
      <c r="K897" s="10" t="str">
        <f t="shared" si="98"/>
        <v>PRIM</v>
      </c>
      <c r="L897" t="s">
        <v>10</v>
      </c>
      <c r="M897" s="58">
        <v>1100</v>
      </c>
      <c r="N897" t="s">
        <v>1472</v>
      </c>
      <c r="O897" t="s">
        <v>11</v>
      </c>
      <c r="P897" s="58">
        <v>1.29</v>
      </c>
      <c r="Q897" s="39">
        <f t="shared" si="93"/>
        <v>1419</v>
      </c>
      <c r="R897" s="12">
        <f t="shared" si="99"/>
        <v>7.3003400000000003</v>
      </c>
      <c r="S897" s="14">
        <f t="shared" si="100"/>
        <v>0.1767</v>
      </c>
      <c r="T897" s="13">
        <f t="shared" si="101"/>
        <v>194.37</v>
      </c>
      <c r="U897" s="14" t="s">
        <v>349</v>
      </c>
      <c r="V897" t="s">
        <v>181</v>
      </c>
      <c r="W897" s="62">
        <v>7.1775000000000002</v>
      </c>
      <c r="X897" s="43">
        <f t="shared" si="97"/>
        <v>197.70114942528738</v>
      </c>
    </row>
    <row r="898" spans="1:24" x14ac:dyDescent="0.2">
      <c r="A898" s="38" t="str">
        <f t="shared" ref="A898:A961" si="102">+TEXT(C898,"YYYY")&amp;"-"&amp;TEXT(C898,"M")</f>
        <v>2025-3</v>
      </c>
      <c r="B898" t="s">
        <v>2479</v>
      </c>
      <c r="C898" s="23">
        <v>45719</v>
      </c>
      <c r="D898" s="23">
        <v>45709</v>
      </c>
      <c r="E898" t="s">
        <v>545</v>
      </c>
      <c r="F898" t="s">
        <v>546</v>
      </c>
      <c r="G898" s="22"/>
      <c r="H898" t="s">
        <v>2890</v>
      </c>
      <c r="I898" t="s">
        <v>543</v>
      </c>
      <c r="J898" t="s">
        <v>544</v>
      </c>
      <c r="K898" s="10" t="str">
        <f t="shared" si="98"/>
        <v>WHR-</v>
      </c>
      <c r="L898" t="s">
        <v>10</v>
      </c>
      <c r="M898" s="58">
        <v>5000</v>
      </c>
      <c r="N898" t="s">
        <v>1472</v>
      </c>
      <c r="O898" t="s">
        <v>11</v>
      </c>
      <c r="P898" s="58">
        <v>4.2999999999999997E-2</v>
      </c>
      <c r="Q898" s="39">
        <f t="shared" ref="Q898:Q961" si="103">ROUND(P898*M898,2)</f>
        <v>215</v>
      </c>
      <c r="R898" s="12">
        <f t="shared" si="99"/>
        <v>7.3003400000000003</v>
      </c>
      <c r="S898" s="14">
        <f t="shared" si="100"/>
        <v>5.8999999999999999E-3</v>
      </c>
      <c r="T898" s="13">
        <f t="shared" si="101"/>
        <v>29.5</v>
      </c>
      <c r="U898" s="14" t="s">
        <v>349</v>
      </c>
      <c r="V898" t="s">
        <v>248</v>
      </c>
      <c r="W898" s="62">
        <v>7.1775000000000002</v>
      </c>
      <c r="X898" s="43">
        <f t="shared" ref="X898:X961" si="104">IF(O898="CNY",P898/W898*M898,1)</f>
        <v>29.954719609892017</v>
      </c>
    </row>
    <row r="899" spans="1:24" x14ac:dyDescent="0.2">
      <c r="A899" s="38" t="str">
        <f t="shared" si="102"/>
        <v>2025-3</v>
      </c>
      <c r="B899" t="s">
        <v>2097</v>
      </c>
      <c r="C899" s="23">
        <v>45719</v>
      </c>
      <c r="D899" s="23">
        <v>45713</v>
      </c>
      <c r="E899" t="s">
        <v>2255</v>
      </c>
      <c r="F899" t="s">
        <v>2256</v>
      </c>
      <c r="G899" s="22"/>
      <c r="H899" t="s">
        <v>2951</v>
      </c>
      <c r="I899" t="s">
        <v>1796</v>
      </c>
      <c r="J899" t="s">
        <v>1797</v>
      </c>
      <c r="K899" s="10" t="str">
        <f t="shared" si="98"/>
        <v>HDL-</v>
      </c>
      <c r="L899" t="s">
        <v>10</v>
      </c>
      <c r="M899" s="58">
        <v>400</v>
      </c>
      <c r="N899" t="s">
        <v>1472</v>
      </c>
      <c r="O899" t="s">
        <v>11</v>
      </c>
      <c r="P899" s="58">
        <v>7.4931000000000001</v>
      </c>
      <c r="Q899" s="39">
        <f t="shared" si="103"/>
        <v>2997.24</v>
      </c>
      <c r="R899" s="12">
        <f t="shared" si="99"/>
        <v>7.3003400000000003</v>
      </c>
      <c r="S899" s="14">
        <f t="shared" si="100"/>
        <v>1.0264</v>
      </c>
      <c r="T899" s="13">
        <f t="shared" si="101"/>
        <v>410.56</v>
      </c>
      <c r="U899" s="14" t="s">
        <v>349</v>
      </c>
      <c r="V899" t="s">
        <v>228</v>
      </c>
      <c r="W899" s="62">
        <v>7.1775000000000002</v>
      </c>
      <c r="X899" s="43">
        <f t="shared" si="104"/>
        <v>417.58829676071053</v>
      </c>
    </row>
    <row r="900" spans="1:24" x14ac:dyDescent="0.2">
      <c r="A900" s="38" t="str">
        <f t="shared" si="102"/>
        <v>2025-3</v>
      </c>
      <c r="B900" t="s">
        <v>2100</v>
      </c>
      <c r="C900" s="23">
        <v>45719</v>
      </c>
      <c r="D900" s="23">
        <v>45713</v>
      </c>
      <c r="E900" t="s">
        <v>2255</v>
      </c>
      <c r="F900" t="s">
        <v>2256</v>
      </c>
      <c r="G900" s="22"/>
      <c r="H900" t="s">
        <v>2951</v>
      </c>
      <c r="I900" t="s">
        <v>1798</v>
      </c>
      <c r="J900" t="s">
        <v>1799</v>
      </c>
      <c r="K900" s="10" t="str">
        <f t="shared" si="98"/>
        <v>HDL-</v>
      </c>
      <c r="L900" t="s">
        <v>10</v>
      </c>
      <c r="M900" s="58">
        <v>900</v>
      </c>
      <c r="N900" t="s">
        <v>1472</v>
      </c>
      <c r="O900" t="s">
        <v>11</v>
      </c>
      <c r="P900" s="58">
        <v>7.4931000000000001</v>
      </c>
      <c r="Q900" s="39">
        <f t="shared" si="103"/>
        <v>6743.79</v>
      </c>
      <c r="R900" s="12">
        <f t="shared" si="99"/>
        <v>7.3003400000000003</v>
      </c>
      <c r="S900" s="14">
        <f t="shared" si="100"/>
        <v>1.0264</v>
      </c>
      <c r="T900" s="13">
        <f t="shared" si="101"/>
        <v>923.76</v>
      </c>
      <c r="U900" s="14" t="s">
        <v>349</v>
      </c>
      <c r="V900" t="s">
        <v>228</v>
      </c>
      <c r="W900" s="62">
        <v>7.1775000000000002</v>
      </c>
      <c r="X900" s="43">
        <f t="shared" si="104"/>
        <v>939.57366771159866</v>
      </c>
    </row>
    <row r="901" spans="1:24" x14ac:dyDescent="0.2">
      <c r="A901" s="38" t="str">
        <f t="shared" si="102"/>
        <v>2025-3</v>
      </c>
      <c r="B901" t="s">
        <v>2103</v>
      </c>
      <c r="C901" s="23">
        <v>45719</v>
      </c>
      <c r="D901" s="23">
        <v>45713</v>
      </c>
      <c r="E901" t="s">
        <v>2255</v>
      </c>
      <c r="F901" t="s">
        <v>2256</v>
      </c>
      <c r="G901" s="22"/>
      <c r="H901" t="s">
        <v>2951</v>
      </c>
      <c r="I901" t="s">
        <v>1800</v>
      </c>
      <c r="J901" t="s">
        <v>1801</v>
      </c>
      <c r="K901" s="10" t="str">
        <f t="shared" si="98"/>
        <v>HDL-</v>
      </c>
      <c r="L901" t="s">
        <v>10</v>
      </c>
      <c r="M901" s="58">
        <v>200</v>
      </c>
      <c r="N901" t="s">
        <v>1472</v>
      </c>
      <c r="O901" t="s">
        <v>11</v>
      </c>
      <c r="P901" s="58">
        <v>7.6459999999999999</v>
      </c>
      <c r="Q901" s="39">
        <f t="shared" si="103"/>
        <v>1529.2</v>
      </c>
      <c r="R901" s="12">
        <f t="shared" si="99"/>
        <v>7.3003400000000003</v>
      </c>
      <c r="S901" s="14">
        <f t="shared" si="100"/>
        <v>1.0472999999999999</v>
      </c>
      <c r="T901" s="13">
        <f t="shared" si="101"/>
        <v>209.46</v>
      </c>
      <c r="U901" s="14" t="s">
        <v>349</v>
      </c>
      <c r="V901" t="s">
        <v>228</v>
      </c>
      <c r="W901" s="62">
        <v>7.1775000000000002</v>
      </c>
      <c r="X901" s="43">
        <f t="shared" si="104"/>
        <v>213.05468477882269</v>
      </c>
    </row>
    <row r="902" spans="1:24" x14ac:dyDescent="0.2">
      <c r="A902" s="38" t="str">
        <f t="shared" si="102"/>
        <v>2025-3</v>
      </c>
      <c r="B902" t="s">
        <v>2505</v>
      </c>
      <c r="C902" s="23">
        <v>45719</v>
      </c>
      <c r="D902" s="23">
        <v>45713</v>
      </c>
      <c r="E902" t="s">
        <v>268</v>
      </c>
      <c r="F902" t="s">
        <v>269</v>
      </c>
      <c r="G902" s="22"/>
      <c r="H902" t="s">
        <v>2956</v>
      </c>
      <c r="I902" t="s">
        <v>1077</v>
      </c>
      <c r="J902" t="s">
        <v>1078</v>
      </c>
      <c r="K902" s="10" t="str">
        <f t="shared" si="98"/>
        <v>MISC</v>
      </c>
      <c r="L902" t="s">
        <v>10</v>
      </c>
      <c r="M902" s="58">
        <v>250</v>
      </c>
      <c r="N902" t="s">
        <v>136</v>
      </c>
      <c r="O902" t="s">
        <v>11</v>
      </c>
      <c r="P902" s="58">
        <v>5.18</v>
      </c>
      <c r="Q902" s="39">
        <f t="shared" si="103"/>
        <v>1295</v>
      </c>
      <c r="R902" s="12">
        <f t="shared" si="99"/>
        <v>7.3003400000000003</v>
      </c>
      <c r="S902" s="14">
        <f t="shared" si="100"/>
        <v>0.70960000000000001</v>
      </c>
      <c r="T902" s="13">
        <f t="shared" si="101"/>
        <v>177.4</v>
      </c>
      <c r="U902" s="14" t="s">
        <v>349</v>
      </c>
      <c r="V902" t="s">
        <v>25</v>
      </c>
      <c r="W902" s="62">
        <v>7.1775000000000002</v>
      </c>
      <c r="X902" s="43">
        <f t="shared" si="104"/>
        <v>180.42493904562866</v>
      </c>
    </row>
    <row r="903" spans="1:24" x14ac:dyDescent="0.2">
      <c r="A903" s="38" t="str">
        <f t="shared" si="102"/>
        <v>2025-3</v>
      </c>
      <c r="B903" t="s">
        <v>2506</v>
      </c>
      <c r="C903" s="23">
        <v>45719</v>
      </c>
      <c r="D903" s="23">
        <v>45713</v>
      </c>
      <c r="E903" t="s">
        <v>268</v>
      </c>
      <c r="F903" t="s">
        <v>269</v>
      </c>
      <c r="G903" s="22"/>
      <c r="H903" t="s">
        <v>2956</v>
      </c>
      <c r="I903" t="s">
        <v>1073</v>
      </c>
      <c r="J903" t="s">
        <v>1074</v>
      </c>
      <c r="K903" s="10" t="str">
        <f t="shared" si="98"/>
        <v>MISC</v>
      </c>
      <c r="L903" t="s">
        <v>10</v>
      </c>
      <c r="M903" s="58">
        <v>250</v>
      </c>
      <c r="N903" t="s">
        <v>136</v>
      </c>
      <c r="O903" t="s">
        <v>11</v>
      </c>
      <c r="P903" s="58">
        <v>6.64</v>
      </c>
      <c r="Q903" s="39">
        <f t="shared" si="103"/>
        <v>1660</v>
      </c>
      <c r="R903" s="12">
        <f t="shared" si="99"/>
        <v>7.3003400000000003</v>
      </c>
      <c r="S903" s="14">
        <f t="shared" si="100"/>
        <v>0.90949999999999998</v>
      </c>
      <c r="T903" s="13">
        <f t="shared" si="101"/>
        <v>227.38</v>
      </c>
      <c r="U903" s="14" t="s">
        <v>349</v>
      </c>
      <c r="V903" t="s">
        <v>25</v>
      </c>
      <c r="W903" s="62">
        <v>7.1775000000000002</v>
      </c>
      <c r="X903" s="43">
        <f t="shared" si="104"/>
        <v>231.27830024381745</v>
      </c>
    </row>
    <row r="904" spans="1:24" x14ac:dyDescent="0.2">
      <c r="A904" s="38" t="str">
        <f t="shared" si="102"/>
        <v>2025-3</v>
      </c>
      <c r="B904" t="s">
        <v>2507</v>
      </c>
      <c r="C904" s="23">
        <v>45719</v>
      </c>
      <c r="D904" s="23">
        <v>45713</v>
      </c>
      <c r="E904" t="s">
        <v>169</v>
      </c>
      <c r="F904" t="s">
        <v>170</v>
      </c>
      <c r="G904" s="22"/>
      <c r="H904" t="s">
        <v>2919</v>
      </c>
      <c r="I904" t="s">
        <v>1117</v>
      </c>
      <c r="J904" t="s">
        <v>1118</v>
      </c>
      <c r="K904" s="10" t="str">
        <f t="shared" si="98"/>
        <v>U&amp;C-</v>
      </c>
      <c r="L904" t="s">
        <v>10</v>
      </c>
      <c r="M904" s="58">
        <v>2030</v>
      </c>
      <c r="N904" t="s">
        <v>1472</v>
      </c>
      <c r="O904" t="s">
        <v>11</v>
      </c>
      <c r="P904" s="58">
        <v>0.28499999999999998</v>
      </c>
      <c r="Q904" s="39">
        <f t="shared" si="103"/>
        <v>578.54999999999995</v>
      </c>
      <c r="R904" s="12">
        <f t="shared" si="99"/>
        <v>7.3003400000000003</v>
      </c>
      <c r="S904" s="14">
        <f t="shared" si="100"/>
        <v>3.9E-2</v>
      </c>
      <c r="T904" s="13">
        <f t="shared" si="101"/>
        <v>79.17</v>
      </c>
      <c r="U904" s="14" t="s">
        <v>349</v>
      </c>
      <c r="V904" t="s">
        <v>177</v>
      </c>
      <c r="W904" s="62">
        <v>7.1775000000000002</v>
      </c>
      <c r="X904" s="43">
        <f t="shared" si="104"/>
        <v>80.606060606060595</v>
      </c>
    </row>
    <row r="905" spans="1:24" x14ac:dyDescent="0.2">
      <c r="A905" s="38" t="str">
        <f t="shared" si="102"/>
        <v>2025-3</v>
      </c>
      <c r="B905" t="s">
        <v>2508</v>
      </c>
      <c r="C905" s="23">
        <v>45719</v>
      </c>
      <c r="D905" s="23">
        <v>45713</v>
      </c>
      <c r="E905" t="s">
        <v>169</v>
      </c>
      <c r="F905" t="s">
        <v>170</v>
      </c>
      <c r="G905" s="22"/>
      <c r="H905" t="s">
        <v>2957</v>
      </c>
      <c r="I905" t="s">
        <v>3151</v>
      </c>
      <c r="J905" t="s">
        <v>3361</v>
      </c>
      <c r="K905" s="10" t="str">
        <f t="shared" si="98"/>
        <v>U&amp;C-</v>
      </c>
      <c r="L905" t="s">
        <v>10</v>
      </c>
      <c r="M905" s="58">
        <v>1010</v>
      </c>
      <c r="N905" t="s">
        <v>1472</v>
      </c>
      <c r="O905" t="s">
        <v>11</v>
      </c>
      <c r="P905" s="58">
        <v>0.65</v>
      </c>
      <c r="Q905" s="39">
        <f t="shared" si="103"/>
        <v>656.5</v>
      </c>
      <c r="R905" s="12">
        <f t="shared" si="99"/>
        <v>7.3003400000000003</v>
      </c>
      <c r="S905" s="14">
        <f t="shared" si="100"/>
        <v>8.8999999999999996E-2</v>
      </c>
      <c r="T905" s="13">
        <f t="shared" si="101"/>
        <v>89.89</v>
      </c>
      <c r="U905" s="14" t="s">
        <v>349</v>
      </c>
      <c r="V905" t="s">
        <v>177</v>
      </c>
      <c r="W905" s="62">
        <v>7.1775000000000002</v>
      </c>
      <c r="X905" s="43">
        <f t="shared" si="104"/>
        <v>91.466388018112156</v>
      </c>
    </row>
    <row r="906" spans="1:24" x14ac:dyDescent="0.2">
      <c r="A906" s="38" t="str">
        <f t="shared" si="102"/>
        <v>2025-3</v>
      </c>
      <c r="B906" t="s">
        <v>2509</v>
      </c>
      <c r="C906" s="23">
        <v>45719</v>
      </c>
      <c r="D906" s="23">
        <v>45713</v>
      </c>
      <c r="E906" t="s">
        <v>169</v>
      </c>
      <c r="F906" t="s">
        <v>170</v>
      </c>
      <c r="G906" s="22"/>
      <c r="H906" t="s">
        <v>2919</v>
      </c>
      <c r="I906" t="s">
        <v>3152</v>
      </c>
      <c r="J906" t="s">
        <v>3362</v>
      </c>
      <c r="K906" s="10" t="str">
        <f t="shared" si="98"/>
        <v>STKR</v>
      </c>
      <c r="L906" t="s">
        <v>10</v>
      </c>
      <c r="M906" s="58">
        <v>1010</v>
      </c>
      <c r="N906" t="s">
        <v>1472</v>
      </c>
      <c r="O906" t="s">
        <v>11</v>
      </c>
      <c r="P906" s="58">
        <v>0.96</v>
      </c>
      <c r="Q906" s="39">
        <f t="shared" si="103"/>
        <v>969.6</v>
      </c>
      <c r="R906" s="12">
        <f t="shared" si="99"/>
        <v>7.3003400000000003</v>
      </c>
      <c r="S906" s="14">
        <f t="shared" si="100"/>
        <v>0.13150000000000001</v>
      </c>
      <c r="T906" s="13">
        <f t="shared" si="101"/>
        <v>132.82</v>
      </c>
      <c r="U906" s="14" t="s">
        <v>349</v>
      </c>
      <c r="V906" t="s">
        <v>18</v>
      </c>
      <c r="W906" s="62">
        <v>7.1775000000000002</v>
      </c>
      <c r="X906" s="43">
        <f t="shared" si="104"/>
        <v>135.08881922675025</v>
      </c>
    </row>
    <row r="907" spans="1:24" x14ac:dyDescent="0.2">
      <c r="A907" s="38" t="str">
        <f t="shared" si="102"/>
        <v>2025-3</v>
      </c>
      <c r="B907" t="s">
        <v>2511</v>
      </c>
      <c r="C907" s="23">
        <v>45719</v>
      </c>
      <c r="D907" s="23">
        <v>45713</v>
      </c>
      <c r="E907" t="s">
        <v>169</v>
      </c>
      <c r="F907" t="s">
        <v>170</v>
      </c>
      <c r="G907" s="22"/>
      <c r="H907" t="s">
        <v>2957</v>
      </c>
      <c r="I907" t="s">
        <v>3154</v>
      </c>
      <c r="J907" t="s">
        <v>3364</v>
      </c>
      <c r="K907" s="10" t="str">
        <f t="shared" si="98"/>
        <v>U&amp;C-</v>
      </c>
      <c r="L907" t="s">
        <v>10</v>
      </c>
      <c r="M907" s="58">
        <v>1010</v>
      </c>
      <c r="N907" t="s">
        <v>1472</v>
      </c>
      <c r="O907" t="s">
        <v>11</v>
      </c>
      <c r="P907" s="58">
        <v>0.22839999999999999</v>
      </c>
      <c r="Q907" s="39">
        <f t="shared" si="103"/>
        <v>230.68</v>
      </c>
      <c r="R907" s="12">
        <f t="shared" si="99"/>
        <v>7.3003400000000003</v>
      </c>
      <c r="S907" s="14">
        <f t="shared" si="100"/>
        <v>3.1300000000000001E-2</v>
      </c>
      <c r="T907" s="13">
        <f t="shared" si="101"/>
        <v>31.61</v>
      </c>
      <c r="U907" s="14" t="s">
        <v>349</v>
      </c>
      <c r="V907" t="s">
        <v>177</v>
      </c>
      <c r="W907" s="62">
        <v>7.1775000000000002</v>
      </c>
      <c r="X907" s="43">
        <f t="shared" si="104"/>
        <v>32.139881574364331</v>
      </c>
    </row>
    <row r="908" spans="1:24" x14ac:dyDescent="0.2">
      <c r="A908" s="38" t="str">
        <f t="shared" si="102"/>
        <v>2025-3</v>
      </c>
      <c r="B908" t="s">
        <v>2512</v>
      </c>
      <c r="C908" s="23">
        <v>45719</v>
      </c>
      <c r="D908" s="23">
        <v>45713</v>
      </c>
      <c r="E908" t="s">
        <v>169</v>
      </c>
      <c r="F908" t="s">
        <v>170</v>
      </c>
      <c r="G908" s="22"/>
      <c r="H908" t="s">
        <v>2885</v>
      </c>
      <c r="I908" t="s">
        <v>3155</v>
      </c>
      <c r="J908" t="s">
        <v>3365</v>
      </c>
      <c r="K908" s="10" t="str">
        <f t="shared" si="98"/>
        <v>STKR</v>
      </c>
      <c r="L908" t="s">
        <v>10</v>
      </c>
      <c r="M908" s="58">
        <v>3600</v>
      </c>
      <c r="N908" t="s">
        <v>1472</v>
      </c>
      <c r="O908" t="s">
        <v>11</v>
      </c>
      <c r="P908" s="58">
        <v>3.5000000000000003E-2</v>
      </c>
      <c r="Q908" s="39">
        <f t="shared" si="103"/>
        <v>126</v>
      </c>
      <c r="R908" s="12">
        <f t="shared" si="99"/>
        <v>7.3003400000000003</v>
      </c>
      <c r="S908" s="14">
        <f t="shared" si="100"/>
        <v>4.7999999999999996E-3</v>
      </c>
      <c r="T908" s="13">
        <f t="shared" si="101"/>
        <v>17.28</v>
      </c>
      <c r="U908" s="14" t="s">
        <v>349</v>
      </c>
      <c r="V908" t="s">
        <v>18</v>
      </c>
      <c r="W908" s="62">
        <v>7.1775000000000002</v>
      </c>
      <c r="X908" s="43">
        <f t="shared" si="104"/>
        <v>17.554858934169278</v>
      </c>
    </row>
    <row r="909" spans="1:24" x14ac:dyDescent="0.2">
      <c r="A909" s="38" t="str">
        <f t="shared" si="102"/>
        <v>2025-3</v>
      </c>
      <c r="B909" t="s">
        <v>2515</v>
      </c>
      <c r="C909" s="23">
        <v>45719</v>
      </c>
      <c r="D909" s="23">
        <v>45713</v>
      </c>
      <c r="E909" t="s">
        <v>169</v>
      </c>
      <c r="F909" t="s">
        <v>170</v>
      </c>
      <c r="G909" s="22"/>
      <c r="H909" t="s">
        <v>2960</v>
      </c>
      <c r="I909" t="s">
        <v>3156</v>
      </c>
      <c r="J909" t="s">
        <v>3366</v>
      </c>
      <c r="K909" s="10" t="str">
        <f t="shared" si="98"/>
        <v>PAP-</v>
      </c>
      <c r="L909" t="s">
        <v>10</v>
      </c>
      <c r="M909" s="58">
        <v>2000</v>
      </c>
      <c r="N909" t="s">
        <v>1472</v>
      </c>
      <c r="O909" t="s">
        <v>11</v>
      </c>
      <c r="P909" s="58">
        <v>0.12</v>
      </c>
      <c r="Q909" s="39">
        <f t="shared" si="103"/>
        <v>240</v>
      </c>
      <c r="R909" s="12">
        <f t="shared" si="99"/>
        <v>7.3003400000000003</v>
      </c>
      <c r="S909" s="14">
        <f t="shared" si="100"/>
        <v>1.6400000000000001E-2</v>
      </c>
      <c r="T909" s="13">
        <f t="shared" si="101"/>
        <v>32.799999999999997</v>
      </c>
      <c r="U909" s="14" t="s">
        <v>349</v>
      </c>
      <c r="V909" t="s">
        <v>1094</v>
      </c>
      <c r="W909" s="62">
        <v>7.1775000000000002</v>
      </c>
      <c r="X909" s="43">
        <f t="shared" si="104"/>
        <v>33.437826541274816</v>
      </c>
    </row>
    <row r="910" spans="1:24" x14ac:dyDescent="0.2">
      <c r="A910" s="38" t="str">
        <f t="shared" si="102"/>
        <v>2025-3</v>
      </c>
      <c r="B910" t="s">
        <v>2516</v>
      </c>
      <c r="C910" s="23">
        <v>45719</v>
      </c>
      <c r="D910" s="23">
        <v>45713</v>
      </c>
      <c r="E910" t="s">
        <v>169</v>
      </c>
      <c r="F910" t="s">
        <v>170</v>
      </c>
      <c r="G910" s="22"/>
      <c r="H910" t="s">
        <v>2961</v>
      </c>
      <c r="I910" t="s">
        <v>1559</v>
      </c>
      <c r="J910" t="s">
        <v>1560</v>
      </c>
      <c r="K910" s="10" t="str">
        <f t="shared" si="98"/>
        <v>STKR</v>
      </c>
      <c r="L910" t="s">
        <v>10</v>
      </c>
      <c r="M910" s="58">
        <v>3000</v>
      </c>
      <c r="N910" t="s">
        <v>1472</v>
      </c>
      <c r="O910" t="s">
        <v>11</v>
      </c>
      <c r="P910" s="58">
        <v>3.5000000000000003E-2</v>
      </c>
      <c r="Q910" s="39">
        <f t="shared" si="103"/>
        <v>105</v>
      </c>
      <c r="R910" s="12">
        <f t="shared" si="99"/>
        <v>7.3003400000000003</v>
      </c>
      <c r="S910" s="14">
        <f t="shared" si="100"/>
        <v>4.7999999999999996E-3</v>
      </c>
      <c r="T910" s="13">
        <f t="shared" si="101"/>
        <v>14.4</v>
      </c>
      <c r="U910" s="14" t="s">
        <v>349</v>
      </c>
      <c r="V910" t="s">
        <v>18</v>
      </c>
      <c r="W910" s="62">
        <v>7.1775000000000002</v>
      </c>
      <c r="X910" s="43">
        <f t="shared" si="104"/>
        <v>14.629049111807733</v>
      </c>
    </row>
    <row r="911" spans="1:24" x14ac:dyDescent="0.2">
      <c r="A911" s="38" t="str">
        <f t="shared" si="102"/>
        <v>2025-3</v>
      </c>
      <c r="B911" t="s">
        <v>2518</v>
      </c>
      <c r="C911" s="23">
        <v>45719</v>
      </c>
      <c r="D911" s="23">
        <v>45713</v>
      </c>
      <c r="E911" t="s">
        <v>169</v>
      </c>
      <c r="F911" t="s">
        <v>170</v>
      </c>
      <c r="G911" s="22"/>
      <c r="H911" t="s">
        <v>2957</v>
      </c>
      <c r="I911" t="s">
        <v>3157</v>
      </c>
      <c r="J911" t="s">
        <v>3367</v>
      </c>
      <c r="K911" s="10" t="str">
        <f t="shared" si="98"/>
        <v>U&amp;C-</v>
      </c>
      <c r="L911" t="s">
        <v>10</v>
      </c>
      <c r="M911" s="58">
        <v>5530</v>
      </c>
      <c r="N911" t="s">
        <v>1472</v>
      </c>
      <c r="O911" t="s">
        <v>11</v>
      </c>
      <c r="P911" s="58">
        <v>0.252</v>
      </c>
      <c r="Q911" s="39">
        <f t="shared" si="103"/>
        <v>1393.56</v>
      </c>
      <c r="R911" s="12">
        <f t="shared" si="99"/>
        <v>7.3003400000000003</v>
      </c>
      <c r="S911" s="14">
        <f t="shared" si="100"/>
        <v>3.4500000000000003E-2</v>
      </c>
      <c r="T911" s="13">
        <f t="shared" si="101"/>
        <v>190.79</v>
      </c>
      <c r="U911" s="14" t="s">
        <v>349</v>
      </c>
      <c r="V911" t="s">
        <v>177</v>
      </c>
      <c r="W911" s="62">
        <v>7.1775000000000002</v>
      </c>
      <c r="X911" s="43">
        <f t="shared" si="104"/>
        <v>194.15673981191225</v>
      </c>
    </row>
    <row r="912" spans="1:24" x14ac:dyDescent="0.2">
      <c r="A912" s="38" t="str">
        <f t="shared" si="102"/>
        <v>2025-3</v>
      </c>
      <c r="B912" t="s">
        <v>2519</v>
      </c>
      <c r="C912" s="23">
        <v>45719</v>
      </c>
      <c r="D912" s="23">
        <v>45713</v>
      </c>
      <c r="E912" t="s">
        <v>169</v>
      </c>
      <c r="F912" t="s">
        <v>170</v>
      </c>
      <c r="G912" s="22"/>
      <c r="H912" t="s">
        <v>2957</v>
      </c>
      <c r="I912" t="s">
        <v>3158</v>
      </c>
      <c r="J912" t="s">
        <v>3368</v>
      </c>
      <c r="K912" s="10" t="str">
        <f t="shared" si="98"/>
        <v>U&amp;C-</v>
      </c>
      <c r="L912" t="s">
        <v>10</v>
      </c>
      <c r="M912" s="58">
        <v>1600</v>
      </c>
      <c r="N912" t="s">
        <v>1472</v>
      </c>
      <c r="O912" t="s">
        <v>11</v>
      </c>
      <c r="P912" s="58">
        <v>0.29499999999999998</v>
      </c>
      <c r="Q912" s="39">
        <f t="shared" si="103"/>
        <v>472</v>
      </c>
      <c r="R912" s="12">
        <f t="shared" si="99"/>
        <v>7.3003400000000003</v>
      </c>
      <c r="S912" s="14">
        <f t="shared" si="100"/>
        <v>4.0399999999999998E-2</v>
      </c>
      <c r="T912" s="13">
        <f t="shared" si="101"/>
        <v>64.64</v>
      </c>
      <c r="U912" s="14" t="s">
        <v>349</v>
      </c>
      <c r="V912" t="s">
        <v>177</v>
      </c>
      <c r="W912" s="62">
        <v>7.1775000000000002</v>
      </c>
      <c r="X912" s="43">
        <f t="shared" si="104"/>
        <v>65.761058864507135</v>
      </c>
    </row>
    <row r="913" spans="1:24" x14ac:dyDescent="0.2">
      <c r="A913" s="38" t="str">
        <f t="shared" si="102"/>
        <v>2025-3</v>
      </c>
      <c r="B913" t="s">
        <v>2520</v>
      </c>
      <c r="C913" s="23">
        <v>45719</v>
      </c>
      <c r="D913" s="23">
        <v>45713</v>
      </c>
      <c r="E913" t="s">
        <v>169</v>
      </c>
      <c r="F913" t="s">
        <v>170</v>
      </c>
      <c r="G913" s="22"/>
      <c r="H913" t="s">
        <v>2919</v>
      </c>
      <c r="I913" t="s">
        <v>3159</v>
      </c>
      <c r="J913" t="s">
        <v>3369</v>
      </c>
      <c r="K913" s="10" t="str">
        <f t="shared" si="98"/>
        <v>U&amp;C-</v>
      </c>
      <c r="L913" t="s">
        <v>10</v>
      </c>
      <c r="M913" s="58">
        <v>3100</v>
      </c>
      <c r="N913" t="s">
        <v>1472</v>
      </c>
      <c r="O913" t="s">
        <v>11</v>
      </c>
      <c r="P913" s="58">
        <v>0.30759999999999998</v>
      </c>
      <c r="Q913" s="39">
        <f t="shared" si="103"/>
        <v>953.56</v>
      </c>
      <c r="R913" s="12">
        <f t="shared" si="99"/>
        <v>7.3003400000000003</v>
      </c>
      <c r="S913" s="14">
        <f t="shared" si="100"/>
        <v>4.2099999999999999E-2</v>
      </c>
      <c r="T913" s="13">
        <f t="shared" si="101"/>
        <v>130.51</v>
      </c>
      <c r="U913" s="14" t="s">
        <v>349</v>
      </c>
      <c r="V913" t="s">
        <v>177</v>
      </c>
      <c r="W913" s="62">
        <v>7.1775000000000002</v>
      </c>
      <c r="X913" s="43">
        <f t="shared" si="104"/>
        <v>132.85405781957505</v>
      </c>
    </row>
    <row r="914" spans="1:24" x14ac:dyDescent="0.2">
      <c r="A914" s="38" t="str">
        <f t="shared" si="102"/>
        <v>2025-3</v>
      </c>
      <c r="B914" t="s">
        <v>2541</v>
      </c>
      <c r="C914" s="23">
        <v>45719</v>
      </c>
      <c r="D914" s="23">
        <v>45714</v>
      </c>
      <c r="E914" t="s">
        <v>169</v>
      </c>
      <c r="F914" t="s">
        <v>170</v>
      </c>
      <c r="G914" s="22"/>
      <c r="H914" t="s">
        <v>2957</v>
      </c>
      <c r="I914" t="s">
        <v>3165</v>
      </c>
      <c r="J914" t="s">
        <v>3375</v>
      </c>
      <c r="K914" s="10" t="str">
        <f t="shared" si="98"/>
        <v>U&amp;C-</v>
      </c>
      <c r="L914" t="s">
        <v>10</v>
      </c>
      <c r="M914" s="58">
        <v>3000</v>
      </c>
      <c r="N914" t="s">
        <v>1472</v>
      </c>
      <c r="O914" t="s">
        <v>11</v>
      </c>
      <c r="P914" s="58">
        <v>0.21929999999999999</v>
      </c>
      <c r="Q914" s="39">
        <f t="shared" si="103"/>
        <v>657.9</v>
      </c>
      <c r="R914" s="12">
        <f t="shared" si="99"/>
        <v>7.3003400000000003</v>
      </c>
      <c r="S914" s="14">
        <f t="shared" si="100"/>
        <v>0.03</v>
      </c>
      <c r="T914" s="13">
        <f t="shared" si="101"/>
        <v>90</v>
      </c>
      <c r="U914" s="14" t="s">
        <v>349</v>
      </c>
      <c r="V914" t="s">
        <v>177</v>
      </c>
      <c r="W914" s="62">
        <v>7.1775000000000002</v>
      </c>
      <c r="X914" s="43">
        <f t="shared" si="104"/>
        <v>91.661442006269581</v>
      </c>
    </row>
    <row r="915" spans="1:24" x14ac:dyDescent="0.2">
      <c r="A915" s="38" t="str">
        <f t="shared" si="102"/>
        <v>2025-3</v>
      </c>
      <c r="B915" t="s">
        <v>2599</v>
      </c>
      <c r="C915" s="23">
        <v>45719</v>
      </c>
      <c r="D915" s="23">
        <v>45719</v>
      </c>
      <c r="E915" t="s">
        <v>5</v>
      </c>
      <c r="F915" t="s">
        <v>6</v>
      </c>
      <c r="G915" s="22"/>
      <c r="H915" t="s">
        <v>3006</v>
      </c>
      <c r="I915" t="s">
        <v>3191</v>
      </c>
      <c r="J915" t="s">
        <v>3398</v>
      </c>
      <c r="K915" s="10" t="str">
        <f t="shared" si="98"/>
        <v>BOX-</v>
      </c>
      <c r="L915" t="s">
        <v>10</v>
      </c>
      <c r="M915" s="58">
        <v>9100</v>
      </c>
      <c r="N915" t="s">
        <v>1472</v>
      </c>
      <c r="O915" t="s">
        <v>11</v>
      </c>
      <c r="P915" s="58">
        <v>3.75</v>
      </c>
      <c r="Q915" s="39">
        <f t="shared" si="103"/>
        <v>34125</v>
      </c>
      <c r="R915" s="12">
        <f t="shared" si="99"/>
        <v>7.3003400000000003</v>
      </c>
      <c r="S915" s="14">
        <f t="shared" si="100"/>
        <v>0.51370000000000005</v>
      </c>
      <c r="T915" s="13">
        <f t="shared" si="101"/>
        <v>4674.67</v>
      </c>
      <c r="U915" s="14" t="s">
        <v>349</v>
      </c>
      <c r="V915" t="s">
        <v>1</v>
      </c>
      <c r="W915" s="62">
        <v>7.1775000000000002</v>
      </c>
      <c r="X915" s="43">
        <f t="shared" si="104"/>
        <v>4754.4409613375128</v>
      </c>
    </row>
    <row r="916" spans="1:24" x14ac:dyDescent="0.2">
      <c r="A916" s="38" t="str">
        <f t="shared" si="102"/>
        <v>2025-3</v>
      </c>
      <c r="B916" t="s">
        <v>2600</v>
      </c>
      <c r="C916" s="23">
        <v>45719</v>
      </c>
      <c r="D916" s="23">
        <v>45719</v>
      </c>
      <c r="E916" t="s">
        <v>5</v>
      </c>
      <c r="F916" t="s">
        <v>6</v>
      </c>
      <c r="G916" s="22"/>
      <c r="H916" t="s">
        <v>3006</v>
      </c>
      <c r="I916" t="s">
        <v>3191</v>
      </c>
      <c r="J916" t="s">
        <v>3398</v>
      </c>
      <c r="K916" s="10" t="str">
        <f t="shared" si="98"/>
        <v>BOX-</v>
      </c>
      <c r="L916" t="s">
        <v>10</v>
      </c>
      <c r="M916" s="58">
        <v>50</v>
      </c>
      <c r="N916" t="s">
        <v>1472</v>
      </c>
      <c r="O916" t="s">
        <v>11</v>
      </c>
      <c r="P916" s="58">
        <v>3.75</v>
      </c>
      <c r="Q916" s="39">
        <f t="shared" si="103"/>
        <v>187.5</v>
      </c>
      <c r="R916" s="12">
        <f t="shared" si="99"/>
        <v>7.3003400000000003</v>
      </c>
      <c r="S916" s="14">
        <f t="shared" si="100"/>
        <v>0.51370000000000005</v>
      </c>
      <c r="T916" s="13">
        <f t="shared" si="101"/>
        <v>25.69</v>
      </c>
      <c r="U916" s="14" t="s">
        <v>349</v>
      </c>
      <c r="V916" t="s">
        <v>1</v>
      </c>
      <c r="W916" s="62">
        <v>7.1775000000000002</v>
      </c>
      <c r="X916" s="43">
        <f t="shared" si="104"/>
        <v>26.123301985370951</v>
      </c>
    </row>
    <row r="917" spans="1:24" x14ac:dyDescent="0.2">
      <c r="A917" s="38" t="str">
        <f t="shared" si="102"/>
        <v>2025-3</v>
      </c>
      <c r="B917" t="s">
        <v>2273</v>
      </c>
      <c r="C917" s="23">
        <v>45720</v>
      </c>
      <c r="D917" s="23">
        <v>45509</v>
      </c>
      <c r="E917" t="s">
        <v>128</v>
      </c>
      <c r="F917" t="s">
        <v>129</v>
      </c>
      <c r="G917" s="22"/>
      <c r="H917" t="s">
        <v>2841</v>
      </c>
      <c r="I917" t="s">
        <v>26</v>
      </c>
      <c r="J917" t="s">
        <v>27</v>
      </c>
      <c r="K917" s="10" t="str">
        <f t="shared" ref="K917:K980" si="105">+LEFT(V917,4)</f>
        <v>KNOB</v>
      </c>
      <c r="L917" t="s">
        <v>10</v>
      </c>
      <c r="M917" s="58">
        <v>-1209</v>
      </c>
      <c r="N917" t="s">
        <v>1472</v>
      </c>
      <c r="O917" t="s">
        <v>11</v>
      </c>
      <c r="P917" s="58">
        <v>2.2957000000000001</v>
      </c>
      <c r="Q917" s="39">
        <f t="shared" si="103"/>
        <v>-2775.5</v>
      </c>
      <c r="R917" s="12">
        <f t="shared" ref="R917:R980" si="106">IF(O917="HKD",7.8,IF(O917="CNY",7.30034,1))</f>
        <v>7.3003400000000003</v>
      </c>
      <c r="S917" s="14">
        <f t="shared" ref="S917:S980" si="107">+ROUND(P917/R917,4)</f>
        <v>0.3145</v>
      </c>
      <c r="T917" s="13">
        <f t="shared" ref="T917:T980" si="108">ROUND(S917*M917,2)</f>
        <v>-380.23</v>
      </c>
      <c r="U917" s="14" t="s">
        <v>349</v>
      </c>
      <c r="V917" t="s">
        <v>32</v>
      </c>
      <c r="W917" s="62">
        <v>7.1775000000000002</v>
      </c>
      <c r="X917" s="43">
        <f t="shared" si="104"/>
        <v>-386.69471264367814</v>
      </c>
    </row>
    <row r="918" spans="1:24" x14ac:dyDescent="0.2">
      <c r="A918" s="38" t="str">
        <f t="shared" si="102"/>
        <v>2025-3</v>
      </c>
      <c r="B918" t="s">
        <v>2274</v>
      </c>
      <c r="C918" s="23">
        <v>45720</v>
      </c>
      <c r="D918" s="23">
        <v>45576</v>
      </c>
      <c r="E918" t="s">
        <v>121</v>
      </c>
      <c r="F918" t="s">
        <v>122</v>
      </c>
      <c r="G918" s="22"/>
      <c r="H918" t="s">
        <v>2843</v>
      </c>
      <c r="I918" t="s">
        <v>3056</v>
      </c>
      <c r="J918" t="s">
        <v>3273</v>
      </c>
      <c r="K918" s="10" t="str">
        <f t="shared" si="105"/>
        <v>LHDL</v>
      </c>
      <c r="L918" t="s">
        <v>10</v>
      </c>
      <c r="M918" s="58">
        <v>1620</v>
      </c>
      <c r="N918" t="s">
        <v>1472</v>
      </c>
      <c r="O918" t="s">
        <v>11</v>
      </c>
      <c r="P918" s="58">
        <v>7.3152999999999997</v>
      </c>
      <c r="Q918" s="39">
        <f t="shared" si="103"/>
        <v>11850.79</v>
      </c>
      <c r="R918" s="12">
        <f t="shared" si="106"/>
        <v>7.3003400000000003</v>
      </c>
      <c r="S918" s="14">
        <f t="shared" si="107"/>
        <v>1.002</v>
      </c>
      <c r="T918" s="13">
        <f t="shared" si="108"/>
        <v>1623.24</v>
      </c>
      <c r="U918" s="14" t="s">
        <v>349</v>
      </c>
      <c r="V918" t="s">
        <v>125</v>
      </c>
      <c r="W918" s="62">
        <v>7.1775000000000002</v>
      </c>
      <c r="X918" s="43">
        <f t="shared" si="104"/>
        <v>1651.1021943573667</v>
      </c>
    </row>
    <row r="919" spans="1:24" x14ac:dyDescent="0.2">
      <c r="A919" s="38" t="str">
        <f t="shared" si="102"/>
        <v>2025-3</v>
      </c>
      <c r="B919" t="s">
        <v>2275</v>
      </c>
      <c r="C919" s="23">
        <v>45720</v>
      </c>
      <c r="D919" s="23">
        <v>45576</v>
      </c>
      <c r="E919" t="s">
        <v>121</v>
      </c>
      <c r="F919" t="s">
        <v>122</v>
      </c>
      <c r="G919" s="22"/>
      <c r="H919" t="s">
        <v>2843</v>
      </c>
      <c r="I919" t="s">
        <v>3057</v>
      </c>
      <c r="J919" t="s">
        <v>963</v>
      </c>
      <c r="K919" s="10" t="str">
        <f t="shared" si="105"/>
        <v>LHDL</v>
      </c>
      <c r="L919" t="s">
        <v>10</v>
      </c>
      <c r="M919" s="58">
        <v>1010</v>
      </c>
      <c r="N919" t="s">
        <v>1472</v>
      </c>
      <c r="O919" t="s">
        <v>11</v>
      </c>
      <c r="P919" s="58">
        <v>7.3506999999999998</v>
      </c>
      <c r="Q919" s="39">
        <f t="shared" si="103"/>
        <v>7424.21</v>
      </c>
      <c r="R919" s="12">
        <f t="shared" si="106"/>
        <v>7.3003400000000003</v>
      </c>
      <c r="S919" s="14">
        <f t="shared" si="107"/>
        <v>1.0068999999999999</v>
      </c>
      <c r="T919" s="13">
        <f t="shared" si="108"/>
        <v>1016.97</v>
      </c>
      <c r="U919" s="14" t="s">
        <v>349</v>
      </c>
      <c r="V919" t="s">
        <v>125</v>
      </c>
      <c r="W919" s="62">
        <v>7.1775000000000002</v>
      </c>
      <c r="X919" s="43">
        <f t="shared" si="104"/>
        <v>1034.3722744688259</v>
      </c>
    </row>
    <row r="920" spans="1:24" x14ac:dyDescent="0.2">
      <c r="A920" s="38" t="str">
        <f t="shared" si="102"/>
        <v>2025-3</v>
      </c>
      <c r="B920" t="s">
        <v>2276</v>
      </c>
      <c r="C920" s="23">
        <v>45720</v>
      </c>
      <c r="D920" s="23">
        <v>45576</v>
      </c>
      <c r="E920" t="s">
        <v>121</v>
      </c>
      <c r="F920" t="s">
        <v>122</v>
      </c>
      <c r="G920" s="22"/>
      <c r="H920" t="s">
        <v>2843</v>
      </c>
      <c r="I920" t="s">
        <v>119</v>
      </c>
      <c r="J920" t="s">
        <v>120</v>
      </c>
      <c r="K920" s="10" t="str">
        <f t="shared" si="105"/>
        <v>LHDL</v>
      </c>
      <c r="L920" t="s">
        <v>10</v>
      </c>
      <c r="M920" s="58">
        <v>410</v>
      </c>
      <c r="N920" t="s">
        <v>1472</v>
      </c>
      <c r="O920" t="s">
        <v>11</v>
      </c>
      <c r="P920" s="58">
        <v>7.4566999999999997</v>
      </c>
      <c r="Q920" s="39">
        <f t="shared" si="103"/>
        <v>3057.25</v>
      </c>
      <c r="R920" s="12">
        <f t="shared" si="106"/>
        <v>7.3003400000000003</v>
      </c>
      <c r="S920" s="14">
        <f t="shared" si="107"/>
        <v>1.0214000000000001</v>
      </c>
      <c r="T920" s="13">
        <f t="shared" si="108"/>
        <v>418.77</v>
      </c>
      <c r="U920" s="14" t="s">
        <v>349</v>
      </c>
      <c r="V920" t="s">
        <v>125</v>
      </c>
      <c r="W920" s="62">
        <v>7.1775000000000002</v>
      </c>
      <c r="X920" s="43">
        <f t="shared" si="104"/>
        <v>425.94872866597001</v>
      </c>
    </row>
    <row r="921" spans="1:24" x14ac:dyDescent="0.2">
      <c r="A921" s="38" t="str">
        <f t="shared" si="102"/>
        <v>2025-3</v>
      </c>
      <c r="B921" t="s">
        <v>2277</v>
      </c>
      <c r="C921" s="23">
        <v>45720</v>
      </c>
      <c r="D921" s="23">
        <v>45576</v>
      </c>
      <c r="E921" t="s">
        <v>94</v>
      </c>
      <c r="F921" t="s">
        <v>95</v>
      </c>
      <c r="G921" s="22"/>
      <c r="H921" t="s">
        <v>2844</v>
      </c>
      <c r="I921" t="s">
        <v>3058</v>
      </c>
      <c r="J921" t="s">
        <v>3274</v>
      </c>
      <c r="K921" s="10" t="str">
        <f t="shared" si="105"/>
        <v>LID-</v>
      </c>
      <c r="L921" t="s">
        <v>98</v>
      </c>
      <c r="M921" s="58">
        <v>1620</v>
      </c>
      <c r="N921" t="s">
        <v>1472</v>
      </c>
      <c r="O921" t="s">
        <v>11</v>
      </c>
      <c r="P921" s="58">
        <v>3.2</v>
      </c>
      <c r="Q921" s="39">
        <f t="shared" si="103"/>
        <v>5184</v>
      </c>
      <c r="R921" s="12">
        <f t="shared" si="106"/>
        <v>7.3003400000000003</v>
      </c>
      <c r="S921" s="14">
        <f t="shared" si="107"/>
        <v>0.43830000000000002</v>
      </c>
      <c r="T921" s="13">
        <f t="shared" si="108"/>
        <v>710.05</v>
      </c>
      <c r="U921" s="14" t="s">
        <v>349</v>
      </c>
      <c r="V921" t="s">
        <v>368</v>
      </c>
      <c r="W921" s="62">
        <v>7.1775000000000002</v>
      </c>
      <c r="X921" s="43">
        <f t="shared" si="104"/>
        <v>722.25705329153607</v>
      </c>
    </row>
    <row r="922" spans="1:24" x14ac:dyDescent="0.2">
      <c r="A922" s="38" t="str">
        <f t="shared" si="102"/>
        <v>2025-3</v>
      </c>
      <c r="B922" t="s">
        <v>2285</v>
      </c>
      <c r="C922" s="23">
        <v>45720</v>
      </c>
      <c r="D922" s="23">
        <v>45611</v>
      </c>
      <c r="E922" t="s">
        <v>121</v>
      </c>
      <c r="F922" t="s">
        <v>122</v>
      </c>
      <c r="G922" s="22"/>
      <c r="H922" t="s">
        <v>2843</v>
      </c>
      <c r="I922" t="s">
        <v>3057</v>
      </c>
      <c r="J922" t="s">
        <v>963</v>
      </c>
      <c r="K922" s="10" t="str">
        <f t="shared" si="105"/>
        <v>LHDL</v>
      </c>
      <c r="L922" t="s">
        <v>10</v>
      </c>
      <c r="M922" s="58">
        <v>1010</v>
      </c>
      <c r="N922" t="s">
        <v>1472</v>
      </c>
      <c r="O922" t="s">
        <v>11</v>
      </c>
      <c r="P922" s="58">
        <v>7.3506999999999998</v>
      </c>
      <c r="Q922" s="39">
        <f t="shared" si="103"/>
        <v>7424.21</v>
      </c>
      <c r="R922" s="12">
        <f t="shared" si="106"/>
        <v>7.3003400000000003</v>
      </c>
      <c r="S922" s="14">
        <f t="shared" si="107"/>
        <v>1.0068999999999999</v>
      </c>
      <c r="T922" s="13">
        <f t="shared" si="108"/>
        <v>1016.97</v>
      </c>
      <c r="U922" s="14" t="s">
        <v>349</v>
      </c>
      <c r="V922" t="s">
        <v>125</v>
      </c>
      <c r="W922" s="62">
        <v>7.1775000000000002</v>
      </c>
      <c r="X922" s="43">
        <f t="shared" si="104"/>
        <v>1034.3722744688259</v>
      </c>
    </row>
    <row r="923" spans="1:24" x14ac:dyDescent="0.2">
      <c r="A923" s="38" t="str">
        <f t="shared" si="102"/>
        <v>2025-3</v>
      </c>
      <c r="B923" t="s">
        <v>2286</v>
      </c>
      <c r="C923" s="23">
        <v>45720</v>
      </c>
      <c r="D923" s="23">
        <v>45611</v>
      </c>
      <c r="E923" t="s">
        <v>121</v>
      </c>
      <c r="F923" t="s">
        <v>122</v>
      </c>
      <c r="G923" s="22"/>
      <c r="H923" t="s">
        <v>2843</v>
      </c>
      <c r="I923" t="s">
        <v>1792</v>
      </c>
      <c r="J923" t="s">
        <v>1793</v>
      </c>
      <c r="K923" s="10" t="str">
        <f t="shared" si="105"/>
        <v>LHDL</v>
      </c>
      <c r="L923" t="s">
        <v>10</v>
      </c>
      <c r="M923" s="58">
        <v>510</v>
      </c>
      <c r="N923" t="s">
        <v>1472</v>
      </c>
      <c r="O923" t="s">
        <v>11</v>
      </c>
      <c r="P923" s="58">
        <v>7.4212999999999996</v>
      </c>
      <c r="Q923" s="39">
        <f t="shared" si="103"/>
        <v>3784.86</v>
      </c>
      <c r="R923" s="12">
        <f t="shared" si="106"/>
        <v>7.3003400000000003</v>
      </c>
      <c r="S923" s="14">
        <f t="shared" si="107"/>
        <v>1.0165999999999999</v>
      </c>
      <c r="T923" s="13">
        <f t="shared" si="108"/>
        <v>518.47</v>
      </c>
      <c r="U923" s="14" t="s">
        <v>349</v>
      </c>
      <c r="V923" t="s">
        <v>125</v>
      </c>
      <c r="W923" s="62">
        <v>7.1775000000000002</v>
      </c>
      <c r="X923" s="43">
        <f t="shared" si="104"/>
        <v>527.3233019853709</v>
      </c>
    </row>
    <row r="924" spans="1:24" x14ac:dyDescent="0.2">
      <c r="A924" s="38" t="str">
        <f t="shared" si="102"/>
        <v>2025-3</v>
      </c>
      <c r="B924" t="s">
        <v>2321</v>
      </c>
      <c r="C924" s="23">
        <v>45720</v>
      </c>
      <c r="D924" s="23">
        <v>45664</v>
      </c>
      <c r="E924" t="s">
        <v>94</v>
      </c>
      <c r="F924" t="s">
        <v>95</v>
      </c>
      <c r="G924" s="22"/>
      <c r="H924" t="s">
        <v>2844</v>
      </c>
      <c r="I924" t="s">
        <v>1732</v>
      </c>
      <c r="J924" t="s">
        <v>1733</v>
      </c>
      <c r="K924" s="10" t="str">
        <f t="shared" si="105"/>
        <v>LID-</v>
      </c>
      <c r="L924" t="s">
        <v>3479</v>
      </c>
      <c r="M924" s="58">
        <v>270</v>
      </c>
      <c r="N924" t="s">
        <v>1472</v>
      </c>
      <c r="O924" t="s">
        <v>11</v>
      </c>
      <c r="P924" s="58">
        <v>3.53</v>
      </c>
      <c r="Q924" s="39">
        <f t="shared" si="103"/>
        <v>953.1</v>
      </c>
      <c r="R924" s="12">
        <f t="shared" si="106"/>
        <v>7.3003400000000003</v>
      </c>
      <c r="S924" s="14">
        <f t="shared" si="107"/>
        <v>0.48349999999999999</v>
      </c>
      <c r="T924" s="13">
        <f t="shared" si="108"/>
        <v>130.55000000000001</v>
      </c>
      <c r="U924" s="14" t="s">
        <v>349</v>
      </c>
      <c r="V924" t="s">
        <v>368</v>
      </c>
      <c r="W924" s="62">
        <v>7.1775000000000002</v>
      </c>
      <c r="X924" s="43">
        <f t="shared" si="104"/>
        <v>132.7899686520376</v>
      </c>
    </row>
    <row r="925" spans="1:24" x14ac:dyDescent="0.2">
      <c r="A925" s="38" t="str">
        <f t="shared" si="102"/>
        <v>2025-3</v>
      </c>
      <c r="B925" t="s">
        <v>2327</v>
      </c>
      <c r="C925" s="23">
        <v>45720</v>
      </c>
      <c r="D925" s="23">
        <v>45671</v>
      </c>
      <c r="E925" t="s">
        <v>128</v>
      </c>
      <c r="F925" t="s">
        <v>129</v>
      </c>
      <c r="G925" s="22"/>
      <c r="H925" t="s">
        <v>2884</v>
      </c>
      <c r="I925" t="s">
        <v>3082</v>
      </c>
      <c r="J925" t="s">
        <v>3298</v>
      </c>
      <c r="K925" s="10" t="str">
        <f t="shared" si="105"/>
        <v>HDL-</v>
      </c>
      <c r="L925" t="s">
        <v>10</v>
      </c>
      <c r="M925" s="58">
        <v>1080</v>
      </c>
      <c r="N925" t="s">
        <v>1472</v>
      </c>
      <c r="O925" t="s">
        <v>11</v>
      </c>
      <c r="P925" s="58">
        <v>3.2145000000000001</v>
      </c>
      <c r="Q925" s="39">
        <f t="shared" si="103"/>
        <v>3471.66</v>
      </c>
      <c r="R925" s="12">
        <f t="shared" si="106"/>
        <v>7.3003400000000003</v>
      </c>
      <c r="S925" s="14">
        <f t="shared" si="107"/>
        <v>0.44030000000000002</v>
      </c>
      <c r="T925" s="13">
        <f t="shared" si="108"/>
        <v>475.52</v>
      </c>
      <c r="U925" s="14" t="s">
        <v>349</v>
      </c>
      <c r="V925" t="s">
        <v>228</v>
      </c>
      <c r="W925" s="62">
        <v>7.1775000000000002</v>
      </c>
      <c r="X925" s="43">
        <f t="shared" si="104"/>
        <v>483.68652037617557</v>
      </c>
    </row>
    <row r="926" spans="1:24" x14ac:dyDescent="0.2">
      <c r="A926" s="38" t="str">
        <f t="shared" si="102"/>
        <v>2025-3</v>
      </c>
      <c r="B926" t="s">
        <v>2339</v>
      </c>
      <c r="C926" s="23">
        <v>45720</v>
      </c>
      <c r="D926" s="23">
        <v>45674</v>
      </c>
      <c r="E926" t="s">
        <v>128</v>
      </c>
      <c r="F926" t="s">
        <v>129</v>
      </c>
      <c r="G926" s="22"/>
      <c r="H926" t="s">
        <v>2884</v>
      </c>
      <c r="I926" t="s">
        <v>26</v>
      </c>
      <c r="J926" t="s">
        <v>27</v>
      </c>
      <c r="K926" s="10" t="str">
        <f t="shared" si="105"/>
        <v>KNOB</v>
      </c>
      <c r="L926" t="s">
        <v>10</v>
      </c>
      <c r="M926" s="58">
        <v>840</v>
      </c>
      <c r="N926" t="s">
        <v>1472</v>
      </c>
      <c r="O926" t="s">
        <v>11</v>
      </c>
      <c r="P926" s="58">
        <v>2.3666999999999998</v>
      </c>
      <c r="Q926" s="39">
        <f t="shared" si="103"/>
        <v>1988.03</v>
      </c>
      <c r="R926" s="12">
        <f t="shared" si="106"/>
        <v>7.3003400000000003</v>
      </c>
      <c r="S926" s="14">
        <f t="shared" si="107"/>
        <v>0.32419999999999999</v>
      </c>
      <c r="T926" s="13">
        <f t="shared" si="108"/>
        <v>272.33</v>
      </c>
      <c r="U926" s="14" t="s">
        <v>349</v>
      </c>
      <c r="V926" t="s">
        <v>32</v>
      </c>
      <c r="W926" s="62">
        <v>7.1775000000000002</v>
      </c>
      <c r="X926" s="43">
        <f t="shared" si="104"/>
        <v>276.98056426332283</v>
      </c>
    </row>
    <row r="927" spans="1:24" x14ac:dyDescent="0.2">
      <c r="A927" s="38" t="str">
        <f t="shared" si="102"/>
        <v>2025-3</v>
      </c>
      <c r="B927" t="s">
        <v>2342</v>
      </c>
      <c r="C927" s="23">
        <v>45720</v>
      </c>
      <c r="D927" s="23">
        <v>45677</v>
      </c>
      <c r="E927" t="s">
        <v>287</v>
      </c>
      <c r="F927" t="s">
        <v>288</v>
      </c>
      <c r="G927" s="22"/>
      <c r="H927" t="s">
        <v>2897</v>
      </c>
      <c r="I927" t="s">
        <v>79</v>
      </c>
      <c r="J927" t="s">
        <v>80</v>
      </c>
      <c r="K927" s="10" t="str">
        <f t="shared" si="105"/>
        <v>ANYD</v>
      </c>
      <c r="L927" t="s">
        <v>10</v>
      </c>
      <c r="M927" s="58">
        <v>1050</v>
      </c>
      <c r="N927" t="s">
        <v>1472</v>
      </c>
      <c r="O927" t="s">
        <v>11</v>
      </c>
      <c r="P927" s="58">
        <v>6.5929000000000002</v>
      </c>
      <c r="Q927" s="39">
        <f t="shared" si="103"/>
        <v>6922.55</v>
      </c>
      <c r="R927" s="12">
        <f t="shared" si="106"/>
        <v>7.3003400000000003</v>
      </c>
      <c r="S927" s="14">
        <f t="shared" si="107"/>
        <v>0.90310000000000001</v>
      </c>
      <c r="T927" s="13">
        <f t="shared" si="108"/>
        <v>948.26</v>
      </c>
      <c r="U927" s="14" t="s">
        <v>349</v>
      </c>
      <c r="V927" t="s">
        <v>36</v>
      </c>
      <c r="W927" s="62">
        <v>7.1775000000000002</v>
      </c>
      <c r="X927" s="43">
        <f t="shared" si="104"/>
        <v>964.47857889237196</v>
      </c>
    </row>
    <row r="928" spans="1:24" x14ac:dyDescent="0.2">
      <c r="A928" s="38" t="str">
        <f t="shared" si="102"/>
        <v>2025-3</v>
      </c>
      <c r="B928" t="s">
        <v>2347</v>
      </c>
      <c r="C928" s="23">
        <v>45720</v>
      </c>
      <c r="D928" s="23">
        <v>45680</v>
      </c>
      <c r="E928" t="s">
        <v>121</v>
      </c>
      <c r="F928" t="s">
        <v>122</v>
      </c>
      <c r="G928" s="22"/>
      <c r="H928" t="s">
        <v>2843</v>
      </c>
      <c r="I928" t="s">
        <v>1546</v>
      </c>
      <c r="J928" t="s">
        <v>1547</v>
      </c>
      <c r="K928" s="10" t="str">
        <f t="shared" si="105"/>
        <v>ANYD</v>
      </c>
      <c r="L928" t="s">
        <v>10</v>
      </c>
      <c r="M928" s="58">
        <v>3050</v>
      </c>
      <c r="N928" t="s">
        <v>1472</v>
      </c>
      <c r="O928" t="s">
        <v>11</v>
      </c>
      <c r="P928" s="58">
        <v>0.8</v>
      </c>
      <c r="Q928" s="39">
        <f t="shared" si="103"/>
        <v>2440</v>
      </c>
      <c r="R928" s="12">
        <f t="shared" si="106"/>
        <v>7.3003400000000003</v>
      </c>
      <c r="S928" s="14">
        <f t="shared" si="107"/>
        <v>0.1096</v>
      </c>
      <c r="T928" s="13">
        <f t="shared" si="108"/>
        <v>334.28</v>
      </c>
      <c r="U928" s="14" t="s">
        <v>349</v>
      </c>
      <c r="V928" t="s">
        <v>36</v>
      </c>
      <c r="W928" s="62">
        <v>7.1775000000000002</v>
      </c>
      <c r="X928" s="43">
        <f t="shared" si="104"/>
        <v>339.95123650296063</v>
      </c>
    </row>
    <row r="929" spans="1:24" x14ac:dyDescent="0.2">
      <c r="A929" s="38" t="str">
        <f t="shared" si="102"/>
        <v>2025-3</v>
      </c>
      <c r="B929" t="s">
        <v>2348</v>
      </c>
      <c r="C929" s="23">
        <v>45720</v>
      </c>
      <c r="D929" s="23">
        <v>45680</v>
      </c>
      <c r="E929" t="s">
        <v>121</v>
      </c>
      <c r="F929" t="s">
        <v>122</v>
      </c>
      <c r="G929" s="22"/>
      <c r="H929" t="s">
        <v>2843</v>
      </c>
      <c r="I929" t="s">
        <v>1548</v>
      </c>
      <c r="J929" t="s">
        <v>1531</v>
      </c>
      <c r="K929" s="10" t="str">
        <f t="shared" si="105"/>
        <v>ANYD</v>
      </c>
      <c r="L929" t="s">
        <v>10</v>
      </c>
      <c r="M929" s="58">
        <v>2900</v>
      </c>
      <c r="N929" t="s">
        <v>1472</v>
      </c>
      <c r="O929" t="s">
        <v>11</v>
      </c>
      <c r="P929" s="58">
        <v>0.8</v>
      </c>
      <c r="Q929" s="39">
        <f t="shared" si="103"/>
        <v>2320</v>
      </c>
      <c r="R929" s="12">
        <f t="shared" si="106"/>
        <v>7.3003400000000003</v>
      </c>
      <c r="S929" s="14">
        <f t="shared" si="107"/>
        <v>0.1096</v>
      </c>
      <c r="T929" s="13">
        <f t="shared" si="108"/>
        <v>317.83999999999997</v>
      </c>
      <c r="U929" s="14" t="s">
        <v>349</v>
      </c>
      <c r="V929" t="s">
        <v>36</v>
      </c>
      <c r="W929" s="62">
        <v>7.1775000000000002</v>
      </c>
      <c r="X929" s="43">
        <f t="shared" si="104"/>
        <v>323.23232323232321</v>
      </c>
    </row>
    <row r="930" spans="1:24" x14ac:dyDescent="0.2">
      <c r="A930" s="38" t="str">
        <f t="shared" si="102"/>
        <v>2025-3</v>
      </c>
      <c r="B930" t="s">
        <v>2404</v>
      </c>
      <c r="C930" s="23">
        <v>45720</v>
      </c>
      <c r="D930" s="23">
        <v>45700</v>
      </c>
      <c r="E930" t="s">
        <v>94</v>
      </c>
      <c r="F930" t="s">
        <v>95</v>
      </c>
      <c r="G930" s="22"/>
      <c r="H930" t="s">
        <v>2844</v>
      </c>
      <c r="I930" t="s">
        <v>1732</v>
      </c>
      <c r="J930" t="s">
        <v>1733</v>
      </c>
      <c r="K930" s="10" t="str">
        <f t="shared" si="105"/>
        <v>LID-</v>
      </c>
      <c r="L930" t="s">
        <v>3479</v>
      </c>
      <c r="M930" s="58">
        <v>380</v>
      </c>
      <c r="N930" t="s">
        <v>1472</v>
      </c>
      <c r="O930" t="s">
        <v>11</v>
      </c>
      <c r="P930" s="58">
        <v>3.53</v>
      </c>
      <c r="Q930" s="39">
        <f t="shared" si="103"/>
        <v>1341.4</v>
      </c>
      <c r="R930" s="12">
        <f t="shared" si="106"/>
        <v>7.3003400000000003</v>
      </c>
      <c r="S930" s="14">
        <f t="shared" si="107"/>
        <v>0.48349999999999999</v>
      </c>
      <c r="T930" s="13">
        <f t="shared" si="108"/>
        <v>183.73</v>
      </c>
      <c r="U930" s="14" t="s">
        <v>349</v>
      </c>
      <c r="V930" t="s">
        <v>368</v>
      </c>
      <c r="W930" s="62">
        <v>7.1775000000000002</v>
      </c>
      <c r="X930" s="43">
        <f t="shared" si="104"/>
        <v>186.88958551027514</v>
      </c>
    </row>
    <row r="931" spans="1:24" x14ac:dyDescent="0.2">
      <c r="A931" s="38" t="str">
        <f t="shared" si="102"/>
        <v>2025-3</v>
      </c>
      <c r="B931" t="s">
        <v>2406</v>
      </c>
      <c r="C931" s="23">
        <v>45720</v>
      </c>
      <c r="D931" s="23">
        <v>45700</v>
      </c>
      <c r="E931" t="s">
        <v>94</v>
      </c>
      <c r="F931" t="s">
        <v>95</v>
      </c>
      <c r="G931" s="22"/>
      <c r="H931" t="s">
        <v>2844</v>
      </c>
      <c r="I931" t="s">
        <v>1732</v>
      </c>
      <c r="J931" t="s">
        <v>1733</v>
      </c>
      <c r="K931" s="10" t="str">
        <f t="shared" si="105"/>
        <v>LID-</v>
      </c>
      <c r="L931" t="s">
        <v>3479</v>
      </c>
      <c r="M931" s="58">
        <v>1030</v>
      </c>
      <c r="N931" t="s">
        <v>1472</v>
      </c>
      <c r="O931" t="s">
        <v>11</v>
      </c>
      <c r="P931" s="58">
        <v>3.53</v>
      </c>
      <c r="Q931" s="39">
        <f t="shared" si="103"/>
        <v>3635.9</v>
      </c>
      <c r="R931" s="12">
        <f t="shared" si="106"/>
        <v>7.3003400000000003</v>
      </c>
      <c r="S931" s="14">
        <f t="shared" si="107"/>
        <v>0.48349999999999999</v>
      </c>
      <c r="T931" s="13">
        <f t="shared" si="108"/>
        <v>498.01</v>
      </c>
      <c r="U931" s="14" t="s">
        <v>349</v>
      </c>
      <c r="V931" t="s">
        <v>368</v>
      </c>
      <c r="W931" s="62">
        <v>7.1775000000000002</v>
      </c>
      <c r="X931" s="43">
        <f t="shared" si="104"/>
        <v>506.56913967258788</v>
      </c>
    </row>
    <row r="932" spans="1:24" x14ac:dyDescent="0.2">
      <c r="A932" s="38" t="str">
        <f t="shared" si="102"/>
        <v>2025-3</v>
      </c>
      <c r="B932" t="s">
        <v>2521</v>
      </c>
      <c r="C932" s="23">
        <v>45720</v>
      </c>
      <c r="D932" s="23">
        <v>45713</v>
      </c>
      <c r="E932" t="s">
        <v>128</v>
      </c>
      <c r="F932" t="s">
        <v>129</v>
      </c>
      <c r="G932" s="22"/>
      <c r="H932" t="s">
        <v>2884</v>
      </c>
      <c r="I932" t="s">
        <v>958</v>
      </c>
      <c r="J932" t="s">
        <v>959</v>
      </c>
      <c r="K932" s="10" t="str">
        <f t="shared" si="105"/>
        <v>RIV-</v>
      </c>
      <c r="L932" t="s">
        <v>10</v>
      </c>
      <c r="M932" s="58">
        <v>4000</v>
      </c>
      <c r="N932" t="s">
        <v>1472</v>
      </c>
      <c r="O932" t="s">
        <v>11</v>
      </c>
      <c r="P932" s="58">
        <v>4.8000000000000001E-2</v>
      </c>
      <c r="Q932" s="39">
        <f t="shared" si="103"/>
        <v>192</v>
      </c>
      <c r="R932" s="12">
        <f t="shared" si="106"/>
        <v>7.3003400000000003</v>
      </c>
      <c r="S932" s="14">
        <f t="shared" si="107"/>
        <v>6.6E-3</v>
      </c>
      <c r="T932" s="13">
        <f t="shared" si="108"/>
        <v>26.4</v>
      </c>
      <c r="U932" s="14" t="s">
        <v>349</v>
      </c>
      <c r="V932" t="s">
        <v>132</v>
      </c>
      <c r="W932" s="62">
        <v>7.1775000000000002</v>
      </c>
      <c r="X932" s="43">
        <f t="shared" si="104"/>
        <v>26.750261233019856</v>
      </c>
    </row>
    <row r="933" spans="1:24" x14ac:dyDescent="0.2">
      <c r="A933" s="38" t="str">
        <f t="shared" si="102"/>
        <v>2025-3</v>
      </c>
      <c r="B933" t="s">
        <v>2601</v>
      </c>
      <c r="C933" s="23">
        <v>45720</v>
      </c>
      <c r="D933" s="23">
        <v>45719</v>
      </c>
      <c r="E933" t="s">
        <v>2827</v>
      </c>
      <c r="F933" t="s">
        <v>2828</v>
      </c>
      <c r="G933" s="22"/>
      <c r="H933" t="s">
        <v>3008</v>
      </c>
      <c r="I933" t="s">
        <v>1806</v>
      </c>
      <c r="J933" t="s">
        <v>1807</v>
      </c>
      <c r="K933" s="10" t="str">
        <f t="shared" si="105"/>
        <v>SSM-</v>
      </c>
      <c r="L933" t="s">
        <v>10</v>
      </c>
      <c r="M933" s="58">
        <v>33033</v>
      </c>
      <c r="N933" t="s">
        <v>186</v>
      </c>
      <c r="O933" t="s">
        <v>11</v>
      </c>
      <c r="P933" s="58">
        <v>11.8142</v>
      </c>
      <c r="Q933" s="39">
        <f t="shared" si="103"/>
        <v>390258.47</v>
      </c>
      <c r="R933" s="12">
        <f t="shared" si="106"/>
        <v>7.3003400000000003</v>
      </c>
      <c r="S933" s="14">
        <f t="shared" si="107"/>
        <v>1.6183000000000001</v>
      </c>
      <c r="T933" s="13">
        <f t="shared" si="108"/>
        <v>53457.3</v>
      </c>
      <c r="U933" s="14" t="s">
        <v>349</v>
      </c>
      <c r="V933" t="s">
        <v>33</v>
      </c>
      <c r="W933" s="62">
        <v>7.1775000000000002</v>
      </c>
      <c r="X933" s="43">
        <f t="shared" si="104"/>
        <v>54372.479080459772</v>
      </c>
    </row>
    <row r="934" spans="1:24" x14ac:dyDescent="0.2">
      <c r="A934" s="38" t="str">
        <f t="shared" si="102"/>
        <v>2025-3</v>
      </c>
      <c r="B934" t="s">
        <v>2601</v>
      </c>
      <c r="C934" s="23">
        <v>45720</v>
      </c>
      <c r="D934" s="23">
        <v>45719</v>
      </c>
      <c r="E934" t="s">
        <v>2827</v>
      </c>
      <c r="F934" t="s">
        <v>2828</v>
      </c>
      <c r="G934" s="22"/>
      <c r="H934" t="s">
        <v>3009</v>
      </c>
      <c r="I934" t="s">
        <v>1806</v>
      </c>
      <c r="J934" t="s">
        <v>1807</v>
      </c>
      <c r="K934" s="10" t="str">
        <f t="shared" si="105"/>
        <v>SSM-</v>
      </c>
      <c r="L934" t="s">
        <v>10</v>
      </c>
      <c r="M934" s="58">
        <v>32834</v>
      </c>
      <c r="N934" t="s">
        <v>186</v>
      </c>
      <c r="O934" t="s">
        <v>11</v>
      </c>
      <c r="P934" s="58">
        <v>11.8142</v>
      </c>
      <c r="Q934" s="39">
        <f t="shared" si="103"/>
        <v>387907.44</v>
      </c>
      <c r="R934" s="12">
        <f t="shared" si="106"/>
        <v>7.3003400000000003</v>
      </c>
      <c r="S934" s="14">
        <f t="shared" si="107"/>
        <v>1.6183000000000001</v>
      </c>
      <c r="T934" s="13">
        <f t="shared" si="108"/>
        <v>53135.26</v>
      </c>
      <c r="U934" s="14" t="s">
        <v>349</v>
      </c>
      <c r="V934" t="s">
        <v>33</v>
      </c>
      <c r="W934" s="62">
        <v>7.1775000000000002</v>
      </c>
      <c r="X934" s="43">
        <f t="shared" si="104"/>
        <v>54044.924110066182</v>
      </c>
    </row>
    <row r="935" spans="1:24" x14ac:dyDescent="0.2">
      <c r="A935" s="38" t="str">
        <f t="shared" si="102"/>
        <v>2025-3</v>
      </c>
      <c r="B935" t="s">
        <v>2057</v>
      </c>
      <c r="C935" s="23">
        <v>45721</v>
      </c>
      <c r="D935" s="23">
        <v>45630</v>
      </c>
      <c r="E935" t="s">
        <v>830</v>
      </c>
      <c r="F935" t="s">
        <v>831</v>
      </c>
      <c r="G935" s="22"/>
      <c r="H935" t="s">
        <v>2854</v>
      </c>
      <c r="I935" t="s">
        <v>834</v>
      </c>
      <c r="J935" t="s">
        <v>835</v>
      </c>
      <c r="K935" s="10" t="str">
        <f t="shared" si="105"/>
        <v>SKU-</v>
      </c>
      <c r="L935" t="s">
        <v>98</v>
      </c>
      <c r="M935" s="58">
        <v>200</v>
      </c>
      <c r="N935" t="s">
        <v>1472</v>
      </c>
      <c r="O935" t="s">
        <v>11</v>
      </c>
      <c r="P935" s="58">
        <v>4.9154</v>
      </c>
      <c r="Q935" s="39">
        <f t="shared" si="103"/>
        <v>983.08</v>
      </c>
      <c r="R935" s="12">
        <f t="shared" si="106"/>
        <v>7.3003400000000003</v>
      </c>
      <c r="S935" s="14">
        <f t="shared" si="107"/>
        <v>0.67330000000000001</v>
      </c>
      <c r="T935" s="13">
        <f t="shared" si="108"/>
        <v>134.66</v>
      </c>
      <c r="U935" s="14" t="s">
        <v>349</v>
      </c>
      <c r="V935" t="s">
        <v>2</v>
      </c>
      <c r="W935" s="62">
        <v>7.1775000000000002</v>
      </c>
      <c r="X935" s="43">
        <f t="shared" si="104"/>
        <v>136.96691048415187</v>
      </c>
    </row>
    <row r="936" spans="1:24" x14ac:dyDescent="0.2">
      <c r="A936" s="38" t="str">
        <f t="shared" si="102"/>
        <v>2025-3</v>
      </c>
      <c r="B936" t="s">
        <v>2289</v>
      </c>
      <c r="C936" s="23">
        <v>45721</v>
      </c>
      <c r="D936" s="23">
        <v>45636</v>
      </c>
      <c r="E936" t="s">
        <v>143</v>
      </c>
      <c r="F936" t="s">
        <v>144</v>
      </c>
      <c r="G936" s="22"/>
      <c r="H936" t="s">
        <v>2857</v>
      </c>
      <c r="I936" t="s">
        <v>3063</v>
      </c>
      <c r="J936" t="s">
        <v>3279</v>
      </c>
      <c r="K936" s="10" t="str">
        <f t="shared" si="105"/>
        <v>HDL-</v>
      </c>
      <c r="L936" t="s">
        <v>10</v>
      </c>
      <c r="M936" s="58">
        <v>670</v>
      </c>
      <c r="N936" t="s">
        <v>1472</v>
      </c>
      <c r="O936" t="s">
        <v>11</v>
      </c>
      <c r="P936" s="58">
        <v>15.564299999999999</v>
      </c>
      <c r="Q936" s="39">
        <f t="shared" si="103"/>
        <v>10428.08</v>
      </c>
      <c r="R936" s="12">
        <f t="shared" si="106"/>
        <v>7.3003400000000003</v>
      </c>
      <c r="S936" s="14">
        <f t="shared" si="107"/>
        <v>2.1320000000000001</v>
      </c>
      <c r="T936" s="13">
        <f t="shared" si="108"/>
        <v>1428.44</v>
      </c>
      <c r="U936" s="14" t="s">
        <v>349</v>
      </c>
      <c r="V936" t="s">
        <v>228</v>
      </c>
      <c r="W936" s="62">
        <v>7.1775000000000002</v>
      </c>
      <c r="X936" s="43">
        <f t="shared" si="104"/>
        <v>1452.8848484848484</v>
      </c>
    </row>
    <row r="937" spans="1:24" x14ac:dyDescent="0.2">
      <c r="A937" s="38" t="str">
        <f t="shared" si="102"/>
        <v>2025-3</v>
      </c>
      <c r="B937" t="s">
        <v>2290</v>
      </c>
      <c r="C937" s="23">
        <v>45721</v>
      </c>
      <c r="D937" s="23">
        <v>45636</v>
      </c>
      <c r="E937" t="s">
        <v>143</v>
      </c>
      <c r="F937" t="s">
        <v>144</v>
      </c>
      <c r="G937" s="22"/>
      <c r="H937" t="s">
        <v>2857</v>
      </c>
      <c r="I937" t="s">
        <v>3064</v>
      </c>
      <c r="J937" t="s">
        <v>3280</v>
      </c>
      <c r="K937" s="10" t="str">
        <f t="shared" si="105"/>
        <v>HDL-</v>
      </c>
      <c r="L937" t="s">
        <v>10</v>
      </c>
      <c r="M937" s="58">
        <v>540</v>
      </c>
      <c r="N937" t="s">
        <v>1472</v>
      </c>
      <c r="O937" t="s">
        <v>11</v>
      </c>
      <c r="P937" s="58">
        <v>15.564299999999999</v>
      </c>
      <c r="Q937" s="39">
        <f t="shared" si="103"/>
        <v>8404.7199999999993</v>
      </c>
      <c r="R937" s="12">
        <f t="shared" si="106"/>
        <v>7.3003400000000003</v>
      </c>
      <c r="S937" s="14">
        <f t="shared" si="107"/>
        <v>2.1320000000000001</v>
      </c>
      <c r="T937" s="13">
        <f t="shared" si="108"/>
        <v>1151.28</v>
      </c>
      <c r="U937" s="14" t="s">
        <v>349</v>
      </c>
      <c r="V937" t="s">
        <v>228</v>
      </c>
      <c r="W937" s="62">
        <v>7.1775000000000002</v>
      </c>
      <c r="X937" s="43">
        <f t="shared" si="104"/>
        <v>1170.9818181818182</v>
      </c>
    </row>
    <row r="938" spans="1:24" x14ac:dyDescent="0.2">
      <c r="A938" s="38" t="str">
        <f t="shared" si="102"/>
        <v>2025-3</v>
      </c>
      <c r="B938" t="s">
        <v>2295</v>
      </c>
      <c r="C938" s="23">
        <v>45721</v>
      </c>
      <c r="D938" s="23">
        <v>45646</v>
      </c>
      <c r="E938" t="s">
        <v>830</v>
      </c>
      <c r="F938" t="s">
        <v>831</v>
      </c>
      <c r="G938" s="22"/>
      <c r="H938" t="s">
        <v>2854</v>
      </c>
      <c r="I938" t="s">
        <v>834</v>
      </c>
      <c r="J938" t="s">
        <v>835</v>
      </c>
      <c r="K938" s="10" t="str">
        <f t="shared" si="105"/>
        <v>SKU-</v>
      </c>
      <c r="L938" t="s">
        <v>98</v>
      </c>
      <c r="M938" s="58">
        <v>2000</v>
      </c>
      <c r="N938" t="s">
        <v>1472</v>
      </c>
      <c r="O938" t="s">
        <v>11</v>
      </c>
      <c r="P938" s="58">
        <v>4.9154</v>
      </c>
      <c r="Q938" s="39">
        <f t="shared" si="103"/>
        <v>9830.7999999999993</v>
      </c>
      <c r="R938" s="12">
        <f t="shared" si="106"/>
        <v>7.3003400000000003</v>
      </c>
      <c r="S938" s="14">
        <f t="shared" si="107"/>
        <v>0.67330000000000001</v>
      </c>
      <c r="T938" s="13">
        <f t="shared" si="108"/>
        <v>1346.6</v>
      </c>
      <c r="U938" s="14" t="s">
        <v>349</v>
      </c>
      <c r="V938" t="s">
        <v>2</v>
      </c>
      <c r="W938" s="62">
        <v>7.1775000000000002</v>
      </c>
      <c r="X938" s="43">
        <f t="shared" si="104"/>
        <v>1369.6691048415187</v>
      </c>
    </row>
    <row r="939" spans="1:24" x14ac:dyDescent="0.2">
      <c r="A939" s="38" t="str">
        <f t="shared" si="102"/>
        <v>2025-3</v>
      </c>
      <c r="B939" t="s">
        <v>1963</v>
      </c>
      <c r="C939" s="23">
        <v>45721</v>
      </c>
      <c r="D939" s="23">
        <v>45660</v>
      </c>
      <c r="E939" t="s">
        <v>709</v>
      </c>
      <c r="F939" t="s">
        <v>710</v>
      </c>
      <c r="G939" s="22"/>
      <c r="H939" t="s">
        <v>2867</v>
      </c>
      <c r="I939" t="s">
        <v>1682</v>
      </c>
      <c r="J939" t="s">
        <v>1683</v>
      </c>
      <c r="K939" s="10" t="str">
        <f t="shared" si="105"/>
        <v>SHDL</v>
      </c>
      <c r="L939" t="s">
        <v>10</v>
      </c>
      <c r="M939" s="58">
        <v>1260</v>
      </c>
      <c r="N939" t="s">
        <v>1472</v>
      </c>
      <c r="O939" t="s">
        <v>11</v>
      </c>
      <c r="P939" s="58">
        <v>2.6659999999999999</v>
      </c>
      <c r="Q939" s="39">
        <f t="shared" si="103"/>
        <v>3359.16</v>
      </c>
      <c r="R939" s="12">
        <f t="shared" si="106"/>
        <v>7.3003400000000003</v>
      </c>
      <c r="S939" s="14">
        <f t="shared" si="107"/>
        <v>0.36520000000000002</v>
      </c>
      <c r="T939" s="13">
        <f t="shared" si="108"/>
        <v>460.15</v>
      </c>
      <c r="U939" s="14" t="s">
        <v>349</v>
      </c>
      <c r="V939" t="s">
        <v>722</v>
      </c>
      <c r="W939" s="62">
        <v>7.1775000000000002</v>
      </c>
      <c r="X939" s="43">
        <f t="shared" si="104"/>
        <v>468.01253918495297</v>
      </c>
    </row>
    <row r="940" spans="1:24" x14ac:dyDescent="0.2">
      <c r="A940" s="38" t="str">
        <f t="shared" si="102"/>
        <v>2025-3</v>
      </c>
      <c r="B940" t="s">
        <v>2321</v>
      </c>
      <c r="C940" s="23">
        <v>45721</v>
      </c>
      <c r="D940" s="23">
        <v>45664</v>
      </c>
      <c r="E940" t="s">
        <v>94</v>
      </c>
      <c r="F940" t="s">
        <v>95</v>
      </c>
      <c r="G940" s="22"/>
      <c r="H940" t="s">
        <v>2878</v>
      </c>
      <c r="I940" t="s">
        <v>1732</v>
      </c>
      <c r="J940" t="s">
        <v>1733</v>
      </c>
      <c r="K940" s="10" t="str">
        <f t="shared" si="105"/>
        <v>LID-</v>
      </c>
      <c r="L940" t="s">
        <v>3479</v>
      </c>
      <c r="M940" s="58">
        <v>1742</v>
      </c>
      <c r="N940" t="s">
        <v>1472</v>
      </c>
      <c r="O940" t="s">
        <v>11</v>
      </c>
      <c r="P940" s="58">
        <v>3.53</v>
      </c>
      <c r="Q940" s="39">
        <f t="shared" si="103"/>
        <v>6149.26</v>
      </c>
      <c r="R940" s="12">
        <f t="shared" si="106"/>
        <v>7.3003400000000003</v>
      </c>
      <c r="S940" s="14">
        <f t="shared" si="107"/>
        <v>0.48349999999999999</v>
      </c>
      <c r="T940" s="13">
        <f t="shared" si="108"/>
        <v>842.26</v>
      </c>
      <c r="U940" s="14" t="s">
        <v>349</v>
      </c>
      <c r="V940" t="s">
        <v>368</v>
      </c>
      <c r="W940" s="62">
        <v>7.1775000000000002</v>
      </c>
      <c r="X940" s="43">
        <f t="shared" si="104"/>
        <v>856.74120515499817</v>
      </c>
    </row>
    <row r="941" spans="1:24" x14ac:dyDescent="0.2">
      <c r="A941" s="38" t="str">
        <f t="shared" si="102"/>
        <v>2025-3</v>
      </c>
      <c r="B941" t="s">
        <v>2020</v>
      </c>
      <c r="C941" s="23">
        <v>45721</v>
      </c>
      <c r="D941" s="23">
        <v>45671</v>
      </c>
      <c r="E941" t="s">
        <v>121</v>
      </c>
      <c r="F941" t="s">
        <v>122</v>
      </c>
      <c r="G941" s="22"/>
      <c r="H941" t="s">
        <v>2883</v>
      </c>
      <c r="I941" t="s">
        <v>357</v>
      </c>
      <c r="J941" t="s">
        <v>358</v>
      </c>
      <c r="K941" s="10" t="str">
        <f t="shared" si="105"/>
        <v>HDL-</v>
      </c>
      <c r="L941" t="s">
        <v>10</v>
      </c>
      <c r="M941" s="58">
        <v>1845</v>
      </c>
      <c r="N941" t="s">
        <v>1472</v>
      </c>
      <c r="O941" t="s">
        <v>11</v>
      </c>
      <c r="P941" s="58">
        <v>3.5398000000000001</v>
      </c>
      <c r="Q941" s="39">
        <f t="shared" si="103"/>
        <v>6530.93</v>
      </c>
      <c r="R941" s="12">
        <f t="shared" si="106"/>
        <v>7.3003400000000003</v>
      </c>
      <c r="S941" s="14">
        <f t="shared" si="107"/>
        <v>0.4849</v>
      </c>
      <c r="T941" s="13">
        <f t="shared" si="108"/>
        <v>894.64</v>
      </c>
      <c r="U941" s="14" t="s">
        <v>349</v>
      </c>
      <c r="V941" t="s">
        <v>228</v>
      </c>
      <c r="W941" s="62">
        <v>7.1775000000000002</v>
      </c>
      <c r="X941" s="43">
        <f t="shared" si="104"/>
        <v>909.91724137931033</v>
      </c>
    </row>
    <row r="942" spans="1:24" x14ac:dyDescent="0.2">
      <c r="A942" s="38" t="str">
        <f t="shared" si="102"/>
        <v>2025-3</v>
      </c>
      <c r="B942" t="s">
        <v>2331</v>
      </c>
      <c r="C942" s="23">
        <v>45721</v>
      </c>
      <c r="D942" s="23">
        <v>45671</v>
      </c>
      <c r="E942" t="s">
        <v>169</v>
      </c>
      <c r="F942" t="s">
        <v>170</v>
      </c>
      <c r="G942" s="22"/>
      <c r="H942" t="s">
        <v>2886</v>
      </c>
      <c r="I942" t="s">
        <v>3084</v>
      </c>
      <c r="J942" t="s">
        <v>3300</v>
      </c>
      <c r="K942" s="10" t="str">
        <f t="shared" si="105"/>
        <v>BHRE</v>
      </c>
      <c r="L942" t="s">
        <v>10</v>
      </c>
      <c r="M942" s="58">
        <v>7100</v>
      </c>
      <c r="N942" t="s">
        <v>1472</v>
      </c>
      <c r="O942" t="s">
        <v>11</v>
      </c>
      <c r="P942" s="58">
        <v>1.22</v>
      </c>
      <c r="Q942" s="39">
        <f t="shared" si="103"/>
        <v>8662</v>
      </c>
      <c r="R942" s="12">
        <f t="shared" si="106"/>
        <v>7.3003400000000003</v>
      </c>
      <c r="S942" s="14">
        <f t="shared" si="107"/>
        <v>0.1671</v>
      </c>
      <c r="T942" s="13">
        <f t="shared" si="108"/>
        <v>1186.4100000000001</v>
      </c>
      <c r="U942" s="14" t="s">
        <v>349</v>
      </c>
      <c r="V942" t="s">
        <v>173</v>
      </c>
      <c r="W942" s="62">
        <v>7.1775000000000002</v>
      </c>
      <c r="X942" s="43">
        <f t="shared" si="104"/>
        <v>1206.8268895855101</v>
      </c>
    </row>
    <row r="943" spans="1:24" x14ac:dyDescent="0.2">
      <c r="A943" s="38" t="str">
        <f t="shared" si="102"/>
        <v>2025-3</v>
      </c>
      <c r="B943" t="s">
        <v>2334</v>
      </c>
      <c r="C943" s="23">
        <v>45721</v>
      </c>
      <c r="D943" s="23">
        <v>45674</v>
      </c>
      <c r="E943" t="s">
        <v>169</v>
      </c>
      <c r="F943" t="s">
        <v>170</v>
      </c>
      <c r="G943" s="22"/>
      <c r="H943" t="s">
        <v>2891</v>
      </c>
      <c r="I943" t="s">
        <v>1090</v>
      </c>
      <c r="J943" t="s">
        <v>1091</v>
      </c>
      <c r="K943" s="10" t="str">
        <f t="shared" si="105"/>
        <v>PAP-</v>
      </c>
      <c r="L943" t="s">
        <v>10</v>
      </c>
      <c r="M943" s="58">
        <v>15000</v>
      </c>
      <c r="N943" t="s">
        <v>1472</v>
      </c>
      <c r="O943" t="s">
        <v>11</v>
      </c>
      <c r="P943" s="58">
        <v>0.47789999999999999</v>
      </c>
      <c r="Q943" s="39">
        <f t="shared" si="103"/>
        <v>7168.5</v>
      </c>
      <c r="R943" s="12">
        <f t="shared" si="106"/>
        <v>7.3003400000000003</v>
      </c>
      <c r="S943" s="14">
        <f t="shared" si="107"/>
        <v>6.5500000000000003E-2</v>
      </c>
      <c r="T943" s="13">
        <f t="shared" si="108"/>
        <v>982.5</v>
      </c>
      <c r="U943" s="14" t="s">
        <v>349</v>
      </c>
      <c r="V943" t="s">
        <v>1094</v>
      </c>
      <c r="W943" s="62">
        <v>7.1775000000000002</v>
      </c>
      <c r="X943" s="43">
        <f t="shared" si="104"/>
        <v>998.74608150470215</v>
      </c>
    </row>
    <row r="944" spans="1:24" x14ac:dyDescent="0.2">
      <c r="A944" s="38" t="str">
        <f t="shared" si="102"/>
        <v>2025-3</v>
      </c>
      <c r="B944" t="s">
        <v>2395</v>
      </c>
      <c r="C944" s="23">
        <v>45721</v>
      </c>
      <c r="D944" s="23">
        <v>45698</v>
      </c>
      <c r="E944" t="s">
        <v>709</v>
      </c>
      <c r="F944" t="s">
        <v>710</v>
      </c>
      <c r="G944" s="22"/>
      <c r="H944" t="s">
        <v>2867</v>
      </c>
      <c r="I944" t="s">
        <v>3095</v>
      </c>
      <c r="J944" t="s">
        <v>3310</v>
      </c>
      <c r="K944" s="10" t="str">
        <f t="shared" si="105"/>
        <v>LHDL</v>
      </c>
      <c r="L944" t="s">
        <v>10</v>
      </c>
      <c r="M944" s="58">
        <v>900</v>
      </c>
      <c r="N944" t="s">
        <v>1472</v>
      </c>
      <c r="O944" t="s">
        <v>11</v>
      </c>
      <c r="P944" s="58">
        <v>1.7138</v>
      </c>
      <c r="Q944" s="39">
        <f t="shared" si="103"/>
        <v>1542.42</v>
      </c>
      <c r="R944" s="12">
        <f t="shared" si="106"/>
        <v>7.3003400000000003</v>
      </c>
      <c r="S944" s="14">
        <f t="shared" si="107"/>
        <v>0.23480000000000001</v>
      </c>
      <c r="T944" s="13">
        <f t="shared" si="108"/>
        <v>211.32</v>
      </c>
      <c r="U944" s="14" t="s">
        <v>349</v>
      </c>
      <c r="V944" t="s">
        <v>125</v>
      </c>
      <c r="W944" s="62">
        <v>7.1775000000000002</v>
      </c>
      <c r="X944" s="43">
        <f t="shared" si="104"/>
        <v>214.89655172413794</v>
      </c>
    </row>
    <row r="945" spans="1:24" x14ac:dyDescent="0.2">
      <c r="A945" s="38" t="str">
        <f t="shared" si="102"/>
        <v>2025-3</v>
      </c>
      <c r="B945" t="s">
        <v>2017</v>
      </c>
      <c r="C945" s="23">
        <v>45721</v>
      </c>
      <c r="D945" s="23">
        <v>45700</v>
      </c>
      <c r="E945" t="s">
        <v>94</v>
      </c>
      <c r="F945" t="s">
        <v>95</v>
      </c>
      <c r="G945" s="22"/>
      <c r="H945" t="s">
        <v>2878</v>
      </c>
      <c r="I945" t="s">
        <v>1001</v>
      </c>
      <c r="J945" t="s">
        <v>1002</v>
      </c>
      <c r="K945" s="10" t="str">
        <f t="shared" si="105"/>
        <v>LID-</v>
      </c>
      <c r="L945" t="s">
        <v>3479</v>
      </c>
      <c r="M945" s="58">
        <v>699</v>
      </c>
      <c r="N945" t="s">
        <v>1472</v>
      </c>
      <c r="O945" t="s">
        <v>11</v>
      </c>
      <c r="P945" s="58">
        <v>3.42</v>
      </c>
      <c r="Q945" s="39">
        <f t="shared" si="103"/>
        <v>2390.58</v>
      </c>
      <c r="R945" s="12">
        <f t="shared" si="106"/>
        <v>7.3003400000000003</v>
      </c>
      <c r="S945" s="14">
        <f t="shared" si="107"/>
        <v>0.46850000000000003</v>
      </c>
      <c r="T945" s="13">
        <f t="shared" si="108"/>
        <v>327.48</v>
      </c>
      <c r="U945" s="14" t="s">
        <v>349</v>
      </c>
      <c r="V945" t="s">
        <v>368</v>
      </c>
      <c r="W945" s="62">
        <v>7.1775000000000002</v>
      </c>
      <c r="X945" s="43">
        <f t="shared" si="104"/>
        <v>333.06583072100312</v>
      </c>
    </row>
    <row r="946" spans="1:24" x14ac:dyDescent="0.2">
      <c r="A946" s="38" t="str">
        <f t="shared" si="102"/>
        <v>2025-3</v>
      </c>
      <c r="B946" t="s">
        <v>2405</v>
      </c>
      <c r="C946" s="23">
        <v>45721</v>
      </c>
      <c r="D946" s="23">
        <v>45700</v>
      </c>
      <c r="E946" t="s">
        <v>94</v>
      </c>
      <c r="F946" t="s">
        <v>95</v>
      </c>
      <c r="G946" s="22"/>
      <c r="H946" t="s">
        <v>2878</v>
      </c>
      <c r="I946" t="s">
        <v>1001</v>
      </c>
      <c r="J946" t="s">
        <v>1002</v>
      </c>
      <c r="K946" s="10" t="str">
        <f t="shared" si="105"/>
        <v>LID-</v>
      </c>
      <c r="L946" t="s">
        <v>3479</v>
      </c>
      <c r="M946" s="58">
        <v>981</v>
      </c>
      <c r="N946" t="s">
        <v>1472</v>
      </c>
      <c r="O946" t="s">
        <v>11</v>
      </c>
      <c r="P946" s="58">
        <v>3.42</v>
      </c>
      <c r="Q946" s="39">
        <f t="shared" si="103"/>
        <v>3355.02</v>
      </c>
      <c r="R946" s="12">
        <f t="shared" si="106"/>
        <v>7.3003400000000003</v>
      </c>
      <c r="S946" s="14">
        <f t="shared" si="107"/>
        <v>0.46850000000000003</v>
      </c>
      <c r="T946" s="13">
        <f t="shared" si="108"/>
        <v>459.6</v>
      </c>
      <c r="U946" s="14" t="s">
        <v>349</v>
      </c>
      <c r="V946" t="s">
        <v>368</v>
      </c>
      <c r="W946" s="62">
        <v>7.1775000000000002</v>
      </c>
      <c r="X946" s="43">
        <f t="shared" si="104"/>
        <v>467.43573667711598</v>
      </c>
    </row>
    <row r="947" spans="1:24" x14ac:dyDescent="0.2">
      <c r="A947" s="38" t="str">
        <f t="shared" si="102"/>
        <v>2025-3</v>
      </c>
      <c r="B947" t="s">
        <v>2453</v>
      </c>
      <c r="C947" s="23">
        <v>45721</v>
      </c>
      <c r="D947" s="23">
        <v>45706</v>
      </c>
      <c r="E947" t="s">
        <v>2819</v>
      </c>
      <c r="F947" t="s">
        <v>2820</v>
      </c>
      <c r="G947" s="22"/>
      <c r="H947" t="s">
        <v>2940</v>
      </c>
      <c r="I947" t="s">
        <v>3136</v>
      </c>
      <c r="J947" t="s">
        <v>3346</v>
      </c>
      <c r="K947" s="10" t="str">
        <f t="shared" si="105"/>
        <v>MISC</v>
      </c>
      <c r="L947" t="s">
        <v>10</v>
      </c>
      <c r="M947" s="58">
        <v>3000</v>
      </c>
      <c r="N947" t="s">
        <v>186</v>
      </c>
      <c r="O947" t="s">
        <v>11</v>
      </c>
      <c r="P947" s="58">
        <v>1.9735</v>
      </c>
      <c r="Q947" s="39">
        <f t="shared" si="103"/>
        <v>5920.5</v>
      </c>
      <c r="R947" s="12">
        <f t="shared" si="106"/>
        <v>7.3003400000000003</v>
      </c>
      <c r="S947" s="14">
        <f t="shared" si="107"/>
        <v>0.27029999999999998</v>
      </c>
      <c r="T947" s="13">
        <f t="shared" si="108"/>
        <v>810.9</v>
      </c>
      <c r="U947" s="14" t="s">
        <v>349</v>
      </c>
      <c r="V947" t="s">
        <v>25</v>
      </c>
      <c r="W947" s="62">
        <v>7.1775000000000002</v>
      </c>
      <c r="X947" s="43">
        <f t="shared" si="104"/>
        <v>824.86938349007312</v>
      </c>
    </row>
    <row r="948" spans="1:24" x14ac:dyDescent="0.2">
      <c r="A948" s="38" t="str">
        <f t="shared" si="102"/>
        <v>2025-3</v>
      </c>
      <c r="B948" t="s">
        <v>2480</v>
      </c>
      <c r="C948" s="23">
        <v>45721</v>
      </c>
      <c r="D948" s="23">
        <v>45712</v>
      </c>
      <c r="E948" t="s">
        <v>709</v>
      </c>
      <c r="F948" t="s">
        <v>710</v>
      </c>
      <c r="G948" s="22"/>
      <c r="H948" t="s">
        <v>2867</v>
      </c>
      <c r="I948" t="s">
        <v>3144</v>
      </c>
      <c r="J948" t="s">
        <v>3354</v>
      </c>
      <c r="K948" s="10" t="str">
        <f t="shared" si="105"/>
        <v>LHDL</v>
      </c>
      <c r="L948" t="s">
        <v>10</v>
      </c>
      <c r="M948" s="58">
        <v>1800</v>
      </c>
      <c r="N948" t="s">
        <v>1472</v>
      </c>
      <c r="O948" t="s">
        <v>11</v>
      </c>
      <c r="P948" s="58">
        <v>1.8576999999999999</v>
      </c>
      <c r="Q948" s="39">
        <f t="shared" si="103"/>
        <v>3343.86</v>
      </c>
      <c r="R948" s="12">
        <f t="shared" si="106"/>
        <v>7.3003400000000003</v>
      </c>
      <c r="S948" s="14">
        <f t="shared" si="107"/>
        <v>0.2545</v>
      </c>
      <c r="T948" s="13">
        <f t="shared" si="108"/>
        <v>458.1</v>
      </c>
      <c r="U948" s="14" t="s">
        <v>349</v>
      </c>
      <c r="V948" t="s">
        <v>125</v>
      </c>
      <c r="W948" s="62">
        <v>7.1775000000000002</v>
      </c>
      <c r="X948" s="43">
        <f t="shared" si="104"/>
        <v>465.88087774294667</v>
      </c>
    </row>
    <row r="949" spans="1:24" x14ac:dyDescent="0.2">
      <c r="A949" s="38" t="str">
        <f t="shared" si="102"/>
        <v>2025-3</v>
      </c>
      <c r="B949" t="s">
        <v>2601</v>
      </c>
      <c r="C949" s="23">
        <v>45721</v>
      </c>
      <c r="D949" s="23">
        <v>45719</v>
      </c>
      <c r="E949" t="s">
        <v>2827</v>
      </c>
      <c r="F949" t="s">
        <v>2828</v>
      </c>
      <c r="G949" s="22"/>
      <c r="H949" t="s">
        <v>3007</v>
      </c>
      <c r="I949" t="s">
        <v>1806</v>
      </c>
      <c r="J949" t="s">
        <v>1807</v>
      </c>
      <c r="K949" s="10" t="str">
        <f t="shared" si="105"/>
        <v>SSM-</v>
      </c>
      <c r="L949" t="s">
        <v>10</v>
      </c>
      <c r="M949" s="58">
        <v>43134</v>
      </c>
      <c r="N949" t="s">
        <v>186</v>
      </c>
      <c r="O949" t="s">
        <v>11</v>
      </c>
      <c r="P949" s="58">
        <v>11.8142</v>
      </c>
      <c r="Q949" s="39">
        <f t="shared" si="103"/>
        <v>509593.7</v>
      </c>
      <c r="R949" s="12">
        <f t="shared" si="106"/>
        <v>7.3003400000000003</v>
      </c>
      <c r="S949" s="14">
        <f t="shared" si="107"/>
        <v>1.6183000000000001</v>
      </c>
      <c r="T949" s="13">
        <f t="shared" si="108"/>
        <v>69803.75</v>
      </c>
      <c r="U949" s="14" t="s">
        <v>349</v>
      </c>
      <c r="V949" t="s">
        <v>33</v>
      </c>
      <c r="W949" s="62">
        <v>7.1775000000000002</v>
      </c>
      <c r="X949" s="43">
        <f t="shared" si="104"/>
        <v>70998.774336468123</v>
      </c>
    </row>
    <row r="950" spans="1:24" x14ac:dyDescent="0.2">
      <c r="A950" s="38" t="str">
        <f t="shared" si="102"/>
        <v>2025-3</v>
      </c>
      <c r="B950" t="s">
        <v>2039</v>
      </c>
      <c r="C950" s="23">
        <v>45722</v>
      </c>
      <c r="D950" s="23">
        <v>45636</v>
      </c>
      <c r="E950" t="s">
        <v>94</v>
      </c>
      <c r="F950" t="s">
        <v>95</v>
      </c>
      <c r="G950" s="22"/>
      <c r="H950" t="s">
        <v>2858</v>
      </c>
      <c r="I950" t="s">
        <v>1748</v>
      </c>
      <c r="J950" t="s">
        <v>1749</v>
      </c>
      <c r="K950" s="10" t="str">
        <f t="shared" si="105"/>
        <v>LID-</v>
      </c>
      <c r="L950" t="s">
        <v>3479</v>
      </c>
      <c r="M950" s="58">
        <v>46</v>
      </c>
      <c r="N950" t="s">
        <v>1472</v>
      </c>
      <c r="O950" t="s">
        <v>11</v>
      </c>
      <c r="P950" s="58">
        <v>3.92</v>
      </c>
      <c r="Q950" s="39">
        <f t="shared" si="103"/>
        <v>180.32</v>
      </c>
      <c r="R950" s="12">
        <f t="shared" si="106"/>
        <v>7.3003400000000003</v>
      </c>
      <c r="S950" s="14">
        <f t="shared" si="107"/>
        <v>0.53700000000000003</v>
      </c>
      <c r="T950" s="13">
        <f t="shared" si="108"/>
        <v>24.7</v>
      </c>
      <c r="U950" s="14" t="s">
        <v>349</v>
      </c>
      <c r="V950" t="s">
        <v>368</v>
      </c>
      <c r="W950" s="62">
        <v>7.1775000000000002</v>
      </c>
      <c r="X950" s="43">
        <f t="shared" si="104"/>
        <v>25.122953674677813</v>
      </c>
    </row>
    <row r="951" spans="1:24" x14ac:dyDescent="0.2">
      <c r="A951" s="38" t="str">
        <f t="shared" si="102"/>
        <v>2025-3</v>
      </c>
      <c r="B951" t="s">
        <v>2303</v>
      </c>
      <c r="C951" s="23">
        <v>45722</v>
      </c>
      <c r="D951" s="23">
        <v>45663</v>
      </c>
      <c r="E951" t="s">
        <v>2815</v>
      </c>
      <c r="F951" t="s">
        <v>2816</v>
      </c>
      <c r="G951" s="22"/>
      <c r="H951" t="s">
        <v>2871</v>
      </c>
      <c r="I951" t="s">
        <v>3067</v>
      </c>
      <c r="J951" t="s">
        <v>3284</v>
      </c>
      <c r="K951" s="10" t="str">
        <f t="shared" si="105"/>
        <v>T&amp;G-</v>
      </c>
      <c r="L951" t="s">
        <v>10</v>
      </c>
      <c r="M951" s="58">
        <v>3500</v>
      </c>
      <c r="N951" t="s">
        <v>1472</v>
      </c>
      <c r="O951" t="s">
        <v>2244</v>
      </c>
      <c r="P951" s="58">
        <v>0.23</v>
      </c>
      <c r="Q951" s="39">
        <f t="shared" si="103"/>
        <v>805</v>
      </c>
      <c r="R951" s="12">
        <f t="shared" si="106"/>
        <v>1</v>
      </c>
      <c r="S951" s="14">
        <f t="shared" si="107"/>
        <v>0.23</v>
      </c>
      <c r="T951" s="13">
        <f t="shared" si="108"/>
        <v>805</v>
      </c>
      <c r="U951" s="14" t="s">
        <v>349</v>
      </c>
      <c r="V951" t="s">
        <v>2243</v>
      </c>
      <c r="W951" s="62">
        <v>7.1775000000000002</v>
      </c>
      <c r="X951" s="43">
        <f t="shared" si="104"/>
        <v>1</v>
      </c>
    </row>
    <row r="952" spans="1:24" x14ac:dyDescent="0.2">
      <c r="A952" s="38" t="str">
        <f t="shared" si="102"/>
        <v>2025-3</v>
      </c>
      <c r="B952" t="s">
        <v>2304</v>
      </c>
      <c r="C952" s="23">
        <v>45722</v>
      </c>
      <c r="D952" s="23">
        <v>45663</v>
      </c>
      <c r="E952" t="s">
        <v>2815</v>
      </c>
      <c r="F952" t="s">
        <v>2816</v>
      </c>
      <c r="G952" s="22"/>
      <c r="H952" t="s">
        <v>2871</v>
      </c>
      <c r="I952" t="s">
        <v>3068</v>
      </c>
      <c r="J952" t="s">
        <v>3285</v>
      </c>
      <c r="K952" s="10" t="str">
        <f t="shared" si="105"/>
        <v>T&amp;G-</v>
      </c>
      <c r="L952" t="s">
        <v>10</v>
      </c>
      <c r="M952" s="58">
        <v>3500</v>
      </c>
      <c r="N952" t="s">
        <v>1472</v>
      </c>
      <c r="O952" t="s">
        <v>2244</v>
      </c>
      <c r="P952" s="58">
        <v>0.2</v>
      </c>
      <c r="Q952" s="39">
        <f t="shared" si="103"/>
        <v>700</v>
      </c>
      <c r="R952" s="12">
        <f t="shared" si="106"/>
        <v>1</v>
      </c>
      <c r="S952" s="14">
        <f t="shared" si="107"/>
        <v>0.2</v>
      </c>
      <c r="T952" s="13">
        <f t="shared" si="108"/>
        <v>700</v>
      </c>
      <c r="U952" s="14" t="s">
        <v>349</v>
      </c>
      <c r="V952" t="s">
        <v>2243</v>
      </c>
      <c r="W952" s="62">
        <v>7.1775000000000002</v>
      </c>
      <c r="X952" s="43">
        <f t="shared" si="104"/>
        <v>1</v>
      </c>
    </row>
    <row r="953" spans="1:24" x14ac:dyDescent="0.2">
      <c r="A953" s="38" t="str">
        <f t="shared" si="102"/>
        <v>2025-3</v>
      </c>
      <c r="B953" t="s">
        <v>2305</v>
      </c>
      <c r="C953" s="23">
        <v>45722</v>
      </c>
      <c r="D953" s="23">
        <v>45663</v>
      </c>
      <c r="E953" t="s">
        <v>2815</v>
      </c>
      <c r="F953" t="s">
        <v>2816</v>
      </c>
      <c r="G953" s="22"/>
      <c r="H953" t="s">
        <v>2871</v>
      </c>
      <c r="I953" t="s">
        <v>3069</v>
      </c>
      <c r="J953" t="s">
        <v>3286</v>
      </c>
      <c r="K953" s="10" t="str">
        <f t="shared" si="105"/>
        <v>T&amp;G-</v>
      </c>
      <c r="L953" t="s">
        <v>10</v>
      </c>
      <c r="M953" s="58">
        <v>3500</v>
      </c>
      <c r="N953" t="s">
        <v>1472</v>
      </c>
      <c r="O953" t="s">
        <v>2244</v>
      </c>
      <c r="P953" s="58">
        <v>0.18</v>
      </c>
      <c r="Q953" s="39">
        <f t="shared" si="103"/>
        <v>630</v>
      </c>
      <c r="R953" s="12">
        <f t="shared" si="106"/>
        <v>1</v>
      </c>
      <c r="S953" s="14">
        <f t="shared" si="107"/>
        <v>0.18</v>
      </c>
      <c r="T953" s="13">
        <f t="shared" si="108"/>
        <v>630</v>
      </c>
      <c r="U953" s="14" t="s">
        <v>349</v>
      </c>
      <c r="V953" t="s">
        <v>2243</v>
      </c>
      <c r="W953" s="62">
        <v>7.1775000000000002</v>
      </c>
      <c r="X953" s="43">
        <f t="shared" si="104"/>
        <v>1</v>
      </c>
    </row>
    <row r="954" spans="1:24" x14ac:dyDescent="0.2">
      <c r="A954" s="38" t="str">
        <f t="shared" si="102"/>
        <v>2025-3</v>
      </c>
      <c r="B954" t="s">
        <v>2320</v>
      </c>
      <c r="C954" s="23">
        <v>45722</v>
      </c>
      <c r="D954" s="23">
        <v>45664</v>
      </c>
      <c r="E954" t="s">
        <v>94</v>
      </c>
      <c r="F954" t="s">
        <v>95</v>
      </c>
      <c r="G954" s="22"/>
      <c r="H954" t="s">
        <v>2858</v>
      </c>
      <c r="I954" t="s">
        <v>1001</v>
      </c>
      <c r="J954" t="s">
        <v>1002</v>
      </c>
      <c r="K954" s="10" t="str">
        <f t="shared" si="105"/>
        <v>LID-</v>
      </c>
      <c r="L954" t="s">
        <v>3479</v>
      </c>
      <c r="M954" s="58">
        <v>1022</v>
      </c>
      <c r="N954" t="s">
        <v>1472</v>
      </c>
      <c r="O954" t="s">
        <v>11</v>
      </c>
      <c r="P954" s="58">
        <v>3.42</v>
      </c>
      <c r="Q954" s="39">
        <f t="shared" si="103"/>
        <v>3495.24</v>
      </c>
      <c r="R954" s="12">
        <f t="shared" si="106"/>
        <v>7.3003400000000003</v>
      </c>
      <c r="S954" s="14">
        <f t="shared" si="107"/>
        <v>0.46850000000000003</v>
      </c>
      <c r="T954" s="13">
        <f t="shared" si="108"/>
        <v>478.81</v>
      </c>
      <c r="U954" s="14" t="s">
        <v>349</v>
      </c>
      <c r="V954" t="s">
        <v>368</v>
      </c>
      <c r="W954" s="62">
        <v>7.1775000000000002</v>
      </c>
      <c r="X954" s="43">
        <f t="shared" si="104"/>
        <v>486.97178683385579</v>
      </c>
    </row>
    <row r="955" spans="1:24" x14ac:dyDescent="0.2">
      <c r="A955" s="38" t="str">
        <f t="shared" si="102"/>
        <v>2025-3</v>
      </c>
      <c r="B955" t="s">
        <v>2322</v>
      </c>
      <c r="C955" s="23">
        <v>45722</v>
      </c>
      <c r="D955" s="23">
        <v>45664</v>
      </c>
      <c r="E955" t="s">
        <v>94</v>
      </c>
      <c r="F955" t="s">
        <v>95</v>
      </c>
      <c r="G955" s="22"/>
      <c r="H955" t="s">
        <v>2858</v>
      </c>
      <c r="I955" t="s">
        <v>997</v>
      </c>
      <c r="J955" t="s">
        <v>998</v>
      </c>
      <c r="K955" s="10" t="str">
        <f t="shared" si="105"/>
        <v>LID-</v>
      </c>
      <c r="L955" t="s">
        <v>3479</v>
      </c>
      <c r="M955" s="58">
        <v>170</v>
      </c>
      <c r="N955" t="s">
        <v>1472</v>
      </c>
      <c r="O955" t="s">
        <v>11</v>
      </c>
      <c r="P955" s="58">
        <v>3.64</v>
      </c>
      <c r="Q955" s="39">
        <f t="shared" si="103"/>
        <v>618.79999999999995</v>
      </c>
      <c r="R955" s="12">
        <f t="shared" si="106"/>
        <v>7.3003400000000003</v>
      </c>
      <c r="S955" s="14">
        <f t="shared" si="107"/>
        <v>0.49859999999999999</v>
      </c>
      <c r="T955" s="13">
        <f t="shared" si="108"/>
        <v>84.76</v>
      </c>
      <c r="U955" s="14" t="s">
        <v>349</v>
      </c>
      <c r="V955" t="s">
        <v>368</v>
      </c>
      <c r="W955" s="62">
        <v>7.1775000000000002</v>
      </c>
      <c r="X955" s="43">
        <f t="shared" si="104"/>
        <v>86.213862765586896</v>
      </c>
    </row>
    <row r="956" spans="1:24" x14ac:dyDescent="0.2">
      <c r="A956" s="38" t="str">
        <f t="shared" si="102"/>
        <v>2025-3</v>
      </c>
      <c r="B956" t="s">
        <v>1864</v>
      </c>
      <c r="C956" s="23">
        <v>45722</v>
      </c>
      <c r="D956" s="23">
        <v>45672</v>
      </c>
      <c r="E956" t="s">
        <v>806</v>
      </c>
      <c r="F956" t="s">
        <v>807</v>
      </c>
      <c r="G956" s="22"/>
      <c r="H956" t="s">
        <v>2889</v>
      </c>
      <c r="I956" t="s">
        <v>1601</v>
      </c>
      <c r="J956" t="s">
        <v>1602</v>
      </c>
      <c r="K956" s="10" t="str">
        <f t="shared" si="105"/>
        <v>BAG-</v>
      </c>
      <c r="L956" t="s">
        <v>10</v>
      </c>
      <c r="M956" s="58">
        <v>-10000</v>
      </c>
      <c r="N956" t="s">
        <v>1472</v>
      </c>
      <c r="O956" t="s">
        <v>11</v>
      </c>
      <c r="P956" s="58">
        <v>0.158</v>
      </c>
      <c r="Q956" s="39">
        <f t="shared" si="103"/>
        <v>-1580</v>
      </c>
      <c r="R956" s="12">
        <f t="shared" si="106"/>
        <v>7.3003400000000003</v>
      </c>
      <c r="S956" s="14">
        <f t="shared" si="107"/>
        <v>2.1600000000000001E-2</v>
      </c>
      <c r="T956" s="13">
        <f t="shared" si="108"/>
        <v>-216</v>
      </c>
      <c r="U956" s="14" t="s">
        <v>349</v>
      </c>
      <c r="V956" t="s">
        <v>810</v>
      </c>
      <c r="W956" s="62">
        <v>7.1775000000000002</v>
      </c>
      <c r="X956" s="43">
        <f t="shared" si="104"/>
        <v>-220.13235806339256</v>
      </c>
    </row>
    <row r="957" spans="1:24" x14ac:dyDescent="0.2">
      <c r="A957" s="38" t="str">
        <f t="shared" si="102"/>
        <v>2025-3</v>
      </c>
      <c r="B957" t="s">
        <v>2337</v>
      </c>
      <c r="C957" s="23">
        <v>45722</v>
      </c>
      <c r="D957" s="23">
        <v>45674</v>
      </c>
      <c r="E957" t="s">
        <v>806</v>
      </c>
      <c r="F957" t="s">
        <v>807</v>
      </c>
      <c r="G957" s="22"/>
      <c r="H957" t="s">
        <v>2894</v>
      </c>
      <c r="I957" t="s">
        <v>3085</v>
      </c>
      <c r="J957" t="s">
        <v>3301</v>
      </c>
      <c r="K957" s="10" t="str">
        <f t="shared" si="105"/>
        <v>SWF-</v>
      </c>
      <c r="L957" t="s">
        <v>10</v>
      </c>
      <c r="M957" s="58">
        <v>294.3</v>
      </c>
      <c r="N957" t="s">
        <v>186</v>
      </c>
      <c r="O957" t="s">
        <v>11</v>
      </c>
      <c r="P957" s="58">
        <v>16</v>
      </c>
      <c r="Q957" s="39">
        <f t="shared" si="103"/>
        <v>4708.8</v>
      </c>
      <c r="R957" s="12">
        <f t="shared" si="106"/>
        <v>7.3003400000000003</v>
      </c>
      <c r="S957" s="14">
        <f t="shared" si="107"/>
        <v>2.1917</v>
      </c>
      <c r="T957" s="13">
        <f t="shared" si="108"/>
        <v>645.02</v>
      </c>
      <c r="U957" s="14" t="s">
        <v>349</v>
      </c>
      <c r="V957" t="s">
        <v>3481</v>
      </c>
      <c r="W957" s="62">
        <v>7.1775000000000002</v>
      </c>
      <c r="X957" s="43">
        <f t="shared" si="104"/>
        <v>656.050156739812</v>
      </c>
    </row>
    <row r="958" spans="1:24" x14ac:dyDescent="0.2">
      <c r="A958" s="38" t="str">
        <f t="shared" si="102"/>
        <v>2025-3</v>
      </c>
      <c r="B958" t="s">
        <v>2390</v>
      </c>
      <c r="C958" s="23">
        <v>45722</v>
      </c>
      <c r="D958" s="23">
        <v>45695</v>
      </c>
      <c r="E958" t="s">
        <v>149</v>
      </c>
      <c r="F958" t="s">
        <v>150</v>
      </c>
      <c r="G958" s="22"/>
      <c r="H958" t="s">
        <v>2916</v>
      </c>
      <c r="I958" t="s">
        <v>3091</v>
      </c>
      <c r="J958" t="s">
        <v>3307</v>
      </c>
      <c r="K958" s="10" t="str">
        <f t="shared" si="105"/>
        <v>GLID</v>
      </c>
      <c r="L958" t="s">
        <v>10</v>
      </c>
      <c r="M958" s="58">
        <v>1000</v>
      </c>
      <c r="N958" t="s">
        <v>1472</v>
      </c>
      <c r="O958" t="s">
        <v>11</v>
      </c>
      <c r="P958" s="58">
        <v>3.1193</v>
      </c>
      <c r="Q958" s="39">
        <f t="shared" si="103"/>
        <v>3119.3</v>
      </c>
      <c r="R958" s="12">
        <f t="shared" si="106"/>
        <v>7.3003400000000003</v>
      </c>
      <c r="S958" s="14">
        <f t="shared" si="107"/>
        <v>0.42730000000000001</v>
      </c>
      <c r="T958" s="13">
        <f t="shared" si="108"/>
        <v>427.3</v>
      </c>
      <c r="U958" s="14" t="s">
        <v>349</v>
      </c>
      <c r="V958" t="s">
        <v>78</v>
      </c>
      <c r="W958" s="62">
        <v>7.1775000000000002</v>
      </c>
      <c r="X958" s="43">
        <f t="shared" si="104"/>
        <v>434.59421804249388</v>
      </c>
    </row>
    <row r="959" spans="1:24" x14ac:dyDescent="0.2">
      <c r="A959" s="38" t="str">
        <f t="shared" si="102"/>
        <v>2025-3</v>
      </c>
      <c r="B959" t="s">
        <v>2401</v>
      </c>
      <c r="C959" s="23">
        <v>45722</v>
      </c>
      <c r="D959" s="23">
        <v>45698</v>
      </c>
      <c r="E959" t="s">
        <v>149</v>
      </c>
      <c r="F959" t="s">
        <v>150</v>
      </c>
      <c r="G959" s="22"/>
      <c r="H959" t="s">
        <v>2916</v>
      </c>
      <c r="I959" t="s">
        <v>3099</v>
      </c>
      <c r="J959" t="s">
        <v>3314</v>
      </c>
      <c r="K959" s="10" t="str">
        <f t="shared" si="105"/>
        <v>GLID</v>
      </c>
      <c r="L959" t="s">
        <v>10</v>
      </c>
      <c r="M959" s="58">
        <v>500</v>
      </c>
      <c r="N959" t="s">
        <v>1472</v>
      </c>
      <c r="O959" t="s">
        <v>11</v>
      </c>
      <c r="P959" s="58">
        <v>3.6379000000000001</v>
      </c>
      <c r="Q959" s="39">
        <f t="shared" si="103"/>
        <v>1818.95</v>
      </c>
      <c r="R959" s="12">
        <f t="shared" si="106"/>
        <v>7.3003400000000003</v>
      </c>
      <c r="S959" s="14">
        <f t="shared" si="107"/>
        <v>0.49830000000000002</v>
      </c>
      <c r="T959" s="13">
        <f t="shared" si="108"/>
        <v>249.15</v>
      </c>
      <c r="U959" s="14" t="s">
        <v>349</v>
      </c>
      <c r="V959" t="s">
        <v>78</v>
      </c>
      <c r="W959" s="62">
        <v>7.1775000000000002</v>
      </c>
      <c r="X959" s="43">
        <f t="shared" si="104"/>
        <v>253.42389411354927</v>
      </c>
    </row>
    <row r="960" spans="1:24" x14ac:dyDescent="0.2">
      <c r="A960" s="38" t="str">
        <f t="shared" si="102"/>
        <v>2025-3</v>
      </c>
      <c r="B960" t="s">
        <v>1968</v>
      </c>
      <c r="C960" s="23">
        <v>45722</v>
      </c>
      <c r="D960" s="23">
        <v>45698</v>
      </c>
      <c r="E960" t="s">
        <v>149</v>
      </c>
      <c r="F960" t="s">
        <v>150</v>
      </c>
      <c r="G960" s="22"/>
      <c r="H960" t="s">
        <v>2916</v>
      </c>
      <c r="I960" t="s">
        <v>786</v>
      </c>
      <c r="J960" t="s">
        <v>787</v>
      </c>
      <c r="K960" s="10" t="str">
        <f t="shared" si="105"/>
        <v>GLID</v>
      </c>
      <c r="L960" t="s">
        <v>10</v>
      </c>
      <c r="M960" s="58">
        <v>200</v>
      </c>
      <c r="N960" t="s">
        <v>1472</v>
      </c>
      <c r="O960" t="s">
        <v>11</v>
      </c>
      <c r="P960" s="58">
        <v>2.7494000000000001</v>
      </c>
      <c r="Q960" s="39">
        <f t="shared" si="103"/>
        <v>549.88</v>
      </c>
      <c r="R960" s="12">
        <f t="shared" si="106"/>
        <v>7.3003400000000003</v>
      </c>
      <c r="S960" s="14">
        <f t="shared" si="107"/>
        <v>0.37659999999999999</v>
      </c>
      <c r="T960" s="13">
        <f t="shared" si="108"/>
        <v>75.319999999999993</v>
      </c>
      <c r="U960" s="14" t="s">
        <v>349</v>
      </c>
      <c r="V960" t="s">
        <v>78</v>
      </c>
      <c r="W960" s="62">
        <v>7.1775000000000002</v>
      </c>
      <c r="X960" s="43">
        <f t="shared" si="104"/>
        <v>76.611633577150812</v>
      </c>
    </row>
    <row r="961" spans="1:24" x14ac:dyDescent="0.2">
      <c r="A961" s="38" t="str">
        <f t="shared" si="102"/>
        <v>2025-3</v>
      </c>
      <c r="B961" t="s">
        <v>2402</v>
      </c>
      <c r="C961" s="23">
        <v>45722</v>
      </c>
      <c r="D961" s="23">
        <v>45698</v>
      </c>
      <c r="E961" t="s">
        <v>149</v>
      </c>
      <c r="F961" t="s">
        <v>150</v>
      </c>
      <c r="G961" s="22"/>
      <c r="H961" t="s">
        <v>2916</v>
      </c>
      <c r="I961" t="s">
        <v>3100</v>
      </c>
      <c r="J961" t="s">
        <v>3315</v>
      </c>
      <c r="K961" s="10" t="str">
        <f t="shared" si="105"/>
        <v>GLID</v>
      </c>
      <c r="L961" t="s">
        <v>10</v>
      </c>
      <c r="M961" s="58">
        <v>340</v>
      </c>
      <c r="N961" t="s">
        <v>1472</v>
      </c>
      <c r="O961" t="s">
        <v>11</v>
      </c>
      <c r="P961" s="58">
        <v>4.8014000000000001</v>
      </c>
      <c r="Q961" s="39">
        <f t="shared" si="103"/>
        <v>1632.48</v>
      </c>
      <c r="R961" s="12">
        <f t="shared" si="106"/>
        <v>7.3003400000000003</v>
      </c>
      <c r="S961" s="14">
        <f t="shared" si="107"/>
        <v>0.65769999999999995</v>
      </c>
      <c r="T961" s="13">
        <f t="shared" si="108"/>
        <v>223.62</v>
      </c>
      <c r="U961" s="14" t="s">
        <v>349</v>
      </c>
      <c r="V961" t="s">
        <v>78</v>
      </c>
      <c r="W961" s="62">
        <v>7.1775000000000002</v>
      </c>
      <c r="X961" s="43">
        <f t="shared" si="104"/>
        <v>227.44353883664229</v>
      </c>
    </row>
    <row r="962" spans="1:24" x14ac:dyDescent="0.2">
      <c r="A962" s="38" t="str">
        <f t="shared" ref="A962:A1025" si="109">+TEXT(C962,"YYYY")&amp;"-"&amp;TEXT(C962,"M")</f>
        <v>2025-3</v>
      </c>
      <c r="B962" t="s">
        <v>2405</v>
      </c>
      <c r="C962" s="23">
        <v>45722</v>
      </c>
      <c r="D962" s="23">
        <v>45700</v>
      </c>
      <c r="E962" t="s">
        <v>94</v>
      </c>
      <c r="F962" t="s">
        <v>95</v>
      </c>
      <c r="G962" s="22"/>
      <c r="H962" t="s">
        <v>2858</v>
      </c>
      <c r="I962" t="s">
        <v>1001</v>
      </c>
      <c r="J962" t="s">
        <v>1002</v>
      </c>
      <c r="K962" s="10" t="str">
        <f t="shared" si="105"/>
        <v>LID-</v>
      </c>
      <c r="L962" t="s">
        <v>3479</v>
      </c>
      <c r="M962" s="58">
        <v>49</v>
      </c>
      <c r="N962" t="s">
        <v>1472</v>
      </c>
      <c r="O962" t="s">
        <v>11</v>
      </c>
      <c r="P962" s="58">
        <v>3.42</v>
      </c>
      <c r="Q962" s="39">
        <f t="shared" ref="Q962:Q1025" si="110">ROUND(P962*M962,2)</f>
        <v>167.58</v>
      </c>
      <c r="R962" s="12">
        <f t="shared" si="106"/>
        <v>7.3003400000000003</v>
      </c>
      <c r="S962" s="14">
        <f t="shared" si="107"/>
        <v>0.46850000000000003</v>
      </c>
      <c r="T962" s="13">
        <f t="shared" si="108"/>
        <v>22.96</v>
      </c>
      <c r="U962" s="14" t="s">
        <v>349</v>
      </c>
      <c r="V962" t="s">
        <v>368</v>
      </c>
      <c r="W962" s="62">
        <v>7.1775000000000002</v>
      </c>
      <c r="X962" s="43">
        <f t="shared" ref="X962:X1025" si="111">IF(O962="CNY",P962/W962*M962,1)</f>
        <v>23.347962382445139</v>
      </c>
    </row>
    <row r="963" spans="1:24" x14ac:dyDescent="0.2">
      <c r="A963" s="38" t="str">
        <f t="shared" si="109"/>
        <v>2025-3</v>
      </c>
      <c r="B963" t="s">
        <v>2407</v>
      </c>
      <c r="C963" s="23">
        <v>45722</v>
      </c>
      <c r="D963" s="23">
        <v>45700</v>
      </c>
      <c r="E963" t="s">
        <v>94</v>
      </c>
      <c r="F963" t="s">
        <v>95</v>
      </c>
      <c r="G963" s="22"/>
      <c r="H963" t="s">
        <v>2858</v>
      </c>
      <c r="I963" t="s">
        <v>997</v>
      </c>
      <c r="J963" t="s">
        <v>998</v>
      </c>
      <c r="K963" s="10" t="str">
        <f t="shared" si="105"/>
        <v>LID-</v>
      </c>
      <c r="L963" t="s">
        <v>3479</v>
      </c>
      <c r="M963" s="58">
        <v>1030</v>
      </c>
      <c r="N963" t="s">
        <v>1472</v>
      </c>
      <c r="O963" t="s">
        <v>11</v>
      </c>
      <c r="P963" s="58">
        <v>3.64</v>
      </c>
      <c r="Q963" s="39">
        <f t="shared" si="110"/>
        <v>3749.2</v>
      </c>
      <c r="R963" s="12">
        <f t="shared" si="106"/>
        <v>7.3003400000000003</v>
      </c>
      <c r="S963" s="14">
        <f t="shared" si="107"/>
        <v>0.49859999999999999</v>
      </c>
      <c r="T963" s="13">
        <f t="shared" si="108"/>
        <v>513.55999999999995</v>
      </c>
      <c r="U963" s="14" t="s">
        <v>349</v>
      </c>
      <c r="V963" t="s">
        <v>368</v>
      </c>
      <c r="W963" s="62">
        <v>7.1775000000000002</v>
      </c>
      <c r="X963" s="43">
        <f t="shared" si="111"/>
        <v>522.3545802856147</v>
      </c>
    </row>
    <row r="964" spans="1:24" x14ac:dyDescent="0.2">
      <c r="A964" s="38" t="str">
        <f t="shared" si="109"/>
        <v>2025-3</v>
      </c>
      <c r="B964" t="s">
        <v>2408</v>
      </c>
      <c r="C964" s="23">
        <v>45722</v>
      </c>
      <c r="D964" s="23">
        <v>45700</v>
      </c>
      <c r="E964" t="s">
        <v>94</v>
      </c>
      <c r="F964" t="s">
        <v>95</v>
      </c>
      <c r="G964" s="22"/>
      <c r="H964" t="s">
        <v>2858</v>
      </c>
      <c r="I964" t="s">
        <v>1748</v>
      </c>
      <c r="J964" t="s">
        <v>1749</v>
      </c>
      <c r="K964" s="10" t="str">
        <f t="shared" si="105"/>
        <v>LID-</v>
      </c>
      <c r="L964" t="s">
        <v>3479</v>
      </c>
      <c r="M964" s="58">
        <v>594</v>
      </c>
      <c r="N964" t="s">
        <v>1472</v>
      </c>
      <c r="O964" t="s">
        <v>11</v>
      </c>
      <c r="P964" s="58">
        <v>3.92</v>
      </c>
      <c r="Q964" s="39">
        <f t="shared" si="110"/>
        <v>2328.48</v>
      </c>
      <c r="R964" s="12">
        <f t="shared" si="106"/>
        <v>7.3003400000000003</v>
      </c>
      <c r="S964" s="14">
        <f t="shared" si="107"/>
        <v>0.53700000000000003</v>
      </c>
      <c r="T964" s="13">
        <f t="shared" si="108"/>
        <v>318.98</v>
      </c>
      <c r="U964" s="14" t="s">
        <v>349</v>
      </c>
      <c r="V964" t="s">
        <v>368</v>
      </c>
      <c r="W964" s="62">
        <v>7.1775000000000002</v>
      </c>
      <c r="X964" s="43">
        <f t="shared" si="111"/>
        <v>324.41379310344826</v>
      </c>
    </row>
    <row r="965" spans="1:24" x14ac:dyDescent="0.2">
      <c r="A965" s="38" t="str">
        <f t="shared" si="109"/>
        <v>2025-3</v>
      </c>
      <c r="B965" t="s">
        <v>2459</v>
      </c>
      <c r="C965" s="23">
        <v>45722</v>
      </c>
      <c r="D965" s="23">
        <v>45706</v>
      </c>
      <c r="E965" t="s">
        <v>806</v>
      </c>
      <c r="F965" t="s">
        <v>807</v>
      </c>
      <c r="G965" s="22"/>
      <c r="H965" t="s">
        <v>2943</v>
      </c>
      <c r="I965" t="s">
        <v>3137</v>
      </c>
      <c r="J965" t="s">
        <v>3347</v>
      </c>
      <c r="K965" s="10" t="str">
        <f t="shared" si="105"/>
        <v>BAG-</v>
      </c>
      <c r="L965" t="s">
        <v>10</v>
      </c>
      <c r="M965" s="58">
        <v>3000</v>
      </c>
      <c r="N965" t="s">
        <v>1472</v>
      </c>
      <c r="O965" t="s">
        <v>11</v>
      </c>
      <c r="P965" s="58">
        <v>7.2999999999999995E-2</v>
      </c>
      <c r="Q965" s="39">
        <f t="shared" si="110"/>
        <v>219</v>
      </c>
      <c r="R965" s="12">
        <f t="shared" si="106"/>
        <v>7.3003400000000003</v>
      </c>
      <c r="S965" s="14">
        <f t="shared" si="107"/>
        <v>0.01</v>
      </c>
      <c r="T965" s="13">
        <f t="shared" si="108"/>
        <v>30</v>
      </c>
      <c r="U965" s="14" t="s">
        <v>349</v>
      </c>
      <c r="V965" t="s">
        <v>810</v>
      </c>
      <c r="W965" s="62">
        <v>7.1775000000000002</v>
      </c>
      <c r="X965" s="43">
        <f t="shared" si="111"/>
        <v>30.512016718913269</v>
      </c>
    </row>
    <row r="966" spans="1:24" x14ac:dyDescent="0.2">
      <c r="A966" s="38" t="str">
        <f t="shared" si="109"/>
        <v>2025-3</v>
      </c>
      <c r="B966" t="s">
        <v>2460</v>
      </c>
      <c r="C966" s="23">
        <v>45722</v>
      </c>
      <c r="D966" s="23">
        <v>45706</v>
      </c>
      <c r="E966" t="s">
        <v>806</v>
      </c>
      <c r="F966" t="s">
        <v>807</v>
      </c>
      <c r="G966" s="22"/>
      <c r="H966" t="s">
        <v>2943</v>
      </c>
      <c r="I966" t="s">
        <v>1583</v>
      </c>
      <c r="J966" t="s">
        <v>1584</v>
      </c>
      <c r="K966" s="10" t="str">
        <f t="shared" si="105"/>
        <v>BAG-</v>
      </c>
      <c r="L966" t="s">
        <v>10</v>
      </c>
      <c r="M966" s="58">
        <v>10000</v>
      </c>
      <c r="N966" t="s">
        <v>1472</v>
      </c>
      <c r="O966" t="s">
        <v>11</v>
      </c>
      <c r="P966" s="58">
        <v>0.09</v>
      </c>
      <c r="Q966" s="39">
        <f t="shared" si="110"/>
        <v>900</v>
      </c>
      <c r="R966" s="12">
        <f t="shared" si="106"/>
        <v>7.3003400000000003</v>
      </c>
      <c r="S966" s="14">
        <f t="shared" si="107"/>
        <v>1.23E-2</v>
      </c>
      <c r="T966" s="13">
        <f t="shared" si="108"/>
        <v>123</v>
      </c>
      <c r="U966" s="14" t="s">
        <v>349</v>
      </c>
      <c r="V966" t="s">
        <v>810</v>
      </c>
      <c r="W966" s="62">
        <v>7.1775000000000002</v>
      </c>
      <c r="X966" s="43">
        <f t="shared" si="111"/>
        <v>125.39184952978056</v>
      </c>
    </row>
    <row r="967" spans="1:24" x14ac:dyDescent="0.2">
      <c r="A967" s="38" t="str">
        <f t="shared" si="109"/>
        <v>2025-3</v>
      </c>
      <c r="B967" t="s">
        <v>2461</v>
      </c>
      <c r="C967" s="23">
        <v>45722</v>
      </c>
      <c r="D967" s="23">
        <v>45706</v>
      </c>
      <c r="E967" t="s">
        <v>806</v>
      </c>
      <c r="F967" t="s">
        <v>807</v>
      </c>
      <c r="G967" s="22"/>
      <c r="H967" t="s">
        <v>2943</v>
      </c>
      <c r="I967" t="s">
        <v>1597</v>
      </c>
      <c r="J967" t="s">
        <v>1598</v>
      </c>
      <c r="K967" s="10" t="str">
        <f t="shared" si="105"/>
        <v>BAG-</v>
      </c>
      <c r="L967" t="s">
        <v>10</v>
      </c>
      <c r="M967" s="58">
        <v>10000</v>
      </c>
      <c r="N967" t="s">
        <v>1472</v>
      </c>
      <c r="O967" t="s">
        <v>11</v>
      </c>
      <c r="P967" s="58">
        <v>0.12</v>
      </c>
      <c r="Q967" s="39">
        <f t="shared" si="110"/>
        <v>1200</v>
      </c>
      <c r="R967" s="12">
        <f t="shared" si="106"/>
        <v>7.3003400000000003</v>
      </c>
      <c r="S967" s="14">
        <f t="shared" si="107"/>
        <v>1.6400000000000001E-2</v>
      </c>
      <c r="T967" s="13">
        <f t="shared" si="108"/>
        <v>164</v>
      </c>
      <c r="U967" s="14" t="s">
        <v>349</v>
      </c>
      <c r="V967" t="s">
        <v>810</v>
      </c>
      <c r="W967" s="62">
        <v>7.1775000000000002</v>
      </c>
      <c r="X967" s="43">
        <f t="shared" si="111"/>
        <v>167.18913270637407</v>
      </c>
    </row>
    <row r="968" spans="1:24" x14ac:dyDescent="0.2">
      <c r="A968" s="38" t="str">
        <f t="shared" si="109"/>
        <v>2025-3</v>
      </c>
      <c r="B968" t="s">
        <v>2462</v>
      </c>
      <c r="C968" s="23">
        <v>45722</v>
      </c>
      <c r="D968" s="23">
        <v>45706</v>
      </c>
      <c r="E968" t="s">
        <v>806</v>
      </c>
      <c r="F968" t="s">
        <v>807</v>
      </c>
      <c r="G968" s="22"/>
      <c r="H968" t="s">
        <v>2943</v>
      </c>
      <c r="I968" t="s">
        <v>3138</v>
      </c>
      <c r="J968" t="s">
        <v>3348</v>
      </c>
      <c r="K968" s="10" t="str">
        <f t="shared" si="105"/>
        <v>BAG-</v>
      </c>
      <c r="L968" t="s">
        <v>10</v>
      </c>
      <c r="M968" s="58">
        <v>1500</v>
      </c>
      <c r="N968" t="s">
        <v>1472</v>
      </c>
      <c r="O968" t="s">
        <v>11</v>
      </c>
      <c r="P968" s="58">
        <v>0.13200000000000001</v>
      </c>
      <c r="Q968" s="39">
        <f t="shared" si="110"/>
        <v>198</v>
      </c>
      <c r="R968" s="12">
        <f t="shared" si="106"/>
        <v>7.3003400000000003</v>
      </c>
      <c r="S968" s="14">
        <f t="shared" si="107"/>
        <v>1.8100000000000002E-2</v>
      </c>
      <c r="T968" s="13">
        <f t="shared" si="108"/>
        <v>27.15</v>
      </c>
      <c r="U968" s="14" t="s">
        <v>349</v>
      </c>
      <c r="V968" t="s">
        <v>810</v>
      </c>
      <c r="W968" s="62">
        <v>7.1775000000000002</v>
      </c>
      <c r="X968" s="43">
        <f t="shared" si="111"/>
        <v>27.586206896551722</v>
      </c>
    </row>
    <row r="969" spans="1:24" x14ac:dyDescent="0.2">
      <c r="A969" s="38" t="str">
        <f t="shared" si="109"/>
        <v>2025-3</v>
      </c>
      <c r="B969" t="s">
        <v>2463</v>
      </c>
      <c r="C969" s="23">
        <v>45722</v>
      </c>
      <c r="D969" s="23">
        <v>45706</v>
      </c>
      <c r="E969" t="s">
        <v>806</v>
      </c>
      <c r="F969" t="s">
        <v>807</v>
      </c>
      <c r="G969" s="22"/>
      <c r="H969" t="s">
        <v>2943</v>
      </c>
      <c r="I969" t="s">
        <v>3139</v>
      </c>
      <c r="J969" t="s">
        <v>3349</v>
      </c>
      <c r="K969" s="10" t="str">
        <f t="shared" si="105"/>
        <v>BAG-</v>
      </c>
      <c r="L969" t="s">
        <v>10</v>
      </c>
      <c r="M969" s="58">
        <v>10000</v>
      </c>
      <c r="N969" t="s">
        <v>1472</v>
      </c>
      <c r="O969" t="s">
        <v>11</v>
      </c>
      <c r="P969" s="58">
        <v>0.15</v>
      </c>
      <c r="Q969" s="39">
        <f t="shared" si="110"/>
        <v>1500</v>
      </c>
      <c r="R969" s="12">
        <f t="shared" si="106"/>
        <v>7.3003400000000003</v>
      </c>
      <c r="S969" s="14">
        <f t="shared" si="107"/>
        <v>2.0500000000000001E-2</v>
      </c>
      <c r="T969" s="13">
        <f t="shared" si="108"/>
        <v>205</v>
      </c>
      <c r="U969" s="14" t="s">
        <v>349</v>
      </c>
      <c r="V969" t="s">
        <v>810</v>
      </c>
      <c r="W969" s="62">
        <v>7.1775000000000002</v>
      </c>
      <c r="X969" s="43">
        <f t="shared" si="111"/>
        <v>208.98641588296761</v>
      </c>
    </row>
    <row r="970" spans="1:24" x14ac:dyDescent="0.2">
      <c r="A970" s="38" t="str">
        <f t="shared" si="109"/>
        <v>2025-3</v>
      </c>
      <c r="B970" t="s">
        <v>2602</v>
      </c>
      <c r="C970" s="23">
        <v>45722</v>
      </c>
      <c r="D970" s="23">
        <v>45719</v>
      </c>
      <c r="E970" t="s">
        <v>806</v>
      </c>
      <c r="F970" t="s">
        <v>807</v>
      </c>
      <c r="G970" s="22"/>
      <c r="H970" t="s">
        <v>2943</v>
      </c>
      <c r="I970" t="s">
        <v>3192</v>
      </c>
      <c r="J970" t="s">
        <v>3399</v>
      </c>
      <c r="K970" s="10" t="str">
        <f t="shared" si="105"/>
        <v>BAG-</v>
      </c>
      <c r="L970" t="s">
        <v>10</v>
      </c>
      <c r="M970" s="58">
        <v>10000</v>
      </c>
      <c r="N970" t="s">
        <v>1472</v>
      </c>
      <c r="O970" t="s">
        <v>11</v>
      </c>
      <c r="P970" s="58">
        <v>0.115</v>
      </c>
      <c r="Q970" s="39">
        <f t="shared" si="110"/>
        <v>1150</v>
      </c>
      <c r="R970" s="12">
        <f t="shared" si="106"/>
        <v>7.3003400000000003</v>
      </c>
      <c r="S970" s="14">
        <f t="shared" si="107"/>
        <v>1.5800000000000002E-2</v>
      </c>
      <c r="T970" s="13">
        <f t="shared" si="108"/>
        <v>158</v>
      </c>
      <c r="U970" s="14" t="s">
        <v>349</v>
      </c>
      <c r="V970" t="s">
        <v>810</v>
      </c>
      <c r="W970" s="62">
        <v>7.1775000000000002</v>
      </c>
      <c r="X970" s="43">
        <f t="shared" si="111"/>
        <v>160.22291884360848</v>
      </c>
    </row>
    <row r="971" spans="1:24" x14ac:dyDescent="0.2">
      <c r="A971" s="38" t="str">
        <f t="shared" si="109"/>
        <v>2025-3</v>
      </c>
      <c r="B971" t="s">
        <v>2281</v>
      </c>
      <c r="C971" s="23">
        <v>45723</v>
      </c>
      <c r="D971" s="23">
        <v>45596</v>
      </c>
      <c r="E971" t="s">
        <v>287</v>
      </c>
      <c r="F971" t="s">
        <v>288</v>
      </c>
      <c r="G971" s="22"/>
      <c r="H971" t="s">
        <v>2848</v>
      </c>
      <c r="I971" t="s">
        <v>3062</v>
      </c>
      <c r="J971" t="s">
        <v>83</v>
      </c>
      <c r="K971" s="10" t="str">
        <f t="shared" si="105"/>
        <v>ANYD</v>
      </c>
      <c r="L971" t="s">
        <v>10</v>
      </c>
      <c r="M971" s="58">
        <v>-79</v>
      </c>
      <c r="N971" t="s">
        <v>1472</v>
      </c>
      <c r="O971" t="s">
        <v>11</v>
      </c>
      <c r="P971" s="58">
        <v>7.4237000000000002</v>
      </c>
      <c r="Q971" s="39">
        <f t="shared" si="110"/>
        <v>-586.47</v>
      </c>
      <c r="R971" s="12">
        <f t="shared" si="106"/>
        <v>7.3003400000000003</v>
      </c>
      <c r="S971" s="14">
        <f t="shared" si="107"/>
        <v>1.0168999999999999</v>
      </c>
      <c r="T971" s="13">
        <f t="shared" si="108"/>
        <v>-80.34</v>
      </c>
      <c r="U971" s="14" t="s">
        <v>349</v>
      </c>
      <c r="V971" t="s">
        <v>36</v>
      </c>
      <c r="W971" s="62">
        <v>7.1775000000000002</v>
      </c>
      <c r="X971" s="43">
        <f t="shared" si="111"/>
        <v>-81.70982932776036</v>
      </c>
    </row>
    <row r="972" spans="1:24" x14ac:dyDescent="0.2">
      <c r="A972" s="38" t="str">
        <f t="shared" si="109"/>
        <v>2025-3</v>
      </c>
      <c r="B972" t="s">
        <v>2282</v>
      </c>
      <c r="C972" s="23">
        <v>45723</v>
      </c>
      <c r="D972" s="23">
        <v>45604</v>
      </c>
      <c r="E972" t="s">
        <v>287</v>
      </c>
      <c r="F972" t="s">
        <v>288</v>
      </c>
      <c r="G972" s="22"/>
      <c r="H972" t="s">
        <v>2848</v>
      </c>
      <c r="I972" t="s">
        <v>75</v>
      </c>
      <c r="J972" t="s">
        <v>3278</v>
      </c>
      <c r="K972" s="10" t="str">
        <f t="shared" si="105"/>
        <v>ANYD</v>
      </c>
      <c r="L972" t="s">
        <v>10</v>
      </c>
      <c r="M972" s="58">
        <v>-100</v>
      </c>
      <c r="N972" t="s">
        <v>1472</v>
      </c>
      <c r="O972" t="s">
        <v>11</v>
      </c>
      <c r="P972" s="58">
        <v>9.2149999999999999</v>
      </c>
      <c r="Q972" s="39">
        <f t="shared" si="110"/>
        <v>-921.5</v>
      </c>
      <c r="R972" s="12">
        <f t="shared" si="106"/>
        <v>7.3003400000000003</v>
      </c>
      <c r="S972" s="14">
        <f t="shared" si="107"/>
        <v>1.2623</v>
      </c>
      <c r="T972" s="13">
        <f t="shared" si="108"/>
        <v>-126.23</v>
      </c>
      <c r="U972" s="14" t="s">
        <v>349</v>
      </c>
      <c r="V972" t="s">
        <v>36</v>
      </c>
      <c r="W972" s="62">
        <v>7.1775000000000002</v>
      </c>
      <c r="X972" s="43">
        <f t="shared" si="111"/>
        <v>-128.38732149076978</v>
      </c>
    </row>
    <row r="973" spans="1:24" x14ac:dyDescent="0.2">
      <c r="A973" s="38" t="str">
        <f t="shared" si="109"/>
        <v>2025-3</v>
      </c>
      <c r="B973" t="s">
        <v>2289</v>
      </c>
      <c r="C973" s="23">
        <v>45723</v>
      </c>
      <c r="D973" s="23">
        <v>45636</v>
      </c>
      <c r="E973" t="s">
        <v>143</v>
      </c>
      <c r="F973" t="s">
        <v>144</v>
      </c>
      <c r="G973" s="22"/>
      <c r="H973" t="s">
        <v>2856</v>
      </c>
      <c r="I973" t="s">
        <v>3063</v>
      </c>
      <c r="J973" t="s">
        <v>3279</v>
      </c>
      <c r="K973" s="10" t="str">
        <f t="shared" si="105"/>
        <v>HDL-</v>
      </c>
      <c r="L973" t="s">
        <v>10</v>
      </c>
      <c r="M973" s="58">
        <v>370</v>
      </c>
      <c r="N973" t="s">
        <v>1472</v>
      </c>
      <c r="O973" t="s">
        <v>11</v>
      </c>
      <c r="P973" s="58">
        <v>15.564299999999999</v>
      </c>
      <c r="Q973" s="39">
        <f t="shared" si="110"/>
        <v>5758.79</v>
      </c>
      <c r="R973" s="12">
        <f t="shared" si="106"/>
        <v>7.3003400000000003</v>
      </c>
      <c r="S973" s="14">
        <f t="shared" si="107"/>
        <v>2.1320000000000001</v>
      </c>
      <c r="T973" s="13">
        <f t="shared" si="108"/>
        <v>788.84</v>
      </c>
      <c r="U973" s="14" t="s">
        <v>349</v>
      </c>
      <c r="V973" t="s">
        <v>228</v>
      </c>
      <c r="W973" s="62">
        <v>7.1775000000000002</v>
      </c>
      <c r="X973" s="43">
        <f t="shared" si="111"/>
        <v>802.33939393939397</v>
      </c>
    </row>
    <row r="974" spans="1:24" x14ac:dyDescent="0.2">
      <c r="A974" s="38" t="str">
        <f t="shared" si="109"/>
        <v>2025-3</v>
      </c>
      <c r="B974" t="s">
        <v>2290</v>
      </c>
      <c r="C974" s="23">
        <v>45723</v>
      </c>
      <c r="D974" s="23">
        <v>45636</v>
      </c>
      <c r="E974" t="s">
        <v>143</v>
      </c>
      <c r="F974" t="s">
        <v>144</v>
      </c>
      <c r="G974" s="22"/>
      <c r="H974" t="s">
        <v>2856</v>
      </c>
      <c r="I974" t="s">
        <v>3064</v>
      </c>
      <c r="J974" t="s">
        <v>3280</v>
      </c>
      <c r="K974" s="10" t="str">
        <f t="shared" si="105"/>
        <v>HDL-</v>
      </c>
      <c r="L974" t="s">
        <v>10</v>
      </c>
      <c r="M974" s="58">
        <v>500</v>
      </c>
      <c r="N974" t="s">
        <v>1472</v>
      </c>
      <c r="O974" t="s">
        <v>11</v>
      </c>
      <c r="P974" s="58">
        <v>15.564299999999999</v>
      </c>
      <c r="Q974" s="39">
        <f t="shared" si="110"/>
        <v>7782.15</v>
      </c>
      <c r="R974" s="12">
        <f t="shared" si="106"/>
        <v>7.3003400000000003</v>
      </c>
      <c r="S974" s="14">
        <f t="shared" si="107"/>
        <v>2.1320000000000001</v>
      </c>
      <c r="T974" s="13">
        <f t="shared" si="108"/>
        <v>1066</v>
      </c>
      <c r="U974" s="14" t="s">
        <v>349</v>
      </c>
      <c r="V974" t="s">
        <v>228</v>
      </c>
      <c r="W974" s="62">
        <v>7.1775000000000002</v>
      </c>
      <c r="X974" s="43">
        <f t="shared" si="111"/>
        <v>1084.2424242424242</v>
      </c>
    </row>
    <row r="975" spans="1:24" x14ac:dyDescent="0.2">
      <c r="A975" s="38" t="str">
        <f t="shared" si="109"/>
        <v>2025-3</v>
      </c>
      <c r="B975" t="s">
        <v>705</v>
      </c>
      <c r="C975" s="23">
        <v>45723</v>
      </c>
      <c r="D975" s="23">
        <v>45639</v>
      </c>
      <c r="E975" t="s">
        <v>287</v>
      </c>
      <c r="F975" t="s">
        <v>288</v>
      </c>
      <c r="G975" s="22"/>
      <c r="H975" t="s">
        <v>2848</v>
      </c>
      <c r="I975" t="s">
        <v>703</v>
      </c>
      <c r="J975" t="s">
        <v>704</v>
      </c>
      <c r="K975" s="10" t="str">
        <f t="shared" si="105"/>
        <v>ANYD</v>
      </c>
      <c r="L975" t="s">
        <v>10</v>
      </c>
      <c r="M975" s="58">
        <v>-78</v>
      </c>
      <c r="N975" t="s">
        <v>1472</v>
      </c>
      <c r="O975" t="s">
        <v>11</v>
      </c>
      <c r="P975" s="58">
        <v>7.4237000000000002</v>
      </c>
      <c r="Q975" s="39">
        <f t="shared" si="110"/>
        <v>-579.04999999999995</v>
      </c>
      <c r="R975" s="12">
        <f t="shared" si="106"/>
        <v>7.3003400000000003</v>
      </c>
      <c r="S975" s="14">
        <f t="shared" si="107"/>
        <v>1.0168999999999999</v>
      </c>
      <c r="T975" s="13">
        <f t="shared" si="108"/>
        <v>-79.319999999999993</v>
      </c>
      <c r="U975" s="14" t="s">
        <v>349</v>
      </c>
      <c r="V975" t="s">
        <v>36</v>
      </c>
      <c r="W975" s="62">
        <v>7.1775000000000002</v>
      </c>
      <c r="X975" s="43">
        <f t="shared" si="111"/>
        <v>-80.675527690700108</v>
      </c>
    </row>
    <row r="976" spans="1:24" x14ac:dyDescent="0.2">
      <c r="A976" s="38" t="str">
        <f t="shared" si="109"/>
        <v>2025-3</v>
      </c>
      <c r="B976" t="s">
        <v>648</v>
      </c>
      <c r="C976" s="23">
        <v>45723</v>
      </c>
      <c r="D976" s="23">
        <v>45643</v>
      </c>
      <c r="E976" t="s">
        <v>169</v>
      </c>
      <c r="F976" t="s">
        <v>170</v>
      </c>
      <c r="G976" s="22"/>
      <c r="H976" t="s">
        <v>2861</v>
      </c>
      <c r="I976" t="s">
        <v>646</v>
      </c>
      <c r="J976" t="s">
        <v>647</v>
      </c>
      <c r="K976" s="10" t="str">
        <f t="shared" si="105"/>
        <v>PRIM</v>
      </c>
      <c r="L976" t="s">
        <v>10</v>
      </c>
      <c r="M976" s="58">
        <v>-1200</v>
      </c>
      <c r="N976" t="s">
        <v>1472</v>
      </c>
      <c r="O976" t="s">
        <v>11</v>
      </c>
      <c r="P976" s="58">
        <v>0.82</v>
      </c>
      <c r="Q976" s="39">
        <f t="shared" si="110"/>
        <v>-984</v>
      </c>
      <c r="R976" s="12">
        <f t="shared" si="106"/>
        <v>7.3003400000000003</v>
      </c>
      <c r="S976" s="14">
        <f t="shared" si="107"/>
        <v>0.1123</v>
      </c>
      <c r="T976" s="13">
        <f t="shared" si="108"/>
        <v>-134.76</v>
      </c>
      <c r="U976" s="14" t="s">
        <v>349</v>
      </c>
      <c r="V976" t="s">
        <v>181</v>
      </c>
      <c r="W976" s="62">
        <v>7.1775000000000002</v>
      </c>
      <c r="X976" s="43">
        <f t="shared" si="111"/>
        <v>-137.09508881922676</v>
      </c>
    </row>
    <row r="977" spans="1:24" x14ac:dyDescent="0.2">
      <c r="A977" s="38" t="str">
        <f t="shared" si="109"/>
        <v>2025-3</v>
      </c>
      <c r="B977" t="s">
        <v>2052</v>
      </c>
      <c r="C977" s="23">
        <v>45723</v>
      </c>
      <c r="D977" s="23">
        <v>45656</v>
      </c>
      <c r="E977" t="s">
        <v>128</v>
      </c>
      <c r="F977" t="s">
        <v>129</v>
      </c>
      <c r="G977" s="22"/>
      <c r="H977" t="s">
        <v>2865</v>
      </c>
      <c r="I977" t="s">
        <v>1760</v>
      </c>
      <c r="J977" t="s">
        <v>1761</v>
      </c>
      <c r="K977" s="10" t="str">
        <f t="shared" si="105"/>
        <v>HDL-</v>
      </c>
      <c r="L977" t="s">
        <v>10</v>
      </c>
      <c r="M977" s="58">
        <v>3200</v>
      </c>
      <c r="N977" t="s">
        <v>1472</v>
      </c>
      <c r="O977" t="s">
        <v>11</v>
      </c>
      <c r="P977" s="58">
        <v>4.5491999999999999</v>
      </c>
      <c r="Q977" s="39">
        <f t="shared" si="110"/>
        <v>14557.44</v>
      </c>
      <c r="R977" s="12">
        <f t="shared" si="106"/>
        <v>7.3003400000000003</v>
      </c>
      <c r="S977" s="14">
        <f t="shared" si="107"/>
        <v>0.62309999999999999</v>
      </c>
      <c r="T977" s="13">
        <f t="shared" si="108"/>
        <v>1993.92</v>
      </c>
      <c r="U977" s="14" t="s">
        <v>349</v>
      </c>
      <c r="V977" t="s">
        <v>228</v>
      </c>
      <c r="W977" s="62">
        <v>7.1775000000000002</v>
      </c>
      <c r="X977" s="43">
        <f t="shared" si="111"/>
        <v>2028.2048066875652</v>
      </c>
    </row>
    <row r="978" spans="1:24" x14ac:dyDescent="0.2">
      <c r="A978" s="38" t="str">
        <f t="shared" si="109"/>
        <v>2025-3</v>
      </c>
      <c r="B978" t="s">
        <v>2322</v>
      </c>
      <c r="C978" s="23">
        <v>45723</v>
      </c>
      <c r="D978" s="23">
        <v>45664</v>
      </c>
      <c r="E978" t="s">
        <v>94</v>
      </c>
      <c r="F978" t="s">
        <v>95</v>
      </c>
      <c r="G978" s="22"/>
      <c r="H978" t="s">
        <v>2879</v>
      </c>
      <c r="I978" t="s">
        <v>997</v>
      </c>
      <c r="J978" t="s">
        <v>998</v>
      </c>
      <c r="K978" s="10" t="str">
        <f t="shared" si="105"/>
        <v>LID-</v>
      </c>
      <c r="L978" t="s">
        <v>3479</v>
      </c>
      <c r="M978" s="58">
        <v>1234</v>
      </c>
      <c r="N978" t="s">
        <v>1472</v>
      </c>
      <c r="O978" t="s">
        <v>11</v>
      </c>
      <c r="P978" s="58">
        <v>3.64</v>
      </c>
      <c r="Q978" s="39">
        <f t="shared" si="110"/>
        <v>4491.76</v>
      </c>
      <c r="R978" s="12">
        <f t="shared" si="106"/>
        <v>7.3003400000000003</v>
      </c>
      <c r="S978" s="14">
        <f t="shared" si="107"/>
        <v>0.49859999999999999</v>
      </c>
      <c r="T978" s="13">
        <f t="shared" si="108"/>
        <v>615.27</v>
      </c>
      <c r="U978" s="14" t="s">
        <v>349</v>
      </c>
      <c r="V978" t="s">
        <v>368</v>
      </c>
      <c r="W978" s="62">
        <v>7.1775000000000002</v>
      </c>
      <c r="X978" s="43">
        <f t="shared" si="111"/>
        <v>625.81121560431905</v>
      </c>
    </row>
    <row r="979" spans="1:24" x14ac:dyDescent="0.2">
      <c r="A979" s="38" t="str">
        <f t="shared" si="109"/>
        <v>2025-3</v>
      </c>
      <c r="B979" t="s">
        <v>2323</v>
      </c>
      <c r="C979" s="23">
        <v>45723</v>
      </c>
      <c r="D979" s="23">
        <v>45664</v>
      </c>
      <c r="E979" t="s">
        <v>94</v>
      </c>
      <c r="F979" t="s">
        <v>95</v>
      </c>
      <c r="G979" s="22"/>
      <c r="H979" t="s">
        <v>2880</v>
      </c>
      <c r="I979" t="s">
        <v>1748</v>
      </c>
      <c r="J979" t="s">
        <v>1749</v>
      </c>
      <c r="K979" s="10" t="str">
        <f t="shared" si="105"/>
        <v>LID-</v>
      </c>
      <c r="L979" t="s">
        <v>3479</v>
      </c>
      <c r="M979" s="58">
        <v>990</v>
      </c>
      <c r="N979" t="s">
        <v>1472</v>
      </c>
      <c r="O979" t="s">
        <v>11</v>
      </c>
      <c r="P979" s="58">
        <v>3.92</v>
      </c>
      <c r="Q979" s="39">
        <f t="shared" si="110"/>
        <v>3880.8</v>
      </c>
      <c r="R979" s="12">
        <f t="shared" si="106"/>
        <v>7.3003400000000003</v>
      </c>
      <c r="S979" s="14">
        <f t="shared" si="107"/>
        <v>0.53700000000000003</v>
      </c>
      <c r="T979" s="13">
        <f t="shared" si="108"/>
        <v>531.63</v>
      </c>
      <c r="U979" s="14" t="s">
        <v>349</v>
      </c>
      <c r="V979" t="s">
        <v>368</v>
      </c>
      <c r="W979" s="62">
        <v>7.1775000000000002</v>
      </c>
      <c r="X979" s="43">
        <f t="shared" si="111"/>
        <v>540.68965517241372</v>
      </c>
    </row>
    <row r="980" spans="1:24" x14ac:dyDescent="0.2">
      <c r="A980" s="38" t="str">
        <f t="shared" si="109"/>
        <v>2025-3</v>
      </c>
      <c r="B980" t="s">
        <v>1910</v>
      </c>
      <c r="C980" s="23">
        <v>45723</v>
      </c>
      <c r="D980" s="23">
        <v>45671</v>
      </c>
      <c r="E980" t="s">
        <v>128</v>
      </c>
      <c r="F980" t="s">
        <v>129</v>
      </c>
      <c r="G980" s="22"/>
      <c r="H980" t="s">
        <v>2865</v>
      </c>
      <c r="I980" t="s">
        <v>443</v>
      </c>
      <c r="J980" t="s">
        <v>444</v>
      </c>
      <c r="K980" s="10" t="str">
        <f t="shared" si="105"/>
        <v>FG--</v>
      </c>
      <c r="L980" t="s">
        <v>10</v>
      </c>
      <c r="M980" s="58">
        <v>3000</v>
      </c>
      <c r="N980" t="s">
        <v>1472</v>
      </c>
      <c r="O980" t="s">
        <v>11</v>
      </c>
      <c r="P980" s="58">
        <v>1.0021</v>
      </c>
      <c r="Q980" s="39">
        <f t="shared" si="110"/>
        <v>3006.3</v>
      </c>
      <c r="R980" s="12">
        <f t="shared" si="106"/>
        <v>7.3003400000000003</v>
      </c>
      <c r="S980" s="14">
        <f t="shared" si="107"/>
        <v>0.13730000000000001</v>
      </c>
      <c r="T980" s="13">
        <f t="shared" si="108"/>
        <v>411.9</v>
      </c>
      <c r="U980" s="14" t="s">
        <v>349</v>
      </c>
      <c r="V980" t="s">
        <v>64</v>
      </c>
      <c r="W980" s="62">
        <v>7.1775000000000002</v>
      </c>
      <c r="X980" s="43">
        <f t="shared" si="111"/>
        <v>418.85057471264366</v>
      </c>
    </row>
    <row r="981" spans="1:24" x14ac:dyDescent="0.2">
      <c r="A981" s="38" t="str">
        <f t="shared" si="109"/>
        <v>2025-3</v>
      </c>
      <c r="B981" t="s">
        <v>2336</v>
      </c>
      <c r="C981" s="23">
        <v>45723</v>
      </c>
      <c r="D981" s="23">
        <v>45674</v>
      </c>
      <c r="E981" t="s">
        <v>169</v>
      </c>
      <c r="F981" t="s">
        <v>170</v>
      </c>
      <c r="G981" s="22"/>
      <c r="H981" t="s">
        <v>2861</v>
      </c>
      <c r="I981" t="s">
        <v>646</v>
      </c>
      <c r="J981" t="s">
        <v>647</v>
      </c>
      <c r="K981" s="10" t="str">
        <f t="shared" ref="K981:K1044" si="112">+LEFT(V981,4)</f>
        <v>PRIM</v>
      </c>
      <c r="L981" t="s">
        <v>10</v>
      </c>
      <c r="M981" s="58">
        <v>-5300</v>
      </c>
      <c r="N981" t="s">
        <v>1472</v>
      </c>
      <c r="O981" t="s">
        <v>11</v>
      </c>
      <c r="P981" s="58">
        <v>1.46</v>
      </c>
      <c r="Q981" s="39">
        <f t="shared" si="110"/>
        <v>-7738</v>
      </c>
      <c r="R981" s="12">
        <f t="shared" ref="R981:R1044" si="113">IF(O981="HKD",7.8,IF(O981="CNY",7.30034,1))</f>
        <v>7.3003400000000003</v>
      </c>
      <c r="S981" s="14">
        <f t="shared" ref="S981:S1044" si="114">+ROUND(P981/R981,4)</f>
        <v>0.2</v>
      </c>
      <c r="T981" s="13">
        <f t="shared" ref="T981:T1044" si="115">ROUND(S981*M981,2)</f>
        <v>-1060</v>
      </c>
      <c r="U981" s="14" t="s">
        <v>349</v>
      </c>
      <c r="V981" t="s">
        <v>181</v>
      </c>
      <c r="W981" s="62">
        <v>7.1775000000000002</v>
      </c>
      <c r="X981" s="43">
        <f t="shared" si="111"/>
        <v>-1078.0912574016022</v>
      </c>
    </row>
    <row r="982" spans="1:24" x14ac:dyDescent="0.2">
      <c r="A982" s="38" t="str">
        <f t="shared" si="109"/>
        <v>2025-3</v>
      </c>
      <c r="B982" t="s">
        <v>2336</v>
      </c>
      <c r="C982" s="23">
        <v>45723</v>
      </c>
      <c r="D982" s="23">
        <v>45674</v>
      </c>
      <c r="E982" t="s">
        <v>169</v>
      </c>
      <c r="F982" t="s">
        <v>170</v>
      </c>
      <c r="G982" s="22"/>
      <c r="H982" t="s">
        <v>2861</v>
      </c>
      <c r="I982" t="s">
        <v>646</v>
      </c>
      <c r="J982" t="s">
        <v>647</v>
      </c>
      <c r="K982" s="10" t="str">
        <f t="shared" si="112"/>
        <v>PRIM</v>
      </c>
      <c r="L982" t="s">
        <v>10</v>
      </c>
      <c r="M982" s="58">
        <v>-1200</v>
      </c>
      <c r="N982" t="s">
        <v>1472</v>
      </c>
      <c r="O982" t="s">
        <v>11</v>
      </c>
      <c r="P982" s="58">
        <v>1.46</v>
      </c>
      <c r="Q982" s="39">
        <f t="shared" si="110"/>
        <v>-1752</v>
      </c>
      <c r="R982" s="12">
        <f t="shared" si="113"/>
        <v>7.3003400000000003</v>
      </c>
      <c r="S982" s="14">
        <f t="shared" si="114"/>
        <v>0.2</v>
      </c>
      <c r="T982" s="13">
        <f t="shared" si="115"/>
        <v>-240</v>
      </c>
      <c r="U982" s="14" t="s">
        <v>349</v>
      </c>
      <c r="V982" t="s">
        <v>181</v>
      </c>
      <c r="W982" s="62">
        <v>7.1775000000000002</v>
      </c>
      <c r="X982" s="43">
        <f t="shared" si="111"/>
        <v>-244.09613375130616</v>
      </c>
    </row>
    <row r="983" spans="1:24" x14ac:dyDescent="0.2">
      <c r="A983" s="38" t="str">
        <f t="shared" si="109"/>
        <v>2025-3</v>
      </c>
      <c r="B983" t="s">
        <v>2337</v>
      </c>
      <c r="C983" s="23">
        <v>45723</v>
      </c>
      <c r="D983" s="23">
        <v>45674</v>
      </c>
      <c r="E983" t="s">
        <v>806</v>
      </c>
      <c r="F983" t="s">
        <v>807</v>
      </c>
      <c r="G983" s="22"/>
      <c r="H983" t="s">
        <v>2894</v>
      </c>
      <c r="I983" t="s">
        <v>3085</v>
      </c>
      <c r="J983" t="s">
        <v>3301</v>
      </c>
      <c r="K983" s="10" t="str">
        <f t="shared" si="112"/>
        <v>SWF-</v>
      </c>
      <c r="L983" t="s">
        <v>10</v>
      </c>
      <c r="M983" s="58">
        <v>18.7</v>
      </c>
      <c r="N983" t="s">
        <v>186</v>
      </c>
      <c r="O983" t="s">
        <v>11</v>
      </c>
      <c r="P983" s="58">
        <v>16</v>
      </c>
      <c r="Q983" s="39">
        <f t="shared" si="110"/>
        <v>299.2</v>
      </c>
      <c r="R983" s="12">
        <f t="shared" si="113"/>
        <v>7.3003400000000003</v>
      </c>
      <c r="S983" s="14">
        <f t="shared" si="114"/>
        <v>2.1917</v>
      </c>
      <c r="T983" s="13">
        <f t="shared" si="115"/>
        <v>40.98</v>
      </c>
      <c r="U983" s="14" t="s">
        <v>349</v>
      </c>
      <c r="V983" t="s">
        <v>3481</v>
      </c>
      <c r="W983" s="62">
        <v>7.1775000000000002</v>
      </c>
      <c r="X983" s="43">
        <f t="shared" si="111"/>
        <v>41.685823754789268</v>
      </c>
    </row>
    <row r="984" spans="1:24" x14ac:dyDescent="0.2">
      <c r="A984" s="38" t="str">
        <f t="shared" si="109"/>
        <v>2025-3</v>
      </c>
      <c r="B984" t="s">
        <v>2338</v>
      </c>
      <c r="C984" s="23">
        <v>45723</v>
      </c>
      <c r="D984" s="23">
        <v>45674</v>
      </c>
      <c r="E984" t="s">
        <v>128</v>
      </c>
      <c r="F984" t="s">
        <v>129</v>
      </c>
      <c r="G984" s="22"/>
      <c r="H984" t="s">
        <v>2865</v>
      </c>
      <c r="I984" t="s">
        <v>1760</v>
      </c>
      <c r="J984" t="s">
        <v>1761</v>
      </c>
      <c r="K984" s="10" t="str">
        <f t="shared" si="112"/>
        <v>HDL-</v>
      </c>
      <c r="L984" t="s">
        <v>10</v>
      </c>
      <c r="M984" s="58">
        <v>200</v>
      </c>
      <c r="N984" t="s">
        <v>1472</v>
      </c>
      <c r="O984" t="s">
        <v>11</v>
      </c>
      <c r="P984" s="58">
        <v>4.5491999999999999</v>
      </c>
      <c r="Q984" s="39">
        <f t="shared" si="110"/>
        <v>909.84</v>
      </c>
      <c r="R984" s="12">
        <f t="shared" si="113"/>
        <v>7.3003400000000003</v>
      </c>
      <c r="S984" s="14">
        <f t="shared" si="114"/>
        <v>0.62309999999999999</v>
      </c>
      <c r="T984" s="13">
        <f t="shared" si="115"/>
        <v>124.62</v>
      </c>
      <c r="U984" s="14" t="s">
        <v>349</v>
      </c>
      <c r="V984" t="s">
        <v>228</v>
      </c>
      <c r="W984" s="62">
        <v>7.1775000000000002</v>
      </c>
      <c r="X984" s="43">
        <f t="shared" si="111"/>
        <v>126.76280041797283</v>
      </c>
    </row>
    <row r="985" spans="1:24" x14ac:dyDescent="0.2">
      <c r="A985" s="38" t="str">
        <f t="shared" si="109"/>
        <v>2025-3</v>
      </c>
      <c r="B985" t="s">
        <v>2340</v>
      </c>
      <c r="C985" s="23">
        <v>45723</v>
      </c>
      <c r="D985" s="23">
        <v>45674</v>
      </c>
      <c r="E985" t="s">
        <v>287</v>
      </c>
      <c r="F985" t="s">
        <v>288</v>
      </c>
      <c r="G985" s="22"/>
      <c r="H985" t="s">
        <v>2895</v>
      </c>
      <c r="I985" t="s">
        <v>3062</v>
      </c>
      <c r="J985" t="s">
        <v>83</v>
      </c>
      <c r="K985" s="10" t="str">
        <f t="shared" si="112"/>
        <v>ANYD</v>
      </c>
      <c r="L985" t="s">
        <v>10</v>
      </c>
      <c r="M985" s="58">
        <v>2100</v>
      </c>
      <c r="N985" t="s">
        <v>1472</v>
      </c>
      <c r="O985" t="s">
        <v>11</v>
      </c>
      <c r="P985" s="58">
        <v>7.4237000000000002</v>
      </c>
      <c r="Q985" s="39">
        <f t="shared" si="110"/>
        <v>15589.77</v>
      </c>
      <c r="R985" s="12">
        <f t="shared" si="113"/>
        <v>7.3003400000000003</v>
      </c>
      <c r="S985" s="14">
        <f t="shared" si="114"/>
        <v>1.0168999999999999</v>
      </c>
      <c r="T985" s="13">
        <f t="shared" si="115"/>
        <v>2135.4899999999998</v>
      </c>
      <c r="U985" s="14" t="s">
        <v>349</v>
      </c>
      <c r="V985" t="s">
        <v>36</v>
      </c>
      <c r="W985" s="62">
        <v>7.1775000000000002</v>
      </c>
      <c r="X985" s="43">
        <f t="shared" si="111"/>
        <v>2172.0334378265416</v>
      </c>
    </row>
    <row r="986" spans="1:24" x14ac:dyDescent="0.2">
      <c r="A986" s="38" t="str">
        <f t="shared" si="109"/>
        <v>2025-3</v>
      </c>
      <c r="B986" t="s">
        <v>2371</v>
      </c>
      <c r="C986" s="23">
        <v>45723</v>
      </c>
      <c r="D986" s="23">
        <v>45695</v>
      </c>
      <c r="E986" t="s">
        <v>128</v>
      </c>
      <c r="F986" t="s">
        <v>129</v>
      </c>
      <c r="G986" s="22"/>
      <c r="H986" t="s">
        <v>2865</v>
      </c>
      <c r="I986" t="s">
        <v>3088</v>
      </c>
      <c r="J986" t="s">
        <v>3304</v>
      </c>
      <c r="K986" s="10" t="str">
        <f t="shared" si="112"/>
        <v>RIV-</v>
      </c>
      <c r="L986" t="s">
        <v>10</v>
      </c>
      <c r="M986" s="58">
        <v>12000</v>
      </c>
      <c r="N986" t="s">
        <v>1472</v>
      </c>
      <c r="O986" t="s">
        <v>11</v>
      </c>
      <c r="P986" s="58">
        <v>6.2199999999999998E-2</v>
      </c>
      <c r="Q986" s="39">
        <f t="shared" si="110"/>
        <v>746.4</v>
      </c>
      <c r="R986" s="12">
        <f t="shared" si="113"/>
        <v>7.3003400000000003</v>
      </c>
      <c r="S986" s="14">
        <f t="shared" si="114"/>
        <v>8.5000000000000006E-3</v>
      </c>
      <c r="T986" s="13">
        <f t="shared" si="115"/>
        <v>102</v>
      </c>
      <c r="U986" s="14" t="s">
        <v>349</v>
      </c>
      <c r="V986" t="s">
        <v>132</v>
      </c>
      <c r="W986" s="62">
        <v>7.1775000000000002</v>
      </c>
      <c r="X986" s="43">
        <f t="shared" si="111"/>
        <v>103.99164054336467</v>
      </c>
    </row>
    <row r="987" spans="1:24" x14ac:dyDescent="0.2">
      <c r="A987" s="38" t="str">
        <f t="shared" si="109"/>
        <v>2025-3</v>
      </c>
      <c r="B987" t="s">
        <v>2408</v>
      </c>
      <c r="C987" s="23">
        <v>45723</v>
      </c>
      <c r="D987" s="23">
        <v>45700</v>
      </c>
      <c r="E987" t="s">
        <v>94</v>
      </c>
      <c r="F987" t="s">
        <v>95</v>
      </c>
      <c r="G987" s="22"/>
      <c r="H987" t="s">
        <v>2880</v>
      </c>
      <c r="I987" t="s">
        <v>1748</v>
      </c>
      <c r="J987" t="s">
        <v>1749</v>
      </c>
      <c r="K987" s="10" t="str">
        <f t="shared" si="112"/>
        <v>LID-</v>
      </c>
      <c r="L987" t="s">
        <v>3479</v>
      </c>
      <c r="M987" s="58">
        <v>436</v>
      </c>
      <c r="N987" t="s">
        <v>1472</v>
      </c>
      <c r="O987" t="s">
        <v>11</v>
      </c>
      <c r="P987" s="58">
        <v>3.92</v>
      </c>
      <c r="Q987" s="39">
        <f t="shared" si="110"/>
        <v>1709.12</v>
      </c>
      <c r="R987" s="12">
        <f t="shared" si="113"/>
        <v>7.3003400000000003</v>
      </c>
      <c r="S987" s="14">
        <f t="shared" si="114"/>
        <v>0.53700000000000003</v>
      </c>
      <c r="T987" s="13">
        <f t="shared" si="115"/>
        <v>234.13</v>
      </c>
      <c r="U987" s="14" t="s">
        <v>349</v>
      </c>
      <c r="V987" t="s">
        <v>368</v>
      </c>
      <c r="W987" s="62">
        <v>7.1775000000000002</v>
      </c>
      <c r="X987" s="43">
        <f t="shared" si="111"/>
        <v>238.12190874259838</v>
      </c>
    </row>
    <row r="988" spans="1:24" x14ac:dyDescent="0.2">
      <c r="A988" s="38" t="str">
        <f t="shared" si="109"/>
        <v>2025-3</v>
      </c>
      <c r="B988" t="s">
        <v>2454</v>
      </c>
      <c r="C988" s="23">
        <v>45723</v>
      </c>
      <c r="D988" s="23">
        <v>45706</v>
      </c>
      <c r="E988" t="s">
        <v>61</v>
      </c>
      <c r="F988" t="s">
        <v>61</v>
      </c>
      <c r="G988" s="22"/>
      <c r="H988" t="s">
        <v>2941</v>
      </c>
      <c r="I988" t="s">
        <v>221</v>
      </c>
      <c r="J988" t="s">
        <v>222</v>
      </c>
      <c r="K988" s="10" t="str">
        <f t="shared" si="112"/>
        <v>KNOB</v>
      </c>
      <c r="L988" t="s">
        <v>10</v>
      </c>
      <c r="M988" s="58">
        <v>2700</v>
      </c>
      <c r="N988" t="s">
        <v>1472</v>
      </c>
      <c r="O988" t="s">
        <v>11</v>
      </c>
      <c r="P988" s="58">
        <v>1.2455000000000001</v>
      </c>
      <c r="Q988" s="39">
        <f t="shared" si="110"/>
        <v>3362.85</v>
      </c>
      <c r="R988" s="12">
        <f t="shared" si="113"/>
        <v>7.3003400000000003</v>
      </c>
      <c r="S988" s="14">
        <f t="shared" si="114"/>
        <v>0.1706</v>
      </c>
      <c r="T988" s="13">
        <f t="shared" si="115"/>
        <v>460.62</v>
      </c>
      <c r="U988" s="14" t="s">
        <v>349</v>
      </c>
      <c r="V988" t="s">
        <v>32</v>
      </c>
      <c r="W988" s="62">
        <v>7.1775000000000002</v>
      </c>
      <c r="X988" s="43">
        <f t="shared" si="111"/>
        <v>468.52664576802511</v>
      </c>
    </row>
    <row r="989" spans="1:24" x14ac:dyDescent="0.2">
      <c r="A989" s="38" t="str">
        <f t="shared" si="109"/>
        <v>2025-3</v>
      </c>
      <c r="B989" t="s">
        <v>2465</v>
      </c>
      <c r="C989" s="23">
        <v>45723</v>
      </c>
      <c r="D989" s="23">
        <v>45706</v>
      </c>
      <c r="E989" t="s">
        <v>128</v>
      </c>
      <c r="F989" t="s">
        <v>129</v>
      </c>
      <c r="G989" s="22"/>
      <c r="H989" t="s">
        <v>2865</v>
      </c>
      <c r="I989" t="s">
        <v>954</v>
      </c>
      <c r="J989" t="s">
        <v>955</v>
      </c>
      <c r="K989" s="10" t="str">
        <f t="shared" si="112"/>
        <v>RIV-</v>
      </c>
      <c r="L989" t="s">
        <v>10</v>
      </c>
      <c r="M989" s="58">
        <v>20000</v>
      </c>
      <c r="N989" t="s">
        <v>1472</v>
      </c>
      <c r="O989" t="s">
        <v>11</v>
      </c>
      <c r="P989" s="58">
        <v>6.8599999999999994E-2</v>
      </c>
      <c r="Q989" s="39">
        <f t="shared" si="110"/>
        <v>1372</v>
      </c>
      <c r="R989" s="12">
        <f t="shared" si="113"/>
        <v>7.3003400000000003</v>
      </c>
      <c r="S989" s="14">
        <f t="shared" si="114"/>
        <v>9.4000000000000004E-3</v>
      </c>
      <c r="T989" s="13">
        <f t="shared" si="115"/>
        <v>188</v>
      </c>
      <c r="U989" s="14" t="s">
        <v>349</v>
      </c>
      <c r="V989" t="s">
        <v>132</v>
      </c>
      <c r="W989" s="62">
        <v>7.1775000000000002</v>
      </c>
      <c r="X989" s="43">
        <f t="shared" si="111"/>
        <v>191.15290839428769</v>
      </c>
    </row>
    <row r="990" spans="1:24" x14ac:dyDescent="0.2">
      <c r="A990" s="38" t="str">
        <f t="shared" si="109"/>
        <v>2025-3</v>
      </c>
      <c r="B990" t="s">
        <v>2578</v>
      </c>
      <c r="C990" s="23">
        <v>45723</v>
      </c>
      <c r="D990" s="23">
        <v>45716</v>
      </c>
      <c r="E990" t="s">
        <v>268</v>
      </c>
      <c r="F990" t="s">
        <v>269</v>
      </c>
      <c r="G990" s="22"/>
      <c r="H990" t="s">
        <v>3001</v>
      </c>
      <c r="I990" t="s">
        <v>3182</v>
      </c>
      <c r="J990" t="s">
        <v>3389</v>
      </c>
      <c r="K990" s="10" t="str">
        <f t="shared" si="112"/>
        <v>MISC</v>
      </c>
      <c r="L990" t="s">
        <v>10</v>
      </c>
      <c r="M990" s="58">
        <v>50</v>
      </c>
      <c r="N990" t="s">
        <v>136</v>
      </c>
      <c r="O990" t="s">
        <v>11</v>
      </c>
      <c r="P990" s="58">
        <v>2.57</v>
      </c>
      <c r="Q990" s="39">
        <f t="shared" si="110"/>
        <v>128.5</v>
      </c>
      <c r="R990" s="12">
        <f t="shared" si="113"/>
        <v>7.3003400000000003</v>
      </c>
      <c r="S990" s="14">
        <f t="shared" si="114"/>
        <v>0.35199999999999998</v>
      </c>
      <c r="T990" s="13">
        <f t="shared" si="115"/>
        <v>17.600000000000001</v>
      </c>
      <c r="U990" s="14" t="s">
        <v>349</v>
      </c>
      <c r="V990" t="s">
        <v>25</v>
      </c>
      <c r="W990" s="62">
        <v>7.1775000000000002</v>
      </c>
      <c r="X990" s="43">
        <f t="shared" si="111"/>
        <v>17.903169627307559</v>
      </c>
    </row>
    <row r="991" spans="1:24" x14ac:dyDescent="0.2">
      <c r="A991" s="38" t="str">
        <f t="shared" si="109"/>
        <v>2025-3</v>
      </c>
      <c r="B991" t="s">
        <v>2579</v>
      </c>
      <c r="C991" s="23">
        <v>45723</v>
      </c>
      <c r="D991" s="23">
        <v>45716</v>
      </c>
      <c r="E991" t="s">
        <v>268</v>
      </c>
      <c r="F991" t="s">
        <v>269</v>
      </c>
      <c r="G991" s="22"/>
      <c r="H991" t="s">
        <v>3001</v>
      </c>
      <c r="I991" t="s">
        <v>1077</v>
      </c>
      <c r="J991" t="s">
        <v>1078</v>
      </c>
      <c r="K991" s="10" t="str">
        <f t="shared" si="112"/>
        <v>MISC</v>
      </c>
      <c r="L991" t="s">
        <v>10</v>
      </c>
      <c r="M991" s="58">
        <v>50</v>
      </c>
      <c r="N991" t="s">
        <v>136</v>
      </c>
      <c r="O991" t="s">
        <v>11</v>
      </c>
      <c r="P991" s="58">
        <v>5.18</v>
      </c>
      <c r="Q991" s="39">
        <f t="shared" si="110"/>
        <v>259</v>
      </c>
      <c r="R991" s="12">
        <f t="shared" si="113"/>
        <v>7.3003400000000003</v>
      </c>
      <c r="S991" s="14">
        <f t="shared" si="114"/>
        <v>0.70960000000000001</v>
      </c>
      <c r="T991" s="13">
        <f t="shared" si="115"/>
        <v>35.479999999999997</v>
      </c>
      <c r="U991" s="14" t="s">
        <v>349</v>
      </c>
      <c r="V991" t="s">
        <v>25</v>
      </c>
      <c r="W991" s="62">
        <v>7.1775000000000002</v>
      </c>
      <c r="X991" s="43">
        <f t="shared" si="111"/>
        <v>36.084987809125735</v>
      </c>
    </row>
    <row r="992" spans="1:24" x14ac:dyDescent="0.2">
      <c r="A992" s="38" t="str">
        <f t="shared" si="109"/>
        <v>2025-3</v>
      </c>
      <c r="B992" t="s">
        <v>2279</v>
      </c>
      <c r="C992" s="23">
        <v>45726</v>
      </c>
      <c r="D992" s="23">
        <v>45576</v>
      </c>
      <c r="E992" t="s">
        <v>94</v>
      </c>
      <c r="F992" t="s">
        <v>95</v>
      </c>
      <c r="G992" s="22"/>
      <c r="H992" t="s">
        <v>2846</v>
      </c>
      <c r="I992" t="s">
        <v>3060</v>
      </c>
      <c r="J992" t="s">
        <v>3276</v>
      </c>
      <c r="K992" s="10" t="str">
        <f t="shared" si="112"/>
        <v>LID-</v>
      </c>
      <c r="L992" t="s">
        <v>98</v>
      </c>
      <c r="M992" s="58">
        <v>1010</v>
      </c>
      <c r="N992" t="s">
        <v>1472</v>
      </c>
      <c r="O992" t="s">
        <v>11</v>
      </c>
      <c r="P992" s="58">
        <v>3.5</v>
      </c>
      <c r="Q992" s="39">
        <f t="shared" si="110"/>
        <v>3535</v>
      </c>
      <c r="R992" s="12">
        <f t="shared" si="113"/>
        <v>7.3003400000000003</v>
      </c>
      <c r="S992" s="14">
        <f t="shared" si="114"/>
        <v>0.47939999999999999</v>
      </c>
      <c r="T992" s="13">
        <f t="shared" si="115"/>
        <v>484.19</v>
      </c>
      <c r="U992" s="14" t="s">
        <v>349</v>
      </c>
      <c r="V992" t="s">
        <v>368</v>
      </c>
      <c r="W992" s="62">
        <v>7.1775000000000002</v>
      </c>
      <c r="X992" s="43">
        <f t="shared" si="111"/>
        <v>492.51132009752695</v>
      </c>
    </row>
    <row r="993" spans="1:24" x14ac:dyDescent="0.2">
      <c r="A993" s="38" t="str">
        <f t="shared" si="109"/>
        <v>2025-3</v>
      </c>
      <c r="B993" t="s">
        <v>2040</v>
      </c>
      <c r="C993" s="23">
        <v>45726</v>
      </c>
      <c r="D993" s="23">
        <v>45576</v>
      </c>
      <c r="E993" t="s">
        <v>94</v>
      </c>
      <c r="F993" t="s">
        <v>95</v>
      </c>
      <c r="G993" s="22"/>
      <c r="H993" t="s">
        <v>2846</v>
      </c>
      <c r="I993" t="s">
        <v>1750</v>
      </c>
      <c r="J993" t="s">
        <v>1751</v>
      </c>
      <c r="K993" s="10" t="str">
        <f t="shared" si="112"/>
        <v>LID-</v>
      </c>
      <c r="L993" t="s">
        <v>98</v>
      </c>
      <c r="M993" s="58">
        <v>383</v>
      </c>
      <c r="N993" t="s">
        <v>1472</v>
      </c>
      <c r="O993" t="s">
        <v>11</v>
      </c>
      <c r="P993" s="58">
        <v>4</v>
      </c>
      <c r="Q993" s="39">
        <f t="shared" si="110"/>
        <v>1532</v>
      </c>
      <c r="R993" s="12">
        <f t="shared" si="113"/>
        <v>7.3003400000000003</v>
      </c>
      <c r="S993" s="14">
        <f t="shared" si="114"/>
        <v>0.54790000000000005</v>
      </c>
      <c r="T993" s="13">
        <f t="shared" si="115"/>
        <v>209.85</v>
      </c>
      <c r="U993" s="14" t="s">
        <v>349</v>
      </c>
      <c r="V993" t="s">
        <v>368</v>
      </c>
      <c r="W993" s="62">
        <v>7.1775000000000002</v>
      </c>
      <c r="X993" s="43">
        <f t="shared" si="111"/>
        <v>213.4447927551376</v>
      </c>
    </row>
    <row r="994" spans="1:24" x14ac:dyDescent="0.2">
      <c r="A994" s="38" t="str">
        <f t="shared" si="109"/>
        <v>2025-3</v>
      </c>
      <c r="B994" t="s">
        <v>648</v>
      </c>
      <c r="C994" s="23">
        <v>45726</v>
      </c>
      <c r="D994" s="23">
        <v>45643</v>
      </c>
      <c r="E994" t="s">
        <v>169</v>
      </c>
      <c r="F994" t="s">
        <v>170</v>
      </c>
      <c r="G994" s="22"/>
      <c r="H994" t="s">
        <v>2860</v>
      </c>
      <c r="I994" t="s">
        <v>646</v>
      </c>
      <c r="J994" t="s">
        <v>647</v>
      </c>
      <c r="K994" s="10" t="str">
        <f t="shared" si="112"/>
        <v>PRIM</v>
      </c>
      <c r="L994" t="s">
        <v>10</v>
      </c>
      <c r="M994" s="58">
        <v>1200</v>
      </c>
      <c r="N994" t="s">
        <v>1472</v>
      </c>
      <c r="O994" t="s">
        <v>11</v>
      </c>
      <c r="P994" s="58">
        <v>0.82</v>
      </c>
      <c r="Q994" s="39">
        <f t="shared" si="110"/>
        <v>984</v>
      </c>
      <c r="R994" s="12">
        <f t="shared" si="113"/>
        <v>7.3003400000000003</v>
      </c>
      <c r="S994" s="14">
        <f t="shared" si="114"/>
        <v>0.1123</v>
      </c>
      <c r="T994" s="13">
        <f t="shared" si="115"/>
        <v>134.76</v>
      </c>
      <c r="U994" s="14" t="s">
        <v>349</v>
      </c>
      <c r="V994" t="s">
        <v>181</v>
      </c>
      <c r="W994" s="62">
        <v>7.1775000000000002</v>
      </c>
      <c r="X994" s="43">
        <f t="shared" si="111"/>
        <v>137.09508881922676</v>
      </c>
    </row>
    <row r="995" spans="1:24" x14ac:dyDescent="0.2">
      <c r="A995" s="38" t="str">
        <f t="shared" si="109"/>
        <v>2025-3</v>
      </c>
      <c r="B995" t="s">
        <v>2324</v>
      </c>
      <c r="C995" s="23">
        <v>45726</v>
      </c>
      <c r="D995" s="23">
        <v>45664</v>
      </c>
      <c r="E995" t="s">
        <v>2815</v>
      </c>
      <c r="F995" t="s">
        <v>2816</v>
      </c>
      <c r="G995" s="22"/>
      <c r="H995" t="s">
        <v>2881</v>
      </c>
      <c r="I995" t="s">
        <v>3080</v>
      </c>
      <c r="J995" t="s">
        <v>3296</v>
      </c>
      <c r="K995" s="10" t="str">
        <f t="shared" si="112"/>
        <v>LID-</v>
      </c>
      <c r="L995" t="s">
        <v>10</v>
      </c>
      <c r="M995" s="58">
        <v>1020</v>
      </c>
      <c r="N995" t="s">
        <v>1472</v>
      </c>
      <c r="O995" t="s">
        <v>2244</v>
      </c>
      <c r="P995" s="58">
        <v>2.2799999999999998</v>
      </c>
      <c r="Q995" s="39">
        <f t="shared" si="110"/>
        <v>2325.6</v>
      </c>
      <c r="R995" s="12">
        <f t="shared" si="113"/>
        <v>1</v>
      </c>
      <c r="S995" s="14">
        <f t="shared" si="114"/>
        <v>2.2799999999999998</v>
      </c>
      <c r="T995" s="13">
        <f t="shared" si="115"/>
        <v>2325.6</v>
      </c>
      <c r="U995" s="14" t="s">
        <v>349</v>
      </c>
      <c r="V995" t="s">
        <v>368</v>
      </c>
      <c r="W995" s="62">
        <v>7.1775000000000002</v>
      </c>
      <c r="X995" s="43">
        <f t="shared" si="111"/>
        <v>1</v>
      </c>
    </row>
    <row r="996" spans="1:24" x14ac:dyDescent="0.2">
      <c r="A996" s="38" t="str">
        <f t="shared" si="109"/>
        <v>2025-3</v>
      </c>
      <c r="B996" t="s">
        <v>2325</v>
      </c>
      <c r="C996" s="23">
        <v>45726</v>
      </c>
      <c r="D996" s="23">
        <v>45664</v>
      </c>
      <c r="E996" t="s">
        <v>2815</v>
      </c>
      <c r="F996" t="s">
        <v>2816</v>
      </c>
      <c r="G996" s="22"/>
      <c r="H996" t="s">
        <v>2881</v>
      </c>
      <c r="I996" t="s">
        <v>3081</v>
      </c>
      <c r="J996" t="s">
        <v>3297</v>
      </c>
      <c r="K996" s="10" t="str">
        <f t="shared" si="112"/>
        <v>STM-</v>
      </c>
      <c r="L996" t="s">
        <v>10</v>
      </c>
      <c r="M996" s="58">
        <v>1008</v>
      </c>
      <c r="N996" t="s">
        <v>1472</v>
      </c>
      <c r="O996" t="s">
        <v>2244</v>
      </c>
      <c r="P996" s="58">
        <v>6</v>
      </c>
      <c r="Q996" s="39">
        <f t="shared" si="110"/>
        <v>6048</v>
      </c>
      <c r="R996" s="12">
        <f t="shared" si="113"/>
        <v>1</v>
      </c>
      <c r="S996" s="14">
        <f t="shared" si="114"/>
        <v>6</v>
      </c>
      <c r="T996" s="13">
        <f t="shared" si="115"/>
        <v>6048</v>
      </c>
      <c r="U996" s="14" t="s">
        <v>349</v>
      </c>
      <c r="V996" t="s">
        <v>3480</v>
      </c>
      <c r="W996" s="62">
        <v>7.1775000000000002</v>
      </c>
      <c r="X996" s="43">
        <f t="shared" si="111"/>
        <v>1</v>
      </c>
    </row>
    <row r="997" spans="1:24" x14ac:dyDescent="0.2">
      <c r="A997" s="38" t="str">
        <f t="shared" si="109"/>
        <v>2025-3</v>
      </c>
      <c r="B997" t="s">
        <v>2336</v>
      </c>
      <c r="C997" s="23">
        <v>45726</v>
      </c>
      <c r="D997" s="23">
        <v>45674</v>
      </c>
      <c r="E997" t="s">
        <v>169</v>
      </c>
      <c r="F997" t="s">
        <v>170</v>
      </c>
      <c r="G997" s="22"/>
      <c r="H997" t="s">
        <v>2860</v>
      </c>
      <c r="I997" t="s">
        <v>646</v>
      </c>
      <c r="J997" t="s">
        <v>647</v>
      </c>
      <c r="K997" s="10" t="str">
        <f t="shared" si="112"/>
        <v>PRIM</v>
      </c>
      <c r="L997" t="s">
        <v>10</v>
      </c>
      <c r="M997" s="58">
        <v>6500</v>
      </c>
      <c r="N997" t="s">
        <v>1472</v>
      </c>
      <c r="O997" t="s">
        <v>11</v>
      </c>
      <c r="P997" s="58">
        <v>1.46</v>
      </c>
      <c r="Q997" s="39">
        <f t="shared" si="110"/>
        <v>9490</v>
      </c>
      <c r="R997" s="12">
        <f t="shared" si="113"/>
        <v>7.3003400000000003</v>
      </c>
      <c r="S997" s="14">
        <f t="shared" si="114"/>
        <v>0.2</v>
      </c>
      <c r="T997" s="13">
        <f t="shared" si="115"/>
        <v>1300</v>
      </c>
      <c r="U997" s="14" t="s">
        <v>349</v>
      </c>
      <c r="V997" t="s">
        <v>181</v>
      </c>
      <c r="W997" s="62">
        <v>7.1775000000000002</v>
      </c>
      <c r="X997" s="43">
        <f t="shared" si="111"/>
        <v>1322.1873911529085</v>
      </c>
    </row>
    <row r="998" spans="1:24" x14ac:dyDescent="0.2">
      <c r="A998" s="38" t="str">
        <f t="shared" si="109"/>
        <v>2025-3</v>
      </c>
      <c r="B998" t="s">
        <v>2391</v>
      </c>
      <c r="C998" s="23">
        <v>45726</v>
      </c>
      <c r="D998" s="23">
        <v>45695</v>
      </c>
      <c r="E998" t="s">
        <v>169</v>
      </c>
      <c r="F998" t="s">
        <v>170</v>
      </c>
      <c r="G998" s="22"/>
      <c r="H998" t="s">
        <v>2917</v>
      </c>
      <c r="I998" t="s">
        <v>3092</v>
      </c>
      <c r="J998" t="s">
        <v>1626</v>
      </c>
      <c r="K998" s="10" t="str">
        <f t="shared" si="112"/>
        <v>WACD</v>
      </c>
      <c r="L998" t="s">
        <v>10</v>
      </c>
      <c r="M998" s="58">
        <v>1000</v>
      </c>
      <c r="N998" t="s">
        <v>1472</v>
      </c>
      <c r="O998" t="s">
        <v>11</v>
      </c>
      <c r="P998" s="58">
        <v>0.39200000000000002</v>
      </c>
      <c r="Q998" s="39">
        <f t="shared" si="110"/>
        <v>392</v>
      </c>
      <c r="R998" s="12">
        <f t="shared" si="113"/>
        <v>7.3003400000000003</v>
      </c>
      <c r="S998" s="14">
        <f t="shared" si="114"/>
        <v>5.3699999999999998E-2</v>
      </c>
      <c r="T998" s="13">
        <f t="shared" si="115"/>
        <v>53.7</v>
      </c>
      <c r="U998" s="14" t="s">
        <v>349</v>
      </c>
      <c r="V998" t="s">
        <v>635</v>
      </c>
      <c r="W998" s="62">
        <v>7.1775000000000002</v>
      </c>
      <c r="X998" s="43">
        <f t="shared" si="111"/>
        <v>54.615116684082196</v>
      </c>
    </row>
    <row r="999" spans="1:24" x14ac:dyDescent="0.2">
      <c r="A999" s="38" t="str">
        <f t="shared" si="109"/>
        <v>2025-3</v>
      </c>
      <c r="B999" t="s">
        <v>2398</v>
      </c>
      <c r="C999" s="23">
        <v>45726</v>
      </c>
      <c r="D999" s="23">
        <v>45698</v>
      </c>
      <c r="E999" t="s">
        <v>235</v>
      </c>
      <c r="F999" t="s">
        <v>236</v>
      </c>
      <c r="G999" s="22"/>
      <c r="H999" t="s">
        <v>2921</v>
      </c>
      <c r="I999" t="s">
        <v>1361</v>
      </c>
      <c r="J999" t="s">
        <v>1362</v>
      </c>
      <c r="K999" s="10" t="str">
        <f t="shared" si="112"/>
        <v>RIV-</v>
      </c>
      <c r="L999" t="s">
        <v>10</v>
      </c>
      <c r="M999" s="58">
        <v>10000</v>
      </c>
      <c r="N999" t="s">
        <v>1472</v>
      </c>
      <c r="O999" t="s">
        <v>11</v>
      </c>
      <c r="P999" s="58">
        <v>0.17649999999999999</v>
      </c>
      <c r="Q999" s="39">
        <f t="shared" si="110"/>
        <v>1765</v>
      </c>
      <c r="R999" s="12">
        <f t="shared" si="113"/>
        <v>7.3003400000000003</v>
      </c>
      <c r="S999" s="14">
        <f t="shared" si="114"/>
        <v>2.4199999999999999E-2</v>
      </c>
      <c r="T999" s="13">
        <f t="shared" si="115"/>
        <v>242</v>
      </c>
      <c r="U999" s="14" t="s">
        <v>349</v>
      </c>
      <c r="V999" t="s">
        <v>132</v>
      </c>
      <c r="W999" s="62">
        <v>7.1775000000000002</v>
      </c>
      <c r="X999" s="43">
        <f t="shared" si="111"/>
        <v>245.9073493556252</v>
      </c>
    </row>
    <row r="1000" spans="1:24" x14ac:dyDescent="0.2">
      <c r="A1000" s="38" t="str">
        <f t="shared" si="109"/>
        <v>2025-3</v>
      </c>
      <c r="B1000" t="s">
        <v>2426</v>
      </c>
      <c r="C1000" s="23">
        <v>45726</v>
      </c>
      <c r="D1000" s="23">
        <v>45702</v>
      </c>
      <c r="E1000" t="s">
        <v>295</v>
      </c>
      <c r="F1000" t="s">
        <v>296</v>
      </c>
      <c r="G1000" s="22"/>
      <c r="H1000" t="s">
        <v>2930</v>
      </c>
      <c r="I1000" t="s">
        <v>3115</v>
      </c>
      <c r="J1000" t="s">
        <v>307</v>
      </c>
      <c r="K1000" s="10" t="str">
        <f t="shared" si="112"/>
        <v>LHDL</v>
      </c>
      <c r="L1000" t="s">
        <v>10</v>
      </c>
      <c r="M1000" s="58">
        <v>1040</v>
      </c>
      <c r="N1000" t="s">
        <v>1472</v>
      </c>
      <c r="O1000" t="s">
        <v>11</v>
      </c>
      <c r="P1000" s="58">
        <v>0.98939999999999995</v>
      </c>
      <c r="Q1000" s="39">
        <f t="shared" si="110"/>
        <v>1028.98</v>
      </c>
      <c r="R1000" s="12">
        <f t="shared" si="113"/>
        <v>7.3003400000000003</v>
      </c>
      <c r="S1000" s="14">
        <f t="shared" si="114"/>
        <v>0.13550000000000001</v>
      </c>
      <c r="T1000" s="13">
        <f t="shared" si="115"/>
        <v>140.91999999999999</v>
      </c>
      <c r="U1000" s="14" t="s">
        <v>349</v>
      </c>
      <c r="V1000" t="s">
        <v>125</v>
      </c>
      <c r="W1000" s="62">
        <v>7.1775000000000002</v>
      </c>
      <c r="X1000" s="43">
        <f t="shared" si="111"/>
        <v>143.36133751306164</v>
      </c>
    </row>
    <row r="1001" spans="1:24" x14ac:dyDescent="0.2">
      <c r="A1001" s="38" t="str">
        <f t="shared" si="109"/>
        <v>2025-3</v>
      </c>
      <c r="B1001" t="s">
        <v>2427</v>
      </c>
      <c r="C1001" s="23">
        <v>45726</v>
      </c>
      <c r="D1001" s="23">
        <v>45702</v>
      </c>
      <c r="E1001" t="s">
        <v>295</v>
      </c>
      <c r="F1001" t="s">
        <v>296</v>
      </c>
      <c r="G1001" s="22"/>
      <c r="H1001" t="s">
        <v>2930</v>
      </c>
      <c r="I1001" t="s">
        <v>3116</v>
      </c>
      <c r="J1001" t="s">
        <v>303</v>
      </c>
      <c r="K1001" s="10" t="str">
        <f t="shared" si="112"/>
        <v>LHDL</v>
      </c>
      <c r="L1001" t="s">
        <v>10</v>
      </c>
      <c r="M1001" s="58">
        <v>1040</v>
      </c>
      <c r="N1001" t="s">
        <v>1472</v>
      </c>
      <c r="O1001" t="s">
        <v>11</v>
      </c>
      <c r="P1001" s="58">
        <v>1.0419</v>
      </c>
      <c r="Q1001" s="39">
        <f t="shared" si="110"/>
        <v>1083.58</v>
      </c>
      <c r="R1001" s="12">
        <f t="shared" si="113"/>
        <v>7.3003400000000003</v>
      </c>
      <c r="S1001" s="14">
        <f t="shared" si="114"/>
        <v>0.14269999999999999</v>
      </c>
      <c r="T1001" s="13">
        <f t="shared" si="115"/>
        <v>148.41</v>
      </c>
      <c r="U1001" s="14" t="s">
        <v>349</v>
      </c>
      <c r="V1001" t="s">
        <v>125</v>
      </c>
      <c r="W1001" s="62">
        <v>7.1775000000000002</v>
      </c>
      <c r="X1001" s="43">
        <f t="shared" si="111"/>
        <v>150.96844305120169</v>
      </c>
    </row>
    <row r="1002" spans="1:24" x14ac:dyDescent="0.2">
      <c r="A1002" s="38" t="str">
        <f t="shared" si="109"/>
        <v>2025-3</v>
      </c>
      <c r="B1002" t="s">
        <v>2428</v>
      </c>
      <c r="C1002" s="23">
        <v>45726</v>
      </c>
      <c r="D1002" s="23">
        <v>45702</v>
      </c>
      <c r="E1002" t="s">
        <v>295</v>
      </c>
      <c r="F1002" t="s">
        <v>296</v>
      </c>
      <c r="G1002" s="22"/>
      <c r="H1002" t="s">
        <v>2931</v>
      </c>
      <c r="I1002" t="s">
        <v>3117</v>
      </c>
      <c r="J1002" t="s">
        <v>300</v>
      </c>
      <c r="K1002" s="10" t="str">
        <f t="shared" si="112"/>
        <v>LHDL</v>
      </c>
      <c r="L1002" t="s">
        <v>10</v>
      </c>
      <c r="M1002" s="58">
        <v>1040</v>
      </c>
      <c r="N1002" t="s">
        <v>1472</v>
      </c>
      <c r="O1002" t="s">
        <v>11</v>
      </c>
      <c r="P1002" s="58">
        <v>1.0419</v>
      </c>
      <c r="Q1002" s="39">
        <f t="shared" si="110"/>
        <v>1083.58</v>
      </c>
      <c r="R1002" s="12">
        <f t="shared" si="113"/>
        <v>7.3003400000000003</v>
      </c>
      <c r="S1002" s="14">
        <f t="shared" si="114"/>
        <v>0.14269999999999999</v>
      </c>
      <c r="T1002" s="13">
        <f t="shared" si="115"/>
        <v>148.41</v>
      </c>
      <c r="U1002" s="14" t="s">
        <v>349</v>
      </c>
      <c r="V1002" t="s">
        <v>125</v>
      </c>
      <c r="W1002" s="62">
        <v>7.1775000000000002</v>
      </c>
      <c r="X1002" s="43">
        <f t="shared" si="111"/>
        <v>150.96844305120169</v>
      </c>
    </row>
    <row r="1003" spans="1:24" x14ac:dyDescent="0.2">
      <c r="A1003" s="38" t="str">
        <f t="shared" si="109"/>
        <v>2025-3</v>
      </c>
      <c r="B1003" t="s">
        <v>2429</v>
      </c>
      <c r="C1003" s="23">
        <v>45726</v>
      </c>
      <c r="D1003" s="23">
        <v>45702</v>
      </c>
      <c r="E1003" t="s">
        <v>295</v>
      </c>
      <c r="F1003" t="s">
        <v>296</v>
      </c>
      <c r="G1003" s="22"/>
      <c r="H1003" t="s">
        <v>2931</v>
      </c>
      <c r="I1003" t="s">
        <v>3118</v>
      </c>
      <c r="J1003" t="s">
        <v>294</v>
      </c>
      <c r="K1003" s="10" t="str">
        <f t="shared" si="112"/>
        <v>LHDL</v>
      </c>
      <c r="L1003" t="s">
        <v>10</v>
      </c>
      <c r="M1003" s="58">
        <v>1020</v>
      </c>
      <c r="N1003" t="s">
        <v>1472</v>
      </c>
      <c r="O1003" t="s">
        <v>11</v>
      </c>
      <c r="P1003" s="58">
        <v>1.0419</v>
      </c>
      <c r="Q1003" s="39">
        <f t="shared" si="110"/>
        <v>1062.74</v>
      </c>
      <c r="R1003" s="12">
        <f t="shared" si="113"/>
        <v>7.3003400000000003</v>
      </c>
      <c r="S1003" s="14">
        <f t="shared" si="114"/>
        <v>0.14269999999999999</v>
      </c>
      <c r="T1003" s="13">
        <f t="shared" si="115"/>
        <v>145.55000000000001</v>
      </c>
      <c r="U1003" s="14" t="s">
        <v>349</v>
      </c>
      <c r="V1003" t="s">
        <v>125</v>
      </c>
      <c r="W1003" s="62">
        <v>7.1775000000000002</v>
      </c>
      <c r="X1003" s="43">
        <f t="shared" si="111"/>
        <v>148.0652037617555</v>
      </c>
    </row>
    <row r="1004" spans="1:24" x14ac:dyDescent="0.2">
      <c r="A1004" s="38" t="str">
        <f t="shared" si="109"/>
        <v>2025-3</v>
      </c>
      <c r="B1004" t="s">
        <v>2430</v>
      </c>
      <c r="C1004" s="23">
        <v>45726</v>
      </c>
      <c r="D1004" s="23">
        <v>45702</v>
      </c>
      <c r="E1004" t="s">
        <v>295</v>
      </c>
      <c r="F1004" t="s">
        <v>296</v>
      </c>
      <c r="G1004" s="22"/>
      <c r="H1004" t="s">
        <v>2931</v>
      </c>
      <c r="I1004" t="s">
        <v>3119</v>
      </c>
      <c r="J1004" t="s">
        <v>3329</v>
      </c>
      <c r="K1004" s="10" t="str">
        <f t="shared" si="112"/>
        <v>LHDL</v>
      </c>
      <c r="L1004" t="s">
        <v>10</v>
      </c>
      <c r="M1004" s="58">
        <v>1040</v>
      </c>
      <c r="N1004" t="s">
        <v>1472</v>
      </c>
      <c r="O1004" t="s">
        <v>11</v>
      </c>
      <c r="P1004" s="58">
        <v>1.0419</v>
      </c>
      <c r="Q1004" s="39">
        <f t="shared" si="110"/>
        <v>1083.58</v>
      </c>
      <c r="R1004" s="12">
        <f t="shared" si="113"/>
        <v>7.3003400000000003</v>
      </c>
      <c r="S1004" s="14">
        <f t="shared" si="114"/>
        <v>0.14269999999999999</v>
      </c>
      <c r="T1004" s="13">
        <f t="shared" si="115"/>
        <v>148.41</v>
      </c>
      <c r="U1004" s="14" t="s">
        <v>349</v>
      </c>
      <c r="V1004" t="s">
        <v>125</v>
      </c>
      <c r="W1004" s="62">
        <v>7.1775000000000002</v>
      </c>
      <c r="X1004" s="43">
        <f t="shared" si="111"/>
        <v>150.96844305120169</v>
      </c>
    </row>
    <row r="1005" spans="1:24" x14ac:dyDescent="0.2">
      <c r="A1005" s="38" t="str">
        <f t="shared" si="109"/>
        <v>2025-3</v>
      </c>
      <c r="B1005" t="s">
        <v>2450</v>
      </c>
      <c r="C1005" s="23">
        <v>45726</v>
      </c>
      <c r="D1005" s="23">
        <v>45705</v>
      </c>
      <c r="E1005" t="s">
        <v>2815</v>
      </c>
      <c r="F1005" t="s">
        <v>2816</v>
      </c>
      <c r="G1005" s="22"/>
      <c r="H1005" t="s">
        <v>2939</v>
      </c>
      <c r="I1005" t="s">
        <v>3067</v>
      </c>
      <c r="J1005" t="s">
        <v>3284</v>
      </c>
      <c r="K1005" s="10" t="str">
        <f t="shared" si="112"/>
        <v>T&amp;G-</v>
      </c>
      <c r="L1005" t="s">
        <v>10</v>
      </c>
      <c r="M1005" s="58">
        <v>1000</v>
      </c>
      <c r="N1005" t="s">
        <v>1472</v>
      </c>
      <c r="O1005" t="s">
        <v>2244</v>
      </c>
      <c r="P1005" s="58">
        <v>0.23</v>
      </c>
      <c r="Q1005" s="39">
        <f t="shared" si="110"/>
        <v>230</v>
      </c>
      <c r="R1005" s="12">
        <f t="shared" si="113"/>
        <v>1</v>
      </c>
      <c r="S1005" s="14">
        <f t="shared" si="114"/>
        <v>0.23</v>
      </c>
      <c r="T1005" s="13">
        <f t="shared" si="115"/>
        <v>230</v>
      </c>
      <c r="U1005" s="14" t="s">
        <v>349</v>
      </c>
      <c r="V1005" t="s">
        <v>2243</v>
      </c>
      <c r="W1005" s="62">
        <v>7.1775000000000002</v>
      </c>
      <c r="X1005" s="43">
        <f t="shared" si="111"/>
        <v>1</v>
      </c>
    </row>
    <row r="1006" spans="1:24" x14ac:dyDescent="0.2">
      <c r="A1006" s="38" t="str">
        <f t="shared" si="109"/>
        <v>2025-3</v>
      </c>
      <c r="B1006" t="s">
        <v>2451</v>
      </c>
      <c r="C1006" s="23">
        <v>45726</v>
      </c>
      <c r="D1006" s="23">
        <v>45705</v>
      </c>
      <c r="E1006" t="s">
        <v>2815</v>
      </c>
      <c r="F1006" t="s">
        <v>2816</v>
      </c>
      <c r="G1006" s="22"/>
      <c r="H1006" t="s">
        <v>2939</v>
      </c>
      <c r="I1006" t="s">
        <v>3068</v>
      </c>
      <c r="J1006" t="s">
        <v>3285</v>
      </c>
      <c r="K1006" s="10" t="str">
        <f t="shared" si="112"/>
        <v>T&amp;G-</v>
      </c>
      <c r="L1006" t="s">
        <v>10</v>
      </c>
      <c r="M1006" s="58">
        <v>1000</v>
      </c>
      <c r="N1006" t="s">
        <v>1472</v>
      </c>
      <c r="O1006" t="s">
        <v>2244</v>
      </c>
      <c r="P1006" s="58">
        <v>0.2</v>
      </c>
      <c r="Q1006" s="39">
        <f t="shared" si="110"/>
        <v>200</v>
      </c>
      <c r="R1006" s="12">
        <f t="shared" si="113"/>
        <v>1</v>
      </c>
      <c r="S1006" s="14">
        <f t="shared" si="114"/>
        <v>0.2</v>
      </c>
      <c r="T1006" s="13">
        <f t="shared" si="115"/>
        <v>200</v>
      </c>
      <c r="U1006" s="14" t="s">
        <v>349</v>
      </c>
      <c r="V1006" t="s">
        <v>2243</v>
      </c>
      <c r="W1006" s="62">
        <v>7.1775000000000002</v>
      </c>
      <c r="X1006" s="43">
        <f t="shared" si="111"/>
        <v>1</v>
      </c>
    </row>
    <row r="1007" spans="1:24" x14ac:dyDescent="0.2">
      <c r="A1007" s="38" t="str">
        <f t="shared" si="109"/>
        <v>2025-3</v>
      </c>
      <c r="B1007" t="s">
        <v>2452</v>
      </c>
      <c r="C1007" s="23">
        <v>45726</v>
      </c>
      <c r="D1007" s="23">
        <v>45705</v>
      </c>
      <c r="E1007" t="s">
        <v>2815</v>
      </c>
      <c r="F1007" t="s">
        <v>2816</v>
      </c>
      <c r="G1007" s="22"/>
      <c r="H1007" t="s">
        <v>2939</v>
      </c>
      <c r="I1007" t="s">
        <v>3069</v>
      </c>
      <c r="J1007" t="s">
        <v>3286</v>
      </c>
      <c r="K1007" s="10" t="str">
        <f t="shared" si="112"/>
        <v>T&amp;G-</v>
      </c>
      <c r="L1007" t="s">
        <v>10</v>
      </c>
      <c r="M1007" s="58">
        <v>1000</v>
      </c>
      <c r="N1007" t="s">
        <v>1472</v>
      </c>
      <c r="O1007" t="s">
        <v>2244</v>
      </c>
      <c r="P1007" s="58">
        <v>0.18</v>
      </c>
      <c r="Q1007" s="39">
        <f t="shared" si="110"/>
        <v>180</v>
      </c>
      <c r="R1007" s="12">
        <f t="shared" si="113"/>
        <v>1</v>
      </c>
      <c r="S1007" s="14">
        <f t="shared" si="114"/>
        <v>0.18</v>
      </c>
      <c r="T1007" s="13">
        <f t="shared" si="115"/>
        <v>180</v>
      </c>
      <c r="U1007" s="14" t="s">
        <v>349</v>
      </c>
      <c r="V1007" t="s">
        <v>2243</v>
      </c>
      <c r="W1007" s="62">
        <v>7.1775000000000002</v>
      </c>
      <c r="X1007" s="43">
        <f t="shared" si="111"/>
        <v>1</v>
      </c>
    </row>
    <row r="1008" spans="1:24" x14ac:dyDescent="0.2">
      <c r="A1008" s="38" t="str">
        <f t="shared" si="109"/>
        <v>2025-3</v>
      </c>
      <c r="B1008" t="s">
        <v>2482</v>
      </c>
      <c r="C1008" s="23">
        <v>45726</v>
      </c>
      <c r="D1008" s="23">
        <v>45712</v>
      </c>
      <c r="E1008" t="s">
        <v>2255</v>
      </c>
      <c r="F1008" t="s">
        <v>2256</v>
      </c>
      <c r="G1008" s="22"/>
      <c r="H1008" t="s">
        <v>2948</v>
      </c>
      <c r="I1008" t="s">
        <v>3145</v>
      </c>
      <c r="J1008" t="s">
        <v>3355</v>
      </c>
      <c r="K1008" s="10" t="str">
        <f t="shared" si="112"/>
        <v>HDL-</v>
      </c>
      <c r="L1008" t="s">
        <v>10</v>
      </c>
      <c r="M1008" s="58">
        <v>3100</v>
      </c>
      <c r="N1008" t="s">
        <v>1472</v>
      </c>
      <c r="O1008" t="s">
        <v>11</v>
      </c>
      <c r="P1008" s="58">
        <v>8.5710999999999995</v>
      </c>
      <c r="Q1008" s="39">
        <f t="shared" si="110"/>
        <v>26570.41</v>
      </c>
      <c r="R1008" s="12">
        <f t="shared" si="113"/>
        <v>7.3003400000000003</v>
      </c>
      <c r="S1008" s="14">
        <f t="shared" si="114"/>
        <v>1.1740999999999999</v>
      </c>
      <c r="T1008" s="13">
        <f t="shared" si="115"/>
        <v>3639.71</v>
      </c>
      <c r="U1008" s="14" t="s">
        <v>349</v>
      </c>
      <c r="V1008" t="s">
        <v>228</v>
      </c>
      <c r="W1008" s="62">
        <v>7.1775000000000002</v>
      </c>
      <c r="X1008" s="43">
        <f t="shared" si="111"/>
        <v>3701.9031696273073</v>
      </c>
    </row>
    <row r="1009" spans="1:24" x14ac:dyDescent="0.2">
      <c r="A1009" s="38" t="str">
        <f t="shared" si="109"/>
        <v>2025-3</v>
      </c>
      <c r="B1009" t="s">
        <v>2483</v>
      </c>
      <c r="C1009" s="23">
        <v>45726</v>
      </c>
      <c r="D1009" s="23">
        <v>45712</v>
      </c>
      <c r="E1009" t="s">
        <v>2255</v>
      </c>
      <c r="F1009" t="s">
        <v>2256</v>
      </c>
      <c r="G1009" s="22"/>
      <c r="H1009" t="s">
        <v>2948</v>
      </c>
      <c r="I1009" t="s">
        <v>3146</v>
      </c>
      <c r="J1009" t="s">
        <v>3356</v>
      </c>
      <c r="K1009" s="10" t="str">
        <f t="shared" si="112"/>
        <v>HDL-</v>
      </c>
      <c r="L1009" t="s">
        <v>10</v>
      </c>
      <c r="M1009" s="58">
        <v>1200</v>
      </c>
      <c r="N1009" t="s">
        <v>1472</v>
      </c>
      <c r="O1009" t="s">
        <v>11</v>
      </c>
      <c r="P1009" s="58">
        <v>7.6459999999999999</v>
      </c>
      <c r="Q1009" s="39">
        <f t="shared" si="110"/>
        <v>9175.2000000000007</v>
      </c>
      <c r="R1009" s="12">
        <f t="shared" si="113"/>
        <v>7.3003400000000003</v>
      </c>
      <c r="S1009" s="14">
        <f t="shared" si="114"/>
        <v>1.0472999999999999</v>
      </c>
      <c r="T1009" s="13">
        <f t="shared" si="115"/>
        <v>1256.76</v>
      </c>
      <c r="U1009" s="14" t="s">
        <v>349</v>
      </c>
      <c r="V1009" t="s">
        <v>228</v>
      </c>
      <c r="W1009" s="62">
        <v>7.1775000000000002</v>
      </c>
      <c r="X1009" s="43">
        <f t="shared" si="111"/>
        <v>1278.3281086729362</v>
      </c>
    </row>
    <row r="1010" spans="1:24" x14ac:dyDescent="0.2">
      <c r="A1010" s="38" t="str">
        <f t="shared" si="109"/>
        <v>2025-3</v>
      </c>
      <c r="B1010" t="s">
        <v>2484</v>
      </c>
      <c r="C1010" s="23">
        <v>45726</v>
      </c>
      <c r="D1010" s="23">
        <v>45712</v>
      </c>
      <c r="E1010" t="s">
        <v>2255</v>
      </c>
      <c r="F1010" t="s">
        <v>2256</v>
      </c>
      <c r="G1010" s="22"/>
      <c r="H1010" t="s">
        <v>2948</v>
      </c>
      <c r="I1010" t="s">
        <v>3146</v>
      </c>
      <c r="J1010" t="s">
        <v>3356</v>
      </c>
      <c r="K1010" s="10" t="str">
        <f t="shared" si="112"/>
        <v>HDL-</v>
      </c>
      <c r="L1010" t="s">
        <v>10</v>
      </c>
      <c r="M1010" s="58">
        <v>3000</v>
      </c>
      <c r="N1010" t="s">
        <v>1472</v>
      </c>
      <c r="O1010" t="s">
        <v>11</v>
      </c>
      <c r="P1010" s="58">
        <v>7.6459999999999999</v>
      </c>
      <c r="Q1010" s="39">
        <f t="shared" si="110"/>
        <v>22938</v>
      </c>
      <c r="R1010" s="12">
        <f t="shared" si="113"/>
        <v>7.3003400000000003</v>
      </c>
      <c r="S1010" s="14">
        <f t="shared" si="114"/>
        <v>1.0472999999999999</v>
      </c>
      <c r="T1010" s="13">
        <f t="shared" si="115"/>
        <v>3141.9</v>
      </c>
      <c r="U1010" s="14" t="s">
        <v>349</v>
      </c>
      <c r="V1010" t="s">
        <v>228</v>
      </c>
      <c r="W1010" s="62">
        <v>7.1775000000000002</v>
      </c>
      <c r="X1010" s="43">
        <f t="shared" si="111"/>
        <v>3195.8202716823407</v>
      </c>
    </row>
    <row r="1011" spans="1:24" x14ac:dyDescent="0.2">
      <c r="A1011" s="38" t="str">
        <f t="shared" si="109"/>
        <v>2025-3</v>
      </c>
      <c r="B1011" t="s">
        <v>2487</v>
      </c>
      <c r="C1011" s="23">
        <v>45726</v>
      </c>
      <c r="D1011" s="23">
        <v>45712</v>
      </c>
      <c r="E1011" t="s">
        <v>2255</v>
      </c>
      <c r="F1011" t="s">
        <v>2256</v>
      </c>
      <c r="G1011" s="22"/>
      <c r="H1011" t="s">
        <v>2948</v>
      </c>
      <c r="I1011" t="s">
        <v>3145</v>
      </c>
      <c r="J1011" t="s">
        <v>3355</v>
      </c>
      <c r="K1011" s="10" t="str">
        <f t="shared" si="112"/>
        <v>HDL-</v>
      </c>
      <c r="L1011" t="s">
        <v>10</v>
      </c>
      <c r="M1011" s="58">
        <v>600</v>
      </c>
      <c r="N1011" t="s">
        <v>1472</v>
      </c>
      <c r="O1011" t="s">
        <v>11</v>
      </c>
      <c r="P1011" s="58">
        <v>8.5710999999999995</v>
      </c>
      <c r="Q1011" s="39">
        <f t="shared" si="110"/>
        <v>5142.66</v>
      </c>
      <c r="R1011" s="12">
        <f t="shared" si="113"/>
        <v>7.3003400000000003</v>
      </c>
      <c r="S1011" s="14">
        <f t="shared" si="114"/>
        <v>1.1740999999999999</v>
      </c>
      <c r="T1011" s="13">
        <f t="shared" si="115"/>
        <v>704.46</v>
      </c>
      <c r="U1011" s="14" t="s">
        <v>349</v>
      </c>
      <c r="V1011" t="s">
        <v>228</v>
      </c>
      <c r="W1011" s="62">
        <v>7.1775000000000002</v>
      </c>
      <c r="X1011" s="43">
        <f t="shared" si="111"/>
        <v>716.49738766980136</v>
      </c>
    </row>
    <row r="1012" spans="1:24" x14ac:dyDescent="0.2">
      <c r="A1012" s="38" t="str">
        <f t="shared" si="109"/>
        <v>2025-3</v>
      </c>
      <c r="B1012" t="s">
        <v>2493</v>
      </c>
      <c r="C1012" s="23">
        <v>45726</v>
      </c>
      <c r="D1012" s="23">
        <v>45713</v>
      </c>
      <c r="E1012" t="s">
        <v>2255</v>
      </c>
      <c r="F1012" t="s">
        <v>2256</v>
      </c>
      <c r="G1012" s="22"/>
      <c r="H1012" t="s">
        <v>2948</v>
      </c>
      <c r="I1012" t="s">
        <v>3148</v>
      </c>
      <c r="J1012" t="s">
        <v>3358</v>
      </c>
      <c r="K1012" s="10" t="str">
        <f t="shared" si="112"/>
        <v>HDL-</v>
      </c>
      <c r="L1012" t="s">
        <v>10</v>
      </c>
      <c r="M1012" s="58">
        <v>510</v>
      </c>
      <c r="N1012" t="s">
        <v>1472</v>
      </c>
      <c r="O1012" t="s">
        <v>11</v>
      </c>
      <c r="P1012" s="58">
        <v>8.7460000000000004</v>
      </c>
      <c r="Q1012" s="39">
        <f t="shared" si="110"/>
        <v>4460.46</v>
      </c>
      <c r="R1012" s="12">
        <f t="shared" si="113"/>
        <v>7.3003400000000003</v>
      </c>
      <c r="S1012" s="14">
        <f t="shared" si="114"/>
        <v>1.198</v>
      </c>
      <c r="T1012" s="13">
        <f t="shared" si="115"/>
        <v>610.98</v>
      </c>
      <c r="U1012" s="14" t="s">
        <v>349</v>
      </c>
      <c r="V1012" t="s">
        <v>228</v>
      </c>
      <c r="W1012" s="62">
        <v>7.1775000000000002</v>
      </c>
      <c r="X1012" s="43">
        <f t="shared" si="111"/>
        <v>621.4503657262278</v>
      </c>
    </row>
    <row r="1013" spans="1:24" x14ac:dyDescent="0.2">
      <c r="A1013" s="38" t="str">
        <f t="shared" si="109"/>
        <v>2025-3</v>
      </c>
      <c r="B1013" t="s">
        <v>2513</v>
      </c>
      <c r="C1013" s="23">
        <v>45726</v>
      </c>
      <c r="D1013" s="23">
        <v>45713</v>
      </c>
      <c r="E1013" t="s">
        <v>169</v>
      </c>
      <c r="F1013" t="s">
        <v>170</v>
      </c>
      <c r="G1013" s="22"/>
      <c r="H1013" t="s">
        <v>2959</v>
      </c>
      <c r="I1013" t="s">
        <v>1098</v>
      </c>
      <c r="J1013" t="s">
        <v>1099</v>
      </c>
      <c r="K1013" s="10" t="str">
        <f t="shared" si="112"/>
        <v>PAP-</v>
      </c>
      <c r="L1013" t="s">
        <v>10</v>
      </c>
      <c r="M1013" s="58">
        <v>10000</v>
      </c>
      <c r="N1013" t="s">
        <v>1472</v>
      </c>
      <c r="O1013" t="s">
        <v>11</v>
      </c>
      <c r="P1013" s="58">
        <v>0.23</v>
      </c>
      <c r="Q1013" s="39">
        <f t="shared" si="110"/>
        <v>2300</v>
      </c>
      <c r="R1013" s="12">
        <f t="shared" si="113"/>
        <v>7.3003400000000003</v>
      </c>
      <c r="S1013" s="14">
        <f t="shared" si="114"/>
        <v>3.15E-2</v>
      </c>
      <c r="T1013" s="13">
        <f t="shared" si="115"/>
        <v>315</v>
      </c>
      <c r="U1013" s="14" t="s">
        <v>349</v>
      </c>
      <c r="V1013" t="s">
        <v>1094</v>
      </c>
      <c r="W1013" s="62">
        <v>7.1775000000000002</v>
      </c>
      <c r="X1013" s="43">
        <f t="shared" si="111"/>
        <v>320.44583768721697</v>
      </c>
    </row>
    <row r="1014" spans="1:24" x14ac:dyDescent="0.2">
      <c r="A1014" s="38" t="str">
        <f t="shared" si="109"/>
        <v>2025-3</v>
      </c>
      <c r="B1014" t="s">
        <v>2514</v>
      </c>
      <c r="C1014" s="23">
        <v>45726</v>
      </c>
      <c r="D1014" s="23">
        <v>45713</v>
      </c>
      <c r="E1014" t="s">
        <v>169</v>
      </c>
      <c r="F1014" t="s">
        <v>170</v>
      </c>
      <c r="G1014" s="22"/>
      <c r="H1014" t="s">
        <v>2959</v>
      </c>
      <c r="I1014" t="s">
        <v>1095</v>
      </c>
      <c r="J1014" t="s">
        <v>1096</v>
      </c>
      <c r="K1014" s="10" t="str">
        <f t="shared" si="112"/>
        <v>PAP-</v>
      </c>
      <c r="L1014" t="s">
        <v>10</v>
      </c>
      <c r="M1014" s="58">
        <v>30000</v>
      </c>
      <c r="N1014" t="s">
        <v>1472</v>
      </c>
      <c r="O1014" t="s">
        <v>11</v>
      </c>
      <c r="P1014" s="58">
        <v>0.28999999999999998</v>
      </c>
      <c r="Q1014" s="39">
        <f t="shared" si="110"/>
        <v>8700</v>
      </c>
      <c r="R1014" s="12">
        <f t="shared" si="113"/>
        <v>7.3003400000000003</v>
      </c>
      <c r="S1014" s="14">
        <f t="shared" si="114"/>
        <v>3.9699999999999999E-2</v>
      </c>
      <c r="T1014" s="13">
        <f t="shared" si="115"/>
        <v>1191</v>
      </c>
      <c r="U1014" s="14" t="s">
        <v>349</v>
      </c>
      <c r="V1014" t="s">
        <v>1094</v>
      </c>
      <c r="W1014" s="62">
        <v>7.1775000000000002</v>
      </c>
      <c r="X1014" s="43">
        <f t="shared" si="111"/>
        <v>1212.121212121212</v>
      </c>
    </row>
    <row r="1015" spans="1:24" x14ac:dyDescent="0.2">
      <c r="A1015" s="38" t="str">
        <f t="shared" si="109"/>
        <v>2025-3</v>
      </c>
      <c r="B1015" t="s">
        <v>2543</v>
      </c>
      <c r="C1015" s="23">
        <v>45726</v>
      </c>
      <c r="D1015" s="23">
        <v>45714</v>
      </c>
      <c r="E1015" t="s">
        <v>235</v>
      </c>
      <c r="F1015" t="s">
        <v>236</v>
      </c>
      <c r="G1015" s="22"/>
      <c r="H1015" t="s">
        <v>2921</v>
      </c>
      <c r="I1015" t="s">
        <v>1352</v>
      </c>
      <c r="J1015" t="s">
        <v>1353</v>
      </c>
      <c r="K1015" s="10" t="str">
        <f t="shared" si="112"/>
        <v>RIV-</v>
      </c>
      <c r="L1015" t="s">
        <v>10</v>
      </c>
      <c r="M1015" s="58">
        <v>80000</v>
      </c>
      <c r="N1015" t="s">
        <v>1472</v>
      </c>
      <c r="O1015" t="s">
        <v>11</v>
      </c>
      <c r="P1015" s="58">
        <v>0.13150000000000001</v>
      </c>
      <c r="Q1015" s="39">
        <f t="shared" si="110"/>
        <v>10520</v>
      </c>
      <c r="R1015" s="12">
        <f t="shared" si="113"/>
        <v>7.3003400000000003</v>
      </c>
      <c r="S1015" s="14">
        <f t="shared" si="114"/>
        <v>1.7999999999999999E-2</v>
      </c>
      <c r="T1015" s="13">
        <f t="shared" si="115"/>
        <v>1440</v>
      </c>
      <c r="U1015" s="14" t="s">
        <v>349</v>
      </c>
      <c r="V1015" t="s">
        <v>132</v>
      </c>
      <c r="W1015" s="62">
        <v>7.1775000000000002</v>
      </c>
      <c r="X1015" s="43">
        <f t="shared" si="111"/>
        <v>1465.6913967258795</v>
      </c>
    </row>
    <row r="1016" spans="1:24" x14ac:dyDescent="0.2">
      <c r="A1016" s="38" t="str">
        <f t="shared" si="109"/>
        <v>2025-3</v>
      </c>
      <c r="B1016" t="s">
        <v>2617</v>
      </c>
      <c r="C1016" s="23">
        <v>45726</v>
      </c>
      <c r="D1016" s="23">
        <v>45721</v>
      </c>
      <c r="E1016" t="s">
        <v>169</v>
      </c>
      <c r="F1016" t="s">
        <v>170</v>
      </c>
      <c r="G1016" s="22"/>
      <c r="H1016" t="s">
        <v>3013</v>
      </c>
      <c r="I1016" t="s">
        <v>1324</v>
      </c>
      <c r="J1016" t="s">
        <v>1325</v>
      </c>
      <c r="K1016" s="10" t="str">
        <f t="shared" si="112"/>
        <v>STKR</v>
      </c>
      <c r="L1016" t="s">
        <v>10</v>
      </c>
      <c r="M1016" s="58">
        <v>1010</v>
      </c>
      <c r="N1016" t="s">
        <v>1472</v>
      </c>
      <c r="O1016" t="s">
        <v>11</v>
      </c>
      <c r="P1016" s="58">
        <v>0.08</v>
      </c>
      <c r="Q1016" s="39">
        <f t="shared" si="110"/>
        <v>80.8</v>
      </c>
      <c r="R1016" s="12">
        <f t="shared" si="113"/>
        <v>7.3003400000000003</v>
      </c>
      <c r="S1016" s="14">
        <f t="shared" si="114"/>
        <v>1.0999999999999999E-2</v>
      </c>
      <c r="T1016" s="13">
        <f t="shared" si="115"/>
        <v>11.11</v>
      </c>
      <c r="U1016" s="14" t="s">
        <v>349</v>
      </c>
      <c r="V1016" t="s">
        <v>18</v>
      </c>
      <c r="W1016" s="62">
        <v>7.1775000000000002</v>
      </c>
      <c r="X1016" s="43">
        <f t="shared" si="111"/>
        <v>11.257401602229189</v>
      </c>
    </row>
    <row r="1017" spans="1:24" x14ac:dyDescent="0.2">
      <c r="A1017" s="38" t="str">
        <f t="shared" si="109"/>
        <v>2025-3</v>
      </c>
      <c r="B1017" t="s">
        <v>2618</v>
      </c>
      <c r="C1017" s="23">
        <v>45726</v>
      </c>
      <c r="D1017" s="23">
        <v>45721</v>
      </c>
      <c r="E1017" t="s">
        <v>169</v>
      </c>
      <c r="F1017" t="s">
        <v>170</v>
      </c>
      <c r="G1017" s="22"/>
      <c r="H1017" t="s">
        <v>3013</v>
      </c>
      <c r="I1017" t="s">
        <v>3202</v>
      </c>
      <c r="J1017" t="s">
        <v>3409</v>
      </c>
      <c r="K1017" s="10" t="str">
        <f t="shared" si="112"/>
        <v>STKR</v>
      </c>
      <c r="L1017" t="s">
        <v>10</v>
      </c>
      <c r="M1017" s="58">
        <v>1010</v>
      </c>
      <c r="N1017" t="s">
        <v>1472</v>
      </c>
      <c r="O1017" t="s">
        <v>11</v>
      </c>
      <c r="P1017" s="58">
        <v>0.06</v>
      </c>
      <c r="Q1017" s="39">
        <f t="shared" si="110"/>
        <v>60.6</v>
      </c>
      <c r="R1017" s="12">
        <f t="shared" si="113"/>
        <v>7.3003400000000003</v>
      </c>
      <c r="S1017" s="14">
        <f t="shared" si="114"/>
        <v>8.2000000000000007E-3</v>
      </c>
      <c r="T1017" s="13">
        <f t="shared" si="115"/>
        <v>8.2799999999999994</v>
      </c>
      <c r="U1017" s="14" t="s">
        <v>349</v>
      </c>
      <c r="V1017" t="s">
        <v>18</v>
      </c>
      <c r="W1017" s="62">
        <v>7.1775000000000002</v>
      </c>
      <c r="X1017" s="43">
        <f t="shared" si="111"/>
        <v>8.4430512016718904</v>
      </c>
    </row>
    <row r="1018" spans="1:24" x14ac:dyDescent="0.2">
      <c r="A1018" s="38" t="str">
        <f t="shared" si="109"/>
        <v>2025-3</v>
      </c>
      <c r="B1018" t="s">
        <v>2619</v>
      </c>
      <c r="C1018" s="23">
        <v>45726</v>
      </c>
      <c r="D1018" s="23">
        <v>45721</v>
      </c>
      <c r="E1018" t="s">
        <v>169</v>
      </c>
      <c r="F1018" t="s">
        <v>170</v>
      </c>
      <c r="G1018" s="22"/>
      <c r="H1018" t="s">
        <v>3013</v>
      </c>
      <c r="I1018" t="s">
        <v>1320</v>
      </c>
      <c r="J1018" t="s">
        <v>1321</v>
      </c>
      <c r="K1018" s="10" t="str">
        <f t="shared" si="112"/>
        <v>STKR</v>
      </c>
      <c r="L1018" t="s">
        <v>10</v>
      </c>
      <c r="M1018" s="58">
        <v>1010</v>
      </c>
      <c r="N1018" t="s">
        <v>1472</v>
      </c>
      <c r="O1018" t="s">
        <v>11</v>
      </c>
      <c r="P1018" s="58">
        <v>0.06</v>
      </c>
      <c r="Q1018" s="39">
        <f t="shared" si="110"/>
        <v>60.6</v>
      </c>
      <c r="R1018" s="12">
        <f t="shared" si="113"/>
        <v>7.3003400000000003</v>
      </c>
      <c r="S1018" s="14">
        <f t="shared" si="114"/>
        <v>8.2000000000000007E-3</v>
      </c>
      <c r="T1018" s="13">
        <f t="shared" si="115"/>
        <v>8.2799999999999994</v>
      </c>
      <c r="U1018" s="14" t="s">
        <v>349</v>
      </c>
      <c r="V1018" t="s">
        <v>18</v>
      </c>
      <c r="W1018" s="62">
        <v>7.1775000000000002</v>
      </c>
      <c r="X1018" s="43">
        <f t="shared" si="111"/>
        <v>8.4430512016718904</v>
      </c>
    </row>
    <row r="1019" spans="1:24" x14ac:dyDescent="0.2">
      <c r="A1019" s="38" t="str">
        <f t="shared" si="109"/>
        <v>2025-3</v>
      </c>
      <c r="B1019" t="s">
        <v>2620</v>
      </c>
      <c r="C1019" s="23">
        <v>45726</v>
      </c>
      <c r="D1019" s="23">
        <v>45721</v>
      </c>
      <c r="E1019" t="s">
        <v>169</v>
      </c>
      <c r="F1019" t="s">
        <v>170</v>
      </c>
      <c r="G1019" s="22"/>
      <c r="H1019" t="s">
        <v>3013</v>
      </c>
      <c r="I1019" t="s">
        <v>3203</v>
      </c>
      <c r="J1019" t="s">
        <v>3410</v>
      </c>
      <c r="K1019" s="10" t="str">
        <f t="shared" si="112"/>
        <v>STKR</v>
      </c>
      <c r="L1019" t="s">
        <v>10</v>
      </c>
      <c r="M1019" s="58">
        <v>1010</v>
      </c>
      <c r="N1019" t="s">
        <v>1472</v>
      </c>
      <c r="O1019" t="s">
        <v>11</v>
      </c>
      <c r="P1019" s="58">
        <v>0.06</v>
      </c>
      <c r="Q1019" s="39">
        <f t="shared" si="110"/>
        <v>60.6</v>
      </c>
      <c r="R1019" s="12">
        <f t="shared" si="113"/>
        <v>7.3003400000000003</v>
      </c>
      <c r="S1019" s="14">
        <f t="shared" si="114"/>
        <v>8.2000000000000007E-3</v>
      </c>
      <c r="T1019" s="13">
        <f t="shared" si="115"/>
        <v>8.2799999999999994</v>
      </c>
      <c r="U1019" s="14" t="s">
        <v>349</v>
      </c>
      <c r="V1019" t="s">
        <v>18</v>
      </c>
      <c r="W1019" s="62">
        <v>7.1775000000000002</v>
      </c>
      <c r="X1019" s="43">
        <f t="shared" si="111"/>
        <v>8.4430512016718904</v>
      </c>
    </row>
    <row r="1020" spans="1:24" x14ac:dyDescent="0.2">
      <c r="A1020" s="38" t="str">
        <f t="shared" si="109"/>
        <v>2025-3</v>
      </c>
      <c r="B1020" t="s">
        <v>2051</v>
      </c>
      <c r="C1020" s="23">
        <v>45727</v>
      </c>
      <c r="D1020" s="23">
        <v>45350</v>
      </c>
      <c r="E1020" t="s">
        <v>128</v>
      </c>
      <c r="F1020" t="s">
        <v>129</v>
      </c>
      <c r="G1020" s="22"/>
      <c r="H1020" t="s">
        <v>2837</v>
      </c>
      <c r="I1020" t="s">
        <v>1760</v>
      </c>
      <c r="J1020" t="s">
        <v>1761</v>
      </c>
      <c r="K1020" s="10" t="str">
        <f t="shared" si="112"/>
        <v>HDL-</v>
      </c>
      <c r="L1020" t="s">
        <v>10</v>
      </c>
      <c r="M1020" s="58">
        <v>-1820</v>
      </c>
      <c r="N1020" t="s">
        <v>1472</v>
      </c>
      <c r="O1020" t="s">
        <v>11</v>
      </c>
      <c r="P1020" s="58">
        <v>4.5491999999999999</v>
      </c>
      <c r="Q1020" s="39">
        <f t="shared" si="110"/>
        <v>-8279.5400000000009</v>
      </c>
      <c r="R1020" s="12">
        <f t="shared" si="113"/>
        <v>7.3003400000000003</v>
      </c>
      <c r="S1020" s="14">
        <f t="shared" si="114"/>
        <v>0.62309999999999999</v>
      </c>
      <c r="T1020" s="13">
        <f t="shared" si="115"/>
        <v>-1134.04</v>
      </c>
      <c r="U1020" s="14" t="s">
        <v>349</v>
      </c>
      <c r="V1020" t="s">
        <v>228</v>
      </c>
      <c r="W1020" s="62">
        <v>7.1775000000000002</v>
      </c>
      <c r="X1020" s="43">
        <f t="shared" si="111"/>
        <v>-1153.5414838035529</v>
      </c>
    </row>
    <row r="1021" spans="1:24" x14ac:dyDescent="0.2">
      <c r="A1021" s="38" t="str">
        <f t="shared" si="109"/>
        <v>2025-3</v>
      </c>
      <c r="B1021" t="s">
        <v>2051</v>
      </c>
      <c r="C1021" s="23">
        <v>45727</v>
      </c>
      <c r="D1021" s="23">
        <v>45350</v>
      </c>
      <c r="E1021" t="s">
        <v>128</v>
      </c>
      <c r="F1021" t="s">
        <v>129</v>
      </c>
      <c r="G1021" s="22"/>
      <c r="H1021" t="s">
        <v>2838</v>
      </c>
      <c r="I1021" t="s">
        <v>1760</v>
      </c>
      <c r="J1021" t="s">
        <v>1761</v>
      </c>
      <c r="K1021" s="10" t="str">
        <f t="shared" si="112"/>
        <v>HDL-</v>
      </c>
      <c r="L1021" t="s">
        <v>10</v>
      </c>
      <c r="M1021" s="58">
        <v>1820</v>
      </c>
      <c r="N1021" t="s">
        <v>1472</v>
      </c>
      <c r="O1021" t="s">
        <v>11</v>
      </c>
      <c r="P1021" s="58">
        <v>4.5491999999999999</v>
      </c>
      <c r="Q1021" s="39">
        <f t="shared" si="110"/>
        <v>8279.5400000000009</v>
      </c>
      <c r="R1021" s="12">
        <f t="shared" si="113"/>
        <v>7.3003400000000003</v>
      </c>
      <c r="S1021" s="14">
        <f t="shared" si="114"/>
        <v>0.62309999999999999</v>
      </c>
      <c r="T1021" s="13">
        <f t="shared" si="115"/>
        <v>1134.04</v>
      </c>
      <c r="U1021" s="14" t="s">
        <v>349</v>
      </c>
      <c r="V1021" t="s">
        <v>228</v>
      </c>
      <c r="W1021" s="62">
        <v>7.1775000000000002</v>
      </c>
      <c r="X1021" s="43">
        <f t="shared" si="111"/>
        <v>1153.5414838035529</v>
      </c>
    </row>
    <row r="1022" spans="1:24" x14ac:dyDescent="0.2">
      <c r="A1022" s="38" t="str">
        <f t="shared" si="109"/>
        <v>2025-3</v>
      </c>
      <c r="B1022" t="s">
        <v>2032</v>
      </c>
      <c r="C1022" s="23">
        <v>45727</v>
      </c>
      <c r="D1022" s="23">
        <v>45609</v>
      </c>
      <c r="E1022" t="s">
        <v>128</v>
      </c>
      <c r="F1022" t="s">
        <v>129</v>
      </c>
      <c r="G1022" s="22"/>
      <c r="H1022" t="s">
        <v>2838</v>
      </c>
      <c r="I1022" t="s">
        <v>1742</v>
      </c>
      <c r="J1022" t="s">
        <v>1743</v>
      </c>
      <c r="K1022" s="10" t="str">
        <f t="shared" si="112"/>
        <v>HDL-</v>
      </c>
      <c r="L1022" t="s">
        <v>10</v>
      </c>
      <c r="M1022" s="58">
        <v>18</v>
      </c>
      <c r="N1022" t="s">
        <v>1472</v>
      </c>
      <c r="O1022" t="s">
        <v>11</v>
      </c>
      <c r="P1022" s="58">
        <v>3.7610000000000001</v>
      </c>
      <c r="Q1022" s="39">
        <f t="shared" si="110"/>
        <v>67.7</v>
      </c>
      <c r="R1022" s="12">
        <f t="shared" si="113"/>
        <v>7.3003400000000003</v>
      </c>
      <c r="S1022" s="14">
        <f t="shared" si="114"/>
        <v>0.51519999999999999</v>
      </c>
      <c r="T1022" s="13">
        <f t="shared" si="115"/>
        <v>9.27</v>
      </c>
      <c r="U1022" s="14" t="s">
        <v>349</v>
      </c>
      <c r="V1022" t="s">
        <v>228</v>
      </c>
      <c r="W1022" s="62">
        <v>7.1775000000000002</v>
      </c>
      <c r="X1022" s="43">
        <f t="shared" si="111"/>
        <v>9.4319749216300934</v>
      </c>
    </row>
    <row r="1023" spans="1:24" x14ac:dyDescent="0.2">
      <c r="A1023" s="38" t="str">
        <f t="shared" si="109"/>
        <v>2025-3</v>
      </c>
      <c r="B1023" t="s">
        <v>2052</v>
      </c>
      <c r="C1023" s="23">
        <v>45727</v>
      </c>
      <c r="D1023" s="23">
        <v>45656</v>
      </c>
      <c r="E1023" t="s">
        <v>128</v>
      </c>
      <c r="F1023" t="s">
        <v>129</v>
      </c>
      <c r="G1023" s="22"/>
      <c r="H1023" t="s">
        <v>2837</v>
      </c>
      <c r="I1023" t="s">
        <v>1760</v>
      </c>
      <c r="J1023" t="s">
        <v>1761</v>
      </c>
      <c r="K1023" s="10" t="str">
        <f t="shared" si="112"/>
        <v>HDL-</v>
      </c>
      <c r="L1023" t="s">
        <v>10</v>
      </c>
      <c r="M1023" s="58">
        <v>-3200</v>
      </c>
      <c r="N1023" t="s">
        <v>1472</v>
      </c>
      <c r="O1023" t="s">
        <v>11</v>
      </c>
      <c r="P1023" s="58">
        <v>4.5491999999999999</v>
      </c>
      <c r="Q1023" s="39">
        <f t="shared" si="110"/>
        <v>-14557.44</v>
      </c>
      <c r="R1023" s="12">
        <f t="shared" si="113"/>
        <v>7.3003400000000003</v>
      </c>
      <c r="S1023" s="14">
        <f t="shared" si="114"/>
        <v>0.62309999999999999</v>
      </c>
      <c r="T1023" s="13">
        <f t="shared" si="115"/>
        <v>-1993.92</v>
      </c>
      <c r="U1023" s="14" t="s">
        <v>349</v>
      </c>
      <c r="V1023" t="s">
        <v>228</v>
      </c>
      <c r="W1023" s="62">
        <v>7.1775000000000002</v>
      </c>
      <c r="X1023" s="43">
        <f t="shared" si="111"/>
        <v>-2028.2048066875652</v>
      </c>
    </row>
    <row r="1024" spans="1:24" x14ac:dyDescent="0.2">
      <c r="A1024" s="38" t="str">
        <f t="shared" si="109"/>
        <v>2025-3</v>
      </c>
      <c r="B1024" t="s">
        <v>2302</v>
      </c>
      <c r="C1024" s="23">
        <v>45727</v>
      </c>
      <c r="D1024" s="23">
        <v>45660</v>
      </c>
      <c r="E1024" t="s">
        <v>252</v>
      </c>
      <c r="F1024" t="s">
        <v>253</v>
      </c>
      <c r="G1024" s="22"/>
      <c r="H1024" t="s">
        <v>2870</v>
      </c>
      <c r="I1024" t="s">
        <v>3066</v>
      </c>
      <c r="J1024" t="s">
        <v>3283</v>
      </c>
      <c r="K1024" s="10" t="str">
        <f t="shared" si="112"/>
        <v>ANYD</v>
      </c>
      <c r="L1024" t="s">
        <v>10</v>
      </c>
      <c r="M1024" s="58">
        <v>6010</v>
      </c>
      <c r="N1024" t="s">
        <v>1472</v>
      </c>
      <c r="O1024" t="s">
        <v>11</v>
      </c>
      <c r="P1024" s="58">
        <v>0.873</v>
      </c>
      <c r="Q1024" s="39">
        <f t="shared" si="110"/>
        <v>5246.73</v>
      </c>
      <c r="R1024" s="12">
        <f t="shared" si="113"/>
        <v>7.3003400000000003</v>
      </c>
      <c r="S1024" s="14">
        <f t="shared" si="114"/>
        <v>0.1196</v>
      </c>
      <c r="T1024" s="13">
        <f t="shared" si="115"/>
        <v>718.8</v>
      </c>
      <c r="U1024" s="14" t="s">
        <v>349</v>
      </c>
      <c r="V1024" t="s">
        <v>36</v>
      </c>
      <c r="W1024" s="62">
        <v>7.1775000000000002</v>
      </c>
      <c r="X1024" s="43">
        <f t="shared" si="111"/>
        <v>730.99686520376167</v>
      </c>
    </row>
    <row r="1025" spans="1:24" x14ac:dyDescent="0.2">
      <c r="A1025" s="38" t="str">
        <f t="shared" si="109"/>
        <v>2025-3</v>
      </c>
      <c r="B1025" t="s">
        <v>2314</v>
      </c>
      <c r="C1025" s="23">
        <v>45727</v>
      </c>
      <c r="D1025" s="23">
        <v>45664</v>
      </c>
      <c r="E1025" t="s">
        <v>287</v>
      </c>
      <c r="F1025" t="s">
        <v>288</v>
      </c>
      <c r="G1025" s="22"/>
      <c r="H1025" t="s">
        <v>2874</v>
      </c>
      <c r="I1025" t="s">
        <v>1555</v>
      </c>
      <c r="J1025" t="s">
        <v>1556</v>
      </c>
      <c r="K1025" s="10" t="str">
        <f t="shared" si="112"/>
        <v>ANYD</v>
      </c>
      <c r="L1025" t="s">
        <v>10</v>
      </c>
      <c r="M1025" s="58">
        <v>2080</v>
      </c>
      <c r="N1025" t="s">
        <v>1472</v>
      </c>
      <c r="O1025" t="s">
        <v>11</v>
      </c>
      <c r="P1025" s="58">
        <v>7.2716000000000003</v>
      </c>
      <c r="Q1025" s="39">
        <f t="shared" si="110"/>
        <v>15124.93</v>
      </c>
      <c r="R1025" s="12">
        <f t="shared" si="113"/>
        <v>7.3003400000000003</v>
      </c>
      <c r="S1025" s="14">
        <f t="shared" si="114"/>
        <v>0.99609999999999999</v>
      </c>
      <c r="T1025" s="13">
        <f t="shared" si="115"/>
        <v>2071.89</v>
      </c>
      <c r="U1025" s="14" t="s">
        <v>349</v>
      </c>
      <c r="V1025" t="s">
        <v>36</v>
      </c>
      <c r="W1025" s="62">
        <v>7.1775000000000002</v>
      </c>
      <c r="X1025" s="43">
        <f t="shared" si="111"/>
        <v>2107.2696621386281</v>
      </c>
    </row>
    <row r="1026" spans="1:24" x14ac:dyDescent="0.2">
      <c r="A1026" s="38" t="str">
        <f t="shared" ref="A1026:A1089" si="116">+TEXT(C1026,"YYYY")&amp;"-"&amp;TEXT(C1026,"M")</f>
        <v>2025-3</v>
      </c>
      <c r="B1026" t="s">
        <v>2318</v>
      </c>
      <c r="C1026" s="23">
        <v>45727</v>
      </c>
      <c r="D1026" s="23">
        <v>45664</v>
      </c>
      <c r="E1026" t="s">
        <v>287</v>
      </c>
      <c r="F1026" t="s">
        <v>288</v>
      </c>
      <c r="G1026" s="22"/>
      <c r="H1026" t="s">
        <v>2874</v>
      </c>
      <c r="I1026" t="s">
        <v>71</v>
      </c>
      <c r="J1026" t="s">
        <v>72</v>
      </c>
      <c r="K1026" s="10" t="str">
        <f t="shared" si="112"/>
        <v>ANYD</v>
      </c>
      <c r="L1026" t="s">
        <v>10</v>
      </c>
      <c r="M1026" s="58">
        <v>2050</v>
      </c>
      <c r="N1026" t="s">
        <v>1472</v>
      </c>
      <c r="O1026" t="s">
        <v>11</v>
      </c>
      <c r="P1026" s="58">
        <v>7.9870000000000001</v>
      </c>
      <c r="Q1026" s="39">
        <f t="shared" ref="Q1026:Q1089" si="117">ROUND(P1026*M1026,2)</f>
        <v>16373.35</v>
      </c>
      <c r="R1026" s="12">
        <f t="shared" si="113"/>
        <v>7.3003400000000003</v>
      </c>
      <c r="S1026" s="14">
        <f t="shared" si="114"/>
        <v>1.0941000000000001</v>
      </c>
      <c r="T1026" s="13">
        <f t="shared" si="115"/>
        <v>2242.91</v>
      </c>
      <c r="U1026" s="14" t="s">
        <v>349</v>
      </c>
      <c r="V1026" t="s">
        <v>36</v>
      </c>
      <c r="W1026" s="62">
        <v>7.1775000000000002</v>
      </c>
      <c r="X1026" s="43">
        <f t="shared" ref="X1026:X1089" si="118">IF(O1026="CNY",P1026/W1026*M1026,1)</f>
        <v>2281.2051549982584</v>
      </c>
    </row>
    <row r="1027" spans="1:24" x14ac:dyDescent="0.2">
      <c r="A1027" s="38" t="str">
        <f t="shared" si="116"/>
        <v>2025-3</v>
      </c>
      <c r="B1027" t="s">
        <v>1910</v>
      </c>
      <c r="C1027" s="23">
        <v>45727</v>
      </c>
      <c r="D1027" s="23">
        <v>45671</v>
      </c>
      <c r="E1027" t="s">
        <v>128</v>
      </c>
      <c r="F1027" t="s">
        <v>129</v>
      </c>
      <c r="G1027" s="22"/>
      <c r="H1027" t="s">
        <v>2838</v>
      </c>
      <c r="I1027" t="s">
        <v>443</v>
      </c>
      <c r="J1027" t="s">
        <v>444</v>
      </c>
      <c r="K1027" s="10" t="str">
        <f t="shared" si="112"/>
        <v>FG--</v>
      </c>
      <c r="L1027" t="s">
        <v>10</v>
      </c>
      <c r="M1027" s="58">
        <v>1300</v>
      </c>
      <c r="N1027" t="s">
        <v>1472</v>
      </c>
      <c r="O1027" t="s">
        <v>11</v>
      </c>
      <c r="P1027" s="58">
        <v>1.0021</v>
      </c>
      <c r="Q1027" s="39">
        <f t="shared" si="117"/>
        <v>1302.73</v>
      </c>
      <c r="R1027" s="12">
        <f t="shared" si="113"/>
        <v>7.3003400000000003</v>
      </c>
      <c r="S1027" s="14">
        <f t="shared" si="114"/>
        <v>0.13730000000000001</v>
      </c>
      <c r="T1027" s="13">
        <f t="shared" si="115"/>
        <v>178.49</v>
      </c>
      <c r="U1027" s="14" t="s">
        <v>349</v>
      </c>
      <c r="V1027" t="s">
        <v>64</v>
      </c>
      <c r="W1027" s="62">
        <v>7.1775000000000002</v>
      </c>
      <c r="X1027" s="43">
        <f t="shared" si="118"/>
        <v>181.50191570881225</v>
      </c>
    </row>
    <row r="1028" spans="1:24" x14ac:dyDescent="0.2">
      <c r="A1028" s="38" t="str">
        <f t="shared" si="116"/>
        <v>2025-3</v>
      </c>
      <c r="B1028" t="s">
        <v>2338</v>
      </c>
      <c r="C1028" s="23">
        <v>45727</v>
      </c>
      <c r="D1028" s="23">
        <v>45674</v>
      </c>
      <c r="E1028" t="s">
        <v>128</v>
      </c>
      <c r="F1028" t="s">
        <v>129</v>
      </c>
      <c r="G1028" s="22"/>
      <c r="H1028" t="s">
        <v>2837</v>
      </c>
      <c r="I1028" t="s">
        <v>1760</v>
      </c>
      <c r="J1028" t="s">
        <v>1761</v>
      </c>
      <c r="K1028" s="10" t="str">
        <f t="shared" si="112"/>
        <v>HDL-</v>
      </c>
      <c r="L1028" t="s">
        <v>10</v>
      </c>
      <c r="M1028" s="58">
        <v>-200</v>
      </c>
      <c r="N1028" t="s">
        <v>1472</v>
      </c>
      <c r="O1028" t="s">
        <v>11</v>
      </c>
      <c r="P1028" s="58">
        <v>4.5491999999999999</v>
      </c>
      <c r="Q1028" s="39">
        <f t="shared" si="117"/>
        <v>-909.84</v>
      </c>
      <c r="R1028" s="12">
        <f t="shared" si="113"/>
        <v>7.3003400000000003</v>
      </c>
      <c r="S1028" s="14">
        <f t="shared" si="114"/>
        <v>0.62309999999999999</v>
      </c>
      <c r="T1028" s="13">
        <f t="shared" si="115"/>
        <v>-124.62</v>
      </c>
      <c r="U1028" s="14" t="s">
        <v>349</v>
      </c>
      <c r="V1028" t="s">
        <v>228</v>
      </c>
      <c r="W1028" s="62">
        <v>7.1775000000000002</v>
      </c>
      <c r="X1028" s="43">
        <f t="shared" si="118"/>
        <v>-126.76280041797283</v>
      </c>
    </row>
    <row r="1029" spans="1:24" x14ac:dyDescent="0.2">
      <c r="A1029" s="38" t="str">
        <f t="shared" si="116"/>
        <v>2025-3</v>
      </c>
      <c r="B1029" t="s">
        <v>2358</v>
      </c>
      <c r="C1029" s="23">
        <v>45727</v>
      </c>
      <c r="D1029" s="23">
        <v>45680</v>
      </c>
      <c r="E1029" t="s">
        <v>252</v>
      </c>
      <c r="F1029" t="s">
        <v>253</v>
      </c>
      <c r="G1029" s="22"/>
      <c r="H1029" t="s">
        <v>2870</v>
      </c>
      <c r="I1029" t="s">
        <v>685</v>
      </c>
      <c r="J1029" t="s">
        <v>686</v>
      </c>
      <c r="K1029" s="10" t="str">
        <f t="shared" si="112"/>
        <v>ANYD</v>
      </c>
      <c r="L1029" t="s">
        <v>10</v>
      </c>
      <c r="M1029" s="58">
        <v>1300</v>
      </c>
      <c r="N1029" t="s">
        <v>1472</v>
      </c>
      <c r="O1029" t="s">
        <v>11</v>
      </c>
      <c r="P1029" s="58">
        <v>1.31</v>
      </c>
      <c r="Q1029" s="39">
        <f t="shared" si="117"/>
        <v>1703</v>
      </c>
      <c r="R1029" s="12">
        <f t="shared" si="113"/>
        <v>7.3003400000000003</v>
      </c>
      <c r="S1029" s="14">
        <f t="shared" si="114"/>
        <v>0.1794</v>
      </c>
      <c r="T1029" s="13">
        <f t="shared" si="115"/>
        <v>233.22</v>
      </c>
      <c r="U1029" s="14" t="s">
        <v>349</v>
      </c>
      <c r="V1029" t="s">
        <v>36</v>
      </c>
      <c r="W1029" s="62">
        <v>7.1775000000000002</v>
      </c>
      <c r="X1029" s="43">
        <f t="shared" si="118"/>
        <v>237.26924416579587</v>
      </c>
    </row>
    <row r="1030" spans="1:24" x14ac:dyDescent="0.2">
      <c r="A1030" s="38" t="str">
        <f t="shared" si="116"/>
        <v>2025-3</v>
      </c>
      <c r="B1030" t="s">
        <v>2359</v>
      </c>
      <c r="C1030" s="23">
        <v>45727</v>
      </c>
      <c r="D1030" s="23">
        <v>45680</v>
      </c>
      <c r="E1030" t="s">
        <v>252</v>
      </c>
      <c r="F1030" t="s">
        <v>253</v>
      </c>
      <c r="G1030" s="22"/>
      <c r="H1030" t="s">
        <v>2870</v>
      </c>
      <c r="I1030" t="s">
        <v>1528</v>
      </c>
      <c r="J1030" t="s">
        <v>1529</v>
      </c>
      <c r="K1030" s="10" t="str">
        <f t="shared" si="112"/>
        <v>ANYD</v>
      </c>
      <c r="L1030" t="s">
        <v>10</v>
      </c>
      <c r="M1030" s="58">
        <v>3000</v>
      </c>
      <c r="N1030" t="s">
        <v>1472</v>
      </c>
      <c r="O1030" t="s">
        <v>11</v>
      </c>
      <c r="P1030" s="58">
        <v>1.3524</v>
      </c>
      <c r="Q1030" s="39">
        <f t="shared" si="117"/>
        <v>4057.2</v>
      </c>
      <c r="R1030" s="12">
        <f t="shared" si="113"/>
        <v>7.3003400000000003</v>
      </c>
      <c r="S1030" s="14">
        <f t="shared" si="114"/>
        <v>0.18529999999999999</v>
      </c>
      <c r="T1030" s="13">
        <f t="shared" si="115"/>
        <v>555.9</v>
      </c>
      <c r="U1030" s="14" t="s">
        <v>349</v>
      </c>
      <c r="V1030" t="s">
        <v>36</v>
      </c>
      <c r="W1030" s="62">
        <v>7.1775000000000002</v>
      </c>
      <c r="X1030" s="43">
        <f t="shared" si="118"/>
        <v>565.26645768025082</v>
      </c>
    </row>
    <row r="1031" spans="1:24" x14ac:dyDescent="0.2">
      <c r="A1031" s="38" t="str">
        <f t="shared" si="116"/>
        <v>2025-3</v>
      </c>
      <c r="B1031" t="s">
        <v>2360</v>
      </c>
      <c r="C1031" s="23">
        <v>45727</v>
      </c>
      <c r="D1031" s="23">
        <v>45680</v>
      </c>
      <c r="E1031" t="s">
        <v>252</v>
      </c>
      <c r="F1031" t="s">
        <v>253</v>
      </c>
      <c r="G1031" s="22"/>
      <c r="H1031" t="s">
        <v>2870</v>
      </c>
      <c r="I1031" t="s">
        <v>678</v>
      </c>
      <c r="J1031" t="s">
        <v>679</v>
      </c>
      <c r="K1031" s="10" t="str">
        <f t="shared" si="112"/>
        <v>ANYD</v>
      </c>
      <c r="L1031" t="s">
        <v>10</v>
      </c>
      <c r="M1031" s="58">
        <v>2000</v>
      </c>
      <c r="N1031" t="s">
        <v>1472</v>
      </c>
      <c r="O1031" t="s">
        <v>11</v>
      </c>
      <c r="P1031" s="58">
        <v>1.3524</v>
      </c>
      <c r="Q1031" s="39">
        <f t="shared" si="117"/>
        <v>2704.8</v>
      </c>
      <c r="R1031" s="12">
        <f t="shared" si="113"/>
        <v>7.3003400000000003</v>
      </c>
      <c r="S1031" s="14">
        <f t="shared" si="114"/>
        <v>0.18529999999999999</v>
      </c>
      <c r="T1031" s="13">
        <f t="shared" si="115"/>
        <v>370.6</v>
      </c>
      <c r="U1031" s="14" t="s">
        <v>349</v>
      </c>
      <c r="V1031" t="s">
        <v>36</v>
      </c>
      <c r="W1031" s="62">
        <v>7.1775000000000002</v>
      </c>
      <c r="X1031" s="43">
        <f t="shared" si="118"/>
        <v>376.84430512016718</v>
      </c>
    </row>
    <row r="1032" spans="1:24" x14ac:dyDescent="0.2">
      <c r="A1032" s="38" t="str">
        <f t="shared" si="116"/>
        <v>2025-3</v>
      </c>
      <c r="B1032" t="s">
        <v>2361</v>
      </c>
      <c r="C1032" s="23">
        <v>45727</v>
      </c>
      <c r="D1032" s="23">
        <v>45680</v>
      </c>
      <c r="E1032" t="s">
        <v>252</v>
      </c>
      <c r="F1032" t="s">
        <v>253</v>
      </c>
      <c r="G1032" s="22"/>
      <c r="H1032" t="s">
        <v>2870</v>
      </c>
      <c r="I1032" t="s">
        <v>1026</v>
      </c>
      <c r="J1032" t="s">
        <v>1027</v>
      </c>
      <c r="K1032" s="10" t="str">
        <f t="shared" si="112"/>
        <v>ANYD</v>
      </c>
      <c r="L1032" t="s">
        <v>10</v>
      </c>
      <c r="M1032" s="58">
        <v>1050</v>
      </c>
      <c r="N1032" t="s">
        <v>1472</v>
      </c>
      <c r="O1032" t="s">
        <v>11</v>
      </c>
      <c r="P1032" s="58">
        <v>0.9</v>
      </c>
      <c r="Q1032" s="39">
        <f t="shared" si="117"/>
        <v>945</v>
      </c>
      <c r="R1032" s="12">
        <f t="shared" si="113"/>
        <v>7.3003400000000003</v>
      </c>
      <c r="S1032" s="14">
        <f t="shared" si="114"/>
        <v>0.12330000000000001</v>
      </c>
      <c r="T1032" s="13">
        <f t="shared" si="115"/>
        <v>129.47</v>
      </c>
      <c r="U1032" s="14" t="s">
        <v>349</v>
      </c>
      <c r="V1032" t="s">
        <v>36</v>
      </c>
      <c r="W1032" s="62">
        <v>7.1775000000000002</v>
      </c>
      <c r="X1032" s="43">
        <f t="shared" si="118"/>
        <v>131.66144200626957</v>
      </c>
    </row>
    <row r="1033" spans="1:24" x14ac:dyDescent="0.2">
      <c r="A1033" s="38" t="str">
        <f t="shared" si="116"/>
        <v>2025-3</v>
      </c>
      <c r="B1033" t="s">
        <v>2368</v>
      </c>
      <c r="C1033" s="23">
        <v>45727</v>
      </c>
      <c r="D1033" s="23">
        <v>45695</v>
      </c>
      <c r="E1033" t="s">
        <v>121</v>
      </c>
      <c r="F1033" t="s">
        <v>122</v>
      </c>
      <c r="G1033" s="22"/>
      <c r="H1033" t="s">
        <v>2906</v>
      </c>
      <c r="I1033" t="s">
        <v>1306</v>
      </c>
      <c r="J1033" t="s">
        <v>1307</v>
      </c>
      <c r="K1033" s="10" t="str">
        <f t="shared" si="112"/>
        <v>ANYD</v>
      </c>
      <c r="L1033" t="s">
        <v>10</v>
      </c>
      <c r="M1033" s="58">
        <v>6000</v>
      </c>
      <c r="N1033" t="s">
        <v>1472</v>
      </c>
      <c r="O1033" t="s">
        <v>11</v>
      </c>
      <c r="P1033" s="58">
        <v>0.8</v>
      </c>
      <c r="Q1033" s="39">
        <f t="shared" si="117"/>
        <v>4800</v>
      </c>
      <c r="R1033" s="12">
        <f t="shared" si="113"/>
        <v>7.3003400000000003</v>
      </c>
      <c r="S1033" s="14">
        <f t="shared" si="114"/>
        <v>0.1096</v>
      </c>
      <c r="T1033" s="13">
        <f t="shared" si="115"/>
        <v>657.6</v>
      </c>
      <c r="U1033" s="14" t="s">
        <v>349</v>
      </c>
      <c r="V1033" t="s">
        <v>36</v>
      </c>
      <c r="W1033" s="62">
        <v>7.1775000000000002</v>
      </c>
      <c r="X1033" s="43">
        <f t="shared" si="118"/>
        <v>668.75653082549638</v>
      </c>
    </row>
    <row r="1034" spans="1:24" x14ac:dyDescent="0.2">
      <c r="A1034" s="38" t="str">
        <f t="shared" si="116"/>
        <v>2025-3</v>
      </c>
      <c r="B1034" t="s">
        <v>2369</v>
      </c>
      <c r="C1034" s="23">
        <v>45727</v>
      </c>
      <c r="D1034" s="23">
        <v>45695</v>
      </c>
      <c r="E1034" t="s">
        <v>121</v>
      </c>
      <c r="F1034" t="s">
        <v>122</v>
      </c>
      <c r="G1034" s="22"/>
      <c r="H1034" t="s">
        <v>2906</v>
      </c>
      <c r="I1034" t="s">
        <v>1546</v>
      </c>
      <c r="J1034" t="s">
        <v>1547</v>
      </c>
      <c r="K1034" s="10" t="str">
        <f t="shared" si="112"/>
        <v>ANYD</v>
      </c>
      <c r="L1034" t="s">
        <v>10</v>
      </c>
      <c r="M1034" s="58">
        <v>2100</v>
      </c>
      <c r="N1034" t="s">
        <v>1472</v>
      </c>
      <c r="O1034" t="s">
        <v>11</v>
      </c>
      <c r="P1034" s="58">
        <v>0.8</v>
      </c>
      <c r="Q1034" s="39">
        <f t="shared" si="117"/>
        <v>1680</v>
      </c>
      <c r="R1034" s="12">
        <f t="shared" si="113"/>
        <v>7.3003400000000003</v>
      </c>
      <c r="S1034" s="14">
        <f t="shared" si="114"/>
        <v>0.1096</v>
      </c>
      <c r="T1034" s="13">
        <f t="shared" si="115"/>
        <v>230.16</v>
      </c>
      <c r="U1034" s="14" t="s">
        <v>349</v>
      </c>
      <c r="V1034" t="s">
        <v>36</v>
      </c>
      <c r="W1034" s="62">
        <v>7.1775000000000002</v>
      </c>
      <c r="X1034" s="43">
        <f t="shared" si="118"/>
        <v>234.06478578892373</v>
      </c>
    </row>
    <row r="1035" spans="1:24" x14ac:dyDescent="0.2">
      <c r="A1035" s="38" t="str">
        <f t="shared" si="116"/>
        <v>2025-3</v>
      </c>
      <c r="B1035" t="s">
        <v>2370</v>
      </c>
      <c r="C1035" s="23">
        <v>45727</v>
      </c>
      <c r="D1035" s="23">
        <v>45695</v>
      </c>
      <c r="E1035" t="s">
        <v>121</v>
      </c>
      <c r="F1035" t="s">
        <v>122</v>
      </c>
      <c r="G1035" s="22"/>
      <c r="H1035" t="s">
        <v>2906</v>
      </c>
      <c r="I1035" t="s">
        <v>1548</v>
      </c>
      <c r="J1035" t="s">
        <v>1531</v>
      </c>
      <c r="K1035" s="10" t="str">
        <f t="shared" si="112"/>
        <v>ANYD</v>
      </c>
      <c r="L1035" t="s">
        <v>10</v>
      </c>
      <c r="M1035" s="58">
        <v>4050</v>
      </c>
      <c r="N1035" t="s">
        <v>1472</v>
      </c>
      <c r="O1035" t="s">
        <v>11</v>
      </c>
      <c r="P1035" s="58">
        <v>0.8</v>
      </c>
      <c r="Q1035" s="39">
        <f t="shared" si="117"/>
        <v>3240</v>
      </c>
      <c r="R1035" s="12">
        <f t="shared" si="113"/>
        <v>7.3003400000000003</v>
      </c>
      <c r="S1035" s="14">
        <f t="shared" si="114"/>
        <v>0.1096</v>
      </c>
      <c r="T1035" s="13">
        <f t="shared" si="115"/>
        <v>443.88</v>
      </c>
      <c r="U1035" s="14" t="s">
        <v>349</v>
      </c>
      <c r="V1035" t="s">
        <v>36</v>
      </c>
      <c r="W1035" s="62">
        <v>7.1775000000000002</v>
      </c>
      <c r="X1035" s="43">
        <f t="shared" si="118"/>
        <v>451.41065830721004</v>
      </c>
    </row>
    <row r="1036" spans="1:24" x14ac:dyDescent="0.2">
      <c r="A1036" s="38" t="str">
        <f t="shared" si="116"/>
        <v>2025-3</v>
      </c>
      <c r="B1036" t="s">
        <v>2384</v>
      </c>
      <c r="C1036" s="23">
        <v>45727</v>
      </c>
      <c r="D1036" s="23">
        <v>45695</v>
      </c>
      <c r="E1036" t="s">
        <v>252</v>
      </c>
      <c r="F1036" t="s">
        <v>253</v>
      </c>
      <c r="G1036" s="22"/>
      <c r="H1036" t="s">
        <v>2870</v>
      </c>
      <c r="I1036" t="s">
        <v>688</v>
      </c>
      <c r="J1036" t="s">
        <v>689</v>
      </c>
      <c r="K1036" s="10" t="str">
        <f t="shared" si="112"/>
        <v>ANYD</v>
      </c>
      <c r="L1036" t="s">
        <v>10</v>
      </c>
      <c r="M1036" s="58">
        <v>1050</v>
      </c>
      <c r="N1036" t="s">
        <v>1472</v>
      </c>
      <c r="O1036" t="s">
        <v>11</v>
      </c>
      <c r="P1036" s="58">
        <v>0.9</v>
      </c>
      <c r="Q1036" s="39">
        <f t="shared" si="117"/>
        <v>945</v>
      </c>
      <c r="R1036" s="12">
        <f t="shared" si="113"/>
        <v>7.3003400000000003</v>
      </c>
      <c r="S1036" s="14">
        <f t="shared" si="114"/>
        <v>0.12330000000000001</v>
      </c>
      <c r="T1036" s="13">
        <f t="shared" si="115"/>
        <v>129.47</v>
      </c>
      <c r="U1036" s="14" t="s">
        <v>349</v>
      </c>
      <c r="V1036" t="s">
        <v>36</v>
      </c>
      <c r="W1036" s="62">
        <v>7.1775000000000002</v>
      </c>
      <c r="X1036" s="43">
        <f t="shared" si="118"/>
        <v>131.66144200626957</v>
      </c>
    </row>
    <row r="1037" spans="1:24" x14ac:dyDescent="0.2">
      <c r="A1037" s="38" t="str">
        <f t="shared" si="116"/>
        <v>2025-3</v>
      </c>
      <c r="B1037" t="s">
        <v>2387</v>
      </c>
      <c r="C1037" s="23">
        <v>45727</v>
      </c>
      <c r="D1037" s="23">
        <v>45695</v>
      </c>
      <c r="E1037" t="s">
        <v>252</v>
      </c>
      <c r="F1037" t="s">
        <v>253</v>
      </c>
      <c r="G1037" s="22"/>
      <c r="H1037" t="s">
        <v>2870</v>
      </c>
      <c r="I1037" t="s">
        <v>1528</v>
      </c>
      <c r="J1037" t="s">
        <v>1529</v>
      </c>
      <c r="K1037" s="10" t="str">
        <f t="shared" si="112"/>
        <v>ANYD</v>
      </c>
      <c r="L1037" t="s">
        <v>10</v>
      </c>
      <c r="M1037" s="58">
        <v>4000</v>
      </c>
      <c r="N1037" t="s">
        <v>1472</v>
      </c>
      <c r="O1037" t="s">
        <v>11</v>
      </c>
      <c r="P1037" s="58">
        <v>1.38</v>
      </c>
      <c r="Q1037" s="39">
        <f t="shared" si="117"/>
        <v>5520</v>
      </c>
      <c r="R1037" s="12">
        <f t="shared" si="113"/>
        <v>7.3003400000000003</v>
      </c>
      <c r="S1037" s="14">
        <f t="shared" si="114"/>
        <v>0.189</v>
      </c>
      <c r="T1037" s="13">
        <f t="shared" si="115"/>
        <v>756</v>
      </c>
      <c r="U1037" s="14" t="s">
        <v>349</v>
      </c>
      <c r="V1037" t="s">
        <v>36</v>
      </c>
      <c r="W1037" s="62">
        <v>7.1775000000000002</v>
      </c>
      <c r="X1037" s="43">
        <f t="shared" si="118"/>
        <v>769.07001044932065</v>
      </c>
    </row>
    <row r="1038" spans="1:24" x14ac:dyDescent="0.2">
      <c r="A1038" s="38" t="str">
        <f t="shared" si="116"/>
        <v>2025-3</v>
      </c>
      <c r="B1038" t="s">
        <v>2536</v>
      </c>
      <c r="C1038" s="23">
        <v>45727</v>
      </c>
      <c r="D1038" s="23">
        <v>45714</v>
      </c>
      <c r="E1038" t="s">
        <v>830</v>
      </c>
      <c r="F1038" t="s">
        <v>831</v>
      </c>
      <c r="G1038" s="22"/>
      <c r="H1038" t="s">
        <v>2980</v>
      </c>
      <c r="I1038" t="s">
        <v>3164</v>
      </c>
      <c r="J1038" t="s">
        <v>3374</v>
      </c>
      <c r="K1038" s="10" t="str">
        <f t="shared" si="112"/>
        <v>LID-</v>
      </c>
      <c r="L1038" t="s">
        <v>98</v>
      </c>
      <c r="M1038" s="58">
        <v>1920</v>
      </c>
      <c r="N1038" t="s">
        <v>1472</v>
      </c>
      <c r="O1038" t="s">
        <v>11</v>
      </c>
      <c r="P1038" s="58">
        <v>4.2</v>
      </c>
      <c r="Q1038" s="39">
        <f t="shared" si="117"/>
        <v>8064</v>
      </c>
      <c r="R1038" s="12">
        <f t="shared" si="113"/>
        <v>7.3003400000000003</v>
      </c>
      <c r="S1038" s="14">
        <f t="shared" si="114"/>
        <v>0.57530000000000003</v>
      </c>
      <c r="T1038" s="13">
        <f t="shared" si="115"/>
        <v>1104.58</v>
      </c>
      <c r="U1038" s="14" t="s">
        <v>349</v>
      </c>
      <c r="V1038" t="s">
        <v>368</v>
      </c>
      <c r="W1038" s="62">
        <v>7.1775000000000002</v>
      </c>
      <c r="X1038" s="43">
        <f t="shared" si="118"/>
        <v>1123.5109717868338</v>
      </c>
    </row>
    <row r="1039" spans="1:24" x14ac:dyDescent="0.2">
      <c r="A1039" s="38" t="str">
        <f t="shared" si="116"/>
        <v>2025-3</v>
      </c>
      <c r="B1039" t="s">
        <v>2536</v>
      </c>
      <c r="C1039" s="23">
        <v>45727</v>
      </c>
      <c r="D1039" s="23">
        <v>45714</v>
      </c>
      <c r="E1039" t="s">
        <v>830</v>
      </c>
      <c r="F1039" t="s">
        <v>831</v>
      </c>
      <c r="G1039" s="22"/>
      <c r="H1039" t="s">
        <v>2981</v>
      </c>
      <c r="I1039" t="s">
        <v>3164</v>
      </c>
      <c r="J1039" t="s">
        <v>3374</v>
      </c>
      <c r="K1039" s="10" t="str">
        <f t="shared" si="112"/>
        <v>LID-</v>
      </c>
      <c r="L1039" t="s">
        <v>98</v>
      </c>
      <c r="M1039" s="58">
        <v>-1920</v>
      </c>
      <c r="N1039" t="s">
        <v>1472</v>
      </c>
      <c r="O1039" t="s">
        <v>11</v>
      </c>
      <c r="P1039" s="58">
        <v>4.2</v>
      </c>
      <c r="Q1039" s="39">
        <f t="shared" si="117"/>
        <v>-8064</v>
      </c>
      <c r="R1039" s="12">
        <f t="shared" si="113"/>
        <v>7.3003400000000003</v>
      </c>
      <c r="S1039" s="14">
        <f t="shared" si="114"/>
        <v>0.57530000000000003</v>
      </c>
      <c r="T1039" s="13">
        <f t="shared" si="115"/>
        <v>-1104.58</v>
      </c>
      <c r="U1039" s="14" t="s">
        <v>349</v>
      </c>
      <c r="V1039" t="s">
        <v>368</v>
      </c>
      <c r="W1039" s="62">
        <v>7.1775000000000002</v>
      </c>
      <c r="X1039" s="43">
        <f t="shared" si="118"/>
        <v>-1123.5109717868338</v>
      </c>
    </row>
    <row r="1040" spans="1:24" x14ac:dyDescent="0.2">
      <c r="A1040" s="38" t="str">
        <f t="shared" si="116"/>
        <v>2025-3</v>
      </c>
      <c r="B1040" t="s">
        <v>2536</v>
      </c>
      <c r="C1040" s="23">
        <v>45727</v>
      </c>
      <c r="D1040" s="23">
        <v>45714</v>
      </c>
      <c r="E1040" t="s">
        <v>830</v>
      </c>
      <c r="F1040" t="s">
        <v>831</v>
      </c>
      <c r="G1040" s="22"/>
      <c r="H1040" t="s">
        <v>2852</v>
      </c>
      <c r="I1040" t="s">
        <v>3164</v>
      </c>
      <c r="J1040" t="s">
        <v>3374</v>
      </c>
      <c r="K1040" s="10" t="str">
        <f t="shared" si="112"/>
        <v>LID-</v>
      </c>
      <c r="L1040" t="s">
        <v>98</v>
      </c>
      <c r="M1040" s="58">
        <v>1920</v>
      </c>
      <c r="N1040" t="s">
        <v>1472</v>
      </c>
      <c r="O1040" t="s">
        <v>11</v>
      </c>
      <c r="P1040" s="58">
        <v>4.2</v>
      </c>
      <c r="Q1040" s="39">
        <f t="shared" si="117"/>
        <v>8064</v>
      </c>
      <c r="R1040" s="12">
        <f t="shared" si="113"/>
        <v>7.3003400000000003</v>
      </c>
      <c r="S1040" s="14">
        <f t="shared" si="114"/>
        <v>0.57530000000000003</v>
      </c>
      <c r="T1040" s="13">
        <f t="shared" si="115"/>
        <v>1104.58</v>
      </c>
      <c r="U1040" s="14" t="s">
        <v>349</v>
      </c>
      <c r="V1040" t="s">
        <v>368</v>
      </c>
      <c r="W1040" s="62">
        <v>7.1775000000000002</v>
      </c>
      <c r="X1040" s="43">
        <f t="shared" si="118"/>
        <v>1123.5109717868338</v>
      </c>
    </row>
    <row r="1041" spans="1:24" x14ac:dyDescent="0.2">
      <c r="A1041" s="38" t="str">
        <f t="shared" si="116"/>
        <v>2025-3</v>
      </c>
      <c r="B1041" t="s">
        <v>2572</v>
      </c>
      <c r="C1041" s="23">
        <v>45727</v>
      </c>
      <c r="D1041" s="23">
        <v>45716</v>
      </c>
      <c r="E1041" t="s">
        <v>121</v>
      </c>
      <c r="F1041" t="s">
        <v>122</v>
      </c>
      <c r="G1041" s="22"/>
      <c r="H1041" t="s">
        <v>2906</v>
      </c>
      <c r="I1041" t="s">
        <v>1306</v>
      </c>
      <c r="J1041" t="s">
        <v>1307</v>
      </c>
      <c r="K1041" s="10" t="str">
        <f t="shared" si="112"/>
        <v>ANYD</v>
      </c>
      <c r="L1041" t="s">
        <v>10</v>
      </c>
      <c r="M1041" s="58">
        <v>500</v>
      </c>
      <c r="N1041" t="s">
        <v>1472</v>
      </c>
      <c r="O1041" t="s">
        <v>11</v>
      </c>
      <c r="P1041" s="58">
        <v>0.8</v>
      </c>
      <c r="Q1041" s="39">
        <f t="shared" si="117"/>
        <v>400</v>
      </c>
      <c r="R1041" s="12">
        <f t="shared" si="113"/>
        <v>7.3003400000000003</v>
      </c>
      <c r="S1041" s="14">
        <f t="shared" si="114"/>
        <v>0.1096</v>
      </c>
      <c r="T1041" s="13">
        <f t="shared" si="115"/>
        <v>54.8</v>
      </c>
      <c r="U1041" s="14" t="s">
        <v>349</v>
      </c>
      <c r="V1041" t="s">
        <v>36</v>
      </c>
      <c r="W1041" s="62">
        <v>7.1775000000000002</v>
      </c>
      <c r="X1041" s="43">
        <f t="shared" si="118"/>
        <v>55.729710902124694</v>
      </c>
    </row>
    <row r="1042" spans="1:24" x14ac:dyDescent="0.2">
      <c r="A1042" s="38" t="str">
        <f t="shared" si="116"/>
        <v>2025-3</v>
      </c>
      <c r="B1042" t="s">
        <v>914</v>
      </c>
      <c r="C1042" s="23">
        <v>45728</v>
      </c>
      <c r="D1042" s="23">
        <v>45526</v>
      </c>
      <c r="E1042" t="s">
        <v>866</v>
      </c>
      <c r="F1042" t="s">
        <v>867</v>
      </c>
      <c r="G1042" s="22"/>
      <c r="H1042" t="s">
        <v>2842</v>
      </c>
      <c r="I1042" t="s">
        <v>912</v>
      </c>
      <c r="J1042" t="s">
        <v>913</v>
      </c>
      <c r="K1042" s="10" t="str">
        <f t="shared" si="112"/>
        <v>ANYD</v>
      </c>
      <c r="L1042" t="s">
        <v>10</v>
      </c>
      <c r="M1042" s="58">
        <v>12000</v>
      </c>
      <c r="N1042" t="s">
        <v>1472</v>
      </c>
      <c r="O1042" t="s">
        <v>11</v>
      </c>
      <c r="P1042" s="58">
        <v>6.5929000000000002</v>
      </c>
      <c r="Q1042" s="39">
        <f t="shared" si="117"/>
        <v>79114.8</v>
      </c>
      <c r="R1042" s="12">
        <f t="shared" si="113"/>
        <v>7.3003400000000003</v>
      </c>
      <c r="S1042" s="14">
        <f t="shared" si="114"/>
        <v>0.90310000000000001</v>
      </c>
      <c r="T1042" s="13">
        <f t="shared" si="115"/>
        <v>10837.2</v>
      </c>
      <c r="U1042" s="14" t="s">
        <v>349</v>
      </c>
      <c r="V1042" t="s">
        <v>36</v>
      </c>
      <c r="W1042" s="62">
        <v>7.1775000000000002</v>
      </c>
      <c r="X1042" s="43">
        <f t="shared" si="118"/>
        <v>11022.612330198537</v>
      </c>
    </row>
    <row r="1043" spans="1:24" x14ac:dyDescent="0.2">
      <c r="A1043" s="38" t="str">
        <f t="shared" si="116"/>
        <v>2025-3</v>
      </c>
      <c r="B1043" t="s">
        <v>889</v>
      </c>
      <c r="C1043" s="23">
        <v>45728</v>
      </c>
      <c r="D1043" s="23">
        <v>45526</v>
      </c>
      <c r="E1043" t="s">
        <v>866</v>
      </c>
      <c r="F1043" t="s">
        <v>867</v>
      </c>
      <c r="G1043" s="22"/>
      <c r="H1043" t="s">
        <v>2842</v>
      </c>
      <c r="I1043" t="s">
        <v>887</v>
      </c>
      <c r="J1043" t="s">
        <v>888</v>
      </c>
      <c r="K1043" s="10" t="str">
        <f t="shared" si="112"/>
        <v>ANYD</v>
      </c>
      <c r="L1043" t="s">
        <v>10</v>
      </c>
      <c r="M1043" s="58">
        <v>5008</v>
      </c>
      <c r="N1043" t="s">
        <v>1472</v>
      </c>
      <c r="O1043" t="s">
        <v>11</v>
      </c>
      <c r="P1043" s="58">
        <v>9.2124000000000006</v>
      </c>
      <c r="Q1043" s="39">
        <f t="shared" si="117"/>
        <v>46135.7</v>
      </c>
      <c r="R1043" s="12">
        <f t="shared" si="113"/>
        <v>7.3003400000000003</v>
      </c>
      <c r="S1043" s="14">
        <f t="shared" si="114"/>
        <v>1.2619</v>
      </c>
      <c r="T1043" s="13">
        <f t="shared" si="115"/>
        <v>6319.6</v>
      </c>
      <c r="U1043" s="14" t="s">
        <v>349</v>
      </c>
      <c r="V1043" t="s">
        <v>36</v>
      </c>
      <c r="W1043" s="62">
        <v>7.1775000000000002</v>
      </c>
      <c r="X1043" s="43">
        <f t="shared" si="118"/>
        <v>6427.8229467084639</v>
      </c>
    </row>
    <row r="1044" spans="1:24" x14ac:dyDescent="0.2">
      <c r="A1044" s="38" t="str">
        <f t="shared" si="116"/>
        <v>2025-3</v>
      </c>
      <c r="B1044" t="s">
        <v>885</v>
      </c>
      <c r="C1044" s="23">
        <v>45728</v>
      </c>
      <c r="D1044" s="23">
        <v>45526</v>
      </c>
      <c r="E1044" t="s">
        <v>866</v>
      </c>
      <c r="F1044" t="s">
        <v>867</v>
      </c>
      <c r="G1044" s="22"/>
      <c r="H1044" t="s">
        <v>2842</v>
      </c>
      <c r="I1044" t="s">
        <v>883</v>
      </c>
      <c r="J1044" t="s">
        <v>884</v>
      </c>
      <c r="K1044" s="10" t="str">
        <f t="shared" si="112"/>
        <v>ANYD</v>
      </c>
      <c r="L1044" t="s">
        <v>10</v>
      </c>
      <c r="M1044" s="58">
        <v>5004</v>
      </c>
      <c r="N1044" t="s">
        <v>1472</v>
      </c>
      <c r="O1044" t="s">
        <v>11</v>
      </c>
      <c r="P1044" s="58">
        <v>9.7788000000000004</v>
      </c>
      <c r="Q1044" s="39">
        <f t="shared" si="117"/>
        <v>48933.120000000003</v>
      </c>
      <c r="R1044" s="12">
        <f t="shared" si="113"/>
        <v>7.3003400000000003</v>
      </c>
      <c r="S1044" s="14">
        <f t="shared" si="114"/>
        <v>1.3394999999999999</v>
      </c>
      <c r="T1044" s="13">
        <f t="shared" si="115"/>
        <v>6702.86</v>
      </c>
      <c r="U1044" s="14" t="s">
        <v>349</v>
      </c>
      <c r="V1044" t="s">
        <v>36</v>
      </c>
      <c r="W1044" s="62">
        <v>7.1775000000000002</v>
      </c>
      <c r="X1044" s="43">
        <f t="shared" si="118"/>
        <v>6817.5709090909095</v>
      </c>
    </row>
    <row r="1045" spans="1:24" x14ac:dyDescent="0.2">
      <c r="A1045" s="38" t="str">
        <f t="shared" si="116"/>
        <v>2025-3</v>
      </c>
      <c r="B1045" t="s">
        <v>2067</v>
      </c>
      <c r="C1045" s="23">
        <v>45728</v>
      </c>
      <c r="D1045" s="23">
        <v>45646</v>
      </c>
      <c r="E1045" t="s">
        <v>866</v>
      </c>
      <c r="F1045" t="s">
        <v>867</v>
      </c>
      <c r="G1045" s="22"/>
      <c r="H1045" t="s">
        <v>2862</v>
      </c>
      <c r="I1045" t="s">
        <v>34</v>
      </c>
      <c r="J1045" t="s">
        <v>35</v>
      </c>
      <c r="K1045" s="10" t="str">
        <f t="shared" ref="K1045:K1108" si="119">+LEFT(V1045,4)</f>
        <v>ANYD</v>
      </c>
      <c r="L1045" t="s">
        <v>10</v>
      </c>
      <c r="M1045" s="58">
        <v>8016</v>
      </c>
      <c r="N1045" t="s">
        <v>1472</v>
      </c>
      <c r="O1045" t="s">
        <v>11</v>
      </c>
      <c r="P1045" s="58">
        <v>5.2389000000000001</v>
      </c>
      <c r="Q1045" s="39">
        <f t="shared" si="117"/>
        <v>41995.02</v>
      </c>
      <c r="R1045" s="12">
        <f t="shared" ref="R1045:R1108" si="120">IF(O1045="HKD",7.8,IF(O1045="CNY",7.30034,1))</f>
        <v>7.3003400000000003</v>
      </c>
      <c r="S1045" s="14">
        <f t="shared" ref="S1045:S1108" si="121">+ROUND(P1045/R1045,4)</f>
        <v>0.71760000000000002</v>
      </c>
      <c r="T1045" s="13">
        <f t="shared" ref="T1045:T1108" si="122">ROUND(S1045*M1045,2)</f>
        <v>5752.28</v>
      </c>
      <c r="U1045" s="14" t="s">
        <v>349</v>
      </c>
      <c r="V1045" t="s">
        <v>36</v>
      </c>
      <c r="W1045" s="62">
        <v>7.1775000000000002</v>
      </c>
      <c r="X1045" s="43">
        <f t="shared" si="118"/>
        <v>5850.9261442006273</v>
      </c>
    </row>
    <row r="1046" spans="1:24" x14ac:dyDescent="0.2">
      <c r="A1046" s="38" t="str">
        <f t="shared" si="116"/>
        <v>2025-3</v>
      </c>
      <c r="B1046" t="s">
        <v>918</v>
      </c>
      <c r="C1046" s="23">
        <v>45728</v>
      </c>
      <c r="D1046" s="23">
        <v>45646</v>
      </c>
      <c r="E1046" t="s">
        <v>866</v>
      </c>
      <c r="F1046" t="s">
        <v>867</v>
      </c>
      <c r="G1046" s="22"/>
      <c r="H1046" t="s">
        <v>2862</v>
      </c>
      <c r="I1046" t="s">
        <v>916</v>
      </c>
      <c r="J1046" t="s">
        <v>917</v>
      </c>
      <c r="K1046" s="10" t="str">
        <f t="shared" si="119"/>
        <v>ANYD</v>
      </c>
      <c r="L1046" t="s">
        <v>10</v>
      </c>
      <c r="M1046" s="58">
        <v>24</v>
      </c>
      <c r="N1046" t="s">
        <v>1472</v>
      </c>
      <c r="O1046" t="s">
        <v>11</v>
      </c>
      <c r="P1046" s="58">
        <v>5.9381000000000004</v>
      </c>
      <c r="Q1046" s="39">
        <f t="shared" si="117"/>
        <v>142.51</v>
      </c>
      <c r="R1046" s="12">
        <f t="shared" si="120"/>
        <v>7.3003400000000003</v>
      </c>
      <c r="S1046" s="14">
        <f t="shared" si="121"/>
        <v>0.81340000000000001</v>
      </c>
      <c r="T1046" s="13">
        <f t="shared" si="122"/>
        <v>19.52</v>
      </c>
      <c r="U1046" s="14" t="s">
        <v>349</v>
      </c>
      <c r="V1046" t="s">
        <v>36</v>
      </c>
      <c r="W1046" s="62">
        <v>7.1775000000000002</v>
      </c>
      <c r="X1046" s="43">
        <f t="shared" si="118"/>
        <v>19.855715778474401</v>
      </c>
    </row>
    <row r="1047" spans="1:24" x14ac:dyDescent="0.2">
      <c r="A1047" s="38" t="str">
        <f t="shared" si="116"/>
        <v>2025-3</v>
      </c>
      <c r="B1047" t="s">
        <v>918</v>
      </c>
      <c r="C1047" s="23">
        <v>45728</v>
      </c>
      <c r="D1047" s="23">
        <v>45646</v>
      </c>
      <c r="E1047" t="s">
        <v>866</v>
      </c>
      <c r="F1047" t="s">
        <v>867</v>
      </c>
      <c r="G1047" s="22"/>
      <c r="H1047" t="s">
        <v>2862</v>
      </c>
      <c r="I1047" t="s">
        <v>916</v>
      </c>
      <c r="J1047" t="s">
        <v>917</v>
      </c>
      <c r="K1047" s="10" t="str">
        <f t="shared" si="119"/>
        <v>ANYD</v>
      </c>
      <c r="L1047" t="s">
        <v>10</v>
      </c>
      <c r="M1047" s="58">
        <v>10008</v>
      </c>
      <c r="N1047" t="s">
        <v>1472</v>
      </c>
      <c r="O1047" t="s">
        <v>11</v>
      </c>
      <c r="P1047" s="58">
        <v>5.9381000000000004</v>
      </c>
      <c r="Q1047" s="39">
        <f t="shared" si="117"/>
        <v>59428.5</v>
      </c>
      <c r="R1047" s="12">
        <f t="shared" si="120"/>
        <v>7.3003400000000003</v>
      </c>
      <c r="S1047" s="14">
        <f t="shared" si="121"/>
        <v>0.81340000000000001</v>
      </c>
      <c r="T1047" s="13">
        <f t="shared" si="122"/>
        <v>8140.51</v>
      </c>
      <c r="U1047" s="14" t="s">
        <v>349</v>
      </c>
      <c r="V1047" t="s">
        <v>36</v>
      </c>
      <c r="W1047" s="62">
        <v>7.1775000000000002</v>
      </c>
      <c r="X1047" s="43">
        <f t="shared" si="118"/>
        <v>8279.833479623825</v>
      </c>
    </row>
    <row r="1048" spans="1:24" x14ac:dyDescent="0.2">
      <c r="A1048" s="38" t="str">
        <f t="shared" si="116"/>
        <v>2025-3</v>
      </c>
      <c r="B1048" t="s">
        <v>2298</v>
      </c>
      <c r="C1048" s="23">
        <v>45728</v>
      </c>
      <c r="D1048" s="23">
        <v>45653</v>
      </c>
      <c r="E1048" t="s">
        <v>5</v>
      </c>
      <c r="F1048" t="s">
        <v>6</v>
      </c>
      <c r="G1048" s="22"/>
      <c r="H1048" t="s">
        <v>2864</v>
      </c>
      <c r="I1048" t="s">
        <v>489</v>
      </c>
      <c r="J1048" t="s">
        <v>490</v>
      </c>
      <c r="K1048" s="10" t="str">
        <f t="shared" si="119"/>
        <v>SHTS</v>
      </c>
      <c r="L1048" t="s">
        <v>10</v>
      </c>
      <c r="M1048" s="58">
        <v>1010</v>
      </c>
      <c r="N1048" t="s">
        <v>1472</v>
      </c>
      <c r="O1048" t="s">
        <v>11</v>
      </c>
      <c r="P1048" s="58">
        <v>1.66</v>
      </c>
      <c r="Q1048" s="39">
        <f t="shared" si="117"/>
        <v>1676.6</v>
      </c>
      <c r="R1048" s="12">
        <f t="shared" si="120"/>
        <v>7.3003400000000003</v>
      </c>
      <c r="S1048" s="14">
        <f t="shared" si="121"/>
        <v>0.22739999999999999</v>
      </c>
      <c r="T1048" s="13">
        <f t="shared" si="122"/>
        <v>229.67</v>
      </c>
      <c r="U1048" s="14" t="s">
        <v>349</v>
      </c>
      <c r="V1048" t="s">
        <v>9</v>
      </c>
      <c r="W1048" s="62">
        <v>7.1775000000000002</v>
      </c>
      <c r="X1048" s="43">
        <f t="shared" si="118"/>
        <v>233.59108324625564</v>
      </c>
    </row>
    <row r="1049" spans="1:24" x14ac:dyDescent="0.2">
      <c r="A1049" s="38" t="str">
        <f t="shared" si="116"/>
        <v>2025-3</v>
      </c>
      <c r="B1049" t="s">
        <v>1864</v>
      </c>
      <c r="C1049" s="23">
        <v>45728</v>
      </c>
      <c r="D1049" s="23">
        <v>45672</v>
      </c>
      <c r="E1049" t="s">
        <v>806</v>
      </c>
      <c r="F1049" t="s">
        <v>807</v>
      </c>
      <c r="G1049" s="22"/>
      <c r="H1049" t="s">
        <v>2888</v>
      </c>
      <c r="I1049" t="s">
        <v>1601</v>
      </c>
      <c r="J1049" t="s">
        <v>1602</v>
      </c>
      <c r="K1049" s="10" t="str">
        <f t="shared" si="119"/>
        <v>BAG-</v>
      </c>
      <c r="L1049" t="s">
        <v>10</v>
      </c>
      <c r="M1049" s="58">
        <v>10000</v>
      </c>
      <c r="N1049" t="s">
        <v>1472</v>
      </c>
      <c r="O1049" t="s">
        <v>11</v>
      </c>
      <c r="P1049" s="58">
        <v>0.158</v>
      </c>
      <c r="Q1049" s="39">
        <f t="shared" si="117"/>
        <v>1580</v>
      </c>
      <c r="R1049" s="12">
        <f t="shared" si="120"/>
        <v>7.3003400000000003</v>
      </c>
      <c r="S1049" s="14">
        <f t="shared" si="121"/>
        <v>2.1600000000000001E-2</v>
      </c>
      <c r="T1049" s="13">
        <f t="shared" si="122"/>
        <v>216</v>
      </c>
      <c r="U1049" s="14" t="s">
        <v>349</v>
      </c>
      <c r="V1049" t="s">
        <v>810</v>
      </c>
      <c r="W1049" s="62">
        <v>7.1775000000000002</v>
      </c>
      <c r="X1049" s="43">
        <f t="shared" si="118"/>
        <v>220.13235806339256</v>
      </c>
    </row>
    <row r="1050" spans="1:24" x14ac:dyDescent="0.2">
      <c r="A1050" s="38" t="str">
        <f t="shared" si="116"/>
        <v>2025-3</v>
      </c>
      <c r="B1050" t="s">
        <v>2343</v>
      </c>
      <c r="C1050" s="23">
        <v>45728</v>
      </c>
      <c r="D1050" s="23">
        <v>45677</v>
      </c>
      <c r="E1050" t="s">
        <v>5</v>
      </c>
      <c r="F1050" t="s">
        <v>6</v>
      </c>
      <c r="G1050" s="22"/>
      <c r="H1050" t="s">
        <v>2864</v>
      </c>
      <c r="I1050" t="s">
        <v>493</v>
      </c>
      <c r="J1050" t="s">
        <v>494</v>
      </c>
      <c r="K1050" s="10" t="str">
        <f t="shared" si="119"/>
        <v>SHTS</v>
      </c>
      <c r="L1050" t="s">
        <v>10</v>
      </c>
      <c r="M1050" s="58">
        <v>1010</v>
      </c>
      <c r="N1050" t="s">
        <v>1472</v>
      </c>
      <c r="O1050" t="s">
        <v>11</v>
      </c>
      <c r="P1050" s="58">
        <v>1.64</v>
      </c>
      <c r="Q1050" s="39">
        <f t="shared" si="117"/>
        <v>1656.4</v>
      </c>
      <c r="R1050" s="12">
        <f t="shared" si="120"/>
        <v>7.3003400000000003</v>
      </c>
      <c r="S1050" s="14">
        <f t="shared" si="121"/>
        <v>0.22459999999999999</v>
      </c>
      <c r="T1050" s="13">
        <f t="shared" si="122"/>
        <v>226.85</v>
      </c>
      <c r="U1050" s="14" t="s">
        <v>349</v>
      </c>
      <c r="V1050" t="s">
        <v>9</v>
      </c>
      <c r="W1050" s="62">
        <v>7.1775000000000002</v>
      </c>
      <c r="X1050" s="43">
        <f t="shared" si="118"/>
        <v>230.77673284569835</v>
      </c>
    </row>
    <row r="1051" spans="1:24" x14ac:dyDescent="0.2">
      <c r="A1051" s="38" t="str">
        <f t="shared" si="116"/>
        <v>2025-3</v>
      </c>
      <c r="B1051" t="s">
        <v>2344</v>
      </c>
      <c r="C1051" s="23">
        <v>45728</v>
      </c>
      <c r="D1051" s="23">
        <v>45677</v>
      </c>
      <c r="E1051" t="s">
        <v>5</v>
      </c>
      <c r="F1051" t="s">
        <v>6</v>
      </c>
      <c r="G1051" s="22"/>
      <c r="H1051" t="s">
        <v>2864</v>
      </c>
      <c r="I1051" t="s">
        <v>1674</v>
      </c>
      <c r="J1051" t="s">
        <v>1675</v>
      </c>
      <c r="K1051" s="10" t="str">
        <f t="shared" si="119"/>
        <v>SHTS</v>
      </c>
      <c r="L1051" t="s">
        <v>10</v>
      </c>
      <c r="M1051" s="58">
        <v>1010</v>
      </c>
      <c r="N1051" t="s">
        <v>1472</v>
      </c>
      <c r="O1051" t="s">
        <v>11</v>
      </c>
      <c r="P1051" s="58">
        <v>2.27</v>
      </c>
      <c r="Q1051" s="39">
        <f t="shared" si="117"/>
        <v>2292.6999999999998</v>
      </c>
      <c r="R1051" s="12">
        <f t="shared" si="120"/>
        <v>7.3003400000000003</v>
      </c>
      <c r="S1051" s="14">
        <f t="shared" si="121"/>
        <v>0.31090000000000001</v>
      </c>
      <c r="T1051" s="13">
        <f t="shared" si="122"/>
        <v>314.01</v>
      </c>
      <c r="U1051" s="14" t="s">
        <v>349</v>
      </c>
      <c r="V1051" t="s">
        <v>9</v>
      </c>
      <c r="W1051" s="62">
        <v>7.1775000000000002</v>
      </c>
      <c r="X1051" s="43">
        <f t="shared" si="118"/>
        <v>319.42877046325322</v>
      </c>
    </row>
    <row r="1052" spans="1:24" x14ac:dyDescent="0.2">
      <c r="A1052" s="38" t="str">
        <f t="shared" si="116"/>
        <v>2025-3</v>
      </c>
      <c r="B1052" t="s">
        <v>2346</v>
      </c>
      <c r="C1052" s="23">
        <v>45728</v>
      </c>
      <c r="D1052" s="23">
        <v>45677</v>
      </c>
      <c r="E1052" t="s">
        <v>5</v>
      </c>
      <c r="F1052" t="s">
        <v>6</v>
      </c>
      <c r="G1052" s="22"/>
      <c r="H1052" t="s">
        <v>2864</v>
      </c>
      <c r="I1052" t="s">
        <v>1658</v>
      </c>
      <c r="J1052" t="s">
        <v>1659</v>
      </c>
      <c r="K1052" s="10" t="str">
        <f t="shared" si="119"/>
        <v>SHTS</v>
      </c>
      <c r="L1052" t="s">
        <v>10</v>
      </c>
      <c r="M1052" s="58">
        <v>1010</v>
      </c>
      <c r="N1052" t="s">
        <v>1472</v>
      </c>
      <c r="O1052" t="s">
        <v>11</v>
      </c>
      <c r="P1052" s="58">
        <v>1.63</v>
      </c>
      <c r="Q1052" s="39">
        <f t="shared" si="117"/>
        <v>1646.3</v>
      </c>
      <c r="R1052" s="12">
        <f t="shared" si="120"/>
        <v>7.3003400000000003</v>
      </c>
      <c r="S1052" s="14">
        <f t="shared" si="121"/>
        <v>0.2233</v>
      </c>
      <c r="T1052" s="13">
        <f t="shared" si="122"/>
        <v>225.53</v>
      </c>
      <c r="U1052" s="14" t="s">
        <v>349</v>
      </c>
      <c r="V1052" t="s">
        <v>9</v>
      </c>
      <c r="W1052" s="62">
        <v>7.1775000000000002</v>
      </c>
      <c r="X1052" s="43">
        <f t="shared" si="118"/>
        <v>229.36955764541969</v>
      </c>
    </row>
    <row r="1053" spans="1:24" x14ac:dyDescent="0.2">
      <c r="A1053" s="38" t="str">
        <f t="shared" si="116"/>
        <v>2025-3</v>
      </c>
      <c r="B1053" t="s">
        <v>2373</v>
      </c>
      <c r="C1053" s="23">
        <v>45728</v>
      </c>
      <c r="D1053" s="23">
        <v>45695</v>
      </c>
      <c r="E1053" t="s">
        <v>2253</v>
      </c>
      <c r="F1053" t="s">
        <v>2254</v>
      </c>
      <c r="G1053" s="22"/>
      <c r="H1053" t="s">
        <v>2909</v>
      </c>
      <c r="I1053" t="s">
        <v>1794</v>
      </c>
      <c r="J1053" t="s">
        <v>1795</v>
      </c>
      <c r="K1053" s="10" t="str">
        <f t="shared" si="119"/>
        <v>GLID</v>
      </c>
      <c r="L1053" t="s">
        <v>10</v>
      </c>
      <c r="M1053" s="58">
        <v>610</v>
      </c>
      <c r="N1053" t="s">
        <v>1472</v>
      </c>
      <c r="O1053" t="s">
        <v>11</v>
      </c>
      <c r="P1053" s="58">
        <v>7.4503000000000004</v>
      </c>
      <c r="Q1053" s="39">
        <f t="shared" si="117"/>
        <v>4544.68</v>
      </c>
      <c r="R1053" s="12">
        <f t="shared" si="120"/>
        <v>7.3003400000000003</v>
      </c>
      <c r="S1053" s="14">
        <f t="shared" si="121"/>
        <v>1.0205</v>
      </c>
      <c r="T1053" s="13">
        <f t="shared" si="122"/>
        <v>622.51</v>
      </c>
      <c r="U1053" s="14" t="s">
        <v>349</v>
      </c>
      <c r="V1053" t="s">
        <v>78</v>
      </c>
      <c r="W1053" s="62">
        <v>7.1775000000000002</v>
      </c>
      <c r="X1053" s="43">
        <f t="shared" si="118"/>
        <v>633.18467432950195</v>
      </c>
    </row>
    <row r="1054" spans="1:24" x14ac:dyDescent="0.2">
      <c r="A1054" s="38" t="str">
        <f t="shared" si="116"/>
        <v>2025-3</v>
      </c>
      <c r="B1054" t="s">
        <v>1898</v>
      </c>
      <c r="C1054" s="23">
        <v>45728</v>
      </c>
      <c r="D1054" s="23">
        <v>45695</v>
      </c>
      <c r="E1054" t="s">
        <v>709</v>
      </c>
      <c r="F1054" t="s">
        <v>710</v>
      </c>
      <c r="G1054" s="22"/>
      <c r="H1054" t="s">
        <v>2915</v>
      </c>
      <c r="I1054" t="s">
        <v>713</v>
      </c>
      <c r="J1054" t="s">
        <v>714</v>
      </c>
      <c r="K1054" s="10" t="str">
        <f t="shared" si="119"/>
        <v>KNOB</v>
      </c>
      <c r="L1054" t="s">
        <v>10</v>
      </c>
      <c r="M1054" s="58">
        <v>850</v>
      </c>
      <c r="N1054" t="s">
        <v>1472</v>
      </c>
      <c r="O1054" t="s">
        <v>11</v>
      </c>
      <c r="P1054" s="58">
        <v>0.61839999999999995</v>
      </c>
      <c r="Q1054" s="39">
        <f t="shared" si="117"/>
        <v>525.64</v>
      </c>
      <c r="R1054" s="12">
        <f t="shared" si="120"/>
        <v>7.3003400000000003</v>
      </c>
      <c r="S1054" s="14">
        <f t="shared" si="121"/>
        <v>8.4699999999999998E-2</v>
      </c>
      <c r="T1054" s="13">
        <f t="shared" si="122"/>
        <v>72</v>
      </c>
      <c r="U1054" s="14" t="s">
        <v>349</v>
      </c>
      <c r="V1054" t="s">
        <v>32</v>
      </c>
      <c r="W1054" s="62">
        <v>7.1775000000000002</v>
      </c>
      <c r="X1054" s="43">
        <f t="shared" si="118"/>
        <v>73.234413096482058</v>
      </c>
    </row>
    <row r="1055" spans="1:24" x14ac:dyDescent="0.2">
      <c r="A1055" s="38" t="str">
        <f t="shared" si="116"/>
        <v>2025-3</v>
      </c>
      <c r="B1055" t="s">
        <v>2665</v>
      </c>
      <c r="C1055" s="23">
        <v>45728</v>
      </c>
      <c r="D1055" s="23">
        <v>45723</v>
      </c>
      <c r="E1055" t="s">
        <v>806</v>
      </c>
      <c r="F1055" t="s">
        <v>807</v>
      </c>
      <c r="G1055" s="22"/>
      <c r="H1055" t="s">
        <v>2888</v>
      </c>
      <c r="I1055" t="s">
        <v>3212</v>
      </c>
      <c r="J1055" t="s">
        <v>3419</v>
      </c>
      <c r="K1055" s="10" t="str">
        <f t="shared" si="119"/>
        <v>BAG-</v>
      </c>
      <c r="L1055" t="s">
        <v>10</v>
      </c>
      <c r="M1055" s="58">
        <v>10000</v>
      </c>
      <c r="N1055" t="s">
        <v>1472</v>
      </c>
      <c r="O1055" t="s">
        <v>11</v>
      </c>
      <c r="P1055" s="58">
        <v>8.7999999999999995E-2</v>
      </c>
      <c r="Q1055" s="39">
        <f t="shared" si="117"/>
        <v>880</v>
      </c>
      <c r="R1055" s="12">
        <f t="shared" si="120"/>
        <v>7.3003400000000003</v>
      </c>
      <c r="S1055" s="14">
        <f t="shared" si="121"/>
        <v>1.21E-2</v>
      </c>
      <c r="T1055" s="13">
        <f t="shared" si="122"/>
        <v>121</v>
      </c>
      <c r="U1055" s="14" t="s">
        <v>349</v>
      </c>
      <c r="V1055" t="s">
        <v>810</v>
      </c>
      <c r="W1055" s="62">
        <v>7.1775000000000002</v>
      </c>
      <c r="X1055" s="43">
        <f t="shared" si="118"/>
        <v>122.60536398467431</v>
      </c>
    </row>
    <row r="1056" spans="1:24" x14ac:dyDescent="0.2">
      <c r="A1056" s="38" t="str">
        <f t="shared" si="116"/>
        <v>2025-3</v>
      </c>
      <c r="B1056" t="s">
        <v>2667</v>
      </c>
      <c r="C1056" s="23">
        <v>45728</v>
      </c>
      <c r="D1056" s="23">
        <v>45723</v>
      </c>
      <c r="E1056" t="s">
        <v>806</v>
      </c>
      <c r="F1056" t="s">
        <v>807</v>
      </c>
      <c r="G1056" s="22"/>
      <c r="H1056" t="s">
        <v>2888</v>
      </c>
      <c r="I1056" t="s">
        <v>3214</v>
      </c>
      <c r="J1056" t="s">
        <v>3421</v>
      </c>
      <c r="K1056" s="10" t="str">
        <f t="shared" si="119"/>
        <v>BAG-</v>
      </c>
      <c r="L1056" t="s">
        <v>10</v>
      </c>
      <c r="M1056" s="58">
        <v>15000</v>
      </c>
      <c r="N1056" t="s">
        <v>1472</v>
      </c>
      <c r="O1056" t="s">
        <v>11</v>
      </c>
      <c r="P1056" s="58">
        <v>0.13</v>
      </c>
      <c r="Q1056" s="39">
        <f t="shared" si="117"/>
        <v>1950</v>
      </c>
      <c r="R1056" s="12">
        <f t="shared" si="120"/>
        <v>7.3003400000000003</v>
      </c>
      <c r="S1056" s="14">
        <f t="shared" si="121"/>
        <v>1.78E-2</v>
      </c>
      <c r="T1056" s="13">
        <f t="shared" si="122"/>
        <v>267</v>
      </c>
      <c r="U1056" s="14" t="s">
        <v>349</v>
      </c>
      <c r="V1056" t="s">
        <v>810</v>
      </c>
      <c r="W1056" s="62">
        <v>7.1775000000000002</v>
      </c>
      <c r="X1056" s="43">
        <f t="shared" si="118"/>
        <v>271.68234064785787</v>
      </c>
    </row>
    <row r="1057" spans="1:24" x14ac:dyDescent="0.2">
      <c r="A1057" s="38" t="str">
        <f t="shared" si="116"/>
        <v>2025-3</v>
      </c>
      <c r="B1057" t="s">
        <v>2668</v>
      </c>
      <c r="C1057" s="23">
        <v>45728</v>
      </c>
      <c r="D1057" s="23">
        <v>45723</v>
      </c>
      <c r="E1057" t="s">
        <v>806</v>
      </c>
      <c r="F1057" t="s">
        <v>807</v>
      </c>
      <c r="G1057" s="22"/>
      <c r="H1057" t="s">
        <v>2888</v>
      </c>
      <c r="I1057" t="s">
        <v>3215</v>
      </c>
      <c r="J1057" t="s">
        <v>3422</v>
      </c>
      <c r="K1057" s="10" t="str">
        <f t="shared" si="119"/>
        <v>BAG-</v>
      </c>
      <c r="L1057" t="s">
        <v>10</v>
      </c>
      <c r="M1057" s="58">
        <v>5000</v>
      </c>
      <c r="N1057" t="s">
        <v>1472</v>
      </c>
      <c r="O1057" t="s">
        <v>11</v>
      </c>
      <c r="P1057" s="58">
        <v>0.14000000000000001</v>
      </c>
      <c r="Q1057" s="39">
        <f t="shared" si="117"/>
        <v>700</v>
      </c>
      <c r="R1057" s="12">
        <f t="shared" si="120"/>
        <v>7.3003400000000003</v>
      </c>
      <c r="S1057" s="14">
        <f t="shared" si="121"/>
        <v>1.9199999999999998E-2</v>
      </c>
      <c r="T1057" s="13">
        <f t="shared" si="122"/>
        <v>96</v>
      </c>
      <c r="U1057" s="14" t="s">
        <v>349</v>
      </c>
      <c r="V1057" t="s">
        <v>810</v>
      </c>
      <c r="W1057" s="62">
        <v>7.1775000000000002</v>
      </c>
      <c r="X1057" s="43">
        <f t="shared" si="118"/>
        <v>97.526994078718218</v>
      </c>
    </row>
    <row r="1058" spans="1:24" x14ac:dyDescent="0.2">
      <c r="A1058" s="38" t="str">
        <f t="shared" si="116"/>
        <v>2025-3</v>
      </c>
      <c r="B1058" t="s">
        <v>2683</v>
      </c>
      <c r="C1058" s="23">
        <v>45728</v>
      </c>
      <c r="D1058" s="23">
        <v>45727</v>
      </c>
      <c r="E1058" t="s">
        <v>5</v>
      </c>
      <c r="F1058" t="s">
        <v>6</v>
      </c>
      <c r="G1058" s="22"/>
      <c r="H1058" t="s">
        <v>3028</v>
      </c>
      <c r="I1058" t="s">
        <v>3222</v>
      </c>
      <c r="J1058" t="s">
        <v>3429</v>
      </c>
      <c r="K1058" s="10" t="str">
        <f t="shared" si="119"/>
        <v>BOX-</v>
      </c>
      <c r="L1058" t="s">
        <v>10</v>
      </c>
      <c r="M1058" s="58">
        <v>1000</v>
      </c>
      <c r="N1058" t="s">
        <v>1472</v>
      </c>
      <c r="O1058" t="s">
        <v>11</v>
      </c>
      <c r="P1058" s="58">
        <v>2.27</v>
      </c>
      <c r="Q1058" s="39">
        <f t="shared" si="117"/>
        <v>2270</v>
      </c>
      <c r="R1058" s="12">
        <f t="shared" si="120"/>
        <v>7.3003400000000003</v>
      </c>
      <c r="S1058" s="14">
        <f t="shared" si="121"/>
        <v>0.31090000000000001</v>
      </c>
      <c r="T1058" s="13">
        <f t="shared" si="122"/>
        <v>310.89999999999998</v>
      </c>
      <c r="U1058" s="14" t="s">
        <v>349</v>
      </c>
      <c r="V1058" t="s">
        <v>1</v>
      </c>
      <c r="W1058" s="62">
        <v>7.1775000000000002</v>
      </c>
      <c r="X1058" s="43">
        <f t="shared" si="118"/>
        <v>316.26610936955763</v>
      </c>
    </row>
    <row r="1059" spans="1:24" x14ac:dyDescent="0.2">
      <c r="A1059" s="38" t="str">
        <f t="shared" si="116"/>
        <v>2025-3</v>
      </c>
      <c r="B1059" t="s">
        <v>2684</v>
      </c>
      <c r="C1059" s="23">
        <v>45728</v>
      </c>
      <c r="D1059" s="23">
        <v>45727</v>
      </c>
      <c r="E1059" t="s">
        <v>5</v>
      </c>
      <c r="F1059" t="s">
        <v>6</v>
      </c>
      <c r="G1059" s="22"/>
      <c r="H1059" t="s">
        <v>3028</v>
      </c>
      <c r="I1059" t="s">
        <v>3223</v>
      </c>
      <c r="J1059" t="s">
        <v>3430</v>
      </c>
      <c r="K1059" s="10" t="str">
        <f t="shared" si="119"/>
        <v>BOX-</v>
      </c>
      <c r="L1059" t="s">
        <v>10</v>
      </c>
      <c r="M1059" s="58">
        <v>1000</v>
      </c>
      <c r="N1059" t="s">
        <v>1472</v>
      </c>
      <c r="O1059" t="s">
        <v>11</v>
      </c>
      <c r="P1059" s="58">
        <v>2.29</v>
      </c>
      <c r="Q1059" s="39">
        <f t="shared" si="117"/>
        <v>2290</v>
      </c>
      <c r="R1059" s="12">
        <f t="shared" si="120"/>
        <v>7.3003400000000003</v>
      </c>
      <c r="S1059" s="14">
        <f t="shared" si="121"/>
        <v>0.31369999999999998</v>
      </c>
      <c r="T1059" s="13">
        <f t="shared" si="122"/>
        <v>313.7</v>
      </c>
      <c r="U1059" s="14" t="s">
        <v>349</v>
      </c>
      <c r="V1059" t="s">
        <v>1</v>
      </c>
      <c r="W1059" s="62">
        <v>7.1775000000000002</v>
      </c>
      <c r="X1059" s="43">
        <f t="shared" si="118"/>
        <v>319.05259491466387</v>
      </c>
    </row>
    <row r="1060" spans="1:24" x14ac:dyDescent="0.2">
      <c r="A1060" s="38" t="str">
        <f t="shared" si="116"/>
        <v>2025-3</v>
      </c>
      <c r="B1060" t="s">
        <v>2685</v>
      </c>
      <c r="C1060" s="23">
        <v>45728</v>
      </c>
      <c r="D1060" s="23">
        <v>45727</v>
      </c>
      <c r="E1060" t="s">
        <v>5</v>
      </c>
      <c r="F1060" t="s">
        <v>6</v>
      </c>
      <c r="G1060" s="22"/>
      <c r="H1060" t="s">
        <v>3028</v>
      </c>
      <c r="I1060" t="s">
        <v>418</v>
      </c>
      <c r="J1060" t="s">
        <v>419</v>
      </c>
      <c r="K1060" s="10" t="str">
        <f t="shared" si="119"/>
        <v>BOX-</v>
      </c>
      <c r="L1060" t="s">
        <v>10</v>
      </c>
      <c r="M1060" s="58">
        <v>2020</v>
      </c>
      <c r="N1060" t="s">
        <v>1472</v>
      </c>
      <c r="O1060" t="s">
        <v>11</v>
      </c>
      <c r="P1060" s="58">
        <v>1.94</v>
      </c>
      <c r="Q1060" s="39">
        <f t="shared" si="117"/>
        <v>3918.8</v>
      </c>
      <c r="R1060" s="12">
        <f t="shared" si="120"/>
        <v>7.3003400000000003</v>
      </c>
      <c r="S1060" s="14">
        <f t="shared" si="121"/>
        <v>0.26569999999999999</v>
      </c>
      <c r="T1060" s="13">
        <f t="shared" si="122"/>
        <v>536.71</v>
      </c>
      <c r="U1060" s="14" t="s">
        <v>349</v>
      </c>
      <c r="V1060" t="s">
        <v>1</v>
      </c>
      <c r="W1060" s="62">
        <v>7.1775000000000002</v>
      </c>
      <c r="X1060" s="43">
        <f t="shared" si="118"/>
        <v>545.98397770811562</v>
      </c>
    </row>
    <row r="1061" spans="1:24" x14ac:dyDescent="0.2">
      <c r="A1061" s="38" t="str">
        <f t="shared" si="116"/>
        <v>2025-3</v>
      </c>
      <c r="B1061" t="s">
        <v>2270</v>
      </c>
      <c r="C1061" s="23">
        <v>45729</v>
      </c>
      <c r="D1061" s="23">
        <v>44813</v>
      </c>
      <c r="E1061" t="s">
        <v>866</v>
      </c>
      <c r="F1061" t="s">
        <v>867</v>
      </c>
      <c r="G1061" s="22"/>
      <c r="H1061" t="s">
        <v>2832</v>
      </c>
      <c r="I1061" t="s">
        <v>1549</v>
      </c>
      <c r="J1061" t="s">
        <v>1550</v>
      </c>
      <c r="K1061" s="10" t="str">
        <f t="shared" si="119"/>
        <v>ANYD</v>
      </c>
      <c r="L1061" t="s">
        <v>10</v>
      </c>
      <c r="M1061" s="58">
        <v>1960</v>
      </c>
      <c r="N1061" t="s">
        <v>1472</v>
      </c>
      <c r="O1061" t="s">
        <v>11</v>
      </c>
      <c r="P1061" s="58">
        <v>8.2035</v>
      </c>
      <c r="Q1061" s="39">
        <f t="shared" si="117"/>
        <v>16078.86</v>
      </c>
      <c r="R1061" s="12">
        <f t="shared" si="120"/>
        <v>7.3003400000000003</v>
      </c>
      <c r="S1061" s="14">
        <f t="shared" si="121"/>
        <v>1.1236999999999999</v>
      </c>
      <c r="T1061" s="13">
        <f t="shared" si="122"/>
        <v>2202.4499999999998</v>
      </c>
      <c r="U1061" s="14" t="s">
        <v>349</v>
      </c>
      <c r="V1061" t="s">
        <v>36</v>
      </c>
      <c r="W1061" s="62">
        <v>7.1775000000000002</v>
      </c>
      <c r="X1061" s="43">
        <f t="shared" si="118"/>
        <v>2240.1755485893414</v>
      </c>
    </row>
    <row r="1062" spans="1:24" x14ac:dyDescent="0.2">
      <c r="A1062" s="38" t="str">
        <f t="shared" si="116"/>
        <v>2025-3</v>
      </c>
      <c r="B1062" t="s">
        <v>2271</v>
      </c>
      <c r="C1062" s="23">
        <v>45729</v>
      </c>
      <c r="D1062" s="23">
        <v>45000</v>
      </c>
      <c r="E1062" t="s">
        <v>866</v>
      </c>
      <c r="F1062" t="s">
        <v>867</v>
      </c>
      <c r="G1062" s="22"/>
      <c r="H1062" t="s">
        <v>2833</v>
      </c>
      <c r="I1062" t="s">
        <v>1544</v>
      </c>
      <c r="J1062" t="s">
        <v>1816</v>
      </c>
      <c r="K1062" s="10" t="str">
        <f t="shared" si="119"/>
        <v>ANYD</v>
      </c>
      <c r="L1062" t="s">
        <v>10</v>
      </c>
      <c r="M1062" s="58">
        <v>820</v>
      </c>
      <c r="N1062" t="s">
        <v>1472</v>
      </c>
      <c r="O1062" t="s">
        <v>11</v>
      </c>
      <c r="P1062" s="58">
        <v>17.805299999999999</v>
      </c>
      <c r="Q1062" s="39">
        <f t="shared" si="117"/>
        <v>14600.35</v>
      </c>
      <c r="R1062" s="12">
        <f t="shared" si="120"/>
        <v>7.3003400000000003</v>
      </c>
      <c r="S1062" s="14">
        <f t="shared" si="121"/>
        <v>2.4390000000000001</v>
      </c>
      <c r="T1062" s="13">
        <f t="shared" si="122"/>
        <v>1999.98</v>
      </c>
      <c r="U1062" s="14" t="s">
        <v>349</v>
      </c>
      <c r="V1062" t="s">
        <v>36</v>
      </c>
      <c r="W1062" s="62">
        <v>7.1775000000000002</v>
      </c>
      <c r="X1062" s="43">
        <f t="shared" si="118"/>
        <v>2034.1826541274816</v>
      </c>
    </row>
    <row r="1063" spans="1:24" x14ac:dyDescent="0.2">
      <c r="A1063" s="38" t="str">
        <f t="shared" si="116"/>
        <v>2025-3</v>
      </c>
      <c r="B1063" t="s">
        <v>910</v>
      </c>
      <c r="C1063" s="23">
        <v>45729</v>
      </c>
      <c r="D1063" s="23">
        <v>45287</v>
      </c>
      <c r="E1063" t="s">
        <v>866</v>
      </c>
      <c r="F1063" t="s">
        <v>867</v>
      </c>
      <c r="G1063" s="22"/>
      <c r="H1063" t="s">
        <v>2834</v>
      </c>
      <c r="I1063" t="s">
        <v>908</v>
      </c>
      <c r="J1063" t="s">
        <v>909</v>
      </c>
      <c r="K1063" s="10" t="str">
        <f t="shared" si="119"/>
        <v>ANYD</v>
      </c>
      <c r="L1063" t="s">
        <v>10</v>
      </c>
      <c r="M1063" s="58">
        <v>8016</v>
      </c>
      <c r="N1063" t="s">
        <v>1472</v>
      </c>
      <c r="O1063" t="s">
        <v>11</v>
      </c>
      <c r="P1063" s="58">
        <v>5.3804999999999996</v>
      </c>
      <c r="Q1063" s="39">
        <f t="shared" si="117"/>
        <v>43130.09</v>
      </c>
      <c r="R1063" s="12">
        <f t="shared" si="120"/>
        <v>7.3003400000000003</v>
      </c>
      <c r="S1063" s="14">
        <f t="shared" si="121"/>
        <v>0.73699999999999999</v>
      </c>
      <c r="T1063" s="13">
        <f t="shared" si="122"/>
        <v>5907.79</v>
      </c>
      <c r="U1063" s="14" t="s">
        <v>349</v>
      </c>
      <c r="V1063" t="s">
        <v>36</v>
      </c>
      <c r="W1063" s="62">
        <v>7.1775000000000002</v>
      </c>
      <c r="X1063" s="43">
        <f t="shared" si="118"/>
        <v>6009.0683385579932</v>
      </c>
    </row>
    <row r="1064" spans="1:24" x14ac:dyDescent="0.2">
      <c r="A1064" s="38" t="str">
        <f t="shared" si="116"/>
        <v>2025-3</v>
      </c>
      <c r="B1064" t="s">
        <v>882</v>
      </c>
      <c r="C1064" s="23">
        <v>45729</v>
      </c>
      <c r="D1064" s="23">
        <v>45287</v>
      </c>
      <c r="E1064" t="s">
        <v>866</v>
      </c>
      <c r="F1064" t="s">
        <v>867</v>
      </c>
      <c r="G1064" s="22"/>
      <c r="H1064" t="s">
        <v>2834</v>
      </c>
      <c r="I1064" t="s">
        <v>880</v>
      </c>
      <c r="J1064" t="s">
        <v>881</v>
      </c>
      <c r="K1064" s="10" t="str">
        <f t="shared" si="119"/>
        <v>ANYD</v>
      </c>
      <c r="L1064" t="s">
        <v>10</v>
      </c>
      <c r="M1064" s="58">
        <v>6000</v>
      </c>
      <c r="N1064" t="s">
        <v>1472</v>
      </c>
      <c r="O1064" t="s">
        <v>11</v>
      </c>
      <c r="P1064" s="58">
        <v>8.1858000000000004</v>
      </c>
      <c r="Q1064" s="39">
        <f t="shared" si="117"/>
        <v>49114.8</v>
      </c>
      <c r="R1064" s="12">
        <f t="shared" si="120"/>
        <v>7.3003400000000003</v>
      </c>
      <c r="S1064" s="14">
        <f t="shared" si="121"/>
        <v>1.1213</v>
      </c>
      <c r="T1064" s="13">
        <f t="shared" si="122"/>
        <v>6727.8</v>
      </c>
      <c r="U1064" s="14" t="s">
        <v>349</v>
      </c>
      <c r="V1064" t="s">
        <v>36</v>
      </c>
      <c r="W1064" s="62">
        <v>7.1775000000000002</v>
      </c>
      <c r="X1064" s="43">
        <f t="shared" si="118"/>
        <v>6842.8840125391844</v>
      </c>
    </row>
    <row r="1065" spans="1:24" x14ac:dyDescent="0.2">
      <c r="A1065" s="38" t="str">
        <f t="shared" si="116"/>
        <v>2025-3</v>
      </c>
      <c r="B1065" t="s">
        <v>879</v>
      </c>
      <c r="C1065" s="23">
        <v>45729</v>
      </c>
      <c r="D1065" s="23">
        <v>45287</v>
      </c>
      <c r="E1065" t="s">
        <v>866</v>
      </c>
      <c r="F1065" t="s">
        <v>867</v>
      </c>
      <c r="G1065" s="22"/>
      <c r="H1065" t="s">
        <v>2834</v>
      </c>
      <c r="I1065" t="s">
        <v>877</v>
      </c>
      <c r="J1065" t="s">
        <v>878</v>
      </c>
      <c r="K1065" s="10" t="str">
        <f t="shared" si="119"/>
        <v>ANYD</v>
      </c>
      <c r="L1065" t="s">
        <v>10</v>
      </c>
      <c r="M1065" s="58">
        <v>2156</v>
      </c>
      <c r="N1065" t="s">
        <v>1472</v>
      </c>
      <c r="O1065" t="s">
        <v>11</v>
      </c>
      <c r="P1065" s="58">
        <v>11.672599999999999</v>
      </c>
      <c r="Q1065" s="39">
        <f t="shared" si="117"/>
        <v>25166.13</v>
      </c>
      <c r="R1065" s="12">
        <f t="shared" si="120"/>
        <v>7.3003400000000003</v>
      </c>
      <c r="S1065" s="14">
        <f t="shared" si="121"/>
        <v>1.5989</v>
      </c>
      <c r="T1065" s="13">
        <f t="shared" si="122"/>
        <v>3447.23</v>
      </c>
      <c r="U1065" s="14" t="s">
        <v>349</v>
      </c>
      <c r="V1065" t="s">
        <v>36</v>
      </c>
      <c r="W1065" s="62">
        <v>7.1775000000000002</v>
      </c>
      <c r="X1065" s="43">
        <f t="shared" si="118"/>
        <v>3506.2522605363979</v>
      </c>
    </row>
    <row r="1066" spans="1:24" x14ac:dyDescent="0.2">
      <c r="A1066" s="38" t="str">
        <f t="shared" si="116"/>
        <v>2025-3</v>
      </c>
      <c r="B1066" t="s">
        <v>876</v>
      </c>
      <c r="C1066" s="23">
        <v>45729</v>
      </c>
      <c r="D1066" s="23">
        <v>45287</v>
      </c>
      <c r="E1066" t="s">
        <v>866</v>
      </c>
      <c r="F1066" t="s">
        <v>867</v>
      </c>
      <c r="G1066" s="22"/>
      <c r="H1066" t="s">
        <v>2834</v>
      </c>
      <c r="I1066" t="s">
        <v>874</v>
      </c>
      <c r="J1066" t="s">
        <v>875</v>
      </c>
      <c r="K1066" s="10" t="str">
        <f t="shared" si="119"/>
        <v>ANYD</v>
      </c>
      <c r="L1066" t="s">
        <v>10</v>
      </c>
      <c r="M1066" s="58">
        <v>6000</v>
      </c>
      <c r="N1066" t="s">
        <v>1472</v>
      </c>
      <c r="O1066" t="s">
        <v>11</v>
      </c>
      <c r="P1066" s="58">
        <v>6.6637000000000004</v>
      </c>
      <c r="Q1066" s="39">
        <f t="shared" si="117"/>
        <v>39982.199999999997</v>
      </c>
      <c r="R1066" s="12">
        <f t="shared" si="120"/>
        <v>7.3003400000000003</v>
      </c>
      <c r="S1066" s="14">
        <f t="shared" si="121"/>
        <v>0.91279999999999994</v>
      </c>
      <c r="T1066" s="13">
        <f t="shared" si="122"/>
        <v>5476.8</v>
      </c>
      <c r="U1066" s="14" t="s">
        <v>349</v>
      </c>
      <c r="V1066" t="s">
        <v>36</v>
      </c>
      <c r="W1066" s="62">
        <v>7.1775000000000002</v>
      </c>
      <c r="X1066" s="43">
        <f t="shared" si="118"/>
        <v>5570.4911180773252</v>
      </c>
    </row>
    <row r="1067" spans="1:24" x14ac:dyDescent="0.2">
      <c r="A1067" s="38" t="str">
        <f t="shared" si="116"/>
        <v>2025-3</v>
      </c>
      <c r="B1067" t="s">
        <v>872</v>
      </c>
      <c r="C1067" s="23">
        <v>45729</v>
      </c>
      <c r="D1067" s="23">
        <v>45287</v>
      </c>
      <c r="E1067" t="s">
        <v>866</v>
      </c>
      <c r="F1067" t="s">
        <v>867</v>
      </c>
      <c r="G1067" s="22"/>
      <c r="H1067" t="s">
        <v>2834</v>
      </c>
      <c r="I1067" t="s">
        <v>870</v>
      </c>
      <c r="J1067" t="s">
        <v>871</v>
      </c>
      <c r="K1067" s="10" t="str">
        <f t="shared" si="119"/>
        <v>ANYD</v>
      </c>
      <c r="L1067" t="s">
        <v>10</v>
      </c>
      <c r="M1067" s="58">
        <v>120</v>
      </c>
      <c r="N1067" t="s">
        <v>1472</v>
      </c>
      <c r="O1067" t="s">
        <v>11</v>
      </c>
      <c r="P1067" s="58">
        <v>8.8053000000000008</v>
      </c>
      <c r="Q1067" s="39">
        <f t="shared" si="117"/>
        <v>1056.6400000000001</v>
      </c>
      <c r="R1067" s="12">
        <f t="shared" si="120"/>
        <v>7.3003400000000003</v>
      </c>
      <c r="S1067" s="14">
        <f t="shared" si="121"/>
        <v>1.2060999999999999</v>
      </c>
      <c r="T1067" s="13">
        <f t="shared" si="122"/>
        <v>144.72999999999999</v>
      </c>
      <c r="U1067" s="14" t="s">
        <v>349</v>
      </c>
      <c r="V1067" t="s">
        <v>36</v>
      </c>
      <c r="W1067" s="62">
        <v>7.1775000000000002</v>
      </c>
      <c r="X1067" s="43">
        <f t="shared" si="118"/>
        <v>147.21504702194358</v>
      </c>
    </row>
    <row r="1068" spans="1:24" x14ac:dyDescent="0.2">
      <c r="A1068" s="38" t="str">
        <f t="shared" si="116"/>
        <v>2025-3</v>
      </c>
      <c r="B1068" t="s">
        <v>2068</v>
      </c>
      <c r="C1068" s="23">
        <v>45729</v>
      </c>
      <c r="D1068" s="23">
        <v>45309</v>
      </c>
      <c r="E1068" t="s">
        <v>866</v>
      </c>
      <c r="F1068" t="s">
        <v>867</v>
      </c>
      <c r="G1068" s="22"/>
      <c r="H1068" t="s">
        <v>2835</v>
      </c>
      <c r="I1068" t="s">
        <v>1495</v>
      </c>
      <c r="J1068" t="s">
        <v>1496</v>
      </c>
      <c r="K1068" s="10" t="str">
        <f t="shared" si="119"/>
        <v>ANYD</v>
      </c>
      <c r="L1068" t="s">
        <v>10</v>
      </c>
      <c r="M1068" s="58">
        <v>5000</v>
      </c>
      <c r="N1068" t="s">
        <v>1472</v>
      </c>
      <c r="O1068" t="s">
        <v>11</v>
      </c>
      <c r="P1068" s="58">
        <v>5.3574999999999999</v>
      </c>
      <c r="Q1068" s="39">
        <f t="shared" si="117"/>
        <v>26787.5</v>
      </c>
      <c r="R1068" s="12">
        <f t="shared" si="120"/>
        <v>7.3003400000000003</v>
      </c>
      <c r="S1068" s="14">
        <f t="shared" si="121"/>
        <v>0.7339</v>
      </c>
      <c r="T1068" s="13">
        <f t="shared" si="122"/>
        <v>3669.5</v>
      </c>
      <c r="U1068" s="14" t="s">
        <v>349</v>
      </c>
      <c r="V1068" t="s">
        <v>36</v>
      </c>
      <c r="W1068" s="62">
        <v>7.1775000000000002</v>
      </c>
      <c r="X1068" s="43">
        <f t="shared" si="118"/>
        <v>3732.1490769766629</v>
      </c>
    </row>
    <row r="1069" spans="1:24" x14ac:dyDescent="0.2">
      <c r="A1069" s="38" t="str">
        <f t="shared" si="116"/>
        <v>2025-3</v>
      </c>
      <c r="B1069" t="s">
        <v>868</v>
      </c>
      <c r="C1069" s="23">
        <v>45729</v>
      </c>
      <c r="D1069" s="23">
        <v>45309</v>
      </c>
      <c r="E1069" t="s">
        <v>866</v>
      </c>
      <c r="F1069" t="s">
        <v>867</v>
      </c>
      <c r="G1069" s="22"/>
      <c r="H1069" t="s">
        <v>2835</v>
      </c>
      <c r="I1069" t="s">
        <v>864</v>
      </c>
      <c r="J1069" t="s">
        <v>865</v>
      </c>
      <c r="K1069" s="10" t="str">
        <f t="shared" si="119"/>
        <v>ANYD</v>
      </c>
      <c r="L1069" t="s">
        <v>10</v>
      </c>
      <c r="M1069" s="58">
        <v>3000</v>
      </c>
      <c r="N1069" t="s">
        <v>1472</v>
      </c>
      <c r="O1069" t="s">
        <v>11</v>
      </c>
      <c r="P1069" s="58">
        <v>6.0212000000000003</v>
      </c>
      <c r="Q1069" s="39">
        <f t="shared" si="117"/>
        <v>18063.599999999999</v>
      </c>
      <c r="R1069" s="12">
        <f t="shared" si="120"/>
        <v>7.3003400000000003</v>
      </c>
      <c r="S1069" s="14">
        <f t="shared" si="121"/>
        <v>0.82479999999999998</v>
      </c>
      <c r="T1069" s="13">
        <f t="shared" si="122"/>
        <v>2474.4</v>
      </c>
      <c r="U1069" s="14" t="s">
        <v>349</v>
      </c>
      <c r="V1069" t="s">
        <v>36</v>
      </c>
      <c r="W1069" s="62">
        <v>7.1775000000000002</v>
      </c>
      <c r="X1069" s="43">
        <f t="shared" si="118"/>
        <v>2516.6980146290493</v>
      </c>
    </row>
    <row r="1070" spans="1:24" x14ac:dyDescent="0.2">
      <c r="A1070" s="38" t="str">
        <f t="shared" si="116"/>
        <v>2025-3</v>
      </c>
      <c r="B1070" t="s">
        <v>2272</v>
      </c>
      <c r="C1070" s="23">
        <v>45729</v>
      </c>
      <c r="D1070" s="23">
        <v>45498</v>
      </c>
      <c r="E1070" t="s">
        <v>866</v>
      </c>
      <c r="F1070" t="s">
        <v>867</v>
      </c>
      <c r="G1070" s="22"/>
      <c r="H1070" t="s">
        <v>2839</v>
      </c>
      <c r="I1070" t="s">
        <v>916</v>
      </c>
      <c r="J1070" t="s">
        <v>917</v>
      </c>
      <c r="K1070" s="10" t="str">
        <f t="shared" si="119"/>
        <v>ANYD</v>
      </c>
      <c r="L1070" t="s">
        <v>10</v>
      </c>
      <c r="M1070" s="58">
        <v>-4992</v>
      </c>
      <c r="N1070" t="s">
        <v>1472</v>
      </c>
      <c r="O1070" t="s">
        <v>11</v>
      </c>
      <c r="P1070" s="58">
        <v>5.9381000000000004</v>
      </c>
      <c r="Q1070" s="39">
        <f t="shared" si="117"/>
        <v>-29643</v>
      </c>
      <c r="R1070" s="12">
        <f t="shared" si="120"/>
        <v>7.3003400000000003</v>
      </c>
      <c r="S1070" s="14">
        <f t="shared" si="121"/>
        <v>0.81340000000000001</v>
      </c>
      <c r="T1070" s="13">
        <f t="shared" si="122"/>
        <v>-4060.49</v>
      </c>
      <c r="U1070" s="14" t="s">
        <v>349</v>
      </c>
      <c r="V1070" t="s">
        <v>36</v>
      </c>
      <c r="W1070" s="62">
        <v>7.1775000000000002</v>
      </c>
      <c r="X1070" s="43">
        <f t="shared" si="118"/>
        <v>-4129.9888819226753</v>
      </c>
    </row>
    <row r="1071" spans="1:24" x14ac:dyDescent="0.2">
      <c r="A1071" s="38" t="str">
        <f t="shared" si="116"/>
        <v>2025-3</v>
      </c>
      <c r="B1071" t="s">
        <v>889</v>
      </c>
      <c r="C1071" s="23">
        <v>45729</v>
      </c>
      <c r="D1071" s="23">
        <v>45526</v>
      </c>
      <c r="E1071" t="s">
        <v>866</v>
      </c>
      <c r="F1071" t="s">
        <v>867</v>
      </c>
      <c r="G1071" s="22"/>
      <c r="H1071" t="s">
        <v>2839</v>
      </c>
      <c r="I1071" t="s">
        <v>887</v>
      </c>
      <c r="J1071" t="s">
        <v>888</v>
      </c>
      <c r="K1071" s="10" t="str">
        <f t="shared" si="119"/>
        <v>ANYD</v>
      </c>
      <c r="L1071" t="s">
        <v>10</v>
      </c>
      <c r="M1071" s="58">
        <v>-7680</v>
      </c>
      <c r="N1071" t="s">
        <v>1472</v>
      </c>
      <c r="O1071" t="s">
        <v>11</v>
      </c>
      <c r="P1071" s="58">
        <v>9.2124000000000006</v>
      </c>
      <c r="Q1071" s="39">
        <f t="shared" si="117"/>
        <v>-70751.23</v>
      </c>
      <c r="R1071" s="12">
        <f t="shared" si="120"/>
        <v>7.3003400000000003</v>
      </c>
      <c r="S1071" s="14">
        <f t="shared" si="121"/>
        <v>1.2619</v>
      </c>
      <c r="T1071" s="13">
        <f t="shared" si="122"/>
        <v>-9691.39</v>
      </c>
      <c r="U1071" s="14" t="s">
        <v>349</v>
      </c>
      <c r="V1071" t="s">
        <v>36</v>
      </c>
      <c r="W1071" s="62">
        <v>7.1775000000000002</v>
      </c>
      <c r="X1071" s="43">
        <f t="shared" si="118"/>
        <v>-9857.3642633228847</v>
      </c>
    </row>
    <row r="1072" spans="1:24" x14ac:dyDescent="0.2">
      <c r="A1072" s="38" t="str">
        <f t="shared" si="116"/>
        <v>2025-3</v>
      </c>
      <c r="B1072" t="s">
        <v>2118</v>
      </c>
      <c r="C1072" s="23">
        <v>45729</v>
      </c>
      <c r="D1072" s="23">
        <v>45646</v>
      </c>
      <c r="E1072" t="s">
        <v>866</v>
      </c>
      <c r="F1072" t="s">
        <v>867</v>
      </c>
      <c r="G1072" s="22"/>
      <c r="H1072" t="s">
        <v>2863</v>
      </c>
      <c r="I1072" t="s">
        <v>1544</v>
      </c>
      <c r="J1072" t="s">
        <v>1816</v>
      </c>
      <c r="K1072" s="10" t="str">
        <f t="shared" si="119"/>
        <v>ANYD</v>
      </c>
      <c r="L1072" t="s">
        <v>10</v>
      </c>
      <c r="M1072" s="58">
        <v>188</v>
      </c>
      <c r="N1072" t="s">
        <v>1472</v>
      </c>
      <c r="O1072" t="s">
        <v>11</v>
      </c>
      <c r="P1072" s="58">
        <v>17.805299999999999</v>
      </c>
      <c r="Q1072" s="39">
        <f t="shared" si="117"/>
        <v>3347.4</v>
      </c>
      <c r="R1072" s="12">
        <f t="shared" si="120"/>
        <v>7.3003400000000003</v>
      </c>
      <c r="S1072" s="14">
        <f t="shared" si="121"/>
        <v>2.4390000000000001</v>
      </c>
      <c r="T1072" s="13">
        <f t="shared" si="122"/>
        <v>458.53</v>
      </c>
      <c r="U1072" s="14" t="s">
        <v>349</v>
      </c>
      <c r="V1072" t="s">
        <v>36</v>
      </c>
      <c r="W1072" s="62">
        <v>7.1775000000000002</v>
      </c>
      <c r="X1072" s="43">
        <f t="shared" si="118"/>
        <v>466.37358411703235</v>
      </c>
    </row>
    <row r="1073" spans="1:24" x14ac:dyDescent="0.2">
      <c r="A1073" s="38" t="str">
        <f t="shared" si="116"/>
        <v>2025-3</v>
      </c>
      <c r="B1073" t="s">
        <v>2297</v>
      </c>
      <c r="C1073" s="23">
        <v>45729</v>
      </c>
      <c r="D1073" s="23">
        <v>45646</v>
      </c>
      <c r="E1073" t="s">
        <v>866</v>
      </c>
      <c r="F1073" t="s">
        <v>867</v>
      </c>
      <c r="G1073" s="22"/>
      <c r="H1073" t="s">
        <v>2863</v>
      </c>
      <c r="I1073" t="s">
        <v>877</v>
      </c>
      <c r="J1073" t="s">
        <v>878</v>
      </c>
      <c r="K1073" s="10" t="str">
        <f t="shared" si="119"/>
        <v>ANYD</v>
      </c>
      <c r="L1073" t="s">
        <v>10</v>
      </c>
      <c r="M1073" s="58">
        <v>2260</v>
      </c>
      <c r="N1073" t="s">
        <v>1472</v>
      </c>
      <c r="O1073" t="s">
        <v>11</v>
      </c>
      <c r="P1073" s="58">
        <v>11.672599999999999</v>
      </c>
      <c r="Q1073" s="39">
        <f t="shared" si="117"/>
        <v>26380.080000000002</v>
      </c>
      <c r="R1073" s="12">
        <f t="shared" si="120"/>
        <v>7.3003400000000003</v>
      </c>
      <c r="S1073" s="14">
        <f t="shared" si="121"/>
        <v>1.5989</v>
      </c>
      <c r="T1073" s="13">
        <f t="shared" si="122"/>
        <v>3613.51</v>
      </c>
      <c r="U1073" s="14" t="s">
        <v>349</v>
      </c>
      <c r="V1073" t="s">
        <v>36</v>
      </c>
      <c r="W1073" s="62">
        <v>7.1775000000000002</v>
      </c>
      <c r="X1073" s="43">
        <f t="shared" si="118"/>
        <v>3675.3850226401946</v>
      </c>
    </row>
    <row r="1074" spans="1:24" x14ac:dyDescent="0.2">
      <c r="A1074" s="38" t="str">
        <f t="shared" si="116"/>
        <v>2025-3</v>
      </c>
      <c r="B1074" t="s">
        <v>1833</v>
      </c>
      <c r="C1074" s="23">
        <v>45729</v>
      </c>
      <c r="D1074" s="23">
        <v>45674</v>
      </c>
      <c r="E1074" t="s">
        <v>806</v>
      </c>
      <c r="F1074" t="s">
        <v>807</v>
      </c>
      <c r="G1074" s="22"/>
      <c r="H1074" t="s">
        <v>2893</v>
      </c>
      <c r="I1074" t="s">
        <v>1567</v>
      </c>
      <c r="J1074" t="s">
        <v>1568</v>
      </c>
      <c r="K1074" s="10" t="str">
        <f t="shared" si="119"/>
        <v>BAG-</v>
      </c>
      <c r="L1074" t="s">
        <v>10</v>
      </c>
      <c r="M1074" s="58">
        <v>2840</v>
      </c>
      <c r="N1074" t="s">
        <v>1472</v>
      </c>
      <c r="O1074" t="s">
        <v>11</v>
      </c>
      <c r="P1074" s="58">
        <v>0.06</v>
      </c>
      <c r="Q1074" s="39">
        <f t="shared" si="117"/>
        <v>170.4</v>
      </c>
      <c r="R1074" s="12">
        <f t="shared" si="120"/>
        <v>7.3003400000000003</v>
      </c>
      <c r="S1074" s="14">
        <f t="shared" si="121"/>
        <v>8.2000000000000007E-3</v>
      </c>
      <c r="T1074" s="13">
        <f t="shared" si="122"/>
        <v>23.29</v>
      </c>
      <c r="U1074" s="14" t="s">
        <v>349</v>
      </c>
      <c r="V1074" t="s">
        <v>810</v>
      </c>
      <c r="W1074" s="62">
        <v>7.1775000000000002</v>
      </c>
      <c r="X1074" s="43">
        <f t="shared" si="118"/>
        <v>23.740856844305117</v>
      </c>
    </row>
    <row r="1075" spans="1:24" x14ac:dyDescent="0.2">
      <c r="A1075" s="38" t="str">
        <f t="shared" si="116"/>
        <v>2025-3</v>
      </c>
      <c r="B1075" t="s">
        <v>2341</v>
      </c>
      <c r="C1075" s="23">
        <v>45729</v>
      </c>
      <c r="D1075" s="23">
        <v>45675</v>
      </c>
      <c r="E1075" t="s">
        <v>866</v>
      </c>
      <c r="F1075" t="s">
        <v>867</v>
      </c>
      <c r="G1075" s="22"/>
      <c r="H1075" t="s">
        <v>2896</v>
      </c>
      <c r="I1075" t="s">
        <v>870</v>
      </c>
      <c r="J1075" t="s">
        <v>871</v>
      </c>
      <c r="K1075" s="10" t="str">
        <f t="shared" si="119"/>
        <v>ANYD</v>
      </c>
      <c r="L1075" t="s">
        <v>10</v>
      </c>
      <c r="M1075" s="58">
        <v>120</v>
      </c>
      <c r="N1075" t="s">
        <v>1472</v>
      </c>
      <c r="O1075" t="s">
        <v>11</v>
      </c>
      <c r="P1075" s="58">
        <v>8.8053000000000008</v>
      </c>
      <c r="Q1075" s="39">
        <f t="shared" si="117"/>
        <v>1056.6400000000001</v>
      </c>
      <c r="R1075" s="12">
        <f t="shared" si="120"/>
        <v>7.3003400000000003</v>
      </c>
      <c r="S1075" s="14">
        <f t="shared" si="121"/>
        <v>1.2060999999999999</v>
      </c>
      <c r="T1075" s="13">
        <f t="shared" si="122"/>
        <v>144.72999999999999</v>
      </c>
      <c r="U1075" s="14" t="s">
        <v>349</v>
      </c>
      <c r="V1075" t="s">
        <v>36</v>
      </c>
      <c r="W1075" s="62">
        <v>7.1775000000000002</v>
      </c>
      <c r="X1075" s="43">
        <f t="shared" si="118"/>
        <v>147.21504702194358</v>
      </c>
    </row>
    <row r="1076" spans="1:24" x14ac:dyDescent="0.2">
      <c r="A1076" s="38" t="str">
        <f t="shared" si="116"/>
        <v>2025-3</v>
      </c>
      <c r="B1076" t="s">
        <v>2388</v>
      </c>
      <c r="C1076" s="23">
        <v>45729</v>
      </c>
      <c r="D1076" s="23">
        <v>45695</v>
      </c>
      <c r="E1076" t="s">
        <v>149</v>
      </c>
      <c r="F1076" t="s">
        <v>150</v>
      </c>
      <c r="G1076" s="22"/>
      <c r="H1076" t="s">
        <v>2914</v>
      </c>
      <c r="I1076" t="s">
        <v>3090</v>
      </c>
      <c r="J1076" t="s">
        <v>3306</v>
      </c>
      <c r="K1076" s="10" t="str">
        <f t="shared" si="119"/>
        <v>GLID</v>
      </c>
      <c r="L1076" t="s">
        <v>10</v>
      </c>
      <c r="M1076" s="58">
        <v>1020</v>
      </c>
      <c r="N1076" t="s">
        <v>1472</v>
      </c>
      <c r="O1076" t="s">
        <v>11</v>
      </c>
      <c r="P1076" s="58">
        <v>5.4089</v>
      </c>
      <c r="Q1076" s="39">
        <f t="shared" si="117"/>
        <v>5517.08</v>
      </c>
      <c r="R1076" s="12">
        <f t="shared" si="120"/>
        <v>7.3003400000000003</v>
      </c>
      <c r="S1076" s="14">
        <f t="shared" si="121"/>
        <v>0.7409</v>
      </c>
      <c r="T1076" s="13">
        <f t="shared" si="122"/>
        <v>755.72</v>
      </c>
      <c r="U1076" s="14" t="s">
        <v>349</v>
      </c>
      <c r="V1076" t="s">
        <v>78</v>
      </c>
      <c r="W1076" s="62">
        <v>7.1775000000000002</v>
      </c>
      <c r="X1076" s="43">
        <f t="shared" si="118"/>
        <v>768.66290491118082</v>
      </c>
    </row>
    <row r="1077" spans="1:24" x14ac:dyDescent="0.2">
      <c r="A1077" s="38" t="str">
        <f t="shared" si="116"/>
        <v>2025-3</v>
      </c>
      <c r="B1077" t="s">
        <v>2409</v>
      </c>
      <c r="C1077" s="23">
        <v>45729</v>
      </c>
      <c r="D1077" s="23">
        <v>45702</v>
      </c>
      <c r="E1077" t="s">
        <v>372</v>
      </c>
      <c r="F1077" t="s">
        <v>373</v>
      </c>
      <c r="G1077" s="22"/>
      <c r="H1077" t="s">
        <v>2924</v>
      </c>
      <c r="I1077" t="s">
        <v>1033</v>
      </c>
      <c r="J1077" t="s">
        <v>1034</v>
      </c>
      <c r="K1077" s="10" t="str">
        <f t="shared" si="119"/>
        <v>HDL-</v>
      </c>
      <c r="L1077" t="s">
        <v>98</v>
      </c>
      <c r="M1077" s="58">
        <v>950</v>
      </c>
      <c r="N1077" t="s">
        <v>1472</v>
      </c>
      <c r="O1077" t="s">
        <v>11</v>
      </c>
      <c r="P1077" s="58">
        <v>1.1168</v>
      </c>
      <c r="Q1077" s="39">
        <f t="shared" si="117"/>
        <v>1060.96</v>
      </c>
      <c r="R1077" s="12">
        <f t="shared" si="120"/>
        <v>7.3003400000000003</v>
      </c>
      <c r="S1077" s="14">
        <f t="shared" si="121"/>
        <v>0.153</v>
      </c>
      <c r="T1077" s="13">
        <f t="shared" si="122"/>
        <v>145.35</v>
      </c>
      <c r="U1077" s="14" t="s">
        <v>349</v>
      </c>
      <c r="V1077" t="s">
        <v>228</v>
      </c>
      <c r="W1077" s="62">
        <v>7.1775000000000002</v>
      </c>
      <c r="X1077" s="43">
        <f t="shared" si="118"/>
        <v>147.81748519679553</v>
      </c>
    </row>
    <row r="1078" spans="1:24" x14ac:dyDescent="0.2">
      <c r="A1078" s="38" t="str">
        <f t="shared" si="116"/>
        <v>2025-3</v>
      </c>
      <c r="B1078" t="s">
        <v>2481</v>
      </c>
      <c r="C1078" s="23">
        <v>45729</v>
      </c>
      <c r="D1078" s="23">
        <v>45712</v>
      </c>
      <c r="E1078" t="s">
        <v>898</v>
      </c>
      <c r="F1078" t="s">
        <v>899</v>
      </c>
      <c r="G1078" s="22"/>
      <c r="H1078" t="s">
        <v>2947</v>
      </c>
      <c r="I1078" t="s">
        <v>896</v>
      </c>
      <c r="J1078" t="s">
        <v>897</v>
      </c>
      <c r="K1078" s="10" t="str">
        <f t="shared" si="119"/>
        <v>GLID</v>
      </c>
      <c r="L1078" t="s">
        <v>10</v>
      </c>
      <c r="M1078" s="58">
        <v>2050</v>
      </c>
      <c r="N1078" t="s">
        <v>1472</v>
      </c>
      <c r="O1078" t="s">
        <v>11</v>
      </c>
      <c r="P1078" s="58">
        <v>16.5</v>
      </c>
      <c r="Q1078" s="39">
        <f t="shared" si="117"/>
        <v>33825</v>
      </c>
      <c r="R1078" s="12">
        <f t="shared" si="120"/>
        <v>7.3003400000000003</v>
      </c>
      <c r="S1078" s="14">
        <f t="shared" si="121"/>
        <v>2.2602000000000002</v>
      </c>
      <c r="T1078" s="13">
        <f t="shared" si="122"/>
        <v>4633.41</v>
      </c>
      <c r="U1078" s="14" t="s">
        <v>349</v>
      </c>
      <c r="V1078" t="s">
        <v>78</v>
      </c>
      <c r="W1078" s="62">
        <v>7.1775000000000002</v>
      </c>
      <c r="X1078" s="43">
        <f t="shared" si="118"/>
        <v>4712.6436781609191</v>
      </c>
    </row>
    <row r="1079" spans="1:24" x14ac:dyDescent="0.2">
      <c r="A1079" s="38" t="str">
        <f t="shared" si="116"/>
        <v>2025-3</v>
      </c>
      <c r="B1079" t="s">
        <v>2529</v>
      </c>
      <c r="C1079" s="23">
        <v>45729</v>
      </c>
      <c r="D1079" s="23">
        <v>45713</v>
      </c>
      <c r="E1079" t="s">
        <v>372</v>
      </c>
      <c r="F1079" t="s">
        <v>373</v>
      </c>
      <c r="G1079" s="22"/>
      <c r="H1079" t="s">
        <v>2924</v>
      </c>
      <c r="I1079" t="s">
        <v>1029</v>
      </c>
      <c r="J1079" t="s">
        <v>1030</v>
      </c>
      <c r="K1079" s="10" t="str">
        <f t="shared" si="119"/>
        <v>LHDL</v>
      </c>
      <c r="L1079" t="s">
        <v>98</v>
      </c>
      <c r="M1079" s="58">
        <v>1800</v>
      </c>
      <c r="N1079" t="s">
        <v>1472</v>
      </c>
      <c r="O1079" t="s">
        <v>11</v>
      </c>
      <c r="P1079" s="58">
        <v>0.78120000000000001</v>
      </c>
      <c r="Q1079" s="39">
        <f t="shared" si="117"/>
        <v>1406.16</v>
      </c>
      <c r="R1079" s="12">
        <f t="shared" si="120"/>
        <v>7.3003400000000003</v>
      </c>
      <c r="S1079" s="14">
        <f t="shared" si="121"/>
        <v>0.107</v>
      </c>
      <c r="T1079" s="13">
        <f t="shared" si="122"/>
        <v>192.6</v>
      </c>
      <c r="U1079" s="14" t="s">
        <v>349</v>
      </c>
      <c r="V1079" t="s">
        <v>125</v>
      </c>
      <c r="W1079" s="62">
        <v>7.1775000000000002</v>
      </c>
      <c r="X1079" s="43">
        <f t="shared" si="118"/>
        <v>195.91222570532915</v>
      </c>
    </row>
    <row r="1080" spans="1:24" x14ac:dyDescent="0.2">
      <c r="A1080" s="38" t="str">
        <f t="shared" si="116"/>
        <v>2025-3</v>
      </c>
      <c r="B1080" t="s">
        <v>2536</v>
      </c>
      <c r="C1080" s="23">
        <v>45729</v>
      </c>
      <c r="D1080" s="23">
        <v>45714</v>
      </c>
      <c r="E1080" t="s">
        <v>830</v>
      </c>
      <c r="F1080" t="s">
        <v>831</v>
      </c>
      <c r="G1080" s="22"/>
      <c r="H1080" t="s">
        <v>2979</v>
      </c>
      <c r="I1080" t="s">
        <v>3164</v>
      </c>
      <c r="J1080" t="s">
        <v>3374</v>
      </c>
      <c r="K1080" s="10" t="str">
        <f t="shared" si="119"/>
        <v>LID-</v>
      </c>
      <c r="L1080" t="s">
        <v>98</v>
      </c>
      <c r="M1080" s="58">
        <v>1460</v>
      </c>
      <c r="N1080" t="s">
        <v>1472</v>
      </c>
      <c r="O1080" t="s">
        <v>11</v>
      </c>
      <c r="P1080" s="58">
        <v>4.2</v>
      </c>
      <c r="Q1080" s="39">
        <f t="shared" si="117"/>
        <v>6132</v>
      </c>
      <c r="R1080" s="12">
        <f t="shared" si="120"/>
        <v>7.3003400000000003</v>
      </c>
      <c r="S1080" s="14">
        <f t="shared" si="121"/>
        <v>0.57530000000000003</v>
      </c>
      <c r="T1080" s="13">
        <f t="shared" si="122"/>
        <v>839.94</v>
      </c>
      <c r="U1080" s="14" t="s">
        <v>349</v>
      </c>
      <c r="V1080" t="s">
        <v>368</v>
      </c>
      <c r="W1080" s="62">
        <v>7.1775000000000002</v>
      </c>
      <c r="X1080" s="43">
        <f t="shared" si="118"/>
        <v>854.33646812957159</v>
      </c>
    </row>
    <row r="1081" spans="1:24" x14ac:dyDescent="0.2">
      <c r="A1081" s="38" t="str">
        <f t="shared" si="116"/>
        <v>2025-3</v>
      </c>
      <c r="B1081" t="s">
        <v>2539</v>
      </c>
      <c r="C1081" s="23">
        <v>45729</v>
      </c>
      <c r="D1081" s="23">
        <v>45714</v>
      </c>
      <c r="E1081" t="s">
        <v>372</v>
      </c>
      <c r="F1081" t="s">
        <v>373</v>
      </c>
      <c r="G1081" s="22"/>
      <c r="H1081" t="s">
        <v>2924</v>
      </c>
      <c r="I1081" t="s">
        <v>1046</v>
      </c>
      <c r="J1081" t="s">
        <v>1047</v>
      </c>
      <c r="K1081" s="10" t="str">
        <f t="shared" si="119"/>
        <v>KNOB</v>
      </c>
      <c r="L1081" t="s">
        <v>98</v>
      </c>
      <c r="M1081" s="58">
        <v>4000</v>
      </c>
      <c r="N1081" t="s">
        <v>1472</v>
      </c>
      <c r="O1081" t="s">
        <v>11</v>
      </c>
      <c r="P1081" s="58">
        <v>0.6411</v>
      </c>
      <c r="Q1081" s="39">
        <f t="shared" si="117"/>
        <v>2564.4</v>
      </c>
      <c r="R1081" s="12">
        <f t="shared" si="120"/>
        <v>7.3003400000000003</v>
      </c>
      <c r="S1081" s="14">
        <f t="shared" si="121"/>
        <v>8.7800000000000003E-2</v>
      </c>
      <c r="T1081" s="13">
        <f t="shared" si="122"/>
        <v>351.2</v>
      </c>
      <c r="U1081" s="14" t="s">
        <v>349</v>
      </c>
      <c r="V1081" t="s">
        <v>32</v>
      </c>
      <c r="W1081" s="62">
        <v>7.1775000000000002</v>
      </c>
      <c r="X1081" s="43">
        <f t="shared" si="118"/>
        <v>357.28317659352143</v>
      </c>
    </row>
    <row r="1082" spans="1:24" x14ac:dyDescent="0.2">
      <c r="A1082" s="38" t="str">
        <f t="shared" si="116"/>
        <v>2025-3</v>
      </c>
      <c r="B1082" t="s">
        <v>2666</v>
      </c>
      <c r="C1082" s="23">
        <v>45729</v>
      </c>
      <c r="D1082" s="23">
        <v>45723</v>
      </c>
      <c r="E1082" t="s">
        <v>806</v>
      </c>
      <c r="F1082" t="s">
        <v>807</v>
      </c>
      <c r="G1082" s="22"/>
      <c r="H1082" t="s">
        <v>2893</v>
      </c>
      <c r="I1082" t="s">
        <v>3213</v>
      </c>
      <c r="J1082" t="s">
        <v>3420</v>
      </c>
      <c r="K1082" s="10" t="str">
        <f t="shared" si="119"/>
        <v>BAG-</v>
      </c>
      <c r="L1082" t="s">
        <v>10</v>
      </c>
      <c r="M1082" s="58">
        <v>15000</v>
      </c>
      <c r="N1082" t="s">
        <v>1472</v>
      </c>
      <c r="O1082" t="s">
        <v>11</v>
      </c>
      <c r="P1082" s="58">
        <v>0.1</v>
      </c>
      <c r="Q1082" s="39">
        <f t="shared" si="117"/>
        <v>1500</v>
      </c>
      <c r="R1082" s="12">
        <f t="shared" si="120"/>
        <v>7.3003400000000003</v>
      </c>
      <c r="S1082" s="14">
        <f t="shared" si="121"/>
        <v>1.37E-2</v>
      </c>
      <c r="T1082" s="13">
        <f t="shared" si="122"/>
        <v>205.5</v>
      </c>
      <c r="U1082" s="14" t="s">
        <v>349</v>
      </c>
      <c r="V1082" t="s">
        <v>810</v>
      </c>
      <c r="W1082" s="62">
        <v>7.1775000000000002</v>
      </c>
      <c r="X1082" s="43">
        <f t="shared" si="118"/>
        <v>208.98641588296761</v>
      </c>
    </row>
    <row r="1083" spans="1:24" x14ac:dyDescent="0.2">
      <c r="A1083" s="38" t="str">
        <f t="shared" si="116"/>
        <v>2025-3</v>
      </c>
      <c r="B1083" t="s">
        <v>2051</v>
      </c>
      <c r="C1083" s="23">
        <v>45730</v>
      </c>
      <c r="D1083" s="23">
        <v>45350</v>
      </c>
      <c r="E1083" t="s">
        <v>128</v>
      </c>
      <c r="F1083" t="s">
        <v>129</v>
      </c>
      <c r="G1083" s="22"/>
      <c r="H1083" t="s">
        <v>2836</v>
      </c>
      <c r="I1083" t="s">
        <v>1760</v>
      </c>
      <c r="J1083" t="s">
        <v>1761</v>
      </c>
      <c r="K1083" s="10" t="str">
        <f t="shared" si="119"/>
        <v>HDL-</v>
      </c>
      <c r="L1083" t="s">
        <v>10</v>
      </c>
      <c r="M1083" s="58">
        <v>1800</v>
      </c>
      <c r="N1083" t="s">
        <v>1472</v>
      </c>
      <c r="O1083" t="s">
        <v>11</v>
      </c>
      <c r="P1083" s="58">
        <v>4.5491999999999999</v>
      </c>
      <c r="Q1083" s="39">
        <f t="shared" si="117"/>
        <v>8188.56</v>
      </c>
      <c r="R1083" s="12">
        <f t="shared" si="120"/>
        <v>7.3003400000000003</v>
      </c>
      <c r="S1083" s="14">
        <f t="shared" si="121"/>
        <v>0.62309999999999999</v>
      </c>
      <c r="T1083" s="13">
        <f t="shared" si="122"/>
        <v>1121.58</v>
      </c>
      <c r="U1083" s="14" t="s">
        <v>349</v>
      </c>
      <c r="V1083" t="s">
        <v>228</v>
      </c>
      <c r="W1083" s="62">
        <v>7.1775000000000002</v>
      </c>
      <c r="X1083" s="43">
        <f t="shared" si="118"/>
        <v>1140.8652037617555</v>
      </c>
    </row>
    <row r="1084" spans="1:24" x14ac:dyDescent="0.2">
      <c r="A1084" s="38" t="str">
        <f t="shared" si="116"/>
        <v>2025-3</v>
      </c>
      <c r="B1084" t="s">
        <v>2273</v>
      </c>
      <c r="C1084" s="23">
        <v>45730</v>
      </c>
      <c r="D1084" s="23">
        <v>45509</v>
      </c>
      <c r="E1084" t="s">
        <v>128</v>
      </c>
      <c r="F1084" t="s">
        <v>129</v>
      </c>
      <c r="G1084" s="22"/>
      <c r="H1084" t="s">
        <v>2840</v>
      </c>
      <c r="I1084" t="s">
        <v>26</v>
      </c>
      <c r="J1084" t="s">
        <v>27</v>
      </c>
      <c r="K1084" s="10" t="str">
        <f t="shared" si="119"/>
        <v>KNOB</v>
      </c>
      <c r="L1084" t="s">
        <v>10</v>
      </c>
      <c r="M1084" s="58">
        <v>1209</v>
      </c>
      <c r="N1084" t="s">
        <v>1472</v>
      </c>
      <c r="O1084" t="s">
        <v>11</v>
      </c>
      <c r="P1084" s="58">
        <v>2.2957000000000001</v>
      </c>
      <c r="Q1084" s="39">
        <f t="shared" si="117"/>
        <v>2775.5</v>
      </c>
      <c r="R1084" s="12">
        <f t="shared" si="120"/>
        <v>7.3003400000000003</v>
      </c>
      <c r="S1084" s="14">
        <f t="shared" si="121"/>
        <v>0.3145</v>
      </c>
      <c r="T1084" s="13">
        <f t="shared" si="122"/>
        <v>380.23</v>
      </c>
      <c r="U1084" s="14" t="s">
        <v>349</v>
      </c>
      <c r="V1084" t="s">
        <v>32</v>
      </c>
      <c r="W1084" s="62">
        <v>7.1775000000000002</v>
      </c>
      <c r="X1084" s="43">
        <f t="shared" si="118"/>
        <v>386.69471264367814</v>
      </c>
    </row>
    <row r="1085" spans="1:24" x14ac:dyDescent="0.2">
      <c r="A1085" s="38" t="str">
        <f t="shared" si="116"/>
        <v>2025-3</v>
      </c>
      <c r="B1085" t="s">
        <v>2287</v>
      </c>
      <c r="C1085" s="23">
        <v>45730</v>
      </c>
      <c r="D1085" s="23">
        <v>45630</v>
      </c>
      <c r="E1085" t="s">
        <v>94</v>
      </c>
      <c r="F1085" t="s">
        <v>95</v>
      </c>
      <c r="G1085" s="22"/>
      <c r="H1085" t="s">
        <v>2851</v>
      </c>
      <c r="I1085" t="s">
        <v>360</v>
      </c>
      <c r="J1085" t="s">
        <v>361</v>
      </c>
      <c r="K1085" s="10" t="str">
        <f t="shared" si="119"/>
        <v>SKU-</v>
      </c>
      <c r="L1085" t="s">
        <v>98</v>
      </c>
      <c r="M1085" s="58">
        <v>1320</v>
      </c>
      <c r="N1085" t="s">
        <v>1472</v>
      </c>
      <c r="O1085" t="s">
        <v>11</v>
      </c>
      <c r="P1085" s="58">
        <v>5.8230000000000004</v>
      </c>
      <c r="Q1085" s="39">
        <f t="shared" si="117"/>
        <v>7686.36</v>
      </c>
      <c r="R1085" s="12">
        <f t="shared" si="120"/>
        <v>7.3003400000000003</v>
      </c>
      <c r="S1085" s="14">
        <f t="shared" si="121"/>
        <v>0.79759999999999998</v>
      </c>
      <c r="T1085" s="13">
        <f t="shared" si="122"/>
        <v>1052.83</v>
      </c>
      <c r="U1085" s="14" t="s">
        <v>349</v>
      </c>
      <c r="V1085" t="s">
        <v>2</v>
      </c>
      <c r="W1085" s="62">
        <v>7.1775000000000002</v>
      </c>
      <c r="X1085" s="43">
        <f t="shared" si="118"/>
        <v>1070.8965517241379</v>
      </c>
    </row>
    <row r="1086" spans="1:24" x14ac:dyDescent="0.2">
      <c r="A1086" s="38" t="str">
        <f t="shared" si="116"/>
        <v>2025-3</v>
      </c>
      <c r="B1086" t="s">
        <v>2287</v>
      </c>
      <c r="C1086" s="23">
        <v>45730</v>
      </c>
      <c r="D1086" s="23">
        <v>45630</v>
      </c>
      <c r="E1086" t="s">
        <v>94</v>
      </c>
      <c r="F1086" t="s">
        <v>95</v>
      </c>
      <c r="G1086" s="22"/>
      <c r="H1086" t="s">
        <v>2852</v>
      </c>
      <c r="I1086" t="s">
        <v>360</v>
      </c>
      <c r="J1086" t="s">
        <v>361</v>
      </c>
      <c r="K1086" s="10" t="str">
        <f t="shared" si="119"/>
        <v>SKU-</v>
      </c>
      <c r="L1086" t="s">
        <v>98</v>
      </c>
      <c r="M1086" s="58">
        <v>7600</v>
      </c>
      <c r="N1086" t="s">
        <v>1472</v>
      </c>
      <c r="O1086" t="s">
        <v>11</v>
      </c>
      <c r="P1086" s="58">
        <v>5.8230000000000004</v>
      </c>
      <c r="Q1086" s="39">
        <f t="shared" si="117"/>
        <v>44254.8</v>
      </c>
      <c r="R1086" s="12">
        <f t="shared" si="120"/>
        <v>7.3003400000000003</v>
      </c>
      <c r="S1086" s="14">
        <f t="shared" si="121"/>
        <v>0.79759999999999998</v>
      </c>
      <c r="T1086" s="13">
        <f t="shared" si="122"/>
        <v>6061.76</v>
      </c>
      <c r="U1086" s="14" t="s">
        <v>349</v>
      </c>
      <c r="V1086" t="s">
        <v>2</v>
      </c>
      <c r="W1086" s="62">
        <v>7.1775000000000002</v>
      </c>
      <c r="X1086" s="43">
        <f t="shared" si="118"/>
        <v>6165.7680250783706</v>
      </c>
    </row>
    <row r="1087" spans="1:24" x14ac:dyDescent="0.2">
      <c r="A1087" s="38" t="str">
        <f t="shared" si="116"/>
        <v>2025-3</v>
      </c>
      <c r="B1087" t="s">
        <v>2052</v>
      </c>
      <c r="C1087" s="23">
        <v>45730</v>
      </c>
      <c r="D1087" s="23">
        <v>45656</v>
      </c>
      <c r="E1087" t="s">
        <v>128</v>
      </c>
      <c r="F1087" t="s">
        <v>129</v>
      </c>
      <c r="G1087" s="22"/>
      <c r="H1087" t="s">
        <v>2836</v>
      </c>
      <c r="I1087" t="s">
        <v>1760</v>
      </c>
      <c r="J1087" t="s">
        <v>1761</v>
      </c>
      <c r="K1087" s="10" t="str">
        <f t="shared" si="119"/>
        <v>HDL-</v>
      </c>
      <c r="L1087" t="s">
        <v>10</v>
      </c>
      <c r="M1087" s="58">
        <v>3200</v>
      </c>
      <c r="N1087" t="s">
        <v>1472</v>
      </c>
      <c r="O1087" t="s">
        <v>11</v>
      </c>
      <c r="P1087" s="58">
        <v>4.5491999999999999</v>
      </c>
      <c r="Q1087" s="39">
        <f t="shared" si="117"/>
        <v>14557.44</v>
      </c>
      <c r="R1087" s="12">
        <f t="shared" si="120"/>
        <v>7.3003400000000003</v>
      </c>
      <c r="S1087" s="14">
        <f t="shared" si="121"/>
        <v>0.62309999999999999</v>
      </c>
      <c r="T1087" s="13">
        <f t="shared" si="122"/>
        <v>1993.92</v>
      </c>
      <c r="U1087" s="14" t="s">
        <v>349</v>
      </c>
      <c r="V1087" t="s">
        <v>228</v>
      </c>
      <c r="W1087" s="62">
        <v>7.1775000000000002</v>
      </c>
      <c r="X1087" s="43">
        <f t="shared" si="118"/>
        <v>2028.2048066875652</v>
      </c>
    </row>
    <row r="1088" spans="1:24" x14ac:dyDescent="0.2">
      <c r="A1088" s="38" t="str">
        <f t="shared" si="116"/>
        <v>2025-3</v>
      </c>
      <c r="B1088" t="s">
        <v>2315</v>
      </c>
      <c r="C1088" s="23">
        <v>45730</v>
      </c>
      <c r="D1088" s="23">
        <v>45664</v>
      </c>
      <c r="E1088" t="s">
        <v>287</v>
      </c>
      <c r="F1088" t="s">
        <v>288</v>
      </c>
      <c r="G1088" s="22"/>
      <c r="H1088" t="s">
        <v>2875</v>
      </c>
      <c r="I1088" t="s">
        <v>73</v>
      </c>
      <c r="J1088" t="s">
        <v>74</v>
      </c>
      <c r="K1088" s="10" t="str">
        <f t="shared" si="119"/>
        <v>ANYD</v>
      </c>
      <c r="L1088" t="s">
        <v>10</v>
      </c>
      <c r="M1088" s="58">
        <v>1000</v>
      </c>
      <c r="N1088" t="s">
        <v>1472</v>
      </c>
      <c r="O1088" t="s">
        <v>11</v>
      </c>
      <c r="P1088" s="58">
        <v>8.84</v>
      </c>
      <c r="Q1088" s="39">
        <f t="shared" si="117"/>
        <v>8840</v>
      </c>
      <c r="R1088" s="12">
        <f t="shared" si="120"/>
        <v>7.3003400000000003</v>
      </c>
      <c r="S1088" s="14">
        <f t="shared" si="121"/>
        <v>1.2109000000000001</v>
      </c>
      <c r="T1088" s="13">
        <f t="shared" si="122"/>
        <v>1210.9000000000001</v>
      </c>
      <c r="U1088" s="14" t="s">
        <v>349</v>
      </c>
      <c r="V1088" t="s">
        <v>36</v>
      </c>
      <c r="W1088" s="62">
        <v>7.1775000000000002</v>
      </c>
      <c r="X1088" s="43">
        <f t="shared" si="118"/>
        <v>1231.6266109369558</v>
      </c>
    </row>
    <row r="1089" spans="1:24" x14ac:dyDescent="0.2">
      <c r="A1089" s="38" t="str">
        <f t="shared" si="116"/>
        <v>2025-3</v>
      </c>
      <c r="B1089" t="s">
        <v>2316</v>
      </c>
      <c r="C1089" s="23">
        <v>45730</v>
      </c>
      <c r="D1089" s="23">
        <v>45664</v>
      </c>
      <c r="E1089" t="s">
        <v>287</v>
      </c>
      <c r="F1089" t="s">
        <v>288</v>
      </c>
      <c r="G1089" s="22"/>
      <c r="H1089" t="s">
        <v>2875</v>
      </c>
      <c r="I1089" t="s">
        <v>75</v>
      </c>
      <c r="J1089" t="s">
        <v>3278</v>
      </c>
      <c r="K1089" s="10" t="str">
        <f t="shared" si="119"/>
        <v>ANYD</v>
      </c>
      <c r="L1089" t="s">
        <v>10</v>
      </c>
      <c r="M1089" s="58">
        <v>1050</v>
      </c>
      <c r="N1089" t="s">
        <v>1472</v>
      </c>
      <c r="O1089" t="s">
        <v>11</v>
      </c>
      <c r="P1089" s="58">
        <v>9.5</v>
      </c>
      <c r="Q1089" s="39">
        <f t="shared" si="117"/>
        <v>9975</v>
      </c>
      <c r="R1089" s="12">
        <f t="shared" si="120"/>
        <v>7.3003400000000003</v>
      </c>
      <c r="S1089" s="14">
        <f t="shared" si="121"/>
        <v>1.3012999999999999</v>
      </c>
      <c r="T1089" s="13">
        <f t="shared" si="122"/>
        <v>1366.37</v>
      </c>
      <c r="U1089" s="14" t="s">
        <v>349</v>
      </c>
      <c r="V1089" t="s">
        <v>36</v>
      </c>
      <c r="W1089" s="62">
        <v>7.1775000000000002</v>
      </c>
      <c r="X1089" s="43">
        <f t="shared" si="118"/>
        <v>1389.7596656217345</v>
      </c>
    </row>
    <row r="1090" spans="1:24" x14ac:dyDescent="0.2">
      <c r="A1090" s="38" t="str">
        <f t="shared" ref="A1090:A1153" si="123">+TEXT(C1090,"YYYY")&amp;"-"&amp;TEXT(C1090,"M")</f>
        <v>2025-3</v>
      </c>
      <c r="B1090" t="s">
        <v>1910</v>
      </c>
      <c r="C1090" s="23">
        <v>45730</v>
      </c>
      <c r="D1090" s="23">
        <v>45671</v>
      </c>
      <c r="E1090" t="s">
        <v>128</v>
      </c>
      <c r="F1090" t="s">
        <v>129</v>
      </c>
      <c r="G1090" s="22"/>
      <c r="H1090" t="s">
        <v>2840</v>
      </c>
      <c r="I1090" t="s">
        <v>443</v>
      </c>
      <c r="J1090" t="s">
        <v>444</v>
      </c>
      <c r="K1090" s="10" t="str">
        <f t="shared" si="119"/>
        <v>FG--</v>
      </c>
      <c r="L1090" t="s">
        <v>10</v>
      </c>
      <c r="M1090" s="58">
        <v>5000</v>
      </c>
      <c r="N1090" t="s">
        <v>1472</v>
      </c>
      <c r="O1090" t="s">
        <v>11</v>
      </c>
      <c r="P1090" s="58">
        <v>1.0021</v>
      </c>
      <c r="Q1090" s="39">
        <f t="shared" ref="Q1090:Q1153" si="124">ROUND(P1090*M1090,2)</f>
        <v>5010.5</v>
      </c>
      <c r="R1090" s="12">
        <f t="shared" si="120"/>
        <v>7.3003400000000003</v>
      </c>
      <c r="S1090" s="14">
        <f t="shared" si="121"/>
        <v>0.13730000000000001</v>
      </c>
      <c r="T1090" s="13">
        <f t="shared" si="122"/>
        <v>686.5</v>
      </c>
      <c r="U1090" s="14" t="s">
        <v>349</v>
      </c>
      <c r="V1090" t="s">
        <v>64</v>
      </c>
      <c r="W1090" s="62">
        <v>7.1775000000000002</v>
      </c>
      <c r="X1090" s="43">
        <f t="shared" ref="X1090:X1153" si="125">IF(O1090="CNY",P1090/W1090*M1090,1)</f>
        <v>698.08429118773938</v>
      </c>
    </row>
    <row r="1091" spans="1:24" x14ac:dyDescent="0.2">
      <c r="A1091" s="38" t="str">
        <f t="shared" si="123"/>
        <v>2025-3</v>
      </c>
      <c r="B1091" t="s">
        <v>2338</v>
      </c>
      <c r="C1091" s="23">
        <v>45730</v>
      </c>
      <c r="D1091" s="23">
        <v>45674</v>
      </c>
      <c r="E1091" t="s">
        <v>128</v>
      </c>
      <c r="F1091" t="s">
        <v>129</v>
      </c>
      <c r="G1091" s="22"/>
      <c r="H1091" t="s">
        <v>2836</v>
      </c>
      <c r="I1091" t="s">
        <v>1760</v>
      </c>
      <c r="J1091" t="s">
        <v>1761</v>
      </c>
      <c r="K1091" s="10" t="str">
        <f t="shared" si="119"/>
        <v>HDL-</v>
      </c>
      <c r="L1091" t="s">
        <v>10</v>
      </c>
      <c r="M1091" s="58">
        <v>200</v>
      </c>
      <c r="N1091" t="s">
        <v>1472</v>
      </c>
      <c r="O1091" t="s">
        <v>11</v>
      </c>
      <c r="P1091" s="58">
        <v>4.5491999999999999</v>
      </c>
      <c r="Q1091" s="39">
        <f t="shared" si="124"/>
        <v>909.84</v>
      </c>
      <c r="R1091" s="12">
        <f t="shared" si="120"/>
        <v>7.3003400000000003</v>
      </c>
      <c r="S1091" s="14">
        <f t="shared" si="121"/>
        <v>0.62309999999999999</v>
      </c>
      <c r="T1091" s="13">
        <f t="shared" si="122"/>
        <v>124.62</v>
      </c>
      <c r="U1091" s="14" t="s">
        <v>349</v>
      </c>
      <c r="V1091" t="s">
        <v>228</v>
      </c>
      <c r="W1091" s="62">
        <v>7.1775000000000002</v>
      </c>
      <c r="X1091" s="43">
        <f t="shared" si="125"/>
        <v>126.76280041797283</v>
      </c>
    </row>
    <row r="1092" spans="1:24" x14ac:dyDescent="0.2">
      <c r="A1092" s="38" t="str">
        <f t="shared" si="123"/>
        <v>2025-3</v>
      </c>
      <c r="B1092" t="s">
        <v>2339</v>
      </c>
      <c r="C1092" s="23">
        <v>45730</v>
      </c>
      <c r="D1092" s="23">
        <v>45674</v>
      </c>
      <c r="E1092" t="s">
        <v>128</v>
      </c>
      <c r="F1092" t="s">
        <v>129</v>
      </c>
      <c r="G1092" s="22"/>
      <c r="H1092" t="s">
        <v>2840</v>
      </c>
      <c r="I1092" t="s">
        <v>26</v>
      </c>
      <c r="J1092" t="s">
        <v>27</v>
      </c>
      <c r="K1092" s="10" t="str">
        <f t="shared" si="119"/>
        <v>KNOB</v>
      </c>
      <c r="L1092" t="s">
        <v>10</v>
      </c>
      <c r="M1092" s="58">
        <v>1060</v>
      </c>
      <c r="N1092" t="s">
        <v>1472</v>
      </c>
      <c r="O1092" t="s">
        <v>11</v>
      </c>
      <c r="P1092" s="58">
        <v>2.3666999999999998</v>
      </c>
      <c r="Q1092" s="39">
        <f t="shared" si="124"/>
        <v>2508.6999999999998</v>
      </c>
      <c r="R1092" s="12">
        <f t="shared" si="120"/>
        <v>7.3003400000000003</v>
      </c>
      <c r="S1092" s="14">
        <f t="shared" si="121"/>
        <v>0.32419999999999999</v>
      </c>
      <c r="T1092" s="13">
        <f t="shared" si="122"/>
        <v>343.65</v>
      </c>
      <c r="U1092" s="14" t="s">
        <v>349</v>
      </c>
      <c r="V1092" t="s">
        <v>32</v>
      </c>
      <c r="W1092" s="62">
        <v>7.1775000000000002</v>
      </c>
      <c r="X1092" s="43">
        <f t="shared" si="125"/>
        <v>349.52309299895501</v>
      </c>
    </row>
    <row r="1093" spans="1:24" x14ac:dyDescent="0.2">
      <c r="A1093" s="38" t="str">
        <f t="shared" si="123"/>
        <v>2025-3</v>
      </c>
      <c r="B1093" t="s">
        <v>2354</v>
      </c>
      <c r="C1093" s="23">
        <v>45730</v>
      </c>
      <c r="D1093" s="23">
        <v>45680</v>
      </c>
      <c r="E1093" t="s">
        <v>569</v>
      </c>
      <c r="F1093" t="s">
        <v>570</v>
      </c>
      <c r="G1093" s="22"/>
      <c r="H1093" t="s">
        <v>2901</v>
      </c>
      <c r="I1093" t="s">
        <v>1519</v>
      </c>
      <c r="J1093" t="s">
        <v>1520</v>
      </c>
      <c r="K1093" s="10" t="str">
        <f t="shared" si="119"/>
        <v>ANYD</v>
      </c>
      <c r="L1093" t="s">
        <v>10</v>
      </c>
      <c r="M1093" s="58">
        <v>1600</v>
      </c>
      <c r="N1093" t="s">
        <v>1472</v>
      </c>
      <c r="O1093" t="s">
        <v>11</v>
      </c>
      <c r="P1093" s="58">
        <v>3.1</v>
      </c>
      <c r="Q1093" s="39">
        <f t="shared" si="124"/>
        <v>4960</v>
      </c>
      <c r="R1093" s="12">
        <f t="shared" si="120"/>
        <v>7.3003400000000003</v>
      </c>
      <c r="S1093" s="14">
        <f t="shared" si="121"/>
        <v>0.42459999999999998</v>
      </c>
      <c r="T1093" s="13">
        <f t="shared" si="122"/>
        <v>679.36</v>
      </c>
      <c r="U1093" s="14" t="s">
        <v>349</v>
      </c>
      <c r="V1093" t="s">
        <v>36</v>
      </c>
      <c r="W1093" s="62">
        <v>7.1775000000000002</v>
      </c>
      <c r="X1093" s="43">
        <f t="shared" si="125"/>
        <v>691.04841518634623</v>
      </c>
    </row>
    <row r="1094" spans="1:24" x14ac:dyDescent="0.2">
      <c r="A1094" s="38" t="str">
        <f t="shared" si="123"/>
        <v>2025-3</v>
      </c>
      <c r="B1094" t="s">
        <v>2355</v>
      </c>
      <c r="C1094" s="23">
        <v>45730</v>
      </c>
      <c r="D1094" s="23">
        <v>45680</v>
      </c>
      <c r="E1094" t="s">
        <v>569</v>
      </c>
      <c r="F1094" t="s">
        <v>570</v>
      </c>
      <c r="G1094" s="22"/>
      <c r="H1094" t="s">
        <v>2901</v>
      </c>
      <c r="I1094" t="s">
        <v>567</v>
      </c>
      <c r="J1094" t="s">
        <v>568</v>
      </c>
      <c r="K1094" s="10" t="str">
        <f t="shared" si="119"/>
        <v>ANYD</v>
      </c>
      <c r="L1094" t="s">
        <v>10</v>
      </c>
      <c r="M1094" s="58">
        <v>1200</v>
      </c>
      <c r="N1094" t="s">
        <v>1472</v>
      </c>
      <c r="O1094" t="s">
        <v>11</v>
      </c>
      <c r="P1094" s="58">
        <v>3.85</v>
      </c>
      <c r="Q1094" s="39">
        <f t="shared" si="124"/>
        <v>4620</v>
      </c>
      <c r="R1094" s="12">
        <f t="shared" si="120"/>
        <v>7.3003400000000003</v>
      </c>
      <c r="S1094" s="14">
        <f t="shared" si="121"/>
        <v>0.52739999999999998</v>
      </c>
      <c r="T1094" s="13">
        <f t="shared" si="122"/>
        <v>632.88</v>
      </c>
      <c r="U1094" s="14" t="s">
        <v>349</v>
      </c>
      <c r="V1094" t="s">
        <v>36</v>
      </c>
      <c r="W1094" s="62">
        <v>7.1775000000000002</v>
      </c>
      <c r="X1094" s="43">
        <f t="shared" si="125"/>
        <v>643.67816091954023</v>
      </c>
    </row>
    <row r="1095" spans="1:24" x14ac:dyDescent="0.2">
      <c r="A1095" s="38" t="str">
        <f t="shared" si="123"/>
        <v>2025-3</v>
      </c>
      <c r="B1095" t="s">
        <v>2356</v>
      </c>
      <c r="C1095" s="23">
        <v>45730</v>
      </c>
      <c r="D1095" s="23">
        <v>45680</v>
      </c>
      <c r="E1095" t="s">
        <v>569</v>
      </c>
      <c r="F1095" t="s">
        <v>570</v>
      </c>
      <c r="G1095" s="22"/>
      <c r="H1095" t="s">
        <v>2901</v>
      </c>
      <c r="I1095" t="s">
        <v>763</v>
      </c>
      <c r="J1095" t="s">
        <v>764</v>
      </c>
      <c r="K1095" s="10" t="str">
        <f t="shared" si="119"/>
        <v>ANYD</v>
      </c>
      <c r="L1095" t="s">
        <v>10</v>
      </c>
      <c r="M1095" s="58">
        <v>1800</v>
      </c>
      <c r="N1095" t="s">
        <v>1472</v>
      </c>
      <c r="O1095" t="s">
        <v>11</v>
      </c>
      <c r="P1095" s="58">
        <v>4.9000000000000004</v>
      </c>
      <c r="Q1095" s="39">
        <f t="shared" si="124"/>
        <v>8820</v>
      </c>
      <c r="R1095" s="12">
        <f t="shared" si="120"/>
        <v>7.3003400000000003</v>
      </c>
      <c r="S1095" s="14">
        <f t="shared" si="121"/>
        <v>0.67120000000000002</v>
      </c>
      <c r="T1095" s="13">
        <f t="shared" si="122"/>
        <v>1208.1600000000001</v>
      </c>
      <c r="U1095" s="14" t="s">
        <v>349</v>
      </c>
      <c r="V1095" t="s">
        <v>36</v>
      </c>
      <c r="W1095" s="62">
        <v>7.1775000000000002</v>
      </c>
      <c r="X1095" s="43">
        <f t="shared" si="125"/>
        <v>1228.8401253918496</v>
      </c>
    </row>
    <row r="1096" spans="1:24" x14ac:dyDescent="0.2">
      <c r="A1096" s="38" t="str">
        <f t="shared" si="123"/>
        <v>2025-3</v>
      </c>
      <c r="B1096" t="s">
        <v>2357</v>
      </c>
      <c r="C1096" s="23">
        <v>45730</v>
      </c>
      <c r="D1096" s="23">
        <v>45680</v>
      </c>
      <c r="E1096" t="s">
        <v>569</v>
      </c>
      <c r="F1096" t="s">
        <v>570</v>
      </c>
      <c r="G1096" s="22"/>
      <c r="H1096" t="s">
        <v>2901</v>
      </c>
      <c r="I1096" t="s">
        <v>1415</v>
      </c>
      <c r="J1096" t="s">
        <v>1416</v>
      </c>
      <c r="K1096" s="10" t="str">
        <f t="shared" si="119"/>
        <v>ANYD</v>
      </c>
      <c r="L1096" t="s">
        <v>10</v>
      </c>
      <c r="M1096" s="58">
        <v>1500</v>
      </c>
      <c r="N1096" t="s">
        <v>1472</v>
      </c>
      <c r="O1096" t="s">
        <v>11</v>
      </c>
      <c r="P1096" s="58">
        <v>5.7</v>
      </c>
      <c r="Q1096" s="39">
        <f t="shared" si="124"/>
        <v>8550</v>
      </c>
      <c r="R1096" s="12">
        <f t="shared" si="120"/>
        <v>7.3003400000000003</v>
      </c>
      <c r="S1096" s="14">
        <f t="shared" si="121"/>
        <v>0.78080000000000005</v>
      </c>
      <c r="T1096" s="13">
        <f t="shared" si="122"/>
        <v>1171.2</v>
      </c>
      <c r="U1096" s="14" t="s">
        <v>349</v>
      </c>
      <c r="V1096" t="s">
        <v>36</v>
      </c>
      <c r="W1096" s="62">
        <v>7.1775000000000002</v>
      </c>
      <c r="X1096" s="43">
        <f t="shared" si="125"/>
        <v>1191.2225705329154</v>
      </c>
    </row>
    <row r="1097" spans="1:24" x14ac:dyDescent="0.2">
      <c r="A1097" s="38" t="str">
        <f t="shared" si="123"/>
        <v>2025-3</v>
      </c>
      <c r="B1097" t="s">
        <v>2362</v>
      </c>
      <c r="C1097" s="23">
        <v>45730</v>
      </c>
      <c r="D1097" s="23">
        <v>45680</v>
      </c>
      <c r="E1097" t="s">
        <v>569</v>
      </c>
      <c r="F1097" t="s">
        <v>570</v>
      </c>
      <c r="G1097" s="22"/>
      <c r="H1097" t="s">
        <v>2901</v>
      </c>
      <c r="I1097" t="s">
        <v>1506</v>
      </c>
      <c r="J1097" t="s">
        <v>1507</v>
      </c>
      <c r="K1097" s="10" t="str">
        <f t="shared" si="119"/>
        <v>ANYD</v>
      </c>
      <c r="L1097" t="s">
        <v>10</v>
      </c>
      <c r="M1097" s="58">
        <v>1500</v>
      </c>
      <c r="N1097" t="s">
        <v>1472</v>
      </c>
      <c r="O1097" t="s">
        <v>11</v>
      </c>
      <c r="P1097" s="58">
        <v>2.75</v>
      </c>
      <c r="Q1097" s="39">
        <f t="shared" si="124"/>
        <v>4125</v>
      </c>
      <c r="R1097" s="12">
        <f t="shared" si="120"/>
        <v>7.3003400000000003</v>
      </c>
      <c r="S1097" s="14">
        <f t="shared" si="121"/>
        <v>0.37669999999999998</v>
      </c>
      <c r="T1097" s="13">
        <f t="shared" si="122"/>
        <v>565.04999999999995</v>
      </c>
      <c r="U1097" s="14" t="s">
        <v>349</v>
      </c>
      <c r="V1097" t="s">
        <v>36</v>
      </c>
      <c r="W1097" s="62">
        <v>7.1775000000000002</v>
      </c>
      <c r="X1097" s="43">
        <f t="shared" si="125"/>
        <v>574.71264367816093</v>
      </c>
    </row>
    <row r="1098" spans="1:24" x14ac:dyDescent="0.2">
      <c r="A1098" s="38" t="str">
        <f t="shared" si="123"/>
        <v>2025-3</v>
      </c>
      <c r="B1098" t="s">
        <v>2372</v>
      </c>
      <c r="C1098" s="23">
        <v>45730</v>
      </c>
      <c r="D1098" s="23">
        <v>45695</v>
      </c>
      <c r="E1098" t="s">
        <v>128</v>
      </c>
      <c r="F1098" t="s">
        <v>129</v>
      </c>
      <c r="G1098" s="22"/>
      <c r="H1098" t="s">
        <v>2840</v>
      </c>
      <c r="I1098" t="s">
        <v>443</v>
      </c>
      <c r="J1098" t="s">
        <v>444</v>
      </c>
      <c r="K1098" s="10" t="str">
        <f t="shared" si="119"/>
        <v>FG--</v>
      </c>
      <c r="L1098" t="s">
        <v>10</v>
      </c>
      <c r="M1098" s="58">
        <v>1000</v>
      </c>
      <c r="N1098" t="s">
        <v>1472</v>
      </c>
      <c r="O1098" t="s">
        <v>11</v>
      </c>
      <c r="P1098" s="58">
        <v>1.0021</v>
      </c>
      <c r="Q1098" s="39">
        <f t="shared" si="124"/>
        <v>1002.1</v>
      </c>
      <c r="R1098" s="12">
        <f t="shared" si="120"/>
        <v>7.3003400000000003</v>
      </c>
      <c r="S1098" s="14">
        <f t="shared" si="121"/>
        <v>0.13730000000000001</v>
      </c>
      <c r="T1098" s="13">
        <f t="shared" si="122"/>
        <v>137.30000000000001</v>
      </c>
      <c r="U1098" s="14" t="s">
        <v>349</v>
      </c>
      <c r="V1098" t="s">
        <v>64</v>
      </c>
      <c r="W1098" s="62">
        <v>7.1775000000000002</v>
      </c>
      <c r="X1098" s="43">
        <f t="shared" si="125"/>
        <v>139.61685823754789</v>
      </c>
    </row>
    <row r="1099" spans="1:24" x14ac:dyDescent="0.2">
      <c r="A1099" s="38" t="str">
        <f t="shared" si="123"/>
        <v>2025-3</v>
      </c>
      <c r="B1099" t="s">
        <v>2379</v>
      </c>
      <c r="C1099" s="23">
        <v>45730</v>
      </c>
      <c r="D1099" s="23">
        <v>45695</v>
      </c>
      <c r="E1099" t="s">
        <v>569</v>
      </c>
      <c r="F1099" t="s">
        <v>570</v>
      </c>
      <c r="G1099" s="22"/>
      <c r="H1099" t="s">
        <v>2912</v>
      </c>
      <c r="I1099" t="s">
        <v>1408</v>
      </c>
      <c r="J1099" t="s">
        <v>1409</v>
      </c>
      <c r="K1099" s="10" t="str">
        <f t="shared" si="119"/>
        <v>ANYD</v>
      </c>
      <c r="L1099" t="s">
        <v>10</v>
      </c>
      <c r="M1099" s="58">
        <v>2050</v>
      </c>
      <c r="N1099" t="s">
        <v>1472</v>
      </c>
      <c r="O1099" t="s">
        <v>11</v>
      </c>
      <c r="P1099" s="58">
        <v>4.8019999999999996</v>
      </c>
      <c r="Q1099" s="39">
        <f t="shared" si="124"/>
        <v>9844.1</v>
      </c>
      <c r="R1099" s="12">
        <f t="shared" si="120"/>
        <v>7.3003400000000003</v>
      </c>
      <c r="S1099" s="14">
        <f t="shared" si="121"/>
        <v>0.65780000000000005</v>
      </c>
      <c r="T1099" s="13">
        <f t="shared" si="122"/>
        <v>1348.49</v>
      </c>
      <c r="U1099" s="14" t="s">
        <v>349</v>
      </c>
      <c r="V1099" t="s">
        <v>36</v>
      </c>
      <c r="W1099" s="62">
        <v>7.1775000000000002</v>
      </c>
      <c r="X1099" s="43">
        <f t="shared" si="125"/>
        <v>1371.5221177290141</v>
      </c>
    </row>
    <row r="1100" spans="1:24" x14ac:dyDescent="0.2">
      <c r="A1100" s="38" t="str">
        <f t="shared" si="123"/>
        <v>2025-3</v>
      </c>
      <c r="B1100" t="s">
        <v>2380</v>
      </c>
      <c r="C1100" s="23">
        <v>45730</v>
      </c>
      <c r="D1100" s="23">
        <v>45695</v>
      </c>
      <c r="E1100" t="s">
        <v>569</v>
      </c>
      <c r="F1100" t="s">
        <v>570</v>
      </c>
      <c r="G1100" s="22"/>
      <c r="H1100" t="s">
        <v>2912</v>
      </c>
      <c r="I1100" t="s">
        <v>766</v>
      </c>
      <c r="J1100" t="s">
        <v>767</v>
      </c>
      <c r="K1100" s="10" t="str">
        <f t="shared" si="119"/>
        <v>ANYD</v>
      </c>
      <c r="L1100" t="s">
        <v>10</v>
      </c>
      <c r="M1100" s="58">
        <v>3000</v>
      </c>
      <c r="N1100" t="s">
        <v>1472</v>
      </c>
      <c r="O1100" t="s">
        <v>11</v>
      </c>
      <c r="P1100" s="58">
        <v>5.5860000000000003</v>
      </c>
      <c r="Q1100" s="39">
        <f t="shared" si="124"/>
        <v>16758</v>
      </c>
      <c r="R1100" s="12">
        <f t="shared" si="120"/>
        <v>7.3003400000000003</v>
      </c>
      <c r="S1100" s="14">
        <f t="shared" si="121"/>
        <v>0.76519999999999999</v>
      </c>
      <c r="T1100" s="13">
        <f t="shared" si="122"/>
        <v>2295.6</v>
      </c>
      <c r="U1100" s="14" t="s">
        <v>349</v>
      </c>
      <c r="V1100" t="s">
        <v>36</v>
      </c>
      <c r="W1100" s="62">
        <v>7.1775000000000002</v>
      </c>
      <c r="X1100" s="43">
        <f t="shared" si="125"/>
        <v>2334.7962382445144</v>
      </c>
    </row>
    <row r="1101" spans="1:24" x14ac:dyDescent="0.2">
      <c r="A1101" s="38" t="str">
        <f t="shared" si="123"/>
        <v>2025-3</v>
      </c>
      <c r="B1101" t="s">
        <v>2381</v>
      </c>
      <c r="C1101" s="23">
        <v>45730</v>
      </c>
      <c r="D1101" s="23">
        <v>45695</v>
      </c>
      <c r="E1101" t="s">
        <v>569</v>
      </c>
      <c r="F1101" t="s">
        <v>570</v>
      </c>
      <c r="G1101" s="22"/>
      <c r="H1101" t="s">
        <v>2912</v>
      </c>
      <c r="I1101" t="s">
        <v>1405</v>
      </c>
      <c r="J1101" t="s">
        <v>1406</v>
      </c>
      <c r="K1101" s="10" t="str">
        <f t="shared" si="119"/>
        <v>ANYD</v>
      </c>
      <c r="L1101" t="s">
        <v>10</v>
      </c>
      <c r="M1101" s="58">
        <v>2000</v>
      </c>
      <c r="N1101" t="s">
        <v>1472</v>
      </c>
      <c r="O1101" t="s">
        <v>11</v>
      </c>
      <c r="P1101" s="58">
        <v>5.5860000000000003</v>
      </c>
      <c r="Q1101" s="39">
        <f t="shared" si="124"/>
        <v>11172</v>
      </c>
      <c r="R1101" s="12">
        <f t="shared" si="120"/>
        <v>7.3003400000000003</v>
      </c>
      <c r="S1101" s="14">
        <f t="shared" si="121"/>
        <v>0.76519999999999999</v>
      </c>
      <c r="T1101" s="13">
        <f t="shared" si="122"/>
        <v>1530.4</v>
      </c>
      <c r="U1101" s="14" t="s">
        <v>349</v>
      </c>
      <c r="V1101" t="s">
        <v>36</v>
      </c>
      <c r="W1101" s="62">
        <v>7.1775000000000002</v>
      </c>
      <c r="X1101" s="43">
        <f t="shared" si="125"/>
        <v>1556.5308254963429</v>
      </c>
    </row>
    <row r="1102" spans="1:24" x14ac:dyDescent="0.2">
      <c r="A1102" s="38" t="str">
        <f t="shared" si="123"/>
        <v>2025-3</v>
      </c>
      <c r="B1102" t="s">
        <v>2389</v>
      </c>
      <c r="C1102" s="23">
        <v>45730</v>
      </c>
      <c r="D1102" s="23">
        <v>45695</v>
      </c>
      <c r="E1102" t="s">
        <v>287</v>
      </c>
      <c r="F1102" t="s">
        <v>288</v>
      </c>
      <c r="G1102" s="22"/>
      <c r="H1102" t="s">
        <v>2875</v>
      </c>
      <c r="I1102" t="s">
        <v>703</v>
      </c>
      <c r="J1102" t="s">
        <v>704</v>
      </c>
      <c r="K1102" s="10" t="str">
        <f t="shared" si="119"/>
        <v>ANYD</v>
      </c>
      <c r="L1102" t="s">
        <v>10</v>
      </c>
      <c r="M1102" s="58">
        <v>1800</v>
      </c>
      <c r="N1102" t="s">
        <v>1472</v>
      </c>
      <c r="O1102" t="s">
        <v>11</v>
      </c>
      <c r="P1102" s="58">
        <v>7.5751999999999997</v>
      </c>
      <c r="Q1102" s="39">
        <f t="shared" si="124"/>
        <v>13635.36</v>
      </c>
      <c r="R1102" s="12">
        <f t="shared" si="120"/>
        <v>7.3003400000000003</v>
      </c>
      <c r="S1102" s="14">
        <f t="shared" si="121"/>
        <v>1.0377000000000001</v>
      </c>
      <c r="T1102" s="13">
        <f t="shared" si="122"/>
        <v>1867.86</v>
      </c>
      <c r="U1102" s="14" t="s">
        <v>349</v>
      </c>
      <c r="V1102" t="s">
        <v>36</v>
      </c>
      <c r="W1102" s="62">
        <v>7.1775000000000002</v>
      </c>
      <c r="X1102" s="43">
        <f t="shared" si="125"/>
        <v>1899.7366771159873</v>
      </c>
    </row>
    <row r="1103" spans="1:24" x14ac:dyDescent="0.2">
      <c r="A1103" s="38" t="str">
        <f t="shared" si="123"/>
        <v>2025-3</v>
      </c>
      <c r="B1103" t="s">
        <v>2403</v>
      </c>
      <c r="C1103" s="23">
        <v>45730</v>
      </c>
      <c r="D1103" s="23">
        <v>45698</v>
      </c>
      <c r="E1103" t="s">
        <v>128</v>
      </c>
      <c r="F1103" t="s">
        <v>129</v>
      </c>
      <c r="G1103" s="22"/>
      <c r="H1103" t="s">
        <v>2840</v>
      </c>
      <c r="I1103" t="s">
        <v>1585</v>
      </c>
      <c r="J1103" t="s">
        <v>1586</v>
      </c>
      <c r="K1103" s="10" t="str">
        <f t="shared" si="119"/>
        <v>RIV-</v>
      </c>
      <c r="L1103" t="s">
        <v>10</v>
      </c>
      <c r="M1103" s="58">
        <v>3100</v>
      </c>
      <c r="N1103" t="s">
        <v>1472</v>
      </c>
      <c r="O1103" t="s">
        <v>11</v>
      </c>
      <c r="P1103" s="58">
        <v>9.6100000000000005E-2</v>
      </c>
      <c r="Q1103" s="39">
        <f t="shared" si="124"/>
        <v>297.91000000000003</v>
      </c>
      <c r="R1103" s="12">
        <f t="shared" si="120"/>
        <v>7.3003400000000003</v>
      </c>
      <c r="S1103" s="14">
        <f t="shared" si="121"/>
        <v>1.32E-2</v>
      </c>
      <c r="T1103" s="13">
        <f t="shared" si="122"/>
        <v>40.92</v>
      </c>
      <c r="U1103" s="14" t="s">
        <v>349</v>
      </c>
      <c r="V1103" t="s">
        <v>132</v>
      </c>
      <c r="W1103" s="62">
        <v>7.1775000000000002</v>
      </c>
      <c r="X1103" s="43">
        <f t="shared" si="125"/>
        <v>41.506095437129922</v>
      </c>
    </row>
    <row r="1104" spans="1:24" x14ac:dyDescent="0.2">
      <c r="A1104" s="38" t="str">
        <f t="shared" si="123"/>
        <v>2025-3</v>
      </c>
      <c r="B1104" t="s">
        <v>2466</v>
      </c>
      <c r="C1104" s="23">
        <v>45730</v>
      </c>
      <c r="D1104" s="23">
        <v>45706</v>
      </c>
      <c r="E1104" t="s">
        <v>569</v>
      </c>
      <c r="F1104" t="s">
        <v>570</v>
      </c>
      <c r="G1104" s="22"/>
      <c r="H1104" t="s">
        <v>2912</v>
      </c>
      <c r="I1104" t="s">
        <v>1408</v>
      </c>
      <c r="J1104" t="s">
        <v>1409</v>
      </c>
      <c r="K1104" s="10" t="str">
        <f t="shared" si="119"/>
        <v>ANYD</v>
      </c>
      <c r="L1104" t="s">
        <v>10</v>
      </c>
      <c r="M1104" s="58">
        <v>1700</v>
      </c>
      <c r="N1104" t="s">
        <v>1472</v>
      </c>
      <c r="O1104" t="s">
        <v>11</v>
      </c>
      <c r="P1104" s="58">
        <v>4.9000000000000004</v>
      </c>
      <c r="Q1104" s="39">
        <f t="shared" si="124"/>
        <v>8330</v>
      </c>
      <c r="R1104" s="12">
        <f t="shared" si="120"/>
        <v>7.3003400000000003</v>
      </c>
      <c r="S1104" s="14">
        <f t="shared" si="121"/>
        <v>0.67120000000000002</v>
      </c>
      <c r="T1104" s="13">
        <f t="shared" si="122"/>
        <v>1141.04</v>
      </c>
      <c r="U1104" s="14" t="s">
        <v>349</v>
      </c>
      <c r="V1104" t="s">
        <v>36</v>
      </c>
      <c r="W1104" s="62">
        <v>7.1775000000000002</v>
      </c>
      <c r="X1104" s="43">
        <f t="shared" si="125"/>
        <v>1160.5712295367468</v>
      </c>
    </row>
    <row r="1105" spans="1:24" x14ac:dyDescent="0.2">
      <c r="A1105" s="38" t="str">
        <f t="shared" si="123"/>
        <v>2025-3</v>
      </c>
      <c r="B1105" t="s">
        <v>2485</v>
      </c>
      <c r="C1105" s="23">
        <v>45730</v>
      </c>
      <c r="D1105" s="23">
        <v>45712</v>
      </c>
      <c r="E1105" t="s">
        <v>2255</v>
      </c>
      <c r="F1105" t="s">
        <v>2256</v>
      </c>
      <c r="G1105" s="22"/>
      <c r="H1105" t="s">
        <v>2949</v>
      </c>
      <c r="I1105" t="s">
        <v>3146</v>
      </c>
      <c r="J1105" t="s">
        <v>3356</v>
      </c>
      <c r="K1105" s="10" t="str">
        <f t="shared" si="119"/>
        <v>HDL-</v>
      </c>
      <c r="L1105" t="s">
        <v>10</v>
      </c>
      <c r="M1105" s="58">
        <v>2500</v>
      </c>
      <c r="N1105" t="s">
        <v>1472</v>
      </c>
      <c r="O1105" t="s">
        <v>11</v>
      </c>
      <c r="P1105" s="58">
        <v>7.6459999999999999</v>
      </c>
      <c r="Q1105" s="39">
        <f t="shared" si="124"/>
        <v>19115</v>
      </c>
      <c r="R1105" s="12">
        <f t="shared" si="120"/>
        <v>7.3003400000000003</v>
      </c>
      <c r="S1105" s="14">
        <f t="shared" si="121"/>
        <v>1.0472999999999999</v>
      </c>
      <c r="T1105" s="13">
        <f t="shared" si="122"/>
        <v>2618.25</v>
      </c>
      <c r="U1105" s="14" t="s">
        <v>349</v>
      </c>
      <c r="V1105" t="s">
        <v>228</v>
      </c>
      <c r="W1105" s="62">
        <v>7.1775000000000002</v>
      </c>
      <c r="X1105" s="43">
        <f t="shared" si="125"/>
        <v>2663.1835597352838</v>
      </c>
    </row>
    <row r="1106" spans="1:24" x14ac:dyDescent="0.2">
      <c r="A1106" s="38" t="str">
        <f t="shared" si="123"/>
        <v>2025-3</v>
      </c>
      <c r="B1106" t="s">
        <v>2488</v>
      </c>
      <c r="C1106" s="23">
        <v>45730</v>
      </c>
      <c r="D1106" s="23">
        <v>45713</v>
      </c>
      <c r="E1106" t="s">
        <v>2255</v>
      </c>
      <c r="F1106" t="s">
        <v>2256</v>
      </c>
      <c r="G1106" s="22"/>
      <c r="H1106" t="s">
        <v>2949</v>
      </c>
      <c r="I1106" t="s">
        <v>3147</v>
      </c>
      <c r="J1106" t="s">
        <v>3357</v>
      </c>
      <c r="K1106" s="10" t="str">
        <f t="shared" si="119"/>
        <v>HDL-</v>
      </c>
      <c r="L1106" t="s">
        <v>10</v>
      </c>
      <c r="M1106" s="58">
        <v>3400</v>
      </c>
      <c r="N1106" t="s">
        <v>1472</v>
      </c>
      <c r="O1106" t="s">
        <v>11</v>
      </c>
      <c r="P1106" s="58">
        <v>8.5710999999999995</v>
      </c>
      <c r="Q1106" s="39">
        <f t="shared" si="124"/>
        <v>29141.74</v>
      </c>
      <c r="R1106" s="12">
        <f t="shared" si="120"/>
        <v>7.3003400000000003</v>
      </c>
      <c r="S1106" s="14">
        <f t="shared" si="121"/>
        <v>1.1740999999999999</v>
      </c>
      <c r="T1106" s="13">
        <f t="shared" si="122"/>
        <v>3991.94</v>
      </c>
      <c r="U1106" s="14" t="s">
        <v>349</v>
      </c>
      <c r="V1106" t="s">
        <v>228</v>
      </c>
      <c r="W1106" s="62">
        <v>7.1775000000000002</v>
      </c>
      <c r="X1106" s="43">
        <f t="shared" si="125"/>
        <v>4060.151863462208</v>
      </c>
    </row>
    <row r="1107" spans="1:24" x14ac:dyDescent="0.2">
      <c r="A1107" s="38" t="str">
        <f t="shared" si="123"/>
        <v>2025-3</v>
      </c>
      <c r="B1107" t="s">
        <v>2494</v>
      </c>
      <c r="C1107" s="23">
        <v>45730</v>
      </c>
      <c r="D1107" s="23">
        <v>45713</v>
      </c>
      <c r="E1107" t="s">
        <v>2255</v>
      </c>
      <c r="F1107" t="s">
        <v>2256</v>
      </c>
      <c r="G1107" s="22"/>
      <c r="H1107" t="s">
        <v>2949</v>
      </c>
      <c r="I1107" t="s">
        <v>3148</v>
      </c>
      <c r="J1107" t="s">
        <v>3358</v>
      </c>
      <c r="K1107" s="10" t="str">
        <f t="shared" si="119"/>
        <v>HDL-</v>
      </c>
      <c r="L1107" t="s">
        <v>10</v>
      </c>
      <c r="M1107" s="58">
        <v>2700</v>
      </c>
      <c r="N1107" t="s">
        <v>1472</v>
      </c>
      <c r="O1107" t="s">
        <v>11</v>
      </c>
      <c r="P1107" s="58">
        <v>8.7460000000000004</v>
      </c>
      <c r="Q1107" s="39">
        <f t="shared" si="124"/>
        <v>23614.2</v>
      </c>
      <c r="R1107" s="12">
        <f t="shared" si="120"/>
        <v>7.3003400000000003</v>
      </c>
      <c r="S1107" s="14">
        <f t="shared" si="121"/>
        <v>1.198</v>
      </c>
      <c r="T1107" s="13">
        <f t="shared" si="122"/>
        <v>3234.6</v>
      </c>
      <c r="U1107" s="14" t="s">
        <v>349</v>
      </c>
      <c r="V1107" t="s">
        <v>228</v>
      </c>
      <c r="W1107" s="62">
        <v>7.1775000000000002</v>
      </c>
      <c r="X1107" s="43">
        <f t="shared" si="125"/>
        <v>3290.0313479623824</v>
      </c>
    </row>
    <row r="1108" spans="1:24" x14ac:dyDescent="0.2">
      <c r="A1108" s="38" t="str">
        <f t="shared" si="123"/>
        <v>2025-3</v>
      </c>
      <c r="B1108" t="s">
        <v>2500</v>
      </c>
      <c r="C1108" s="23">
        <v>45730</v>
      </c>
      <c r="D1108" s="23">
        <v>45713</v>
      </c>
      <c r="E1108" t="s">
        <v>2255</v>
      </c>
      <c r="F1108" t="s">
        <v>2256</v>
      </c>
      <c r="G1108" s="22"/>
      <c r="H1108" t="s">
        <v>2949</v>
      </c>
      <c r="I1108" t="s">
        <v>3149</v>
      </c>
      <c r="J1108" t="s">
        <v>3359</v>
      </c>
      <c r="K1108" s="10" t="str">
        <f t="shared" si="119"/>
        <v>HDL-</v>
      </c>
      <c r="L1108" t="s">
        <v>10</v>
      </c>
      <c r="M1108" s="58">
        <v>600</v>
      </c>
      <c r="N1108" t="s">
        <v>1472</v>
      </c>
      <c r="O1108" t="s">
        <v>11</v>
      </c>
      <c r="P1108" s="58">
        <v>8.7460000000000004</v>
      </c>
      <c r="Q1108" s="39">
        <f t="shared" si="124"/>
        <v>5247.6</v>
      </c>
      <c r="R1108" s="12">
        <f t="shared" si="120"/>
        <v>7.3003400000000003</v>
      </c>
      <c r="S1108" s="14">
        <f t="shared" si="121"/>
        <v>1.198</v>
      </c>
      <c r="T1108" s="13">
        <f t="shared" si="122"/>
        <v>718.8</v>
      </c>
      <c r="U1108" s="14" t="s">
        <v>349</v>
      </c>
      <c r="V1108" t="s">
        <v>228</v>
      </c>
      <c r="W1108" s="62">
        <v>7.1775000000000002</v>
      </c>
      <c r="X1108" s="43">
        <f t="shared" si="125"/>
        <v>731.1180773249738</v>
      </c>
    </row>
    <row r="1109" spans="1:24" x14ac:dyDescent="0.2">
      <c r="A1109" s="38" t="str">
        <f t="shared" si="123"/>
        <v>2025-3</v>
      </c>
      <c r="B1109" t="s">
        <v>2534</v>
      </c>
      <c r="C1109" s="23">
        <v>45730</v>
      </c>
      <c r="D1109" s="23">
        <v>45714</v>
      </c>
      <c r="E1109" t="s">
        <v>94</v>
      </c>
      <c r="F1109" t="s">
        <v>95</v>
      </c>
      <c r="G1109" s="22"/>
      <c r="H1109" t="s">
        <v>2976</v>
      </c>
      <c r="I1109" t="s">
        <v>3163</v>
      </c>
      <c r="J1109" t="s">
        <v>3373</v>
      </c>
      <c r="K1109" s="10" t="str">
        <f t="shared" ref="K1109:K1172" si="126">+LEFT(V1109,4)</f>
        <v>LID-</v>
      </c>
      <c r="L1109" t="s">
        <v>98</v>
      </c>
      <c r="M1109" s="58">
        <v>1080</v>
      </c>
      <c r="N1109" t="s">
        <v>1472</v>
      </c>
      <c r="O1109" t="s">
        <v>11</v>
      </c>
      <c r="P1109" s="58">
        <v>4.37</v>
      </c>
      <c r="Q1109" s="39">
        <f t="shared" si="124"/>
        <v>4719.6000000000004</v>
      </c>
      <c r="R1109" s="12">
        <f t="shared" ref="R1109:R1172" si="127">IF(O1109="HKD",7.8,IF(O1109="CNY",7.30034,1))</f>
        <v>7.3003400000000003</v>
      </c>
      <c r="S1109" s="14">
        <f t="shared" ref="S1109:S1172" si="128">+ROUND(P1109/R1109,4)</f>
        <v>0.59860000000000002</v>
      </c>
      <c r="T1109" s="13">
        <f t="shared" ref="T1109:T1172" si="129">ROUND(S1109*M1109,2)</f>
        <v>646.49</v>
      </c>
      <c r="U1109" s="14" t="s">
        <v>349</v>
      </c>
      <c r="V1109" t="s">
        <v>368</v>
      </c>
      <c r="W1109" s="62">
        <v>7.1775000000000002</v>
      </c>
      <c r="X1109" s="43">
        <f t="shared" si="125"/>
        <v>657.55485893416926</v>
      </c>
    </row>
    <row r="1110" spans="1:24" x14ac:dyDescent="0.2">
      <c r="A1110" s="38" t="str">
        <f t="shared" si="123"/>
        <v>2025-3</v>
      </c>
      <c r="B1110" t="s">
        <v>2542</v>
      </c>
      <c r="C1110" s="23">
        <v>45730</v>
      </c>
      <c r="D1110" s="23">
        <v>45714</v>
      </c>
      <c r="E1110" t="s">
        <v>545</v>
      </c>
      <c r="F1110" t="s">
        <v>546</v>
      </c>
      <c r="G1110" s="22"/>
      <c r="H1110" t="s">
        <v>2987</v>
      </c>
      <c r="I1110" t="s">
        <v>553</v>
      </c>
      <c r="J1110" t="s">
        <v>554</v>
      </c>
      <c r="K1110" s="10" t="str">
        <f t="shared" si="126"/>
        <v>WHR-</v>
      </c>
      <c r="L1110" t="s">
        <v>10</v>
      </c>
      <c r="M1110" s="58">
        <v>3500</v>
      </c>
      <c r="N1110" t="s">
        <v>1472</v>
      </c>
      <c r="O1110" t="s">
        <v>11</v>
      </c>
      <c r="P1110" s="58">
        <v>8.5000000000000006E-2</v>
      </c>
      <c r="Q1110" s="39">
        <f t="shared" si="124"/>
        <v>297.5</v>
      </c>
      <c r="R1110" s="12">
        <f t="shared" si="127"/>
        <v>7.3003400000000003</v>
      </c>
      <c r="S1110" s="14">
        <f t="shared" si="128"/>
        <v>1.1599999999999999E-2</v>
      </c>
      <c r="T1110" s="13">
        <f t="shared" si="129"/>
        <v>40.6</v>
      </c>
      <c r="U1110" s="14" t="s">
        <v>349</v>
      </c>
      <c r="V1110" t="s">
        <v>248</v>
      </c>
      <c r="W1110" s="62">
        <v>7.1775000000000002</v>
      </c>
      <c r="X1110" s="43">
        <f t="shared" si="125"/>
        <v>41.448972483455243</v>
      </c>
    </row>
    <row r="1111" spans="1:24" x14ac:dyDescent="0.2">
      <c r="A1111" s="38" t="str">
        <f t="shared" si="123"/>
        <v>2025-3</v>
      </c>
      <c r="B1111" t="s">
        <v>2544</v>
      </c>
      <c r="C1111" s="23">
        <v>45730</v>
      </c>
      <c r="D1111" s="23">
        <v>45716</v>
      </c>
      <c r="E1111" t="s">
        <v>2823</v>
      </c>
      <c r="F1111" t="s">
        <v>2824</v>
      </c>
      <c r="G1111" s="22"/>
      <c r="H1111" t="s">
        <v>2989</v>
      </c>
      <c r="I1111" t="s">
        <v>3166</v>
      </c>
      <c r="J1111" t="s">
        <v>3376</v>
      </c>
      <c r="K1111" s="10" t="str">
        <f t="shared" si="126"/>
        <v>CDM-</v>
      </c>
      <c r="L1111" t="s">
        <v>10</v>
      </c>
      <c r="M1111" s="58">
        <v>550</v>
      </c>
      <c r="N1111" t="s">
        <v>1472</v>
      </c>
      <c r="O1111" t="s">
        <v>11</v>
      </c>
      <c r="P1111" s="58">
        <v>43.610599999999998</v>
      </c>
      <c r="Q1111" s="39">
        <f t="shared" si="124"/>
        <v>23985.83</v>
      </c>
      <c r="R1111" s="12">
        <f t="shared" si="127"/>
        <v>7.3003400000000003</v>
      </c>
      <c r="S1111" s="14">
        <f t="shared" si="128"/>
        <v>5.9737999999999998</v>
      </c>
      <c r="T1111" s="13">
        <f t="shared" si="129"/>
        <v>3285.59</v>
      </c>
      <c r="U1111" s="14" t="s">
        <v>349</v>
      </c>
      <c r="V1111" t="s">
        <v>3482</v>
      </c>
      <c r="W1111" s="62">
        <v>7.1775000000000002</v>
      </c>
      <c r="X1111" s="43">
        <f t="shared" si="125"/>
        <v>3341.8084291187738</v>
      </c>
    </row>
    <row r="1112" spans="1:24" x14ac:dyDescent="0.2">
      <c r="A1112" s="38" t="str">
        <f t="shared" si="123"/>
        <v>2025-3</v>
      </c>
      <c r="B1112" t="s">
        <v>2287</v>
      </c>
      <c r="C1112" s="23">
        <v>45733</v>
      </c>
      <c r="D1112" s="23">
        <v>45630</v>
      </c>
      <c r="E1112" t="s">
        <v>94</v>
      </c>
      <c r="F1112" t="s">
        <v>95</v>
      </c>
      <c r="G1112" s="22"/>
      <c r="H1112" t="s">
        <v>2850</v>
      </c>
      <c r="I1112" t="s">
        <v>360</v>
      </c>
      <c r="J1112" t="s">
        <v>361</v>
      </c>
      <c r="K1112" s="10" t="str">
        <f t="shared" si="126"/>
        <v>SKU-</v>
      </c>
      <c r="L1112" t="s">
        <v>98</v>
      </c>
      <c r="M1112" s="58">
        <v>2380</v>
      </c>
      <c r="N1112" t="s">
        <v>1472</v>
      </c>
      <c r="O1112" t="s">
        <v>11</v>
      </c>
      <c r="P1112" s="58">
        <v>5.8230000000000004</v>
      </c>
      <c r="Q1112" s="39">
        <f t="shared" si="124"/>
        <v>13858.74</v>
      </c>
      <c r="R1112" s="12">
        <f t="shared" si="127"/>
        <v>7.3003400000000003</v>
      </c>
      <c r="S1112" s="14">
        <f t="shared" si="128"/>
        <v>0.79759999999999998</v>
      </c>
      <c r="T1112" s="13">
        <f t="shared" si="129"/>
        <v>1898.29</v>
      </c>
      <c r="U1112" s="14" t="s">
        <v>349</v>
      </c>
      <c r="V1112" t="s">
        <v>2</v>
      </c>
      <c r="W1112" s="62">
        <v>7.1775000000000002</v>
      </c>
      <c r="X1112" s="43">
        <f t="shared" si="125"/>
        <v>1930.8589341692791</v>
      </c>
    </row>
    <row r="1113" spans="1:24" x14ac:dyDescent="0.2">
      <c r="A1113" s="38" t="str">
        <f t="shared" si="123"/>
        <v>2025-3</v>
      </c>
      <c r="B1113" t="s">
        <v>2293</v>
      </c>
      <c r="C1113" s="23">
        <v>45733</v>
      </c>
      <c r="D1113" s="23">
        <v>45646</v>
      </c>
      <c r="E1113" t="s">
        <v>94</v>
      </c>
      <c r="F1113" t="s">
        <v>95</v>
      </c>
      <c r="G1113" s="22"/>
      <c r="H1113" t="s">
        <v>2850</v>
      </c>
      <c r="I1113" t="s">
        <v>360</v>
      </c>
      <c r="J1113" t="s">
        <v>361</v>
      </c>
      <c r="K1113" s="10" t="str">
        <f t="shared" si="126"/>
        <v>SKU-</v>
      </c>
      <c r="L1113" t="s">
        <v>98</v>
      </c>
      <c r="M1113" s="58">
        <v>6000</v>
      </c>
      <c r="N1113" t="s">
        <v>1472</v>
      </c>
      <c r="O1113" t="s">
        <v>11</v>
      </c>
      <c r="P1113" s="58">
        <v>5.8230000000000004</v>
      </c>
      <c r="Q1113" s="39">
        <f t="shared" si="124"/>
        <v>34938</v>
      </c>
      <c r="R1113" s="12">
        <f t="shared" si="127"/>
        <v>7.3003400000000003</v>
      </c>
      <c r="S1113" s="14">
        <f t="shared" si="128"/>
        <v>0.79759999999999998</v>
      </c>
      <c r="T1113" s="13">
        <f t="shared" si="129"/>
        <v>4785.6000000000004</v>
      </c>
      <c r="U1113" s="14" t="s">
        <v>349</v>
      </c>
      <c r="V1113" t="s">
        <v>2</v>
      </c>
      <c r="W1113" s="62">
        <v>7.1775000000000002</v>
      </c>
      <c r="X1113" s="43">
        <f t="shared" si="125"/>
        <v>4867.711598746082</v>
      </c>
    </row>
    <row r="1114" spans="1:24" x14ac:dyDescent="0.2">
      <c r="A1114" s="38" t="str">
        <f t="shared" si="123"/>
        <v>2025-3</v>
      </c>
      <c r="B1114" t="s">
        <v>2372</v>
      </c>
      <c r="C1114" s="23">
        <v>45733</v>
      </c>
      <c r="D1114" s="23">
        <v>45695</v>
      </c>
      <c r="E1114" t="s">
        <v>128</v>
      </c>
      <c r="F1114" t="s">
        <v>129</v>
      </c>
      <c r="G1114" s="22"/>
      <c r="H1114" t="s">
        <v>2908</v>
      </c>
      <c r="I1114" t="s">
        <v>443</v>
      </c>
      <c r="J1114" t="s">
        <v>444</v>
      </c>
      <c r="K1114" s="10" t="str">
        <f t="shared" si="126"/>
        <v>FG--</v>
      </c>
      <c r="L1114" t="s">
        <v>10</v>
      </c>
      <c r="M1114" s="58">
        <v>3000</v>
      </c>
      <c r="N1114" t="s">
        <v>1472</v>
      </c>
      <c r="O1114" t="s">
        <v>11</v>
      </c>
      <c r="P1114" s="58">
        <v>1.0021</v>
      </c>
      <c r="Q1114" s="39">
        <f t="shared" si="124"/>
        <v>3006.3</v>
      </c>
      <c r="R1114" s="12">
        <f t="shared" si="127"/>
        <v>7.3003400000000003</v>
      </c>
      <c r="S1114" s="14">
        <f t="shared" si="128"/>
        <v>0.13730000000000001</v>
      </c>
      <c r="T1114" s="13">
        <f t="shared" si="129"/>
        <v>411.9</v>
      </c>
      <c r="U1114" s="14" t="s">
        <v>349</v>
      </c>
      <c r="V1114" t="s">
        <v>64</v>
      </c>
      <c r="W1114" s="62">
        <v>7.1775000000000002</v>
      </c>
      <c r="X1114" s="43">
        <f t="shared" si="125"/>
        <v>418.85057471264366</v>
      </c>
    </row>
    <row r="1115" spans="1:24" x14ac:dyDescent="0.2">
      <c r="A1115" s="38" t="str">
        <f t="shared" si="123"/>
        <v>2025-3</v>
      </c>
      <c r="B1115" t="s">
        <v>2411</v>
      </c>
      <c r="C1115" s="23">
        <v>45733</v>
      </c>
      <c r="D1115" s="23">
        <v>45702</v>
      </c>
      <c r="E1115" t="s">
        <v>372</v>
      </c>
      <c r="F1115" t="s">
        <v>373</v>
      </c>
      <c r="G1115" s="22"/>
      <c r="H1115" t="s">
        <v>2926</v>
      </c>
      <c r="I1115" t="s">
        <v>3102</v>
      </c>
      <c r="J1115" t="s">
        <v>3317</v>
      </c>
      <c r="K1115" s="10" t="str">
        <f t="shared" si="126"/>
        <v>FG--</v>
      </c>
      <c r="L1115" t="s">
        <v>98</v>
      </c>
      <c r="M1115" s="58">
        <v>1030</v>
      </c>
      <c r="N1115" t="s">
        <v>1472</v>
      </c>
      <c r="O1115" t="s">
        <v>11</v>
      </c>
      <c r="P1115" s="58">
        <v>0.99399999999999999</v>
      </c>
      <c r="Q1115" s="39">
        <f t="shared" si="124"/>
        <v>1023.82</v>
      </c>
      <c r="R1115" s="12">
        <f t="shared" si="127"/>
        <v>7.3003400000000003</v>
      </c>
      <c r="S1115" s="14">
        <f t="shared" si="128"/>
        <v>0.13619999999999999</v>
      </c>
      <c r="T1115" s="13">
        <f t="shared" si="129"/>
        <v>140.29</v>
      </c>
      <c r="U1115" s="14" t="s">
        <v>349</v>
      </c>
      <c r="V1115" t="s">
        <v>64</v>
      </c>
      <c r="W1115" s="62">
        <v>7.1775000000000002</v>
      </c>
      <c r="X1115" s="43">
        <f t="shared" si="125"/>
        <v>142.64298153953325</v>
      </c>
    </row>
    <row r="1116" spans="1:24" x14ac:dyDescent="0.2">
      <c r="A1116" s="38" t="str">
        <f t="shared" si="123"/>
        <v>2025-3</v>
      </c>
      <c r="B1116" t="s">
        <v>2425</v>
      </c>
      <c r="C1116" s="23">
        <v>45733</v>
      </c>
      <c r="D1116" s="23">
        <v>45702</v>
      </c>
      <c r="E1116" t="s">
        <v>651</v>
      </c>
      <c r="F1116" t="s">
        <v>652</v>
      </c>
      <c r="G1116" s="22"/>
      <c r="H1116" t="s">
        <v>2929</v>
      </c>
      <c r="I1116" t="s">
        <v>3114</v>
      </c>
      <c r="J1116" t="s">
        <v>3328</v>
      </c>
      <c r="K1116" s="10" t="str">
        <f t="shared" si="126"/>
        <v>HDL-</v>
      </c>
      <c r="L1116" t="s">
        <v>10</v>
      </c>
      <c r="M1116" s="58">
        <v>4050</v>
      </c>
      <c r="N1116" t="s">
        <v>1472</v>
      </c>
      <c r="O1116" t="s">
        <v>11</v>
      </c>
      <c r="P1116" s="58">
        <v>1.7248000000000001</v>
      </c>
      <c r="Q1116" s="39">
        <f t="shared" si="124"/>
        <v>6985.44</v>
      </c>
      <c r="R1116" s="12">
        <f t="shared" si="127"/>
        <v>7.3003400000000003</v>
      </c>
      <c r="S1116" s="14">
        <f t="shared" si="128"/>
        <v>0.23630000000000001</v>
      </c>
      <c r="T1116" s="13">
        <f t="shared" si="129"/>
        <v>957.02</v>
      </c>
      <c r="U1116" s="14" t="s">
        <v>349</v>
      </c>
      <c r="V1116" t="s">
        <v>228</v>
      </c>
      <c r="W1116" s="62">
        <v>7.1775000000000002</v>
      </c>
      <c r="X1116" s="43">
        <f t="shared" si="125"/>
        <v>973.24137931034488</v>
      </c>
    </row>
    <row r="1117" spans="1:24" x14ac:dyDescent="0.2">
      <c r="A1117" s="38" t="str">
        <f t="shared" si="123"/>
        <v>2025-3</v>
      </c>
      <c r="B1117" t="s">
        <v>2435</v>
      </c>
      <c r="C1117" s="23">
        <v>45733</v>
      </c>
      <c r="D1117" s="23">
        <v>45702</v>
      </c>
      <c r="E1117" t="s">
        <v>28</v>
      </c>
      <c r="F1117" t="s">
        <v>29</v>
      </c>
      <c r="G1117" s="22"/>
      <c r="H1117" t="s">
        <v>2934</v>
      </c>
      <c r="I1117" t="s">
        <v>3124</v>
      </c>
      <c r="J1117" t="s">
        <v>3334</v>
      </c>
      <c r="K1117" s="10" t="str">
        <f t="shared" si="126"/>
        <v>LHDL</v>
      </c>
      <c r="L1117" t="s">
        <v>10</v>
      </c>
      <c r="M1117" s="58">
        <v>530</v>
      </c>
      <c r="N1117" t="s">
        <v>1472</v>
      </c>
      <c r="O1117" t="s">
        <v>11</v>
      </c>
      <c r="P1117" s="58">
        <v>2.1898</v>
      </c>
      <c r="Q1117" s="39">
        <f t="shared" si="124"/>
        <v>1160.5899999999999</v>
      </c>
      <c r="R1117" s="12">
        <f t="shared" si="127"/>
        <v>7.3003400000000003</v>
      </c>
      <c r="S1117" s="14">
        <f t="shared" si="128"/>
        <v>0.3</v>
      </c>
      <c r="T1117" s="13">
        <f t="shared" si="129"/>
        <v>159</v>
      </c>
      <c r="U1117" s="14" t="s">
        <v>349</v>
      </c>
      <c r="V1117" t="s">
        <v>125</v>
      </c>
      <c r="W1117" s="62">
        <v>7.1775000000000002</v>
      </c>
      <c r="X1117" s="43">
        <f t="shared" si="125"/>
        <v>161.69892023685125</v>
      </c>
    </row>
    <row r="1118" spans="1:24" x14ac:dyDescent="0.2">
      <c r="A1118" s="38" t="str">
        <f t="shared" si="123"/>
        <v>2025-3</v>
      </c>
      <c r="B1118" t="s">
        <v>2436</v>
      </c>
      <c r="C1118" s="23">
        <v>45733</v>
      </c>
      <c r="D1118" s="23">
        <v>45702</v>
      </c>
      <c r="E1118" t="s">
        <v>28</v>
      </c>
      <c r="F1118" t="s">
        <v>29</v>
      </c>
      <c r="G1118" s="22"/>
      <c r="H1118" t="s">
        <v>2934</v>
      </c>
      <c r="I1118" t="s">
        <v>3125</v>
      </c>
      <c r="J1118" t="s">
        <v>3335</v>
      </c>
      <c r="K1118" s="10" t="str">
        <f t="shared" si="126"/>
        <v>SHDL</v>
      </c>
      <c r="L1118" t="s">
        <v>10</v>
      </c>
      <c r="M1118" s="58">
        <v>1040</v>
      </c>
      <c r="N1118" t="s">
        <v>1472</v>
      </c>
      <c r="O1118" t="s">
        <v>11</v>
      </c>
      <c r="P1118" s="58">
        <v>2.4588000000000001</v>
      </c>
      <c r="Q1118" s="39">
        <f t="shared" si="124"/>
        <v>2557.15</v>
      </c>
      <c r="R1118" s="12">
        <f t="shared" si="127"/>
        <v>7.3003400000000003</v>
      </c>
      <c r="S1118" s="14">
        <f t="shared" si="128"/>
        <v>0.33679999999999999</v>
      </c>
      <c r="T1118" s="13">
        <f t="shared" si="129"/>
        <v>350.27</v>
      </c>
      <c r="U1118" s="14" t="s">
        <v>349</v>
      </c>
      <c r="V1118" t="s">
        <v>722</v>
      </c>
      <c r="W1118" s="62">
        <v>7.1775000000000002</v>
      </c>
      <c r="X1118" s="43">
        <f t="shared" si="125"/>
        <v>356.27335423197491</v>
      </c>
    </row>
    <row r="1119" spans="1:24" x14ac:dyDescent="0.2">
      <c r="A1119" s="38" t="str">
        <f t="shared" si="123"/>
        <v>2025-3</v>
      </c>
      <c r="B1119" t="s">
        <v>2437</v>
      </c>
      <c r="C1119" s="23">
        <v>45733</v>
      </c>
      <c r="D1119" s="23">
        <v>45702</v>
      </c>
      <c r="E1119" t="s">
        <v>28</v>
      </c>
      <c r="F1119" t="s">
        <v>29</v>
      </c>
      <c r="G1119" s="22"/>
      <c r="H1119" t="s">
        <v>2934</v>
      </c>
      <c r="I1119" t="s">
        <v>1175</v>
      </c>
      <c r="J1119" t="s">
        <v>1176</v>
      </c>
      <c r="K1119" s="10" t="str">
        <f t="shared" si="126"/>
        <v>MISC</v>
      </c>
      <c r="L1119" t="s">
        <v>10</v>
      </c>
      <c r="M1119" s="58">
        <v>4320</v>
      </c>
      <c r="N1119" t="s">
        <v>1472</v>
      </c>
      <c r="O1119" t="s">
        <v>11</v>
      </c>
      <c r="P1119" s="58">
        <v>0.18160000000000001</v>
      </c>
      <c r="Q1119" s="39">
        <f t="shared" si="124"/>
        <v>784.51</v>
      </c>
      <c r="R1119" s="12">
        <f t="shared" si="127"/>
        <v>7.3003400000000003</v>
      </c>
      <c r="S1119" s="14">
        <f t="shared" si="128"/>
        <v>2.4899999999999999E-2</v>
      </c>
      <c r="T1119" s="13">
        <f t="shared" si="129"/>
        <v>107.57</v>
      </c>
      <c r="U1119" s="14" t="s">
        <v>349</v>
      </c>
      <c r="V1119" t="s">
        <v>25</v>
      </c>
      <c r="W1119" s="62">
        <v>7.1775000000000002</v>
      </c>
      <c r="X1119" s="43">
        <f t="shared" si="125"/>
        <v>109.30156739811913</v>
      </c>
    </row>
    <row r="1120" spans="1:24" x14ac:dyDescent="0.2">
      <c r="A1120" s="38" t="str">
        <f t="shared" si="123"/>
        <v>2025-3</v>
      </c>
      <c r="B1120" t="s">
        <v>2447</v>
      </c>
      <c r="C1120" s="23">
        <v>45733</v>
      </c>
      <c r="D1120" s="23">
        <v>45702</v>
      </c>
      <c r="E1120" t="s">
        <v>2245</v>
      </c>
      <c r="F1120" t="s">
        <v>2246</v>
      </c>
      <c r="G1120" s="22"/>
      <c r="H1120" t="s">
        <v>2938</v>
      </c>
      <c r="I1120" t="s">
        <v>3133</v>
      </c>
      <c r="J1120" t="s">
        <v>3343</v>
      </c>
      <c r="K1120" s="10" t="str">
        <f t="shared" si="126"/>
        <v>HDL-</v>
      </c>
      <c r="L1120" t="s">
        <v>10</v>
      </c>
      <c r="M1120" s="58">
        <v>1010</v>
      </c>
      <c r="N1120" t="s">
        <v>1472</v>
      </c>
      <c r="O1120" t="s">
        <v>11</v>
      </c>
      <c r="P1120" s="58">
        <v>4.3320999999999996</v>
      </c>
      <c r="Q1120" s="39">
        <f t="shared" si="124"/>
        <v>4375.42</v>
      </c>
      <c r="R1120" s="12">
        <f t="shared" si="127"/>
        <v>7.3003400000000003</v>
      </c>
      <c r="S1120" s="14">
        <f t="shared" si="128"/>
        <v>0.59340000000000004</v>
      </c>
      <c r="T1120" s="13">
        <f t="shared" si="129"/>
        <v>599.33000000000004</v>
      </c>
      <c r="U1120" s="14" t="s">
        <v>349</v>
      </c>
      <c r="V1120" t="s">
        <v>228</v>
      </c>
      <c r="W1120" s="62">
        <v>7.1775000000000002</v>
      </c>
      <c r="X1120" s="43">
        <f t="shared" si="125"/>
        <v>609.60236851271327</v>
      </c>
    </row>
    <row r="1121" spans="1:24" x14ac:dyDescent="0.2">
      <c r="A1121" s="38" t="str">
        <f t="shared" si="123"/>
        <v>2025-3</v>
      </c>
      <c r="B1121" t="s">
        <v>2448</v>
      </c>
      <c r="C1121" s="23">
        <v>45733</v>
      </c>
      <c r="D1121" s="23">
        <v>45702</v>
      </c>
      <c r="E1121" t="s">
        <v>2245</v>
      </c>
      <c r="F1121" t="s">
        <v>2246</v>
      </c>
      <c r="G1121" s="22"/>
      <c r="H1121" t="s">
        <v>2938</v>
      </c>
      <c r="I1121" t="s">
        <v>3134</v>
      </c>
      <c r="J1121" t="s">
        <v>3344</v>
      </c>
      <c r="K1121" s="10" t="str">
        <f t="shared" si="126"/>
        <v>HDL-</v>
      </c>
      <c r="L1121" t="s">
        <v>10</v>
      </c>
      <c r="M1121" s="58">
        <v>1000</v>
      </c>
      <c r="N1121" t="s">
        <v>1472</v>
      </c>
      <c r="O1121" t="s">
        <v>11</v>
      </c>
      <c r="P1121" s="58">
        <v>4.7900999999999998</v>
      </c>
      <c r="Q1121" s="39">
        <f t="shared" si="124"/>
        <v>4790.1000000000004</v>
      </c>
      <c r="R1121" s="12">
        <f t="shared" si="127"/>
        <v>7.3003400000000003</v>
      </c>
      <c r="S1121" s="14">
        <f t="shared" si="128"/>
        <v>0.65610000000000002</v>
      </c>
      <c r="T1121" s="13">
        <f t="shared" si="129"/>
        <v>656.1</v>
      </c>
      <c r="U1121" s="14" t="s">
        <v>349</v>
      </c>
      <c r="V1121" t="s">
        <v>228</v>
      </c>
      <c r="W1121" s="62">
        <v>7.1775000000000002</v>
      </c>
      <c r="X1121" s="43">
        <f t="shared" si="125"/>
        <v>667.37722048066871</v>
      </c>
    </row>
    <row r="1122" spans="1:24" x14ac:dyDescent="0.2">
      <c r="A1122" s="38" t="str">
        <f t="shared" si="123"/>
        <v>2025-3</v>
      </c>
      <c r="B1122" t="s">
        <v>2449</v>
      </c>
      <c r="C1122" s="23">
        <v>45733</v>
      </c>
      <c r="D1122" s="23">
        <v>45702</v>
      </c>
      <c r="E1122" t="s">
        <v>2245</v>
      </c>
      <c r="F1122" t="s">
        <v>2246</v>
      </c>
      <c r="G1122" s="22"/>
      <c r="H1122" t="s">
        <v>2938</v>
      </c>
      <c r="I1122" t="s">
        <v>3135</v>
      </c>
      <c r="J1122" t="s">
        <v>3345</v>
      </c>
      <c r="K1122" s="10" t="str">
        <f t="shared" si="126"/>
        <v>HDL-</v>
      </c>
      <c r="L1122" t="s">
        <v>10</v>
      </c>
      <c r="M1122" s="58">
        <v>1020</v>
      </c>
      <c r="N1122" t="s">
        <v>1472</v>
      </c>
      <c r="O1122" t="s">
        <v>11</v>
      </c>
      <c r="P1122" s="58">
        <v>4.7900999999999998</v>
      </c>
      <c r="Q1122" s="39">
        <f t="shared" si="124"/>
        <v>4885.8999999999996</v>
      </c>
      <c r="R1122" s="12">
        <f t="shared" si="127"/>
        <v>7.3003400000000003</v>
      </c>
      <c r="S1122" s="14">
        <f t="shared" si="128"/>
        <v>0.65610000000000002</v>
      </c>
      <c r="T1122" s="13">
        <f t="shared" si="129"/>
        <v>669.22</v>
      </c>
      <c r="U1122" s="14" t="s">
        <v>349</v>
      </c>
      <c r="V1122" t="s">
        <v>228</v>
      </c>
      <c r="W1122" s="62">
        <v>7.1775000000000002</v>
      </c>
      <c r="X1122" s="43">
        <f t="shared" si="125"/>
        <v>680.72476489028213</v>
      </c>
    </row>
    <row r="1123" spans="1:24" x14ac:dyDescent="0.2">
      <c r="A1123" s="38" t="str">
        <f t="shared" si="123"/>
        <v>2025-3</v>
      </c>
      <c r="B1123" t="s">
        <v>2468</v>
      </c>
      <c r="C1123" s="23">
        <v>45733</v>
      </c>
      <c r="D1123" s="23">
        <v>45707</v>
      </c>
      <c r="E1123" t="s">
        <v>287</v>
      </c>
      <c r="F1123" t="s">
        <v>288</v>
      </c>
      <c r="G1123" s="22"/>
      <c r="H1123" t="s">
        <v>2944</v>
      </c>
      <c r="I1123" t="s">
        <v>73</v>
      </c>
      <c r="J1123" t="s">
        <v>74</v>
      </c>
      <c r="K1123" s="10" t="str">
        <f t="shared" si="126"/>
        <v>ANYD</v>
      </c>
      <c r="L1123" t="s">
        <v>10</v>
      </c>
      <c r="M1123" s="58">
        <v>1050</v>
      </c>
      <c r="N1123" t="s">
        <v>1472</v>
      </c>
      <c r="O1123" t="s">
        <v>11</v>
      </c>
      <c r="P1123" s="58">
        <v>8.84</v>
      </c>
      <c r="Q1123" s="39">
        <f t="shared" si="124"/>
        <v>9282</v>
      </c>
      <c r="R1123" s="12">
        <f t="shared" si="127"/>
        <v>7.3003400000000003</v>
      </c>
      <c r="S1123" s="14">
        <f t="shared" si="128"/>
        <v>1.2109000000000001</v>
      </c>
      <c r="T1123" s="13">
        <f t="shared" si="129"/>
        <v>1271.45</v>
      </c>
      <c r="U1123" s="14" t="s">
        <v>349</v>
      </c>
      <c r="V1123" t="s">
        <v>36</v>
      </c>
      <c r="W1123" s="62">
        <v>7.1775000000000002</v>
      </c>
      <c r="X1123" s="43">
        <f t="shared" si="125"/>
        <v>1293.2079414838036</v>
      </c>
    </row>
    <row r="1124" spans="1:24" x14ac:dyDescent="0.2">
      <c r="A1124" s="38" t="str">
        <f t="shared" si="123"/>
        <v>2025-3</v>
      </c>
      <c r="B1124" t="s">
        <v>2469</v>
      </c>
      <c r="C1124" s="23">
        <v>45733</v>
      </c>
      <c r="D1124" s="23">
        <v>45707</v>
      </c>
      <c r="E1124" t="s">
        <v>287</v>
      </c>
      <c r="F1124" t="s">
        <v>288</v>
      </c>
      <c r="G1124" s="22"/>
      <c r="H1124" t="s">
        <v>2944</v>
      </c>
      <c r="I1124" t="s">
        <v>75</v>
      </c>
      <c r="J1124" t="s">
        <v>3278</v>
      </c>
      <c r="K1124" s="10" t="str">
        <f t="shared" si="126"/>
        <v>ANYD</v>
      </c>
      <c r="L1124" t="s">
        <v>10</v>
      </c>
      <c r="M1124" s="58">
        <v>1050</v>
      </c>
      <c r="N1124" t="s">
        <v>1472</v>
      </c>
      <c r="O1124" t="s">
        <v>11</v>
      </c>
      <c r="P1124" s="58">
        <v>9.5</v>
      </c>
      <c r="Q1124" s="39">
        <f t="shared" si="124"/>
        <v>9975</v>
      </c>
      <c r="R1124" s="12">
        <f t="shared" si="127"/>
        <v>7.3003400000000003</v>
      </c>
      <c r="S1124" s="14">
        <f t="shared" si="128"/>
        <v>1.3012999999999999</v>
      </c>
      <c r="T1124" s="13">
        <f t="shared" si="129"/>
        <v>1366.37</v>
      </c>
      <c r="U1124" s="14" t="s">
        <v>349</v>
      </c>
      <c r="V1124" t="s">
        <v>36</v>
      </c>
      <c r="W1124" s="62">
        <v>7.1775000000000002</v>
      </c>
      <c r="X1124" s="43">
        <f t="shared" si="125"/>
        <v>1389.7596656217345</v>
      </c>
    </row>
    <row r="1125" spans="1:24" x14ac:dyDescent="0.2">
      <c r="A1125" s="38" t="str">
        <f t="shared" si="123"/>
        <v>2025-3</v>
      </c>
      <c r="B1125" t="s">
        <v>2470</v>
      </c>
      <c r="C1125" s="23">
        <v>45733</v>
      </c>
      <c r="D1125" s="23">
        <v>45708</v>
      </c>
      <c r="E1125" t="s">
        <v>2821</v>
      </c>
      <c r="F1125" t="s">
        <v>2822</v>
      </c>
      <c r="G1125" s="22"/>
      <c r="H1125" t="s">
        <v>2945</v>
      </c>
      <c r="I1125" t="s">
        <v>3140</v>
      </c>
      <c r="J1125" t="s">
        <v>3350</v>
      </c>
      <c r="K1125" s="10" t="str">
        <f t="shared" si="126"/>
        <v>MISC</v>
      </c>
      <c r="L1125" t="s">
        <v>10</v>
      </c>
      <c r="M1125" s="58">
        <v>200</v>
      </c>
      <c r="N1125" t="s">
        <v>1472</v>
      </c>
      <c r="O1125" t="s">
        <v>11</v>
      </c>
      <c r="P1125" s="58">
        <v>64</v>
      </c>
      <c r="Q1125" s="39">
        <f t="shared" si="124"/>
        <v>12800</v>
      </c>
      <c r="R1125" s="12">
        <f t="shared" si="127"/>
        <v>7.3003400000000003</v>
      </c>
      <c r="S1125" s="14">
        <f t="shared" si="128"/>
        <v>8.7667000000000002</v>
      </c>
      <c r="T1125" s="13">
        <f t="shared" si="129"/>
        <v>1753.34</v>
      </c>
      <c r="U1125" s="14" t="s">
        <v>349</v>
      </c>
      <c r="V1125" t="s">
        <v>25</v>
      </c>
      <c r="W1125" s="62">
        <v>7.1775000000000002</v>
      </c>
      <c r="X1125" s="43">
        <f t="shared" si="125"/>
        <v>1783.3507488679902</v>
      </c>
    </row>
    <row r="1126" spans="1:24" x14ac:dyDescent="0.2">
      <c r="A1126" s="38" t="str">
        <f t="shared" si="123"/>
        <v>2025-3</v>
      </c>
      <c r="B1126" t="s">
        <v>2471</v>
      </c>
      <c r="C1126" s="23">
        <v>45733</v>
      </c>
      <c r="D1126" s="23">
        <v>45708</v>
      </c>
      <c r="E1126" t="s">
        <v>2821</v>
      </c>
      <c r="F1126" t="s">
        <v>2822</v>
      </c>
      <c r="G1126" s="22"/>
      <c r="H1126" t="s">
        <v>2945</v>
      </c>
      <c r="I1126" t="s">
        <v>3141</v>
      </c>
      <c r="J1126" t="s">
        <v>3351</v>
      </c>
      <c r="K1126" s="10" t="str">
        <f t="shared" si="126"/>
        <v>MISC</v>
      </c>
      <c r="L1126" t="s">
        <v>10</v>
      </c>
      <c r="M1126" s="58">
        <v>100</v>
      </c>
      <c r="N1126" t="s">
        <v>1472</v>
      </c>
      <c r="O1126" t="s">
        <v>11</v>
      </c>
      <c r="P1126" s="58">
        <v>52</v>
      </c>
      <c r="Q1126" s="39">
        <f t="shared" si="124"/>
        <v>5200</v>
      </c>
      <c r="R1126" s="12">
        <f t="shared" si="127"/>
        <v>7.3003400000000003</v>
      </c>
      <c r="S1126" s="14">
        <f t="shared" si="128"/>
        <v>7.1230000000000002</v>
      </c>
      <c r="T1126" s="13">
        <f t="shared" si="129"/>
        <v>712.3</v>
      </c>
      <c r="U1126" s="14" t="s">
        <v>349</v>
      </c>
      <c r="V1126" t="s">
        <v>25</v>
      </c>
      <c r="W1126" s="62">
        <v>7.1775000000000002</v>
      </c>
      <c r="X1126" s="43">
        <f t="shared" si="125"/>
        <v>724.48624172762106</v>
      </c>
    </row>
    <row r="1127" spans="1:24" x14ac:dyDescent="0.2">
      <c r="A1127" s="38" t="str">
        <f t="shared" si="123"/>
        <v>2025-3</v>
      </c>
      <c r="B1127" t="s">
        <v>2472</v>
      </c>
      <c r="C1127" s="23">
        <v>45733</v>
      </c>
      <c r="D1127" s="23">
        <v>45708</v>
      </c>
      <c r="E1127" t="s">
        <v>2821</v>
      </c>
      <c r="F1127" t="s">
        <v>2822</v>
      </c>
      <c r="G1127" s="22"/>
      <c r="H1127" t="s">
        <v>2945</v>
      </c>
      <c r="I1127" t="s">
        <v>3142</v>
      </c>
      <c r="J1127" t="s">
        <v>3352</v>
      </c>
      <c r="K1127" s="10" t="str">
        <f t="shared" si="126"/>
        <v>MISC</v>
      </c>
      <c r="L1127" t="s">
        <v>10</v>
      </c>
      <c r="M1127" s="58">
        <v>50</v>
      </c>
      <c r="N1127" t="s">
        <v>1472</v>
      </c>
      <c r="O1127" t="s">
        <v>11</v>
      </c>
      <c r="P1127" s="58">
        <v>276.60000000000002</v>
      </c>
      <c r="Q1127" s="39">
        <f t="shared" si="124"/>
        <v>13830</v>
      </c>
      <c r="R1127" s="12">
        <f t="shared" si="127"/>
        <v>7.3003400000000003</v>
      </c>
      <c r="S1127" s="14">
        <f t="shared" si="128"/>
        <v>37.888599999999997</v>
      </c>
      <c r="T1127" s="13">
        <f t="shared" si="129"/>
        <v>1894.43</v>
      </c>
      <c r="U1127" s="14" t="s">
        <v>349</v>
      </c>
      <c r="V1127" t="s">
        <v>25</v>
      </c>
      <c r="W1127" s="62">
        <v>7.1775000000000002</v>
      </c>
      <c r="X1127" s="43">
        <f t="shared" si="125"/>
        <v>1926.8547544409614</v>
      </c>
    </row>
    <row r="1128" spans="1:24" x14ac:dyDescent="0.2">
      <c r="A1128" s="38" t="str">
        <f t="shared" si="123"/>
        <v>2025-3</v>
      </c>
      <c r="B1128" t="s">
        <v>2474</v>
      </c>
      <c r="C1128" s="23">
        <v>45733</v>
      </c>
      <c r="D1128" s="23">
        <v>45709</v>
      </c>
      <c r="E1128" t="s">
        <v>287</v>
      </c>
      <c r="F1128" t="s">
        <v>288</v>
      </c>
      <c r="G1128" s="22"/>
      <c r="H1128" t="s">
        <v>2944</v>
      </c>
      <c r="I1128" t="s">
        <v>73</v>
      </c>
      <c r="J1128" t="s">
        <v>74</v>
      </c>
      <c r="K1128" s="10" t="str">
        <f t="shared" si="126"/>
        <v>ANYD</v>
      </c>
      <c r="L1128" t="s">
        <v>10</v>
      </c>
      <c r="M1128" s="58">
        <v>900</v>
      </c>
      <c r="N1128" t="s">
        <v>1472</v>
      </c>
      <c r="O1128" t="s">
        <v>11</v>
      </c>
      <c r="P1128" s="58">
        <v>8.84</v>
      </c>
      <c r="Q1128" s="39">
        <f t="shared" si="124"/>
        <v>7956</v>
      </c>
      <c r="R1128" s="12">
        <f t="shared" si="127"/>
        <v>7.3003400000000003</v>
      </c>
      <c r="S1128" s="14">
        <f t="shared" si="128"/>
        <v>1.2109000000000001</v>
      </c>
      <c r="T1128" s="13">
        <f t="shared" si="129"/>
        <v>1089.81</v>
      </c>
      <c r="U1128" s="14" t="s">
        <v>349</v>
      </c>
      <c r="V1128" t="s">
        <v>36</v>
      </c>
      <c r="W1128" s="62">
        <v>7.1775000000000002</v>
      </c>
      <c r="X1128" s="43">
        <f t="shared" si="125"/>
        <v>1108.4639498432603</v>
      </c>
    </row>
    <row r="1129" spans="1:24" x14ac:dyDescent="0.2">
      <c r="A1129" s="38" t="str">
        <f t="shared" si="123"/>
        <v>2025-3</v>
      </c>
      <c r="B1129" t="s">
        <v>2475</v>
      </c>
      <c r="C1129" s="23">
        <v>45733</v>
      </c>
      <c r="D1129" s="23">
        <v>45709</v>
      </c>
      <c r="E1129" t="s">
        <v>287</v>
      </c>
      <c r="F1129" t="s">
        <v>288</v>
      </c>
      <c r="G1129" s="22"/>
      <c r="H1129" t="s">
        <v>2944</v>
      </c>
      <c r="I1129" t="s">
        <v>75</v>
      </c>
      <c r="J1129" t="s">
        <v>3278</v>
      </c>
      <c r="K1129" s="10" t="str">
        <f t="shared" si="126"/>
        <v>ANYD</v>
      </c>
      <c r="L1129" t="s">
        <v>10</v>
      </c>
      <c r="M1129" s="58">
        <v>1000</v>
      </c>
      <c r="N1129" t="s">
        <v>1472</v>
      </c>
      <c r="O1129" t="s">
        <v>11</v>
      </c>
      <c r="P1129" s="58">
        <v>9.5</v>
      </c>
      <c r="Q1129" s="39">
        <f t="shared" si="124"/>
        <v>9500</v>
      </c>
      <c r="R1129" s="12">
        <f t="shared" si="127"/>
        <v>7.3003400000000003</v>
      </c>
      <c r="S1129" s="14">
        <f t="shared" si="128"/>
        <v>1.3012999999999999</v>
      </c>
      <c r="T1129" s="13">
        <f t="shared" si="129"/>
        <v>1301.3</v>
      </c>
      <c r="U1129" s="14" t="s">
        <v>349</v>
      </c>
      <c r="V1129" t="s">
        <v>36</v>
      </c>
      <c r="W1129" s="62">
        <v>7.1775000000000002</v>
      </c>
      <c r="X1129" s="43">
        <f t="shared" si="125"/>
        <v>1323.5806339254614</v>
      </c>
    </row>
    <row r="1130" spans="1:24" x14ac:dyDescent="0.2">
      <c r="A1130" s="38" t="str">
        <f t="shared" si="123"/>
        <v>2025-3</v>
      </c>
      <c r="B1130" t="s">
        <v>2477</v>
      </c>
      <c r="C1130" s="23">
        <v>45733</v>
      </c>
      <c r="D1130" s="23">
        <v>45709</v>
      </c>
      <c r="E1130" t="s">
        <v>169</v>
      </c>
      <c r="F1130" t="s">
        <v>170</v>
      </c>
      <c r="G1130" s="22"/>
      <c r="H1130" t="s">
        <v>2946</v>
      </c>
      <c r="I1130" t="s">
        <v>1104</v>
      </c>
      <c r="J1130" t="s">
        <v>1105</v>
      </c>
      <c r="K1130" s="10" t="str">
        <f t="shared" si="126"/>
        <v>WACD</v>
      </c>
      <c r="L1130" t="s">
        <v>10</v>
      </c>
      <c r="M1130" s="58">
        <v>1000</v>
      </c>
      <c r="N1130" t="s">
        <v>1472</v>
      </c>
      <c r="O1130" t="s">
        <v>11</v>
      </c>
      <c r="P1130" s="58">
        <v>0.26800000000000002</v>
      </c>
      <c r="Q1130" s="39">
        <f t="shared" si="124"/>
        <v>268</v>
      </c>
      <c r="R1130" s="12">
        <f t="shared" si="127"/>
        <v>7.3003400000000003</v>
      </c>
      <c r="S1130" s="14">
        <f t="shared" si="128"/>
        <v>3.6700000000000003E-2</v>
      </c>
      <c r="T1130" s="13">
        <f t="shared" si="129"/>
        <v>36.700000000000003</v>
      </c>
      <c r="U1130" s="14" t="s">
        <v>349</v>
      </c>
      <c r="V1130" t="s">
        <v>635</v>
      </c>
      <c r="W1130" s="62">
        <v>7.1775000000000002</v>
      </c>
      <c r="X1130" s="43">
        <f t="shared" si="125"/>
        <v>37.338906304423546</v>
      </c>
    </row>
    <row r="1131" spans="1:24" x14ac:dyDescent="0.2">
      <c r="A1131" s="38" t="str">
        <f t="shared" si="123"/>
        <v>2025-3</v>
      </c>
      <c r="B1131" t="s">
        <v>2489</v>
      </c>
      <c r="C1131" s="23">
        <v>45733</v>
      </c>
      <c r="D1131" s="23">
        <v>45713</v>
      </c>
      <c r="E1131" t="s">
        <v>2255</v>
      </c>
      <c r="F1131" t="s">
        <v>2256</v>
      </c>
      <c r="G1131" s="22"/>
      <c r="H1131" t="s">
        <v>2952</v>
      </c>
      <c r="I1131" t="s">
        <v>1796</v>
      </c>
      <c r="J1131" t="s">
        <v>1797</v>
      </c>
      <c r="K1131" s="10" t="str">
        <f t="shared" si="126"/>
        <v>HDL-</v>
      </c>
      <c r="L1131" t="s">
        <v>10</v>
      </c>
      <c r="M1131" s="58">
        <v>4100</v>
      </c>
      <c r="N1131" t="s">
        <v>1472</v>
      </c>
      <c r="O1131" t="s">
        <v>11</v>
      </c>
      <c r="P1131" s="58">
        <v>7.4931000000000001</v>
      </c>
      <c r="Q1131" s="39">
        <f t="shared" si="124"/>
        <v>30721.71</v>
      </c>
      <c r="R1131" s="12">
        <f t="shared" si="127"/>
        <v>7.3003400000000003</v>
      </c>
      <c r="S1131" s="14">
        <f t="shared" si="128"/>
        <v>1.0264</v>
      </c>
      <c r="T1131" s="13">
        <f t="shared" si="129"/>
        <v>4208.24</v>
      </c>
      <c r="U1131" s="14" t="s">
        <v>349</v>
      </c>
      <c r="V1131" t="s">
        <v>228</v>
      </c>
      <c r="W1131" s="62">
        <v>7.1775000000000002</v>
      </c>
      <c r="X1131" s="43">
        <f t="shared" si="125"/>
        <v>4280.280041797283</v>
      </c>
    </row>
    <row r="1132" spans="1:24" x14ac:dyDescent="0.2">
      <c r="A1132" s="38" t="str">
        <f t="shared" si="123"/>
        <v>2025-3</v>
      </c>
      <c r="B1132" t="s">
        <v>2501</v>
      </c>
      <c r="C1132" s="23">
        <v>45733</v>
      </c>
      <c r="D1132" s="23">
        <v>45713</v>
      </c>
      <c r="E1132" t="s">
        <v>2255</v>
      </c>
      <c r="F1132" t="s">
        <v>2256</v>
      </c>
      <c r="G1132" s="22"/>
      <c r="H1132" t="s">
        <v>2952</v>
      </c>
      <c r="I1132" t="s">
        <v>3149</v>
      </c>
      <c r="J1132" t="s">
        <v>3359</v>
      </c>
      <c r="K1132" s="10" t="str">
        <f t="shared" si="126"/>
        <v>HDL-</v>
      </c>
      <c r="L1132" t="s">
        <v>10</v>
      </c>
      <c r="M1132" s="58">
        <v>4400</v>
      </c>
      <c r="N1132" t="s">
        <v>1472</v>
      </c>
      <c r="O1132" t="s">
        <v>11</v>
      </c>
      <c r="P1132" s="58">
        <v>8.7460000000000004</v>
      </c>
      <c r="Q1132" s="39">
        <f t="shared" si="124"/>
        <v>38482.400000000001</v>
      </c>
      <c r="R1132" s="12">
        <f t="shared" si="127"/>
        <v>7.3003400000000003</v>
      </c>
      <c r="S1132" s="14">
        <f t="shared" si="128"/>
        <v>1.198</v>
      </c>
      <c r="T1132" s="13">
        <f t="shared" si="129"/>
        <v>5271.2</v>
      </c>
      <c r="U1132" s="14" t="s">
        <v>349</v>
      </c>
      <c r="V1132" t="s">
        <v>228</v>
      </c>
      <c r="W1132" s="62">
        <v>7.1775000000000002</v>
      </c>
      <c r="X1132" s="43">
        <f t="shared" si="125"/>
        <v>5361.5325670498078</v>
      </c>
    </row>
    <row r="1133" spans="1:24" x14ac:dyDescent="0.2">
      <c r="A1133" s="38" t="str">
        <f t="shared" si="123"/>
        <v>2025-3</v>
      </c>
      <c r="B1133" t="s">
        <v>2510</v>
      </c>
      <c r="C1133" s="23">
        <v>45733</v>
      </c>
      <c r="D1133" s="23">
        <v>45713</v>
      </c>
      <c r="E1133" t="s">
        <v>169</v>
      </c>
      <c r="F1133" t="s">
        <v>170</v>
      </c>
      <c r="G1133" s="22"/>
      <c r="H1133" t="s">
        <v>2958</v>
      </c>
      <c r="I1133" t="s">
        <v>3153</v>
      </c>
      <c r="J1133" t="s">
        <v>3363</v>
      </c>
      <c r="K1133" s="10" t="str">
        <f t="shared" si="126"/>
        <v>STKR</v>
      </c>
      <c r="L1133" t="s">
        <v>10</v>
      </c>
      <c r="M1133" s="58">
        <v>1010</v>
      </c>
      <c r="N1133" t="s">
        <v>1472</v>
      </c>
      <c r="O1133" t="s">
        <v>11</v>
      </c>
      <c r="P1133" s="58">
        <v>0.08</v>
      </c>
      <c r="Q1133" s="39">
        <f t="shared" si="124"/>
        <v>80.8</v>
      </c>
      <c r="R1133" s="12">
        <f t="shared" si="127"/>
        <v>7.3003400000000003</v>
      </c>
      <c r="S1133" s="14">
        <f t="shared" si="128"/>
        <v>1.0999999999999999E-2</v>
      </c>
      <c r="T1133" s="13">
        <f t="shared" si="129"/>
        <v>11.11</v>
      </c>
      <c r="U1133" s="14" t="s">
        <v>349</v>
      </c>
      <c r="V1133" t="s">
        <v>18</v>
      </c>
      <c r="W1133" s="62">
        <v>7.1775000000000002</v>
      </c>
      <c r="X1133" s="43">
        <f t="shared" si="125"/>
        <v>11.257401602229189</v>
      </c>
    </row>
    <row r="1134" spans="1:24" x14ac:dyDescent="0.2">
      <c r="A1134" s="38" t="str">
        <f t="shared" si="123"/>
        <v>2025-3</v>
      </c>
      <c r="B1134" t="s">
        <v>2517</v>
      </c>
      <c r="C1134" s="23">
        <v>45733</v>
      </c>
      <c r="D1134" s="23">
        <v>45713</v>
      </c>
      <c r="E1134" t="s">
        <v>169</v>
      </c>
      <c r="F1134" t="s">
        <v>170</v>
      </c>
      <c r="G1134" s="22"/>
      <c r="H1134" t="s">
        <v>2946</v>
      </c>
      <c r="I1134" t="s">
        <v>174</v>
      </c>
      <c r="J1134" t="s">
        <v>175</v>
      </c>
      <c r="K1134" s="10" t="str">
        <f t="shared" si="126"/>
        <v>U&amp;C-</v>
      </c>
      <c r="L1134" t="s">
        <v>10</v>
      </c>
      <c r="M1134" s="58">
        <v>2000</v>
      </c>
      <c r="N1134" t="s">
        <v>1472</v>
      </c>
      <c r="O1134" t="s">
        <v>11</v>
      </c>
      <c r="P1134" s="58">
        <v>0.28000000000000003</v>
      </c>
      <c r="Q1134" s="39">
        <f t="shared" si="124"/>
        <v>560</v>
      </c>
      <c r="R1134" s="12">
        <f t="shared" si="127"/>
        <v>7.3003400000000003</v>
      </c>
      <c r="S1134" s="14">
        <f t="shared" si="128"/>
        <v>3.8399999999999997E-2</v>
      </c>
      <c r="T1134" s="13">
        <f t="shared" si="129"/>
        <v>76.8</v>
      </c>
      <c r="U1134" s="14" t="s">
        <v>349</v>
      </c>
      <c r="V1134" t="s">
        <v>177</v>
      </c>
      <c r="W1134" s="62">
        <v>7.1775000000000002</v>
      </c>
      <c r="X1134" s="43">
        <f t="shared" si="125"/>
        <v>78.021595262974571</v>
      </c>
    </row>
    <row r="1135" spans="1:24" x14ac:dyDescent="0.2">
      <c r="A1135" s="38" t="str">
        <f t="shared" si="123"/>
        <v>2025-3</v>
      </c>
      <c r="B1135" t="s">
        <v>2522</v>
      </c>
      <c r="C1135" s="23">
        <v>45733</v>
      </c>
      <c r="D1135" s="23">
        <v>45713</v>
      </c>
      <c r="E1135" t="s">
        <v>101</v>
      </c>
      <c r="F1135" t="s">
        <v>102</v>
      </c>
      <c r="G1135" s="22"/>
      <c r="H1135" t="s">
        <v>2962</v>
      </c>
      <c r="I1135" t="s">
        <v>99</v>
      </c>
      <c r="J1135" t="s">
        <v>100</v>
      </c>
      <c r="K1135" s="10" t="str">
        <f t="shared" si="126"/>
        <v>STKR</v>
      </c>
      <c r="L1135" t="s">
        <v>10</v>
      </c>
      <c r="M1135" s="58">
        <v>1010</v>
      </c>
      <c r="N1135" t="s">
        <v>1472</v>
      </c>
      <c r="O1135" t="s">
        <v>11</v>
      </c>
      <c r="P1135" s="58">
        <v>0.11</v>
      </c>
      <c r="Q1135" s="39">
        <f t="shared" si="124"/>
        <v>111.1</v>
      </c>
      <c r="R1135" s="12">
        <f t="shared" si="127"/>
        <v>7.3003400000000003</v>
      </c>
      <c r="S1135" s="14">
        <f t="shared" si="128"/>
        <v>1.5100000000000001E-2</v>
      </c>
      <c r="T1135" s="13">
        <f t="shared" si="129"/>
        <v>15.25</v>
      </c>
      <c r="U1135" s="14" t="s">
        <v>349</v>
      </c>
      <c r="V1135" t="s">
        <v>18</v>
      </c>
      <c r="W1135" s="62">
        <v>7.1775000000000002</v>
      </c>
      <c r="X1135" s="43">
        <f t="shared" si="125"/>
        <v>15.478927203065133</v>
      </c>
    </row>
    <row r="1136" spans="1:24" x14ac:dyDescent="0.2">
      <c r="A1136" s="38" t="str">
        <f t="shared" si="123"/>
        <v>2025-3</v>
      </c>
      <c r="B1136" t="s">
        <v>2523</v>
      </c>
      <c r="C1136" s="23">
        <v>45733</v>
      </c>
      <c r="D1136" s="23">
        <v>45713</v>
      </c>
      <c r="E1136" t="s">
        <v>101</v>
      </c>
      <c r="F1136" t="s">
        <v>102</v>
      </c>
      <c r="G1136" s="22"/>
      <c r="H1136" t="s">
        <v>2962</v>
      </c>
      <c r="I1136" t="s">
        <v>99</v>
      </c>
      <c r="J1136" t="s">
        <v>100</v>
      </c>
      <c r="K1136" s="10" t="str">
        <f t="shared" si="126"/>
        <v>STKR</v>
      </c>
      <c r="L1136" t="s">
        <v>10</v>
      </c>
      <c r="M1136" s="58">
        <v>1010</v>
      </c>
      <c r="N1136" t="s">
        <v>1472</v>
      </c>
      <c r="O1136" t="s">
        <v>11</v>
      </c>
      <c r="P1136" s="58">
        <v>0.11</v>
      </c>
      <c r="Q1136" s="39">
        <f t="shared" si="124"/>
        <v>111.1</v>
      </c>
      <c r="R1136" s="12">
        <f t="shared" si="127"/>
        <v>7.3003400000000003</v>
      </c>
      <c r="S1136" s="14">
        <f t="shared" si="128"/>
        <v>1.5100000000000001E-2</v>
      </c>
      <c r="T1136" s="13">
        <f t="shared" si="129"/>
        <v>15.25</v>
      </c>
      <c r="U1136" s="14" t="s">
        <v>349</v>
      </c>
      <c r="V1136" t="s">
        <v>18</v>
      </c>
      <c r="W1136" s="62">
        <v>7.1775000000000002</v>
      </c>
      <c r="X1136" s="43">
        <f t="shared" si="125"/>
        <v>15.478927203065133</v>
      </c>
    </row>
    <row r="1137" spans="1:24" x14ac:dyDescent="0.2">
      <c r="A1137" s="38" t="str">
        <f t="shared" si="123"/>
        <v>2025-3</v>
      </c>
      <c r="B1137" t="s">
        <v>2524</v>
      </c>
      <c r="C1137" s="23">
        <v>45733</v>
      </c>
      <c r="D1137" s="23">
        <v>45713</v>
      </c>
      <c r="E1137" t="s">
        <v>101</v>
      </c>
      <c r="F1137" t="s">
        <v>102</v>
      </c>
      <c r="G1137" s="22"/>
      <c r="H1137" t="s">
        <v>2962</v>
      </c>
      <c r="I1137" t="s">
        <v>99</v>
      </c>
      <c r="J1137" t="s">
        <v>100</v>
      </c>
      <c r="K1137" s="10" t="str">
        <f t="shared" si="126"/>
        <v>STKR</v>
      </c>
      <c r="L1137" t="s">
        <v>10</v>
      </c>
      <c r="M1137" s="58">
        <v>1010</v>
      </c>
      <c r="N1137" t="s">
        <v>1472</v>
      </c>
      <c r="O1137" t="s">
        <v>11</v>
      </c>
      <c r="P1137" s="58">
        <v>0.11</v>
      </c>
      <c r="Q1137" s="39">
        <f t="shared" si="124"/>
        <v>111.1</v>
      </c>
      <c r="R1137" s="12">
        <f t="shared" si="127"/>
        <v>7.3003400000000003</v>
      </c>
      <c r="S1137" s="14">
        <f t="shared" si="128"/>
        <v>1.5100000000000001E-2</v>
      </c>
      <c r="T1137" s="13">
        <f t="shared" si="129"/>
        <v>15.25</v>
      </c>
      <c r="U1137" s="14" t="s">
        <v>349</v>
      </c>
      <c r="V1137" t="s">
        <v>18</v>
      </c>
      <c r="W1137" s="62">
        <v>7.1775000000000002</v>
      </c>
      <c r="X1137" s="43">
        <f t="shared" si="125"/>
        <v>15.478927203065133</v>
      </c>
    </row>
    <row r="1138" spans="1:24" x14ac:dyDescent="0.2">
      <c r="A1138" s="38" t="str">
        <f t="shared" si="123"/>
        <v>2025-3</v>
      </c>
      <c r="B1138" t="s">
        <v>2525</v>
      </c>
      <c r="C1138" s="23">
        <v>45733</v>
      </c>
      <c r="D1138" s="23">
        <v>45713</v>
      </c>
      <c r="E1138" t="s">
        <v>101</v>
      </c>
      <c r="F1138" t="s">
        <v>102</v>
      </c>
      <c r="G1138" s="22"/>
      <c r="H1138" t="s">
        <v>2962</v>
      </c>
      <c r="I1138" t="s">
        <v>3160</v>
      </c>
      <c r="J1138" t="s">
        <v>3370</v>
      </c>
      <c r="K1138" s="10" t="str">
        <f t="shared" si="126"/>
        <v>STKR</v>
      </c>
      <c r="L1138" t="s">
        <v>10</v>
      </c>
      <c r="M1138" s="58">
        <v>1010</v>
      </c>
      <c r="N1138" t="s">
        <v>1472</v>
      </c>
      <c r="O1138" t="s">
        <v>11</v>
      </c>
      <c r="P1138" s="58">
        <v>0.05</v>
      </c>
      <c r="Q1138" s="39">
        <f t="shared" si="124"/>
        <v>50.5</v>
      </c>
      <c r="R1138" s="12">
        <f t="shared" si="127"/>
        <v>7.3003400000000003</v>
      </c>
      <c r="S1138" s="14">
        <f t="shared" si="128"/>
        <v>6.7999999999999996E-3</v>
      </c>
      <c r="T1138" s="13">
        <f t="shared" si="129"/>
        <v>6.87</v>
      </c>
      <c r="U1138" s="14" t="s">
        <v>349</v>
      </c>
      <c r="V1138" t="s">
        <v>18</v>
      </c>
      <c r="W1138" s="62">
        <v>7.1775000000000002</v>
      </c>
      <c r="X1138" s="43">
        <f t="shared" si="125"/>
        <v>7.0358760013932429</v>
      </c>
    </row>
    <row r="1139" spans="1:24" x14ac:dyDescent="0.2">
      <c r="A1139" s="38" t="str">
        <f t="shared" si="123"/>
        <v>2025-3</v>
      </c>
      <c r="B1139" t="s">
        <v>2534</v>
      </c>
      <c r="C1139" s="23">
        <v>45733</v>
      </c>
      <c r="D1139" s="23">
        <v>45714</v>
      </c>
      <c r="E1139" t="s">
        <v>94</v>
      </c>
      <c r="F1139" t="s">
        <v>95</v>
      </c>
      <c r="G1139" s="22"/>
      <c r="H1139" t="s">
        <v>2975</v>
      </c>
      <c r="I1139" t="s">
        <v>3163</v>
      </c>
      <c r="J1139" t="s">
        <v>3373</v>
      </c>
      <c r="K1139" s="10" t="str">
        <f t="shared" si="126"/>
        <v>LID-</v>
      </c>
      <c r="L1139" t="s">
        <v>98</v>
      </c>
      <c r="M1139" s="58">
        <v>1265</v>
      </c>
      <c r="N1139" t="s">
        <v>1472</v>
      </c>
      <c r="O1139" t="s">
        <v>11</v>
      </c>
      <c r="P1139" s="58">
        <v>4.37</v>
      </c>
      <c r="Q1139" s="39">
        <f t="shared" si="124"/>
        <v>5528.05</v>
      </c>
      <c r="R1139" s="12">
        <f t="shared" si="127"/>
        <v>7.3003400000000003</v>
      </c>
      <c r="S1139" s="14">
        <f t="shared" si="128"/>
        <v>0.59860000000000002</v>
      </c>
      <c r="T1139" s="13">
        <f t="shared" si="129"/>
        <v>757.23</v>
      </c>
      <c r="U1139" s="14" t="s">
        <v>349</v>
      </c>
      <c r="V1139" t="s">
        <v>368</v>
      </c>
      <c r="W1139" s="62">
        <v>7.1775000000000002</v>
      </c>
      <c r="X1139" s="43">
        <f t="shared" si="125"/>
        <v>770.19157088122597</v>
      </c>
    </row>
    <row r="1140" spans="1:24" x14ac:dyDescent="0.2">
      <c r="A1140" s="38" t="str">
        <f t="shared" si="123"/>
        <v>2025-3</v>
      </c>
      <c r="B1140" t="s">
        <v>2536</v>
      </c>
      <c r="C1140" s="23">
        <v>45733</v>
      </c>
      <c r="D1140" s="23">
        <v>45714</v>
      </c>
      <c r="E1140" t="s">
        <v>830</v>
      </c>
      <c r="F1140" t="s">
        <v>831</v>
      </c>
      <c r="G1140" s="22"/>
      <c r="H1140" t="s">
        <v>2978</v>
      </c>
      <c r="I1140" t="s">
        <v>3164</v>
      </c>
      <c r="J1140" t="s">
        <v>3374</v>
      </c>
      <c r="K1140" s="10" t="str">
        <f t="shared" si="126"/>
        <v>LID-</v>
      </c>
      <c r="L1140" t="s">
        <v>98</v>
      </c>
      <c r="M1140" s="58">
        <v>3168</v>
      </c>
      <c r="N1140" t="s">
        <v>1472</v>
      </c>
      <c r="O1140" t="s">
        <v>11</v>
      </c>
      <c r="P1140" s="58">
        <v>4.2</v>
      </c>
      <c r="Q1140" s="39">
        <f t="shared" si="124"/>
        <v>13305.6</v>
      </c>
      <c r="R1140" s="12">
        <f t="shared" si="127"/>
        <v>7.3003400000000003</v>
      </c>
      <c r="S1140" s="14">
        <f t="shared" si="128"/>
        <v>0.57530000000000003</v>
      </c>
      <c r="T1140" s="13">
        <f t="shared" si="129"/>
        <v>1822.55</v>
      </c>
      <c r="U1140" s="14" t="s">
        <v>349</v>
      </c>
      <c r="V1140" t="s">
        <v>368</v>
      </c>
      <c r="W1140" s="62">
        <v>7.1775000000000002</v>
      </c>
      <c r="X1140" s="43">
        <f t="shared" si="125"/>
        <v>1853.7931034482758</v>
      </c>
    </row>
    <row r="1141" spans="1:24" x14ac:dyDescent="0.2">
      <c r="A1141" s="38" t="str">
        <f t="shared" si="123"/>
        <v>2025-3</v>
      </c>
      <c r="B1141" t="s">
        <v>2540</v>
      </c>
      <c r="C1141" s="23">
        <v>45733</v>
      </c>
      <c r="D1141" s="23">
        <v>45714</v>
      </c>
      <c r="E1141" t="s">
        <v>651</v>
      </c>
      <c r="F1141" t="s">
        <v>652</v>
      </c>
      <c r="G1141" s="22"/>
      <c r="H1141" t="s">
        <v>2929</v>
      </c>
      <c r="I1141" t="s">
        <v>716</v>
      </c>
      <c r="J1141" t="s">
        <v>717</v>
      </c>
      <c r="K1141" s="10" t="str">
        <f t="shared" si="126"/>
        <v>KNOB</v>
      </c>
      <c r="L1141" t="s">
        <v>10</v>
      </c>
      <c r="M1141" s="58">
        <v>1030</v>
      </c>
      <c r="N1141" t="s">
        <v>1472</v>
      </c>
      <c r="O1141" t="s">
        <v>11</v>
      </c>
      <c r="P1141" s="58">
        <v>0.7</v>
      </c>
      <c r="Q1141" s="39">
        <f t="shared" si="124"/>
        <v>721</v>
      </c>
      <c r="R1141" s="12">
        <f t="shared" si="127"/>
        <v>7.3003400000000003</v>
      </c>
      <c r="S1141" s="14">
        <f t="shared" si="128"/>
        <v>9.5899999999999999E-2</v>
      </c>
      <c r="T1141" s="13">
        <f t="shared" si="129"/>
        <v>98.78</v>
      </c>
      <c r="U1141" s="14" t="s">
        <v>349</v>
      </c>
      <c r="V1141" t="s">
        <v>32</v>
      </c>
      <c r="W1141" s="62">
        <v>7.1775000000000002</v>
      </c>
      <c r="X1141" s="43">
        <f t="shared" si="125"/>
        <v>100.45280390107975</v>
      </c>
    </row>
    <row r="1142" spans="1:24" x14ac:dyDescent="0.2">
      <c r="A1142" s="38" t="str">
        <f t="shared" si="123"/>
        <v>2025-3</v>
      </c>
      <c r="B1142" t="s">
        <v>2543</v>
      </c>
      <c r="C1142" s="23">
        <v>45733</v>
      </c>
      <c r="D1142" s="23">
        <v>45714</v>
      </c>
      <c r="E1142" t="s">
        <v>235</v>
      </c>
      <c r="F1142" t="s">
        <v>236</v>
      </c>
      <c r="G1142" s="22"/>
      <c r="H1142" t="s">
        <v>2988</v>
      </c>
      <c r="I1142" t="s">
        <v>1352</v>
      </c>
      <c r="J1142" t="s">
        <v>1353</v>
      </c>
      <c r="K1142" s="10" t="str">
        <f t="shared" si="126"/>
        <v>RIV-</v>
      </c>
      <c r="L1142" t="s">
        <v>10</v>
      </c>
      <c r="M1142" s="58">
        <v>80000</v>
      </c>
      <c r="N1142" t="s">
        <v>1472</v>
      </c>
      <c r="O1142" t="s">
        <v>11</v>
      </c>
      <c r="P1142" s="58">
        <v>0.13150000000000001</v>
      </c>
      <c r="Q1142" s="39">
        <f t="shared" si="124"/>
        <v>10520</v>
      </c>
      <c r="R1142" s="12">
        <f t="shared" si="127"/>
        <v>7.3003400000000003</v>
      </c>
      <c r="S1142" s="14">
        <f t="shared" si="128"/>
        <v>1.7999999999999999E-2</v>
      </c>
      <c r="T1142" s="13">
        <f t="shared" si="129"/>
        <v>1440</v>
      </c>
      <c r="U1142" s="14" t="s">
        <v>349</v>
      </c>
      <c r="V1142" t="s">
        <v>132</v>
      </c>
      <c r="W1142" s="62">
        <v>7.1775000000000002</v>
      </c>
      <c r="X1142" s="43">
        <f t="shared" si="125"/>
        <v>1465.6913967258795</v>
      </c>
    </row>
    <row r="1143" spans="1:24" x14ac:dyDescent="0.2">
      <c r="A1143" s="38" t="str">
        <f t="shared" si="123"/>
        <v>2025-3</v>
      </c>
      <c r="B1143" t="s">
        <v>2545</v>
      </c>
      <c r="C1143" s="23">
        <v>45733</v>
      </c>
      <c r="D1143" s="23">
        <v>45716</v>
      </c>
      <c r="E1143" t="s">
        <v>311</v>
      </c>
      <c r="F1143" t="s">
        <v>312</v>
      </c>
      <c r="G1143" s="22"/>
      <c r="H1143" t="s">
        <v>2990</v>
      </c>
      <c r="I1143" t="s">
        <v>341</v>
      </c>
      <c r="J1143" t="s">
        <v>342</v>
      </c>
      <c r="K1143" s="10" t="str">
        <f t="shared" si="126"/>
        <v>INM-</v>
      </c>
      <c r="L1143" t="s">
        <v>10</v>
      </c>
      <c r="M1143" s="58">
        <v>50</v>
      </c>
      <c r="N1143" t="s">
        <v>186</v>
      </c>
      <c r="O1143" t="s">
        <v>11</v>
      </c>
      <c r="P1143" s="58">
        <v>63.008800000000001</v>
      </c>
      <c r="Q1143" s="39">
        <f t="shared" si="124"/>
        <v>3150.44</v>
      </c>
      <c r="R1143" s="12">
        <f t="shared" si="127"/>
        <v>7.3003400000000003</v>
      </c>
      <c r="S1143" s="14">
        <f t="shared" si="128"/>
        <v>8.6309000000000005</v>
      </c>
      <c r="T1143" s="13">
        <f t="shared" si="129"/>
        <v>431.55</v>
      </c>
      <c r="U1143" s="14" t="s">
        <v>349</v>
      </c>
      <c r="V1143" t="s">
        <v>327</v>
      </c>
      <c r="W1143" s="62">
        <v>7.1775000000000002</v>
      </c>
      <c r="X1143" s="43">
        <f t="shared" si="125"/>
        <v>438.93277603622431</v>
      </c>
    </row>
    <row r="1144" spans="1:24" x14ac:dyDescent="0.2">
      <c r="A1144" s="38" t="str">
        <f t="shared" si="123"/>
        <v>2025-3</v>
      </c>
      <c r="B1144" t="s">
        <v>2546</v>
      </c>
      <c r="C1144" s="23">
        <v>45733</v>
      </c>
      <c r="D1144" s="23">
        <v>45716</v>
      </c>
      <c r="E1144" t="s">
        <v>311</v>
      </c>
      <c r="F1144" t="s">
        <v>312</v>
      </c>
      <c r="G1144" s="22"/>
      <c r="H1144" t="s">
        <v>2990</v>
      </c>
      <c r="I1144" t="s">
        <v>662</v>
      </c>
      <c r="J1144" t="s">
        <v>663</v>
      </c>
      <c r="K1144" s="10" t="str">
        <f t="shared" si="126"/>
        <v>INM-</v>
      </c>
      <c r="L1144" t="s">
        <v>10</v>
      </c>
      <c r="M1144" s="58">
        <v>75</v>
      </c>
      <c r="N1144" t="s">
        <v>186</v>
      </c>
      <c r="O1144" t="s">
        <v>11</v>
      </c>
      <c r="P1144" s="58">
        <v>92.743399999999994</v>
      </c>
      <c r="Q1144" s="39">
        <f t="shared" si="124"/>
        <v>6955.76</v>
      </c>
      <c r="R1144" s="12">
        <f t="shared" si="127"/>
        <v>7.3003400000000003</v>
      </c>
      <c r="S1144" s="14">
        <f t="shared" si="128"/>
        <v>12.704000000000001</v>
      </c>
      <c r="T1144" s="13">
        <f t="shared" si="129"/>
        <v>952.8</v>
      </c>
      <c r="U1144" s="14" t="s">
        <v>349</v>
      </c>
      <c r="V1144" t="s">
        <v>327</v>
      </c>
      <c r="W1144" s="62">
        <v>7.1775000000000002</v>
      </c>
      <c r="X1144" s="43">
        <f t="shared" si="125"/>
        <v>969.10553814002083</v>
      </c>
    </row>
    <row r="1145" spans="1:24" x14ac:dyDescent="0.2">
      <c r="A1145" s="38" t="str">
        <f t="shared" si="123"/>
        <v>2025-3</v>
      </c>
      <c r="B1145" t="s">
        <v>2580</v>
      </c>
      <c r="C1145" s="23">
        <v>45733</v>
      </c>
      <c r="D1145" s="23">
        <v>45716</v>
      </c>
      <c r="E1145" t="s">
        <v>2825</v>
      </c>
      <c r="F1145" t="s">
        <v>2826</v>
      </c>
      <c r="G1145" s="22"/>
      <c r="H1145" t="s">
        <v>3002</v>
      </c>
      <c r="I1145" t="s">
        <v>3183</v>
      </c>
      <c r="J1145" t="s">
        <v>3390</v>
      </c>
      <c r="K1145" s="10" t="str">
        <f t="shared" si="126"/>
        <v>INM-</v>
      </c>
      <c r="L1145" t="s">
        <v>10</v>
      </c>
      <c r="M1145" s="58">
        <v>150</v>
      </c>
      <c r="N1145" t="s">
        <v>186</v>
      </c>
      <c r="O1145" t="s">
        <v>11</v>
      </c>
      <c r="P1145" s="58">
        <v>120.4248</v>
      </c>
      <c r="Q1145" s="39">
        <f t="shared" si="124"/>
        <v>18063.72</v>
      </c>
      <c r="R1145" s="12">
        <f t="shared" si="127"/>
        <v>7.3003400000000003</v>
      </c>
      <c r="S1145" s="14">
        <f t="shared" si="128"/>
        <v>16.495799999999999</v>
      </c>
      <c r="T1145" s="13">
        <f t="shared" si="129"/>
        <v>2474.37</v>
      </c>
      <c r="U1145" s="14" t="s">
        <v>349</v>
      </c>
      <c r="V1145" t="s">
        <v>327</v>
      </c>
      <c r="W1145" s="62">
        <v>7.1775000000000002</v>
      </c>
      <c r="X1145" s="43">
        <f t="shared" si="125"/>
        <v>2516.7147335423197</v>
      </c>
    </row>
    <row r="1146" spans="1:24" x14ac:dyDescent="0.2">
      <c r="A1146" s="38" t="str">
        <f t="shared" si="123"/>
        <v>2025-3</v>
      </c>
      <c r="B1146" t="s">
        <v>2580</v>
      </c>
      <c r="C1146" s="23">
        <v>45733</v>
      </c>
      <c r="D1146" s="23">
        <v>45716</v>
      </c>
      <c r="E1146" t="s">
        <v>2825</v>
      </c>
      <c r="F1146" t="s">
        <v>2826</v>
      </c>
      <c r="G1146" s="22"/>
      <c r="H1146" t="s">
        <v>3003</v>
      </c>
      <c r="I1146" t="s">
        <v>3183</v>
      </c>
      <c r="J1146" t="s">
        <v>3390</v>
      </c>
      <c r="K1146" s="10" t="str">
        <f t="shared" si="126"/>
        <v>INM-</v>
      </c>
      <c r="L1146" t="s">
        <v>10</v>
      </c>
      <c r="M1146" s="58">
        <v>-150</v>
      </c>
      <c r="N1146" t="s">
        <v>186</v>
      </c>
      <c r="O1146" t="s">
        <v>11</v>
      </c>
      <c r="P1146" s="58">
        <v>120.4248</v>
      </c>
      <c r="Q1146" s="39">
        <f t="shared" si="124"/>
        <v>-18063.72</v>
      </c>
      <c r="R1146" s="12">
        <f t="shared" si="127"/>
        <v>7.3003400000000003</v>
      </c>
      <c r="S1146" s="14">
        <f t="shared" si="128"/>
        <v>16.495799999999999</v>
      </c>
      <c r="T1146" s="13">
        <f t="shared" si="129"/>
        <v>-2474.37</v>
      </c>
      <c r="U1146" s="14" t="s">
        <v>349</v>
      </c>
      <c r="V1146" t="s">
        <v>327</v>
      </c>
      <c r="W1146" s="62">
        <v>7.1775000000000002</v>
      </c>
      <c r="X1146" s="43">
        <f t="shared" si="125"/>
        <v>-2516.7147335423197</v>
      </c>
    </row>
    <row r="1147" spans="1:24" x14ac:dyDescent="0.2">
      <c r="A1147" s="38" t="str">
        <f t="shared" si="123"/>
        <v>2025-3</v>
      </c>
      <c r="B1147" t="s">
        <v>2580</v>
      </c>
      <c r="C1147" s="23">
        <v>45733</v>
      </c>
      <c r="D1147" s="23">
        <v>45716</v>
      </c>
      <c r="E1147" t="s">
        <v>2825</v>
      </c>
      <c r="F1147" t="s">
        <v>2826</v>
      </c>
      <c r="G1147" s="22"/>
      <c r="H1147" t="s">
        <v>3002</v>
      </c>
      <c r="I1147" t="s">
        <v>3183</v>
      </c>
      <c r="J1147" t="s">
        <v>3390</v>
      </c>
      <c r="K1147" s="10" t="str">
        <f t="shared" si="126"/>
        <v>INM-</v>
      </c>
      <c r="L1147" t="s">
        <v>10</v>
      </c>
      <c r="M1147" s="58">
        <v>150</v>
      </c>
      <c r="N1147" t="s">
        <v>186</v>
      </c>
      <c r="O1147" t="s">
        <v>11</v>
      </c>
      <c r="P1147" s="58">
        <v>120.4248</v>
      </c>
      <c r="Q1147" s="39">
        <f t="shared" si="124"/>
        <v>18063.72</v>
      </c>
      <c r="R1147" s="12">
        <f t="shared" si="127"/>
        <v>7.3003400000000003</v>
      </c>
      <c r="S1147" s="14">
        <f t="shared" si="128"/>
        <v>16.495799999999999</v>
      </c>
      <c r="T1147" s="13">
        <f t="shared" si="129"/>
        <v>2474.37</v>
      </c>
      <c r="U1147" s="14" t="s">
        <v>349</v>
      </c>
      <c r="V1147" t="s">
        <v>327</v>
      </c>
      <c r="W1147" s="62">
        <v>7.1775000000000002</v>
      </c>
      <c r="X1147" s="43">
        <f t="shared" si="125"/>
        <v>2516.7147335423197</v>
      </c>
    </row>
    <row r="1148" spans="1:24" x14ac:dyDescent="0.2">
      <c r="A1148" s="38" t="str">
        <f t="shared" si="123"/>
        <v>2025-3</v>
      </c>
      <c r="B1148" t="s">
        <v>2581</v>
      </c>
      <c r="C1148" s="23">
        <v>45733</v>
      </c>
      <c r="D1148" s="23">
        <v>45716</v>
      </c>
      <c r="E1148" t="s">
        <v>2825</v>
      </c>
      <c r="F1148" t="s">
        <v>2826</v>
      </c>
      <c r="G1148" s="22"/>
      <c r="H1148" t="s">
        <v>3002</v>
      </c>
      <c r="I1148" t="s">
        <v>3184</v>
      </c>
      <c r="J1148" t="s">
        <v>3391</v>
      </c>
      <c r="K1148" s="10" t="str">
        <f t="shared" si="126"/>
        <v>INM-</v>
      </c>
      <c r="L1148" t="s">
        <v>10</v>
      </c>
      <c r="M1148" s="58">
        <v>30</v>
      </c>
      <c r="N1148" t="s">
        <v>186</v>
      </c>
      <c r="O1148" t="s">
        <v>11</v>
      </c>
      <c r="P1148" s="58">
        <v>129.82300000000001</v>
      </c>
      <c r="Q1148" s="39">
        <f t="shared" si="124"/>
        <v>3894.69</v>
      </c>
      <c r="R1148" s="12">
        <f t="shared" si="127"/>
        <v>7.3003400000000003</v>
      </c>
      <c r="S1148" s="14">
        <f t="shared" si="128"/>
        <v>17.783100000000001</v>
      </c>
      <c r="T1148" s="13">
        <f t="shared" si="129"/>
        <v>533.49</v>
      </c>
      <c r="U1148" s="14" t="s">
        <v>349</v>
      </c>
      <c r="V1148" t="s">
        <v>327</v>
      </c>
      <c r="W1148" s="62">
        <v>7.1775000000000002</v>
      </c>
      <c r="X1148" s="43">
        <f t="shared" si="125"/>
        <v>542.62486938349014</v>
      </c>
    </row>
    <row r="1149" spans="1:24" x14ac:dyDescent="0.2">
      <c r="A1149" s="38" t="str">
        <f t="shared" si="123"/>
        <v>2025-3</v>
      </c>
      <c r="B1149" t="s">
        <v>2582</v>
      </c>
      <c r="C1149" s="23">
        <v>45733</v>
      </c>
      <c r="D1149" s="23">
        <v>45716</v>
      </c>
      <c r="E1149" t="s">
        <v>2825</v>
      </c>
      <c r="F1149" t="s">
        <v>2826</v>
      </c>
      <c r="G1149" s="22"/>
      <c r="H1149" t="s">
        <v>3002</v>
      </c>
      <c r="I1149" t="s">
        <v>3185</v>
      </c>
      <c r="J1149" t="s">
        <v>3392</v>
      </c>
      <c r="K1149" s="10" t="str">
        <f t="shared" si="126"/>
        <v>INM-</v>
      </c>
      <c r="L1149" t="s">
        <v>10</v>
      </c>
      <c r="M1149" s="58">
        <v>150</v>
      </c>
      <c r="N1149" t="s">
        <v>186</v>
      </c>
      <c r="O1149" t="s">
        <v>11</v>
      </c>
      <c r="P1149" s="58">
        <v>81</v>
      </c>
      <c r="Q1149" s="39">
        <f t="shared" si="124"/>
        <v>12150</v>
      </c>
      <c r="R1149" s="12">
        <f t="shared" si="127"/>
        <v>7.3003400000000003</v>
      </c>
      <c r="S1149" s="14">
        <f t="shared" si="128"/>
        <v>11.0954</v>
      </c>
      <c r="T1149" s="13">
        <f t="shared" si="129"/>
        <v>1664.31</v>
      </c>
      <c r="U1149" s="14" t="s">
        <v>349</v>
      </c>
      <c r="V1149" t="s">
        <v>327</v>
      </c>
      <c r="W1149" s="62">
        <v>7.1775000000000002</v>
      </c>
      <c r="X1149" s="43">
        <f t="shared" si="125"/>
        <v>1692.7899686520377</v>
      </c>
    </row>
    <row r="1150" spans="1:24" x14ac:dyDescent="0.2">
      <c r="A1150" s="38" t="str">
        <f t="shared" si="123"/>
        <v>2025-3</v>
      </c>
      <c r="B1150" t="s">
        <v>2609</v>
      </c>
      <c r="C1150" s="23">
        <v>45733</v>
      </c>
      <c r="D1150" s="23">
        <v>45720</v>
      </c>
      <c r="E1150" t="s">
        <v>287</v>
      </c>
      <c r="F1150" t="s">
        <v>288</v>
      </c>
      <c r="G1150" s="22"/>
      <c r="H1150" t="s">
        <v>2944</v>
      </c>
      <c r="I1150" t="s">
        <v>71</v>
      </c>
      <c r="J1150" t="s">
        <v>72</v>
      </c>
      <c r="K1150" s="10" t="str">
        <f t="shared" si="126"/>
        <v>ANYD</v>
      </c>
      <c r="L1150" t="s">
        <v>10</v>
      </c>
      <c r="M1150" s="58">
        <v>1000</v>
      </c>
      <c r="N1150" t="s">
        <v>1472</v>
      </c>
      <c r="O1150" t="s">
        <v>11</v>
      </c>
      <c r="P1150" s="58">
        <v>8.15</v>
      </c>
      <c r="Q1150" s="39">
        <f t="shared" si="124"/>
        <v>8150</v>
      </c>
      <c r="R1150" s="12">
        <f t="shared" si="127"/>
        <v>7.3003400000000003</v>
      </c>
      <c r="S1150" s="14">
        <f t="shared" si="128"/>
        <v>1.1164000000000001</v>
      </c>
      <c r="T1150" s="13">
        <f t="shared" si="129"/>
        <v>1116.4000000000001</v>
      </c>
      <c r="U1150" s="14" t="s">
        <v>349</v>
      </c>
      <c r="V1150" t="s">
        <v>36</v>
      </c>
      <c r="W1150" s="62">
        <v>7.1775000000000002</v>
      </c>
      <c r="X1150" s="43">
        <f t="shared" si="125"/>
        <v>1135.4928596307907</v>
      </c>
    </row>
    <row r="1151" spans="1:24" x14ac:dyDescent="0.2">
      <c r="A1151" s="38" t="str">
        <f t="shared" si="123"/>
        <v>2025-3</v>
      </c>
      <c r="B1151" t="s">
        <v>2611</v>
      </c>
      <c r="C1151" s="23">
        <v>45733</v>
      </c>
      <c r="D1151" s="23">
        <v>45720</v>
      </c>
      <c r="E1151" t="s">
        <v>28</v>
      </c>
      <c r="F1151" t="s">
        <v>29</v>
      </c>
      <c r="G1151" s="22"/>
      <c r="H1151" t="s">
        <v>2934</v>
      </c>
      <c r="I1151" t="s">
        <v>3199</v>
      </c>
      <c r="J1151" t="s">
        <v>3406</v>
      </c>
      <c r="K1151" s="10" t="str">
        <f t="shared" si="126"/>
        <v>BRKT</v>
      </c>
      <c r="L1151" t="s">
        <v>10</v>
      </c>
      <c r="M1151" s="58">
        <v>1030</v>
      </c>
      <c r="N1151" t="s">
        <v>1472</v>
      </c>
      <c r="O1151" t="s">
        <v>11</v>
      </c>
      <c r="P1151" s="58">
        <v>0.71870000000000001</v>
      </c>
      <c r="Q1151" s="39">
        <f t="shared" si="124"/>
        <v>740.26</v>
      </c>
      <c r="R1151" s="12">
        <f t="shared" si="127"/>
        <v>7.3003400000000003</v>
      </c>
      <c r="S1151" s="14">
        <f t="shared" si="128"/>
        <v>9.8400000000000001E-2</v>
      </c>
      <c r="T1151" s="13">
        <f t="shared" si="129"/>
        <v>101.35</v>
      </c>
      <c r="U1151" s="14" t="s">
        <v>349</v>
      </c>
      <c r="V1151" t="s">
        <v>442</v>
      </c>
      <c r="W1151" s="62">
        <v>7.1775000000000002</v>
      </c>
      <c r="X1151" s="43">
        <f t="shared" si="125"/>
        <v>103.13632880529433</v>
      </c>
    </row>
    <row r="1152" spans="1:24" x14ac:dyDescent="0.2">
      <c r="A1152" s="38" t="str">
        <f t="shared" si="123"/>
        <v>2025-3</v>
      </c>
      <c r="B1152" t="s">
        <v>2614</v>
      </c>
      <c r="C1152" s="23">
        <v>45733</v>
      </c>
      <c r="D1152" s="23">
        <v>45720</v>
      </c>
      <c r="E1152" t="s">
        <v>235</v>
      </c>
      <c r="F1152" t="s">
        <v>236</v>
      </c>
      <c r="G1152" s="22"/>
      <c r="H1152" t="s">
        <v>2988</v>
      </c>
      <c r="I1152" t="s">
        <v>1348</v>
      </c>
      <c r="J1152" t="s">
        <v>1349</v>
      </c>
      <c r="K1152" s="10" t="str">
        <f t="shared" si="126"/>
        <v>SCR-</v>
      </c>
      <c r="L1152" t="s">
        <v>10</v>
      </c>
      <c r="M1152" s="58">
        <v>2000</v>
      </c>
      <c r="N1152" t="s">
        <v>1472</v>
      </c>
      <c r="O1152" t="s">
        <v>11</v>
      </c>
      <c r="P1152" s="58">
        <v>0.67030000000000001</v>
      </c>
      <c r="Q1152" s="39">
        <f t="shared" si="124"/>
        <v>1340.6</v>
      </c>
      <c r="R1152" s="12">
        <f t="shared" si="127"/>
        <v>7.3003400000000003</v>
      </c>
      <c r="S1152" s="14">
        <f t="shared" si="128"/>
        <v>9.1800000000000007E-2</v>
      </c>
      <c r="T1152" s="13">
        <f t="shared" si="129"/>
        <v>183.6</v>
      </c>
      <c r="U1152" s="14" t="s">
        <v>349</v>
      </c>
      <c r="V1152" t="s">
        <v>166</v>
      </c>
      <c r="W1152" s="62">
        <v>7.1775000000000002</v>
      </c>
      <c r="X1152" s="43">
        <f t="shared" si="125"/>
        <v>186.77812608847091</v>
      </c>
    </row>
    <row r="1153" spans="1:24" x14ac:dyDescent="0.2">
      <c r="A1153" s="38" t="str">
        <f t="shared" si="123"/>
        <v>2025-3</v>
      </c>
      <c r="B1153" t="s">
        <v>2616</v>
      </c>
      <c r="C1153" s="23">
        <v>45733</v>
      </c>
      <c r="D1153" s="23">
        <v>45721</v>
      </c>
      <c r="E1153" t="s">
        <v>169</v>
      </c>
      <c r="F1153" t="s">
        <v>170</v>
      </c>
      <c r="G1153" s="22"/>
      <c r="H1153" t="s">
        <v>2958</v>
      </c>
      <c r="I1153" t="s">
        <v>1330</v>
      </c>
      <c r="J1153" t="s">
        <v>1331</v>
      </c>
      <c r="K1153" s="10" t="str">
        <f t="shared" si="126"/>
        <v>STKR</v>
      </c>
      <c r="L1153" t="s">
        <v>10</v>
      </c>
      <c r="M1153" s="58">
        <v>1010</v>
      </c>
      <c r="N1153" t="s">
        <v>1472</v>
      </c>
      <c r="O1153" t="s">
        <v>11</v>
      </c>
      <c r="P1153" s="58">
        <v>0.08</v>
      </c>
      <c r="Q1153" s="39">
        <f t="shared" si="124"/>
        <v>80.8</v>
      </c>
      <c r="R1153" s="12">
        <f t="shared" si="127"/>
        <v>7.3003400000000003</v>
      </c>
      <c r="S1153" s="14">
        <f t="shared" si="128"/>
        <v>1.0999999999999999E-2</v>
      </c>
      <c r="T1153" s="13">
        <f t="shared" si="129"/>
        <v>11.11</v>
      </c>
      <c r="U1153" s="14" t="s">
        <v>349</v>
      </c>
      <c r="V1153" t="s">
        <v>18</v>
      </c>
      <c r="W1153" s="62">
        <v>7.1775000000000002</v>
      </c>
      <c r="X1153" s="43">
        <f t="shared" si="125"/>
        <v>11.257401602229189</v>
      </c>
    </row>
    <row r="1154" spans="1:24" x14ac:dyDescent="0.2">
      <c r="A1154" s="38" t="str">
        <f t="shared" ref="A1154:A1217" si="130">+TEXT(C1154,"YYYY")&amp;"-"&amp;TEXT(C1154,"M")</f>
        <v>2025-3</v>
      </c>
      <c r="B1154" t="s">
        <v>2624</v>
      </c>
      <c r="C1154" s="23">
        <v>45733</v>
      </c>
      <c r="D1154" s="23">
        <v>45721</v>
      </c>
      <c r="E1154" t="s">
        <v>169</v>
      </c>
      <c r="F1154" t="s">
        <v>170</v>
      </c>
      <c r="G1154" s="22"/>
      <c r="H1154" t="s">
        <v>3016</v>
      </c>
      <c r="I1154" t="s">
        <v>3206</v>
      </c>
      <c r="J1154" t="s">
        <v>3413</v>
      </c>
      <c r="K1154" s="10" t="str">
        <f t="shared" si="126"/>
        <v>PAP-</v>
      </c>
      <c r="L1154" t="s">
        <v>10</v>
      </c>
      <c r="M1154" s="58">
        <v>3000</v>
      </c>
      <c r="N1154" t="s">
        <v>1472</v>
      </c>
      <c r="O1154" t="s">
        <v>11</v>
      </c>
      <c r="P1154" s="58">
        <v>0.36</v>
      </c>
      <c r="Q1154" s="39">
        <f t="shared" ref="Q1154:Q1217" si="131">ROUND(P1154*M1154,2)</f>
        <v>1080</v>
      </c>
      <c r="R1154" s="12">
        <f t="shared" si="127"/>
        <v>7.3003400000000003</v>
      </c>
      <c r="S1154" s="14">
        <f t="shared" si="128"/>
        <v>4.9299999999999997E-2</v>
      </c>
      <c r="T1154" s="13">
        <f t="shared" si="129"/>
        <v>147.9</v>
      </c>
      <c r="U1154" s="14" t="s">
        <v>349</v>
      </c>
      <c r="V1154" t="s">
        <v>1094</v>
      </c>
      <c r="W1154" s="62">
        <v>7.1775000000000002</v>
      </c>
      <c r="X1154" s="43">
        <f t="shared" ref="X1154:X1217" si="132">IF(O1154="CNY",P1154/W1154*M1154,1)</f>
        <v>150.47021943573668</v>
      </c>
    </row>
    <row r="1155" spans="1:24" x14ac:dyDescent="0.2">
      <c r="A1155" s="38" t="str">
        <f t="shared" si="130"/>
        <v>2025-3</v>
      </c>
      <c r="B1155" t="s">
        <v>2625</v>
      </c>
      <c r="C1155" s="23">
        <v>45733</v>
      </c>
      <c r="D1155" s="23">
        <v>45721</v>
      </c>
      <c r="E1155" t="s">
        <v>169</v>
      </c>
      <c r="F1155" t="s">
        <v>170</v>
      </c>
      <c r="G1155" s="22"/>
      <c r="H1155" t="s">
        <v>3016</v>
      </c>
      <c r="I1155" t="s">
        <v>3207</v>
      </c>
      <c r="J1155" t="s">
        <v>3414</v>
      </c>
      <c r="K1155" s="10" t="str">
        <f t="shared" si="126"/>
        <v>PAP-</v>
      </c>
      <c r="L1155" t="s">
        <v>10</v>
      </c>
      <c r="M1155" s="58">
        <v>7000</v>
      </c>
      <c r="N1155" t="s">
        <v>1472</v>
      </c>
      <c r="O1155" t="s">
        <v>11</v>
      </c>
      <c r="P1155" s="58">
        <v>0.42</v>
      </c>
      <c r="Q1155" s="39">
        <f t="shared" si="131"/>
        <v>2940</v>
      </c>
      <c r="R1155" s="12">
        <f t="shared" si="127"/>
        <v>7.3003400000000003</v>
      </c>
      <c r="S1155" s="14">
        <f t="shared" si="128"/>
        <v>5.7500000000000002E-2</v>
      </c>
      <c r="T1155" s="13">
        <f t="shared" si="129"/>
        <v>402.5</v>
      </c>
      <c r="U1155" s="14" t="s">
        <v>349</v>
      </c>
      <c r="V1155" t="s">
        <v>1094</v>
      </c>
      <c r="W1155" s="62">
        <v>7.1775000000000002</v>
      </c>
      <c r="X1155" s="43">
        <f t="shared" si="132"/>
        <v>409.61337513061648</v>
      </c>
    </row>
    <row r="1156" spans="1:24" x14ac:dyDescent="0.2">
      <c r="A1156" s="38" t="str">
        <f t="shared" si="130"/>
        <v>2025-3</v>
      </c>
      <c r="B1156" t="s">
        <v>2635</v>
      </c>
      <c r="C1156" s="23">
        <v>45733</v>
      </c>
      <c r="D1156" s="23">
        <v>45721</v>
      </c>
      <c r="E1156" t="s">
        <v>128</v>
      </c>
      <c r="F1156" t="s">
        <v>129</v>
      </c>
      <c r="G1156" s="22"/>
      <c r="H1156" t="s">
        <v>2908</v>
      </c>
      <c r="I1156" t="s">
        <v>3088</v>
      </c>
      <c r="J1156" t="s">
        <v>3304</v>
      </c>
      <c r="K1156" s="10" t="str">
        <f t="shared" si="126"/>
        <v>RIV-</v>
      </c>
      <c r="L1156" t="s">
        <v>10</v>
      </c>
      <c r="M1156" s="58">
        <v>16500</v>
      </c>
      <c r="N1156" t="s">
        <v>1472</v>
      </c>
      <c r="O1156" t="s">
        <v>11</v>
      </c>
      <c r="P1156" s="58">
        <v>6.2199999999999998E-2</v>
      </c>
      <c r="Q1156" s="39">
        <f t="shared" si="131"/>
        <v>1026.3</v>
      </c>
      <c r="R1156" s="12">
        <f t="shared" si="127"/>
        <v>7.3003400000000003</v>
      </c>
      <c r="S1156" s="14">
        <f t="shared" si="128"/>
        <v>8.5000000000000006E-3</v>
      </c>
      <c r="T1156" s="13">
        <f t="shared" si="129"/>
        <v>140.25</v>
      </c>
      <c r="U1156" s="14" t="s">
        <v>349</v>
      </c>
      <c r="V1156" t="s">
        <v>132</v>
      </c>
      <c r="W1156" s="62">
        <v>7.1775000000000002</v>
      </c>
      <c r="X1156" s="43">
        <f t="shared" si="132"/>
        <v>142.98850574712642</v>
      </c>
    </row>
    <row r="1157" spans="1:24" x14ac:dyDescent="0.2">
      <c r="A1157" s="38" t="str">
        <f t="shared" si="130"/>
        <v>2025-3</v>
      </c>
      <c r="B1157" t="s">
        <v>2655</v>
      </c>
      <c r="C1157" s="23">
        <v>45733</v>
      </c>
      <c r="D1157" s="23">
        <v>45723</v>
      </c>
      <c r="E1157" t="s">
        <v>806</v>
      </c>
      <c r="F1157" t="s">
        <v>807</v>
      </c>
      <c r="G1157" s="22"/>
      <c r="H1157" t="s">
        <v>3023</v>
      </c>
      <c r="I1157" t="s">
        <v>1583</v>
      </c>
      <c r="J1157" t="s">
        <v>1584</v>
      </c>
      <c r="K1157" s="10" t="str">
        <f t="shared" si="126"/>
        <v>BAG-</v>
      </c>
      <c r="L1157" t="s">
        <v>10</v>
      </c>
      <c r="M1157" s="58">
        <v>4700</v>
      </c>
      <c r="N1157" t="s">
        <v>1472</v>
      </c>
      <c r="O1157" t="s">
        <v>11</v>
      </c>
      <c r="P1157" s="58">
        <v>0.09</v>
      </c>
      <c r="Q1157" s="39">
        <f t="shared" si="131"/>
        <v>423</v>
      </c>
      <c r="R1157" s="12">
        <f t="shared" si="127"/>
        <v>7.3003400000000003</v>
      </c>
      <c r="S1157" s="14">
        <f t="shared" si="128"/>
        <v>1.23E-2</v>
      </c>
      <c r="T1157" s="13">
        <f t="shared" si="129"/>
        <v>57.81</v>
      </c>
      <c r="U1157" s="14" t="s">
        <v>349</v>
      </c>
      <c r="V1157" t="s">
        <v>810</v>
      </c>
      <c r="W1157" s="62">
        <v>7.1775000000000002</v>
      </c>
      <c r="X1157" s="43">
        <f t="shared" si="132"/>
        <v>58.934169278996862</v>
      </c>
    </row>
    <row r="1158" spans="1:24" x14ac:dyDescent="0.2">
      <c r="A1158" s="38" t="str">
        <f t="shared" si="130"/>
        <v>2025-3</v>
      </c>
      <c r="B1158" t="s">
        <v>2656</v>
      </c>
      <c r="C1158" s="23">
        <v>45733</v>
      </c>
      <c r="D1158" s="23">
        <v>45723</v>
      </c>
      <c r="E1158" t="s">
        <v>806</v>
      </c>
      <c r="F1158" t="s">
        <v>807</v>
      </c>
      <c r="G1158" s="22"/>
      <c r="H1158" t="s">
        <v>3023</v>
      </c>
      <c r="I1158" t="s">
        <v>1597</v>
      </c>
      <c r="J1158" t="s">
        <v>1598</v>
      </c>
      <c r="K1158" s="10" t="str">
        <f t="shared" si="126"/>
        <v>BAG-</v>
      </c>
      <c r="L1158" t="s">
        <v>10</v>
      </c>
      <c r="M1158" s="58">
        <v>5000</v>
      </c>
      <c r="N1158" t="s">
        <v>1472</v>
      </c>
      <c r="O1158" t="s">
        <v>11</v>
      </c>
      <c r="P1158" s="58">
        <v>0.12</v>
      </c>
      <c r="Q1158" s="39">
        <f t="shared" si="131"/>
        <v>600</v>
      </c>
      <c r="R1158" s="12">
        <f t="shared" si="127"/>
        <v>7.3003400000000003</v>
      </c>
      <c r="S1158" s="14">
        <f t="shared" si="128"/>
        <v>1.6400000000000001E-2</v>
      </c>
      <c r="T1158" s="13">
        <f t="shared" si="129"/>
        <v>82</v>
      </c>
      <c r="U1158" s="14" t="s">
        <v>349</v>
      </c>
      <c r="V1158" t="s">
        <v>810</v>
      </c>
      <c r="W1158" s="62">
        <v>7.1775000000000002</v>
      </c>
      <c r="X1158" s="43">
        <f t="shared" si="132"/>
        <v>83.594566353187034</v>
      </c>
    </row>
    <row r="1159" spans="1:24" x14ac:dyDescent="0.2">
      <c r="A1159" s="38" t="str">
        <f t="shared" si="130"/>
        <v>2025-3</v>
      </c>
      <c r="B1159" t="s">
        <v>2657</v>
      </c>
      <c r="C1159" s="23">
        <v>45733</v>
      </c>
      <c r="D1159" s="23">
        <v>45723</v>
      </c>
      <c r="E1159" t="s">
        <v>806</v>
      </c>
      <c r="F1159" t="s">
        <v>807</v>
      </c>
      <c r="G1159" s="22"/>
      <c r="H1159" t="s">
        <v>3023</v>
      </c>
      <c r="I1159" t="s">
        <v>1599</v>
      </c>
      <c r="J1159" t="s">
        <v>1600</v>
      </c>
      <c r="K1159" s="10" t="str">
        <f t="shared" si="126"/>
        <v>BAG-</v>
      </c>
      <c r="L1159" t="s">
        <v>10</v>
      </c>
      <c r="M1159" s="58">
        <v>5000</v>
      </c>
      <c r="N1159" t="s">
        <v>1472</v>
      </c>
      <c r="O1159" t="s">
        <v>11</v>
      </c>
      <c r="P1159" s="58">
        <v>0.128</v>
      </c>
      <c r="Q1159" s="39">
        <f t="shared" si="131"/>
        <v>640</v>
      </c>
      <c r="R1159" s="12">
        <f t="shared" si="127"/>
        <v>7.3003400000000003</v>
      </c>
      <c r="S1159" s="14">
        <f t="shared" si="128"/>
        <v>1.7500000000000002E-2</v>
      </c>
      <c r="T1159" s="13">
        <f t="shared" si="129"/>
        <v>87.5</v>
      </c>
      <c r="U1159" s="14" t="s">
        <v>349</v>
      </c>
      <c r="V1159" t="s">
        <v>810</v>
      </c>
      <c r="W1159" s="62">
        <v>7.1775000000000002</v>
      </c>
      <c r="X1159" s="43">
        <f t="shared" si="132"/>
        <v>89.167537443399524</v>
      </c>
    </row>
    <row r="1160" spans="1:24" x14ac:dyDescent="0.2">
      <c r="A1160" s="38" t="str">
        <f t="shared" si="130"/>
        <v>2025-3</v>
      </c>
      <c r="B1160" t="s">
        <v>2658</v>
      </c>
      <c r="C1160" s="23">
        <v>45733</v>
      </c>
      <c r="D1160" s="23">
        <v>45723</v>
      </c>
      <c r="E1160" t="s">
        <v>806</v>
      </c>
      <c r="F1160" t="s">
        <v>807</v>
      </c>
      <c r="G1160" s="22"/>
      <c r="H1160" t="s">
        <v>3023</v>
      </c>
      <c r="I1160" t="s">
        <v>1603</v>
      </c>
      <c r="J1160" t="s">
        <v>1604</v>
      </c>
      <c r="K1160" s="10" t="str">
        <f t="shared" si="126"/>
        <v>BAG-</v>
      </c>
      <c r="L1160" t="s">
        <v>10</v>
      </c>
      <c r="M1160" s="58">
        <v>5000</v>
      </c>
      <c r="N1160" t="s">
        <v>1472</v>
      </c>
      <c r="O1160" t="s">
        <v>11</v>
      </c>
      <c r="P1160" s="58">
        <v>0.17</v>
      </c>
      <c r="Q1160" s="39">
        <f t="shared" si="131"/>
        <v>850</v>
      </c>
      <c r="R1160" s="12">
        <f t="shared" si="127"/>
        <v>7.3003400000000003</v>
      </c>
      <c r="S1160" s="14">
        <f t="shared" si="128"/>
        <v>2.3300000000000001E-2</v>
      </c>
      <c r="T1160" s="13">
        <f t="shared" si="129"/>
        <v>116.5</v>
      </c>
      <c r="U1160" s="14" t="s">
        <v>349</v>
      </c>
      <c r="V1160" t="s">
        <v>810</v>
      </c>
      <c r="W1160" s="62">
        <v>7.1775000000000002</v>
      </c>
      <c r="X1160" s="43">
        <f t="shared" si="132"/>
        <v>118.42563566701499</v>
      </c>
    </row>
    <row r="1161" spans="1:24" x14ac:dyDescent="0.2">
      <c r="A1161" s="38" t="str">
        <f t="shared" si="130"/>
        <v>2025-3</v>
      </c>
      <c r="B1161" t="s">
        <v>2660</v>
      </c>
      <c r="C1161" s="23">
        <v>45733</v>
      </c>
      <c r="D1161" s="23">
        <v>45723</v>
      </c>
      <c r="E1161" t="s">
        <v>28</v>
      </c>
      <c r="F1161" t="s">
        <v>29</v>
      </c>
      <c r="G1161" s="22"/>
      <c r="H1161" t="s">
        <v>2934</v>
      </c>
      <c r="I1161" t="s">
        <v>3199</v>
      </c>
      <c r="J1161" t="s">
        <v>3406</v>
      </c>
      <c r="K1161" s="10" t="str">
        <f t="shared" si="126"/>
        <v>BRKT</v>
      </c>
      <c r="L1161" t="s">
        <v>10</v>
      </c>
      <c r="M1161" s="58">
        <v>610</v>
      </c>
      <c r="N1161" t="s">
        <v>1472</v>
      </c>
      <c r="O1161" t="s">
        <v>11</v>
      </c>
      <c r="P1161" s="58">
        <v>0.71870000000000001</v>
      </c>
      <c r="Q1161" s="39">
        <f t="shared" si="131"/>
        <v>438.41</v>
      </c>
      <c r="R1161" s="12">
        <f t="shared" si="127"/>
        <v>7.3003400000000003</v>
      </c>
      <c r="S1161" s="14">
        <f t="shared" si="128"/>
        <v>9.8400000000000001E-2</v>
      </c>
      <c r="T1161" s="13">
        <f t="shared" si="129"/>
        <v>60.02</v>
      </c>
      <c r="U1161" s="14" t="s">
        <v>349</v>
      </c>
      <c r="V1161" t="s">
        <v>442</v>
      </c>
      <c r="W1161" s="62">
        <v>7.1775000000000002</v>
      </c>
      <c r="X1161" s="43">
        <f t="shared" si="132"/>
        <v>61.080738418669455</v>
      </c>
    </row>
    <row r="1162" spans="1:24" x14ac:dyDescent="0.2">
      <c r="A1162" s="38" t="str">
        <f t="shared" si="130"/>
        <v>2025-3</v>
      </c>
      <c r="B1162" t="s">
        <v>2678</v>
      </c>
      <c r="C1162" s="23">
        <v>45733</v>
      </c>
      <c r="D1162" s="23">
        <v>45726</v>
      </c>
      <c r="E1162" t="s">
        <v>2830</v>
      </c>
      <c r="F1162" t="s">
        <v>2831</v>
      </c>
      <c r="G1162" s="22"/>
      <c r="H1162" t="s">
        <v>3027</v>
      </c>
      <c r="I1162" t="s">
        <v>3220</v>
      </c>
      <c r="J1162" t="s">
        <v>3427</v>
      </c>
      <c r="K1162" s="10" t="str">
        <f t="shared" si="126"/>
        <v>EXM-</v>
      </c>
      <c r="L1162" t="s">
        <v>10</v>
      </c>
      <c r="M1162" s="58">
        <v>20</v>
      </c>
      <c r="N1162" t="s">
        <v>186</v>
      </c>
      <c r="O1162" t="s">
        <v>11</v>
      </c>
      <c r="P1162" s="58">
        <v>123.8938</v>
      </c>
      <c r="Q1162" s="39">
        <f t="shared" si="131"/>
        <v>2477.88</v>
      </c>
      <c r="R1162" s="12">
        <f t="shared" si="127"/>
        <v>7.3003400000000003</v>
      </c>
      <c r="S1162" s="14">
        <f t="shared" si="128"/>
        <v>16.971</v>
      </c>
      <c r="T1162" s="13">
        <f t="shared" si="129"/>
        <v>339.42</v>
      </c>
      <c r="U1162" s="14" t="s">
        <v>349</v>
      </c>
      <c r="V1162" t="s">
        <v>315</v>
      </c>
      <c r="W1162" s="62">
        <v>7.1775000000000002</v>
      </c>
      <c r="X1162" s="43">
        <f t="shared" si="132"/>
        <v>345.22828282828277</v>
      </c>
    </row>
    <row r="1163" spans="1:24" x14ac:dyDescent="0.2">
      <c r="A1163" s="38" t="str">
        <f t="shared" si="130"/>
        <v>2025-3</v>
      </c>
      <c r="B1163" t="s">
        <v>2686</v>
      </c>
      <c r="C1163" s="23">
        <v>45733</v>
      </c>
      <c r="D1163" s="23">
        <v>45727</v>
      </c>
      <c r="E1163" t="s">
        <v>5</v>
      </c>
      <c r="F1163" t="s">
        <v>6</v>
      </c>
      <c r="G1163" s="22"/>
      <c r="H1163" t="s">
        <v>3029</v>
      </c>
      <c r="I1163" t="s">
        <v>403</v>
      </c>
      <c r="J1163" t="s">
        <v>404</v>
      </c>
      <c r="K1163" s="10" t="str">
        <f t="shared" si="126"/>
        <v>BOX-</v>
      </c>
      <c r="L1163" t="s">
        <v>10</v>
      </c>
      <c r="M1163" s="58">
        <v>1010</v>
      </c>
      <c r="N1163" t="s">
        <v>1472</v>
      </c>
      <c r="O1163" t="s">
        <v>11</v>
      </c>
      <c r="P1163" s="58">
        <v>3.23</v>
      </c>
      <c r="Q1163" s="39">
        <f t="shared" si="131"/>
        <v>3262.3</v>
      </c>
      <c r="R1163" s="12">
        <f t="shared" si="127"/>
        <v>7.3003400000000003</v>
      </c>
      <c r="S1163" s="14">
        <f t="shared" si="128"/>
        <v>0.44240000000000002</v>
      </c>
      <c r="T1163" s="13">
        <f t="shared" si="129"/>
        <v>446.82</v>
      </c>
      <c r="U1163" s="14" t="s">
        <v>349</v>
      </c>
      <c r="V1163" t="s">
        <v>1</v>
      </c>
      <c r="W1163" s="62">
        <v>7.1775000000000002</v>
      </c>
      <c r="X1163" s="43">
        <f t="shared" si="132"/>
        <v>454.51758969000349</v>
      </c>
    </row>
    <row r="1164" spans="1:24" x14ac:dyDescent="0.2">
      <c r="A1164" s="38" t="str">
        <f t="shared" si="130"/>
        <v>2025-3</v>
      </c>
      <c r="B1164" t="s">
        <v>2687</v>
      </c>
      <c r="C1164" s="23">
        <v>45733</v>
      </c>
      <c r="D1164" s="23">
        <v>45727</v>
      </c>
      <c r="E1164" t="s">
        <v>5</v>
      </c>
      <c r="F1164" t="s">
        <v>6</v>
      </c>
      <c r="G1164" s="22"/>
      <c r="H1164" t="s">
        <v>3029</v>
      </c>
      <c r="I1164" t="s">
        <v>394</v>
      </c>
      <c r="J1164" t="s">
        <v>395</v>
      </c>
      <c r="K1164" s="10" t="str">
        <f t="shared" si="126"/>
        <v>BOX-</v>
      </c>
      <c r="L1164" t="s">
        <v>10</v>
      </c>
      <c r="M1164" s="58">
        <v>1010</v>
      </c>
      <c r="N1164" t="s">
        <v>1472</v>
      </c>
      <c r="O1164" t="s">
        <v>11</v>
      </c>
      <c r="P1164" s="58">
        <v>5.64</v>
      </c>
      <c r="Q1164" s="39">
        <f t="shared" si="131"/>
        <v>5696.4</v>
      </c>
      <c r="R1164" s="12">
        <f t="shared" si="127"/>
        <v>7.3003400000000003</v>
      </c>
      <c r="S1164" s="14">
        <f t="shared" si="128"/>
        <v>0.77259999999999995</v>
      </c>
      <c r="T1164" s="13">
        <f t="shared" si="129"/>
        <v>780.33</v>
      </c>
      <c r="U1164" s="14" t="s">
        <v>349</v>
      </c>
      <c r="V1164" t="s">
        <v>1</v>
      </c>
      <c r="W1164" s="62">
        <v>7.1775000000000002</v>
      </c>
      <c r="X1164" s="43">
        <f t="shared" si="132"/>
        <v>793.64681295715775</v>
      </c>
    </row>
    <row r="1165" spans="1:24" x14ac:dyDescent="0.2">
      <c r="A1165" s="38" t="str">
        <f t="shared" si="130"/>
        <v>2025-3</v>
      </c>
      <c r="B1165" t="s">
        <v>2729</v>
      </c>
      <c r="C1165" s="23">
        <v>45733</v>
      </c>
      <c r="D1165" s="23">
        <v>45729</v>
      </c>
      <c r="E1165" t="s">
        <v>169</v>
      </c>
      <c r="F1165" t="s">
        <v>170</v>
      </c>
      <c r="G1165" s="22"/>
      <c r="H1165" t="s">
        <v>3039</v>
      </c>
      <c r="I1165" t="s">
        <v>3153</v>
      </c>
      <c r="J1165" t="s">
        <v>3363</v>
      </c>
      <c r="K1165" s="10" t="str">
        <f t="shared" si="126"/>
        <v>STKR</v>
      </c>
      <c r="L1165" t="s">
        <v>10</v>
      </c>
      <c r="M1165" s="58">
        <v>30</v>
      </c>
      <c r="N1165" t="s">
        <v>1472</v>
      </c>
      <c r="O1165" t="s">
        <v>11</v>
      </c>
      <c r="P1165" s="58">
        <v>0.08</v>
      </c>
      <c r="Q1165" s="39">
        <f t="shared" si="131"/>
        <v>2.4</v>
      </c>
      <c r="R1165" s="12">
        <f t="shared" si="127"/>
        <v>7.3003400000000003</v>
      </c>
      <c r="S1165" s="14">
        <f t="shared" si="128"/>
        <v>1.0999999999999999E-2</v>
      </c>
      <c r="T1165" s="13">
        <f t="shared" si="129"/>
        <v>0.33</v>
      </c>
      <c r="U1165" s="14" t="s">
        <v>349</v>
      </c>
      <c r="V1165" t="s">
        <v>18</v>
      </c>
      <c r="W1165" s="62">
        <v>7.1775000000000002</v>
      </c>
      <c r="X1165" s="43">
        <f t="shared" si="132"/>
        <v>0.33437826541274818</v>
      </c>
    </row>
    <row r="1166" spans="1:24" x14ac:dyDescent="0.2">
      <c r="A1166" s="38" t="str">
        <f t="shared" si="130"/>
        <v>2025-3</v>
      </c>
      <c r="B1166" t="s">
        <v>2730</v>
      </c>
      <c r="C1166" s="23">
        <v>45733</v>
      </c>
      <c r="D1166" s="23">
        <v>45729</v>
      </c>
      <c r="E1166" t="s">
        <v>5</v>
      </c>
      <c r="F1166" t="s">
        <v>6</v>
      </c>
      <c r="G1166" s="22"/>
      <c r="H1166" t="s">
        <v>3040</v>
      </c>
      <c r="I1166" t="s">
        <v>3239</v>
      </c>
      <c r="J1166" t="s">
        <v>3446</v>
      </c>
      <c r="K1166" s="10" t="str">
        <f t="shared" si="126"/>
        <v>SHTS</v>
      </c>
      <c r="L1166" t="s">
        <v>10</v>
      </c>
      <c r="M1166" s="58">
        <v>1010</v>
      </c>
      <c r="N1166" t="s">
        <v>1472</v>
      </c>
      <c r="O1166" t="s">
        <v>11</v>
      </c>
      <c r="P1166" s="58">
        <v>3.22</v>
      </c>
      <c r="Q1166" s="39">
        <f t="shared" si="131"/>
        <v>3252.2</v>
      </c>
      <c r="R1166" s="12">
        <f t="shared" si="127"/>
        <v>7.3003400000000003</v>
      </c>
      <c r="S1166" s="14">
        <f t="shared" si="128"/>
        <v>0.44109999999999999</v>
      </c>
      <c r="T1166" s="13">
        <f t="shared" si="129"/>
        <v>445.51</v>
      </c>
      <c r="U1166" s="14" t="s">
        <v>349</v>
      </c>
      <c r="V1166" t="s">
        <v>9</v>
      </c>
      <c r="W1166" s="62">
        <v>7.1775000000000002</v>
      </c>
      <c r="X1166" s="43">
        <f t="shared" si="132"/>
        <v>453.11041448972486</v>
      </c>
    </row>
    <row r="1167" spans="1:24" x14ac:dyDescent="0.2">
      <c r="A1167" s="38" t="str">
        <f t="shared" si="130"/>
        <v>2025-3</v>
      </c>
      <c r="B1167" t="s">
        <v>2731</v>
      </c>
      <c r="C1167" s="23">
        <v>45733</v>
      </c>
      <c r="D1167" s="23">
        <v>45729</v>
      </c>
      <c r="E1167" t="s">
        <v>5</v>
      </c>
      <c r="F1167" t="s">
        <v>6</v>
      </c>
      <c r="G1167" s="22"/>
      <c r="H1167" t="s">
        <v>3040</v>
      </c>
      <c r="I1167" t="s">
        <v>496</v>
      </c>
      <c r="J1167" t="s">
        <v>497</v>
      </c>
      <c r="K1167" s="10" t="str">
        <f t="shared" si="126"/>
        <v>SHTS</v>
      </c>
      <c r="L1167" t="s">
        <v>10</v>
      </c>
      <c r="M1167" s="58">
        <v>1015</v>
      </c>
      <c r="N1167" t="s">
        <v>1472</v>
      </c>
      <c r="O1167" t="s">
        <v>11</v>
      </c>
      <c r="P1167" s="58">
        <v>2.15</v>
      </c>
      <c r="Q1167" s="39">
        <f t="shared" si="131"/>
        <v>2182.25</v>
      </c>
      <c r="R1167" s="12">
        <f t="shared" si="127"/>
        <v>7.3003400000000003</v>
      </c>
      <c r="S1167" s="14">
        <f t="shared" si="128"/>
        <v>0.29449999999999998</v>
      </c>
      <c r="T1167" s="13">
        <f t="shared" si="129"/>
        <v>298.92</v>
      </c>
      <c r="U1167" s="14" t="s">
        <v>349</v>
      </c>
      <c r="V1167" t="s">
        <v>9</v>
      </c>
      <c r="W1167" s="62">
        <v>7.1775000000000002</v>
      </c>
      <c r="X1167" s="43">
        <f t="shared" si="132"/>
        <v>304.04040404040404</v>
      </c>
    </row>
    <row r="1168" spans="1:24" x14ac:dyDescent="0.2">
      <c r="A1168" s="38" t="str">
        <f t="shared" si="130"/>
        <v>2025-3</v>
      </c>
      <c r="B1168" t="s">
        <v>2732</v>
      </c>
      <c r="C1168" s="23">
        <v>45733</v>
      </c>
      <c r="D1168" s="23">
        <v>45729</v>
      </c>
      <c r="E1168" t="s">
        <v>5</v>
      </c>
      <c r="F1168" t="s">
        <v>6</v>
      </c>
      <c r="G1168" s="22"/>
      <c r="H1168" t="s">
        <v>3040</v>
      </c>
      <c r="I1168" t="s">
        <v>489</v>
      </c>
      <c r="J1168" t="s">
        <v>490</v>
      </c>
      <c r="K1168" s="10" t="str">
        <f t="shared" si="126"/>
        <v>SHTS</v>
      </c>
      <c r="L1168" t="s">
        <v>10</v>
      </c>
      <c r="M1168" s="58">
        <v>4020</v>
      </c>
      <c r="N1168" t="s">
        <v>1472</v>
      </c>
      <c r="O1168" t="s">
        <v>11</v>
      </c>
      <c r="P1168" s="58">
        <v>1.6</v>
      </c>
      <c r="Q1168" s="39">
        <f t="shared" si="131"/>
        <v>6432</v>
      </c>
      <c r="R1168" s="12">
        <f t="shared" si="127"/>
        <v>7.3003400000000003</v>
      </c>
      <c r="S1168" s="14">
        <f t="shared" si="128"/>
        <v>0.21920000000000001</v>
      </c>
      <c r="T1168" s="13">
        <f t="shared" si="129"/>
        <v>881.18</v>
      </c>
      <c r="U1168" s="14" t="s">
        <v>349</v>
      </c>
      <c r="V1168" t="s">
        <v>9</v>
      </c>
      <c r="W1168" s="62">
        <v>7.1775000000000002</v>
      </c>
      <c r="X1168" s="43">
        <f t="shared" si="132"/>
        <v>896.1337513061651</v>
      </c>
    </row>
    <row r="1169" spans="1:24" x14ac:dyDescent="0.2">
      <c r="A1169" s="38" t="str">
        <f t="shared" si="130"/>
        <v>2025-3</v>
      </c>
      <c r="B1169" t="s">
        <v>2733</v>
      </c>
      <c r="C1169" s="23">
        <v>45733</v>
      </c>
      <c r="D1169" s="23">
        <v>45729</v>
      </c>
      <c r="E1169" t="s">
        <v>5</v>
      </c>
      <c r="F1169" t="s">
        <v>6</v>
      </c>
      <c r="G1169" s="22"/>
      <c r="H1169" t="s">
        <v>3040</v>
      </c>
      <c r="I1169" t="s">
        <v>489</v>
      </c>
      <c r="J1169" t="s">
        <v>490</v>
      </c>
      <c r="K1169" s="10" t="str">
        <f t="shared" si="126"/>
        <v>SHTS</v>
      </c>
      <c r="L1169" t="s">
        <v>10</v>
      </c>
      <c r="M1169" s="58">
        <v>2010</v>
      </c>
      <c r="N1169" t="s">
        <v>1472</v>
      </c>
      <c r="O1169" t="s">
        <v>11</v>
      </c>
      <c r="P1169" s="58">
        <v>1.6</v>
      </c>
      <c r="Q1169" s="39">
        <f t="shared" si="131"/>
        <v>3216</v>
      </c>
      <c r="R1169" s="12">
        <f t="shared" si="127"/>
        <v>7.3003400000000003</v>
      </c>
      <c r="S1169" s="14">
        <f t="shared" si="128"/>
        <v>0.21920000000000001</v>
      </c>
      <c r="T1169" s="13">
        <f t="shared" si="129"/>
        <v>440.59</v>
      </c>
      <c r="U1169" s="14" t="s">
        <v>349</v>
      </c>
      <c r="V1169" t="s">
        <v>9</v>
      </c>
      <c r="W1169" s="62">
        <v>7.1775000000000002</v>
      </c>
      <c r="X1169" s="43">
        <f t="shared" si="132"/>
        <v>448.06687565308255</v>
      </c>
    </row>
    <row r="1170" spans="1:24" x14ac:dyDescent="0.2">
      <c r="A1170" s="38" t="str">
        <f t="shared" si="130"/>
        <v>2025-3</v>
      </c>
      <c r="B1170" t="s">
        <v>2734</v>
      </c>
      <c r="C1170" s="23">
        <v>45733</v>
      </c>
      <c r="D1170" s="23">
        <v>45729</v>
      </c>
      <c r="E1170" t="s">
        <v>5</v>
      </c>
      <c r="F1170" t="s">
        <v>6</v>
      </c>
      <c r="G1170" s="22"/>
      <c r="H1170" t="s">
        <v>3041</v>
      </c>
      <c r="I1170" t="s">
        <v>1802</v>
      </c>
      <c r="J1170" t="s">
        <v>1803</v>
      </c>
      <c r="K1170" s="10" t="str">
        <f t="shared" si="126"/>
        <v>BOX-</v>
      </c>
      <c r="L1170" t="s">
        <v>10</v>
      </c>
      <c r="M1170" s="58">
        <v>1010</v>
      </c>
      <c r="N1170" t="s">
        <v>1472</v>
      </c>
      <c r="O1170" t="s">
        <v>11</v>
      </c>
      <c r="P1170" s="58">
        <v>10.4</v>
      </c>
      <c r="Q1170" s="39">
        <f t="shared" si="131"/>
        <v>10504</v>
      </c>
      <c r="R1170" s="12">
        <f t="shared" si="127"/>
        <v>7.3003400000000003</v>
      </c>
      <c r="S1170" s="14">
        <f t="shared" si="128"/>
        <v>1.4246000000000001</v>
      </c>
      <c r="T1170" s="13">
        <f t="shared" si="129"/>
        <v>1438.85</v>
      </c>
      <c r="U1170" s="14" t="s">
        <v>349</v>
      </c>
      <c r="V1170" t="s">
        <v>1</v>
      </c>
      <c r="W1170" s="62">
        <v>7.1775000000000002</v>
      </c>
      <c r="X1170" s="43">
        <f t="shared" si="132"/>
        <v>1463.4622082897945</v>
      </c>
    </row>
    <row r="1171" spans="1:24" x14ac:dyDescent="0.2">
      <c r="A1171" s="38" t="str">
        <f t="shared" si="130"/>
        <v>2025-3</v>
      </c>
      <c r="B1171" t="s">
        <v>2735</v>
      </c>
      <c r="C1171" s="23">
        <v>45733</v>
      </c>
      <c r="D1171" s="23">
        <v>45729</v>
      </c>
      <c r="E1171" t="s">
        <v>5</v>
      </c>
      <c r="F1171" t="s">
        <v>6</v>
      </c>
      <c r="G1171" s="22"/>
      <c r="H1171" t="s">
        <v>3041</v>
      </c>
      <c r="I1171" t="s">
        <v>1802</v>
      </c>
      <c r="J1171" t="s">
        <v>1803</v>
      </c>
      <c r="K1171" s="10" t="str">
        <f t="shared" si="126"/>
        <v>BOX-</v>
      </c>
      <c r="L1171" t="s">
        <v>10</v>
      </c>
      <c r="M1171" s="58">
        <v>1010</v>
      </c>
      <c r="N1171" t="s">
        <v>1472</v>
      </c>
      <c r="O1171" t="s">
        <v>11</v>
      </c>
      <c r="P1171" s="58">
        <v>10.4</v>
      </c>
      <c r="Q1171" s="39">
        <f t="shared" si="131"/>
        <v>10504</v>
      </c>
      <c r="R1171" s="12">
        <f t="shared" si="127"/>
        <v>7.3003400000000003</v>
      </c>
      <c r="S1171" s="14">
        <f t="shared" si="128"/>
        <v>1.4246000000000001</v>
      </c>
      <c r="T1171" s="13">
        <f t="shared" si="129"/>
        <v>1438.85</v>
      </c>
      <c r="U1171" s="14" t="s">
        <v>349</v>
      </c>
      <c r="V1171" t="s">
        <v>1</v>
      </c>
      <c r="W1171" s="62">
        <v>7.1775000000000002</v>
      </c>
      <c r="X1171" s="43">
        <f t="shared" si="132"/>
        <v>1463.4622082897945</v>
      </c>
    </row>
    <row r="1172" spans="1:24" x14ac:dyDescent="0.2">
      <c r="A1172" s="38" t="str">
        <f t="shared" si="130"/>
        <v>2025-3</v>
      </c>
      <c r="B1172" t="s">
        <v>2736</v>
      </c>
      <c r="C1172" s="23">
        <v>45733</v>
      </c>
      <c r="D1172" s="23">
        <v>45729</v>
      </c>
      <c r="E1172" t="s">
        <v>5</v>
      </c>
      <c r="F1172" t="s">
        <v>6</v>
      </c>
      <c r="G1172" s="22"/>
      <c r="H1172" t="s">
        <v>3041</v>
      </c>
      <c r="I1172" t="s">
        <v>3240</v>
      </c>
      <c r="J1172" t="s">
        <v>3447</v>
      </c>
      <c r="K1172" s="10" t="str">
        <f t="shared" si="126"/>
        <v>BOX-</v>
      </c>
      <c r="L1172" t="s">
        <v>10</v>
      </c>
      <c r="M1172" s="58">
        <v>605</v>
      </c>
      <c r="N1172" t="s">
        <v>1472</v>
      </c>
      <c r="O1172" t="s">
        <v>11</v>
      </c>
      <c r="P1172" s="58">
        <v>10.32</v>
      </c>
      <c r="Q1172" s="39">
        <f t="shared" si="131"/>
        <v>6243.6</v>
      </c>
      <c r="R1172" s="12">
        <f t="shared" si="127"/>
        <v>7.3003400000000003</v>
      </c>
      <c r="S1172" s="14">
        <f t="shared" si="128"/>
        <v>1.4136</v>
      </c>
      <c r="T1172" s="13">
        <f t="shared" si="129"/>
        <v>855.23</v>
      </c>
      <c r="U1172" s="14" t="s">
        <v>349</v>
      </c>
      <c r="V1172" t="s">
        <v>1</v>
      </c>
      <c r="W1172" s="62">
        <v>7.1775000000000002</v>
      </c>
      <c r="X1172" s="43">
        <f t="shared" si="132"/>
        <v>869.88505747126442</v>
      </c>
    </row>
    <row r="1173" spans="1:24" x14ac:dyDescent="0.2">
      <c r="A1173" s="38" t="str">
        <f t="shared" si="130"/>
        <v>2025-3</v>
      </c>
      <c r="B1173" t="s">
        <v>2737</v>
      </c>
      <c r="C1173" s="23">
        <v>45733</v>
      </c>
      <c r="D1173" s="23">
        <v>45729</v>
      </c>
      <c r="E1173" t="s">
        <v>5</v>
      </c>
      <c r="F1173" t="s">
        <v>6</v>
      </c>
      <c r="G1173" s="22"/>
      <c r="H1173" t="s">
        <v>3041</v>
      </c>
      <c r="I1173" t="s">
        <v>3241</v>
      </c>
      <c r="J1173" t="s">
        <v>3448</v>
      </c>
      <c r="K1173" s="10" t="str">
        <f t="shared" ref="K1173:K1236" si="133">+LEFT(V1173,4)</f>
        <v>BOX-</v>
      </c>
      <c r="L1173" t="s">
        <v>10</v>
      </c>
      <c r="M1173" s="58">
        <v>505</v>
      </c>
      <c r="N1173" t="s">
        <v>1472</v>
      </c>
      <c r="O1173" t="s">
        <v>11</v>
      </c>
      <c r="P1173" s="58">
        <v>8.39</v>
      </c>
      <c r="Q1173" s="39">
        <f t="shared" si="131"/>
        <v>4236.95</v>
      </c>
      <c r="R1173" s="12">
        <f t="shared" ref="R1173:R1236" si="134">IF(O1173="HKD",7.8,IF(O1173="CNY",7.30034,1))</f>
        <v>7.3003400000000003</v>
      </c>
      <c r="S1173" s="14">
        <f t="shared" ref="S1173:S1236" si="135">+ROUND(P1173/R1173,4)</f>
        <v>1.1493</v>
      </c>
      <c r="T1173" s="13">
        <f t="shared" ref="T1173:T1236" si="136">ROUND(S1173*M1173,2)</f>
        <v>580.4</v>
      </c>
      <c r="U1173" s="14" t="s">
        <v>349</v>
      </c>
      <c r="V1173" t="s">
        <v>1</v>
      </c>
      <c r="W1173" s="62">
        <v>7.1775000000000002</v>
      </c>
      <c r="X1173" s="43">
        <f t="shared" si="132"/>
        <v>590.30999651689319</v>
      </c>
    </row>
    <row r="1174" spans="1:24" x14ac:dyDescent="0.2">
      <c r="A1174" s="38" t="str">
        <f t="shared" si="130"/>
        <v>2025-3</v>
      </c>
      <c r="B1174" t="s">
        <v>2738</v>
      </c>
      <c r="C1174" s="23">
        <v>45733</v>
      </c>
      <c r="D1174" s="23">
        <v>45729</v>
      </c>
      <c r="E1174" t="s">
        <v>5</v>
      </c>
      <c r="F1174" t="s">
        <v>6</v>
      </c>
      <c r="G1174" s="22"/>
      <c r="H1174" t="s">
        <v>3041</v>
      </c>
      <c r="I1174" t="s">
        <v>3242</v>
      </c>
      <c r="J1174" t="s">
        <v>3449</v>
      </c>
      <c r="K1174" s="10" t="str">
        <f t="shared" si="133"/>
        <v>BOX-</v>
      </c>
      <c r="L1174" t="s">
        <v>10</v>
      </c>
      <c r="M1174" s="58">
        <v>505</v>
      </c>
      <c r="N1174" t="s">
        <v>1472</v>
      </c>
      <c r="O1174" t="s">
        <v>11</v>
      </c>
      <c r="P1174" s="58">
        <v>10.73</v>
      </c>
      <c r="Q1174" s="39">
        <f t="shared" si="131"/>
        <v>5418.65</v>
      </c>
      <c r="R1174" s="12">
        <f t="shared" si="134"/>
        <v>7.3003400000000003</v>
      </c>
      <c r="S1174" s="14">
        <f t="shared" si="135"/>
        <v>1.4698</v>
      </c>
      <c r="T1174" s="13">
        <f t="shared" si="136"/>
        <v>742.25</v>
      </c>
      <c r="U1174" s="14" t="s">
        <v>349</v>
      </c>
      <c r="V1174" t="s">
        <v>1</v>
      </c>
      <c r="W1174" s="62">
        <v>7.1775000000000002</v>
      </c>
      <c r="X1174" s="43">
        <f t="shared" si="132"/>
        <v>754.94949494949503</v>
      </c>
    </row>
    <row r="1175" spans="1:24" x14ac:dyDescent="0.2">
      <c r="A1175" s="38" t="str">
        <f t="shared" si="130"/>
        <v>2025-3</v>
      </c>
      <c r="B1175" t="s">
        <v>2739</v>
      </c>
      <c r="C1175" s="23">
        <v>45733</v>
      </c>
      <c r="D1175" s="23">
        <v>45729</v>
      </c>
      <c r="E1175" t="s">
        <v>5</v>
      </c>
      <c r="F1175" t="s">
        <v>6</v>
      </c>
      <c r="G1175" s="22"/>
      <c r="H1175" t="s">
        <v>3040</v>
      </c>
      <c r="I1175" t="s">
        <v>3243</v>
      </c>
      <c r="J1175" t="s">
        <v>3450</v>
      </c>
      <c r="K1175" s="10" t="str">
        <f t="shared" si="133"/>
        <v>BOX-</v>
      </c>
      <c r="L1175" t="s">
        <v>10</v>
      </c>
      <c r="M1175" s="58">
        <v>505</v>
      </c>
      <c r="N1175" t="s">
        <v>1472</v>
      </c>
      <c r="O1175" t="s">
        <v>11</v>
      </c>
      <c r="P1175" s="58">
        <v>4.75</v>
      </c>
      <c r="Q1175" s="39">
        <f t="shared" si="131"/>
        <v>2398.75</v>
      </c>
      <c r="R1175" s="12">
        <f t="shared" si="134"/>
        <v>7.3003400000000003</v>
      </c>
      <c r="S1175" s="14">
        <f t="shared" si="135"/>
        <v>0.65069999999999995</v>
      </c>
      <c r="T1175" s="13">
        <f t="shared" si="136"/>
        <v>328.6</v>
      </c>
      <c r="U1175" s="14" t="s">
        <v>349</v>
      </c>
      <c r="V1175" t="s">
        <v>1</v>
      </c>
      <c r="W1175" s="62">
        <v>7.1775000000000002</v>
      </c>
      <c r="X1175" s="43">
        <f t="shared" si="132"/>
        <v>334.204110066179</v>
      </c>
    </row>
    <row r="1176" spans="1:24" x14ac:dyDescent="0.2">
      <c r="A1176" s="38" t="str">
        <f t="shared" si="130"/>
        <v>2025-3</v>
      </c>
      <c r="B1176" t="s">
        <v>2740</v>
      </c>
      <c r="C1176" s="23">
        <v>45733</v>
      </c>
      <c r="D1176" s="23">
        <v>45729</v>
      </c>
      <c r="E1176" t="s">
        <v>5</v>
      </c>
      <c r="F1176" t="s">
        <v>6</v>
      </c>
      <c r="G1176" s="22"/>
      <c r="H1176" t="s">
        <v>3040</v>
      </c>
      <c r="I1176" t="s">
        <v>3244</v>
      </c>
      <c r="J1176" t="s">
        <v>3451</v>
      </c>
      <c r="K1176" s="10" t="str">
        <f t="shared" si="133"/>
        <v>SHTS</v>
      </c>
      <c r="L1176" t="s">
        <v>10</v>
      </c>
      <c r="M1176" s="58">
        <v>505</v>
      </c>
      <c r="N1176" t="s">
        <v>1472</v>
      </c>
      <c r="O1176" t="s">
        <v>11</v>
      </c>
      <c r="P1176" s="58">
        <v>4.95</v>
      </c>
      <c r="Q1176" s="39">
        <f t="shared" si="131"/>
        <v>2499.75</v>
      </c>
      <c r="R1176" s="12">
        <f t="shared" si="134"/>
        <v>7.3003400000000003</v>
      </c>
      <c r="S1176" s="14">
        <f t="shared" si="135"/>
        <v>0.67810000000000004</v>
      </c>
      <c r="T1176" s="13">
        <f t="shared" si="136"/>
        <v>342.44</v>
      </c>
      <c r="U1176" s="14" t="s">
        <v>349</v>
      </c>
      <c r="V1176" t="s">
        <v>9</v>
      </c>
      <c r="W1176" s="62">
        <v>7.1775000000000002</v>
      </c>
      <c r="X1176" s="43">
        <f t="shared" si="132"/>
        <v>348.27586206896552</v>
      </c>
    </row>
    <row r="1177" spans="1:24" x14ac:dyDescent="0.2">
      <c r="A1177" s="38" t="str">
        <f t="shared" si="130"/>
        <v>2025-3</v>
      </c>
      <c r="B1177" t="s">
        <v>2741</v>
      </c>
      <c r="C1177" s="23">
        <v>45733</v>
      </c>
      <c r="D1177" s="23">
        <v>45729</v>
      </c>
      <c r="E1177" t="s">
        <v>5</v>
      </c>
      <c r="F1177" t="s">
        <v>6</v>
      </c>
      <c r="G1177" s="22"/>
      <c r="H1177" t="s">
        <v>3042</v>
      </c>
      <c r="I1177" t="s">
        <v>3245</v>
      </c>
      <c r="J1177" t="s">
        <v>3452</v>
      </c>
      <c r="K1177" s="10" t="str">
        <f t="shared" si="133"/>
        <v>BOX-</v>
      </c>
      <c r="L1177" t="s">
        <v>10</v>
      </c>
      <c r="M1177" s="58">
        <v>505</v>
      </c>
      <c r="N1177" t="s">
        <v>1472</v>
      </c>
      <c r="O1177" t="s">
        <v>11</v>
      </c>
      <c r="P1177" s="58">
        <v>5.75</v>
      </c>
      <c r="Q1177" s="39">
        <f t="shared" si="131"/>
        <v>2903.75</v>
      </c>
      <c r="R1177" s="12">
        <f t="shared" si="134"/>
        <v>7.3003400000000003</v>
      </c>
      <c r="S1177" s="14">
        <f t="shared" si="135"/>
        <v>0.78759999999999997</v>
      </c>
      <c r="T1177" s="13">
        <f t="shared" si="136"/>
        <v>397.74</v>
      </c>
      <c r="U1177" s="14" t="s">
        <v>349</v>
      </c>
      <c r="V1177" t="s">
        <v>1</v>
      </c>
      <c r="W1177" s="62">
        <v>7.1775000000000002</v>
      </c>
      <c r="X1177" s="43">
        <f t="shared" si="132"/>
        <v>404.56287008011145</v>
      </c>
    </row>
    <row r="1178" spans="1:24" x14ac:dyDescent="0.2">
      <c r="A1178" s="38" t="str">
        <f t="shared" si="130"/>
        <v>2025-3</v>
      </c>
      <c r="B1178" t="s">
        <v>2742</v>
      </c>
      <c r="C1178" s="23">
        <v>45733</v>
      </c>
      <c r="D1178" s="23">
        <v>45729</v>
      </c>
      <c r="E1178" t="s">
        <v>5</v>
      </c>
      <c r="F1178" t="s">
        <v>6</v>
      </c>
      <c r="G1178" s="22"/>
      <c r="H1178" t="s">
        <v>3042</v>
      </c>
      <c r="I1178" t="s">
        <v>380</v>
      </c>
      <c r="J1178" t="s">
        <v>381</v>
      </c>
      <c r="K1178" s="10" t="str">
        <f t="shared" si="133"/>
        <v>BOX-</v>
      </c>
      <c r="L1178" t="s">
        <v>10</v>
      </c>
      <c r="M1178" s="58">
        <v>1210</v>
      </c>
      <c r="N1178" t="s">
        <v>1472</v>
      </c>
      <c r="O1178" t="s">
        <v>11</v>
      </c>
      <c r="P1178" s="58">
        <v>2.52</v>
      </c>
      <c r="Q1178" s="39">
        <f t="shared" si="131"/>
        <v>3049.2</v>
      </c>
      <c r="R1178" s="12">
        <f t="shared" si="134"/>
        <v>7.3003400000000003</v>
      </c>
      <c r="S1178" s="14">
        <f t="shared" si="135"/>
        <v>0.34520000000000001</v>
      </c>
      <c r="T1178" s="13">
        <f t="shared" si="136"/>
        <v>417.69</v>
      </c>
      <c r="U1178" s="14" t="s">
        <v>349</v>
      </c>
      <c r="V1178" t="s">
        <v>1</v>
      </c>
      <c r="W1178" s="62">
        <v>7.1775000000000002</v>
      </c>
      <c r="X1178" s="43">
        <f t="shared" si="132"/>
        <v>424.82758620689657</v>
      </c>
    </row>
    <row r="1179" spans="1:24" x14ac:dyDescent="0.2">
      <c r="A1179" s="38" t="str">
        <f t="shared" si="130"/>
        <v>2025-3</v>
      </c>
      <c r="B1179" t="s">
        <v>2743</v>
      </c>
      <c r="C1179" s="23">
        <v>45733</v>
      </c>
      <c r="D1179" s="23">
        <v>45729</v>
      </c>
      <c r="E1179" t="s">
        <v>5</v>
      </c>
      <c r="F1179" t="s">
        <v>6</v>
      </c>
      <c r="G1179" s="22"/>
      <c r="H1179" t="s">
        <v>3042</v>
      </c>
      <c r="I1179" t="s">
        <v>380</v>
      </c>
      <c r="J1179" t="s">
        <v>381</v>
      </c>
      <c r="K1179" s="10" t="str">
        <f t="shared" si="133"/>
        <v>BOX-</v>
      </c>
      <c r="L1179" t="s">
        <v>10</v>
      </c>
      <c r="M1179" s="58">
        <v>100</v>
      </c>
      <c r="N1179" t="s">
        <v>1472</v>
      </c>
      <c r="O1179" t="s">
        <v>11</v>
      </c>
      <c r="P1179" s="58">
        <v>2.52</v>
      </c>
      <c r="Q1179" s="39">
        <f t="shared" si="131"/>
        <v>252</v>
      </c>
      <c r="R1179" s="12">
        <f t="shared" si="134"/>
        <v>7.3003400000000003</v>
      </c>
      <c r="S1179" s="14">
        <f t="shared" si="135"/>
        <v>0.34520000000000001</v>
      </c>
      <c r="T1179" s="13">
        <f t="shared" si="136"/>
        <v>34.520000000000003</v>
      </c>
      <c r="U1179" s="14" t="s">
        <v>349</v>
      </c>
      <c r="V1179" t="s">
        <v>1</v>
      </c>
      <c r="W1179" s="62">
        <v>7.1775000000000002</v>
      </c>
      <c r="X1179" s="43">
        <f t="shared" si="132"/>
        <v>35.109717868338556</v>
      </c>
    </row>
    <row r="1180" spans="1:24" x14ac:dyDescent="0.2">
      <c r="A1180" s="38" t="str">
        <f t="shared" si="130"/>
        <v>2025-3</v>
      </c>
      <c r="B1180" t="s">
        <v>2432</v>
      </c>
      <c r="C1180" s="23">
        <v>45734</v>
      </c>
      <c r="D1180" s="23">
        <v>45702</v>
      </c>
      <c r="E1180" t="s">
        <v>121</v>
      </c>
      <c r="F1180" t="s">
        <v>122</v>
      </c>
      <c r="G1180" s="22"/>
      <c r="H1180" t="s">
        <v>2933</v>
      </c>
      <c r="I1180" t="s">
        <v>3121</v>
      </c>
      <c r="J1180" t="s">
        <v>3331</v>
      </c>
      <c r="K1180" s="10" t="str">
        <f t="shared" si="133"/>
        <v>LHDL</v>
      </c>
      <c r="L1180" t="s">
        <v>10</v>
      </c>
      <c r="M1180" s="58">
        <v>900</v>
      </c>
      <c r="N1180" t="s">
        <v>1472</v>
      </c>
      <c r="O1180" t="s">
        <v>11</v>
      </c>
      <c r="P1180" s="58">
        <v>2.9552</v>
      </c>
      <c r="Q1180" s="39">
        <f t="shared" si="131"/>
        <v>2659.68</v>
      </c>
      <c r="R1180" s="12">
        <f t="shared" si="134"/>
        <v>7.3003400000000003</v>
      </c>
      <c r="S1180" s="14">
        <f t="shared" si="135"/>
        <v>0.40479999999999999</v>
      </c>
      <c r="T1180" s="13">
        <f t="shared" si="136"/>
        <v>364.32</v>
      </c>
      <c r="U1180" s="14" t="s">
        <v>349</v>
      </c>
      <c r="V1180" t="s">
        <v>125</v>
      </c>
      <c r="W1180" s="62">
        <v>7.1775000000000002</v>
      </c>
      <c r="X1180" s="43">
        <f t="shared" si="132"/>
        <v>370.55799373040747</v>
      </c>
    </row>
    <row r="1181" spans="1:24" x14ac:dyDescent="0.2">
      <c r="A1181" s="38" t="str">
        <f t="shared" si="130"/>
        <v>2025-3</v>
      </c>
      <c r="B1181" t="s">
        <v>2433</v>
      </c>
      <c r="C1181" s="23">
        <v>45734</v>
      </c>
      <c r="D1181" s="23">
        <v>45702</v>
      </c>
      <c r="E1181" t="s">
        <v>121</v>
      </c>
      <c r="F1181" t="s">
        <v>122</v>
      </c>
      <c r="G1181" s="22"/>
      <c r="H1181" t="s">
        <v>2933</v>
      </c>
      <c r="I1181" t="s">
        <v>3122</v>
      </c>
      <c r="J1181" t="s">
        <v>3332</v>
      </c>
      <c r="K1181" s="10" t="str">
        <f t="shared" si="133"/>
        <v>LHDL</v>
      </c>
      <c r="L1181" t="s">
        <v>10</v>
      </c>
      <c r="M1181" s="58">
        <v>950</v>
      </c>
      <c r="N1181" t="s">
        <v>1472</v>
      </c>
      <c r="O1181" t="s">
        <v>11</v>
      </c>
      <c r="P1181" s="58">
        <v>2.9552</v>
      </c>
      <c r="Q1181" s="39">
        <f t="shared" si="131"/>
        <v>2807.44</v>
      </c>
      <c r="R1181" s="12">
        <f t="shared" si="134"/>
        <v>7.3003400000000003</v>
      </c>
      <c r="S1181" s="14">
        <f t="shared" si="135"/>
        <v>0.40479999999999999</v>
      </c>
      <c r="T1181" s="13">
        <f t="shared" si="136"/>
        <v>384.56</v>
      </c>
      <c r="U1181" s="14" t="s">
        <v>349</v>
      </c>
      <c r="V1181" t="s">
        <v>125</v>
      </c>
      <c r="W1181" s="62">
        <v>7.1775000000000002</v>
      </c>
      <c r="X1181" s="43">
        <f t="shared" si="132"/>
        <v>391.14454893765236</v>
      </c>
    </row>
    <row r="1182" spans="1:24" x14ac:dyDescent="0.2">
      <c r="A1182" s="38" t="str">
        <f t="shared" si="130"/>
        <v>2025-3</v>
      </c>
      <c r="B1182" t="s">
        <v>2434</v>
      </c>
      <c r="C1182" s="23">
        <v>45734</v>
      </c>
      <c r="D1182" s="23">
        <v>45702</v>
      </c>
      <c r="E1182" t="s">
        <v>121</v>
      </c>
      <c r="F1182" t="s">
        <v>122</v>
      </c>
      <c r="G1182" s="22"/>
      <c r="H1182" t="s">
        <v>2933</v>
      </c>
      <c r="I1182" t="s">
        <v>3123</v>
      </c>
      <c r="J1182" t="s">
        <v>3333</v>
      </c>
      <c r="K1182" s="10" t="str">
        <f t="shared" si="133"/>
        <v>LHDL</v>
      </c>
      <c r="L1182" t="s">
        <v>10</v>
      </c>
      <c r="M1182" s="58">
        <v>1950</v>
      </c>
      <c r="N1182" t="s">
        <v>1472</v>
      </c>
      <c r="O1182" t="s">
        <v>11</v>
      </c>
      <c r="P1182" s="58">
        <v>2.9552</v>
      </c>
      <c r="Q1182" s="39">
        <f t="shared" si="131"/>
        <v>5762.64</v>
      </c>
      <c r="R1182" s="12">
        <f t="shared" si="134"/>
        <v>7.3003400000000003</v>
      </c>
      <c r="S1182" s="14">
        <f t="shared" si="135"/>
        <v>0.40479999999999999</v>
      </c>
      <c r="T1182" s="13">
        <f t="shared" si="136"/>
        <v>789.36</v>
      </c>
      <c r="U1182" s="14" t="s">
        <v>349</v>
      </c>
      <c r="V1182" t="s">
        <v>125</v>
      </c>
      <c r="W1182" s="62">
        <v>7.1775000000000002</v>
      </c>
      <c r="X1182" s="43">
        <f t="shared" si="132"/>
        <v>802.87565308254955</v>
      </c>
    </row>
    <row r="1183" spans="1:24" x14ac:dyDescent="0.2">
      <c r="A1183" s="38" t="str">
        <f t="shared" si="130"/>
        <v>2025-3</v>
      </c>
      <c r="B1183" t="s">
        <v>2455</v>
      </c>
      <c r="C1183" s="23">
        <v>45734</v>
      </c>
      <c r="D1183" s="23">
        <v>45706</v>
      </c>
      <c r="E1183" t="s">
        <v>545</v>
      </c>
      <c r="F1183" t="s">
        <v>546</v>
      </c>
      <c r="G1183" s="22"/>
      <c r="H1183" t="s">
        <v>2942</v>
      </c>
      <c r="I1183" t="s">
        <v>549</v>
      </c>
      <c r="J1183" t="s">
        <v>550</v>
      </c>
      <c r="K1183" s="10" t="str">
        <f t="shared" si="133"/>
        <v>MISC</v>
      </c>
      <c r="L1183" t="s">
        <v>10</v>
      </c>
      <c r="M1183" s="58">
        <v>5000</v>
      </c>
      <c r="N1183" t="s">
        <v>1472</v>
      </c>
      <c r="O1183" t="s">
        <v>11</v>
      </c>
      <c r="P1183" s="58">
        <v>0.115</v>
      </c>
      <c r="Q1183" s="39">
        <f t="shared" si="131"/>
        <v>575</v>
      </c>
      <c r="R1183" s="12">
        <f t="shared" si="134"/>
        <v>7.3003400000000003</v>
      </c>
      <c r="S1183" s="14">
        <f t="shared" si="135"/>
        <v>1.5800000000000002E-2</v>
      </c>
      <c r="T1183" s="13">
        <f t="shared" si="136"/>
        <v>79</v>
      </c>
      <c r="U1183" s="14" t="s">
        <v>349</v>
      </c>
      <c r="V1183" t="s">
        <v>25</v>
      </c>
      <c r="W1183" s="62">
        <v>7.1775000000000002</v>
      </c>
      <c r="X1183" s="43">
        <f t="shared" si="132"/>
        <v>80.111459421804241</v>
      </c>
    </row>
    <row r="1184" spans="1:24" x14ac:dyDescent="0.2">
      <c r="A1184" s="38" t="str">
        <f t="shared" si="130"/>
        <v>2025-3</v>
      </c>
      <c r="B1184" t="s">
        <v>2456</v>
      </c>
      <c r="C1184" s="23">
        <v>45734</v>
      </c>
      <c r="D1184" s="23">
        <v>45706</v>
      </c>
      <c r="E1184" t="s">
        <v>545</v>
      </c>
      <c r="F1184" t="s">
        <v>546</v>
      </c>
      <c r="G1184" s="22"/>
      <c r="H1184" t="s">
        <v>2942</v>
      </c>
      <c r="I1184" t="s">
        <v>563</v>
      </c>
      <c r="J1184" t="s">
        <v>564</v>
      </c>
      <c r="K1184" s="10" t="str">
        <f t="shared" si="133"/>
        <v>WHR-</v>
      </c>
      <c r="L1184" t="s">
        <v>10</v>
      </c>
      <c r="M1184" s="58">
        <v>5000</v>
      </c>
      <c r="N1184" t="s">
        <v>1472</v>
      </c>
      <c r="O1184" t="s">
        <v>11</v>
      </c>
      <c r="P1184" s="58">
        <v>4.1000000000000002E-2</v>
      </c>
      <c r="Q1184" s="39">
        <f t="shared" si="131"/>
        <v>205</v>
      </c>
      <c r="R1184" s="12">
        <f t="shared" si="134"/>
        <v>7.3003400000000003</v>
      </c>
      <c r="S1184" s="14">
        <f t="shared" si="135"/>
        <v>5.5999999999999999E-3</v>
      </c>
      <c r="T1184" s="13">
        <f t="shared" si="136"/>
        <v>28</v>
      </c>
      <c r="U1184" s="14" t="s">
        <v>349</v>
      </c>
      <c r="V1184" t="s">
        <v>248</v>
      </c>
      <c r="W1184" s="62">
        <v>7.1775000000000002</v>
      </c>
      <c r="X1184" s="43">
        <f t="shared" si="132"/>
        <v>28.561476837338905</v>
      </c>
    </row>
    <row r="1185" spans="1:24" x14ac:dyDescent="0.2">
      <c r="A1185" s="38" t="str">
        <f t="shared" si="130"/>
        <v>2025-3</v>
      </c>
      <c r="B1185" t="s">
        <v>2457</v>
      </c>
      <c r="C1185" s="23">
        <v>45734</v>
      </c>
      <c r="D1185" s="23">
        <v>45706</v>
      </c>
      <c r="E1185" t="s">
        <v>545</v>
      </c>
      <c r="F1185" t="s">
        <v>546</v>
      </c>
      <c r="G1185" s="22"/>
      <c r="H1185" t="s">
        <v>2942</v>
      </c>
      <c r="I1185" t="s">
        <v>549</v>
      </c>
      <c r="J1185" t="s">
        <v>550</v>
      </c>
      <c r="K1185" s="10" t="str">
        <f t="shared" si="133"/>
        <v>MISC</v>
      </c>
      <c r="L1185" t="s">
        <v>10</v>
      </c>
      <c r="M1185" s="58">
        <v>6500</v>
      </c>
      <c r="N1185" t="s">
        <v>1472</v>
      </c>
      <c r="O1185" t="s">
        <v>11</v>
      </c>
      <c r="P1185" s="58">
        <v>0.115</v>
      </c>
      <c r="Q1185" s="39">
        <f t="shared" si="131"/>
        <v>747.5</v>
      </c>
      <c r="R1185" s="12">
        <f t="shared" si="134"/>
        <v>7.3003400000000003</v>
      </c>
      <c r="S1185" s="14">
        <f t="shared" si="135"/>
        <v>1.5800000000000002E-2</v>
      </c>
      <c r="T1185" s="13">
        <f t="shared" si="136"/>
        <v>102.7</v>
      </c>
      <c r="U1185" s="14" t="s">
        <v>349</v>
      </c>
      <c r="V1185" t="s">
        <v>25</v>
      </c>
      <c r="W1185" s="62">
        <v>7.1775000000000002</v>
      </c>
      <c r="X1185" s="43">
        <f t="shared" si="132"/>
        <v>104.14489724834552</v>
      </c>
    </row>
    <row r="1186" spans="1:24" x14ac:dyDescent="0.2">
      <c r="A1186" s="38" t="str">
        <f t="shared" si="130"/>
        <v>2025-3</v>
      </c>
      <c r="B1186" t="s">
        <v>2458</v>
      </c>
      <c r="C1186" s="23">
        <v>45734</v>
      </c>
      <c r="D1186" s="23">
        <v>45706</v>
      </c>
      <c r="E1186" t="s">
        <v>545</v>
      </c>
      <c r="F1186" t="s">
        <v>546</v>
      </c>
      <c r="G1186" s="22"/>
      <c r="H1186" t="s">
        <v>2942</v>
      </c>
      <c r="I1186" t="s">
        <v>563</v>
      </c>
      <c r="J1186" t="s">
        <v>564</v>
      </c>
      <c r="K1186" s="10" t="str">
        <f t="shared" si="133"/>
        <v>WHR-</v>
      </c>
      <c r="L1186" t="s">
        <v>10</v>
      </c>
      <c r="M1186" s="58">
        <v>6500</v>
      </c>
      <c r="N1186" t="s">
        <v>1472</v>
      </c>
      <c r="O1186" t="s">
        <v>11</v>
      </c>
      <c r="P1186" s="58">
        <v>4.1000000000000002E-2</v>
      </c>
      <c r="Q1186" s="39">
        <f t="shared" si="131"/>
        <v>266.5</v>
      </c>
      <c r="R1186" s="12">
        <f t="shared" si="134"/>
        <v>7.3003400000000003</v>
      </c>
      <c r="S1186" s="14">
        <f t="shared" si="135"/>
        <v>5.5999999999999999E-3</v>
      </c>
      <c r="T1186" s="13">
        <f t="shared" si="136"/>
        <v>36.4</v>
      </c>
      <c r="U1186" s="14" t="s">
        <v>349</v>
      </c>
      <c r="V1186" t="s">
        <v>248</v>
      </c>
      <c r="W1186" s="62">
        <v>7.1775000000000002</v>
      </c>
      <c r="X1186" s="43">
        <f t="shared" si="132"/>
        <v>37.129919888540577</v>
      </c>
    </row>
    <row r="1187" spans="1:24" x14ac:dyDescent="0.2">
      <c r="A1187" s="38" t="str">
        <f t="shared" si="130"/>
        <v>2025-3</v>
      </c>
      <c r="B1187" t="s">
        <v>2534</v>
      </c>
      <c r="C1187" s="23">
        <v>45734</v>
      </c>
      <c r="D1187" s="23">
        <v>45714</v>
      </c>
      <c r="E1187" t="s">
        <v>94</v>
      </c>
      <c r="F1187" t="s">
        <v>95</v>
      </c>
      <c r="G1187" s="22"/>
      <c r="H1187" t="s">
        <v>2974</v>
      </c>
      <c r="I1187" t="s">
        <v>3163</v>
      </c>
      <c r="J1187" t="s">
        <v>3373</v>
      </c>
      <c r="K1187" s="10" t="str">
        <f t="shared" si="133"/>
        <v>LID-</v>
      </c>
      <c r="L1187" t="s">
        <v>98</v>
      </c>
      <c r="M1187" s="58">
        <v>740</v>
      </c>
      <c r="N1187" t="s">
        <v>1472</v>
      </c>
      <c r="O1187" t="s">
        <v>11</v>
      </c>
      <c r="P1187" s="58">
        <v>4.37</v>
      </c>
      <c r="Q1187" s="39">
        <f t="shared" si="131"/>
        <v>3233.8</v>
      </c>
      <c r="R1187" s="12">
        <f t="shared" si="134"/>
        <v>7.3003400000000003</v>
      </c>
      <c r="S1187" s="14">
        <f t="shared" si="135"/>
        <v>0.59860000000000002</v>
      </c>
      <c r="T1187" s="13">
        <f t="shared" si="136"/>
        <v>442.96</v>
      </c>
      <c r="U1187" s="14" t="s">
        <v>349</v>
      </c>
      <c r="V1187" t="s">
        <v>368</v>
      </c>
      <c r="W1187" s="62">
        <v>7.1775000000000002</v>
      </c>
      <c r="X1187" s="43">
        <f t="shared" si="132"/>
        <v>450.54684778822707</v>
      </c>
    </row>
    <row r="1188" spans="1:24" x14ac:dyDescent="0.2">
      <c r="A1188" s="38" t="str">
        <f t="shared" si="130"/>
        <v>2025-3</v>
      </c>
      <c r="B1188" t="s">
        <v>2562</v>
      </c>
      <c r="C1188" s="23">
        <v>45734</v>
      </c>
      <c r="D1188" s="23">
        <v>45716</v>
      </c>
      <c r="E1188" t="s">
        <v>545</v>
      </c>
      <c r="F1188" t="s">
        <v>546</v>
      </c>
      <c r="G1188" s="22"/>
      <c r="H1188" t="s">
        <v>2942</v>
      </c>
      <c r="I1188" t="s">
        <v>557</v>
      </c>
      <c r="J1188" t="s">
        <v>558</v>
      </c>
      <c r="K1188" s="10" t="str">
        <f t="shared" si="133"/>
        <v>WHR-</v>
      </c>
      <c r="L1188" t="s">
        <v>10</v>
      </c>
      <c r="M1188" s="58">
        <v>1000</v>
      </c>
      <c r="N1188" t="s">
        <v>1472</v>
      </c>
      <c r="O1188" t="s">
        <v>11</v>
      </c>
      <c r="P1188" s="58">
        <v>3.9800000000000002E-2</v>
      </c>
      <c r="Q1188" s="39">
        <f t="shared" si="131"/>
        <v>39.799999999999997</v>
      </c>
      <c r="R1188" s="12">
        <f t="shared" si="134"/>
        <v>7.3003400000000003</v>
      </c>
      <c r="S1188" s="14">
        <f t="shared" si="135"/>
        <v>5.4999999999999997E-3</v>
      </c>
      <c r="T1188" s="13">
        <f t="shared" si="136"/>
        <v>5.5</v>
      </c>
      <c r="U1188" s="14" t="s">
        <v>349</v>
      </c>
      <c r="V1188" t="s">
        <v>248</v>
      </c>
      <c r="W1188" s="62">
        <v>7.1775000000000002</v>
      </c>
      <c r="X1188" s="43">
        <f t="shared" si="132"/>
        <v>5.5451062347614073</v>
      </c>
    </row>
    <row r="1189" spans="1:24" x14ac:dyDescent="0.2">
      <c r="A1189" s="38" t="str">
        <f t="shared" si="130"/>
        <v>2025-3</v>
      </c>
      <c r="B1189" t="s">
        <v>2608</v>
      </c>
      <c r="C1189" s="23">
        <v>45734</v>
      </c>
      <c r="D1189" s="23">
        <v>45720</v>
      </c>
      <c r="E1189" t="s">
        <v>311</v>
      </c>
      <c r="F1189" t="s">
        <v>312</v>
      </c>
      <c r="G1189" s="22"/>
      <c r="H1189" t="s">
        <v>3011</v>
      </c>
      <c r="I1189" t="s">
        <v>3197</v>
      </c>
      <c r="J1189" t="s">
        <v>3404</v>
      </c>
      <c r="K1189" s="10" t="str">
        <f t="shared" si="133"/>
        <v>EXM-</v>
      </c>
      <c r="L1189" t="s">
        <v>10</v>
      </c>
      <c r="M1189" s="58">
        <v>25</v>
      </c>
      <c r="N1189" t="s">
        <v>186</v>
      </c>
      <c r="O1189" t="s">
        <v>11</v>
      </c>
      <c r="P1189" s="58">
        <v>88.495599999999996</v>
      </c>
      <c r="Q1189" s="39">
        <f t="shared" si="131"/>
        <v>2212.39</v>
      </c>
      <c r="R1189" s="12">
        <f t="shared" si="134"/>
        <v>7.3003400000000003</v>
      </c>
      <c r="S1189" s="14">
        <f t="shared" si="135"/>
        <v>12.1221</v>
      </c>
      <c r="T1189" s="13">
        <f t="shared" si="136"/>
        <v>303.05</v>
      </c>
      <c r="U1189" s="14" t="s">
        <v>349</v>
      </c>
      <c r="V1189" t="s">
        <v>315</v>
      </c>
      <c r="W1189" s="62">
        <v>7.1775000000000002</v>
      </c>
      <c r="X1189" s="43">
        <f t="shared" si="132"/>
        <v>308.23963775687912</v>
      </c>
    </row>
    <row r="1190" spans="1:24" x14ac:dyDescent="0.2">
      <c r="A1190" s="38" t="str">
        <f t="shared" si="130"/>
        <v>2025-3</v>
      </c>
      <c r="B1190" t="s">
        <v>2659</v>
      </c>
      <c r="C1190" s="23">
        <v>45734</v>
      </c>
      <c r="D1190" s="23">
        <v>45723</v>
      </c>
      <c r="E1190" t="s">
        <v>121</v>
      </c>
      <c r="F1190" t="s">
        <v>122</v>
      </c>
      <c r="G1190" s="22"/>
      <c r="H1190" t="s">
        <v>2933</v>
      </c>
      <c r="I1190" t="s">
        <v>3211</v>
      </c>
      <c r="J1190" t="s">
        <v>3418</v>
      </c>
      <c r="K1190" s="10" t="str">
        <f t="shared" si="133"/>
        <v>HDL-</v>
      </c>
      <c r="L1190" t="s">
        <v>10</v>
      </c>
      <c r="M1190" s="58">
        <v>1520</v>
      </c>
      <c r="N1190" t="s">
        <v>1472</v>
      </c>
      <c r="O1190" t="s">
        <v>11</v>
      </c>
      <c r="P1190" s="58">
        <v>2.9203999999999999</v>
      </c>
      <c r="Q1190" s="39">
        <f t="shared" si="131"/>
        <v>4439.01</v>
      </c>
      <c r="R1190" s="12">
        <f t="shared" si="134"/>
        <v>7.3003400000000003</v>
      </c>
      <c r="S1190" s="14">
        <f t="shared" si="135"/>
        <v>0.4</v>
      </c>
      <c r="T1190" s="13">
        <f t="shared" si="136"/>
        <v>608</v>
      </c>
      <c r="U1190" s="14" t="s">
        <v>349</v>
      </c>
      <c r="V1190" t="s">
        <v>228</v>
      </c>
      <c r="W1190" s="62">
        <v>7.1775000000000002</v>
      </c>
      <c r="X1190" s="43">
        <f t="shared" si="132"/>
        <v>618.46158133054689</v>
      </c>
    </row>
    <row r="1191" spans="1:24" x14ac:dyDescent="0.2">
      <c r="A1191" s="38" t="str">
        <f t="shared" si="130"/>
        <v>2025-3</v>
      </c>
      <c r="B1191" t="s">
        <v>2693</v>
      </c>
      <c r="C1191" s="23">
        <v>45734</v>
      </c>
      <c r="D1191" s="23">
        <v>45728</v>
      </c>
      <c r="E1191" t="s">
        <v>2257</v>
      </c>
      <c r="F1191" t="s">
        <v>2258</v>
      </c>
      <c r="G1191" s="22"/>
      <c r="H1191" t="s">
        <v>3032</v>
      </c>
      <c r="I1191" t="s">
        <v>1808</v>
      </c>
      <c r="J1191" t="s">
        <v>1809</v>
      </c>
      <c r="K1191" s="10" t="str">
        <f t="shared" si="133"/>
        <v>SSM-</v>
      </c>
      <c r="L1191" t="s">
        <v>10</v>
      </c>
      <c r="M1191" s="58">
        <v>33398</v>
      </c>
      <c r="N1191" t="s">
        <v>186</v>
      </c>
      <c r="O1191" t="s">
        <v>11</v>
      </c>
      <c r="P1191" s="58">
        <v>12.3009</v>
      </c>
      <c r="Q1191" s="39">
        <f t="shared" si="131"/>
        <v>410825.46</v>
      </c>
      <c r="R1191" s="12">
        <f t="shared" si="134"/>
        <v>7.3003400000000003</v>
      </c>
      <c r="S1191" s="14">
        <f t="shared" si="135"/>
        <v>1.6850000000000001</v>
      </c>
      <c r="T1191" s="13">
        <f t="shared" si="136"/>
        <v>56275.63</v>
      </c>
      <c r="U1191" s="14" t="s">
        <v>349</v>
      </c>
      <c r="V1191" t="s">
        <v>33</v>
      </c>
      <c r="W1191" s="62">
        <v>7.1775000000000002</v>
      </c>
      <c r="X1191" s="43">
        <f t="shared" si="132"/>
        <v>57237.960041797283</v>
      </c>
    </row>
    <row r="1192" spans="1:24" x14ac:dyDescent="0.2">
      <c r="A1192" s="38" t="str">
        <f t="shared" si="130"/>
        <v>2025-3</v>
      </c>
      <c r="B1192" t="s">
        <v>2744</v>
      </c>
      <c r="C1192" s="23">
        <v>45734</v>
      </c>
      <c r="D1192" s="23">
        <v>45729</v>
      </c>
      <c r="E1192" t="s">
        <v>545</v>
      </c>
      <c r="F1192" t="s">
        <v>546</v>
      </c>
      <c r="G1192" s="22"/>
      <c r="H1192" t="s">
        <v>2942</v>
      </c>
      <c r="I1192" t="s">
        <v>563</v>
      </c>
      <c r="J1192" t="s">
        <v>564</v>
      </c>
      <c r="K1192" s="10" t="str">
        <f t="shared" si="133"/>
        <v>WHR-</v>
      </c>
      <c r="L1192" t="s">
        <v>10</v>
      </c>
      <c r="M1192" s="58">
        <v>1150</v>
      </c>
      <c r="N1192" t="s">
        <v>1472</v>
      </c>
      <c r="O1192" t="s">
        <v>11</v>
      </c>
      <c r="P1192" s="58">
        <v>4.1000000000000002E-2</v>
      </c>
      <c r="Q1192" s="39">
        <f t="shared" si="131"/>
        <v>47.15</v>
      </c>
      <c r="R1192" s="12">
        <f t="shared" si="134"/>
        <v>7.3003400000000003</v>
      </c>
      <c r="S1192" s="14">
        <f t="shared" si="135"/>
        <v>5.5999999999999999E-3</v>
      </c>
      <c r="T1192" s="13">
        <f t="shared" si="136"/>
        <v>6.44</v>
      </c>
      <c r="U1192" s="14" t="s">
        <v>349</v>
      </c>
      <c r="V1192" t="s">
        <v>248</v>
      </c>
      <c r="W1192" s="62">
        <v>7.1775000000000002</v>
      </c>
      <c r="X1192" s="43">
        <f t="shared" si="132"/>
        <v>6.5691396725879478</v>
      </c>
    </row>
    <row r="1193" spans="1:24" x14ac:dyDescent="0.2">
      <c r="A1193" s="38" t="str">
        <f t="shared" si="130"/>
        <v>2025-3</v>
      </c>
      <c r="B1193" t="s">
        <v>2745</v>
      </c>
      <c r="C1193" s="23">
        <v>45734</v>
      </c>
      <c r="D1193" s="23">
        <v>45729</v>
      </c>
      <c r="E1193" t="s">
        <v>545</v>
      </c>
      <c r="F1193" t="s">
        <v>546</v>
      </c>
      <c r="G1193" s="22"/>
      <c r="H1193" t="s">
        <v>2942</v>
      </c>
      <c r="I1193" t="s">
        <v>549</v>
      </c>
      <c r="J1193" t="s">
        <v>550</v>
      </c>
      <c r="K1193" s="10" t="str">
        <f t="shared" si="133"/>
        <v>MISC</v>
      </c>
      <c r="L1193" t="s">
        <v>10</v>
      </c>
      <c r="M1193" s="58">
        <v>1150</v>
      </c>
      <c r="N1193" t="s">
        <v>1472</v>
      </c>
      <c r="O1193" t="s">
        <v>11</v>
      </c>
      <c r="P1193" s="58">
        <v>0.115</v>
      </c>
      <c r="Q1193" s="39">
        <f t="shared" si="131"/>
        <v>132.25</v>
      </c>
      <c r="R1193" s="12">
        <f t="shared" si="134"/>
        <v>7.3003400000000003</v>
      </c>
      <c r="S1193" s="14">
        <f t="shared" si="135"/>
        <v>1.5800000000000002E-2</v>
      </c>
      <c r="T1193" s="13">
        <f t="shared" si="136"/>
        <v>18.170000000000002</v>
      </c>
      <c r="U1193" s="14" t="s">
        <v>349</v>
      </c>
      <c r="V1193" t="s">
        <v>25</v>
      </c>
      <c r="W1193" s="62">
        <v>7.1775000000000002</v>
      </c>
      <c r="X1193" s="43">
        <f t="shared" si="132"/>
        <v>18.425635667014976</v>
      </c>
    </row>
    <row r="1194" spans="1:24" x14ac:dyDescent="0.2">
      <c r="A1194" s="38" t="str">
        <f t="shared" si="130"/>
        <v>2025-3</v>
      </c>
      <c r="B1194" t="s">
        <v>2786</v>
      </c>
      <c r="C1194" s="23">
        <v>45734</v>
      </c>
      <c r="D1194" s="23">
        <v>45734</v>
      </c>
      <c r="E1194" t="s">
        <v>545</v>
      </c>
      <c r="F1194" t="s">
        <v>546</v>
      </c>
      <c r="G1194" s="22"/>
      <c r="H1194" t="s">
        <v>2942</v>
      </c>
      <c r="I1194" t="s">
        <v>553</v>
      </c>
      <c r="J1194" t="s">
        <v>554</v>
      </c>
      <c r="K1194" s="10" t="str">
        <f t="shared" si="133"/>
        <v>WHR-</v>
      </c>
      <c r="L1194" t="s">
        <v>10</v>
      </c>
      <c r="M1194" s="58">
        <v>4000</v>
      </c>
      <c r="N1194" t="s">
        <v>1472</v>
      </c>
      <c r="O1194" t="s">
        <v>11</v>
      </c>
      <c r="P1194" s="58">
        <v>8.5000000000000006E-2</v>
      </c>
      <c r="Q1194" s="39">
        <f t="shared" si="131"/>
        <v>340</v>
      </c>
      <c r="R1194" s="12">
        <f t="shared" si="134"/>
        <v>7.3003400000000003</v>
      </c>
      <c r="S1194" s="14">
        <f t="shared" si="135"/>
        <v>1.1599999999999999E-2</v>
      </c>
      <c r="T1194" s="13">
        <f t="shared" si="136"/>
        <v>46.4</v>
      </c>
      <c r="U1194" s="14" t="s">
        <v>349</v>
      </c>
      <c r="V1194" t="s">
        <v>248</v>
      </c>
      <c r="W1194" s="62">
        <v>7.1775000000000002</v>
      </c>
      <c r="X1194" s="43">
        <f t="shared" si="132"/>
        <v>47.370254266805993</v>
      </c>
    </row>
    <row r="1195" spans="1:24" x14ac:dyDescent="0.2">
      <c r="A1195" s="38" t="str">
        <f t="shared" si="130"/>
        <v>2025-3</v>
      </c>
      <c r="B1195" t="s">
        <v>2349</v>
      </c>
      <c r="C1195" s="23">
        <v>45735</v>
      </c>
      <c r="D1195" s="23">
        <v>45680</v>
      </c>
      <c r="E1195" t="s">
        <v>696</v>
      </c>
      <c r="F1195" t="s">
        <v>697</v>
      </c>
      <c r="G1195" s="22"/>
      <c r="H1195" t="s">
        <v>2899</v>
      </c>
      <c r="I1195" t="s">
        <v>1535</v>
      </c>
      <c r="J1195" t="s">
        <v>1536</v>
      </c>
      <c r="K1195" s="10" t="str">
        <f t="shared" si="133"/>
        <v>ANYD</v>
      </c>
      <c r="L1195" t="s">
        <v>10</v>
      </c>
      <c r="M1195" s="58">
        <v>1050</v>
      </c>
      <c r="N1195" t="s">
        <v>1472</v>
      </c>
      <c r="O1195" t="s">
        <v>11</v>
      </c>
      <c r="P1195" s="58">
        <v>3.85</v>
      </c>
      <c r="Q1195" s="39">
        <f t="shared" si="131"/>
        <v>4042.5</v>
      </c>
      <c r="R1195" s="12">
        <f t="shared" si="134"/>
        <v>7.3003400000000003</v>
      </c>
      <c r="S1195" s="14">
        <f t="shared" si="135"/>
        <v>0.52739999999999998</v>
      </c>
      <c r="T1195" s="13">
        <f t="shared" si="136"/>
        <v>553.77</v>
      </c>
      <c r="U1195" s="14" t="s">
        <v>349</v>
      </c>
      <c r="V1195" t="s">
        <v>36</v>
      </c>
      <c r="W1195" s="62">
        <v>7.1775000000000002</v>
      </c>
      <c r="X1195" s="43">
        <f t="shared" si="132"/>
        <v>563.21839080459768</v>
      </c>
    </row>
    <row r="1196" spans="1:24" x14ac:dyDescent="0.2">
      <c r="A1196" s="38" t="str">
        <f t="shared" si="130"/>
        <v>2025-3</v>
      </c>
      <c r="B1196" t="s">
        <v>2350</v>
      </c>
      <c r="C1196" s="23">
        <v>45735</v>
      </c>
      <c r="D1196" s="23">
        <v>45680</v>
      </c>
      <c r="E1196" t="s">
        <v>696</v>
      </c>
      <c r="F1196" t="s">
        <v>697</v>
      </c>
      <c r="G1196" s="22"/>
      <c r="H1196" t="s">
        <v>2899</v>
      </c>
      <c r="I1196" t="s">
        <v>1539</v>
      </c>
      <c r="J1196" t="s">
        <v>1540</v>
      </c>
      <c r="K1196" s="10" t="str">
        <f t="shared" si="133"/>
        <v>ANYD</v>
      </c>
      <c r="L1196" t="s">
        <v>10</v>
      </c>
      <c r="M1196" s="58">
        <v>1000</v>
      </c>
      <c r="N1196" t="s">
        <v>1472</v>
      </c>
      <c r="O1196" t="s">
        <v>11</v>
      </c>
      <c r="P1196" s="58">
        <v>4.29</v>
      </c>
      <c r="Q1196" s="39">
        <f t="shared" si="131"/>
        <v>4290</v>
      </c>
      <c r="R1196" s="12">
        <f t="shared" si="134"/>
        <v>7.3003400000000003</v>
      </c>
      <c r="S1196" s="14">
        <f t="shared" si="135"/>
        <v>0.58760000000000001</v>
      </c>
      <c r="T1196" s="13">
        <f t="shared" si="136"/>
        <v>587.6</v>
      </c>
      <c r="U1196" s="14" t="s">
        <v>349</v>
      </c>
      <c r="V1196" t="s">
        <v>36</v>
      </c>
      <c r="W1196" s="62">
        <v>7.1775000000000002</v>
      </c>
      <c r="X1196" s="43">
        <f t="shared" si="132"/>
        <v>597.70114942528733</v>
      </c>
    </row>
    <row r="1197" spans="1:24" x14ac:dyDescent="0.2">
      <c r="A1197" s="38" t="str">
        <f t="shared" si="130"/>
        <v>2025-3</v>
      </c>
      <c r="B1197" t="s">
        <v>2351</v>
      </c>
      <c r="C1197" s="23">
        <v>45735</v>
      </c>
      <c r="D1197" s="23">
        <v>45680</v>
      </c>
      <c r="E1197" t="s">
        <v>696</v>
      </c>
      <c r="F1197" t="s">
        <v>697</v>
      </c>
      <c r="G1197" s="22"/>
      <c r="H1197" t="s">
        <v>2899</v>
      </c>
      <c r="I1197" t="s">
        <v>1541</v>
      </c>
      <c r="J1197" t="s">
        <v>1542</v>
      </c>
      <c r="K1197" s="10" t="str">
        <f t="shared" si="133"/>
        <v>ANYD</v>
      </c>
      <c r="L1197" t="s">
        <v>10</v>
      </c>
      <c r="M1197" s="58">
        <v>1000</v>
      </c>
      <c r="N1197" t="s">
        <v>1472</v>
      </c>
      <c r="O1197" t="s">
        <v>11</v>
      </c>
      <c r="P1197" s="58">
        <v>4.53</v>
      </c>
      <c r="Q1197" s="39">
        <f t="shared" si="131"/>
        <v>4530</v>
      </c>
      <c r="R1197" s="12">
        <f t="shared" si="134"/>
        <v>7.3003400000000003</v>
      </c>
      <c r="S1197" s="14">
        <f t="shared" si="135"/>
        <v>0.62050000000000005</v>
      </c>
      <c r="T1197" s="13">
        <f t="shared" si="136"/>
        <v>620.5</v>
      </c>
      <c r="U1197" s="14" t="s">
        <v>349</v>
      </c>
      <c r="V1197" t="s">
        <v>36</v>
      </c>
      <c r="W1197" s="62">
        <v>7.1775000000000002</v>
      </c>
      <c r="X1197" s="43">
        <f t="shared" si="132"/>
        <v>631.13897596656216</v>
      </c>
    </row>
    <row r="1198" spans="1:24" x14ac:dyDescent="0.2">
      <c r="A1198" s="38" t="str">
        <f t="shared" si="130"/>
        <v>2025-3</v>
      </c>
      <c r="B1198" t="s">
        <v>2352</v>
      </c>
      <c r="C1198" s="23">
        <v>45735</v>
      </c>
      <c r="D1198" s="23">
        <v>45680</v>
      </c>
      <c r="E1198" t="s">
        <v>696</v>
      </c>
      <c r="F1198" t="s">
        <v>697</v>
      </c>
      <c r="G1198" s="22"/>
      <c r="H1198" t="s">
        <v>2900</v>
      </c>
      <c r="I1198" t="s">
        <v>694</v>
      </c>
      <c r="J1198" t="s">
        <v>695</v>
      </c>
      <c r="K1198" s="10" t="str">
        <f t="shared" si="133"/>
        <v>ANYD</v>
      </c>
      <c r="L1198" t="s">
        <v>10</v>
      </c>
      <c r="M1198" s="58">
        <v>1600</v>
      </c>
      <c r="N1198" t="s">
        <v>1472</v>
      </c>
      <c r="O1198" t="s">
        <v>11</v>
      </c>
      <c r="P1198" s="58">
        <v>5.49</v>
      </c>
      <c r="Q1198" s="39">
        <f t="shared" si="131"/>
        <v>8784</v>
      </c>
      <c r="R1198" s="12">
        <f t="shared" si="134"/>
        <v>7.3003400000000003</v>
      </c>
      <c r="S1198" s="14">
        <f t="shared" si="135"/>
        <v>0.752</v>
      </c>
      <c r="T1198" s="13">
        <f t="shared" si="136"/>
        <v>1203.2</v>
      </c>
      <c r="U1198" s="14" t="s">
        <v>349</v>
      </c>
      <c r="V1198" t="s">
        <v>36</v>
      </c>
      <c r="W1198" s="62">
        <v>7.1775000000000002</v>
      </c>
      <c r="X1198" s="43">
        <f t="shared" si="132"/>
        <v>1223.8244514106582</v>
      </c>
    </row>
    <row r="1199" spans="1:24" x14ac:dyDescent="0.2">
      <c r="A1199" s="38" t="str">
        <f t="shared" si="130"/>
        <v>2025-3</v>
      </c>
      <c r="B1199" t="s">
        <v>2353</v>
      </c>
      <c r="C1199" s="23">
        <v>45735</v>
      </c>
      <c r="D1199" s="23">
        <v>45680</v>
      </c>
      <c r="E1199" t="s">
        <v>696</v>
      </c>
      <c r="F1199" t="s">
        <v>697</v>
      </c>
      <c r="G1199" s="22"/>
      <c r="H1199" t="s">
        <v>2900</v>
      </c>
      <c r="I1199" t="s">
        <v>700</v>
      </c>
      <c r="J1199" t="s">
        <v>701</v>
      </c>
      <c r="K1199" s="10" t="str">
        <f t="shared" si="133"/>
        <v>ANYD</v>
      </c>
      <c r="L1199" t="s">
        <v>10</v>
      </c>
      <c r="M1199" s="58">
        <v>1900</v>
      </c>
      <c r="N1199" t="s">
        <v>1472</v>
      </c>
      <c r="O1199" t="s">
        <v>11</v>
      </c>
      <c r="P1199" s="58">
        <v>6.01</v>
      </c>
      <c r="Q1199" s="39">
        <f t="shared" si="131"/>
        <v>11419</v>
      </c>
      <c r="R1199" s="12">
        <f t="shared" si="134"/>
        <v>7.3003400000000003</v>
      </c>
      <c r="S1199" s="14">
        <f t="shared" si="135"/>
        <v>0.82320000000000004</v>
      </c>
      <c r="T1199" s="13">
        <f t="shared" si="136"/>
        <v>1564.08</v>
      </c>
      <c r="U1199" s="14" t="s">
        <v>349</v>
      </c>
      <c r="V1199" t="s">
        <v>36</v>
      </c>
      <c r="W1199" s="62">
        <v>7.1775000000000002</v>
      </c>
      <c r="X1199" s="43">
        <f t="shared" si="132"/>
        <v>1590.9439219784047</v>
      </c>
    </row>
    <row r="1200" spans="1:24" x14ac:dyDescent="0.2">
      <c r="A1200" s="38" t="str">
        <f t="shared" si="130"/>
        <v>2025-3</v>
      </c>
      <c r="B1200" t="s">
        <v>2376</v>
      </c>
      <c r="C1200" s="23">
        <v>45735</v>
      </c>
      <c r="D1200" s="23">
        <v>45695</v>
      </c>
      <c r="E1200" t="s">
        <v>696</v>
      </c>
      <c r="F1200" t="s">
        <v>697</v>
      </c>
      <c r="G1200" s="22"/>
      <c r="H1200" t="s">
        <v>2900</v>
      </c>
      <c r="I1200" t="s">
        <v>700</v>
      </c>
      <c r="J1200" t="s">
        <v>701</v>
      </c>
      <c r="K1200" s="10" t="str">
        <f t="shared" si="133"/>
        <v>ANYD</v>
      </c>
      <c r="L1200" t="s">
        <v>10</v>
      </c>
      <c r="M1200" s="58">
        <v>2100</v>
      </c>
      <c r="N1200" t="s">
        <v>1472</v>
      </c>
      <c r="O1200" t="s">
        <v>11</v>
      </c>
      <c r="P1200" s="58">
        <v>6.01</v>
      </c>
      <c r="Q1200" s="39">
        <f t="shared" si="131"/>
        <v>12621</v>
      </c>
      <c r="R1200" s="12">
        <f t="shared" si="134"/>
        <v>7.3003400000000003</v>
      </c>
      <c r="S1200" s="14">
        <f t="shared" si="135"/>
        <v>0.82320000000000004</v>
      </c>
      <c r="T1200" s="13">
        <f t="shared" si="136"/>
        <v>1728.72</v>
      </c>
      <c r="U1200" s="14" t="s">
        <v>349</v>
      </c>
      <c r="V1200" t="s">
        <v>36</v>
      </c>
      <c r="W1200" s="62">
        <v>7.1775000000000002</v>
      </c>
      <c r="X1200" s="43">
        <f t="shared" si="132"/>
        <v>1758.4117032392894</v>
      </c>
    </row>
    <row r="1201" spans="1:24" x14ac:dyDescent="0.2">
      <c r="A1201" s="38" t="str">
        <f t="shared" si="130"/>
        <v>2025-3</v>
      </c>
      <c r="B1201" t="s">
        <v>2377</v>
      </c>
      <c r="C1201" s="23">
        <v>45735</v>
      </c>
      <c r="D1201" s="23">
        <v>45695</v>
      </c>
      <c r="E1201" t="s">
        <v>696</v>
      </c>
      <c r="F1201" t="s">
        <v>697</v>
      </c>
      <c r="G1201" s="22"/>
      <c r="H1201" t="s">
        <v>2899</v>
      </c>
      <c r="I1201" t="s">
        <v>1535</v>
      </c>
      <c r="J1201" t="s">
        <v>1536</v>
      </c>
      <c r="K1201" s="10" t="str">
        <f t="shared" si="133"/>
        <v>ANYD</v>
      </c>
      <c r="L1201" t="s">
        <v>10</v>
      </c>
      <c r="M1201" s="58">
        <v>1900</v>
      </c>
      <c r="N1201" t="s">
        <v>1472</v>
      </c>
      <c r="O1201" t="s">
        <v>11</v>
      </c>
      <c r="P1201" s="58">
        <v>3.85</v>
      </c>
      <c r="Q1201" s="39">
        <f t="shared" si="131"/>
        <v>7315</v>
      </c>
      <c r="R1201" s="12">
        <f t="shared" si="134"/>
        <v>7.3003400000000003</v>
      </c>
      <c r="S1201" s="14">
        <f t="shared" si="135"/>
        <v>0.52739999999999998</v>
      </c>
      <c r="T1201" s="13">
        <f t="shared" si="136"/>
        <v>1002.06</v>
      </c>
      <c r="U1201" s="14" t="s">
        <v>349</v>
      </c>
      <c r="V1201" t="s">
        <v>36</v>
      </c>
      <c r="W1201" s="62">
        <v>7.1775000000000002</v>
      </c>
      <c r="X1201" s="43">
        <f t="shared" si="132"/>
        <v>1019.1570881226053</v>
      </c>
    </row>
    <row r="1202" spans="1:24" x14ac:dyDescent="0.2">
      <c r="A1202" s="38" t="str">
        <f t="shared" si="130"/>
        <v>2025-3</v>
      </c>
      <c r="B1202" t="s">
        <v>2392</v>
      </c>
      <c r="C1202" s="23">
        <v>45735</v>
      </c>
      <c r="D1202" s="23">
        <v>45695</v>
      </c>
      <c r="E1202" t="s">
        <v>169</v>
      </c>
      <c r="F1202" t="s">
        <v>170</v>
      </c>
      <c r="G1202" s="22"/>
      <c r="H1202" t="s">
        <v>2918</v>
      </c>
      <c r="I1202" t="s">
        <v>3093</v>
      </c>
      <c r="J1202" t="s">
        <v>3308</v>
      </c>
      <c r="K1202" s="10" t="str">
        <f t="shared" si="133"/>
        <v>U&amp;C-</v>
      </c>
      <c r="L1202" t="s">
        <v>10</v>
      </c>
      <c r="M1202" s="58">
        <v>1010</v>
      </c>
      <c r="N1202" t="s">
        <v>1472</v>
      </c>
      <c r="O1202" t="s">
        <v>11</v>
      </c>
      <c r="P1202" s="58">
        <v>1.1200000000000001</v>
      </c>
      <c r="Q1202" s="39">
        <f t="shared" si="131"/>
        <v>1131.2</v>
      </c>
      <c r="R1202" s="12">
        <f t="shared" si="134"/>
        <v>7.3003400000000003</v>
      </c>
      <c r="S1202" s="14">
        <f t="shared" si="135"/>
        <v>0.15340000000000001</v>
      </c>
      <c r="T1202" s="13">
        <f t="shared" si="136"/>
        <v>154.93</v>
      </c>
      <c r="U1202" s="14" t="s">
        <v>349</v>
      </c>
      <c r="V1202" t="s">
        <v>177</v>
      </c>
      <c r="W1202" s="62">
        <v>7.1775000000000002</v>
      </c>
      <c r="X1202" s="43">
        <f t="shared" si="132"/>
        <v>157.60362243120863</v>
      </c>
    </row>
    <row r="1203" spans="1:24" x14ac:dyDescent="0.2">
      <c r="A1203" s="38" t="str">
        <f t="shared" si="130"/>
        <v>2025-3</v>
      </c>
      <c r="B1203" t="s">
        <v>2440</v>
      </c>
      <c r="C1203" s="23">
        <v>45735</v>
      </c>
      <c r="D1203" s="23">
        <v>45702</v>
      </c>
      <c r="E1203" t="s">
        <v>2817</v>
      </c>
      <c r="F1203" t="s">
        <v>2818</v>
      </c>
      <c r="G1203" s="22"/>
      <c r="H1203" t="s">
        <v>2937</v>
      </c>
      <c r="I1203" t="s">
        <v>3126</v>
      </c>
      <c r="J1203" t="s">
        <v>3336</v>
      </c>
      <c r="K1203" s="10" t="str">
        <f t="shared" si="133"/>
        <v>HDL-</v>
      </c>
      <c r="L1203" t="s">
        <v>10</v>
      </c>
      <c r="M1203" s="58">
        <v>1000</v>
      </c>
      <c r="N1203" t="s">
        <v>1472</v>
      </c>
      <c r="O1203" t="s">
        <v>11</v>
      </c>
      <c r="P1203" s="58">
        <v>7.4500999999999999</v>
      </c>
      <c r="Q1203" s="39">
        <f t="shared" si="131"/>
        <v>7450.1</v>
      </c>
      <c r="R1203" s="12">
        <f t="shared" si="134"/>
        <v>7.3003400000000003</v>
      </c>
      <c r="S1203" s="14">
        <f t="shared" si="135"/>
        <v>1.0205</v>
      </c>
      <c r="T1203" s="13">
        <f t="shared" si="136"/>
        <v>1020.5</v>
      </c>
      <c r="U1203" s="14" t="s">
        <v>349</v>
      </c>
      <c r="V1203" t="s">
        <v>228</v>
      </c>
      <c r="W1203" s="62">
        <v>7.1775000000000002</v>
      </c>
      <c r="X1203" s="43">
        <f t="shared" si="132"/>
        <v>1037.9797979797979</v>
      </c>
    </row>
    <row r="1204" spans="1:24" x14ac:dyDescent="0.2">
      <c r="A1204" s="38" t="str">
        <f t="shared" si="130"/>
        <v>2025-3</v>
      </c>
      <c r="B1204" t="s">
        <v>2441</v>
      </c>
      <c r="C1204" s="23">
        <v>45735</v>
      </c>
      <c r="D1204" s="23">
        <v>45702</v>
      </c>
      <c r="E1204" t="s">
        <v>2817</v>
      </c>
      <c r="F1204" t="s">
        <v>2818</v>
      </c>
      <c r="G1204" s="22"/>
      <c r="H1204" t="s">
        <v>2937</v>
      </c>
      <c r="I1204" t="s">
        <v>3127</v>
      </c>
      <c r="J1204" t="s">
        <v>3337</v>
      </c>
      <c r="K1204" s="10" t="str">
        <f t="shared" si="133"/>
        <v>HDL-</v>
      </c>
      <c r="L1204" t="s">
        <v>10</v>
      </c>
      <c r="M1204" s="58">
        <v>1000</v>
      </c>
      <c r="N1204" t="s">
        <v>1472</v>
      </c>
      <c r="O1204" t="s">
        <v>11</v>
      </c>
      <c r="P1204" s="58">
        <v>7.4500999999999999</v>
      </c>
      <c r="Q1204" s="39">
        <f t="shared" si="131"/>
        <v>7450.1</v>
      </c>
      <c r="R1204" s="12">
        <f t="shared" si="134"/>
        <v>7.3003400000000003</v>
      </c>
      <c r="S1204" s="14">
        <f t="shared" si="135"/>
        <v>1.0205</v>
      </c>
      <c r="T1204" s="13">
        <f t="shared" si="136"/>
        <v>1020.5</v>
      </c>
      <c r="U1204" s="14" t="s">
        <v>349</v>
      </c>
      <c r="V1204" t="s">
        <v>228</v>
      </c>
      <c r="W1204" s="62">
        <v>7.1775000000000002</v>
      </c>
      <c r="X1204" s="43">
        <f t="shared" si="132"/>
        <v>1037.9797979797979</v>
      </c>
    </row>
    <row r="1205" spans="1:24" x14ac:dyDescent="0.2">
      <c r="A1205" s="38" t="str">
        <f t="shared" si="130"/>
        <v>2025-3</v>
      </c>
      <c r="B1205" t="s">
        <v>2442</v>
      </c>
      <c r="C1205" s="23">
        <v>45735</v>
      </c>
      <c r="D1205" s="23">
        <v>45702</v>
      </c>
      <c r="E1205" t="s">
        <v>2817</v>
      </c>
      <c r="F1205" t="s">
        <v>2818</v>
      </c>
      <c r="G1205" s="22"/>
      <c r="H1205" t="s">
        <v>2937</v>
      </c>
      <c r="I1205" t="s">
        <v>3128</v>
      </c>
      <c r="J1205" t="s">
        <v>3338</v>
      </c>
      <c r="K1205" s="10" t="str">
        <f t="shared" si="133"/>
        <v>HDL-</v>
      </c>
      <c r="L1205" t="s">
        <v>10</v>
      </c>
      <c r="M1205" s="58">
        <v>950</v>
      </c>
      <c r="N1205" t="s">
        <v>1472</v>
      </c>
      <c r="O1205" t="s">
        <v>11</v>
      </c>
      <c r="P1205" s="58">
        <v>8.5591000000000008</v>
      </c>
      <c r="Q1205" s="39">
        <f t="shared" si="131"/>
        <v>8131.15</v>
      </c>
      <c r="R1205" s="12">
        <f t="shared" si="134"/>
        <v>7.3003400000000003</v>
      </c>
      <c r="S1205" s="14">
        <f t="shared" si="135"/>
        <v>1.1724000000000001</v>
      </c>
      <c r="T1205" s="13">
        <f t="shared" si="136"/>
        <v>1113.78</v>
      </c>
      <c r="U1205" s="14" t="s">
        <v>349</v>
      </c>
      <c r="V1205" t="s">
        <v>228</v>
      </c>
      <c r="W1205" s="62">
        <v>7.1775000000000002</v>
      </c>
      <c r="X1205" s="43">
        <f t="shared" si="132"/>
        <v>1132.8659003831419</v>
      </c>
    </row>
    <row r="1206" spans="1:24" x14ac:dyDescent="0.2">
      <c r="A1206" s="38" t="str">
        <f t="shared" si="130"/>
        <v>2025-3</v>
      </c>
      <c r="B1206" t="s">
        <v>2443</v>
      </c>
      <c r="C1206" s="23">
        <v>45735</v>
      </c>
      <c r="D1206" s="23">
        <v>45702</v>
      </c>
      <c r="E1206" t="s">
        <v>2817</v>
      </c>
      <c r="F1206" t="s">
        <v>2818</v>
      </c>
      <c r="G1206" s="22"/>
      <c r="H1206" t="s">
        <v>2937</v>
      </c>
      <c r="I1206" t="s">
        <v>3129</v>
      </c>
      <c r="J1206" t="s">
        <v>3339</v>
      </c>
      <c r="K1206" s="10" t="str">
        <f t="shared" si="133"/>
        <v>HDL-</v>
      </c>
      <c r="L1206" t="s">
        <v>10</v>
      </c>
      <c r="M1206" s="58">
        <v>950</v>
      </c>
      <c r="N1206" t="s">
        <v>1472</v>
      </c>
      <c r="O1206" t="s">
        <v>11</v>
      </c>
      <c r="P1206" s="58">
        <v>8.0311000000000003</v>
      </c>
      <c r="Q1206" s="39">
        <f t="shared" si="131"/>
        <v>7629.55</v>
      </c>
      <c r="R1206" s="12">
        <f t="shared" si="134"/>
        <v>7.3003400000000003</v>
      </c>
      <c r="S1206" s="14">
        <f t="shared" si="135"/>
        <v>1.1001000000000001</v>
      </c>
      <c r="T1206" s="13">
        <f t="shared" si="136"/>
        <v>1045.0999999999999</v>
      </c>
      <c r="U1206" s="14" t="s">
        <v>349</v>
      </c>
      <c r="V1206" t="s">
        <v>228</v>
      </c>
      <c r="W1206" s="62">
        <v>7.1775000000000002</v>
      </c>
      <c r="X1206" s="43">
        <f t="shared" si="132"/>
        <v>1062.9808429118773</v>
      </c>
    </row>
    <row r="1207" spans="1:24" x14ac:dyDescent="0.2">
      <c r="A1207" s="38" t="str">
        <f t="shared" si="130"/>
        <v>2025-3</v>
      </c>
      <c r="B1207" t="s">
        <v>2444</v>
      </c>
      <c r="C1207" s="23">
        <v>45735</v>
      </c>
      <c r="D1207" s="23">
        <v>45702</v>
      </c>
      <c r="E1207" t="s">
        <v>2817</v>
      </c>
      <c r="F1207" t="s">
        <v>2818</v>
      </c>
      <c r="G1207" s="22"/>
      <c r="H1207" t="s">
        <v>2937</v>
      </c>
      <c r="I1207" t="s">
        <v>3130</v>
      </c>
      <c r="J1207" t="s">
        <v>3340</v>
      </c>
      <c r="K1207" s="10" t="str">
        <f t="shared" si="133"/>
        <v>HDL-</v>
      </c>
      <c r="L1207" t="s">
        <v>10</v>
      </c>
      <c r="M1207" s="58">
        <v>950</v>
      </c>
      <c r="N1207" t="s">
        <v>1472</v>
      </c>
      <c r="O1207" t="s">
        <v>11</v>
      </c>
      <c r="P1207" s="58">
        <v>8.5591000000000008</v>
      </c>
      <c r="Q1207" s="39">
        <f t="shared" si="131"/>
        <v>8131.15</v>
      </c>
      <c r="R1207" s="12">
        <f t="shared" si="134"/>
        <v>7.3003400000000003</v>
      </c>
      <c r="S1207" s="14">
        <f t="shared" si="135"/>
        <v>1.1724000000000001</v>
      </c>
      <c r="T1207" s="13">
        <f t="shared" si="136"/>
        <v>1113.78</v>
      </c>
      <c r="U1207" s="14" t="s">
        <v>349</v>
      </c>
      <c r="V1207" t="s">
        <v>228</v>
      </c>
      <c r="W1207" s="62">
        <v>7.1775000000000002</v>
      </c>
      <c r="X1207" s="43">
        <f t="shared" si="132"/>
        <v>1132.8659003831419</v>
      </c>
    </row>
    <row r="1208" spans="1:24" x14ac:dyDescent="0.2">
      <c r="A1208" s="38" t="str">
        <f t="shared" si="130"/>
        <v>2025-3</v>
      </c>
      <c r="B1208" t="s">
        <v>2445</v>
      </c>
      <c r="C1208" s="23">
        <v>45735</v>
      </c>
      <c r="D1208" s="23">
        <v>45702</v>
      </c>
      <c r="E1208" t="s">
        <v>2817</v>
      </c>
      <c r="F1208" t="s">
        <v>2818</v>
      </c>
      <c r="G1208" s="22"/>
      <c r="H1208" t="s">
        <v>2937</v>
      </c>
      <c r="I1208" t="s">
        <v>3131</v>
      </c>
      <c r="J1208" t="s">
        <v>3341</v>
      </c>
      <c r="K1208" s="10" t="str">
        <f t="shared" si="133"/>
        <v>HDL-</v>
      </c>
      <c r="L1208" t="s">
        <v>10</v>
      </c>
      <c r="M1208" s="58">
        <v>1030</v>
      </c>
      <c r="N1208" t="s">
        <v>1472</v>
      </c>
      <c r="O1208" t="s">
        <v>11</v>
      </c>
      <c r="P1208" s="58">
        <v>7.4577999999999998</v>
      </c>
      <c r="Q1208" s="39">
        <f t="shared" si="131"/>
        <v>7681.53</v>
      </c>
      <c r="R1208" s="12">
        <f t="shared" si="134"/>
        <v>7.3003400000000003</v>
      </c>
      <c r="S1208" s="14">
        <f t="shared" si="135"/>
        <v>1.0216000000000001</v>
      </c>
      <c r="T1208" s="13">
        <f t="shared" si="136"/>
        <v>1052.25</v>
      </c>
      <c r="U1208" s="14" t="s">
        <v>349</v>
      </c>
      <c r="V1208" t="s">
        <v>228</v>
      </c>
      <c r="W1208" s="62">
        <v>7.1775000000000002</v>
      </c>
      <c r="X1208" s="43">
        <f t="shared" si="132"/>
        <v>1070.2241727621038</v>
      </c>
    </row>
    <row r="1209" spans="1:24" x14ac:dyDescent="0.2">
      <c r="A1209" s="38" t="str">
        <f t="shared" si="130"/>
        <v>2025-3</v>
      </c>
      <c r="B1209" t="s">
        <v>2446</v>
      </c>
      <c r="C1209" s="23">
        <v>45735</v>
      </c>
      <c r="D1209" s="23">
        <v>45702</v>
      </c>
      <c r="E1209" t="s">
        <v>2817</v>
      </c>
      <c r="F1209" t="s">
        <v>2818</v>
      </c>
      <c r="G1209" s="22"/>
      <c r="H1209" t="s">
        <v>2937</v>
      </c>
      <c r="I1209" t="s">
        <v>3132</v>
      </c>
      <c r="J1209" t="s">
        <v>3342</v>
      </c>
      <c r="K1209" s="10" t="str">
        <f t="shared" si="133"/>
        <v>HDL-</v>
      </c>
      <c r="L1209" t="s">
        <v>10</v>
      </c>
      <c r="M1209" s="58">
        <v>1040</v>
      </c>
      <c r="N1209" t="s">
        <v>1472</v>
      </c>
      <c r="O1209" t="s">
        <v>11</v>
      </c>
      <c r="P1209" s="58">
        <v>8.0116999999999994</v>
      </c>
      <c r="Q1209" s="39">
        <f t="shared" si="131"/>
        <v>8332.17</v>
      </c>
      <c r="R1209" s="12">
        <f t="shared" si="134"/>
        <v>7.3003400000000003</v>
      </c>
      <c r="S1209" s="14">
        <f t="shared" si="135"/>
        <v>1.0973999999999999</v>
      </c>
      <c r="T1209" s="13">
        <f t="shared" si="136"/>
        <v>1141.3</v>
      </c>
      <c r="U1209" s="14" t="s">
        <v>349</v>
      </c>
      <c r="V1209" t="s">
        <v>228</v>
      </c>
      <c r="W1209" s="62">
        <v>7.1775000000000002</v>
      </c>
      <c r="X1209" s="43">
        <f t="shared" si="132"/>
        <v>1160.8732845698362</v>
      </c>
    </row>
    <row r="1210" spans="1:24" x14ac:dyDescent="0.2">
      <c r="A1210" s="38" t="str">
        <f t="shared" si="130"/>
        <v>2025-3</v>
      </c>
      <c r="B1210" t="s">
        <v>2526</v>
      </c>
      <c r="C1210" s="23">
        <v>45735</v>
      </c>
      <c r="D1210" s="23">
        <v>45713</v>
      </c>
      <c r="E1210" t="s">
        <v>696</v>
      </c>
      <c r="F1210" t="s">
        <v>697</v>
      </c>
      <c r="G1210" s="22"/>
      <c r="H1210" t="s">
        <v>2899</v>
      </c>
      <c r="I1210" t="s">
        <v>1539</v>
      </c>
      <c r="J1210" t="s">
        <v>1540</v>
      </c>
      <c r="K1210" s="10" t="str">
        <f t="shared" si="133"/>
        <v>ANYD</v>
      </c>
      <c r="L1210" t="s">
        <v>10</v>
      </c>
      <c r="M1210" s="58">
        <v>1000</v>
      </c>
      <c r="N1210" t="s">
        <v>1472</v>
      </c>
      <c r="O1210" t="s">
        <v>11</v>
      </c>
      <c r="P1210" s="58">
        <v>4.29</v>
      </c>
      <c r="Q1210" s="39">
        <f t="shared" si="131"/>
        <v>4290</v>
      </c>
      <c r="R1210" s="12">
        <f t="shared" si="134"/>
        <v>7.3003400000000003</v>
      </c>
      <c r="S1210" s="14">
        <f t="shared" si="135"/>
        <v>0.58760000000000001</v>
      </c>
      <c r="T1210" s="13">
        <f t="shared" si="136"/>
        <v>587.6</v>
      </c>
      <c r="U1210" s="14" t="s">
        <v>349</v>
      </c>
      <c r="V1210" t="s">
        <v>36</v>
      </c>
      <c r="W1210" s="62">
        <v>7.1775000000000002</v>
      </c>
      <c r="X1210" s="43">
        <f t="shared" si="132"/>
        <v>597.70114942528733</v>
      </c>
    </row>
    <row r="1211" spans="1:24" x14ac:dyDescent="0.2">
      <c r="A1211" s="38" t="str">
        <f t="shared" si="130"/>
        <v>2025-3</v>
      </c>
      <c r="B1211" t="s">
        <v>2527</v>
      </c>
      <c r="C1211" s="23">
        <v>45735</v>
      </c>
      <c r="D1211" s="23">
        <v>45713</v>
      </c>
      <c r="E1211" t="s">
        <v>696</v>
      </c>
      <c r="F1211" t="s">
        <v>697</v>
      </c>
      <c r="G1211" s="22"/>
      <c r="H1211" t="s">
        <v>2899</v>
      </c>
      <c r="I1211" t="s">
        <v>1541</v>
      </c>
      <c r="J1211" t="s">
        <v>1542</v>
      </c>
      <c r="K1211" s="10" t="str">
        <f t="shared" si="133"/>
        <v>ANYD</v>
      </c>
      <c r="L1211" t="s">
        <v>10</v>
      </c>
      <c r="M1211" s="58">
        <v>1000</v>
      </c>
      <c r="N1211" t="s">
        <v>1472</v>
      </c>
      <c r="O1211" t="s">
        <v>11</v>
      </c>
      <c r="P1211" s="58">
        <v>4.53</v>
      </c>
      <c r="Q1211" s="39">
        <f t="shared" si="131"/>
        <v>4530</v>
      </c>
      <c r="R1211" s="12">
        <f t="shared" si="134"/>
        <v>7.3003400000000003</v>
      </c>
      <c r="S1211" s="14">
        <f t="shared" si="135"/>
        <v>0.62050000000000005</v>
      </c>
      <c r="T1211" s="13">
        <f t="shared" si="136"/>
        <v>620.5</v>
      </c>
      <c r="U1211" s="14" t="s">
        <v>349</v>
      </c>
      <c r="V1211" t="s">
        <v>36</v>
      </c>
      <c r="W1211" s="62">
        <v>7.1775000000000002</v>
      </c>
      <c r="X1211" s="43">
        <f t="shared" si="132"/>
        <v>631.13897596656216</v>
      </c>
    </row>
    <row r="1212" spans="1:24" x14ac:dyDescent="0.2">
      <c r="A1212" s="38" t="str">
        <f t="shared" si="130"/>
        <v>2025-3</v>
      </c>
      <c r="B1212" t="s">
        <v>2534</v>
      </c>
      <c r="C1212" s="23">
        <v>45735</v>
      </c>
      <c r="D1212" s="23">
        <v>45714</v>
      </c>
      <c r="E1212" t="s">
        <v>94</v>
      </c>
      <c r="F1212" t="s">
        <v>95</v>
      </c>
      <c r="G1212" s="22"/>
      <c r="H1212" t="s">
        <v>2973</v>
      </c>
      <c r="I1212" t="s">
        <v>3163</v>
      </c>
      <c r="J1212" t="s">
        <v>3373</v>
      </c>
      <c r="K1212" s="10" t="str">
        <f t="shared" si="133"/>
        <v>LID-</v>
      </c>
      <c r="L1212" t="s">
        <v>98</v>
      </c>
      <c r="M1212" s="58">
        <v>693</v>
      </c>
      <c r="N1212" t="s">
        <v>1472</v>
      </c>
      <c r="O1212" t="s">
        <v>11</v>
      </c>
      <c r="P1212" s="58">
        <v>4.37</v>
      </c>
      <c r="Q1212" s="39">
        <f t="shared" si="131"/>
        <v>3028.41</v>
      </c>
      <c r="R1212" s="12">
        <f t="shared" si="134"/>
        <v>7.3003400000000003</v>
      </c>
      <c r="S1212" s="14">
        <f t="shared" si="135"/>
        <v>0.59860000000000002</v>
      </c>
      <c r="T1212" s="13">
        <f t="shared" si="136"/>
        <v>414.83</v>
      </c>
      <c r="U1212" s="14" t="s">
        <v>349</v>
      </c>
      <c r="V1212" t="s">
        <v>368</v>
      </c>
      <c r="W1212" s="62">
        <v>7.1775000000000002</v>
      </c>
      <c r="X1212" s="43">
        <f t="shared" si="132"/>
        <v>421.93103448275861</v>
      </c>
    </row>
    <row r="1213" spans="1:24" x14ac:dyDescent="0.2">
      <c r="A1213" s="38" t="str">
        <f t="shared" si="130"/>
        <v>2025-3</v>
      </c>
      <c r="B1213" t="s">
        <v>2558</v>
      </c>
      <c r="C1213" s="23">
        <v>45735</v>
      </c>
      <c r="D1213" s="23">
        <v>45716</v>
      </c>
      <c r="E1213" t="s">
        <v>696</v>
      </c>
      <c r="F1213" t="s">
        <v>697</v>
      </c>
      <c r="G1213" s="22"/>
      <c r="H1213" t="s">
        <v>2994</v>
      </c>
      <c r="I1213" t="s">
        <v>3173</v>
      </c>
      <c r="J1213" t="s">
        <v>3380</v>
      </c>
      <c r="K1213" s="10" t="str">
        <f t="shared" si="133"/>
        <v>GLID</v>
      </c>
      <c r="L1213" t="s">
        <v>10</v>
      </c>
      <c r="M1213" s="58">
        <v>1010</v>
      </c>
      <c r="N1213" t="s">
        <v>1472</v>
      </c>
      <c r="O1213" t="s">
        <v>11</v>
      </c>
      <c r="P1213" s="58">
        <v>7.12</v>
      </c>
      <c r="Q1213" s="39">
        <f t="shared" si="131"/>
        <v>7191.2</v>
      </c>
      <c r="R1213" s="12">
        <f t="shared" si="134"/>
        <v>7.3003400000000003</v>
      </c>
      <c r="S1213" s="14">
        <f t="shared" si="135"/>
        <v>0.97529999999999994</v>
      </c>
      <c r="T1213" s="13">
        <f t="shared" si="136"/>
        <v>985.05</v>
      </c>
      <c r="U1213" s="14" t="s">
        <v>349</v>
      </c>
      <c r="V1213" t="s">
        <v>78</v>
      </c>
      <c r="W1213" s="62">
        <v>7.1775000000000002</v>
      </c>
      <c r="X1213" s="43">
        <f t="shared" si="132"/>
        <v>1001.9087425983978</v>
      </c>
    </row>
    <row r="1214" spans="1:24" x14ac:dyDescent="0.2">
      <c r="A1214" s="38" t="str">
        <f t="shared" si="130"/>
        <v>2025-3</v>
      </c>
      <c r="B1214" t="s">
        <v>2559</v>
      </c>
      <c r="C1214" s="23">
        <v>45735</v>
      </c>
      <c r="D1214" s="23">
        <v>45716</v>
      </c>
      <c r="E1214" t="s">
        <v>696</v>
      </c>
      <c r="F1214" t="s">
        <v>697</v>
      </c>
      <c r="G1214" s="22"/>
      <c r="H1214" t="s">
        <v>2994</v>
      </c>
      <c r="I1214" t="s">
        <v>3174</v>
      </c>
      <c r="J1214" t="s">
        <v>3381</v>
      </c>
      <c r="K1214" s="10" t="str">
        <f t="shared" si="133"/>
        <v>GLID</v>
      </c>
      <c r="L1214" t="s">
        <v>10</v>
      </c>
      <c r="M1214" s="58">
        <v>1010</v>
      </c>
      <c r="N1214" t="s">
        <v>1472</v>
      </c>
      <c r="O1214" t="s">
        <v>11</v>
      </c>
      <c r="P1214" s="58">
        <v>8.6300000000000008</v>
      </c>
      <c r="Q1214" s="39">
        <f t="shared" si="131"/>
        <v>8716.2999999999993</v>
      </c>
      <c r="R1214" s="12">
        <f t="shared" si="134"/>
        <v>7.3003400000000003</v>
      </c>
      <c r="S1214" s="14">
        <f t="shared" si="135"/>
        <v>1.1820999999999999</v>
      </c>
      <c r="T1214" s="13">
        <f t="shared" si="136"/>
        <v>1193.92</v>
      </c>
      <c r="U1214" s="14" t="s">
        <v>349</v>
      </c>
      <c r="V1214" t="s">
        <v>78</v>
      </c>
      <c r="W1214" s="62">
        <v>7.1775000000000002</v>
      </c>
      <c r="X1214" s="43">
        <f t="shared" si="132"/>
        <v>1214.3921978404737</v>
      </c>
    </row>
    <row r="1215" spans="1:24" x14ac:dyDescent="0.2">
      <c r="A1215" s="38" t="str">
        <f t="shared" si="130"/>
        <v>2025-3</v>
      </c>
      <c r="B1215" t="s">
        <v>2776</v>
      </c>
      <c r="C1215" s="23">
        <v>45735</v>
      </c>
      <c r="D1215" s="23">
        <v>45730</v>
      </c>
      <c r="E1215" t="s">
        <v>696</v>
      </c>
      <c r="F1215" t="s">
        <v>697</v>
      </c>
      <c r="G1215" s="22"/>
      <c r="H1215" t="s">
        <v>2899</v>
      </c>
      <c r="I1215" t="s">
        <v>1535</v>
      </c>
      <c r="J1215" t="s">
        <v>1536</v>
      </c>
      <c r="K1215" s="10" t="str">
        <f t="shared" si="133"/>
        <v>ANYD</v>
      </c>
      <c r="L1215" t="s">
        <v>10</v>
      </c>
      <c r="M1215" s="58">
        <v>1000</v>
      </c>
      <c r="N1215" t="s">
        <v>1472</v>
      </c>
      <c r="O1215" t="s">
        <v>11</v>
      </c>
      <c r="P1215" s="58">
        <v>3.85</v>
      </c>
      <c r="Q1215" s="39">
        <f t="shared" si="131"/>
        <v>3850</v>
      </c>
      <c r="R1215" s="12">
        <f t="shared" si="134"/>
        <v>7.3003400000000003</v>
      </c>
      <c r="S1215" s="14">
        <f t="shared" si="135"/>
        <v>0.52739999999999998</v>
      </c>
      <c r="T1215" s="13">
        <f t="shared" si="136"/>
        <v>527.4</v>
      </c>
      <c r="U1215" s="14" t="s">
        <v>349</v>
      </c>
      <c r="V1215" t="s">
        <v>36</v>
      </c>
      <c r="W1215" s="62">
        <v>7.1775000000000002</v>
      </c>
      <c r="X1215" s="43">
        <f t="shared" si="132"/>
        <v>536.39846743295016</v>
      </c>
    </row>
    <row r="1216" spans="1:24" x14ac:dyDescent="0.2">
      <c r="A1216" s="38" t="str">
        <f t="shared" si="130"/>
        <v>2025-3</v>
      </c>
      <c r="B1216" t="s">
        <v>2345</v>
      </c>
      <c r="C1216" s="23">
        <v>45736</v>
      </c>
      <c r="D1216" s="23">
        <v>45677</v>
      </c>
      <c r="E1216" t="s">
        <v>5</v>
      </c>
      <c r="F1216" t="s">
        <v>6</v>
      </c>
      <c r="G1216" s="22"/>
      <c r="H1216" t="s">
        <v>2898</v>
      </c>
      <c r="I1216" t="s">
        <v>1802</v>
      </c>
      <c r="J1216" t="s">
        <v>1803</v>
      </c>
      <c r="K1216" s="10" t="str">
        <f t="shared" si="133"/>
        <v>BOX-</v>
      </c>
      <c r="L1216" t="s">
        <v>10</v>
      </c>
      <c r="M1216" s="58">
        <v>1010</v>
      </c>
      <c r="N1216" t="s">
        <v>1472</v>
      </c>
      <c r="O1216" t="s">
        <v>11</v>
      </c>
      <c r="P1216" s="58">
        <v>8.2200000000000006</v>
      </c>
      <c r="Q1216" s="39">
        <f t="shared" si="131"/>
        <v>8302.2000000000007</v>
      </c>
      <c r="R1216" s="12">
        <f t="shared" si="134"/>
        <v>7.3003400000000003</v>
      </c>
      <c r="S1216" s="14">
        <f t="shared" si="135"/>
        <v>1.1259999999999999</v>
      </c>
      <c r="T1216" s="13">
        <f t="shared" si="136"/>
        <v>1137.26</v>
      </c>
      <c r="U1216" s="14" t="s">
        <v>349</v>
      </c>
      <c r="V1216" t="s">
        <v>1</v>
      </c>
      <c r="W1216" s="62">
        <v>7.1775000000000002</v>
      </c>
      <c r="X1216" s="43">
        <f t="shared" si="132"/>
        <v>1156.6980146290491</v>
      </c>
    </row>
    <row r="1217" spans="1:24" x14ac:dyDescent="0.2">
      <c r="A1217" s="38" t="str">
        <f t="shared" si="130"/>
        <v>2025-3</v>
      </c>
      <c r="B1217" t="s">
        <v>2431</v>
      </c>
      <c r="C1217" s="23">
        <v>45736</v>
      </c>
      <c r="D1217" s="23">
        <v>45702</v>
      </c>
      <c r="E1217" t="s">
        <v>295</v>
      </c>
      <c r="F1217" t="s">
        <v>296</v>
      </c>
      <c r="G1217" s="22"/>
      <c r="H1217" t="s">
        <v>2932</v>
      </c>
      <c r="I1217" t="s">
        <v>3120</v>
      </c>
      <c r="J1217" t="s">
        <v>3330</v>
      </c>
      <c r="K1217" s="10" t="str">
        <f t="shared" si="133"/>
        <v>SHDL</v>
      </c>
      <c r="L1217" t="s">
        <v>10</v>
      </c>
      <c r="M1217" s="58">
        <v>8200</v>
      </c>
      <c r="N1217" t="s">
        <v>1472</v>
      </c>
      <c r="O1217" t="s">
        <v>11</v>
      </c>
      <c r="P1217" s="58">
        <v>1.7226999999999999</v>
      </c>
      <c r="Q1217" s="39">
        <f t="shared" si="131"/>
        <v>14126.14</v>
      </c>
      <c r="R1217" s="12">
        <f t="shared" si="134"/>
        <v>7.3003400000000003</v>
      </c>
      <c r="S1217" s="14">
        <f t="shared" si="135"/>
        <v>0.23599999999999999</v>
      </c>
      <c r="T1217" s="13">
        <f t="shared" si="136"/>
        <v>1935.2</v>
      </c>
      <c r="U1217" s="14" t="s">
        <v>349</v>
      </c>
      <c r="V1217" t="s">
        <v>722</v>
      </c>
      <c r="W1217" s="62">
        <v>7.1775000000000002</v>
      </c>
      <c r="X1217" s="43">
        <f t="shared" si="132"/>
        <v>1968.1142459073492</v>
      </c>
    </row>
    <row r="1218" spans="1:24" x14ac:dyDescent="0.2">
      <c r="A1218" s="38" t="str">
        <f t="shared" ref="A1218:A1281" si="137">+TEXT(C1218,"YYYY")&amp;"-"&amp;TEXT(C1218,"M")</f>
        <v>2025-3</v>
      </c>
      <c r="B1218" t="s">
        <v>2534</v>
      </c>
      <c r="C1218" s="23">
        <v>45736</v>
      </c>
      <c r="D1218" s="23">
        <v>45714</v>
      </c>
      <c r="E1218" t="s">
        <v>94</v>
      </c>
      <c r="F1218" t="s">
        <v>95</v>
      </c>
      <c r="G1218" s="22"/>
      <c r="H1218" t="s">
        <v>2972</v>
      </c>
      <c r="I1218" t="s">
        <v>3163</v>
      </c>
      <c r="J1218" t="s">
        <v>3373</v>
      </c>
      <c r="K1218" s="10" t="str">
        <f t="shared" si="133"/>
        <v>LID-</v>
      </c>
      <c r="L1218" t="s">
        <v>98</v>
      </c>
      <c r="M1218" s="58">
        <v>1272</v>
      </c>
      <c r="N1218" t="s">
        <v>1472</v>
      </c>
      <c r="O1218" t="s">
        <v>11</v>
      </c>
      <c r="P1218" s="58">
        <v>4.37</v>
      </c>
      <c r="Q1218" s="39">
        <f t="shared" ref="Q1218:Q1281" si="138">ROUND(P1218*M1218,2)</f>
        <v>5558.64</v>
      </c>
      <c r="R1218" s="12">
        <f t="shared" si="134"/>
        <v>7.3003400000000003</v>
      </c>
      <c r="S1218" s="14">
        <f t="shared" si="135"/>
        <v>0.59860000000000002</v>
      </c>
      <c r="T1218" s="13">
        <f t="shared" si="136"/>
        <v>761.42</v>
      </c>
      <c r="U1218" s="14" t="s">
        <v>349</v>
      </c>
      <c r="V1218" t="s">
        <v>368</v>
      </c>
      <c r="W1218" s="62">
        <v>7.1775000000000002</v>
      </c>
      <c r="X1218" s="43">
        <f t="shared" ref="X1218:X1281" si="139">IF(O1218="CNY",P1218/W1218*M1218,1)</f>
        <v>774.45350052246602</v>
      </c>
    </row>
    <row r="1219" spans="1:24" x14ac:dyDescent="0.2">
      <c r="A1219" s="38" t="str">
        <f t="shared" si="137"/>
        <v>2025-3</v>
      </c>
      <c r="B1219" t="s">
        <v>2535</v>
      </c>
      <c r="C1219" s="23">
        <v>45736</v>
      </c>
      <c r="D1219" s="23">
        <v>45714</v>
      </c>
      <c r="E1219" t="s">
        <v>94</v>
      </c>
      <c r="F1219" t="s">
        <v>95</v>
      </c>
      <c r="G1219" s="22"/>
      <c r="H1219" t="s">
        <v>2972</v>
      </c>
      <c r="I1219" t="s">
        <v>3163</v>
      </c>
      <c r="J1219" t="s">
        <v>3373</v>
      </c>
      <c r="K1219" s="10" t="str">
        <f t="shared" si="133"/>
        <v>LID-</v>
      </c>
      <c r="L1219" t="s">
        <v>98</v>
      </c>
      <c r="M1219" s="58">
        <v>111</v>
      </c>
      <c r="N1219" t="s">
        <v>1472</v>
      </c>
      <c r="O1219" t="s">
        <v>11</v>
      </c>
      <c r="P1219" s="58">
        <v>4.37</v>
      </c>
      <c r="Q1219" s="39">
        <f t="shared" si="138"/>
        <v>485.07</v>
      </c>
      <c r="R1219" s="12">
        <f t="shared" si="134"/>
        <v>7.3003400000000003</v>
      </c>
      <c r="S1219" s="14">
        <f t="shared" si="135"/>
        <v>0.59860000000000002</v>
      </c>
      <c r="T1219" s="13">
        <f t="shared" si="136"/>
        <v>66.44</v>
      </c>
      <c r="U1219" s="14" t="s">
        <v>349</v>
      </c>
      <c r="V1219" t="s">
        <v>368</v>
      </c>
      <c r="W1219" s="62">
        <v>7.1775000000000002</v>
      </c>
      <c r="X1219" s="43">
        <f t="shared" si="139"/>
        <v>67.582027168234063</v>
      </c>
    </row>
    <row r="1220" spans="1:24" x14ac:dyDescent="0.2">
      <c r="A1220" s="38" t="str">
        <f t="shared" si="137"/>
        <v>2025-3</v>
      </c>
      <c r="B1220" t="s">
        <v>2537</v>
      </c>
      <c r="C1220" s="23">
        <v>45736</v>
      </c>
      <c r="D1220" s="23">
        <v>45714</v>
      </c>
      <c r="E1220" t="s">
        <v>830</v>
      </c>
      <c r="F1220" t="s">
        <v>831</v>
      </c>
      <c r="G1220" s="22"/>
      <c r="H1220" t="s">
        <v>2983</v>
      </c>
      <c r="I1220" t="s">
        <v>3164</v>
      </c>
      <c r="J1220" t="s">
        <v>3374</v>
      </c>
      <c r="K1220" s="10" t="str">
        <f t="shared" si="133"/>
        <v>LID-</v>
      </c>
      <c r="L1220" t="s">
        <v>98</v>
      </c>
      <c r="M1220" s="58">
        <v>1920</v>
      </c>
      <c r="N1220" t="s">
        <v>1472</v>
      </c>
      <c r="O1220" t="s">
        <v>11</v>
      </c>
      <c r="P1220" s="58">
        <v>4.2</v>
      </c>
      <c r="Q1220" s="39">
        <f t="shared" si="138"/>
        <v>8064</v>
      </c>
      <c r="R1220" s="12">
        <f t="shared" si="134"/>
        <v>7.3003400000000003</v>
      </c>
      <c r="S1220" s="14">
        <f t="shared" si="135"/>
        <v>0.57530000000000003</v>
      </c>
      <c r="T1220" s="13">
        <f t="shared" si="136"/>
        <v>1104.58</v>
      </c>
      <c r="U1220" s="14" t="s">
        <v>349</v>
      </c>
      <c r="V1220" t="s">
        <v>368</v>
      </c>
      <c r="W1220" s="62">
        <v>7.1775000000000002</v>
      </c>
      <c r="X1220" s="43">
        <f t="shared" si="139"/>
        <v>1123.5109717868338</v>
      </c>
    </row>
    <row r="1221" spans="1:24" x14ac:dyDescent="0.2">
      <c r="A1221" s="38" t="str">
        <f t="shared" si="137"/>
        <v>2025-3</v>
      </c>
      <c r="B1221" t="s">
        <v>2548</v>
      </c>
      <c r="C1221" s="23">
        <v>45736</v>
      </c>
      <c r="D1221" s="23">
        <v>45716</v>
      </c>
      <c r="E1221" t="s">
        <v>149</v>
      </c>
      <c r="F1221" t="s">
        <v>150</v>
      </c>
      <c r="G1221" s="22"/>
      <c r="H1221" t="s">
        <v>2992</v>
      </c>
      <c r="I1221" t="s">
        <v>1686</v>
      </c>
      <c r="J1221" t="s">
        <v>1188</v>
      </c>
      <c r="K1221" s="10" t="str">
        <f t="shared" si="133"/>
        <v>GLID</v>
      </c>
      <c r="L1221" t="s">
        <v>10</v>
      </c>
      <c r="M1221" s="58">
        <v>1020</v>
      </c>
      <c r="N1221" t="s">
        <v>1472</v>
      </c>
      <c r="O1221" t="s">
        <v>11</v>
      </c>
      <c r="P1221" s="58">
        <v>2.5366</v>
      </c>
      <c r="Q1221" s="39">
        <f t="shared" si="138"/>
        <v>2587.33</v>
      </c>
      <c r="R1221" s="12">
        <f t="shared" si="134"/>
        <v>7.3003400000000003</v>
      </c>
      <c r="S1221" s="14">
        <f t="shared" si="135"/>
        <v>0.34749999999999998</v>
      </c>
      <c r="T1221" s="13">
        <f t="shared" si="136"/>
        <v>354.45</v>
      </c>
      <c r="U1221" s="14" t="s">
        <v>349</v>
      </c>
      <c r="V1221" t="s">
        <v>78</v>
      </c>
      <c r="W1221" s="62">
        <v>7.1775000000000002</v>
      </c>
      <c r="X1221" s="43">
        <f t="shared" si="139"/>
        <v>360.47816091954019</v>
      </c>
    </row>
    <row r="1222" spans="1:24" x14ac:dyDescent="0.2">
      <c r="A1222" s="38" t="str">
        <f t="shared" si="137"/>
        <v>2025-3</v>
      </c>
      <c r="B1222" t="s">
        <v>2551</v>
      </c>
      <c r="C1222" s="23">
        <v>45736</v>
      </c>
      <c r="D1222" s="23">
        <v>45716</v>
      </c>
      <c r="E1222" t="s">
        <v>149</v>
      </c>
      <c r="F1222" t="s">
        <v>150</v>
      </c>
      <c r="G1222" s="22"/>
      <c r="H1222" t="s">
        <v>2992</v>
      </c>
      <c r="I1222" t="s">
        <v>3169</v>
      </c>
      <c r="J1222" t="s">
        <v>1180</v>
      </c>
      <c r="K1222" s="10" t="str">
        <f t="shared" si="133"/>
        <v>GLID</v>
      </c>
      <c r="L1222" t="s">
        <v>10</v>
      </c>
      <c r="M1222" s="58">
        <v>1030</v>
      </c>
      <c r="N1222" t="s">
        <v>1472</v>
      </c>
      <c r="O1222" t="s">
        <v>11</v>
      </c>
      <c r="P1222" s="58">
        <v>3.7364999999999999</v>
      </c>
      <c r="Q1222" s="39">
        <f t="shared" si="138"/>
        <v>3848.6</v>
      </c>
      <c r="R1222" s="12">
        <f t="shared" si="134"/>
        <v>7.3003400000000003</v>
      </c>
      <c r="S1222" s="14">
        <f t="shared" si="135"/>
        <v>0.51180000000000003</v>
      </c>
      <c r="T1222" s="13">
        <f t="shared" si="136"/>
        <v>527.15</v>
      </c>
      <c r="U1222" s="14" t="s">
        <v>349</v>
      </c>
      <c r="V1222" t="s">
        <v>78</v>
      </c>
      <c r="W1222" s="62">
        <v>7.1775000000000002</v>
      </c>
      <c r="X1222" s="43">
        <f t="shared" si="139"/>
        <v>536.20271682340638</v>
      </c>
    </row>
    <row r="1223" spans="1:24" x14ac:dyDescent="0.2">
      <c r="A1223" s="38" t="str">
        <f t="shared" si="137"/>
        <v>2025-3</v>
      </c>
      <c r="B1223" t="s">
        <v>2555</v>
      </c>
      <c r="C1223" s="23">
        <v>45736</v>
      </c>
      <c r="D1223" s="23">
        <v>45716</v>
      </c>
      <c r="E1223" t="s">
        <v>149</v>
      </c>
      <c r="F1223" t="s">
        <v>150</v>
      </c>
      <c r="G1223" s="22"/>
      <c r="H1223" t="s">
        <v>2992</v>
      </c>
      <c r="I1223" t="s">
        <v>3172</v>
      </c>
      <c r="J1223" t="s">
        <v>3379</v>
      </c>
      <c r="K1223" s="10" t="str">
        <f t="shared" si="133"/>
        <v>GLID</v>
      </c>
      <c r="L1223" t="s">
        <v>10</v>
      </c>
      <c r="M1223" s="58">
        <v>1030</v>
      </c>
      <c r="N1223" t="s">
        <v>1472</v>
      </c>
      <c r="O1223" t="s">
        <v>11</v>
      </c>
      <c r="P1223" s="58">
        <v>2.2637999999999998</v>
      </c>
      <c r="Q1223" s="39">
        <f t="shared" si="138"/>
        <v>2331.71</v>
      </c>
      <c r="R1223" s="12">
        <f t="shared" si="134"/>
        <v>7.3003400000000003</v>
      </c>
      <c r="S1223" s="14">
        <f t="shared" si="135"/>
        <v>0.31009999999999999</v>
      </c>
      <c r="T1223" s="13">
        <f t="shared" si="136"/>
        <v>319.39999999999998</v>
      </c>
      <c r="U1223" s="14" t="s">
        <v>349</v>
      </c>
      <c r="V1223" t="s">
        <v>78</v>
      </c>
      <c r="W1223" s="62">
        <v>7.1775000000000002</v>
      </c>
      <c r="X1223" s="43">
        <f t="shared" si="139"/>
        <v>324.86436781609194</v>
      </c>
    </row>
    <row r="1224" spans="1:24" x14ac:dyDescent="0.2">
      <c r="A1224" s="38" t="str">
        <f t="shared" si="137"/>
        <v>2025-3</v>
      </c>
      <c r="B1224" t="s">
        <v>2556</v>
      </c>
      <c r="C1224" s="23">
        <v>45736</v>
      </c>
      <c r="D1224" s="23">
        <v>45716</v>
      </c>
      <c r="E1224" t="s">
        <v>149</v>
      </c>
      <c r="F1224" t="s">
        <v>150</v>
      </c>
      <c r="G1224" s="22"/>
      <c r="H1224" t="s">
        <v>2992</v>
      </c>
      <c r="I1224" t="s">
        <v>1187</v>
      </c>
      <c r="J1224" t="s">
        <v>1188</v>
      </c>
      <c r="K1224" s="10" t="str">
        <f t="shared" si="133"/>
        <v>GLID</v>
      </c>
      <c r="L1224" t="s">
        <v>10</v>
      </c>
      <c r="M1224" s="58">
        <v>1000</v>
      </c>
      <c r="N1224" t="s">
        <v>1472</v>
      </c>
      <c r="O1224" t="s">
        <v>11</v>
      </c>
      <c r="P1224" s="58">
        <v>2.5366</v>
      </c>
      <c r="Q1224" s="39">
        <f t="shared" si="138"/>
        <v>2536.6</v>
      </c>
      <c r="R1224" s="12">
        <f t="shared" si="134"/>
        <v>7.3003400000000003</v>
      </c>
      <c r="S1224" s="14">
        <f t="shared" si="135"/>
        <v>0.34749999999999998</v>
      </c>
      <c r="T1224" s="13">
        <f t="shared" si="136"/>
        <v>347.5</v>
      </c>
      <c r="U1224" s="14" t="s">
        <v>349</v>
      </c>
      <c r="V1224" t="s">
        <v>78</v>
      </c>
      <c r="W1224" s="62">
        <v>7.1775000000000002</v>
      </c>
      <c r="X1224" s="43">
        <f t="shared" si="139"/>
        <v>353.4099616858237</v>
      </c>
    </row>
    <row r="1225" spans="1:24" x14ac:dyDescent="0.2">
      <c r="A1225" s="38" t="str">
        <f t="shared" si="137"/>
        <v>2025-3</v>
      </c>
      <c r="B1225" t="s">
        <v>2557</v>
      </c>
      <c r="C1225" s="23">
        <v>45736</v>
      </c>
      <c r="D1225" s="23">
        <v>45716</v>
      </c>
      <c r="E1225" t="s">
        <v>149</v>
      </c>
      <c r="F1225" t="s">
        <v>150</v>
      </c>
      <c r="G1225" s="22"/>
      <c r="H1225" t="s">
        <v>2992</v>
      </c>
      <c r="I1225" t="s">
        <v>1179</v>
      </c>
      <c r="J1225" t="s">
        <v>1180</v>
      </c>
      <c r="K1225" s="10" t="str">
        <f t="shared" si="133"/>
        <v>GLID</v>
      </c>
      <c r="L1225" t="s">
        <v>10</v>
      </c>
      <c r="M1225" s="58">
        <v>2020</v>
      </c>
      <c r="N1225" t="s">
        <v>1472</v>
      </c>
      <c r="O1225" t="s">
        <v>11</v>
      </c>
      <c r="P1225" s="58">
        <v>3.6753999999999998</v>
      </c>
      <c r="Q1225" s="39">
        <f t="shared" si="138"/>
        <v>7424.31</v>
      </c>
      <c r="R1225" s="12">
        <f t="shared" si="134"/>
        <v>7.3003400000000003</v>
      </c>
      <c r="S1225" s="14">
        <f t="shared" si="135"/>
        <v>0.50349999999999995</v>
      </c>
      <c r="T1225" s="13">
        <f t="shared" si="136"/>
        <v>1017.07</v>
      </c>
      <c r="U1225" s="14" t="s">
        <v>349</v>
      </c>
      <c r="V1225" t="s">
        <v>78</v>
      </c>
      <c r="W1225" s="62">
        <v>7.1775000000000002</v>
      </c>
      <c r="X1225" s="43">
        <f t="shared" si="139"/>
        <v>1034.3863462208287</v>
      </c>
    </row>
    <row r="1226" spans="1:24" x14ac:dyDescent="0.2">
      <c r="A1226" s="38" t="str">
        <f t="shared" si="137"/>
        <v>2025-3</v>
      </c>
      <c r="B1226" t="s">
        <v>2603</v>
      </c>
      <c r="C1226" s="23">
        <v>45736</v>
      </c>
      <c r="D1226" s="23">
        <v>45720</v>
      </c>
      <c r="E1226" t="s">
        <v>1006</v>
      </c>
      <c r="F1226" t="s">
        <v>1007</v>
      </c>
      <c r="G1226" s="22"/>
      <c r="H1226" t="s">
        <v>3010</v>
      </c>
      <c r="I1226" t="s">
        <v>3193</v>
      </c>
      <c r="J1226" t="s">
        <v>3400</v>
      </c>
      <c r="K1226" s="10" t="str">
        <f t="shared" si="133"/>
        <v>ALM-</v>
      </c>
      <c r="L1226" t="s">
        <v>98</v>
      </c>
      <c r="M1226" s="58">
        <v>534</v>
      </c>
      <c r="N1226" t="s">
        <v>186</v>
      </c>
      <c r="O1226" t="s">
        <v>11</v>
      </c>
      <c r="P1226" s="58">
        <v>2.9203999999999999</v>
      </c>
      <c r="Q1226" s="39">
        <f t="shared" si="138"/>
        <v>1559.49</v>
      </c>
      <c r="R1226" s="12">
        <f t="shared" si="134"/>
        <v>7.3003400000000003</v>
      </c>
      <c r="S1226" s="14">
        <f t="shared" si="135"/>
        <v>0.4</v>
      </c>
      <c r="T1226" s="13">
        <f t="shared" si="136"/>
        <v>213.6</v>
      </c>
      <c r="U1226" s="14" t="s">
        <v>349</v>
      </c>
      <c r="V1226" t="s">
        <v>191</v>
      </c>
      <c r="W1226" s="62">
        <v>7.1775000000000002</v>
      </c>
      <c r="X1226" s="43">
        <f t="shared" si="139"/>
        <v>217.27531870428422</v>
      </c>
    </row>
    <row r="1227" spans="1:24" x14ac:dyDescent="0.2">
      <c r="A1227" s="38" t="str">
        <f t="shared" si="137"/>
        <v>2025-3</v>
      </c>
      <c r="B1227" t="s">
        <v>2604</v>
      </c>
      <c r="C1227" s="23">
        <v>45736</v>
      </c>
      <c r="D1227" s="23">
        <v>45720</v>
      </c>
      <c r="E1227" t="s">
        <v>1006</v>
      </c>
      <c r="F1227" t="s">
        <v>1007</v>
      </c>
      <c r="G1227" s="22"/>
      <c r="H1227" t="s">
        <v>3010</v>
      </c>
      <c r="I1227" t="s">
        <v>3194</v>
      </c>
      <c r="J1227" t="s">
        <v>3401</v>
      </c>
      <c r="K1227" s="10" t="str">
        <f t="shared" si="133"/>
        <v>ALM-</v>
      </c>
      <c r="L1227" t="s">
        <v>98</v>
      </c>
      <c r="M1227" s="58">
        <v>1072</v>
      </c>
      <c r="N1227" t="s">
        <v>186</v>
      </c>
      <c r="O1227" t="s">
        <v>11</v>
      </c>
      <c r="P1227" s="58">
        <v>2.9203999999999999</v>
      </c>
      <c r="Q1227" s="39">
        <f t="shared" si="138"/>
        <v>3130.67</v>
      </c>
      <c r="R1227" s="12">
        <f t="shared" si="134"/>
        <v>7.3003400000000003</v>
      </c>
      <c r="S1227" s="14">
        <f t="shared" si="135"/>
        <v>0.4</v>
      </c>
      <c r="T1227" s="13">
        <f t="shared" si="136"/>
        <v>428.8</v>
      </c>
      <c r="U1227" s="14" t="s">
        <v>349</v>
      </c>
      <c r="V1227" t="s">
        <v>191</v>
      </c>
      <c r="W1227" s="62">
        <v>7.1775000000000002</v>
      </c>
      <c r="X1227" s="43">
        <f t="shared" si="139"/>
        <v>436.17816788575408</v>
      </c>
    </row>
    <row r="1228" spans="1:24" x14ac:dyDescent="0.2">
      <c r="A1228" s="38" t="str">
        <f t="shared" si="137"/>
        <v>2025-3</v>
      </c>
      <c r="B1228" t="s">
        <v>2605</v>
      </c>
      <c r="C1228" s="23">
        <v>45736</v>
      </c>
      <c r="D1228" s="23">
        <v>45720</v>
      </c>
      <c r="E1228" t="s">
        <v>1006</v>
      </c>
      <c r="F1228" t="s">
        <v>1007</v>
      </c>
      <c r="G1228" s="22"/>
      <c r="H1228" t="s">
        <v>3010</v>
      </c>
      <c r="I1228" t="s">
        <v>1004</v>
      </c>
      <c r="J1228" t="s">
        <v>1005</v>
      </c>
      <c r="K1228" s="10" t="str">
        <f t="shared" si="133"/>
        <v>ALM-</v>
      </c>
      <c r="L1228" t="s">
        <v>98</v>
      </c>
      <c r="M1228" s="58">
        <v>572</v>
      </c>
      <c r="N1228" t="s">
        <v>186</v>
      </c>
      <c r="O1228" t="s">
        <v>11</v>
      </c>
      <c r="P1228" s="58">
        <v>2.9203999999999999</v>
      </c>
      <c r="Q1228" s="39">
        <f t="shared" si="138"/>
        <v>1670.47</v>
      </c>
      <c r="R1228" s="12">
        <f t="shared" si="134"/>
        <v>7.3003400000000003</v>
      </c>
      <c r="S1228" s="14">
        <f t="shared" si="135"/>
        <v>0.4</v>
      </c>
      <c r="T1228" s="13">
        <f t="shared" si="136"/>
        <v>228.8</v>
      </c>
      <c r="U1228" s="14" t="s">
        <v>349</v>
      </c>
      <c r="V1228" t="s">
        <v>191</v>
      </c>
      <c r="W1228" s="62">
        <v>7.1775000000000002</v>
      </c>
      <c r="X1228" s="43">
        <f t="shared" si="139"/>
        <v>232.73685823754789</v>
      </c>
    </row>
    <row r="1229" spans="1:24" x14ac:dyDescent="0.2">
      <c r="A1229" s="38" t="str">
        <f t="shared" si="137"/>
        <v>2025-3</v>
      </c>
      <c r="B1229" t="s">
        <v>2606</v>
      </c>
      <c r="C1229" s="23">
        <v>45736</v>
      </c>
      <c r="D1229" s="23">
        <v>45720</v>
      </c>
      <c r="E1229" t="s">
        <v>1006</v>
      </c>
      <c r="F1229" t="s">
        <v>1007</v>
      </c>
      <c r="G1229" s="22"/>
      <c r="H1229" t="s">
        <v>3010</v>
      </c>
      <c r="I1229" t="s">
        <v>3195</v>
      </c>
      <c r="J1229" t="s">
        <v>3402</v>
      </c>
      <c r="K1229" s="10" t="str">
        <f t="shared" si="133"/>
        <v>ALM-</v>
      </c>
      <c r="L1229" t="s">
        <v>98</v>
      </c>
      <c r="M1229" s="58">
        <v>1206</v>
      </c>
      <c r="N1229" t="s">
        <v>186</v>
      </c>
      <c r="O1229" t="s">
        <v>11</v>
      </c>
      <c r="P1229" s="58">
        <v>2.9203999999999999</v>
      </c>
      <c r="Q1229" s="39">
        <f t="shared" si="138"/>
        <v>3522</v>
      </c>
      <c r="R1229" s="12">
        <f t="shared" si="134"/>
        <v>7.3003400000000003</v>
      </c>
      <c r="S1229" s="14">
        <f t="shared" si="135"/>
        <v>0.4</v>
      </c>
      <c r="T1229" s="13">
        <f t="shared" si="136"/>
        <v>482.4</v>
      </c>
      <c r="U1229" s="14" t="s">
        <v>349</v>
      </c>
      <c r="V1229" t="s">
        <v>191</v>
      </c>
      <c r="W1229" s="62">
        <v>7.1775000000000002</v>
      </c>
      <c r="X1229" s="43">
        <f t="shared" si="139"/>
        <v>490.70043887147335</v>
      </c>
    </row>
    <row r="1230" spans="1:24" x14ac:dyDescent="0.2">
      <c r="A1230" s="38" t="str">
        <f t="shared" si="137"/>
        <v>2025-3</v>
      </c>
      <c r="B1230" t="s">
        <v>2607</v>
      </c>
      <c r="C1230" s="23">
        <v>45736</v>
      </c>
      <c r="D1230" s="23">
        <v>45720</v>
      </c>
      <c r="E1230" t="s">
        <v>1006</v>
      </c>
      <c r="F1230" t="s">
        <v>1007</v>
      </c>
      <c r="G1230" s="22"/>
      <c r="H1230" t="s">
        <v>3010</v>
      </c>
      <c r="I1230" t="s">
        <v>3196</v>
      </c>
      <c r="J1230" t="s">
        <v>3403</v>
      </c>
      <c r="K1230" s="10" t="str">
        <f t="shared" si="133"/>
        <v>ALM-</v>
      </c>
      <c r="L1230" t="s">
        <v>98</v>
      </c>
      <c r="M1230" s="58">
        <v>828</v>
      </c>
      <c r="N1230" t="s">
        <v>186</v>
      </c>
      <c r="O1230" t="s">
        <v>11</v>
      </c>
      <c r="P1230" s="58">
        <v>2.9203999999999999</v>
      </c>
      <c r="Q1230" s="39">
        <f t="shared" si="138"/>
        <v>2418.09</v>
      </c>
      <c r="R1230" s="12">
        <f t="shared" si="134"/>
        <v>7.3003400000000003</v>
      </c>
      <c r="S1230" s="14">
        <f t="shared" si="135"/>
        <v>0.4</v>
      </c>
      <c r="T1230" s="13">
        <f t="shared" si="136"/>
        <v>331.2</v>
      </c>
      <c r="U1230" s="14" t="s">
        <v>349</v>
      </c>
      <c r="V1230" t="s">
        <v>191</v>
      </c>
      <c r="W1230" s="62">
        <v>7.1775000000000002</v>
      </c>
      <c r="X1230" s="43">
        <f t="shared" si="139"/>
        <v>336.89880877742945</v>
      </c>
    </row>
    <row r="1231" spans="1:24" x14ac:dyDescent="0.2">
      <c r="A1231" s="38" t="str">
        <f t="shared" si="137"/>
        <v>2025-3</v>
      </c>
      <c r="B1231" t="s">
        <v>2643</v>
      </c>
      <c r="C1231" s="23">
        <v>45736</v>
      </c>
      <c r="D1231" s="23">
        <v>45721</v>
      </c>
      <c r="E1231" t="s">
        <v>149</v>
      </c>
      <c r="F1231" t="s">
        <v>150</v>
      </c>
      <c r="G1231" s="22"/>
      <c r="H1231" t="s">
        <v>2992</v>
      </c>
      <c r="I1231" t="s">
        <v>3209</v>
      </c>
      <c r="J1231" t="s">
        <v>3416</v>
      </c>
      <c r="K1231" s="10" t="str">
        <f t="shared" si="133"/>
        <v>GLID</v>
      </c>
      <c r="L1231" t="s">
        <v>10</v>
      </c>
      <c r="M1231" s="58">
        <v>1010</v>
      </c>
      <c r="N1231" t="s">
        <v>1472</v>
      </c>
      <c r="O1231" t="s">
        <v>11</v>
      </c>
      <c r="P1231" s="58">
        <v>5.1798000000000002</v>
      </c>
      <c r="Q1231" s="39">
        <f t="shared" si="138"/>
        <v>5231.6000000000004</v>
      </c>
      <c r="R1231" s="12">
        <f t="shared" si="134"/>
        <v>7.3003400000000003</v>
      </c>
      <c r="S1231" s="14">
        <f t="shared" si="135"/>
        <v>0.70950000000000002</v>
      </c>
      <c r="T1231" s="13">
        <f t="shared" si="136"/>
        <v>716.6</v>
      </c>
      <c r="U1231" s="14" t="s">
        <v>349</v>
      </c>
      <c r="V1231" t="s">
        <v>78</v>
      </c>
      <c r="W1231" s="62">
        <v>7.1775000000000002</v>
      </c>
      <c r="X1231" s="43">
        <f t="shared" si="139"/>
        <v>728.8886102403344</v>
      </c>
    </row>
    <row r="1232" spans="1:24" x14ac:dyDescent="0.2">
      <c r="A1232" s="38" t="str">
        <f t="shared" si="137"/>
        <v>2025-3</v>
      </c>
      <c r="B1232" t="s">
        <v>2644</v>
      </c>
      <c r="C1232" s="23">
        <v>45736</v>
      </c>
      <c r="D1232" s="23">
        <v>45721</v>
      </c>
      <c r="E1232" t="s">
        <v>1006</v>
      </c>
      <c r="F1232" t="s">
        <v>1007</v>
      </c>
      <c r="G1232" s="22"/>
      <c r="H1232" t="s">
        <v>3010</v>
      </c>
      <c r="I1232" t="s">
        <v>1013</v>
      </c>
      <c r="J1232" t="s">
        <v>1014</v>
      </c>
      <c r="K1232" s="10" t="str">
        <f t="shared" si="133"/>
        <v>ALM-</v>
      </c>
      <c r="L1232" t="s">
        <v>98</v>
      </c>
      <c r="M1232" s="58">
        <v>485</v>
      </c>
      <c r="N1232" t="s">
        <v>186</v>
      </c>
      <c r="O1232" t="s">
        <v>11</v>
      </c>
      <c r="P1232" s="58">
        <v>3.0973000000000002</v>
      </c>
      <c r="Q1232" s="39">
        <f t="shared" si="138"/>
        <v>1502.19</v>
      </c>
      <c r="R1232" s="12">
        <f t="shared" si="134"/>
        <v>7.3003400000000003</v>
      </c>
      <c r="S1232" s="14">
        <f t="shared" si="135"/>
        <v>0.42430000000000001</v>
      </c>
      <c r="T1232" s="13">
        <f t="shared" si="136"/>
        <v>205.79</v>
      </c>
      <c r="U1232" s="14" t="s">
        <v>349</v>
      </c>
      <c r="V1232" t="s">
        <v>191</v>
      </c>
      <c r="W1232" s="62">
        <v>7.1775000000000002</v>
      </c>
      <c r="X1232" s="43">
        <f t="shared" si="139"/>
        <v>209.29160571229536</v>
      </c>
    </row>
    <row r="1233" spans="1:24" x14ac:dyDescent="0.2">
      <c r="A1233" s="38" t="str">
        <f t="shared" si="137"/>
        <v>2025-3</v>
      </c>
      <c r="B1233" t="s">
        <v>2650</v>
      </c>
      <c r="C1233" s="23">
        <v>45736</v>
      </c>
      <c r="D1233" s="23">
        <v>45722</v>
      </c>
      <c r="E1233" t="s">
        <v>2829</v>
      </c>
      <c r="F1233" t="s">
        <v>1007</v>
      </c>
      <c r="G1233" s="22"/>
      <c r="H1233" t="s">
        <v>3010</v>
      </c>
      <c r="I1233" t="s">
        <v>3196</v>
      </c>
      <c r="J1233" t="s">
        <v>3403</v>
      </c>
      <c r="K1233" s="10" t="str">
        <f t="shared" si="133"/>
        <v>ALM-</v>
      </c>
      <c r="L1233" t="s">
        <v>98</v>
      </c>
      <c r="M1233" s="58">
        <v>576</v>
      </c>
      <c r="N1233" t="s">
        <v>186</v>
      </c>
      <c r="O1233" t="s">
        <v>11</v>
      </c>
      <c r="P1233" s="58">
        <v>2.9203999999999999</v>
      </c>
      <c r="Q1233" s="39">
        <f t="shared" si="138"/>
        <v>1682.15</v>
      </c>
      <c r="R1233" s="12">
        <f t="shared" si="134"/>
        <v>7.3003400000000003</v>
      </c>
      <c r="S1233" s="14">
        <f t="shared" si="135"/>
        <v>0.4</v>
      </c>
      <c r="T1233" s="13">
        <f t="shared" si="136"/>
        <v>230.4</v>
      </c>
      <c r="U1233" s="14" t="s">
        <v>349</v>
      </c>
      <c r="V1233" t="s">
        <v>191</v>
      </c>
      <c r="W1233" s="62">
        <v>7.1775000000000002</v>
      </c>
      <c r="X1233" s="43">
        <f t="shared" si="139"/>
        <v>234.36438871473354</v>
      </c>
    </row>
    <row r="1234" spans="1:24" x14ac:dyDescent="0.2">
      <c r="A1234" s="38" t="str">
        <f t="shared" si="137"/>
        <v>2025-3</v>
      </c>
      <c r="B1234" t="s">
        <v>2673</v>
      </c>
      <c r="C1234" s="23">
        <v>45736</v>
      </c>
      <c r="D1234" s="23">
        <v>45726</v>
      </c>
      <c r="E1234" t="s">
        <v>1006</v>
      </c>
      <c r="F1234" t="s">
        <v>1007</v>
      </c>
      <c r="G1234" s="22"/>
      <c r="H1234" t="s">
        <v>3010</v>
      </c>
      <c r="I1234" t="s">
        <v>3217</v>
      </c>
      <c r="J1234" t="s">
        <v>3424</v>
      </c>
      <c r="K1234" s="10" t="str">
        <f t="shared" si="133"/>
        <v>ALM-</v>
      </c>
      <c r="L1234" t="s">
        <v>98</v>
      </c>
      <c r="M1234" s="58">
        <v>556</v>
      </c>
      <c r="N1234" t="s">
        <v>186</v>
      </c>
      <c r="O1234" t="s">
        <v>11</v>
      </c>
      <c r="P1234" s="58">
        <v>2.9203999999999999</v>
      </c>
      <c r="Q1234" s="39">
        <f t="shared" si="138"/>
        <v>1623.74</v>
      </c>
      <c r="R1234" s="12">
        <f t="shared" si="134"/>
        <v>7.3003400000000003</v>
      </c>
      <c r="S1234" s="14">
        <f t="shared" si="135"/>
        <v>0.4</v>
      </c>
      <c r="T1234" s="13">
        <f t="shared" si="136"/>
        <v>222.4</v>
      </c>
      <c r="U1234" s="14" t="s">
        <v>349</v>
      </c>
      <c r="V1234" t="s">
        <v>191</v>
      </c>
      <c r="W1234" s="62">
        <v>7.1775000000000002</v>
      </c>
      <c r="X1234" s="43">
        <f t="shared" si="139"/>
        <v>226.22673632880529</v>
      </c>
    </row>
    <row r="1235" spans="1:24" x14ac:dyDescent="0.2">
      <c r="A1235" s="38" t="str">
        <f t="shared" si="137"/>
        <v>2025-3</v>
      </c>
      <c r="B1235" t="s">
        <v>2675</v>
      </c>
      <c r="C1235" s="23">
        <v>45736</v>
      </c>
      <c r="D1235" s="23">
        <v>45726</v>
      </c>
      <c r="E1235" t="s">
        <v>1006</v>
      </c>
      <c r="F1235" t="s">
        <v>1007</v>
      </c>
      <c r="G1235" s="22"/>
      <c r="H1235" t="s">
        <v>3010</v>
      </c>
      <c r="I1235" t="s">
        <v>1016</v>
      </c>
      <c r="J1235" t="s">
        <v>1017</v>
      </c>
      <c r="K1235" s="10" t="str">
        <f t="shared" si="133"/>
        <v>ALM-</v>
      </c>
      <c r="L1235" t="s">
        <v>98</v>
      </c>
      <c r="M1235" s="58">
        <v>786</v>
      </c>
      <c r="N1235" t="s">
        <v>186</v>
      </c>
      <c r="O1235" t="s">
        <v>11</v>
      </c>
      <c r="P1235" s="58">
        <v>3.0973000000000002</v>
      </c>
      <c r="Q1235" s="39">
        <f t="shared" si="138"/>
        <v>2434.48</v>
      </c>
      <c r="R1235" s="12">
        <f t="shared" si="134"/>
        <v>7.3003400000000003</v>
      </c>
      <c r="S1235" s="14">
        <f t="shared" si="135"/>
        <v>0.42430000000000001</v>
      </c>
      <c r="T1235" s="13">
        <f t="shared" si="136"/>
        <v>333.5</v>
      </c>
      <c r="U1235" s="14" t="s">
        <v>349</v>
      </c>
      <c r="V1235" t="s">
        <v>191</v>
      </c>
      <c r="W1235" s="62">
        <v>7.1775000000000002</v>
      </c>
      <c r="X1235" s="43">
        <f t="shared" si="139"/>
        <v>339.18185997910138</v>
      </c>
    </row>
    <row r="1236" spans="1:24" x14ac:dyDescent="0.2">
      <c r="A1236" s="38" t="str">
        <f t="shared" si="137"/>
        <v>2025-3</v>
      </c>
      <c r="B1236" t="s">
        <v>2676</v>
      </c>
      <c r="C1236" s="23">
        <v>45736</v>
      </c>
      <c r="D1236" s="23">
        <v>45726</v>
      </c>
      <c r="E1236" t="s">
        <v>1006</v>
      </c>
      <c r="F1236" t="s">
        <v>1007</v>
      </c>
      <c r="G1236" s="22"/>
      <c r="H1236" t="s">
        <v>3010</v>
      </c>
      <c r="I1236" t="s">
        <v>1019</v>
      </c>
      <c r="J1236" t="s">
        <v>1020</v>
      </c>
      <c r="K1236" s="10" t="str">
        <f t="shared" si="133"/>
        <v>ALM-</v>
      </c>
      <c r="L1236" t="s">
        <v>98</v>
      </c>
      <c r="M1236" s="58">
        <v>2040</v>
      </c>
      <c r="N1236" t="s">
        <v>186</v>
      </c>
      <c r="O1236" t="s">
        <v>11</v>
      </c>
      <c r="P1236" s="58">
        <v>2.9203999999999999</v>
      </c>
      <c r="Q1236" s="39">
        <f t="shared" si="138"/>
        <v>5957.62</v>
      </c>
      <c r="R1236" s="12">
        <f t="shared" si="134"/>
        <v>7.3003400000000003</v>
      </c>
      <c r="S1236" s="14">
        <f t="shared" si="135"/>
        <v>0.4</v>
      </c>
      <c r="T1236" s="13">
        <f t="shared" si="136"/>
        <v>816</v>
      </c>
      <c r="U1236" s="14" t="s">
        <v>349</v>
      </c>
      <c r="V1236" t="s">
        <v>191</v>
      </c>
      <c r="W1236" s="62">
        <v>7.1775000000000002</v>
      </c>
      <c r="X1236" s="43">
        <f t="shared" si="139"/>
        <v>830.0405433646813</v>
      </c>
    </row>
    <row r="1237" spans="1:24" x14ac:dyDescent="0.2">
      <c r="A1237" s="38" t="str">
        <f t="shared" si="137"/>
        <v>2025-3</v>
      </c>
      <c r="B1237" t="s">
        <v>2788</v>
      </c>
      <c r="C1237" s="23">
        <v>45736</v>
      </c>
      <c r="D1237" s="23">
        <v>45735</v>
      </c>
      <c r="E1237" t="s">
        <v>5</v>
      </c>
      <c r="F1237" t="s">
        <v>6</v>
      </c>
      <c r="G1237" s="22"/>
      <c r="H1237" t="s">
        <v>2898</v>
      </c>
      <c r="I1237" t="s">
        <v>3260</v>
      </c>
      <c r="J1237" t="s">
        <v>3467</v>
      </c>
      <c r="K1237" s="10" t="str">
        <f t="shared" ref="K1237:K1300" si="140">+LEFT(V1237,4)</f>
        <v>BOX-</v>
      </c>
      <c r="L1237" t="s">
        <v>10</v>
      </c>
      <c r="M1237" s="58">
        <v>1010</v>
      </c>
      <c r="N1237" t="s">
        <v>1472</v>
      </c>
      <c r="O1237" t="s">
        <v>11</v>
      </c>
      <c r="P1237" s="58">
        <v>4.43</v>
      </c>
      <c r="Q1237" s="39">
        <f t="shared" si="138"/>
        <v>4474.3</v>
      </c>
      <c r="R1237" s="12">
        <f t="shared" ref="R1237:R1300" si="141">IF(O1237="HKD",7.8,IF(O1237="CNY",7.30034,1))</f>
        <v>7.3003400000000003</v>
      </c>
      <c r="S1237" s="14">
        <f t="shared" ref="S1237:S1300" si="142">+ROUND(P1237/R1237,4)</f>
        <v>0.60680000000000001</v>
      </c>
      <c r="T1237" s="13">
        <f t="shared" ref="T1237:T1300" si="143">ROUND(S1237*M1237,2)</f>
        <v>612.87</v>
      </c>
      <c r="U1237" s="14" t="s">
        <v>349</v>
      </c>
      <c r="V1237" t="s">
        <v>1</v>
      </c>
      <c r="W1237" s="62">
        <v>7.1775000000000002</v>
      </c>
      <c r="X1237" s="43">
        <f t="shared" si="139"/>
        <v>623.37861372344128</v>
      </c>
    </row>
    <row r="1238" spans="1:24" x14ac:dyDescent="0.2">
      <c r="A1238" s="38" t="str">
        <f t="shared" si="137"/>
        <v>2025-3</v>
      </c>
      <c r="B1238" t="s">
        <v>2789</v>
      </c>
      <c r="C1238" s="23">
        <v>45736</v>
      </c>
      <c r="D1238" s="23">
        <v>45735</v>
      </c>
      <c r="E1238" t="s">
        <v>5</v>
      </c>
      <c r="F1238" t="s">
        <v>6</v>
      </c>
      <c r="G1238" s="22"/>
      <c r="H1238" t="s">
        <v>3049</v>
      </c>
      <c r="I1238" t="s">
        <v>3261</v>
      </c>
      <c r="J1238" t="s">
        <v>3468</v>
      </c>
      <c r="K1238" s="10" t="str">
        <f t="shared" si="140"/>
        <v>BOX-</v>
      </c>
      <c r="L1238" t="s">
        <v>10</v>
      </c>
      <c r="M1238" s="58">
        <v>505</v>
      </c>
      <c r="N1238" t="s">
        <v>1472</v>
      </c>
      <c r="O1238" t="s">
        <v>11</v>
      </c>
      <c r="P1238" s="58">
        <v>2.4500000000000002</v>
      </c>
      <c r="Q1238" s="39">
        <f t="shared" si="138"/>
        <v>1237.25</v>
      </c>
      <c r="R1238" s="12">
        <f t="shared" si="141"/>
        <v>7.3003400000000003</v>
      </c>
      <c r="S1238" s="14">
        <f t="shared" si="142"/>
        <v>0.33560000000000001</v>
      </c>
      <c r="T1238" s="13">
        <f t="shared" si="143"/>
        <v>169.48</v>
      </c>
      <c r="U1238" s="14" t="s">
        <v>349</v>
      </c>
      <c r="V1238" t="s">
        <v>1</v>
      </c>
      <c r="W1238" s="62">
        <v>7.1775000000000002</v>
      </c>
      <c r="X1238" s="43">
        <f t="shared" si="139"/>
        <v>172.37896203413445</v>
      </c>
    </row>
    <row r="1239" spans="1:24" x14ac:dyDescent="0.2">
      <c r="A1239" s="38" t="str">
        <f t="shared" si="137"/>
        <v>2025-3</v>
      </c>
      <c r="B1239" t="s">
        <v>2790</v>
      </c>
      <c r="C1239" s="23">
        <v>45736</v>
      </c>
      <c r="D1239" s="23">
        <v>45735</v>
      </c>
      <c r="E1239" t="s">
        <v>5</v>
      </c>
      <c r="F1239" t="s">
        <v>6</v>
      </c>
      <c r="G1239" s="22"/>
      <c r="H1239" t="s">
        <v>3050</v>
      </c>
      <c r="I1239" t="s">
        <v>512</v>
      </c>
      <c r="J1239" t="s">
        <v>513</v>
      </c>
      <c r="K1239" s="10" t="str">
        <f t="shared" si="140"/>
        <v>SHTS</v>
      </c>
      <c r="L1239" t="s">
        <v>10</v>
      </c>
      <c r="M1239" s="58">
        <v>1010</v>
      </c>
      <c r="N1239" t="s">
        <v>1472</v>
      </c>
      <c r="O1239" t="s">
        <v>11</v>
      </c>
      <c r="P1239" s="58">
        <v>2.56</v>
      </c>
      <c r="Q1239" s="39">
        <f t="shared" si="138"/>
        <v>2585.6</v>
      </c>
      <c r="R1239" s="12">
        <f t="shared" si="141"/>
        <v>7.3003400000000003</v>
      </c>
      <c r="S1239" s="14">
        <f t="shared" si="142"/>
        <v>0.35070000000000001</v>
      </c>
      <c r="T1239" s="13">
        <f t="shared" si="143"/>
        <v>354.21</v>
      </c>
      <c r="U1239" s="14" t="s">
        <v>349</v>
      </c>
      <c r="V1239" t="s">
        <v>9</v>
      </c>
      <c r="W1239" s="62">
        <v>7.1775000000000002</v>
      </c>
      <c r="X1239" s="43">
        <f t="shared" si="139"/>
        <v>360.23685127133405</v>
      </c>
    </row>
    <row r="1240" spans="1:24" x14ac:dyDescent="0.2">
      <c r="A1240" s="38" t="str">
        <f t="shared" si="137"/>
        <v>2025-3</v>
      </c>
      <c r="B1240" t="s">
        <v>2791</v>
      </c>
      <c r="C1240" s="23">
        <v>45736</v>
      </c>
      <c r="D1240" s="23">
        <v>45735</v>
      </c>
      <c r="E1240" t="s">
        <v>5</v>
      </c>
      <c r="F1240" t="s">
        <v>6</v>
      </c>
      <c r="G1240" s="22"/>
      <c r="H1240" t="s">
        <v>3050</v>
      </c>
      <c r="I1240" t="s">
        <v>509</v>
      </c>
      <c r="J1240" t="s">
        <v>510</v>
      </c>
      <c r="K1240" s="10" t="str">
        <f t="shared" si="140"/>
        <v>SHTS</v>
      </c>
      <c r="L1240" t="s">
        <v>10</v>
      </c>
      <c r="M1240" s="58">
        <v>1010</v>
      </c>
      <c r="N1240" t="s">
        <v>1472</v>
      </c>
      <c r="O1240" t="s">
        <v>11</v>
      </c>
      <c r="P1240" s="58">
        <v>2.46</v>
      </c>
      <c r="Q1240" s="39">
        <f t="shared" si="138"/>
        <v>2484.6</v>
      </c>
      <c r="R1240" s="12">
        <f t="shared" si="141"/>
        <v>7.3003400000000003</v>
      </c>
      <c r="S1240" s="14">
        <f t="shared" si="142"/>
        <v>0.33700000000000002</v>
      </c>
      <c r="T1240" s="13">
        <f t="shared" si="143"/>
        <v>340.37</v>
      </c>
      <c r="U1240" s="14" t="s">
        <v>349</v>
      </c>
      <c r="V1240" t="s">
        <v>9</v>
      </c>
      <c r="W1240" s="62">
        <v>7.1775000000000002</v>
      </c>
      <c r="X1240" s="43">
        <f t="shared" si="139"/>
        <v>346.16509926854752</v>
      </c>
    </row>
    <row r="1241" spans="1:24" x14ac:dyDescent="0.2">
      <c r="A1241" s="38" t="str">
        <f t="shared" si="137"/>
        <v>2025-3</v>
      </c>
      <c r="B1241" t="s">
        <v>2792</v>
      </c>
      <c r="C1241" s="23">
        <v>45736</v>
      </c>
      <c r="D1241" s="23">
        <v>45735</v>
      </c>
      <c r="E1241" t="s">
        <v>5</v>
      </c>
      <c r="F1241" t="s">
        <v>6</v>
      </c>
      <c r="G1241" s="22"/>
      <c r="H1241" t="s">
        <v>3050</v>
      </c>
      <c r="I1241" t="s">
        <v>506</v>
      </c>
      <c r="J1241" t="s">
        <v>507</v>
      </c>
      <c r="K1241" s="10" t="str">
        <f t="shared" si="140"/>
        <v>SHTS</v>
      </c>
      <c r="L1241" t="s">
        <v>10</v>
      </c>
      <c r="M1241" s="58">
        <v>1010</v>
      </c>
      <c r="N1241" t="s">
        <v>1472</v>
      </c>
      <c r="O1241" t="s">
        <v>11</v>
      </c>
      <c r="P1241" s="58">
        <v>2.86</v>
      </c>
      <c r="Q1241" s="39">
        <f t="shared" si="138"/>
        <v>2888.6</v>
      </c>
      <c r="R1241" s="12">
        <f t="shared" si="141"/>
        <v>7.3003400000000003</v>
      </c>
      <c r="S1241" s="14">
        <f t="shared" si="142"/>
        <v>0.39179999999999998</v>
      </c>
      <c r="T1241" s="13">
        <f t="shared" si="143"/>
        <v>395.72</v>
      </c>
      <c r="U1241" s="14" t="s">
        <v>349</v>
      </c>
      <c r="V1241" t="s">
        <v>9</v>
      </c>
      <c r="W1241" s="62">
        <v>7.1775000000000002</v>
      </c>
      <c r="X1241" s="43">
        <f t="shared" si="139"/>
        <v>402.45210727969345</v>
      </c>
    </row>
    <row r="1242" spans="1:24" x14ac:dyDescent="0.2">
      <c r="A1242" s="38" t="str">
        <f t="shared" si="137"/>
        <v>2025-3</v>
      </c>
      <c r="B1242" t="s">
        <v>2793</v>
      </c>
      <c r="C1242" s="23">
        <v>45736</v>
      </c>
      <c r="D1242" s="23">
        <v>45735</v>
      </c>
      <c r="E1242" t="s">
        <v>5</v>
      </c>
      <c r="F1242" t="s">
        <v>6</v>
      </c>
      <c r="G1242" s="22"/>
      <c r="H1242" t="s">
        <v>3050</v>
      </c>
      <c r="I1242" t="s">
        <v>503</v>
      </c>
      <c r="J1242" t="s">
        <v>504</v>
      </c>
      <c r="K1242" s="10" t="str">
        <f t="shared" si="140"/>
        <v>SHTS</v>
      </c>
      <c r="L1242" t="s">
        <v>10</v>
      </c>
      <c r="M1242" s="58">
        <v>1010</v>
      </c>
      <c r="N1242" t="s">
        <v>1472</v>
      </c>
      <c r="O1242" t="s">
        <v>11</v>
      </c>
      <c r="P1242" s="58">
        <v>2.84</v>
      </c>
      <c r="Q1242" s="39">
        <f t="shared" si="138"/>
        <v>2868.4</v>
      </c>
      <c r="R1242" s="12">
        <f t="shared" si="141"/>
        <v>7.3003400000000003</v>
      </c>
      <c r="S1242" s="14">
        <f t="shared" si="142"/>
        <v>0.38900000000000001</v>
      </c>
      <c r="T1242" s="13">
        <f t="shared" si="143"/>
        <v>392.89</v>
      </c>
      <c r="U1242" s="14" t="s">
        <v>349</v>
      </c>
      <c r="V1242" t="s">
        <v>9</v>
      </c>
      <c r="W1242" s="62">
        <v>7.1775000000000002</v>
      </c>
      <c r="X1242" s="43">
        <f t="shared" si="139"/>
        <v>399.63775687913613</v>
      </c>
    </row>
    <row r="1243" spans="1:24" x14ac:dyDescent="0.2">
      <c r="A1243" s="38" t="str">
        <f t="shared" si="137"/>
        <v>2025-3</v>
      </c>
      <c r="B1243" t="s">
        <v>2794</v>
      </c>
      <c r="C1243" s="23">
        <v>45736</v>
      </c>
      <c r="D1243" s="23">
        <v>45735</v>
      </c>
      <c r="E1243" t="s">
        <v>5</v>
      </c>
      <c r="F1243" t="s">
        <v>6</v>
      </c>
      <c r="G1243" s="22"/>
      <c r="H1243" t="s">
        <v>3050</v>
      </c>
      <c r="I1243" t="s">
        <v>1658</v>
      </c>
      <c r="J1243" t="s">
        <v>1659</v>
      </c>
      <c r="K1243" s="10" t="str">
        <f t="shared" si="140"/>
        <v>SHTS</v>
      </c>
      <c r="L1243" t="s">
        <v>10</v>
      </c>
      <c r="M1243" s="58">
        <v>2010</v>
      </c>
      <c r="N1243" t="s">
        <v>1472</v>
      </c>
      <c r="O1243" t="s">
        <v>11</v>
      </c>
      <c r="P1243" s="58">
        <v>2.0099999999999998</v>
      </c>
      <c r="Q1243" s="39">
        <f t="shared" si="138"/>
        <v>4040.1</v>
      </c>
      <c r="R1243" s="12">
        <f t="shared" si="141"/>
        <v>7.3003400000000003</v>
      </c>
      <c r="S1243" s="14">
        <f t="shared" si="142"/>
        <v>0.27529999999999999</v>
      </c>
      <c r="T1243" s="13">
        <f t="shared" si="143"/>
        <v>553.35</v>
      </c>
      <c r="U1243" s="14" t="s">
        <v>349</v>
      </c>
      <c r="V1243" t="s">
        <v>9</v>
      </c>
      <c r="W1243" s="62">
        <v>7.1775000000000002</v>
      </c>
      <c r="X1243" s="43">
        <f t="shared" si="139"/>
        <v>562.88401253918494</v>
      </c>
    </row>
    <row r="1244" spans="1:24" x14ac:dyDescent="0.2">
      <c r="A1244" s="38" t="str">
        <f t="shared" si="137"/>
        <v>2025-3</v>
      </c>
      <c r="B1244" t="s">
        <v>2795</v>
      </c>
      <c r="C1244" s="23">
        <v>45736</v>
      </c>
      <c r="D1244" s="23">
        <v>45735</v>
      </c>
      <c r="E1244" t="s">
        <v>5</v>
      </c>
      <c r="F1244" t="s">
        <v>6</v>
      </c>
      <c r="G1244" s="22"/>
      <c r="H1244" t="s">
        <v>2898</v>
      </c>
      <c r="I1244" t="s">
        <v>3262</v>
      </c>
      <c r="J1244" t="s">
        <v>3469</v>
      </c>
      <c r="K1244" s="10" t="str">
        <f t="shared" si="140"/>
        <v>BOX-</v>
      </c>
      <c r="L1244" t="s">
        <v>10</v>
      </c>
      <c r="M1244" s="58">
        <v>1010</v>
      </c>
      <c r="N1244" t="s">
        <v>1472</v>
      </c>
      <c r="O1244" t="s">
        <v>11</v>
      </c>
      <c r="P1244" s="58">
        <v>8.08</v>
      </c>
      <c r="Q1244" s="39">
        <f t="shared" si="138"/>
        <v>8160.8</v>
      </c>
      <c r="R1244" s="12">
        <f t="shared" si="141"/>
        <v>7.3003400000000003</v>
      </c>
      <c r="S1244" s="14">
        <f t="shared" si="142"/>
        <v>1.1068</v>
      </c>
      <c r="T1244" s="13">
        <f t="shared" si="143"/>
        <v>1117.8699999999999</v>
      </c>
      <c r="U1244" s="14" t="s">
        <v>349</v>
      </c>
      <c r="V1244" t="s">
        <v>1</v>
      </c>
      <c r="W1244" s="62">
        <v>7.1775000000000002</v>
      </c>
      <c r="X1244" s="43">
        <f t="shared" si="139"/>
        <v>1136.9975618251481</v>
      </c>
    </row>
    <row r="1245" spans="1:24" x14ac:dyDescent="0.2">
      <c r="A1245" s="38" t="str">
        <f t="shared" si="137"/>
        <v>2025-3</v>
      </c>
      <c r="B1245" t="s">
        <v>2796</v>
      </c>
      <c r="C1245" s="23">
        <v>45736</v>
      </c>
      <c r="D1245" s="23">
        <v>45735</v>
      </c>
      <c r="E1245" t="s">
        <v>5</v>
      </c>
      <c r="F1245" t="s">
        <v>6</v>
      </c>
      <c r="G1245" s="22"/>
      <c r="H1245" t="s">
        <v>3050</v>
      </c>
      <c r="I1245" t="s">
        <v>3263</v>
      </c>
      <c r="J1245" t="s">
        <v>3470</v>
      </c>
      <c r="K1245" s="10" t="str">
        <f t="shared" si="140"/>
        <v>SHTS</v>
      </c>
      <c r="L1245" t="s">
        <v>10</v>
      </c>
      <c r="M1245" s="58">
        <v>1010</v>
      </c>
      <c r="N1245" t="s">
        <v>1472</v>
      </c>
      <c r="O1245" t="s">
        <v>11</v>
      </c>
      <c r="P1245" s="58">
        <v>3.02</v>
      </c>
      <c r="Q1245" s="39">
        <f t="shared" si="138"/>
        <v>3050.2</v>
      </c>
      <c r="R1245" s="12">
        <f t="shared" si="141"/>
        <v>7.3003400000000003</v>
      </c>
      <c r="S1245" s="14">
        <f t="shared" si="142"/>
        <v>0.41370000000000001</v>
      </c>
      <c r="T1245" s="13">
        <f t="shared" si="143"/>
        <v>417.84</v>
      </c>
      <c r="U1245" s="14" t="s">
        <v>349</v>
      </c>
      <c r="V1245" t="s">
        <v>9</v>
      </c>
      <c r="W1245" s="62">
        <v>7.1775000000000002</v>
      </c>
      <c r="X1245" s="43">
        <f t="shared" si="139"/>
        <v>424.96691048415187</v>
      </c>
    </row>
    <row r="1246" spans="1:24" x14ac:dyDescent="0.2">
      <c r="A1246" s="38" t="str">
        <f t="shared" si="137"/>
        <v>2025-3</v>
      </c>
      <c r="B1246" t="s">
        <v>2797</v>
      </c>
      <c r="C1246" s="23">
        <v>45736</v>
      </c>
      <c r="D1246" s="23">
        <v>45735</v>
      </c>
      <c r="E1246" t="s">
        <v>5</v>
      </c>
      <c r="F1246" t="s">
        <v>6</v>
      </c>
      <c r="G1246" s="22"/>
      <c r="H1246" t="s">
        <v>2898</v>
      </c>
      <c r="I1246" t="s">
        <v>3264</v>
      </c>
      <c r="J1246" t="s">
        <v>3471</v>
      </c>
      <c r="K1246" s="10" t="str">
        <f t="shared" si="140"/>
        <v>BOX-</v>
      </c>
      <c r="L1246" t="s">
        <v>10</v>
      </c>
      <c r="M1246" s="58">
        <v>1010</v>
      </c>
      <c r="N1246" t="s">
        <v>1472</v>
      </c>
      <c r="O1246" t="s">
        <v>11</v>
      </c>
      <c r="P1246" s="58">
        <v>6.35</v>
      </c>
      <c r="Q1246" s="39">
        <f t="shared" si="138"/>
        <v>6413.5</v>
      </c>
      <c r="R1246" s="12">
        <f t="shared" si="141"/>
        <v>7.3003400000000003</v>
      </c>
      <c r="S1246" s="14">
        <f t="shared" si="142"/>
        <v>0.86980000000000002</v>
      </c>
      <c r="T1246" s="13">
        <f t="shared" si="143"/>
        <v>878.5</v>
      </c>
      <c r="U1246" s="14" t="s">
        <v>349</v>
      </c>
      <c r="V1246" t="s">
        <v>1</v>
      </c>
      <c r="W1246" s="62">
        <v>7.1775000000000002</v>
      </c>
      <c r="X1246" s="43">
        <f t="shared" si="139"/>
        <v>893.55625217694183</v>
      </c>
    </row>
    <row r="1247" spans="1:24" x14ac:dyDescent="0.2">
      <c r="A1247" s="38" t="str">
        <f t="shared" si="137"/>
        <v>2025-3</v>
      </c>
      <c r="B1247" t="s">
        <v>2803</v>
      </c>
      <c r="C1247" s="23">
        <v>45736</v>
      </c>
      <c r="D1247" s="23">
        <v>45735</v>
      </c>
      <c r="E1247" t="s">
        <v>149</v>
      </c>
      <c r="F1247" t="s">
        <v>150</v>
      </c>
      <c r="G1247" s="22"/>
      <c r="H1247" t="s">
        <v>2992</v>
      </c>
      <c r="I1247" t="s">
        <v>157</v>
      </c>
      <c r="J1247" t="s">
        <v>158</v>
      </c>
      <c r="K1247" s="10" t="str">
        <f t="shared" si="140"/>
        <v>GLID</v>
      </c>
      <c r="L1247" t="s">
        <v>10</v>
      </c>
      <c r="M1247" s="58">
        <v>220</v>
      </c>
      <c r="N1247" t="s">
        <v>1472</v>
      </c>
      <c r="O1247" t="s">
        <v>11</v>
      </c>
      <c r="P1247" s="58">
        <v>3.3437000000000001</v>
      </c>
      <c r="Q1247" s="39">
        <f t="shared" si="138"/>
        <v>735.61</v>
      </c>
      <c r="R1247" s="12">
        <f t="shared" si="141"/>
        <v>7.3003400000000003</v>
      </c>
      <c r="S1247" s="14">
        <f t="shared" si="142"/>
        <v>0.45800000000000002</v>
      </c>
      <c r="T1247" s="13">
        <f t="shared" si="143"/>
        <v>100.76</v>
      </c>
      <c r="U1247" s="14" t="s">
        <v>349</v>
      </c>
      <c r="V1247" t="s">
        <v>78</v>
      </c>
      <c r="W1247" s="62">
        <v>7.1775000000000002</v>
      </c>
      <c r="X1247" s="43">
        <f t="shared" si="139"/>
        <v>102.48888888888889</v>
      </c>
    </row>
    <row r="1248" spans="1:24" x14ac:dyDescent="0.2">
      <c r="A1248" s="38" t="str">
        <f t="shared" si="137"/>
        <v>2025-3</v>
      </c>
      <c r="B1248" t="s">
        <v>2301</v>
      </c>
      <c r="C1248" s="23">
        <v>45737</v>
      </c>
      <c r="D1248" s="23">
        <v>45660</v>
      </c>
      <c r="E1248" t="s">
        <v>569</v>
      </c>
      <c r="F1248" t="s">
        <v>570</v>
      </c>
      <c r="G1248" s="22"/>
      <c r="H1248" t="s">
        <v>2869</v>
      </c>
      <c r="I1248" t="s">
        <v>1553</v>
      </c>
      <c r="J1248" t="s">
        <v>3282</v>
      </c>
      <c r="K1248" s="10" t="str">
        <f t="shared" si="140"/>
        <v>ANYD</v>
      </c>
      <c r="L1248" t="s">
        <v>10</v>
      </c>
      <c r="M1248" s="58">
        <v>1000</v>
      </c>
      <c r="N1248" t="s">
        <v>1472</v>
      </c>
      <c r="O1248" t="s">
        <v>11</v>
      </c>
      <c r="P1248" s="58">
        <v>4.2</v>
      </c>
      <c r="Q1248" s="39">
        <f t="shared" si="138"/>
        <v>4200</v>
      </c>
      <c r="R1248" s="12">
        <f t="shared" si="141"/>
        <v>7.3003400000000003</v>
      </c>
      <c r="S1248" s="14">
        <f t="shared" si="142"/>
        <v>0.57530000000000003</v>
      </c>
      <c r="T1248" s="13">
        <f t="shared" si="143"/>
        <v>575.29999999999995</v>
      </c>
      <c r="U1248" s="14" t="s">
        <v>349</v>
      </c>
      <c r="V1248" t="s">
        <v>36</v>
      </c>
      <c r="W1248" s="62">
        <v>7.1775000000000002</v>
      </c>
      <c r="X1248" s="43">
        <f t="shared" si="139"/>
        <v>585.16196447230925</v>
      </c>
    </row>
    <row r="1249" spans="1:24" x14ac:dyDescent="0.2">
      <c r="A1249" s="38" t="str">
        <f t="shared" si="137"/>
        <v>2025-3</v>
      </c>
      <c r="B1249" t="s">
        <v>2372</v>
      </c>
      <c r="C1249" s="23">
        <v>45737</v>
      </c>
      <c r="D1249" s="23">
        <v>45695</v>
      </c>
      <c r="E1249" t="s">
        <v>128</v>
      </c>
      <c r="F1249" t="s">
        <v>129</v>
      </c>
      <c r="G1249" s="22"/>
      <c r="H1249" t="s">
        <v>2907</v>
      </c>
      <c r="I1249" t="s">
        <v>443</v>
      </c>
      <c r="J1249" t="s">
        <v>444</v>
      </c>
      <c r="K1249" s="10" t="str">
        <f t="shared" si="140"/>
        <v>FG--</v>
      </c>
      <c r="L1249" t="s">
        <v>10</v>
      </c>
      <c r="M1249" s="58">
        <v>1000</v>
      </c>
      <c r="N1249" t="s">
        <v>1472</v>
      </c>
      <c r="O1249" t="s">
        <v>11</v>
      </c>
      <c r="P1249" s="58">
        <v>1.0021</v>
      </c>
      <c r="Q1249" s="39">
        <f t="shared" si="138"/>
        <v>1002.1</v>
      </c>
      <c r="R1249" s="12">
        <f t="shared" si="141"/>
        <v>7.3003400000000003</v>
      </c>
      <c r="S1249" s="14">
        <f t="shared" si="142"/>
        <v>0.13730000000000001</v>
      </c>
      <c r="T1249" s="13">
        <f t="shared" si="143"/>
        <v>137.30000000000001</v>
      </c>
      <c r="U1249" s="14" t="s">
        <v>349</v>
      </c>
      <c r="V1249" t="s">
        <v>64</v>
      </c>
      <c r="W1249" s="62">
        <v>7.1775000000000002</v>
      </c>
      <c r="X1249" s="43">
        <f t="shared" si="139"/>
        <v>139.61685823754789</v>
      </c>
    </row>
    <row r="1250" spans="1:24" x14ac:dyDescent="0.2">
      <c r="A1250" s="38" t="str">
        <f t="shared" si="137"/>
        <v>2025-3</v>
      </c>
      <c r="B1250" t="s">
        <v>2382</v>
      </c>
      <c r="C1250" s="23">
        <v>45737</v>
      </c>
      <c r="D1250" s="23">
        <v>45695</v>
      </c>
      <c r="E1250" t="s">
        <v>569</v>
      </c>
      <c r="F1250" t="s">
        <v>570</v>
      </c>
      <c r="G1250" s="22"/>
      <c r="H1250" t="s">
        <v>2869</v>
      </c>
      <c r="I1250" t="s">
        <v>1762</v>
      </c>
      <c r="J1250" t="s">
        <v>1763</v>
      </c>
      <c r="K1250" s="10" t="str">
        <f t="shared" si="140"/>
        <v>MISC</v>
      </c>
      <c r="L1250" t="s">
        <v>10</v>
      </c>
      <c r="M1250" s="58">
        <v>1700</v>
      </c>
      <c r="N1250" t="s">
        <v>1472</v>
      </c>
      <c r="O1250" t="s">
        <v>11</v>
      </c>
      <c r="P1250" s="58">
        <v>4.6900000000000004</v>
      </c>
      <c r="Q1250" s="39">
        <f t="shared" si="138"/>
        <v>7973</v>
      </c>
      <c r="R1250" s="12">
        <f t="shared" si="141"/>
        <v>7.3003400000000003</v>
      </c>
      <c r="S1250" s="14">
        <f t="shared" si="142"/>
        <v>0.64239999999999997</v>
      </c>
      <c r="T1250" s="13">
        <f t="shared" si="143"/>
        <v>1092.08</v>
      </c>
      <c r="U1250" s="14" t="s">
        <v>349</v>
      </c>
      <c r="V1250" t="s">
        <v>25</v>
      </c>
      <c r="W1250" s="62">
        <v>7.1775000000000002</v>
      </c>
      <c r="X1250" s="43">
        <f t="shared" si="139"/>
        <v>1110.8324625566004</v>
      </c>
    </row>
    <row r="1251" spans="1:24" x14ac:dyDescent="0.2">
      <c r="A1251" s="38" t="str">
        <f t="shared" si="137"/>
        <v>2025-3</v>
      </c>
      <c r="B1251" t="s">
        <v>2383</v>
      </c>
      <c r="C1251" s="23">
        <v>45737</v>
      </c>
      <c r="D1251" s="23">
        <v>45695</v>
      </c>
      <c r="E1251" t="s">
        <v>569</v>
      </c>
      <c r="F1251" t="s">
        <v>570</v>
      </c>
      <c r="G1251" s="22"/>
      <c r="H1251" t="s">
        <v>2869</v>
      </c>
      <c r="I1251" t="s">
        <v>1778</v>
      </c>
      <c r="J1251" t="s">
        <v>1779</v>
      </c>
      <c r="K1251" s="10" t="str">
        <f t="shared" si="140"/>
        <v>MISC</v>
      </c>
      <c r="L1251" t="s">
        <v>10</v>
      </c>
      <c r="M1251" s="58">
        <v>1100</v>
      </c>
      <c r="N1251" t="s">
        <v>1472</v>
      </c>
      <c r="O1251" t="s">
        <v>11</v>
      </c>
      <c r="P1251" s="58">
        <v>6.02</v>
      </c>
      <c r="Q1251" s="39">
        <f t="shared" si="138"/>
        <v>6622</v>
      </c>
      <c r="R1251" s="12">
        <f t="shared" si="141"/>
        <v>7.3003400000000003</v>
      </c>
      <c r="S1251" s="14">
        <f t="shared" si="142"/>
        <v>0.8246</v>
      </c>
      <c r="T1251" s="13">
        <f t="shared" si="143"/>
        <v>907.06</v>
      </c>
      <c r="U1251" s="14" t="s">
        <v>349</v>
      </c>
      <c r="V1251" t="s">
        <v>25</v>
      </c>
      <c r="W1251" s="62">
        <v>7.1775000000000002</v>
      </c>
      <c r="X1251" s="43">
        <f t="shared" si="139"/>
        <v>922.60536398467423</v>
      </c>
    </row>
    <row r="1252" spans="1:24" x14ac:dyDescent="0.2">
      <c r="A1252" s="38" t="str">
        <f t="shared" si="137"/>
        <v>2025-3</v>
      </c>
      <c r="B1252" t="s">
        <v>2400</v>
      </c>
      <c r="C1252" s="23">
        <v>45737</v>
      </c>
      <c r="D1252" s="23">
        <v>45698</v>
      </c>
      <c r="E1252" t="s">
        <v>925</v>
      </c>
      <c r="F1252" t="s">
        <v>926</v>
      </c>
      <c r="G1252" s="22"/>
      <c r="H1252" t="s">
        <v>2923</v>
      </c>
      <c r="I1252" t="s">
        <v>3098</v>
      </c>
      <c r="J1252" t="s">
        <v>3313</v>
      </c>
      <c r="K1252" s="10" t="str">
        <f t="shared" si="140"/>
        <v>KNOB</v>
      </c>
      <c r="L1252" t="s">
        <v>10</v>
      </c>
      <c r="M1252" s="58">
        <v>200</v>
      </c>
      <c r="N1252" t="s">
        <v>1472</v>
      </c>
      <c r="O1252" t="s">
        <v>11</v>
      </c>
      <c r="P1252" s="58">
        <v>5.7881999999999998</v>
      </c>
      <c r="Q1252" s="39">
        <f t="shared" si="138"/>
        <v>1157.6400000000001</v>
      </c>
      <c r="R1252" s="12">
        <f t="shared" si="141"/>
        <v>7.3003400000000003</v>
      </c>
      <c r="S1252" s="14">
        <f t="shared" si="142"/>
        <v>0.79290000000000005</v>
      </c>
      <c r="T1252" s="13">
        <f t="shared" si="143"/>
        <v>158.58000000000001</v>
      </c>
      <c r="U1252" s="14" t="s">
        <v>349</v>
      </c>
      <c r="V1252" t="s">
        <v>32</v>
      </c>
      <c r="W1252" s="62">
        <v>7.1775000000000002</v>
      </c>
      <c r="X1252" s="43">
        <f t="shared" si="139"/>
        <v>161.28735632183907</v>
      </c>
    </row>
    <row r="1253" spans="1:24" x14ac:dyDescent="0.2">
      <c r="A1253" s="38" t="str">
        <f t="shared" si="137"/>
        <v>2025-3</v>
      </c>
      <c r="B1253" t="s">
        <v>2410</v>
      </c>
      <c r="C1253" s="23">
        <v>45737</v>
      </c>
      <c r="D1253" s="23">
        <v>45702</v>
      </c>
      <c r="E1253" t="s">
        <v>372</v>
      </c>
      <c r="F1253" t="s">
        <v>373</v>
      </c>
      <c r="G1253" s="22"/>
      <c r="H1253" t="s">
        <v>2925</v>
      </c>
      <c r="I1253" t="s">
        <v>3101</v>
      </c>
      <c r="J1253" t="s">
        <v>3316</v>
      </c>
      <c r="K1253" s="10" t="str">
        <f t="shared" si="140"/>
        <v>SHDL</v>
      </c>
      <c r="L1253" t="s">
        <v>98</v>
      </c>
      <c r="M1253" s="58">
        <v>1940</v>
      </c>
      <c r="N1253" t="s">
        <v>1472</v>
      </c>
      <c r="O1253" t="s">
        <v>11</v>
      </c>
      <c r="P1253" s="58">
        <v>0.92230000000000001</v>
      </c>
      <c r="Q1253" s="39">
        <f t="shared" si="138"/>
        <v>1789.26</v>
      </c>
      <c r="R1253" s="12">
        <f t="shared" si="141"/>
        <v>7.3003400000000003</v>
      </c>
      <c r="S1253" s="14">
        <f t="shared" si="142"/>
        <v>0.1263</v>
      </c>
      <c r="T1253" s="13">
        <f t="shared" si="143"/>
        <v>245.02</v>
      </c>
      <c r="U1253" s="14" t="s">
        <v>349</v>
      </c>
      <c r="V1253" t="s">
        <v>722</v>
      </c>
      <c r="W1253" s="62">
        <v>7.1775000000000002</v>
      </c>
      <c r="X1253" s="43">
        <f t="shared" si="139"/>
        <v>249.28763497039361</v>
      </c>
    </row>
    <row r="1254" spans="1:24" x14ac:dyDescent="0.2">
      <c r="A1254" s="38" t="str">
        <f t="shared" si="137"/>
        <v>2025-3</v>
      </c>
      <c r="B1254" t="s">
        <v>2528</v>
      </c>
      <c r="C1254" s="23">
        <v>45737</v>
      </c>
      <c r="D1254" s="23">
        <v>45713</v>
      </c>
      <c r="E1254" t="s">
        <v>569</v>
      </c>
      <c r="F1254" t="s">
        <v>570</v>
      </c>
      <c r="G1254" s="22"/>
      <c r="H1254" t="s">
        <v>2869</v>
      </c>
      <c r="I1254" t="s">
        <v>1511</v>
      </c>
      <c r="J1254" t="s">
        <v>1512</v>
      </c>
      <c r="K1254" s="10" t="str">
        <f t="shared" si="140"/>
        <v>ANYD</v>
      </c>
      <c r="L1254" t="s">
        <v>10</v>
      </c>
      <c r="M1254" s="58">
        <v>1000</v>
      </c>
      <c r="N1254" t="s">
        <v>1472</v>
      </c>
      <c r="O1254" t="s">
        <v>11</v>
      </c>
      <c r="P1254" s="58">
        <v>3.5</v>
      </c>
      <c r="Q1254" s="39">
        <f t="shared" si="138"/>
        <v>3500</v>
      </c>
      <c r="R1254" s="12">
        <f t="shared" si="141"/>
        <v>7.3003400000000003</v>
      </c>
      <c r="S1254" s="14">
        <f t="shared" si="142"/>
        <v>0.47939999999999999</v>
      </c>
      <c r="T1254" s="13">
        <f t="shared" si="143"/>
        <v>479.4</v>
      </c>
      <c r="U1254" s="14" t="s">
        <v>349</v>
      </c>
      <c r="V1254" t="s">
        <v>36</v>
      </c>
      <c r="W1254" s="62">
        <v>7.1775000000000002</v>
      </c>
      <c r="X1254" s="43">
        <f t="shared" si="139"/>
        <v>487.63497039359106</v>
      </c>
    </row>
    <row r="1255" spans="1:24" x14ac:dyDescent="0.2">
      <c r="A1255" s="38" t="str">
        <f t="shared" si="137"/>
        <v>2025-3</v>
      </c>
      <c r="B1255" t="s">
        <v>2530</v>
      </c>
      <c r="C1255" s="23">
        <v>45737</v>
      </c>
      <c r="D1255" s="23">
        <v>45714</v>
      </c>
      <c r="E1255" t="s">
        <v>94</v>
      </c>
      <c r="F1255" t="s">
        <v>95</v>
      </c>
      <c r="G1255" s="22"/>
      <c r="H1255" t="s">
        <v>2964</v>
      </c>
      <c r="I1255" t="s">
        <v>3161</v>
      </c>
      <c r="J1255" t="s">
        <v>3371</v>
      </c>
      <c r="K1255" s="10" t="str">
        <f t="shared" si="140"/>
        <v>LID-</v>
      </c>
      <c r="L1255" t="s">
        <v>98</v>
      </c>
      <c r="M1255" s="58">
        <v>856</v>
      </c>
      <c r="N1255" t="s">
        <v>1472</v>
      </c>
      <c r="O1255" t="s">
        <v>11</v>
      </c>
      <c r="P1255" s="58">
        <v>3.95</v>
      </c>
      <c r="Q1255" s="39">
        <f t="shared" si="138"/>
        <v>3381.2</v>
      </c>
      <c r="R1255" s="12">
        <f t="shared" si="141"/>
        <v>7.3003400000000003</v>
      </c>
      <c r="S1255" s="14">
        <f t="shared" si="142"/>
        <v>0.54110000000000003</v>
      </c>
      <c r="T1255" s="13">
        <f t="shared" si="143"/>
        <v>463.18</v>
      </c>
      <c r="U1255" s="14" t="s">
        <v>349</v>
      </c>
      <c r="V1255" t="s">
        <v>368</v>
      </c>
      <c r="W1255" s="62">
        <v>7.1775000000000002</v>
      </c>
      <c r="X1255" s="43">
        <f t="shared" si="139"/>
        <v>471.08324625566001</v>
      </c>
    </row>
    <row r="1256" spans="1:24" x14ac:dyDescent="0.2">
      <c r="A1256" s="38" t="str">
        <f t="shared" si="137"/>
        <v>2025-3</v>
      </c>
      <c r="B1256" t="s">
        <v>2530</v>
      </c>
      <c r="C1256" s="23">
        <v>45737</v>
      </c>
      <c r="D1256" s="23">
        <v>45714</v>
      </c>
      <c r="E1256" t="s">
        <v>94</v>
      </c>
      <c r="F1256" t="s">
        <v>95</v>
      </c>
      <c r="G1256" s="22"/>
      <c r="H1256" t="s">
        <v>2965</v>
      </c>
      <c r="I1256" t="s">
        <v>3161</v>
      </c>
      <c r="J1256" t="s">
        <v>3371</v>
      </c>
      <c r="K1256" s="10" t="str">
        <f t="shared" si="140"/>
        <v>LID-</v>
      </c>
      <c r="L1256" t="s">
        <v>98</v>
      </c>
      <c r="M1256" s="58">
        <v>900</v>
      </c>
      <c r="N1256" t="s">
        <v>1472</v>
      </c>
      <c r="O1256" t="s">
        <v>11</v>
      </c>
      <c r="P1256" s="58">
        <v>3.95</v>
      </c>
      <c r="Q1256" s="39">
        <f t="shared" si="138"/>
        <v>3555</v>
      </c>
      <c r="R1256" s="12">
        <f t="shared" si="141"/>
        <v>7.3003400000000003</v>
      </c>
      <c r="S1256" s="14">
        <f t="shared" si="142"/>
        <v>0.54110000000000003</v>
      </c>
      <c r="T1256" s="13">
        <f t="shared" si="143"/>
        <v>486.99</v>
      </c>
      <c r="U1256" s="14" t="s">
        <v>349</v>
      </c>
      <c r="V1256" t="s">
        <v>368</v>
      </c>
      <c r="W1256" s="62">
        <v>7.1775000000000002</v>
      </c>
      <c r="X1256" s="43">
        <f t="shared" si="139"/>
        <v>495.29780564263319</v>
      </c>
    </row>
    <row r="1257" spans="1:24" x14ac:dyDescent="0.2">
      <c r="A1257" s="38" t="str">
        <f t="shared" si="137"/>
        <v>2025-3</v>
      </c>
      <c r="B1257" t="s">
        <v>2574</v>
      </c>
      <c r="C1257" s="23">
        <v>45737</v>
      </c>
      <c r="D1257" s="23">
        <v>45716</v>
      </c>
      <c r="E1257" t="s">
        <v>128</v>
      </c>
      <c r="F1257" t="s">
        <v>129</v>
      </c>
      <c r="G1257" s="22"/>
      <c r="H1257" t="s">
        <v>2907</v>
      </c>
      <c r="I1257" t="s">
        <v>3180</v>
      </c>
      <c r="J1257" t="s">
        <v>3387</v>
      </c>
      <c r="K1257" s="10" t="str">
        <f t="shared" si="140"/>
        <v>RIV-</v>
      </c>
      <c r="L1257" t="s">
        <v>10</v>
      </c>
      <c r="M1257" s="58">
        <v>1000</v>
      </c>
      <c r="N1257" t="s">
        <v>1472</v>
      </c>
      <c r="O1257" t="s">
        <v>11</v>
      </c>
      <c r="P1257" s="58">
        <v>9.1499999999999998E-2</v>
      </c>
      <c r="Q1257" s="39">
        <f t="shared" si="138"/>
        <v>91.5</v>
      </c>
      <c r="R1257" s="12">
        <f t="shared" si="141"/>
        <v>7.3003400000000003</v>
      </c>
      <c r="S1257" s="14">
        <f t="shared" si="142"/>
        <v>1.2500000000000001E-2</v>
      </c>
      <c r="T1257" s="13">
        <f t="shared" si="143"/>
        <v>12.5</v>
      </c>
      <c r="U1257" s="14" t="s">
        <v>349</v>
      </c>
      <c r="V1257" t="s">
        <v>132</v>
      </c>
      <c r="W1257" s="62">
        <v>7.1775000000000002</v>
      </c>
      <c r="X1257" s="43">
        <f t="shared" si="139"/>
        <v>12.748171368861025</v>
      </c>
    </row>
    <row r="1258" spans="1:24" x14ac:dyDescent="0.2">
      <c r="A1258" s="38" t="str">
        <f t="shared" si="137"/>
        <v>2025-3</v>
      </c>
      <c r="B1258" t="s">
        <v>2575</v>
      </c>
      <c r="C1258" s="23">
        <v>45737</v>
      </c>
      <c r="D1258" s="23">
        <v>45716</v>
      </c>
      <c r="E1258" t="s">
        <v>128</v>
      </c>
      <c r="F1258" t="s">
        <v>129</v>
      </c>
      <c r="G1258" s="22"/>
      <c r="H1258" t="s">
        <v>2907</v>
      </c>
      <c r="I1258" t="s">
        <v>950</v>
      </c>
      <c r="J1258" t="s">
        <v>951</v>
      </c>
      <c r="K1258" s="10" t="str">
        <f t="shared" si="140"/>
        <v>RIV-</v>
      </c>
      <c r="L1258" t="s">
        <v>10</v>
      </c>
      <c r="M1258" s="58">
        <v>9000</v>
      </c>
      <c r="N1258" t="s">
        <v>1472</v>
      </c>
      <c r="O1258" t="s">
        <v>11</v>
      </c>
      <c r="P1258" s="58">
        <v>0.1016</v>
      </c>
      <c r="Q1258" s="39">
        <f t="shared" si="138"/>
        <v>914.4</v>
      </c>
      <c r="R1258" s="12">
        <f t="shared" si="141"/>
        <v>7.3003400000000003</v>
      </c>
      <c r="S1258" s="14">
        <f t="shared" si="142"/>
        <v>1.3899999999999999E-2</v>
      </c>
      <c r="T1258" s="13">
        <f t="shared" si="143"/>
        <v>125.1</v>
      </c>
      <c r="U1258" s="14" t="s">
        <v>349</v>
      </c>
      <c r="V1258" t="s">
        <v>132</v>
      </c>
      <c r="W1258" s="62">
        <v>7.1775000000000002</v>
      </c>
      <c r="X1258" s="43">
        <f t="shared" si="139"/>
        <v>127.39811912225704</v>
      </c>
    </row>
    <row r="1259" spans="1:24" x14ac:dyDescent="0.2">
      <c r="A1259" s="38" t="str">
        <f t="shared" si="137"/>
        <v>2025-3</v>
      </c>
      <c r="B1259" t="s">
        <v>2663</v>
      </c>
      <c r="C1259" s="23">
        <v>45737</v>
      </c>
      <c r="D1259" s="23">
        <v>45723</v>
      </c>
      <c r="E1259" t="s">
        <v>569</v>
      </c>
      <c r="F1259" t="s">
        <v>570</v>
      </c>
      <c r="G1259" s="22"/>
      <c r="H1259" t="s">
        <v>2869</v>
      </c>
      <c r="I1259" t="s">
        <v>1519</v>
      </c>
      <c r="J1259" t="s">
        <v>1520</v>
      </c>
      <c r="K1259" s="10" t="str">
        <f t="shared" si="140"/>
        <v>ANYD</v>
      </c>
      <c r="L1259" t="s">
        <v>10</v>
      </c>
      <c r="M1259" s="58">
        <v>2050</v>
      </c>
      <c r="N1259" t="s">
        <v>1472</v>
      </c>
      <c r="O1259" t="s">
        <v>11</v>
      </c>
      <c r="P1259" s="58">
        <v>3.0379999999999998</v>
      </c>
      <c r="Q1259" s="39">
        <f t="shared" si="138"/>
        <v>6227.9</v>
      </c>
      <c r="R1259" s="12">
        <f t="shared" si="141"/>
        <v>7.3003400000000003</v>
      </c>
      <c r="S1259" s="14">
        <f t="shared" si="142"/>
        <v>0.41610000000000003</v>
      </c>
      <c r="T1259" s="13">
        <f t="shared" si="143"/>
        <v>853.01</v>
      </c>
      <c r="U1259" s="14" t="s">
        <v>349</v>
      </c>
      <c r="V1259" t="s">
        <v>36</v>
      </c>
      <c r="W1259" s="62">
        <v>7.1775000000000002</v>
      </c>
      <c r="X1259" s="43">
        <f t="shared" si="139"/>
        <v>867.69766631835591</v>
      </c>
    </row>
    <row r="1260" spans="1:24" x14ac:dyDescent="0.2">
      <c r="A1260" s="38" t="str">
        <f t="shared" si="137"/>
        <v>2025-3</v>
      </c>
      <c r="B1260" t="s">
        <v>2727</v>
      </c>
      <c r="C1260" s="23">
        <v>45737</v>
      </c>
      <c r="D1260" s="23">
        <v>45728</v>
      </c>
      <c r="E1260" t="s">
        <v>569</v>
      </c>
      <c r="F1260" t="s">
        <v>570</v>
      </c>
      <c r="G1260" s="22"/>
      <c r="H1260" t="s">
        <v>2869</v>
      </c>
      <c r="I1260" t="s">
        <v>1412</v>
      </c>
      <c r="J1260" t="s">
        <v>1413</v>
      </c>
      <c r="K1260" s="10" t="str">
        <f t="shared" si="140"/>
        <v>WHR-</v>
      </c>
      <c r="L1260" t="s">
        <v>10</v>
      </c>
      <c r="M1260" s="58">
        <v>4000</v>
      </c>
      <c r="N1260" t="s">
        <v>1472</v>
      </c>
      <c r="O1260" t="s">
        <v>11</v>
      </c>
      <c r="P1260" s="58">
        <v>0.1176</v>
      </c>
      <c r="Q1260" s="39">
        <f t="shared" si="138"/>
        <v>470.4</v>
      </c>
      <c r="R1260" s="12">
        <f t="shared" si="141"/>
        <v>7.3003400000000003</v>
      </c>
      <c r="S1260" s="14">
        <f t="shared" si="142"/>
        <v>1.61E-2</v>
      </c>
      <c r="T1260" s="13">
        <f t="shared" si="143"/>
        <v>64.400000000000006</v>
      </c>
      <c r="U1260" s="14" t="s">
        <v>349</v>
      </c>
      <c r="V1260" t="s">
        <v>248</v>
      </c>
      <c r="W1260" s="62">
        <v>7.1775000000000002</v>
      </c>
      <c r="X1260" s="43">
        <f t="shared" si="139"/>
        <v>65.538140020898638</v>
      </c>
    </row>
    <row r="1261" spans="1:24" x14ac:dyDescent="0.2">
      <c r="A1261" s="38" t="str">
        <f t="shared" si="137"/>
        <v>2025-3</v>
      </c>
      <c r="B1261" t="s">
        <v>2758</v>
      </c>
      <c r="C1261" s="23">
        <v>45737</v>
      </c>
      <c r="D1261" s="23">
        <v>45730</v>
      </c>
      <c r="E1261" t="s">
        <v>268</v>
      </c>
      <c r="F1261" t="s">
        <v>269</v>
      </c>
      <c r="G1261" s="22"/>
      <c r="H1261" t="s">
        <v>3045</v>
      </c>
      <c r="I1261" t="s">
        <v>3247</v>
      </c>
      <c r="J1261" t="s">
        <v>3454</v>
      </c>
      <c r="K1261" s="10" t="str">
        <f t="shared" si="140"/>
        <v>MISC</v>
      </c>
      <c r="L1261" t="s">
        <v>10</v>
      </c>
      <c r="M1261" s="58">
        <v>180</v>
      </c>
      <c r="N1261" t="s">
        <v>136</v>
      </c>
      <c r="O1261" t="s">
        <v>11</v>
      </c>
      <c r="P1261" s="58">
        <v>2.15</v>
      </c>
      <c r="Q1261" s="39">
        <f t="shared" si="138"/>
        <v>387</v>
      </c>
      <c r="R1261" s="12">
        <f t="shared" si="141"/>
        <v>7.3003400000000003</v>
      </c>
      <c r="S1261" s="14">
        <f t="shared" si="142"/>
        <v>0.29449999999999998</v>
      </c>
      <c r="T1261" s="13">
        <f t="shared" si="143"/>
        <v>53.01</v>
      </c>
      <c r="U1261" s="14" t="s">
        <v>349</v>
      </c>
      <c r="V1261" t="s">
        <v>25</v>
      </c>
      <c r="W1261" s="62">
        <v>7.1775000000000002</v>
      </c>
      <c r="X1261" s="43">
        <f t="shared" si="139"/>
        <v>53.918495297805642</v>
      </c>
    </row>
    <row r="1262" spans="1:24" x14ac:dyDescent="0.2">
      <c r="A1262" s="38" t="str">
        <f t="shared" si="137"/>
        <v>2025-3</v>
      </c>
      <c r="B1262" t="s">
        <v>2804</v>
      </c>
      <c r="C1262" s="23">
        <v>45737</v>
      </c>
      <c r="D1262" s="23">
        <v>45736</v>
      </c>
      <c r="E1262" t="s">
        <v>149</v>
      </c>
      <c r="F1262" t="s">
        <v>150</v>
      </c>
      <c r="G1262" s="22"/>
      <c r="H1262" t="s">
        <v>3051</v>
      </c>
      <c r="I1262" t="s">
        <v>157</v>
      </c>
      <c r="J1262" t="s">
        <v>158</v>
      </c>
      <c r="K1262" s="10" t="str">
        <f t="shared" si="140"/>
        <v>GLID</v>
      </c>
      <c r="L1262" t="s">
        <v>10</v>
      </c>
      <c r="M1262" s="58">
        <v>1300</v>
      </c>
      <c r="N1262" t="s">
        <v>1472</v>
      </c>
      <c r="O1262" t="s">
        <v>11</v>
      </c>
      <c r="P1262" s="58">
        <v>3.3437000000000001</v>
      </c>
      <c r="Q1262" s="39">
        <f t="shared" si="138"/>
        <v>4346.8100000000004</v>
      </c>
      <c r="R1262" s="12">
        <f t="shared" si="141"/>
        <v>7.3003400000000003</v>
      </c>
      <c r="S1262" s="14">
        <f t="shared" si="142"/>
        <v>0.45800000000000002</v>
      </c>
      <c r="T1262" s="13">
        <f t="shared" si="143"/>
        <v>595.4</v>
      </c>
      <c r="U1262" s="14" t="s">
        <v>349</v>
      </c>
      <c r="V1262" t="s">
        <v>78</v>
      </c>
      <c r="W1262" s="62">
        <v>7.1775000000000002</v>
      </c>
      <c r="X1262" s="43">
        <f t="shared" si="139"/>
        <v>605.61616161616166</v>
      </c>
    </row>
    <row r="1263" spans="1:24" x14ac:dyDescent="0.2">
      <c r="A1263" s="38" t="str">
        <f t="shared" si="137"/>
        <v>2025-3</v>
      </c>
      <c r="B1263" t="s">
        <v>2805</v>
      </c>
      <c r="C1263" s="23">
        <v>45737</v>
      </c>
      <c r="D1263" s="23">
        <v>45737</v>
      </c>
      <c r="E1263" t="s">
        <v>128</v>
      </c>
      <c r="F1263" t="s">
        <v>129</v>
      </c>
      <c r="G1263" s="22"/>
      <c r="H1263" t="s">
        <v>2907</v>
      </c>
      <c r="I1263" t="s">
        <v>1760</v>
      </c>
      <c r="J1263" t="s">
        <v>1761</v>
      </c>
      <c r="K1263" s="10" t="str">
        <f t="shared" si="140"/>
        <v>HDL-</v>
      </c>
      <c r="L1263" t="s">
        <v>10</v>
      </c>
      <c r="M1263" s="58">
        <v>200</v>
      </c>
      <c r="N1263" t="s">
        <v>1472</v>
      </c>
      <c r="O1263" t="s">
        <v>11</v>
      </c>
      <c r="P1263" s="58">
        <v>4.5491999999999999</v>
      </c>
      <c r="Q1263" s="39">
        <f t="shared" si="138"/>
        <v>909.84</v>
      </c>
      <c r="R1263" s="12">
        <f t="shared" si="141"/>
        <v>7.3003400000000003</v>
      </c>
      <c r="S1263" s="14">
        <f t="shared" si="142"/>
        <v>0.62309999999999999</v>
      </c>
      <c r="T1263" s="13">
        <f t="shared" si="143"/>
        <v>124.62</v>
      </c>
      <c r="U1263" s="14" t="s">
        <v>349</v>
      </c>
      <c r="V1263" t="s">
        <v>228</v>
      </c>
      <c r="W1263" s="62">
        <v>7.1775000000000002</v>
      </c>
      <c r="X1263" s="43">
        <f t="shared" si="139"/>
        <v>126.76280041797283</v>
      </c>
    </row>
    <row r="1264" spans="1:24" x14ac:dyDescent="0.2">
      <c r="A1264" s="38" t="str">
        <f t="shared" si="137"/>
        <v>2025-3</v>
      </c>
      <c r="B1264" t="s">
        <v>2280</v>
      </c>
      <c r="C1264" s="23">
        <v>45740</v>
      </c>
      <c r="D1264" s="23">
        <v>45576</v>
      </c>
      <c r="E1264" t="s">
        <v>94</v>
      </c>
      <c r="F1264" t="s">
        <v>95</v>
      </c>
      <c r="G1264" s="22"/>
      <c r="H1264" t="s">
        <v>2847</v>
      </c>
      <c r="I1264" t="s">
        <v>3061</v>
      </c>
      <c r="J1264" t="s">
        <v>3277</v>
      </c>
      <c r="K1264" s="10" t="str">
        <f t="shared" si="140"/>
        <v>LID-</v>
      </c>
      <c r="L1264" t="s">
        <v>98</v>
      </c>
      <c r="M1264" s="58">
        <v>1010</v>
      </c>
      <c r="N1264" t="s">
        <v>1472</v>
      </c>
      <c r="O1264" t="s">
        <v>11</v>
      </c>
      <c r="P1264" s="58">
        <v>3.7</v>
      </c>
      <c r="Q1264" s="39">
        <f t="shared" si="138"/>
        <v>3737</v>
      </c>
      <c r="R1264" s="12">
        <f t="shared" si="141"/>
        <v>7.3003400000000003</v>
      </c>
      <c r="S1264" s="14">
        <f t="shared" si="142"/>
        <v>0.50680000000000003</v>
      </c>
      <c r="T1264" s="13">
        <f t="shared" si="143"/>
        <v>511.87</v>
      </c>
      <c r="U1264" s="14" t="s">
        <v>349</v>
      </c>
      <c r="V1264" t="s">
        <v>368</v>
      </c>
      <c r="W1264" s="62">
        <v>7.1775000000000002</v>
      </c>
      <c r="X1264" s="43">
        <f t="shared" si="139"/>
        <v>520.65482410310005</v>
      </c>
    </row>
    <row r="1265" spans="1:24" x14ac:dyDescent="0.2">
      <c r="A1265" s="38" t="str">
        <f t="shared" si="137"/>
        <v>2025-3</v>
      </c>
      <c r="B1265" t="s">
        <v>2284</v>
      </c>
      <c r="C1265" s="23">
        <v>45740</v>
      </c>
      <c r="D1265" s="23">
        <v>45611</v>
      </c>
      <c r="E1265" t="s">
        <v>94</v>
      </c>
      <c r="F1265" t="s">
        <v>95</v>
      </c>
      <c r="G1265" s="22"/>
      <c r="H1265" t="s">
        <v>2847</v>
      </c>
      <c r="I1265" t="s">
        <v>3061</v>
      </c>
      <c r="J1265" t="s">
        <v>3277</v>
      </c>
      <c r="K1265" s="10" t="str">
        <f t="shared" si="140"/>
        <v>LID-</v>
      </c>
      <c r="L1265" t="s">
        <v>98</v>
      </c>
      <c r="M1265" s="58">
        <v>510</v>
      </c>
      <c r="N1265" t="s">
        <v>1472</v>
      </c>
      <c r="O1265" t="s">
        <v>11</v>
      </c>
      <c r="P1265" s="58">
        <v>3.7</v>
      </c>
      <c r="Q1265" s="39">
        <f t="shared" si="138"/>
        <v>1887</v>
      </c>
      <c r="R1265" s="12">
        <f t="shared" si="141"/>
        <v>7.3003400000000003</v>
      </c>
      <c r="S1265" s="14">
        <f t="shared" si="142"/>
        <v>0.50680000000000003</v>
      </c>
      <c r="T1265" s="13">
        <f t="shared" si="143"/>
        <v>258.47000000000003</v>
      </c>
      <c r="U1265" s="14" t="s">
        <v>349</v>
      </c>
      <c r="V1265" t="s">
        <v>368</v>
      </c>
      <c r="W1265" s="62">
        <v>7.1775000000000002</v>
      </c>
      <c r="X1265" s="43">
        <f t="shared" si="139"/>
        <v>262.9049111807733</v>
      </c>
    </row>
    <row r="1266" spans="1:24" x14ac:dyDescent="0.2">
      <c r="A1266" s="38" t="str">
        <f t="shared" si="137"/>
        <v>2025-3</v>
      </c>
      <c r="B1266" t="s">
        <v>2367</v>
      </c>
      <c r="C1266" s="23">
        <v>45740</v>
      </c>
      <c r="D1266" s="23">
        <v>45695</v>
      </c>
      <c r="E1266" t="s">
        <v>162</v>
      </c>
      <c r="F1266" t="s">
        <v>163</v>
      </c>
      <c r="G1266" s="22"/>
      <c r="H1266" t="s">
        <v>2905</v>
      </c>
      <c r="I1266" t="s">
        <v>592</v>
      </c>
      <c r="J1266" t="s">
        <v>593</v>
      </c>
      <c r="K1266" s="10" t="str">
        <f t="shared" si="140"/>
        <v>SCR-</v>
      </c>
      <c r="L1266" t="s">
        <v>10</v>
      </c>
      <c r="M1266" s="58">
        <v>3000</v>
      </c>
      <c r="N1266" t="s">
        <v>1472</v>
      </c>
      <c r="O1266" t="s">
        <v>11</v>
      </c>
      <c r="P1266" s="58">
        <v>7.0000000000000007E-2</v>
      </c>
      <c r="Q1266" s="39">
        <f t="shared" si="138"/>
        <v>210</v>
      </c>
      <c r="R1266" s="12">
        <f t="shared" si="141"/>
        <v>7.3003400000000003</v>
      </c>
      <c r="S1266" s="14">
        <f t="shared" si="142"/>
        <v>9.5999999999999992E-3</v>
      </c>
      <c r="T1266" s="13">
        <f t="shared" si="143"/>
        <v>28.8</v>
      </c>
      <c r="U1266" s="14" t="s">
        <v>349</v>
      </c>
      <c r="V1266" t="s">
        <v>166</v>
      </c>
      <c r="W1266" s="62">
        <v>7.1775000000000002</v>
      </c>
      <c r="X1266" s="43">
        <f t="shared" si="139"/>
        <v>29.258098223615466</v>
      </c>
    </row>
    <row r="1267" spans="1:24" x14ac:dyDescent="0.2">
      <c r="A1267" s="38" t="str">
        <f t="shared" si="137"/>
        <v>2025-3</v>
      </c>
      <c r="B1267" t="s">
        <v>2374</v>
      </c>
      <c r="C1267" s="23">
        <v>45740</v>
      </c>
      <c r="D1267" s="23">
        <v>45695</v>
      </c>
      <c r="E1267" t="s">
        <v>143</v>
      </c>
      <c r="F1267" t="s">
        <v>144</v>
      </c>
      <c r="G1267" s="22"/>
      <c r="H1267" t="s">
        <v>2910</v>
      </c>
      <c r="I1267" t="s">
        <v>3089</v>
      </c>
      <c r="J1267" t="s">
        <v>3305</v>
      </c>
      <c r="K1267" s="10" t="str">
        <f t="shared" si="140"/>
        <v>LHDL</v>
      </c>
      <c r="L1267" t="s">
        <v>10</v>
      </c>
      <c r="M1267" s="58">
        <v>1000</v>
      </c>
      <c r="N1267" t="s">
        <v>1472</v>
      </c>
      <c r="O1267" t="s">
        <v>11</v>
      </c>
      <c r="P1267" s="58">
        <v>5.5971000000000002</v>
      </c>
      <c r="Q1267" s="39">
        <f t="shared" si="138"/>
        <v>5597.1</v>
      </c>
      <c r="R1267" s="12">
        <f t="shared" si="141"/>
        <v>7.3003400000000003</v>
      </c>
      <c r="S1267" s="14">
        <f t="shared" si="142"/>
        <v>0.76670000000000005</v>
      </c>
      <c r="T1267" s="13">
        <f t="shared" si="143"/>
        <v>766.7</v>
      </c>
      <c r="U1267" s="14" t="s">
        <v>349</v>
      </c>
      <c r="V1267" t="s">
        <v>125</v>
      </c>
      <c r="W1267" s="62">
        <v>7.1775000000000002</v>
      </c>
      <c r="X1267" s="43">
        <f t="shared" si="139"/>
        <v>779.81191222570533</v>
      </c>
    </row>
    <row r="1268" spans="1:24" x14ac:dyDescent="0.2">
      <c r="A1268" s="38" t="str">
        <f t="shared" si="137"/>
        <v>2025-3</v>
      </c>
      <c r="B1268" t="s">
        <v>2464</v>
      </c>
      <c r="C1268" s="23">
        <v>45740</v>
      </c>
      <c r="D1268" s="23">
        <v>45706</v>
      </c>
      <c r="E1268" t="s">
        <v>162</v>
      </c>
      <c r="F1268" t="s">
        <v>163</v>
      </c>
      <c r="G1268" s="22"/>
      <c r="H1268" t="s">
        <v>2905</v>
      </c>
      <c r="I1268" t="s">
        <v>587</v>
      </c>
      <c r="J1268" t="s">
        <v>588</v>
      </c>
      <c r="K1268" s="10" t="str">
        <f t="shared" si="140"/>
        <v>SCR-</v>
      </c>
      <c r="L1268" t="s">
        <v>10</v>
      </c>
      <c r="M1268" s="58">
        <v>5000</v>
      </c>
      <c r="N1268" t="s">
        <v>1472</v>
      </c>
      <c r="O1268" t="s">
        <v>11</v>
      </c>
      <c r="P1268" s="58">
        <v>0.153</v>
      </c>
      <c r="Q1268" s="39">
        <f t="shared" si="138"/>
        <v>765</v>
      </c>
      <c r="R1268" s="12">
        <f t="shared" si="141"/>
        <v>7.3003400000000003</v>
      </c>
      <c r="S1268" s="14">
        <f t="shared" si="142"/>
        <v>2.1000000000000001E-2</v>
      </c>
      <c r="T1268" s="13">
        <f t="shared" si="143"/>
        <v>105</v>
      </c>
      <c r="U1268" s="14" t="s">
        <v>349</v>
      </c>
      <c r="V1268" t="s">
        <v>166</v>
      </c>
      <c r="W1268" s="62">
        <v>7.1775000000000002</v>
      </c>
      <c r="X1268" s="43">
        <f t="shared" si="139"/>
        <v>106.58307210031347</v>
      </c>
    </row>
    <row r="1269" spans="1:24" x14ac:dyDescent="0.2">
      <c r="A1269" s="38" t="str">
        <f t="shared" si="137"/>
        <v>2025-3</v>
      </c>
      <c r="B1269" t="s">
        <v>2490</v>
      </c>
      <c r="C1269" s="23">
        <v>45740</v>
      </c>
      <c r="D1269" s="23">
        <v>45713</v>
      </c>
      <c r="E1269" t="s">
        <v>2255</v>
      </c>
      <c r="F1269" t="s">
        <v>2256</v>
      </c>
      <c r="G1269" s="22"/>
      <c r="H1269" t="s">
        <v>2953</v>
      </c>
      <c r="I1269" t="s">
        <v>1796</v>
      </c>
      <c r="J1269" t="s">
        <v>1797</v>
      </c>
      <c r="K1269" s="10" t="str">
        <f t="shared" si="140"/>
        <v>HDL-</v>
      </c>
      <c r="L1269" t="s">
        <v>10</v>
      </c>
      <c r="M1269" s="58">
        <v>3500</v>
      </c>
      <c r="N1269" t="s">
        <v>1472</v>
      </c>
      <c r="O1269" t="s">
        <v>11</v>
      </c>
      <c r="P1269" s="58">
        <v>7.4931000000000001</v>
      </c>
      <c r="Q1269" s="39">
        <f t="shared" si="138"/>
        <v>26225.85</v>
      </c>
      <c r="R1269" s="12">
        <f t="shared" si="141"/>
        <v>7.3003400000000003</v>
      </c>
      <c r="S1269" s="14">
        <f t="shared" si="142"/>
        <v>1.0264</v>
      </c>
      <c r="T1269" s="13">
        <f t="shared" si="143"/>
        <v>3592.4</v>
      </c>
      <c r="U1269" s="14" t="s">
        <v>349</v>
      </c>
      <c r="V1269" t="s">
        <v>228</v>
      </c>
      <c r="W1269" s="62">
        <v>7.1775000000000002</v>
      </c>
      <c r="X1269" s="43">
        <f t="shared" si="139"/>
        <v>3653.897596656217</v>
      </c>
    </row>
    <row r="1270" spans="1:24" x14ac:dyDescent="0.2">
      <c r="A1270" s="38" t="str">
        <f t="shared" si="137"/>
        <v>2025-3</v>
      </c>
      <c r="B1270" t="s">
        <v>2495</v>
      </c>
      <c r="C1270" s="23">
        <v>45740</v>
      </c>
      <c r="D1270" s="23">
        <v>45713</v>
      </c>
      <c r="E1270" t="s">
        <v>2255</v>
      </c>
      <c r="F1270" t="s">
        <v>2256</v>
      </c>
      <c r="G1270" s="22"/>
      <c r="H1270" t="s">
        <v>2953</v>
      </c>
      <c r="I1270" t="s">
        <v>1798</v>
      </c>
      <c r="J1270" t="s">
        <v>1799</v>
      </c>
      <c r="K1270" s="10" t="str">
        <f t="shared" si="140"/>
        <v>HDL-</v>
      </c>
      <c r="L1270" t="s">
        <v>10</v>
      </c>
      <c r="M1270" s="58">
        <v>2600</v>
      </c>
      <c r="N1270" t="s">
        <v>1472</v>
      </c>
      <c r="O1270" t="s">
        <v>11</v>
      </c>
      <c r="P1270" s="58">
        <v>7.4931000000000001</v>
      </c>
      <c r="Q1270" s="39">
        <f t="shared" si="138"/>
        <v>19482.060000000001</v>
      </c>
      <c r="R1270" s="12">
        <f t="shared" si="141"/>
        <v>7.3003400000000003</v>
      </c>
      <c r="S1270" s="14">
        <f t="shared" si="142"/>
        <v>1.0264</v>
      </c>
      <c r="T1270" s="13">
        <f t="shared" si="143"/>
        <v>2668.64</v>
      </c>
      <c r="U1270" s="14" t="s">
        <v>349</v>
      </c>
      <c r="V1270" t="s">
        <v>228</v>
      </c>
      <c r="W1270" s="62">
        <v>7.1775000000000002</v>
      </c>
      <c r="X1270" s="43">
        <f t="shared" si="139"/>
        <v>2714.3239289446183</v>
      </c>
    </row>
    <row r="1271" spans="1:24" x14ac:dyDescent="0.2">
      <c r="A1271" s="38" t="str">
        <f t="shared" si="137"/>
        <v>2025-3</v>
      </c>
      <c r="B1271" t="s">
        <v>2496</v>
      </c>
      <c r="C1271" s="23">
        <v>45740</v>
      </c>
      <c r="D1271" s="23">
        <v>45713</v>
      </c>
      <c r="E1271" t="s">
        <v>2255</v>
      </c>
      <c r="F1271" t="s">
        <v>2256</v>
      </c>
      <c r="G1271" s="22"/>
      <c r="H1271" t="s">
        <v>2953</v>
      </c>
      <c r="I1271" t="s">
        <v>1798</v>
      </c>
      <c r="J1271" t="s">
        <v>1799</v>
      </c>
      <c r="K1271" s="10" t="str">
        <f t="shared" si="140"/>
        <v>HDL-</v>
      </c>
      <c r="L1271" t="s">
        <v>10</v>
      </c>
      <c r="M1271" s="58">
        <v>3020</v>
      </c>
      <c r="N1271" t="s">
        <v>1472</v>
      </c>
      <c r="O1271" t="s">
        <v>11</v>
      </c>
      <c r="P1271" s="58">
        <v>7.4931000000000001</v>
      </c>
      <c r="Q1271" s="39">
        <f t="shared" si="138"/>
        <v>22629.16</v>
      </c>
      <c r="R1271" s="12">
        <f t="shared" si="141"/>
        <v>7.3003400000000003</v>
      </c>
      <c r="S1271" s="14">
        <f t="shared" si="142"/>
        <v>1.0264</v>
      </c>
      <c r="T1271" s="13">
        <f t="shared" si="143"/>
        <v>3099.73</v>
      </c>
      <c r="U1271" s="14" t="s">
        <v>349</v>
      </c>
      <c r="V1271" t="s">
        <v>228</v>
      </c>
      <c r="W1271" s="62">
        <v>7.1775000000000002</v>
      </c>
      <c r="X1271" s="43">
        <f t="shared" si="139"/>
        <v>3152.7916405433643</v>
      </c>
    </row>
    <row r="1272" spans="1:24" x14ac:dyDescent="0.2">
      <c r="A1272" s="38" t="str">
        <f t="shared" si="137"/>
        <v>2025-3</v>
      </c>
      <c r="B1272" t="s">
        <v>2502</v>
      </c>
      <c r="C1272" s="23">
        <v>45740</v>
      </c>
      <c r="D1272" s="23">
        <v>45713</v>
      </c>
      <c r="E1272" t="s">
        <v>2255</v>
      </c>
      <c r="F1272" t="s">
        <v>2256</v>
      </c>
      <c r="G1272" s="22"/>
      <c r="H1272" t="s">
        <v>2953</v>
      </c>
      <c r="I1272" t="s">
        <v>3150</v>
      </c>
      <c r="J1272" t="s">
        <v>3360</v>
      </c>
      <c r="K1272" s="10" t="str">
        <f t="shared" si="140"/>
        <v>HDL-</v>
      </c>
      <c r="L1272" t="s">
        <v>10</v>
      </c>
      <c r="M1272" s="58">
        <v>3100</v>
      </c>
      <c r="N1272" t="s">
        <v>1472</v>
      </c>
      <c r="O1272" t="s">
        <v>11</v>
      </c>
      <c r="P1272" s="58">
        <v>7.4931000000000001</v>
      </c>
      <c r="Q1272" s="39">
        <f t="shared" si="138"/>
        <v>23228.61</v>
      </c>
      <c r="R1272" s="12">
        <f t="shared" si="141"/>
        <v>7.3003400000000003</v>
      </c>
      <c r="S1272" s="14">
        <f t="shared" si="142"/>
        <v>1.0264</v>
      </c>
      <c r="T1272" s="13">
        <f t="shared" si="143"/>
        <v>3181.84</v>
      </c>
      <c r="U1272" s="14" t="s">
        <v>349</v>
      </c>
      <c r="V1272" t="s">
        <v>228</v>
      </c>
      <c r="W1272" s="62">
        <v>7.1775000000000002</v>
      </c>
      <c r="X1272" s="43">
        <f t="shared" si="139"/>
        <v>3236.3092998955067</v>
      </c>
    </row>
    <row r="1273" spans="1:24" x14ac:dyDescent="0.2">
      <c r="A1273" s="38" t="str">
        <f t="shared" si="137"/>
        <v>2025-3</v>
      </c>
      <c r="B1273" t="s">
        <v>2530</v>
      </c>
      <c r="C1273" s="23">
        <v>45740</v>
      </c>
      <c r="D1273" s="23">
        <v>45714</v>
      </c>
      <c r="E1273" t="s">
        <v>94</v>
      </c>
      <c r="F1273" t="s">
        <v>95</v>
      </c>
      <c r="G1273" s="22"/>
      <c r="H1273" t="s">
        <v>2963</v>
      </c>
      <c r="I1273" t="s">
        <v>3161</v>
      </c>
      <c r="J1273" t="s">
        <v>3371</v>
      </c>
      <c r="K1273" s="10" t="str">
        <f t="shared" si="140"/>
        <v>LID-</v>
      </c>
      <c r="L1273" t="s">
        <v>98</v>
      </c>
      <c r="M1273" s="58">
        <v>1764</v>
      </c>
      <c r="N1273" t="s">
        <v>1472</v>
      </c>
      <c r="O1273" t="s">
        <v>11</v>
      </c>
      <c r="P1273" s="58">
        <v>3.95</v>
      </c>
      <c r="Q1273" s="39">
        <f t="shared" si="138"/>
        <v>6967.8</v>
      </c>
      <c r="R1273" s="12">
        <f t="shared" si="141"/>
        <v>7.3003400000000003</v>
      </c>
      <c r="S1273" s="14">
        <f t="shared" si="142"/>
        <v>0.54110000000000003</v>
      </c>
      <c r="T1273" s="13">
        <f t="shared" si="143"/>
        <v>954.5</v>
      </c>
      <c r="U1273" s="14" t="s">
        <v>349</v>
      </c>
      <c r="V1273" t="s">
        <v>368</v>
      </c>
      <c r="W1273" s="62">
        <v>7.1775000000000002</v>
      </c>
      <c r="X1273" s="43">
        <f t="shared" si="139"/>
        <v>970.78369905956106</v>
      </c>
    </row>
    <row r="1274" spans="1:24" x14ac:dyDescent="0.2">
      <c r="A1274" s="38" t="str">
        <f t="shared" si="137"/>
        <v>2025-3</v>
      </c>
      <c r="B1274" t="s">
        <v>2537</v>
      </c>
      <c r="C1274" s="23">
        <v>45740</v>
      </c>
      <c r="D1274" s="23">
        <v>45714</v>
      </c>
      <c r="E1274" t="s">
        <v>830</v>
      </c>
      <c r="F1274" t="s">
        <v>831</v>
      </c>
      <c r="G1274" s="22"/>
      <c r="H1274" t="s">
        <v>2982</v>
      </c>
      <c r="I1274" t="s">
        <v>3164</v>
      </c>
      <c r="J1274" t="s">
        <v>3374</v>
      </c>
      <c r="K1274" s="10" t="str">
        <f t="shared" si="140"/>
        <v>LID-</v>
      </c>
      <c r="L1274" t="s">
        <v>98</v>
      </c>
      <c r="M1274" s="58">
        <v>400</v>
      </c>
      <c r="N1274" t="s">
        <v>1472</v>
      </c>
      <c r="O1274" t="s">
        <v>11</v>
      </c>
      <c r="P1274" s="58">
        <v>4.2</v>
      </c>
      <c r="Q1274" s="39">
        <f t="shared" si="138"/>
        <v>1680</v>
      </c>
      <c r="R1274" s="12">
        <f t="shared" si="141"/>
        <v>7.3003400000000003</v>
      </c>
      <c r="S1274" s="14">
        <f t="shared" si="142"/>
        <v>0.57530000000000003</v>
      </c>
      <c r="T1274" s="13">
        <f t="shared" si="143"/>
        <v>230.12</v>
      </c>
      <c r="U1274" s="14" t="s">
        <v>349</v>
      </c>
      <c r="V1274" t="s">
        <v>368</v>
      </c>
      <c r="W1274" s="62">
        <v>7.1775000000000002</v>
      </c>
      <c r="X1274" s="43">
        <f t="shared" si="139"/>
        <v>234.0647857889237</v>
      </c>
    </row>
    <row r="1275" spans="1:24" x14ac:dyDescent="0.2">
      <c r="A1275" s="38" t="str">
        <f t="shared" si="137"/>
        <v>2025-3</v>
      </c>
      <c r="B1275" t="s">
        <v>2537</v>
      </c>
      <c r="C1275" s="23">
        <v>45740</v>
      </c>
      <c r="D1275" s="23">
        <v>45714</v>
      </c>
      <c r="E1275" t="s">
        <v>830</v>
      </c>
      <c r="F1275" t="s">
        <v>831</v>
      </c>
      <c r="G1275" s="22"/>
      <c r="H1275" t="s">
        <v>2982</v>
      </c>
      <c r="I1275" t="s">
        <v>3164</v>
      </c>
      <c r="J1275" t="s">
        <v>3374</v>
      </c>
      <c r="K1275" s="10" t="str">
        <f t="shared" si="140"/>
        <v>LID-</v>
      </c>
      <c r="L1275" t="s">
        <v>98</v>
      </c>
      <c r="M1275" s="58">
        <v>2880</v>
      </c>
      <c r="N1275" t="s">
        <v>1472</v>
      </c>
      <c r="O1275" t="s">
        <v>11</v>
      </c>
      <c r="P1275" s="58">
        <v>4.2</v>
      </c>
      <c r="Q1275" s="39">
        <f t="shared" si="138"/>
        <v>12096</v>
      </c>
      <c r="R1275" s="12">
        <f t="shared" si="141"/>
        <v>7.3003400000000003</v>
      </c>
      <c r="S1275" s="14">
        <f t="shared" si="142"/>
        <v>0.57530000000000003</v>
      </c>
      <c r="T1275" s="13">
        <f t="shared" si="143"/>
        <v>1656.86</v>
      </c>
      <c r="U1275" s="14" t="s">
        <v>349</v>
      </c>
      <c r="V1275" t="s">
        <v>368</v>
      </c>
      <c r="W1275" s="62">
        <v>7.1775000000000002</v>
      </c>
      <c r="X1275" s="43">
        <f t="shared" si="139"/>
        <v>1685.2664576802508</v>
      </c>
    </row>
    <row r="1276" spans="1:24" x14ac:dyDescent="0.2">
      <c r="A1276" s="38" t="str">
        <f t="shared" si="137"/>
        <v>2025-3</v>
      </c>
      <c r="B1276" t="s">
        <v>2567</v>
      </c>
      <c r="C1276" s="23">
        <v>45740</v>
      </c>
      <c r="D1276" s="23">
        <v>45716</v>
      </c>
      <c r="E1276" t="s">
        <v>162</v>
      </c>
      <c r="F1276" t="s">
        <v>163</v>
      </c>
      <c r="G1276" s="22"/>
      <c r="H1276" t="s">
        <v>2998</v>
      </c>
      <c r="I1276" t="s">
        <v>573</v>
      </c>
      <c r="J1276" t="s">
        <v>574</v>
      </c>
      <c r="K1276" s="10" t="str">
        <f t="shared" si="140"/>
        <v>SCR-</v>
      </c>
      <c r="L1276" t="s">
        <v>10</v>
      </c>
      <c r="M1276" s="58">
        <v>5000</v>
      </c>
      <c r="N1276" t="s">
        <v>1472</v>
      </c>
      <c r="O1276" t="s">
        <v>11</v>
      </c>
      <c r="P1276" s="58">
        <v>0.11700000000000001</v>
      </c>
      <c r="Q1276" s="39">
        <f t="shared" si="138"/>
        <v>585</v>
      </c>
      <c r="R1276" s="12">
        <f t="shared" si="141"/>
        <v>7.3003400000000003</v>
      </c>
      <c r="S1276" s="14">
        <f t="shared" si="142"/>
        <v>1.6E-2</v>
      </c>
      <c r="T1276" s="13">
        <f t="shared" si="143"/>
        <v>80</v>
      </c>
      <c r="U1276" s="14" t="s">
        <v>349</v>
      </c>
      <c r="V1276" t="s">
        <v>166</v>
      </c>
      <c r="W1276" s="62">
        <v>7.1775000000000002</v>
      </c>
      <c r="X1276" s="43">
        <f t="shared" si="139"/>
        <v>81.504702194357364</v>
      </c>
    </row>
    <row r="1277" spans="1:24" x14ac:dyDescent="0.2">
      <c r="A1277" s="38" t="str">
        <f t="shared" si="137"/>
        <v>2025-3</v>
      </c>
      <c r="B1277" t="s">
        <v>2568</v>
      </c>
      <c r="C1277" s="23">
        <v>45740</v>
      </c>
      <c r="D1277" s="23">
        <v>45716</v>
      </c>
      <c r="E1277" t="s">
        <v>162</v>
      </c>
      <c r="F1277" t="s">
        <v>163</v>
      </c>
      <c r="G1277" s="22"/>
      <c r="H1277" t="s">
        <v>2905</v>
      </c>
      <c r="I1277" t="s">
        <v>606</v>
      </c>
      <c r="J1277" t="s">
        <v>607</v>
      </c>
      <c r="K1277" s="10" t="str">
        <f t="shared" si="140"/>
        <v>SCR-</v>
      </c>
      <c r="L1277" t="s">
        <v>10</v>
      </c>
      <c r="M1277" s="58">
        <v>3000</v>
      </c>
      <c r="N1277" t="s">
        <v>1472</v>
      </c>
      <c r="O1277" t="s">
        <v>11</v>
      </c>
      <c r="P1277" s="58">
        <v>6.9000000000000006E-2</v>
      </c>
      <c r="Q1277" s="39">
        <f t="shared" si="138"/>
        <v>207</v>
      </c>
      <c r="R1277" s="12">
        <f t="shared" si="141"/>
        <v>7.3003400000000003</v>
      </c>
      <c r="S1277" s="14">
        <f t="shared" si="142"/>
        <v>9.4999999999999998E-3</v>
      </c>
      <c r="T1277" s="13">
        <f t="shared" si="143"/>
        <v>28.5</v>
      </c>
      <c r="U1277" s="14" t="s">
        <v>349</v>
      </c>
      <c r="V1277" t="s">
        <v>166</v>
      </c>
      <c r="W1277" s="62">
        <v>7.1775000000000002</v>
      </c>
      <c r="X1277" s="43">
        <f t="shared" si="139"/>
        <v>28.840125391849533</v>
      </c>
    </row>
    <row r="1278" spans="1:24" x14ac:dyDescent="0.2">
      <c r="A1278" s="38" t="str">
        <f t="shared" si="137"/>
        <v>2025-3</v>
      </c>
      <c r="B1278" t="s">
        <v>2569</v>
      </c>
      <c r="C1278" s="23">
        <v>45740</v>
      </c>
      <c r="D1278" s="23">
        <v>45716</v>
      </c>
      <c r="E1278" t="s">
        <v>162</v>
      </c>
      <c r="F1278" t="s">
        <v>163</v>
      </c>
      <c r="G1278" s="22"/>
      <c r="H1278" t="s">
        <v>2905</v>
      </c>
      <c r="I1278" t="s">
        <v>160</v>
      </c>
      <c r="J1278" t="s">
        <v>161</v>
      </c>
      <c r="K1278" s="10" t="str">
        <f t="shared" si="140"/>
        <v>SCR-</v>
      </c>
      <c r="L1278" t="s">
        <v>10</v>
      </c>
      <c r="M1278" s="58">
        <v>15000</v>
      </c>
      <c r="N1278" t="s">
        <v>1472</v>
      </c>
      <c r="O1278" t="s">
        <v>11</v>
      </c>
      <c r="P1278" s="58">
        <v>0.14199999999999999</v>
      </c>
      <c r="Q1278" s="39">
        <f t="shared" si="138"/>
        <v>2130</v>
      </c>
      <c r="R1278" s="12">
        <f t="shared" si="141"/>
        <v>7.3003400000000003</v>
      </c>
      <c r="S1278" s="14">
        <f t="shared" si="142"/>
        <v>1.95E-2</v>
      </c>
      <c r="T1278" s="13">
        <f t="shared" si="143"/>
        <v>292.5</v>
      </c>
      <c r="U1278" s="14" t="s">
        <v>349</v>
      </c>
      <c r="V1278" t="s">
        <v>166</v>
      </c>
      <c r="W1278" s="62">
        <v>7.1775000000000002</v>
      </c>
      <c r="X1278" s="43">
        <f t="shared" si="139"/>
        <v>296.76071055381396</v>
      </c>
    </row>
    <row r="1279" spans="1:24" x14ac:dyDescent="0.2">
      <c r="A1279" s="38" t="str">
        <f t="shared" si="137"/>
        <v>2025-3</v>
      </c>
      <c r="B1279" t="s">
        <v>2570</v>
      </c>
      <c r="C1279" s="23">
        <v>45740</v>
      </c>
      <c r="D1279" s="23">
        <v>45716</v>
      </c>
      <c r="E1279" t="s">
        <v>162</v>
      </c>
      <c r="F1279" t="s">
        <v>163</v>
      </c>
      <c r="G1279" s="22"/>
      <c r="H1279" t="s">
        <v>2905</v>
      </c>
      <c r="I1279" t="s">
        <v>599</v>
      </c>
      <c r="J1279" t="s">
        <v>600</v>
      </c>
      <c r="K1279" s="10" t="str">
        <f t="shared" si="140"/>
        <v>SCR-</v>
      </c>
      <c r="L1279" t="s">
        <v>10</v>
      </c>
      <c r="M1279" s="58">
        <v>11000</v>
      </c>
      <c r="N1279" t="s">
        <v>1472</v>
      </c>
      <c r="O1279" t="s">
        <v>11</v>
      </c>
      <c r="P1279" s="58">
        <v>4.2000000000000003E-2</v>
      </c>
      <c r="Q1279" s="39">
        <f t="shared" si="138"/>
        <v>462</v>
      </c>
      <c r="R1279" s="12">
        <f t="shared" si="141"/>
        <v>7.3003400000000003</v>
      </c>
      <c r="S1279" s="14">
        <f t="shared" si="142"/>
        <v>5.7999999999999996E-3</v>
      </c>
      <c r="T1279" s="13">
        <f t="shared" si="143"/>
        <v>63.8</v>
      </c>
      <c r="U1279" s="14" t="s">
        <v>349</v>
      </c>
      <c r="V1279" t="s">
        <v>166</v>
      </c>
      <c r="W1279" s="62">
        <v>7.1775000000000002</v>
      </c>
      <c r="X1279" s="43">
        <f t="shared" si="139"/>
        <v>64.367816091954026</v>
      </c>
    </row>
    <row r="1280" spans="1:24" x14ac:dyDescent="0.2">
      <c r="A1280" s="38" t="str">
        <f t="shared" si="137"/>
        <v>2025-3</v>
      </c>
      <c r="B1280" t="s">
        <v>2571</v>
      </c>
      <c r="C1280" s="23">
        <v>45740</v>
      </c>
      <c r="D1280" s="23">
        <v>45716</v>
      </c>
      <c r="E1280" t="s">
        <v>162</v>
      </c>
      <c r="F1280" t="s">
        <v>163</v>
      </c>
      <c r="G1280" s="22"/>
      <c r="H1280" t="s">
        <v>2905</v>
      </c>
      <c r="I1280" t="s">
        <v>578</v>
      </c>
      <c r="J1280" t="s">
        <v>579</v>
      </c>
      <c r="K1280" s="10" t="str">
        <f t="shared" si="140"/>
        <v>SCR-</v>
      </c>
      <c r="L1280" t="s">
        <v>10</v>
      </c>
      <c r="M1280" s="58">
        <v>4000</v>
      </c>
      <c r="N1280" t="s">
        <v>1472</v>
      </c>
      <c r="O1280" t="s">
        <v>11</v>
      </c>
      <c r="P1280" s="58">
        <v>9.8000000000000004E-2</v>
      </c>
      <c r="Q1280" s="39">
        <f t="shared" si="138"/>
        <v>392</v>
      </c>
      <c r="R1280" s="12">
        <f t="shared" si="141"/>
        <v>7.3003400000000003</v>
      </c>
      <c r="S1280" s="14">
        <f t="shared" si="142"/>
        <v>1.34E-2</v>
      </c>
      <c r="T1280" s="13">
        <f t="shared" si="143"/>
        <v>53.6</v>
      </c>
      <c r="U1280" s="14" t="s">
        <v>349</v>
      </c>
      <c r="V1280" t="s">
        <v>166</v>
      </c>
      <c r="W1280" s="62">
        <v>7.1775000000000002</v>
      </c>
      <c r="X1280" s="43">
        <f t="shared" si="139"/>
        <v>54.615116684082196</v>
      </c>
    </row>
    <row r="1281" spans="1:24" x14ac:dyDescent="0.2">
      <c r="A1281" s="38" t="str">
        <f t="shared" si="137"/>
        <v>2025-3</v>
      </c>
      <c r="B1281" t="s">
        <v>2583</v>
      </c>
      <c r="C1281" s="23">
        <v>45740</v>
      </c>
      <c r="D1281" s="23">
        <v>45716</v>
      </c>
      <c r="E1281" t="s">
        <v>187</v>
      </c>
      <c r="F1281" t="s">
        <v>188</v>
      </c>
      <c r="G1281" s="22"/>
      <c r="H1281" t="s">
        <v>3004</v>
      </c>
      <c r="I1281" t="s">
        <v>3186</v>
      </c>
      <c r="J1281" t="s">
        <v>3393</v>
      </c>
      <c r="K1281" s="10" t="str">
        <f t="shared" si="140"/>
        <v>ALM-</v>
      </c>
      <c r="L1281" t="s">
        <v>98</v>
      </c>
      <c r="M1281" s="58">
        <v>200</v>
      </c>
      <c r="N1281" t="s">
        <v>186</v>
      </c>
      <c r="O1281" t="s">
        <v>11</v>
      </c>
      <c r="P1281" s="58">
        <v>3.1415999999999999</v>
      </c>
      <c r="Q1281" s="39">
        <f t="shared" si="138"/>
        <v>628.32000000000005</v>
      </c>
      <c r="R1281" s="12">
        <f t="shared" si="141"/>
        <v>7.3003400000000003</v>
      </c>
      <c r="S1281" s="14">
        <f t="shared" si="142"/>
        <v>0.43030000000000002</v>
      </c>
      <c r="T1281" s="13">
        <f t="shared" si="143"/>
        <v>86.06</v>
      </c>
      <c r="U1281" s="14" t="s">
        <v>349</v>
      </c>
      <c r="V1281" t="s">
        <v>191</v>
      </c>
      <c r="W1281" s="62">
        <v>7.1775000000000002</v>
      </c>
      <c r="X1281" s="43">
        <f t="shared" si="139"/>
        <v>87.540229885057457</v>
      </c>
    </row>
    <row r="1282" spans="1:24" x14ac:dyDescent="0.2">
      <c r="A1282" s="38" t="str">
        <f t="shared" ref="A1282:A1345" si="144">+TEXT(C1282,"YYYY")&amp;"-"&amp;TEXT(C1282,"M")</f>
        <v>2025-3</v>
      </c>
      <c r="B1282" t="s">
        <v>2584</v>
      </c>
      <c r="C1282" s="23">
        <v>45740</v>
      </c>
      <c r="D1282" s="23">
        <v>45716</v>
      </c>
      <c r="E1282" t="s">
        <v>187</v>
      </c>
      <c r="F1282" t="s">
        <v>188</v>
      </c>
      <c r="G1282" s="22"/>
      <c r="H1282" t="s">
        <v>3004</v>
      </c>
      <c r="I1282" t="s">
        <v>3187</v>
      </c>
      <c r="J1282" t="s">
        <v>3394</v>
      </c>
      <c r="K1282" s="10" t="str">
        <f t="shared" si="140"/>
        <v>ALM-</v>
      </c>
      <c r="L1282" t="s">
        <v>98</v>
      </c>
      <c r="M1282" s="58">
        <v>50</v>
      </c>
      <c r="N1282" t="s">
        <v>186</v>
      </c>
      <c r="O1282" t="s">
        <v>11</v>
      </c>
      <c r="P1282" s="58">
        <v>3.1415999999999999</v>
      </c>
      <c r="Q1282" s="39">
        <f t="shared" ref="Q1282:Q1345" si="145">ROUND(P1282*M1282,2)</f>
        <v>157.08000000000001</v>
      </c>
      <c r="R1282" s="12">
        <f t="shared" si="141"/>
        <v>7.3003400000000003</v>
      </c>
      <c r="S1282" s="14">
        <f t="shared" si="142"/>
        <v>0.43030000000000002</v>
      </c>
      <c r="T1282" s="13">
        <f t="shared" si="143"/>
        <v>21.52</v>
      </c>
      <c r="U1282" s="14" t="s">
        <v>349</v>
      </c>
      <c r="V1282" t="s">
        <v>191</v>
      </c>
      <c r="W1282" s="62">
        <v>7.1775000000000002</v>
      </c>
      <c r="X1282" s="43">
        <f t="shared" ref="X1282:X1345" si="146">IF(O1282="CNY",P1282/W1282*M1282,1)</f>
        <v>21.885057471264364</v>
      </c>
    </row>
    <row r="1283" spans="1:24" x14ac:dyDescent="0.2">
      <c r="A1283" s="38" t="str">
        <f t="shared" si="144"/>
        <v>2025-3</v>
      </c>
      <c r="B1283" t="s">
        <v>2585</v>
      </c>
      <c r="C1283" s="23">
        <v>45740</v>
      </c>
      <c r="D1283" s="23">
        <v>45716</v>
      </c>
      <c r="E1283" t="s">
        <v>187</v>
      </c>
      <c r="F1283" t="s">
        <v>188</v>
      </c>
      <c r="G1283" s="22"/>
      <c r="H1283" t="s">
        <v>3004</v>
      </c>
      <c r="I1283" t="s">
        <v>1217</v>
      </c>
      <c r="J1283" t="s">
        <v>1218</v>
      </c>
      <c r="K1283" s="10" t="str">
        <f t="shared" si="140"/>
        <v>ALM-</v>
      </c>
      <c r="L1283" t="s">
        <v>98</v>
      </c>
      <c r="M1283" s="58">
        <v>225</v>
      </c>
      <c r="N1283" t="s">
        <v>186</v>
      </c>
      <c r="O1283" t="s">
        <v>11</v>
      </c>
      <c r="P1283" s="58">
        <v>3.1415999999999999</v>
      </c>
      <c r="Q1283" s="39">
        <f t="shared" si="145"/>
        <v>706.86</v>
      </c>
      <c r="R1283" s="12">
        <f t="shared" si="141"/>
        <v>7.3003400000000003</v>
      </c>
      <c r="S1283" s="14">
        <f t="shared" si="142"/>
        <v>0.43030000000000002</v>
      </c>
      <c r="T1283" s="13">
        <f t="shared" si="143"/>
        <v>96.82</v>
      </c>
      <c r="U1283" s="14" t="s">
        <v>349</v>
      </c>
      <c r="V1283" t="s">
        <v>191</v>
      </c>
      <c r="W1283" s="62">
        <v>7.1775000000000002</v>
      </c>
      <c r="X1283" s="43">
        <f t="shared" si="146"/>
        <v>98.482758620689651</v>
      </c>
    </row>
    <row r="1284" spans="1:24" x14ac:dyDescent="0.2">
      <c r="A1284" s="38" t="str">
        <f t="shared" si="144"/>
        <v>2025-3</v>
      </c>
      <c r="B1284" t="s">
        <v>2586</v>
      </c>
      <c r="C1284" s="23">
        <v>45740</v>
      </c>
      <c r="D1284" s="23">
        <v>45716</v>
      </c>
      <c r="E1284" t="s">
        <v>187</v>
      </c>
      <c r="F1284" t="s">
        <v>188</v>
      </c>
      <c r="G1284" s="22"/>
      <c r="H1284" t="s">
        <v>3004</v>
      </c>
      <c r="I1284" t="s">
        <v>3188</v>
      </c>
      <c r="J1284" t="s">
        <v>3395</v>
      </c>
      <c r="K1284" s="10" t="str">
        <f t="shared" si="140"/>
        <v>ALM-</v>
      </c>
      <c r="L1284" t="s">
        <v>98</v>
      </c>
      <c r="M1284" s="58">
        <v>140</v>
      </c>
      <c r="N1284" t="s">
        <v>186</v>
      </c>
      <c r="O1284" t="s">
        <v>11</v>
      </c>
      <c r="P1284" s="58">
        <v>3.6282999999999999</v>
      </c>
      <c r="Q1284" s="39">
        <f t="shared" si="145"/>
        <v>507.96</v>
      </c>
      <c r="R1284" s="12">
        <f t="shared" si="141"/>
        <v>7.3003400000000003</v>
      </c>
      <c r="S1284" s="14">
        <f t="shared" si="142"/>
        <v>0.497</v>
      </c>
      <c r="T1284" s="13">
        <f t="shared" si="143"/>
        <v>69.58</v>
      </c>
      <c r="U1284" s="14" t="s">
        <v>349</v>
      </c>
      <c r="V1284" t="s">
        <v>191</v>
      </c>
      <c r="W1284" s="62">
        <v>7.1775000000000002</v>
      </c>
      <c r="X1284" s="43">
        <f t="shared" si="146"/>
        <v>70.771438523162658</v>
      </c>
    </row>
    <row r="1285" spans="1:24" x14ac:dyDescent="0.2">
      <c r="A1285" s="38" t="str">
        <f t="shared" si="144"/>
        <v>2025-3</v>
      </c>
      <c r="B1285" t="s">
        <v>2587</v>
      </c>
      <c r="C1285" s="23">
        <v>45740</v>
      </c>
      <c r="D1285" s="23">
        <v>45716</v>
      </c>
      <c r="E1285" t="s">
        <v>187</v>
      </c>
      <c r="F1285" t="s">
        <v>188</v>
      </c>
      <c r="G1285" s="22"/>
      <c r="H1285" t="s">
        <v>3004</v>
      </c>
      <c r="I1285" t="s">
        <v>211</v>
      </c>
      <c r="J1285" t="s">
        <v>212</v>
      </c>
      <c r="K1285" s="10" t="str">
        <f t="shared" si="140"/>
        <v>ALM-</v>
      </c>
      <c r="L1285" t="s">
        <v>98</v>
      </c>
      <c r="M1285" s="58">
        <v>50</v>
      </c>
      <c r="N1285" t="s">
        <v>186</v>
      </c>
      <c r="O1285" t="s">
        <v>11</v>
      </c>
      <c r="P1285" s="58">
        <v>3.1415999999999999</v>
      </c>
      <c r="Q1285" s="39">
        <f t="shared" si="145"/>
        <v>157.08000000000001</v>
      </c>
      <c r="R1285" s="12">
        <f t="shared" si="141"/>
        <v>7.3003400000000003</v>
      </c>
      <c r="S1285" s="14">
        <f t="shared" si="142"/>
        <v>0.43030000000000002</v>
      </c>
      <c r="T1285" s="13">
        <f t="shared" si="143"/>
        <v>21.52</v>
      </c>
      <c r="U1285" s="14" t="s">
        <v>349</v>
      </c>
      <c r="V1285" t="s">
        <v>191</v>
      </c>
      <c r="W1285" s="62">
        <v>7.1775000000000002</v>
      </c>
      <c r="X1285" s="43">
        <f t="shared" si="146"/>
        <v>21.885057471264364</v>
      </c>
    </row>
    <row r="1286" spans="1:24" x14ac:dyDescent="0.2">
      <c r="A1286" s="38" t="str">
        <f t="shared" si="144"/>
        <v>2025-3</v>
      </c>
      <c r="B1286" t="s">
        <v>2588</v>
      </c>
      <c r="C1286" s="23">
        <v>45740</v>
      </c>
      <c r="D1286" s="23">
        <v>45716</v>
      </c>
      <c r="E1286" t="s">
        <v>187</v>
      </c>
      <c r="F1286" t="s">
        <v>188</v>
      </c>
      <c r="G1286" s="22"/>
      <c r="H1286" t="s">
        <v>3004</v>
      </c>
      <c r="I1286" t="s">
        <v>205</v>
      </c>
      <c r="J1286" t="s">
        <v>206</v>
      </c>
      <c r="K1286" s="10" t="str">
        <f t="shared" si="140"/>
        <v>ALM-</v>
      </c>
      <c r="L1286" t="s">
        <v>98</v>
      </c>
      <c r="M1286" s="58">
        <v>200</v>
      </c>
      <c r="N1286" t="s">
        <v>186</v>
      </c>
      <c r="O1286" t="s">
        <v>11</v>
      </c>
      <c r="P1286" s="58">
        <v>3.1415999999999999</v>
      </c>
      <c r="Q1286" s="39">
        <f t="shared" si="145"/>
        <v>628.32000000000005</v>
      </c>
      <c r="R1286" s="12">
        <f t="shared" si="141"/>
        <v>7.3003400000000003</v>
      </c>
      <c r="S1286" s="14">
        <f t="shared" si="142"/>
        <v>0.43030000000000002</v>
      </c>
      <c r="T1286" s="13">
        <f t="shared" si="143"/>
        <v>86.06</v>
      </c>
      <c r="U1286" s="14" t="s">
        <v>349</v>
      </c>
      <c r="V1286" t="s">
        <v>191</v>
      </c>
      <c r="W1286" s="62">
        <v>7.1775000000000002</v>
      </c>
      <c r="X1286" s="43">
        <f t="shared" si="146"/>
        <v>87.540229885057457</v>
      </c>
    </row>
    <row r="1287" spans="1:24" x14ac:dyDescent="0.2">
      <c r="A1287" s="38" t="str">
        <f t="shared" si="144"/>
        <v>2025-3</v>
      </c>
      <c r="B1287" t="s">
        <v>2589</v>
      </c>
      <c r="C1287" s="23">
        <v>45740</v>
      </c>
      <c r="D1287" s="23">
        <v>45716</v>
      </c>
      <c r="E1287" t="s">
        <v>187</v>
      </c>
      <c r="F1287" t="s">
        <v>188</v>
      </c>
      <c r="G1287" s="22"/>
      <c r="H1287" t="s">
        <v>3004</v>
      </c>
      <c r="I1287" t="s">
        <v>3189</v>
      </c>
      <c r="J1287" t="s">
        <v>3396</v>
      </c>
      <c r="K1287" s="10" t="str">
        <f t="shared" si="140"/>
        <v>ALM-</v>
      </c>
      <c r="L1287" t="s">
        <v>98</v>
      </c>
      <c r="M1287" s="58">
        <v>410</v>
      </c>
      <c r="N1287" t="s">
        <v>186</v>
      </c>
      <c r="O1287" t="s">
        <v>11</v>
      </c>
      <c r="P1287" s="58">
        <v>3.1415999999999999</v>
      </c>
      <c r="Q1287" s="39">
        <f t="shared" si="145"/>
        <v>1288.06</v>
      </c>
      <c r="R1287" s="12">
        <f t="shared" si="141"/>
        <v>7.3003400000000003</v>
      </c>
      <c r="S1287" s="14">
        <f t="shared" si="142"/>
        <v>0.43030000000000002</v>
      </c>
      <c r="T1287" s="13">
        <f t="shared" si="143"/>
        <v>176.42</v>
      </c>
      <c r="U1287" s="14" t="s">
        <v>349</v>
      </c>
      <c r="V1287" t="s">
        <v>191</v>
      </c>
      <c r="W1287" s="62">
        <v>7.1775000000000002</v>
      </c>
      <c r="X1287" s="43">
        <f t="shared" si="146"/>
        <v>179.4574712643678</v>
      </c>
    </row>
    <row r="1288" spans="1:24" x14ac:dyDescent="0.2">
      <c r="A1288" s="38" t="str">
        <f t="shared" si="144"/>
        <v>2025-3</v>
      </c>
      <c r="B1288" t="s">
        <v>2590</v>
      </c>
      <c r="C1288" s="23">
        <v>45740</v>
      </c>
      <c r="D1288" s="23">
        <v>45716</v>
      </c>
      <c r="E1288" t="s">
        <v>187</v>
      </c>
      <c r="F1288" t="s">
        <v>188</v>
      </c>
      <c r="G1288" s="22"/>
      <c r="H1288" t="s">
        <v>3004</v>
      </c>
      <c r="I1288" t="s">
        <v>1226</v>
      </c>
      <c r="J1288" t="s">
        <v>1227</v>
      </c>
      <c r="K1288" s="10" t="str">
        <f t="shared" si="140"/>
        <v>ALM-</v>
      </c>
      <c r="L1288" t="s">
        <v>98</v>
      </c>
      <c r="M1288" s="58">
        <v>120</v>
      </c>
      <c r="N1288" t="s">
        <v>186</v>
      </c>
      <c r="O1288" t="s">
        <v>11</v>
      </c>
      <c r="P1288" s="58">
        <v>3.6282999999999999</v>
      </c>
      <c r="Q1288" s="39">
        <f t="shared" si="145"/>
        <v>435.4</v>
      </c>
      <c r="R1288" s="12">
        <f t="shared" si="141"/>
        <v>7.3003400000000003</v>
      </c>
      <c r="S1288" s="14">
        <f t="shared" si="142"/>
        <v>0.497</v>
      </c>
      <c r="T1288" s="13">
        <f t="shared" si="143"/>
        <v>59.64</v>
      </c>
      <c r="U1288" s="14" t="s">
        <v>349</v>
      </c>
      <c r="V1288" t="s">
        <v>191</v>
      </c>
      <c r="W1288" s="62">
        <v>7.1775000000000002</v>
      </c>
      <c r="X1288" s="43">
        <f t="shared" si="146"/>
        <v>60.661233019853704</v>
      </c>
    </row>
    <row r="1289" spans="1:24" x14ac:dyDescent="0.2">
      <c r="A1289" s="38" t="str">
        <f t="shared" si="144"/>
        <v>2025-3</v>
      </c>
      <c r="B1289" t="s">
        <v>2621</v>
      </c>
      <c r="C1289" s="23">
        <v>45740</v>
      </c>
      <c r="D1289" s="23">
        <v>45721</v>
      </c>
      <c r="E1289" t="s">
        <v>169</v>
      </c>
      <c r="F1289" t="s">
        <v>170</v>
      </c>
      <c r="G1289" s="22"/>
      <c r="H1289" t="s">
        <v>3014</v>
      </c>
      <c r="I1289" t="s">
        <v>3204</v>
      </c>
      <c r="J1289" t="s">
        <v>3411</v>
      </c>
      <c r="K1289" s="10" t="str">
        <f t="shared" si="140"/>
        <v>STKR</v>
      </c>
      <c r="L1289" t="s">
        <v>10</v>
      </c>
      <c r="M1289" s="58">
        <v>1010</v>
      </c>
      <c r="N1289" t="s">
        <v>1472</v>
      </c>
      <c r="O1289" t="s">
        <v>11</v>
      </c>
      <c r="P1289" s="58">
        <v>7.0000000000000007E-2</v>
      </c>
      <c r="Q1289" s="39">
        <f t="shared" si="145"/>
        <v>70.7</v>
      </c>
      <c r="R1289" s="12">
        <f t="shared" si="141"/>
        <v>7.3003400000000003</v>
      </c>
      <c r="S1289" s="14">
        <f t="shared" si="142"/>
        <v>9.5999999999999992E-3</v>
      </c>
      <c r="T1289" s="13">
        <f t="shared" si="143"/>
        <v>9.6999999999999993</v>
      </c>
      <c r="U1289" s="14" t="s">
        <v>349</v>
      </c>
      <c r="V1289" t="s">
        <v>18</v>
      </c>
      <c r="W1289" s="62">
        <v>7.1775000000000002</v>
      </c>
      <c r="X1289" s="43">
        <f t="shared" si="146"/>
        <v>9.8502264019505397</v>
      </c>
    </row>
    <row r="1290" spans="1:24" x14ac:dyDescent="0.2">
      <c r="A1290" s="38" t="str">
        <f t="shared" si="144"/>
        <v>2025-3</v>
      </c>
      <c r="B1290" t="s">
        <v>2622</v>
      </c>
      <c r="C1290" s="23">
        <v>45740</v>
      </c>
      <c r="D1290" s="23">
        <v>45721</v>
      </c>
      <c r="E1290" t="s">
        <v>169</v>
      </c>
      <c r="F1290" t="s">
        <v>170</v>
      </c>
      <c r="G1290" s="22"/>
      <c r="H1290" t="s">
        <v>3014</v>
      </c>
      <c r="I1290" t="s">
        <v>3205</v>
      </c>
      <c r="J1290" t="s">
        <v>3412</v>
      </c>
      <c r="K1290" s="10" t="str">
        <f t="shared" si="140"/>
        <v>STKR</v>
      </c>
      <c r="L1290" t="s">
        <v>10</v>
      </c>
      <c r="M1290" s="58">
        <v>1010</v>
      </c>
      <c r="N1290" t="s">
        <v>1472</v>
      </c>
      <c r="O1290" t="s">
        <v>11</v>
      </c>
      <c r="P1290" s="58">
        <v>7.0000000000000007E-2</v>
      </c>
      <c r="Q1290" s="39">
        <f t="shared" si="145"/>
        <v>70.7</v>
      </c>
      <c r="R1290" s="12">
        <f t="shared" si="141"/>
        <v>7.3003400000000003</v>
      </c>
      <c r="S1290" s="14">
        <f t="shared" si="142"/>
        <v>9.5999999999999992E-3</v>
      </c>
      <c r="T1290" s="13">
        <f t="shared" si="143"/>
        <v>9.6999999999999993</v>
      </c>
      <c r="U1290" s="14" t="s">
        <v>349</v>
      </c>
      <c r="V1290" t="s">
        <v>18</v>
      </c>
      <c r="W1290" s="62">
        <v>7.1775000000000002</v>
      </c>
      <c r="X1290" s="43">
        <f t="shared" si="146"/>
        <v>9.8502264019505397</v>
      </c>
    </row>
    <row r="1291" spans="1:24" x14ac:dyDescent="0.2">
      <c r="A1291" s="38" t="str">
        <f t="shared" si="144"/>
        <v>2025-3</v>
      </c>
      <c r="B1291" t="s">
        <v>2623</v>
      </c>
      <c r="C1291" s="23">
        <v>45740</v>
      </c>
      <c r="D1291" s="23">
        <v>45721</v>
      </c>
      <c r="E1291" t="s">
        <v>169</v>
      </c>
      <c r="F1291" t="s">
        <v>170</v>
      </c>
      <c r="G1291" s="22"/>
      <c r="H1291" t="s">
        <v>3015</v>
      </c>
      <c r="I1291" t="s">
        <v>1101</v>
      </c>
      <c r="J1291" t="s">
        <v>1102</v>
      </c>
      <c r="K1291" s="10" t="str">
        <f t="shared" si="140"/>
        <v>PAP-</v>
      </c>
      <c r="L1291" t="s">
        <v>10</v>
      </c>
      <c r="M1291" s="58">
        <v>8500</v>
      </c>
      <c r="N1291" t="s">
        <v>1472</v>
      </c>
      <c r="O1291" t="s">
        <v>11</v>
      </c>
      <c r="P1291" s="58">
        <v>0.1</v>
      </c>
      <c r="Q1291" s="39">
        <f t="shared" si="145"/>
        <v>850</v>
      </c>
      <c r="R1291" s="12">
        <f t="shared" si="141"/>
        <v>7.3003400000000003</v>
      </c>
      <c r="S1291" s="14">
        <f t="shared" si="142"/>
        <v>1.37E-2</v>
      </c>
      <c r="T1291" s="13">
        <f t="shared" si="143"/>
        <v>116.45</v>
      </c>
      <c r="U1291" s="14" t="s">
        <v>349</v>
      </c>
      <c r="V1291" t="s">
        <v>1094</v>
      </c>
      <c r="W1291" s="62">
        <v>7.1775000000000002</v>
      </c>
      <c r="X1291" s="43">
        <f t="shared" si="146"/>
        <v>118.42563566701497</v>
      </c>
    </row>
    <row r="1292" spans="1:24" x14ac:dyDescent="0.2">
      <c r="A1292" s="38" t="str">
        <f t="shared" si="144"/>
        <v>2025-3</v>
      </c>
      <c r="B1292" t="s">
        <v>2632</v>
      </c>
      <c r="C1292" s="23">
        <v>45740</v>
      </c>
      <c r="D1292" s="23">
        <v>45721</v>
      </c>
      <c r="E1292" t="s">
        <v>162</v>
      </c>
      <c r="F1292" t="s">
        <v>163</v>
      </c>
      <c r="G1292" s="22"/>
      <c r="H1292" t="s">
        <v>2905</v>
      </c>
      <c r="I1292" t="s">
        <v>3208</v>
      </c>
      <c r="J1292" t="s">
        <v>3415</v>
      </c>
      <c r="K1292" s="10" t="str">
        <f t="shared" si="140"/>
        <v>SCR-</v>
      </c>
      <c r="L1292" t="s">
        <v>10</v>
      </c>
      <c r="M1292" s="58">
        <v>1030</v>
      </c>
      <c r="N1292" t="s">
        <v>1472</v>
      </c>
      <c r="O1292" t="s">
        <v>11</v>
      </c>
      <c r="P1292" s="58">
        <v>0.16500000000000001</v>
      </c>
      <c r="Q1292" s="39">
        <f t="shared" si="145"/>
        <v>169.95</v>
      </c>
      <c r="R1292" s="12">
        <f t="shared" si="141"/>
        <v>7.3003400000000003</v>
      </c>
      <c r="S1292" s="14">
        <f t="shared" si="142"/>
        <v>2.2599999999999999E-2</v>
      </c>
      <c r="T1292" s="13">
        <f t="shared" si="143"/>
        <v>23.28</v>
      </c>
      <c r="U1292" s="14" t="s">
        <v>349</v>
      </c>
      <c r="V1292" t="s">
        <v>166</v>
      </c>
      <c r="W1292" s="62">
        <v>7.1775000000000002</v>
      </c>
      <c r="X1292" s="43">
        <f t="shared" si="146"/>
        <v>23.678160919540229</v>
      </c>
    </row>
    <row r="1293" spans="1:24" x14ac:dyDescent="0.2">
      <c r="A1293" s="38" t="str">
        <f t="shared" si="144"/>
        <v>2025-3</v>
      </c>
      <c r="B1293" t="s">
        <v>2651</v>
      </c>
      <c r="C1293" s="23">
        <v>45740</v>
      </c>
      <c r="D1293" s="23">
        <v>45722</v>
      </c>
      <c r="E1293" t="s">
        <v>187</v>
      </c>
      <c r="F1293" t="s">
        <v>188</v>
      </c>
      <c r="G1293" s="22"/>
      <c r="H1293" t="s">
        <v>3004</v>
      </c>
      <c r="I1293" t="s">
        <v>1223</v>
      </c>
      <c r="J1293" t="s">
        <v>1224</v>
      </c>
      <c r="K1293" s="10" t="str">
        <f t="shared" si="140"/>
        <v>ALM-</v>
      </c>
      <c r="L1293" t="s">
        <v>98</v>
      </c>
      <c r="M1293" s="58">
        <v>50</v>
      </c>
      <c r="N1293" t="s">
        <v>186</v>
      </c>
      <c r="O1293" t="s">
        <v>11</v>
      </c>
      <c r="P1293" s="58">
        <v>3.6282999999999999</v>
      </c>
      <c r="Q1293" s="39">
        <f t="shared" si="145"/>
        <v>181.42</v>
      </c>
      <c r="R1293" s="12">
        <f t="shared" si="141"/>
        <v>7.3003400000000003</v>
      </c>
      <c r="S1293" s="14">
        <f t="shared" si="142"/>
        <v>0.497</v>
      </c>
      <c r="T1293" s="13">
        <f t="shared" si="143"/>
        <v>24.85</v>
      </c>
      <c r="U1293" s="14" t="s">
        <v>349</v>
      </c>
      <c r="V1293" t="s">
        <v>191</v>
      </c>
      <c r="W1293" s="62">
        <v>7.1775000000000002</v>
      </c>
      <c r="X1293" s="43">
        <f t="shared" si="146"/>
        <v>25.275513758272378</v>
      </c>
    </row>
    <row r="1294" spans="1:24" x14ac:dyDescent="0.2">
      <c r="A1294" s="38" t="str">
        <f t="shared" si="144"/>
        <v>2025-3</v>
      </c>
      <c r="B1294" t="s">
        <v>2652</v>
      </c>
      <c r="C1294" s="23">
        <v>45740</v>
      </c>
      <c r="D1294" s="23">
        <v>45722</v>
      </c>
      <c r="E1294" t="s">
        <v>187</v>
      </c>
      <c r="F1294" t="s">
        <v>188</v>
      </c>
      <c r="G1294" s="22"/>
      <c r="H1294" t="s">
        <v>3004</v>
      </c>
      <c r="I1294" t="s">
        <v>211</v>
      </c>
      <c r="J1294" t="s">
        <v>212</v>
      </c>
      <c r="K1294" s="10" t="str">
        <f t="shared" si="140"/>
        <v>ALM-</v>
      </c>
      <c r="L1294" t="s">
        <v>98</v>
      </c>
      <c r="M1294" s="58">
        <v>100</v>
      </c>
      <c r="N1294" t="s">
        <v>186</v>
      </c>
      <c r="O1294" t="s">
        <v>11</v>
      </c>
      <c r="P1294" s="58">
        <v>3.1415999999999999</v>
      </c>
      <c r="Q1294" s="39">
        <f t="shared" si="145"/>
        <v>314.16000000000003</v>
      </c>
      <c r="R1294" s="12">
        <f t="shared" si="141"/>
        <v>7.3003400000000003</v>
      </c>
      <c r="S1294" s="14">
        <f t="shared" si="142"/>
        <v>0.43030000000000002</v>
      </c>
      <c r="T1294" s="13">
        <f t="shared" si="143"/>
        <v>43.03</v>
      </c>
      <c r="U1294" s="14" t="s">
        <v>349</v>
      </c>
      <c r="V1294" t="s">
        <v>191</v>
      </c>
      <c r="W1294" s="62">
        <v>7.1775000000000002</v>
      </c>
      <c r="X1294" s="43">
        <f t="shared" si="146"/>
        <v>43.770114942528728</v>
      </c>
    </row>
    <row r="1295" spans="1:24" x14ac:dyDescent="0.2">
      <c r="A1295" s="38" t="str">
        <f t="shared" si="144"/>
        <v>2025-3</v>
      </c>
      <c r="B1295" t="s">
        <v>2653</v>
      </c>
      <c r="C1295" s="23">
        <v>45740</v>
      </c>
      <c r="D1295" s="23">
        <v>45722</v>
      </c>
      <c r="E1295" t="s">
        <v>187</v>
      </c>
      <c r="F1295" t="s">
        <v>188</v>
      </c>
      <c r="G1295" s="22"/>
      <c r="H1295" t="s">
        <v>3004</v>
      </c>
      <c r="I1295" t="s">
        <v>202</v>
      </c>
      <c r="J1295" t="s">
        <v>203</v>
      </c>
      <c r="K1295" s="10" t="str">
        <f t="shared" si="140"/>
        <v>ALM-</v>
      </c>
      <c r="L1295" t="s">
        <v>98</v>
      </c>
      <c r="M1295" s="58">
        <v>50</v>
      </c>
      <c r="N1295" t="s">
        <v>186</v>
      </c>
      <c r="O1295" t="s">
        <v>11</v>
      </c>
      <c r="P1295" s="58">
        <v>3.1415999999999999</v>
      </c>
      <c r="Q1295" s="39">
        <f t="shared" si="145"/>
        <v>157.08000000000001</v>
      </c>
      <c r="R1295" s="12">
        <f t="shared" si="141"/>
        <v>7.3003400000000003</v>
      </c>
      <c r="S1295" s="14">
        <f t="shared" si="142"/>
        <v>0.43030000000000002</v>
      </c>
      <c r="T1295" s="13">
        <f t="shared" si="143"/>
        <v>21.52</v>
      </c>
      <c r="U1295" s="14" t="s">
        <v>349</v>
      </c>
      <c r="V1295" t="s">
        <v>191</v>
      </c>
      <c r="W1295" s="62">
        <v>7.1775000000000002</v>
      </c>
      <c r="X1295" s="43">
        <f t="shared" si="146"/>
        <v>21.885057471264364</v>
      </c>
    </row>
    <row r="1296" spans="1:24" x14ac:dyDescent="0.2">
      <c r="A1296" s="38" t="str">
        <f t="shared" si="144"/>
        <v>2025-3</v>
      </c>
      <c r="B1296" t="s">
        <v>2654</v>
      </c>
      <c r="C1296" s="23">
        <v>45740</v>
      </c>
      <c r="D1296" s="23">
        <v>45723</v>
      </c>
      <c r="E1296" t="s">
        <v>806</v>
      </c>
      <c r="F1296" t="s">
        <v>807</v>
      </c>
      <c r="G1296" s="22"/>
      <c r="H1296" t="s">
        <v>3022</v>
      </c>
      <c r="I1296" t="s">
        <v>3210</v>
      </c>
      <c r="J1296" t="s">
        <v>3417</v>
      </c>
      <c r="K1296" s="10" t="str">
        <f t="shared" si="140"/>
        <v>SWF-</v>
      </c>
      <c r="L1296" t="s">
        <v>10</v>
      </c>
      <c r="M1296" s="58">
        <v>98.7</v>
      </c>
      <c r="N1296" t="s">
        <v>186</v>
      </c>
      <c r="O1296" t="s">
        <v>11</v>
      </c>
      <c r="P1296" s="58">
        <v>16</v>
      </c>
      <c r="Q1296" s="39">
        <f t="shared" si="145"/>
        <v>1579.2</v>
      </c>
      <c r="R1296" s="12">
        <f t="shared" si="141"/>
        <v>7.3003400000000003</v>
      </c>
      <c r="S1296" s="14">
        <f t="shared" si="142"/>
        <v>2.1917</v>
      </c>
      <c r="T1296" s="13">
        <f t="shared" si="143"/>
        <v>216.32</v>
      </c>
      <c r="U1296" s="14" t="s">
        <v>349</v>
      </c>
      <c r="V1296" t="s">
        <v>3481</v>
      </c>
      <c r="W1296" s="62">
        <v>7.1775000000000002</v>
      </c>
      <c r="X1296" s="43">
        <f t="shared" si="146"/>
        <v>220.0208986415883</v>
      </c>
    </row>
    <row r="1297" spans="1:24" x14ac:dyDescent="0.2">
      <c r="A1297" s="38" t="str">
        <f t="shared" si="144"/>
        <v>2025-3</v>
      </c>
      <c r="B1297" t="s">
        <v>2679</v>
      </c>
      <c r="C1297" s="23">
        <v>45740</v>
      </c>
      <c r="D1297" s="23">
        <v>45726</v>
      </c>
      <c r="E1297" t="s">
        <v>187</v>
      </c>
      <c r="F1297" t="s">
        <v>188</v>
      </c>
      <c r="G1297" s="22"/>
      <c r="H1297" t="s">
        <v>3004</v>
      </c>
      <c r="I1297" t="s">
        <v>3221</v>
      </c>
      <c r="J1297" t="s">
        <v>3428</v>
      </c>
      <c r="K1297" s="10" t="str">
        <f t="shared" si="140"/>
        <v>ALM-</v>
      </c>
      <c r="L1297" t="s">
        <v>98</v>
      </c>
      <c r="M1297" s="58">
        <v>100</v>
      </c>
      <c r="N1297" t="s">
        <v>186</v>
      </c>
      <c r="O1297" t="s">
        <v>11</v>
      </c>
      <c r="P1297" s="58">
        <v>3.6282999999999999</v>
      </c>
      <c r="Q1297" s="39">
        <f t="shared" si="145"/>
        <v>362.83</v>
      </c>
      <c r="R1297" s="12">
        <f t="shared" si="141"/>
        <v>7.3003400000000003</v>
      </c>
      <c r="S1297" s="14">
        <f t="shared" si="142"/>
        <v>0.497</v>
      </c>
      <c r="T1297" s="13">
        <f t="shared" si="143"/>
        <v>49.7</v>
      </c>
      <c r="U1297" s="14" t="s">
        <v>349</v>
      </c>
      <c r="V1297" t="s">
        <v>191</v>
      </c>
      <c r="W1297" s="62">
        <v>7.1775000000000002</v>
      </c>
      <c r="X1297" s="43">
        <f t="shared" si="146"/>
        <v>50.551027516544757</v>
      </c>
    </row>
    <row r="1298" spans="1:24" x14ac:dyDescent="0.2">
      <c r="A1298" s="38" t="str">
        <f t="shared" si="144"/>
        <v>2025-3</v>
      </c>
      <c r="B1298" t="s">
        <v>2680</v>
      </c>
      <c r="C1298" s="23">
        <v>45740</v>
      </c>
      <c r="D1298" s="23">
        <v>45726</v>
      </c>
      <c r="E1298" t="s">
        <v>187</v>
      </c>
      <c r="F1298" t="s">
        <v>188</v>
      </c>
      <c r="G1298" s="22"/>
      <c r="H1298" t="s">
        <v>3004</v>
      </c>
      <c r="I1298" t="s">
        <v>1210</v>
      </c>
      <c r="J1298" t="s">
        <v>1211</v>
      </c>
      <c r="K1298" s="10" t="str">
        <f t="shared" si="140"/>
        <v>ALM-</v>
      </c>
      <c r="L1298" t="s">
        <v>98</v>
      </c>
      <c r="M1298" s="58">
        <v>450</v>
      </c>
      <c r="N1298" t="s">
        <v>186</v>
      </c>
      <c r="O1298" t="s">
        <v>11</v>
      </c>
      <c r="P1298" s="58">
        <v>3.1415999999999999</v>
      </c>
      <c r="Q1298" s="39">
        <f t="shared" si="145"/>
        <v>1413.72</v>
      </c>
      <c r="R1298" s="12">
        <f t="shared" si="141"/>
        <v>7.3003400000000003</v>
      </c>
      <c r="S1298" s="14">
        <f t="shared" si="142"/>
        <v>0.43030000000000002</v>
      </c>
      <c r="T1298" s="13">
        <f t="shared" si="143"/>
        <v>193.64</v>
      </c>
      <c r="U1298" s="14" t="s">
        <v>349</v>
      </c>
      <c r="V1298" t="s">
        <v>191</v>
      </c>
      <c r="W1298" s="62">
        <v>7.1775000000000002</v>
      </c>
      <c r="X1298" s="43">
        <f t="shared" si="146"/>
        <v>196.9655172413793</v>
      </c>
    </row>
    <row r="1299" spans="1:24" x14ac:dyDescent="0.2">
      <c r="A1299" s="38" t="str">
        <f t="shared" si="144"/>
        <v>2025-3</v>
      </c>
      <c r="B1299" t="s">
        <v>2681</v>
      </c>
      <c r="C1299" s="23">
        <v>45740</v>
      </c>
      <c r="D1299" s="23">
        <v>45726</v>
      </c>
      <c r="E1299" t="s">
        <v>187</v>
      </c>
      <c r="F1299" t="s">
        <v>188</v>
      </c>
      <c r="G1299" s="22"/>
      <c r="H1299" t="s">
        <v>3004</v>
      </c>
      <c r="I1299" t="s">
        <v>1217</v>
      </c>
      <c r="J1299" t="s">
        <v>1218</v>
      </c>
      <c r="K1299" s="10" t="str">
        <f t="shared" si="140"/>
        <v>ALM-</v>
      </c>
      <c r="L1299" t="s">
        <v>98</v>
      </c>
      <c r="M1299" s="58">
        <v>100</v>
      </c>
      <c r="N1299" t="s">
        <v>186</v>
      </c>
      <c r="O1299" t="s">
        <v>11</v>
      </c>
      <c r="P1299" s="58">
        <v>3.1415999999999999</v>
      </c>
      <c r="Q1299" s="39">
        <f t="shared" si="145"/>
        <v>314.16000000000003</v>
      </c>
      <c r="R1299" s="12">
        <f t="shared" si="141"/>
        <v>7.3003400000000003</v>
      </c>
      <c r="S1299" s="14">
        <f t="shared" si="142"/>
        <v>0.43030000000000002</v>
      </c>
      <c r="T1299" s="13">
        <f t="shared" si="143"/>
        <v>43.03</v>
      </c>
      <c r="U1299" s="14" t="s">
        <v>349</v>
      </c>
      <c r="V1299" t="s">
        <v>191</v>
      </c>
      <c r="W1299" s="62">
        <v>7.1775000000000002</v>
      </c>
      <c r="X1299" s="43">
        <f t="shared" si="146"/>
        <v>43.770114942528728</v>
      </c>
    </row>
    <row r="1300" spans="1:24" x14ac:dyDescent="0.2">
      <c r="A1300" s="38" t="str">
        <f t="shared" si="144"/>
        <v>2025-3</v>
      </c>
      <c r="B1300" t="s">
        <v>2682</v>
      </c>
      <c r="C1300" s="23">
        <v>45740</v>
      </c>
      <c r="D1300" s="23">
        <v>45726</v>
      </c>
      <c r="E1300" t="s">
        <v>187</v>
      </c>
      <c r="F1300" t="s">
        <v>188</v>
      </c>
      <c r="G1300" s="22"/>
      <c r="H1300" t="s">
        <v>3004</v>
      </c>
      <c r="I1300" t="s">
        <v>196</v>
      </c>
      <c r="J1300" t="s">
        <v>197</v>
      </c>
      <c r="K1300" s="10" t="str">
        <f t="shared" si="140"/>
        <v>ALM-</v>
      </c>
      <c r="L1300" t="s">
        <v>98</v>
      </c>
      <c r="M1300" s="58">
        <v>50</v>
      </c>
      <c r="N1300" t="s">
        <v>186</v>
      </c>
      <c r="O1300" t="s">
        <v>11</v>
      </c>
      <c r="P1300" s="58">
        <v>3.1415999999999999</v>
      </c>
      <c r="Q1300" s="39">
        <f t="shared" si="145"/>
        <v>157.08000000000001</v>
      </c>
      <c r="R1300" s="12">
        <f t="shared" si="141"/>
        <v>7.3003400000000003</v>
      </c>
      <c r="S1300" s="14">
        <f t="shared" si="142"/>
        <v>0.43030000000000002</v>
      </c>
      <c r="T1300" s="13">
        <f t="shared" si="143"/>
        <v>21.52</v>
      </c>
      <c r="U1300" s="14" t="s">
        <v>349</v>
      </c>
      <c r="V1300" t="s">
        <v>191</v>
      </c>
      <c r="W1300" s="62">
        <v>7.1775000000000002</v>
      </c>
      <c r="X1300" s="43">
        <f t="shared" si="146"/>
        <v>21.885057471264364</v>
      </c>
    </row>
    <row r="1301" spans="1:24" x14ac:dyDescent="0.2">
      <c r="A1301" s="38" t="str">
        <f t="shared" si="144"/>
        <v>2025-3</v>
      </c>
      <c r="B1301" t="s">
        <v>2688</v>
      </c>
      <c r="C1301" s="23">
        <v>45740</v>
      </c>
      <c r="D1301" s="23">
        <v>45727</v>
      </c>
      <c r="E1301" t="s">
        <v>187</v>
      </c>
      <c r="F1301" t="s">
        <v>188</v>
      </c>
      <c r="G1301" s="22"/>
      <c r="H1301" t="s">
        <v>3004</v>
      </c>
      <c r="I1301" t="s">
        <v>3224</v>
      </c>
      <c r="J1301" t="s">
        <v>3431</v>
      </c>
      <c r="K1301" s="10" t="str">
        <f t="shared" ref="K1301:K1364" si="147">+LEFT(V1301,4)</f>
        <v>ALM-</v>
      </c>
      <c r="L1301" t="s">
        <v>98</v>
      </c>
      <c r="M1301" s="58">
        <v>50</v>
      </c>
      <c r="N1301" t="s">
        <v>186</v>
      </c>
      <c r="O1301" t="s">
        <v>11</v>
      </c>
      <c r="P1301" s="58">
        <v>3.1415999999999999</v>
      </c>
      <c r="Q1301" s="39">
        <f t="shared" si="145"/>
        <v>157.08000000000001</v>
      </c>
      <c r="R1301" s="12">
        <f t="shared" ref="R1301:R1364" si="148">IF(O1301="HKD",7.8,IF(O1301="CNY",7.30034,1))</f>
        <v>7.3003400000000003</v>
      </c>
      <c r="S1301" s="14">
        <f t="shared" ref="S1301:S1364" si="149">+ROUND(P1301/R1301,4)</f>
        <v>0.43030000000000002</v>
      </c>
      <c r="T1301" s="13">
        <f t="shared" ref="T1301:T1364" si="150">ROUND(S1301*M1301,2)</f>
        <v>21.52</v>
      </c>
      <c r="U1301" s="14" t="s">
        <v>349</v>
      </c>
      <c r="V1301" t="s">
        <v>191</v>
      </c>
      <c r="W1301" s="62">
        <v>7.1775000000000002</v>
      </c>
      <c r="X1301" s="43">
        <f t="shared" si="146"/>
        <v>21.885057471264364</v>
      </c>
    </row>
    <row r="1302" spans="1:24" x14ac:dyDescent="0.2">
      <c r="A1302" s="38" t="str">
        <f t="shared" si="144"/>
        <v>2025-3</v>
      </c>
      <c r="B1302" t="s">
        <v>2697</v>
      </c>
      <c r="C1302" s="23">
        <v>45740</v>
      </c>
      <c r="D1302" s="23">
        <v>45728</v>
      </c>
      <c r="E1302" t="s">
        <v>169</v>
      </c>
      <c r="F1302" t="s">
        <v>170</v>
      </c>
      <c r="G1302" s="22"/>
      <c r="H1302" t="s">
        <v>3014</v>
      </c>
      <c r="I1302" t="s">
        <v>619</v>
      </c>
      <c r="J1302" t="s">
        <v>620</v>
      </c>
      <c r="K1302" s="10" t="str">
        <f t="shared" si="147"/>
        <v>STKR</v>
      </c>
      <c r="L1302" t="s">
        <v>10</v>
      </c>
      <c r="M1302" s="58">
        <v>3020</v>
      </c>
      <c r="N1302" t="s">
        <v>1472</v>
      </c>
      <c r="O1302" t="s">
        <v>11</v>
      </c>
      <c r="P1302" s="58">
        <v>0.03</v>
      </c>
      <c r="Q1302" s="39">
        <f t="shared" si="145"/>
        <v>90.6</v>
      </c>
      <c r="R1302" s="12">
        <f t="shared" si="148"/>
        <v>7.3003400000000003</v>
      </c>
      <c r="S1302" s="14">
        <f t="shared" si="149"/>
        <v>4.1000000000000003E-3</v>
      </c>
      <c r="T1302" s="13">
        <f t="shared" si="150"/>
        <v>12.38</v>
      </c>
      <c r="U1302" s="14" t="s">
        <v>349</v>
      </c>
      <c r="V1302" t="s">
        <v>18</v>
      </c>
      <c r="W1302" s="62">
        <v>7.1775000000000002</v>
      </c>
      <c r="X1302" s="43">
        <f t="shared" si="146"/>
        <v>12.622779519331242</v>
      </c>
    </row>
    <row r="1303" spans="1:24" x14ac:dyDescent="0.2">
      <c r="A1303" s="38" t="str">
        <f t="shared" si="144"/>
        <v>2025-3</v>
      </c>
      <c r="B1303" t="s">
        <v>2698</v>
      </c>
      <c r="C1303" s="23">
        <v>45740</v>
      </c>
      <c r="D1303" s="23">
        <v>45728</v>
      </c>
      <c r="E1303" t="s">
        <v>169</v>
      </c>
      <c r="F1303" t="s">
        <v>170</v>
      </c>
      <c r="G1303" s="22"/>
      <c r="H1303" t="s">
        <v>3014</v>
      </c>
      <c r="I1303" t="s">
        <v>615</v>
      </c>
      <c r="J1303" t="s">
        <v>616</v>
      </c>
      <c r="K1303" s="10" t="str">
        <f t="shared" si="147"/>
        <v>STKR</v>
      </c>
      <c r="L1303" t="s">
        <v>10</v>
      </c>
      <c r="M1303" s="58">
        <v>3020</v>
      </c>
      <c r="N1303" t="s">
        <v>1472</v>
      </c>
      <c r="O1303" t="s">
        <v>11</v>
      </c>
      <c r="P1303" s="58">
        <v>0.03</v>
      </c>
      <c r="Q1303" s="39">
        <f t="shared" si="145"/>
        <v>90.6</v>
      </c>
      <c r="R1303" s="12">
        <f t="shared" si="148"/>
        <v>7.3003400000000003</v>
      </c>
      <c r="S1303" s="14">
        <f t="shared" si="149"/>
        <v>4.1000000000000003E-3</v>
      </c>
      <c r="T1303" s="13">
        <f t="shared" si="150"/>
        <v>12.38</v>
      </c>
      <c r="U1303" s="14" t="s">
        <v>349</v>
      </c>
      <c r="V1303" t="s">
        <v>18</v>
      </c>
      <c r="W1303" s="62">
        <v>7.1775000000000002</v>
      </c>
      <c r="X1303" s="43">
        <f t="shared" si="146"/>
        <v>12.622779519331242</v>
      </c>
    </row>
    <row r="1304" spans="1:24" x14ac:dyDescent="0.2">
      <c r="A1304" s="38" t="str">
        <f t="shared" si="144"/>
        <v>2025-3</v>
      </c>
      <c r="B1304" t="s">
        <v>2699</v>
      </c>
      <c r="C1304" s="23">
        <v>45740</v>
      </c>
      <c r="D1304" s="23">
        <v>45728</v>
      </c>
      <c r="E1304" t="s">
        <v>169</v>
      </c>
      <c r="F1304" t="s">
        <v>170</v>
      </c>
      <c r="G1304" s="22"/>
      <c r="H1304" t="s">
        <v>3033</v>
      </c>
      <c r="I1304" t="s">
        <v>3226</v>
      </c>
      <c r="J1304" t="s">
        <v>3433</v>
      </c>
      <c r="K1304" s="10" t="str">
        <f t="shared" si="147"/>
        <v>U&amp;C-</v>
      </c>
      <c r="L1304" t="s">
        <v>10</v>
      </c>
      <c r="M1304" s="58">
        <v>2020</v>
      </c>
      <c r="N1304" t="s">
        <v>1472</v>
      </c>
      <c r="O1304" t="s">
        <v>11</v>
      </c>
      <c r="P1304" s="58">
        <v>1.45</v>
      </c>
      <c r="Q1304" s="39">
        <f t="shared" si="145"/>
        <v>2929</v>
      </c>
      <c r="R1304" s="12">
        <f t="shared" si="148"/>
        <v>7.3003400000000003</v>
      </c>
      <c r="S1304" s="14">
        <f t="shared" si="149"/>
        <v>0.1986</v>
      </c>
      <c r="T1304" s="13">
        <f t="shared" si="150"/>
        <v>401.17</v>
      </c>
      <c r="U1304" s="14" t="s">
        <v>349</v>
      </c>
      <c r="V1304" t="s">
        <v>177</v>
      </c>
      <c r="W1304" s="62">
        <v>7.1775000000000002</v>
      </c>
      <c r="X1304" s="43">
        <f t="shared" si="146"/>
        <v>408.08080808080808</v>
      </c>
    </row>
    <row r="1305" spans="1:24" x14ac:dyDescent="0.2">
      <c r="A1305" s="38" t="str">
        <f t="shared" si="144"/>
        <v>2025-3</v>
      </c>
      <c r="B1305" t="s">
        <v>2700</v>
      </c>
      <c r="C1305" s="23">
        <v>45740</v>
      </c>
      <c r="D1305" s="23">
        <v>45728</v>
      </c>
      <c r="E1305" t="s">
        <v>169</v>
      </c>
      <c r="F1305" t="s">
        <v>170</v>
      </c>
      <c r="G1305" s="22"/>
      <c r="H1305" t="s">
        <v>3033</v>
      </c>
      <c r="I1305" t="s">
        <v>3227</v>
      </c>
      <c r="J1305" t="s">
        <v>3434</v>
      </c>
      <c r="K1305" s="10" t="str">
        <f t="shared" si="147"/>
        <v>U&amp;C-</v>
      </c>
      <c r="L1305" t="s">
        <v>10</v>
      </c>
      <c r="M1305" s="58">
        <v>2020</v>
      </c>
      <c r="N1305" t="s">
        <v>1472</v>
      </c>
      <c r="O1305" t="s">
        <v>11</v>
      </c>
      <c r="P1305" s="58">
        <v>1.81</v>
      </c>
      <c r="Q1305" s="39">
        <f t="shared" si="145"/>
        <v>3656.2</v>
      </c>
      <c r="R1305" s="12">
        <f t="shared" si="148"/>
        <v>7.3003400000000003</v>
      </c>
      <c r="S1305" s="14">
        <f t="shared" si="149"/>
        <v>0.24790000000000001</v>
      </c>
      <c r="T1305" s="13">
        <f t="shared" si="150"/>
        <v>500.76</v>
      </c>
      <c r="U1305" s="14" t="s">
        <v>349</v>
      </c>
      <c r="V1305" t="s">
        <v>177</v>
      </c>
      <c r="W1305" s="62">
        <v>7.1775000000000002</v>
      </c>
      <c r="X1305" s="43">
        <f t="shared" si="146"/>
        <v>509.39742250087079</v>
      </c>
    </row>
    <row r="1306" spans="1:24" x14ac:dyDescent="0.2">
      <c r="A1306" s="38" t="str">
        <f t="shared" si="144"/>
        <v>2025-3</v>
      </c>
      <c r="B1306" t="s">
        <v>2701</v>
      </c>
      <c r="C1306" s="23">
        <v>45740</v>
      </c>
      <c r="D1306" s="23">
        <v>45728</v>
      </c>
      <c r="E1306" t="s">
        <v>169</v>
      </c>
      <c r="F1306" t="s">
        <v>170</v>
      </c>
      <c r="G1306" s="22"/>
      <c r="H1306" t="s">
        <v>3034</v>
      </c>
      <c r="I1306" t="s">
        <v>3228</v>
      </c>
      <c r="J1306" t="s">
        <v>3435</v>
      </c>
      <c r="K1306" s="10" t="str">
        <f t="shared" si="147"/>
        <v>STKR</v>
      </c>
      <c r="L1306" t="s">
        <v>10</v>
      </c>
      <c r="M1306" s="58">
        <v>1010</v>
      </c>
      <c r="N1306" t="s">
        <v>1472</v>
      </c>
      <c r="O1306" t="s">
        <v>11</v>
      </c>
      <c r="P1306" s="58">
        <v>4.2000000000000003E-2</v>
      </c>
      <c r="Q1306" s="39">
        <f t="shared" si="145"/>
        <v>42.42</v>
      </c>
      <c r="R1306" s="12">
        <f t="shared" si="148"/>
        <v>7.3003400000000003</v>
      </c>
      <c r="S1306" s="14">
        <f t="shared" si="149"/>
        <v>5.7999999999999996E-3</v>
      </c>
      <c r="T1306" s="13">
        <f t="shared" si="150"/>
        <v>5.86</v>
      </c>
      <c r="U1306" s="14" t="s">
        <v>349</v>
      </c>
      <c r="V1306" t="s">
        <v>18</v>
      </c>
      <c r="W1306" s="62">
        <v>7.1775000000000002</v>
      </c>
      <c r="X1306" s="43">
        <f t="shared" si="146"/>
        <v>5.910135841170324</v>
      </c>
    </row>
    <row r="1307" spans="1:24" x14ac:dyDescent="0.2">
      <c r="A1307" s="38" t="str">
        <f t="shared" si="144"/>
        <v>2025-3</v>
      </c>
      <c r="B1307" t="s">
        <v>2702</v>
      </c>
      <c r="C1307" s="23">
        <v>45740</v>
      </c>
      <c r="D1307" s="23">
        <v>45728</v>
      </c>
      <c r="E1307" t="s">
        <v>169</v>
      </c>
      <c r="F1307" t="s">
        <v>170</v>
      </c>
      <c r="G1307" s="22"/>
      <c r="H1307" t="s">
        <v>3034</v>
      </c>
      <c r="I1307" t="s">
        <v>3229</v>
      </c>
      <c r="J1307" t="s">
        <v>3436</v>
      </c>
      <c r="K1307" s="10" t="str">
        <f t="shared" si="147"/>
        <v>STKR</v>
      </c>
      <c r="L1307" t="s">
        <v>10</v>
      </c>
      <c r="M1307" s="58">
        <v>1010</v>
      </c>
      <c r="N1307" t="s">
        <v>1472</v>
      </c>
      <c r="O1307" t="s">
        <v>11</v>
      </c>
      <c r="P1307" s="58">
        <v>4.2000000000000003E-2</v>
      </c>
      <c r="Q1307" s="39">
        <f t="shared" si="145"/>
        <v>42.42</v>
      </c>
      <c r="R1307" s="12">
        <f t="shared" si="148"/>
        <v>7.3003400000000003</v>
      </c>
      <c r="S1307" s="14">
        <f t="shared" si="149"/>
        <v>5.7999999999999996E-3</v>
      </c>
      <c r="T1307" s="13">
        <f t="shared" si="150"/>
        <v>5.86</v>
      </c>
      <c r="U1307" s="14" t="s">
        <v>349</v>
      </c>
      <c r="V1307" t="s">
        <v>18</v>
      </c>
      <c r="W1307" s="62">
        <v>7.1775000000000002</v>
      </c>
      <c r="X1307" s="43">
        <f t="shared" si="146"/>
        <v>5.910135841170324</v>
      </c>
    </row>
    <row r="1308" spans="1:24" x14ac:dyDescent="0.2">
      <c r="A1308" s="38" t="str">
        <f t="shared" si="144"/>
        <v>2025-3</v>
      </c>
      <c r="B1308" t="s">
        <v>2703</v>
      </c>
      <c r="C1308" s="23">
        <v>45740</v>
      </c>
      <c r="D1308" s="23">
        <v>45728</v>
      </c>
      <c r="E1308" t="s">
        <v>169</v>
      </c>
      <c r="F1308" t="s">
        <v>170</v>
      </c>
      <c r="G1308" s="22"/>
      <c r="H1308" t="s">
        <v>3034</v>
      </c>
      <c r="I1308" t="s">
        <v>3230</v>
      </c>
      <c r="J1308" t="s">
        <v>3437</v>
      </c>
      <c r="K1308" s="10" t="str">
        <f t="shared" si="147"/>
        <v>STKR</v>
      </c>
      <c r="L1308" t="s">
        <v>10</v>
      </c>
      <c r="M1308" s="58">
        <v>1010</v>
      </c>
      <c r="N1308" t="s">
        <v>1472</v>
      </c>
      <c r="O1308" t="s">
        <v>11</v>
      </c>
      <c r="P1308" s="58">
        <v>4.2000000000000003E-2</v>
      </c>
      <c r="Q1308" s="39">
        <f t="shared" si="145"/>
        <v>42.42</v>
      </c>
      <c r="R1308" s="12">
        <f t="shared" si="148"/>
        <v>7.3003400000000003</v>
      </c>
      <c r="S1308" s="14">
        <f t="shared" si="149"/>
        <v>5.7999999999999996E-3</v>
      </c>
      <c r="T1308" s="13">
        <f t="shared" si="150"/>
        <v>5.86</v>
      </c>
      <c r="U1308" s="14" t="s">
        <v>349</v>
      </c>
      <c r="V1308" t="s">
        <v>18</v>
      </c>
      <c r="W1308" s="62">
        <v>7.1775000000000002</v>
      </c>
      <c r="X1308" s="43">
        <f t="shared" si="146"/>
        <v>5.910135841170324</v>
      </c>
    </row>
    <row r="1309" spans="1:24" x14ac:dyDescent="0.2">
      <c r="A1309" s="38" t="str">
        <f t="shared" si="144"/>
        <v>2025-3</v>
      </c>
      <c r="B1309" t="s">
        <v>2704</v>
      </c>
      <c r="C1309" s="23">
        <v>45740</v>
      </c>
      <c r="D1309" s="23">
        <v>45728</v>
      </c>
      <c r="E1309" t="s">
        <v>169</v>
      </c>
      <c r="F1309" t="s">
        <v>170</v>
      </c>
      <c r="G1309" s="22"/>
      <c r="H1309" t="s">
        <v>3034</v>
      </c>
      <c r="I1309" t="s">
        <v>3231</v>
      </c>
      <c r="J1309" t="s">
        <v>3438</v>
      </c>
      <c r="K1309" s="10" t="str">
        <f t="shared" si="147"/>
        <v>STKR</v>
      </c>
      <c r="L1309" t="s">
        <v>10</v>
      </c>
      <c r="M1309" s="58">
        <v>1010</v>
      </c>
      <c r="N1309" t="s">
        <v>1472</v>
      </c>
      <c r="O1309" t="s">
        <v>11</v>
      </c>
      <c r="P1309" s="58">
        <v>4.2000000000000003E-2</v>
      </c>
      <c r="Q1309" s="39">
        <f t="shared" si="145"/>
        <v>42.42</v>
      </c>
      <c r="R1309" s="12">
        <f t="shared" si="148"/>
        <v>7.3003400000000003</v>
      </c>
      <c r="S1309" s="14">
        <f t="shared" si="149"/>
        <v>5.7999999999999996E-3</v>
      </c>
      <c r="T1309" s="13">
        <f t="shared" si="150"/>
        <v>5.86</v>
      </c>
      <c r="U1309" s="14" t="s">
        <v>349</v>
      </c>
      <c r="V1309" t="s">
        <v>18</v>
      </c>
      <c r="W1309" s="62">
        <v>7.1775000000000002</v>
      </c>
      <c r="X1309" s="43">
        <f t="shared" si="146"/>
        <v>5.910135841170324</v>
      </c>
    </row>
    <row r="1310" spans="1:24" x14ac:dyDescent="0.2">
      <c r="A1310" s="38" t="str">
        <f t="shared" si="144"/>
        <v>2025-3</v>
      </c>
      <c r="B1310" t="s">
        <v>2705</v>
      </c>
      <c r="C1310" s="23">
        <v>45740</v>
      </c>
      <c r="D1310" s="23">
        <v>45728</v>
      </c>
      <c r="E1310" t="s">
        <v>169</v>
      </c>
      <c r="F1310" t="s">
        <v>170</v>
      </c>
      <c r="G1310" s="22"/>
      <c r="H1310" t="s">
        <v>3034</v>
      </c>
      <c r="I1310" t="s">
        <v>3232</v>
      </c>
      <c r="J1310" t="s">
        <v>3439</v>
      </c>
      <c r="K1310" s="10" t="str">
        <f t="shared" si="147"/>
        <v>STKR</v>
      </c>
      <c r="L1310" t="s">
        <v>10</v>
      </c>
      <c r="M1310" s="58">
        <v>1010</v>
      </c>
      <c r="N1310" t="s">
        <v>1472</v>
      </c>
      <c r="O1310" t="s">
        <v>11</v>
      </c>
      <c r="P1310" s="58">
        <v>4.2000000000000003E-2</v>
      </c>
      <c r="Q1310" s="39">
        <f t="shared" si="145"/>
        <v>42.42</v>
      </c>
      <c r="R1310" s="12">
        <f t="shared" si="148"/>
        <v>7.3003400000000003</v>
      </c>
      <c r="S1310" s="14">
        <f t="shared" si="149"/>
        <v>5.7999999999999996E-3</v>
      </c>
      <c r="T1310" s="13">
        <f t="shared" si="150"/>
        <v>5.86</v>
      </c>
      <c r="U1310" s="14" t="s">
        <v>349</v>
      </c>
      <c r="V1310" t="s">
        <v>18</v>
      </c>
      <c r="W1310" s="62">
        <v>7.1775000000000002</v>
      </c>
      <c r="X1310" s="43">
        <f t="shared" si="146"/>
        <v>5.910135841170324</v>
      </c>
    </row>
    <row r="1311" spans="1:24" x14ac:dyDescent="0.2">
      <c r="A1311" s="38" t="str">
        <f t="shared" si="144"/>
        <v>2025-3</v>
      </c>
      <c r="B1311" t="s">
        <v>2706</v>
      </c>
      <c r="C1311" s="23">
        <v>45740</v>
      </c>
      <c r="D1311" s="23">
        <v>45728</v>
      </c>
      <c r="E1311" t="s">
        <v>169</v>
      </c>
      <c r="F1311" t="s">
        <v>170</v>
      </c>
      <c r="G1311" s="22"/>
      <c r="H1311" t="s">
        <v>3034</v>
      </c>
      <c r="I1311" t="s">
        <v>3233</v>
      </c>
      <c r="J1311" t="s">
        <v>3440</v>
      </c>
      <c r="K1311" s="10" t="str">
        <f t="shared" si="147"/>
        <v>STKR</v>
      </c>
      <c r="L1311" t="s">
        <v>10</v>
      </c>
      <c r="M1311" s="58">
        <v>510</v>
      </c>
      <c r="N1311" t="s">
        <v>1472</v>
      </c>
      <c r="O1311" t="s">
        <v>11</v>
      </c>
      <c r="P1311" s="58">
        <v>4.2000000000000003E-2</v>
      </c>
      <c r="Q1311" s="39">
        <f t="shared" si="145"/>
        <v>21.42</v>
      </c>
      <c r="R1311" s="12">
        <f t="shared" si="148"/>
        <v>7.3003400000000003</v>
      </c>
      <c r="S1311" s="14">
        <f t="shared" si="149"/>
        <v>5.7999999999999996E-3</v>
      </c>
      <c r="T1311" s="13">
        <f t="shared" si="150"/>
        <v>2.96</v>
      </c>
      <c r="U1311" s="14" t="s">
        <v>349</v>
      </c>
      <c r="V1311" t="s">
        <v>18</v>
      </c>
      <c r="W1311" s="62">
        <v>7.1775000000000002</v>
      </c>
      <c r="X1311" s="43">
        <f t="shared" si="146"/>
        <v>2.9843260188087775</v>
      </c>
    </row>
    <row r="1312" spans="1:24" x14ac:dyDescent="0.2">
      <c r="A1312" s="38" t="str">
        <f t="shared" si="144"/>
        <v>2025-3</v>
      </c>
      <c r="B1312" t="s">
        <v>2707</v>
      </c>
      <c r="C1312" s="23">
        <v>45740</v>
      </c>
      <c r="D1312" s="23">
        <v>45728</v>
      </c>
      <c r="E1312" t="s">
        <v>169</v>
      </c>
      <c r="F1312" t="s">
        <v>170</v>
      </c>
      <c r="G1312" s="22"/>
      <c r="H1312" t="s">
        <v>3014</v>
      </c>
      <c r="I1312" t="s">
        <v>1559</v>
      </c>
      <c r="J1312" t="s">
        <v>1560</v>
      </c>
      <c r="K1312" s="10" t="str">
        <f t="shared" si="147"/>
        <v>STKR</v>
      </c>
      <c r="L1312" t="s">
        <v>10</v>
      </c>
      <c r="M1312" s="58">
        <v>4000</v>
      </c>
      <c r="N1312" t="s">
        <v>1472</v>
      </c>
      <c r="O1312" t="s">
        <v>11</v>
      </c>
      <c r="P1312" s="58">
        <v>3.5000000000000003E-2</v>
      </c>
      <c r="Q1312" s="39">
        <f t="shared" si="145"/>
        <v>140</v>
      </c>
      <c r="R1312" s="12">
        <f t="shared" si="148"/>
        <v>7.3003400000000003</v>
      </c>
      <c r="S1312" s="14">
        <f t="shared" si="149"/>
        <v>4.7999999999999996E-3</v>
      </c>
      <c r="T1312" s="13">
        <f t="shared" si="150"/>
        <v>19.2</v>
      </c>
      <c r="U1312" s="14" t="s">
        <v>349</v>
      </c>
      <c r="V1312" t="s">
        <v>18</v>
      </c>
      <c r="W1312" s="62">
        <v>7.1775000000000002</v>
      </c>
      <c r="X1312" s="43">
        <f t="shared" si="146"/>
        <v>19.505398815743643</v>
      </c>
    </row>
    <row r="1313" spans="1:24" x14ac:dyDescent="0.2">
      <c r="A1313" s="38" t="str">
        <f t="shared" si="144"/>
        <v>2025-3</v>
      </c>
      <c r="B1313" t="s">
        <v>2708</v>
      </c>
      <c r="C1313" s="23">
        <v>45740</v>
      </c>
      <c r="D1313" s="23">
        <v>45728</v>
      </c>
      <c r="E1313" t="s">
        <v>169</v>
      </c>
      <c r="F1313" t="s">
        <v>170</v>
      </c>
      <c r="G1313" s="22"/>
      <c r="H1313" t="s">
        <v>3014</v>
      </c>
      <c r="I1313" t="s">
        <v>1133</v>
      </c>
      <c r="J1313" t="s">
        <v>1134</v>
      </c>
      <c r="K1313" s="10" t="str">
        <f t="shared" si="147"/>
        <v>STKR</v>
      </c>
      <c r="L1313" t="s">
        <v>10</v>
      </c>
      <c r="M1313" s="58">
        <v>6500</v>
      </c>
      <c r="N1313" t="s">
        <v>1472</v>
      </c>
      <c r="O1313" t="s">
        <v>11</v>
      </c>
      <c r="P1313" s="58">
        <v>2.5899999999999999E-2</v>
      </c>
      <c r="Q1313" s="39">
        <f t="shared" si="145"/>
        <v>168.35</v>
      </c>
      <c r="R1313" s="12">
        <f t="shared" si="148"/>
        <v>7.3003400000000003</v>
      </c>
      <c r="S1313" s="14">
        <f t="shared" si="149"/>
        <v>3.5000000000000001E-3</v>
      </c>
      <c r="T1313" s="13">
        <f t="shared" si="150"/>
        <v>22.75</v>
      </c>
      <c r="U1313" s="14" t="s">
        <v>349</v>
      </c>
      <c r="V1313" t="s">
        <v>18</v>
      </c>
      <c r="W1313" s="62">
        <v>7.1775000000000002</v>
      </c>
      <c r="X1313" s="43">
        <f t="shared" si="146"/>
        <v>23.455242075931729</v>
      </c>
    </row>
    <row r="1314" spans="1:24" x14ac:dyDescent="0.2">
      <c r="A1314" s="38" t="str">
        <f t="shared" si="144"/>
        <v>2025-3</v>
      </c>
      <c r="B1314" t="s">
        <v>2709</v>
      </c>
      <c r="C1314" s="23">
        <v>45740</v>
      </c>
      <c r="D1314" s="23">
        <v>45728</v>
      </c>
      <c r="E1314" t="s">
        <v>169</v>
      </c>
      <c r="F1314" t="s">
        <v>170</v>
      </c>
      <c r="G1314" s="22"/>
      <c r="H1314" t="s">
        <v>3014</v>
      </c>
      <c r="I1314" t="s">
        <v>3234</v>
      </c>
      <c r="J1314" t="s">
        <v>3441</v>
      </c>
      <c r="K1314" s="10" t="str">
        <f t="shared" si="147"/>
        <v>STKR</v>
      </c>
      <c r="L1314" t="s">
        <v>10</v>
      </c>
      <c r="M1314" s="58">
        <v>200</v>
      </c>
      <c r="N1314" t="s">
        <v>1472</v>
      </c>
      <c r="O1314" t="s">
        <v>11</v>
      </c>
      <c r="P1314" s="58">
        <v>4.2000000000000003E-2</v>
      </c>
      <c r="Q1314" s="39">
        <f t="shared" si="145"/>
        <v>8.4</v>
      </c>
      <c r="R1314" s="12">
        <f t="shared" si="148"/>
        <v>7.3003400000000003</v>
      </c>
      <c r="S1314" s="14">
        <f t="shared" si="149"/>
        <v>5.7999999999999996E-3</v>
      </c>
      <c r="T1314" s="13">
        <f t="shared" si="150"/>
        <v>1.1599999999999999</v>
      </c>
      <c r="U1314" s="14" t="s">
        <v>349</v>
      </c>
      <c r="V1314" t="s">
        <v>18</v>
      </c>
      <c r="W1314" s="62">
        <v>7.1775000000000002</v>
      </c>
      <c r="X1314" s="43">
        <f t="shared" si="146"/>
        <v>1.1703239289446186</v>
      </c>
    </row>
    <row r="1315" spans="1:24" x14ac:dyDescent="0.2">
      <c r="A1315" s="38" t="str">
        <f t="shared" si="144"/>
        <v>2025-3</v>
      </c>
      <c r="B1315" t="s">
        <v>2710</v>
      </c>
      <c r="C1315" s="23">
        <v>45740</v>
      </c>
      <c r="D1315" s="23">
        <v>45728</v>
      </c>
      <c r="E1315" t="s">
        <v>169</v>
      </c>
      <c r="F1315" t="s">
        <v>170</v>
      </c>
      <c r="G1315" s="22"/>
      <c r="H1315" t="s">
        <v>3014</v>
      </c>
      <c r="I1315" t="s">
        <v>3234</v>
      </c>
      <c r="J1315" t="s">
        <v>3441</v>
      </c>
      <c r="K1315" s="10" t="str">
        <f t="shared" si="147"/>
        <v>STKR</v>
      </c>
      <c r="L1315" t="s">
        <v>10</v>
      </c>
      <c r="M1315" s="58">
        <v>2020</v>
      </c>
      <c r="N1315" t="s">
        <v>1472</v>
      </c>
      <c r="O1315" t="s">
        <v>11</v>
      </c>
      <c r="P1315" s="58">
        <v>4.2000000000000003E-2</v>
      </c>
      <c r="Q1315" s="39">
        <f t="shared" si="145"/>
        <v>84.84</v>
      </c>
      <c r="R1315" s="12">
        <f t="shared" si="148"/>
        <v>7.3003400000000003</v>
      </c>
      <c r="S1315" s="14">
        <f t="shared" si="149"/>
        <v>5.7999999999999996E-3</v>
      </c>
      <c r="T1315" s="13">
        <f t="shared" si="150"/>
        <v>11.72</v>
      </c>
      <c r="U1315" s="14" t="s">
        <v>349</v>
      </c>
      <c r="V1315" t="s">
        <v>18</v>
      </c>
      <c r="W1315" s="62">
        <v>7.1775000000000002</v>
      </c>
      <c r="X1315" s="43">
        <f t="shared" si="146"/>
        <v>11.820271682340648</v>
      </c>
    </row>
    <row r="1316" spans="1:24" x14ac:dyDescent="0.2">
      <c r="A1316" s="38" t="str">
        <f t="shared" si="144"/>
        <v>2025-3</v>
      </c>
      <c r="B1316" t="s">
        <v>2711</v>
      </c>
      <c r="C1316" s="23">
        <v>45740</v>
      </c>
      <c r="D1316" s="23">
        <v>45728</v>
      </c>
      <c r="E1316" t="s">
        <v>806</v>
      </c>
      <c r="F1316" t="s">
        <v>807</v>
      </c>
      <c r="G1316" s="22"/>
      <c r="H1316" t="s">
        <v>3035</v>
      </c>
      <c r="I1316" t="s">
        <v>1605</v>
      </c>
      <c r="J1316" t="s">
        <v>1606</v>
      </c>
      <c r="K1316" s="10" t="str">
        <f t="shared" si="147"/>
        <v>BAG-</v>
      </c>
      <c r="L1316" t="s">
        <v>10</v>
      </c>
      <c r="M1316" s="58">
        <v>30000</v>
      </c>
      <c r="N1316" t="s">
        <v>1472</v>
      </c>
      <c r="O1316" t="s">
        <v>11</v>
      </c>
      <c r="P1316" s="58">
        <v>0.17299999999999999</v>
      </c>
      <c r="Q1316" s="39">
        <f t="shared" si="145"/>
        <v>5190</v>
      </c>
      <c r="R1316" s="12">
        <f t="shared" si="148"/>
        <v>7.3003400000000003</v>
      </c>
      <c r="S1316" s="14">
        <f t="shared" si="149"/>
        <v>2.3699999999999999E-2</v>
      </c>
      <c r="T1316" s="13">
        <f t="shared" si="150"/>
        <v>711</v>
      </c>
      <c r="U1316" s="14" t="s">
        <v>349</v>
      </c>
      <c r="V1316" t="s">
        <v>810</v>
      </c>
      <c r="W1316" s="62">
        <v>7.1775000000000002</v>
      </c>
      <c r="X1316" s="43">
        <f t="shared" si="146"/>
        <v>723.09299895506786</v>
      </c>
    </row>
    <row r="1317" spans="1:24" x14ac:dyDescent="0.2">
      <c r="A1317" s="38" t="str">
        <f t="shared" si="144"/>
        <v>2025-3</v>
      </c>
      <c r="B1317" t="s">
        <v>2719</v>
      </c>
      <c r="C1317" s="23">
        <v>45740</v>
      </c>
      <c r="D1317" s="23">
        <v>45728</v>
      </c>
      <c r="E1317" t="s">
        <v>101</v>
      </c>
      <c r="F1317" t="s">
        <v>102</v>
      </c>
      <c r="G1317" s="22"/>
      <c r="H1317" t="s">
        <v>3037</v>
      </c>
      <c r="I1317" t="s">
        <v>3237</v>
      </c>
      <c r="J1317" t="s">
        <v>3444</v>
      </c>
      <c r="K1317" s="10" t="str">
        <f t="shared" si="147"/>
        <v>STKR</v>
      </c>
      <c r="L1317" t="s">
        <v>10</v>
      </c>
      <c r="M1317" s="58">
        <v>1010</v>
      </c>
      <c r="N1317" t="s">
        <v>1472</v>
      </c>
      <c r="O1317" t="s">
        <v>11</v>
      </c>
      <c r="P1317" s="58">
        <v>0.11</v>
      </c>
      <c r="Q1317" s="39">
        <f t="shared" si="145"/>
        <v>111.1</v>
      </c>
      <c r="R1317" s="12">
        <f t="shared" si="148"/>
        <v>7.3003400000000003</v>
      </c>
      <c r="S1317" s="14">
        <f t="shared" si="149"/>
        <v>1.5100000000000001E-2</v>
      </c>
      <c r="T1317" s="13">
        <f t="shared" si="150"/>
        <v>15.25</v>
      </c>
      <c r="U1317" s="14" t="s">
        <v>349</v>
      </c>
      <c r="V1317" t="s">
        <v>18</v>
      </c>
      <c r="W1317" s="62">
        <v>7.1775000000000002</v>
      </c>
      <c r="X1317" s="43">
        <f t="shared" si="146"/>
        <v>15.478927203065133</v>
      </c>
    </row>
    <row r="1318" spans="1:24" x14ac:dyDescent="0.2">
      <c r="A1318" s="38" t="str">
        <f t="shared" si="144"/>
        <v>2025-3</v>
      </c>
      <c r="B1318" t="s">
        <v>2720</v>
      </c>
      <c r="C1318" s="23">
        <v>45740</v>
      </c>
      <c r="D1318" s="23">
        <v>45728</v>
      </c>
      <c r="E1318" t="s">
        <v>101</v>
      </c>
      <c r="F1318" t="s">
        <v>102</v>
      </c>
      <c r="G1318" s="22"/>
      <c r="H1318" t="s">
        <v>3037</v>
      </c>
      <c r="I1318" t="s">
        <v>111</v>
      </c>
      <c r="J1318" t="s">
        <v>112</v>
      </c>
      <c r="K1318" s="10" t="str">
        <f t="shared" si="147"/>
        <v>STKR</v>
      </c>
      <c r="L1318" t="s">
        <v>10</v>
      </c>
      <c r="M1318" s="58">
        <v>2270</v>
      </c>
      <c r="N1318" t="s">
        <v>1472</v>
      </c>
      <c r="O1318" t="s">
        <v>11</v>
      </c>
      <c r="P1318" s="58">
        <v>0.05</v>
      </c>
      <c r="Q1318" s="39">
        <f t="shared" si="145"/>
        <v>113.5</v>
      </c>
      <c r="R1318" s="12">
        <f t="shared" si="148"/>
        <v>7.3003400000000003</v>
      </c>
      <c r="S1318" s="14">
        <f t="shared" si="149"/>
        <v>6.7999999999999996E-3</v>
      </c>
      <c r="T1318" s="13">
        <f t="shared" si="150"/>
        <v>15.44</v>
      </c>
      <c r="U1318" s="14" t="s">
        <v>349</v>
      </c>
      <c r="V1318" t="s">
        <v>18</v>
      </c>
      <c r="W1318" s="62">
        <v>7.1775000000000002</v>
      </c>
      <c r="X1318" s="43">
        <f t="shared" si="146"/>
        <v>15.813305468477882</v>
      </c>
    </row>
    <row r="1319" spans="1:24" x14ac:dyDescent="0.2">
      <c r="A1319" s="38" t="str">
        <f t="shared" si="144"/>
        <v>2025-3</v>
      </c>
      <c r="B1319" t="s">
        <v>2721</v>
      </c>
      <c r="C1319" s="23">
        <v>45740</v>
      </c>
      <c r="D1319" s="23">
        <v>45728</v>
      </c>
      <c r="E1319" t="s">
        <v>101</v>
      </c>
      <c r="F1319" t="s">
        <v>102</v>
      </c>
      <c r="G1319" s="22"/>
      <c r="H1319" t="s">
        <v>3037</v>
      </c>
      <c r="I1319" t="s">
        <v>108</v>
      </c>
      <c r="J1319" t="s">
        <v>109</v>
      </c>
      <c r="K1319" s="10" t="str">
        <f t="shared" si="147"/>
        <v>STKR</v>
      </c>
      <c r="L1319" t="s">
        <v>10</v>
      </c>
      <c r="M1319" s="58">
        <v>2270</v>
      </c>
      <c r="N1319" t="s">
        <v>1472</v>
      </c>
      <c r="O1319" t="s">
        <v>11</v>
      </c>
      <c r="P1319" s="58">
        <v>0.05</v>
      </c>
      <c r="Q1319" s="39">
        <f t="shared" si="145"/>
        <v>113.5</v>
      </c>
      <c r="R1319" s="12">
        <f t="shared" si="148"/>
        <v>7.3003400000000003</v>
      </c>
      <c r="S1319" s="14">
        <f t="shared" si="149"/>
        <v>6.7999999999999996E-3</v>
      </c>
      <c r="T1319" s="13">
        <f t="shared" si="150"/>
        <v>15.44</v>
      </c>
      <c r="U1319" s="14" t="s">
        <v>349</v>
      </c>
      <c r="V1319" t="s">
        <v>18</v>
      </c>
      <c r="W1319" s="62">
        <v>7.1775000000000002</v>
      </c>
      <c r="X1319" s="43">
        <f t="shared" si="146"/>
        <v>15.813305468477882</v>
      </c>
    </row>
    <row r="1320" spans="1:24" x14ac:dyDescent="0.2">
      <c r="A1320" s="38" t="str">
        <f t="shared" si="144"/>
        <v>2025-3</v>
      </c>
      <c r="B1320" t="s">
        <v>2722</v>
      </c>
      <c r="C1320" s="23">
        <v>45740</v>
      </c>
      <c r="D1320" s="23">
        <v>45728</v>
      </c>
      <c r="E1320" t="s">
        <v>101</v>
      </c>
      <c r="F1320" t="s">
        <v>102</v>
      </c>
      <c r="G1320" s="22"/>
      <c r="H1320" t="s">
        <v>3037</v>
      </c>
      <c r="I1320" t="s">
        <v>3238</v>
      </c>
      <c r="J1320" t="s">
        <v>3445</v>
      </c>
      <c r="K1320" s="10" t="str">
        <f t="shared" si="147"/>
        <v>STKR</v>
      </c>
      <c r="L1320" t="s">
        <v>10</v>
      </c>
      <c r="M1320" s="58">
        <v>1010</v>
      </c>
      <c r="N1320" t="s">
        <v>1472</v>
      </c>
      <c r="O1320" t="s">
        <v>11</v>
      </c>
      <c r="P1320" s="58">
        <v>0.11</v>
      </c>
      <c r="Q1320" s="39">
        <f t="shared" si="145"/>
        <v>111.1</v>
      </c>
      <c r="R1320" s="12">
        <f t="shared" si="148"/>
        <v>7.3003400000000003</v>
      </c>
      <c r="S1320" s="14">
        <f t="shared" si="149"/>
        <v>1.5100000000000001E-2</v>
      </c>
      <c r="T1320" s="13">
        <f t="shared" si="150"/>
        <v>15.25</v>
      </c>
      <c r="U1320" s="14" t="s">
        <v>349</v>
      </c>
      <c r="V1320" t="s">
        <v>18</v>
      </c>
      <c r="W1320" s="62">
        <v>7.1775000000000002</v>
      </c>
      <c r="X1320" s="43">
        <f t="shared" si="146"/>
        <v>15.478927203065133</v>
      </c>
    </row>
    <row r="1321" spans="1:24" x14ac:dyDescent="0.2">
      <c r="A1321" s="38" t="str">
        <f t="shared" si="144"/>
        <v>2025-3</v>
      </c>
      <c r="B1321" t="s">
        <v>2746</v>
      </c>
      <c r="C1321" s="23">
        <v>45740</v>
      </c>
      <c r="D1321" s="23">
        <v>45729</v>
      </c>
      <c r="E1321" t="s">
        <v>806</v>
      </c>
      <c r="F1321" t="s">
        <v>807</v>
      </c>
      <c r="G1321" s="22"/>
      <c r="H1321" t="s">
        <v>3035</v>
      </c>
      <c r="I1321" t="s">
        <v>3213</v>
      </c>
      <c r="J1321" t="s">
        <v>3420</v>
      </c>
      <c r="K1321" s="10" t="str">
        <f t="shared" si="147"/>
        <v>BAG-</v>
      </c>
      <c r="L1321" t="s">
        <v>10</v>
      </c>
      <c r="M1321" s="58">
        <v>2820</v>
      </c>
      <c r="N1321" t="s">
        <v>1472</v>
      </c>
      <c r="O1321" t="s">
        <v>11</v>
      </c>
      <c r="P1321" s="58">
        <v>0.1</v>
      </c>
      <c r="Q1321" s="39">
        <f t="shared" si="145"/>
        <v>282</v>
      </c>
      <c r="R1321" s="12">
        <f t="shared" si="148"/>
        <v>7.3003400000000003</v>
      </c>
      <c r="S1321" s="14">
        <f t="shared" si="149"/>
        <v>1.37E-2</v>
      </c>
      <c r="T1321" s="13">
        <f t="shared" si="150"/>
        <v>38.630000000000003</v>
      </c>
      <c r="U1321" s="14" t="s">
        <v>349</v>
      </c>
      <c r="V1321" t="s">
        <v>810</v>
      </c>
      <c r="W1321" s="62">
        <v>7.1775000000000002</v>
      </c>
      <c r="X1321" s="43">
        <f t="shared" si="146"/>
        <v>39.28944618599791</v>
      </c>
    </row>
    <row r="1322" spans="1:24" x14ac:dyDescent="0.2">
      <c r="A1322" s="38" t="str">
        <f t="shared" si="144"/>
        <v>2025-3</v>
      </c>
      <c r="B1322" t="s">
        <v>2747</v>
      </c>
      <c r="C1322" s="23">
        <v>45740</v>
      </c>
      <c r="D1322" s="23">
        <v>45729</v>
      </c>
      <c r="E1322" t="s">
        <v>806</v>
      </c>
      <c r="F1322" t="s">
        <v>807</v>
      </c>
      <c r="G1322" s="22"/>
      <c r="H1322" t="s">
        <v>3035</v>
      </c>
      <c r="I1322" t="s">
        <v>3214</v>
      </c>
      <c r="J1322" t="s">
        <v>3421</v>
      </c>
      <c r="K1322" s="10" t="str">
        <f t="shared" si="147"/>
        <v>BAG-</v>
      </c>
      <c r="L1322" t="s">
        <v>10</v>
      </c>
      <c r="M1322" s="58">
        <v>15000</v>
      </c>
      <c r="N1322" t="s">
        <v>1472</v>
      </c>
      <c r="O1322" t="s">
        <v>11</v>
      </c>
      <c r="P1322" s="58">
        <v>0.13</v>
      </c>
      <c r="Q1322" s="39">
        <f t="shared" si="145"/>
        <v>1950</v>
      </c>
      <c r="R1322" s="12">
        <f t="shared" si="148"/>
        <v>7.3003400000000003</v>
      </c>
      <c r="S1322" s="14">
        <f t="shared" si="149"/>
        <v>1.78E-2</v>
      </c>
      <c r="T1322" s="13">
        <f t="shared" si="150"/>
        <v>267</v>
      </c>
      <c r="U1322" s="14" t="s">
        <v>349</v>
      </c>
      <c r="V1322" t="s">
        <v>810</v>
      </c>
      <c r="W1322" s="62">
        <v>7.1775000000000002</v>
      </c>
      <c r="X1322" s="43">
        <f t="shared" si="146"/>
        <v>271.68234064785787</v>
      </c>
    </row>
    <row r="1323" spans="1:24" x14ac:dyDescent="0.2">
      <c r="A1323" s="38" t="str">
        <f t="shared" si="144"/>
        <v>2025-3</v>
      </c>
      <c r="B1323" t="s">
        <v>2748</v>
      </c>
      <c r="C1323" s="23">
        <v>45740</v>
      </c>
      <c r="D1323" s="23">
        <v>45729</v>
      </c>
      <c r="E1323" t="s">
        <v>806</v>
      </c>
      <c r="F1323" t="s">
        <v>807</v>
      </c>
      <c r="G1323" s="22"/>
      <c r="H1323" t="s">
        <v>3035</v>
      </c>
      <c r="I1323" t="s">
        <v>3215</v>
      </c>
      <c r="J1323" t="s">
        <v>3422</v>
      </c>
      <c r="K1323" s="10" t="str">
        <f t="shared" si="147"/>
        <v>BAG-</v>
      </c>
      <c r="L1323" t="s">
        <v>10</v>
      </c>
      <c r="M1323" s="58">
        <v>7200</v>
      </c>
      <c r="N1323" t="s">
        <v>1472</v>
      </c>
      <c r="O1323" t="s">
        <v>11</v>
      </c>
      <c r="P1323" s="58">
        <v>0.14000000000000001</v>
      </c>
      <c r="Q1323" s="39">
        <f t="shared" si="145"/>
        <v>1008</v>
      </c>
      <c r="R1323" s="12">
        <f t="shared" si="148"/>
        <v>7.3003400000000003</v>
      </c>
      <c r="S1323" s="14">
        <f t="shared" si="149"/>
        <v>1.9199999999999998E-2</v>
      </c>
      <c r="T1323" s="13">
        <f t="shared" si="150"/>
        <v>138.24</v>
      </c>
      <c r="U1323" s="14" t="s">
        <v>349</v>
      </c>
      <c r="V1323" t="s">
        <v>810</v>
      </c>
      <c r="W1323" s="62">
        <v>7.1775000000000002</v>
      </c>
      <c r="X1323" s="43">
        <f t="shared" si="146"/>
        <v>140.43887147335423</v>
      </c>
    </row>
    <row r="1324" spans="1:24" x14ac:dyDescent="0.2">
      <c r="A1324" s="38" t="str">
        <f t="shared" si="144"/>
        <v>2025-3</v>
      </c>
      <c r="B1324" t="s">
        <v>2749</v>
      </c>
      <c r="C1324" s="23">
        <v>45740</v>
      </c>
      <c r="D1324" s="23">
        <v>45729</v>
      </c>
      <c r="E1324" t="s">
        <v>806</v>
      </c>
      <c r="F1324" t="s">
        <v>807</v>
      </c>
      <c r="G1324" s="22"/>
      <c r="H1324" t="s">
        <v>3035</v>
      </c>
      <c r="I1324" t="s">
        <v>3246</v>
      </c>
      <c r="J1324" t="s">
        <v>3453</v>
      </c>
      <c r="K1324" s="10" t="str">
        <f t="shared" si="147"/>
        <v>BAG-</v>
      </c>
      <c r="L1324" t="s">
        <v>10</v>
      </c>
      <c r="M1324" s="58">
        <v>3000</v>
      </c>
      <c r="N1324" t="s">
        <v>1472</v>
      </c>
      <c r="O1324" t="s">
        <v>11</v>
      </c>
      <c r="P1324" s="58">
        <v>0.185</v>
      </c>
      <c r="Q1324" s="39">
        <f t="shared" si="145"/>
        <v>555</v>
      </c>
      <c r="R1324" s="12">
        <f t="shared" si="148"/>
        <v>7.3003400000000003</v>
      </c>
      <c r="S1324" s="14">
        <f t="shared" si="149"/>
        <v>2.53E-2</v>
      </c>
      <c r="T1324" s="13">
        <f t="shared" si="150"/>
        <v>75.900000000000006</v>
      </c>
      <c r="U1324" s="14" t="s">
        <v>349</v>
      </c>
      <c r="V1324" t="s">
        <v>810</v>
      </c>
      <c r="W1324" s="62">
        <v>7.1775000000000002</v>
      </c>
      <c r="X1324" s="43">
        <f t="shared" si="146"/>
        <v>77.32497387669801</v>
      </c>
    </row>
    <row r="1325" spans="1:24" x14ac:dyDescent="0.2">
      <c r="A1325" s="38" t="str">
        <f t="shared" si="144"/>
        <v>2025-3</v>
      </c>
      <c r="B1325" t="s">
        <v>2751</v>
      </c>
      <c r="C1325" s="23">
        <v>45740</v>
      </c>
      <c r="D1325" s="23">
        <v>45729</v>
      </c>
      <c r="E1325" t="s">
        <v>162</v>
      </c>
      <c r="F1325" t="s">
        <v>163</v>
      </c>
      <c r="G1325" s="22"/>
      <c r="H1325" t="s">
        <v>2998</v>
      </c>
      <c r="I1325" t="s">
        <v>573</v>
      </c>
      <c r="J1325" t="s">
        <v>574</v>
      </c>
      <c r="K1325" s="10" t="str">
        <f t="shared" si="147"/>
        <v>SCR-</v>
      </c>
      <c r="L1325" t="s">
        <v>10</v>
      </c>
      <c r="M1325" s="58">
        <v>930</v>
      </c>
      <c r="N1325" t="s">
        <v>1472</v>
      </c>
      <c r="O1325" t="s">
        <v>11</v>
      </c>
      <c r="P1325" s="58">
        <v>0.11700000000000001</v>
      </c>
      <c r="Q1325" s="39">
        <f t="shared" si="145"/>
        <v>108.81</v>
      </c>
      <c r="R1325" s="12">
        <f t="shared" si="148"/>
        <v>7.3003400000000003</v>
      </c>
      <c r="S1325" s="14">
        <f t="shared" si="149"/>
        <v>1.6E-2</v>
      </c>
      <c r="T1325" s="13">
        <f t="shared" si="150"/>
        <v>14.88</v>
      </c>
      <c r="U1325" s="14" t="s">
        <v>349</v>
      </c>
      <c r="V1325" t="s">
        <v>166</v>
      </c>
      <c r="W1325" s="62">
        <v>7.1775000000000002</v>
      </c>
      <c r="X1325" s="43">
        <f t="shared" si="146"/>
        <v>15.159874608150471</v>
      </c>
    </row>
    <row r="1326" spans="1:24" x14ac:dyDescent="0.2">
      <c r="A1326" s="38" t="str">
        <f t="shared" si="144"/>
        <v>2025-3</v>
      </c>
      <c r="B1326" t="s">
        <v>2763</v>
      </c>
      <c r="C1326" s="23">
        <v>45740</v>
      </c>
      <c r="D1326" s="23">
        <v>45730</v>
      </c>
      <c r="E1326" t="s">
        <v>806</v>
      </c>
      <c r="F1326" t="s">
        <v>807</v>
      </c>
      <c r="G1326" s="22"/>
      <c r="H1326" t="s">
        <v>3035</v>
      </c>
      <c r="I1326" t="s">
        <v>3251</v>
      </c>
      <c r="J1326" t="s">
        <v>3458</v>
      </c>
      <c r="K1326" s="10" t="str">
        <f t="shared" si="147"/>
        <v>BAG-</v>
      </c>
      <c r="L1326" t="s">
        <v>10</v>
      </c>
      <c r="M1326" s="58">
        <v>7000</v>
      </c>
      <c r="N1326" t="s">
        <v>1472</v>
      </c>
      <c r="O1326" t="s">
        <v>11</v>
      </c>
      <c r="P1326" s="58">
        <v>0.13</v>
      </c>
      <c r="Q1326" s="39">
        <f t="shared" si="145"/>
        <v>910</v>
      </c>
      <c r="R1326" s="12">
        <f t="shared" si="148"/>
        <v>7.3003400000000003</v>
      </c>
      <c r="S1326" s="14">
        <f t="shared" si="149"/>
        <v>1.78E-2</v>
      </c>
      <c r="T1326" s="13">
        <f t="shared" si="150"/>
        <v>124.6</v>
      </c>
      <c r="U1326" s="14" t="s">
        <v>349</v>
      </c>
      <c r="V1326" t="s">
        <v>810</v>
      </c>
      <c r="W1326" s="62">
        <v>7.1775000000000002</v>
      </c>
      <c r="X1326" s="43">
        <f t="shared" si="146"/>
        <v>126.78509230233368</v>
      </c>
    </row>
    <row r="1327" spans="1:24" x14ac:dyDescent="0.2">
      <c r="A1327" s="38" t="str">
        <f t="shared" si="144"/>
        <v>2025-3</v>
      </c>
      <c r="B1327" t="s">
        <v>2764</v>
      </c>
      <c r="C1327" s="23">
        <v>45740</v>
      </c>
      <c r="D1327" s="23">
        <v>45730</v>
      </c>
      <c r="E1327" t="s">
        <v>806</v>
      </c>
      <c r="F1327" t="s">
        <v>807</v>
      </c>
      <c r="G1327" s="22"/>
      <c r="H1327" t="s">
        <v>3035</v>
      </c>
      <c r="I1327" t="s">
        <v>817</v>
      </c>
      <c r="J1327" t="s">
        <v>818</v>
      </c>
      <c r="K1327" s="10" t="str">
        <f t="shared" si="147"/>
        <v>BAG-</v>
      </c>
      <c r="L1327" t="s">
        <v>10</v>
      </c>
      <c r="M1327" s="58">
        <v>3000</v>
      </c>
      <c r="N1327" t="s">
        <v>1472</v>
      </c>
      <c r="O1327" t="s">
        <v>11</v>
      </c>
      <c r="P1327" s="58">
        <v>8.5000000000000006E-2</v>
      </c>
      <c r="Q1327" s="39">
        <f t="shared" si="145"/>
        <v>255</v>
      </c>
      <c r="R1327" s="12">
        <f t="shared" si="148"/>
        <v>7.3003400000000003</v>
      </c>
      <c r="S1327" s="14">
        <f t="shared" si="149"/>
        <v>1.1599999999999999E-2</v>
      </c>
      <c r="T1327" s="13">
        <f t="shared" si="150"/>
        <v>34.799999999999997</v>
      </c>
      <c r="U1327" s="14" t="s">
        <v>349</v>
      </c>
      <c r="V1327" t="s">
        <v>810</v>
      </c>
      <c r="W1327" s="62">
        <v>7.1775000000000002</v>
      </c>
      <c r="X1327" s="43">
        <f t="shared" si="146"/>
        <v>35.527690700104493</v>
      </c>
    </row>
    <row r="1328" spans="1:24" x14ac:dyDescent="0.2">
      <c r="A1328" s="38" t="str">
        <f t="shared" si="144"/>
        <v>2025-3</v>
      </c>
      <c r="B1328" t="s">
        <v>2765</v>
      </c>
      <c r="C1328" s="23">
        <v>45740</v>
      </c>
      <c r="D1328" s="23">
        <v>45730</v>
      </c>
      <c r="E1328" t="s">
        <v>806</v>
      </c>
      <c r="F1328" t="s">
        <v>807</v>
      </c>
      <c r="G1328" s="22"/>
      <c r="H1328" t="s">
        <v>3022</v>
      </c>
      <c r="I1328" t="s">
        <v>3252</v>
      </c>
      <c r="J1328" t="s">
        <v>3459</v>
      </c>
      <c r="K1328" s="10" t="str">
        <f t="shared" si="147"/>
        <v>SWF-</v>
      </c>
      <c r="L1328" t="s">
        <v>10</v>
      </c>
      <c r="M1328" s="58">
        <v>100</v>
      </c>
      <c r="N1328" t="s">
        <v>186</v>
      </c>
      <c r="O1328" t="s">
        <v>11</v>
      </c>
      <c r="P1328" s="58">
        <v>17.2</v>
      </c>
      <c r="Q1328" s="39">
        <f t="shared" si="145"/>
        <v>1720</v>
      </c>
      <c r="R1328" s="12">
        <f t="shared" si="148"/>
        <v>7.3003400000000003</v>
      </c>
      <c r="S1328" s="14">
        <f t="shared" si="149"/>
        <v>2.3561000000000001</v>
      </c>
      <c r="T1328" s="13">
        <f t="shared" si="150"/>
        <v>235.61</v>
      </c>
      <c r="U1328" s="14" t="s">
        <v>349</v>
      </c>
      <c r="V1328" t="s">
        <v>3481</v>
      </c>
      <c r="W1328" s="62">
        <v>7.1775000000000002</v>
      </c>
      <c r="X1328" s="43">
        <f t="shared" si="146"/>
        <v>239.63775687913619</v>
      </c>
    </row>
    <row r="1329" spans="1:24" x14ac:dyDescent="0.2">
      <c r="A1329" s="38" t="str">
        <f t="shared" si="144"/>
        <v>2025-3</v>
      </c>
      <c r="B1329" t="s">
        <v>2766</v>
      </c>
      <c r="C1329" s="23">
        <v>45740</v>
      </c>
      <c r="D1329" s="23">
        <v>45730</v>
      </c>
      <c r="E1329" t="s">
        <v>806</v>
      </c>
      <c r="F1329" t="s">
        <v>807</v>
      </c>
      <c r="G1329" s="22"/>
      <c r="H1329" t="s">
        <v>3022</v>
      </c>
      <c r="I1329" t="s">
        <v>3253</v>
      </c>
      <c r="J1329" t="s">
        <v>3460</v>
      </c>
      <c r="K1329" s="10" t="str">
        <f t="shared" si="147"/>
        <v>SWF-</v>
      </c>
      <c r="L1329" t="s">
        <v>10</v>
      </c>
      <c r="M1329" s="58">
        <v>100</v>
      </c>
      <c r="N1329" t="s">
        <v>186</v>
      </c>
      <c r="O1329" t="s">
        <v>11</v>
      </c>
      <c r="P1329" s="58">
        <v>17.2</v>
      </c>
      <c r="Q1329" s="39">
        <f t="shared" si="145"/>
        <v>1720</v>
      </c>
      <c r="R1329" s="12">
        <f t="shared" si="148"/>
        <v>7.3003400000000003</v>
      </c>
      <c r="S1329" s="14">
        <f t="shared" si="149"/>
        <v>2.3561000000000001</v>
      </c>
      <c r="T1329" s="13">
        <f t="shared" si="150"/>
        <v>235.61</v>
      </c>
      <c r="U1329" s="14" t="s">
        <v>349</v>
      </c>
      <c r="V1329" t="s">
        <v>3481</v>
      </c>
      <c r="W1329" s="62">
        <v>7.1775000000000002</v>
      </c>
      <c r="X1329" s="43">
        <f t="shared" si="146"/>
        <v>239.63775687913619</v>
      </c>
    </row>
    <row r="1330" spans="1:24" x14ac:dyDescent="0.2">
      <c r="A1330" s="38" t="str">
        <f t="shared" si="144"/>
        <v>2025-3</v>
      </c>
      <c r="B1330" t="s">
        <v>2767</v>
      </c>
      <c r="C1330" s="23">
        <v>45740</v>
      </c>
      <c r="D1330" s="23">
        <v>45730</v>
      </c>
      <c r="E1330" t="s">
        <v>806</v>
      </c>
      <c r="F1330" t="s">
        <v>807</v>
      </c>
      <c r="G1330" s="22"/>
      <c r="H1330" t="s">
        <v>3022</v>
      </c>
      <c r="I1330" t="s">
        <v>3085</v>
      </c>
      <c r="J1330" t="s">
        <v>3301</v>
      </c>
      <c r="K1330" s="10" t="str">
        <f t="shared" si="147"/>
        <v>SWF-</v>
      </c>
      <c r="L1330" t="s">
        <v>10</v>
      </c>
      <c r="M1330" s="58">
        <v>100</v>
      </c>
      <c r="N1330" t="s">
        <v>186</v>
      </c>
      <c r="O1330" t="s">
        <v>11</v>
      </c>
      <c r="P1330" s="58">
        <v>16</v>
      </c>
      <c r="Q1330" s="39">
        <f t="shared" si="145"/>
        <v>1600</v>
      </c>
      <c r="R1330" s="12">
        <f t="shared" si="148"/>
        <v>7.3003400000000003</v>
      </c>
      <c r="S1330" s="14">
        <f t="shared" si="149"/>
        <v>2.1917</v>
      </c>
      <c r="T1330" s="13">
        <f t="shared" si="150"/>
        <v>219.17</v>
      </c>
      <c r="U1330" s="14" t="s">
        <v>349</v>
      </c>
      <c r="V1330" t="s">
        <v>3481</v>
      </c>
      <c r="W1330" s="62">
        <v>7.1775000000000002</v>
      </c>
      <c r="X1330" s="43">
        <f t="shared" si="146"/>
        <v>222.91884360849878</v>
      </c>
    </row>
    <row r="1331" spans="1:24" x14ac:dyDescent="0.2">
      <c r="A1331" s="38" t="str">
        <f t="shared" si="144"/>
        <v>2025-3</v>
      </c>
      <c r="B1331" t="s">
        <v>2770</v>
      </c>
      <c r="C1331" s="23">
        <v>45740</v>
      </c>
      <c r="D1331" s="23">
        <v>45730</v>
      </c>
      <c r="E1331" t="s">
        <v>187</v>
      </c>
      <c r="F1331" t="s">
        <v>188</v>
      </c>
      <c r="G1331" s="22"/>
      <c r="H1331" t="s">
        <v>3004</v>
      </c>
      <c r="I1331" t="s">
        <v>208</v>
      </c>
      <c r="J1331" t="s">
        <v>209</v>
      </c>
      <c r="K1331" s="10" t="str">
        <f t="shared" si="147"/>
        <v>ALM-</v>
      </c>
      <c r="L1331" t="s">
        <v>98</v>
      </c>
      <c r="M1331" s="58">
        <v>300</v>
      </c>
      <c r="N1331" t="s">
        <v>186</v>
      </c>
      <c r="O1331" t="s">
        <v>11</v>
      </c>
      <c r="P1331" s="58">
        <v>3.1415999999999999</v>
      </c>
      <c r="Q1331" s="39">
        <f t="shared" si="145"/>
        <v>942.48</v>
      </c>
      <c r="R1331" s="12">
        <f t="shared" si="148"/>
        <v>7.3003400000000003</v>
      </c>
      <c r="S1331" s="14">
        <f t="shared" si="149"/>
        <v>0.43030000000000002</v>
      </c>
      <c r="T1331" s="13">
        <f t="shared" si="150"/>
        <v>129.09</v>
      </c>
      <c r="U1331" s="14" t="s">
        <v>349</v>
      </c>
      <c r="V1331" t="s">
        <v>191</v>
      </c>
      <c r="W1331" s="62">
        <v>7.1775000000000002</v>
      </c>
      <c r="X1331" s="43">
        <f t="shared" si="146"/>
        <v>131.31034482758619</v>
      </c>
    </row>
    <row r="1332" spans="1:24" x14ac:dyDescent="0.2">
      <c r="A1332" s="38" t="str">
        <f t="shared" si="144"/>
        <v>2025-3</v>
      </c>
      <c r="B1332" t="s">
        <v>2771</v>
      </c>
      <c r="C1332" s="23">
        <v>45740</v>
      </c>
      <c r="D1332" s="23">
        <v>45730</v>
      </c>
      <c r="E1332" t="s">
        <v>187</v>
      </c>
      <c r="F1332" t="s">
        <v>188</v>
      </c>
      <c r="G1332" s="22"/>
      <c r="H1332" t="s">
        <v>3004</v>
      </c>
      <c r="I1332" t="s">
        <v>1713</v>
      </c>
      <c r="J1332" t="s">
        <v>1714</v>
      </c>
      <c r="K1332" s="10" t="str">
        <f t="shared" si="147"/>
        <v>ALM-</v>
      </c>
      <c r="L1332" t="s">
        <v>98</v>
      </c>
      <c r="M1332" s="58">
        <v>110</v>
      </c>
      <c r="N1332" t="s">
        <v>186</v>
      </c>
      <c r="O1332" t="s">
        <v>11</v>
      </c>
      <c r="P1332" s="58">
        <v>3.1415999999999999</v>
      </c>
      <c r="Q1332" s="39">
        <f t="shared" si="145"/>
        <v>345.58</v>
      </c>
      <c r="R1332" s="12">
        <f t="shared" si="148"/>
        <v>7.3003400000000003</v>
      </c>
      <c r="S1332" s="14">
        <f t="shared" si="149"/>
        <v>0.43030000000000002</v>
      </c>
      <c r="T1332" s="13">
        <f t="shared" si="150"/>
        <v>47.33</v>
      </c>
      <c r="U1332" s="14" t="s">
        <v>349</v>
      </c>
      <c r="V1332" t="s">
        <v>191</v>
      </c>
      <c r="W1332" s="62">
        <v>7.1775000000000002</v>
      </c>
      <c r="X1332" s="43">
        <f t="shared" si="146"/>
        <v>48.147126436781605</v>
      </c>
    </row>
    <row r="1333" spans="1:24" x14ac:dyDescent="0.2">
      <c r="A1333" s="38" t="str">
        <f t="shared" si="144"/>
        <v>2025-3</v>
      </c>
      <c r="B1333" t="s">
        <v>2772</v>
      </c>
      <c r="C1333" s="23">
        <v>45740</v>
      </c>
      <c r="D1333" s="23">
        <v>45730</v>
      </c>
      <c r="E1333" t="s">
        <v>187</v>
      </c>
      <c r="F1333" t="s">
        <v>188</v>
      </c>
      <c r="G1333" s="22"/>
      <c r="H1333" t="s">
        <v>3004</v>
      </c>
      <c r="I1333" t="s">
        <v>202</v>
      </c>
      <c r="J1333" t="s">
        <v>203</v>
      </c>
      <c r="K1333" s="10" t="str">
        <f t="shared" si="147"/>
        <v>ALM-</v>
      </c>
      <c r="L1333" t="s">
        <v>98</v>
      </c>
      <c r="M1333" s="58">
        <v>300</v>
      </c>
      <c r="N1333" t="s">
        <v>186</v>
      </c>
      <c r="O1333" t="s">
        <v>11</v>
      </c>
      <c r="P1333" s="58">
        <v>3.1415999999999999</v>
      </c>
      <c r="Q1333" s="39">
        <f t="shared" si="145"/>
        <v>942.48</v>
      </c>
      <c r="R1333" s="12">
        <f t="shared" si="148"/>
        <v>7.3003400000000003</v>
      </c>
      <c r="S1333" s="14">
        <f t="shared" si="149"/>
        <v>0.43030000000000002</v>
      </c>
      <c r="T1333" s="13">
        <f t="shared" si="150"/>
        <v>129.09</v>
      </c>
      <c r="U1333" s="14" t="s">
        <v>349</v>
      </c>
      <c r="V1333" t="s">
        <v>191</v>
      </c>
      <c r="W1333" s="62">
        <v>7.1775000000000002</v>
      </c>
      <c r="X1333" s="43">
        <f t="shared" si="146"/>
        <v>131.31034482758619</v>
      </c>
    </row>
    <row r="1334" spans="1:24" x14ac:dyDescent="0.2">
      <c r="A1334" s="38" t="str">
        <f t="shared" si="144"/>
        <v>2025-3</v>
      </c>
      <c r="B1334" t="s">
        <v>2773</v>
      </c>
      <c r="C1334" s="23">
        <v>45740</v>
      </c>
      <c r="D1334" s="23">
        <v>45730</v>
      </c>
      <c r="E1334" t="s">
        <v>187</v>
      </c>
      <c r="F1334" t="s">
        <v>188</v>
      </c>
      <c r="G1334" s="22"/>
      <c r="H1334" t="s">
        <v>3004</v>
      </c>
      <c r="I1334" t="s">
        <v>199</v>
      </c>
      <c r="J1334" t="s">
        <v>200</v>
      </c>
      <c r="K1334" s="10" t="str">
        <f t="shared" si="147"/>
        <v>ALM-</v>
      </c>
      <c r="L1334" t="s">
        <v>98</v>
      </c>
      <c r="M1334" s="58">
        <v>50</v>
      </c>
      <c r="N1334" t="s">
        <v>186</v>
      </c>
      <c r="O1334" t="s">
        <v>11</v>
      </c>
      <c r="P1334" s="58">
        <v>3.1415999999999999</v>
      </c>
      <c r="Q1334" s="39">
        <f t="shared" si="145"/>
        <v>157.08000000000001</v>
      </c>
      <c r="R1334" s="12">
        <f t="shared" si="148"/>
        <v>7.3003400000000003</v>
      </c>
      <c r="S1334" s="14">
        <f t="shared" si="149"/>
        <v>0.43030000000000002</v>
      </c>
      <c r="T1334" s="13">
        <f t="shared" si="150"/>
        <v>21.52</v>
      </c>
      <c r="U1334" s="14" t="s">
        <v>349</v>
      </c>
      <c r="V1334" t="s">
        <v>191</v>
      </c>
      <c r="W1334" s="62">
        <v>7.1775000000000002</v>
      </c>
      <c r="X1334" s="43">
        <f t="shared" si="146"/>
        <v>21.885057471264364</v>
      </c>
    </row>
    <row r="1335" spans="1:24" x14ac:dyDescent="0.2">
      <c r="A1335" s="38" t="str">
        <f t="shared" si="144"/>
        <v>2025-3</v>
      </c>
      <c r="B1335" t="s">
        <v>2774</v>
      </c>
      <c r="C1335" s="23">
        <v>45740</v>
      </c>
      <c r="D1335" s="23">
        <v>45730</v>
      </c>
      <c r="E1335" t="s">
        <v>169</v>
      </c>
      <c r="F1335" t="s">
        <v>170</v>
      </c>
      <c r="G1335" s="22"/>
      <c r="H1335" t="s">
        <v>3014</v>
      </c>
      <c r="I1335" t="s">
        <v>3155</v>
      </c>
      <c r="J1335" t="s">
        <v>3365</v>
      </c>
      <c r="K1335" s="10" t="str">
        <f t="shared" si="147"/>
        <v>STKR</v>
      </c>
      <c r="L1335" t="s">
        <v>10</v>
      </c>
      <c r="M1335" s="58">
        <v>2020</v>
      </c>
      <c r="N1335" t="s">
        <v>1472</v>
      </c>
      <c r="O1335" t="s">
        <v>11</v>
      </c>
      <c r="P1335" s="58">
        <v>3.5000000000000003E-2</v>
      </c>
      <c r="Q1335" s="39">
        <f t="shared" si="145"/>
        <v>70.7</v>
      </c>
      <c r="R1335" s="12">
        <f t="shared" si="148"/>
        <v>7.3003400000000003</v>
      </c>
      <c r="S1335" s="14">
        <f t="shared" si="149"/>
        <v>4.7999999999999996E-3</v>
      </c>
      <c r="T1335" s="13">
        <f t="shared" si="150"/>
        <v>9.6999999999999993</v>
      </c>
      <c r="U1335" s="14" t="s">
        <v>349</v>
      </c>
      <c r="V1335" t="s">
        <v>18</v>
      </c>
      <c r="W1335" s="62">
        <v>7.1775000000000002</v>
      </c>
      <c r="X1335" s="43">
        <f t="shared" si="146"/>
        <v>9.8502264019505397</v>
      </c>
    </row>
    <row r="1336" spans="1:24" x14ac:dyDescent="0.2">
      <c r="A1336" s="38" t="str">
        <f t="shared" si="144"/>
        <v>2025-3</v>
      </c>
      <c r="B1336" t="s">
        <v>2775</v>
      </c>
      <c r="C1336" s="23">
        <v>45740</v>
      </c>
      <c r="D1336" s="23">
        <v>45730</v>
      </c>
      <c r="E1336" t="s">
        <v>169</v>
      </c>
      <c r="F1336" t="s">
        <v>170</v>
      </c>
      <c r="G1336" s="22"/>
      <c r="H1336" t="s">
        <v>3015</v>
      </c>
      <c r="I1336" t="s">
        <v>3254</v>
      </c>
      <c r="J1336" t="s">
        <v>3461</v>
      </c>
      <c r="K1336" s="10" t="str">
        <f t="shared" si="147"/>
        <v>PAP-</v>
      </c>
      <c r="L1336" t="s">
        <v>10</v>
      </c>
      <c r="M1336" s="58">
        <v>18000</v>
      </c>
      <c r="N1336" t="s">
        <v>1472</v>
      </c>
      <c r="O1336" t="s">
        <v>11</v>
      </c>
      <c r="P1336" s="58">
        <v>0.14000000000000001</v>
      </c>
      <c r="Q1336" s="39">
        <f t="shared" si="145"/>
        <v>2520</v>
      </c>
      <c r="R1336" s="12">
        <f t="shared" si="148"/>
        <v>7.3003400000000003</v>
      </c>
      <c r="S1336" s="14">
        <f t="shared" si="149"/>
        <v>1.9199999999999998E-2</v>
      </c>
      <c r="T1336" s="13">
        <f t="shared" si="150"/>
        <v>345.6</v>
      </c>
      <c r="U1336" s="14" t="s">
        <v>349</v>
      </c>
      <c r="V1336" t="s">
        <v>1094</v>
      </c>
      <c r="W1336" s="62">
        <v>7.1775000000000002</v>
      </c>
      <c r="X1336" s="43">
        <f t="shared" si="146"/>
        <v>351.09717868338555</v>
      </c>
    </row>
    <row r="1337" spans="1:24" x14ac:dyDescent="0.2">
      <c r="A1337" s="38" t="str">
        <f t="shared" si="144"/>
        <v>2025-3</v>
      </c>
      <c r="B1337" t="s">
        <v>2787</v>
      </c>
      <c r="C1337" s="23">
        <v>45740</v>
      </c>
      <c r="D1337" s="23">
        <v>45734</v>
      </c>
      <c r="E1337" t="s">
        <v>121</v>
      </c>
      <c r="F1337" t="s">
        <v>122</v>
      </c>
      <c r="G1337" s="22"/>
      <c r="H1337" t="s">
        <v>3048</v>
      </c>
      <c r="I1337" t="s">
        <v>3259</v>
      </c>
      <c r="J1337" t="s">
        <v>3466</v>
      </c>
      <c r="K1337" s="10" t="str">
        <f t="shared" si="147"/>
        <v>HDL-</v>
      </c>
      <c r="L1337" t="s">
        <v>10</v>
      </c>
      <c r="M1337" s="58">
        <v>150</v>
      </c>
      <c r="N1337" t="s">
        <v>1472</v>
      </c>
      <c r="O1337" t="s">
        <v>11</v>
      </c>
      <c r="P1337" s="58">
        <v>5.1675000000000004</v>
      </c>
      <c r="Q1337" s="39">
        <f t="shared" si="145"/>
        <v>775.13</v>
      </c>
      <c r="R1337" s="12">
        <f t="shared" si="148"/>
        <v>7.3003400000000003</v>
      </c>
      <c r="S1337" s="14">
        <f t="shared" si="149"/>
        <v>0.70779999999999998</v>
      </c>
      <c r="T1337" s="13">
        <f t="shared" si="150"/>
        <v>106.17</v>
      </c>
      <c r="U1337" s="14" t="s">
        <v>349</v>
      </c>
      <c r="V1337" t="s">
        <v>228</v>
      </c>
      <c r="W1337" s="62">
        <v>7.1775000000000002</v>
      </c>
      <c r="X1337" s="43">
        <f t="shared" si="146"/>
        <v>107.99373040752351</v>
      </c>
    </row>
    <row r="1338" spans="1:24" x14ac:dyDescent="0.2">
      <c r="A1338" s="38" t="str">
        <f t="shared" si="144"/>
        <v>2025-3</v>
      </c>
      <c r="B1338" t="s">
        <v>2798</v>
      </c>
      <c r="C1338" s="23">
        <v>45740</v>
      </c>
      <c r="D1338" s="23">
        <v>45735</v>
      </c>
      <c r="E1338" t="s">
        <v>101</v>
      </c>
      <c r="F1338" t="s">
        <v>102</v>
      </c>
      <c r="G1338" s="22"/>
      <c r="H1338" t="s">
        <v>3037</v>
      </c>
      <c r="I1338" t="s">
        <v>1245</v>
      </c>
      <c r="J1338" t="s">
        <v>1246</v>
      </c>
      <c r="K1338" s="10" t="str">
        <f t="shared" si="147"/>
        <v>STKR</v>
      </c>
      <c r="L1338" t="s">
        <v>10</v>
      </c>
      <c r="M1338" s="58">
        <v>510</v>
      </c>
      <c r="N1338" t="s">
        <v>1472</v>
      </c>
      <c r="O1338" t="s">
        <v>11</v>
      </c>
      <c r="P1338" s="58">
        <v>0.05</v>
      </c>
      <c r="Q1338" s="39">
        <f t="shared" si="145"/>
        <v>25.5</v>
      </c>
      <c r="R1338" s="12">
        <f t="shared" si="148"/>
        <v>7.3003400000000003</v>
      </c>
      <c r="S1338" s="14">
        <f t="shared" si="149"/>
        <v>6.7999999999999996E-3</v>
      </c>
      <c r="T1338" s="13">
        <f t="shared" si="150"/>
        <v>3.47</v>
      </c>
      <c r="U1338" s="14" t="s">
        <v>349</v>
      </c>
      <c r="V1338" t="s">
        <v>18</v>
      </c>
      <c r="W1338" s="62">
        <v>7.1775000000000002</v>
      </c>
      <c r="X1338" s="43">
        <f t="shared" si="146"/>
        <v>3.5527690700104495</v>
      </c>
    </row>
    <row r="1339" spans="1:24" x14ac:dyDescent="0.2">
      <c r="A1339" s="38" t="str">
        <f t="shared" si="144"/>
        <v>2025-3</v>
      </c>
      <c r="B1339" t="s">
        <v>2799</v>
      </c>
      <c r="C1339" s="23">
        <v>45740</v>
      </c>
      <c r="D1339" s="23">
        <v>45735</v>
      </c>
      <c r="E1339" t="s">
        <v>101</v>
      </c>
      <c r="F1339" t="s">
        <v>102</v>
      </c>
      <c r="G1339" s="22"/>
      <c r="H1339" t="s">
        <v>3037</v>
      </c>
      <c r="I1339" t="s">
        <v>3265</v>
      </c>
      <c r="J1339" t="s">
        <v>3472</v>
      </c>
      <c r="K1339" s="10" t="str">
        <f t="shared" si="147"/>
        <v>STKR</v>
      </c>
      <c r="L1339" t="s">
        <v>10</v>
      </c>
      <c r="M1339" s="58">
        <v>102</v>
      </c>
      <c r="N1339" t="s">
        <v>1472</v>
      </c>
      <c r="O1339" t="s">
        <v>11</v>
      </c>
      <c r="P1339" s="58">
        <v>0.217</v>
      </c>
      <c r="Q1339" s="39">
        <f t="shared" si="145"/>
        <v>22.13</v>
      </c>
      <c r="R1339" s="12">
        <f t="shared" si="148"/>
        <v>7.3003400000000003</v>
      </c>
      <c r="S1339" s="14">
        <f t="shared" si="149"/>
        <v>2.9700000000000001E-2</v>
      </c>
      <c r="T1339" s="13">
        <f t="shared" si="150"/>
        <v>3.03</v>
      </c>
      <c r="U1339" s="14" t="s">
        <v>349</v>
      </c>
      <c r="V1339" t="s">
        <v>18</v>
      </c>
      <c r="W1339" s="62">
        <v>7.1775000000000002</v>
      </c>
      <c r="X1339" s="43">
        <f t="shared" si="146"/>
        <v>3.0838035527690697</v>
      </c>
    </row>
    <row r="1340" spans="1:24" x14ac:dyDescent="0.2">
      <c r="A1340" s="38" t="str">
        <f t="shared" si="144"/>
        <v>2025-3</v>
      </c>
      <c r="B1340" t="s">
        <v>2800</v>
      </c>
      <c r="C1340" s="23">
        <v>45740</v>
      </c>
      <c r="D1340" s="23">
        <v>45735</v>
      </c>
      <c r="E1340" t="s">
        <v>101</v>
      </c>
      <c r="F1340" t="s">
        <v>102</v>
      </c>
      <c r="G1340" s="22"/>
      <c r="H1340" t="s">
        <v>3037</v>
      </c>
      <c r="I1340" t="s">
        <v>1265</v>
      </c>
      <c r="J1340" t="s">
        <v>1266</v>
      </c>
      <c r="K1340" s="10" t="str">
        <f t="shared" si="147"/>
        <v>STKR</v>
      </c>
      <c r="L1340" t="s">
        <v>10</v>
      </c>
      <c r="M1340" s="58">
        <v>1210</v>
      </c>
      <c r="N1340" t="s">
        <v>1472</v>
      </c>
      <c r="O1340" t="s">
        <v>11</v>
      </c>
      <c r="P1340" s="58">
        <v>0.06</v>
      </c>
      <c r="Q1340" s="39">
        <f t="shared" si="145"/>
        <v>72.599999999999994</v>
      </c>
      <c r="R1340" s="12">
        <f t="shared" si="148"/>
        <v>7.3003400000000003</v>
      </c>
      <c r="S1340" s="14">
        <f t="shared" si="149"/>
        <v>8.2000000000000007E-3</v>
      </c>
      <c r="T1340" s="13">
        <f t="shared" si="150"/>
        <v>9.92</v>
      </c>
      <c r="U1340" s="14" t="s">
        <v>349</v>
      </c>
      <c r="V1340" t="s">
        <v>18</v>
      </c>
      <c r="W1340" s="62">
        <v>7.1775000000000002</v>
      </c>
      <c r="X1340" s="43">
        <f t="shared" si="146"/>
        <v>10.11494252873563</v>
      </c>
    </row>
    <row r="1341" spans="1:24" x14ac:dyDescent="0.2">
      <c r="A1341" s="38" t="str">
        <f t="shared" si="144"/>
        <v>2025-3</v>
      </c>
      <c r="B1341" t="s">
        <v>2319</v>
      </c>
      <c r="C1341" s="23">
        <v>45741</v>
      </c>
      <c r="D1341" s="23">
        <v>45664</v>
      </c>
      <c r="E1341" t="s">
        <v>94</v>
      </c>
      <c r="F1341" t="s">
        <v>95</v>
      </c>
      <c r="G1341" s="22"/>
      <c r="H1341" t="s">
        <v>2877</v>
      </c>
      <c r="I1341" t="s">
        <v>3079</v>
      </c>
      <c r="J1341" t="s">
        <v>3295</v>
      </c>
      <c r="K1341" s="10" t="str">
        <f t="shared" si="147"/>
        <v>LID-</v>
      </c>
      <c r="L1341" t="s">
        <v>369</v>
      </c>
      <c r="M1341" s="58">
        <v>426</v>
      </c>
      <c r="N1341" t="s">
        <v>1472</v>
      </c>
      <c r="O1341" t="s">
        <v>11</v>
      </c>
      <c r="P1341" s="58">
        <v>8.9</v>
      </c>
      <c r="Q1341" s="39">
        <f t="shared" si="145"/>
        <v>3791.4</v>
      </c>
      <c r="R1341" s="12">
        <f t="shared" si="148"/>
        <v>7.3003400000000003</v>
      </c>
      <c r="S1341" s="14">
        <f t="shared" si="149"/>
        <v>1.2191000000000001</v>
      </c>
      <c r="T1341" s="13">
        <f t="shared" si="150"/>
        <v>519.34</v>
      </c>
      <c r="U1341" s="14" t="s">
        <v>349</v>
      </c>
      <c r="V1341" t="s">
        <v>368</v>
      </c>
      <c r="W1341" s="62">
        <v>7.1775000000000002</v>
      </c>
      <c r="X1341" s="43">
        <f t="shared" si="146"/>
        <v>528.23406478578897</v>
      </c>
    </row>
    <row r="1342" spans="1:24" x14ac:dyDescent="0.2">
      <c r="A1342" s="38" t="str">
        <f t="shared" si="144"/>
        <v>2025-3</v>
      </c>
      <c r="B1342" t="s">
        <v>2418</v>
      </c>
      <c r="C1342" s="23">
        <v>45741</v>
      </c>
      <c r="D1342" s="23">
        <v>45702</v>
      </c>
      <c r="E1342" t="s">
        <v>709</v>
      </c>
      <c r="F1342" t="s">
        <v>710</v>
      </c>
      <c r="G1342" s="22"/>
      <c r="H1342" t="s">
        <v>2928</v>
      </c>
      <c r="I1342" t="s">
        <v>3109</v>
      </c>
      <c r="J1342" t="s">
        <v>3324</v>
      </c>
      <c r="K1342" s="10" t="str">
        <f t="shared" si="147"/>
        <v>SHDL</v>
      </c>
      <c r="L1342" t="s">
        <v>10</v>
      </c>
      <c r="M1342" s="58">
        <v>2060</v>
      </c>
      <c r="N1342" t="s">
        <v>1472</v>
      </c>
      <c r="O1342" t="s">
        <v>11</v>
      </c>
      <c r="P1342" s="58">
        <v>3.5226999999999999</v>
      </c>
      <c r="Q1342" s="39">
        <f t="shared" si="145"/>
        <v>7256.76</v>
      </c>
      <c r="R1342" s="12">
        <f t="shared" si="148"/>
        <v>7.3003400000000003</v>
      </c>
      <c r="S1342" s="14">
        <f t="shared" si="149"/>
        <v>0.48249999999999998</v>
      </c>
      <c r="T1342" s="13">
        <f t="shared" si="150"/>
        <v>993.95</v>
      </c>
      <c r="U1342" s="14" t="s">
        <v>349</v>
      </c>
      <c r="V1342" t="s">
        <v>722</v>
      </c>
      <c r="W1342" s="62">
        <v>7.1775000000000002</v>
      </c>
      <c r="X1342" s="43">
        <f t="shared" si="146"/>
        <v>1011.0431208638104</v>
      </c>
    </row>
    <row r="1343" spans="1:24" x14ac:dyDescent="0.2">
      <c r="A1343" s="38" t="str">
        <f t="shared" si="144"/>
        <v>2025-3</v>
      </c>
      <c r="B1343" t="s">
        <v>2419</v>
      </c>
      <c r="C1343" s="23">
        <v>45741</v>
      </c>
      <c r="D1343" s="23">
        <v>45702</v>
      </c>
      <c r="E1343" t="s">
        <v>709</v>
      </c>
      <c r="F1343" t="s">
        <v>710</v>
      </c>
      <c r="G1343" s="22"/>
      <c r="H1343" t="s">
        <v>2928</v>
      </c>
      <c r="I1343" t="s">
        <v>3110</v>
      </c>
      <c r="J1343" t="s">
        <v>3325</v>
      </c>
      <c r="K1343" s="10" t="str">
        <f t="shared" si="147"/>
        <v>SHDL</v>
      </c>
      <c r="L1343" t="s">
        <v>10</v>
      </c>
      <c r="M1343" s="58">
        <v>2040</v>
      </c>
      <c r="N1343" t="s">
        <v>1472</v>
      </c>
      <c r="O1343" t="s">
        <v>11</v>
      </c>
      <c r="P1343" s="58">
        <v>2.6659999999999999</v>
      </c>
      <c r="Q1343" s="39">
        <f t="shared" si="145"/>
        <v>5438.64</v>
      </c>
      <c r="R1343" s="12">
        <f t="shared" si="148"/>
        <v>7.3003400000000003</v>
      </c>
      <c r="S1343" s="14">
        <f t="shared" si="149"/>
        <v>0.36520000000000002</v>
      </c>
      <c r="T1343" s="13">
        <f t="shared" si="150"/>
        <v>745.01</v>
      </c>
      <c r="U1343" s="14" t="s">
        <v>349</v>
      </c>
      <c r="V1343" t="s">
        <v>722</v>
      </c>
      <c r="W1343" s="62">
        <v>7.1775000000000002</v>
      </c>
      <c r="X1343" s="43">
        <f t="shared" si="146"/>
        <v>757.73458725182854</v>
      </c>
    </row>
    <row r="1344" spans="1:24" x14ac:dyDescent="0.2">
      <c r="A1344" s="38" t="str">
        <f t="shared" si="144"/>
        <v>2025-3</v>
      </c>
      <c r="B1344" t="s">
        <v>2420</v>
      </c>
      <c r="C1344" s="23">
        <v>45741</v>
      </c>
      <c r="D1344" s="23">
        <v>45702</v>
      </c>
      <c r="E1344" t="s">
        <v>709</v>
      </c>
      <c r="F1344" t="s">
        <v>710</v>
      </c>
      <c r="G1344" s="22"/>
      <c r="H1344" t="s">
        <v>2928</v>
      </c>
      <c r="I1344" t="s">
        <v>729</v>
      </c>
      <c r="J1344" t="s">
        <v>730</v>
      </c>
      <c r="K1344" s="10" t="str">
        <f t="shared" si="147"/>
        <v>HDL-</v>
      </c>
      <c r="L1344" t="s">
        <v>10</v>
      </c>
      <c r="M1344" s="58">
        <v>5020</v>
      </c>
      <c r="N1344" t="s">
        <v>1472</v>
      </c>
      <c r="O1344" t="s">
        <v>11</v>
      </c>
      <c r="P1344" s="58">
        <v>1.5156000000000001</v>
      </c>
      <c r="Q1344" s="39">
        <f t="shared" si="145"/>
        <v>7608.31</v>
      </c>
      <c r="R1344" s="12">
        <f t="shared" si="148"/>
        <v>7.3003400000000003</v>
      </c>
      <c r="S1344" s="14">
        <f t="shared" si="149"/>
        <v>0.20760000000000001</v>
      </c>
      <c r="T1344" s="13">
        <f t="shared" si="150"/>
        <v>1042.1500000000001</v>
      </c>
      <c r="U1344" s="14" t="s">
        <v>349</v>
      </c>
      <c r="V1344" t="s">
        <v>228</v>
      </c>
      <c r="W1344" s="62">
        <v>7.1775000000000002</v>
      </c>
      <c r="X1344" s="43">
        <f t="shared" si="146"/>
        <v>1060.0225705329153</v>
      </c>
    </row>
    <row r="1345" spans="1:24" x14ac:dyDescent="0.2">
      <c r="A1345" s="38" t="str">
        <f t="shared" si="144"/>
        <v>2025-3</v>
      </c>
      <c r="B1345" t="s">
        <v>2421</v>
      </c>
      <c r="C1345" s="23">
        <v>45741</v>
      </c>
      <c r="D1345" s="23">
        <v>45702</v>
      </c>
      <c r="E1345" t="s">
        <v>709</v>
      </c>
      <c r="F1345" t="s">
        <v>710</v>
      </c>
      <c r="G1345" s="22"/>
      <c r="H1345" t="s">
        <v>2928</v>
      </c>
      <c r="I1345" t="s">
        <v>726</v>
      </c>
      <c r="J1345" t="s">
        <v>727</v>
      </c>
      <c r="K1345" s="10" t="str">
        <f t="shared" si="147"/>
        <v>KNOB</v>
      </c>
      <c r="L1345" t="s">
        <v>10</v>
      </c>
      <c r="M1345" s="58">
        <v>1120</v>
      </c>
      <c r="N1345" t="s">
        <v>1472</v>
      </c>
      <c r="O1345" t="s">
        <v>11</v>
      </c>
      <c r="P1345" s="58">
        <v>0.54969999999999997</v>
      </c>
      <c r="Q1345" s="39">
        <f t="shared" si="145"/>
        <v>615.66</v>
      </c>
      <c r="R1345" s="12">
        <f t="shared" si="148"/>
        <v>7.3003400000000003</v>
      </c>
      <c r="S1345" s="14">
        <f t="shared" si="149"/>
        <v>7.5300000000000006E-2</v>
      </c>
      <c r="T1345" s="13">
        <f t="shared" si="150"/>
        <v>84.34</v>
      </c>
      <c r="U1345" s="14" t="s">
        <v>349</v>
      </c>
      <c r="V1345" t="s">
        <v>32</v>
      </c>
      <c r="W1345" s="62">
        <v>7.1775000000000002</v>
      </c>
      <c r="X1345" s="43">
        <f t="shared" si="146"/>
        <v>85.776941832114247</v>
      </c>
    </row>
    <row r="1346" spans="1:24" x14ac:dyDescent="0.2">
      <c r="A1346" s="38" t="str">
        <f t="shared" ref="A1346:A1409" si="151">+TEXT(C1346,"YYYY")&amp;"-"&amp;TEXT(C1346,"M")</f>
        <v>2025-3</v>
      </c>
      <c r="B1346" t="s">
        <v>2422</v>
      </c>
      <c r="C1346" s="23">
        <v>45741</v>
      </c>
      <c r="D1346" s="23">
        <v>45702</v>
      </c>
      <c r="E1346" t="s">
        <v>709</v>
      </c>
      <c r="F1346" t="s">
        <v>710</v>
      </c>
      <c r="G1346" s="22"/>
      <c r="H1346" t="s">
        <v>2928</v>
      </c>
      <c r="I1346" t="s">
        <v>3111</v>
      </c>
      <c r="J1346" t="s">
        <v>727</v>
      </c>
      <c r="K1346" s="10" t="str">
        <f t="shared" si="147"/>
        <v>KNOB</v>
      </c>
      <c r="L1346" t="s">
        <v>10</v>
      </c>
      <c r="M1346" s="58">
        <v>1000</v>
      </c>
      <c r="N1346" t="s">
        <v>1472</v>
      </c>
      <c r="O1346" t="s">
        <v>11</v>
      </c>
      <c r="P1346" s="58">
        <v>2.0691000000000002</v>
      </c>
      <c r="Q1346" s="39">
        <f t="shared" ref="Q1346:Q1409" si="152">ROUND(P1346*M1346,2)</f>
        <v>2069.1</v>
      </c>
      <c r="R1346" s="12">
        <f t="shared" si="148"/>
        <v>7.3003400000000003</v>
      </c>
      <c r="S1346" s="14">
        <f t="shared" si="149"/>
        <v>0.28339999999999999</v>
      </c>
      <c r="T1346" s="13">
        <f t="shared" si="150"/>
        <v>283.39999999999998</v>
      </c>
      <c r="U1346" s="14" t="s">
        <v>349</v>
      </c>
      <c r="V1346" t="s">
        <v>32</v>
      </c>
      <c r="W1346" s="62">
        <v>7.1775000000000002</v>
      </c>
      <c r="X1346" s="43">
        <f t="shared" ref="X1346:X1409" si="153">IF(O1346="CNY",P1346/W1346*M1346,1)</f>
        <v>288.27586206896552</v>
      </c>
    </row>
    <row r="1347" spans="1:24" x14ac:dyDescent="0.2">
      <c r="A1347" s="38" t="str">
        <f t="shared" si="151"/>
        <v>2025-3</v>
      </c>
      <c r="B1347" t="s">
        <v>2423</v>
      </c>
      <c r="C1347" s="23">
        <v>45741</v>
      </c>
      <c r="D1347" s="23">
        <v>45702</v>
      </c>
      <c r="E1347" t="s">
        <v>709</v>
      </c>
      <c r="F1347" t="s">
        <v>710</v>
      </c>
      <c r="G1347" s="22"/>
      <c r="H1347" t="s">
        <v>2928</v>
      </c>
      <c r="I1347" t="s">
        <v>3112</v>
      </c>
      <c r="J1347" t="s">
        <v>3326</v>
      </c>
      <c r="K1347" s="10" t="str">
        <f t="shared" si="147"/>
        <v>HDL-</v>
      </c>
      <c r="L1347" t="s">
        <v>10</v>
      </c>
      <c r="M1347" s="58">
        <v>1020</v>
      </c>
      <c r="N1347" t="s">
        <v>1472</v>
      </c>
      <c r="O1347" t="s">
        <v>11</v>
      </c>
      <c r="P1347" s="58">
        <v>2.3549000000000002</v>
      </c>
      <c r="Q1347" s="39">
        <f t="shared" si="152"/>
        <v>2402</v>
      </c>
      <c r="R1347" s="12">
        <f t="shared" si="148"/>
        <v>7.3003400000000003</v>
      </c>
      <c r="S1347" s="14">
        <f t="shared" si="149"/>
        <v>0.3226</v>
      </c>
      <c r="T1347" s="13">
        <f t="shared" si="150"/>
        <v>329.05</v>
      </c>
      <c r="U1347" s="14" t="s">
        <v>349</v>
      </c>
      <c r="V1347" t="s">
        <v>228</v>
      </c>
      <c r="W1347" s="62">
        <v>7.1775000000000002</v>
      </c>
      <c r="X1347" s="43">
        <f t="shared" si="153"/>
        <v>334.65663531870433</v>
      </c>
    </row>
    <row r="1348" spans="1:24" x14ac:dyDescent="0.2">
      <c r="A1348" s="38" t="str">
        <f t="shared" si="151"/>
        <v>2025-3</v>
      </c>
      <c r="B1348" t="s">
        <v>2438</v>
      </c>
      <c r="C1348" s="23">
        <v>45741</v>
      </c>
      <c r="D1348" s="23">
        <v>45702</v>
      </c>
      <c r="E1348" t="s">
        <v>28</v>
      </c>
      <c r="F1348" t="s">
        <v>29</v>
      </c>
      <c r="G1348" s="22"/>
      <c r="H1348" t="s">
        <v>2935</v>
      </c>
      <c r="I1348" t="s">
        <v>1167</v>
      </c>
      <c r="J1348" t="s">
        <v>1168</v>
      </c>
      <c r="K1348" s="10" t="str">
        <f t="shared" si="147"/>
        <v>FG--</v>
      </c>
      <c r="L1348" t="s">
        <v>10</v>
      </c>
      <c r="M1348" s="58">
        <v>2050</v>
      </c>
      <c r="N1348" t="s">
        <v>1472</v>
      </c>
      <c r="O1348" t="s">
        <v>11</v>
      </c>
      <c r="P1348" s="58">
        <v>1.2692000000000001</v>
      </c>
      <c r="Q1348" s="39">
        <f t="shared" si="152"/>
        <v>2601.86</v>
      </c>
      <c r="R1348" s="12">
        <f t="shared" si="148"/>
        <v>7.3003400000000003</v>
      </c>
      <c r="S1348" s="14">
        <f t="shared" si="149"/>
        <v>0.1739</v>
      </c>
      <c r="T1348" s="13">
        <f t="shared" si="150"/>
        <v>356.5</v>
      </c>
      <c r="U1348" s="14" t="s">
        <v>349</v>
      </c>
      <c r="V1348" t="s">
        <v>64</v>
      </c>
      <c r="W1348" s="62">
        <v>7.1775000000000002</v>
      </c>
      <c r="X1348" s="43">
        <f t="shared" si="153"/>
        <v>362.50226401950545</v>
      </c>
    </row>
    <row r="1349" spans="1:24" x14ac:dyDescent="0.2">
      <c r="A1349" s="38" t="str">
        <f t="shared" si="151"/>
        <v>2025-3</v>
      </c>
      <c r="B1349" t="s">
        <v>2439</v>
      </c>
      <c r="C1349" s="23">
        <v>45741</v>
      </c>
      <c r="D1349" s="23">
        <v>45702</v>
      </c>
      <c r="E1349" t="s">
        <v>128</v>
      </c>
      <c r="F1349" t="s">
        <v>129</v>
      </c>
      <c r="G1349" s="22"/>
      <c r="H1349" t="s">
        <v>2936</v>
      </c>
      <c r="I1349" t="s">
        <v>443</v>
      </c>
      <c r="J1349" t="s">
        <v>444</v>
      </c>
      <c r="K1349" s="10" t="str">
        <f t="shared" si="147"/>
        <v>FG--</v>
      </c>
      <c r="L1349" t="s">
        <v>10</v>
      </c>
      <c r="M1349" s="58">
        <v>6000</v>
      </c>
      <c r="N1349" t="s">
        <v>1472</v>
      </c>
      <c r="O1349" t="s">
        <v>11</v>
      </c>
      <c r="P1349" s="58">
        <v>1.0021</v>
      </c>
      <c r="Q1349" s="39">
        <f t="shared" si="152"/>
        <v>6012.6</v>
      </c>
      <c r="R1349" s="12">
        <f t="shared" si="148"/>
        <v>7.3003400000000003</v>
      </c>
      <c r="S1349" s="14">
        <f t="shared" si="149"/>
        <v>0.13730000000000001</v>
      </c>
      <c r="T1349" s="13">
        <f t="shared" si="150"/>
        <v>823.8</v>
      </c>
      <c r="U1349" s="14" t="s">
        <v>349</v>
      </c>
      <c r="V1349" t="s">
        <v>64</v>
      </c>
      <c r="W1349" s="62">
        <v>7.1775000000000002</v>
      </c>
      <c r="X1349" s="43">
        <f t="shared" si="153"/>
        <v>837.70114942528733</v>
      </c>
    </row>
    <row r="1350" spans="1:24" x14ac:dyDescent="0.2">
      <c r="A1350" s="38" t="str">
        <f t="shared" si="151"/>
        <v>2025-3</v>
      </c>
      <c r="B1350" t="s">
        <v>2531</v>
      </c>
      <c r="C1350" s="23">
        <v>45741</v>
      </c>
      <c r="D1350" s="23">
        <v>45714</v>
      </c>
      <c r="E1350" t="s">
        <v>94</v>
      </c>
      <c r="F1350" t="s">
        <v>95</v>
      </c>
      <c r="G1350" s="22"/>
      <c r="H1350" t="s">
        <v>2966</v>
      </c>
      <c r="I1350" t="s">
        <v>3162</v>
      </c>
      <c r="J1350" t="s">
        <v>3372</v>
      </c>
      <c r="K1350" s="10" t="str">
        <f t="shared" si="147"/>
        <v>LID-</v>
      </c>
      <c r="L1350" t="s">
        <v>98</v>
      </c>
      <c r="M1350" s="58">
        <v>560</v>
      </c>
      <c r="N1350" t="s">
        <v>1472</v>
      </c>
      <c r="O1350" t="s">
        <v>11</v>
      </c>
      <c r="P1350" s="58">
        <v>4.26</v>
      </c>
      <c r="Q1350" s="39">
        <f t="shared" si="152"/>
        <v>2385.6</v>
      </c>
      <c r="R1350" s="12">
        <f t="shared" si="148"/>
        <v>7.3003400000000003</v>
      </c>
      <c r="S1350" s="14">
        <f t="shared" si="149"/>
        <v>0.58350000000000002</v>
      </c>
      <c r="T1350" s="13">
        <f t="shared" si="150"/>
        <v>326.76</v>
      </c>
      <c r="U1350" s="14" t="s">
        <v>349</v>
      </c>
      <c r="V1350" t="s">
        <v>368</v>
      </c>
      <c r="W1350" s="62">
        <v>7.1775000000000002</v>
      </c>
      <c r="X1350" s="43">
        <f t="shared" si="153"/>
        <v>332.37199582027165</v>
      </c>
    </row>
    <row r="1351" spans="1:24" x14ac:dyDescent="0.2">
      <c r="A1351" s="38" t="str">
        <f t="shared" si="151"/>
        <v>2025-3</v>
      </c>
      <c r="B1351" t="s">
        <v>2532</v>
      </c>
      <c r="C1351" s="23">
        <v>45741</v>
      </c>
      <c r="D1351" s="23">
        <v>45714</v>
      </c>
      <c r="E1351" t="s">
        <v>94</v>
      </c>
      <c r="F1351" t="s">
        <v>95</v>
      </c>
      <c r="G1351" s="22"/>
      <c r="H1351" t="s">
        <v>2966</v>
      </c>
      <c r="I1351" t="s">
        <v>3162</v>
      </c>
      <c r="J1351" t="s">
        <v>3372</v>
      </c>
      <c r="K1351" s="10" t="str">
        <f t="shared" si="147"/>
        <v>LID-</v>
      </c>
      <c r="L1351" t="s">
        <v>98</v>
      </c>
      <c r="M1351" s="58">
        <v>850</v>
      </c>
      <c r="N1351" t="s">
        <v>1472</v>
      </c>
      <c r="O1351" t="s">
        <v>11</v>
      </c>
      <c r="P1351" s="58">
        <v>4.26</v>
      </c>
      <c r="Q1351" s="39">
        <f t="shared" si="152"/>
        <v>3621</v>
      </c>
      <c r="R1351" s="12">
        <f t="shared" si="148"/>
        <v>7.3003400000000003</v>
      </c>
      <c r="S1351" s="14">
        <f t="shared" si="149"/>
        <v>0.58350000000000002</v>
      </c>
      <c r="T1351" s="13">
        <f t="shared" si="150"/>
        <v>495.98</v>
      </c>
      <c r="U1351" s="14" t="s">
        <v>349</v>
      </c>
      <c r="V1351" t="s">
        <v>368</v>
      </c>
      <c r="W1351" s="62">
        <v>7.1775000000000002</v>
      </c>
      <c r="X1351" s="43">
        <f t="shared" si="153"/>
        <v>504.49320794148377</v>
      </c>
    </row>
    <row r="1352" spans="1:24" x14ac:dyDescent="0.2">
      <c r="A1352" s="38" t="str">
        <f t="shared" si="151"/>
        <v>2025-3</v>
      </c>
      <c r="B1352" t="s">
        <v>2538</v>
      </c>
      <c r="C1352" s="23">
        <v>45741</v>
      </c>
      <c r="D1352" s="23">
        <v>45714</v>
      </c>
      <c r="E1352" t="s">
        <v>830</v>
      </c>
      <c r="F1352" t="s">
        <v>831</v>
      </c>
      <c r="G1352" s="22"/>
      <c r="H1352" t="s">
        <v>2986</v>
      </c>
      <c r="I1352" t="s">
        <v>3164</v>
      </c>
      <c r="J1352" t="s">
        <v>3374</v>
      </c>
      <c r="K1352" s="10" t="str">
        <f t="shared" si="147"/>
        <v>LID-</v>
      </c>
      <c r="L1352" t="s">
        <v>98</v>
      </c>
      <c r="M1352" s="58">
        <v>1920</v>
      </c>
      <c r="N1352" t="s">
        <v>1472</v>
      </c>
      <c r="O1352" t="s">
        <v>11</v>
      </c>
      <c r="P1352" s="58">
        <v>4.2</v>
      </c>
      <c r="Q1352" s="39">
        <f t="shared" si="152"/>
        <v>8064</v>
      </c>
      <c r="R1352" s="12">
        <f t="shared" si="148"/>
        <v>7.3003400000000003</v>
      </c>
      <c r="S1352" s="14">
        <f t="shared" si="149"/>
        <v>0.57530000000000003</v>
      </c>
      <c r="T1352" s="13">
        <f t="shared" si="150"/>
        <v>1104.58</v>
      </c>
      <c r="U1352" s="14" t="s">
        <v>349</v>
      </c>
      <c r="V1352" t="s">
        <v>368</v>
      </c>
      <c r="W1352" s="62">
        <v>7.1775000000000002</v>
      </c>
      <c r="X1352" s="43">
        <f t="shared" si="153"/>
        <v>1123.5109717868338</v>
      </c>
    </row>
    <row r="1353" spans="1:24" x14ac:dyDescent="0.2">
      <c r="A1353" s="38" t="str">
        <f t="shared" si="151"/>
        <v>2025-3</v>
      </c>
      <c r="B1353" t="s">
        <v>2560</v>
      </c>
      <c r="C1353" s="23">
        <v>45741</v>
      </c>
      <c r="D1353" s="23">
        <v>45716</v>
      </c>
      <c r="E1353" t="s">
        <v>143</v>
      </c>
      <c r="F1353" t="s">
        <v>144</v>
      </c>
      <c r="G1353" s="22"/>
      <c r="H1353" t="s">
        <v>2995</v>
      </c>
      <c r="I1353" t="s">
        <v>245</v>
      </c>
      <c r="J1353" t="s">
        <v>246</v>
      </c>
      <c r="K1353" s="10" t="str">
        <f t="shared" si="147"/>
        <v>WHR-</v>
      </c>
      <c r="L1353" t="s">
        <v>10</v>
      </c>
      <c r="M1353" s="58">
        <v>17000</v>
      </c>
      <c r="N1353" t="s">
        <v>1472</v>
      </c>
      <c r="O1353" t="s">
        <v>11</v>
      </c>
      <c r="P1353" s="58">
        <v>0.1096</v>
      </c>
      <c r="Q1353" s="39">
        <f t="shared" si="152"/>
        <v>1863.2</v>
      </c>
      <c r="R1353" s="12">
        <f t="shared" si="148"/>
        <v>7.3003400000000003</v>
      </c>
      <c r="S1353" s="14">
        <f t="shared" si="149"/>
        <v>1.4999999999999999E-2</v>
      </c>
      <c r="T1353" s="13">
        <f t="shared" si="150"/>
        <v>255</v>
      </c>
      <c r="U1353" s="14" t="s">
        <v>349</v>
      </c>
      <c r="V1353" t="s">
        <v>248</v>
      </c>
      <c r="W1353" s="62">
        <v>7.1775000000000002</v>
      </c>
      <c r="X1353" s="43">
        <f t="shared" si="153"/>
        <v>259.58899338209682</v>
      </c>
    </row>
    <row r="1354" spans="1:24" x14ac:dyDescent="0.2">
      <c r="A1354" s="38" t="str">
        <f t="shared" si="151"/>
        <v>2025-3</v>
      </c>
      <c r="B1354" t="s">
        <v>2573</v>
      </c>
      <c r="C1354" s="23">
        <v>45741</v>
      </c>
      <c r="D1354" s="23">
        <v>45716</v>
      </c>
      <c r="E1354" t="s">
        <v>28</v>
      </c>
      <c r="F1354" t="s">
        <v>29</v>
      </c>
      <c r="G1354" s="22"/>
      <c r="H1354" t="s">
        <v>2999</v>
      </c>
      <c r="I1354" t="s">
        <v>1175</v>
      </c>
      <c r="J1354" t="s">
        <v>1176</v>
      </c>
      <c r="K1354" s="10" t="str">
        <f t="shared" si="147"/>
        <v>MISC</v>
      </c>
      <c r="L1354" t="s">
        <v>10</v>
      </c>
      <c r="M1354" s="58">
        <v>1700</v>
      </c>
      <c r="N1354" t="s">
        <v>1472</v>
      </c>
      <c r="O1354" t="s">
        <v>11</v>
      </c>
      <c r="P1354" s="58">
        <v>0.18720000000000001</v>
      </c>
      <c r="Q1354" s="39">
        <f t="shared" si="152"/>
        <v>318.24</v>
      </c>
      <c r="R1354" s="12">
        <f t="shared" si="148"/>
        <v>7.3003400000000003</v>
      </c>
      <c r="S1354" s="14">
        <f t="shared" si="149"/>
        <v>2.5600000000000001E-2</v>
      </c>
      <c r="T1354" s="13">
        <f t="shared" si="150"/>
        <v>43.52</v>
      </c>
      <c r="U1354" s="14" t="s">
        <v>349</v>
      </c>
      <c r="V1354" t="s">
        <v>25</v>
      </c>
      <c r="W1354" s="62">
        <v>7.1775000000000002</v>
      </c>
      <c r="X1354" s="43">
        <f t="shared" si="153"/>
        <v>44.338557993730404</v>
      </c>
    </row>
    <row r="1355" spans="1:24" x14ac:dyDescent="0.2">
      <c r="A1355" s="38" t="str">
        <f t="shared" si="151"/>
        <v>2025-3</v>
      </c>
      <c r="B1355" t="s">
        <v>2576</v>
      </c>
      <c r="C1355" s="23">
        <v>45741</v>
      </c>
      <c r="D1355" s="23">
        <v>45716</v>
      </c>
      <c r="E1355" t="s">
        <v>128</v>
      </c>
      <c r="F1355" t="s">
        <v>129</v>
      </c>
      <c r="G1355" s="22"/>
      <c r="H1355" t="s">
        <v>2936</v>
      </c>
      <c r="I1355" t="s">
        <v>954</v>
      </c>
      <c r="J1355" t="s">
        <v>955</v>
      </c>
      <c r="K1355" s="10" t="str">
        <f t="shared" si="147"/>
        <v>RIV-</v>
      </c>
      <c r="L1355" t="s">
        <v>10</v>
      </c>
      <c r="M1355" s="58">
        <v>6100</v>
      </c>
      <c r="N1355" t="s">
        <v>1472</v>
      </c>
      <c r="O1355" t="s">
        <v>11</v>
      </c>
      <c r="P1355" s="58">
        <v>7.0099999999999996E-2</v>
      </c>
      <c r="Q1355" s="39">
        <f t="shared" si="152"/>
        <v>427.61</v>
      </c>
      <c r="R1355" s="12">
        <f t="shared" si="148"/>
        <v>7.3003400000000003</v>
      </c>
      <c r="S1355" s="14">
        <f t="shared" si="149"/>
        <v>9.5999999999999992E-3</v>
      </c>
      <c r="T1355" s="13">
        <f t="shared" si="150"/>
        <v>58.56</v>
      </c>
      <c r="U1355" s="14" t="s">
        <v>349</v>
      </c>
      <c r="V1355" t="s">
        <v>132</v>
      </c>
      <c r="W1355" s="62">
        <v>7.1775000000000002</v>
      </c>
      <c r="X1355" s="43">
        <f t="shared" si="153"/>
        <v>59.576454197143846</v>
      </c>
    </row>
    <row r="1356" spans="1:24" x14ac:dyDescent="0.2">
      <c r="A1356" s="38" t="str">
        <f t="shared" si="151"/>
        <v>2025-3</v>
      </c>
      <c r="B1356" t="s">
        <v>2610</v>
      </c>
      <c r="C1356" s="23">
        <v>45741</v>
      </c>
      <c r="D1356" s="23">
        <v>45720</v>
      </c>
      <c r="E1356" t="s">
        <v>651</v>
      </c>
      <c r="F1356" t="s">
        <v>652</v>
      </c>
      <c r="G1356" s="22"/>
      <c r="H1356" t="s">
        <v>3012</v>
      </c>
      <c r="I1356" t="s">
        <v>3198</v>
      </c>
      <c r="J1356" t="s">
        <v>3405</v>
      </c>
      <c r="K1356" s="10" t="str">
        <f t="shared" si="147"/>
        <v>HDL-</v>
      </c>
      <c r="L1356" t="s">
        <v>10</v>
      </c>
      <c r="M1356" s="58">
        <v>3400</v>
      </c>
      <c r="N1356" t="s">
        <v>1472</v>
      </c>
      <c r="O1356" t="s">
        <v>11</v>
      </c>
      <c r="P1356" s="58">
        <v>2.3401999999999998</v>
      </c>
      <c r="Q1356" s="39">
        <f t="shared" si="152"/>
        <v>7956.68</v>
      </c>
      <c r="R1356" s="12">
        <f t="shared" si="148"/>
        <v>7.3003400000000003</v>
      </c>
      <c r="S1356" s="14">
        <f t="shared" si="149"/>
        <v>0.3206</v>
      </c>
      <c r="T1356" s="13">
        <f t="shared" si="150"/>
        <v>1090.04</v>
      </c>
      <c r="U1356" s="14" t="s">
        <v>349</v>
      </c>
      <c r="V1356" t="s">
        <v>228</v>
      </c>
      <c r="W1356" s="62">
        <v>7.1775000000000002</v>
      </c>
      <c r="X1356" s="43">
        <f t="shared" si="153"/>
        <v>1108.5586903517935</v>
      </c>
    </row>
    <row r="1357" spans="1:24" x14ac:dyDescent="0.2">
      <c r="A1357" s="38" t="str">
        <f t="shared" si="151"/>
        <v>2025-3</v>
      </c>
      <c r="B1357" t="s">
        <v>2612</v>
      </c>
      <c r="C1357" s="23">
        <v>45741</v>
      </c>
      <c r="D1357" s="23">
        <v>45720</v>
      </c>
      <c r="E1357" t="s">
        <v>28</v>
      </c>
      <c r="F1357" t="s">
        <v>29</v>
      </c>
      <c r="G1357" s="22"/>
      <c r="H1357" t="s">
        <v>2935</v>
      </c>
      <c r="I1357" t="s">
        <v>3200</v>
      </c>
      <c r="J1357" t="s">
        <v>3407</v>
      </c>
      <c r="K1357" s="10" t="str">
        <f t="shared" si="147"/>
        <v>BRKT</v>
      </c>
      <c r="L1357" t="s">
        <v>10</v>
      </c>
      <c r="M1357" s="58">
        <v>1030</v>
      </c>
      <c r="N1357" t="s">
        <v>1472</v>
      </c>
      <c r="O1357" t="s">
        <v>11</v>
      </c>
      <c r="P1357" s="58">
        <v>0.68369999999999997</v>
      </c>
      <c r="Q1357" s="39">
        <f t="shared" si="152"/>
        <v>704.21</v>
      </c>
      <c r="R1357" s="12">
        <f t="shared" si="148"/>
        <v>7.3003400000000003</v>
      </c>
      <c r="S1357" s="14">
        <f t="shared" si="149"/>
        <v>9.3700000000000006E-2</v>
      </c>
      <c r="T1357" s="13">
        <f t="shared" si="150"/>
        <v>96.51</v>
      </c>
      <c r="U1357" s="14" t="s">
        <v>349</v>
      </c>
      <c r="V1357" t="s">
        <v>442</v>
      </c>
      <c r="W1357" s="62">
        <v>7.1775000000000002</v>
      </c>
      <c r="X1357" s="43">
        <f t="shared" si="153"/>
        <v>98.113688610240331</v>
      </c>
    </row>
    <row r="1358" spans="1:24" x14ac:dyDescent="0.2">
      <c r="A1358" s="38" t="str">
        <f t="shared" si="151"/>
        <v>2025-3</v>
      </c>
      <c r="B1358" t="s">
        <v>2613</v>
      </c>
      <c r="C1358" s="23">
        <v>45741</v>
      </c>
      <c r="D1358" s="23">
        <v>45720</v>
      </c>
      <c r="E1358" t="s">
        <v>28</v>
      </c>
      <c r="F1358" t="s">
        <v>29</v>
      </c>
      <c r="G1358" s="22"/>
      <c r="H1358" t="s">
        <v>2935</v>
      </c>
      <c r="I1358" t="s">
        <v>3201</v>
      </c>
      <c r="J1358" t="s">
        <v>3408</v>
      </c>
      <c r="K1358" s="10" t="str">
        <f t="shared" si="147"/>
        <v>BRKT</v>
      </c>
      <c r="L1358" t="s">
        <v>10</v>
      </c>
      <c r="M1358" s="58">
        <v>1550</v>
      </c>
      <c r="N1358" t="s">
        <v>1472</v>
      </c>
      <c r="O1358" t="s">
        <v>11</v>
      </c>
      <c r="P1358" s="58">
        <v>0.68369999999999997</v>
      </c>
      <c r="Q1358" s="39">
        <f t="shared" si="152"/>
        <v>1059.74</v>
      </c>
      <c r="R1358" s="12">
        <f t="shared" si="148"/>
        <v>7.3003400000000003</v>
      </c>
      <c r="S1358" s="14">
        <f t="shared" si="149"/>
        <v>9.3700000000000006E-2</v>
      </c>
      <c r="T1358" s="13">
        <f t="shared" si="150"/>
        <v>145.24</v>
      </c>
      <c r="U1358" s="14" t="s">
        <v>349</v>
      </c>
      <c r="V1358" t="s">
        <v>442</v>
      </c>
      <c r="W1358" s="62">
        <v>7.1775000000000002</v>
      </c>
      <c r="X1358" s="43">
        <f t="shared" si="153"/>
        <v>147.64681295715778</v>
      </c>
    </row>
    <row r="1359" spans="1:24" x14ac:dyDescent="0.2">
      <c r="A1359" s="38" t="str">
        <f t="shared" si="151"/>
        <v>2025-3</v>
      </c>
      <c r="B1359" t="s">
        <v>2631</v>
      </c>
      <c r="C1359" s="23">
        <v>45741</v>
      </c>
      <c r="D1359" s="23">
        <v>45721</v>
      </c>
      <c r="E1359" t="s">
        <v>651</v>
      </c>
      <c r="F1359" t="s">
        <v>652</v>
      </c>
      <c r="G1359" s="22"/>
      <c r="H1359" t="s">
        <v>3012</v>
      </c>
      <c r="I1359" t="s">
        <v>1672</v>
      </c>
      <c r="J1359" t="s">
        <v>1673</v>
      </c>
      <c r="K1359" s="10" t="str">
        <f t="shared" si="147"/>
        <v>HDL-</v>
      </c>
      <c r="L1359" t="s">
        <v>10</v>
      </c>
      <c r="M1359" s="58">
        <v>3100</v>
      </c>
      <c r="N1359" t="s">
        <v>1472</v>
      </c>
      <c r="O1359" t="s">
        <v>11</v>
      </c>
      <c r="P1359" s="58">
        <v>2.0844999999999998</v>
      </c>
      <c r="Q1359" s="39">
        <f t="shared" si="152"/>
        <v>6461.95</v>
      </c>
      <c r="R1359" s="12">
        <f t="shared" si="148"/>
        <v>7.3003400000000003</v>
      </c>
      <c r="S1359" s="14">
        <f t="shared" si="149"/>
        <v>0.28549999999999998</v>
      </c>
      <c r="T1359" s="13">
        <f t="shared" si="150"/>
        <v>885.05</v>
      </c>
      <c r="U1359" s="14" t="s">
        <v>349</v>
      </c>
      <c r="V1359" t="s">
        <v>228</v>
      </c>
      <c r="W1359" s="62">
        <v>7.1775000000000002</v>
      </c>
      <c r="X1359" s="43">
        <f t="shared" si="153"/>
        <v>900.30651340996155</v>
      </c>
    </row>
    <row r="1360" spans="1:24" x14ac:dyDescent="0.2">
      <c r="A1360" s="38" t="str">
        <f t="shared" si="151"/>
        <v>2025-3</v>
      </c>
      <c r="B1360" t="s">
        <v>2633</v>
      </c>
      <c r="C1360" s="23">
        <v>45741</v>
      </c>
      <c r="D1360" s="23">
        <v>45721</v>
      </c>
      <c r="E1360" t="s">
        <v>28</v>
      </c>
      <c r="F1360" t="s">
        <v>29</v>
      </c>
      <c r="G1360" s="22"/>
      <c r="H1360" t="s">
        <v>2999</v>
      </c>
      <c r="I1360" t="s">
        <v>1627</v>
      </c>
      <c r="J1360" t="s">
        <v>1628</v>
      </c>
      <c r="K1360" s="10" t="str">
        <f t="shared" si="147"/>
        <v>FG--</v>
      </c>
      <c r="L1360" t="s">
        <v>10</v>
      </c>
      <c r="M1360" s="58">
        <v>500</v>
      </c>
      <c r="N1360" t="s">
        <v>1472</v>
      </c>
      <c r="O1360" t="s">
        <v>11</v>
      </c>
      <c r="P1360" s="58">
        <v>0.4859</v>
      </c>
      <c r="Q1360" s="39">
        <f t="shared" si="152"/>
        <v>242.95</v>
      </c>
      <c r="R1360" s="12">
        <f t="shared" si="148"/>
        <v>7.3003400000000003</v>
      </c>
      <c r="S1360" s="14">
        <f t="shared" si="149"/>
        <v>6.6600000000000006E-2</v>
      </c>
      <c r="T1360" s="13">
        <f t="shared" si="150"/>
        <v>33.299999999999997</v>
      </c>
      <c r="U1360" s="14" t="s">
        <v>349</v>
      </c>
      <c r="V1360" t="s">
        <v>64</v>
      </c>
      <c r="W1360" s="62">
        <v>7.1775000000000002</v>
      </c>
      <c r="X1360" s="43">
        <f t="shared" si="153"/>
        <v>33.848833159177985</v>
      </c>
    </row>
    <row r="1361" spans="1:24" x14ac:dyDescent="0.2">
      <c r="A1361" s="38" t="str">
        <f t="shared" si="151"/>
        <v>2025-3</v>
      </c>
      <c r="B1361" t="s">
        <v>2634</v>
      </c>
      <c r="C1361" s="23">
        <v>45741</v>
      </c>
      <c r="D1361" s="23">
        <v>45721</v>
      </c>
      <c r="E1361" t="s">
        <v>28</v>
      </c>
      <c r="F1361" t="s">
        <v>29</v>
      </c>
      <c r="G1361" s="22"/>
      <c r="H1361" t="s">
        <v>2935</v>
      </c>
      <c r="I1361" t="s">
        <v>3201</v>
      </c>
      <c r="J1361" t="s">
        <v>3408</v>
      </c>
      <c r="K1361" s="10" t="str">
        <f t="shared" si="147"/>
        <v>BRKT</v>
      </c>
      <c r="L1361" t="s">
        <v>10</v>
      </c>
      <c r="M1361" s="58">
        <v>500</v>
      </c>
      <c r="N1361" t="s">
        <v>1472</v>
      </c>
      <c r="O1361" t="s">
        <v>11</v>
      </c>
      <c r="P1361" s="58">
        <v>0.68369999999999997</v>
      </c>
      <c r="Q1361" s="39">
        <f t="shared" si="152"/>
        <v>341.85</v>
      </c>
      <c r="R1361" s="12">
        <f t="shared" si="148"/>
        <v>7.3003400000000003</v>
      </c>
      <c r="S1361" s="14">
        <f t="shared" si="149"/>
        <v>9.3700000000000006E-2</v>
      </c>
      <c r="T1361" s="13">
        <f t="shared" si="150"/>
        <v>46.85</v>
      </c>
      <c r="U1361" s="14" t="s">
        <v>349</v>
      </c>
      <c r="V1361" t="s">
        <v>442</v>
      </c>
      <c r="W1361" s="62">
        <v>7.1775000000000002</v>
      </c>
      <c r="X1361" s="43">
        <f t="shared" si="153"/>
        <v>47.628004179728315</v>
      </c>
    </row>
    <row r="1362" spans="1:24" x14ac:dyDescent="0.2">
      <c r="A1362" s="38" t="str">
        <f t="shared" si="151"/>
        <v>2025-3</v>
      </c>
      <c r="B1362" t="s">
        <v>2636</v>
      </c>
      <c r="C1362" s="23">
        <v>45741</v>
      </c>
      <c r="D1362" s="23">
        <v>45721</v>
      </c>
      <c r="E1362" t="s">
        <v>2245</v>
      </c>
      <c r="F1362" t="s">
        <v>2246</v>
      </c>
      <c r="G1362" s="22"/>
      <c r="H1362" t="s">
        <v>3018</v>
      </c>
      <c r="I1362" t="s">
        <v>1633</v>
      </c>
      <c r="J1362" t="s">
        <v>1634</v>
      </c>
      <c r="K1362" s="10" t="str">
        <f t="shared" si="147"/>
        <v>KNOB</v>
      </c>
      <c r="L1362" t="s">
        <v>10</v>
      </c>
      <c r="M1362" s="58">
        <v>500</v>
      </c>
      <c r="N1362" t="s">
        <v>1472</v>
      </c>
      <c r="O1362" t="s">
        <v>11</v>
      </c>
      <c r="P1362" s="58">
        <v>0.70320000000000005</v>
      </c>
      <c r="Q1362" s="39">
        <f t="shared" si="152"/>
        <v>351.6</v>
      </c>
      <c r="R1362" s="12">
        <f t="shared" si="148"/>
        <v>7.3003400000000003</v>
      </c>
      <c r="S1362" s="14">
        <f t="shared" si="149"/>
        <v>9.6299999999999997E-2</v>
      </c>
      <c r="T1362" s="13">
        <f t="shared" si="150"/>
        <v>48.15</v>
      </c>
      <c r="U1362" s="14" t="s">
        <v>349</v>
      </c>
      <c r="V1362" t="s">
        <v>32</v>
      </c>
      <c r="W1362" s="62">
        <v>7.1775000000000002</v>
      </c>
      <c r="X1362" s="43">
        <f t="shared" si="153"/>
        <v>48.986415882967606</v>
      </c>
    </row>
    <row r="1363" spans="1:24" x14ac:dyDescent="0.2">
      <c r="A1363" s="38" t="str">
        <f t="shared" si="151"/>
        <v>2025-3</v>
      </c>
      <c r="B1363" t="s">
        <v>2661</v>
      </c>
      <c r="C1363" s="23">
        <v>45741</v>
      </c>
      <c r="D1363" s="23">
        <v>45723</v>
      </c>
      <c r="E1363" t="s">
        <v>28</v>
      </c>
      <c r="F1363" t="s">
        <v>29</v>
      </c>
      <c r="G1363" s="22"/>
      <c r="H1363" t="s">
        <v>2935</v>
      </c>
      <c r="I1363" t="s">
        <v>3200</v>
      </c>
      <c r="J1363" t="s">
        <v>3407</v>
      </c>
      <c r="K1363" s="10" t="str">
        <f t="shared" si="147"/>
        <v>BRKT</v>
      </c>
      <c r="L1363" t="s">
        <v>10</v>
      </c>
      <c r="M1363" s="58">
        <v>500</v>
      </c>
      <c r="N1363" t="s">
        <v>1472</v>
      </c>
      <c r="O1363" t="s">
        <v>11</v>
      </c>
      <c r="P1363" s="58">
        <v>0.68369999999999997</v>
      </c>
      <c r="Q1363" s="39">
        <f t="shared" si="152"/>
        <v>341.85</v>
      </c>
      <c r="R1363" s="12">
        <f t="shared" si="148"/>
        <v>7.3003400000000003</v>
      </c>
      <c r="S1363" s="14">
        <f t="shared" si="149"/>
        <v>9.3700000000000006E-2</v>
      </c>
      <c r="T1363" s="13">
        <f t="shared" si="150"/>
        <v>46.85</v>
      </c>
      <c r="U1363" s="14" t="s">
        <v>349</v>
      </c>
      <c r="V1363" t="s">
        <v>442</v>
      </c>
      <c r="W1363" s="62">
        <v>7.1775000000000002</v>
      </c>
      <c r="X1363" s="43">
        <f t="shared" si="153"/>
        <v>47.628004179728315</v>
      </c>
    </row>
    <row r="1364" spans="1:24" x14ac:dyDescent="0.2">
      <c r="A1364" s="38" t="str">
        <f t="shared" si="151"/>
        <v>2025-3</v>
      </c>
      <c r="B1364" t="s">
        <v>2662</v>
      </c>
      <c r="C1364" s="23">
        <v>45741</v>
      </c>
      <c r="D1364" s="23">
        <v>45723</v>
      </c>
      <c r="E1364" t="s">
        <v>28</v>
      </c>
      <c r="F1364" t="s">
        <v>29</v>
      </c>
      <c r="G1364" s="22"/>
      <c r="H1364" t="s">
        <v>2935</v>
      </c>
      <c r="I1364" t="s">
        <v>1152</v>
      </c>
      <c r="J1364" t="s">
        <v>1153</v>
      </c>
      <c r="K1364" s="10" t="str">
        <f t="shared" si="147"/>
        <v>BRKT</v>
      </c>
      <c r="L1364" t="s">
        <v>10</v>
      </c>
      <c r="M1364" s="58">
        <v>1530</v>
      </c>
      <c r="N1364" t="s">
        <v>1472</v>
      </c>
      <c r="O1364" t="s">
        <v>11</v>
      </c>
      <c r="P1364" s="58">
        <v>0.6522</v>
      </c>
      <c r="Q1364" s="39">
        <f t="shared" si="152"/>
        <v>997.87</v>
      </c>
      <c r="R1364" s="12">
        <f t="shared" si="148"/>
        <v>7.3003400000000003</v>
      </c>
      <c r="S1364" s="14">
        <f t="shared" si="149"/>
        <v>8.9300000000000004E-2</v>
      </c>
      <c r="T1364" s="13">
        <f t="shared" si="150"/>
        <v>136.63</v>
      </c>
      <c r="U1364" s="14" t="s">
        <v>349</v>
      </c>
      <c r="V1364" t="s">
        <v>442</v>
      </c>
      <c r="W1364" s="62">
        <v>7.1775000000000002</v>
      </c>
      <c r="X1364" s="43">
        <f t="shared" si="153"/>
        <v>139.0269592476489</v>
      </c>
    </row>
    <row r="1365" spans="1:24" x14ac:dyDescent="0.2">
      <c r="A1365" s="38" t="str">
        <f t="shared" si="151"/>
        <v>2025-3</v>
      </c>
      <c r="B1365" t="s">
        <v>2694</v>
      </c>
      <c r="C1365" s="23">
        <v>45741</v>
      </c>
      <c r="D1365" s="23">
        <v>45728</v>
      </c>
      <c r="E1365" t="s">
        <v>709</v>
      </c>
      <c r="F1365" t="s">
        <v>710</v>
      </c>
      <c r="G1365" s="22"/>
      <c r="H1365" t="s">
        <v>2928</v>
      </c>
      <c r="I1365" t="s">
        <v>1645</v>
      </c>
      <c r="J1365" t="s">
        <v>1646</v>
      </c>
      <c r="K1365" s="10" t="str">
        <f t="shared" ref="K1365:K1428" si="154">+LEFT(V1365,4)</f>
        <v>KNOB</v>
      </c>
      <c r="L1365" t="s">
        <v>10</v>
      </c>
      <c r="M1365" s="58">
        <v>1010</v>
      </c>
      <c r="N1365" t="s">
        <v>1472</v>
      </c>
      <c r="O1365" t="s">
        <v>11</v>
      </c>
      <c r="P1365" s="58">
        <v>1.0902000000000001</v>
      </c>
      <c r="Q1365" s="39">
        <f t="shared" si="152"/>
        <v>1101.0999999999999</v>
      </c>
      <c r="R1365" s="12">
        <f t="shared" ref="R1365:R1428" si="155">IF(O1365="HKD",7.8,IF(O1365="CNY",7.30034,1))</f>
        <v>7.3003400000000003</v>
      </c>
      <c r="S1365" s="14">
        <f t="shared" ref="S1365:S1428" si="156">+ROUND(P1365/R1365,4)</f>
        <v>0.14929999999999999</v>
      </c>
      <c r="T1365" s="13">
        <f t="shared" ref="T1365:T1428" si="157">ROUND(S1365*M1365,2)</f>
        <v>150.79</v>
      </c>
      <c r="U1365" s="14" t="s">
        <v>349</v>
      </c>
      <c r="V1365" t="s">
        <v>32</v>
      </c>
      <c r="W1365" s="62">
        <v>7.1775000000000002</v>
      </c>
      <c r="X1365" s="43">
        <f t="shared" si="153"/>
        <v>153.41024033437827</v>
      </c>
    </row>
    <row r="1366" spans="1:24" x14ac:dyDescent="0.2">
      <c r="A1366" s="38" t="str">
        <f t="shared" si="151"/>
        <v>2025-3</v>
      </c>
      <c r="B1366" t="s">
        <v>2695</v>
      </c>
      <c r="C1366" s="23">
        <v>45741</v>
      </c>
      <c r="D1366" s="23">
        <v>45728</v>
      </c>
      <c r="E1366" t="s">
        <v>709</v>
      </c>
      <c r="F1366" t="s">
        <v>710</v>
      </c>
      <c r="G1366" s="22"/>
      <c r="H1366" t="s">
        <v>2928</v>
      </c>
      <c r="I1366" t="s">
        <v>3225</v>
      </c>
      <c r="J1366" t="s">
        <v>3432</v>
      </c>
      <c r="K1366" s="10" t="str">
        <f t="shared" si="154"/>
        <v>KNOB</v>
      </c>
      <c r="L1366" t="s">
        <v>10</v>
      </c>
      <c r="M1366" s="58">
        <v>3000</v>
      </c>
      <c r="N1366" t="s">
        <v>1472</v>
      </c>
      <c r="O1366" t="s">
        <v>11</v>
      </c>
      <c r="P1366" s="58">
        <v>1.6423000000000001</v>
      </c>
      <c r="Q1366" s="39">
        <f t="shared" si="152"/>
        <v>4926.8999999999996</v>
      </c>
      <c r="R1366" s="12">
        <f t="shared" si="155"/>
        <v>7.3003400000000003</v>
      </c>
      <c r="S1366" s="14">
        <f t="shared" si="156"/>
        <v>0.22500000000000001</v>
      </c>
      <c r="T1366" s="13">
        <f t="shared" si="157"/>
        <v>675</v>
      </c>
      <c r="U1366" s="14" t="s">
        <v>349</v>
      </c>
      <c r="V1366" t="s">
        <v>32</v>
      </c>
      <c r="W1366" s="62">
        <v>7.1775000000000002</v>
      </c>
      <c r="X1366" s="43">
        <f t="shared" si="153"/>
        <v>686.43678160919546</v>
      </c>
    </row>
    <row r="1367" spans="1:24" x14ac:dyDescent="0.2">
      <c r="A1367" s="38" t="str">
        <f t="shared" si="151"/>
        <v>2025-3</v>
      </c>
      <c r="B1367" t="s">
        <v>2696</v>
      </c>
      <c r="C1367" s="23">
        <v>45741</v>
      </c>
      <c r="D1367" s="23">
        <v>45728</v>
      </c>
      <c r="E1367" t="s">
        <v>709</v>
      </c>
      <c r="F1367" t="s">
        <v>710</v>
      </c>
      <c r="G1367" s="22"/>
      <c r="H1367" t="s">
        <v>2928</v>
      </c>
      <c r="I1367" t="s">
        <v>1639</v>
      </c>
      <c r="J1367" t="s">
        <v>1640</v>
      </c>
      <c r="K1367" s="10" t="str">
        <f t="shared" si="154"/>
        <v>KNOB</v>
      </c>
      <c r="L1367" t="s">
        <v>10</v>
      </c>
      <c r="M1367" s="58">
        <v>4100</v>
      </c>
      <c r="N1367" t="s">
        <v>1472</v>
      </c>
      <c r="O1367" t="s">
        <v>11</v>
      </c>
      <c r="P1367" s="58">
        <v>0.87629999999999997</v>
      </c>
      <c r="Q1367" s="39">
        <f t="shared" si="152"/>
        <v>3592.83</v>
      </c>
      <c r="R1367" s="12">
        <f t="shared" si="155"/>
        <v>7.3003400000000003</v>
      </c>
      <c r="S1367" s="14">
        <f t="shared" si="156"/>
        <v>0.12</v>
      </c>
      <c r="T1367" s="13">
        <f t="shared" si="157"/>
        <v>492</v>
      </c>
      <c r="U1367" s="14" t="s">
        <v>349</v>
      </c>
      <c r="V1367" t="s">
        <v>32</v>
      </c>
      <c r="W1367" s="62">
        <v>7.1775000000000002</v>
      </c>
      <c r="X1367" s="43">
        <f t="shared" si="153"/>
        <v>500.5684430512016</v>
      </c>
    </row>
    <row r="1368" spans="1:24" x14ac:dyDescent="0.2">
      <c r="A1368" s="38" t="str">
        <f t="shared" si="151"/>
        <v>2025-3</v>
      </c>
      <c r="B1368" t="s">
        <v>2713</v>
      </c>
      <c r="C1368" s="23">
        <v>45741</v>
      </c>
      <c r="D1368" s="23">
        <v>45728</v>
      </c>
      <c r="E1368" t="s">
        <v>651</v>
      </c>
      <c r="F1368" t="s">
        <v>652</v>
      </c>
      <c r="G1368" s="22"/>
      <c r="H1368" t="s">
        <v>3012</v>
      </c>
      <c r="I1368" t="s">
        <v>1672</v>
      </c>
      <c r="J1368" t="s">
        <v>1673</v>
      </c>
      <c r="K1368" s="10" t="str">
        <f t="shared" si="154"/>
        <v>HDL-</v>
      </c>
      <c r="L1368" t="s">
        <v>10</v>
      </c>
      <c r="M1368" s="58">
        <v>3000</v>
      </c>
      <c r="N1368" t="s">
        <v>1472</v>
      </c>
      <c r="O1368" t="s">
        <v>11</v>
      </c>
      <c r="P1368" s="58">
        <v>2.0844999999999998</v>
      </c>
      <c r="Q1368" s="39">
        <f t="shared" si="152"/>
        <v>6253.5</v>
      </c>
      <c r="R1368" s="12">
        <f t="shared" si="155"/>
        <v>7.3003400000000003</v>
      </c>
      <c r="S1368" s="14">
        <f t="shared" si="156"/>
        <v>0.28549999999999998</v>
      </c>
      <c r="T1368" s="13">
        <f t="shared" si="157"/>
        <v>856.5</v>
      </c>
      <c r="U1368" s="14" t="s">
        <v>349</v>
      </c>
      <c r="V1368" t="s">
        <v>228</v>
      </c>
      <c r="W1368" s="62">
        <v>7.1775000000000002</v>
      </c>
      <c r="X1368" s="43">
        <f t="shared" si="153"/>
        <v>871.26436781609186</v>
      </c>
    </row>
    <row r="1369" spans="1:24" x14ac:dyDescent="0.2">
      <c r="A1369" s="38" t="str">
        <f t="shared" si="151"/>
        <v>2025-3</v>
      </c>
      <c r="B1369" t="s">
        <v>2714</v>
      </c>
      <c r="C1369" s="23">
        <v>45741</v>
      </c>
      <c r="D1369" s="23">
        <v>45728</v>
      </c>
      <c r="E1369" t="s">
        <v>651</v>
      </c>
      <c r="F1369" t="s">
        <v>652</v>
      </c>
      <c r="G1369" s="22"/>
      <c r="H1369" t="s">
        <v>3036</v>
      </c>
      <c r="I1369" t="s">
        <v>3235</v>
      </c>
      <c r="J1369" t="s">
        <v>3442</v>
      </c>
      <c r="K1369" s="10" t="str">
        <f t="shared" si="154"/>
        <v>FG--</v>
      </c>
      <c r="L1369" t="s">
        <v>10</v>
      </c>
      <c r="M1369" s="58">
        <v>2030</v>
      </c>
      <c r="N1369" t="s">
        <v>1472</v>
      </c>
      <c r="O1369" t="s">
        <v>11</v>
      </c>
      <c r="P1369" s="58">
        <v>0.77500000000000002</v>
      </c>
      <c r="Q1369" s="39">
        <f t="shared" si="152"/>
        <v>1573.25</v>
      </c>
      <c r="R1369" s="12">
        <f t="shared" si="155"/>
        <v>7.3003400000000003</v>
      </c>
      <c r="S1369" s="14">
        <f t="shared" si="156"/>
        <v>0.1062</v>
      </c>
      <c r="T1369" s="13">
        <f t="shared" si="157"/>
        <v>215.59</v>
      </c>
      <c r="U1369" s="14" t="s">
        <v>349</v>
      </c>
      <c r="V1369" t="s">
        <v>64</v>
      </c>
      <c r="W1369" s="62">
        <v>7.1775000000000002</v>
      </c>
      <c r="X1369" s="43">
        <f t="shared" si="153"/>
        <v>219.1919191919192</v>
      </c>
    </row>
    <row r="1370" spans="1:24" x14ac:dyDescent="0.2">
      <c r="A1370" s="38" t="str">
        <f t="shared" si="151"/>
        <v>2025-3</v>
      </c>
      <c r="B1370" t="s">
        <v>2715</v>
      </c>
      <c r="C1370" s="23">
        <v>45741</v>
      </c>
      <c r="D1370" s="23">
        <v>45728</v>
      </c>
      <c r="E1370" t="s">
        <v>651</v>
      </c>
      <c r="F1370" t="s">
        <v>652</v>
      </c>
      <c r="G1370" s="22"/>
      <c r="H1370" t="s">
        <v>3036</v>
      </c>
      <c r="I1370" t="s">
        <v>3236</v>
      </c>
      <c r="J1370" t="s">
        <v>3443</v>
      </c>
      <c r="K1370" s="10" t="str">
        <f t="shared" si="154"/>
        <v>FG--</v>
      </c>
      <c r="L1370" t="s">
        <v>10</v>
      </c>
      <c r="M1370" s="58">
        <v>3100</v>
      </c>
      <c r="N1370" t="s">
        <v>1472</v>
      </c>
      <c r="O1370" t="s">
        <v>11</v>
      </c>
      <c r="P1370" s="58">
        <v>0.82320000000000004</v>
      </c>
      <c r="Q1370" s="39">
        <f t="shared" si="152"/>
        <v>2551.92</v>
      </c>
      <c r="R1370" s="12">
        <f t="shared" si="155"/>
        <v>7.3003400000000003</v>
      </c>
      <c r="S1370" s="14">
        <f t="shared" si="156"/>
        <v>0.1128</v>
      </c>
      <c r="T1370" s="13">
        <f t="shared" si="157"/>
        <v>349.68</v>
      </c>
      <c r="U1370" s="14" t="s">
        <v>349</v>
      </c>
      <c r="V1370" t="s">
        <v>64</v>
      </c>
      <c r="W1370" s="62">
        <v>7.1775000000000002</v>
      </c>
      <c r="X1370" s="43">
        <f t="shared" si="153"/>
        <v>355.54440961337514</v>
      </c>
    </row>
    <row r="1371" spans="1:24" x14ac:dyDescent="0.2">
      <c r="A1371" s="38" t="str">
        <f t="shared" si="151"/>
        <v>2025-3</v>
      </c>
      <c r="B1371" t="s">
        <v>2716</v>
      </c>
      <c r="C1371" s="23">
        <v>45741</v>
      </c>
      <c r="D1371" s="23">
        <v>45728</v>
      </c>
      <c r="E1371" t="s">
        <v>28</v>
      </c>
      <c r="F1371" t="s">
        <v>29</v>
      </c>
      <c r="G1371" s="22"/>
      <c r="H1371" t="s">
        <v>2999</v>
      </c>
      <c r="I1371" t="s">
        <v>1149</v>
      </c>
      <c r="J1371" t="s">
        <v>1150</v>
      </c>
      <c r="K1371" s="10" t="str">
        <f t="shared" si="154"/>
        <v>BRKT</v>
      </c>
      <c r="L1371" t="s">
        <v>10</v>
      </c>
      <c r="M1371" s="58">
        <v>3100</v>
      </c>
      <c r="N1371" t="s">
        <v>1472</v>
      </c>
      <c r="O1371" t="s">
        <v>11</v>
      </c>
      <c r="P1371" s="58">
        <v>0.57750000000000001</v>
      </c>
      <c r="Q1371" s="39">
        <f t="shared" si="152"/>
        <v>1790.25</v>
      </c>
      <c r="R1371" s="12">
        <f t="shared" si="155"/>
        <v>7.3003400000000003</v>
      </c>
      <c r="S1371" s="14">
        <f t="shared" si="156"/>
        <v>7.9100000000000004E-2</v>
      </c>
      <c r="T1371" s="13">
        <f t="shared" si="157"/>
        <v>245.21</v>
      </c>
      <c r="U1371" s="14" t="s">
        <v>349</v>
      </c>
      <c r="V1371" t="s">
        <v>442</v>
      </c>
      <c r="W1371" s="62">
        <v>7.1775000000000002</v>
      </c>
      <c r="X1371" s="43">
        <f t="shared" si="153"/>
        <v>249.42528735632183</v>
      </c>
    </row>
    <row r="1372" spans="1:24" x14ac:dyDescent="0.2">
      <c r="A1372" s="38" t="str">
        <f t="shared" si="151"/>
        <v>2025-3</v>
      </c>
      <c r="B1372" t="s">
        <v>2717</v>
      </c>
      <c r="C1372" s="23">
        <v>45741</v>
      </c>
      <c r="D1372" s="23">
        <v>45728</v>
      </c>
      <c r="E1372" t="s">
        <v>28</v>
      </c>
      <c r="F1372" t="s">
        <v>29</v>
      </c>
      <c r="G1372" s="22"/>
      <c r="H1372" t="s">
        <v>2999</v>
      </c>
      <c r="I1372" t="s">
        <v>1145</v>
      </c>
      <c r="J1372" t="s">
        <v>1146</v>
      </c>
      <c r="K1372" s="10" t="str">
        <f t="shared" si="154"/>
        <v>BRKT</v>
      </c>
      <c r="L1372" t="s">
        <v>10</v>
      </c>
      <c r="M1372" s="58">
        <v>3100</v>
      </c>
      <c r="N1372" t="s">
        <v>1472</v>
      </c>
      <c r="O1372" t="s">
        <v>11</v>
      </c>
      <c r="P1372" s="58">
        <v>0.59809999999999997</v>
      </c>
      <c r="Q1372" s="39">
        <f t="shared" si="152"/>
        <v>1854.11</v>
      </c>
      <c r="R1372" s="12">
        <f t="shared" si="155"/>
        <v>7.3003400000000003</v>
      </c>
      <c r="S1372" s="14">
        <f t="shared" si="156"/>
        <v>8.1900000000000001E-2</v>
      </c>
      <c r="T1372" s="13">
        <f t="shared" si="157"/>
        <v>253.89</v>
      </c>
      <c r="U1372" s="14" t="s">
        <v>349</v>
      </c>
      <c r="V1372" t="s">
        <v>442</v>
      </c>
      <c r="W1372" s="62">
        <v>7.1775000000000002</v>
      </c>
      <c r="X1372" s="43">
        <f t="shared" si="153"/>
        <v>258.32253570184605</v>
      </c>
    </row>
    <row r="1373" spans="1:24" x14ac:dyDescent="0.2">
      <c r="A1373" s="38" t="str">
        <f t="shared" si="151"/>
        <v>2025-3</v>
      </c>
      <c r="B1373" t="s">
        <v>2718</v>
      </c>
      <c r="C1373" s="23">
        <v>45741</v>
      </c>
      <c r="D1373" s="23">
        <v>45728</v>
      </c>
      <c r="E1373" t="s">
        <v>128</v>
      </c>
      <c r="F1373" t="s">
        <v>129</v>
      </c>
      <c r="G1373" s="22"/>
      <c r="H1373" t="s">
        <v>2936</v>
      </c>
      <c r="I1373" t="s">
        <v>954</v>
      </c>
      <c r="J1373" t="s">
        <v>955</v>
      </c>
      <c r="K1373" s="10" t="str">
        <f t="shared" si="154"/>
        <v>RIV-</v>
      </c>
      <c r="L1373" t="s">
        <v>10</v>
      </c>
      <c r="M1373" s="58">
        <v>3500</v>
      </c>
      <c r="N1373" t="s">
        <v>1472</v>
      </c>
      <c r="O1373" t="s">
        <v>11</v>
      </c>
      <c r="P1373" s="58">
        <v>7.0099999999999996E-2</v>
      </c>
      <c r="Q1373" s="39">
        <f t="shared" si="152"/>
        <v>245.35</v>
      </c>
      <c r="R1373" s="12">
        <f t="shared" si="155"/>
        <v>7.3003400000000003</v>
      </c>
      <c r="S1373" s="14">
        <f t="shared" si="156"/>
        <v>9.5999999999999992E-3</v>
      </c>
      <c r="T1373" s="13">
        <f t="shared" si="157"/>
        <v>33.6</v>
      </c>
      <c r="U1373" s="14" t="s">
        <v>349</v>
      </c>
      <c r="V1373" t="s">
        <v>132</v>
      </c>
      <c r="W1373" s="62">
        <v>7.1775000000000002</v>
      </c>
      <c r="X1373" s="43">
        <f t="shared" si="153"/>
        <v>34.183211424590731</v>
      </c>
    </row>
    <row r="1374" spans="1:24" x14ac:dyDescent="0.2">
      <c r="A1374" s="38" t="str">
        <f t="shared" si="151"/>
        <v>2025-3</v>
      </c>
      <c r="B1374" t="s">
        <v>2752</v>
      </c>
      <c r="C1374" s="23">
        <v>45741</v>
      </c>
      <c r="D1374" s="23">
        <v>45729</v>
      </c>
      <c r="E1374" t="s">
        <v>128</v>
      </c>
      <c r="F1374" t="s">
        <v>129</v>
      </c>
      <c r="G1374" s="22"/>
      <c r="H1374" t="s">
        <v>2936</v>
      </c>
      <c r="I1374" t="s">
        <v>954</v>
      </c>
      <c r="J1374" t="s">
        <v>955</v>
      </c>
      <c r="K1374" s="10" t="str">
        <f t="shared" si="154"/>
        <v>RIV-</v>
      </c>
      <c r="L1374" t="s">
        <v>10</v>
      </c>
      <c r="M1374" s="58">
        <v>1000</v>
      </c>
      <c r="N1374" t="s">
        <v>1472</v>
      </c>
      <c r="O1374" t="s">
        <v>11</v>
      </c>
      <c r="P1374" s="58">
        <v>7.0099999999999996E-2</v>
      </c>
      <c r="Q1374" s="39">
        <f t="shared" si="152"/>
        <v>70.099999999999994</v>
      </c>
      <c r="R1374" s="12">
        <f t="shared" si="155"/>
        <v>7.3003400000000003</v>
      </c>
      <c r="S1374" s="14">
        <f t="shared" si="156"/>
        <v>9.5999999999999992E-3</v>
      </c>
      <c r="T1374" s="13">
        <f t="shared" si="157"/>
        <v>9.6</v>
      </c>
      <c r="U1374" s="14" t="s">
        <v>349</v>
      </c>
      <c r="V1374" t="s">
        <v>132</v>
      </c>
      <c r="W1374" s="62">
        <v>7.1775000000000002</v>
      </c>
      <c r="X1374" s="43">
        <f t="shared" si="153"/>
        <v>9.7666318355973516</v>
      </c>
    </row>
    <row r="1375" spans="1:24" x14ac:dyDescent="0.2">
      <c r="A1375" s="38" t="str">
        <f t="shared" si="151"/>
        <v>2025-3</v>
      </c>
      <c r="B1375" t="s">
        <v>2765</v>
      </c>
      <c r="C1375" s="23">
        <v>45741</v>
      </c>
      <c r="D1375" s="23">
        <v>45730</v>
      </c>
      <c r="E1375" t="s">
        <v>806</v>
      </c>
      <c r="F1375" t="s">
        <v>807</v>
      </c>
      <c r="G1375" s="22"/>
      <c r="H1375" t="s">
        <v>3022</v>
      </c>
      <c r="I1375" t="s">
        <v>3252</v>
      </c>
      <c r="J1375" t="s">
        <v>3459</v>
      </c>
      <c r="K1375" s="10" t="str">
        <f t="shared" si="154"/>
        <v>SWF-</v>
      </c>
      <c r="L1375" t="s">
        <v>10</v>
      </c>
      <c r="M1375" s="58">
        <v>11</v>
      </c>
      <c r="N1375" t="s">
        <v>186</v>
      </c>
      <c r="O1375" t="s">
        <v>11</v>
      </c>
      <c r="P1375" s="58">
        <v>17.2</v>
      </c>
      <c r="Q1375" s="39">
        <f t="shared" si="152"/>
        <v>189.2</v>
      </c>
      <c r="R1375" s="12">
        <f t="shared" si="155"/>
        <v>7.3003400000000003</v>
      </c>
      <c r="S1375" s="14">
        <f t="shared" si="156"/>
        <v>2.3561000000000001</v>
      </c>
      <c r="T1375" s="13">
        <f t="shared" si="157"/>
        <v>25.92</v>
      </c>
      <c r="U1375" s="14" t="s">
        <v>349</v>
      </c>
      <c r="V1375" t="s">
        <v>3481</v>
      </c>
      <c r="W1375" s="62">
        <v>7.1775000000000002</v>
      </c>
      <c r="X1375" s="43">
        <f t="shared" si="153"/>
        <v>26.360153256704979</v>
      </c>
    </row>
    <row r="1376" spans="1:24" x14ac:dyDescent="0.2">
      <c r="A1376" s="38" t="str">
        <f t="shared" si="151"/>
        <v>2025-3</v>
      </c>
      <c r="B1376" t="s">
        <v>2766</v>
      </c>
      <c r="C1376" s="23">
        <v>45741</v>
      </c>
      <c r="D1376" s="23">
        <v>45730</v>
      </c>
      <c r="E1376" t="s">
        <v>806</v>
      </c>
      <c r="F1376" t="s">
        <v>807</v>
      </c>
      <c r="G1376" s="22"/>
      <c r="H1376" t="s">
        <v>3022</v>
      </c>
      <c r="I1376" t="s">
        <v>3253</v>
      </c>
      <c r="J1376" t="s">
        <v>3460</v>
      </c>
      <c r="K1376" s="10" t="str">
        <f t="shared" si="154"/>
        <v>SWF-</v>
      </c>
      <c r="L1376" t="s">
        <v>10</v>
      </c>
      <c r="M1376" s="58">
        <v>9</v>
      </c>
      <c r="N1376" t="s">
        <v>186</v>
      </c>
      <c r="O1376" t="s">
        <v>11</v>
      </c>
      <c r="P1376" s="58">
        <v>17.2</v>
      </c>
      <c r="Q1376" s="39">
        <f t="shared" si="152"/>
        <v>154.80000000000001</v>
      </c>
      <c r="R1376" s="12">
        <f t="shared" si="155"/>
        <v>7.3003400000000003</v>
      </c>
      <c r="S1376" s="14">
        <f t="shared" si="156"/>
        <v>2.3561000000000001</v>
      </c>
      <c r="T1376" s="13">
        <f t="shared" si="157"/>
        <v>21.2</v>
      </c>
      <c r="U1376" s="14" t="s">
        <v>349</v>
      </c>
      <c r="V1376" t="s">
        <v>3481</v>
      </c>
      <c r="W1376" s="62">
        <v>7.1775000000000002</v>
      </c>
      <c r="X1376" s="43">
        <f t="shared" si="153"/>
        <v>21.567398119122256</v>
      </c>
    </row>
    <row r="1377" spans="1:24" x14ac:dyDescent="0.2">
      <c r="A1377" s="38" t="str">
        <f t="shared" si="151"/>
        <v>2025-3</v>
      </c>
      <c r="B1377" t="s">
        <v>2767</v>
      </c>
      <c r="C1377" s="23">
        <v>45741</v>
      </c>
      <c r="D1377" s="23">
        <v>45730</v>
      </c>
      <c r="E1377" t="s">
        <v>806</v>
      </c>
      <c r="F1377" t="s">
        <v>807</v>
      </c>
      <c r="G1377" s="22"/>
      <c r="H1377" t="s">
        <v>3022</v>
      </c>
      <c r="I1377" t="s">
        <v>3085</v>
      </c>
      <c r="J1377" t="s">
        <v>3301</v>
      </c>
      <c r="K1377" s="10" t="str">
        <f t="shared" si="154"/>
        <v>SWF-</v>
      </c>
      <c r="L1377" t="s">
        <v>10</v>
      </c>
      <c r="M1377" s="58">
        <v>16.5</v>
      </c>
      <c r="N1377" t="s">
        <v>186</v>
      </c>
      <c r="O1377" t="s">
        <v>11</v>
      </c>
      <c r="P1377" s="58">
        <v>16</v>
      </c>
      <c r="Q1377" s="39">
        <f t="shared" si="152"/>
        <v>264</v>
      </c>
      <c r="R1377" s="12">
        <f t="shared" si="155"/>
        <v>7.3003400000000003</v>
      </c>
      <c r="S1377" s="14">
        <f t="shared" si="156"/>
        <v>2.1917</v>
      </c>
      <c r="T1377" s="13">
        <f t="shared" si="157"/>
        <v>36.159999999999997</v>
      </c>
      <c r="U1377" s="14" t="s">
        <v>349</v>
      </c>
      <c r="V1377" t="s">
        <v>3481</v>
      </c>
      <c r="W1377" s="62">
        <v>7.1775000000000002</v>
      </c>
      <c r="X1377" s="43">
        <f t="shared" si="153"/>
        <v>36.781609195402297</v>
      </c>
    </row>
    <row r="1378" spans="1:24" x14ac:dyDescent="0.2">
      <c r="A1378" s="38" t="str">
        <f t="shared" si="151"/>
        <v>2025-3</v>
      </c>
      <c r="B1378" t="s">
        <v>2282</v>
      </c>
      <c r="C1378" s="23">
        <v>45742</v>
      </c>
      <c r="D1378" s="23">
        <v>45604</v>
      </c>
      <c r="E1378" t="s">
        <v>287</v>
      </c>
      <c r="F1378" t="s">
        <v>288</v>
      </c>
      <c r="G1378" s="22"/>
      <c r="H1378" t="s">
        <v>2849</v>
      </c>
      <c r="I1378" t="s">
        <v>75</v>
      </c>
      <c r="J1378" t="s">
        <v>3278</v>
      </c>
      <c r="K1378" s="10" t="str">
        <f t="shared" si="154"/>
        <v>ANYD</v>
      </c>
      <c r="L1378" t="s">
        <v>10</v>
      </c>
      <c r="M1378" s="58">
        <v>100</v>
      </c>
      <c r="N1378" t="s">
        <v>1472</v>
      </c>
      <c r="O1378" t="s">
        <v>11</v>
      </c>
      <c r="P1378" s="58">
        <v>9.2149999999999999</v>
      </c>
      <c r="Q1378" s="39">
        <f t="shared" si="152"/>
        <v>921.5</v>
      </c>
      <c r="R1378" s="12">
        <f t="shared" si="155"/>
        <v>7.3003400000000003</v>
      </c>
      <c r="S1378" s="14">
        <f t="shared" si="156"/>
        <v>1.2623</v>
      </c>
      <c r="T1378" s="13">
        <f t="shared" si="157"/>
        <v>126.23</v>
      </c>
      <c r="U1378" s="14" t="s">
        <v>349</v>
      </c>
      <c r="V1378" t="s">
        <v>36</v>
      </c>
      <c r="W1378" s="62">
        <v>7.1775000000000002</v>
      </c>
      <c r="X1378" s="43">
        <f t="shared" si="153"/>
        <v>128.38732149076978</v>
      </c>
    </row>
    <row r="1379" spans="1:24" x14ac:dyDescent="0.2">
      <c r="A1379" s="38" t="str">
        <f t="shared" si="151"/>
        <v>2025-3</v>
      </c>
      <c r="B1379" t="s">
        <v>705</v>
      </c>
      <c r="C1379" s="23">
        <v>45742</v>
      </c>
      <c r="D1379" s="23">
        <v>45639</v>
      </c>
      <c r="E1379" t="s">
        <v>287</v>
      </c>
      <c r="F1379" t="s">
        <v>288</v>
      </c>
      <c r="G1379" s="22"/>
      <c r="H1379" t="s">
        <v>2849</v>
      </c>
      <c r="I1379" t="s">
        <v>703</v>
      </c>
      <c r="J1379" t="s">
        <v>704</v>
      </c>
      <c r="K1379" s="10" t="str">
        <f t="shared" si="154"/>
        <v>ANYD</v>
      </c>
      <c r="L1379" t="s">
        <v>10</v>
      </c>
      <c r="M1379" s="58">
        <v>78</v>
      </c>
      <c r="N1379" t="s">
        <v>1472</v>
      </c>
      <c r="O1379" t="s">
        <v>11</v>
      </c>
      <c r="P1379" s="58">
        <v>7.4237000000000002</v>
      </c>
      <c r="Q1379" s="39">
        <f t="shared" si="152"/>
        <v>579.04999999999995</v>
      </c>
      <c r="R1379" s="12">
        <f t="shared" si="155"/>
        <v>7.3003400000000003</v>
      </c>
      <c r="S1379" s="14">
        <f t="shared" si="156"/>
        <v>1.0168999999999999</v>
      </c>
      <c r="T1379" s="13">
        <f t="shared" si="157"/>
        <v>79.319999999999993</v>
      </c>
      <c r="U1379" s="14" t="s">
        <v>349</v>
      </c>
      <c r="V1379" t="s">
        <v>36</v>
      </c>
      <c r="W1379" s="62">
        <v>7.1775000000000002</v>
      </c>
      <c r="X1379" s="43">
        <f t="shared" si="153"/>
        <v>80.675527690700108</v>
      </c>
    </row>
    <row r="1380" spans="1:24" x14ac:dyDescent="0.2">
      <c r="A1380" s="38" t="str">
        <f t="shared" si="151"/>
        <v>2025-3</v>
      </c>
      <c r="B1380" t="s">
        <v>2314</v>
      </c>
      <c r="C1380" s="23">
        <v>45742</v>
      </c>
      <c r="D1380" s="23">
        <v>45664</v>
      </c>
      <c r="E1380" t="s">
        <v>287</v>
      </c>
      <c r="F1380" t="s">
        <v>288</v>
      </c>
      <c r="G1380" s="22"/>
      <c r="H1380" t="s">
        <v>2849</v>
      </c>
      <c r="I1380" t="s">
        <v>1555</v>
      </c>
      <c r="J1380" t="s">
        <v>1556</v>
      </c>
      <c r="K1380" s="10" t="str">
        <f t="shared" si="154"/>
        <v>ANYD</v>
      </c>
      <c r="L1380" t="s">
        <v>10</v>
      </c>
      <c r="M1380" s="58">
        <v>200</v>
      </c>
      <c r="N1380" t="s">
        <v>1472</v>
      </c>
      <c r="O1380" t="s">
        <v>11</v>
      </c>
      <c r="P1380" s="58">
        <v>7.2716000000000003</v>
      </c>
      <c r="Q1380" s="39">
        <f t="shared" si="152"/>
        <v>1454.32</v>
      </c>
      <c r="R1380" s="12">
        <f t="shared" si="155"/>
        <v>7.3003400000000003</v>
      </c>
      <c r="S1380" s="14">
        <f t="shared" si="156"/>
        <v>0.99609999999999999</v>
      </c>
      <c r="T1380" s="13">
        <f t="shared" si="157"/>
        <v>199.22</v>
      </c>
      <c r="U1380" s="14" t="s">
        <v>349</v>
      </c>
      <c r="V1380" t="s">
        <v>36</v>
      </c>
      <c r="W1380" s="62">
        <v>7.1775000000000002</v>
      </c>
      <c r="X1380" s="43">
        <f t="shared" si="153"/>
        <v>202.62208289794498</v>
      </c>
    </row>
    <row r="1381" spans="1:24" x14ac:dyDescent="0.2">
      <c r="A1381" s="38" t="str">
        <f t="shared" si="151"/>
        <v>2025-3</v>
      </c>
      <c r="B1381" t="s">
        <v>291</v>
      </c>
      <c r="C1381" s="23">
        <v>45742</v>
      </c>
      <c r="D1381" s="23">
        <v>45670</v>
      </c>
      <c r="E1381" t="s">
        <v>287</v>
      </c>
      <c r="F1381" t="s">
        <v>288</v>
      </c>
      <c r="G1381" s="22"/>
      <c r="H1381" t="s">
        <v>2882</v>
      </c>
      <c r="I1381" t="s">
        <v>76</v>
      </c>
      <c r="J1381" t="s">
        <v>77</v>
      </c>
      <c r="K1381" s="10" t="str">
        <f t="shared" si="154"/>
        <v>GLID</v>
      </c>
      <c r="L1381" t="s">
        <v>10</v>
      </c>
      <c r="M1381" s="58">
        <v>-110</v>
      </c>
      <c r="N1381" t="s">
        <v>1472</v>
      </c>
      <c r="O1381" t="s">
        <v>11</v>
      </c>
      <c r="P1381" s="58">
        <v>6.5929000000000002</v>
      </c>
      <c r="Q1381" s="39">
        <f t="shared" si="152"/>
        <v>-725.22</v>
      </c>
      <c r="R1381" s="12">
        <f t="shared" si="155"/>
        <v>7.3003400000000003</v>
      </c>
      <c r="S1381" s="14">
        <f t="shared" si="156"/>
        <v>0.90310000000000001</v>
      </c>
      <c r="T1381" s="13">
        <f t="shared" si="157"/>
        <v>-99.34</v>
      </c>
      <c r="U1381" s="14" t="s">
        <v>349</v>
      </c>
      <c r="V1381" t="s">
        <v>78</v>
      </c>
      <c r="W1381" s="62">
        <v>7.1775000000000002</v>
      </c>
      <c r="X1381" s="43">
        <f t="shared" si="153"/>
        <v>-101.04061302681991</v>
      </c>
    </row>
    <row r="1382" spans="1:24" x14ac:dyDescent="0.2">
      <c r="A1382" s="38" t="str">
        <f t="shared" si="151"/>
        <v>2025-3</v>
      </c>
      <c r="B1382" t="s">
        <v>2340</v>
      </c>
      <c r="C1382" s="23">
        <v>45742</v>
      </c>
      <c r="D1382" s="23">
        <v>45674</v>
      </c>
      <c r="E1382" t="s">
        <v>287</v>
      </c>
      <c r="F1382" t="s">
        <v>288</v>
      </c>
      <c r="G1382" s="22"/>
      <c r="H1382" t="s">
        <v>2882</v>
      </c>
      <c r="I1382" t="s">
        <v>3062</v>
      </c>
      <c r="J1382" t="s">
        <v>83</v>
      </c>
      <c r="K1382" s="10" t="str">
        <f t="shared" si="154"/>
        <v>ANYD</v>
      </c>
      <c r="L1382" t="s">
        <v>10</v>
      </c>
      <c r="M1382" s="58">
        <v>-90</v>
      </c>
      <c r="N1382" t="s">
        <v>1472</v>
      </c>
      <c r="O1382" t="s">
        <v>11</v>
      </c>
      <c r="P1382" s="58">
        <v>7.4237000000000002</v>
      </c>
      <c r="Q1382" s="39">
        <f t="shared" si="152"/>
        <v>-668.13</v>
      </c>
      <c r="R1382" s="12">
        <f t="shared" si="155"/>
        <v>7.3003400000000003</v>
      </c>
      <c r="S1382" s="14">
        <f t="shared" si="156"/>
        <v>1.0168999999999999</v>
      </c>
      <c r="T1382" s="13">
        <f t="shared" si="157"/>
        <v>-91.52</v>
      </c>
      <c r="U1382" s="14" t="s">
        <v>349</v>
      </c>
      <c r="V1382" t="s">
        <v>36</v>
      </c>
      <c r="W1382" s="62">
        <v>7.1775000000000002</v>
      </c>
      <c r="X1382" s="43">
        <f t="shared" si="153"/>
        <v>-93.087147335423197</v>
      </c>
    </row>
    <row r="1383" spans="1:24" x14ac:dyDescent="0.2">
      <c r="A1383" s="38" t="str">
        <f t="shared" si="151"/>
        <v>2025-3</v>
      </c>
      <c r="B1383" t="s">
        <v>2342</v>
      </c>
      <c r="C1383" s="23">
        <v>45742</v>
      </c>
      <c r="D1383" s="23">
        <v>45677</v>
      </c>
      <c r="E1383" t="s">
        <v>287</v>
      </c>
      <c r="F1383" t="s">
        <v>288</v>
      </c>
      <c r="G1383" s="22"/>
      <c r="H1383" t="s">
        <v>2882</v>
      </c>
      <c r="I1383" t="s">
        <v>79</v>
      </c>
      <c r="J1383" t="s">
        <v>80</v>
      </c>
      <c r="K1383" s="10" t="str">
        <f t="shared" si="154"/>
        <v>ANYD</v>
      </c>
      <c r="L1383" t="s">
        <v>10</v>
      </c>
      <c r="M1383" s="58">
        <v>-120</v>
      </c>
      <c r="N1383" t="s">
        <v>1472</v>
      </c>
      <c r="O1383" t="s">
        <v>11</v>
      </c>
      <c r="P1383" s="58">
        <v>6.5929000000000002</v>
      </c>
      <c r="Q1383" s="39">
        <f t="shared" si="152"/>
        <v>-791.15</v>
      </c>
      <c r="R1383" s="12">
        <f t="shared" si="155"/>
        <v>7.3003400000000003</v>
      </c>
      <c r="S1383" s="14">
        <f t="shared" si="156"/>
        <v>0.90310000000000001</v>
      </c>
      <c r="T1383" s="13">
        <f t="shared" si="157"/>
        <v>-108.37</v>
      </c>
      <c r="U1383" s="14" t="s">
        <v>349</v>
      </c>
      <c r="V1383" t="s">
        <v>36</v>
      </c>
      <c r="W1383" s="62">
        <v>7.1775000000000002</v>
      </c>
      <c r="X1383" s="43">
        <f t="shared" si="153"/>
        <v>-110.22612330198537</v>
      </c>
    </row>
    <row r="1384" spans="1:24" x14ac:dyDescent="0.2">
      <c r="A1384" s="38" t="str">
        <f t="shared" si="151"/>
        <v>2025-3</v>
      </c>
      <c r="B1384" t="s">
        <v>2385</v>
      </c>
      <c r="C1384" s="23">
        <v>45742</v>
      </c>
      <c r="D1384" s="23">
        <v>45695</v>
      </c>
      <c r="E1384" t="s">
        <v>252</v>
      </c>
      <c r="F1384" t="s">
        <v>253</v>
      </c>
      <c r="G1384" s="22"/>
      <c r="H1384" t="s">
        <v>2913</v>
      </c>
      <c r="I1384" t="s">
        <v>1022</v>
      </c>
      <c r="J1384" t="s">
        <v>1023</v>
      </c>
      <c r="K1384" s="10" t="str">
        <f t="shared" si="154"/>
        <v>ANYD</v>
      </c>
      <c r="L1384" t="s">
        <v>10</v>
      </c>
      <c r="M1384" s="58">
        <v>3050</v>
      </c>
      <c r="N1384" t="s">
        <v>1472</v>
      </c>
      <c r="O1384" t="s">
        <v>11</v>
      </c>
      <c r="P1384" s="58">
        <v>1.2838000000000001</v>
      </c>
      <c r="Q1384" s="39">
        <f t="shared" si="152"/>
        <v>3915.59</v>
      </c>
      <c r="R1384" s="12">
        <f t="shared" si="155"/>
        <v>7.3003400000000003</v>
      </c>
      <c r="S1384" s="14">
        <f t="shared" si="156"/>
        <v>0.1759</v>
      </c>
      <c r="T1384" s="13">
        <f t="shared" si="157"/>
        <v>536.5</v>
      </c>
      <c r="U1384" s="14" t="s">
        <v>349</v>
      </c>
      <c r="V1384" t="s">
        <v>36</v>
      </c>
      <c r="W1384" s="62">
        <v>7.1775000000000002</v>
      </c>
      <c r="X1384" s="43">
        <f t="shared" si="153"/>
        <v>545.53674677812614</v>
      </c>
    </row>
    <row r="1385" spans="1:24" x14ac:dyDescent="0.2">
      <c r="A1385" s="38" t="str">
        <f t="shared" si="151"/>
        <v>2025-3</v>
      </c>
      <c r="B1385" t="s">
        <v>2386</v>
      </c>
      <c r="C1385" s="23">
        <v>45742</v>
      </c>
      <c r="D1385" s="23">
        <v>45695</v>
      </c>
      <c r="E1385" t="s">
        <v>252</v>
      </c>
      <c r="F1385" t="s">
        <v>253</v>
      </c>
      <c r="G1385" s="22"/>
      <c r="H1385" t="s">
        <v>2913</v>
      </c>
      <c r="I1385" t="s">
        <v>682</v>
      </c>
      <c r="J1385" t="s">
        <v>683</v>
      </c>
      <c r="K1385" s="10" t="str">
        <f t="shared" si="154"/>
        <v>ANYD</v>
      </c>
      <c r="L1385" t="s">
        <v>10</v>
      </c>
      <c r="M1385" s="58">
        <v>4900</v>
      </c>
      <c r="N1385" t="s">
        <v>1472</v>
      </c>
      <c r="O1385" t="s">
        <v>11</v>
      </c>
      <c r="P1385" s="58">
        <v>1.3524</v>
      </c>
      <c r="Q1385" s="39">
        <f t="shared" si="152"/>
        <v>6626.76</v>
      </c>
      <c r="R1385" s="12">
        <f t="shared" si="155"/>
        <v>7.3003400000000003</v>
      </c>
      <c r="S1385" s="14">
        <f t="shared" si="156"/>
        <v>0.18529999999999999</v>
      </c>
      <c r="T1385" s="13">
        <f t="shared" si="157"/>
        <v>907.97</v>
      </c>
      <c r="U1385" s="14" t="s">
        <v>349</v>
      </c>
      <c r="V1385" t="s">
        <v>36</v>
      </c>
      <c r="W1385" s="62">
        <v>7.1775000000000002</v>
      </c>
      <c r="X1385" s="43">
        <f t="shared" si="153"/>
        <v>923.26854754440967</v>
      </c>
    </row>
    <row r="1386" spans="1:24" x14ac:dyDescent="0.2">
      <c r="A1386" s="38" t="str">
        <f t="shared" si="151"/>
        <v>2025-3</v>
      </c>
      <c r="B1386" t="s">
        <v>2389</v>
      </c>
      <c r="C1386" s="23">
        <v>45742</v>
      </c>
      <c r="D1386" s="23">
        <v>45695</v>
      </c>
      <c r="E1386" t="s">
        <v>287</v>
      </c>
      <c r="F1386" t="s">
        <v>288</v>
      </c>
      <c r="G1386" s="22"/>
      <c r="H1386" t="s">
        <v>2882</v>
      </c>
      <c r="I1386" t="s">
        <v>703</v>
      </c>
      <c r="J1386" t="s">
        <v>704</v>
      </c>
      <c r="K1386" s="10" t="str">
        <f t="shared" si="154"/>
        <v>ANYD</v>
      </c>
      <c r="L1386" t="s">
        <v>10</v>
      </c>
      <c r="M1386" s="58">
        <v>-90</v>
      </c>
      <c r="N1386" t="s">
        <v>1472</v>
      </c>
      <c r="O1386" t="s">
        <v>11</v>
      </c>
      <c r="P1386" s="58">
        <v>7.5751999999999997</v>
      </c>
      <c r="Q1386" s="39">
        <f t="shared" si="152"/>
        <v>-681.77</v>
      </c>
      <c r="R1386" s="12">
        <f t="shared" si="155"/>
        <v>7.3003400000000003</v>
      </c>
      <c r="S1386" s="14">
        <f t="shared" si="156"/>
        <v>1.0377000000000001</v>
      </c>
      <c r="T1386" s="13">
        <f t="shared" si="157"/>
        <v>-93.39</v>
      </c>
      <c r="U1386" s="14" t="s">
        <v>349</v>
      </c>
      <c r="V1386" t="s">
        <v>36</v>
      </c>
      <c r="W1386" s="62">
        <v>7.1775000000000002</v>
      </c>
      <c r="X1386" s="43">
        <f t="shared" si="153"/>
        <v>-94.986833855799361</v>
      </c>
    </row>
    <row r="1387" spans="1:24" x14ac:dyDescent="0.2">
      <c r="A1387" s="38" t="str">
        <f t="shared" si="151"/>
        <v>2025-3</v>
      </c>
      <c r="B1387" t="s">
        <v>2497</v>
      </c>
      <c r="C1387" s="23">
        <v>45742</v>
      </c>
      <c r="D1387" s="23">
        <v>45713</v>
      </c>
      <c r="E1387" t="s">
        <v>2255</v>
      </c>
      <c r="F1387" t="s">
        <v>2256</v>
      </c>
      <c r="G1387" s="22"/>
      <c r="H1387" t="s">
        <v>2955</v>
      </c>
      <c r="I1387" t="s">
        <v>1798</v>
      </c>
      <c r="J1387" t="s">
        <v>1799</v>
      </c>
      <c r="K1387" s="10" t="str">
        <f t="shared" si="154"/>
        <v>HDL-</v>
      </c>
      <c r="L1387" t="s">
        <v>10</v>
      </c>
      <c r="M1387" s="58">
        <v>3520</v>
      </c>
      <c r="N1387" t="s">
        <v>1472</v>
      </c>
      <c r="O1387" t="s">
        <v>11</v>
      </c>
      <c r="P1387" s="58">
        <v>7.4931000000000001</v>
      </c>
      <c r="Q1387" s="39">
        <f t="shared" si="152"/>
        <v>26375.71</v>
      </c>
      <c r="R1387" s="12">
        <f t="shared" si="155"/>
        <v>7.3003400000000003</v>
      </c>
      <c r="S1387" s="14">
        <f t="shared" si="156"/>
        <v>1.0264</v>
      </c>
      <c r="T1387" s="13">
        <f t="shared" si="157"/>
        <v>3612.93</v>
      </c>
      <c r="U1387" s="14" t="s">
        <v>349</v>
      </c>
      <c r="V1387" t="s">
        <v>228</v>
      </c>
      <c r="W1387" s="62">
        <v>7.1775000000000002</v>
      </c>
      <c r="X1387" s="43">
        <f t="shared" si="153"/>
        <v>3674.7770114942527</v>
      </c>
    </row>
    <row r="1388" spans="1:24" x14ac:dyDescent="0.2">
      <c r="A1388" s="38" t="str">
        <f t="shared" si="151"/>
        <v>2025-3</v>
      </c>
      <c r="B1388" t="s">
        <v>2498</v>
      </c>
      <c r="C1388" s="23">
        <v>45742</v>
      </c>
      <c r="D1388" s="23">
        <v>45713</v>
      </c>
      <c r="E1388" t="s">
        <v>2255</v>
      </c>
      <c r="F1388" t="s">
        <v>2256</v>
      </c>
      <c r="G1388" s="22"/>
      <c r="H1388" t="s">
        <v>2955</v>
      </c>
      <c r="I1388" t="s">
        <v>1798</v>
      </c>
      <c r="J1388" t="s">
        <v>1799</v>
      </c>
      <c r="K1388" s="10" t="str">
        <f t="shared" si="154"/>
        <v>HDL-</v>
      </c>
      <c r="L1388" t="s">
        <v>10</v>
      </c>
      <c r="M1388" s="58">
        <v>2200</v>
      </c>
      <c r="N1388" t="s">
        <v>1472</v>
      </c>
      <c r="O1388" t="s">
        <v>11</v>
      </c>
      <c r="P1388" s="58">
        <v>7.4931000000000001</v>
      </c>
      <c r="Q1388" s="39">
        <f t="shared" si="152"/>
        <v>16484.82</v>
      </c>
      <c r="R1388" s="12">
        <f t="shared" si="155"/>
        <v>7.3003400000000003</v>
      </c>
      <c r="S1388" s="14">
        <f t="shared" si="156"/>
        <v>1.0264</v>
      </c>
      <c r="T1388" s="13">
        <f t="shared" si="157"/>
        <v>2258.08</v>
      </c>
      <c r="U1388" s="14" t="s">
        <v>349</v>
      </c>
      <c r="V1388" t="s">
        <v>228</v>
      </c>
      <c r="W1388" s="62">
        <v>7.1775000000000002</v>
      </c>
      <c r="X1388" s="43">
        <f t="shared" si="153"/>
        <v>2296.7356321839079</v>
      </c>
    </row>
    <row r="1389" spans="1:24" x14ac:dyDescent="0.2">
      <c r="A1389" s="38" t="str">
        <f t="shared" si="151"/>
        <v>2025-3</v>
      </c>
      <c r="B1389" t="s">
        <v>2532</v>
      </c>
      <c r="C1389" s="23">
        <v>45742</v>
      </c>
      <c r="D1389" s="23">
        <v>45714</v>
      </c>
      <c r="E1389" t="s">
        <v>94</v>
      </c>
      <c r="F1389" t="s">
        <v>95</v>
      </c>
      <c r="G1389" s="22"/>
      <c r="H1389" t="s">
        <v>2970</v>
      </c>
      <c r="I1389" t="s">
        <v>3162</v>
      </c>
      <c r="J1389" t="s">
        <v>3372</v>
      </c>
      <c r="K1389" s="10" t="str">
        <f t="shared" si="154"/>
        <v>LID-</v>
      </c>
      <c r="L1389" t="s">
        <v>98</v>
      </c>
      <c r="M1389" s="58">
        <v>600</v>
      </c>
      <c r="N1389" t="s">
        <v>1472</v>
      </c>
      <c r="O1389" t="s">
        <v>11</v>
      </c>
      <c r="P1389" s="58">
        <v>4.26</v>
      </c>
      <c r="Q1389" s="39">
        <f t="shared" si="152"/>
        <v>2556</v>
      </c>
      <c r="R1389" s="12">
        <f t="shared" si="155"/>
        <v>7.3003400000000003</v>
      </c>
      <c r="S1389" s="14">
        <f t="shared" si="156"/>
        <v>0.58350000000000002</v>
      </c>
      <c r="T1389" s="13">
        <f t="shared" si="157"/>
        <v>350.1</v>
      </c>
      <c r="U1389" s="14" t="s">
        <v>349</v>
      </c>
      <c r="V1389" t="s">
        <v>368</v>
      </c>
      <c r="W1389" s="62">
        <v>7.1775000000000002</v>
      </c>
      <c r="X1389" s="43">
        <f t="shared" si="153"/>
        <v>356.11285266457679</v>
      </c>
    </row>
    <row r="1390" spans="1:24" x14ac:dyDescent="0.2">
      <c r="A1390" s="38" t="str">
        <f t="shared" si="151"/>
        <v>2025-3</v>
      </c>
      <c r="B1390" t="s">
        <v>2591</v>
      </c>
      <c r="C1390" s="23">
        <v>45742</v>
      </c>
      <c r="D1390" s="23">
        <v>45716</v>
      </c>
      <c r="E1390" t="s">
        <v>2815</v>
      </c>
      <c r="F1390" t="s">
        <v>2816</v>
      </c>
      <c r="G1390" s="22"/>
      <c r="H1390" t="s">
        <v>3005</v>
      </c>
      <c r="I1390" t="s">
        <v>3145</v>
      </c>
      <c r="J1390" t="s">
        <v>3355</v>
      </c>
      <c r="K1390" s="10" t="str">
        <f t="shared" si="154"/>
        <v>HDL-</v>
      </c>
      <c r="L1390" t="s">
        <v>10</v>
      </c>
      <c r="M1390" s="58">
        <v>4283</v>
      </c>
      <c r="N1390" t="s">
        <v>1472</v>
      </c>
      <c r="O1390" t="s">
        <v>2244</v>
      </c>
      <c r="P1390" s="58">
        <v>1.3</v>
      </c>
      <c r="Q1390" s="39">
        <f t="shared" si="152"/>
        <v>5567.9</v>
      </c>
      <c r="R1390" s="12">
        <f t="shared" si="155"/>
        <v>1</v>
      </c>
      <c r="S1390" s="14">
        <f t="shared" si="156"/>
        <v>1.3</v>
      </c>
      <c r="T1390" s="13">
        <f t="shared" si="157"/>
        <v>5567.9</v>
      </c>
      <c r="U1390" s="14" t="s">
        <v>349</v>
      </c>
      <c r="V1390" t="s">
        <v>228</v>
      </c>
      <c r="W1390" s="62">
        <v>7.1775000000000002</v>
      </c>
      <c r="X1390" s="43">
        <f t="shared" si="153"/>
        <v>1</v>
      </c>
    </row>
    <row r="1391" spans="1:24" x14ac:dyDescent="0.2">
      <c r="A1391" s="38" t="str">
        <f t="shared" si="151"/>
        <v>2025-3</v>
      </c>
      <c r="B1391" t="s">
        <v>2592</v>
      </c>
      <c r="C1391" s="23">
        <v>45742</v>
      </c>
      <c r="D1391" s="23">
        <v>45716</v>
      </c>
      <c r="E1391" t="s">
        <v>2815</v>
      </c>
      <c r="F1391" t="s">
        <v>2816</v>
      </c>
      <c r="G1391" s="22"/>
      <c r="H1391" t="s">
        <v>3005</v>
      </c>
      <c r="I1391" t="s">
        <v>3146</v>
      </c>
      <c r="J1391" t="s">
        <v>3356</v>
      </c>
      <c r="K1391" s="10" t="str">
        <f t="shared" si="154"/>
        <v>HDL-</v>
      </c>
      <c r="L1391" t="s">
        <v>10</v>
      </c>
      <c r="M1391" s="58">
        <v>343</v>
      </c>
      <c r="N1391" t="s">
        <v>1472</v>
      </c>
      <c r="O1391" t="s">
        <v>2244</v>
      </c>
      <c r="P1391" s="58">
        <v>1.1100000000000001</v>
      </c>
      <c r="Q1391" s="39">
        <f t="shared" si="152"/>
        <v>380.73</v>
      </c>
      <c r="R1391" s="12">
        <f t="shared" si="155"/>
        <v>1</v>
      </c>
      <c r="S1391" s="14">
        <f t="shared" si="156"/>
        <v>1.1100000000000001</v>
      </c>
      <c r="T1391" s="13">
        <f t="shared" si="157"/>
        <v>380.73</v>
      </c>
      <c r="U1391" s="14" t="s">
        <v>349</v>
      </c>
      <c r="V1391" t="s">
        <v>228</v>
      </c>
      <c r="W1391" s="62">
        <v>7.1775000000000002</v>
      </c>
      <c r="X1391" s="43">
        <f t="shared" si="153"/>
        <v>1</v>
      </c>
    </row>
    <row r="1392" spans="1:24" x14ac:dyDescent="0.2">
      <c r="A1392" s="38" t="str">
        <f t="shared" si="151"/>
        <v>2025-3</v>
      </c>
      <c r="B1392" t="s">
        <v>2593</v>
      </c>
      <c r="C1392" s="23">
        <v>45742</v>
      </c>
      <c r="D1392" s="23">
        <v>45716</v>
      </c>
      <c r="E1392" t="s">
        <v>2815</v>
      </c>
      <c r="F1392" t="s">
        <v>2816</v>
      </c>
      <c r="G1392" s="22"/>
      <c r="H1392" t="s">
        <v>3005</v>
      </c>
      <c r="I1392" t="s">
        <v>3147</v>
      </c>
      <c r="J1392" t="s">
        <v>3357</v>
      </c>
      <c r="K1392" s="10" t="str">
        <f t="shared" si="154"/>
        <v>HDL-</v>
      </c>
      <c r="L1392" t="s">
        <v>10</v>
      </c>
      <c r="M1392" s="58">
        <v>4439</v>
      </c>
      <c r="N1392" t="s">
        <v>1472</v>
      </c>
      <c r="O1392" t="s">
        <v>2244</v>
      </c>
      <c r="P1392" s="58">
        <v>1.3</v>
      </c>
      <c r="Q1392" s="39">
        <f t="shared" si="152"/>
        <v>5770.7</v>
      </c>
      <c r="R1392" s="12">
        <f t="shared" si="155"/>
        <v>1</v>
      </c>
      <c r="S1392" s="14">
        <f t="shared" si="156"/>
        <v>1.3</v>
      </c>
      <c r="T1392" s="13">
        <f t="shared" si="157"/>
        <v>5770.7</v>
      </c>
      <c r="U1392" s="14" t="s">
        <v>349</v>
      </c>
      <c r="V1392" t="s">
        <v>228</v>
      </c>
      <c r="W1392" s="62">
        <v>7.1775000000000002</v>
      </c>
      <c r="X1392" s="43">
        <f t="shared" si="153"/>
        <v>1</v>
      </c>
    </row>
    <row r="1393" spans="1:24" x14ac:dyDescent="0.2">
      <c r="A1393" s="38" t="str">
        <f t="shared" si="151"/>
        <v>2025-3</v>
      </c>
      <c r="B1393" t="s">
        <v>2594</v>
      </c>
      <c r="C1393" s="23">
        <v>45742</v>
      </c>
      <c r="D1393" s="23">
        <v>45716</v>
      </c>
      <c r="E1393" t="s">
        <v>2815</v>
      </c>
      <c r="F1393" t="s">
        <v>2816</v>
      </c>
      <c r="G1393" s="22"/>
      <c r="H1393" t="s">
        <v>3005</v>
      </c>
      <c r="I1393" t="s">
        <v>1796</v>
      </c>
      <c r="J1393" t="s">
        <v>1797</v>
      </c>
      <c r="K1393" s="10" t="str">
        <f t="shared" si="154"/>
        <v>HDL-</v>
      </c>
      <c r="L1393" t="s">
        <v>10</v>
      </c>
      <c r="M1393" s="58">
        <v>376</v>
      </c>
      <c r="N1393" t="s">
        <v>1472</v>
      </c>
      <c r="O1393" t="s">
        <v>2244</v>
      </c>
      <c r="P1393" s="58">
        <v>1.1100000000000001</v>
      </c>
      <c r="Q1393" s="39">
        <f t="shared" si="152"/>
        <v>417.36</v>
      </c>
      <c r="R1393" s="12">
        <f t="shared" si="155"/>
        <v>1</v>
      </c>
      <c r="S1393" s="14">
        <f t="shared" si="156"/>
        <v>1.1100000000000001</v>
      </c>
      <c r="T1393" s="13">
        <f t="shared" si="157"/>
        <v>417.36</v>
      </c>
      <c r="U1393" s="14" t="s">
        <v>349</v>
      </c>
      <c r="V1393" t="s">
        <v>228</v>
      </c>
      <c r="W1393" s="62">
        <v>7.1775000000000002</v>
      </c>
      <c r="X1393" s="43">
        <f t="shared" si="153"/>
        <v>1</v>
      </c>
    </row>
    <row r="1394" spans="1:24" x14ac:dyDescent="0.2">
      <c r="A1394" s="38" t="str">
        <f t="shared" si="151"/>
        <v>2025-3</v>
      </c>
      <c r="B1394" t="s">
        <v>2595</v>
      </c>
      <c r="C1394" s="23">
        <v>45742</v>
      </c>
      <c r="D1394" s="23">
        <v>45716</v>
      </c>
      <c r="E1394" t="s">
        <v>2815</v>
      </c>
      <c r="F1394" t="s">
        <v>2816</v>
      </c>
      <c r="G1394" s="22"/>
      <c r="H1394" t="s">
        <v>3005</v>
      </c>
      <c r="I1394" t="s">
        <v>3148</v>
      </c>
      <c r="J1394" t="s">
        <v>3358</v>
      </c>
      <c r="K1394" s="10" t="str">
        <f t="shared" si="154"/>
        <v>HDL-</v>
      </c>
      <c r="L1394" t="s">
        <v>10</v>
      </c>
      <c r="M1394" s="58">
        <v>4556</v>
      </c>
      <c r="N1394" t="s">
        <v>1472</v>
      </c>
      <c r="O1394" t="s">
        <v>2244</v>
      </c>
      <c r="P1394" s="58">
        <v>1.3</v>
      </c>
      <c r="Q1394" s="39">
        <f t="shared" si="152"/>
        <v>5922.8</v>
      </c>
      <c r="R1394" s="12">
        <f t="shared" si="155"/>
        <v>1</v>
      </c>
      <c r="S1394" s="14">
        <f t="shared" si="156"/>
        <v>1.3</v>
      </c>
      <c r="T1394" s="13">
        <f t="shared" si="157"/>
        <v>5922.8</v>
      </c>
      <c r="U1394" s="14" t="s">
        <v>349</v>
      </c>
      <c r="V1394" t="s">
        <v>228</v>
      </c>
      <c r="W1394" s="62">
        <v>7.1775000000000002</v>
      </c>
      <c r="X1394" s="43">
        <f t="shared" si="153"/>
        <v>1</v>
      </c>
    </row>
    <row r="1395" spans="1:24" x14ac:dyDescent="0.2">
      <c r="A1395" s="38" t="str">
        <f t="shared" si="151"/>
        <v>2025-3</v>
      </c>
      <c r="B1395" t="s">
        <v>2596</v>
      </c>
      <c r="C1395" s="23">
        <v>45742</v>
      </c>
      <c r="D1395" s="23">
        <v>45716</v>
      </c>
      <c r="E1395" t="s">
        <v>2815</v>
      </c>
      <c r="F1395" t="s">
        <v>2816</v>
      </c>
      <c r="G1395" s="22"/>
      <c r="H1395" t="s">
        <v>3005</v>
      </c>
      <c r="I1395" t="s">
        <v>1798</v>
      </c>
      <c r="J1395" t="s">
        <v>1799</v>
      </c>
      <c r="K1395" s="10" t="str">
        <f t="shared" si="154"/>
        <v>HDL-</v>
      </c>
      <c r="L1395" t="s">
        <v>10</v>
      </c>
      <c r="M1395" s="58">
        <v>7287</v>
      </c>
      <c r="N1395" t="s">
        <v>1472</v>
      </c>
      <c r="O1395" t="s">
        <v>2244</v>
      </c>
      <c r="P1395" s="58">
        <v>1.1100000000000001</v>
      </c>
      <c r="Q1395" s="39">
        <f t="shared" si="152"/>
        <v>8088.57</v>
      </c>
      <c r="R1395" s="12">
        <f t="shared" si="155"/>
        <v>1</v>
      </c>
      <c r="S1395" s="14">
        <f t="shared" si="156"/>
        <v>1.1100000000000001</v>
      </c>
      <c r="T1395" s="13">
        <f t="shared" si="157"/>
        <v>8088.57</v>
      </c>
      <c r="U1395" s="14" t="s">
        <v>349</v>
      </c>
      <c r="V1395" t="s">
        <v>228</v>
      </c>
      <c r="W1395" s="62">
        <v>7.1775000000000002</v>
      </c>
      <c r="X1395" s="43">
        <f t="shared" si="153"/>
        <v>1</v>
      </c>
    </row>
    <row r="1396" spans="1:24" x14ac:dyDescent="0.2">
      <c r="A1396" s="38" t="str">
        <f t="shared" si="151"/>
        <v>2025-3</v>
      </c>
      <c r="B1396" t="s">
        <v>2597</v>
      </c>
      <c r="C1396" s="23">
        <v>45742</v>
      </c>
      <c r="D1396" s="23">
        <v>45716</v>
      </c>
      <c r="E1396" t="s">
        <v>2815</v>
      </c>
      <c r="F1396" t="s">
        <v>2816</v>
      </c>
      <c r="G1396" s="22"/>
      <c r="H1396" t="s">
        <v>3005</v>
      </c>
      <c r="I1396" t="s">
        <v>3149</v>
      </c>
      <c r="J1396" t="s">
        <v>3359</v>
      </c>
      <c r="K1396" s="10" t="str">
        <f t="shared" si="154"/>
        <v>HDL-</v>
      </c>
      <c r="L1396" t="s">
        <v>10</v>
      </c>
      <c r="M1396" s="58">
        <v>4289</v>
      </c>
      <c r="N1396" t="s">
        <v>1472</v>
      </c>
      <c r="O1396" t="s">
        <v>2244</v>
      </c>
      <c r="P1396" s="58">
        <v>1.3</v>
      </c>
      <c r="Q1396" s="39">
        <f t="shared" si="152"/>
        <v>5575.7</v>
      </c>
      <c r="R1396" s="12">
        <f t="shared" si="155"/>
        <v>1</v>
      </c>
      <c r="S1396" s="14">
        <f t="shared" si="156"/>
        <v>1.3</v>
      </c>
      <c r="T1396" s="13">
        <f t="shared" si="157"/>
        <v>5575.7</v>
      </c>
      <c r="U1396" s="14" t="s">
        <v>349</v>
      </c>
      <c r="V1396" t="s">
        <v>228</v>
      </c>
      <c r="W1396" s="62">
        <v>7.1775000000000002</v>
      </c>
      <c r="X1396" s="43">
        <f t="shared" si="153"/>
        <v>1</v>
      </c>
    </row>
    <row r="1397" spans="1:24" x14ac:dyDescent="0.2">
      <c r="A1397" s="38" t="str">
        <f t="shared" si="151"/>
        <v>2025-3</v>
      </c>
      <c r="B1397" t="s">
        <v>2598</v>
      </c>
      <c r="C1397" s="23">
        <v>45742</v>
      </c>
      <c r="D1397" s="23">
        <v>45716</v>
      </c>
      <c r="E1397" t="s">
        <v>2815</v>
      </c>
      <c r="F1397" t="s">
        <v>2816</v>
      </c>
      <c r="G1397" s="22"/>
      <c r="H1397" t="s">
        <v>3005</v>
      </c>
      <c r="I1397" t="s">
        <v>3190</v>
      </c>
      <c r="J1397" t="s">
        <v>3397</v>
      </c>
      <c r="K1397" s="10" t="str">
        <f t="shared" si="154"/>
        <v>HDL-</v>
      </c>
      <c r="L1397" t="s">
        <v>10</v>
      </c>
      <c r="M1397" s="58">
        <v>243</v>
      </c>
      <c r="N1397" t="s">
        <v>1472</v>
      </c>
      <c r="O1397" t="s">
        <v>2244</v>
      </c>
      <c r="P1397" s="58">
        <v>1.1100000000000001</v>
      </c>
      <c r="Q1397" s="39">
        <f t="shared" si="152"/>
        <v>269.73</v>
      </c>
      <c r="R1397" s="12">
        <f t="shared" si="155"/>
        <v>1</v>
      </c>
      <c r="S1397" s="14">
        <f t="shared" si="156"/>
        <v>1.1100000000000001</v>
      </c>
      <c r="T1397" s="13">
        <f t="shared" si="157"/>
        <v>269.73</v>
      </c>
      <c r="U1397" s="14" t="s">
        <v>349</v>
      </c>
      <c r="V1397" t="s">
        <v>228</v>
      </c>
      <c r="W1397" s="62">
        <v>7.1775000000000002</v>
      </c>
      <c r="X1397" s="43">
        <f t="shared" si="153"/>
        <v>1</v>
      </c>
    </row>
    <row r="1398" spans="1:24" x14ac:dyDescent="0.2">
      <c r="A1398" s="38" t="str">
        <f t="shared" si="151"/>
        <v>2025-3</v>
      </c>
      <c r="B1398" t="s">
        <v>2615</v>
      </c>
      <c r="C1398" s="23">
        <v>45742</v>
      </c>
      <c r="D1398" s="23">
        <v>45720</v>
      </c>
      <c r="E1398" t="s">
        <v>252</v>
      </c>
      <c r="F1398" t="s">
        <v>253</v>
      </c>
      <c r="G1398" s="22"/>
      <c r="H1398" t="s">
        <v>2913</v>
      </c>
      <c r="I1398" t="s">
        <v>3066</v>
      </c>
      <c r="J1398" t="s">
        <v>3283</v>
      </c>
      <c r="K1398" s="10" t="str">
        <f t="shared" si="154"/>
        <v>ANYD</v>
      </c>
      <c r="L1398" t="s">
        <v>10</v>
      </c>
      <c r="M1398" s="58">
        <v>8200</v>
      </c>
      <c r="N1398" t="s">
        <v>1472</v>
      </c>
      <c r="O1398" t="s">
        <v>11</v>
      </c>
      <c r="P1398" s="58">
        <v>0.873</v>
      </c>
      <c r="Q1398" s="39">
        <f t="shared" si="152"/>
        <v>7158.6</v>
      </c>
      <c r="R1398" s="12">
        <f t="shared" si="155"/>
        <v>7.3003400000000003</v>
      </c>
      <c r="S1398" s="14">
        <f t="shared" si="156"/>
        <v>0.1196</v>
      </c>
      <c r="T1398" s="13">
        <f t="shared" si="157"/>
        <v>980.72</v>
      </c>
      <c r="U1398" s="14" t="s">
        <v>349</v>
      </c>
      <c r="V1398" t="s">
        <v>36</v>
      </c>
      <c r="W1398" s="62">
        <v>7.1775000000000002</v>
      </c>
      <c r="X1398" s="43">
        <f t="shared" si="153"/>
        <v>997.36677115987459</v>
      </c>
    </row>
    <row r="1399" spans="1:24" x14ac:dyDescent="0.2">
      <c r="A1399" s="38" t="str">
        <f t="shared" si="151"/>
        <v>2025-3</v>
      </c>
      <c r="B1399" t="s">
        <v>2645</v>
      </c>
      <c r="C1399" s="23">
        <v>45742</v>
      </c>
      <c r="D1399" s="23">
        <v>45721</v>
      </c>
      <c r="E1399" t="s">
        <v>311</v>
      </c>
      <c r="F1399" t="s">
        <v>312</v>
      </c>
      <c r="G1399" s="22"/>
      <c r="H1399" t="s">
        <v>3020</v>
      </c>
      <c r="I1399" t="s">
        <v>309</v>
      </c>
      <c r="J1399" t="s">
        <v>310</v>
      </c>
      <c r="K1399" s="10" t="str">
        <f t="shared" si="154"/>
        <v>EXM-</v>
      </c>
      <c r="L1399" t="s">
        <v>10</v>
      </c>
      <c r="M1399" s="58">
        <v>25</v>
      </c>
      <c r="N1399" t="s">
        <v>186</v>
      </c>
      <c r="O1399" t="s">
        <v>11</v>
      </c>
      <c r="P1399" s="58">
        <v>102.0354</v>
      </c>
      <c r="Q1399" s="39">
        <f t="shared" si="152"/>
        <v>2550.89</v>
      </c>
      <c r="R1399" s="12">
        <f t="shared" si="155"/>
        <v>7.3003400000000003</v>
      </c>
      <c r="S1399" s="14">
        <f t="shared" si="156"/>
        <v>13.976800000000001</v>
      </c>
      <c r="T1399" s="13">
        <f t="shared" si="157"/>
        <v>349.42</v>
      </c>
      <c r="U1399" s="14" t="s">
        <v>349</v>
      </c>
      <c r="V1399" t="s">
        <v>315</v>
      </c>
      <c r="W1399" s="62">
        <v>7.1775000000000002</v>
      </c>
      <c r="X1399" s="43">
        <f t="shared" si="153"/>
        <v>355.40020898641586</v>
      </c>
    </row>
    <row r="1400" spans="1:24" x14ac:dyDescent="0.2">
      <c r="A1400" s="38" t="str">
        <f t="shared" si="151"/>
        <v>2025-3</v>
      </c>
      <c r="B1400" t="s">
        <v>2646</v>
      </c>
      <c r="C1400" s="23">
        <v>45742</v>
      </c>
      <c r="D1400" s="23">
        <v>45721</v>
      </c>
      <c r="E1400" t="s">
        <v>311</v>
      </c>
      <c r="F1400" t="s">
        <v>312</v>
      </c>
      <c r="G1400" s="22"/>
      <c r="H1400" t="s">
        <v>3021</v>
      </c>
      <c r="I1400" t="s">
        <v>669</v>
      </c>
      <c r="J1400" t="s">
        <v>670</v>
      </c>
      <c r="K1400" s="10" t="str">
        <f t="shared" si="154"/>
        <v>INM-</v>
      </c>
      <c r="L1400" t="s">
        <v>10</v>
      </c>
      <c r="M1400" s="58">
        <v>50</v>
      </c>
      <c r="N1400" t="s">
        <v>186</v>
      </c>
      <c r="O1400" t="s">
        <v>11</v>
      </c>
      <c r="P1400" s="58">
        <v>110.17700000000001</v>
      </c>
      <c r="Q1400" s="39">
        <f t="shared" si="152"/>
        <v>5508.85</v>
      </c>
      <c r="R1400" s="12">
        <f t="shared" si="155"/>
        <v>7.3003400000000003</v>
      </c>
      <c r="S1400" s="14">
        <f t="shared" si="156"/>
        <v>15.092000000000001</v>
      </c>
      <c r="T1400" s="13">
        <f t="shared" si="157"/>
        <v>754.6</v>
      </c>
      <c r="U1400" s="14" t="s">
        <v>349</v>
      </c>
      <c r="V1400" t="s">
        <v>327</v>
      </c>
      <c r="W1400" s="62">
        <v>7.1775000000000002</v>
      </c>
      <c r="X1400" s="43">
        <f t="shared" si="153"/>
        <v>767.51654475792407</v>
      </c>
    </row>
    <row r="1401" spans="1:24" x14ac:dyDescent="0.2">
      <c r="A1401" s="38" t="str">
        <f t="shared" si="151"/>
        <v>2025-3</v>
      </c>
      <c r="B1401" t="s">
        <v>2647</v>
      </c>
      <c r="C1401" s="23">
        <v>45742</v>
      </c>
      <c r="D1401" s="23">
        <v>45721</v>
      </c>
      <c r="E1401" t="s">
        <v>311</v>
      </c>
      <c r="F1401" t="s">
        <v>312</v>
      </c>
      <c r="G1401" s="22"/>
      <c r="H1401" t="s">
        <v>3021</v>
      </c>
      <c r="I1401" t="s">
        <v>331</v>
      </c>
      <c r="J1401" t="s">
        <v>332</v>
      </c>
      <c r="K1401" s="10" t="str">
        <f t="shared" si="154"/>
        <v>INM-</v>
      </c>
      <c r="L1401" t="s">
        <v>10</v>
      </c>
      <c r="M1401" s="58">
        <v>25</v>
      </c>
      <c r="N1401" t="s">
        <v>186</v>
      </c>
      <c r="O1401" t="s">
        <v>11</v>
      </c>
      <c r="P1401" s="58">
        <v>64.778800000000004</v>
      </c>
      <c r="Q1401" s="39">
        <f t="shared" si="152"/>
        <v>1619.47</v>
      </c>
      <c r="R1401" s="12">
        <f t="shared" si="155"/>
        <v>7.3003400000000003</v>
      </c>
      <c r="S1401" s="14">
        <f t="shared" si="156"/>
        <v>8.8734000000000002</v>
      </c>
      <c r="T1401" s="13">
        <f t="shared" si="157"/>
        <v>221.84</v>
      </c>
      <c r="U1401" s="14" t="s">
        <v>349</v>
      </c>
      <c r="V1401" t="s">
        <v>327</v>
      </c>
      <c r="W1401" s="62">
        <v>7.1775000000000002</v>
      </c>
      <c r="X1401" s="43">
        <f t="shared" si="153"/>
        <v>225.63148728665971</v>
      </c>
    </row>
    <row r="1402" spans="1:24" x14ac:dyDescent="0.2">
      <c r="A1402" s="38" t="str">
        <f t="shared" si="151"/>
        <v>2025-3</v>
      </c>
      <c r="B1402" t="s">
        <v>2648</v>
      </c>
      <c r="C1402" s="23">
        <v>45742</v>
      </c>
      <c r="D1402" s="23">
        <v>45721</v>
      </c>
      <c r="E1402" t="s">
        <v>311</v>
      </c>
      <c r="F1402" t="s">
        <v>312</v>
      </c>
      <c r="G1402" s="22"/>
      <c r="H1402" t="s">
        <v>3021</v>
      </c>
      <c r="I1402" t="s">
        <v>662</v>
      </c>
      <c r="J1402" t="s">
        <v>663</v>
      </c>
      <c r="K1402" s="10" t="str">
        <f t="shared" si="154"/>
        <v>INM-</v>
      </c>
      <c r="L1402" t="s">
        <v>10</v>
      </c>
      <c r="M1402" s="58">
        <v>75</v>
      </c>
      <c r="N1402" t="s">
        <v>186</v>
      </c>
      <c r="O1402" t="s">
        <v>11</v>
      </c>
      <c r="P1402" s="58">
        <v>92.743399999999994</v>
      </c>
      <c r="Q1402" s="39">
        <f t="shared" si="152"/>
        <v>6955.76</v>
      </c>
      <c r="R1402" s="12">
        <f t="shared" si="155"/>
        <v>7.3003400000000003</v>
      </c>
      <c r="S1402" s="14">
        <f t="shared" si="156"/>
        <v>12.704000000000001</v>
      </c>
      <c r="T1402" s="13">
        <f t="shared" si="157"/>
        <v>952.8</v>
      </c>
      <c r="U1402" s="14" t="s">
        <v>349</v>
      </c>
      <c r="V1402" t="s">
        <v>327</v>
      </c>
      <c r="W1402" s="62">
        <v>7.1775000000000002</v>
      </c>
      <c r="X1402" s="43">
        <f t="shared" si="153"/>
        <v>969.10553814002083</v>
      </c>
    </row>
    <row r="1403" spans="1:24" x14ac:dyDescent="0.2">
      <c r="A1403" s="38" t="str">
        <f t="shared" si="151"/>
        <v>2025-3</v>
      </c>
      <c r="B1403" t="s">
        <v>2649</v>
      </c>
      <c r="C1403" s="23">
        <v>45742</v>
      </c>
      <c r="D1403" s="23">
        <v>45721</v>
      </c>
      <c r="E1403" t="s">
        <v>311</v>
      </c>
      <c r="F1403" t="s">
        <v>312</v>
      </c>
      <c r="G1403" s="22"/>
      <c r="H1403" t="s">
        <v>3021</v>
      </c>
      <c r="I1403" t="s">
        <v>341</v>
      </c>
      <c r="J1403" t="s">
        <v>342</v>
      </c>
      <c r="K1403" s="10" t="str">
        <f t="shared" si="154"/>
        <v>INM-</v>
      </c>
      <c r="L1403" t="s">
        <v>10</v>
      </c>
      <c r="M1403" s="58">
        <v>25</v>
      </c>
      <c r="N1403" t="s">
        <v>186</v>
      </c>
      <c r="O1403" t="s">
        <v>11</v>
      </c>
      <c r="P1403" s="58">
        <v>63.008800000000001</v>
      </c>
      <c r="Q1403" s="39">
        <f t="shared" si="152"/>
        <v>1575.22</v>
      </c>
      <c r="R1403" s="12">
        <f t="shared" si="155"/>
        <v>7.3003400000000003</v>
      </c>
      <c r="S1403" s="14">
        <f t="shared" si="156"/>
        <v>8.6309000000000005</v>
      </c>
      <c r="T1403" s="13">
        <f t="shared" si="157"/>
        <v>215.77</v>
      </c>
      <c r="U1403" s="14" t="s">
        <v>349</v>
      </c>
      <c r="V1403" t="s">
        <v>327</v>
      </c>
      <c r="W1403" s="62">
        <v>7.1775000000000002</v>
      </c>
      <c r="X1403" s="43">
        <f t="shared" si="153"/>
        <v>219.46638801811216</v>
      </c>
    </row>
    <row r="1404" spans="1:24" x14ac:dyDescent="0.2">
      <c r="A1404" s="38" t="str">
        <f t="shared" si="151"/>
        <v>2025-3</v>
      </c>
      <c r="B1404" t="s">
        <v>2664</v>
      </c>
      <c r="C1404" s="23">
        <v>45742</v>
      </c>
      <c r="D1404" s="23">
        <v>45723</v>
      </c>
      <c r="E1404" t="s">
        <v>252</v>
      </c>
      <c r="F1404" t="s">
        <v>253</v>
      </c>
      <c r="G1404" s="22"/>
      <c r="H1404" t="s">
        <v>2913</v>
      </c>
      <c r="I1404" t="s">
        <v>1528</v>
      </c>
      <c r="J1404" t="s">
        <v>1529</v>
      </c>
      <c r="K1404" s="10" t="str">
        <f t="shared" si="154"/>
        <v>ANYD</v>
      </c>
      <c r="L1404" t="s">
        <v>10</v>
      </c>
      <c r="M1404" s="58">
        <v>1000</v>
      </c>
      <c r="N1404" t="s">
        <v>1472</v>
      </c>
      <c r="O1404" t="s">
        <v>11</v>
      </c>
      <c r="P1404" s="58">
        <v>1.38</v>
      </c>
      <c r="Q1404" s="39">
        <f t="shared" si="152"/>
        <v>1380</v>
      </c>
      <c r="R1404" s="12">
        <f t="shared" si="155"/>
        <v>7.3003400000000003</v>
      </c>
      <c r="S1404" s="14">
        <f t="shared" si="156"/>
        <v>0.189</v>
      </c>
      <c r="T1404" s="13">
        <f t="shared" si="157"/>
        <v>189</v>
      </c>
      <c r="U1404" s="14" t="s">
        <v>349</v>
      </c>
      <c r="V1404" t="s">
        <v>36</v>
      </c>
      <c r="W1404" s="62">
        <v>7.1775000000000002</v>
      </c>
      <c r="X1404" s="43">
        <f t="shared" si="153"/>
        <v>192.26750261233016</v>
      </c>
    </row>
    <row r="1405" spans="1:24" x14ac:dyDescent="0.2">
      <c r="A1405" s="38" t="str">
        <f t="shared" si="151"/>
        <v>2025-3</v>
      </c>
      <c r="B1405" t="s">
        <v>2669</v>
      </c>
      <c r="C1405" s="23">
        <v>45742</v>
      </c>
      <c r="D1405" s="23">
        <v>45726</v>
      </c>
      <c r="E1405" t="s">
        <v>311</v>
      </c>
      <c r="F1405" t="s">
        <v>312</v>
      </c>
      <c r="G1405" s="22"/>
      <c r="H1405" t="s">
        <v>3024</v>
      </c>
      <c r="I1405" t="s">
        <v>669</v>
      </c>
      <c r="J1405" t="s">
        <v>670</v>
      </c>
      <c r="K1405" s="10" t="str">
        <f t="shared" si="154"/>
        <v>INM-</v>
      </c>
      <c r="L1405" t="s">
        <v>10</v>
      </c>
      <c r="M1405" s="58">
        <v>50</v>
      </c>
      <c r="N1405" t="s">
        <v>186</v>
      </c>
      <c r="O1405" t="s">
        <v>11</v>
      </c>
      <c r="P1405" s="58">
        <v>110.17700000000001</v>
      </c>
      <c r="Q1405" s="39">
        <f t="shared" si="152"/>
        <v>5508.85</v>
      </c>
      <c r="R1405" s="12">
        <f t="shared" si="155"/>
        <v>7.3003400000000003</v>
      </c>
      <c r="S1405" s="14">
        <f t="shared" si="156"/>
        <v>15.092000000000001</v>
      </c>
      <c r="T1405" s="13">
        <f t="shared" si="157"/>
        <v>754.6</v>
      </c>
      <c r="U1405" s="14" t="s">
        <v>349</v>
      </c>
      <c r="V1405" t="s">
        <v>327</v>
      </c>
      <c r="W1405" s="62">
        <v>7.1775000000000002</v>
      </c>
      <c r="X1405" s="43">
        <f t="shared" si="153"/>
        <v>767.51654475792407</v>
      </c>
    </row>
    <row r="1406" spans="1:24" x14ac:dyDescent="0.2">
      <c r="A1406" s="38" t="str">
        <f t="shared" si="151"/>
        <v>2025-3</v>
      </c>
      <c r="B1406" t="s">
        <v>2670</v>
      </c>
      <c r="C1406" s="23">
        <v>45742</v>
      </c>
      <c r="D1406" s="23">
        <v>45726</v>
      </c>
      <c r="E1406" t="s">
        <v>311</v>
      </c>
      <c r="F1406" t="s">
        <v>312</v>
      </c>
      <c r="G1406" s="22"/>
      <c r="H1406" t="s">
        <v>3024</v>
      </c>
      <c r="I1406" t="s">
        <v>662</v>
      </c>
      <c r="J1406" t="s">
        <v>663</v>
      </c>
      <c r="K1406" s="10" t="str">
        <f t="shared" si="154"/>
        <v>INM-</v>
      </c>
      <c r="L1406" t="s">
        <v>10</v>
      </c>
      <c r="M1406" s="58">
        <v>75</v>
      </c>
      <c r="N1406" t="s">
        <v>186</v>
      </c>
      <c r="O1406" t="s">
        <v>11</v>
      </c>
      <c r="P1406" s="58">
        <v>92.743399999999994</v>
      </c>
      <c r="Q1406" s="39">
        <f t="shared" si="152"/>
        <v>6955.76</v>
      </c>
      <c r="R1406" s="12">
        <f t="shared" si="155"/>
        <v>7.3003400000000003</v>
      </c>
      <c r="S1406" s="14">
        <f t="shared" si="156"/>
        <v>12.704000000000001</v>
      </c>
      <c r="T1406" s="13">
        <f t="shared" si="157"/>
        <v>952.8</v>
      </c>
      <c r="U1406" s="14" t="s">
        <v>349</v>
      </c>
      <c r="V1406" t="s">
        <v>327</v>
      </c>
      <c r="W1406" s="62">
        <v>7.1775000000000002</v>
      </c>
      <c r="X1406" s="43">
        <f t="shared" si="153"/>
        <v>969.10553814002083</v>
      </c>
    </row>
    <row r="1407" spans="1:24" x14ac:dyDescent="0.2">
      <c r="A1407" s="38" t="str">
        <f t="shared" si="151"/>
        <v>2025-3</v>
      </c>
      <c r="B1407" t="s">
        <v>2671</v>
      </c>
      <c r="C1407" s="23">
        <v>45742</v>
      </c>
      <c r="D1407" s="23">
        <v>45726</v>
      </c>
      <c r="E1407" t="s">
        <v>311</v>
      </c>
      <c r="F1407" t="s">
        <v>312</v>
      </c>
      <c r="G1407" s="22"/>
      <c r="H1407" t="s">
        <v>3025</v>
      </c>
      <c r="I1407" t="s">
        <v>3197</v>
      </c>
      <c r="J1407" t="s">
        <v>3404</v>
      </c>
      <c r="K1407" s="10" t="str">
        <f t="shared" si="154"/>
        <v>EXM-</v>
      </c>
      <c r="L1407" t="s">
        <v>10</v>
      </c>
      <c r="M1407" s="58">
        <v>25</v>
      </c>
      <c r="N1407" t="s">
        <v>186</v>
      </c>
      <c r="O1407" t="s">
        <v>11</v>
      </c>
      <c r="P1407" s="58">
        <v>88.495599999999996</v>
      </c>
      <c r="Q1407" s="39">
        <f t="shared" si="152"/>
        <v>2212.39</v>
      </c>
      <c r="R1407" s="12">
        <f t="shared" si="155"/>
        <v>7.3003400000000003</v>
      </c>
      <c r="S1407" s="14">
        <f t="shared" si="156"/>
        <v>12.1221</v>
      </c>
      <c r="T1407" s="13">
        <f t="shared" si="157"/>
        <v>303.05</v>
      </c>
      <c r="U1407" s="14" t="s">
        <v>349</v>
      </c>
      <c r="V1407" t="s">
        <v>315</v>
      </c>
      <c r="W1407" s="62">
        <v>7.1775000000000002</v>
      </c>
      <c r="X1407" s="43">
        <f t="shared" si="153"/>
        <v>308.23963775687912</v>
      </c>
    </row>
    <row r="1408" spans="1:24" x14ac:dyDescent="0.2">
      <c r="A1408" s="38" t="str">
        <f t="shared" si="151"/>
        <v>2025-3</v>
      </c>
      <c r="B1408" t="s">
        <v>2689</v>
      </c>
      <c r="C1408" s="23">
        <v>45742</v>
      </c>
      <c r="D1408" s="23">
        <v>45727</v>
      </c>
      <c r="E1408" t="s">
        <v>252</v>
      </c>
      <c r="F1408" t="s">
        <v>253</v>
      </c>
      <c r="G1408" s="22"/>
      <c r="H1408" t="s">
        <v>2913</v>
      </c>
      <c r="I1408" t="s">
        <v>1528</v>
      </c>
      <c r="J1408" t="s">
        <v>1529</v>
      </c>
      <c r="K1408" s="10" t="str">
        <f t="shared" si="154"/>
        <v>ANYD</v>
      </c>
      <c r="L1408" t="s">
        <v>10</v>
      </c>
      <c r="M1408" s="58">
        <v>1250</v>
      </c>
      <c r="N1408" t="s">
        <v>1472</v>
      </c>
      <c r="O1408" t="s">
        <v>11</v>
      </c>
      <c r="P1408" s="58">
        <v>1.38</v>
      </c>
      <c r="Q1408" s="39">
        <f t="shared" si="152"/>
        <v>1725</v>
      </c>
      <c r="R1408" s="12">
        <f t="shared" si="155"/>
        <v>7.3003400000000003</v>
      </c>
      <c r="S1408" s="14">
        <f t="shared" si="156"/>
        <v>0.189</v>
      </c>
      <c r="T1408" s="13">
        <f t="shared" si="157"/>
        <v>236.25</v>
      </c>
      <c r="U1408" s="14" t="s">
        <v>349</v>
      </c>
      <c r="V1408" t="s">
        <v>36</v>
      </c>
      <c r="W1408" s="62">
        <v>7.1775000000000002</v>
      </c>
      <c r="X1408" s="43">
        <f t="shared" si="153"/>
        <v>240.33437826541271</v>
      </c>
    </row>
    <row r="1409" spans="1:24" x14ac:dyDescent="0.2">
      <c r="A1409" s="38" t="str">
        <f t="shared" si="151"/>
        <v>2025-3</v>
      </c>
      <c r="B1409" t="s">
        <v>2692</v>
      </c>
      <c r="C1409" s="23">
        <v>45742</v>
      </c>
      <c r="D1409" s="23">
        <v>45728</v>
      </c>
      <c r="E1409" t="s">
        <v>311</v>
      </c>
      <c r="F1409" t="s">
        <v>312</v>
      </c>
      <c r="G1409" s="22"/>
      <c r="H1409" t="s">
        <v>3031</v>
      </c>
      <c r="I1409" t="s">
        <v>341</v>
      </c>
      <c r="J1409" t="s">
        <v>342</v>
      </c>
      <c r="K1409" s="10" t="str">
        <f t="shared" si="154"/>
        <v>INM-</v>
      </c>
      <c r="L1409" t="s">
        <v>10</v>
      </c>
      <c r="M1409" s="58">
        <v>75</v>
      </c>
      <c r="N1409" t="s">
        <v>186</v>
      </c>
      <c r="O1409" t="s">
        <v>11</v>
      </c>
      <c r="P1409" s="58">
        <v>63.008800000000001</v>
      </c>
      <c r="Q1409" s="39">
        <f t="shared" si="152"/>
        <v>4725.66</v>
      </c>
      <c r="R1409" s="12">
        <f t="shared" si="155"/>
        <v>7.3003400000000003</v>
      </c>
      <c r="S1409" s="14">
        <f t="shared" si="156"/>
        <v>8.6309000000000005</v>
      </c>
      <c r="T1409" s="13">
        <f t="shared" si="157"/>
        <v>647.32000000000005</v>
      </c>
      <c r="U1409" s="14" t="s">
        <v>349</v>
      </c>
      <c r="V1409" t="s">
        <v>327</v>
      </c>
      <c r="W1409" s="62">
        <v>7.1775000000000002</v>
      </c>
      <c r="X1409" s="43">
        <f t="shared" si="153"/>
        <v>658.39916405433644</v>
      </c>
    </row>
    <row r="1410" spans="1:24" x14ac:dyDescent="0.2">
      <c r="A1410" s="38" t="str">
        <f t="shared" ref="A1410:A1473" si="158">+TEXT(C1410,"YYYY")&amp;"-"&amp;TEXT(C1410,"M")</f>
        <v>2025-3</v>
      </c>
      <c r="B1410" t="s">
        <v>2754</v>
      </c>
      <c r="C1410" s="23">
        <v>45742</v>
      </c>
      <c r="D1410" s="23">
        <v>45729</v>
      </c>
      <c r="E1410" t="s">
        <v>311</v>
      </c>
      <c r="F1410" t="s">
        <v>312</v>
      </c>
      <c r="G1410" s="22"/>
      <c r="H1410" t="s">
        <v>3043</v>
      </c>
      <c r="I1410" t="s">
        <v>331</v>
      </c>
      <c r="J1410" t="s">
        <v>332</v>
      </c>
      <c r="K1410" s="10" t="str">
        <f t="shared" si="154"/>
        <v>INM-</v>
      </c>
      <c r="L1410" t="s">
        <v>10</v>
      </c>
      <c r="M1410" s="58">
        <v>50</v>
      </c>
      <c r="N1410" t="s">
        <v>186</v>
      </c>
      <c r="O1410" t="s">
        <v>11</v>
      </c>
      <c r="P1410" s="58">
        <v>64.778800000000004</v>
      </c>
      <c r="Q1410" s="39">
        <f t="shared" ref="Q1410:Q1473" si="159">ROUND(P1410*M1410,2)</f>
        <v>3238.94</v>
      </c>
      <c r="R1410" s="12">
        <f t="shared" si="155"/>
        <v>7.3003400000000003</v>
      </c>
      <c r="S1410" s="14">
        <f t="shared" si="156"/>
        <v>8.8734000000000002</v>
      </c>
      <c r="T1410" s="13">
        <f t="shared" si="157"/>
        <v>443.67</v>
      </c>
      <c r="U1410" s="14" t="s">
        <v>349</v>
      </c>
      <c r="V1410" t="s">
        <v>327</v>
      </c>
      <c r="W1410" s="62">
        <v>7.1775000000000002</v>
      </c>
      <c r="X1410" s="43">
        <f t="shared" ref="X1410:X1473" si="160">IF(O1410="CNY",P1410/W1410*M1410,1)</f>
        <v>451.26297457331941</v>
      </c>
    </row>
    <row r="1411" spans="1:24" x14ac:dyDescent="0.2">
      <c r="A1411" s="38" t="str">
        <f t="shared" si="158"/>
        <v>2025-3</v>
      </c>
      <c r="B1411" t="s">
        <v>2755</v>
      </c>
      <c r="C1411" s="23">
        <v>45742</v>
      </c>
      <c r="D1411" s="23">
        <v>45729</v>
      </c>
      <c r="E1411" t="s">
        <v>311</v>
      </c>
      <c r="F1411" t="s">
        <v>312</v>
      </c>
      <c r="G1411" s="22"/>
      <c r="H1411" t="s">
        <v>3044</v>
      </c>
      <c r="I1411" t="s">
        <v>320</v>
      </c>
      <c r="J1411" t="s">
        <v>321</v>
      </c>
      <c r="K1411" s="10" t="str">
        <f t="shared" si="154"/>
        <v>EXM-</v>
      </c>
      <c r="L1411" t="s">
        <v>10</v>
      </c>
      <c r="M1411" s="58">
        <v>25</v>
      </c>
      <c r="N1411" t="s">
        <v>186</v>
      </c>
      <c r="O1411" t="s">
        <v>11</v>
      </c>
      <c r="P1411" s="58">
        <v>110.6195</v>
      </c>
      <c r="Q1411" s="39">
        <f t="shared" si="159"/>
        <v>2765.49</v>
      </c>
      <c r="R1411" s="12">
        <f t="shared" si="155"/>
        <v>7.3003400000000003</v>
      </c>
      <c r="S1411" s="14">
        <f t="shared" si="156"/>
        <v>15.152699999999999</v>
      </c>
      <c r="T1411" s="13">
        <f t="shared" si="157"/>
        <v>378.82</v>
      </c>
      <c r="U1411" s="14" t="s">
        <v>349</v>
      </c>
      <c r="V1411" t="s">
        <v>315</v>
      </c>
      <c r="W1411" s="62">
        <v>7.1775000000000002</v>
      </c>
      <c r="X1411" s="43">
        <f t="shared" si="160"/>
        <v>385.29954719609896</v>
      </c>
    </row>
    <row r="1412" spans="1:24" x14ac:dyDescent="0.2">
      <c r="A1412" s="38" t="str">
        <f t="shared" si="158"/>
        <v>2025-3</v>
      </c>
      <c r="B1412" t="s">
        <v>2756</v>
      </c>
      <c r="C1412" s="23">
        <v>45742</v>
      </c>
      <c r="D1412" s="23">
        <v>45729</v>
      </c>
      <c r="E1412" t="s">
        <v>311</v>
      </c>
      <c r="F1412" t="s">
        <v>312</v>
      </c>
      <c r="G1412" s="22"/>
      <c r="H1412" t="s">
        <v>3043</v>
      </c>
      <c r="I1412" t="s">
        <v>328</v>
      </c>
      <c r="J1412" t="s">
        <v>329</v>
      </c>
      <c r="K1412" s="10" t="str">
        <f t="shared" si="154"/>
        <v>INM-</v>
      </c>
      <c r="L1412" t="s">
        <v>10</v>
      </c>
      <c r="M1412" s="58">
        <v>25</v>
      </c>
      <c r="N1412" t="s">
        <v>186</v>
      </c>
      <c r="O1412" t="s">
        <v>11</v>
      </c>
      <c r="P1412" s="58">
        <v>69.026499999999999</v>
      </c>
      <c r="Q1412" s="39">
        <f t="shared" si="159"/>
        <v>1725.66</v>
      </c>
      <c r="R1412" s="12">
        <f t="shared" si="155"/>
        <v>7.3003400000000003</v>
      </c>
      <c r="S1412" s="14">
        <f t="shared" si="156"/>
        <v>9.4551999999999996</v>
      </c>
      <c r="T1412" s="13">
        <f t="shared" si="157"/>
        <v>236.38</v>
      </c>
      <c r="U1412" s="14" t="s">
        <v>349</v>
      </c>
      <c r="V1412" t="s">
        <v>327</v>
      </c>
      <c r="W1412" s="62">
        <v>7.1775000000000002</v>
      </c>
      <c r="X1412" s="43">
        <f t="shared" si="160"/>
        <v>240.4266805990944</v>
      </c>
    </row>
    <row r="1413" spans="1:24" x14ac:dyDescent="0.2">
      <c r="A1413" s="38" t="str">
        <f t="shared" si="158"/>
        <v>2025-3</v>
      </c>
      <c r="B1413" t="s">
        <v>2757</v>
      </c>
      <c r="C1413" s="23">
        <v>45742</v>
      </c>
      <c r="D1413" s="23">
        <v>45729</v>
      </c>
      <c r="E1413" t="s">
        <v>311</v>
      </c>
      <c r="F1413" t="s">
        <v>312</v>
      </c>
      <c r="G1413" s="22"/>
      <c r="H1413" t="s">
        <v>3043</v>
      </c>
      <c r="I1413" t="s">
        <v>323</v>
      </c>
      <c r="J1413" t="s">
        <v>324</v>
      </c>
      <c r="K1413" s="10" t="str">
        <f t="shared" si="154"/>
        <v>INM-</v>
      </c>
      <c r="L1413" t="s">
        <v>10</v>
      </c>
      <c r="M1413" s="58">
        <v>50</v>
      </c>
      <c r="N1413" t="s">
        <v>186</v>
      </c>
      <c r="O1413" t="s">
        <v>11</v>
      </c>
      <c r="P1413" s="58">
        <v>69.026499999999999</v>
      </c>
      <c r="Q1413" s="39">
        <f t="shared" si="159"/>
        <v>3451.33</v>
      </c>
      <c r="R1413" s="12">
        <f t="shared" si="155"/>
        <v>7.3003400000000003</v>
      </c>
      <c r="S1413" s="14">
        <f t="shared" si="156"/>
        <v>9.4551999999999996</v>
      </c>
      <c r="T1413" s="13">
        <f t="shared" si="157"/>
        <v>472.76</v>
      </c>
      <c r="U1413" s="14" t="s">
        <v>349</v>
      </c>
      <c r="V1413" t="s">
        <v>327</v>
      </c>
      <c r="W1413" s="62">
        <v>7.1775000000000002</v>
      </c>
      <c r="X1413" s="43">
        <f t="shared" si="160"/>
        <v>480.85336119818879</v>
      </c>
    </row>
    <row r="1414" spans="1:24" x14ac:dyDescent="0.2">
      <c r="A1414" s="38" t="str">
        <f t="shared" si="158"/>
        <v>2025-3</v>
      </c>
      <c r="B1414" t="s">
        <v>2768</v>
      </c>
      <c r="C1414" s="23">
        <v>45742</v>
      </c>
      <c r="D1414" s="23">
        <v>45730</v>
      </c>
      <c r="E1414" t="s">
        <v>287</v>
      </c>
      <c r="F1414" t="s">
        <v>288</v>
      </c>
      <c r="G1414" s="22"/>
      <c r="H1414" t="s">
        <v>2849</v>
      </c>
      <c r="I1414" t="s">
        <v>79</v>
      </c>
      <c r="J1414" t="s">
        <v>80</v>
      </c>
      <c r="K1414" s="10" t="str">
        <f t="shared" si="154"/>
        <v>ANYD</v>
      </c>
      <c r="L1414" t="s">
        <v>10</v>
      </c>
      <c r="M1414" s="58">
        <v>2050</v>
      </c>
      <c r="N1414" t="s">
        <v>1472</v>
      </c>
      <c r="O1414" t="s">
        <v>11</v>
      </c>
      <c r="P1414" s="58">
        <v>6.5929000000000002</v>
      </c>
      <c r="Q1414" s="39">
        <f t="shared" si="159"/>
        <v>13515.45</v>
      </c>
      <c r="R1414" s="12">
        <f t="shared" si="155"/>
        <v>7.3003400000000003</v>
      </c>
      <c r="S1414" s="14">
        <f t="shared" si="156"/>
        <v>0.90310000000000001</v>
      </c>
      <c r="T1414" s="13">
        <f t="shared" si="157"/>
        <v>1851.36</v>
      </c>
      <c r="U1414" s="14" t="s">
        <v>349</v>
      </c>
      <c r="V1414" t="s">
        <v>36</v>
      </c>
      <c r="W1414" s="62">
        <v>7.1775000000000002</v>
      </c>
      <c r="X1414" s="43">
        <f t="shared" si="160"/>
        <v>1883.0296064089166</v>
      </c>
    </row>
    <row r="1415" spans="1:24" x14ac:dyDescent="0.2">
      <c r="A1415" s="38" t="str">
        <f t="shared" si="158"/>
        <v>2025-3</v>
      </c>
      <c r="B1415" t="s">
        <v>2769</v>
      </c>
      <c r="C1415" s="23">
        <v>45742</v>
      </c>
      <c r="D1415" s="23">
        <v>45730</v>
      </c>
      <c r="E1415" t="s">
        <v>287</v>
      </c>
      <c r="F1415" t="s">
        <v>288</v>
      </c>
      <c r="G1415" s="22"/>
      <c r="H1415" t="s">
        <v>2849</v>
      </c>
      <c r="I1415" t="s">
        <v>76</v>
      </c>
      <c r="J1415" t="s">
        <v>77</v>
      </c>
      <c r="K1415" s="10" t="str">
        <f t="shared" si="154"/>
        <v>GLID</v>
      </c>
      <c r="L1415" t="s">
        <v>10</v>
      </c>
      <c r="M1415" s="58">
        <v>3100</v>
      </c>
      <c r="N1415" t="s">
        <v>1472</v>
      </c>
      <c r="O1415" t="s">
        <v>11</v>
      </c>
      <c r="P1415" s="58">
        <v>6.4610000000000003</v>
      </c>
      <c r="Q1415" s="39">
        <f t="shared" si="159"/>
        <v>20029.099999999999</v>
      </c>
      <c r="R1415" s="12">
        <f t="shared" si="155"/>
        <v>7.3003400000000003</v>
      </c>
      <c r="S1415" s="14">
        <f t="shared" si="156"/>
        <v>0.88500000000000001</v>
      </c>
      <c r="T1415" s="13">
        <f t="shared" si="157"/>
        <v>2743.5</v>
      </c>
      <c r="U1415" s="14" t="s">
        <v>349</v>
      </c>
      <c r="V1415" t="s">
        <v>78</v>
      </c>
      <c r="W1415" s="62">
        <v>7.1775000000000002</v>
      </c>
      <c r="X1415" s="43">
        <f t="shared" si="160"/>
        <v>2790.5398815743647</v>
      </c>
    </row>
    <row r="1416" spans="1:24" x14ac:dyDescent="0.2">
      <c r="A1416" s="38" t="str">
        <f t="shared" si="158"/>
        <v>2025-3</v>
      </c>
      <c r="B1416" t="s">
        <v>2806</v>
      </c>
      <c r="C1416" s="23">
        <v>45742</v>
      </c>
      <c r="D1416" s="23">
        <v>45737</v>
      </c>
      <c r="E1416" t="s">
        <v>5</v>
      </c>
      <c r="F1416" t="s">
        <v>6</v>
      </c>
      <c r="G1416" s="22"/>
      <c r="H1416" t="s">
        <v>3052</v>
      </c>
      <c r="I1416" t="s">
        <v>3267</v>
      </c>
      <c r="J1416" t="s">
        <v>3474</v>
      </c>
      <c r="K1416" s="10" t="str">
        <f t="shared" si="154"/>
        <v>BOX-</v>
      </c>
      <c r="L1416" t="s">
        <v>10</v>
      </c>
      <c r="M1416" s="58">
        <v>505</v>
      </c>
      <c r="N1416" t="s">
        <v>1472</v>
      </c>
      <c r="O1416" t="s">
        <v>11</v>
      </c>
      <c r="P1416" s="58">
        <v>6.52</v>
      </c>
      <c r="Q1416" s="39">
        <f t="shared" si="159"/>
        <v>3292.6</v>
      </c>
      <c r="R1416" s="12">
        <f t="shared" si="155"/>
        <v>7.3003400000000003</v>
      </c>
      <c r="S1416" s="14">
        <f t="shared" si="156"/>
        <v>0.8931</v>
      </c>
      <c r="T1416" s="13">
        <f t="shared" si="157"/>
        <v>451.02</v>
      </c>
      <c r="U1416" s="14" t="s">
        <v>349</v>
      </c>
      <c r="V1416" t="s">
        <v>1</v>
      </c>
      <c r="W1416" s="62">
        <v>7.1775000000000002</v>
      </c>
      <c r="X1416" s="43">
        <f t="shared" si="160"/>
        <v>458.73911529083938</v>
      </c>
    </row>
    <row r="1417" spans="1:24" x14ac:dyDescent="0.2">
      <c r="A1417" s="38" t="str">
        <f t="shared" si="158"/>
        <v>2025-3</v>
      </c>
      <c r="B1417" t="s">
        <v>2807</v>
      </c>
      <c r="C1417" s="23">
        <v>45742</v>
      </c>
      <c r="D1417" s="23">
        <v>45737</v>
      </c>
      <c r="E1417" t="s">
        <v>268</v>
      </c>
      <c r="F1417" t="s">
        <v>269</v>
      </c>
      <c r="G1417" s="22"/>
      <c r="H1417" t="s">
        <v>3053</v>
      </c>
      <c r="I1417" t="s">
        <v>1684</v>
      </c>
      <c r="J1417" t="s">
        <v>1685</v>
      </c>
      <c r="K1417" s="10" t="str">
        <f t="shared" si="154"/>
        <v>MISC</v>
      </c>
      <c r="L1417" t="s">
        <v>10</v>
      </c>
      <c r="M1417" s="58">
        <v>3500</v>
      </c>
      <c r="N1417" t="s">
        <v>1472</v>
      </c>
      <c r="O1417" t="s">
        <v>11</v>
      </c>
      <c r="P1417" s="58">
        <v>2.5</v>
      </c>
      <c r="Q1417" s="39">
        <f t="shared" si="159"/>
        <v>8750</v>
      </c>
      <c r="R1417" s="12">
        <f t="shared" si="155"/>
        <v>7.3003400000000003</v>
      </c>
      <c r="S1417" s="14">
        <f t="shared" si="156"/>
        <v>0.34239999999999998</v>
      </c>
      <c r="T1417" s="13">
        <f t="shared" si="157"/>
        <v>1198.4000000000001</v>
      </c>
      <c r="U1417" s="14" t="s">
        <v>349</v>
      </c>
      <c r="V1417" t="s">
        <v>25</v>
      </c>
      <c r="W1417" s="62">
        <v>7.1775000000000002</v>
      </c>
      <c r="X1417" s="43">
        <f t="shared" si="160"/>
        <v>1219.0874259839777</v>
      </c>
    </row>
    <row r="1418" spans="1:24" x14ac:dyDescent="0.2">
      <c r="A1418" s="38" t="str">
        <f t="shared" si="158"/>
        <v>2025-3</v>
      </c>
      <c r="B1418" t="s">
        <v>2375</v>
      </c>
      <c r="C1418" s="23">
        <v>45743</v>
      </c>
      <c r="D1418" s="23">
        <v>45695</v>
      </c>
      <c r="E1418" t="s">
        <v>143</v>
      </c>
      <c r="F1418" t="s">
        <v>144</v>
      </c>
      <c r="G1418" s="22"/>
      <c r="H1418" t="s">
        <v>2911</v>
      </c>
      <c r="I1418" t="s">
        <v>141</v>
      </c>
      <c r="J1418" t="s">
        <v>142</v>
      </c>
      <c r="K1418" s="10" t="str">
        <f t="shared" si="154"/>
        <v>KNOB</v>
      </c>
      <c r="L1418" t="s">
        <v>10</v>
      </c>
      <c r="M1418" s="58">
        <v>2900</v>
      </c>
      <c r="N1418" t="s">
        <v>1472</v>
      </c>
      <c r="O1418" t="s">
        <v>11</v>
      </c>
      <c r="P1418" s="58">
        <v>5.0999999999999996</v>
      </c>
      <c r="Q1418" s="39">
        <f t="shared" si="159"/>
        <v>14790</v>
      </c>
      <c r="R1418" s="12">
        <f t="shared" si="155"/>
        <v>7.3003400000000003</v>
      </c>
      <c r="S1418" s="14">
        <f t="shared" si="156"/>
        <v>0.6986</v>
      </c>
      <c r="T1418" s="13">
        <f t="shared" si="157"/>
        <v>2025.94</v>
      </c>
      <c r="U1418" s="14" t="s">
        <v>349</v>
      </c>
      <c r="V1418" t="s">
        <v>32</v>
      </c>
      <c r="W1418" s="62">
        <v>7.1775000000000002</v>
      </c>
      <c r="X1418" s="43">
        <f t="shared" si="160"/>
        <v>2060.6060606060605</v>
      </c>
    </row>
    <row r="1419" spans="1:24" x14ac:dyDescent="0.2">
      <c r="A1419" s="38" t="str">
        <f t="shared" si="158"/>
        <v>2025-3</v>
      </c>
      <c r="B1419" t="s">
        <v>2532</v>
      </c>
      <c r="C1419" s="23">
        <v>45743</v>
      </c>
      <c r="D1419" s="23">
        <v>45714</v>
      </c>
      <c r="E1419" t="s">
        <v>94</v>
      </c>
      <c r="F1419" t="s">
        <v>95</v>
      </c>
      <c r="G1419" s="22"/>
      <c r="H1419" t="s">
        <v>2969</v>
      </c>
      <c r="I1419" t="s">
        <v>3162</v>
      </c>
      <c r="J1419" t="s">
        <v>3372</v>
      </c>
      <c r="K1419" s="10" t="str">
        <f t="shared" si="154"/>
        <v>LID-</v>
      </c>
      <c r="L1419" t="s">
        <v>98</v>
      </c>
      <c r="M1419" s="58">
        <v>1127</v>
      </c>
      <c r="N1419" t="s">
        <v>1472</v>
      </c>
      <c r="O1419" t="s">
        <v>11</v>
      </c>
      <c r="P1419" s="58">
        <v>4.26</v>
      </c>
      <c r="Q1419" s="39">
        <f t="shared" si="159"/>
        <v>4801.0200000000004</v>
      </c>
      <c r="R1419" s="12">
        <f t="shared" si="155"/>
        <v>7.3003400000000003</v>
      </c>
      <c r="S1419" s="14">
        <f t="shared" si="156"/>
        <v>0.58350000000000002</v>
      </c>
      <c r="T1419" s="13">
        <f t="shared" si="157"/>
        <v>657.6</v>
      </c>
      <c r="U1419" s="14" t="s">
        <v>349</v>
      </c>
      <c r="V1419" t="s">
        <v>368</v>
      </c>
      <c r="W1419" s="62">
        <v>7.1775000000000002</v>
      </c>
      <c r="X1419" s="43">
        <f t="shared" si="160"/>
        <v>668.89864158829675</v>
      </c>
    </row>
    <row r="1420" spans="1:24" x14ac:dyDescent="0.2">
      <c r="A1420" s="38" t="str">
        <f t="shared" si="158"/>
        <v>2025-3</v>
      </c>
      <c r="B1420" t="s">
        <v>2547</v>
      </c>
      <c r="C1420" s="23">
        <v>45743</v>
      </c>
      <c r="D1420" s="23">
        <v>45716</v>
      </c>
      <c r="E1420" t="s">
        <v>149</v>
      </c>
      <c r="F1420" t="s">
        <v>150</v>
      </c>
      <c r="G1420" s="22"/>
      <c r="H1420" t="s">
        <v>2991</v>
      </c>
      <c r="I1420" t="s">
        <v>3167</v>
      </c>
      <c r="J1420" t="s">
        <v>3377</v>
      </c>
      <c r="K1420" s="10" t="str">
        <f t="shared" si="154"/>
        <v>GLID</v>
      </c>
      <c r="L1420" t="s">
        <v>10</v>
      </c>
      <c r="M1420" s="58">
        <v>530</v>
      </c>
      <c r="N1420" t="s">
        <v>1472</v>
      </c>
      <c r="O1420" t="s">
        <v>11</v>
      </c>
      <c r="P1420" s="58">
        <v>4.4287999999999998</v>
      </c>
      <c r="Q1420" s="39">
        <f t="shared" si="159"/>
        <v>2347.2600000000002</v>
      </c>
      <c r="R1420" s="12">
        <f t="shared" si="155"/>
        <v>7.3003400000000003</v>
      </c>
      <c r="S1420" s="14">
        <f t="shared" si="156"/>
        <v>0.60670000000000002</v>
      </c>
      <c r="T1420" s="13">
        <f t="shared" si="157"/>
        <v>321.55</v>
      </c>
      <c r="U1420" s="14" t="s">
        <v>349</v>
      </c>
      <c r="V1420" t="s">
        <v>78</v>
      </c>
      <c r="W1420" s="62">
        <v>7.1775000000000002</v>
      </c>
      <c r="X1420" s="43">
        <f t="shared" si="160"/>
        <v>327.03086032741209</v>
      </c>
    </row>
    <row r="1421" spans="1:24" x14ac:dyDescent="0.2">
      <c r="A1421" s="38" t="str">
        <f t="shared" si="158"/>
        <v>2025-3</v>
      </c>
      <c r="B1421" t="s">
        <v>2549</v>
      </c>
      <c r="C1421" s="23">
        <v>45743</v>
      </c>
      <c r="D1421" s="23">
        <v>45716</v>
      </c>
      <c r="E1421" t="s">
        <v>149</v>
      </c>
      <c r="F1421" t="s">
        <v>150</v>
      </c>
      <c r="G1421" s="22"/>
      <c r="H1421" t="s">
        <v>2991</v>
      </c>
      <c r="I1421" t="s">
        <v>3168</v>
      </c>
      <c r="J1421" t="s">
        <v>787</v>
      </c>
      <c r="K1421" s="10" t="str">
        <f t="shared" si="154"/>
        <v>GLID</v>
      </c>
      <c r="L1421" t="s">
        <v>10</v>
      </c>
      <c r="M1421" s="58">
        <v>1020</v>
      </c>
      <c r="N1421" t="s">
        <v>1472</v>
      </c>
      <c r="O1421" t="s">
        <v>11</v>
      </c>
      <c r="P1421" s="58">
        <v>2.7372999999999998</v>
      </c>
      <c r="Q1421" s="39">
        <f t="shared" si="159"/>
        <v>2792.05</v>
      </c>
      <c r="R1421" s="12">
        <f t="shared" si="155"/>
        <v>7.3003400000000003</v>
      </c>
      <c r="S1421" s="14">
        <f t="shared" si="156"/>
        <v>0.375</v>
      </c>
      <c r="T1421" s="13">
        <f t="shared" si="157"/>
        <v>382.5</v>
      </c>
      <c r="U1421" s="14" t="s">
        <v>349</v>
      </c>
      <c r="V1421" t="s">
        <v>78</v>
      </c>
      <c r="W1421" s="62">
        <v>7.1775000000000002</v>
      </c>
      <c r="X1421" s="43">
        <f t="shared" si="160"/>
        <v>388.99979101358406</v>
      </c>
    </row>
    <row r="1422" spans="1:24" x14ac:dyDescent="0.2">
      <c r="A1422" s="38" t="str">
        <f t="shared" si="158"/>
        <v>2025-3</v>
      </c>
      <c r="B1422" t="s">
        <v>2561</v>
      </c>
      <c r="C1422" s="23">
        <v>45743</v>
      </c>
      <c r="D1422" s="23">
        <v>45716</v>
      </c>
      <c r="E1422" t="s">
        <v>709</v>
      </c>
      <c r="F1422" t="s">
        <v>710</v>
      </c>
      <c r="G1422" s="22"/>
      <c r="H1422" t="s">
        <v>2996</v>
      </c>
      <c r="I1422" t="s">
        <v>3175</v>
      </c>
      <c r="J1422" t="s">
        <v>3382</v>
      </c>
      <c r="K1422" s="10" t="str">
        <f t="shared" si="154"/>
        <v>KNOB</v>
      </c>
      <c r="L1422" t="s">
        <v>10</v>
      </c>
      <c r="M1422" s="58">
        <v>1010</v>
      </c>
      <c r="N1422" t="s">
        <v>1472</v>
      </c>
      <c r="O1422" t="s">
        <v>11</v>
      </c>
      <c r="P1422" s="58">
        <v>1.2481</v>
      </c>
      <c r="Q1422" s="39">
        <f t="shared" si="159"/>
        <v>1260.58</v>
      </c>
      <c r="R1422" s="12">
        <f t="shared" si="155"/>
        <v>7.3003400000000003</v>
      </c>
      <c r="S1422" s="14">
        <f t="shared" si="156"/>
        <v>0.17100000000000001</v>
      </c>
      <c r="T1422" s="13">
        <f t="shared" si="157"/>
        <v>172.71</v>
      </c>
      <c r="U1422" s="14" t="s">
        <v>349</v>
      </c>
      <c r="V1422" t="s">
        <v>32</v>
      </c>
      <c r="W1422" s="62">
        <v>7.1775000000000002</v>
      </c>
      <c r="X1422" s="43">
        <f t="shared" si="160"/>
        <v>175.62953674677811</v>
      </c>
    </row>
    <row r="1423" spans="1:24" x14ac:dyDescent="0.2">
      <c r="A1423" s="38" t="str">
        <f t="shared" si="158"/>
        <v>2025-3</v>
      </c>
      <c r="B1423" t="s">
        <v>2641</v>
      </c>
      <c r="C1423" s="23">
        <v>45743</v>
      </c>
      <c r="D1423" s="23">
        <v>45721</v>
      </c>
      <c r="E1423" t="s">
        <v>709</v>
      </c>
      <c r="F1423" t="s">
        <v>710</v>
      </c>
      <c r="G1423" s="22"/>
      <c r="H1423" t="s">
        <v>2996</v>
      </c>
      <c r="I1423" t="s">
        <v>738</v>
      </c>
      <c r="J1423" t="s">
        <v>739</v>
      </c>
      <c r="K1423" s="10" t="str">
        <f t="shared" si="154"/>
        <v>KNOB</v>
      </c>
      <c r="L1423" t="s">
        <v>10</v>
      </c>
      <c r="M1423" s="58">
        <v>1000</v>
      </c>
      <c r="N1423" t="s">
        <v>1472</v>
      </c>
      <c r="O1423" t="s">
        <v>11</v>
      </c>
      <c r="P1423" s="58">
        <v>1.0463</v>
      </c>
      <c r="Q1423" s="39">
        <f t="shared" si="159"/>
        <v>1046.3</v>
      </c>
      <c r="R1423" s="12">
        <f t="shared" si="155"/>
        <v>7.3003400000000003</v>
      </c>
      <c r="S1423" s="14">
        <f t="shared" si="156"/>
        <v>0.14330000000000001</v>
      </c>
      <c r="T1423" s="13">
        <f t="shared" si="157"/>
        <v>143.30000000000001</v>
      </c>
      <c r="U1423" s="14" t="s">
        <v>349</v>
      </c>
      <c r="V1423" t="s">
        <v>32</v>
      </c>
      <c r="W1423" s="62">
        <v>7.1775000000000002</v>
      </c>
      <c r="X1423" s="43">
        <f t="shared" si="160"/>
        <v>145.77499129223267</v>
      </c>
    </row>
    <row r="1424" spans="1:24" x14ac:dyDescent="0.2">
      <c r="A1424" s="38" t="str">
        <f t="shared" si="158"/>
        <v>2025-3</v>
      </c>
      <c r="B1424" t="s">
        <v>2672</v>
      </c>
      <c r="C1424" s="23">
        <v>45743</v>
      </c>
      <c r="D1424" s="23">
        <v>45726</v>
      </c>
      <c r="E1424" t="s">
        <v>1006</v>
      </c>
      <c r="F1424" t="s">
        <v>1007</v>
      </c>
      <c r="G1424" s="22"/>
      <c r="H1424" t="s">
        <v>3026</v>
      </c>
      <c r="I1424" t="s">
        <v>3216</v>
      </c>
      <c r="J1424" t="s">
        <v>3423</v>
      </c>
      <c r="K1424" s="10" t="str">
        <f t="shared" si="154"/>
        <v>ALM-</v>
      </c>
      <c r="L1424" t="s">
        <v>98</v>
      </c>
      <c r="M1424" s="58">
        <v>1007</v>
      </c>
      <c r="N1424" t="s">
        <v>186</v>
      </c>
      <c r="O1424" t="s">
        <v>11</v>
      </c>
      <c r="P1424" s="58">
        <v>2.9203999999999999</v>
      </c>
      <c r="Q1424" s="39">
        <f t="shared" si="159"/>
        <v>2940.84</v>
      </c>
      <c r="R1424" s="12">
        <f t="shared" si="155"/>
        <v>7.3003400000000003</v>
      </c>
      <c r="S1424" s="14">
        <f t="shared" si="156"/>
        <v>0.4</v>
      </c>
      <c r="T1424" s="13">
        <f t="shared" si="157"/>
        <v>402.8</v>
      </c>
      <c r="U1424" s="14" t="s">
        <v>349</v>
      </c>
      <c r="V1424" t="s">
        <v>191</v>
      </c>
      <c r="W1424" s="62">
        <v>7.1775000000000002</v>
      </c>
      <c r="X1424" s="43">
        <f t="shared" si="160"/>
        <v>409.73079763148729</v>
      </c>
    </row>
    <row r="1425" spans="1:24" x14ac:dyDescent="0.2">
      <c r="A1425" s="38" t="str">
        <f t="shared" si="158"/>
        <v>2025-3</v>
      </c>
      <c r="B1425" t="s">
        <v>2674</v>
      </c>
      <c r="C1425" s="23">
        <v>45743</v>
      </c>
      <c r="D1425" s="23">
        <v>45726</v>
      </c>
      <c r="E1425" t="s">
        <v>1006</v>
      </c>
      <c r="F1425" t="s">
        <v>1007</v>
      </c>
      <c r="G1425" s="22"/>
      <c r="H1425" t="s">
        <v>3026</v>
      </c>
      <c r="I1425" t="s">
        <v>3218</v>
      </c>
      <c r="J1425" t="s">
        <v>3425</v>
      </c>
      <c r="K1425" s="10" t="str">
        <f t="shared" si="154"/>
        <v>ALM-</v>
      </c>
      <c r="L1425" t="s">
        <v>98</v>
      </c>
      <c r="M1425" s="58">
        <v>683</v>
      </c>
      <c r="N1425" t="s">
        <v>186</v>
      </c>
      <c r="O1425" t="s">
        <v>11</v>
      </c>
      <c r="P1425" s="58">
        <v>2.9203999999999999</v>
      </c>
      <c r="Q1425" s="39">
        <f t="shared" si="159"/>
        <v>1994.63</v>
      </c>
      <c r="R1425" s="12">
        <f t="shared" si="155"/>
        <v>7.3003400000000003</v>
      </c>
      <c r="S1425" s="14">
        <f t="shared" si="156"/>
        <v>0.4</v>
      </c>
      <c r="T1425" s="13">
        <f t="shared" si="157"/>
        <v>273.2</v>
      </c>
      <c r="U1425" s="14" t="s">
        <v>349</v>
      </c>
      <c r="V1425" t="s">
        <v>191</v>
      </c>
      <c r="W1425" s="62">
        <v>7.1775000000000002</v>
      </c>
      <c r="X1425" s="43">
        <f t="shared" si="160"/>
        <v>277.90082897944967</v>
      </c>
    </row>
    <row r="1426" spans="1:24" x14ac:dyDescent="0.2">
      <c r="A1426" s="38" t="str">
        <f t="shared" si="158"/>
        <v>2025-3</v>
      </c>
      <c r="B1426" t="s">
        <v>2676</v>
      </c>
      <c r="C1426" s="23">
        <v>45743</v>
      </c>
      <c r="D1426" s="23">
        <v>45726</v>
      </c>
      <c r="E1426" t="s">
        <v>1006</v>
      </c>
      <c r="F1426" t="s">
        <v>1007</v>
      </c>
      <c r="G1426" s="22"/>
      <c r="H1426" t="s">
        <v>3026</v>
      </c>
      <c r="I1426" t="s">
        <v>1019</v>
      </c>
      <c r="J1426" t="s">
        <v>1020</v>
      </c>
      <c r="K1426" s="10" t="str">
        <f t="shared" si="154"/>
        <v>ALM-</v>
      </c>
      <c r="L1426" t="s">
        <v>98</v>
      </c>
      <c r="M1426" s="58">
        <v>269</v>
      </c>
      <c r="N1426" t="s">
        <v>186</v>
      </c>
      <c r="O1426" t="s">
        <v>11</v>
      </c>
      <c r="P1426" s="58">
        <v>2.9203999999999999</v>
      </c>
      <c r="Q1426" s="39">
        <f t="shared" si="159"/>
        <v>785.59</v>
      </c>
      <c r="R1426" s="12">
        <f t="shared" si="155"/>
        <v>7.3003400000000003</v>
      </c>
      <c r="S1426" s="14">
        <f t="shared" si="156"/>
        <v>0.4</v>
      </c>
      <c r="T1426" s="13">
        <f t="shared" si="157"/>
        <v>107.6</v>
      </c>
      <c r="U1426" s="14" t="s">
        <v>349</v>
      </c>
      <c r="V1426" t="s">
        <v>191</v>
      </c>
      <c r="W1426" s="62">
        <v>7.1775000000000002</v>
      </c>
      <c r="X1426" s="43">
        <f t="shared" si="160"/>
        <v>109.45142459073493</v>
      </c>
    </row>
    <row r="1427" spans="1:24" x14ac:dyDescent="0.2">
      <c r="A1427" s="38" t="str">
        <f t="shared" si="158"/>
        <v>2025-3</v>
      </c>
      <c r="B1427" t="s">
        <v>2677</v>
      </c>
      <c r="C1427" s="23">
        <v>45743</v>
      </c>
      <c r="D1427" s="23">
        <v>45726</v>
      </c>
      <c r="E1427" t="s">
        <v>1006</v>
      </c>
      <c r="F1427" t="s">
        <v>1007</v>
      </c>
      <c r="G1427" s="22"/>
      <c r="H1427" t="s">
        <v>3026</v>
      </c>
      <c r="I1427" t="s">
        <v>3219</v>
      </c>
      <c r="J1427" t="s">
        <v>3426</v>
      </c>
      <c r="K1427" s="10" t="str">
        <f t="shared" si="154"/>
        <v>ALM-</v>
      </c>
      <c r="L1427" t="s">
        <v>98</v>
      </c>
      <c r="M1427" s="58">
        <v>510</v>
      </c>
      <c r="N1427" t="s">
        <v>186</v>
      </c>
      <c r="O1427" t="s">
        <v>11</v>
      </c>
      <c r="P1427" s="58">
        <v>3.0973000000000002</v>
      </c>
      <c r="Q1427" s="39">
        <f t="shared" si="159"/>
        <v>1579.62</v>
      </c>
      <c r="R1427" s="12">
        <f t="shared" si="155"/>
        <v>7.3003400000000003</v>
      </c>
      <c r="S1427" s="14">
        <f t="shared" si="156"/>
        <v>0.42430000000000001</v>
      </c>
      <c r="T1427" s="13">
        <f t="shared" si="157"/>
        <v>216.39</v>
      </c>
      <c r="U1427" s="14" t="s">
        <v>349</v>
      </c>
      <c r="V1427" t="s">
        <v>191</v>
      </c>
      <c r="W1427" s="62">
        <v>7.1775000000000002</v>
      </c>
      <c r="X1427" s="43">
        <f t="shared" si="160"/>
        <v>220.07983281086729</v>
      </c>
    </row>
    <row r="1428" spans="1:24" x14ac:dyDescent="0.2">
      <c r="A1428" s="38" t="str">
        <f t="shared" si="158"/>
        <v>2025-3</v>
      </c>
      <c r="B1428" t="s">
        <v>2728</v>
      </c>
      <c r="C1428" s="23">
        <v>45743</v>
      </c>
      <c r="D1428" s="23">
        <v>45728</v>
      </c>
      <c r="E1428" t="s">
        <v>149</v>
      </c>
      <c r="F1428" t="s">
        <v>150</v>
      </c>
      <c r="G1428" s="22"/>
      <c r="H1428" t="s">
        <v>2991</v>
      </c>
      <c r="I1428" t="s">
        <v>1190</v>
      </c>
      <c r="J1428" t="s">
        <v>1191</v>
      </c>
      <c r="K1428" s="10" t="str">
        <f t="shared" si="154"/>
        <v>GLID</v>
      </c>
      <c r="L1428" t="s">
        <v>10</v>
      </c>
      <c r="M1428" s="58">
        <v>3030</v>
      </c>
      <c r="N1428" t="s">
        <v>1472</v>
      </c>
      <c r="O1428" t="s">
        <v>11</v>
      </c>
      <c r="P1428" s="58">
        <v>4.3726000000000003</v>
      </c>
      <c r="Q1428" s="39">
        <f t="shared" si="159"/>
        <v>13248.98</v>
      </c>
      <c r="R1428" s="12">
        <f t="shared" si="155"/>
        <v>7.3003400000000003</v>
      </c>
      <c r="S1428" s="14">
        <f t="shared" si="156"/>
        <v>0.59899999999999998</v>
      </c>
      <c r="T1428" s="13">
        <f t="shared" si="157"/>
        <v>1814.97</v>
      </c>
      <c r="U1428" s="14" t="s">
        <v>349</v>
      </c>
      <c r="V1428" t="s">
        <v>78</v>
      </c>
      <c r="W1428" s="62">
        <v>7.1775000000000002</v>
      </c>
      <c r="X1428" s="43">
        <f t="shared" si="160"/>
        <v>1845.9042842215256</v>
      </c>
    </row>
    <row r="1429" spans="1:24" x14ac:dyDescent="0.2">
      <c r="A1429" s="38" t="str">
        <f t="shared" si="158"/>
        <v>2025-3</v>
      </c>
      <c r="B1429" t="s">
        <v>2759</v>
      </c>
      <c r="C1429" s="23">
        <v>45743</v>
      </c>
      <c r="D1429" s="23">
        <v>45730</v>
      </c>
      <c r="E1429" t="s">
        <v>806</v>
      </c>
      <c r="F1429" t="s">
        <v>807</v>
      </c>
      <c r="G1429" s="22"/>
      <c r="H1429" t="s">
        <v>3046</v>
      </c>
      <c r="I1429" t="s">
        <v>3248</v>
      </c>
      <c r="J1429" t="s">
        <v>3455</v>
      </c>
      <c r="K1429" s="10" t="str">
        <f t="shared" ref="K1429:K1492" si="161">+LEFT(V1429,4)</f>
        <v>BAG-</v>
      </c>
      <c r="L1429" t="s">
        <v>10</v>
      </c>
      <c r="M1429" s="58">
        <v>10000</v>
      </c>
      <c r="N1429" t="s">
        <v>1472</v>
      </c>
      <c r="O1429" t="s">
        <v>11</v>
      </c>
      <c r="P1429" s="58">
        <v>9.6000000000000002E-2</v>
      </c>
      <c r="Q1429" s="39">
        <f t="shared" si="159"/>
        <v>960</v>
      </c>
      <c r="R1429" s="12">
        <f t="shared" ref="R1429:R1492" si="162">IF(O1429="HKD",7.8,IF(O1429="CNY",7.30034,1))</f>
        <v>7.3003400000000003</v>
      </c>
      <c r="S1429" s="14">
        <f t="shared" ref="S1429:S1492" si="163">+ROUND(P1429/R1429,4)</f>
        <v>1.32E-2</v>
      </c>
      <c r="T1429" s="13">
        <f t="shared" ref="T1429:T1492" si="164">ROUND(S1429*M1429,2)</f>
        <v>132</v>
      </c>
      <c r="U1429" s="14" t="s">
        <v>349</v>
      </c>
      <c r="V1429" t="s">
        <v>810</v>
      </c>
      <c r="W1429" s="62">
        <v>7.1775000000000002</v>
      </c>
      <c r="X1429" s="43">
        <f t="shared" si="160"/>
        <v>133.75130616509927</v>
      </c>
    </row>
    <row r="1430" spans="1:24" x14ac:dyDescent="0.2">
      <c r="A1430" s="38" t="str">
        <f t="shared" si="158"/>
        <v>2025-3</v>
      </c>
      <c r="B1430" t="s">
        <v>2760</v>
      </c>
      <c r="C1430" s="23">
        <v>45743</v>
      </c>
      <c r="D1430" s="23">
        <v>45730</v>
      </c>
      <c r="E1430" t="s">
        <v>806</v>
      </c>
      <c r="F1430" t="s">
        <v>807</v>
      </c>
      <c r="G1430" s="22"/>
      <c r="H1430" t="s">
        <v>3046</v>
      </c>
      <c r="I1430" t="s">
        <v>3249</v>
      </c>
      <c r="J1430" t="s">
        <v>3456</v>
      </c>
      <c r="K1430" s="10" t="str">
        <f t="shared" si="161"/>
        <v>BAG-</v>
      </c>
      <c r="L1430" t="s">
        <v>10</v>
      </c>
      <c r="M1430" s="58">
        <v>4000</v>
      </c>
      <c r="N1430" t="s">
        <v>1472</v>
      </c>
      <c r="O1430" t="s">
        <v>11</v>
      </c>
      <c r="P1430" s="58">
        <v>0.113</v>
      </c>
      <c r="Q1430" s="39">
        <f t="shared" si="159"/>
        <v>452</v>
      </c>
      <c r="R1430" s="12">
        <f t="shared" si="162"/>
        <v>7.3003400000000003</v>
      </c>
      <c r="S1430" s="14">
        <f t="shared" si="163"/>
        <v>1.55E-2</v>
      </c>
      <c r="T1430" s="13">
        <f t="shared" si="164"/>
        <v>62</v>
      </c>
      <c r="U1430" s="14" t="s">
        <v>349</v>
      </c>
      <c r="V1430" t="s">
        <v>810</v>
      </c>
      <c r="W1430" s="62">
        <v>7.1775000000000002</v>
      </c>
      <c r="X1430" s="43">
        <f t="shared" si="160"/>
        <v>62.974573319400903</v>
      </c>
    </row>
    <row r="1431" spans="1:24" x14ac:dyDescent="0.2">
      <c r="A1431" s="38" t="str">
        <f t="shared" si="158"/>
        <v>2025-3</v>
      </c>
      <c r="B1431" t="s">
        <v>2761</v>
      </c>
      <c r="C1431" s="23">
        <v>45743</v>
      </c>
      <c r="D1431" s="23">
        <v>45730</v>
      </c>
      <c r="E1431" t="s">
        <v>806</v>
      </c>
      <c r="F1431" t="s">
        <v>807</v>
      </c>
      <c r="G1431" s="22"/>
      <c r="H1431" t="s">
        <v>3046</v>
      </c>
      <c r="I1431" t="s">
        <v>804</v>
      </c>
      <c r="J1431" t="s">
        <v>805</v>
      </c>
      <c r="K1431" s="10" t="str">
        <f t="shared" si="161"/>
        <v>BAG-</v>
      </c>
      <c r="L1431" t="s">
        <v>10</v>
      </c>
      <c r="M1431" s="58">
        <v>7000</v>
      </c>
      <c r="N1431" t="s">
        <v>1472</v>
      </c>
      <c r="O1431" t="s">
        <v>11</v>
      </c>
      <c r="P1431" s="58">
        <v>0.152</v>
      </c>
      <c r="Q1431" s="39">
        <f t="shared" si="159"/>
        <v>1064</v>
      </c>
      <c r="R1431" s="12">
        <f t="shared" si="162"/>
        <v>7.3003400000000003</v>
      </c>
      <c r="S1431" s="14">
        <f t="shared" si="163"/>
        <v>2.0799999999999999E-2</v>
      </c>
      <c r="T1431" s="13">
        <f t="shared" si="164"/>
        <v>145.6</v>
      </c>
      <c r="U1431" s="14" t="s">
        <v>349</v>
      </c>
      <c r="V1431" t="s">
        <v>810</v>
      </c>
      <c r="W1431" s="62">
        <v>7.1775000000000002</v>
      </c>
      <c r="X1431" s="43">
        <f t="shared" si="160"/>
        <v>148.24103099965168</v>
      </c>
    </row>
    <row r="1432" spans="1:24" x14ac:dyDescent="0.2">
      <c r="A1432" s="38" t="str">
        <f t="shared" si="158"/>
        <v>2025-3</v>
      </c>
      <c r="B1432" t="s">
        <v>2762</v>
      </c>
      <c r="C1432" s="23">
        <v>45743</v>
      </c>
      <c r="D1432" s="23">
        <v>45730</v>
      </c>
      <c r="E1432" t="s">
        <v>806</v>
      </c>
      <c r="F1432" t="s">
        <v>807</v>
      </c>
      <c r="G1432" s="22"/>
      <c r="H1432" t="s">
        <v>3046</v>
      </c>
      <c r="I1432" t="s">
        <v>3250</v>
      </c>
      <c r="J1432" t="s">
        <v>3457</v>
      </c>
      <c r="K1432" s="10" t="str">
        <f t="shared" si="161"/>
        <v>BAG-</v>
      </c>
      <c r="L1432" t="s">
        <v>10</v>
      </c>
      <c r="M1432" s="58">
        <v>1000</v>
      </c>
      <c r="N1432" t="s">
        <v>1472</v>
      </c>
      <c r="O1432" t="s">
        <v>11</v>
      </c>
      <c r="P1432" s="58">
        <v>0.215</v>
      </c>
      <c r="Q1432" s="39">
        <f t="shared" si="159"/>
        <v>215</v>
      </c>
      <c r="R1432" s="12">
        <f t="shared" si="162"/>
        <v>7.3003400000000003</v>
      </c>
      <c r="S1432" s="14">
        <f t="shared" si="163"/>
        <v>2.9499999999999998E-2</v>
      </c>
      <c r="T1432" s="13">
        <f t="shared" si="164"/>
        <v>29.5</v>
      </c>
      <c r="U1432" s="14" t="s">
        <v>349</v>
      </c>
      <c r="V1432" t="s">
        <v>810</v>
      </c>
      <c r="W1432" s="62">
        <v>7.1775000000000002</v>
      </c>
      <c r="X1432" s="43">
        <f t="shared" si="160"/>
        <v>29.954719609892024</v>
      </c>
    </row>
    <row r="1433" spans="1:24" x14ac:dyDescent="0.2">
      <c r="A1433" s="38" t="str">
        <f t="shared" si="158"/>
        <v>2025-3</v>
      </c>
      <c r="B1433" t="s">
        <v>2777</v>
      </c>
      <c r="C1433" s="23">
        <v>45743</v>
      </c>
      <c r="D1433" s="23">
        <v>45730</v>
      </c>
      <c r="E1433" t="s">
        <v>1006</v>
      </c>
      <c r="F1433" t="s">
        <v>1007</v>
      </c>
      <c r="G1433" s="22"/>
      <c r="H1433" t="s">
        <v>3026</v>
      </c>
      <c r="I1433" t="s">
        <v>1013</v>
      </c>
      <c r="J1433" t="s">
        <v>1014</v>
      </c>
      <c r="K1433" s="10" t="str">
        <f t="shared" si="161"/>
        <v>ALM-</v>
      </c>
      <c r="L1433" t="s">
        <v>98</v>
      </c>
      <c r="M1433" s="58">
        <v>982</v>
      </c>
      <c r="N1433" t="s">
        <v>186</v>
      </c>
      <c r="O1433" t="s">
        <v>11</v>
      </c>
      <c r="P1433" s="58">
        <v>3.0973000000000002</v>
      </c>
      <c r="Q1433" s="39">
        <f t="shared" si="159"/>
        <v>3041.55</v>
      </c>
      <c r="R1433" s="12">
        <f t="shared" si="162"/>
        <v>7.3003400000000003</v>
      </c>
      <c r="S1433" s="14">
        <f t="shared" si="163"/>
        <v>0.42430000000000001</v>
      </c>
      <c r="T1433" s="13">
        <f t="shared" si="164"/>
        <v>416.66</v>
      </c>
      <c r="U1433" s="14" t="s">
        <v>349</v>
      </c>
      <c r="V1433" t="s">
        <v>191</v>
      </c>
      <c r="W1433" s="62">
        <v>7.1775000000000002</v>
      </c>
      <c r="X1433" s="43">
        <f t="shared" si="160"/>
        <v>423.76156043190525</v>
      </c>
    </row>
    <row r="1434" spans="1:24" x14ac:dyDescent="0.2">
      <c r="A1434" s="38" t="str">
        <f t="shared" si="158"/>
        <v>2025-3</v>
      </c>
      <c r="B1434" t="s">
        <v>2778</v>
      </c>
      <c r="C1434" s="23">
        <v>45743</v>
      </c>
      <c r="D1434" s="23">
        <v>45730</v>
      </c>
      <c r="E1434" t="s">
        <v>1006</v>
      </c>
      <c r="F1434" t="s">
        <v>1007</v>
      </c>
      <c r="G1434" s="22"/>
      <c r="H1434" t="s">
        <v>3026</v>
      </c>
      <c r="I1434" t="s">
        <v>3195</v>
      </c>
      <c r="J1434" t="s">
        <v>3402</v>
      </c>
      <c r="K1434" s="10" t="str">
        <f t="shared" si="161"/>
        <v>ALM-</v>
      </c>
      <c r="L1434" t="s">
        <v>98</v>
      </c>
      <c r="M1434" s="58">
        <v>700</v>
      </c>
      <c r="N1434" t="s">
        <v>186</v>
      </c>
      <c r="O1434" t="s">
        <v>11</v>
      </c>
      <c r="P1434" s="58">
        <v>2.9203999999999999</v>
      </c>
      <c r="Q1434" s="39">
        <f t="shared" si="159"/>
        <v>2044.28</v>
      </c>
      <c r="R1434" s="12">
        <f t="shared" si="162"/>
        <v>7.3003400000000003</v>
      </c>
      <c r="S1434" s="14">
        <f t="shared" si="163"/>
        <v>0.4</v>
      </c>
      <c r="T1434" s="13">
        <f t="shared" si="164"/>
        <v>280</v>
      </c>
      <c r="U1434" s="14" t="s">
        <v>349</v>
      </c>
      <c r="V1434" t="s">
        <v>191</v>
      </c>
      <c r="W1434" s="62">
        <v>7.1775000000000002</v>
      </c>
      <c r="X1434" s="43">
        <f t="shared" si="160"/>
        <v>284.81783350748867</v>
      </c>
    </row>
    <row r="1435" spans="1:24" x14ac:dyDescent="0.2">
      <c r="A1435" s="38" t="str">
        <f t="shared" si="158"/>
        <v>2025-3</v>
      </c>
      <c r="B1435" t="s">
        <v>2779</v>
      </c>
      <c r="C1435" s="23">
        <v>45743</v>
      </c>
      <c r="D1435" s="23">
        <v>45730</v>
      </c>
      <c r="E1435" t="s">
        <v>1006</v>
      </c>
      <c r="F1435" t="s">
        <v>1007</v>
      </c>
      <c r="G1435" s="22"/>
      <c r="H1435" t="s">
        <v>3026</v>
      </c>
      <c r="I1435" t="s">
        <v>1010</v>
      </c>
      <c r="J1435" t="s">
        <v>1011</v>
      </c>
      <c r="K1435" s="10" t="str">
        <f t="shared" si="161"/>
        <v>ALM-</v>
      </c>
      <c r="L1435" t="s">
        <v>98</v>
      </c>
      <c r="M1435" s="58">
        <v>1902</v>
      </c>
      <c r="N1435" t="s">
        <v>186</v>
      </c>
      <c r="O1435" t="s">
        <v>11</v>
      </c>
      <c r="P1435" s="58">
        <v>2.9203999999999999</v>
      </c>
      <c r="Q1435" s="39">
        <f t="shared" si="159"/>
        <v>5554.6</v>
      </c>
      <c r="R1435" s="12">
        <f t="shared" si="162"/>
        <v>7.3003400000000003</v>
      </c>
      <c r="S1435" s="14">
        <f t="shared" si="163"/>
        <v>0.4</v>
      </c>
      <c r="T1435" s="13">
        <f t="shared" si="164"/>
        <v>760.8</v>
      </c>
      <c r="U1435" s="14" t="s">
        <v>349</v>
      </c>
      <c r="V1435" t="s">
        <v>191</v>
      </c>
      <c r="W1435" s="62">
        <v>7.1775000000000002</v>
      </c>
      <c r="X1435" s="43">
        <f t="shared" si="160"/>
        <v>773.89074190177632</v>
      </c>
    </row>
    <row r="1436" spans="1:24" x14ac:dyDescent="0.2">
      <c r="A1436" s="38" t="str">
        <f t="shared" si="158"/>
        <v>2025-3</v>
      </c>
      <c r="B1436" t="s">
        <v>2780</v>
      </c>
      <c r="C1436" s="23">
        <v>45743</v>
      </c>
      <c r="D1436" s="23">
        <v>45730</v>
      </c>
      <c r="E1436" t="s">
        <v>1006</v>
      </c>
      <c r="F1436" t="s">
        <v>1007</v>
      </c>
      <c r="G1436" s="22"/>
      <c r="H1436" t="s">
        <v>3026</v>
      </c>
      <c r="I1436" t="s">
        <v>3255</v>
      </c>
      <c r="J1436" t="s">
        <v>3462</v>
      </c>
      <c r="K1436" s="10" t="str">
        <f t="shared" si="161"/>
        <v>ALM-</v>
      </c>
      <c r="L1436" t="s">
        <v>98</v>
      </c>
      <c r="M1436" s="58">
        <v>527</v>
      </c>
      <c r="N1436" t="s">
        <v>186</v>
      </c>
      <c r="O1436" t="s">
        <v>11</v>
      </c>
      <c r="P1436" s="58">
        <v>2.9203999999999999</v>
      </c>
      <c r="Q1436" s="39">
        <f t="shared" si="159"/>
        <v>1539.05</v>
      </c>
      <c r="R1436" s="12">
        <f t="shared" si="162"/>
        <v>7.3003400000000003</v>
      </c>
      <c r="S1436" s="14">
        <f t="shared" si="163"/>
        <v>0.4</v>
      </c>
      <c r="T1436" s="13">
        <f t="shared" si="164"/>
        <v>210.8</v>
      </c>
      <c r="U1436" s="14" t="s">
        <v>349</v>
      </c>
      <c r="V1436" t="s">
        <v>191</v>
      </c>
      <c r="W1436" s="62">
        <v>7.1775000000000002</v>
      </c>
      <c r="X1436" s="43">
        <f t="shared" si="160"/>
        <v>214.42714036920933</v>
      </c>
    </row>
    <row r="1437" spans="1:24" x14ac:dyDescent="0.2">
      <c r="A1437" s="38" t="str">
        <f t="shared" si="158"/>
        <v>2025-3</v>
      </c>
      <c r="B1437" t="s">
        <v>2781</v>
      </c>
      <c r="C1437" s="23">
        <v>45743</v>
      </c>
      <c r="D1437" s="23">
        <v>45730</v>
      </c>
      <c r="E1437" t="s">
        <v>1006</v>
      </c>
      <c r="F1437" t="s">
        <v>1007</v>
      </c>
      <c r="G1437" s="22"/>
      <c r="H1437" t="s">
        <v>3026</v>
      </c>
      <c r="I1437" t="s">
        <v>3256</v>
      </c>
      <c r="J1437" t="s">
        <v>3463</v>
      </c>
      <c r="K1437" s="10" t="str">
        <f t="shared" si="161"/>
        <v>ALM-</v>
      </c>
      <c r="L1437" t="s">
        <v>98</v>
      </c>
      <c r="M1437" s="58">
        <v>942</v>
      </c>
      <c r="N1437" t="s">
        <v>186</v>
      </c>
      <c r="O1437" t="s">
        <v>11</v>
      </c>
      <c r="P1437" s="58">
        <v>2.9203999999999999</v>
      </c>
      <c r="Q1437" s="39">
        <f t="shared" si="159"/>
        <v>2751.02</v>
      </c>
      <c r="R1437" s="12">
        <f t="shared" si="162"/>
        <v>7.3003400000000003</v>
      </c>
      <c r="S1437" s="14">
        <f t="shared" si="163"/>
        <v>0.4</v>
      </c>
      <c r="T1437" s="13">
        <f t="shared" si="164"/>
        <v>376.8</v>
      </c>
      <c r="U1437" s="14" t="s">
        <v>349</v>
      </c>
      <c r="V1437" t="s">
        <v>191</v>
      </c>
      <c r="W1437" s="62">
        <v>7.1775000000000002</v>
      </c>
      <c r="X1437" s="43">
        <f t="shared" si="160"/>
        <v>383.28342737722045</v>
      </c>
    </row>
    <row r="1438" spans="1:24" x14ac:dyDescent="0.2">
      <c r="A1438" s="38" t="str">
        <f t="shared" si="158"/>
        <v>2025-3</v>
      </c>
      <c r="B1438" t="s">
        <v>2782</v>
      </c>
      <c r="C1438" s="23">
        <v>45743</v>
      </c>
      <c r="D1438" s="23">
        <v>45730</v>
      </c>
      <c r="E1438" t="s">
        <v>1006</v>
      </c>
      <c r="F1438" t="s">
        <v>1007</v>
      </c>
      <c r="G1438" s="22"/>
      <c r="H1438" t="s">
        <v>3026</v>
      </c>
      <c r="I1438" t="s">
        <v>3194</v>
      </c>
      <c r="J1438" t="s">
        <v>3401</v>
      </c>
      <c r="K1438" s="10" t="str">
        <f t="shared" si="161"/>
        <v>ALM-</v>
      </c>
      <c r="L1438" t="s">
        <v>98</v>
      </c>
      <c r="M1438" s="58">
        <v>885</v>
      </c>
      <c r="N1438" t="s">
        <v>186</v>
      </c>
      <c r="O1438" t="s">
        <v>11</v>
      </c>
      <c r="P1438" s="58">
        <v>2.9203999999999999</v>
      </c>
      <c r="Q1438" s="39">
        <f t="shared" si="159"/>
        <v>2584.5500000000002</v>
      </c>
      <c r="R1438" s="12">
        <f t="shared" si="162"/>
        <v>7.3003400000000003</v>
      </c>
      <c r="S1438" s="14">
        <f t="shared" si="163"/>
        <v>0.4</v>
      </c>
      <c r="T1438" s="13">
        <f t="shared" si="164"/>
        <v>354</v>
      </c>
      <c r="U1438" s="14" t="s">
        <v>349</v>
      </c>
      <c r="V1438" t="s">
        <v>191</v>
      </c>
      <c r="W1438" s="62">
        <v>7.1775000000000002</v>
      </c>
      <c r="X1438" s="43">
        <f t="shared" si="160"/>
        <v>360.09111807732495</v>
      </c>
    </row>
    <row r="1439" spans="1:24" x14ac:dyDescent="0.2">
      <c r="A1439" s="38" t="str">
        <f t="shared" si="158"/>
        <v>2025-3</v>
      </c>
      <c r="B1439" t="s">
        <v>2783</v>
      </c>
      <c r="C1439" s="23">
        <v>45743</v>
      </c>
      <c r="D1439" s="23">
        <v>45730</v>
      </c>
      <c r="E1439" t="s">
        <v>1006</v>
      </c>
      <c r="F1439" t="s">
        <v>1007</v>
      </c>
      <c r="G1439" s="22"/>
      <c r="H1439" t="s">
        <v>3026</v>
      </c>
      <c r="I1439" t="s">
        <v>3257</v>
      </c>
      <c r="J1439" t="s">
        <v>3464</v>
      </c>
      <c r="K1439" s="10" t="str">
        <f t="shared" si="161"/>
        <v>ALM-</v>
      </c>
      <c r="L1439" t="s">
        <v>98</v>
      </c>
      <c r="M1439" s="58">
        <v>817</v>
      </c>
      <c r="N1439" t="s">
        <v>186</v>
      </c>
      <c r="O1439" t="s">
        <v>11</v>
      </c>
      <c r="P1439" s="58">
        <v>2.9203999999999999</v>
      </c>
      <c r="Q1439" s="39">
        <f t="shared" si="159"/>
        <v>2385.9699999999998</v>
      </c>
      <c r="R1439" s="12">
        <f t="shared" si="162"/>
        <v>7.3003400000000003</v>
      </c>
      <c r="S1439" s="14">
        <f t="shared" si="163"/>
        <v>0.4</v>
      </c>
      <c r="T1439" s="13">
        <f t="shared" si="164"/>
        <v>326.8</v>
      </c>
      <c r="U1439" s="14" t="s">
        <v>349</v>
      </c>
      <c r="V1439" t="s">
        <v>191</v>
      </c>
      <c r="W1439" s="62">
        <v>7.1775000000000002</v>
      </c>
      <c r="X1439" s="43">
        <f t="shared" si="160"/>
        <v>332.42309996516894</v>
      </c>
    </row>
    <row r="1440" spans="1:24" x14ac:dyDescent="0.2">
      <c r="A1440" s="38" t="str">
        <f t="shared" si="158"/>
        <v>2025-3</v>
      </c>
      <c r="B1440" t="s">
        <v>2784</v>
      </c>
      <c r="C1440" s="23">
        <v>45743</v>
      </c>
      <c r="D1440" s="23">
        <v>45730</v>
      </c>
      <c r="E1440" t="s">
        <v>1006</v>
      </c>
      <c r="F1440" t="s">
        <v>1007</v>
      </c>
      <c r="G1440" s="22"/>
      <c r="H1440" t="s">
        <v>3026</v>
      </c>
      <c r="I1440" t="s">
        <v>3258</v>
      </c>
      <c r="J1440" t="s">
        <v>3465</v>
      </c>
      <c r="K1440" s="10" t="str">
        <f t="shared" si="161"/>
        <v>ALM-</v>
      </c>
      <c r="L1440" t="s">
        <v>98</v>
      </c>
      <c r="M1440" s="58">
        <v>601</v>
      </c>
      <c r="N1440" t="s">
        <v>186</v>
      </c>
      <c r="O1440" t="s">
        <v>11</v>
      </c>
      <c r="P1440" s="58">
        <v>2.9203999999999999</v>
      </c>
      <c r="Q1440" s="39">
        <f t="shared" si="159"/>
        <v>1755.16</v>
      </c>
      <c r="R1440" s="12">
        <f t="shared" si="162"/>
        <v>7.3003400000000003</v>
      </c>
      <c r="S1440" s="14">
        <f t="shared" si="163"/>
        <v>0.4</v>
      </c>
      <c r="T1440" s="13">
        <f t="shared" si="164"/>
        <v>240.4</v>
      </c>
      <c r="U1440" s="14" t="s">
        <v>349</v>
      </c>
      <c r="V1440" t="s">
        <v>191</v>
      </c>
      <c r="W1440" s="62">
        <v>7.1775000000000002</v>
      </c>
      <c r="X1440" s="43">
        <f t="shared" si="160"/>
        <v>244.53645419714385</v>
      </c>
    </row>
    <row r="1441" spans="1:24" x14ac:dyDescent="0.2">
      <c r="A1441" s="38" t="str">
        <f t="shared" si="158"/>
        <v>2025-3</v>
      </c>
      <c r="B1441" t="s">
        <v>2785</v>
      </c>
      <c r="C1441" s="23">
        <v>45743</v>
      </c>
      <c r="D1441" s="23">
        <v>45733</v>
      </c>
      <c r="E1441" t="s">
        <v>14</v>
      </c>
      <c r="F1441" t="s">
        <v>15</v>
      </c>
      <c r="G1441" s="22"/>
      <c r="H1441" t="s">
        <v>3047</v>
      </c>
      <c r="I1441" t="s">
        <v>12</v>
      </c>
      <c r="J1441" t="s">
        <v>13</v>
      </c>
      <c r="K1441" s="10" t="str">
        <f t="shared" si="161"/>
        <v>STKR</v>
      </c>
      <c r="L1441" t="s">
        <v>10</v>
      </c>
      <c r="M1441" s="58">
        <v>60000</v>
      </c>
      <c r="N1441" t="s">
        <v>1472</v>
      </c>
      <c r="O1441" t="s">
        <v>11</v>
      </c>
      <c r="P1441" s="58">
        <v>2.8199999999999999E-2</v>
      </c>
      <c r="Q1441" s="39">
        <f t="shared" si="159"/>
        <v>1692</v>
      </c>
      <c r="R1441" s="12">
        <f t="shared" si="162"/>
        <v>7.3003400000000003</v>
      </c>
      <c r="S1441" s="14">
        <f t="shared" si="163"/>
        <v>3.8999999999999998E-3</v>
      </c>
      <c r="T1441" s="13">
        <f t="shared" si="164"/>
        <v>234</v>
      </c>
      <c r="U1441" s="14" t="s">
        <v>349</v>
      </c>
      <c r="V1441" t="s">
        <v>18</v>
      </c>
      <c r="W1441" s="62">
        <v>7.1775000000000002</v>
      </c>
      <c r="X1441" s="43">
        <f t="shared" si="160"/>
        <v>235.73667711598742</v>
      </c>
    </row>
    <row r="1442" spans="1:24" x14ac:dyDescent="0.2">
      <c r="A1442" s="38" t="str">
        <f t="shared" si="158"/>
        <v>2025-3</v>
      </c>
      <c r="B1442" t="s">
        <v>2801</v>
      </c>
      <c r="C1442" s="23">
        <v>45743</v>
      </c>
      <c r="D1442" s="23">
        <v>45735</v>
      </c>
      <c r="E1442" t="s">
        <v>1006</v>
      </c>
      <c r="F1442" t="s">
        <v>1007</v>
      </c>
      <c r="G1442" s="22"/>
      <c r="H1442" t="s">
        <v>3026</v>
      </c>
      <c r="I1442" t="s">
        <v>3266</v>
      </c>
      <c r="J1442" t="s">
        <v>3473</v>
      </c>
      <c r="K1442" s="10" t="str">
        <f t="shared" si="161"/>
        <v>ALM-</v>
      </c>
      <c r="L1442" t="s">
        <v>98</v>
      </c>
      <c r="M1442" s="58">
        <v>563</v>
      </c>
      <c r="N1442" t="s">
        <v>186</v>
      </c>
      <c r="O1442" t="s">
        <v>11</v>
      </c>
      <c r="P1442" s="58">
        <v>2.9203999999999999</v>
      </c>
      <c r="Q1442" s="39">
        <f t="shared" si="159"/>
        <v>1644.19</v>
      </c>
      <c r="R1442" s="12">
        <f t="shared" si="162"/>
        <v>7.3003400000000003</v>
      </c>
      <c r="S1442" s="14">
        <f t="shared" si="163"/>
        <v>0.4</v>
      </c>
      <c r="T1442" s="13">
        <f t="shared" si="164"/>
        <v>225.2</v>
      </c>
      <c r="U1442" s="14" t="s">
        <v>349</v>
      </c>
      <c r="V1442" t="s">
        <v>191</v>
      </c>
      <c r="W1442" s="62">
        <v>7.1775000000000002</v>
      </c>
      <c r="X1442" s="43">
        <f t="shared" si="160"/>
        <v>229.07491466388018</v>
      </c>
    </row>
    <row r="1443" spans="1:24" x14ac:dyDescent="0.2">
      <c r="A1443" s="38" t="str">
        <f t="shared" si="158"/>
        <v>2025-3</v>
      </c>
      <c r="B1443" t="s">
        <v>2802</v>
      </c>
      <c r="C1443" s="23">
        <v>45743</v>
      </c>
      <c r="D1443" s="23">
        <v>45735</v>
      </c>
      <c r="E1443" t="s">
        <v>1006</v>
      </c>
      <c r="F1443" t="s">
        <v>1007</v>
      </c>
      <c r="G1443" s="22"/>
      <c r="H1443" t="s">
        <v>3026</v>
      </c>
      <c r="I1443" t="s">
        <v>1013</v>
      </c>
      <c r="J1443" t="s">
        <v>1014</v>
      </c>
      <c r="K1443" s="10" t="str">
        <f t="shared" si="161"/>
        <v>ALM-</v>
      </c>
      <c r="L1443" t="s">
        <v>98</v>
      </c>
      <c r="M1443" s="58">
        <v>643</v>
      </c>
      <c r="N1443" t="s">
        <v>186</v>
      </c>
      <c r="O1443" t="s">
        <v>11</v>
      </c>
      <c r="P1443" s="58">
        <v>3.0973000000000002</v>
      </c>
      <c r="Q1443" s="39">
        <f t="shared" si="159"/>
        <v>1991.56</v>
      </c>
      <c r="R1443" s="12">
        <f t="shared" si="162"/>
        <v>7.3003400000000003</v>
      </c>
      <c r="S1443" s="14">
        <f t="shared" si="163"/>
        <v>0.42430000000000001</v>
      </c>
      <c r="T1443" s="13">
        <f t="shared" si="164"/>
        <v>272.82</v>
      </c>
      <c r="U1443" s="14" t="s">
        <v>349</v>
      </c>
      <c r="V1443" t="s">
        <v>191</v>
      </c>
      <c r="W1443" s="62">
        <v>7.1775000000000002</v>
      </c>
      <c r="X1443" s="43">
        <f t="shared" si="160"/>
        <v>277.47320097526995</v>
      </c>
    </row>
    <row r="1444" spans="1:24" x14ac:dyDescent="0.2">
      <c r="A1444" s="38" t="str">
        <f t="shared" si="158"/>
        <v>2025-3</v>
      </c>
      <c r="B1444" t="s">
        <v>2809</v>
      </c>
      <c r="C1444" s="23">
        <v>45743</v>
      </c>
      <c r="D1444" s="23">
        <v>45743</v>
      </c>
      <c r="E1444" t="s">
        <v>5</v>
      </c>
      <c r="F1444" t="s">
        <v>6</v>
      </c>
      <c r="G1444" s="22"/>
      <c r="H1444" t="s">
        <v>3055</v>
      </c>
      <c r="I1444" t="s">
        <v>3269</v>
      </c>
      <c r="J1444" t="s">
        <v>428</v>
      </c>
      <c r="K1444" s="10" t="str">
        <f t="shared" si="161"/>
        <v>BOX-</v>
      </c>
      <c r="L1444" t="s">
        <v>10</v>
      </c>
      <c r="M1444" s="58">
        <v>3600</v>
      </c>
      <c r="N1444" t="s">
        <v>1472</v>
      </c>
      <c r="O1444" t="s">
        <v>11</v>
      </c>
      <c r="P1444" s="58">
        <v>2.79</v>
      </c>
      <c r="Q1444" s="39">
        <f t="shared" si="159"/>
        <v>10044</v>
      </c>
      <c r="R1444" s="12">
        <f t="shared" si="162"/>
        <v>7.3003400000000003</v>
      </c>
      <c r="S1444" s="14">
        <f t="shared" si="163"/>
        <v>0.38219999999999998</v>
      </c>
      <c r="T1444" s="13">
        <f t="shared" si="164"/>
        <v>1375.92</v>
      </c>
      <c r="U1444" s="14" t="s">
        <v>349</v>
      </c>
      <c r="V1444" t="s">
        <v>1</v>
      </c>
      <c r="W1444" s="62">
        <v>7.1775000000000002</v>
      </c>
      <c r="X1444" s="43">
        <f t="shared" si="160"/>
        <v>1399.373040752351</v>
      </c>
    </row>
    <row r="1445" spans="1:24" x14ac:dyDescent="0.2">
      <c r="A1445" s="38" t="str">
        <f t="shared" si="158"/>
        <v>2025-3</v>
      </c>
      <c r="B1445" t="s">
        <v>2810</v>
      </c>
      <c r="C1445" s="23">
        <v>45743</v>
      </c>
      <c r="D1445" s="23">
        <v>45743</v>
      </c>
      <c r="E1445" t="s">
        <v>5</v>
      </c>
      <c r="F1445" t="s">
        <v>6</v>
      </c>
      <c r="G1445" s="22"/>
      <c r="H1445" t="s">
        <v>3055</v>
      </c>
      <c r="I1445" t="s">
        <v>3269</v>
      </c>
      <c r="J1445" t="s">
        <v>428</v>
      </c>
      <c r="K1445" s="10" t="str">
        <f t="shared" si="161"/>
        <v>BOX-</v>
      </c>
      <c r="L1445" t="s">
        <v>10</v>
      </c>
      <c r="M1445" s="58">
        <v>50</v>
      </c>
      <c r="N1445" t="s">
        <v>1472</v>
      </c>
      <c r="O1445" t="s">
        <v>11</v>
      </c>
      <c r="P1445" s="58">
        <v>2.79</v>
      </c>
      <c r="Q1445" s="39">
        <f t="shared" si="159"/>
        <v>139.5</v>
      </c>
      <c r="R1445" s="12">
        <f t="shared" si="162"/>
        <v>7.3003400000000003</v>
      </c>
      <c r="S1445" s="14">
        <f t="shared" si="163"/>
        <v>0.38219999999999998</v>
      </c>
      <c r="T1445" s="13">
        <f t="shared" si="164"/>
        <v>19.11</v>
      </c>
      <c r="U1445" s="14" t="s">
        <v>349</v>
      </c>
      <c r="V1445" t="s">
        <v>1</v>
      </c>
      <c r="W1445" s="62">
        <v>7.1775000000000002</v>
      </c>
      <c r="X1445" s="43">
        <f t="shared" si="160"/>
        <v>19.435736677115987</v>
      </c>
    </row>
    <row r="1446" spans="1:24" x14ac:dyDescent="0.2">
      <c r="A1446" s="38" t="str">
        <f t="shared" si="158"/>
        <v>2025-3</v>
      </c>
      <c r="B1446" t="s">
        <v>2811</v>
      </c>
      <c r="C1446" s="23">
        <v>45743</v>
      </c>
      <c r="D1446" s="23">
        <v>45743</v>
      </c>
      <c r="E1446" t="s">
        <v>5</v>
      </c>
      <c r="F1446" t="s">
        <v>6</v>
      </c>
      <c r="G1446" s="22"/>
      <c r="H1446" t="s">
        <v>3055</v>
      </c>
      <c r="I1446" t="s">
        <v>3270</v>
      </c>
      <c r="J1446" t="s">
        <v>3476</v>
      </c>
      <c r="K1446" s="10" t="str">
        <f t="shared" si="161"/>
        <v>BOX-</v>
      </c>
      <c r="L1446" t="s">
        <v>10</v>
      </c>
      <c r="M1446" s="58">
        <v>2020</v>
      </c>
      <c r="N1446" t="s">
        <v>1472</v>
      </c>
      <c r="O1446" t="s">
        <v>11</v>
      </c>
      <c r="P1446" s="58">
        <v>1.65</v>
      </c>
      <c r="Q1446" s="39">
        <f t="shared" si="159"/>
        <v>3333</v>
      </c>
      <c r="R1446" s="12">
        <f t="shared" si="162"/>
        <v>7.3003400000000003</v>
      </c>
      <c r="S1446" s="14">
        <f t="shared" si="163"/>
        <v>0.22600000000000001</v>
      </c>
      <c r="T1446" s="13">
        <f t="shared" si="164"/>
        <v>456.52</v>
      </c>
      <c r="U1446" s="14" t="s">
        <v>349</v>
      </c>
      <c r="V1446" t="s">
        <v>1</v>
      </c>
      <c r="W1446" s="62">
        <v>7.1775000000000002</v>
      </c>
      <c r="X1446" s="43">
        <f t="shared" si="160"/>
        <v>464.36781609195396</v>
      </c>
    </row>
    <row r="1447" spans="1:24" x14ac:dyDescent="0.2">
      <c r="A1447" s="38" t="str">
        <f t="shared" si="158"/>
        <v>2025-3</v>
      </c>
      <c r="B1447" t="s">
        <v>2812</v>
      </c>
      <c r="C1447" s="23">
        <v>45743</v>
      </c>
      <c r="D1447" s="23">
        <v>45743</v>
      </c>
      <c r="E1447" t="s">
        <v>5</v>
      </c>
      <c r="F1447" t="s">
        <v>6</v>
      </c>
      <c r="G1447" s="22"/>
      <c r="H1447" t="s">
        <v>3055</v>
      </c>
      <c r="I1447" t="s">
        <v>3270</v>
      </c>
      <c r="J1447" t="s">
        <v>3476</v>
      </c>
      <c r="K1447" s="10" t="str">
        <f t="shared" si="161"/>
        <v>BOX-</v>
      </c>
      <c r="L1447" t="s">
        <v>10</v>
      </c>
      <c r="M1447" s="58">
        <v>200</v>
      </c>
      <c r="N1447" t="s">
        <v>1472</v>
      </c>
      <c r="O1447" t="s">
        <v>11</v>
      </c>
      <c r="P1447" s="58">
        <v>1.65</v>
      </c>
      <c r="Q1447" s="39">
        <f t="shared" si="159"/>
        <v>330</v>
      </c>
      <c r="R1447" s="12">
        <f t="shared" si="162"/>
        <v>7.3003400000000003</v>
      </c>
      <c r="S1447" s="14">
        <f t="shared" si="163"/>
        <v>0.22600000000000001</v>
      </c>
      <c r="T1447" s="13">
        <f t="shared" si="164"/>
        <v>45.2</v>
      </c>
      <c r="U1447" s="14" t="s">
        <v>349</v>
      </c>
      <c r="V1447" t="s">
        <v>1</v>
      </c>
      <c r="W1447" s="62">
        <v>7.1775000000000002</v>
      </c>
      <c r="X1447" s="43">
        <f t="shared" si="160"/>
        <v>45.977011494252871</v>
      </c>
    </row>
    <row r="1448" spans="1:24" x14ac:dyDescent="0.2">
      <c r="A1448" s="38" t="str">
        <f t="shared" si="158"/>
        <v>2025-3</v>
      </c>
      <c r="B1448" t="s">
        <v>2813</v>
      </c>
      <c r="C1448" s="23">
        <v>45743</v>
      </c>
      <c r="D1448" s="23">
        <v>45743</v>
      </c>
      <c r="E1448" t="s">
        <v>5</v>
      </c>
      <c r="F1448" t="s">
        <v>6</v>
      </c>
      <c r="G1448" s="22"/>
      <c r="H1448" t="s">
        <v>3055</v>
      </c>
      <c r="I1448" t="s">
        <v>3271</v>
      </c>
      <c r="J1448" t="s">
        <v>3477</v>
      </c>
      <c r="K1448" s="10" t="str">
        <f t="shared" si="161"/>
        <v>BOX-</v>
      </c>
      <c r="L1448" t="s">
        <v>10</v>
      </c>
      <c r="M1448" s="58">
        <v>1010</v>
      </c>
      <c r="N1448" t="s">
        <v>1472</v>
      </c>
      <c r="O1448" t="s">
        <v>11</v>
      </c>
      <c r="P1448" s="58">
        <v>3.23</v>
      </c>
      <c r="Q1448" s="39">
        <f t="shared" si="159"/>
        <v>3262.3</v>
      </c>
      <c r="R1448" s="12">
        <f t="shared" si="162"/>
        <v>7.3003400000000003</v>
      </c>
      <c r="S1448" s="14">
        <f t="shared" si="163"/>
        <v>0.44240000000000002</v>
      </c>
      <c r="T1448" s="13">
        <f t="shared" si="164"/>
        <v>446.82</v>
      </c>
      <c r="U1448" s="14" t="s">
        <v>349</v>
      </c>
      <c r="V1448" t="s">
        <v>1</v>
      </c>
      <c r="W1448" s="62">
        <v>7.1775000000000002</v>
      </c>
      <c r="X1448" s="43">
        <f t="shared" si="160"/>
        <v>454.51758969000349</v>
      </c>
    </row>
    <row r="1449" spans="1:24" x14ac:dyDescent="0.2">
      <c r="A1449" s="38" t="str">
        <f t="shared" si="158"/>
        <v>2025-3</v>
      </c>
      <c r="B1449" t="s">
        <v>2814</v>
      </c>
      <c r="C1449" s="23">
        <v>45743</v>
      </c>
      <c r="D1449" s="23">
        <v>45743</v>
      </c>
      <c r="E1449" t="s">
        <v>5</v>
      </c>
      <c r="F1449" t="s">
        <v>6</v>
      </c>
      <c r="G1449" s="22"/>
      <c r="H1449" t="s">
        <v>3055</v>
      </c>
      <c r="I1449" t="s">
        <v>3272</v>
      </c>
      <c r="J1449" t="s">
        <v>3478</v>
      </c>
      <c r="K1449" s="10" t="str">
        <f t="shared" si="161"/>
        <v>BOX-</v>
      </c>
      <c r="L1449" t="s">
        <v>10</v>
      </c>
      <c r="M1449" s="58">
        <v>1530</v>
      </c>
      <c r="N1449" t="s">
        <v>1472</v>
      </c>
      <c r="O1449" t="s">
        <v>11</v>
      </c>
      <c r="P1449" s="58">
        <v>2.76</v>
      </c>
      <c r="Q1449" s="39">
        <f t="shared" si="159"/>
        <v>4222.8</v>
      </c>
      <c r="R1449" s="12">
        <f t="shared" si="162"/>
        <v>7.3003400000000003</v>
      </c>
      <c r="S1449" s="14">
        <f t="shared" si="163"/>
        <v>0.37809999999999999</v>
      </c>
      <c r="T1449" s="13">
        <f t="shared" si="164"/>
        <v>578.49</v>
      </c>
      <c r="U1449" s="14" t="s">
        <v>349</v>
      </c>
      <c r="V1449" t="s">
        <v>1</v>
      </c>
      <c r="W1449" s="62">
        <v>7.1775000000000002</v>
      </c>
      <c r="X1449" s="43">
        <f t="shared" si="160"/>
        <v>588.33855799373032</v>
      </c>
    </row>
    <row r="1450" spans="1:24" x14ac:dyDescent="0.2">
      <c r="A1450" s="38" t="str">
        <f t="shared" si="158"/>
        <v>2025-3</v>
      </c>
      <c r="B1450" t="s">
        <v>2412</v>
      </c>
      <c r="C1450" s="23">
        <v>45744</v>
      </c>
      <c r="D1450" s="23">
        <v>45702</v>
      </c>
      <c r="E1450" t="s">
        <v>21</v>
      </c>
      <c r="F1450" t="s">
        <v>22</v>
      </c>
      <c r="G1450" s="22"/>
      <c r="H1450" t="s">
        <v>2927</v>
      </c>
      <c r="I1450" t="s">
        <v>3103</v>
      </c>
      <c r="J1450" t="s">
        <v>3318</v>
      </c>
      <c r="K1450" s="10" t="str">
        <f t="shared" si="161"/>
        <v>HDL-</v>
      </c>
      <c r="L1450" t="s">
        <v>98</v>
      </c>
      <c r="M1450" s="58">
        <v>1030</v>
      </c>
      <c r="N1450" t="s">
        <v>1472</v>
      </c>
      <c r="O1450" t="s">
        <v>11</v>
      </c>
      <c r="P1450" s="58">
        <v>4.9718999999999998</v>
      </c>
      <c r="Q1450" s="39">
        <f t="shared" si="159"/>
        <v>5121.0600000000004</v>
      </c>
      <c r="R1450" s="12">
        <f t="shared" si="162"/>
        <v>7.3003400000000003</v>
      </c>
      <c r="S1450" s="14">
        <f t="shared" si="163"/>
        <v>0.68110000000000004</v>
      </c>
      <c r="T1450" s="13">
        <f t="shared" si="164"/>
        <v>701.53</v>
      </c>
      <c r="U1450" s="14" t="s">
        <v>349</v>
      </c>
      <c r="V1450" t="s">
        <v>228</v>
      </c>
      <c r="W1450" s="62">
        <v>7.1775000000000002</v>
      </c>
      <c r="X1450" s="43">
        <f t="shared" si="160"/>
        <v>713.48756530825494</v>
      </c>
    </row>
    <row r="1451" spans="1:24" x14ac:dyDescent="0.2">
      <c r="A1451" s="38" t="str">
        <f t="shared" si="158"/>
        <v>2025-3</v>
      </c>
      <c r="B1451" t="s">
        <v>2413</v>
      </c>
      <c r="C1451" s="23">
        <v>45744</v>
      </c>
      <c r="D1451" s="23">
        <v>45702</v>
      </c>
      <c r="E1451" t="s">
        <v>21</v>
      </c>
      <c r="F1451" t="s">
        <v>22</v>
      </c>
      <c r="G1451" s="22"/>
      <c r="H1451" t="s">
        <v>2927</v>
      </c>
      <c r="I1451" t="s">
        <v>3104</v>
      </c>
      <c r="J1451" t="s">
        <v>3319</v>
      </c>
      <c r="K1451" s="10" t="str">
        <f t="shared" si="161"/>
        <v>HDL-</v>
      </c>
      <c r="L1451" t="s">
        <v>98</v>
      </c>
      <c r="M1451" s="58">
        <v>1030</v>
      </c>
      <c r="N1451" t="s">
        <v>1472</v>
      </c>
      <c r="O1451" t="s">
        <v>11</v>
      </c>
      <c r="P1451" s="58">
        <v>4.9718999999999998</v>
      </c>
      <c r="Q1451" s="39">
        <f t="shared" si="159"/>
        <v>5121.0600000000004</v>
      </c>
      <c r="R1451" s="12">
        <f t="shared" si="162"/>
        <v>7.3003400000000003</v>
      </c>
      <c r="S1451" s="14">
        <f t="shared" si="163"/>
        <v>0.68110000000000004</v>
      </c>
      <c r="T1451" s="13">
        <f t="shared" si="164"/>
        <v>701.53</v>
      </c>
      <c r="U1451" s="14" t="s">
        <v>349</v>
      </c>
      <c r="V1451" t="s">
        <v>228</v>
      </c>
      <c r="W1451" s="62">
        <v>7.1775000000000002</v>
      </c>
      <c r="X1451" s="43">
        <f t="shared" si="160"/>
        <v>713.48756530825494</v>
      </c>
    </row>
    <row r="1452" spans="1:24" x14ac:dyDescent="0.2">
      <c r="A1452" s="38" t="str">
        <f t="shared" si="158"/>
        <v>2025-3</v>
      </c>
      <c r="B1452" t="s">
        <v>2414</v>
      </c>
      <c r="C1452" s="23">
        <v>45744</v>
      </c>
      <c r="D1452" s="23">
        <v>45702</v>
      </c>
      <c r="E1452" t="s">
        <v>21</v>
      </c>
      <c r="F1452" t="s">
        <v>22</v>
      </c>
      <c r="G1452" s="22"/>
      <c r="H1452" t="s">
        <v>2927</v>
      </c>
      <c r="I1452" t="s">
        <v>3105</v>
      </c>
      <c r="J1452" t="s">
        <v>3320</v>
      </c>
      <c r="K1452" s="10" t="str">
        <f t="shared" si="161"/>
        <v>HDL-</v>
      </c>
      <c r="L1452" t="s">
        <v>98</v>
      </c>
      <c r="M1452" s="58">
        <v>1030</v>
      </c>
      <c r="N1452" t="s">
        <v>1472</v>
      </c>
      <c r="O1452" t="s">
        <v>11</v>
      </c>
      <c r="P1452" s="58">
        <v>4.9718999999999998</v>
      </c>
      <c r="Q1452" s="39">
        <f t="shared" si="159"/>
        <v>5121.0600000000004</v>
      </c>
      <c r="R1452" s="12">
        <f t="shared" si="162"/>
        <v>7.3003400000000003</v>
      </c>
      <c r="S1452" s="14">
        <f t="shared" si="163"/>
        <v>0.68110000000000004</v>
      </c>
      <c r="T1452" s="13">
        <f t="shared" si="164"/>
        <v>701.53</v>
      </c>
      <c r="U1452" s="14" t="s">
        <v>349</v>
      </c>
      <c r="V1452" t="s">
        <v>228</v>
      </c>
      <c r="W1452" s="62">
        <v>7.1775000000000002</v>
      </c>
      <c r="X1452" s="43">
        <f t="shared" si="160"/>
        <v>713.48756530825494</v>
      </c>
    </row>
    <row r="1453" spans="1:24" x14ac:dyDescent="0.2">
      <c r="A1453" s="38" t="str">
        <f t="shared" si="158"/>
        <v>2025-3</v>
      </c>
      <c r="B1453" t="s">
        <v>2415</v>
      </c>
      <c r="C1453" s="23">
        <v>45744</v>
      </c>
      <c r="D1453" s="23">
        <v>45702</v>
      </c>
      <c r="E1453" t="s">
        <v>21</v>
      </c>
      <c r="F1453" t="s">
        <v>22</v>
      </c>
      <c r="G1453" s="22"/>
      <c r="H1453" t="s">
        <v>2927</v>
      </c>
      <c r="I1453" t="s">
        <v>3106</v>
      </c>
      <c r="J1453" t="s">
        <v>3321</v>
      </c>
      <c r="K1453" s="10" t="str">
        <f t="shared" si="161"/>
        <v>HDL-</v>
      </c>
      <c r="L1453" t="s">
        <v>98</v>
      </c>
      <c r="M1453" s="58">
        <v>1030</v>
      </c>
      <c r="N1453" t="s">
        <v>1472</v>
      </c>
      <c r="O1453" t="s">
        <v>11</v>
      </c>
      <c r="P1453" s="58">
        <v>5.1859000000000002</v>
      </c>
      <c r="Q1453" s="39">
        <f t="shared" si="159"/>
        <v>5341.48</v>
      </c>
      <c r="R1453" s="12">
        <f t="shared" si="162"/>
        <v>7.3003400000000003</v>
      </c>
      <c r="S1453" s="14">
        <f t="shared" si="163"/>
        <v>0.71040000000000003</v>
      </c>
      <c r="T1453" s="13">
        <f t="shared" si="164"/>
        <v>731.71</v>
      </c>
      <c r="U1453" s="14" t="s">
        <v>349</v>
      </c>
      <c r="V1453" t="s">
        <v>228</v>
      </c>
      <c r="W1453" s="62">
        <v>7.1775000000000002</v>
      </c>
      <c r="X1453" s="43">
        <f t="shared" si="160"/>
        <v>744.19742250087074</v>
      </c>
    </row>
    <row r="1454" spans="1:24" x14ac:dyDescent="0.2">
      <c r="A1454" s="38" t="str">
        <f t="shared" si="158"/>
        <v>2025-3</v>
      </c>
      <c r="B1454" t="s">
        <v>2416</v>
      </c>
      <c r="C1454" s="23">
        <v>45744</v>
      </c>
      <c r="D1454" s="23">
        <v>45702</v>
      </c>
      <c r="E1454" t="s">
        <v>21</v>
      </c>
      <c r="F1454" t="s">
        <v>22</v>
      </c>
      <c r="G1454" s="22"/>
      <c r="H1454" t="s">
        <v>2927</v>
      </c>
      <c r="I1454" t="s">
        <v>3107</v>
      </c>
      <c r="J1454" t="s">
        <v>3322</v>
      </c>
      <c r="K1454" s="10" t="str">
        <f t="shared" si="161"/>
        <v>HDL-</v>
      </c>
      <c r="L1454" t="s">
        <v>98</v>
      </c>
      <c r="M1454" s="58">
        <v>1030</v>
      </c>
      <c r="N1454" t="s">
        <v>1472</v>
      </c>
      <c r="O1454" t="s">
        <v>11</v>
      </c>
      <c r="P1454" s="58">
        <v>5.1859000000000002</v>
      </c>
      <c r="Q1454" s="39">
        <f t="shared" si="159"/>
        <v>5341.48</v>
      </c>
      <c r="R1454" s="12">
        <f t="shared" si="162"/>
        <v>7.3003400000000003</v>
      </c>
      <c r="S1454" s="14">
        <f t="shared" si="163"/>
        <v>0.71040000000000003</v>
      </c>
      <c r="T1454" s="13">
        <f t="shared" si="164"/>
        <v>731.71</v>
      </c>
      <c r="U1454" s="14" t="s">
        <v>349</v>
      </c>
      <c r="V1454" t="s">
        <v>228</v>
      </c>
      <c r="W1454" s="62">
        <v>7.1775000000000002</v>
      </c>
      <c r="X1454" s="43">
        <f t="shared" si="160"/>
        <v>744.19742250087074</v>
      </c>
    </row>
    <row r="1455" spans="1:24" x14ac:dyDescent="0.2">
      <c r="A1455" s="38" t="str">
        <f t="shared" si="158"/>
        <v>2025-3</v>
      </c>
      <c r="B1455" t="s">
        <v>2417</v>
      </c>
      <c r="C1455" s="23">
        <v>45744</v>
      </c>
      <c r="D1455" s="23">
        <v>45702</v>
      </c>
      <c r="E1455" t="s">
        <v>21</v>
      </c>
      <c r="F1455" t="s">
        <v>22</v>
      </c>
      <c r="G1455" s="22"/>
      <c r="H1455" t="s">
        <v>2927</v>
      </c>
      <c r="I1455" t="s">
        <v>3108</v>
      </c>
      <c r="J1455" t="s">
        <v>3323</v>
      </c>
      <c r="K1455" s="10" t="str">
        <f t="shared" si="161"/>
        <v>HDL-</v>
      </c>
      <c r="L1455" t="s">
        <v>98</v>
      </c>
      <c r="M1455" s="58">
        <v>1030</v>
      </c>
      <c r="N1455" t="s">
        <v>1472</v>
      </c>
      <c r="O1455" t="s">
        <v>11</v>
      </c>
      <c r="P1455" s="58">
        <v>5.2427000000000001</v>
      </c>
      <c r="Q1455" s="39">
        <f t="shared" si="159"/>
        <v>5399.98</v>
      </c>
      <c r="R1455" s="12">
        <f t="shared" si="162"/>
        <v>7.3003400000000003</v>
      </c>
      <c r="S1455" s="14">
        <f t="shared" si="163"/>
        <v>0.71809999999999996</v>
      </c>
      <c r="T1455" s="13">
        <f t="shared" si="164"/>
        <v>739.64</v>
      </c>
      <c r="U1455" s="14" t="s">
        <v>349</v>
      </c>
      <c r="V1455" t="s">
        <v>228</v>
      </c>
      <c r="W1455" s="62">
        <v>7.1775000000000002</v>
      </c>
      <c r="X1455" s="43">
        <f t="shared" si="160"/>
        <v>752.34845001741553</v>
      </c>
    </row>
    <row r="1456" spans="1:24" x14ac:dyDescent="0.2">
      <c r="A1456" s="38" t="str">
        <f t="shared" si="158"/>
        <v>2025-3</v>
      </c>
      <c r="B1456" t="s">
        <v>2491</v>
      </c>
      <c r="C1456" s="23">
        <v>45744</v>
      </c>
      <c r="D1456" s="23">
        <v>45713</v>
      </c>
      <c r="E1456" t="s">
        <v>2255</v>
      </c>
      <c r="F1456" t="s">
        <v>2256</v>
      </c>
      <c r="G1456" s="22"/>
      <c r="H1456" t="s">
        <v>2954</v>
      </c>
      <c r="I1456" t="s">
        <v>1796</v>
      </c>
      <c r="J1456" t="s">
        <v>1797</v>
      </c>
      <c r="K1456" s="10" t="str">
        <f t="shared" si="161"/>
        <v>HDL-</v>
      </c>
      <c r="L1456" t="s">
        <v>10</v>
      </c>
      <c r="M1456" s="58">
        <v>3000</v>
      </c>
      <c r="N1456" t="s">
        <v>1472</v>
      </c>
      <c r="O1456" t="s">
        <v>11</v>
      </c>
      <c r="P1456" s="58">
        <v>7.4931000000000001</v>
      </c>
      <c r="Q1456" s="39">
        <f t="shared" si="159"/>
        <v>22479.3</v>
      </c>
      <c r="R1456" s="12">
        <f t="shared" si="162"/>
        <v>7.3003400000000003</v>
      </c>
      <c r="S1456" s="14">
        <f t="shared" si="163"/>
        <v>1.0264</v>
      </c>
      <c r="T1456" s="13">
        <f t="shared" si="164"/>
        <v>3079.2</v>
      </c>
      <c r="U1456" s="14" t="s">
        <v>349</v>
      </c>
      <c r="V1456" t="s">
        <v>228</v>
      </c>
      <c r="W1456" s="62">
        <v>7.1775000000000002</v>
      </c>
      <c r="X1456" s="43">
        <f t="shared" si="160"/>
        <v>3131.9122257053291</v>
      </c>
    </row>
    <row r="1457" spans="1:24" x14ac:dyDescent="0.2">
      <c r="A1457" s="38" t="str">
        <f t="shared" si="158"/>
        <v>2025-3</v>
      </c>
      <c r="B1457" t="s">
        <v>2498</v>
      </c>
      <c r="C1457" s="23">
        <v>45744</v>
      </c>
      <c r="D1457" s="23">
        <v>45713</v>
      </c>
      <c r="E1457" t="s">
        <v>2255</v>
      </c>
      <c r="F1457" t="s">
        <v>2256</v>
      </c>
      <c r="G1457" s="22"/>
      <c r="H1457" t="s">
        <v>2954</v>
      </c>
      <c r="I1457" t="s">
        <v>1798</v>
      </c>
      <c r="J1457" t="s">
        <v>1799</v>
      </c>
      <c r="K1457" s="10" t="str">
        <f t="shared" si="161"/>
        <v>HDL-</v>
      </c>
      <c r="L1457" t="s">
        <v>10</v>
      </c>
      <c r="M1457" s="58">
        <v>1320</v>
      </c>
      <c r="N1457" t="s">
        <v>1472</v>
      </c>
      <c r="O1457" t="s">
        <v>11</v>
      </c>
      <c r="P1457" s="58">
        <v>7.4931000000000001</v>
      </c>
      <c r="Q1457" s="39">
        <f t="shared" si="159"/>
        <v>9890.89</v>
      </c>
      <c r="R1457" s="12">
        <f t="shared" si="162"/>
        <v>7.3003400000000003</v>
      </c>
      <c r="S1457" s="14">
        <f t="shared" si="163"/>
        <v>1.0264</v>
      </c>
      <c r="T1457" s="13">
        <f t="shared" si="164"/>
        <v>1354.85</v>
      </c>
      <c r="U1457" s="14" t="s">
        <v>349</v>
      </c>
      <c r="V1457" t="s">
        <v>228</v>
      </c>
      <c r="W1457" s="62">
        <v>7.1775000000000002</v>
      </c>
      <c r="X1457" s="43">
        <f t="shared" si="160"/>
        <v>1378.0413793103446</v>
      </c>
    </row>
    <row r="1458" spans="1:24" x14ac:dyDescent="0.2">
      <c r="A1458" s="38" t="str">
        <f t="shared" si="158"/>
        <v>2025-3</v>
      </c>
      <c r="B1458" t="s">
        <v>2499</v>
      </c>
      <c r="C1458" s="23">
        <v>45744</v>
      </c>
      <c r="D1458" s="23">
        <v>45713</v>
      </c>
      <c r="E1458" t="s">
        <v>2255</v>
      </c>
      <c r="F1458" t="s">
        <v>2256</v>
      </c>
      <c r="G1458" s="22"/>
      <c r="H1458" t="s">
        <v>2954</v>
      </c>
      <c r="I1458" t="s">
        <v>1798</v>
      </c>
      <c r="J1458" t="s">
        <v>1799</v>
      </c>
      <c r="K1458" s="10" t="str">
        <f t="shared" si="161"/>
        <v>HDL-</v>
      </c>
      <c r="L1458" t="s">
        <v>10</v>
      </c>
      <c r="M1458" s="58">
        <v>2200</v>
      </c>
      <c r="N1458" t="s">
        <v>1472</v>
      </c>
      <c r="O1458" t="s">
        <v>11</v>
      </c>
      <c r="P1458" s="58">
        <v>7.4931000000000001</v>
      </c>
      <c r="Q1458" s="39">
        <f t="shared" si="159"/>
        <v>16484.82</v>
      </c>
      <c r="R1458" s="12">
        <f t="shared" si="162"/>
        <v>7.3003400000000003</v>
      </c>
      <c r="S1458" s="14">
        <f t="shared" si="163"/>
        <v>1.0264</v>
      </c>
      <c r="T1458" s="13">
        <f t="shared" si="164"/>
        <v>2258.08</v>
      </c>
      <c r="U1458" s="14" t="s">
        <v>349</v>
      </c>
      <c r="V1458" t="s">
        <v>228</v>
      </c>
      <c r="W1458" s="62">
        <v>7.1775000000000002</v>
      </c>
      <c r="X1458" s="43">
        <f t="shared" si="160"/>
        <v>2296.7356321839079</v>
      </c>
    </row>
    <row r="1459" spans="1:24" x14ac:dyDescent="0.2">
      <c r="A1459" s="38" t="str">
        <f t="shared" si="158"/>
        <v>2025-3</v>
      </c>
      <c r="B1459" t="s">
        <v>2532</v>
      </c>
      <c r="C1459" s="23">
        <v>45744</v>
      </c>
      <c r="D1459" s="23">
        <v>45714</v>
      </c>
      <c r="E1459" t="s">
        <v>94</v>
      </c>
      <c r="F1459" t="s">
        <v>95</v>
      </c>
      <c r="G1459" s="22"/>
      <c r="H1459" t="s">
        <v>2967</v>
      </c>
      <c r="I1459" t="s">
        <v>3162</v>
      </c>
      <c r="J1459" t="s">
        <v>3372</v>
      </c>
      <c r="K1459" s="10" t="str">
        <f t="shared" si="161"/>
        <v>LID-</v>
      </c>
      <c r="L1459" t="s">
        <v>98</v>
      </c>
      <c r="M1459" s="58">
        <v>38</v>
      </c>
      <c r="N1459" t="s">
        <v>1472</v>
      </c>
      <c r="O1459" t="s">
        <v>11</v>
      </c>
      <c r="P1459" s="58">
        <v>4.26</v>
      </c>
      <c r="Q1459" s="39">
        <f t="shared" si="159"/>
        <v>161.88</v>
      </c>
      <c r="R1459" s="12">
        <f t="shared" si="162"/>
        <v>7.3003400000000003</v>
      </c>
      <c r="S1459" s="14">
        <f t="shared" si="163"/>
        <v>0.58350000000000002</v>
      </c>
      <c r="T1459" s="13">
        <f t="shared" si="164"/>
        <v>22.17</v>
      </c>
      <c r="U1459" s="14" t="s">
        <v>349</v>
      </c>
      <c r="V1459" t="s">
        <v>368</v>
      </c>
      <c r="W1459" s="62">
        <v>7.1775000000000002</v>
      </c>
      <c r="X1459" s="43">
        <f t="shared" si="160"/>
        <v>22.553814002089862</v>
      </c>
    </row>
    <row r="1460" spans="1:24" x14ac:dyDescent="0.2">
      <c r="A1460" s="38" t="str">
        <f t="shared" si="158"/>
        <v>2025-3</v>
      </c>
      <c r="B1460" t="s">
        <v>2532</v>
      </c>
      <c r="C1460" s="23">
        <v>45744</v>
      </c>
      <c r="D1460" s="23">
        <v>45714</v>
      </c>
      <c r="E1460" t="s">
        <v>94</v>
      </c>
      <c r="F1460" t="s">
        <v>95</v>
      </c>
      <c r="G1460" s="22"/>
      <c r="H1460" t="s">
        <v>2968</v>
      </c>
      <c r="I1460" t="s">
        <v>3162</v>
      </c>
      <c r="J1460" t="s">
        <v>3372</v>
      </c>
      <c r="K1460" s="10" t="str">
        <f t="shared" si="161"/>
        <v>LID-</v>
      </c>
      <c r="L1460" t="s">
        <v>98</v>
      </c>
      <c r="M1460" s="58">
        <v>1735</v>
      </c>
      <c r="N1460" t="s">
        <v>1472</v>
      </c>
      <c r="O1460" t="s">
        <v>11</v>
      </c>
      <c r="P1460" s="58">
        <v>4.26</v>
      </c>
      <c r="Q1460" s="39">
        <f t="shared" si="159"/>
        <v>7391.1</v>
      </c>
      <c r="R1460" s="12">
        <f t="shared" si="162"/>
        <v>7.3003400000000003</v>
      </c>
      <c r="S1460" s="14">
        <f t="shared" si="163"/>
        <v>0.58350000000000002</v>
      </c>
      <c r="T1460" s="13">
        <f t="shared" si="164"/>
        <v>1012.37</v>
      </c>
      <c r="U1460" s="14" t="s">
        <v>349</v>
      </c>
      <c r="V1460" t="s">
        <v>368</v>
      </c>
      <c r="W1460" s="62">
        <v>7.1775000000000002</v>
      </c>
      <c r="X1460" s="43">
        <f t="shared" si="160"/>
        <v>1029.7596656217345</v>
      </c>
    </row>
    <row r="1461" spans="1:24" x14ac:dyDescent="0.2">
      <c r="A1461" s="38" t="str">
        <f t="shared" si="158"/>
        <v>2025-3</v>
      </c>
      <c r="B1461" t="s">
        <v>2533</v>
      </c>
      <c r="C1461" s="23">
        <v>45744</v>
      </c>
      <c r="D1461" s="23">
        <v>45714</v>
      </c>
      <c r="E1461" t="s">
        <v>94</v>
      </c>
      <c r="F1461" t="s">
        <v>95</v>
      </c>
      <c r="G1461" s="22"/>
      <c r="H1461" t="s">
        <v>2967</v>
      </c>
      <c r="I1461" t="s">
        <v>3162</v>
      </c>
      <c r="J1461" t="s">
        <v>3372</v>
      </c>
      <c r="K1461" s="10" t="str">
        <f t="shared" si="161"/>
        <v>LID-</v>
      </c>
      <c r="L1461" t="s">
        <v>98</v>
      </c>
      <c r="M1461" s="58">
        <v>562</v>
      </c>
      <c r="N1461" t="s">
        <v>1472</v>
      </c>
      <c r="O1461" t="s">
        <v>11</v>
      </c>
      <c r="P1461" s="58">
        <v>4.26</v>
      </c>
      <c r="Q1461" s="39">
        <f t="shared" si="159"/>
        <v>2394.12</v>
      </c>
      <c r="R1461" s="12">
        <f t="shared" si="162"/>
        <v>7.3003400000000003</v>
      </c>
      <c r="S1461" s="14">
        <f t="shared" si="163"/>
        <v>0.58350000000000002</v>
      </c>
      <c r="T1461" s="13">
        <f t="shared" si="164"/>
        <v>327.93</v>
      </c>
      <c r="U1461" s="14" t="s">
        <v>349</v>
      </c>
      <c r="V1461" t="s">
        <v>368</v>
      </c>
      <c r="W1461" s="62">
        <v>7.1775000000000002</v>
      </c>
      <c r="X1461" s="43">
        <f t="shared" si="160"/>
        <v>333.5590386624869</v>
      </c>
    </row>
    <row r="1462" spans="1:24" x14ac:dyDescent="0.2">
      <c r="A1462" s="38" t="str">
        <f t="shared" si="158"/>
        <v>2025-3</v>
      </c>
      <c r="B1462" t="s">
        <v>2533</v>
      </c>
      <c r="C1462" s="23">
        <v>45744</v>
      </c>
      <c r="D1462" s="23">
        <v>45714</v>
      </c>
      <c r="E1462" t="s">
        <v>94</v>
      </c>
      <c r="F1462" t="s">
        <v>95</v>
      </c>
      <c r="G1462" s="22"/>
      <c r="H1462" t="s">
        <v>2971</v>
      </c>
      <c r="I1462" t="s">
        <v>3162</v>
      </c>
      <c r="J1462" t="s">
        <v>3372</v>
      </c>
      <c r="K1462" s="10" t="str">
        <f t="shared" si="161"/>
        <v>LID-</v>
      </c>
      <c r="L1462" t="s">
        <v>98</v>
      </c>
      <c r="M1462" s="58">
        <v>-600</v>
      </c>
      <c r="N1462" t="s">
        <v>1472</v>
      </c>
      <c r="O1462" t="s">
        <v>11</v>
      </c>
      <c r="P1462" s="58">
        <v>4.26</v>
      </c>
      <c r="Q1462" s="39">
        <f t="shared" si="159"/>
        <v>-2556</v>
      </c>
      <c r="R1462" s="12">
        <f t="shared" si="162"/>
        <v>7.3003400000000003</v>
      </c>
      <c r="S1462" s="14">
        <f t="shared" si="163"/>
        <v>0.58350000000000002</v>
      </c>
      <c r="T1462" s="13">
        <f t="shared" si="164"/>
        <v>-350.1</v>
      </c>
      <c r="U1462" s="14" t="s">
        <v>349</v>
      </c>
      <c r="V1462" t="s">
        <v>368</v>
      </c>
      <c r="W1462" s="62">
        <v>7.1775000000000002</v>
      </c>
      <c r="X1462" s="43">
        <f t="shared" si="160"/>
        <v>-356.11285266457679</v>
      </c>
    </row>
    <row r="1463" spans="1:24" x14ac:dyDescent="0.2">
      <c r="A1463" s="38" t="str">
        <f t="shared" si="158"/>
        <v>2025-3</v>
      </c>
      <c r="B1463" t="s">
        <v>2533</v>
      </c>
      <c r="C1463" s="23">
        <v>45744</v>
      </c>
      <c r="D1463" s="23">
        <v>45714</v>
      </c>
      <c r="E1463" t="s">
        <v>94</v>
      </c>
      <c r="F1463" t="s">
        <v>95</v>
      </c>
      <c r="G1463" s="22"/>
      <c r="H1463" t="s">
        <v>2967</v>
      </c>
      <c r="I1463" t="s">
        <v>3162</v>
      </c>
      <c r="J1463" t="s">
        <v>3372</v>
      </c>
      <c r="K1463" s="10" t="str">
        <f t="shared" si="161"/>
        <v>LID-</v>
      </c>
      <c r="L1463" t="s">
        <v>98</v>
      </c>
      <c r="M1463" s="58">
        <v>600</v>
      </c>
      <c r="N1463" t="s">
        <v>1472</v>
      </c>
      <c r="O1463" t="s">
        <v>11</v>
      </c>
      <c r="P1463" s="58">
        <v>4.26</v>
      </c>
      <c r="Q1463" s="39">
        <f t="shared" si="159"/>
        <v>2556</v>
      </c>
      <c r="R1463" s="12">
        <f t="shared" si="162"/>
        <v>7.3003400000000003</v>
      </c>
      <c r="S1463" s="14">
        <f t="shared" si="163"/>
        <v>0.58350000000000002</v>
      </c>
      <c r="T1463" s="13">
        <f t="shared" si="164"/>
        <v>350.1</v>
      </c>
      <c r="U1463" s="14" t="s">
        <v>349</v>
      </c>
      <c r="V1463" t="s">
        <v>368</v>
      </c>
      <c r="W1463" s="62">
        <v>7.1775000000000002</v>
      </c>
      <c r="X1463" s="43">
        <f t="shared" si="160"/>
        <v>356.11285266457679</v>
      </c>
    </row>
    <row r="1464" spans="1:24" x14ac:dyDescent="0.2">
      <c r="A1464" s="38" t="str">
        <f t="shared" si="158"/>
        <v>2025-3</v>
      </c>
      <c r="B1464" t="s">
        <v>2538</v>
      </c>
      <c r="C1464" s="23">
        <v>45744</v>
      </c>
      <c r="D1464" s="23">
        <v>45714</v>
      </c>
      <c r="E1464" t="s">
        <v>830</v>
      </c>
      <c r="F1464" t="s">
        <v>831</v>
      </c>
      <c r="G1464" s="22"/>
      <c r="H1464" t="s">
        <v>2985</v>
      </c>
      <c r="I1464" t="s">
        <v>3164</v>
      </c>
      <c r="J1464" t="s">
        <v>3374</v>
      </c>
      <c r="K1464" s="10" t="str">
        <f t="shared" si="161"/>
        <v>LID-</v>
      </c>
      <c r="L1464" t="s">
        <v>98</v>
      </c>
      <c r="M1464" s="58">
        <v>960</v>
      </c>
      <c r="N1464" t="s">
        <v>1472</v>
      </c>
      <c r="O1464" t="s">
        <v>11</v>
      </c>
      <c r="P1464" s="58">
        <v>4.2</v>
      </c>
      <c r="Q1464" s="39">
        <f t="shared" si="159"/>
        <v>4032</v>
      </c>
      <c r="R1464" s="12">
        <f t="shared" si="162"/>
        <v>7.3003400000000003</v>
      </c>
      <c r="S1464" s="14">
        <f t="shared" si="163"/>
        <v>0.57530000000000003</v>
      </c>
      <c r="T1464" s="13">
        <f t="shared" si="164"/>
        <v>552.29</v>
      </c>
      <c r="U1464" s="14" t="s">
        <v>349</v>
      </c>
      <c r="V1464" t="s">
        <v>368</v>
      </c>
      <c r="W1464" s="62">
        <v>7.1775000000000002</v>
      </c>
      <c r="X1464" s="43">
        <f t="shared" si="160"/>
        <v>561.7554858934169</v>
      </c>
    </row>
    <row r="1465" spans="1:24" x14ac:dyDescent="0.2">
      <c r="A1465" s="38" t="str">
        <f t="shared" si="158"/>
        <v>2025-3</v>
      </c>
      <c r="B1465" t="s">
        <v>2550</v>
      </c>
      <c r="C1465" s="23">
        <v>45744</v>
      </c>
      <c r="D1465" s="23">
        <v>45716</v>
      </c>
      <c r="E1465" t="s">
        <v>149</v>
      </c>
      <c r="F1465" t="s">
        <v>150</v>
      </c>
      <c r="G1465" s="22"/>
      <c r="H1465" t="s">
        <v>2993</v>
      </c>
      <c r="I1465" t="s">
        <v>1724</v>
      </c>
      <c r="J1465" t="s">
        <v>1725</v>
      </c>
      <c r="K1465" s="10" t="str">
        <f t="shared" si="161"/>
        <v>GLID</v>
      </c>
      <c r="L1465" t="s">
        <v>10</v>
      </c>
      <c r="M1465" s="58">
        <v>1020</v>
      </c>
      <c r="N1465" t="s">
        <v>1472</v>
      </c>
      <c r="O1465" t="s">
        <v>11</v>
      </c>
      <c r="P1465" s="58">
        <v>3.1461000000000001</v>
      </c>
      <c r="Q1465" s="39">
        <f t="shared" si="159"/>
        <v>3209.02</v>
      </c>
      <c r="R1465" s="12">
        <f t="shared" si="162"/>
        <v>7.3003400000000003</v>
      </c>
      <c r="S1465" s="14">
        <f t="shared" si="163"/>
        <v>0.43099999999999999</v>
      </c>
      <c r="T1465" s="13">
        <f t="shared" si="164"/>
        <v>439.62</v>
      </c>
      <c r="U1465" s="14" t="s">
        <v>349</v>
      </c>
      <c r="V1465" t="s">
        <v>78</v>
      </c>
      <c r="W1465" s="62">
        <v>7.1775000000000002</v>
      </c>
      <c r="X1465" s="43">
        <f t="shared" si="160"/>
        <v>447.09467084639499</v>
      </c>
    </row>
    <row r="1466" spans="1:24" x14ac:dyDescent="0.2">
      <c r="A1466" s="38" t="str">
        <f t="shared" si="158"/>
        <v>2025-3</v>
      </c>
      <c r="B1466" t="s">
        <v>2552</v>
      </c>
      <c r="C1466" s="23">
        <v>45744</v>
      </c>
      <c r="D1466" s="23">
        <v>45716</v>
      </c>
      <c r="E1466" t="s">
        <v>149</v>
      </c>
      <c r="F1466" t="s">
        <v>150</v>
      </c>
      <c r="G1466" s="22"/>
      <c r="H1466" t="s">
        <v>2993</v>
      </c>
      <c r="I1466" t="s">
        <v>3170</v>
      </c>
      <c r="J1466" t="s">
        <v>3315</v>
      </c>
      <c r="K1466" s="10" t="str">
        <f t="shared" si="161"/>
        <v>GLID</v>
      </c>
      <c r="L1466" t="s">
        <v>10</v>
      </c>
      <c r="M1466" s="58">
        <v>1030</v>
      </c>
      <c r="N1466" t="s">
        <v>1472</v>
      </c>
      <c r="O1466" t="s">
        <v>11</v>
      </c>
      <c r="P1466" s="58">
        <v>4.8769</v>
      </c>
      <c r="Q1466" s="39">
        <f t="shared" si="159"/>
        <v>5023.21</v>
      </c>
      <c r="R1466" s="12">
        <f t="shared" si="162"/>
        <v>7.3003400000000003</v>
      </c>
      <c r="S1466" s="14">
        <f t="shared" si="163"/>
        <v>0.66800000000000004</v>
      </c>
      <c r="T1466" s="13">
        <f t="shared" si="164"/>
        <v>688.04</v>
      </c>
      <c r="U1466" s="14" t="s">
        <v>349</v>
      </c>
      <c r="V1466" t="s">
        <v>78</v>
      </c>
      <c r="W1466" s="62">
        <v>7.1775000000000002</v>
      </c>
      <c r="X1466" s="43">
        <f t="shared" si="160"/>
        <v>699.85468477882262</v>
      </c>
    </row>
    <row r="1467" spans="1:24" x14ac:dyDescent="0.2">
      <c r="A1467" s="38" t="str">
        <f t="shared" si="158"/>
        <v>2025-3</v>
      </c>
      <c r="B1467" t="s">
        <v>2553</v>
      </c>
      <c r="C1467" s="23">
        <v>45744</v>
      </c>
      <c r="D1467" s="23">
        <v>45716</v>
      </c>
      <c r="E1467" t="s">
        <v>149</v>
      </c>
      <c r="F1467" t="s">
        <v>150</v>
      </c>
      <c r="G1467" s="22"/>
      <c r="H1467" t="s">
        <v>2993</v>
      </c>
      <c r="I1467" t="s">
        <v>1309</v>
      </c>
      <c r="J1467" t="s">
        <v>1310</v>
      </c>
      <c r="K1467" s="10" t="str">
        <f t="shared" si="161"/>
        <v>GLID</v>
      </c>
      <c r="L1467" t="s">
        <v>10</v>
      </c>
      <c r="M1467" s="58">
        <v>1200</v>
      </c>
      <c r="N1467" t="s">
        <v>1472</v>
      </c>
      <c r="O1467" t="s">
        <v>11</v>
      </c>
      <c r="P1467" s="58">
        <v>6.1177000000000001</v>
      </c>
      <c r="Q1467" s="39">
        <f t="shared" si="159"/>
        <v>7341.24</v>
      </c>
      <c r="R1467" s="12">
        <f t="shared" si="162"/>
        <v>7.3003400000000003</v>
      </c>
      <c r="S1467" s="14">
        <f t="shared" si="163"/>
        <v>0.83799999999999997</v>
      </c>
      <c r="T1467" s="13">
        <f t="shared" si="164"/>
        <v>1005.6</v>
      </c>
      <c r="U1467" s="14" t="s">
        <v>349</v>
      </c>
      <c r="V1467" t="s">
        <v>78</v>
      </c>
      <c r="W1467" s="62">
        <v>7.1775000000000002</v>
      </c>
      <c r="X1467" s="43">
        <f t="shared" si="160"/>
        <v>1022.8129571577848</v>
      </c>
    </row>
    <row r="1468" spans="1:24" x14ac:dyDescent="0.2">
      <c r="A1468" s="38" t="str">
        <f t="shared" si="158"/>
        <v>2025-3</v>
      </c>
      <c r="B1468" t="s">
        <v>2554</v>
      </c>
      <c r="C1468" s="23">
        <v>45744</v>
      </c>
      <c r="D1468" s="23">
        <v>45716</v>
      </c>
      <c r="E1468" t="s">
        <v>149</v>
      </c>
      <c r="F1468" t="s">
        <v>150</v>
      </c>
      <c r="G1468" s="22"/>
      <c r="H1468" t="s">
        <v>2993</v>
      </c>
      <c r="I1468" t="s">
        <v>3171</v>
      </c>
      <c r="J1468" t="s">
        <v>3378</v>
      </c>
      <c r="K1468" s="10" t="str">
        <f t="shared" si="161"/>
        <v>GLID</v>
      </c>
      <c r="L1468" t="s">
        <v>10</v>
      </c>
      <c r="M1468" s="58">
        <v>1030</v>
      </c>
      <c r="N1468" t="s">
        <v>1472</v>
      </c>
      <c r="O1468" t="s">
        <v>11</v>
      </c>
      <c r="P1468" s="58">
        <v>7.3867000000000003</v>
      </c>
      <c r="Q1468" s="39">
        <f t="shared" si="159"/>
        <v>7608.3</v>
      </c>
      <c r="R1468" s="12">
        <f t="shared" si="162"/>
        <v>7.3003400000000003</v>
      </c>
      <c r="S1468" s="14">
        <f t="shared" si="163"/>
        <v>1.0118</v>
      </c>
      <c r="T1468" s="13">
        <f t="shared" si="164"/>
        <v>1042.1500000000001</v>
      </c>
      <c r="U1468" s="14" t="s">
        <v>349</v>
      </c>
      <c r="V1468" t="s">
        <v>78</v>
      </c>
      <c r="W1468" s="62">
        <v>7.1775000000000002</v>
      </c>
      <c r="X1468" s="43">
        <f t="shared" si="160"/>
        <v>1060.0210379658654</v>
      </c>
    </row>
    <row r="1469" spans="1:24" x14ac:dyDescent="0.2">
      <c r="A1469" s="38" t="str">
        <f t="shared" si="158"/>
        <v>2025-3</v>
      </c>
      <c r="B1469" t="s">
        <v>2563</v>
      </c>
      <c r="C1469" s="23">
        <v>45744</v>
      </c>
      <c r="D1469" s="23">
        <v>45716</v>
      </c>
      <c r="E1469" t="s">
        <v>21</v>
      </c>
      <c r="F1469" t="s">
        <v>22</v>
      </c>
      <c r="G1469" s="22"/>
      <c r="H1469" t="s">
        <v>2927</v>
      </c>
      <c r="I1469" t="s">
        <v>3176</v>
      </c>
      <c r="J1469" t="s">
        <v>3383</v>
      </c>
      <c r="K1469" s="10" t="str">
        <f t="shared" si="161"/>
        <v>BRKT</v>
      </c>
      <c r="L1469" t="s">
        <v>10</v>
      </c>
      <c r="M1469" s="58">
        <v>1050</v>
      </c>
      <c r="N1469" t="s">
        <v>1472</v>
      </c>
      <c r="O1469" t="s">
        <v>11</v>
      </c>
      <c r="P1469" s="58">
        <v>0.60340000000000005</v>
      </c>
      <c r="Q1469" s="39">
        <f t="shared" si="159"/>
        <v>633.57000000000005</v>
      </c>
      <c r="R1469" s="12">
        <f t="shared" si="162"/>
        <v>7.3003400000000003</v>
      </c>
      <c r="S1469" s="14">
        <f t="shared" si="163"/>
        <v>8.2699999999999996E-2</v>
      </c>
      <c r="T1469" s="13">
        <f t="shared" si="164"/>
        <v>86.84</v>
      </c>
      <c r="U1469" s="14" t="s">
        <v>349</v>
      </c>
      <c r="V1469" t="s">
        <v>442</v>
      </c>
      <c r="W1469" s="62">
        <v>7.1775000000000002</v>
      </c>
      <c r="X1469" s="43">
        <f t="shared" si="160"/>
        <v>88.271682340647857</v>
      </c>
    </row>
    <row r="1470" spans="1:24" x14ac:dyDescent="0.2">
      <c r="A1470" s="38" t="str">
        <f t="shared" si="158"/>
        <v>2025-3</v>
      </c>
      <c r="B1470" t="s">
        <v>2564</v>
      </c>
      <c r="C1470" s="23">
        <v>45744</v>
      </c>
      <c r="D1470" s="23">
        <v>45716</v>
      </c>
      <c r="E1470" t="s">
        <v>21</v>
      </c>
      <c r="F1470" t="s">
        <v>22</v>
      </c>
      <c r="G1470" s="22"/>
      <c r="H1470" t="s">
        <v>2997</v>
      </c>
      <c r="I1470" t="s">
        <v>3177</v>
      </c>
      <c r="J1470" t="s">
        <v>3384</v>
      </c>
      <c r="K1470" s="10" t="str">
        <f t="shared" si="161"/>
        <v>FG--</v>
      </c>
      <c r="L1470" t="s">
        <v>10</v>
      </c>
      <c r="M1470" s="58">
        <v>1050</v>
      </c>
      <c r="N1470" t="s">
        <v>1472</v>
      </c>
      <c r="O1470" t="s">
        <v>11</v>
      </c>
      <c r="P1470" s="58">
        <v>0.65839999999999999</v>
      </c>
      <c r="Q1470" s="39">
        <f t="shared" si="159"/>
        <v>691.32</v>
      </c>
      <c r="R1470" s="12">
        <f t="shared" si="162"/>
        <v>7.3003400000000003</v>
      </c>
      <c r="S1470" s="14">
        <f t="shared" si="163"/>
        <v>9.0200000000000002E-2</v>
      </c>
      <c r="T1470" s="13">
        <f t="shared" si="164"/>
        <v>94.71</v>
      </c>
      <c r="U1470" s="14" t="s">
        <v>349</v>
      </c>
      <c r="V1470" t="s">
        <v>64</v>
      </c>
      <c r="W1470" s="62">
        <v>7.1775000000000002</v>
      </c>
      <c r="X1470" s="43">
        <f t="shared" si="160"/>
        <v>96.317659352142101</v>
      </c>
    </row>
    <row r="1471" spans="1:24" x14ac:dyDescent="0.2">
      <c r="A1471" s="38" t="str">
        <f t="shared" si="158"/>
        <v>2025-3</v>
      </c>
      <c r="B1471" t="s">
        <v>2565</v>
      </c>
      <c r="C1471" s="23">
        <v>45744</v>
      </c>
      <c r="D1471" s="23">
        <v>45716</v>
      </c>
      <c r="E1471" t="s">
        <v>21</v>
      </c>
      <c r="F1471" t="s">
        <v>22</v>
      </c>
      <c r="G1471" s="22"/>
      <c r="H1471" t="s">
        <v>2997</v>
      </c>
      <c r="I1471" t="s">
        <v>3178</v>
      </c>
      <c r="J1471" t="s">
        <v>3385</v>
      </c>
      <c r="K1471" s="10" t="str">
        <f t="shared" si="161"/>
        <v>BRKT</v>
      </c>
      <c r="L1471" t="s">
        <v>10</v>
      </c>
      <c r="M1471" s="58">
        <v>750</v>
      </c>
      <c r="N1471" t="s">
        <v>1472</v>
      </c>
      <c r="O1471" t="s">
        <v>11</v>
      </c>
      <c r="P1471" s="58">
        <v>0.68969999999999998</v>
      </c>
      <c r="Q1471" s="39">
        <f t="shared" si="159"/>
        <v>517.28</v>
      </c>
      <c r="R1471" s="12">
        <f t="shared" si="162"/>
        <v>7.3003400000000003</v>
      </c>
      <c r="S1471" s="14">
        <f t="shared" si="163"/>
        <v>9.4500000000000001E-2</v>
      </c>
      <c r="T1471" s="13">
        <f t="shared" si="164"/>
        <v>70.88</v>
      </c>
      <c r="U1471" s="14" t="s">
        <v>349</v>
      </c>
      <c r="V1471" t="s">
        <v>442</v>
      </c>
      <c r="W1471" s="62">
        <v>7.1775000000000002</v>
      </c>
      <c r="X1471" s="43">
        <f t="shared" si="160"/>
        <v>72.068965517241367</v>
      </c>
    </row>
    <row r="1472" spans="1:24" x14ac:dyDescent="0.2">
      <c r="A1472" s="38" t="str">
        <f t="shared" si="158"/>
        <v>2025-3</v>
      </c>
      <c r="B1472" t="s">
        <v>2566</v>
      </c>
      <c r="C1472" s="23">
        <v>45744</v>
      </c>
      <c r="D1472" s="23">
        <v>45716</v>
      </c>
      <c r="E1472" t="s">
        <v>21</v>
      </c>
      <c r="F1472" t="s">
        <v>22</v>
      </c>
      <c r="G1472" s="22"/>
      <c r="H1472" t="s">
        <v>2997</v>
      </c>
      <c r="I1472" t="s">
        <v>3179</v>
      </c>
      <c r="J1472" t="s">
        <v>3386</v>
      </c>
      <c r="K1472" s="10" t="str">
        <f t="shared" si="161"/>
        <v>FG--</v>
      </c>
      <c r="L1472" t="s">
        <v>10</v>
      </c>
      <c r="M1472" s="58">
        <v>1000</v>
      </c>
      <c r="N1472" t="s">
        <v>1472</v>
      </c>
      <c r="O1472" t="s">
        <v>11</v>
      </c>
      <c r="P1472" s="58">
        <v>0.64870000000000005</v>
      </c>
      <c r="Q1472" s="39">
        <f t="shared" si="159"/>
        <v>648.70000000000005</v>
      </c>
      <c r="R1472" s="12">
        <f t="shared" si="162"/>
        <v>7.3003400000000003</v>
      </c>
      <c r="S1472" s="14">
        <f t="shared" si="163"/>
        <v>8.8900000000000007E-2</v>
      </c>
      <c r="T1472" s="13">
        <f t="shared" si="164"/>
        <v>88.9</v>
      </c>
      <c r="U1472" s="14" t="s">
        <v>349</v>
      </c>
      <c r="V1472" t="s">
        <v>64</v>
      </c>
      <c r="W1472" s="62">
        <v>7.1775000000000002</v>
      </c>
      <c r="X1472" s="43">
        <f t="shared" si="160"/>
        <v>90.379658655520728</v>
      </c>
    </row>
    <row r="1473" spans="1:24" x14ac:dyDescent="0.2">
      <c r="A1473" s="38" t="str">
        <f t="shared" si="158"/>
        <v>2025-3</v>
      </c>
      <c r="B1473" t="s">
        <v>2577</v>
      </c>
      <c r="C1473" s="23">
        <v>45744</v>
      </c>
      <c r="D1473" s="23">
        <v>45716</v>
      </c>
      <c r="E1473" t="s">
        <v>235</v>
      </c>
      <c r="F1473" t="s">
        <v>236</v>
      </c>
      <c r="G1473" s="22"/>
      <c r="H1473" t="s">
        <v>3000</v>
      </c>
      <c r="I1473" t="s">
        <v>3181</v>
      </c>
      <c r="J1473" t="s">
        <v>3388</v>
      </c>
      <c r="K1473" s="10" t="str">
        <f t="shared" si="161"/>
        <v>RIV-</v>
      </c>
      <c r="L1473" t="s">
        <v>10</v>
      </c>
      <c r="M1473" s="58">
        <v>2000</v>
      </c>
      <c r="N1473" t="s">
        <v>1472</v>
      </c>
      <c r="O1473" t="s">
        <v>11</v>
      </c>
      <c r="P1473" s="58">
        <v>0.10059999999999999</v>
      </c>
      <c r="Q1473" s="39">
        <f t="shared" si="159"/>
        <v>201.2</v>
      </c>
      <c r="R1473" s="12">
        <f t="shared" si="162"/>
        <v>7.3003400000000003</v>
      </c>
      <c r="S1473" s="14">
        <f t="shared" si="163"/>
        <v>1.38E-2</v>
      </c>
      <c r="T1473" s="13">
        <f t="shared" si="164"/>
        <v>27.6</v>
      </c>
      <c r="U1473" s="14" t="s">
        <v>349</v>
      </c>
      <c r="V1473" t="s">
        <v>132</v>
      </c>
      <c r="W1473" s="62">
        <v>7.1775000000000002</v>
      </c>
      <c r="X1473" s="43">
        <f t="shared" si="160"/>
        <v>28.03204458376872</v>
      </c>
    </row>
    <row r="1474" spans="1:24" x14ac:dyDescent="0.2">
      <c r="A1474" s="38" t="str">
        <f t="shared" ref="A1474:A1537" si="165">+TEXT(C1474,"YYYY")&amp;"-"&amp;TEXT(C1474,"M")</f>
        <v>2025-3</v>
      </c>
      <c r="B1474" t="s">
        <v>2614</v>
      </c>
      <c r="C1474" s="23">
        <v>45744</v>
      </c>
      <c r="D1474" s="23">
        <v>45720</v>
      </c>
      <c r="E1474" t="s">
        <v>235</v>
      </c>
      <c r="F1474" t="s">
        <v>236</v>
      </c>
      <c r="G1474" s="22"/>
      <c r="H1474" t="s">
        <v>3000</v>
      </c>
      <c r="I1474" t="s">
        <v>1348</v>
      </c>
      <c r="J1474" t="s">
        <v>1349</v>
      </c>
      <c r="K1474" s="10" t="str">
        <f t="shared" si="161"/>
        <v>SCR-</v>
      </c>
      <c r="L1474" t="s">
        <v>10</v>
      </c>
      <c r="M1474" s="58">
        <v>1600</v>
      </c>
      <c r="N1474" t="s">
        <v>1472</v>
      </c>
      <c r="O1474" t="s">
        <v>11</v>
      </c>
      <c r="P1474" s="58">
        <v>0.67030000000000001</v>
      </c>
      <c r="Q1474" s="39">
        <f t="shared" ref="Q1474:Q1537" si="166">ROUND(P1474*M1474,2)</f>
        <v>1072.48</v>
      </c>
      <c r="R1474" s="12">
        <f t="shared" si="162"/>
        <v>7.3003400000000003</v>
      </c>
      <c r="S1474" s="14">
        <f t="shared" si="163"/>
        <v>9.1800000000000007E-2</v>
      </c>
      <c r="T1474" s="13">
        <f t="shared" si="164"/>
        <v>146.88</v>
      </c>
      <c r="U1474" s="14" t="s">
        <v>349</v>
      </c>
      <c r="V1474" t="s">
        <v>166</v>
      </c>
      <c r="W1474" s="62">
        <v>7.1775000000000002</v>
      </c>
      <c r="X1474" s="43">
        <f t="shared" ref="X1474:X1537" si="167">IF(O1474="CNY",P1474/W1474*M1474,1)</f>
        <v>149.42250087077673</v>
      </c>
    </row>
    <row r="1475" spans="1:24" x14ac:dyDescent="0.2">
      <c r="A1475" s="38" t="str">
        <f t="shared" si="165"/>
        <v>2025-3</v>
      </c>
      <c r="B1475" t="s">
        <v>2626</v>
      </c>
      <c r="C1475" s="23">
        <v>45744</v>
      </c>
      <c r="D1475" s="23">
        <v>45721</v>
      </c>
      <c r="E1475" t="s">
        <v>21</v>
      </c>
      <c r="F1475" t="s">
        <v>22</v>
      </c>
      <c r="G1475" s="22"/>
      <c r="H1475" t="s">
        <v>2997</v>
      </c>
      <c r="I1475" t="s">
        <v>814</v>
      </c>
      <c r="J1475" t="s">
        <v>815</v>
      </c>
      <c r="K1475" s="10" t="str">
        <f t="shared" si="161"/>
        <v>BRKT</v>
      </c>
      <c r="L1475" t="s">
        <v>10</v>
      </c>
      <c r="M1475" s="58">
        <v>1020</v>
      </c>
      <c r="N1475" t="s">
        <v>1472</v>
      </c>
      <c r="O1475" t="s">
        <v>11</v>
      </c>
      <c r="P1475" s="58">
        <v>0.60570000000000002</v>
      </c>
      <c r="Q1475" s="39">
        <f t="shared" si="166"/>
        <v>617.80999999999995</v>
      </c>
      <c r="R1475" s="12">
        <f t="shared" si="162"/>
        <v>7.3003400000000003</v>
      </c>
      <c r="S1475" s="14">
        <f t="shared" si="163"/>
        <v>8.3000000000000004E-2</v>
      </c>
      <c r="T1475" s="13">
        <f t="shared" si="164"/>
        <v>84.66</v>
      </c>
      <c r="U1475" s="14" t="s">
        <v>349</v>
      </c>
      <c r="V1475" t="s">
        <v>442</v>
      </c>
      <c r="W1475" s="62">
        <v>7.1775000000000002</v>
      </c>
      <c r="X1475" s="43">
        <f t="shared" si="167"/>
        <v>86.07648902821316</v>
      </c>
    </row>
    <row r="1476" spans="1:24" x14ac:dyDescent="0.2">
      <c r="A1476" s="38" t="str">
        <f t="shared" si="165"/>
        <v>2025-3</v>
      </c>
      <c r="B1476" t="s">
        <v>2627</v>
      </c>
      <c r="C1476" s="23">
        <v>45744</v>
      </c>
      <c r="D1476" s="23">
        <v>45721</v>
      </c>
      <c r="E1476" t="s">
        <v>21</v>
      </c>
      <c r="F1476" t="s">
        <v>22</v>
      </c>
      <c r="G1476" s="22"/>
      <c r="H1476" t="s">
        <v>2997</v>
      </c>
      <c r="I1476" t="s">
        <v>793</v>
      </c>
      <c r="J1476" t="s">
        <v>794</v>
      </c>
      <c r="K1476" s="10" t="str">
        <f t="shared" si="161"/>
        <v>FG--</v>
      </c>
      <c r="L1476" t="s">
        <v>10</v>
      </c>
      <c r="M1476" s="58">
        <v>1010</v>
      </c>
      <c r="N1476" t="s">
        <v>1472</v>
      </c>
      <c r="O1476" t="s">
        <v>11</v>
      </c>
      <c r="P1476" s="58">
        <v>0.62919999999999998</v>
      </c>
      <c r="Q1476" s="39">
        <f t="shared" si="166"/>
        <v>635.49</v>
      </c>
      <c r="R1476" s="12">
        <f t="shared" si="162"/>
        <v>7.3003400000000003</v>
      </c>
      <c r="S1476" s="14">
        <f t="shared" si="163"/>
        <v>8.6199999999999999E-2</v>
      </c>
      <c r="T1476" s="13">
        <f t="shared" si="164"/>
        <v>87.06</v>
      </c>
      <c r="U1476" s="14" t="s">
        <v>349</v>
      </c>
      <c r="V1476" t="s">
        <v>64</v>
      </c>
      <c r="W1476" s="62">
        <v>7.1775000000000002</v>
      </c>
      <c r="X1476" s="43">
        <f t="shared" si="167"/>
        <v>88.53946360153256</v>
      </c>
    </row>
    <row r="1477" spans="1:24" x14ac:dyDescent="0.2">
      <c r="A1477" s="38" t="str">
        <f t="shared" si="165"/>
        <v>2025-3</v>
      </c>
      <c r="B1477" t="s">
        <v>2628</v>
      </c>
      <c r="C1477" s="23">
        <v>45744</v>
      </c>
      <c r="D1477" s="23">
        <v>45721</v>
      </c>
      <c r="E1477" t="s">
        <v>21</v>
      </c>
      <c r="F1477" t="s">
        <v>22</v>
      </c>
      <c r="G1477" s="22"/>
      <c r="H1477" t="s">
        <v>2997</v>
      </c>
      <c r="I1477" t="s">
        <v>19</v>
      </c>
      <c r="J1477" t="s">
        <v>20</v>
      </c>
      <c r="K1477" s="10" t="str">
        <f t="shared" si="161"/>
        <v>MISC</v>
      </c>
      <c r="L1477" t="s">
        <v>10</v>
      </c>
      <c r="M1477" s="58">
        <v>2100</v>
      </c>
      <c r="N1477" t="s">
        <v>1472</v>
      </c>
      <c r="O1477" t="s">
        <v>11</v>
      </c>
      <c r="P1477" s="58">
        <v>0.24679999999999999</v>
      </c>
      <c r="Q1477" s="39">
        <f t="shared" si="166"/>
        <v>518.28</v>
      </c>
      <c r="R1477" s="12">
        <f t="shared" si="162"/>
        <v>7.3003400000000003</v>
      </c>
      <c r="S1477" s="14">
        <f t="shared" si="163"/>
        <v>3.3799999999999997E-2</v>
      </c>
      <c r="T1477" s="13">
        <f t="shared" si="164"/>
        <v>70.98</v>
      </c>
      <c r="U1477" s="14" t="s">
        <v>349</v>
      </c>
      <c r="V1477" t="s">
        <v>25</v>
      </c>
      <c r="W1477" s="62">
        <v>7.1775000000000002</v>
      </c>
      <c r="X1477" s="43">
        <f t="shared" si="167"/>
        <v>72.208986415882961</v>
      </c>
    </row>
    <row r="1478" spans="1:24" x14ac:dyDescent="0.2">
      <c r="A1478" s="38" t="str">
        <f t="shared" si="165"/>
        <v>2025-3</v>
      </c>
      <c r="B1478" t="s">
        <v>2637</v>
      </c>
      <c r="C1478" s="23">
        <v>45744</v>
      </c>
      <c r="D1478" s="23">
        <v>45721</v>
      </c>
      <c r="E1478" t="s">
        <v>235</v>
      </c>
      <c r="F1478" t="s">
        <v>236</v>
      </c>
      <c r="G1478" s="22"/>
      <c r="H1478" t="s">
        <v>3019</v>
      </c>
      <c r="I1478" t="s">
        <v>1348</v>
      </c>
      <c r="J1478" t="s">
        <v>1349</v>
      </c>
      <c r="K1478" s="10" t="str">
        <f t="shared" si="161"/>
        <v>SCR-</v>
      </c>
      <c r="L1478" t="s">
        <v>10</v>
      </c>
      <c r="M1478" s="58">
        <v>1500</v>
      </c>
      <c r="N1478" t="s">
        <v>1472</v>
      </c>
      <c r="O1478" t="s">
        <v>11</v>
      </c>
      <c r="P1478" s="58">
        <v>0.67030000000000001</v>
      </c>
      <c r="Q1478" s="39">
        <f t="shared" si="166"/>
        <v>1005.45</v>
      </c>
      <c r="R1478" s="12">
        <f t="shared" si="162"/>
        <v>7.3003400000000003</v>
      </c>
      <c r="S1478" s="14">
        <f t="shared" si="163"/>
        <v>9.1800000000000007E-2</v>
      </c>
      <c r="T1478" s="13">
        <f t="shared" si="164"/>
        <v>137.69999999999999</v>
      </c>
      <c r="U1478" s="14" t="s">
        <v>349</v>
      </c>
      <c r="V1478" t="s">
        <v>166</v>
      </c>
      <c r="W1478" s="62">
        <v>7.1775000000000002</v>
      </c>
      <c r="X1478" s="43">
        <f t="shared" si="167"/>
        <v>140.08359456635318</v>
      </c>
    </row>
    <row r="1479" spans="1:24" x14ac:dyDescent="0.2">
      <c r="A1479" s="38" t="str">
        <f t="shared" si="165"/>
        <v>2025-3</v>
      </c>
      <c r="B1479" t="s">
        <v>2638</v>
      </c>
      <c r="C1479" s="23">
        <v>45744</v>
      </c>
      <c r="D1479" s="23">
        <v>45721</v>
      </c>
      <c r="E1479" t="s">
        <v>235</v>
      </c>
      <c r="F1479" t="s">
        <v>236</v>
      </c>
      <c r="G1479" s="22"/>
      <c r="H1479" t="s">
        <v>3019</v>
      </c>
      <c r="I1479" t="s">
        <v>239</v>
      </c>
      <c r="J1479" t="s">
        <v>240</v>
      </c>
      <c r="K1479" s="10" t="str">
        <f t="shared" si="161"/>
        <v>RIV-</v>
      </c>
      <c r="L1479" t="s">
        <v>10</v>
      </c>
      <c r="M1479" s="58">
        <v>17200</v>
      </c>
      <c r="N1479" t="s">
        <v>1472</v>
      </c>
      <c r="O1479" t="s">
        <v>11</v>
      </c>
      <c r="P1479" s="58">
        <v>0.16120000000000001</v>
      </c>
      <c r="Q1479" s="39">
        <f t="shared" si="166"/>
        <v>2772.64</v>
      </c>
      <c r="R1479" s="12">
        <f t="shared" si="162"/>
        <v>7.3003400000000003</v>
      </c>
      <c r="S1479" s="14">
        <f t="shared" si="163"/>
        <v>2.2100000000000002E-2</v>
      </c>
      <c r="T1479" s="13">
        <f t="shared" si="164"/>
        <v>380.12</v>
      </c>
      <c r="U1479" s="14" t="s">
        <v>349</v>
      </c>
      <c r="V1479" t="s">
        <v>132</v>
      </c>
      <c r="W1479" s="62">
        <v>7.1775000000000002</v>
      </c>
      <c r="X1479" s="43">
        <f t="shared" si="167"/>
        <v>386.2960640891676</v>
      </c>
    </row>
    <row r="1480" spans="1:24" x14ac:dyDescent="0.2">
      <c r="A1480" s="38" t="str">
        <f t="shared" si="165"/>
        <v>2025-3</v>
      </c>
      <c r="B1480" t="s">
        <v>2639</v>
      </c>
      <c r="C1480" s="23">
        <v>45744</v>
      </c>
      <c r="D1480" s="23">
        <v>45721</v>
      </c>
      <c r="E1480" t="s">
        <v>235</v>
      </c>
      <c r="F1480" t="s">
        <v>236</v>
      </c>
      <c r="G1480" s="22"/>
      <c r="H1480" t="s">
        <v>3019</v>
      </c>
      <c r="I1480" t="s">
        <v>1361</v>
      </c>
      <c r="J1480" t="s">
        <v>1362</v>
      </c>
      <c r="K1480" s="10" t="str">
        <f t="shared" si="161"/>
        <v>RIV-</v>
      </c>
      <c r="L1480" t="s">
        <v>10</v>
      </c>
      <c r="M1480" s="58">
        <v>10000</v>
      </c>
      <c r="N1480" t="s">
        <v>1472</v>
      </c>
      <c r="O1480" t="s">
        <v>11</v>
      </c>
      <c r="P1480" s="58">
        <v>0.17649999999999999</v>
      </c>
      <c r="Q1480" s="39">
        <f t="shared" si="166"/>
        <v>1765</v>
      </c>
      <c r="R1480" s="12">
        <f t="shared" si="162"/>
        <v>7.3003400000000003</v>
      </c>
      <c r="S1480" s="14">
        <f t="shared" si="163"/>
        <v>2.4199999999999999E-2</v>
      </c>
      <c r="T1480" s="13">
        <f t="shared" si="164"/>
        <v>242</v>
      </c>
      <c r="U1480" s="14" t="s">
        <v>349</v>
      </c>
      <c r="V1480" t="s">
        <v>132</v>
      </c>
      <c r="W1480" s="62">
        <v>7.1775000000000002</v>
      </c>
      <c r="X1480" s="43">
        <f t="shared" si="167"/>
        <v>245.9073493556252</v>
      </c>
    </row>
    <row r="1481" spans="1:24" x14ac:dyDescent="0.2">
      <c r="A1481" s="38" t="str">
        <f t="shared" si="165"/>
        <v>2025-3</v>
      </c>
      <c r="B1481" t="s">
        <v>2640</v>
      </c>
      <c r="C1481" s="23">
        <v>45744</v>
      </c>
      <c r="D1481" s="23">
        <v>45721</v>
      </c>
      <c r="E1481" t="s">
        <v>235</v>
      </c>
      <c r="F1481" t="s">
        <v>236</v>
      </c>
      <c r="G1481" s="22"/>
      <c r="H1481" t="s">
        <v>3019</v>
      </c>
      <c r="I1481" t="s">
        <v>1344</v>
      </c>
      <c r="J1481" t="s">
        <v>1345</v>
      </c>
      <c r="K1481" s="10" t="str">
        <f t="shared" si="161"/>
        <v>SCR-</v>
      </c>
      <c r="L1481" t="s">
        <v>10</v>
      </c>
      <c r="M1481" s="58">
        <v>3050</v>
      </c>
      <c r="N1481" t="s">
        <v>1472</v>
      </c>
      <c r="O1481" t="s">
        <v>11</v>
      </c>
      <c r="P1481" s="58">
        <v>0.47449999999999998</v>
      </c>
      <c r="Q1481" s="39">
        <f t="shared" si="166"/>
        <v>1447.23</v>
      </c>
      <c r="R1481" s="12">
        <f t="shared" si="162"/>
        <v>7.3003400000000003</v>
      </c>
      <c r="S1481" s="14">
        <f t="shared" si="163"/>
        <v>6.5000000000000002E-2</v>
      </c>
      <c r="T1481" s="13">
        <f t="shared" si="164"/>
        <v>198.25</v>
      </c>
      <c r="U1481" s="14" t="s">
        <v>349</v>
      </c>
      <c r="V1481" t="s">
        <v>166</v>
      </c>
      <c r="W1481" s="62">
        <v>7.1775000000000002</v>
      </c>
      <c r="X1481" s="43">
        <f t="shared" si="167"/>
        <v>201.63357715081852</v>
      </c>
    </row>
    <row r="1482" spans="1:24" x14ac:dyDescent="0.2">
      <c r="A1482" s="38" t="str">
        <f t="shared" si="165"/>
        <v>2025-3</v>
      </c>
      <c r="B1482" t="s">
        <v>2642</v>
      </c>
      <c r="C1482" s="23">
        <v>45744</v>
      </c>
      <c r="D1482" s="23">
        <v>45721</v>
      </c>
      <c r="E1482" t="s">
        <v>149</v>
      </c>
      <c r="F1482" t="s">
        <v>150</v>
      </c>
      <c r="G1482" s="22"/>
      <c r="H1482" t="s">
        <v>2993</v>
      </c>
      <c r="I1482" t="s">
        <v>781</v>
      </c>
      <c r="J1482" t="s">
        <v>782</v>
      </c>
      <c r="K1482" s="10" t="str">
        <f t="shared" si="161"/>
        <v>GLID</v>
      </c>
      <c r="L1482" t="s">
        <v>10</v>
      </c>
      <c r="M1482" s="58">
        <v>1010</v>
      </c>
      <c r="N1482" t="s">
        <v>1472</v>
      </c>
      <c r="O1482" t="s">
        <v>11</v>
      </c>
      <c r="P1482" s="58">
        <v>3.1166</v>
      </c>
      <c r="Q1482" s="39">
        <f t="shared" si="166"/>
        <v>3147.77</v>
      </c>
      <c r="R1482" s="12">
        <f t="shared" si="162"/>
        <v>7.3003400000000003</v>
      </c>
      <c r="S1482" s="14">
        <f t="shared" si="163"/>
        <v>0.4269</v>
      </c>
      <c r="T1482" s="13">
        <f t="shared" si="164"/>
        <v>431.17</v>
      </c>
      <c r="U1482" s="14" t="s">
        <v>349</v>
      </c>
      <c r="V1482" t="s">
        <v>78</v>
      </c>
      <c r="W1482" s="62">
        <v>7.1775000000000002</v>
      </c>
      <c r="X1482" s="43">
        <f t="shared" si="167"/>
        <v>438.56022291884358</v>
      </c>
    </row>
    <row r="1483" spans="1:24" x14ac:dyDescent="0.2">
      <c r="A1483" s="38" t="str">
        <f t="shared" si="165"/>
        <v>2025-3</v>
      </c>
      <c r="B1483" t="s">
        <v>2723</v>
      </c>
      <c r="C1483" s="23">
        <v>45744</v>
      </c>
      <c r="D1483" s="23">
        <v>45728</v>
      </c>
      <c r="E1483" t="s">
        <v>235</v>
      </c>
      <c r="F1483" t="s">
        <v>236</v>
      </c>
      <c r="G1483" s="22"/>
      <c r="H1483" t="s">
        <v>3038</v>
      </c>
      <c r="I1483" t="s">
        <v>233</v>
      </c>
      <c r="J1483" t="s">
        <v>234</v>
      </c>
      <c r="K1483" s="10" t="str">
        <f t="shared" si="161"/>
        <v>RIV-</v>
      </c>
      <c r="L1483" t="s">
        <v>10</v>
      </c>
      <c r="M1483" s="58">
        <v>6000</v>
      </c>
      <c r="N1483" t="s">
        <v>1472</v>
      </c>
      <c r="O1483" t="s">
        <v>11</v>
      </c>
      <c r="P1483" s="58">
        <v>4.1599999999999998E-2</v>
      </c>
      <c r="Q1483" s="39">
        <f t="shared" si="166"/>
        <v>249.6</v>
      </c>
      <c r="R1483" s="12">
        <f t="shared" si="162"/>
        <v>7.3003400000000003</v>
      </c>
      <c r="S1483" s="14">
        <f t="shared" si="163"/>
        <v>5.7000000000000002E-3</v>
      </c>
      <c r="T1483" s="13">
        <f t="shared" si="164"/>
        <v>34.200000000000003</v>
      </c>
      <c r="U1483" s="14" t="s">
        <v>349</v>
      </c>
      <c r="V1483" t="s">
        <v>132</v>
      </c>
      <c r="W1483" s="62">
        <v>7.1775000000000002</v>
      </c>
      <c r="X1483" s="43">
        <f t="shared" si="167"/>
        <v>34.775339602925804</v>
      </c>
    </row>
    <row r="1484" spans="1:24" x14ac:dyDescent="0.2">
      <c r="A1484" s="38" t="str">
        <f t="shared" si="165"/>
        <v>2025-3</v>
      </c>
      <c r="B1484" t="s">
        <v>2724</v>
      </c>
      <c r="C1484" s="23">
        <v>45744</v>
      </c>
      <c r="D1484" s="23">
        <v>45728</v>
      </c>
      <c r="E1484" t="s">
        <v>235</v>
      </c>
      <c r="F1484" t="s">
        <v>236</v>
      </c>
      <c r="G1484" s="22"/>
      <c r="H1484" t="s">
        <v>3038</v>
      </c>
      <c r="I1484" t="s">
        <v>1352</v>
      </c>
      <c r="J1484" t="s">
        <v>1353</v>
      </c>
      <c r="K1484" s="10" t="str">
        <f t="shared" si="161"/>
        <v>RIV-</v>
      </c>
      <c r="L1484" t="s">
        <v>10</v>
      </c>
      <c r="M1484" s="58">
        <v>30000</v>
      </c>
      <c r="N1484" t="s">
        <v>1472</v>
      </c>
      <c r="O1484" t="s">
        <v>11</v>
      </c>
      <c r="P1484" s="58">
        <v>0.1328</v>
      </c>
      <c r="Q1484" s="39">
        <f t="shared" si="166"/>
        <v>3984</v>
      </c>
      <c r="R1484" s="12">
        <f t="shared" si="162"/>
        <v>7.3003400000000003</v>
      </c>
      <c r="S1484" s="14">
        <f t="shared" si="163"/>
        <v>1.8200000000000001E-2</v>
      </c>
      <c r="T1484" s="13">
        <f t="shared" si="164"/>
        <v>546</v>
      </c>
      <c r="U1484" s="14" t="s">
        <v>349</v>
      </c>
      <c r="V1484" t="s">
        <v>132</v>
      </c>
      <c r="W1484" s="62">
        <v>7.1775000000000002</v>
      </c>
      <c r="X1484" s="43">
        <f t="shared" si="167"/>
        <v>555.06792058516191</v>
      </c>
    </row>
    <row r="1485" spans="1:24" x14ac:dyDescent="0.2">
      <c r="A1485" s="38" t="str">
        <f t="shared" si="165"/>
        <v>2025-3</v>
      </c>
      <c r="B1485" t="s">
        <v>2725</v>
      </c>
      <c r="C1485" s="23">
        <v>45744</v>
      </c>
      <c r="D1485" s="23">
        <v>45728</v>
      </c>
      <c r="E1485" t="s">
        <v>235</v>
      </c>
      <c r="F1485" t="s">
        <v>236</v>
      </c>
      <c r="G1485" s="22"/>
      <c r="H1485" t="s">
        <v>3038</v>
      </c>
      <c r="I1485" t="s">
        <v>1344</v>
      </c>
      <c r="J1485" t="s">
        <v>1345</v>
      </c>
      <c r="K1485" s="10" t="str">
        <f t="shared" si="161"/>
        <v>SCR-</v>
      </c>
      <c r="L1485" t="s">
        <v>10</v>
      </c>
      <c r="M1485" s="58">
        <v>3600</v>
      </c>
      <c r="N1485" t="s">
        <v>1472</v>
      </c>
      <c r="O1485" t="s">
        <v>11</v>
      </c>
      <c r="P1485" s="58">
        <v>0.47449999999999998</v>
      </c>
      <c r="Q1485" s="39">
        <f t="shared" si="166"/>
        <v>1708.2</v>
      </c>
      <c r="R1485" s="12">
        <f t="shared" si="162"/>
        <v>7.3003400000000003</v>
      </c>
      <c r="S1485" s="14">
        <f t="shared" si="163"/>
        <v>6.5000000000000002E-2</v>
      </c>
      <c r="T1485" s="13">
        <f t="shared" si="164"/>
        <v>234</v>
      </c>
      <c r="U1485" s="14" t="s">
        <v>349</v>
      </c>
      <c r="V1485" t="s">
        <v>166</v>
      </c>
      <c r="W1485" s="62">
        <v>7.1775000000000002</v>
      </c>
      <c r="X1485" s="43">
        <f t="shared" si="167"/>
        <v>237.99373040752351</v>
      </c>
    </row>
    <row r="1486" spans="1:24" x14ac:dyDescent="0.2">
      <c r="A1486" s="38" t="str">
        <f t="shared" si="165"/>
        <v>2025-3</v>
      </c>
      <c r="B1486" t="s">
        <v>2726</v>
      </c>
      <c r="C1486" s="23">
        <v>45744</v>
      </c>
      <c r="D1486" s="23">
        <v>45728</v>
      </c>
      <c r="E1486" t="s">
        <v>235</v>
      </c>
      <c r="F1486" t="s">
        <v>236</v>
      </c>
      <c r="G1486" s="22"/>
      <c r="H1486" t="s">
        <v>3038</v>
      </c>
      <c r="I1486" t="s">
        <v>1348</v>
      </c>
      <c r="J1486" t="s">
        <v>1349</v>
      </c>
      <c r="K1486" s="10" t="str">
        <f t="shared" si="161"/>
        <v>SCR-</v>
      </c>
      <c r="L1486" t="s">
        <v>10</v>
      </c>
      <c r="M1486" s="58">
        <v>3000</v>
      </c>
      <c r="N1486" t="s">
        <v>1472</v>
      </c>
      <c r="O1486" t="s">
        <v>11</v>
      </c>
      <c r="P1486" s="58">
        <v>0.67030000000000001</v>
      </c>
      <c r="Q1486" s="39">
        <f t="shared" si="166"/>
        <v>2010.9</v>
      </c>
      <c r="R1486" s="12">
        <f t="shared" si="162"/>
        <v>7.3003400000000003</v>
      </c>
      <c r="S1486" s="14">
        <f t="shared" si="163"/>
        <v>9.1800000000000007E-2</v>
      </c>
      <c r="T1486" s="13">
        <f t="shared" si="164"/>
        <v>275.39999999999998</v>
      </c>
      <c r="U1486" s="14" t="s">
        <v>349</v>
      </c>
      <c r="V1486" t="s">
        <v>166</v>
      </c>
      <c r="W1486" s="62">
        <v>7.1775000000000002</v>
      </c>
      <c r="X1486" s="43">
        <f t="shared" si="167"/>
        <v>280.16718913270637</v>
      </c>
    </row>
    <row r="1487" spans="1:24" x14ac:dyDescent="0.2">
      <c r="A1487" s="38" t="str">
        <f t="shared" si="165"/>
        <v>2025-3</v>
      </c>
      <c r="B1487" t="s">
        <v>2753</v>
      </c>
      <c r="C1487" s="23">
        <v>45744</v>
      </c>
      <c r="D1487" s="23">
        <v>45729</v>
      </c>
      <c r="E1487" t="s">
        <v>149</v>
      </c>
      <c r="F1487" t="s">
        <v>150</v>
      </c>
      <c r="G1487" s="22"/>
      <c r="H1487" t="s">
        <v>2993</v>
      </c>
      <c r="I1487" t="s">
        <v>3209</v>
      </c>
      <c r="J1487" t="s">
        <v>3416</v>
      </c>
      <c r="K1487" s="10" t="str">
        <f t="shared" si="161"/>
        <v>GLID</v>
      </c>
      <c r="L1487" t="s">
        <v>10</v>
      </c>
      <c r="M1487" s="58">
        <v>1010</v>
      </c>
      <c r="N1487" t="s">
        <v>1472</v>
      </c>
      <c r="O1487" t="s">
        <v>11</v>
      </c>
      <c r="P1487" s="58">
        <v>5.1798000000000002</v>
      </c>
      <c r="Q1487" s="39">
        <f t="shared" si="166"/>
        <v>5231.6000000000004</v>
      </c>
      <c r="R1487" s="12">
        <f t="shared" si="162"/>
        <v>7.3003400000000003</v>
      </c>
      <c r="S1487" s="14">
        <f t="shared" si="163"/>
        <v>0.70950000000000002</v>
      </c>
      <c r="T1487" s="13">
        <f t="shared" si="164"/>
        <v>716.6</v>
      </c>
      <c r="U1487" s="14" t="s">
        <v>349</v>
      </c>
      <c r="V1487" t="s">
        <v>78</v>
      </c>
      <c r="W1487" s="62">
        <v>7.1775000000000002</v>
      </c>
      <c r="X1487" s="43">
        <f t="shared" si="167"/>
        <v>728.8886102403344</v>
      </c>
    </row>
    <row r="1488" spans="1:24" x14ac:dyDescent="0.2">
      <c r="A1488" s="38" t="str">
        <f t="shared" si="165"/>
        <v>2025-3</v>
      </c>
      <c r="B1488" t="s">
        <v>2808</v>
      </c>
      <c r="C1488" s="23">
        <v>45744</v>
      </c>
      <c r="D1488" s="23">
        <v>45742</v>
      </c>
      <c r="E1488" t="s">
        <v>2251</v>
      </c>
      <c r="F1488" t="s">
        <v>2252</v>
      </c>
      <c r="G1488" s="22"/>
      <c r="H1488" t="s">
        <v>3054</v>
      </c>
      <c r="I1488" t="s">
        <v>3268</v>
      </c>
      <c r="J1488" t="s">
        <v>3475</v>
      </c>
      <c r="K1488" s="10" t="str">
        <f t="shared" si="161"/>
        <v>MISC</v>
      </c>
      <c r="L1488" t="s">
        <v>10</v>
      </c>
      <c r="M1488" s="58">
        <v>3000</v>
      </c>
      <c r="N1488" t="s">
        <v>186</v>
      </c>
      <c r="O1488" t="s">
        <v>11</v>
      </c>
      <c r="P1488" s="58">
        <v>6.1504000000000003</v>
      </c>
      <c r="Q1488" s="39">
        <f t="shared" si="166"/>
        <v>18451.2</v>
      </c>
      <c r="R1488" s="12">
        <f t="shared" si="162"/>
        <v>7.3003400000000003</v>
      </c>
      <c r="S1488" s="14">
        <f t="shared" si="163"/>
        <v>0.84250000000000003</v>
      </c>
      <c r="T1488" s="13">
        <f t="shared" si="164"/>
        <v>2527.5</v>
      </c>
      <c r="U1488" s="14" t="s">
        <v>349</v>
      </c>
      <c r="V1488" t="s">
        <v>25</v>
      </c>
      <c r="W1488" s="62">
        <v>7.1775000000000002</v>
      </c>
      <c r="X1488" s="43">
        <f t="shared" si="167"/>
        <v>2570.7001044932081</v>
      </c>
    </row>
    <row r="1489" spans="1:24" x14ac:dyDescent="0.2">
      <c r="A1489" s="38" t="str">
        <f t="shared" si="165"/>
        <v>2025-3</v>
      </c>
      <c r="B1489" t="s">
        <v>2366</v>
      </c>
      <c r="C1489" s="23">
        <v>45747</v>
      </c>
      <c r="D1489" s="23">
        <v>45695</v>
      </c>
      <c r="E1489" t="s">
        <v>651</v>
      </c>
      <c r="F1489" t="s">
        <v>652</v>
      </c>
      <c r="G1489" s="22"/>
      <c r="H1489" t="s">
        <v>2904</v>
      </c>
      <c r="I1489" t="s">
        <v>1758</v>
      </c>
      <c r="J1489" t="s">
        <v>1759</v>
      </c>
      <c r="K1489" s="10" t="str">
        <f t="shared" si="161"/>
        <v>KNOB</v>
      </c>
      <c r="L1489" t="s">
        <v>10</v>
      </c>
      <c r="M1489" s="58">
        <v>2900</v>
      </c>
      <c r="N1489" t="s">
        <v>1472</v>
      </c>
      <c r="O1489" t="s">
        <v>11</v>
      </c>
      <c r="P1489" s="58">
        <v>4.4776999999999996</v>
      </c>
      <c r="Q1489" s="39">
        <f t="shared" si="166"/>
        <v>12985.33</v>
      </c>
      <c r="R1489" s="12">
        <f t="shared" si="162"/>
        <v>7.3003400000000003</v>
      </c>
      <c r="S1489" s="14">
        <f t="shared" si="163"/>
        <v>0.61339999999999995</v>
      </c>
      <c r="T1489" s="13">
        <f t="shared" si="164"/>
        <v>1778.86</v>
      </c>
      <c r="U1489" s="14" t="s">
        <v>349</v>
      </c>
      <c r="V1489" t="s">
        <v>32</v>
      </c>
      <c r="W1489" s="62">
        <v>7.1775000000000002</v>
      </c>
      <c r="X1489" s="43">
        <f t="shared" si="167"/>
        <v>1809.1717171717169</v>
      </c>
    </row>
    <row r="1490" spans="1:24" x14ac:dyDescent="0.2">
      <c r="A1490" s="38" t="str">
        <f t="shared" si="165"/>
        <v>2025-3</v>
      </c>
      <c r="B1490" t="s">
        <v>2399</v>
      </c>
      <c r="C1490" s="23">
        <v>45747</v>
      </c>
      <c r="D1490" s="23">
        <v>45698</v>
      </c>
      <c r="E1490" t="s">
        <v>925</v>
      </c>
      <c r="F1490" t="s">
        <v>926</v>
      </c>
      <c r="G1490" s="22"/>
      <c r="H1490" t="s">
        <v>2922</v>
      </c>
      <c r="I1490" t="s">
        <v>3097</v>
      </c>
      <c r="J1490" t="s">
        <v>3312</v>
      </c>
      <c r="K1490" s="10" t="str">
        <f t="shared" si="161"/>
        <v>HDL-</v>
      </c>
      <c r="L1490" t="s">
        <v>10</v>
      </c>
      <c r="M1490" s="58">
        <v>520</v>
      </c>
      <c r="N1490" t="s">
        <v>1472</v>
      </c>
      <c r="O1490" t="s">
        <v>11</v>
      </c>
      <c r="P1490" s="58">
        <v>9.6722999999999999</v>
      </c>
      <c r="Q1490" s="39">
        <f t="shared" si="166"/>
        <v>5029.6000000000004</v>
      </c>
      <c r="R1490" s="12">
        <f t="shared" si="162"/>
        <v>7.3003400000000003</v>
      </c>
      <c r="S1490" s="14">
        <f t="shared" si="163"/>
        <v>1.3249</v>
      </c>
      <c r="T1490" s="13">
        <f t="shared" si="164"/>
        <v>688.95</v>
      </c>
      <c r="U1490" s="14" t="s">
        <v>349</v>
      </c>
      <c r="V1490" t="s">
        <v>228</v>
      </c>
      <c r="W1490" s="62">
        <v>7.1775000000000002</v>
      </c>
      <c r="X1490" s="43">
        <f t="shared" si="167"/>
        <v>700.74482758620684</v>
      </c>
    </row>
    <row r="1491" spans="1:24" x14ac:dyDescent="0.2">
      <c r="A1491" s="38" t="str">
        <f t="shared" si="165"/>
        <v>2025-3</v>
      </c>
      <c r="B1491" t="s">
        <v>2424</v>
      </c>
      <c r="C1491" s="23">
        <v>45747</v>
      </c>
      <c r="D1491" s="23">
        <v>45702</v>
      </c>
      <c r="E1491" t="s">
        <v>651</v>
      </c>
      <c r="F1491" t="s">
        <v>652</v>
      </c>
      <c r="G1491" s="22"/>
      <c r="H1491" t="s">
        <v>2904</v>
      </c>
      <c r="I1491" t="s">
        <v>3113</v>
      </c>
      <c r="J1491" t="s">
        <v>3327</v>
      </c>
      <c r="K1491" s="10" t="str">
        <f t="shared" si="161"/>
        <v>HDL-</v>
      </c>
      <c r="L1491" t="s">
        <v>10</v>
      </c>
      <c r="M1491" s="58">
        <v>1020</v>
      </c>
      <c r="N1491" t="s">
        <v>1472</v>
      </c>
      <c r="O1491" t="s">
        <v>11</v>
      </c>
      <c r="P1491" s="58">
        <v>2.5788000000000002</v>
      </c>
      <c r="Q1491" s="39">
        <f t="shared" si="166"/>
        <v>2630.38</v>
      </c>
      <c r="R1491" s="12">
        <f t="shared" si="162"/>
        <v>7.3003400000000003</v>
      </c>
      <c r="S1491" s="14">
        <f t="shared" si="163"/>
        <v>0.35320000000000001</v>
      </c>
      <c r="T1491" s="13">
        <f t="shared" si="164"/>
        <v>360.26</v>
      </c>
      <c r="U1491" s="14" t="s">
        <v>349</v>
      </c>
      <c r="V1491" t="s">
        <v>228</v>
      </c>
      <c r="W1491" s="62">
        <v>7.1775000000000002</v>
      </c>
      <c r="X1491" s="43">
        <f t="shared" si="167"/>
        <v>366.47523510971791</v>
      </c>
    </row>
    <row r="1492" spans="1:24" x14ac:dyDescent="0.2">
      <c r="A1492" s="38" t="str">
        <f t="shared" si="165"/>
        <v>2025-3</v>
      </c>
      <c r="B1492" t="s">
        <v>2486</v>
      </c>
      <c r="C1492" s="23">
        <v>45747</v>
      </c>
      <c r="D1492" s="23">
        <v>45712</v>
      </c>
      <c r="E1492" t="s">
        <v>2255</v>
      </c>
      <c r="F1492" t="s">
        <v>2256</v>
      </c>
      <c r="G1492" s="22"/>
      <c r="H1492" t="s">
        <v>2950</v>
      </c>
      <c r="I1492" t="s">
        <v>3146</v>
      </c>
      <c r="J1492" t="s">
        <v>3356</v>
      </c>
      <c r="K1492" s="10" t="str">
        <f t="shared" si="161"/>
        <v>HDL-</v>
      </c>
      <c r="L1492" t="s">
        <v>10</v>
      </c>
      <c r="M1492" s="58">
        <v>1800</v>
      </c>
      <c r="N1492" t="s">
        <v>1472</v>
      </c>
      <c r="O1492" t="s">
        <v>11</v>
      </c>
      <c r="P1492" s="58">
        <v>7.6459999999999999</v>
      </c>
      <c r="Q1492" s="39">
        <f t="shared" si="166"/>
        <v>13762.8</v>
      </c>
      <c r="R1492" s="12">
        <f t="shared" si="162"/>
        <v>7.3003400000000003</v>
      </c>
      <c r="S1492" s="14">
        <f t="shared" si="163"/>
        <v>1.0472999999999999</v>
      </c>
      <c r="T1492" s="13">
        <f t="shared" si="164"/>
        <v>1885.14</v>
      </c>
      <c r="U1492" s="14" t="s">
        <v>349</v>
      </c>
      <c r="V1492" t="s">
        <v>228</v>
      </c>
      <c r="W1492" s="62">
        <v>7.1775000000000002</v>
      </c>
      <c r="X1492" s="43">
        <f t="shared" si="167"/>
        <v>1917.4921630094043</v>
      </c>
    </row>
    <row r="1493" spans="1:24" x14ac:dyDescent="0.2">
      <c r="A1493" s="38" t="str">
        <f t="shared" si="165"/>
        <v>2025-3</v>
      </c>
      <c r="B1493" t="s">
        <v>2492</v>
      </c>
      <c r="C1493" s="23">
        <v>45747</v>
      </c>
      <c r="D1493" s="23">
        <v>45713</v>
      </c>
      <c r="E1493" t="s">
        <v>2255</v>
      </c>
      <c r="F1493" t="s">
        <v>2256</v>
      </c>
      <c r="G1493" s="22"/>
      <c r="H1493" t="s">
        <v>2950</v>
      </c>
      <c r="I1493" t="s">
        <v>1796</v>
      </c>
      <c r="J1493" t="s">
        <v>1797</v>
      </c>
      <c r="K1493" s="10" t="str">
        <f t="shared" ref="K1493:K1556" si="168">+LEFT(V1493,4)</f>
        <v>HDL-</v>
      </c>
      <c r="L1493" t="s">
        <v>10</v>
      </c>
      <c r="M1493" s="58">
        <v>2200</v>
      </c>
      <c r="N1493" t="s">
        <v>1472</v>
      </c>
      <c r="O1493" t="s">
        <v>11</v>
      </c>
      <c r="P1493" s="58">
        <v>7.4931000000000001</v>
      </c>
      <c r="Q1493" s="39">
        <f t="shared" si="166"/>
        <v>16484.82</v>
      </c>
      <c r="R1493" s="12">
        <f t="shared" ref="R1493:R1556" si="169">IF(O1493="HKD",7.8,IF(O1493="CNY",7.30034,1))</f>
        <v>7.3003400000000003</v>
      </c>
      <c r="S1493" s="14">
        <f t="shared" ref="S1493:S1556" si="170">+ROUND(P1493/R1493,4)</f>
        <v>1.0264</v>
      </c>
      <c r="T1493" s="13">
        <f t="shared" ref="T1493:T1556" si="171">ROUND(S1493*M1493,2)</f>
        <v>2258.08</v>
      </c>
      <c r="U1493" s="14" t="s">
        <v>349</v>
      </c>
      <c r="V1493" t="s">
        <v>228</v>
      </c>
      <c r="W1493" s="62">
        <v>7.1775000000000002</v>
      </c>
      <c r="X1493" s="43">
        <f t="shared" si="167"/>
        <v>2296.7356321839079</v>
      </c>
    </row>
    <row r="1494" spans="1:24" x14ac:dyDescent="0.2">
      <c r="A1494" s="38" t="str">
        <f t="shared" si="165"/>
        <v>2025-3</v>
      </c>
      <c r="B1494" t="s">
        <v>2503</v>
      </c>
      <c r="C1494" s="23">
        <v>45747</v>
      </c>
      <c r="D1494" s="23">
        <v>45713</v>
      </c>
      <c r="E1494" t="s">
        <v>2255</v>
      </c>
      <c r="F1494" t="s">
        <v>2256</v>
      </c>
      <c r="G1494" s="22"/>
      <c r="H1494" t="s">
        <v>2950</v>
      </c>
      <c r="I1494" t="s">
        <v>3150</v>
      </c>
      <c r="J1494" t="s">
        <v>3360</v>
      </c>
      <c r="K1494" s="10" t="str">
        <f t="shared" si="168"/>
        <v>HDL-</v>
      </c>
      <c r="L1494" t="s">
        <v>10</v>
      </c>
      <c r="M1494" s="58">
        <v>3600</v>
      </c>
      <c r="N1494" t="s">
        <v>1472</v>
      </c>
      <c r="O1494" t="s">
        <v>11</v>
      </c>
      <c r="P1494" s="58">
        <v>7.4931000000000001</v>
      </c>
      <c r="Q1494" s="39">
        <f t="shared" si="166"/>
        <v>26975.16</v>
      </c>
      <c r="R1494" s="12">
        <f t="shared" si="169"/>
        <v>7.3003400000000003</v>
      </c>
      <c r="S1494" s="14">
        <f t="shared" si="170"/>
        <v>1.0264</v>
      </c>
      <c r="T1494" s="13">
        <f t="shared" si="171"/>
        <v>3695.04</v>
      </c>
      <c r="U1494" s="14" t="s">
        <v>349</v>
      </c>
      <c r="V1494" t="s">
        <v>228</v>
      </c>
      <c r="W1494" s="62">
        <v>7.1775000000000002</v>
      </c>
      <c r="X1494" s="43">
        <f t="shared" si="167"/>
        <v>3758.2946708463946</v>
      </c>
    </row>
    <row r="1495" spans="1:24" x14ac:dyDescent="0.2">
      <c r="A1495" s="38" t="str">
        <f t="shared" si="165"/>
        <v>2025-3</v>
      </c>
      <c r="B1495" t="s">
        <v>2504</v>
      </c>
      <c r="C1495" s="23">
        <v>45747</v>
      </c>
      <c r="D1495" s="23">
        <v>45713</v>
      </c>
      <c r="E1495" t="s">
        <v>2255</v>
      </c>
      <c r="F1495" t="s">
        <v>2256</v>
      </c>
      <c r="G1495" s="22"/>
      <c r="H1495" t="s">
        <v>2950</v>
      </c>
      <c r="I1495" t="s">
        <v>1800</v>
      </c>
      <c r="J1495" t="s">
        <v>1801</v>
      </c>
      <c r="K1495" s="10" t="str">
        <f t="shared" si="168"/>
        <v>HDL-</v>
      </c>
      <c r="L1495" t="s">
        <v>10</v>
      </c>
      <c r="M1495" s="58">
        <v>3550</v>
      </c>
      <c r="N1495" t="s">
        <v>1472</v>
      </c>
      <c r="O1495" t="s">
        <v>11</v>
      </c>
      <c r="P1495" s="58">
        <v>7.4931000000000001</v>
      </c>
      <c r="Q1495" s="39">
        <f t="shared" si="166"/>
        <v>26600.51</v>
      </c>
      <c r="R1495" s="12">
        <f t="shared" si="169"/>
        <v>7.3003400000000003</v>
      </c>
      <c r="S1495" s="14">
        <f t="shared" si="170"/>
        <v>1.0264</v>
      </c>
      <c r="T1495" s="13">
        <f t="shared" si="171"/>
        <v>3643.72</v>
      </c>
      <c r="U1495" s="14" t="s">
        <v>349</v>
      </c>
      <c r="V1495" t="s">
        <v>228</v>
      </c>
      <c r="W1495" s="62">
        <v>7.1775000000000002</v>
      </c>
      <c r="X1495" s="43">
        <f t="shared" si="167"/>
        <v>3706.0961337513058</v>
      </c>
    </row>
    <row r="1496" spans="1:24" x14ac:dyDescent="0.2">
      <c r="A1496" s="38" t="str">
        <f t="shared" si="165"/>
        <v>2025-3</v>
      </c>
      <c r="B1496" t="s">
        <v>2535</v>
      </c>
      <c r="C1496" s="23">
        <v>45747</v>
      </c>
      <c r="D1496" s="23">
        <v>45714</v>
      </c>
      <c r="E1496" t="s">
        <v>94</v>
      </c>
      <c r="F1496" t="s">
        <v>95</v>
      </c>
      <c r="G1496" s="22"/>
      <c r="H1496" t="s">
        <v>2977</v>
      </c>
      <c r="I1496" t="s">
        <v>3163</v>
      </c>
      <c r="J1496" t="s">
        <v>3373</v>
      </c>
      <c r="K1496" s="10" t="str">
        <f t="shared" si="168"/>
        <v>LID-</v>
      </c>
      <c r="L1496" t="s">
        <v>98</v>
      </c>
      <c r="M1496" s="58">
        <v>1514</v>
      </c>
      <c r="N1496" t="s">
        <v>1472</v>
      </c>
      <c r="O1496" t="s">
        <v>11</v>
      </c>
      <c r="P1496" s="58">
        <v>4.37</v>
      </c>
      <c r="Q1496" s="39">
        <f t="shared" si="166"/>
        <v>6616.18</v>
      </c>
      <c r="R1496" s="12">
        <f t="shared" si="169"/>
        <v>7.3003400000000003</v>
      </c>
      <c r="S1496" s="14">
        <f t="shared" si="170"/>
        <v>0.59860000000000002</v>
      </c>
      <c r="T1496" s="13">
        <f t="shared" si="171"/>
        <v>906.28</v>
      </c>
      <c r="U1496" s="14" t="s">
        <v>349</v>
      </c>
      <c r="V1496" t="s">
        <v>368</v>
      </c>
      <c r="W1496" s="62">
        <v>7.1775000000000002</v>
      </c>
      <c r="X1496" s="43">
        <f t="shared" si="167"/>
        <v>921.79449669104838</v>
      </c>
    </row>
    <row r="1497" spans="1:24" x14ac:dyDescent="0.2">
      <c r="A1497" s="38" t="str">
        <f t="shared" si="165"/>
        <v>2025-3</v>
      </c>
      <c r="B1497" t="s">
        <v>2538</v>
      </c>
      <c r="C1497" s="23">
        <v>45747</v>
      </c>
      <c r="D1497" s="23">
        <v>45714</v>
      </c>
      <c r="E1497" t="s">
        <v>830</v>
      </c>
      <c r="F1497" t="s">
        <v>831</v>
      </c>
      <c r="G1497" s="22"/>
      <c r="H1497" t="s">
        <v>2984</v>
      </c>
      <c r="I1497" t="s">
        <v>3164</v>
      </c>
      <c r="J1497" t="s">
        <v>3374</v>
      </c>
      <c r="K1497" s="10" t="str">
        <f t="shared" si="168"/>
        <v>LID-</v>
      </c>
      <c r="L1497" t="s">
        <v>98</v>
      </c>
      <c r="M1497" s="58">
        <v>1920</v>
      </c>
      <c r="N1497" t="s">
        <v>1472</v>
      </c>
      <c r="O1497" t="s">
        <v>11</v>
      </c>
      <c r="P1497" s="58">
        <v>4.2</v>
      </c>
      <c r="Q1497" s="39">
        <f t="shared" si="166"/>
        <v>8064</v>
      </c>
      <c r="R1497" s="12">
        <f t="shared" si="169"/>
        <v>7.3003400000000003</v>
      </c>
      <c r="S1497" s="14">
        <f t="shared" si="170"/>
        <v>0.57530000000000003</v>
      </c>
      <c r="T1497" s="13">
        <f t="shared" si="171"/>
        <v>1104.58</v>
      </c>
      <c r="U1497" s="14" t="s">
        <v>349</v>
      </c>
      <c r="V1497" t="s">
        <v>368</v>
      </c>
      <c r="W1497" s="62">
        <v>7.1775000000000002</v>
      </c>
      <c r="X1497" s="43">
        <f t="shared" si="167"/>
        <v>1123.5109717868338</v>
      </c>
    </row>
    <row r="1498" spans="1:24" x14ac:dyDescent="0.2">
      <c r="A1498" s="38" t="str">
        <f t="shared" si="165"/>
        <v>2025-3</v>
      </c>
      <c r="B1498" t="s">
        <v>2629</v>
      </c>
      <c r="C1498" s="23">
        <v>45747</v>
      </c>
      <c r="D1498" s="23">
        <v>45721</v>
      </c>
      <c r="E1498" t="s">
        <v>651</v>
      </c>
      <c r="F1498" t="s">
        <v>652</v>
      </c>
      <c r="G1498" s="22"/>
      <c r="H1498" t="s">
        <v>3017</v>
      </c>
      <c r="I1498" t="s">
        <v>649</v>
      </c>
      <c r="J1498" t="s">
        <v>650</v>
      </c>
      <c r="K1498" s="10" t="str">
        <f t="shared" si="168"/>
        <v>HDL-</v>
      </c>
      <c r="L1498" t="s">
        <v>10</v>
      </c>
      <c r="M1498" s="58">
        <v>1020</v>
      </c>
      <c r="N1498" t="s">
        <v>1472</v>
      </c>
      <c r="O1498" t="s">
        <v>11</v>
      </c>
      <c r="P1498" s="58">
        <v>1.5</v>
      </c>
      <c r="Q1498" s="39">
        <f t="shared" si="166"/>
        <v>1530</v>
      </c>
      <c r="R1498" s="12">
        <f t="shared" si="169"/>
        <v>7.3003400000000003</v>
      </c>
      <c r="S1498" s="14">
        <f t="shared" si="170"/>
        <v>0.20549999999999999</v>
      </c>
      <c r="T1498" s="13">
        <f t="shared" si="171"/>
        <v>209.61</v>
      </c>
      <c r="U1498" s="14" t="s">
        <v>349</v>
      </c>
      <c r="V1498" t="s">
        <v>228</v>
      </c>
      <c r="W1498" s="62">
        <v>7.1775000000000002</v>
      </c>
      <c r="X1498" s="43">
        <f t="shared" si="167"/>
        <v>213.16614420062695</v>
      </c>
    </row>
    <row r="1499" spans="1:24" x14ac:dyDescent="0.2">
      <c r="A1499" s="38" t="str">
        <f t="shared" si="165"/>
        <v>2025-3</v>
      </c>
      <c r="B1499" t="s">
        <v>2630</v>
      </c>
      <c r="C1499" s="23">
        <v>45747</v>
      </c>
      <c r="D1499" s="23">
        <v>45721</v>
      </c>
      <c r="E1499" t="s">
        <v>651</v>
      </c>
      <c r="F1499" t="s">
        <v>652</v>
      </c>
      <c r="G1499" s="22"/>
      <c r="H1499" t="s">
        <v>3017</v>
      </c>
      <c r="I1499" t="s">
        <v>3198</v>
      </c>
      <c r="J1499" t="s">
        <v>3405</v>
      </c>
      <c r="K1499" s="10" t="str">
        <f t="shared" si="168"/>
        <v>HDL-</v>
      </c>
      <c r="L1499" t="s">
        <v>10</v>
      </c>
      <c r="M1499" s="58">
        <v>1250</v>
      </c>
      <c r="N1499" t="s">
        <v>1472</v>
      </c>
      <c r="O1499" t="s">
        <v>11</v>
      </c>
      <c r="P1499" s="58">
        <v>2.3879999999999999</v>
      </c>
      <c r="Q1499" s="39">
        <f t="shared" si="166"/>
        <v>2985</v>
      </c>
      <c r="R1499" s="12">
        <f t="shared" si="169"/>
        <v>7.3003400000000003</v>
      </c>
      <c r="S1499" s="14">
        <f t="shared" si="170"/>
        <v>0.3271</v>
      </c>
      <c r="T1499" s="13">
        <f t="shared" si="171"/>
        <v>408.88</v>
      </c>
      <c r="U1499" s="14" t="s">
        <v>349</v>
      </c>
      <c r="V1499" t="s">
        <v>228</v>
      </c>
      <c r="W1499" s="62">
        <v>7.1775000000000002</v>
      </c>
      <c r="X1499" s="43">
        <f t="shared" si="167"/>
        <v>415.88296760710551</v>
      </c>
    </row>
    <row r="1500" spans="1:24" x14ac:dyDescent="0.2">
      <c r="A1500" s="38" t="str">
        <f t="shared" si="165"/>
        <v>2025-3</v>
      </c>
      <c r="B1500" t="s">
        <v>2690</v>
      </c>
      <c r="C1500" s="23">
        <v>45747</v>
      </c>
      <c r="D1500" s="23">
        <v>45728</v>
      </c>
      <c r="E1500" t="s">
        <v>280</v>
      </c>
      <c r="F1500" t="s">
        <v>281</v>
      </c>
      <c r="G1500" s="22"/>
      <c r="H1500" t="s">
        <v>3030</v>
      </c>
      <c r="I1500" t="s">
        <v>284</v>
      </c>
      <c r="J1500" t="s">
        <v>285</v>
      </c>
      <c r="K1500" s="10" t="str">
        <f t="shared" si="168"/>
        <v>BOX-</v>
      </c>
      <c r="L1500" t="s">
        <v>10</v>
      </c>
      <c r="M1500" s="58">
        <v>3000</v>
      </c>
      <c r="N1500" t="s">
        <v>1472</v>
      </c>
      <c r="O1500" t="s">
        <v>11</v>
      </c>
      <c r="P1500" s="58">
        <v>3.18</v>
      </c>
      <c r="Q1500" s="39">
        <f t="shared" si="166"/>
        <v>9540</v>
      </c>
      <c r="R1500" s="12">
        <f t="shared" si="169"/>
        <v>7.3003400000000003</v>
      </c>
      <c r="S1500" s="14">
        <f t="shared" si="170"/>
        <v>0.43559999999999999</v>
      </c>
      <c r="T1500" s="13">
        <f t="shared" si="171"/>
        <v>1306.8</v>
      </c>
      <c r="U1500" s="14" t="s">
        <v>349</v>
      </c>
      <c r="V1500" t="s">
        <v>1</v>
      </c>
      <c r="W1500" s="62">
        <v>7.1775000000000002</v>
      </c>
      <c r="X1500" s="43">
        <f t="shared" si="167"/>
        <v>1329.153605015674</v>
      </c>
    </row>
    <row r="1501" spans="1:24" x14ac:dyDescent="0.2">
      <c r="A1501" s="38" t="str">
        <f t="shared" si="165"/>
        <v>2025-3</v>
      </c>
      <c r="B1501" t="s">
        <v>2691</v>
      </c>
      <c r="C1501" s="23">
        <v>45747</v>
      </c>
      <c r="D1501" s="23">
        <v>45728</v>
      </c>
      <c r="E1501" t="s">
        <v>280</v>
      </c>
      <c r="F1501" t="s">
        <v>281</v>
      </c>
      <c r="G1501" s="22"/>
      <c r="H1501" t="s">
        <v>3030</v>
      </c>
      <c r="I1501" t="s">
        <v>278</v>
      </c>
      <c r="J1501" t="s">
        <v>279</v>
      </c>
      <c r="K1501" s="10" t="str">
        <f t="shared" si="168"/>
        <v>BOX-</v>
      </c>
      <c r="L1501" t="s">
        <v>10</v>
      </c>
      <c r="M1501" s="58">
        <v>3000</v>
      </c>
      <c r="N1501" t="s">
        <v>1472</v>
      </c>
      <c r="O1501" t="s">
        <v>11</v>
      </c>
      <c r="P1501" s="58">
        <v>5</v>
      </c>
      <c r="Q1501" s="39">
        <f t="shared" si="166"/>
        <v>15000</v>
      </c>
      <c r="R1501" s="12">
        <f t="shared" si="169"/>
        <v>7.3003400000000003</v>
      </c>
      <c r="S1501" s="14">
        <f t="shared" si="170"/>
        <v>0.68489999999999995</v>
      </c>
      <c r="T1501" s="13">
        <f t="shared" si="171"/>
        <v>2054.6999999999998</v>
      </c>
      <c r="U1501" s="14" t="s">
        <v>349</v>
      </c>
      <c r="V1501" t="s">
        <v>1</v>
      </c>
      <c r="W1501" s="62">
        <v>7.1775000000000002</v>
      </c>
      <c r="X1501" s="43">
        <f t="shared" si="167"/>
        <v>2089.8641588296759</v>
      </c>
    </row>
    <row r="1502" spans="1:24" x14ac:dyDescent="0.2">
      <c r="A1502" s="38" t="str">
        <f t="shared" si="165"/>
        <v>2025-3</v>
      </c>
      <c r="B1502" t="s">
        <v>2712</v>
      </c>
      <c r="C1502" s="23">
        <v>45747</v>
      </c>
      <c r="D1502" s="23">
        <v>45728</v>
      </c>
      <c r="E1502" t="s">
        <v>651</v>
      </c>
      <c r="F1502" t="s">
        <v>652</v>
      </c>
      <c r="G1502" s="22"/>
      <c r="H1502" t="s">
        <v>3017</v>
      </c>
      <c r="I1502" t="s">
        <v>3198</v>
      </c>
      <c r="J1502" t="s">
        <v>3405</v>
      </c>
      <c r="K1502" s="10" t="str">
        <f t="shared" si="168"/>
        <v>HDL-</v>
      </c>
      <c r="L1502" t="s">
        <v>10</v>
      </c>
      <c r="M1502" s="58">
        <v>3030</v>
      </c>
      <c r="N1502" t="s">
        <v>1472</v>
      </c>
      <c r="O1502" t="s">
        <v>11</v>
      </c>
      <c r="P1502" s="58">
        <v>2.3401999999999998</v>
      </c>
      <c r="Q1502" s="39">
        <f t="shared" si="166"/>
        <v>7090.81</v>
      </c>
      <c r="R1502" s="12">
        <f t="shared" si="169"/>
        <v>7.3003400000000003</v>
      </c>
      <c r="S1502" s="14">
        <f t="shared" si="170"/>
        <v>0.3206</v>
      </c>
      <c r="T1502" s="13">
        <f t="shared" si="171"/>
        <v>971.42</v>
      </c>
      <c r="U1502" s="14" t="s">
        <v>349</v>
      </c>
      <c r="V1502" t="s">
        <v>228</v>
      </c>
      <c r="W1502" s="62">
        <v>7.1775000000000002</v>
      </c>
      <c r="X1502" s="43">
        <f t="shared" si="167"/>
        <v>987.92142110762791</v>
      </c>
    </row>
    <row r="1503" spans="1:24" x14ac:dyDescent="0.2">
      <c r="A1503" s="38" t="str">
        <f t="shared" si="165"/>
        <v>2025-3</v>
      </c>
      <c r="B1503" t="s">
        <v>2750</v>
      </c>
      <c r="C1503" s="23">
        <v>45747</v>
      </c>
      <c r="D1503" s="23">
        <v>45729</v>
      </c>
      <c r="E1503" t="s">
        <v>651</v>
      </c>
      <c r="F1503" t="s">
        <v>652</v>
      </c>
      <c r="G1503" s="22"/>
      <c r="H1503" t="s">
        <v>2904</v>
      </c>
      <c r="I1503" t="s">
        <v>3114</v>
      </c>
      <c r="J1503" t="s">
        <v>3328</v>
      </c>
      <c r="K1503" s="10" t="str">
        <f t="shared" si="168"/>
        <v>HDL-</v>
      </c>
      <c r="L1503" t="s">
        <v>10</v>
      </c>
      <c r="M1503" s="58">
        <v>1030</v>
      </c>
      <c r="N1503" t="s">
        <v>1472</v>
      </c>
      <c r="O1503" t="s">
        <v>11</v>
      </c>
      <c r="P1503" s="58">
        <v>1.76</v>
      </c>
      <c r="Q1503" s="39">
        <f t="shared" si="166"/>
        <v>1812.8</v>
      </c>
      <c r="R1503" s="12">
        <f t="shared" si="169"/>
        <v>7.3003400000000003</v>
      </c>
      <c r="S1503" s="14">
        <f t="shared" si="170"/>
        <v>0.24110000000000001</v>
      </c>
      <c r="T1503" s="13">
        <f t="shared" si="171"/>
        <v>248.33</v>
      </c>
      <c r="U1503" s="14" t="s">
        <v>349</v>
      </c>
      <c r="V1503" t="s">
        <v>228</v>
      </c>
      <c r="W1503" s="62">
        <v>7.1775000000000002</v>
      </c>
      <c r="X1503" s="43">
        <f t="shared" si="167"/>
        <v>252.56704980842912</v>
      </c>
    </row>
    <row r="1504" spans="1:24" s="18" customFormat="1" x14ac:dyDescent="0.2">
      <c r="A1504" s="38" t="str">
        <f t="shared" si="165"/>
        <v>2025-4</v>
      </c>
      <c r="B1504" t="s">
        <v>3820</v>
      </c>
      <c r="C1504" s="23">
        <v>45765</v>
      </c>
      <c r="D1504" s="23">
        <v>45675</v>
      </c>
      <c r="E1504" t="s">
        <v>866</v>
      </c>
      <c r="F1504" t="s">
        <v>867</v>
      </c>
      <c r="G1504" s="22"/>
      <c r="H1504" t="s">
        <v>4328</v>
      </c>
      <c r="I1504" t="s">
        <v>870</v>
      </c>
      <c r="J1504" t="s">
        <v>871</v>
      </c>
      <c r="K1504" s="10" t="str">
        <f t="shared" si="168"/>
        <v>ANYD</v>
      </c>
      <c r="L1504" t="s">
        <v>10</v>
      </c>
      <c r="M1504" s="52">
        <v>5000</v>
      </c>
      <c r="N1504" t="s">
        <v>1472</v>
      </c>
      <c r="O1504" t="s">
        <v>11</v>
      </c>
      <c r="P1504" s="54">
        <v>0</v>
      </c>
      <c r="Q1504" s="11">
        <f t="shared" si="166"/>
        <v>0</v>
      </c>
      <c r="R1504" s="12">
        <f t="shared" si="169"/>
        <v>7.3003400000000003</v>
      </c>
      <c r="S1504" s="14">
        <f t="shared" si="170"/>
        <v>0</v>
      </c>
      <c r="T1504" s="13">
        <f t="shared" si="171"/>
        <v>0</v>
      </c>
      <c r="U1504" s="14" t="s">
        <v>349</v>
      </c>
      <c r="V1504" t="s">
        <v>36</v>
      </c>
      <c r="W1504" s="62">
        <v>7.1775000000000002</v>
      </c>
      <c r="X1504" s="43">
        <f t="shared" si="167"/>
        <v>0</v>
      </c>
    </row>
    <row r="1505" spans="1:24" s="18" customFormat="1" x14ac:dyDescent="0.2">
      <c r="A1505" s="38" t="str">
        <f t="shared" si="165"/>
        <v>2025-4</v>
      </c>
      <c r="B1505" t="s">
        <v>3821</v>
      </c>
      <c r="C1505" s="23">
        <v>45764</v>
      </c>
      <c r="D1505" s="23">
        <v>45706</v>
      </c>
      <c r="E1505" t="s">
        <v>149</v>
      </c>
      <c r="F1505" t="s">
        <v>150</v>
      </c>
      <c r="G1505" s="22"/>
      <c r="H1505" t="s">
        <v>4329</v>
      </c>
      <c r="I1505" t="s">
        <v>79</v>
      </c>
      <c r="J1505" t="s">
        <v>80</v>
      </c>
      <c r="K1505" s="10" t="str">
        <f t="shared" si="168"/>
        <v>ANYD</v>
      </c>
      <c r="L1505" t="s">
        <v>10</v>
      </c>
      <c r="M1505" s="52">
        <v>-350</v>
      </c>
      <c r="N1505" t="s">
        <v>1472</v>
      </c>
      <c r="O1505" t="s">
        <v>11</v>
      </c>
      <c r="P1505" s="54">
        <v>0</v>
      </c>
      <c r="Q1505" s="11">
        <f t="shared" si="166"/>
        <v>0</v>
      </c>
      <c r="R1505" s="12">
        <f t="shared" si="169"/>
        <v>7.3003400000000003</v>
      </c>
      <c r="S1505" s="14">
        <f t="shared" si="170"/>
        <v>0</v>
      </c>
      <c r="T1505" s="13">
        <f t="shared" si="171"/>
        <v>0</v>
      </c>
      <c r="U1505" s="14" t="s">
        <v>349</v>
      </c>
      <c r="V1505" t="s">
        <v>36</v>
      </c>
      <c r="W1505" s="62">
        <v>7.1775000000000002</v>
      </c>
      <c r="X1505" s="43">
        <f t="shared" si="167"/>
        <v>0</v>
      </c>
    </row>
    <row r="1506" spans="1:24" s="18" customFormat="1" x14ac:dyDescent="0.2">
      <c r="A1506" s="38" t="str">
        <f t="shared" si="165"/>
        <v>2025-4</v>
      </c>
      <c r="B1506" t="s">
        <v>3821</v>
      </c>
      <c r="C1506" s="23">
        <v>45764</v>
      </c>
      <c r="D1506" s="23">
        <v>45706</v>
      </c>
      <c r="E1506" t="s">
        <v>149</v>
      </c>
      <c r="F1506" t="s">
        <v>150</v>
      </c>
      <c r="G1506" s="22"/>
      <c r="H1506" t="s">
        <v>4330</v>
      </c>
      <c r="I1506" t="s">
        <v>79</v>
      </c>
      <c r="J1506" t="s">
        <v>80</v>
      </c>
      <c r="K1506" s="10" t="str">
        <f t="shared" si="168"/>
        <v>ANYD</v>
      </c>
      <c r="L1506" t="s">
        <v>10</v>
      </c>
      <c r="M1506" s="52">
        <v>210</v>
      </c>
      <c r="N1506" t="s">
        <v>1472</v>
      </c>
      <c r="O1506" t="s">
        <v>11</v>
      </c>
      <c r="P1506" s="54">
        <v>0</v>
      </c>
      <c r="Q1506" s="11">
        <f t="shared" si="166"/>
        <v>0</v>
      </c>
      <c r="R1506" s="12">
        <f t="shared" si="169"/>
        <v>7.3003400000000003</v>
      </c>
      <c r="S1506" s="14">
        <f t="shared" si="170"/>
        <v>0</v>
      </c>
      <c r="T1506" s="13">
        <f t="shared" si="171"/>
        <v>0</v>
      </c>
      <c r="U1506" s="14" t="s">
        <v>349</v>
      </c>
      <c r="V1506" t="s">
        <v>36</v>
      </c>
      <c r="W1506" s="62">
        <v>7.1775000000000002</v>
      </c>
      <c r="X1506" s="43">
        <f t="shared" si="167"/>
        <v>0</v>
      </c>
    </row>
    <row r="1507" spans="1:24" s="18" customFormat="1" x14ac:dyDescent="0.2">
      <c r="A1507" s="38" t="str">
        <f t="shared" si="165"/>
        <v>2025-4</v>
      </c>
      <c r="B1507" t="s">
        <v>3821</v>
      </c>
      <c r="C1507" s="23">
        <v>45764</v>
      </c>
      <c r="D1507" s="23">
        <v>45706</v>
      </c>
      <c r="E1507" t="s">
        <v>149</v>
      </c>
      <c r="F1507" t="s">
        <v>150</v>
      </c>
      <c r="G1507" s="22"/>
      <c r="H1507" t="s">
        <v>4330</v>
      </c>
      <c r="I1507" t="s">
        <v>79</v>
      </c>
      <c r="J1507" t="s">
        <v>80</v>
      </c>
      <c r="K1507" s="10" t="str">
        <f t="shared" si="168"/>
        <v>ANYD</v>
      </c>
      <c r="L1507" t="s">
        <v>10</v>
      </c>
      <c r="M1507" s="52">
        <v>140</v>
      </c>
      <c r="N1507" t="s">
        <v>1472</v>
      </c>
      <c r="O1507" t="s">
        <v>11</v>
      </c>
      <c r="P1507" s="54">
        <v>0</v>
      </c>
      <c r="Q1507" s="11">
        <f t="shared" si="166"/>
        <v>0</v>
      </c>
      <c r="R1507" s="12">
        <f t="shared" si="169"/>
        <v>7.3003400000000003</v>
      </c>
      <c r="S1507" s="14">
        <f t="shared" si="170"/>
        <v>0</v>
      </c>
      <c r="T1507" s="13">
        <f t="shared" si="171"/>
        <v>0</v>
      </c>
      <c r="U1507" s="14" t="s">
        <v>349</v>
      </c>
      <c r="V1507" t="s">
        <v>36</v>
      </c>
      <c r="W1507" s="62">
        <v>7.1775000000000002</v>
      </c>
      <c r="X1507" s="43">
        <f t="shared" si="167"/>
        <v>0</v>
      </c>
    </row>
    <row r="1508" spans="1:24" s="18" customFormat="1" x14ac:dyDescent="0.2">
      <c r="A1508" s="38" t="str">
        <f t="shared" si="165"/>
        <v>2025-4</v>
      </c>
      <c r="B1508" t="s">
        <v>3822</v>
      </c>
      <c r="C1508" s="23">
        <v>45777</v>
      </c>
      <c r="D1508" s="23">
        <v>45716</v>
      </c>
      <c r="E1508" t="s">
        <v>143</v>
      </c>
      <c r="F1508" t="s">
        <v>144</v>
      </c>
      <c r="G1508" s="22"/>
      <c r="H1508" t="s">
        <v>4331</v>
      </c>
      <c r="I1508" t="s">
        <v>3150</v>
      </c>
      <c r="J1508" t="s">
        <v>3360</v>
      </c>
      <c r="K1508" s="10" t="str">
        <f t="shared" si="168"/>
        <v>HDL-</v>
      </c>
      <c r="L1508" t="s">
        <v>10</v>
      </c>
      <c r="M1508" s="52">
        <v>1200</v>
      </c>
      <c r="N1508" t="s">
        <v>1472</v>
      </c>
      <c r="O1508" t="s">
        <v>11</v>
      </c>
      <c r="P1508" s="54">
        <v>0</v>
      </c>
      <c r="Q1508" s="11">
        <f t="shared" si="166"/>
        <v>0</v>
      </c>
      <c r="R1508" s="12">
        <f t="shared" si="169"/>
        <v>7.3003400000000003</v>
      </c>
      <c r="S1508" s="14">
        <f t="shared" si="170"/>
        <v>0</v>
      </c>
      <c r="T1508" s="13">
        <f t="shared" si="171"/>
        <v>0</v>
      </c>
      <c r="U1508" s="14" t="s">
        <v>349</v>
      </c>
      <c r="V1508" t="s">
        <v>228</v>
      </c>
      <c r="W1508" s="62">
        <v>7.1775000000000002</v>
      </c>
      <c r="X1508" s="43">
        <f t="shared" si="167"/>
        <v>0</v>
      </c>
    </row>
    <row r="1509" spans="1:24" s="18" customFormat="1" x14ac:dyDescent="0.2">
      <c r="A1509" s="38" t="str">
        <f t="shared" si="165"/>
        <v>2025-4</v>
      </c>
      <c r="B1509" t="s">
        <v>3823</v>
      </c>
      <c r="C1509" s="23">
        <v>45776</v>
      </c>
      <c r="D1509" s="23">
        <v>45727</v>
      </c>
      <c r="E1509" t="s">
        <v>149</v>
      </c>
      <c r="F1509" t="s">
        <v>150</v>
      </c>
      <c r="G1509" s="22"/>
      <c r="H1509" t="s">
        <v>4332</v>
      </c>
      <c r="I1509" t="s">
        <v>79</v>
      </c>
      <c r="J1509" t="s">
        <v>80</v>
      </c>
      <c r="K1509" s="10" t="str">
        <f t="shared" si="168"/>
        <v>ANYD</v>
      </c>
      <c r="L1509" t="s">
        <v>10</v>
      </c>
      <c r="M1509" s="52">
        <v>-1028</v>
      </c>
      <c r="N1509" t="s">
        <v>1472</v>
      </c>
      <c r="O1509" t="s">
        <v>11</v>
      </c>
      <c r="P1509" s="54">
        <v>0</v>
      </c>
      <c r="Q1509" s="11">
        <f t="shared" si="166"/>
        <v>0</v>
      </c>
      <c r="R1509" s="12">
        <f t="shared" si="169"/>
        <v>7.3003400000000003</v>
      </c>
      <c r="S1509" s="14">
        <f t="shared" si="170"/>
        <v>0</v>
      </c>
      <c r="T1509" s="13">
        <f t="shared" si="171"/>
        <v>0</v>
      </c>
      <c r="U1509" s="14" t="s">
        <v>349</v>
      </c>
      <c r="V1509" t="s">
        <v>36</v>
      </c>
      <c r="W1509" s="62">
        <v>7.1775000000000002</v>
      </c>
      <c r="X1509" s="43">
        <f t="shared" si="167"/>
        <v>0</v>
      </c>
    </row>
    <row r="1510" spans="1:24" s="18" customFormat="1" x14ac:dyDescent="0.2">
      <c r="A1510" s="38" t="str">
        <f t="shared" si="165"/>
        <v>2025-4</v>
      </c>
      <c r="B1510" t="s">
        <v>3823</v>
      </c>
      <c r="C1510" s="23">
        <v>45769</v>
      </c>
      <c r="D1510" s="23">
        <v>45727</v>
      </c>
      <c r="E1510" t="s">
        <v>149</v>
      </c>
      <c r="F1510" t="s">
        <v>150</v>
      </c>
      <c r="G1510" s="22"/>
      <c r="H1510" t="s">
        <v>4333</v>
      </c>
      <c r="I1510" t="s">
        <v>79</v>
      </c>
      <c r="J1510" t="s">
        <v>80</v>
      </c>
      <c r="K1510" s="10" t="str">
        <f t="shared" si="168"/>
        <v>ANYD</v>
      </c>
      <c r="L1510" t="s">
        <v>10</v>
      </c>
      <c r="M1510" s="52">
        <v>1028</v>
      </c>
      <c r="N1510" t="s">
        <v>1472</v>
      </c>
      <c r="O1510" t="s">
        <v>11</v>
      </c>
      <c r="P1510" s="54">
        <v>0</v>
      </c>
      <c r="Q1510" s="11">
        <f t="shared" si="166"/>
        <v>0</v>
      </c>
      <c r="R1510" s="12">
        <f t="shared" si="169"/>
        <v>7.3003400000000003</v>
      </c>
      <c r="S1510" s="14">
        <f t="shared" si="170"/>
        <v>0</v>
      </c>
      <c r="T1510" s="13">
        <f t="shared" si="171"/>
        <v>0</v>
      </c>
      <c r="U1510" s="14" t="s">
        <v>349</v>
      </c>
      <c r="V1510" t="s">
        <v>36</v>
      </c>
      <c r="W1510" s="62">
        <v>7.1775000000000002</v>
      </c>
      <c r="X1510" s="43">
        <f t="shared" si="167"/>
        <v>0</v>
      </c>
    </row>
    <row r="1511" spans="1:24" s="18" customFormat="1" x14ac:dyDescent="0.2">
      <c r="A1511" s="38" t="str">
        <f t="shared" si="165"/>
        <v>2025-4</v>
      </c>
      <c r="B1511" t="s">
        <v>3824</v>
      </c>
      <c r="C1511" s="23">
        <v>45758</v>
      </c>
      <c r="D1511" s="23">
        <v>45729</v>
      </c>
      <c r="E1511" t="s">
        <v>709</v>
      </c>
      <c r="F1511" t="s">
        <v>710</v>
      </c>
      <c r="G1511" s="22"/>
      <c r="H1511" t="s">
        <v>4334</v>
      </c>
      <c r="I1511" t="s">
        <v>3486</v>
      </c>
      <c r="J1511" t="s">
        <v>3487</v>
      </c>
      <c r="K1511" s="10" t="str">
        <f t="shared" si="168"/>
        <v>HDL-</v>
      </c>
      <c r="L1511" t="s">
        <v>10</v>
      </c>
      <c r="M1511" s="52">
        <v>1030</v>
      </c>
      <c r="N1511" t="s">
        <v>1472</v>
      </c>
      <c r="O1511" t="s">
        <v>11</v>
      </c>
      <c r="P1511" s="54">
        <v>0</v>
      </c>
      <c r="Q1511" s="11">
        <f t="shared" si="166"/>
        <v>0</v>
      </c>
      <c r="R1511" s="12">
        <f t="shared" si="169"/>
        <v>7.3003400000000003</v>
      </c>
      <c r="S1511" s="14">
        <f t="shared" si="170"/>
        <v>0</v>
      </c>
      <c r="T1511" s="13">
        <f t="shared" si="171"/>
        <v>0</v>
      </c>
      <c r="U1511" s="14" t="s">
        <v>349</v>
      </c>
      <c r="V1511" t="s">
        <v>228</v>
      </c>
      <c r="W1511" s="62">
        <v>7.1775000000000002</v>
      </c>
      <c r="X1511" s="43">
        <f t="shared" si="167"/>
        <v>0</v>
      </c>
    </row>
    <row r="1512" spans="1:24" s="18" customFormat="1" x14ac:dyDescent="0.2">
      <c r="A1512" s="38" t="str">
        <f t="shared" si="165"/>
        <v>2025-4</v>
      </c>
      <c r="B1512" t="s">
        <v>3825</v>
      </c>
      <c r="C1512" s="23">
        <v>45762</v>
      </c>
      <c r="D1512" s="23">
        <v>45713</v>
      </c>
      <c r="E1512" t="s">
        <v>169</v>
      </c>
      <c r="F1512" t="s">
        <v>170</v>
      </c>
      <c r="G1512" s="22"/>
      <c r="H1512" t="s">
        <v>4335</v>
      </c>
      <c r="I1512" t="s">
        <v>3488</v>
      </c>
      <c r="J1512" t="s">
        <v>3489</v>
      </c>
      <c r="K1512" s="10" t="str">
        <f t="shared" si="168"/>
        <v>STKR</v>
      </c>
      <c r="L1512" t="s">
        <v>10</v>
      </c>
      <c r="M1512" s="52">
        <v>3600</v>
      </c>
      <c r="N1512" t="s">
        <v>1472</v>
      </c>
      <c r="O1512" t="s">
        <v>11</v>
      </c>
      <c r="P1512" s="54">
        <v>0.03</v>
      </c>
      <c r="Q1512" s="11">
        <f t="shared" si="166"/>
        <v>108</v>
      </c>
      <c r="R1512" s="12">
        <f t="shared" si="169"/>
        <v>7.3003400000000003</v>
      </c>
      <c r="S1512" s="14">
        <f t="shared" si="170"/>
        <v>4.1000000000000003E-3</v>
      </c>
      <c r="T1512" s="13">
        <f t="shared" si="171"/>
        <v>14.76</v>
      </c>
      <c r="U1512" s="14" t="s">
        <v>349</v>
      </c>
      <c r="V1512" t="s">
        <v>18</v>
      </c>
      <c r="W1512" s="62">
        <v>7.1775000000000002</v>
      </c>
      <c r="X1512" s="43">
        <f t="shared" si="167"/>
        <v>15.047021943573666</v>
      </c>
    </row>
    <row r="1513" spans="1:24" s="18" customFormat="1" x14ac:dyDescent="0.2">
      <c r="A1513" s="38" t="str">
        <f t="shared" si="165"/>
        <v>2025-4</v>
      </c>
      <c r="B1513" t="s">
        <v>3826</v>
      </c>
      <c r="C1513" s="23">
        <v>45762</v>
      </c>
      <c r="D1513" s="23">
        <v>45713</v>
      </c>
      <c r="E1513" t="s">
        <v>169</v>
      </c>
      <c r="F1513" t="s">
        <v>170</v>
      </c>
      <c r="G1513" s="22"/>
      <c r="H1513" t="s">
        <v>4335</v>
      </c>
      <c r="I1513" t="s">
        <v>3488</v>
      </c>
      <c r="J1513" t="s">
        <v>3489</v>
      </c>
      <c r="K1513" s="10" t="str">
        <f t="shared" si="168"/>
        <v>STKR</v>
      </c>
      <c r="L1513" t="s">
        <v>10</v>
      </c>
      <c r="M1513" s="52">
        <v>50</v>
      </c>
      <c r="N1513" t="s">
        <v>1472</v>
      </c>
      <c r="O1513" t="s">
        <v>11</v>
      </c>
      <c r="P1513" s="54">
        <v>0.03</v>
      </c>
      <c r="Q1513" s="11">
        <f t="shared" si="166"/>
        <v>1.5</v>
      </c>
      <c r="R1513" s="12">
        <f t="shared" si="169"/>
        <v>7.3003400000000003</v>
      </c>
      <c r="S1513" s="14">
        <f t="shared" si="170"/>
        <v>4.1000000000000003E-3</v>
      </c>
      <c r="T1513" s="13">
        <f t="shared" si="171"/>
        <v>0.21</v>
      </c>
      <c r="U1513" s="14" t="s">
        <v>349</v>
      </c>
      <c r="V1513" t="s">
        <v>18</v>
      </c>
      <c r="W1513" s="62">
        <v>7.1775000000000002</v>
      </c>
      <c r="X1513" s="43">
        <f t="shared" si="167"/>
        <v>0.2089864158829676</v>
      </c>
    </row>
    <row r="1514" spans="1:24" s="18" customFormat="1" x14ac:dyDescent="0.2">
      <c r="A1514" s="38" t="str">
        <f t="shared" si="165"/>
        <v>2025-4</v>
      </c>
      <c r="B1514" t="s">
        <v>3827</v>
      </c>
      <c r="C1514" s="23">
        <v>45762</v>
      </c>
      <c r="D1514" s="23">
        <v>45744</v>
      </c>
      <c r="E1514" t="s">
        <v>169</v>
      </c>
      <c r="F1514" t="s">
        <v>170</v>
      </c>
      <c r="G1514" s="22"/>
      <c r="H1514" t="s">
        <v>4336</v>
      </c>
      <c r="I1514" t="s">
        <v>1136</v>
      </c>
      <c r="J1514" t="s">
        <v>1137</v>
      </c>
      <c r="K1514" s="10" t="str">
        <f t="shared" si="168"/>
        <v>STKR</v>
      </c>
      <c r="L1514" t="s">
        <v>10</v>
      </c>
      <c r="M1514" s="52">
        <v>900</v>
      </c>
      <c r="N1514" t="s">
        <v>1472</v>
      </c>
      <c r="O1514" t="s">
        <v>11</v>
      </c>
      <c r="P1514" s="54">
        <v>0.03</v>
      </c>
      <c r="Q1514" s="11">
        <f t="shared" si="166"/>
        <v>27</v>
      </c>
      <c r="R1514" s="12">
        <f t="shared" si="169"/>
        <v>7.3003400000000003</v>
      </c>
      <c r="S1514" s="14">
        <f t="shared" si="170"/>
        <v>4.1000000000000003E-3</v>
      </c>
      <c r="T1514" s="13">
        <f t="shared" si="171"/>
        <v>3.69</v>
      </c>
      <c r="U1514" s="14" t="s">
        <v>349</v>
      </c>
      <c r="V1514" t="s">
        <v>18</v>
      </c>
      <c r="W1514" s="62">
        <v>7.1775000000000002</v>
      </c>
      <c r="X1514" s="43">
        <f t="shared" si="167"/>
        <v>3.7617554858934166</v>
      </c>
    </row>
    <row r="1515" spans="1:24" s="18" customFormat="1" x14ac:dyDescent="0.2">
      <c r="A1515" s="38" t="str">
        <f t="shared" si="165"/>
        <v>2025-4</v>
      </c>
      <c r="B1515" t="s">
        <v>3828</v>
      </c>
      <c r="C1515" s="23">
        <v>45764</v>
      </c>
      <c r="D1515" s="23">
        <v>45755</v>
      </c>
      <c r="E1515" t="s">
        <v>169</v>
      </c>
      <c r="F1515" t="s">
        <v>170</v>
      </c>
      <c r="G1515" s="22"/>
      <c r="H1515" t="s">
        <v>4337</v>
      </c>
      <c r="I1515" t="s">
        <v>619</v>
      </c>
      <c r="J1515" t="s">
        <v>620</v>
      </c>
      <c r="K1515" s="10" t="str">
        <f t="shared" si="168"/>
        <v>STKR</v>
      </c>
      <c r="L1515" t="s">
        <v>10</v>
      </c>
      <c r="M1515" s="52">
        <v>4030</v>
      </c>
      <c r="N1515" t="s">
        <v>1472</v>
      </c>
      <c r="O1515" t="s">
        <v>11</v>
      </c>
      <c r="P1515" s="54">
        <v>0.03</v>
      </c>
      <c r="Q1515" s="11">
        <f t="shared" si="166"/>
        <v>120.9</v>
      </c>
      <c r="R1515" s="12">
        <f t="shared" si="169"/>
        <v>7.3003400000000003</v>
      </c>
      <c r="S1515" s="14">
        <f t="shared" si="170"/>
        <v>4.1000000000000003E-3</v>
      </c>
      <c r="T1515" s="13">
        <f t="shared" si="171"/>
        <v>16.52</v>
      </c>
      <c r="U1515" s="14" t="s">
        <v>349</v>
      </c>
      <c r="V1515" t="s">
        <v>18</v>
      </c>
      <c r="W1515" s="62">
        <v>7.1775000000000002</v>
      </c>
      <c r="X1515" s="43">
        <f t="shared" si="167"/>
        <v>16.844305120167189</v>
      </c>
    </row>
    <row r="1516" spans="1:24" s="18" customFormat="1" x14ac:dyDescent="0.2">
      <c r="A1516" s="38" t="str">
        <f t="shared" si="165"/>
        <v>2025-4</v>
      </c>
      <c r="B1516" t="s">
        <v>3829</v>
      </c>
      <c r="C1516" s="23">
        <v>45764</v>
      </c>
      <c r="D1516" s="23">
        <v>45755</v>
      </c>
      <c r="E1516" t="s">
        <v>169</v>
      </c>
      <c r="F1516" t="s">
        <v>170</v>
      </c>
      <c r="G1516" s="22"/>
      <c r="H1516" t="s">
        <v>4337</v>
      </c>
      <c r="I1516" t="s">
        <v>615</v>
      </c>
      <c r="J1516" t="s">
        <v>616</v>
      </c>
      <c r="K1516" s="10" t="str">
        <f t="shared" si="168"/>
        <v>STKR</v>
      </c>
      <c r="L1516" t="s">
        <v>10</v>
      </c>
      <c r="M1516" s="52">
        <v>4030</v>
      </c>
      <c r="N1516" t="s">
        <v>1472</v>
      </c>
      <c r="O1516" t="s">
        <v>11</v>
      </c>
      <c r="P1516" s="54">
        <v>0.03</v>
      </c>
      <c r="Q1516" s="11">
        <f t="shared" si="166"/>
        <v>120.9</v>
      </c>
      <c r="R1516" s="12">
        <f t="shared" si="169"/>
        <v>7.3003400000000003</v>
      </c>
      <c r="S1516" s="14">
        <f t="shared" si="170"/>
        <v>4.1000000000000003E-3</v>
      </c>
      <c r="T1516" s="13">
        <f t="shared" si="171"/>
        <v>16.52</v>
      </c>
      <c r="U1516" s="14" t="s">
        <v>349</v>
      </c>
      <c r="V1516" t="s">
        <v>18</v>
      </c>
      <c r="W1516" s="62">
        <v>7.1775000000000002</v>
      </c>
      <c r="X1516" s="43">
        <f t="shared" si="167"/>
        <v>16.844305120167189</v>
      </c>
    </row>
    <row r="1517" spans="1:24" s="18" customFormat="1" x14ac:dyDescent="0.2">
      <c r="A1517" s="38" t="str">
        <f t="shared" si="165"/>
        <v>2025-4</v>
      </c>
      <c r="B1517" t="s">
        <v>3830</v>
      </c>
      <c r="C1517" s="23">
        <v>45769</v>
      </c>
      <c r="D1517" s="23">
        <v>45755</v>
      </c>
      <c r="E1517" t="s">
        <v>169</v>
      </c>
      <c r="F1517" t="s">
        <v>170</v>
      </c>
      <c r="G1517" s="22"/>
      <c r="H1517" t="s">
        <v>4338</v>
      </c>
      <c r="I1517" t="s">
        <v>1559</v>
      </c>
      <c r="J1517" t="s">
        <v>1560</v>
      </c>
      <c r="K1517" s="10" t="str">
        <f t="shared" si="168"/>
        <v>STKR</v>
      </c>
      <c r="L1517" t="s">
        <v>10</v>
      </c>
      <c r="M1517" s="52">
        <v>5000</v>
      </c>
      <c r="N1517" t="s">
        <v>1472</v>
      </c>
      <c r="O1517" t="s">
        <v>11</v>
      </c>
      <c r="P1517" s="54">
        <v>3.2000000000000001E-2</v>
      </c>
      <c r="Q1517" s="11">
        <f t="shared" si="166"/>
        <v>160</v>
      </c>
      <c r="R1517" s="12">
        <f t="shared" si="169"/>
        <v>7.3003400000000003</v>
      </c>
      <c r="S1517" s="14">
        <f t="shared" si="170"/>
        <v>4.4000000000000003E-3</v>
      </c>
      <c r="T1517" s="13">
        <f t="shared" si="171"/>
        <v>22</v>
      </c>
      <c r="U1517" s="14" t="s">
        <v>349</v>
      </c>
      <c r="V1517" t="s">
        <v>18</v>
      </c>
      <c r="W1517" s="62">
        <v>7.1775000000000002</v>
      </c>
      <c r="X1517" s="43">
        <f t="shared" si="167"/>
        <v>22.291884360849881</v>
      </c>
    </row>
    <row r="1518" spans="1:24" s="18" customFormat="1" x14ac:dyDescent="0.2">
      <c r="A1518" s="38" t="str">
        <f t="shared" si="165"/>
        <v>2025-4</v>
      </c>
      <c r="B1518" t="s">
        <v>3831</v>
      </c>
      <c r="C1518" s="23">
        <v>45754</v>
      </c>
      <c r="D1518" s="23">
        <v>45728</v>
      </c>
      <c r="E1518" t="s">
        <v>169</v>
      </c>
      <c r="F1518" t="s">
        <v>170</v>
      </c>
      <c r="G1518" s="22"/>
      <c r="H1518" t="s">
        <v>3014</v>
      </c>
      <c r="I1518" t="s">
        <v>1129</v>
      </c>
      <c r="J1518" t="s">
        <v>1130</v>
      </c>
      <c r="K1518" s="10" t="str">
        <f t="shared" si="168"/>
        <v>STKR</v>
      </c>
      <c r="L1518" t="s">
        <v>10</v>
      </c>
      <c r="M1518" s="52">
        <v>3000</v>
      </c>
      <c r="N1518" t="s">
        <v>1472</v>
      </c>
      <c r="O1518" t="s">
        <v>11</v>
      </c>
      <c r="P1518" s="54">
        <v>3.4200000000000001E-2</v>
      </c>
      <c r="Q1518" s="11">
        <f t="shared" si="166"/>
        <v>102.6</v>
      </c>
      <c r="R1518" s="12">
        <f t="shared" si="169"/>
        <v>7.3003400000000003</v>
      </c>
      <c r="S1518" s="14">
        <f t="shared" si="170"/>
        <v>4.7000000000000002E-3</v>
      </c>
      <c r="T1518" s="13">
        <f t="shared" si="171"/>
        <v>14.1</v>
      </c>
      <c r="U1518" s="14" t="s">
        <v>349</v>
      </c>
      <c r="V1518" t="s">
        <v>18</v>
      </c>
      <c r="W1518" s="62">
        <v>7.1775000000000002</v>
      </c>
      <c r="X1518" s="43">
        <f t="shared" si="167"/>
        <v>14.294670846394984</v>
      </c>
    </row>
    <row r="1519" spans="1:24" s="18" customFormat="1" x14ac:dyDescent="0.2">
      <c r="A1519" s="38" t="str">
        <f t="shared" si="165"/>
        <v>2025-4</v>
      </c>
      <c r="B1519" t="s">
        <v>3832</v>
      </c>
      <c r="C1519" s="23">
        <v>45771</v>
      </c>
      <c r="D1519" s="23">
        <v>45769</v>
      </c>
      <c r="E1519" t="s">
        <v>545</v>
      </c>
      <c r="F1519" t="s">
        <v>546</v>
      </c>
      <c r="G1519" s="22"/>
      <c r="H1519" t="s">
        <v>4339</v>
      </c>
      <c r="I1519" t="s">
        <v>557</v>
      </c>
      <c r="J1519" t="s">
        <v>558</v>
      </c>
      <c r="K1519" s="10" t="str">
        <f t="shared" si="168"/>
        <v>WHR-</v>
      </c>
      <c r="L1519" t="s">
        <v>10</v>
      </c>
      <c r="M1519" s="52">
        <v>14400</v>
      </c>
      <c r="N1519" t="s">
        <v>1472</v>
      </c>
      <c r="O1519" t="s">
        <v>11</v>
      </c>
      <c r="P1519" s="54">
        <v>3.9800000000000002E-2</v>
      </c>
      <c r="Q1519" s="11">
        <f t="shared" si="166"/>
        <v>573.12</v>
      </c>
      <c r="R1519" s="12">
        <f t="shared" si="169"/>
        <v>7.3003400000000003</v>
      </c>
      <c r="S1519" s="14">
        <f t="shared" si="170"/>
        <v>5.4999999999999997E-3</v>
      </c>
      <c r="T1519" s="13">
        <f t="shared" si="171"/>
        <v>79.2</v>
      </c>
      <c r="U1519" s="14" t="s">
        <v>349</v>
      </c>
      <c r="V1519" t="s">
        <v>248</v>
      </c>
      <c r="W1519" s="62">
        <v>7.1775000000000002</v>
      </c>
      <c r="X1519" s="43">
        <f t="shared" si="167"/>
        <v>79.849529780564268</v>
      </c>
    </row>
    <row r="1520" spans="1:24" s="18" customFormat="1" x14ac:dyDescent="0.2">
      <c r="A1520" s="38" t="str">
        <f t="shared" si="165"/>
        <v>2025-4</v>
      </c>
      <c r="B1520" t="s">
        <v>3833</v>
      </c>
      <c r="C1520" s="23">
        <v>45761</v>
      </c>
      <c r="D1520" s="23">
        <v>45744</v>
      </c>
      <c r="E1520" t="s">
        <v>235</v>
      </c>
      <c r="F1520" t="s">
        <v>236</v>
      </c>
      <c r="G1520" s="22"/>
      <c r="H1520" t="s">
        <v>4340</v>
      </c>
      <c r="I1520" t="s">
        <v>233</v>
      </c>
      <c r="J1520" t="s">
        <v>234</v>
      </c>
      <c r="K1520" s="10" t="str">
        <f t="shared" si="168"/>
        <v>RIV-</v>
      </c>
      <c r="L1520" t="s">
        <v>10</v>
      </c>
      <c r="M1520" s="52">
        <v>33500</v>
      </c>
      <c r="N1520" t="s">
        <v>1472</v>
      </c>
      <c r="O1520" t="s">
        <v>11</v>
      </c>
      <c r="P1520" s="54">
        <v>4.0800000000000003E-2</v>
      </c>
      <c r="Q1520" s="11">
        <f t="shared" si="166"/>
        <v>1366.8</v>
      </c>
      <c r="R1520" s="12">
        <f t="shared" si="169"/>
        <v>7.3003400000000003</v>
      </c>
      <c r="S1520" s="14">
        <f t="shared" si="170"/>
        <v>5.5999999999999999E-3</v>
      </c>
      <c r="T1520" s="13">
        <f t="shared" si="171"/>
        <v>187.6</v>
      </c>
      <c r="U1520" s="14" t="s">
        <v>349</v>
      </c>
      <c r="V1520" t="s">
        <v>132</v>
      </c>
      <c r="W1520" s="62">
        <v>7.1775000000000002</v>
      </c>
      <c r="X1520" s="43">
        <f t="shared" si="167"/>
        <v>190.42842215256007</v>
      </c>
    </row>
    <row r="1521" spans="1:24" s="18" customFormat="1" x14ac:dyDescent="0.2">
      <c r="A1521" s="38" t="str">
        <f t="shared" si="165"/>
        <v>2025-4</v>
      </c>
      <c r="B1521" t="s">
        <v>3834</v>
      </c>
      <c r="C1521" s="23">
        <v>45771</v>
      </c>
      <c r="D1521" s="23">
        <v>45763</v>
      </c>
      <c r="E1521" t="s">
        <v>545</v>
      </c>
      <c r="F1521" t="s">
        <v>546</v>
      </c>
      <c r="G1521" s="22"/>
      <c r="H1521" t="s">
        <v>4339</v>
      </c>
      <c r="I1521" t="s">
        <v>563</v>
      </c>
      <c r="J1521" t="s">
        <v>564</v>
      </c>
      <c r="K1521" s="10" t="str">
        <f t="shared" si="168"/>
        <v>WHR-</v>
      </c>
      <c r="L1521" t="s">
        <v>10</v>
      </c>
      <c r="M1521" s="52">
        <v>2100</v>
      </c>
      <c r="N1521" t="s">
        <v>1472</v>
      </c>
      <c r="O1521" t="s">
        <v>11</v>
      </c>
      <c r="P1521" s="54">
        <v>4.1000000000000002E-2</v>
      </c>
      <c r="Q1521" s="11">
        <f t="shared" si="166"/>
        <v>86.1</v>
      </c>
      <c r="R1521" s="12">
        <f t="shared" si="169"/>
        <v>7.3003400000000003</v>
      </c>
      <c r="S1521" s="14">
        <f t="shared" si="170"/>
        <v>5.5999999999999999E-3</v>
      </c>
      <c r="T1521" s="13">
        <f t="shared" si="171"/>
        <v>11.76</v>
      </c>
      <c r="U1521" s="14" t="s">
        <v>349</v>
      </c>
      <c r="V1521" t="s">
        <v>248</v>
      </c>
      <c r="W1521" s="62">
        <v>7.1775000000000002</v>
      </c>
      <c r="X1521" s="43">
        <f t="shared" si="167"/>
        <v>11.995820271682341</v>
      </c>
    </row>
    <row r="1522" spans="1:24" s="18" customFormat="1" x14ac:dyDescent="0.2">
      <c r="A1522" s="38" t="str">
        <f t="shared" si="165"/>
        <v>2025-4</v>
      </c>
      <c r="B1522" t="s">
        <v>3835</v>
      </c>
      <c r="C1522" s="23">
        <v>45771</v>
      </c>
      <c r="D1522" s="23">
        <v>45765</v>
      </c>
      <c r="E1522" t="s">
        <v>545</v>
      </c>
      <c r="F1522" t="s">
        <v>546</v>
      </c>
      <c r="G1522" s="22"/>
      <c r="H1522" t="s">
        <v>4339</v>
      </c>
      <c r="I1522" t="s">
        <v>563</v>
      </c>
      <c r="J1522" t="s">
        <v>564</v>
      </c>
      <c r="K1522" s="10" t="str">
        <f t="shared" si="168"/>
        <v>WHR-</v>
      </c>
      <c r="L1522" t="s">
        <v>10</v>
      </c>
      <c r="M1522" s="52">
        <v>2300</v>
      </c>
      <c r="N1522" t="s">
        <v>1472</v>
      </c>
      <c r="O1522" t="s">
        <v>11</v>
      </c>
      <c r="P1522" s="54">
        <v>4.1000000000000002E-2</v>
      </c>
      <c r="Q1522" s="11">
        <f t="shared" si="166"/>
        <v>94.3</v>
      </c>
      <c r="R1522" s="12">
        <f t="shared" si="169"/>
        <v>7.3003400000000003</v>
      </c>
      <c r="S1522" s="14">
        <f t="shared" si="170"/>
        <v>5.5999999999999999E-3</v>
      </c>
      <c r="T1522" s="13">
        <f t="shared" si="171"/>
        <v>12.88</v>
      </c>
      <c r="U1522" s="14" t="s">
        <v>349</v>
      </c>
      <c r="V1522" t="s">
        <v>248</v>
      </c>
      <c r="W1522" s="62">
        <v>7.1775000000000002</v>
      </c>
      <c r="X1522" s="43">
        <f t="shared" si="167"/>
        <v>13.138279345175896</v>
      </c>
    </row>
    <row r="1523" spans="1:24" s="18" customFormat="1" x14ac:dyDescent="0.2">
      <c r="A1523" s="38" t="str">
        <f t="shared" si="165"/>
        <v>2025-4</v>
      </c>
      <c r="B1523" t="s">
        <v>3836</v>
      </c>
      <c r="C1523" s="23">
        <v>45771</v>
      </c>
      <c r="D1523" s="23">
        <v>45768</v>
      </c>
      <c r="E1523" t="s">
        <v>545</v>
      </c>
      <c r="F1523" t="s">
        <v>546</v>
      </c>
      <c r="G1523" s="22"/>
      <c r="H1523" t="s">
        <v>4339</v>
      </c>
      <c r="I1523" t="s">
        <v>563</v>
      </c>
      <c r="J1523" t="s">
        <v>564</v>
      </c>
      <c r="K1523" s="10" t="str">
        <f t="shared" si="168"/>
        <v>WHR-</v>
      </c>
      <c r="L1523" t="s">
        <v>10</v>
      </c>
      <c r="M1523" s="52">
        <v>2000</v>
      </c>
      <c r="N1523" t="s">
        <v>1472</v>
      </c>
      <c r="O1523" t="s">
        <v>11</v>
      </c>
      <c r="P1523" s="54">
        <v>4.1000000000000002E-2</v>
      </c>
      <c r="Q1523" s="11">
        <f t="shared" si="166"/>
        <v>82</v>
      </c>
      <c r="R1523" s="12">
        <f t="shared" si="169"/>
        <v>7.3003400000000003</v>
      </c>
      <c r="S1523" s="14">
        <f t="shared" si="170"/>
        <v>5.5999999999999999E-3</v>
      </c>
      <c r="T1523" s="13">
        <f t="shared" si="171"/>
        <v>11.2</v>
      </c>
      <c r="U1523" s="14" t="s">
        <v>349</v>
      </c>
      <c r="V1523" t="s">
        <v>248</v>
      </c>
      <c r="W1523" s="62">
        <v>7.1775000000000002</v>
      </c>
      <c r="X1523" s="43">
        <f t="shared" si="167"/>
        <v>11.424590734935562</v>
      </c>
    </row>
    <row r="1524" spans="1:24" s="18" customFormat="1" x14ac:dyDescent="0.2">
      <c r="A1524" s="38" t="str">
        <f t="shared" si="165"/>
        <v>2025-4</v>
      </c>
      <c r="B1524" t="s">
        <v>3837</v>
      </c>
      <c r="C1524" s="23">
        <v>45761</v>
      </c>
      <c r="D1524" s="23">
        <v>45750</v>
      </c>
      <c r="E1524" t="s">
        <v>235</v>
      </c>
      <c r="F1524" t="s">
        <v>236</v>
      </c>
      <c r="G1524" s="22"/>
      <c r="H1524" t="s">
        <v>4340</v>
      </c>
      <c r="I1524" t="s">
        <v>233</v>
      </c>
      <c r="J1524" t="s">
        <v>234</v>
      </c>
      <c r="K1524" s="10" t="str">
        <f t="shared" si="168"/>
        <v>RIV-</v>
      </c>
      <c r="L1524" t="s">
        <v>10</v>
      </c>
      <c r="M1524" s="52">
        <v>15000</v>
      </c>
      <c r="N1524" t="s">
        <v>1472</v>
      </c>
      <c r="O1524" t="s">
        <v>11</v>
      </c>
      <c r="P1524" s="54">
        <v>4.1599999999999998E-2</v>
      </c>
      <c r="Q1524" s="11">
        <f t="shared" si="166"/>
        <v>624</v>
      </c>
      <c r="R1524" s="12">
        <f t="shared" si="169"/>
        <v>7.3003400000000003</v>
      </c>
      <c r="S1524" s="14">
        <f t="shared" si="170"/>
        <v>5.7000000000000002E-3</v>
      </c>
      <c r="T1524" s="13">
        <f t="shared" si="171"/>
        <v>85.5</v>
      </c>
      <c r="U1524" s="14" t="s">
        <v>349</v>
      </c>
      <c r="V1524" t="s">
        <v>132</v>
      </c>
      <c r="W1524" s="62">
        <v>7.1775000000000002</v>
      </c>
      <c r="X1524" s="43">
        <f t="shared" si="167"/>
        <v>86.938349007314514</v>
      </c>
    </row>
    <row r="1525" spans="1:24" s="18" customFormat="1" x14ac:dyDescent="0.2">
      <c r="A1525" s="38" t="str">
        <f t="shared" si="165"/>
        <v>2025-4</v>
      </c>
      <c r="B1525" t="s">
        <v>3838</v>
      </c>
      <c r="C1525" s="23">
        <v>45762</v>
      </c>
      <c r="D1525" s="23">
        <v>45744</v>
      </c>
      <c r="E1525" t="s">
        <v>169</v>
      </c>
      <c r="F1525" t="s">
        <v>170</v>
      </c>
      <c r="G1525" s="22"/>
      <c r="H1525" t="s">
        <v>4341</v>
      </c>
      <c r="I1525" t="s">
        <v>3490</v>
      </c>
      <c r="J1525" t="s">
        <v>3491</v>
      </c>
      <c r="K1525" s="10" t="str">
        <f t="shared" si="168"/>
        <v>STKR</v>
      </c>
      <c r="L1525" t="s">
        <v>10</v>
      </c>
      <c r="M1525" s="52">
        <v>1010</v>
      </c>
      <c r="N1525" t="s">
        <v>1472</v>
      </c>
      <c r="O1525" t="s">
        <v>11</v>
      </c>
      <c r="P1525" s="54">
        <v>4.2000000000000003E-2</v>
      </c>
      <c r="Q1525" s="11">
        <f t="shared" si="166"/>
        <v>42.42</v>
      </c>
      <c r="R1525" s="12">
        <f t="shared" si="169"/>
        <v>7.3003400000000003</v>
      </c>
      <c r="S1525" s="14">
        <f t="shared" si="170"/>
        <v>5.7999999999999996E-3</v>
      </c>
      <c r="T1525" s="13">
        <f t="shared" si="171"/>
        <v>5.86</v>
      </c>
      <c r="U1525" s="14" t="s">
        <v>349</v>
      </c>
      <c r="V1525" t="s">
        <v>18</v>
      </c>
      <c r="W1525" s="62">
        <v>7.1775000000000002</v>
      </c>
      <c r="X1525" s="43">
        <f t="shared" si="167"/>
        <v>5.910135841170324</v>
      </c>
    </row>
    <row r="1526" spans="1:24" s="18" customFormat="1" x14ac:dyDescent="0.2">
      <c r="A1526" s="38" t="str">
        <f t="shared" si="165"/>
        <v>2025-4</v>
      </c>
      <c r="B1526" t="s">
        <v>3839</v>
      </c>
      <c r="C1526" s="23">
        <v>45769</v>
      </c>
      <c r="D1526" s="23">
        <v>45757</v>
      </c>
      <c r="E1526" t="s">
        <v>169</v>
      </c>
      <c r="F1526" t="s">
        <v>170</v>
      </c>
      <c r="G1526" s="22"/>
      <c r="H1526" t="s">
        <v>4338</v>
      </c>
      <c r="I1526" t="s">
        <v>619</v>
      </c>
      <c r="J1526" t="s">
        <v>620</v>
      </c>
      <c r="K1526" s="10" t="str">
        <f t="shared" si="168"/>
        <v>STKR</v>
      </c>
      <c r="L1526" t="s">
        <v>10</v>
      </c>
      <c r="M1526" s="52">
        <v>200</v>
      </c>
      <c r="N1526" t="s">
        <v>1472</v>
      </c>
      <c r="O1526" t="s">
        <v>11</v>
      </c>
      <c r="P1526" s="54">
        <v>4.2000000000000003E-2</v>
      </c>
      <c r="Q1526" s="11">
        <f t="shared" si="166"/>
        <v>8.4</v>
      </c>
      <c r="R1526" s="12">
        <f t="shared" si="169"/>
        <v>7.3003400000000003</v>
      </c>
      <c r="S1526" s="14">
        <f t="shared" si="170"/>
        <v>5.7999999999999996E-3</v>
      </c>
      <c r="T1526" s="13">
        <f t="shared" si="171"/>
        <v>1.1599999999999999</v>
      </c>
      <c r="U1526" s="14" t="s">
        <v>349</v>
      </c>
      <c r="V1526" t="s">
        <v>18</v>
      </c>
      <c r="W1526" s="62">
        <v>7.1775000000000002</v>
      </c>
      <c r="X1526" s="43">
        <f t="shared" si="167"/>
        <v>1.1703239289446186</v>
      </c>
    </row>
    <row r="1527" spans="1:24" s="18" customFormat="1" x14ac:dyDescent="0.2">
      <c r="A1527" s="38" t="str">
        <f t="shared" si="165"/>
        <v>2025-4</v>
      </c>
      <c r="B1527" t="s">
        <v>3840</v>
      </c>
      <c r="C1527" s="23">
        <v>45769</v>
      </c>
      <c r="D1527" s="23">
        <v>45757</v>
      </c>
      <c r="E1527" t="s">
        <v>169</v>
      </c>
      <c r="F1527" t="s">
        <v>170</v>
      </c>
      <c r="G1527" s="22"/>
      <c r="H1527" t="s">
        <v>4338</v>
      </c>
      <c r="I1527" t="s">
        <v>615</v>
      </c>
      <c r="J1527" t="s">
        <v>616</v>
      </c>
      <c r="K1527" s="10" t="str">
        <f t="shared" si="168"/>
        <v>STKR</v>
      </c>
      <c r="L1527" t="s">
        <v>10</v>
      </c>
      <c r="M1527" s="52">
        <v>200</v>
      </c>
      <c r="N1527" t="s">
        <v>1472</v>
      </c>
      <c r="O1527" t="s">
        <v>11</v>
      </c>
      <c r="P1527" s="54">
        <v>4.2000000000000003E-2</v>
      </c>
      <c r="Q1527" s="11">
        <f t="shared" si="166"/>
        <v>8.4</v>
      </c>
      <c r="R1527" s="12">
        <f t="shared" si="169"/>
        <v>7.3003400000000003</v>
      </c>
      <c r="S1527" s="14">
        <f t="shared" si="170"/>
        <v>5.7999999999999996E-3</v>
      </c>
      <c r="T1527" s="13">
        <f t="shared" si="171"/>
        <v>1.1599999999999999</v>
      </c>
      <c r="U1527" s="14" t="s">
        <v>349</v>
      </c>
      <c r="V1527" t="s">
        <v>18</v>
      </c>
      <c r="W1527" s="62">
        <v>7.1775000000000002</v>
      </c>
      <c r="X1527" s="43">
        <f t="shared" si="167"/>
        <v>1.1703239289446186</v>
      </c>
    </row>
    <row r="1528" spans="1:24" s="18" customFormat="1" x14ac:dyDescent="0.2">
      <c r="A1528" s="38" t="str">
        <f t="shared" si="165"/>
        <v>2025-4</v>
      </c>
      <c r="B1528" t="s">
        <v>3841</v>
      </c>
      <c r="C1528" s="23">
        <v>45771</v>
      </c>
      <c r="D1528" s="23">
        <v>45763</v>
      </c>
      <c r="E1528" t="s">
        <v>545</v>
      </c>
      <c r="F1528" t="s">
        <v>546</v>
      </c>
      <c r="G1528" s="22"/>
      <c r="H1528" t="s">
        <v>4339</v>
      </c>
      <c r="I1528" t="s">
        <v>543</v>
      </c>
      <c r="J1528" t="s">
        <v>544</v>
      </c>
      <c r="K1528" s="10" t="str">
        <f t="shared" si="168"/>
        <v>WHR-</v>
      </c>
      <c r="L1528" t="s">
        <v>10</v>
      </c>
      <c r="M1528" s="52">
        <v>10000</v>
      </c>
      <c r="N1528" t="s">
        <v>1472</v>
      </c>
      <c r="O1528" t="s">
        <v>11</v>
      </c>
      <c r="P1528" s="54">
        <v>4.2999999999999997E-2</v>
      </c>
      <c r="Q1528" s="11">
        <f t="shared" si="166"/>
        <v>430</v>
      </c>
      <c r="R1528" s="12">
        <f t="shared" si="169"/>
        <v>7.3003400000000003</v>
      </c>
      <c r="S1528" s="14">
        <f t="shared" si="170"/>
        <v>5.8999999999999999E-3</v>
      </c>
      <c r="T1528" s="13">
        <f t="shared" si="171"/>
        <v>59</v>
      </c>
      <c r="U1528" s="14" t="s">
        <v>349</v>
      </c>
      <c r="V1528" t="s">
        <v>248</v>
      </c>
      <c r="W1528" s="62">
        <v>7.1775000000000002</v>
      </c>
      <c r="X1528" s="43">
        <f t="shared" si="167"/>
        <v>59.909439219784034</v>
      </c>
    </row>
    <row r="1529" spans="1:24" s="18" customFormat="1" x14ac:dyDescent="0.2">
      <c r="A1529" s="38" t="str">
        <f t="shared" si="165"/>
        <v>2025-4</v>
      </c>
      <c r="B1529" t="s">
        <v>3842</v>
      </c>
      <c r="C1529" s="23">
        <v>45771</v>
      </c>
      <c r="D1529" s="23">
        <v>45765</v>
      </c>
      <c r="E1529" t="s">
        <v>545</v>
      </c>
      <c r="F1529" t="s">
        <v>546</v>
      </c>
      <c r="G1529" s="22"/>
      <c r="H1529" t="s">
        <v>4339</v>
      </c>
      <c r="I1529" t="s">
        <v>543</v>
      </c>
      <c r="J1529" t="s">
        <v>544</v>
      </c>
      <c r="K1529" s="10" t="str">
        <f t="shared" si="168"/>
        <v>WHR-</v>
      </c>
      <c r="L1529" t="s">
        <v>10</v>
      </c>
      <c r="M1529" s="52">
        <v>6500</v>
      </c>
      <c r="N1529" t="s">
        <v>1472</v>
      </c>
      <c r="O1529" t="s">
        <v>11</v>
      </c>
      <c r="P1529" s="54">
        <v>4.2999999999999997E-2</v>
      </c>
      <c r="Q1529" s="11">
        <f t="shared" si="166"/>
        <v>279.5</v>
      </c>
      <c r="R1529" s="12">
        <f t="shared" si="169"/>
        <v>7.3003400000000003</v>
      </c>
      <c r="S1529" s="14">
        <f t="shared" si="170"/>
        <v>5.8999999999999999E-3</v>
      </c>
      <c r="T1529" s="13">
        <f t="shared" si="171"/>
        <v>38.35</v>
      </c>
      <c r="U1529" s="14" t="s">
        <v>349</v>
      </c>
      <c r="V1529" t="s">
        <v>248</v>
      </c>
      <c r="W1529" s="62">
        <v>7.1775000000000002</v>
      </c>
      <c r="X1529" s="43">
        <f t="shared" si="167"/>
        <v>38.941135492859623</v>
      </c>
    </row>
    <row r="1530" spans="1:24" s="18" customFormat="1" x14ac:dyDescent="0.2">
      <c r="A1530" s="38" t="str">
        <f t="shared" si="165"/>
        <v>2025-4</v>
      </c>
      <c r="B1530" t="s">
        <v>3843</v>
      </c>
      <c r="C1530" s="23">
        <v>45763</v>
      </c>
      <c r="D1530" s="23">
        <v>45755</v>
      </c>
      <c r="E1530" t="s">
        <v>101</v>
      </c>
      <c r="F1530" t="s">
        <v>102</v>
      </c>
      <c r="G1530" s="22"/>
      <c r="H1530" t="s">
        <v>4342</v>
      </c>
      <c r="I1530" t="s">
        <v>111</v>
      </c>
      <c r="J1530" t="s">
        <v>112</v>
      </c>
      <c r="K1530" s="10" t="str">
        <f t="shared" si="168"/>
        <v>STKR</v>
      </c>
      <c r="L1530" t="s">
        <v>10</v>
      </c>
      <c r="M1530" s="52">
        <v>3020</v>
      </c>
      <c r="N1530" t="s">
        <v>1472</v>
      </c>
      <c r="O1530" t="s">
        <v>11</v>
      </c>
      <c r="P1530" s="54">
        <v>0.05</v>
      </c>
      <c r="Q1530" s="11">
        <f t="shared" si="166"/>
        <v>151</v>
      </c>
      <c r="R1530" s="12">
        <f t="shared" si="169"/>
        <v>7.3003400000000003</v>
      </c>
      <c r="S1530" s="14">
        <f t="shared" si="170"/>
        <v>6.7999999999999996E-3</v>
      </c>
      <c r="T1530" s="13">
        <f t="shared" si="171"/>
        <v>20.54</v>
      </c>
      <c r="U1530" s="14" t="s">
        <v>349</v>
      </c>
      <c r="V1530" t="s">
        <v>18</v>
      </c>
      <c r="W1530" s="62">
        <v>7.1775000000000002</v>
      </c>
      <c r="X1530" s="43">
        <f t="shared" si="167"/>
        <v>21.037965865552074</v>
      </c>
    </row>
    <row r="1531" spans="1:24" s="18" customFormat="1" x14ac:dyDescent="0.2">
      <c r="A1531" s="38" t="str">
        <f t="shared" si="165"/>
        <v>2025-4</v>
      </c>
      <c r="B1531" t="s">
        <v>3844</v>
      </c>
      <c r="C1531" s="23">
        <v>45763</v>
      </c>
      <c r="D1531" s="23">
        <v>45755</v>
      </c>
      <c r="E1531" t="s">
        <v>101</v>
      </c>
      <c r="F1531" t="s">
        <v>102</v>
      </c>
      <c r="G1531" s="22"/>
      <c r="H1531" t="s">
        <v>4342</v>
      </c>
      <c r="I1531" t="s">
        <v>108</v>
      </c>
      <c r="J1531" t="s">
        <v>109</v>
      </c>
      <c r="K1531" s="10" t="str">
        <f t="shared" si="168"/>
        <v>STKR</v>
      </c>
      <c r="L1531" t="s">
        <v>10</v>
      </c>
      <c r="M1531" s="52">
        <v>3020</v>
      </c>
      <c r="N1531" t="s">
        <v>1472</v>
      </c>
      <c r="O1531" t="s">
        <v>11</v>
      </c>
      <c r="P1531" s="54">
        <v>0.05</v>
      </c>
      <c r="Q1531" s="11">
        <f t="shared" si="166"/>
        <v>151</v>
      </c>
      <c r="R1531" s="12">
        <f t="shared" si="169"/>
        <v>7.3003400000000003</v>
      </c>
      <c r="S1531" s="14">
        <f t="shared" si="170"/>
        <v>6.7999999999999996E-3</v>
      </c>
      <c r="T1531" s="13">
        <f t="shared" si="171"/>
        <v>20.54</v>
      </c>
      <c r="U1531" s="14" t="s">
        <v>349</v>
      </c>
      <c r="V1531" t="s">
        <v>18</v>
      </c>
      <c r="W1531" s="62">
        <v>7.1775000000000002</v>
      </c>
      <c r="X1531" s="43">
        <f t="shared" si="167"/>
        <v>21.037965865552074</v>
      </c>
    </row>
    <row r="1532" spans="1:24" s="18" customFormat="1" x14ac:dyDescent="0.2">
      <c r="A1532" s="38" t="str">
        <f t="shared" si="165"/>
        <v>2025-4</v>
      </c>
      <c r="B1532" t="s">
        <v>3845</v>
      </c>
      <c r="C1532" s="23">
        <v>45763</v>
      </c>
      <c r="D1532" s="23">
        <v>45758</v>
      </c>
      <c r="E1532" t="s">
        <v>101</v>
      </c>
      <c r="F1532" t="s">
        <v>102</v>
      </c>
      <c r="G1532" s="22"/>
      <c r="H1532" t="s">
        <v>4342</v>
      </c>
      <c r="I1532" t="s">
        <v>3492</v>
      </c>
      <c r="J1532" t="s">
        <v>3493</v>
      </c>
      <c r="K1532" s="10" t="str">
        <f t="shared" si="168"/>
        <v>STKR</v>
      </c>
      <c r="L1532" t="s">
        <v>10</v>
      </c>
      <c r="M1532" s="52">
        <v>510</v>
      </c>
      <c r="N1532" t="s">
        <v>1472</v>
      </c>
      <c r="O1532" t="s">
        <v>11</v>
      </c>
      <c r="P1532" s="54">
        <v>0.05</v>
      </c>
      <c r="Q1532" s="11">
        <f t="shared" si="166"/>
        <v>25.5</v>
      </c>
      <c r="R1532" s="12">
        <f t="shared" si="169"/>
        <v>7.3003400000000003</v>
      </c>
      <c r="S1532" s="14">
        <f t="shared" si="170"/>
        <v>6.7999999999999996E-3</v>
      </c>
      <c r="T1532" s="13">
        <f t="shared" si="171"/>
        <v>3.47</v>
      </c>
      <c r="U1532" s="14" t="s">
        <v>349</v>
      </c>
      <c r="V1532" t="s">
        <v>18</v>
      </c>
      <c r="W1532" s="62">
        <v>7.1775000000000002</v>
      </c>
      <c r="X1532" s="43">
        <f t="shared" si="167"/>
        <v>3.5527690700104495</v>
      </c>
    </row>
    <row r="1533" spans="1:24" s="18" customFormat="1" x14ac:dyDescent="0.2">
      <c r="A1533" s="38" t="str">
        <f t="shared" si="165"/>
        <v>2025-4</v>
      </c>
      <c r="B1533" t="s">
        <v>3846</v>
      </c>
      <c r="C1533" s="23">
        <v>45763</v>
      </c>
      <c r="D1533" s="23">
        <v>45758</v>
      </c>
      <c r="E1533" t="s">
        <v>101</v>
      </c>
      <c r="F1533" t="s">
        <v>102</v>
      </c>
      <c r="G1533" s="22"/>
      <c r="H1533" t="s">
        <v>4342</v>
      </c>
      <c r="I1533" t="s">
        <v>3494</v>
      </c>
      <c r="J1533" t="s">
        <v>3495</v>
      </c>
      <c r="K1533" s="10" t="str">
        <f t="shared" si="168"/>
        <v>STKR</v>
      </c>
      <c r="L1533" t="s">
        <v>10</v>
      </c>
      <c r="M1533" s="52">
        <v>2020</v>
      </c>
      <c r="N1533" t="s">
        <v>1472</v>
      </c>
      <c r="O1533" t="s">
        <v>11</v>
      </c>
      <c r="P1533" s="54">
        <v>0.05</v>
      </c>
      <c r="Q1533" s="11">
        <f t="shared" si="166"/>
        <v>101</v>
      </c>
      <c r="R1533" s="12">
        <f t="shared" si="169"/>
        <v>7.3003400000000003</v>
      </c>
      <c r="S1533" s="14">
        <f t="shared" si="170"/>
        <v>6.7999999999999996E-3</v>
      </c>
      <c r="T1533" s="13">
        <f t="shared" si="171"/>
        <v>13.74</v>
      </c>
      <c r="U1533" s="14" t="s">
        <v>349</v>
      </c>
      <c r="V1533" t="s">
        <v>18</v>
      </c>
      <c r="W1533" s="62">
        <v>7.1775000000000002</v>
      </c>
      <c r="X1533" s="43">
        <f t="shared" si="167"/>
        <v>14.071752002786486</v>
      </c>
    </row>
    <row r="1534" spans="1:24" s="18" customFormat="1" x14ac:dyDescent="0.2">
      <c r="A1534" s="38" t="str">
        <f t="shared" si="165"/>
        <v>2025-4</v>
      </c>
      <c r="B1534" t="s">
        <v>3847</v>
      </c>
      <c r="C1534" s="23">
        <v>45763</v>
      </c>
      <c r="D1534" s="23">
        <v>45762</v>
      </c>
      <c r="E1534" t="s">
        <v>101</v>
      </c>
      <c r="F1534" t="s">
        <v>102</v>
      </c>
      <c r="G1534" s="22"/>
      <c r="H1534" t="s">
        <v>4343</v>
      </c>
      <c r="I1534" t="s">
        <v>3496</v>
      </c>
      <c r="J1534" t="s">
        <v>3497</v>
      </c>
      <c r="K1534" s="10" t="str">
        <f t="shared" si="168"/>
        <v>STKR</v>
      </c>
      <c r="L1534" t="s">
        <v>10</v>
      </c>
      <c r="M1534" s="52">
        <v>1110</v>
      </c>
      <c r="N1534" t="s">
        <v>1472</v>
      </c>
      <c r="O1534" t="s">
        <v>11</v>
      </c>
      <c r="P1534" s="54">
        <v>0.05</v>
      </c>
      <c r="Q1534" s="11">
        <f t="shared" si="166"/>
        <v>55.5</v>
      </c>
      <c r="R1534" s="12">
        <f t="shared" si="169"/>
        <v>7.3003400000000003</v>
      </c>
      <c r="S1534" s="14">
        <f t="shared" si="170"/>
        <v>6.7999999999999996E-3</v>
      </c>
      <c r="T1534" s="13">
        <f t="shared" si="171"/>
        <v>7.55</v>
      </c>
      <c r="U1534" s="14" t="s">
        <v>349</v>
      </c>
      <c r="V1534" t="s">
        <v>18</v>
      </c>
      <c r="W1534" s="62">
        <v>7.1775000000000002</v>
      </c>
      <c r="X1534" s="43">
        <f t="shared" si="167"/>
        <v>7.7324973876698015</v>
      </c>
    </row>
    <row r="1535" spans="1:24" s="18" customFormat="1" x14ac:dyDescent="0.2">
      <c r="A1535" s="38" t="str">
        <f t="shared" si="165"/>
        <v>2025-4</v>
      </c>
      <c r="B1535" t="s">
        <v>3848</v>
      </c>
      <c r="C1535" s="23">
        <v>45763</v>
      </c>
      <c r="D1535" s="23">
        <v>45762</v>
      </c>
      <c r="E1535" t="s">
        <v>101</v>
      </c>
      <c r="F1535" t="s">
        <v>102</v>
      </c>
      <c r="G1535" s="22"/>
      <c r="H1535" t="s">
        <v>4343</v>
      </c>
      <c r="I1535" t="s">
        <v>3498</v>
      </c>
      <c r="J1535" t="s">
        <v>3499</v>
      </c>
      <c r="K1535" s="10" t="str">
        <f t="shared" si="168"/>
        <v>STKR</v>
      </c>
      <c r="L1535" t="s">
        <v>10</v>
      </c>
      <c r="M1535" s="52">
        <v>1410</v>
      </c>
      <c r="N1535" t="s">
        <v>1472</v>
      </c>
      <c r="O1535" t="s">
        <v>11</v>
      </c>
      <c r="P1535" s="54">
        <v>0.05</v>
      </c>
      <c r="Q1535" s="11">
        <f t="shared" si="166"/>
        <v>70.5</v>
      </c>
      <c r="R1535" s="12">
        <f t="shared" si="169"/>
        <v>7.3003400000000003</v>
      </c>
      <c r="S1535" s="14">
        <f t="shared" si="170"/>
        <v>6.7999999999999996E-3</v>
      </c>
      <c r="T1535" s="13">
        <f t="shared" si="171"/>
        <v>9.59</v>
      </c>
      <c r="U1535" s="14" t="s">
        <v>349</v>
      </c>
      <c r="V1535" t="s">
        <v>18</v>
      </c>
      <c r="W1535" s="62">
        <v>7.1775000000000002</v>
      </c>
      <c r="X1535" s="43">
        <f t="shared" si="167"/>
        <v>9.8223615464994776</v>
      </c>
    </row>
    <row r="1536" spans="1:24" s="18" customFormat="1" x14ac:dyDescent="0.2">
      <c r="A1536" s="38" t="str">
        <f t="shared" si="165"/>
        <v>2025-4</v>
      </c>
      <c r="B1536" t="s">
        <v>3849</v>
      </c>
      <c r="C1536" s="23">
        <v>45763</v>
      </c>
      <c r="D1536" s="23">
        <v>45762</v>
      </c>
      <c r="E1536" t="s">
        <v>101</v>
      </c>
      <c r="F1536" t="s">
        <v>102</v>
      </c>
      <c r="G1536" s="22"/>
      <c r="H1536" t="s">
        <v>4343</v>
      </c>
      <c r="I1536" t="s">
        <v>3500</v>
      </c>
      <c r="J1536" t="s">
        <v>3501</v>
      </c>
      <c r="K1536" s="10" t="str">
        <f t="shared" si="168"/>
        <v>STKR</v>
      </c>
      <c r="L1536" t="s">
        <v>10</v>
      </c>
      <c r="M1536" s="52">
        <v>1110</v>
      </c>
      <c r="N1536" t="s">
        <v>1472</v>
      </c>
      <c r="O1536" t="s">
        <v>11</v>
      </c>
      <c r="P1536" s="54">
        <v>0.05</v>
      </c>
      <c r="Q1536" s="11">
        <f t="shared" si="166"/>
        <v>55.5</v>
      </c>
      <c r="R1536" s="12">
        <f t="shared" si="169"/>
        <v>7.3003400000000003</v>
      </c>
      <c r="S1536" s="14">
        <f t="shared" si="170"/>
        <v>6.7999999999999996E-3</v>
      </c>
      <c r="T1536" s="13">
        <f t="shared" si="171"/>
        <v>7.55</v>
      </c>
      <c r="U1536" s="14" t="s">
        <v>349</v>
      </c>
      <c r="V1536" t="s">
        <v>18</v>
      </c>
      <c r="W1536" s="62">
        <v>7.1775000000000002</v>
      </c>
      <c r="X1536" s="43">
        <f t="shared" si="167"/>
        <v>7.7324973876698015</v>
      </c>
    </row>
    <row r="1537" spans="1:24" s="18" customFormat="1" x14ac:dyDescent="0.2">
      <c r="A1537" s="38" t="str">
        <f t="shared" si="165"/>
        <v>2025-4</v>
      </c>
      <c r="B1537" t="s">
        <v>3850</v>
      </c>
      <c r="C1537" s="23">
        <v>45763</v>
      </c>
      <c r="D1537" s="23">
        <v>45762</v>
      </c>
      <c r="E1537" t="s">
        <v>101</v>
      </c>
      <c r="F1537" t="s">
        <v>102</v>
      </c>
      <c r="G1537" s="22"/>
      <c r="H1537" t="s">
        <v>4343</v>
      </c>
      <c r="I1537" t="s">
        <v>3502</v>
      </c>
      <c r="J1537" t="s">
        <v>3503</v>
      </c>
      <c r="K1537" s="10" t="str">
        <f t="shared" si="168"/>
        <v>STKR</v>
      </c>
      <c r="L1537" t="s">
        <v>10</v>
      </c>
      <c r="M1537" s="52">
        <v>1010</v>
      </c>
      <c r="N1537" t="s">
        <v>1472</v>
      </c>
      <c r="O1537" t="s">
        <v>11</v>
      </c>
      <c r="P1537" s="54">
        <v>0.05</v>
      </c>
      <c r="Q1537" s="11">
        <f t="shared" si="166"/>
        <v>50.5</v>
      </c>
      <c r="R1537" s="12">
        <f t="shared" si="169"/>
        <v>7.3003400000000003</v>
      </c>
      <c r="S1537" s="14">
        <f t="shared" si="170"/>
        <v>6.7999999999999996E-3</v>
      </c>
      <c r="T1537" s="13">
        <f t="shared" si="171"/>
        <v>6.87</v>
      </c>
      <c r="U1537" s="14" t="s">
        <v>349</v>
      </c>
      <c r="V1537" t="s">
        <v>18</v>
      </c>
      <c r="W1537" s="62">
        <v>7.1775000000000002</v>
      </c>
      <c r="X1537" s="43">
        <f t="shared" si="167"/>
        <v>7.0358760013932429</v>
      </c>
    </row>
    <row r="1538" spans="1:24" s="18" customFormat="1" x14ac:dyDescent="0.2">
      <c r="A1538" s="38" t="str">
        <f t="shared" ref="A1538:A1601" si="172">+TEXT(C1538,"YYYY")&amp;"-"&amp;TEXT(C1538,"M")</f>
        <v>2025-4</v>
      </c>
      <c r="B1538" t="s">
        <v>3851</v>
      </c>
      <c r="C1538" s="23">
        <v>45763</v>
      </c>
      <c r="D1538" s="23">
        <v>45762</v>
      </c>
      <c r="E1538" t="s">
        <v>101</v>
      </c>
      <c r="F1538" t="s">
        <v>102</v>
      </c>
      <c r="G1538" s="22"/>
      <c r="H1538" t="s">
        <v>4343</v>
      </c>
      <c r="I1538" t="s">
        <v>3504</v>
      </c>
      <c r="J1538" t="s">
        <v>3505</v>
      </c>
      <c r="K1538" s="10" t="str">
        <f t="shared" si="168"/>
        <v>STKR</v>
      </c>
      <c r="L1538" t="s">
        <v>10</v>
      </c>
      <c r="M1538" s="52">
        <v>1110</v>
      </c>
      <c r="N1538" t="s">
        <v>1472</v>
      </c>
      <c r="O1538" t="s">
        <v>11</v>
      </c>
      <c r="P1538" s="54">
        <v>0.05</v>
      </c>
      <c r="Q1538" s="11">
        <f t="shared" ref="Q1538:Q1601" si="173">ROUND(P1538*M1538,2)</f>
        <v>55.5</v>
      </c>
      <c r="R1538" s="12">
        <f t="shared" si="169"/>
        <v>7.3003400000000003</v>
      </c>
      <c r="S1538" s="14">
        <f t="shared" si="170"/>
        <v>6.7999999999999996E-3</v>
      </c>
      <c r="T1538" s="13">
        <f t="shared" si="171"/>
        <v>7.55</v>
      </c>
      <c r="U1538" s="14" t="s">
        <v>349</v>
      </c>
      <c r="V1538" t="s">
        <v>18</v>
      </c>
      <c r="W1538" s="62">
        <v>7.1775000000000002</v>
      </c>
      <c r="X1538" s="43">
        <f t="shared" ref="X1538:X1601" si="174">IF(O1538="CNY",P1538/W1538*M1538,1)</f>
        <v>7.7324973876698015</v>
      </c>
    </row>
    <row r="1539" spans="1:24" s="18" customFormat="1" x14ac:dyDescent="0.2">
      <c r="A1539" s="38" t="str">
        <f t="shared" si="172"/>
        <v>2025-4</v>
      </c>
      <c r="B1539" t="s">
        <v>3852</v>
      </c>
      <c r="C1539" s="23">
        <v>45754</v>
      </c>
      <c r="D1539" s="23">
        <v>45742</v>
      </c>
      <c r="E1539" t="s">
        <v>806</v>
      </c>
      <c r="F1539" t="s">
        <v>807</v>
      </c>
      <c r="G1539" s="22"/>
      <c r="H1539" t="s">
        <v>4344</v>
      </c>
      <c r="I1539" t="s">
        <v>1565</v>
      </c>
      <c r="J1539" t="s">
        <v>1566</v>
      </c>
      <c r="K1539" s="10" t="str">
        <f t="shared" si="168"/>
        <v>BAG-</v>
      </c>
      <c r="L1539" t="s">
        <v>10</v>
      </c>
      <c r="M1539" s="52">
        <v>5000</v>
      </c>
      <c r="N1539" t="s">
        <v>1472</v>
      </c>
      <c r="O1539" t="s">
        <v>11</v>
      </c>
      <c r="P1539" s="54">
        <v>5.2999999999999999E-2</v>
      </c>
      <c r="Q1539" s="11">
        <f t="shared" si="173"/>
        <v>265</v>
      </c>
      <c r="R1539" s="12">
        <f t="shared" si="169"/>
        <v>7.3003400000000003</v>
      </c>
      <c r="S1539" s="14">
        <f t="shared" si="170"/>
        <v>7.3000000000000001E-3</v>
      </c>
      <c r="T1539" s="13">
        <f t="shared" si="171"/>
        <v>36.5</v>
      </c>
      <c r="U1539" s="14" t="s">
        <v>349</v>
      </c>
      <c r="V1539" t="s">
        <v>810</v>
      </c>
      <c r="W1539" s="62">
        <v>7.1775000000000002</v>
      </c>
      <c r="X1539" s="43">
        <f t="shared" si="174"/>
        <v>36.920933472657609</v>
      </c>
    </row>
    <row r="1540" spans="1:24" s="18" customFormat="1" x14ac:dyDescent="0.2">
      <c r="A1540" s="38" t="str">
        <f t="shared" si="172"/>
        <v>2025-4</v>
      </c>
      <c r="B1540" t="s">
        <v>3853</v>
      </c>
      <c r="C1540" s="23">
        <v>45769</v>
      </c>
      <c r="D1540" s="23">
        <v>45744</v>
      </c>
      <c r="E1540" t="s">
        <v>169</v>
      </c>
      <c r="F1540" t="s">
        <v>170</v>
      </c>
      <c r="G1540" s="22"/>
      <c r="H1540" t="s">
        <v>4338</v>
      </c>
      <c r="I1540" t="s">
        <v>3506</v>
      </c>
      <c r="J1540" t="s">
        <v>3507</v>
      </c>
      <c r="K1540" s="10" t="str">
        <f t="shared" si="168"/>
        <v>STKR</v>
      </c>
      <c r="L1540" t="s">
        <v>10</v>
      </c>
      <c r="M1540" s="52">
        <v>510</v>
      </c>
      <c r="N1540" t="s">
        <v>1472</v>
      </c>
      <c r="O1540" t="s">
        <v>11</v>
      </c>
      <c r="P1540" s="54">
        <v>0.06</v>
      </c>
      <c r="Q1540" s="11">
        <f t="shared" si="173"/>
        <v>30.6</v>
      </c>
      <c r="R1540" s="12">
        <f t="shared" si="169"/>
        <v>7.3003400000000003</v>
      </c>
      <c r="S1540" s="14">
        <f t="shared" si="170"/>
        <v>8.2000000000000007E-3</v>
      </c>
      <c r="T1540" s="13">
        <f t="shared" si="171"/>
        <v>4.18</v>
      </c>
      <c r="U1540" s="14" t="s">
        <v>349</v>
      </c>
      <c r="V1540" t="s">
        <v>18</v>
      </c>
      <c r="W1540" s="62">
        <v>7.1775000000000002</v>
      </c>
      <c r="X1540" s="43">
        <f t="shared" si="174"/>
        <v>4.2633228840125383</v>
      </c>
    </row>
    <row r="1541" spans="1:24" s="18" customFormat="1" x14ac:dyDescent="0.2">
      <c r="A1541" s="38" t="str">
        <f t="shared" si="172"/>
        <v>2025-4</v>
      </c>
      <c r="B1541" t="s">
        <v>3854</v>
      </c>
      <c r="C1541" s="23">
        <v>45769</v>
      </c>
      <c r="D1541" s="23">
        <v>45744</v>
      </c>
      <c r="E1541" t="s">
        <v>169</v>
      </c>
      <c r="F1541" t="s">
        <v>170</v>
      </c>
      <c r="G1541" s="22"/>
      <c r="H1541" t="s">
        <v>4338</v>
      </c>
      <c r="I1541" t="s">
        <v>3508</v>
      </c>
      <c r="J1541" t="s">
        <v>3509</v>
      </c>
      <c r="K1541" s="10" t="str">
        <f t="shared" si="168"/>
        <v>STKR</v>
      </c>
      <c r="L1541" t="s">
        <v>10</v>
      </c>
      <c r="M1541" s="52">
        <v>510</v>
      </c>
      <c r="N1541" t="s">
        <v>1472</v>
      </c>
      <c r="O1541" t="s">
        <v>11</v>
      </c>
      <c r="P1541" s="54">
        <v>0.06</v>
      </c>
      <c r="Q1541" s="11">
        <f t="shared" si="173"/>
        <v>30.6</v>
      </c>
      <c r="R1541" s="12">
        <f t="shared" si="169"/>
        <v>7.3003400000000003</v>
      </c>
      <c r="S1541" s="14">
        <f t="shared" si="170"/>
        <v>8.2000000000000007E-3</v>
      </c>
      <c r="T1541" s="13">
        <f t="shared" si="171"/>
        <v>4.18</v>
      </c>
      <c r="U1541" s="14" t="s">
        <v>349</v>
      </c>
      <c r="V1541" t="s">
        <v>18</v>
      </c>
      <c r="W1541" s="62">
        <v>7.1775000000000002</v>
      </c>
      <c r="X1541" s="43">
        <f t="shared" si="174"/>
        <v>4.2633228840125383</v>
      </c>
    </row>
    <row r="1542" spans="1:24" s="18" customFormat="1" x14ac:dyDescent="0.2">
      <c r="A1542" s="38" t="str">
        <f t="shared" si="172"/>
        <v>2025-4</v>
      </c>
      <c r="B1542" t="s">
        <v>3855</v>
      </c>
      <c r="C1542" s="23">
        <v>45758</v>
      </c>
      <c r="D1542" s="23">
        <v>45748</v>
      </c>
      <c r="E1542" t="s">
        <v>806</v>
      </c>
      <c r="F1542" t="s">
        <v>807</v>
      </c>
      <c r="G1542" s="22"/>
      <c r="H1542" t="s">
        <v>4345</v>
      </c>
      <c r="I1542" t="s">
        <v>3510</v>
      </c>
      <c r="J1542" t="s">
        <v>3511</v>
      </c>
      <c r="K1542" s="10" t="str">
        <f t="shared" si="168"/>
        <v>BAG-</v>
      </c>
      <c r="L1542" t="s">
        <v>10</v>
      </c>
      <c r="M1542" s="52">
        <v>5000</v>
      </c>
      <c r="N1542" t="s">
        <v>1472</v>
      </c>
      <c r="O1542" t="s">
        <v>11</v>
      </c>
      <c r="P1542" s="54">
        <v>0.06</v>
      </c>
      <c r="Q1542" s="11">
        <f t="shared" si="173"/>
        <v>300</v>
      </c>
      <c r="R1542" s="12">
        <f t="shared" si="169"/>
        <v>7.3003400000000003</v>
      </c>
      <c r="S1542" s="14">
        <f t="shared" si="170"/>
        <v>8.2000000000000007E-3</v>
      </c>
      <c r="T1542" s="13">
        <f t="shared" si="171"/>
        <v>41</v>
      </c>
      <c r="U1542" s="14" t="s">
        <v>349</v>
      </c>
      <c r="V1542" t="s">
        <v>810</v>
      </c>
      <c r="W1542" s="62">
        <v>7.1775000000000002</v>
      </c>
      <c r="X1542" s="43">
        <f t="shared" si="174"/>
        <v>41.797283176593517</v>
      </c>
    </row>
    <row r="1543" spans="1:24" s="18" customFormat="1" x14ac:dyDescent="0.2">
      <c r="A1543" s="38" t="str">
        <f t="shared" si="172"/>
        <v>2025-4</v>
      </c>
      <c r="B1543" t="s">
        <v>3856</v>
      </c>
      <c r="C1543" s="23">
        <v>45771</v>
      </c>
      <c r="D1543" s="23">
        <v>45768</v>
      </c>
      <c r="E1543" t="s">
        <v>545</v>
      </c>
      <c r="F1543" t="s">
        <v>546</v>
      </c>
      <c r="G1543" s="22"/>
      <c r="H1543" t="s">
        <v>4339</v>
      </c>
      <c r="I1543" t="s">
        <v>939</v>
      </c>
      <c r="J1543" t="s">
        <v>940</v>
      </c>
      <c r="K1543" s="10" t="str">
        <f t="shared" si="168"/>
        <v>WHR-</v>
      </c>
      <c r="L1543" t="s">
        <v>10</v>
      </c>
      <c r="M1543" s="52">
        <v>2000</v>
      </c>
      <c r="N1543" t="s">
        <v>1472</v>
      </c>
      <c r="O1543" t="s">
        <v>11</v>
      </c>
      <c r="P1543" s="54">
        <v>6.2E-2</v>
      </c>
      <c r="Q1543" s="11">
        <f t="shared" si="173"/>
        <v>124</v>
      </c>
      <c r="R1543" s="12">
        <f t="shared" si="169"/>
        <v>7.3003400000000003</v>
      </c>
      <c r="S1543" s="14">
        <f t="shared" si="170"/>
        <v>8.5000000000000006E-3</v>
      </c>
      <c r="T1543" s="13">
        <f t="shared" si="171"/>
        <v>17</v>
      </c>
      <c r="U1543" s="14" t="s">
        <v>349</v>
      </c>
      <c r="V1543" t="s">
        <v>248</v>
      </c>
      <c r="W1543" s="62">
        <v>7.1775000000000002</v>
      </c>
      <c r="X1543" s="43">
        <f t="shared" si="174"/>
        <v>17.276210379658654</v>
      </c>
    </row>
    <row r="1544" spans="1:24" s="18" customFormat="1" x14ac:dyDescent="0.2">
      <c r="A1544" s="38" t="str">
        <f t="shared" si="172"/>
        <v>2025-4</v>
      </c>
      <c r="B1544" t="s">
        <v>3857</v>
      </c>
      <c r="C1544" s="23">
        <v>45775</v>
      </c>
      <c r="D1544" s="23">
        <v>45737</v>
      </c>
      <c r="E1544" t="s">
        <v>128</v>
      </c>
      <c r="F1544" t="s">
        <v>129</v>
      </c>
      <c r="G1544" s="22"/>
      <c r="H1544" t="s">
        <v>4346</v>
      </c>
      <c r="I1544" t="s">
        <v>3088</v>
      </c>
      <c r="J1544" t="s">
        <v>3304</v>
      </c>
      <c r="K1544" s="10" t="str">
        <f t="shared" si="168"/>
        <v>RIV-</v>
      </c>
      <c r="L1544" t="s">
        <v>10</v>
      </c>
      <c r="M1544" s="52">
        <v>7200</v>
      </c>
      <c r="N1544" t="s">
        <v>1472</v>
      </c>
      <c r="O1544" t="s">
        <v>11</v>
      </c>
      <c r="P1544" s="54">
        <v>6.2199999999999998E-2</v>
      </c>
      <c r="Q1544" s="11">
        <f t="shared" si="173"/>
        <v>447.84</v>
      </c>
      <c r="R1544" s="12">
        <f t="shared" si="169"/>
        <v>7.3003400000000003</v>
      </c>
      <c r="S1544" s="14">
        <f t="shared" si="170"/>
        <v>8.5000000000000006E-3</v>
      </c>
      <c r="T1544" s="13">
        <f t="shared" si="171"/>
        <v>61.2</v>
      </c>
      <c r="U1544" s="14" t="s">
        <v>349</v>
      </c>
      <c r="V1544" t="s">
        <v>132</v>
      </c>
      <c r="W1544" s="62">
        <v>7.1775000000000002</v>
      </c>
      <c r="X1544" s="43">
        <f t="shared" si="174"/>
        <v>62.3949843260188</v>
      </c>
    </row>
    <row r="1545" spans="1:24" s="18" customFormat="1" x14ac:dyDescent="0.2">
      <c r="A1545" s="38" t="str">
        <f t="shared" si="172"/>
        <v>2025-4</v>
      </c>
      <c r="B1545" t="s">
        <v>3858</v>
      </c>
      <c r="C1545" s="23">
        <v>45758</v>
      </c>
      <c r="D1545" s="23">
        <v>45742</v>
      </c>
      <c r="E1545" t="s">
        <v>806</v>
      </c>
      <c r="F1545" t="s">
        <v>807</v>
      </c>
      <c r="G1545" s="22"/>
      <c r="H1545" t="s">
        <v>4347</v>
      </c>
      <c r="I1545" t="s">
        <v>3512</v>
      </c>
      <c r="J1545" t="s">
        <v>3513</v>
      </c>
      <c r="K1545" s="10" t="str">
        <f t="shared" si="168"/>
        <v>BAG-</v>
      </c>
      <c r="L1545" t="s">
        <v>10</v>
      </c>
      <c r="M1545" s="52">
        <v>5000</v>
      </c>
      <c r="N1545" t="s">
        <v>1472</v>
      </c>
      <c r="O1545" t="s">
        <v>11</v>
      </c>
      <c r="P1545" s="54">
        <v>6.7000000000000004E-2</v>
      </c>
      <c r="Q1545" s="11">
        <f t="shared" si="173"/>
        <v>335</v>
      </c>
      <c r="R1545" s="12">
        <f t="shared" si="169"/>
        <v>7.3003400000000003</v>
      </c>
      <c r="S1545" s="14">
        <f t="shared" si="170"/>
        <v>9.1999999999999998E-3</v>
      </c>
      <c r="T1545" s="13">
        <f t="shared" si="171"/>
        <v>46</v>
      </c>
      <c r="U1545" s="14" t="s">
        <v>349</v>
      </c>
      <c r="V1545" t="s">
        <v>810</v>
      </c>
      <c r="W1545" s="62">
        <v>7.1775000000000002</v>
      </c>
      <c r="X1545" s="43">
        <f t="shared" si="174"/>
        <v>46.673632880529432</v>
      </c>
    </row>
    <row r="1546" spans="1:24" s="18" customFormat="1" x14ac:dyDescent="0.2">
      <c r="A1546" s="38" t="str">
        <f t="shared" si="172"/>
        <v>2025-4</v>
      </c>
      <c r="B1546" t="s">
        <v>3859</v>
      </c>
      <c r="C1546" s="23">
        <v>45758</v>
      </c>
      <c r="D1546" s="23">
        <v>45748</v>
      </c>
      <c r="E1546" t="s">
        <v>806</v>
      </c>
      <c r="F1546" t="s">
        <v>807</v>
      </c>
      <c r="G1546" s="22"/>
      <c r="H1546" t="s">
        <v>4345</v>
      </c>
      <c r="I1546" t="s">
        <v>3512</v>
      </c>
      <c r="J1546" t="s">
        <v>3513</v>
      </c>
      <c r="K1546" s="10" t="str">
        <f t="shared" si="168"/>
        <v>BAG-</v>
      </c>
      <c r="L1546" t="s">
        <v>10</v>
      </c>
      <c r="M1546" s="52">
        <v>5000</v>
      </c>
      <c r="N1546" t="s">
        <v>1472</v>
      </c>
      <c r="O1546" t="s">
        <v>11</v>
      </c>
      <c r="P1546" s="54">
        <v>6.7000000000000004E-2</v>
      </c>
      <c r="Q1546" s="11">
        <f t="shared" si="173"/>
        <v>335</v>
      </c>
      <c r="R1546" s="12">
        <f t="shared" si="169"/>
        <v>7.3003400000000003</v>
      </c>
      <c r="S1546" s="14">
        <f t="shared" si="170"/>
        <v>9.1999999999999998E-3</v>
      </c>
      <c r="T1546" s="13">
        <f t="shared" si="171"/>
        <v>46</v>
      </c>
      <c r="U1546" s="14" t="s">
        <v>349</v>
      </c>
      <c r="V1546" t="s">
        <v>810</v>
      </c>
      <c r="W1546" s="62">
        <v>7.1775000000000002</v>
      </c>
      <c r="X1546" s="43">
        <f t="shared" si="174"/>
        <v>46.673632880529432</v>
      </c>
    </row>
    <row r="1547" spans="1:24" s="18" customFormat="1" x14ac:dyDescent="0.2">
      <c r="A1547" s="38" t="str">
        <f t="shared" si="172"/>
        <v>2025-4</v>
      </c>
      <c r="B1547" t="s">
        <v>3860</v>
      </c>
      <c r="C1547" s="23">
        <v>45765</v>
      </c>
      <c r="D1547" s="23">
        <v>45695</v>
      </c>
      <c r="E1547" t="s">
        <v>162</v>
      </c>
      <c r="F1547" t="s">
        <v>163</v>
      </c>
      <c r="G1547" s="22"/>
      <c r="H1547" t="s">
        <v>4348</v>
      </c>
      <c r="I1547" t="s">
        <v>592</v>
      </c>
      <c r="J1547" t="s">
        <v>593</v>
      </c>
      <c r="K1547" s="10" t="str">
        <f t="shared" si="168"/>
        <v>SCR-</v>
      </c>
      <c r="L1547" t="s">
        <v>10</v>
      </c>
      <c r="M1547" s="52">
        <v>6200</v>
      </c>
      <c r="N1547" t="s">
        <v>1472</v>
      </c>
      <c r="O1547" t="s">
        <v>11</v>
      </c>
      <c r="P1547" s="54">
        <v>7.0000000000000007E-2</v>
      </c>
      <c r="Q1547" s="11">
        <f t="shared" si="173"/>
        <v>434</v>
      </c>
      <c r="R1547" s="12">
        <f t="shared" si="169"/>
        <v>7.3003400000000003</v>
      </c>
      <c r="S1547" s="14">
        <f t="shared" si="170"/>
        <v>9.5999999999999992E-3</v>
      </c>
      <c r="T1547" s="13">
        <f t="shared" si="171"/>
        <v>59.52</v>
      </c>
      <c r="U1547" s="14" t="s">
        <v>349</v>
      </c>
      <c r="V1547" t="s">
        <v>166</v>
      </c>
      <c r="W1547" s="62">
        <v>7.1775000000000002</v>
      </c>
      <c r="X1547" s="43">
        <f t="shared" si="174"/>
        <v>60.46673632880529</v>
      </c>
    </row>
    <row r="1548" spans="1:24" s="18" customFormat="1" x14ac:dyDescent="0.2">
      <c r="A1548" s="38" t="str">
        <f t="shared" si="172"/>
        <v>2025-4</v>
      </c>
      <c r="B1548" t="s">
        <v>3861</v>
      </c>
      <c r="C1548" s="23">
        <v>45750</v>
      </c>
      <c r="D1548" s="23">
        <v>45744</v>
      </c>
      <c r="E1548" t="s">
        <v>162</v>
      </c>
      <c r="F1548" t="s">
        <v>163</v>
      </c>
      <c r="G1548" s="22"/>
      <c r="H1548" t="s">
        <v>4349</v>
      </c>
      <c r="I1548" t="s">
        <v>592</v>
      </c>
      <c r="J1548" t="s">
        <v>593</v>
      </c>
      <c r="K1548" s="10" t="str">
        <f t="shared" si="168"/>
        <v>SCR-</v>
      </c>
      <c r="L1548" t="s">
        <v>10</v>
      </c>
      <c r="M1548" s="52">
        <v>3100</v>
      </c>
      <c r="N1548" t="s">
        <v>1472</v>
      </c>
      <c r="O1548" t="s">
        <v>11</v>
      </c>
      <c r="P1548" s="54">
        <v>7.0000000000000007E-2</v>
      </c>
      <c r="Q1548" s="11">
        <f t="shared" si="173"/>
        <v>217</v>
      </c>
      <c r="R1548" s="12">
        <f t="shared" si="169"/>
        <v>7.3003400000000003</v>
      </c>
      <c r="S1548" s="14">
        <f t="shared" si="170"/>
        <v>9.5999999999999992E-3</v>
      </c>
      <c r="T1548" s="13">
        <f t="shared" si="171"/>
        <v>29.76</v>
      </c>
      <c r="U1548" s="14" t="s">
        <v>349</v>
      </c>
      <c r="V1548" t="s">
        <v>166</v>
      </c>
      <c r="W1548" s="62">
        <v>7.1775000000000002</v>
      </c>
      <c r="X1548" s="43">
        <f t="shared" si="174"/>
        <v>30.233368164402645</v>
      </c>
    </row>
    <row r="1549" spans="1:24" s="18" customFormat="1" x14ac:dyDescent="0.2">
      <c r="A1549" s="38" t="str">
        <f t="shared" si="172"/>
        <v>2025-4</v>
      </c>
      <c r="B1549" t="s">
        <v>3862</v>
      </c>
      <c r="C1549" s="23">
        <v>45775</v>
      </c>
      <c r="D1549" s="23">
        <v>45769</v>
      </c>
      <c r="E1549" t="s">
        <v>162</v>
      </c>
      <c r="F1549" t="s">
        <v>163</v>
      </c>
      <c r="G1549" s="22"/>
      <c r="H1549" t="s">
        <v>4350</v>
      </c>
      <c r="I1549" t="s">
        <v>592</v>
      </c>
      <c r="J1549" t="s">
        <v>593</v>
      </c>
      <c r="K1549" s="10" t="str">
        <f t="shared" si="168"/>
        <v>SCR-</v>
      </c>
      <c r="L1549" t="s">
        <v>10</v>
      </c>
      <c r="M1549" s="52">
        <v>3800</v>
      </c>
      <c r="N1549" t="s">
        <v>1472</v>
      </c>
      <c r="O1549" t="s">
        <v>11</v>
      </c>
      <c r="P1549" s="54">
        <v>7.0000000000000007E-2</v>
      </c>
      <c r="Q1549" s="11">
        <f t="shared" si="173"/>
        <v>266</v>
      </c>
      <c r="R1549" s="12">
        <f t="shared" si="169"/>
        <v>7.3003400000000003</v>
      </c>
      <c r="S1549" s="14">
        <f t="shared" si="170"/>
        <v>9.5999999999999992E-3</v>
      </c>
      <c r="T1549" s="13">
        <f t="shared" si="171"/>
        <v>36.479999999999997</v>
      </c>
      <c r="U1549" s="14" t="s">
        <v>349</v>
      </c>
      <c r="V1549" t="s">
        <v>166</v>
      </c>
      <c r="W1549" s="62">
        <v>7.1775000000000002</v>
      </c>
      <c r="X1549" s="43">
        <f t="shared" si="174"/>
        <v>37.060257749912921</v>
      </c>
    </row>
    <row r="1550" spans="1:24" s="18" customFormat="1" x14ac:dyDescent="0.2">
      <c r="A1550" s="38" t="str">
        <f t="shared" si="172"/>
        <v>2025-4</v>
      </c>
      <c r="B1550" t="s">
        <v>3863</v>
      </c>
      <c r="C1550" s="23">
        <v>45762</v>
      </c>
      <c r="D1550" s="23">
        <v>45737</v>
      </c>
      <c r="E1550" t="s">
        <v>128</v>
      </c>
      <c r="F1550" t="s">
        <v>129</v>
      </c>
      <c r="G1550" s="22"/>
      <c r="H1550" t="s">
        <v>4351</v>
      </c>
      <c r="I1550" t="s">
        <v>954</v>
      </c>
      <c r="J1550" t="s">
        <v>955</v>
      </c>
      <c r="K1550" s="10" t="str">
        <f t="shared" si="168"/>
        <v>RIV-</v>
      </c>
      <c r="L1550" t="s">
        <v>10</v>
      </c>
      <c r="M1550" s="52">
        <v>1000</v>
      </c>
      <c r="N1550" t="s">
        <v>1472</v>
      </c>
      <c r="O1550" t="s">
        <v>11</v>
      </c>
      <c r="P1550" s="54">
        <v>7.0099999999999996E-2</v>
      </c>
      <c r="Q1550" s="11">
        <f t="shared" si="173"/>
        <v>70.099999999999994</v>
      </c>
      <c r="R1550" s="12">
        <f t="shared" si="169"/>
        <v>7.3003400000000003</v>
      </c>
      <c r="S1550" s="14">
        <f t="shared" si="170"/>
        <v>9.5999999999999992E-3</v>
      </c>
      <c r="T1550" s="13">
        <f t="shared" si="171"/>
        <v>9.6</v>
      </c>
      <c r="U1550" s="14" t="s">
        <v>349</v>
      </c>
      <c r="V1550" t="s">
        <v>132</v>
      </c>
      <c r="W1550" s="62">
        <v>7.1775000000000002</v>
      </c>
      <c r="X1550" s="43">
        <f t="shared" si="174"/>
        <v>9.7666318355973516</v>
      </c>
    </row>
    <row r="1551" spans="1:24" s="18" customFormat="1" x14ac:dyDescent="0.2">
      <c r="A1551" s="38" t="str">
        <f t="shared" si="172"/>
        <v>2025-4</v>
      </c>
      <c r="B1551" t="s">
        <v>3864</v>
      </c>
      <c r="C1551" s="23">
        <v>45762</v>
      </c>
      <c r="D1551" s="23">
        <v>45744</v>
      </c>
      <c r="E1551" t="s">
        <v>128</v>
      </c>
      <c r="F1551" t="s">
        <v>129</v>
      </c>
      <c r="G1551" s="22"/>
      <c r="H1551" t="s">
        <v>4351</v>
      </c>
      <c r="I1551" t="s">
        <v>954</v>
      </c>
      <c r="J1551" t="s">
        <v>955</v>
      </c>
      <c r="K1551" s="10" t="str">
        <f t="shared" si="168"/>
        <v>RIV-</v>
      </c>
      <c r="L1551" t="s">
        <v>10</v>
      </c>
      <c r="M1551" s="52">
        <v>6000</v>
      </c>
      <c r="N1551" t="s">
        <v>1472</v>
      </c>
      <c r="O1551" t="s">
        <v>11</v>
      </c>
      <c r="P1551" s="54">
        <v>7.0099999999999996E-2</v>
      </c>
      <c r="Q1551" s="11">
        <f t="shared" si="173"/>
        <v>420.6</v>
      </c>
      <c r="R1551" s="12">
        <f t="shared" si="169"/>
        <v>7.3003400000000003</v>
      </c>
      <c r="S1551" s="14">
        <f t="shared" si="170"/>
        <v>9.5999999999999992E-3</v>
      </c>
      <c r="T1551" s="13">
        <f t="shared" si="171"/>
        <v>57.6</v>
      </c>
      <c r="U1551" s="14" t="s">
        <v>349</v>
      </c>
      <c r="V1551" t="s">
        <v>132</v>
      </c>
      <c r="W1551" s="62">
        <v>7.1775000000000002</v>
      </c>
      <c r="X1551" s="43">
        <f t="shared" si="174"/>
        <v>58.59979101358411</v>
      </c>
    </row>
    <row r="1552" spans="1:24" s="18" customFormat="1" x14ac:dyDescent="0.2">
      <c r="A1552" s="38" t="str">
        <f t="shared" si="172"/>
        <v>2025-4</v>
      </c>
      <c r="B1552" t="s">
        <v>3865</v>
      </c>
      <c r="C1552" s="23">
        <v>45772</v>
      </c>
      <c r="D1552" s="23">
        <v>45755</v>
      </c>
      <c r="E1552" t="s">
        <v>806</v>
      </c>
      <c r="F1552" t="s">
        <v>807</v>
      </c>
      <c r="G1552" s="22"/>
      <c r="H1552" t="s">
        <v>4352</v>
      </c>
      <c r="I1552" t="s">
        <v>3514</v>
      </c>
      <c r="J1552" t="s">
        <v>3515</v>
      </c>
      <c r="K1552" s="10" t="str">
        <f t="shared" si="168"/>
        <v>BAG-</v>
      </c>
      <c r="L1552" t="s">
        <v>10</v>
      </c>
      <c r="M1552" s="52">
        <v>5000</v>
      </c>
      <c r="N1552" t="s">
        <v>1472</v>
      </c>
      <c r="O1552" t="s">
        <v>11</v>
      </c>
      <c r="P1552" s="54">
        <v>7.4999999999999997E-2</v>
      </c>
      <c r="Q1552" s="11">
        <f t="shared" si="173"/>
        <v>375</v>
      </c>
      <c r="R1552" s="12">
        <f t="shared" si="169"/>
        <v>7.3003400000000003</v>
      </c>
      <c r="S1552" s="14">
        <f t="shared" si="170"/>
        <v>1.03E-2</v>
      </c>
      <c r="T1552" s="13">
        <f t="shared" si="171"/>
        <v>51.5</v>
      </c>
      <c r="U1552" s="14" t="s">
        <v>349</v>
      </c>
      <c r="V1552" t="s">
        <v>810</v>
      </c>
      <c r="W1552" s="62">
        <v>7.1775000000000002</v>
      </c>
      <c r="X1552" s="43">
        <f t="shared" si="174"/>
        <v>52.246603970741901</v>
      </c>
    </row>
    <row r="1553" spans="1:24" s="18" customFormat="1" x14ac:dyDescent="0.2">
      <c r="A1553" s="38" t="str">
        <f t="shared" si="172"/>
        <v>2025-4</v>
      </c>
      <c r="B1553" t="s">
        <v>3866</v>
      </c>
      <c r="C1553" s="23">
        <v>45758</v>
      </c>
      <c r="D1553" s="23">
        <v>45742</v>
      </c>
      <c r="E1553" t="s">
        <v>806</v>
      </c>
      <c r="F1553" t="s">
        <v>807</v>
      </c>
      <c r="G1553" s="22"/>
      <c r="H1553" t="s">
        <v>4347</v>
      </c>
      <c r="I1553" t="s">
        <v>3516</v>
      </c>
      <c r="J1553" t="s">
        <v>3517</v>
      </c>
      <c r="K1553" s="10" t="str">
        <f t="shared" si="168"/>
        <v>BAG-</v>
      </c>
      <c r="L1553" t="s">
        <v>10</v>
      </c>
      <c r="M1553" s="52">
        <v>2000</v>
      </c>
      <c r="N1553" t="s">
        <v>1472</v>
      </c>
      <c r="O1553" t="s">
        <v>11</v>
      </c>
      <c r="P1553" s="54">
        <v>7.8799999999999995E-2</v>
      </c>
      <c r="Q1553" s="11">
        <f t="shared" si="173"/>
        <v>157.6</v>
      </c>
      <c r="R1553" s="12">
        <f t="shared" si="169"/>
        <v>7.3003400000000003</v>
      </c>
      <c r="S1553" s="14">
        <f t="shared" si="170"/>
        <v>1.0800000000000001E-2</v>
      </c>
      <c r="T1553" s="13">
        <f t="shared" si="171"/>
        <v>21.6</v>
      </c>
      <c r="U1553" s="14" t="s">
        <v>349</v>
      </c>
      <c r="V1553" t="s">
        <v>810</v>
      </c>
      <c r="W1553" s="62">
        <v>7.1775000000000002</v>
      </c>
      <c r="X1553" s="43">
        <f t="shared" si="174"/>
        <v>21.957506095437129</v>
      </c>
    </row>
    <row r="1554" spans="1:24" s="18" customFormat="1" x14ac:dyDescent="0.2">
      <c r="A1554" s="38" t="str">
        <f t="shared" si="172"/>
        <v>2025-4</v>
      </c>
      <c r="B1554" t="s">
        <v>3867</v>
      </c>
      <c r="C1554" s="23">
        <v>45758</v>
      </c>
      <c r="D1554" s="23">
        <v>45742</v>
      </c>
      <c r="E1554" t="s">
        <v>806</v>
      </c>
      <c r="F1554" t="s">
        <v>807</v>
      </c>
      <c r="G1554" s="22"/>
      <c r="H1554" t="s">
        <v>4345</v>
      </c>
      <c r="I1554" t="s">
        <v>3518</v>
      </c>
      <c r="J1554" t="s">
        <v>3519</v>
      </c>
      <c r="K1554" s="10" t="str">
        <f t="shared" si="168"/>
        <v>BAG-</v>
      </c>
      <c r="L1554" t="s">
        <v>10</v>
      </c>
      <c r="M1554" s="52">
        <v>2000</v>
      </c>
      <c r="N1554" t="s">
        <v>1472</v>
      </c>
      <c r="O1554" t="s">
        <v>11</v>
      </c>
      <c r="P1554" s="54">
        <v>0.08</v>
      </c>
      <c r="Q1554" s="11">
        <f t="shared" si="173"/>
        <v>160</v>
      </c>
      <c r="R1554" s="12">
        <f t="shared" si="169"/>
        <v>7.3003400000000003</v>
      </c>
      <c r="S1554" s="14">
        <f t="shared" si="170"/>
        <v>1.0999999999999999E-2</v>
      </c>
      <c r="T1554" s="13">
        <f t="shared" si="171"/>
        <v>22</v>
      </c>
      <c r="U1554" s="14" t="s">
        <v>349</v>
      </c>
      <c r="V1554" t="s">
        <v>810</v>
      </c>
      <c r="W1554" s="62">
        <v>7.1775000000000002</v>
      </c>
      <c r="X1554" s="43">
        <f t="shared" si="174"/>
        <v>22.291884360849878</v>
      </c>
    </row>
    <row r="1555" spans="1:24" s="18" customFormat="1" x14ac:dyDescent="0.2">
      <c r="A1555" s="38" t="str">
        <f t="shared" si="172"/>
        <v>2025-4</v>
      </c>
      <c r="B1555" t="s">
        <v>3868</v>
      </c>
      <c r="C1555" s="23">
        <v>45754</v>
      </c>
      <c r="D1555" s="23">
        <v>45742</v>
      </c>
      <c r="E1555" t="s">
        <v>806</v>
      </c>
      <c r="F1555" t="s">
        <v>807</v>
      </c>
      <c r="G1555" s="22"/>
      <c r="H1555" t="s">
        <v>4344</v>
      </c>
      <c r="I1555" t="s">
        <v>817</v>
      </c>
      <c r="J1555" t="s">
        <v>818</v>
      </c>
      <c r="K1555" s="10" t="str">
        <f t="shared" si="168"/>
        <v>BAG-</v>
      </c>
      <c r="L1555" t="s">
        <v>10</v>
      </c>
      <c r="M1555" s="52">
        <v>1000</v>
      </c>
      <c r="N1555" t="s">
        <v>1472</v>
      </c>
      <c r="O1555" t="s">
        <v>11</v>
      </c>
      <c r="P1555" s="54">
        <v>8.5000000000000006E-2</v>
      </c>
      <c r="Q1555" s="11">
        <f t="shared" si="173"/>
        <v>85</v>
      </c>
      <c r="R1555" s="12">
        <f t="shared" si="169"/>
        <v>7.3003400000000003</v>
      </c>
      <c r="S1555" s="14">
        <f t="shared" si="170"/>
        <v>1.1599999999999999E-2</v>
      </c>
      <c r="T1555" s="13">
        <f t="shared" si="171"/>
        <v>11.6</v>
      </c>
      <c r="U1555" s="14" t="s">
        <v>349</v>
      </c>
      <c r="V1555" t="s">
        <v>810</v>
      </c>
      <c r="W1555" s="62">
        <v>7.1775000000000002</v>
      </c>
      <c r="X1555" s="43">
        <f t="shared" si="174"/>
        <v>11.842563566701498</v>
      </c>
    </row>
    <row r="1556" spans="1:24" s="18" customFormat="1" x14ac:dyDescent="0.2">
      <c r="A1556" s="38" t="str">
        <f t="shared" si="172"/>
        <v>2025-4</v>
      </c>
      <c r="B1556" t="s">
        <v>3869</v>
      </c>
      <c r="C1556" s="23">
        <v>45758</v>
      </c>
      <c r="D1556" s="23">
        <v>45742</v>
      </c>
      <c r="E1556" t="s">
        <v>806</v>
      </c>
      <c r="F1556" t="s">
        <v>807</v>
      </c>
      <c r="G1556" s="22"/>
      <c r="H1556" t="s">
        <v>4345</v>
      </c>
      <c r="I1556" t="s">
        <v>3212</v>
      </c>
      <c r="J1556" t="s">
        <v>3419</v>
      </c>
      <c r="K1556" s="10" t="str">
        <f t="shared" si="168"/>
        <v>BAG-</v>
      </c>
      <c r="L1556" t="s">
        <v>10</v>
      </c>
      <c r="M1556" s="52">
        <v>5000</v>
      </c>
      <c r="N1556" t="s">
        <v>1472</v>
      </c>
      <c r="O1556" t="s">
        <v>11</v>
      </c>
      <c r="P1556" s="54">
        <v>8.7999999999999995E-2</v>
      </c>
      <c r="Q1556" s="11">
        <f t="shared" si="173"/>
        <v>440</v>
      </c>
      <c r="R1556" s="12">
        <f t="shared" si="169"/>
        <v>7.3003400000000003</v>
      </c>
      <c r="S1556" s="14">
        <f t="shared" si="170"/>
        <v>1.21E-2</v>
      </c>
      <c r="T1556" s="13">
        <f t="shared" si="171"/>
        <v>60.5</v>
      </c>
      <c r="U1556" s="14" t="s">
        <v>349</v>
      </c>
      <c r="V1556" t="s">
        <v>810</v>
      </c>
      <c r="W1556" s="62">
        <v>7.1775000000000002</v>
      </c>
      <c r="X1556" s="43">
        <f t="shared" si="174"/>
        <v>61.302681992337156</v>
      </c>
    </row>
    <row r="1557" spans="1:24" s="18" customFormat="1" x14ac:dyDescent="0.2">
      <c r="A1557" s="38" t="str">
        <f t="shared" si="172"/>
        <v>2025-4</v>
      </c>
      <c r="B1557" t="s">
        <v>3869</v>
      </c>
      <c r="C1557" s="23">
        <v>45754</v>
      </c>
      <c r="D1557" s="23">
        <v>45742</v>
      </c>
      <c r="E1557" t="s">
        <v>806</v>
      </c>
      <c r="F1557" t="s">
        <v>807</v>
      </c>
      <c r="G1557" s="22"/>
      <c r="H1557" t="s">
        <v>4344</v>
      </c>
      <c r="I1557" t="s">
        <v>3212</v>
      </c>
      <c r="J1557" t="s">
        <v>3419</v>
      </c>
      <c r="K1557" s="10" t="str">
        <f t="shared" ref="K1557:K1620" si="175">+LEFT(V1557,4)</f>
        <v>BAG-</v>
      </c>
      <c r="L1557" t="s">
        <v>10</v>
      </c>
      <c r="M1557" s="52">
        <v>15000</v>
      </c>
      <c r="N1557" t="s">
        <v>1472</v>
      </c>
      <c r="O1557" t="s">
        <v>11</v>
      </c>
      <c r="P1557" s="54">
        <v>8.7999999999999995E-2</v>
      </c>
      <c r="Q1557" s="11">
        <f t="shared" si="173"/>
        <v>1320</v>
      </c>
      <c r="R1557" s="12">
        <f t="shared" ref="R1557:R1620" si="176">IF(O1557="HKD",7.8,IF(O1557="CNY",7.30034,1))</f>
        <v>7.3003400000000003</v>
      </c>
      <c r="S1557" s="14">
        <f t="shared" ref="S1557:S1620" si="177">+ROUND(P1557/R1557,4)</f>
        <v>1.21E-2</v>
      </c>
      <c r="T1557" s="13">
        <f t="shared" ref="T1557:T1620" si="178">ROUND(S1557*M1557,2)</f>
        <v>181.5</v>
      </c>
      <c r="U1557" s="14" t="s">
        <v>349</v>
      </c>
      <c r="V1557" t="s">
        <v>810</v>
      </c>
      <c r="W1557" s="62">
        <v>7.1775000000000002</v>
      </c>
      <c r="X1557" s="43">
        <f t="shared" si="174"/>
        <v>183.90804597701148</v>
      </c>
    </row>
    <row r="1558" spans="1:24" s="18" customFormat="1" x14ac:dyDescent="0.2">
      <c r="A1558" s="38" t="str">
        <f t="shared" si="172"/>
        <v>2025-4</v>
      </c>
      <c r="B1558" t="s">
        <v>3870</v>
      </c>
      <c r="C1558" s="23">
        <v>45772</v>
      </c>
      <c r="D1558" s="23">
        <v>45755</v>
      </c>
      <c r="E1558" t="s">
        <v>806</v>
      </c>
      <c r="F1558" t="s">
        <v>807</v>
      </c>
      <c r="G1558" s="22"/>
      <c r="H1558" t="s">
        <v>4352</v>
      </c>
      <c r="I1558" t="s">
        <v>3212</v>
      </c>
      <c r="J1558" t="s">
        <v>3419</v>
      </c>
      <c r="K1558" s="10" t="str">
        <f t="shared" si="175"/>
        <v>BAG-</v>
      </c>
      <c r="L1558" t="s">
        <v>10</v>
      </c>
      <c r="M1558" s="52">
        <v>10000</v>
      </c>
      <c r="N1558" t="s">
        <v>1472</v>
      </c>
      <c r="O1558" t="s">
        <v>11</v>
      </c>
      <c r="P1558" s="54">
        <v>8.7999999999999995E-2</v>
      </c>
      <c r="Q1558" s="11">
        <f t="shared" si="173"/>
        <v>880</v>
      </c>
      <c r="R1558" s="12">
        <f t="shared" si="176"/>
        <v>7.3003400000000003</v>
      </c>
      <c r="S1558" s="14">
        <f t="shared" si="177"/>
        <v>1.21E-2</v>
      </c>
      <c r="T1558" s="13">
        <f t="shared" si="178"/>
        <v>121</v>
      </c>
      <c r="U1558" s="14" t="s">
        <v>349</v>
      </c>
      <c r="V1558" t="s">
        <v>810</v>
      </c>
      <c r="W1558" s="62">
        <v>7.1775000000000002</v>
      </c>
      <c r="X1558" s="43">
        <f t="shared" si="174"/>
        <v>122.60536398467431</v>
      </c>
    </row>
    <row r="1559" spans="1:24" s="18" customFormat="1" x14ac:dyDescent="0.2">
      <c r="A1559" s="38" t="str">
        <f t="shared" si="172"/>
        <v>2025-4</v>
      </c>
      <c r="B1559" t="s">
        <v>3871</v>
      </c>
      <c r="C1559" s="23">
        <v>45772</v>
      </c>
      <c r="D1559" s="23">
        <v>45761</v>
      </c>
      <c r="E1559" t="s">
        <v>806</v>
      </c>
      <c r="F1559" t="s">
        <v>807</v>
      </c>
      <c r="G1559" s="22"/>
      <c r="H1559" t="s">
        <v>4352</v>
      </c>
      <c r="I1559" t="s">
        <v>3212</v>
      </c>
      <c r="J1559" t="s">
        <v>3419</v>
      </c>
      <c r="K1559" s="10" t="str">
        <f t="shared" si="175"/>
        <v>BAG-</v>
      </c>
      <c r="L1559" t="s">
        <v>10</v>
      </c>
      <c r="M1559" s="52">
        <v>20000</v>
      </c>
      <c r="N1559" t="s">
        <v>1472</v>
      </c>
      <c r="O1559" t="s">
        <v>11</v>
      </c>
      <c r="P1559" s="54">
        <v>8.7999999999999995E-2</v>
      </c>
      <c r="Q1559" s="11">
        <f t="shared" si="173"/>
        <v>1760</v>
      </c>
      <c r="R1559" s="12">
        <f t="shared" si="176"/>
        <v>7.3003400000000003</v>
      </c>
      <c r="S1559" s="14">
        <f t="shared" si="177"/>
        <v>1.21E-2</v>
      </c>
      <c r="T1559" s="13">
        <f t="shared" si="178"/>
        <v>242</v>
      </c>
      <c r="U1559" s="14" t="s">
        <v>349</v>
      </c>
      <c r="V1559" t="s">
        <v>810</v>
      </c>
      <c r="W1559" s="62">
        <v>7.1775000000000002</v>
      </c>
      <c r="X1559" s="43">
        <f t="shared" si="174"/>
        <v>245.21072796934862</v>
      </c>
    </row>
    <row r="1560" spans="1:24" s="18" customFormat="1" x14ac:dyDescent="0.2">
      <c r="A1560" s="38" t="str">
        <f t="shared" si="172"/>
        <v>2025-4</v>
      </c>
      <c r="B1560" t="s">
        <v>2759</v>
      </c>
      <c r="C1560" s="23">
        <v>45761</v>
      </c>
      <c r="D1560" s="23">
        <v>45730</v>
      </c>
      <c r="E1560" t="s">
        <v>806</v>
      </c>
      <c r="F1560" t="s">
        <v>807</v>
      </c>
      <c r="G1560" s="22"/>
      <c r="H1560" t="s">
        <v>4353</v>
      </c>
      <c r="I1560" t="s">
        <v>3248</v>
      </c>
      <c r="J1560" t="s">
        <v>3455</v>
      </c>
      <c r="K1560" s="10" t="str">
        <f t="shared" si="175"/>
        <v>BAG-</v>
      </c>
      <c r="L1560" t="s">
        <v>10</v>
      </c>
      <c r="M1560" s="52">
        <v>10000</v>
      </c>
      <c r="N1560" t="s">
        <v>1472</v>
      </c>
      <c r="O1560" t="s">
        <v>11</v>
      </c>
      <c r="P1560" s="54">
        <v>9.6000000000000002E-2</v>
      </c>
      <c r="Q1560" s="11">
        <f t="shared" si="173"/>
        <v>960</v>
      </c>
      <c r="R1560" s="12">
        <f t="shared" si="176"/>
        <v>7.3003400000000003</v>
      </c>
      <c r="S1560" s="14">
        <f t="shared" si="177"/>
        <v>1.32E-2</v>
      </c>
      <c r="T1560" s="13">
        <f t="shared" si="178"/>
        <v>132</v>
      </c>
      <c r="U1560" s="14" t="s">
        <v>349</v>
      </c>
      <c r="V1560" t="s">
        <v>810</v>
      </c>
      <c r="W1560" s="62">
        <v>7.1775000000000002</v>
      </c>
      <c r="X1560" s="43">
        <f t="shared" si="174"/>
        <v>133.75130616509927</v>
      </c>
    </row>
    <row r="1561" spans="1:24" s="18" customFormat="1" x14ac:dyDescent="0.2">
      <c r="A1561" s="38" t="str">
        <f t="shared" si="172"/>
        <v>2025-4</v>
      </c>
      <c r="B1561" t="s">
        <v>2759</v>
      </c>
      <c r="C1561" s="23">
        <v>45758</v>
      </c>
      <c r="D1561" s="23">
        <v>45730</v>
      </c>
      <c r="E1561" t="s">
        <v>806</v>
      </c>
      <c r="F1561" t="s">
        <v>807</v>
      </c>
      <c r="G1561" s="22"/>
      <c r="H1561" t="s">
        <v>4354</v>
      </c>
      <c r="I1561" t="s">
        <v>3248</v>
      </c>
      <c r="J1561" t="s">
        <v>3455</v>
      </c>
      <c r="K1561" s="10" t="str">
        <f t="shared" si="175"/>
        <v>BAG-</v>
      </c>
      <c r="L1561" t="s">
        <v>10</v>
      </c>
      <c r="M1561" s="52">
        <v>-10000</v>
      </c>
      <c r="N1561" t="s">
        <v>1472</v>
      </c>
      <c r="O1561" t="s">
        <v>11</v>
      </c>
      <c r="P1561" s="54">
        <v>9.6000000000000002E-2</v>
      </c>
      <c r="Q1561" s="11">
        <f t="shared" si="173"/>
        <v>-960</v>
      </c>
      <c r="R1561" s="12">
        <f t="shared" si="176"/>
        <v>7.3003400000000003</v>
      </c>
      <c r="S1561" s="14">
        <f t="shared" si="177"/>
        <v>1.32E-2</v>
      </c>
      <c r="T1561" s="13">
        <f t="shared" si="178"/>
        <v>-132</v>
      </c>
      <c r="U1561" s="14" t="s">
        <v>349</v>
      </c>
      <c r="V1561" t="s">
        <v>810</v>
      </c>
      <c r="W1561" s="62">
        <v>7.1775000000000002</v>
      </c>
      <c r="X1561" s="43">
        <f t="shared" si="174"/>
        <v>-133.75130616509927</v>
      </c>
    </row>
    <row r="1562" spans="1:24" s="18" customFormat="1" x14ac:dyDescent="0.2">
      <c r="A1562" s="38" t="str">
        <f t="shared" si="172"/>
        <v>2025-4</v>
      </c>
      <c r="B1562" t="s">
        <v>3872</v>
      </c>
      <c r="C1562" s="23">
        <v>45758</v>
      </c>
      <c r="D1562" s="23">
        <v>45716</v>
      </c>
      <c r="E1562" t="s">
        <v>128</v>
      </c>
      <c r="F1562" t="s">
        <v>129</v>
      </c>
      <c r="G1562" s="22"/>
      <c r="H1562" t="s">
        <v>4355</v>
      </c>
      <c r="I1562" t="s">
        <v>1585</v>
      </c>
      <c r="J1562" t="s">
        <v>1586</v>
      </c>
      <c r="K1562" s="10" t="str">
        <f t="shared" si="175"/>
        <v>RIV-</v>
      </c>
      <c r="L1562" t="s">
        <v>10</v>
      </c>
      <c r="M1562" s="52">
        <v>5000</v>
      </c>
      <c r="N1562" t="s">
        <v>1472</v>
      </c>
      <c r="O1562" t="s">
        <v>11</v>
      </c>
      <c r="P1562" s="54">
        <v>9.6100000000000005E-2</v>
      </c>
      <c r="Q1562" s="11">
        <f t="shared" si="173"/>
        <v>480.5</v>
      </c>
      <c r="R1562" s="12">
        <f t="shared" si="176"/>
        <v>7.3003400000000003</v>
      </c>
      <c r="S1562" s="14">
        <f t="shared" si="177"/>
        <v>1.32E-2</v>
      </c>
      <c r="T1562" s="13">
        <f t="shared" si="178"/>
        <v>66</v>
      </c>
      <c r="U1562" s="14" t="s">
        <v>349</v>
      </c>
      <c r="V1562" t="s">
        <v>132</v>
      </c>
      <c r="W1562" s="62">
        <v>7.1775000000000002</v>
      </c>
      <c r="X1562" s="43">
        <f t="shared" si="174"/>
        <v>66.945315221177296</v>
      </c>
    </row>
    <row r="1563" spans="1:24" s="18" customFormat="1" x14ac:dyDescent="0.2">
      <c r="A1563" s="38" t="str">
        <f t="shared" si="172"/>
        <v>2025-4</v>
      </c>
      <c r="B1563" t="s">
        <v>3873</v>
      </c>
      <c r="C1563" s="23">
        <v>45758</v>
      </c>
      <c r="D1563" s="23">
        <v>45729</v>
      </c>
      <c r="E1563" t="s">
        <v>128</v>
      </c>
      <c r="F1563" t="s">
        <v>129</v>
      </c>
      <c r="G1563" s="22"/>
      <c r="H1563" t="s">
        <v>4355</v>
      </c>
      <c r="I1563" t="s">
        <v>1585</v>
      </c>
      <c r="J1563" t="s">
        <v>1586</v>
      </c>
      <c r="K1563" s="10" t="str">
        <f t="shared" si="175"/>
        <v>RIV-</v>
      </c>
      <c r="L1563" t="s">
        <v>10</v>
      </c>
      <c r="M1563" s="52">
        <v>3200</v>
      </c>
      <c r="N1563" t="s">
        <v>1472</v>
      </c>
      <c r="O1563" t="s">
        <v>11</v>
      </c>
      <c r="P1563" s="54">
        <v>9.6100000000000005E-2</v>
      </c>
      <c r="Q1563" s="11">
        <f t="shared" si="173"/>
        <v>307.52</v>
      </c>
      <c r="R1563" s="12">
        <f t="shared" si="176"/>
        <v>7.3003400000000003</v>
      </c>
      <c r="S1563" s="14">
        <f t="shared" si="177"/>
        <v>1.32E-2</v>
      </c>
      <c r="T1563" s="13">
        <f t="shared" si="178"/>
        <v>42.24</v>
      </c>
      <c r="U1563" s="14" t="s">
        <v>349</v>
      </c>
      <c r="V1563" t="s">
        <v>132</v>
      </c>
      <c r="W1563" s="62">
        <v>7.1775000000000002</v>
      </c>
      <c r="X1563" s="43">
        <f t="shared" si="174"/>
        <v>42.845001741553467</v>
      </c>
    </row>
    <row r="1564" spans="1:24" s="18" customFormat="1" x14ac:dyDescent="0.2">
      <c r="A1564" s="38" t="str">
        <f t="shared" si="172"/>
        <v>2025-4</v>
      </c>
      <c r="B1564" t="s">
        <v>3874</v>
      </c>
      <c r="C1564" s="23">
        <v>45758</v>
      </c>
      <c r="D1564" s="23">
        <v>45729</v>
      </c>
      <c r="E1564" t="s">
        <v>128</v>
      </c>
      <c r="F1564" t="s">
        <v>129</v>
      </c>
      <c r="G1564" s="22"/>
      <c r="H1564" t="s">
        <v>4355</v>
      </c>
      <c r="I1564" t="s">
        <v>1585</v>
      </c>
      <c r="J1564" t="s">
        <v>1586</v>
      </c>
      <c r="K1564" s="10" t="str">
        <f t="shared" si="175"/>
        <v>RIV-</v>
      </c>
      <c r="L1564" t="s">
        <v>10</v>
      </c>
      <c r="M1564" s="52">
        <v>7200</v>
      </c>
      <c r="N1564" t="s">
        <v>1472</v>
      </c>
      <c r="O1564" t="s">
        <v>11</v>
      </c>
      <c r="P1564" s="54">
        <v>9.6100000000000005E-2</v>
      </c>
      <c r="Q1564" s="11">
        <f t="shared" si="173"/>
        <v>691.92</v>
      </c>
      <c r="R1564" s="12">
        <f t="shared" si="176"/>
        <v>7.3003400000000003</v>
      </c>
      <c r="S1564" s="14">
        <f t="shared" si="177"/>
        <v>1.32E-2</v>
      </c>
      <c r="T1564" s="13">
        <f t="shared" si="178"/>
        <v>95.04</v>
      </c>
      <c r="U1564" s="14" t="s">
        <v>349</v>
      </c>
      <c r="V1564" t="s">
        <v>132</v>
      </c>
      <c r="W1564" s="62">
        <v>7.1775000000000002</v>
      </c>
      <c r="X1564" s="43">
        <f t="shared" si="174"/>
        <v>96.4012539184953</v>
      </c>
    </row>
    <row r="1565" spans="1:24" s="18" customFormat="1" x14ac:dyDescent="0.2">
      <c r="A1565" s="38" t="str">
        <f t="shared" si="172"/>
        <v>2025-4</v>
      </c>
      <c r="B1565" t="s">
        <v>3875</v>
      </c>
      <c r="C1565" s="23">
        <v>45762</v>
      </c>
      <c r="D1565" s="23">
        <v>45737</v>
      </c>
      <c r="E1565" t="s">
        <v>128</v>
      </c>
      <c r="F1565" t="s">
        <v>129</v>
      </c>
      <c r="G1565" s="22"/>
      <c r="H1565" t="s">
        <v>4351</v>
      </c>
      <c r="I1565" t="s">
        <v>1585</v>
      </c>
      <c r="J1565" t="s">
        <v>1586</v>
      </c>
      <c r="K1565" s="10" t="str">
        <f t="shared" si="175"/>
        <v>RIV-</v>
      </c>
      <c r="L1565" t="s">
        <v>10</v>
      </c>
      <c r="M1565" s="52">
        <v>2000</v>
      </c>
      <c r="N1565" t="s">
        <v>1472</v>
      </c>
      <c r="O1565" t="s">
        <v>11</v>
      </c>
      <c r="P1565" s="54">
        <v>9.6100000000000005E-2</v>
      </c>
      <c r="Q1565" s="11">
        <f t="shared" si="173"/>
        <v>192.2</v>
      </c>
      <c r="R1565" s="12">
        <f t="shared" si="176"/>
        <v>7.3003400000000003</v>
      </c>
      <c r="S1565" s="14">
        <f t="shared" si="177"/>
        <v>1.32E-2</v>
      </c>
      <c r="T1565" s="13">
        <f t="shared" si="178"/>
        <v>26.4</v>
      </c>
      <c r="U1565" s="14" t="s">
        <v>349</v>
      </c>
      <c r="V1565" t="s">
        <v>132</v>
      </c>
      <c r="W1565" s="62">
        <v>7.1775000000000002</v>
      </c>
      <c r="X1565" s="43">
        <f t="shared" si="174"/>
        <v>26.778126088470916</v>
      </c>
    </row>
    <row r="1566" spans="1:24" s="18" customFormat="1" x14ac:dyDescent="0.2">
      <c r="A1566" s="38" t="str">
        <f t="shared" si="172"/>
        <v>2025-4</v>
      </c>
      <c r="B1566" t="s">
        <v>3876</v>
      </c>
      <c r="C1566" s="23">
        <v>45758</v>
      </c>
      <c r="D1566" s="23">
        <v>45742</v>
      </c>
      <c r="E1566" t="s">
        <v>806</v>
      </c>
      <c r="F1566" t="s">
        <v>807</v>
      </c>
      <c r="G1566" s="22"/>
      <c r="H1566" t="s">
        <v>4347</v>
      </c>
      <c r="I1566" t="s">
        <v>3213</v>
      </c>
      <c r="J1566" t="s">
        <v>3420</v>
      </c>
      <c r="K1566" s="10" t="str">
        <f t="shared" si="175"/>
        <v>BAG-</v>
      </c>
      <c r="L1566" t="s">
        <v>10</v>
      </c>
      <c r="M1566" s="52">
        <v>1300</v>
      </c>
      <c r="N1566" t="s">
        <v>1472</v>
      </c>
      <c r="O1566" t="s">
        <v>11</v>
      </c>
      <c r="P1566" s="54">
        <v>0.1</v>
      </c>
      <c r="Q1566" s="11">
        <f t="shared" si="173"/>
        <v>130</v>
      </c>
      <c r="R1566" s="12">
        <f t="shared" si="176"/>
        <v>7.3003400000000003</v>
      </c>
      <c r="S1566" s="14">
        <f t="shared" si="177"/>
        <v>1.37E-2</v>
      </c>
      <c r="T1566" s="13">
        <f t="shared" si="178"/>
        <v>17.809999999999999</v>
      </c>
      <c r="U1566" s="14" t="s">
        <v>349</v>
      </c>
      <c r="V1566" t="s">
        <v>810</v>
      </c>
      <c r="W1566" s="62">
        <v>7.1775000000000002</v>
      </c>
      <c r="X1566" s="43">
        <f t="shared" si="174"/>
        <v>18.112156043190527</v>
      </c>
    </row>
    <row r="1567" spans="1:24" s="18" customFormat="1" x14ac:dyDescent="0.2">
      <c r="A1567" s="38" t="str">
        <f t="shared" si="172"/>
        <v>2025-4</v>
      </c>
      <c r="B1567" t="s">
        <v>3876</v>
      </c>
      <c r="C1567" s="23">
        <v>45755</v>
      </c>
      <c r="D1567" s="23">
        <v>45742</v>
      </c>
      <c r="E1567" t="s">
        <v>806</v>
      </c>
      <c r="F1567" t="s">
        <v>807</v>
      </c>
      <c r="G1567" s="22"/>
      <c r="H1567" t="s">
        <v>4356</v>
      </c>
      <c r="I1567" t="s">
        <v>3213</v>
      </c>
      <c r="J1567" t="s">
        <v>3420</v>
      </c>
      <c r="K1567" s="10" t="str">
        <f t="shared" si="175"/>
        <v>BAG-</v>
      </c>
      <c r="L1567" t="s">
        <v>10</v>
      </c>
      <c r="M1567" s="52">
        <v>7000</v>
      </c>
      <c r="N1567" t="s">
        <v>1472</v>
      </c>
      <c r="O1567" t="s">
        <v>11</v>
      </c>
      <c r="P1567" s="54">
        <v>0.1</v>
      </c>
      <c r="Q1567" s="11">
        <f t="shared" si="173"/>
        <v>700</v>
      </c>
      <c r="R1567" s="12">
        <f t="shared" si="176"/>
        <v>7.3003400000000003</v>
      </c>
      <c r="S1567" s="14">
        <f t="shared" si="177"/>
        <v>1.37E-2</v>
      </c>
      <c r="T1567" s="13">
        <f t="shared" si="178"/>
        <v>95.9</v>
      </c>
      <c r="U1567" s="14" t="s">
        <v>349</v>
      </c>
      <c r="V1567" t="s">
        <v>810</v>
      </c>
      <c r="W1567" s="62">
        <v>7.1775000000000002</v>
      </c>
      <c r="X1567" s="43">
        <f t="shared" si="174"/>
        <v>97.526994078718218</v>
      </c>
    </row>
    <row r="1568" spans="1:24" s="18" customFormat="1" x14ac:dyDescent="0.2">
      <c r="A1568" s="38" t="str">
        <f t="shared" si="172"/>
        <v>2025-4</v>
      </c>
      <c r="B1568" t="s">
        <v>3876</v>
      </c>
      <c r="C1568" s="23">
        <v>45754</v>
      </c>
      <c r="D1568" s="23">
        <v>45742</v>
      </c>
      <c r="E1568" t="s">
        <v>806</v>
      </c>
      <c r="F1568" t="s">
        <v>807</v>
      </c>
      <c r="G1568" s="22"/>
      <c r="H1568" t="s">
        <v>4344</v>
      </c>
      <c r="I1568" t="s">
        <v>3213</v>
      </c>
      <c r="J1568" t="s">
        <v>3420</v>
      </c>
      <c r="K1568" s="10" t="str">
        <f t="shared" si="175"/>
        <v>BAG-</v>
      </c>
      <c r="L1568" t="s">
        <v>10</v>
      </c>
      <c r="M1568" s="52">
        <v>11700</v>
      </c>
      <c r="N1568" t="s">
        <v>1472</v>
      </c>
      <c r="O1568" t="s">
        <v>11</v>
      </c>
      <c r="P1568" s="54">
        <v>0.1</v>
      </c>
      <c r="Q1568" s="11">
        <f t="shared" si="173"/>
        <v>1170</v>
      </c>
      <c r="R1568" s="12">
        <f t="shared" si="176"/>
        <v>7.3003400000000003</v>
      </c>
      <c r="S1568" s="14">
        <f t="shared" si="177"/>
        <v>1.37E-2</v>
      </c>
      <c r="T1568" s="13">
        <f t="shared" si="178"/>
        <v>160.29</v>
      </c>
      <c r="U1568" s="14" t="s">
        <v>349</v>
      </c>
      <c r="V1568" t="s">
        <v>810</v>
      </c>
      <c r="W1568" s="62">
        <v>7.1775000000000002</v>
      </c>
      <c r="X1568" s="43">
        <f t="shared" si="174"/>
        <v>163.00940438871473</v>
      </c>
    </row>
    <row r="1569" spans="1:24" s="18" customFormat="1" x14ac:dyDescent="0.2">
      <c r="A1569" s="38" t="str">
        <f t="shared" si="172"/>
        <v>2025-4</v>
      </c>
      <c r="B1569" t="s">
        <v>3877</v>
      </c>
      <c r="C1569" s="23">
        <v>45772</v>
      </c>
      <c r="D1569" s="23">
        <v>45761</v>
      </c>
      <c r="E1569" t="s">
        <v>806</v>
      </c>
      <c r="F1569" t="s">
        <v>807</v>
      </c>
      <c r="G1569" s="22"/>
      <c r="H1569" t="s">
        <v>4352</v>
      </c>
      <c r="I1569" t="s">
        <v>3213</v>
      </c>
      <c r="J1569" t="s">
        <v>3420</v>
      </c>
      <c r="K1569" s="10" t="str">
        <f t="shared" si="175"/>
        <v>BAG-</v>
      </c>
      <c r="L1569" t="s">
        <v>10</v>
      </c>
      <c r="M1569" s="52">
        <v>18900</v>
      </c>
      <c r="N1569" t="s">
        <v>1472</v>
      </c>
      <c r="O1569" t="s">
        <v>11</v>
      </c>
      <c r="P1569" s="54">
        <v>0.1</v>
      </c>
      <c r="Q1569" s="11">
        <f t="shared" si="173"/>
        <v>1890</v>
      </c>
      <c r="R1569" s="12">
        <f t="shared" si="176"/>
        <v>7.3003400000000003</v>
      </c>
      <c r="S1569" s="14">
        <f t="shared" si="177"/>
        <v>1.37E-2</v>
      </c>
      <c r="T1569" s="13">
        <f t="shared" si="178"/>
        <v>258.93</v>
      </c>
      <c r="U1569" s="14" t="s">
        <v>349</v>
      </c>
      <c r="V1569" t="s">
        <v>810</v>
      </c>
      <c r="W1569" s="62">
        <v>7.1775000000000002</v>
      </c>
      <c r="X1569" s="43">
        <f t="shared" si="174"/>
        <v>263.32288401253919</v>
      </c>
    </row>
    <row r="1570" spans="1:24" s="18" customFormat="1" x14ac:dyDescent="0.2">
      <c r="A1570" s="38" t="str">
        <f t="shared" si="172"/>
        <v>2025-4</v>
      </c>
      <c r="B1570" t="s">
        <v>3878</v>
      </c>
      <c r="C1570" s="23">
        <v>45771</v>
      </c>
      <c r="D1570" s="23">
        <v>45756</v>
      </c>
      <c r="E1570" t="s">
        <v>545</v>
      </c>
      <c r="F1570" t="s">
        <v>546</v>
      </c>
      <c r="G1570" s="22"/>
      <c r="H1570" t="s">
        <v>4339</v>
      </c>
      <c r="I1570" t="s">
        <v>245</v>
      </c>
      <c r="J1570" t="s">
        <v>246</v>
      </c>
      <c r="K1570" s="10" t="str">
        <f t="shared" si="175"/>
        <v>WHR-</v>
      </c>
      <c r="L1570" t="s">
        <v>10</v>
      </c>
      <c r="M1570" s="52">
        <v>16000</v>
      </c>
      <c r="N1570" t="s">
        <v>1472</v>
      </c>
      <c r="O1570" t="s">
        <v>11</v>
      </c>
      <c r="P1570" s="54">
        <v>0.108</v>
      </c>
      <c r="Q1570" s="11">
        <f t="shared" si="173"/>
        <v>1728</v>
      </c>
      <c r="R1570" s="12">
        <f t="shared" si="176"/>
        <v>7.3003400000000003</v>
      </c>
      <c r="S1570" s="14">
        <f t="shared" si="177"/>
        <v>1.4800000000000001E-2</v>
      </c>
      <c r="T1570" s="13">
        <f t="shared" si="178"/>
        <v>236.8</v>
      </c>
      <c r="U1570" s="14" t="s">
        <v>349</v>
      </c>
      <c r="V1570" t="s">
        <v>248</v>
      </c>
      <c r="W1570" s="62">
        <v>7.1775000000000002</v>
      </c>
      <c r="X1570" s="43">
        <f t="shared" si="174"/>
        <v>240.75235109717869</v>
      </c>
    </row>
    <row r="1571" spans="1:24" s="18" customFormat="1" x14ac:dyDescent="0.2">
      <c r="A1571" s="38" t="str">
        <f t="shared" si="172"/>
        <v>2025-4</v>
      </c>
      <c r="B1571" t="s">
        <v>3879</v>
      </c>
      <c r="C1571" s="23">
        <v>45771</v>
      </c>
      <c r="D1571" s="23">
        <v>45765</v>
      </c>
      <c r="E1571" t="s">
        <v>545</v>
      </c>
      <c r="F1571" t="s">
        <v>546</v>
      </c>
      <c r="G1571" s="22"/>
      <c r="H1571" t="s">
        <v>4339</v>
      </c>
      <c r="I1571" t="s">
        <v>245</v>
      </c>
      <c r="J1571" t="s">
        <v>246</v>
      </c>
      <c r="K1571" s="10" t="str">
        <f t="shared" si="175"/>
        <v>WHR-</v>
      </c>
      <c r="L1571" t="s">
        <v>10</v>
      </c>
      <c r="M1571" s="52">
        <v>8500</v>
      </c>
      <c r="N1571" t="s">
        <v>1472</v>
      </c>
      <c r="O1571" t="s">
        <v>11</v>
      </c>
      <c r="P1571" s="54">
        <v>0.108</v>
      </c>
      <c r="Q1571" s="11">
        <f t="shared" si="173"/>
        <v>918</v>
      </c>
      <c r="R1571" s="12">
        <f t="shared" si="176"/>
        <v>7.3003400000000003</v>
      </c>
      <c r="S1571" s="14">
        <f t="shared" si="177"/>
        <v>1.4800000000000001E-2</v>
      </c>
      <c r="T1571" s="13">
        <f t="shared" si="178"/>
        <v>125.8</v>
      </c>
      <c r="U1571" s="14" t="s">
        <v>349</v>
      </c>
      <c r="V1571" t="s">
        <v>248</v>
      </c>
      <c r="W1571" s="62">
        <v>7.1775000000000002</v>
      </c>
      <c r="X1571" s="43">
        <f t="shared" si="174"/>
        <v>127.89968652037618</v>
      </c>
    </row>
    <row r="1572" spans="1:24" s="18" customFormat="1" x14ac:dyDescent="0.2">
      <c r="A1572" s="38" t="str">
        <f t="shared" si="172"/>
        <v>2025-4</v>
      </c>
      <c r="B1572" t="s">
        <v>3880</v>
      </c>
      <c r="C1572" s="23">
        <v>45765</v>
      </c>
      <c r="D1572" s="23">
        <v>45744</v>
      </c>
      <c r="E1572" t="s">
        <v>162</v>
      </c>
      <c r="F1572" t="s">
        <v>163</v>
      </c>
      <c r="G1572" s="22"/>
      <c r="H1572" t="s">
        <v>4348</v>
      </c>
      <c r="I1572" t="s">
        <v>3520</v>
      </c>
      <c r="J1572" t="s">
        <v>3521</v>
      </c>
      <c r="K1572" s="10" t="str">
        <f t="shared" si="175"/>
        <v>SCR-</v>
      </c>
      <c r="L1572" t="s">
        <v>10</v>
      </c>
      <c r="M1572" s="52">
        <v>2050</v>
      </c>
      <c r="N1572" t="s">
        <v>1472</v>
      </c>
      <c r="O1572" t="s">
        <v>11</v>
      </c>
      <c r="P1572" s="54">
        <v>0.109</v>
      </c>
      <c r="Q1572" s="11">
        <f t="shared" si="173"/>
        <v>223.45</v>
      </c>
      <c r="R1572" s="12">
        <f t="shared" si="176"/>
        <v>7.3003400000000003</v>
      </c>
      <c r="S1572" s="14">
        <f t="shared" si="177"/>
        <v>1.49E-2</v>
      </c>
      <c r="T1572" s="13">
        <f t="shared" si="178"/>
        <v>30.55</v>
      </c>
      <c r="U1572" s="14" t="s">
        <v>349</v>
      </c>
      <c r="V1572" t="s">
        <v>166</v>
      </c>
      <c r="W1572" s="62">
        <v>7.1775000000000002</v>
      </c>
      <c r="X1572" s="43">
        <f t="shared" si="174"/>
        <v>31.132009752699407</v>
      </c>
    </row>
    <row r="1573" spans="1:24" s="18" customFormat="1" x14ac:dyDescent="0.2">
      <c r="A1573" s="38" t="str">
        <f t="shared" si="172"/>
        <v>2025-4</v>
      </c>
      <c r="B1573" t="s">
        <v>3881</v>
      </c>
      <c r="C1573" s="23">
        <v>45763</v>
      </c>
      <c r="D1573" s="23">
        <v>45729</v>
      </c>
      <c r="E1573" t="s">
        <v>143</v>
      </c>
      <c r="F1573" t="s">
        <v>144</v>
      </c>
      <c r="G1573" s="22"/>
      <c r="H1573" t="s">
        <v>4357</v>
      </c>
      <c r="I1573" t="s">
        <v>245</v>
      </c>
      <c r="J1573" t="s">
        <v>246</v>
      </c>
      <c r="K1573" s="10" t="str">
        <f t="shared" si="175"/>
        <v>WHR-</v>
      </c>
      <c r="L1573" t="s">
        <v>10</v>
      </c>
      <c r="M1573" s="52">
        <v>8600</v>
      </c>
      <c r="N1573" t="s">
        <v>1472</v>
      </c>
      <c r="O1573" t="s">
        <v>11</v>
      </c>
      <c r="P1573" s="54">
        <v>0.1096</v>
      </c>
      <c r="Q1573" s="11">
        <f t="shared" si="173"/>
        <v>942.56</v>
      </c>
      <c r="R1573" s="12">
        <f t="shared" si="176"/>
        <v>7.3003400000000003</v>
      </c>
      <c r="S1573" s="14">
        <f t="shared" si="177"/>
        <v>1.4999999999999999E-2</v>
      </c>
      <c r="T1573" s="13">
        <f t="shared" si="178"/>
        <v>129</v>
      </c>
      <c r="U1573" s="14" t="s">
        <v>349</v>
      </c>
      <c r="V1573" t="s">
        <v>248</v>
      </c>
      <c r="W1573" s="62">
        <v>7.1775000000000002</v>
      </c>
      <c r="X1573" s="43">
        <f t="shared" si="174"/>
        <v>131.32149076976663</v>
      </c>
    </row>
    <row r="1574" spans="1:24" s="18" customFormat="1" x14ac:dyDescent="0.2">
      <c r="A1574" s="38" t="str">
        <f t="shared" si="172"/>
        <v>2025-4</v>
      </c>
      <c r="B1574" t="s">
        <v>3882</v>
      </c>
      <c r="C1574" s="23">
        <v>45763</v>
      </c>
      <c r="D1574" s="23">
        <v>45737</v>
      </c>
      <c r="E1574" t="s">
        <v>143</v>
      </c>
      <c r="F1574" t="s">
        <v>144</v>
      </c>
      <c r="G1574" s="22"/>
      <c r="H1574" t="s">
        <v>4357</v>
      </c>
      <c r="I1574" t="s">
        <v>245</v>
      </c>
      <c r="J1574" t="s">
        <v>246</v>
      </c>
      <c r="K1574" s="10" t="str">
        <f t="shared" si="175"/>
        <v>WHR-</v>
      </c>
      <c r="L1574" t="s">
        <v>10</v>
      </c>
      <c r="M1574" s="52">
        <v>2000</v>
      </c>
      <c r="N1574" t="s">
        <v>1472</v>
      </c>
      <c r="O1574" t="s">
        <v>11</v>
      </c>
      <c r="P1574" s="54">
        <v>0.1096</v>
      </c>
      <c r="Q1574" s="11">
        <f t="shared" si="173"/>
        <v>219.2</v>
      </c>
      <c r="R1574" s="12">
        <f t="shared" si="176"/>
        <v>7.3003400000000003</v>
      </c>
      <c r="S1574" s="14">
        <f t="shared" si="177"/>
        <v>1.4999999999999999E-2</v>
      </c>
      <c r="T1574" s="13">
        <f t="shared" si="178"/>
        <v>30</v>
      </c>
      <c r="U1574" s="14" t="s">
        <v>349</v>
      </c>
      <c r="V1574" t="s">
        <v>248</v>
      </c>
      <c r="W1574" s="62">
        <v>7.1775000000000002</v>
      </c>
      <c r="X1574" s="43">
        <f t="shared" si="174"/>
        <v>30.539881574364333</v>
      </c>
    </row>
    <row r="1575" spans="1:24" s="18" customFormat="1" x14ac:dyDescent="0.2">
      <c r="A1575" s="38" t="str">
        <f t="shared" si="172"/>
        <v>2025-4</v>
      </c>
      <c r="B1575" t="s">
        <v>3883</v>
      </c>
      <c r="C1575" s="23">
        <v>45763</v>
      </c>
      <c r="D1575" s="23">
        <v>45744</v>
      </c>
      <c r="E1575" t="s">
        <v>101</v>
      </c>
      <c r="F1575" t="s">
        <v>102</v>
      </c>
      <c r="G1575" s="22"/>
      <c r="H1575" t="s">
        <v>4342</v>
      </c>
      <c r="I1575" t="s">
        <v>3522</v>
      </c>
      <c r="J1575" t="s">
        <v>3523</v>
      </c>
      <c r="K1575" s="10" t="str">
        <f t="shared" si="175"/>
        <v>STKR</v>
      </c>
      <c r="L1575" t="s">
        <v>10</v>
      </c>
      <c r="M1575" s="52">
        <v>1010</v>
      </c>
      <c r="N1575" t="s">
        <v>1472</v>
      </c>
      <c r="O1575" t="s">
        <v>11</v>
      </c>
      <c r="P1575" s="54">
        <v>0.11</v>
      </c>
      <c r="Q1575" s="11">
        <f t="shared" si="173"/>
        <v>111.1</v>
      </c>
      <c r="R1575" s="12">
        <f t="shared" si="176"/>
        <v>7.3003400000000003</v>
      </c>
      <c r="S1575" s="14">
        <f t="shared" si="177"/>
        <v>1.5100000000000001E-2</v>
      </c>
      <c r="T1575" s="13">
        <f t="shared" si="178"/>
        <v>15.25</v>
      </c>
      <c r="U1575" s="14" t="s">
        <v>349</v>
      </c>
      <c r="V1575" t="s">
        <v>18</v>
      </c>
      <c r="W1575" s="62">
        <v>7.1775000000000002</v>
      </c>
      <c r="X1575" s="43">
        <f t="shared" si="174"/>
        <v>15.478927203065133</v>
      </c>
    </row>
    <row r="1576" spans="1:24" s="18" customFormat="1" x14ac:dyDescent="0.2">
      <c r="A1576" s="38" t="str">
        <f t="shared" si="172"/>
        <v>2025-4</v>
      </c>
      <c r="B1576" t="s">
        <v>3884</v>
      </c>
      <c r="C1576" s="23">
        <v>45761</v>
      </c>
      <c r="D1576" s="23">
        <v>45755</v>
      </c>
      <c r="E1576" t="s">
        <v>806</v>
      </c>
      <c r="F1576" t="s">
        <v>807</v>
      </c>
      <c r="G1576" s="22"/>
      <c r="H1576" t="s">
        <v>4353</v>
      </c>
      <c r="I1576" t="s">
        <v>3249</v>
      </c>
      <c r="J1576" t="s">
        <v>3456</v>
      </c>
      <c r="K1576" s="10" t="str">
        <f t="shared" si="175"/>
        <v>BAG-</v>
      </c>
      <c r="L1576" t="s">
        <v>10</v>
      </c>
      <c r="M1576" s="52">
        <v>5000</v>
      </c>
      <c r="N1576" t="s">
        <v>1472</v>
      </c>
      <c r="O1576" t="s">
        <v>11</v>
      </c>
      <c r="P1576" s="54">
        <v>0.113</v>
      </c>
      <c r="Q1576" s="11">
        <f t="shared" si="173"/>
        <v>565</v>
      </c>
      <c r="R1576" s="12">
        <f t="shared" si="176"/>
        <v>7.3003400000000003</v>
      </c>
      <c r="S1576" s="14">
        <f t="shared" si="177"/>
        <v>1.55E-2</v>
      </c>
      <c r="T1576" s="13">
        <f t="shared" si="178"/>
        <v>77.5</v>
      </c>
      <c r="U1576" s="14" t="s">
        <v>349</v>
      </c>
      <c r="V1576" t="s">
        <v>810</v>
      </c>
      <c r="W1576" s="62">
        <v>7.1775000000000002</v>
      </c>
      <c r="X1576" s="43">
        <f t="shared" si="174"/>
        <v>78.718216649251119</v>
      </c>
    </row>
    <row r="1577" spans="1:24" s="18" customFormat="1" x14ac:dyDescent="0.2">
      <c r="A1577" s="38" t="str">
        <f t="shared" si="172"/>
        <v>2025-4</v>
      </c>
      <c r="B1577" t="s">
        <v>3885</v>
      </c>
      <c r="C1577" s="23">
        <v>45750</v>
      </c>
      <c r="D1577" s="23">
        <v>45744</v>
      </c>
      <c r="E1577" t="s">
        <v>162</v>
      </c>
      <c r="F1577" t="s">
        <v>163</v>
      </c>
      <c r="G1577" s="22"/>
      <c r="H1577" t="s">
        <v>4349</v>
      </c>
      <c r="I1577" t="s">
        <v>573</v>
      </c>
      <c r="J1577" t="s">
        <v>574</v>
      </c>
      <c r="K1577" s="10" t="str">
        <f t="shared" si="175"/>
        <v>SCR-</v>
      </c>
      <c r="L1577" t="s">
        <v>10</v>
      </c>
      <c r="M1577" s="52">
        <v>1100</v>
      </c>
      <c r="N1577" t="s">
        <v>1472</v>
      </c>
      <c r="O1577" t="s">
        <v>11</v>
      </c>
      <c r="P1577" s="54">
        <v>0.11700000000000001</v>
      </c>
      <c r="Q1577" s="11">
        <f t="shared" si="173"/>
        <v>128.69999999999999</v>
      </c>
      <c r="R1577" s="12">
        <f t="shared" si="176"/>
        <v>7.3003400000000003</v>
      </c>
      <c r="S1577" s="14">
        <f t="shared" si="177"/>
        <v>1.6E-2</v>
      </c>
      <c r="T1577" s="13">
        <f t="shared" si="178"/>
        <v>17.600000000000001</v>
      </c>
      <c r="U1577" s="14" t="s">
        <v>349</v>
      </c>
      <c r="V1577" t="s">
        <v>166</v>
      </c>
      <c r="W1577" s="62">
        <v>7.1775000000000002</v>
      </c>
      <c r="X1577" s="43">
        <f t="shared" si="174"/>
        <v>17.931034482758623</v>
      </c>
    </row>
    <row r="1578" spans="1:24" s="18" customFormat="1" x14ac:dyDescent="0.2">
      <c r="A1578" s="38" t="str">
        <f t="shared" si="172"/>
        <v>2025-4</v>
      </c>
      <c r="B1578" t="s">
        <v>3886</v>
      </c>
      <c r="C1578" s="23">
        <v>45749</v>
      </c>
      <c r="D1578" s="23">
        <v>45737</v>
      </c>
      <c r="E1578" t="s">
        <v>569</v>
      </c>
      <c r="F1578" t="s">
        <v>570</v>
      </c>
      <c r="G1578" s="22"/>
      <c r="H1578" t="s">
        <v>4358</v>
      </c>
      <c r="I1578" t="s">
        <v>1412</v>
      </c>
      <c r="J1578" t="s">
        <v>1413</v>
      </c>
      <c r="K1578" s="10" t="str">
        <f t="shared" si="175"/>
        <v>WHR-</v>
      </c>
      <c r="L1578" t="s">
        <v>10</v>
      </c>
      <c r="M1578" s="52">
        <v>3000</v>
      </c>
      <c r="N1578" t="s">
        <v>1472</v>
      </c>
      <c r="O1578" t="s">
        <v>11</v>
      </c>
      <c r="P1578" s="54">
        <v>0.1176</v>
      </c>
      <c r="Q1578" s="11">
        <f t="shared" si="173"/>
        <v>352.8</v>
      </c>
      <c r="R1578" s="12">
        <f t="shared" si="176"/>
        <v>7.3003400000000003</v>
      </c>
      <c r="S1578" s="14">
        <f t="shared" si="177"/>
        <v>1.61E-2</v>
      </c>
      <c r="T1578" s="13">
        <f t="shared" si="178"/>
        <v>48.3</v>
      </c>
      <c r="U1578" s="14" t="s">
        <v>349</v>
      </c>
      <c r="V1578" t="s">
        <v>248</v>
      </c>
      <c r="W1578" s="62">
        <v>7.1775000000000002</v>
      </c>
      <c r="X1578" s="43">
        <f t="shared" si="174"/>
        <v>49.153605015673982</v>
      </c>
    </row>
    <row r="1579" spans="1:24" s="18" customFormat="1" x14ac:dyDescent="0.2">
      <c r="A1579" s="38" t="str">
        <f t="shared" si="172"/>
        <v>2025-4</v>
      </c>
      <c r="B1579" t="s">
        <v>3887</v>
      </c>
      <c r="C1579" s="23">
        <v>45763</v>
      </c>
      <c r="D1579" s="23">
        <v>45750</v>
      </c>
      <c r="E1579" t="s">
        <v>569</v>
      </c>
      <c r="F1579" t="s">
        <v>570</v>
      </c>
      <c r="G1579" s="22"/>
      <c r="H1579" t="s">
        <v>4359</v>
      </c>
      <c r="I1579" t="s">
        <v>1412</v>
      </c>
      <c r="J1579" t="s">
        <v>1413</v>
      </c>
      <c r="K1579" s="10" t="str">
        <f t="shared" si="175"/>
        <v>WHR-</v>
      </c>
      <c r="L1579" t="s">
        <v>10</v>
      </c>
      <c r="M1579" s="52">
        <v>1200</v>
      </c>
      <c r="N1579" t="s">
        <v>1472</v>
      </c>
      <c r="O1579" t="s">
        <v>11</v>
      </c>
      <c r="P1579" s="54">
        <v>0.12</v>
      </c>
      <c r="Q1579" s="11">
        <f t="shared" si="173"/>
        <v>144</v>
      </c>
      <c r="R1579" s="12">
        <f t="shared" si="176"/>
        <v>7.3003400000000003</v>
      </c>
      <c r="S1579" s="14">
        <f t="shared" si="177"/>
        <v>1.6400000000000001E-2</v>
      </c>
      <c r="T1579" s="13">
        <f t="shared" si="178"/>
        <v>19.68</v>
      </c>
      <c r="U1579" s="14" t="s">
        <v>349</v>
      </c>
      <c r="V1579" t="s">
        <v>248</v>
      </c>
      <c r="W1579" s="62">
        <v>7.1775000000000002</v>
      </c>
      <c r="X1579" s="43">
        <f t="shared" si="174"/>
        <v>20.062695924764888</v>
      </c>
    </row>
    <row r="1580" spans="1:24" s="18" customFormat="1" x14ac:dyDescent="0.2">
      <c r="A1580" s="38" t="str">
        <f t="shared" si="172"/>
        <v>2025-4</v>
      </c>
      <c r="B1580" t="s">
        <v>3888</v>
      </c>
      <c r="C1580" s="23">
        <v>45764</v>
      </c>
      <c r="D1580" s="23">
        <v>45755</v>
      </c>
      <c r="E1580" t="s">
        <v>169</v>
      </c>
      <c r="F1580" t="s">
        <v>170</v>
      </c>
      <c r="G1580" s="22"/>
      <c r="H1580" t="s">
        <v>4360</v>
      </c>
      <c r="I1580" t="s">
        <v>3156</v>
      </c>
      <c r="J1580" t="s">
        <v>3366</v>
      </c>
      <c r="K1580" s="10" t="str">
        <f t="shared" si="175"/>
        <v>PAP-</v>
      </c>
      <c r="L1580" t="s">
        <v>10</v>
      </c>
      <c r="M1580" s="52">
        <v>6000</v>
      </c>
      <c r="N1580" t="s">
        <v>1472</v>
      </c>
      <c r="O1580" t="s">
        <v>11</v>
      </c>
      <c r="P1580" s="54">
        <v>0.12</v>
      </c>
      <c r="Q1580" s="11">
        <f t="shared" si="173"/>
        <v>720</v>
      </c>
      <c r="R1580" s="12">
        <f t="shared" si="176"/>
        <v>7.3003400000000003</v>
      </c>
      <c r="S1580" s="14">
        <f t="shared" si="177"/>
        <v>1.6400000000000001E-2</v>
      </c>
      <c r="T1580" s="13">
        <f t="shared" si="178"/>
        <v>98.4</v>
      </c>
      <c r="U1580" s="14" t="s">
        <v>349</v>
      </c>
      <c r="V1580" t="s">
        <v>1094</v>
      </c>
      <c r="W1580" s="62">
        <v>7.1775000000000002</v>
      </c>
      <c r="X1580" s="43">
        <f t="shared" si="174"/>
        <v>100.31347962382443</v>
      </c>
    </row>
    <row r="1581" spans="1:24" s="18" customFormat="1" x14ac:dyDescent="0.2">
      <c r="A1581" s="38" t="str">
        <f t="shared" si="172"/>
        <v>2025-4</v>
      </c>
      <c r="B1581" t="s">
        <v>3889</v>
      </c>
      <c r="C1581" s="23">
        <v>45754</v>
      </c>
      <c r="D1581" s="23">
        <v>45742</v>
      </c>
      <c r="E1581" t="s">
        <v>806</v>
      </c>
      <c r="F1581" t="s">
        <v>807</v>
      </c>
      <c r="G1581" s="22"/>
      <c r="H1581" t="s">
        <v>4344</v>
      </c>
      <c r="I1581" t="s">
        <v>3251</v>
      </c>
      <c r="J1581" t="s">
        <v>3458</v>
      </c>
      <c r="K1581" s="10" t="str">
        <f t="shared" si="175"/>
        <v>BAG-</v>
      </c>
      <c r="L1581" t="s">
        <v>10</v>
      </c>
      <c r="M1581" s="52">
        <v>1000</v>
      </c>
      <c r="N1581" t="s">
        <v>1472</v>
      </c>
      <c r="O1581" t="s">
        <v>11</v>
      </c>
      <c r="P1581" s="54">
        <v>0.13</v>
      </c>
      <c r="Q1581" s="11">
        <f t="shared" si="173"/>
        <v>130</v>
      </c>
      <c r="R1581" s="12">
        <f t="shared" si="176"/>
        <v>7.3003400000000003</v>
      </c>
      <c r="S1581" s="14">
        <f t="shared" si="177"/>
        <v>1.78E-2</v>
      </c>
      <c r="T1581" s="13">
        <f t="shared" si="178"/>
        <v>17.8</v>
      </c>
      <c r="U1581" s="14" t="s">
        <v>349</v>
      </c>
      <c r="V1581" t="s">
        <v>810</v>
      </c>
      <c r="W1581" s="62">
        <v>7.1775000000000002</v>
      </c>
      <c r="X1581" s="43">
        <f t="shared" si="174"/>
        <v>18.112156043190524</v>
      </c>
    </row>
    <row r="1582" spans="1:24" s="18" customFormat="1" x14ac:dyDescent="0.2">
      <c r="A1582" s="38" t="str">
        <f t="shared" si="172"/>
        <v>2025-4</v>
      </c>
      <c r="B1582" t="s">
        <v>3890</v>
      </c>
      <c r="C1582" s="23">
        <v>45758</v>
      </c>
      <c r="D1582" s="23">
        <v>45742</v>
      </c>
      <c r="E1582" t="s">
        <v>806</v>
      </c>
      <c r="F1582" t="s">
        <v>807</v>
      </c>
      <c r="G1582" s="22"/>
      <c r="H1582" t="s">
        <v>4347</v>
      </c>
      <c r="I1582" t="s">
        <v>3214</v>
      </c>
      <c r="J1582" t="s">
        <v>3421</v>
      </c>
      <c r="K1582" s="10" t="str">
        <f t="shared" si="175"/>
        <v>BAG-</v>
      </c>
      <c r="L1582" t="s">
        <v>10</v>
      </c>
      <c r="M1582" s="52">
        <v>8000</v>
      </c>
      <c r="N1582" t="s">
        <v>1472</v>
      </c>
      <c r="O1582" t="s">
        <v>11</v>
      </c>
      <c r="P1582" s="54">
        <v>0.13</v>
      </c>
      <c r="Q1582" s="11">
        <f t="shared" si="173"/>
        <v>1040</v>
      </c>
      <c r="R1582" s="12">
        <f t="shared" si="176"/>
        <v>7.3003400000000003</v>
      </c>
      <c r="S1582" s="14">
        <f t="shared" si="177"/>
        <v>1.78E-2</v>
      </c>
      <c r="T1582" s="13">
        <f t="shared" si="178"/>
        <v>142.4</v>
      </c>
      <c r="U1582" s="14" t="s">
        <v>349</v>
      </c>
      <c r="V1582" t="s">
        <v>810</v>
      </c>
      <c r="W1582" s="62">
        <v>7.1775000000000002</v>
      </c>
      <c r="X1582" s="43">
        <f t="shared" si="174"/>
        <v>144.89724834552419</v>
      </c>
    </row>
    <row r="1583" spans="1:24" s="18" customFormat="1" x14ac:dyDescent="0.2">
      <c r="A1583" s="38" t="str">
        <f t="shared" si="172"/>
        <v>2025-4</v>
      </c>
      <c r="B1583" t="s">
        <v>3890</v>
      </c>
      <c r="C1583" s="23">
        <v>45755</v>
      </c>
      <c r="D1583" s="23">
        <v>45742</v>
      </c>
      <c r="E1583" t="s">
        <v>806</v>
      </c>
      <c r="F1583" t="s">
        <v>807</v>
      </c>
      <c r="G1583" s="22"/>
      <c r="H1583" t="s">
        <v>4356</v>
      </c>
      <c r="I1583" t="s">
        <v>3214</v>
      </c>
      <c r="J1583" t="s">
        <v>3421</v>
      </c>
      <c r="K1583" s="10" t="str">
        <f t="shared" si="175"/>
        <v>BAG-</v>
      </c>
      <c r="L1583" t="s">
        <v>10</v>
      </c>
      <c r="M1583" s="52">
        <v>12000</v>
      </c>
      <c r="N1583" t="s">
        <v>1472</v>
      </c>
      <c r="O1583" t="s">
        <v>11</v>
      </c>
      <c r="P1583" s="54">
        <v>0.13</v>
      </c>
      <c r="Q1583" s="11">
        <f t="shared" si="173"/>
        <v>1560</v>
      </c>
      <c r="R1583" s="12">
        <f t="shared" si="176"/>
        <v>7.3003400000000003</v>
      </c>
      <c r="S1583" s="14">
        <f t="shared" si="177"/>
        <v>1.78E-2</v>
      </c>
      <c r="T1583" s="13">
        <f t="shared" si="178"/>
        <v>213.6</v>
      </c>
      <c r="U1583" s="14" t="s">
        <v>349</v>
      </c>
      <c r="V1583" t="s">
        <v>810</v>
      </c>
      <c r="W1583" s="62">
        <v>7.1775000000000002</v>
      </c>
      <c r="X1583" s="43">
        <f t="shared" si="174"/>
        <v>217.34587251828628</v>
      </c>
    </row>
    <row r="1584" spans="1:24" s="18" customFormat="1" x14ac:dyDescent="0.2">
      <c r="A1584" s="38" t="str">
        <f t="shared" si="172"/>
        <v>2025-4</v>
      </c>
      <c r="B1584" t="s">
        <v>3891</v>
      </c>
      <c r="C1584" s="23">
        <v>45775</v>
      </c>
      <c r="D1584" s="23">
        <v>45761</v>
      </c>
      <c r="E1584" t="s">
        <v>806</v>
      </c>
      <c r="F1584" t="s">
        <v>807</v>
      </c>
      <c r="G1584" s="22"/>
      <c r="H1584" t="s">
        <v>4361</v>
      </c>
      <c r="I1584" t="s">
        <v>3214</v>
      </c>
      <c r="J1584" t="s">
        <v>3421</v>
      </c>
      <c r="K1584" s="10" t="str">
        <f t="shared" si="175"/>
        <v>BAG-</v>
      </c>
      <c r="L1584" t="s">
        <v>10</v>
      </c>
      <c r="M1584" s="52">
        <v>30000</v>
      </c>
      <c r="N1584" t="s">
        <v>1472</v>
      </c>
      <c r="O1584" t="s">
        <v>11</v>
      </c>
      <c r="P1584" s="54">
        <v>0.13</v>
      </c>
      <c r="Q1584" s="11">
        <f t="shared" si="173"/>
        <v>3900</v>
      </c>
      <c r="R1584" s="12">
        <f t="shared" si="176"/>
        <v>7.3003400000000003</v>
      </c>
      <c r="S1584" s="14">
        <f t="shared" si="177"/>
        <v>1.78E-2</v>
      </c>
      <c r="T1584" s="13">
        <f t="shared" si="178"/>
        <v>534</v>
      </c>
      <c r="U1584" s="14" t="s">
        <v>349</v>
      </c>
      <c r="V1584" t="s">
        <v>810</v>
      </c>
      <c r="W1584" s="62">
        <v>7.1775000000000002</v>
      </c>
      <c r="X1584" s="43">
        <f t="shared" si="174"/>
        <v>543.36468129571574</v>
      </c>
    </row>
    <row r="1585" spans="1:24" s="18" customFormat="1" x14ac:dyDescent="0.2">
      <c r="A1585" s="38" t="str">
        <f t="shared" si="172"/>
        <v>2025-4</v>
      </c>
      <c r="B1585" t="s">
        <v>3892</v>
      </c>
      <c r="C1585" s="23">
        <v>45754</v>
      </c>
      <c r="D1585" s="23">
        <v>45729</v>
      </c>
      <c r="E1585" t="s">
        <v>235</v>
      </c>
      <c r="F1585" t="s">
        <v>236</v>
      </c>
      <c r="G1585" s="22"/>
      <c r="H1585" t="s">
        <v>4362</v>
      </c>
      <c r="I1585" t="s">
        <v>1352</v>
      </c>
      <c r="J1585" t="s">
        <v>1353</v>
      </c>
      <c r="K1585" s="10" t="str">
        <f t="shared" si="175"/>
        <v>RIV-</v>
      </c>
      <c r="L1585" t="s">
        <v>10</v>
      </c>
      <c r="M1585" s="52">
        <v>87000</v>
      </c>
      <c r="N1585" t="s">
        <v>1472</v>
      </c>
      <c r="O1585" t="s">
        <v>11</v>
      </c>
      <c r="P1585" s="54">
        <v>0.13150000000000001</v>
      </c>
      <c r="Q1585" s="11">
        <f t="shared" si="173"/>
        <v>11440.5</v>
      </c>
      <c r="R1585" s="12">
        <f t="shared" si="176"/>
        <v>7.3003400000000003</v>
      </c>
      <c r="S1585" s="14">
        <f t="shared" si="177"/>
        <v>1.7999999999999999E-2</v>
      </c>
      <c r="T1585" s="13">
        <f t="shared" si="178"/>
        <v>1566</v>
      </c>
      <c r="U1585" s="14" t="s">
        <v>349</v>
      </c>
      <c r="V1585" t="s">
        <v>132</v>
      </c>
      <c r="W1585" s="62">
        <v>7.1775000000000002</v>
      </c>
      <c r="X1585" s="43">
        <f t="shared" si="174"/>
        <v>1593.939393939394</v>
      </c>
    </row>
    <row r="1586" spans="1:24" s="18" customFormat="1" x14ac:dyDescent="0.2">
      <c r="A1586" s="38" t="str">
        <f t="shared" si="172"/>
        <v>2025-4</v>
      </c>
      <c r="B1586" t="s">
        <v>3893</v>
      </c>
      <c r="C1586" s="23">
        <v>45776</v>
      </c>
      <c r="D1586" s="23">
        <v>45744</v>
      </c>
      <c r="E1586" t="s">
        <v>235</v>
      </c>
      <c r="F1586" t="s">
        <v>236</v>
      </c>
      <c r="G1586" s="22"/>
      <c r="H1586" t="s">
        <v>4363</v>
      </c>
      <c r="I1586" t="s">
        <v>1352</v>
      </c>
      <c r="J1586" t="s">
        <v>1353</v>
      </c>
      <c r="K1586" s="10" t="str">
        <f t="shared" si="175"/>
        <v>RIV-</v>
      </c>
      <c r="L1586" t="s">
        <v>10</v>
      </c>
      <c r="M1586" s="52">
        <v>111000</v>
      </c>
      <c r="N1586" t="s">
        <v>1472</v>
      </c>
      <c r="O1586" t="s">
        <v>11</v>
      </c>
      <c r="P1586" s="54">
        <v>0.13150000000000001</v>
      </c>
      <c r="Q1586" s="11">
        <f t="shared" si="173"/>
        <v>14596.5</v>
      </c>
      <c r="R1586" s="12">
        <f t="shared" si="176"/>
        <v>7.3003400000000003</v>
      </c>
      <c r="S1586" s="14">
        <f t="shared" si="177"/>
        <v>1.7999999999999999E-2</v>
      </c>
      <c r="T1586" s="13">
        <f t="shared" si="178"/>
        <v>1998</v>
      </c>
      <c r="U1586" s="14" t="s">
        <v>349</v>
      </c>
      <c r="V1586" t="s">
        <v>132</v>
      </c>
      <c r="W1586" s="62">
        <v>7.1775000000000002</v>
      </c>
      <c r="X1586" s="43">
        <f t="shared" si="174"/>
        <v>2033.6468129571576</v>
      </c>
    </row>
    <row r="1587" spans="1:24" s="18" customFormat="1" x14ac:dyDescent="0.2">
      <c r="A1587" s="38" t="str">
        <f t="shared" si="172"/>
        <v>2025-4</v>
      </c>
      <c r="B1587" t="s">
        <v>3893</v>
      </c>
      <c r="C1587" s="23">
        <v>45772</v>
      </c>
      <c r="D1587" s="23">
        <v>45744</v>
      </c>
      <c r="E1587" t="s">
        <v>235</v>
      </c>
      <c r="F1587" t="s">
        <v>236</v>
      </c>
      <c r="G1587" s="22"/>
      <c r="H1587" t="s">
        <v>4364</v>
      </c>
      <c r="I1587" t="s">
        <v>1352</v>
      </c>
      <c r="J1587" t="s">
        <v>1353</v>
      </c>
      <c r="K1587" s="10" t="str">
        <f t="shared" si="175"/>
        <v>RIV-</v>
      </c>
      <c r="L1587" t="s">
        <v>10</v>
      </c>
      <c r="M1587" s="52">
        <v>60000</v>
      </c>
      <c r="N1587" t="s">
        <v>1472</v>
      </c>
      <c r="O1587" t="s">
        <v>11</v>
      </c>
      <c r="P1587" s="54">
        <v>0.13150000000000001</v>
      </c>
      <c r="Q1587" s="11">
        <f t="shared" si="173"/>
        <v>7890</v>
      </c>
      <c r="R1587" s="12">
        <f t="shared" si="176"/>
        <v>7.3003400000000003</v>
      </c>
      <c r="S1587" s="14">
        <f t="shared" si="177"/>
        <v>1.7999999999999999E-2</v>
      </c>
      <c r="T1587" s="13">
        <f t="shared" si="178"/>
        <v>1080</v>
      </c>
      <c r="U1587" s="14" t="s">
        <v>349</v>
      </c>
      <c r="V1587" t="s">
        <v>132</v>
      </c>
      <c r="W1587" s="62">
        <v>7.1775000000000002</v>
      </c>
      <c r="X1587" s="43">
        <f t="shared" si="174"/>
        <v>1099.2685475444096</v>
      </c>
    </row>
    <row r="1588" spans="1:24" s="18" customFormat="1" x14ac:dyDescent="0.2">
      <c r="A1588" s="38" t="str">
        <f t="shared" si="172"/>
        <v>2025-4</v>
      </c>
      <c r="B1588" t="s">
        <v>3894</v>
      </c>
      <c r="C1588" s="23">
        <v>45758</v>
      </c>
      <c r="D1588" s="23">
        <v>45742</v>
      </c>
      <c r="E1588" t="s">
        <v>806</v>
      </c>
      <c r="F1588" t="s">
        <v>807</v>
      </c>
      <c r="G1588" s="22"/>
      <c r="H1588" t="s">
        <v>4345</v>
      </c>
      <c r="I1588" t="s">
        <v>3524</v>
      </c>
      <c r="J1588" t="s">
        <v>3525</v>
      </c>
      <c r="K1588" s="10" t="str">
        <f t="shared" si="175"/>
        <v>BAG-</v>
      </c>
      <c r="L1588" t="s">
        <v>10</v>
      </c>
      <c r="M1588" s="52">
        <v>1000</v>
      </c>
      <c r="N1588" t="s">
        <v>1472</v>
      </c>
      <c r="O1588" t="s">
        <v>11</v>
      </c>
      <c r="P1588" s="54">
        <v>0.14000000000000001</v>
      </c>
      <c r="Q1588" s="11">
        <f t="shared" si="173"/>
        <v>140</v>
      </c>
      <c r="R1588" s="12">
        <f t="shared" si="176"/>
        <v>7.3003400000000003</v>
      </c>
      <c r="S1588" s="14">
        <f t="shared" si="177"/>
        <v>1.9199999999999998E-2</v>
      </c>
      <c r="T1588" s="13">
        <f t="shared" si="178"/>
        <v>19.2</v>
      </c>
      <c r="U1588" s="14" t="s">
        <v>349</v>
      </c>
      <c r="V1588" t="s">
        <v>810</v>
      </c>
      <c r="W1588" s="62">
        <v>7.1775000000000002</v>
      </c>
      <c r="X1588" s="43">
        <f t="shared" si="174"/>
        <v>19.505398815743643</v>
      </c>
    </row>
    <row r="1589" spans="1:24" s="18" customFormat="1" x14ac:dyDescent="0.2">
      <c r="A1589" s="38" t="str">
        <f t="shared" si="172"/>
        <v>2025-4</v>
      </c>
      <c r="B1589" t="s">
        <v>3895</v>
      </c>
      <c r="C1589" s="23">
        <v>45772</v>
      </c>
      <c r="D1589" s="23">
        <v>45742</v>
      </c>
      <c r="E1589" t="s">
        <v>806</v>
      </c>
      <c r="F1589" t="s">
        <v>807</v>
      </c>
      <c r="G1589" s="22"/>
      <c r="H1589" t="s">
        <v>4352</v>
      </c>
      <c r="I1589" t="s">
        <v>3215</v>
      </c>
      <c r="J1589" t="s">
        <v>3422</v>
      </c>
      <c r="K1589" s="10" t="str">
        <f t="shared" si="175"/>
        <v>BAG-</v>
      </c>
      <c r="L1589" t="s">
        <v>10</v>
      </c>
      <c r="M1589" s="52">
        <v>500</v>
      </c>
      <c r="N1589" t="s">
        <v>1472</v>
      </c>
      <c r="O1589" t="s">
        <v>11</v>
      </c>
      <c r="P1589" s="54">
        <v>0.14000000000000001</v>
      </c>
      <c r="Q1589" s="11">
        <f t="shared" si="173"/>
        <v>70</v>
      </c>
      <c r="R1589" s="12">
        <f t="shared" si="176"/>
        <v>7.3003400000000003</v>
      </c>
      <c r="S1589" s="14">
        <f t="shared" si="177"/>
        <v>1.9199999999999998E-2</v>
      </c>
      <c r="T1589" s="13">
        <f t="shared" si="178"/>
        <v>9.6</v>
      </c>
      <c r="U1589" s="14" t="s">
        <v>349</v>
      </c>
      <c r="V1589" t="s">
        <v>810</v>
      </c>
      <c r="W1589" s="62">
        <v>7.1775000000000002</v>
      </c>
      <c r="X1589" s="43">
        <f t="shared" si="174"/>
        <v>9.7526994078718214</v>
      </c>
    </row>
    <row r="1590" spans="1:24" s="18" customFormat="1" x14ac:dyDescent="0.2">
      <c r="A1590" s="38" t="str">
        <f t="shared" si="172"/>
        <v>2025-4</v>
      </c>
      <c r="B1590" t="s">
        <v>3895</v>
      </c>
      <c r="C1590" s="23">
        <v>45758</v>
      </c>
      <c r="D1590" s="23">
        <v>45742</v>
      </c>
      <c r="E1590" t="s">
        <v>806</v>
      </c>
      <c r="F1590" t="s">
        <v>807</v>
      </c>
      <c r="G1590" s="22"/>
      <c r="H1590" t="s">
        <v>4347</v>
      </c>
      <c r="I1590" t="s">
        <v>3215</v>
      </c>
      <c r="J1590" t="s">
        <v>3422</v>
      </c>
      <c r="K1590" s="10" t="str">
        <f t="shared" si="175"/>
        <v>BAG-</v>
      </c>
      <c r="L1590" t="s">
        <v>10</v>
      </c>
      <c r="M1590" s="52">
        <v>9500</v>
      </c>
      <c r="N1590" t="s">
        <v>1472</v>
      </c>
      <c r="O1590" t="s">
        <v>11</v>
      </c>
      <c r="P1590" s="54">
        <v>0.14000000000000001</v>
      </c>
      <c r="Q1590" s="11">
        <f t="shared" si="173"/>
        <v>1330</v>
      </c>
      <c r="R1590" s="12">
        <f t="shared" si="176"/>
        <v>7.3003400000000003</v>
      </c>
      <c r="S1590" s="14">
        <f t="shared" si="177"/>
        <v>1.9199999999999998E-2</v>
      </c>
      <c r="T1590" s="13">
        <f t="shared" si="178"/>
        <v>182.4</v>
      </c>
      <c r="U1590" s="14" t="s">
        <v>349</v>
      </c>
      <c r="V1590" t="s">
        <v>810</v>
      </c>
      <c r="W1590" s="62">
        <v>7.1775000000000002</v>
      </c>
      <c r="X1590" s="43">
        <f t="shared" si="174"/>
        <v>185.30128874956461</v>
      </c>
    </row>
    <row r="1591" spans="1:24" s="18" customFormat="1" x14ac:dyDescent="0.2">
      <c r="A1591" s="38" t="str">
        <f t="shared" si="172"/>
        <v>2025-4</v>
      </c>
      <c r="B1591" t="s">
        <v>3896</v>
      </c>
      <c r="C1591" s="23">
        <v>45772</v>
      </c>
      <c r="D1591" s="23">
        <v>45755</v>
      </c>
      <c r="E1591" t="s">
        <v>806</v>
      </c>
      <c r="F1591" t="s">
        <v>807</v>
      </c>
      <c r="G1591" s="22"/>
      <c r="H1591" t="s">
        <v>4352</v>
      </c>
      <c r="I1591" t="s">
        <v>3215</v>
      </c>
      <c r="J1591" t="s">
        <v>3422</v>
      </c>
      <c r="K1591" s="10" t="str">
        <f t="shared" si="175"/>
        <v>BAG-</v>
      </c>
      <c r="L1591" t="s">
        <v>10</v>
      </c>
      <c r="M1591" s="52">
        <v>10000</v>
      </c>
      <c r="N1591" t="s">
        <v>1472</v>
      </c>
      <c r="O1591" t="s">
        <v>11</v>
      </c>
      <c r="P1591" s="54">
        <v>0.14000000000000001</v>
      </c>
      <c r="Q1591" s="11">
        <f t="shared" si="173"/>
        <v>1400</v>
      </c>
      <c r="R1591" s="12">
        <f t="shared" si="176"/>
        <v>7.3003400000000003</v>
      </c>
      <c r="S1591" s="14">
        <f t="shared" si="177"/>
        <v>1.9199999999999998E-2</v>
      </c>
      <c r="T1591" s="13">
        <f t="shared" si="178"/>
        <v>192</v>
      </c>
      <c r="U1591" s="14" t="s">
        <v>349</v>
      </c>
      <c r="V1591" t="s">
        <v>810</v>
      </c>
      <c r="W1591" s="62">
        <v>7.1775000000000002</v>
      </c>
      <c r="X1591" s="43">
        <f t="shared" si="174"/>
        <v>195.05398815743644</v>
      </c>
    </row>
    <row r="1592" spans="1:24" s="18" customFormat="1" x14ac:dyDescent="0.2">
      <c r="A1592" s="38" t="str">
        <f t="shared" si="172"/>
        <v>2025-4</v>
      </c>
      <c r="B1592" t="s">
        <v>3897</v>
      </c>
      <c r="C1592" s="23">
        <v>45769</v>
      </c>
      <c r="D1592" s="23">
        <v>45755</v>
      </c>
      <c r="E1592" t="s">
        <v>169</v>
      </c>
      <c r="F1592" t="s">
        <v>170</v>
      </c>
      <c r="G1592" s="22"/>
      <c r="H1592" t="s">
        <v>4365</v>
      </c>
      <c r="I1592" t="s">
        <v>3254</v>
      </c>
      <c r="J1592" t="s">
        <v>3461</v>
      </c>
      <c r="K1592" s="10" t="str">
        <f t="shared" si="175"/>
        <v>PAP-</v>
      </c>
      <c r="L1592" t="s">
        <v>10</v>
      </c>
      <c r="M1592" s="52">
        <v>17000</v>
      </c>
      <c r="N1592" t="s">
        <v>1472</v>
      </c>
      <c r="O1592" t="s">
        <v>11</v>
      </c>
      <c r="P1592" s="54">
        <v>0.14000000000000001</v>
      </c>
      <c r="Q1592" s="11">
        <f t="shared" si="173"/>
        <v>2380</v>
      </c>
      <c r="R1592" s="12">
        <f t="shared" si="176"/>
        <v>7.3003400000000003</v>
      </c>
      <c r="S1592" s="14">
        <f t="shared" si="177"/>
        <v>1.9199999999999998E-2</v>
      </c>
      <c r="T1592" s="13">
        <f t="shared" si="178"/>
        <v>326.39999999999998</v>
      </c>
      <c r="U1592" s="14" t="s">
        <v>349</v>
      </c>
      <c r="V1592" t="s">
        <v>1094</v>
      </c>
      <c r="W1592" s="62">
        <v>7.1775000000000002</v>
      </c>
      <c r="X1592" s="43">
        <f t="shared" si="174"/>
        <v>331.59177986764195</v>
      </c>
    </row>
    <row r="1593" spans="1:24" s="18" customFormat="1" x14ac:dyDescent="0.2">
      <c r="A1593" s="38" t="str">
        <f t="shared" si="172"/>
        <v>2025-4</v>
      </c>
      <c r="B1593" t="s">
        <v>3898</v>
      </c>
      <c r="C1593" s="23">
        <v>45754</v>
      </c>
      <c r="D1593" s="23">
        <v>45728</v>
      </c>
      <c r="E1593" t="s">
        <v>235</v>
      </c>
      <c r="F1593" t="s">
        <v>236</v>
      </c>
      <c r="G1593" s="22"/>
      <c r="H1593" t="s">
        <v>4366</v>
      </c>
      <c r="I1593" t="s">
        <v>3526</v>
      </c>
      <c r="J1593" t="s">
        <v>3527</v>
      </c>
      <c r="K1593" s="10" t="str">
        <f t="shared" si="175"/>
        <v>RIV-</v>
      </c>
      <c r="L1593" t="s">
        <v>10</v>
      </c>
      <c r="M1593" s="52">
        <v>3200</v>
      </c>
      <c r="N1593" t="s">
        <v>1472</v>
      </c>
      <c r="O1593" t="s">
        <v>11</v>
      </c>
      <c r="P1593" s="54">
        <v>0.1477</v>
      </c>
      <c r="Q1593" s="11">
        <f t="shared" si="173"/>
        <v>472.64</v>
      </c>
      <c r="R1593" s="12">
        <f t="shared" si="176"/>
        <v>7.3003400000000003</v>
      </c>
      <c r="S1593" s="14">
        <f t="shared" si="177"/>
        <v>2.0199999999999999E-2</v>
      </c>
      <c r="T1593" s="13">
        <f t="shared" si="178"/>
        <v>64.64</v>
      </c>
      <c r="U1593" s="14" t="s">
        <v>349</v>
      </c>
      <c r="V1593" t="s">
        <v>132</v>
      </c>
      <c r="W1593" s="62">
        <v>7.1775000000000002</v>
      </c>
      <c r="X1593" s="43">
        <f t="shared" si="174"/>
        <v>65.850226401950536</v>
      </c>
    </row>
    <row r="1594" spans="1:24" s="18" customFormat="1" x14ac:dyDescent="0.2">
      <c r="A1594" s="38" t="str">
        <f t="shared" si="172"/>
        <v>2025-4</v>
      </c>
      <c r="B1594" t="s">
        <v>3899</v>
      </c>
      <c r="C1594" s="23">
        <v>45748</v>
      </c>
      <c r="D1594" s="23">
        <v>45721</v>
      </c>
      <c r="E1594" t="s">
        <v>169</v>
      </c>
      <c r="F1594" t="s">
        <v>170</v>
      </c>
      <c r="G1594" s="22"/>
      <c r="H1594" t="s">
        <v>4367</v>
      </c>
      <c r="I1594" t="s">
        <v>3528</v>
      </c>
      <c r="J1594" t="s">
        <v>3529</v>
      </c>
      <c r="K1594" s="10" t="str">
        <f t="shared" si="175"/>
        <v>STKR</v>
      </c>
      <c r="L1594" t="s">
        <v>10</v>
      </c>
      <c r="M1594" s="52">
        <v>550</v>
      </c>
      <c r="N1594" t="s">
        <v>1472</v>
      </c>
      <c r="O1594" t="s">
        <v>11</v>
      </c>
      <c r="P1594" s="54">
        <v>0.15</v>
      </c>
      <c r="Q1594" s="11">
        <f t="shared" si="173"/>
        <v>82.5</v>
      </c>
      <c r="R1594" s="12">
        <f t="shared" si="176"/>
        <v>7.3003400000000003</v>
      </c>
      <c r="S1594" s="14">
        <f t="shared" si="177"/>
        <v>2.0500000000000001E-2</v>
      </c>
      <c r="T1594" s="13">
        <f t="shared" si="178"/>
        <v>11.28</v>
      </c>
      <c r="U1594" s="14" t="s">
        <v>349</v>
      </c>
      <c r="V1594" t="s">
        <v>18</v>
      </c>
      <c r="W1594" s="62">
        <v>7.1775000000000002</v>
      </c>
      <c r="X1594" s="43">
        <f t="shared" si="174"/>
        <v>11.494252873563219</v>
      </c>
    </row>
    <row r="1595" spans="1:24" s="18" customFormat="1" x14ac:dyDescent="0.2">
      <c r="A1595" s="38" t="str">
        <f t="shared" si="172"/>
        <v>2025-4</v>
      </c>
      <c r="B1595" t="s">
        <v>3900</v>
      </c>
      <c r="C1595" s="23">
        <v>45748</v>
      </c>
      <c r="D1595" s="23">
        <v>45721</v>
      </c>
      <c r="E1595" t="s">
        <v>169</v>
      </c>
      <c r="F1595" t="s">
        <v>170</v>
      </c>
      <c r="G1595" s="22"/>
      <c r="H1595" t="s">
        <v>4367</v>
      </c>
      <c r="I1595" t="s">
        <v>3530</v>
      </c>
      <c r="J1595" t="s">
        <v>3531</v>
      </c>
      <c r="K1595" s="10" t="str">
        <f t="shared" si="175"/>
        <v>STKR</v>
      </c>
      <c r="L1595" t="s">
        <v>10</v>
      </c>
      <c r="M1595" s="52">
        <v>500</v>
      </c>
      <c r="N1595" t="s">
        <v>1472</v>
      </c>
      <c r="O1595" t="s">
        <v>11</v>
      </c>
      <c r="P1595" s="54">
        <v>0.15</v>
      </c>
      <c r="Q1595" s="11">
        <f t="shared" si="173"/>
        <v>75</v>
      </c>
      <c r="R1595" s="12">
        <f t="shared" si="176"/>
        <v>7.3003400000000003</v>
      </c>
      <c r="S1595" s="14">
        <f t="shared" si="177"/>
        <v>2.0500000000000001E-2</v>
      </c>
      <c r="T1595" s="13">
        <f t="shared" si="178"/>
        <v>10.25</v>
      </c>
      <c r="U1595" s="14" t="s">
        <v>349</v>
      </c>
      <c r="V1595" t="s">
        <v>18</v>
      </c>
      <c r="W1595" s="62">
        <v>7.1775000000000002</v>
      </c>
      <c r="X1595" s="43">
        <f t="shared" si="174"/>
        <v>10.449320794148381</v>
      </c>
    </row>
    <row r="1596" spans="1:24" s="18" customFormat="1" x14ac:dyDescent="0.2">
      <c r="A1596" s="38" t="str">
        <f t="shared" si="172"/>
        <v>2025-4</v>
      </c>
      <c r="B1596" t="s">
        <v>3901</v>
      </c>
      <c r="C1596" s="23">
        <v>45748</v>
      </c>
      <c r="D1596" s="23">
        <v>45721</v>
      </c>
      <c r="E1596" t="s">
        <v>169</v>
      </c>
      <c r="F1596" t="s">
        <v>170</v>
      </c>
      <c r="G1596" s="22"/>
      <c r="H1596" t="s">
        <v>4367</v>
      </c>
      <c r="I1596" t="s">
        <v>3532</v>
      </c>
      <c r="J1596" t="s">
        <v>3533</v>
      </c>
      <c r="K1596" s="10" t="str">
        <f t="shared" si="175"/>
        <v>STKR</v>
      </c>
      <c r="L1596" t="s">
        <v>10</v>
      </c>
      <c r="M1596" s="52">
        <v>400</v>
      </c>
      <c r="N1596" t="s">
        <v>1472</v>
      </c>
      <c r="O1596" t="s">
        <v>11</v>
      </c>
      <c r="P1596" s="54">
        <v>0.15</v>
      </c>
      <c r="Q1596" s="11">
        <f t="shared" si="173"/>
        <v>60</v>
      </c>
      <c r="R1596" s="12">
        <f t="shared" si="176"/>
        <v>7.3003400000000003</v>
      </c>
      <c r="S1596" s="14">
        <f t="shared" si="177"/>
        <v>2.0500000000000001E-2</v>
      </c>
      <c r="T1596" s="13">
        <f t="shared" si="178"/>
        <v>8.1999999999999993</v>
      </c>
      <c r="U1596" s="14" t="s">
        <v>349</v>
      </c>
      <c r="V1596" t="s">
        <v>18</v>
      </c>
      <c r="W1596" s="62">
        <v>7.1775000000000002</v>
      </c>
      <c r="X1596" s="43">
        <f t="shared" si="174"/>
        <v>8.3594566353187041</v>
      </c>
    </row>
    <row r="1597" spans="1:24" s="18" customFormat="1" x14ac:dyDescent="0.2">
      <c r="A1597" s="38" t="str">
        <f t="shared" si="172"/>
        <v>2025-4</v>
      </c>
      <c r="B1597" t="s">
        <v>3902</v>
      </c>
      <c r="C1597" s="23">
        <v>45748</v>
      </c>
      <c r="D1597" s="23">
        <v>45728</v>
      </c>
      <c r="E1597" t="s">
        <v>169</v>
      </c>
      <c r="F1597" t="s">
        <v>170</v>
      </c>
      <c r="G1597" s="22"/>
      <c r="H1597" t="s">
        <v>4367</v>
      </c>
      <c r="I1597" t="s">
        <v>3534</v>
      </c>
      <c r="J1597" t="s">
        <v>3535</v>
      </c>
      <c r="K1597" s="10" t="str">
        <f t="shared" si="175"/>
        <v>STKR</v>
      </c>
      <c r="L1597" t="s">
        <v>10</v>
      </c>
      <c r="M1597" s="52">
        <v>460</v>
      </c>
      <c r="N1597" t="s">
        <v>1472</v>
      </c>
      <c r="O1597" t="s">
        <v>11</v>
      </c>
      <c r="P1597" s="54">
        <v>0.15</v>
      </c>
      <c r="Q1597" s="11">
        <f t="shared" si="173"/>
        <v>69</v>
      </c>
      <c r="R1597" s="12">
        <f t="shared" si="176"/>
        <v>7.3003400000000003</v>
      </c>
      <c r="S1597" s="14">
        <f t="shared" si="177"/>
        <v>2.0500000000000001E-2</v>
      </c>
      <c r="T1597" s="13">
        <f t="shared" si="178"/>
        <v>9.43</v>
      </c>
      <c r="U1597" s="14" t="s">
        <v>349</v>
      </c>
      <c r="V1597" t="s">
        <v>18</v>
      </c>
      <c r="W1597" s="62">
        <v>7.1775000000000002</v>
      </c>
      <c r="X1597" s="43">
        <f t="shared" si="174"/>
        <v>9.6133751306165109</v>
      </c>
    </row>
    <row r="1598" spans="1:24" s="18" customFormat="1" x14ac:dyDescent="0.2">
      <c r="A1598" s="38" t="str">
        <f t="shared" si="172"/>
        <v>2025-4</v>
      </c>
      <c r="B1598" t="s">
        <v>3903</v>
      </c>
      <c r="C1598" s="23">
        <v>45748</v>
      </c>
      <c r="D1598" s="23">
        <v>45728</v>
      </c>
      <c r="E1598" t="s">
        <v>169</v>
      </c>
      <c r="F1598" t="s">
        <v>170</v>
      </c>
      <c r="G1598" s="22"/>
      <c r="H1598" t="s">
        <v>4367</v>
      </c>
      <c r="I1598" t="s">
        <v>3536</v>
      </c>
      <c r="J1598" t="s">
        <v>3537</v>
      </c>
      <c r="K1598" s="10" t="str">
        <f t="shared" si="175"/>
        <v>STKR</v>
      </c>
      <c r="L1598" t="s">
        <v>10</v>
      </c>
      <c r="M1598" s="52">
        <v>460</v>
      </c>
      <c r="N1598" t="s">
        <v>1472</v>
      </c>
      <c r="O1598" t="s">
        <v>11</v>
      </c>
      <c r="P1598" s="54">
        <v>0.15</v>
      </c>
      <c r="Q1598" s="11">
        <f t="shared" si="173"/>
        <v>69</v>
      </c>
      <c r="R1598" s="12">
        <f t="shared" si="176"/>
        <v>7.3003400000000003</v>
      </c>
      <c r="S1598" s="14">
        <f t="shared" si="177"/>
        <v>2.0500000000000001E-2</v>
      </c>
      <c r="T1598" s="13">
        <f t="shared" si="178"/>
        <v>9.43</v>
      </c>
      <c r="U1598" s="14" t="s">
        <v>349</v>
      </c>
      <c r="V1598" t="s">
        <v>18</v>
      </c>
      <c r="W1598" s="62">
        <v>7.1775000000000002</v>
      </c>
      <c r="X1598" s="43">
        <f t="shared" si="174"/>
        <v>9.6133751306165109</v>
      </c>
    </row>
    <row r="1599" spans="1:24" s="18" customFormat="1" x14ac:dyDescent="0.2">
      <c r="A1599" s="38" t="str">
        <f t="shared" si="172"/>
        <v>2025-4</v>
      </c>
      <c r="B1599" t="s">
        <v>3904</v>
      </c>
      <c r="C1599" s="23">
        <v>45765</v>
      </c>
      <c r="D1599" s="23">
        <v>45706</v>
      </c>
      <c r="E1599" t="s">
        <v>162</v>
      </c>
      <c r="F1599" t="s">
        <v>163</v>
      </c>
      <c r="G1599" s="22"/>
      <c r="H1599" t="s">
        <v>4348</v>
      </c>
      <c r="I1599" t="s">
        <v>587</v>
      </c>
      <c r="J1599" t="s">
        <v>588</v>
      </c>
      <c r="K1599" s="10" t="str">
        <f t="shared" si="175"/>
        <v>SCR-</v>
      </c>
      <c r="L1599" t="s">
        <v>10</v>
      </c>
      <c r="M1599" s="52">
        <v>6500</v>
      </c>
      <c r="N1599" t="s">
        <v>1472</v>
      </c>
      <c r="O1599" t="s">
        <v>11</v>
      </c>
      <c r="P1599" s="54">
        <v>0.153</v>
      </c>
      <c r="Q1599" s="11">
        <f t="shared" si="173"/>
        <v>994.5</v>
      </c>
      <c r="R1599" s="12">
        <f t="shared" si="176"/>
        <v>7.3003400000000003</v>
      </c>
      <c r="S1599" s="14">
        <f t="shared" si="177"/>
        <v>2.1000000000000001E-2</v>
      </c>
      <c r="T1599" s="13">
        <f t="shared" si="178"/>
        <v>136.5</v>
      </c>
      <c r="U1599" s="14" t="s">
        <v>349</v>
      </c>
      <c r="V1599" t="s">
        <v>166</v>
      </c>
      <c r="W1599" s="62">
        <v>7.1775000000000002</v>
      </c>
      <c r="X1599" s="43">
        <f t="shared" si="174"/>
        <v>138.5579937304075</v>
      </c>
    </row>
    <row r="1600" spans="1:24" s="18" customFormat="1" x14ac:dyDescent="0.2">
      <c r="A1600" s="38" t="str">
        <f t="shared" si="172"/>
        <v>2025-4</v>
      </c>
      <c r="B1600" t="s">
        <v>3905</v>
      </c>
      <c r="C1600" s="23">
        <v>45765</v>
      </c>
      <c r="D1600" s="23">
        <v>45729</v>
      </c>
      <c r="E1600" t="s">
        <v>162</v>
      </c>
      <c r="F1600" t="s">
        <v>163</v>
      </c>
      <c r="G1600" s="22"/>
      <c r="H1600" t="s">
        <v>4348</v>
      </c>
      <c r="I1600" t="s">
        <v>587</v>
      </c>
      <c r="J1600" t="s">
        <v>588</v>
      </c>
      <c r="K1600" s="10" t="str">
        <f t="shared" si="175"/>
        <v>SCR-</v>
      </c>
      <c r="L1600" t="s">
        <v>10</v>
      </c>
      <c r="M1600" s="52">
        <v>1150</v>
      </c>
      <c r="N1600" t="s">
        <v>1472</v>
      </c>
      <c r="O1600" t="s">
        <v>11</v>
      </c>
      <c r="P1600" s="54">
        <v>0.153</v>
      </c>
      <c r="Q1600" s="11">
        <f t="shared" si="173"/>
        <v>175.95</v>
      </c>
      <c r="R1600" s="12">
        <f t="shared" si="176"/>
        <v>7.3003400000000003</v>
      </c>
      <c r="S1600" s="14">
        <f t="shared" si="177"/>
        <v>2.1000000000000001E-2</v>
      </c>
      <c r="T1600" s="13">
        <f t="shared" si="178"/>
        <v>24.15</v>
      </c>
      <c r="U1600" s="14" t="s">
        <v>349</v>
      </c>
      <c r="V1600" t="s">
        <v>166</v>
      </c>
      <c r="W1600" s="62">
        <v>7.1775000000000002</v>
      </c>
      <c r="X1600" s="43">
        <f t="shared" si="174"/>
        <v>24.514106583072099</v>
      </c>
    </row>
    <row r="1601" spans="1:24" s="18" customFormat="1" x14ac:dyDescent="0.2">
      <c r="A1601" s="38" t="str">
        <f t="shared" si="172"/>
        <v>2025-4</v>
      </c>
      <c r="B1601" t="s">
        <v>3906</v>
      </c>
      <c r="C1601" s="23">
        <v>45762</v>
      </c>
      <c r="D1601" s="23">
        <v>45744</v>
      </c>
      <c r="E1601" t="s">
        <v>169</v>
      </c>
      <c r="F1601" t="s">
        <v>170</v>
      </c>
      <c r="G1601" s="22"/>
      <c r="H1601" t="s">
        <v>4336</v>
      </c>
      <c r="I1601" t="s">
        <v>3538</v>
      </c>
      <c r="J1601" t="s">
        <v>3539</v>
      </c>
      <c r="K1601" s="10" t="str">
        <f t="shared" si="175"/>
        <v>STKR</v>
      </c>
      <c r="L1601" t="s">
        <v>10</v>
      </c>
      <c r="M1601" s="52">
        <v>2020</v>
      </c>
      <c r="N1601" t="s">
        <v>1472</v>
      </c>
      <c r="O1601" t="s">
        <v>11</v>
      </c>
      <c r="P1601" s="54">
        <v>0.16</v>
      </c>
      <c r="Q1601" s="11">
        <f t="shared" si="173"/>
        <v>323.2</v>
      </c>
      <c r="R1601" s="12">
        <f t="shared" si="176"/>
        <v>7.3003400000000003</v>
      </c>
      <c r="S1601" s="14">
        <f t="shared" si="177"/>
        <v>2.1899999999999999E-2</v>
      </c>
      <c r="T1601" s="13">
        <f t="shared" si="178"/>
        <v>44.24</v>
      </c>
      <c r="U1601" s="14" t="s">
        <v>349</v>
      </c>
      <c r="V1601" t="s">
        <v>18</v>
      </c>
      <c r="W1601" s="62">
        <v>7.1775000000000002</v>
      </c>
      <c r="X1601" s="43">
        <f t="shared" si="174"/>
        <v>45.029606408916756</v>
      </c>
    </row>
    <row r="1602" spans="1:24" s="18" customFormat="1" x14ac:dyDescent="0.2">
      <c r="A1602" s="38" t="str">
        <f t="shared" ref="A1602:A1665" si="179">+TEXT(C1602,"YYYY")&amp;"-"&amp;TEXT(C1602,"M")</f>
        <v>2025-4</v>
      </c>
      <c r="B1602" t="s">
        <v>3907</v>
      </c>
      <c r="C1602" s="23">
        <v>45754</v>
      </c>
      <c r="D1602" s="23">
        <v>45723</v>
      </c>
      <c r="E1602" t="s">
        <v>235</v>
      </c>
      <c r="F1602" t="s">
        <v>236</v>
      </c>
      <c r="G1602" s="22"/>
      <c r="H1602" t="s">
        <v>4366</v>
      </c>
      <c r="I1602" t="s">
        <v>239</v>
      </c>
      <c r="J1602" t="s">
        <v>240</v>
      </c>
      <c r="K1602" s="10" t="str">
        <f t="shared" si="175"/>
        <v>RIV-</v>
      </c>
      <c r="L1602" t="s">
        <v>10</v>
      </c>
      <c r="M1602" s="52">
        <v>7000</v>
      </c>
      <c r="N1602" t="s">
        <v>1472</v>
      </c>
      <c r="O1602" t="s">
        <v>11</v>
      </c>
      <c r="P1602" s="54">
        <v>0.16120000000000001</v>
      </c>
      <c r="Q1602" s="11">
        <f t="shared" ref="Q1602:Q1665" si="180">ROUND(P1602*M1602,2)</f>
        <v>1128.4000000000001</v>
      </c>
      <c r="R1602" s="12">
        <f t="shared" si="176"/>
        <v>7.3003400000000003</v>
      </c>
      <c r="S1602" s="14">
        <f t="shared" si="177"/>
        <v>2.2100000000000002E-2</v>
      </c>
      <c r="T1602" s="13">
        <f t="shared" si="178"/>
        <v>154.69999999999999</v>
      </c>
      <c r="U1602" s="14" t="s">
        <v>349</v>
      </c>
      <c r="V1602" t="s">
        <v>132</v>
      </c>
      <c r="W1602" s="62">
        <v>7.1775000000000002</v>
      </c>
      <c r="X1602" s="43">
        <f t="shared" ref="X1602:X1665" si="181">IF(O1602="CNY",P1602/W1602*M1602,1)</f>
        <v>157.21351445489378</v>
      </c>
    </row>
    <row r="1603" spans="1:24" s="18" customFormat="1" x14ac:dyDescent="0.2">
      <c r="A1603" s="38" t="str">
        <f t="shared" si="179"/>
        <v>2025-4</v>
      </c>
      <c r="B1603" t="s">
        <v>3908</v>
      </c>
      <c r="C1603" s="23">
        <v>45768</v>
      </c>
      <c r="D1603" s="23">
        <v>45744</v>
      </c>
      <c r="E1603" t="s">
        <v>21</v>
      </c>
      <c r="F1603" t="s">
        <v>22</v>
      </c>
      <c r="G1603" s="22"/>
      <c r="H1603" t="s">
        <v>4368</v>
      </c>
      <c r="I1603" t="s">
        <v>824</v>
      </c>
      <c r="J1603" t="s">
        <v>825</v>
      </c>
      <c r="K1603" s="10" t="str">
        <f t="shared" si="175"/>
        <v>BRKT</v>
      </c>
      <c r="L1603" t="s">
        <v>10</v>
      </c>
      <c r="M1603" s="52">
        <v>1000</v>
      </c>
      <c r="N1603" t="s">
        <v>1472</v>
      </c>
      <c r="O1603" t="s">
        <v>11</v>
      </c>
      <c r="P1603" s="54">
        <v>0.17269999999999999</v>
      </c>
      <c r="Q1603" s="11">
        <f t="shared" si="180"/>
        <v>172.7</v>
      </c>
      <c r="R1603" s="12">
        <f t="shared" si="176"/>
        <v>7.3003400000000003</v>
      </c>
      <c r="S1603" s="14">
        <f t="shared" si="177"/>
        <v>2.3699999999999999E-2</v>
      </c>
      <c r="T1603" s="13">
        <f t="shared" si="178"/>
        <v>23.7</v>
      </c>
      <c r="U1603" s="14" t="s">
        <v>349</v>
      </c>
      <c r="V1603" t="s">
        <v>442</v>
      </c>
      <c r="W1603" s="62">
        <v>7.1775000000000002</v>
      </c>
      <c r="X1603" s="43">
        <f t="shared" si="181"/>
        <v>24.061302681992334</v>
      </c>
    </row>
    <row r="1604" spans="1:24" s="18" customFormat="1" x14ac:dyDescent="0.2">
      <c r="A1604" s="38" t="str">
        <f t="shared" si="179"/>
        <v>2025-4</v>
      </c>
      <c r="B1604" t="s">
        <v>3909</v>
      </c>
      <c r="C1604" s="23">
        <v>45754</v>
      </c>
      <c r="D1604" s="23">
        <v>45729</v>
      </c>
      <c r="E1604" t="s">
        <v>235</v>
      </c>
      <c r="F1604" t="s">
        <v>236</v>
      </c>
      <c r="G1604" s="22"/>
      <c r="H1604" t="s">
        <v>4362</v>
      </c>
      <c r="I1604" t="s">
        <v>1361</v>
      </c>
      <c r="J1604" t="s">
        <v>1362</v>
      </c>
      <c r="K1604" s="10" t="str">
        <f t="shared" si="175"/>
        <v>RIV-</v>
      </c>
      <c r="L1604" t="s">
        <v>10</v>
      </c>
      <c r="M1604" s="52">
        <v>20000</v>
      </c>
      <c r="N1604" t="s">
        <v>1472</v>
      </c>
      <c r="O1604" t="s">
        <v>11</v>
      </c>
      <c r="P1604" s="54">
        <v>0.17299999999999999</v>
      </c>
      <c r="Q1604" s="11">
        <f t="shared" si="180"/>
        <v>3460</v>
      </c>
      <c r="R1604" s="12">
        <f t="shared" si="176"/>
        <v>7.3003400000000003</v>
      </c>
      <c r="S1604" s="14">
        <f t="shared" si="177"/>
        <v>2.3699999999999999E-2</v>
      </c>
      <c r="T1604" s="13">
        <f t="shared" si="178"/>
        <v>474</v>
      </c>
      <c r="U1604" s="14" t="s">
        <v>349</v>
      </c>
      <c r="V1604" t="s">
        <v>132</v>
      </c>
      <c r="W1604" s="62">
        <v>7.1775000000000002</v>
      </c>
      <c r="X1604" s="43">
        <f t="shared" si="181"/>
        <v>482.06199930337851</v>
      </c>
    </row>
    <row r="1605" spans="1:24" s="18" customFormat="1" x14ac:dyDescent="0.2">
      <c r="A1605" s="38" t="str">
        <f t="shared" si="179"/>
        <v>2025-4</v>
      </c>
      <c r="B1605" t="s">
        <v>3910</v>
      </c>
      <c r="C1605" s="23">
        <v>45776</v>
      </c>
      <c r="D1605" s="23">
        <v>45769</v>
      </c>
      <c r="E1605" t="s">
        <v>235</v>
      </c>
      <c r="F1605" t="s">
        <v>236</v>
      </c>
      <c r="G1605" s="22"/>
      <c r="H1605" t="s">
        <v>4363</v>
      </c>
      <c r="I1605" t="s">
        <v>1361</v>
      </c>
      <c r="J1605" t="s">
        <v>1362</v>
      </c>
      <c r="K1605" s="10" t="str">
        <f t="shared" si="175"/>
        <v>RIV-</v>
      </c>
      <c r="L1605" t="s">
        <v>10</v>
      </c>
      <c r="M1605" s="52">
        <v>37000</v>
      </c>
      <c r="N1605" t="s">
        <v>1472</v>
      </c>
      <c r="O1605" t="s">
        <v>11</v>
      </c>
      <c r="P1605" s="54">
        <v>0.17299999999999999</v>
      </c>
      <c r="Q1605" s="11">
        <f t="shared" si="180"/>
        <v>6401</v>
      </c>
      <c r="R1605" s="12">
        <f t="shared" si="176"/>
        <v>7.3003400000000003</v>
      </c>
      <c r="S1605" s="14">
        <f t="shared" si="177"/>
        <v>2.3699999999999999E-2</v>
      </c>
      <c r="T1605" s="13">
        <f t="shared" si="178"/>
        <v>876.9</v>
      </c>
      <c r="U1605" s="14" t="s">
        <v>349</v>
      </c>
      <c r="V1605" t="s">
        <v>132</v>
      </c>
      <c r="W1605" s="62">
        <v>7.1775000000000002</v>
      </c>
      <c r="X1605" s="43">
        <f t="shared" si="181"/>
        <v>891.81469871125034</v>
      </c>
    </row>
    <row r="1606" spans="1:24" s="18" customFormat="1" x14ac:dyDescent="0.2">
      <c r="A1606" s="38" t="str">
        <f t="shared" si="179"/>
        <v>2025-4</v>
      </c>
      <c r="B1606" t="s">
        <v>3911</v>
      </c>
      <c r="C1606" s="23">
        <v>45754</v>
      </c>
      <c r="D1606" s="23">
        <v>45737</v>
      </c>
      <c r="E1606" t="s">
        <v>235</v>
      </c>
      <c r="F1606" t="s">
        <v>236</v>
      </c>
      <c r="G1606" s="22"/>
      <c r="H1606" t="s">
        <v>4366</v>
      </c>
      <c r="I1606" t="s">
        <v>1361</v>
      </c>
      <c r="J1606" t="s">
        <v>1362</v>
      </c>
      <c r="K1606" s="10" t="str">
        <f t="shared" si="175"/>
        <v>RIV-</v>
      </c>
      <c r="L1606" t="s">
        <v>10</v>
      </c>
      <c r="M1606" s="52">
        <v>2000</v>
      </c>
      <c r="N1606" t="s">
        <v>1472</v>
      </c>
      <c r="O1606" t="s">
        <v>11</v>
      </c>
      <c r="P1606" s="54">
        <v>0.17649999999999999</v>
      </c>
      <c r="Q1606" s="11">
        <f t="shared" si="180"/>
        <v>353</v>
      </c>
      <c r="R1606" s="12">
        <f t="shared" si="176"/>
        <v>7.3003400000000003</v>
      </c>
      <c r="S1606" s="14">
        <f t="shared" si="177"/>
        <v>2.4199999999999999E-2</v>
      </c>
      <c r="T1606" s="13">
        <f t="shared" si="178"/>
        <v>48.4</v>
      </c>
      <c r="U1606" s="14" t="s">
        <v>349</v>
      </c>
      <c r="V1606" t="s">
        <v>132</v>
      </c>
      <c r="W1606" s="62">
        <v>7.1775000000000002</v>
      </c>
      <c r="X1606" s="43">
        <f t="shared" si="181"/>
        <v>49.181469871125039</v>
      </c>
    </row>
    <row r="1607" spans="1:24" s="18" customFormat="1" x14ac:dyDescent="0.2">
      <c r="A1607" s="38" t="str">
        <f t="shared" si="179"/>
        <v>2025-4</v>
      </c>
      <c r="B1607" t="s">
        <v>3912</v>
      </c>
      <c r="C1607" s="23">
        <v>45754</v>
      </c>
      <c r="D1607" s="23">
        <v>45742</v>
      </c>
      <c r="E1607" t="s">
        <v>806</v>
      </c>
      <c r="F1607" t="s">
        <v>807</v>
      </c>
      <c r="G1607" s="22"/>
      <c r="H1607" t="s">
        <v>4344</v>
      </c>
      <c r="I1607" t="s">
        <v>1607</v>
      </c>
      <c r="J1607" t="s">
        <v>1608</v>
      </c>
      <c r="K1607" s="10" t="str">
        <f t="shared" si="175"/>
        <v>BAG-</v>
      </c>
      <c r="L1607" t="s">
        <v>10</v>
      </c>
      <c r="M1607" s="52">
        <v>700</v>
      </c>
      <c r="N1607" t="s">
        <v>1472</v>
      </c>
      <c r="O1607" t="s">
        <v>11</v>
      </c>
      <c r="P1607" s="54">
        <v>0.185</v>
      </c>
      <c r="Q1607" s="11">
        <f t="shared" si="180"/>
        <v>129.5</v>
      </c>
      <c r="R1607" s="12">
        <f t="shared" si="176"/>
        <v>7.3003400000000003</v>
      </c>
      <c r="S1607" s="14">
        <f t="shared" si="177"/>
        <v>2.53E-2</v>
      </c>
      <c r="T1607" s="13">
        <f t="shared" si="178"/>
        <v>17.71</v>
      </c>
      <c r="U1607" s="14" t="s">
        <v>349</v>
      </c>
      <c r="V1607" t="s">
        <v>810</v>
      </c>
      <c r="W1607" s="62">
        <v>7.1775000000000002</v>
      </c>
      <c r="X1607" s="43">
        <f t="shared" si="181"/>
        <v>18.042493904562868</v>
      </c>
    </row>
    <row r="1608" spans="1:24" s="18" customFormat="1" x14ac:dyDescent="0.2">
      <c r="A1608" s="38" t="str">
        <f t="shared" si="179"/>
        <v>2025-4</v>
      </c>
      <c r="B1608" t="s">
        <v>3913</v>
      </c>
      <c r="C1608" s="23">
        <v>45758</v>
      </c>
      <c r="D1608" s="23">
        <v>45742</v>
      </c>
      <c r="E1608" t="s">
        <v>806</v>
      </c>
      <c r="F1608" t="s">
        <v>807</v>
      </c>
      <c r="G1608" s="22"/>
      <c r="H1608" t="s">
        <v>4347</v>
      </c>
      <c r="I1608" t="s">
        <v>3246</v>
      </c>
      <c r="J1608" t="s">
        <v>3453</v>
      </c>
      <c r="K1608" s="10" t="str">
        <f t="shared" si="175"/>
        <v>BAG-</v>
      </c>
      <c r="L1608" t="s">
        <v>10</v>
      </c>
      <c r="M1608" s="52">
        <v>10000</v>
      </c>
      <c r="N1608" t="s">
        <v>1472</v>
      </c>
      <c r="O1608" t="s">
        <v>11</v>
      </c>
      <c r="P1608" s="54">
        <v>0.185</v>
      </c>
      <c r="Q1608" s="11">
        <f t="shared" si="180"/>
        <v>1850</v>
      </c>
      <c r="R1608" s="12">
        <f t="shared" si="176"/>
        <v>7.3003400000000003</v>
      </c>
      <c r="S1608" s="14">
        <f t="shared" si="177"/>
        <v>2.53E-2</v>
      </c>
      <c r="T1608" s="13">
        <f t="shared" si="178"/>
        <v>253</v>
      </c>
      <c r="U1608" s="14" t="s">
        <v>349</v>
      </c>
      <c r="V1608" t="s">
        <v>810</v>
      </c>
      <c r="W1608" s="62">
        <v>7.1775000000000002</v>
      </c>
      <c r="X1608" s="43">
        <f t="shared" si="181"/>
        <v>257.7499129223267</v>
      </c>
    </row>
    <row r="1609" spans="1:24" s="18" customFormat="1" x14ac:dyDescent="0.2">
      <c r="A1609" s="38" t="str">
        <f t="shared" si="179"/>
        <v>2025-4</v>
      </c>
      <c r="B1609" t="s">
        <v>3914</v>
      </c>
      <c r="C1609" s="23">
        <v>45772</v>
      </c>
      <c r="D1609" s="23">
        <v>45748</v>
      </c>
      <c r="E1609" t="s">
        <v>806</v>
      </c>
      <c r="F1609" t="s">
        <v>807</v>
      </c>
      <c r="G1609" s="22"/>
      <c r="H1609" t="s">
        <v>4352</v>
      </c>
      <c r="I1609" t="s">
        <v>3246</v>
      </c>
      <c r="J1609" t="s">
        <v>3453</v>
      </c>
      <c r="K1609" s="10" t="str">
        <f t="shared" si="175"/>
        <v>BAG-</v>
      </c>
      <c r="L1609" t="s">
        <v>10</v>
      </c>
      <c r="M1609" s="52">
        <v>400</v>
      </c>
      <c r="N1609" t="s">
        <v>1472</v>
      </c>
      <c r="O1609" t="s">
        <v>11</v>
      </c>
      <c r="P1609" s="54">
        <v>0.185</v>
      </c>
      <c r="Q1609" s="11">
        <f t="shared" si="180"/>
        <v>74</v>
      </c>
      <c r="R1609" s="12">
        <f t="shared" si="176"/>
        <v>7.3003400000000003</v>
      </c>
      <c r="S1609" s="14">
        <f t="shared" si="177"/>
        <v>2.53E-2</v>
      </c>
      <c r="T1609" s="13">
        <f t="shared" si="178"/>
        <v>10.119999999999999</v>
      </c>
      <c r="U1609" s="14" t="s">
        <v>349</v>
      </c>
      <c r="V1609" t="s">
        <v>810</v>
      </c>
      <c r="W1609" s="62">
        <v>7.1775000000000002</v>
      </c>
      <c r="X1609" s="43">
        <f t="shared" si="181"/>
        <v>10.309996516893067</v>
      </c>
    </row>
    <row r="1610" spans="1:24" s="18" customFormat="1" x14ac:dyDescent="0.2">
      <c r="A1610" s="38" t="str">
        <f t="shared" si="179"/>
        <v>2025-4</v>
      </c>
      <c r="B1610" t="s">
        <v>3914</v>
      </c>
      <c r="C1610" s="23">
        <v>45758</v>
      </c>
      <c r="D1610" s="23">
        <v>45748</v>
      </c>
      <c r="E1610" t="s">
        <v>806</v>
      </c>
      <c r="F1610" t="s">
        <v>807</v>
      </c>
      <c r="G1610" s="22"/>
      <c r="H1610" t="s">
        <v>4345</v>
      </c>
      <c r="I1610" t="s">
        <v>3246</v>
      </c>
      <c r="J1610" t="s">
        <v>3453</v>
      </c>
      <c r="K1610" s="10" t="str">
        <f t="shared" si="175"/>
        <v>BAG-</v>
      </c>
      <c r="L1610" t="s">
        <v>10</v>
      </c>
      <c r="M1610" s="52">
        <v>9600</v>
      </c>
      <c r="N1610" t="s">
        <v>1472</v>
      </c>
      <c r="O1610" t="s">
        <v>11</v>
      </c>
      <c r="P1610" s="54">
        <v>0.185</v>
      </c>
      <c r="Q1610" s="11">
        <f t="shared" si="180"/>
        <v>1776</v>
      </c>
      <c r="R1610" s="12">
        <f t="shared" si="176"/>
        <v>7.3003400000000003</v>
      </c>
      <c r="S1610" s="14">
        <f t="shared" si="177"/>
        <v>2.53E-2</v>
      </c>
      <c r="T1610" s="13">
        <f t="shared" si="178"/>
        <v>242.88</v>
      </c>
      <c r="U1610" s="14" t="s">
        <v>349</v>
      </c>
      <c r="V1610" t="s">
        <v>810</v>
      </c>
      <c r="W1610" s="62">
        <v>7.1775000000000002</v>
      </c>
      <c r="X1610" s="43">
        <f t="shared" si="181"/>
        <v>247.43991640543362</v>
      </c>
    </row>
    <row r="1611" spans="1:24" s="18" customFormat="1" x14ac:dyDescent="0.2">
      <c r="A1611" s="38" t="str">
        <f t="shared" si="179"/>
        <v>2025-4</v>
      </c>
      <c r="B1611" t="s">
        <v>3915</v>
      </c>
      <c r="C1611" s="23">
        <v>45754</v>
      </c>
      <c r="D1611" s="23">
        <v>45729</v>
      </c>
      <c r="E1611" t="s">
        <v>235</v>
      </c>
      <c r="F1611" t="s">
        <v>236</v>
      </c>
      <c r="G1611" s="22"/>
      <c r="H1611" t="s">
        <v>4362</v>
      </c>
      <c r="I1611" t="s">
        <v>242</v>
      </c>
      <c r="J1611" t="s">
        <v>243</v>
      </c>
      <c r="K1611" s="10" t="str">
        <f t="shared" si="175"/>
        <v>RIV-</v>
      </c>
      <c r="L1611" t="s">
        <v>10</v>
      </c>
      <c r="M1611" s="52">
        <v>12300</v>
      </c>
      <c r="N1611" t="s">
        <v>1472</v>
      </c>
      <c r="O1611" t="s">
        <v>11</v>
      </c>
      <c r="P1611" s="54">
        <v>0.1865</v>
      </c>
      <c r="Q1611" s="11">
        <f t="shared" si="180"/>
        <v>2293.9499999999998</v>
      </c>
      <c r="R1611" s="12">
        <f t="shared" si="176"/>
        <v>7.3003400000000003</v>
      </c>
      <c r="S1611" s="14">
        <f t="shared" si="177"/>
        <v>2.5499999999999998E-2</v>
      </c>
      <c r="T1611" s="13">
        <f t="shared" si="178"/>
        <v>313.64999999999998</v>
      </c>
      <c r="U1611" s="14" t="s">
        <v>349</v>
      </c>
      <c r="V1611" t="s">
        <v>132</v>
      </c>
      <c r="W1611" s="62">
        <v>7.1775000000000002</v>
      </c>
      <c r="X1611" s="43">
        <f t="shared" si="181"/>
        <v>319.60292580982235</v>
      </c>
    </row>
    <row r="1612" spans="1:24" s="18" customFormat="1" x14ac:dyDescent="0.2">
      <c r="A1612" s="38" t="str">
        <f t="shared" si="179"/>
        <v>2025-4</v>
      </c>
      <c r="B1612" t="s">
        <v>3916</v>
      </c>
      <c r="C1612" s="23">
        <v>45754</v>
      </c>
      <c r="D1612" s="23">
        <v>45744</v>
      </c>
      <c r="E1612" t="s">
        <v>235</v>
      </c>
      <c r="F1612" t="s">
        <v>236</v>
      </c>
      <c r="G1612" s="22"/>
      <c r="H1612" t="s">
        <v>4366</v>
      </c>
      <c r="I1612" t="s">
        <v>242</v>
      </c>
      <c r="J1612" t="s">
        <v>243</v>
      </c>
      <c r="K1612" s="10" t="str">
        <f t="shared" si="175"/>
        <v>RIV-</v>
      </c>
      <c r="L1612" t="s">
        <v>10</v>
      </c>
      <c r="M1612" s="52">
        <v>5000</v>
      </c>
      <c r="N1612" t="s">
        <v>1472</v>
      </c>
      <c r="O1612" t="s">
        <v>11</v>
      </c>
      <c r="P1612" s="54">
        <v>0.1865</v>
      </c>
      <c r="Q1612" s="11">
        <f t="shared" si="180"/>
        <v>932.5</v>
      </c>
      <c r="R1612" s="12">
        <f t="shared" si="176"/>
        <v>7.3003400000000003</v>
      </c>
      <c r="S1612" s="14">
        <f t="shared" si="177"/>
        <v>2.5499999999999998E-2</v>
      </c>
      <c r="T1612" s="13">
        <f t="shared" si="178"/>
        <v>127.5</v>
      </c>
      <c r="U1612" s="14" t="s">
        <v>349</v>
      </c>
      <c r="V1612" t="s">
        <v>132</v>
      </c>
      <c r="W1612" s="62">
        <v>7.1775000000000002</v>
      </c>
      <c r="X1612" s="43">
        <f t="shared" si="181"/>
        <v>129.9198885405782</v>
      </c>
    </row>
    <row r="1613" spans="1:24" s="18" customFormat="1" x14ac:dyDescent="0.2">
      <c r="A1613" s="38" t="str">
        <f t="shared" si="179"/>
        <v>2025-4</v>
      </c>
      <c r="B1613" t="s">
        <v>3917</v>
      </c>
      <c r="C1613" s="23">
        <v>45776</v>
      </c>
      <c r="D1613" s="23">
        <v>45756</v>
      </c>
      <c r="E1613" t="s">
        <v>235</v>
      </c>
      <c r="F1613" t="s">
        <v>236</v>
      </c>
      <c r="G1613" s="22"/>
      <c r="H1613" t="s">
        <v>4363</v>
      </c>
      <c r="I1613" t="s">
        <v>242</v>
      </c>
      <c r="J1613" t="s">
        <v>243</v>
      </c>
      <c r="K1613" s="10" t="str">
        <f t="shared" si="175"/>
        <v>RIV-</v>
      </c>
      <c r="L1613" t="s">
        <v>10</v>
      </c>
      <c r="M1613" s="52">
        <v>3350</v>
      </c>
      <c r="N1613" t="s">
        <v>1472</v>
      </c>
      <c r="O1613" t="s">
        <v>11</v>
      </c>
      <c r="P1613" s="54">
        <v>0.1865</v>
      </c>
      <c r="Q1613" s="11">
        <f t="shared" si="180"/>
        <v>624.78</v>
      </c>
      <c r="R1613" s="12">
        <f t="shared" si="176"/>
        <v>7.3003400000000003</v>
      </c>
      <c r="S1613" s="14">
        <f t="shared" si="177"/>
        <v>2.5499999999999998E-2</v>
      </c>
      <c r="T1613" s="13">
        <f t="shared" si="178"/>
        <v>85.43</v>
      </c>
      <c r="U1613" s="14" t="s">
        <v>349</v>
      </c>
      <c r="V1613" t="s">
        <v>132</v>
      </c>
      <c r="W1613" s="62">
        <v>7.1775000000000002</v>
      </c>
      <c r="X1613" s="43">
        <f t="shared" si="181"/>
        <v>87.046325322187386</v>
      </c>
    </row>
    <row r="1614" spans="1:24" s="18" customFormat="1" x14ac:dyDescent="0.2">
      <c r="A1614" s="38" t="str">
        <f t="shared" si="179"/>
        <v>2025-4</v>
      </c>
      <c r="B1614" t="s">
        <v>3918</v>
      </c>
      <c r="C1614" s="23">
        <v>45757</v>
      </c>
      <c r="D1614" s="23">
        <v>45744</v>
      </c>
      <c r="E1614" t="s">
        <v>28</v>
      </c>
      <c r="F1614" t="s">
        <v>29</v>
      </c>
      <c r="G1614" s="22"/>
      <c r="H1614" t="s">
        <v>4369</v>
      </c>
      <c r="I1614" t="s">
        <v>1175</v>
      </c>
      <c r="J1614" t="s">
        <v>1176</v>
      </c>
      <c r="K1614" s="10" t="str">
        <f t="shared" si="175"/>
        <v>MISC</v>
      </c>
      <c r="L1614" t="s">
        <v>10</v>
      </c>
      <c r="M1614" s="52">
        <v>500</v>
      </c>
      <c r="N1614" t="s">
        <v>1472</v>
      </c>
      <c r="O1614" t="s">
        <v>11</v>
      </c>
      <c r="P1614" s="54">
        <v>0.18720000000000001</v>
      </c>
      <c r="Q1614" s="11">
        <f t="shared" si="180"/>
        <v>93.6</v>
      </c>
      <c r="R1614" s="12">
        <f t="shared" si="176"/>
        <v>7.3003400000000003</v>
      </c>
      <c r="S1614" s="14">
        <f t="shared" si="177"/>
        <v>2.5600000000000001E-2</v>
      </c>
      <c r="T1614" s="13">
        <f t="shared" si="178"/>
        <v>12.8</v>
      </c>
      <c r="U1614" s="14" t="s">
        <v>349</v>
      </c>
      <c r="V1614" t="s">
        <v>25</v>
      </c>
      <c r="W1614" s="62">
        <v>7.1775000000000002</v>
      </c>
      <c r="X1614" s="43">
        <f t="shared" si="181"/>
        <v>13.040752351097177</v>
      </c>
    </row>
    <row r="1615" spans="1:24" s="18" customFormat="1" x14ac:dyDescent="0.2">
      <c r="A1615" s="38" t="str">
        <f t="shared" si="179"/>
        <v>2025-4</v>
      </c>
      <c r="B1615" t="s">
        <v>3919</v>
      </c>
      <c r="C1615" s="23">
        <v>45754</v>
      </c>
      <c r="D1615" s="23">
        <v>45742</v>
      </c>
      <c r="E1615" t="s">
        <v>806</v>
      </c>
      <c r="F1615" t="s">
        <v>807</v>
      </c>
      <c r="G1615" s="22"/>
      <c r="H1615" t="s">
        <v>4344</v>
      </c>
      <c r="I1615" t="s">
        <v>3540</v>
      </c>
      <c r="J1615" t="s">
        <v>3541</v>
      </c>
      <c r="K1615" s="10" t="str">
        <f t="shared" si="175"/>
        <v>BAG-</v>
      </c>
      <c r="L1615" t="s">
        <v>10</v>
      </c>
      <c r="M1615" s="52">
        <v>5000</v>
      </c>
      <c r="N1615" t="s">
        <v>1472</v>
      </c>
      <c r="O1615" t="s">
        <v>11</v>
      </c>
      <c r="P1615" s="54">
        <v>0.2</v>
      </c>
      <c r="Q1615" s="11">
        <f t="shared" si="180"/>
        <v>1000</v>
      </c>
      <c r="R1615" s="12">
        <f t="shared" si="176"/>
        <v>7.3003400000000003</v>
      </c>
      <c r="S1615" s="14">
        <f t="shared" si="177"/>
        <v>2.7400000000000001E-2</v>
      </c>
      <c r="T1615" s="13">
        <f t="shared" si="178"/>
        <v>137</v>
      </c>
      <c r="U1615" s="14" t="s">
        <v>349</v>
      </c>
      <c r="V1615" t="s">
        <v>810</v>
      </c>
      <c r="W1615" s="62">
        <v>7.1775000000000002</v>
      </c>
      <c r="X1615" s="43">
        <f t="shared" si="181"/>
        <v>139.32427725531173</v>
      </c>
    </row>
    <row r="1616" spans="1:24" s="18" customFormat="1" x14ac:dyDescent="0.2">
      <c r="A1616" s="38" t="str">
        <f t="shared" si="179"/>
        <v>2025-4</v>
      </c>
      <c r="B1616" t="s">
        <v>3920</v>
      </c>
      <c r="C1616" s="23">
        <v>45754</v>
      </c>
      <c r="D1616" s="23">
        <v>45744</v>
      </c>
      <c r="E1616" t="s">
        <v>169</v>
      </c>
      <c r="F1616" t="s">
        <v>170</v>
      </c>
      <c r="G1616" s="22"/>
      <c r="H1616" t="s">
        <v>4370</v>
      </c>
      <c r="I1616" t="s">
        <v>3542</v>
      </c>
      <c r="J1616" t="s">
        <v>3543</v>
      </c>
      <c r="K1616" s="10" t="str">
        <f t="shared" si="175"/>
        <v>PAP-</v>
      </c>
      <c r="L1616" t="s">
        <v>10</v>
      </c>
      <c r="M1616" s="52">
        <v>7000</v>
      </c>
      <c r="N1616" t="s">
        <v>1472</v>
      </c>
      <c r="O1616" t="s">
        <v>11</v>
      </c>
      <c r="P1616" s="54">
        <v>0.2</v>
      </c>
      <c r="Q1616" s="11">
        <f t="shared" si="180"/>
        <v>1400</v>
      </c>
      <c r="R1616" s="12">
        <f t="shared" si="176"/>
        <v>7.3003400000000003</v>
      </c>
      <c r="S1616" s="14">
        <f t="shared" si="177"/>
        <v>2.7400000000000001E-2</v>
      </c>
      <c r="T1616" s="13">
        <f t="shared" si="178"/>
        <v>191.8</v>
      </c>
      <c r="U1616" s="14" t="s">
        <v>349</v>
      </c>
      <c r="V1616" t="s">
        <v>1094</v>
      </c>
      <c r="W1616" s="62">
        <v>7.1775000000000002</v>
      </c>
      <c r="X1616" s="43">
        <f t="shared" si="181"/>
        <v>195.05398815743644</v>
      </c>
    </row>
    <row r="1617" spans="1:24" s="18" customFormat="1" x14ac:dyDescent="0.2">
      <c r="A1617" s="38" t="str">
        <f t="shared" si="179"/>
        <v>2025-4</v>
      </c>
      <c r="B1617" t="s">
        <v>3921</v>
      </c>
      <c r="C1617" s="23">
        <v>45758</v>
      </c>
      <c r="D1617" s="23">
        <v>45748</v>
      </c>
      <c r="E1617" t="s">
        <v>806</v>
      </c>
      <c r="F1617" t="s">
        <v>807</v>
      </c>
      <c r="G1617" s="22"/>
      <c r="H1617" t="s">
        <v>4345</v>
      </c>
      <c r="I1617" t="s">
        <v>3540</v>
      </c>
      <c r="J1617" t="s">
        <v>3541</v>
      </c>
      <c r="K1617" s="10" t="str">
        <f t="shared" si="175"/>
        <v>BAG-</v>
      </c>
      <c r="L1617" t="s">
        <v>10</v>
      </c>
      <c r="M1617" s="52">
        <v>5000</v>
      </c>
      <c r="N1617" t="s">
        <v>1472</v>
      </c>
      <c r="O1617" t="s">
        <v>11</v>
      </c>
      <c r="P1617" s="54">
        <v>0.2</v>
      </c>
      <c r="Q1617" s="11">
        <f t="shared" si="180"/>
        <v>1000</v>
      </c>
      <c r="R1617" s="12">
        <f t="shared" si="176"/>
        <v>7.3003400000000003</v>
      </c>
      <c r="S1617" s="14">
        <f t="shared" si="177"/>
        <v>2.7400000000000001E-2</v>
      </c>
      <c r="T1617" s="13">
        <f t="shared" si="178"/>
        <v>137</v>
      </c>
      <c r="U1617" s="14" t="s">
        <v>349</v>
      </c>
      <c r="V1617" t="s">
        <v>810</v>
      </c>
      <c r="W1617" s="62">
        <v>7.1775000000000002</v>
      </c>
      <c r="X1617" s="43">
        <f t="shared" si="181"/>
        <v>139.32427725531173</v>
      </c>
    </row>
    <row r="1618" spans="1:24" s="18" customFormat="1" x14ac:dyDescent="0.2">
      <c r="A1618" s="38" t="str">
        <f t="shared" si="179"/>
        <v>2025-4</v>
      </c>
      <c r="B1618" t="s">
        <v>3922</v>
      </c>
      <c r="C1618" s="23">
        <v>45761</v>
      </c>
      <c r="D1618" s="23">
        <v>45755</v>
      </c>
      <c r="E1618" t="s">
        <v>806</v>
      </c>
      <c r="F1618" t="s">
        <v>807</v>
      </c>
      <c r="G1618" s="22"/>
      <c r="H1618" t="s">
        <v>4353</v>
      </c>
      <c r="I1618" t="s">
        <v>3544</v>
      </c>
      <c r="J1618" t="s">
        <v>3545</v>
      </c>
      <c r="K1618" s="10" t="str">
        <f t="shared" si="175"/>
        <v>BAG-</v>
      </c>
      <c r="L1618" t="s">
        <v>10</v>
      </c>
      <c r="M1618" s="52">
        <v>2000</v>
      </c>
      <c r="N1618" t="s">
        <v>1472</v>
      </c>
      <c r="O1618" t="s">
        <v>11</v>
      </c>
      <c r="P1618" s="54">
        <v>0.21</v>
      </c>
      <c r="Q1618" s="11">
        <f t="shared" si="180"/>
        <v>420</v>
      </c>
      <c r="R1618" s="12">
        <f t="shared" si="176"/>
        <v>7.3003400000000003</v>
      </c>
      <c r="S1618" s="14">
        <f t="shared" si="177"/>
        <v>2.8799999999999999E-2</v>
      </c>
      <c r="T1618" s="13">
        <f t="shared" si="178"/>
        <v>57.6</v>
      </c>
      <c r="U1618" s="14" t="s">
        <v>349</v>
      </c>
      <c r="V1618" t="s">
        <v>810</v>
      </c>
      <c r="W1618" s="62">
        <v>7.1775000000000002</v>
      </c>
      <c r="X1618" s="43">
        <f t="shared" si="181"/>
        <v>58.516196447230925</v>
      </c>
    </row>
    <row r="1619" spans="1:24" s="18" customFormat="1" x14ac:dyDescent="0.2">
      <c r="A1619" s="38" t="str">
        <f t="shared" si="179"/>
        <v>2025-4</v>
      </c>
      <c r="B1619" t="s">
        <v>3923</v>
      </c>
      <c r="C1619" s="23">
        <v>45754</v>
      </c>
      <c r="D1619" s="23">
        <v>45742</v>
      </c>
      <c r="E1619" t="s">
        <v>806</v>
      </c>
      <c r="F1619" t="s">
        <v>807</v>
      </c>
      <c r="G1619" s="22"/>
      <c r="H1619" t="s">
        <v>4344</v>
      </c>
      <c r="I1619" t="s">
        <v>1609</v>
      </c>
      <c r="J1619" t="s">
        <v>1610</v>
      </c>
      <c r="K1619" s="10" t="str">
        <f t="shared" si="175"/>
        <v>BAG-</v>
      </c>
      <c r="L1619" t="s">
        <v>10</v>
      </c>
      <c r="M1619" s="52">
        <v>1500</v>
      </c>
      <c r="N1619" t="s">
        <v>1472</v>
      </c>
      <c r="O1619" t="s">
        <v>11</v>
      </c>
      <c r="P1619" s="54">
        <v>0.22</v>
      </c>
      <c r="Q1619" s="11">
        <f t="shared" si="180"/>
        <v>330</v>
      </c>
      <c r="R1619" s="12">
        <f t="shared" si="176"/>
        <v>7.3003400000000003</v>
      </c>
      <c r="S1619" s="14">
        <f t="shared" si="177"/>
        <v>3.0099999999999998E-2</v>
      </c>
      <c r="T1619" s="13">
        <f t="shared" si="178"/>
        <v>45.15</v>
      </c>
      <c r="U1619" s="14" t="s">
        <v>349</v>
      </c>
      <c r="V1619" t="s">
        <v>810</v>
      </c>
      <c r="W1619" s="62">
        <v>7.1775000000000002</v>
      </c>
      <c r="X1619" s="43">
        <f t="shared" si="181"/>
        <v>45.977011494252871</v>
      </c>
    </row>
    <row r="1620" spans="1:24" s="18" customFormat="1" x14ac:dyDescent="0.2">
      <c r="A1620" s="38" t="str">
        <f t="shared" si="179"/>
        <v>2025-4</v>
      </c>
      <c r="B1620" t="s">
        <v>3924</v>
      </c>
      <c r="C1620" s="23">
        <v>45748</v>
      </c>
      <c r="D1620" s="23">
        <v>45730</v>
      </c>
      <c r="E1620" t="s">
        <v>169</v>
      </c>
      <c r="F1620" t="s">
        <v>170</v>
      </c>
      <c r="G1620" s="22"/>
      <c r="H1620" t="s">
        <v>4371</v>
      </c>
      <c r="I1620" t="s">
        <v>3546</v>
      </c>
      <c r="J1620" t="s">
        <v>3547</v>
      </c>
      <c r="K1620" s="10" t="str">
        <f t="shared" si="175"/>
        <v>PAP-</v>
      </c>
      <c r="L1620" t="s">
        <v>10</v>
      </c>
      <c r="M1620" s="52">
        <v>12000</v>
      </c>
      <c r="N1620" t="s">
        <v>1472</v>
      </c>
      <c r="O1620" t="s">
        <v>11</v>
      </c>
      <c r="P1620" s="54">
        <v>0.23</v>
      </c>
      <c r="Q1620" s="11">
        <f t="shared" si="180"/>
        <v>2760</v>
      </c>
      <c r="R1620" s="12">
        <f t="shared" si="176"/>
        <v>7.3003400000000003</v>
      </c>
      <c r="S1620" s="14">
        <f t="shared" si="177"/>
        <v>3.15E-2</v>
      </c>
      <c r="T1620" s="13">
        <f t="shared" si="178"/>
        <v>378</v>
      </c>
      <c r="U1620" s="14" t="s">
        <v>349</v>
      </c>
      <c r="V1620" t="s">
        <v>1094</v>
      </c>
      <c r="W1620" s="62">
        <v>7.1775000000000002</v>
      </c>
      <c r="X1620" s="43">
        <f t="shared" si="181"/>
        <v>384.53500522466038</v>
      </c>
    </row>
    <row r="1621" spans="1:24" s="18" customFormat="1" x14ac:dyDescent="0.2">
      <c r="A1621" s="38" t="str">
        <f t="shared" si="179"/>
        <v>2025-4</v>
      </c>
      <c r="B1621" t="s">
        <v>3925</v>
      </c>
      <c r="C1621" s="23">
        <v>45762</v>
      </c>
      <c r="D1621" s="23">
        <v>45744</v>
      </c>
      <c r="E1621" t="s">
        <v>169</v>
      </c>
      <c r="F1621" t="s">
        <v>170</v>
      </c>
      <c r="G1621" s="22"/>
      <c r="H1621" t="s">
        <v>4372</v>
      </c>
      <c r="I1621" t="s">
        <v>1098</v>
      </c>
      <c r="J1621" t="s">
        <v>1099</v>
      </c>
      <c r="K1621" s="10" t="str">
        <f t="shared" ref="K1621:K1684" si="182">+LEFT(V1621,4)</f>
        <v>PAP-</v>
      </c>
      <c r="L1621" t="s">
        <v>10</v>
      </c>
      <c r="M1621" s="52">
        <v>18000</v>
      </c>
      <c r="N1621" t="s">
        <v>1472</v>
      </c>
      <c r="O1621" t="s">
        <v>11</v>
      </c>
      <c r="P1621" s="54">
        <v>0.23</v>
      </c>
      <c r="Q1621" s="11">
        <f t="shared" si="180"/>
        <v>4140</v>
      </c>
      <c r="R1621" s="12">
        <f t="shared" ref="R1621:R1684" si="183">IF(O1621="HKD",7.8,IF(O1621="CNY",7.30034,1))</f>
        <v>7.3003400000000003</v>
      </c>
      <c r="S1621" s="14">
        <f t="shared" ref="S1621:S1684" si="184">+ROUND(P1621/R1621,4)</f>
        <v>3.15E-2</v>
      </c>
      <c r="T1621" s="13">
        <f t="shared" ref="T1621:T1684" si="185">ROUND(S1621*M1621,2)</f>
        <v>567</v>
      </c>
      <c r="U1621" s="14" t="s">
        <v>349</v>
      </c>
      <c r="V1621" t="s">
        <v>1094</v>
      </c>
      <c r="W1621" s="62">
        <v>7.1775000000000002</v>
      </c>
      <c r="X1621" s="43">
        <f t="shared" si="181"/>
        <v>576.80250783699057</v>
      </c>
    </row>
    <row r="1622" spans="1:24" s="18" customFormat="1" x14ac:dyDescent="0.2">
      <c r="A1622" s="38" t="str">
        <f t="shared" si="179"/>
        <v>2025-4</v>
      </c>
      <c r="B1622" t="s">
        <v>3926</v>
      </c>
      <c r="C1622" s="23">
        <v>45769</v>
      </c>
      <c r="D1622" s="23">
        <v>45755</v>
      </c>
      <c r="E1622" t="s">
        <v>169</v>
      </c>
      <c r="F1622" t="s">
        <v>170</v>
      </c>
      <c r="G1622" s="22"/>
      <c r="H1622" t="s">
        <v>4365</v>
      </c>
      <c r="I1622" t="s">
        <v>3546</v>
      </c>
      <c r="J1622" t="s">
        <v>3547</v>
      </c>
      <c r="K1622" s="10" t="str">
        <f t="shared" si="182"/>
        <v>PAP-</v>
      </c>
      <c r="L1622" t="s">
        <v>10</v>
      </c>
      <c r="M1622" s="52">
        <v>12000</v>
      </c>
      <c r="N1622" t="s">
        <v>1472</v>
      </c>
      <c r="O1622" t="s">
        <v>11</v>
      </c>
      <c r="P1622" s="54">
        <v>0.23</v>
      </c>
      <c r="Q1622" s="11">
        <f t="shared" si="180"/>
        <v>2760</v>
      </c>
      <c r="R1622" s="12">
        <f t="shared" si="183"/>
        <v>7.3003400000000003</v>
      </c>
      <c r="S1622" s="14">
        <f t="shared" si="184"/>
        <v>3.15E-2</v>
      </c>
      <c r="T1622" s="13">
        <f t="shared" si="185"/>
        <v>378</v>
      </c>
      <c r="U1622" s="14" t="s">
        <v>349</v>
      </c>
      <c r="V1622" t="s">
        <v>1094</v>
      </c>
      <c r="W1622" s="62">
        <v>7.1775000000000002</v>
      </c>
      <c r="X1622" s="43">
        <f t="shared" si="181"/>
        <v>384.53500522466038</v>
      </c>
    </row>
    <row r="1623" spans="1:24" s="18" customFormat="1" x14ac:dyDescent="0.2">
      <c r="A1623" s="38" t="str">
        <f t="shared" si="179"/>
        <v>2025-4</v>
      </c>
      <c r="B1623" t="s">
        <v>3927</v>
      </c>
      <c r="C1623" s="23">
        <v>45758</v>
      </c>
      <c r="D1623" s="23">
        <v>45742</v>
      </c>
      <c r="E1623" t="s">
        <v>806</v>
      </c>
      <c r="F1623" t="s">
        <v>807</v>
      </c>
      <c r="G1623" s="22"/>
      <c r="H1623" t="s">
        <v>4345</v>
      </c>
      <c r="I1623" t="s">
        <v>3548</v>
      </c>
      <c r="J1623" t="s">
        <v>3549</v>
      </c>
      <c r="K1623" s="10" t="str">
        <f t="shared" si="182"/>
        <v>BAG-</v>
      </c>
      <c r="L1623" t="s">
        <v>10</v>
      </c>
      <c r="M1623" s="52">
        <v>1000</v>
      </c>
      <c r="N1623" t="s">
        <v>1472</v>
      </c>
      <c r="O1623" t="s">
        <v>11</v>
      </c>
      <c r="P1623" s="54">
        <v>0.23699999999999999</v>
      </c>
      <c r="Q1623" s="11">
        <f t="shared" si="180"/>
        <v>237</v>
      </c>
      <c r="R1623" s="12">
        <f t="shared" si="183"/>
        <v>7.3003400000000003</v>
      </c>
      <c r="S1623" s="14">
        <f t="shared" si="184"/>
        <v>3.2500000000000001E-2</v>
      </c>
      <c r="T1623" s="13">
        <f t="shared" si="185"/>
        <v>32.5</v>
      </c>
      <c r="U1623" s="14" t="s">
        <v>349</v>
      </c>
      <c r="V1623" t="s">
        <v>810</v>
      </c>
      <c r="W1623" s="62">
        <v>7.1775000000000002</v>
      </c>
      <c r="X1623" s="43">
        <f t="shared" si="181"/>
        <v>33.01985370950888</v>
      </c>
    </row>
    <row r="1624" spans="1:24" s="18" customFormat="1" x14ac:dyDescent="0.2">
      <c r="A1624" s="38" t="str">
        <f t="shared" si="179"/>
        <v>2025-4</v>
      </c>
      <c r="B1624" t="s">
        <v>3928</v>
      </c>
      <c r="C1624" s="23">
        <v>45772</v>
      </c>
      <c r="D1624" s="23">
        <v>45755</v>
      </c>
      <c r="E1624" t="s">
        <v>806</v>
      </c>
      <c r="F1624" t="s">
        <v>807</v>
      </c>
      <c r="G1624" s="22"/>
      <c r="H1624" t="s">
        <v>4352</v>
      </c>
      <c r="I1624" t="s">
        <v>3550</v>
      </c>
      <c r="J1624" t="s">
        <v>3551</v>
      </c>
      <c r="K1624" s="10" t="str">
        <f t="shared" si="182"/>
        <v>BAG-</v>
      </c>
      <c r="L1624" t="s">
        <v>10</v>
      </c>
      <c r="M1624" s="52">
        <v>5000</v>
      </c>
      <c r="N1624" t="s">
        <v>1472</v>
      </c>
      <c r="O1624" t="s">
        <v>11</v>
      </c>
      <c r="P1624" s="54">
        <v>0.23699999999999999</v>
      </c>
      <c r="Q1624" s="11">
        <f t="shared" si="180"/>
        <v>1185</v>
      </c>
      <c r="R1624" s="12">
        <f t="shared" si="183"/>
        <v>7.3003400000000003</v>
      </c>
      <c r="S1624" s="14">
        <f t="shared" si="184"/>
        <v>3.2500000000000001E-2</v>
      </c>
      <c r="T1624" s="13">
        <f t="shared" si="185"/>
        <v>162.5</v>
      </c>
      <c r="U1624" s="14" t="s">
        <v>349</v>
      </c>
      <c r="V1624" t="s">
        <v>810</v>
      </c>
      <c r="W1624" s="62">
        <v>7.1775000000000002</v>
      </c>
      <c r="X1624" s="43">
        <f t="shared" si="181"/>
        <v>165.0992685475444</v>
      </c>
    </row>
    <row r="1625" spans="1:24" s="18" customFormat="1" x14ac:dyDescent="0.2">
      <c r="A1625" s="38" t="str">
        <f t="shared" si="179"/>
        <v>2025-4</v>
      </c>
      <c r="B1625" t="s">
        <v>3929</v>
      </c>
      <c r="C1625" s="23">
        <v>45762</v>
      </c>
      <c r="D1625" s="23">
        <v>45744</v>
      </c>
      <c r="E1625" t="s">
        <v>169</v>
      </c>
      <c r="F1625" t="s">
        <v>170</v>
      </c>
      <c r="G1625" s="22"/>
      <c r="H1625" t="s">
        <v>4373</v>
      </c>
      <c r="I1625" t="s">
        <v>3552</v>
      </c>
      <c r="J1625" t="s">
        <v>3553</v>
      </c>
      <c r="K1625" s="10" t="str">
        <f t="shared" si="182"/>
        <v>PAP-</v>
      </c>
      <c r="L1625" t="s">
        <v>10</v>
      </c>
      <c r="M1625" s="52">
        <v>4000</v>
      </c>
      <c r="N1625" t="s">
        <v>1472</v>
      </c>
      <c r="O1625" t="s">
        <v>11</v>
      </c>
      <c r="P1625" s="54">
        <v>0.24</v>
      </c>
      <c r="Q1625" s="11">
        <f t="shared" si="180"/>
        <v>960</v>
      </c>
      <c r="R1625" s="12">
        <f t="shared" si="183"/>
        <v>7.3003400000000003</v>
      </c>
      <c r="S1625" s="14">
        <f t="shared" si="184"/>
        <v>3.2899999999999999E-2</v>
      </c>
      <c r="T1625" s="13">
        <f t="shared" si="185"/>
        <v>131.6</v>
      </c>
      <c r="U1625" s="14" t="s">
        <v>349</v>
      </c>
      <c r="V1625" t="s">
        <v>1094</v>
      </c>
      <c r="W1625" s="62">
        <v>7.1775000000000002</v>
      </c>
      <c r="X1625" s="43">
        <f t="shared" si="181"/>
        <v>133.75130616509927</v>
      </c>
    </row>
    <row r="1626" spans="1:24" s="18" customFormat="1" x14ac:dyDescent="0.2">
      <c r="A1626" s="38" t="str">
        <f t="shared" si="179"/>
        <v>2025-4</v>
      </c>
      <c r="B1626" t="s">
        <v>3929</v>
      </c>
      <c r="C1626" s="23">
        <v>45762</v>
      </c>
      <c r="D1626" s="23">
        <v>45744</v>
      </c>
      <c r="E1626" t="s">
        <v>169</v>
      </c>
      <c r="F1626" t="s">
        <v>170</v>
      </c>
      <c r="G1626" s="22"/>
      <c r="H1626" t="s">
        <v>4373</v>
      </c>
      <c r="I1626" t="s">
        <v>3552</v>
      </c>
      <c r="J1626" t="s">
        <v>3553</v>
      </c>
      <c r="K1626" s="10" t="str">
        <f t="shared" si="182"/>
        <v>PAP-</v>
      </c>
      <c r="L1626" t="s">
        <v>10</v>
      </c>
      <c r="M1626" s="52">
        <v>2000</v>
      </c>
      <c r="N1626" t="s">
        <v>1472</v>
      </c>
      <c r="O1626" t="s">
        <v>11</v>
      </c>
      <c r="P1626" s="54">
        <v>0.24</v>
      </c>
      <c r="Q1626" s="11">
        <f t="shared" si="180"/>
        <v>480</v>
      </c>
      <c r="R1626" s="12">
        <f t="shared" si="183"/>
        <v>7.3003400000000003</v>
      </c>
      <c r="S1626" s="14">
        <f t="shared" si="184"/>
        <v>3.2899999999999999E-2</v>
      </c>
      <c r="T1626" s="13">
        <f t="shared" si="185"/>
        <v>65.8</v>
      </c>
      <c r="U1626" s="14" t="s">
        <v>349</v>
      </c>
      <c r="V1626" t="s">
        <v>1094</v>
      </c>
      <c r="W1626" s="62">
        <v>7.1775000000000002</v>
      </c>
      <c r="X1626" s="43">
        <f t="shared" si="181"/>
        <v>66.875653082549633</v>
      </c>
    </row>
    <row r="1627" spans="1:24" s="18" customFormat="1" x14ac:dyDescent="0.2">
      <c r="A1627" s="38" t="str">
        <f t="shared" si="179"/>
        <v>2025-4</v>
      </c>
      <c r="B1627" t="s">
        <v>3930</v>
      </c>
      <c r="C1627" s="23">
        <v>45754</v>
      </c>
      <c r="D1627" s="23">
        <v>45728</v>
      </c>
      <c r="E1627" t="s">
        <v>169</v>
      </c>
      <c r="F1627" t="s">
        <v>170</v>
      </c>
      <c r="G1627" s="22"/>
      <c r="H1627" t="s">
        <v>4374</v>
      </c>
      <c r="I1627" t="s">
        <v>3554</v>
      </c>
      <c r="J1627" t="s">
        <v>3555</v>
      </c>
      <c r="K1627" s="10" t="str">
        <f t="shared" si="182"/>
        <v>U&amp;C-</v>
      </c>
      <c r="L1627" t="s">
        <v>10</v>
      </c>
      <c r="M1627" s="52">
        <v>5530</v>
      </c>
      <c r="N1627" t="s">
        <v>1472</v>
      </c>
      <c r="O1627" t="s">
        <v>11</v>
      </c>
      <c r="P1627" s="54">
        <v>0.248</v>
      </c>
      <c r="Q1627" s="11">
        <f t="shared" si="180"/>
        <v>1371.44</v>
      </c>
      <c r="R1627" s="12">
        <f t="shared" si="183"/>
        <v>7.3003400000000003</v>
      </c>
      <c r="S1627" s="14">
        <f t="shared" si="184"/>
        <v>3.4000000000000002E-2</v>
      </c>
      <c r="T1627" s="13">
        <f t="shared" si="185"/>
        <v>188.02</v>
      </c>
      <c r="U1627" s="14" t="s">
        <v>349</v>
      </c>
      <c r="V1627" t="s">
        <v>177</v>
      </c>
      <c r="W1627" s="62">
        <v>7.1775000000000002</v>
      </c>
      <c r="X1627" s="43">
        <f t="shared" si="181"/>
        <v>191.07488679902474</v>
      </c>
    </row>
    <row r="1628" spans="1:24" s="18" customFormat="1" x14ac:dyDescent="0.2">
      <c r="A1628" s="38" t="str">
        <f t="shared" si="179"/>
        <v>2025-4</v>
      </c>
      <c r="B1628" t="s">
        <v>3931</v>
      </c>
      <c r="C1628" s="23">
        <v>45748</v>
      </c>
      <c r="D1628" s="23">
        <v>45728</v>
      </c>
      <c r="E1628" t="s">
        <v>169</v>
      </c>
      <c r="F1628" t="s">
        <v>170</v>
      </c>
      <c r="G1628" s="22"/>
      <c r="H1628" t="s">
        <v>4371</v>
      </c>
      <c r="I1628" t="s">
        <v>3157</v>
      </c>
      <c r="J1628" t="s">
        <v>3367</v>
      </c>
      <c r="K1628" s="10" t="str">
        <f t="shared" si="182"/>
        <v>U&amp;C-</v>
      </c>
      <c r="L1628" t="s">
        <v>10</v>
      </c>
      <c r="M1628" s="52">
        <v>6100</v>
      </c>
      <c r="N1628" t="s">
        <v>1472</v>
      </c>
      <c r="O1628" t="s">
        <v>11</v>
      </c>
      <c r="P1628" s="54">
        <v>0.252</v>
      </c>
      <c r="Q1628" s="11">
        <f t="shared" si="180"/>
        <v>1537.2</v>
      </c>
      <c r="R1628" s="12">
        <f t="shared" si="183"/>
        <v>7.3003400000000003</v>
      </c>
      <c r="S1628" s="14">
        <f t="shared" si="184"/>
        <v>3.4500000000000003E-2</v>
      </c>
      <c r="T1628" s="13">
        <f t="shared" si="185"/>
        <v>210.45</v>
      </c>
      <c r="U1628" s="14" t="s">
        <v>349</v>
      </c>
      <c r="V1628" t="s">
        <v>177</v>
      </c>
      <c r="W1628" s="62">
        <v>7.1775000000000002</v>
      </c>
      <c r="X1628" s="43">
        <f t="shared" si="181"/>
        <v>214.16927899686522</v>
      </c>
    </row>
    <row r="1629" spans="1:24" s="18" customFormat="1" x14ac:dyDescent="0.2">
      <c r="A1629" s="38" t="str">
        <f t="shared" si="179"/>
        <v>2025-4</v>
      </c>
      <c r="B1629" t="s">
        <v>3932</v>
      </c>
      <c r="C1629" s="23">
        <v>45769</v>
      </c>
      <c r="D1629" s="23">
        <v>45755</v>
      </c>
      <c r="E1629" t="s">
        <v>169</v>
      </c>
      <c r="F1629" t="s">
        <v>170</v>
      </c>
      <c r="G1629" s="22"/>
      <c r="H1629" t="s">
        <v>4375</v>
      </c>
      <c r="I1629" t="s">
        <v>3157</v>
      </c>
      <c r="J1629" t="s">
        <v>3367</v>
      </c>
      <c r="K1629" s="10" t="str">
        <f t="shared" si="182"/>
        <v>U&amp;C-</v>
      </c>
      <c r="L1629" t="s">
        <v>10</v>
      </c>
      <c r="M1629" s="52">
        <v>8050</v>
      </c>
      <c r="N1629" t="s">
        <v>1472</v>
      </c>
      <c r="O1629" t="s">
        <v>11</v>
      </c>
      <c r="P1629" s="54">
        <v>0.252</v>
      </c>
      <c r="Q1629" s="11">
        <f t="shared" si="180"/>
        <v>2028.6</v>
      </c>
      <c r="R1629" s="12">
        <f t="shared" si="183"/>
        <v>7.3003400000000003</v>
      </c>
      <c r="S1629" s="14">
        <f t="shared" si="184"/>
        <v>3.4500000000000003E-2</v>
      </c>
      <c r="T1629" s="13">
        <f t="shared" si="185"/>
        <v>277.73</v>
      </c>
      <c r="U1629" s="14" t="s">
        <v>349</v>
      </c>
      <c r="V1629" t="s">
        <v>177</v>
      </c>
      <c r="W1629" s="62">
        <v>7.1775000000000002</v>
      </c>
      <c r="X1629" s="43">
        <f t="shared" si="181"/>
        <v>282.63322884012541</v>
      </c>
    </row>
    <row r="1630" spans="1:24" s="18" customFormat="1" x14ac:dyDescent="0.2">
      <c r="A1630" s="38" t="str">
        <f t="shared" si="179"/>
        <v>2025-4</v>
      </c>
      <c r="B1630" t="s">
        <v>3933</v>
      </c>
      <c r="C1630" s="23">
        <v>45758</v>
      </c>
      <c r="D1630" s="23">
        <v>45742</v>
      </c>
      <c r="E1630" t="s">
        <v>806</v>
      </c>
      <c r="F1630" t="s">
        <v>807</v>
      </c>
      <c r="G1630" s="22"/>
      <c r="H1630" t="s">
        <v>4347</v>
      </c>
      <c r="I1630" t="s">
        <v>3556</v>
      </c>
      <c r="J1630" t="s">
        <v>3557</v>
      </c>
      <c r="K1630" s="10" t="str">
        <f t="shared" si="182"/>
        <v>BAG-</v>
      </c>
      <c r="L1630" t="s">
        <v>10</v>
      </c>
      <c r="M1630" s="52">
        <v>1300</v>
      </c>
      <c r="N1630" t="s">
        <v>1472</v>
      </c>
      <c r="O1630" t="s">
        <v>11</v>
      </c>
      <c r="P1630" s="54">
        <v>0.26</v>
      </c>
      <c r="Q1630" s="11">
        <f t="shared" si="180"/>
        <v>338</v>
      </c>
      <c r="R1630" s="12">
        <f t="shared" si="183"/>
        <v>7.3003400000000003</v>
      </c>
      <c r="S1630" s="14">
        <f t="shared" si="184"/>
        <v>3.56E-2</v>
      </c>
      <c r="T1630" s="13">
        <f t="shared" si="185"/>
        <v>46.28</v>
      </c>
      <c r="U1630" s="14" t="s">
        <v>349</v>
      </c>
      <c r="V1630" t="s">
        <v>810</v>
      </c>
      <c r="W1630" s="62">
        <v>7.1775000000000002</v>
      </c>
      <c r="X1630" s="43">
        <f t="shared" si="181"/>
        <v>47.091605712295362</v>
      </c>
    </row>
    <row r="1631" spans="1:24" s="18" customFormat="1" x14ac:dyDescent="0.2">
      <c r="A1631" s="38" t="str">
        <f t="shared" si="179"/>
        <v>2025-4</v>
      </c>
      <c r="B1631" t="s">
        <v>3933</v>
      </c>
      <c r="C1631" s="23">
        <v>45754</v>
      </c>
      <c r="D1631" s="23">
        <v>45742</v>
      </c>
      <c r="E1631" t="s">
        <v>806</v>
      </c>
      <c r="F1631" t="s">
        <v>807</v>
      </c>
      <c r="G1631" s="22"/>
      <c r="H1631" t="s">
        <v>4344</v>
      </c>
      <c r="I1631" t="s">
        <v>3556</v>
      </c>
      <c r="J1631" t="s">
        <v>3557</v>
      </c>
      <c r="K1631" s="10" t="str">
        <f t="shared" si="182"/>
        <v>BAG-</v>
      </c>
      <c r="L1631" t="s">
        <v>10</v>
      </c>
      <c r="M1631" s="52">
        <v>2700</v>
      </c>
      <c r="N1631" t="s">
        <v>1472</v>
      </c>
      <c r="O1631" t="s">
        <v>11</v>
      </c>
      <c r="P1631" s="54">
        <v>0.26</v>
      </c>
      <c r="Q1631" s="11">
        <f t="shared" si="180"/>
        <v>702</v>
      </c>
      <c r="R1631" s="12">
        <f t="shared" si="183"/>
        <v>7.3003400000000003</v>
      </c>
      <c r="S1631" s="14">
        <f t="shared" si="184"/>
        <v>3.56E-2</v>
      </c>
      <c r="T1631" s="13">
        <f t="shared" si="185"/>
        <v>96.12</v>
      </c>
      <c r="U1631" s="14" t="s">
        <v>349</v>
      </c>
      <c r="V1631" t="s">
        <v>810</v>
      </c>
      <c r="W1631" s="62">
        <v>7.1775000000000002</v>
      </c>
      <c r="X1631" s="43">
        <f t="shared" si="181"/>
        <v>97.805642633228828</v>
      </c>
    </row>
    <row r="1632" spans="1:24" s="18" customFormat="1" x14ac:dyDescent="0.2">
      <c r="A1632" s="38" t="str">
        <f t="shared" si="179"/>
        <v>2025-4</v>
      </c>
      <c r="B1632" t="s">
        <v>3934</v>
      </c>
      <c r="C1632" s="23">
        <v>45772</v>
      </c>
      <c r="D1632" s="23">
        <v>45755</v>
      </c>
      <c r="E1632" t="s">
        <v>806</v>
      </c>
      <c r="F1632" t="s">
        <v>807</v>
      </c>
      <c r="G1632" s="22"/>
      <c r="H1632" t="s">
        <v>4352</v>
      </c>
      <c r="I1632" t="s">
        <v>3556</v>
      </c>
      <c r="J1632" t="s">
        <v>3557</v>
      </c>
      <c r="K1632" s="10" t="str">
        <f t="shared" si="182"/>
        <v>BAG-</v>
      </c>
      <c r="L1632" t="s">
        <v>10</v>
      </c>
      <c r="M1632" s="52">
        <v>1270</v>
      </c>
      <c r="N1632" t="s">
        <v>1472</v>
      </c>
      <c r="O1632" t="s">
        <v>11</v>
      </c>
      <c r="P1632" s="54">
        <v>0.26</v>
      </c>
      <c r="Q1632" s="11">
        <f t="shared" si="180"/>
        <v>330.2</v>
      </c>
      <c r="R1632" s="12">
        <f t="shared" si="183"/>
        <v>7.3003400000000003</v>
      </c>
      <c r="S1632" s="14">
        <f t="shared" si="184"/>
        <v>3.56E-2</v>
      </c>
      <c r="T1632" s="13">
        <f t="shared" si="185"/>
        <v>45.21</v>
      </c>
      <c r="U1632" s="14" t="s">
        <v>349</v>
      </c>
      <c r="V1632" t="s">
        <v>810</v>
      </c>
      <c r="W1632" s="62">
        <v>7.1775000000000002</v>
      </c>
      <c r="X1632" s="43">
        <f t="shared" si="181"/>
        <v>46.004876349703935</v>
      </c>
    </row>
    <row r="1633" spans="1:24" s="18" customFormat="1" x14ac:dyDescent="0.2">
      <c r="A1633" s="38" t="str">
        <f t="shared" si="179"/>
        <v>2025-4</v>
      </c>
      <c r="B1633" t="s">
        <v>3935</v>
      </c>
      <c r="C1633" s="23">
        <v>45762</v>
      </c>
      <c r="D1633" s="23">
        <v>45744</v>
      </c>
      <c r="E1633" t="s">
        <v>169</v>
      </c>
      <c r="F1633" t="s">
        <v>170</v>
      </c>
      <c r="G1633" s="22"/>
      <c r="H1633" t="s">
        <v>4376</v>
      </c>
      <c r="I1633" t="s">
        <v>3558</v>
      </c>
      <c r="J1633" t="s">
        <v>3559</v>
      </c>
      <c r="K1633" s="10" t="str">
        <f t="shared" si="182"/>
        <v>WACD</v>
      </c>
      <c r="L1633" t="s">
        <v>10</v>
      </c>
      <c r="M1633" s="52">
        <v>1010</v>
      </c>
      <c r="N1633" t="s">
        <v>1472</v>
      </c>
      <c r="O1633" t="s">
        <v>11</v>
      </c>
      <c r="P1633" s="54">
        <v>0.26500000000000001</v>
      </c>
      <c r="Q1633" s="11">
        <f t="shared" si="180"/>
        <v>267.64999999999998</v>
      </c>
      <c r="R1633" s="12">
        <f t="shared" si="183"/>
        <v>7.3003400000000003</v>
      </c>
      <c r="S1633" s="14">
        <f t="shared" si="184"/>
        <v>3.6299999999999999E-2</v>
      </c>
      <c r="T1633" s="13">
        <f t="shared" si="185"/>
        <v>36.659999999999997</v>
      </c>
      <c r="U1633" s="14" t="s">
        <v>349</v>
      </c>
      <c r="V1633" t="s">
        <v>635</v>
      </c>
      <c r="W1633" s="62">
        <v>7.1775000000000002</v>
      </c>
      <c r="X1633" s="43">
        <f t="shared" si="181"/>
        <v>37.290142807384186</v>
      </c>
    </row>
    <row r="1634" spans="1:24" s="18" customFormat="1" x14ac:dyDescent="0.2">
      <c r="A1634" s="38" t="str">
        <f t="shared" si="179"/>
        <v>2025-4</v>
      </c>
      <c r="B1634" t="s">
        <v>3936</v>
      </c>
      <c r="C1634" s="23">
        <v>45762</v>
      </c>
      <c r="D1634" s="23">
        <v>45744</v>
      </c>
      <c r="E1634" t="s">
        <v>169</v>
      </c>
      <c r="F1634" t="s">
        <v>170</v>
      </c>
      <c r="G1634" s="22"/>
      <c r="H1634" t="s">
        <v>4376</v>
      </c>
      <c r="I1634" t="s">
        <v>3560</v>
      </c>
      <c r="J1634" t="s">
        <v>3561</v>
      </c>
      <c r="K1634" s="10" t="str">
        <f t="shared" si="182"/>
        <v>U&amp;C-</v>
      </c>
      <c r="L1634" t="s">
        <v>10</v>
      </c>
      <c r="M1634" s="52">
        <v>1010</v>
      </c>
      <c r="N1634" t="s">
        <v>1472</v>
      </c>
      <c r="O1634" t="s">
        <v>11</v>
      </c>
      <c r="P1634" s="54">
        <v>0.26700000000000002</v>
      </c>
      <c r="Q1634" s="11">
        <f t="shared" si="180"/>
        <v>269.67</v>
      </c>
      <c r="R1634" s="12">
        <f t="shared" si="183"/>
        <v>7.3003400000000003</v>
      </c>
      <c r="S1634" s="14">
        <f t="shared" si="184"/>
        <v>3.6600000000000001E-2</v>
      </c>
      <c r="T1634" s="13">
        <f t="shared" si="185"/>
        <v>36.97</v>
      </c>
      <c r="U1634" s="14" t="s">
        <v>349</v>
      </c>
      <c r="V1634" t="s">
        <v>177</v>
      </c>
      <c r="W1634" s="62">
        <v>7.1775000000000002</v>
      </c>
      <c r="X1634" s="43">
        <f t="shared" si="181"/>
        <v>37.571577847439919</v>
      </c>
    </row>
    <row r="1635" spans="1:24" s="18" customFormat="1" x14ac:dyDescent="0.2">
      <c r="A1635" s="38" t="str">
        <f t="shared" si="179"/>
        <v>2025-4</v>
      </c>
      <c r="B1635" t="s">
        <v>3937</v>
      </c>
      <c r="C1635" s="23">
        <v>45769</v>
      </c>
      <c r="D1635" s="23">
        <v>45728</v>
      </c>
      <c r="E1635" t="s">
        <v>169</v>
      </c>
      <c r="F1635" t="s">
        <v>170</v>
      </c>
      <c r="G1635" s="22"/>
      <c r="H1635" t="s">
        <v>4377</v>
      </c>
      <c r="I1635" t="s">
        <v>3562</v>
      </c>
      <c r="J1635" t="s">
        <v>1618</v>
      </c>
      <c r="K1635" s="10" t="str">
        <f t="shared" si="182"/>
        <v>U&amp;C-</v>
      </c>
      <c r="L1635" t="s">
        <v>10</v>
      </c>
      <c r="M1635" s="52">
        <v>1010</v>
      </c>
      <c r="N1635" t="s">
        <v>1472</v>
      </c>
      <c r="O1635" t="s">
        <v>11</v>
      </c>
      <c r="P1635" s="54">
        <v>0.27500000000000002</v>
      </c>
      <c r="Q1635" s="11">
        <f t="shared" si="180"/>
        <v>277.75</v>
      </c>
      <c r="R1635" s="12">
        <f t="shared" si="183"/>
        <v>7.3003400000000003</v>
      </c>
      <c r="S1635" s="14">
        <f t="shared" si="184"/>
        <v>3.7699999999999997E-2</v>
      </c>
      <c r="T1635" s="13">
        <f t="shared" si="185"/>
        <v>38.08</v>
      </c>
      <c r="U1635" s="14" t="s">
        <v>349</v>
      </c>
      <c r="V1635" t="s">
        <v>177</v>
      </c>
      <c r="W1635" s="62">
        <v>7.1775000000000002</v>
      </c>
      <c r="X1635" s="43">
        <f t="shared" si="181"/>
        <v>38.697318007662837</v>
      </c>
    </row>
    <row r="1636" spans="1:24" s="18" customFormat="1" x14ac:dyDescent="0.2">
      <c r="A1636" s="38" t="str">
        <f t="shared" si="179"/>
        <v>2025-4</v>
      </c>
      <c r="B1636" t="s">
        <v>3938</v>
      </c>
      <c r="C1636" s="23">
        <v>45762</v>
      </c>
      <c r="D1636" s="23">
        <v>45744</v>
      </c>
      <c r="E1636" t="s">
        <v>169</v>
      </c>
      <c r="F1636" t="s">
        <v>170</v>
      </c>
      <c r="G1636" s="22"/>
      <c r="H1636" t="s">
        <v>4378</v>
      </c>
      <c r="I1636" t="s">
        <v>1617</v>
      </c>
      <c r="J1636" t="s">
        <v>1618</v>
      </c>
      <c r="K1636" s="10" t="str">
        <f t="shared" si="182"/>
        <v>U&amp;C-</v>
      </c>
      <c r="L1636" t="s">
        <v>10</v>
      </c>
      <c r="M1636" s="52">
        <v>3520</v>
      </c>
      <c r="N1636" t="s">
        <v>1472</v>
      </c>
      <c r="O1636" t="s">
        <v>11</v>
      </c>
      <c r="P1636" s="54">
        <v>0.27500000000000002</v>
      </c>
      <c r="Q1636" s="11">
        <f t="shared" si="180"/>
        <v>968</v>
      </c>
      <c r="R1636" s="12">
        <f t="shared" si="183"/>
        <v>7.3003400000000003</v>
      </c>
      <c r="S1636" s="14">
        <f t="shared" si="184"/>
        <v>3.7699999999999997E-2</v>
      </c>
      <c r="T1636" s="13">
        <f t="shared" si="185"/>
        <v>132.69999999999999</v>
      </c>
      <c r="U1636" s="14" t="s">
        <v>349</v>
      </c>
      <c r="V1636" t="s">
        <v>177</v>
      </c>
      <c r="W1636" s="62">
        <v>7.1775000000000002</v>
      </c>
      <c r="X1636" s="43">
        <f t="shared" si="181"/>
        <v>134.86590038314176</v>
      </c>
    </row>
    <row r="1637" spans="1:24" s="18" customFormat="1" x14ac:dyDescent="0.2">
      <c r="A1637" s="38" t="str">
        <f t="shared" si="179"/>
        <v>2025-4</v>
      </c>
      <c r="B1637" t="s">
        <v>3939</v>
      </c>
      <c r="C1637" s="23">
        <v>45754</v>
      </c>
      <c r="D1637" s="23">
        <v>45728</v>
      </c>
      <c r="E1637" t="s">
        <v>169</v>
      </c>
      <c r="F1637" t="s">
        <v>170</v>
      </c>
      <c r="G1637" s="22"/>
      <c r="H1637" t="s">
        <v>4379</v>
      </c>
      <c r="I1637" t="s">
        <v>3092</v>
      </c>
      <c r="J1637" t="s">
        <v>1626</v>
      </c>
      <c r="K1637" s="10" t="str">
        <f t="shared" si="182"/>
        <v>WACD</v>
      </c>
      <c r="L1637" t="s">
        <v>10</v>
      </c>
      <c r="M1637" s="52">
        <v>4150</v>
      </c>
      <c r="N1637" t="s">
        <v>1472</v>
      </c>
      <c r="O1637" t="s">
        <v>11</v>
      </c>
      <c r="P1637" s="54">
        <v>0.28899999999999998</v>
      </c>
      <c r="Q1637" s="11">
        <f t="shared" si="180"/>
        <v>1199.3499999999999</v>
      </c>
      <c r="R1637" s="12">
        <f t="shared" si="183"/>
        <v>7.3003400000000003</v>
      </c>
      <c r="S1637" s="14">
        <f t="shared" si="184"/>
        <v>3.9600000000000003E-2</v>
      </c>
      <c r="T1637" s="13">
        <f t="shared" si="185"/>
        <v>164.34</v>
      </c>
      <c r="U1637" s="14" t="s">
        <v>349</v>
      </c>
      <c r="V1637" t="s">
        <v>635</v>
      </c>
      <c r="W1637" s="62">
        <v>7.1775000000000002</v>
      </c>
      <c r="X1637" s="43">
        <f t="shared" si="181"/>
        <v>167.09857192615812</v>
      </c>
    </row>
    <row r="1638" spans="1:24" s="18" customFormat="1" x14ac:dyDescent="0.2">
      <c r="A1638" s="38" t="str">
        <f t="shared" si="179"/>
        <v>2025-4</v>
      </c>
      <c r="B1638" t="s">
        <v>3940</v>
      </c>
      <c r="C1638" s="23">
        <v>45762</v>
      </c>
      <c r="D1638" s="23">
        <v>45744</v>
      </c>
      <c r="E1638" t="s">
        <v>169</v>
      </c>
      <c r="F1638" t="s">
        <v>170</v>
      </c>
      <c r="G1638" s="22"/>
      <c r="H1638" t="s">
        <v>4372</v>
      </c>
      <c r="I1638" t="s">
        <v>1095</v>
      </c>
      <c r="J1638" t="s">
        <v>1096</v>
      </c>
      <c r="K1638" s="10" t="str">
        <f t="shared" si="182"/>
        <v>PAP-</v>
      </c>
      <c r="L1638" t="s">
        <v>10</v>
      </c>
      <c r="M1638" s="52">
        <v>27000</v>
      </c>
      <c r="N1638" t="s">
        <v>1472</v>
      </c>
      <c r="O1638" t="s">
        <v>11</v>
      </c>
      <c r="P1638" s="54">
        <v>0.28999999999999998</v>
      </c>
      <c r="Q1638" s="11">
        <f t="shared" si="180"/>
        <v>7830</v>
      </c>
      <c r="R1638" s="12">
        <f t="shared" si="183"/>
        <v>7.3003400000000003</v>
      </c>
      <c r="S1638" s="14">
        <f t="shared" si="184"/>
        <v>3.9699999999999999E-2</v>
      </c>
      <c r="T1638" s="13">
        <f t="shared" si="185"/>
        <v>1071.9000000000001</v>
      </c>
      <c r="U1638" s="14" t="s">
        <v>349</v>
      </c>
      <c r="V1638" t="s">
        <v>1094</v>
      </c>
      <c r="W1638" s="62">
        <v>7.1775000000000002</v>
      </c>
      <c r="X1638" s="43">
        <f t="shared" si="181"/>
        <v>1090.9090909090908</v>
      </c>
    </row>
    <row r="1639" spans="1:24" s="18" customFormat="1" x14ac:dyDescent="0.2">
      <c r="A1639" s="38" t="str">
        <f t="shared" si="179"/>
        <v>2025-4</v>
      </c>
      <c r="B1639" t="s">
        <v>3941</v>
      </c>
      <c r="C1639" s="23">
        <v>45758</v>
      </c>
      <c r="D1639" s="23">
        <v>45742</v>
      </c>
      <c r="E1639" t="s">
        <v>806</v>
      </c>
      <c r="F1639" t="s">
        <v>807</v>
      </c>
      <c r="G1639" s="22"/>
      <c r="H1639" t="s">
        <v>4347</v>
      </c>
      <c r="I1639" t="s">
        <v>3563</v>
      </c>
      <c r="J1639" t="s">
        <v>3564</v>
      </c>
      <c r="K1639" s="10" t="str">
        <f t="shared" si="182"/>
        <v>BAG-</v>
      </c>
      <c r="L1639" t="s">
        <v>10</v>
      </c>
      <c r="M1639" s="52">
        <v>2000</v>
      </c>
      <c r="N1639" t="s">
        <v>1472</v>
      </c>
      <c r="O1639" t="s">
        <v>11</v>
      </c>
      <c r="P1639" s="54">
        <v>0.32</v>
      </c>
      <c r="Q1639" s="11">
        <f t="shared" si="180"/>
        <v>640</v>
      </c>
      <c r="R1639" s="12">
        <f t="shared" si="183"/>
        <v>7.3003400000000003</v>
      </c>
      <c r="S1639" s="14">
        <f t="shared" si="184"/>
        <v>4.3799999999999999E-2</v>
      </c>
      <c r="T1639" s="13">
        <f t="shared" si="185"/>
        <v>87.6</v>
      </c>
      <c r="U1639" s="14" t="s">
        <v>349</v>
      </c>
      <c r="V1639" t="s">
        <v>810</v>
      </c>
      <c r="W1639" s="62">
        <v>7.1775000000000002</v>
      </c>
      <c r="X1639" s="43">
        <f t="shared" si="181"/>
        <v>89.16753744339951</v>
      </c>
    </row>
    <row r="1640" spans="1:24" s="18" customFormat="1" x14ac:dyDescent="0.2">
      <c r="A1640" s="38" t="str">
        <f t="shared" si="179"/>
        <v>2025-4</v>
      </c>
      <c r="B1640" t="s">
        <v>3942</v>
      </c>
      <c r="C1640" s="23">
        <v>45772</v>
      </c>
      <c r="D1640" s="23">
        <v>45755</v>
      </c>
      <c r="E1640" t="s">
        <v>806</v>
      </c>
      <c r="F1640" t="s">
        <v>807</v>
      </c>
      <c r="G1640" s="22"/>
      <c r="H1640" t="s">
        <v>4352</v>
      </c>
      <c r="I1640" t="s">
        <v>3565</v>
      </c>
      <c r="J1640" t="s">
        <v>3566</v>
      </c>
      <c r="K1640" s="10" t="str">
        <f t="shared" si="182"/>
        <v>BAG-</v>
      </c>
      <c r="L1640" t="s">
        <v>10</v>
      </c>
      <c r="M1640" s="52">
        <v>1000</v>
      </c>
      <c r="N1640" t="s">
        <v>1472</v>
      </c>
      <c r="O1640" t="s">
        <v>11</v>
      </c>
      <c r="P1640" s="54">
        <v>0.34499999999999997</v>
      </c>
      <c r="Q1640" s="11">
        <f t="shared" si="180"/>
        <v>345</v>
      </c>
      <c r="R1640" s="12">
        <f t="shared" si="183"/>
        <v>7.3003400000000003</v>
      </c>
      <c r="S1640" s="14">
        <f t="shared" si="184"/>
        <v>4.7300000000000002E-2</v>
      </c>
      <c r="T1640" s="13">
        <f t="shared" si="185"/>
        <v>47.3</v>
      </c>
      <c r="U1640" s="14" t="s">
        <v>349</v>
      </c>
      <c r="V1640" t="s">
        <v>810</v>
      </c>
      <c r="W1640" s="62">
        <v>7.1775000000000002</v>
      </c>
      <c r="X1640" s="43">
        <f t="shared" si="181"/>
        <v>48.066875653082541</v>
      </c>
    </row>
    <row r="1641" spans="1:24" s="18" customFormat="1" x14ac:dyDescent="0.2">
      <c r="A1641" s="38" t="str">
        <f t="shared" si="179"/>
        <v>2025-4</v>
      </c>
      <c r="B1641" t="s">
        <v>3943</v>
      </c>
      <c r="C1641" s="23">
        <v>45754</v>
      </c>
      <c r="D1641" s="23">
        <v>45744</v>
      </c>
      <c r="E1641" t="s">
        <v>169</v>
      </c>
      <c r="F1641" t="s">
        <v>170</v>
      </c>
      <c r="G1641" s="22"/>
      <c r="H1641" t="s">
        <v>4379</v>
      </c>
      <c r="I1641" t="s">
        <v>3567</v>
      </c>
      <c r="J1641" t="s">
        <v>3568</v>
      </c>
      <c r="K1641" s="10" t="str">
        <f t="shared" si="182"/>
        <v>U&amp;C-</v>
      </c>
      <c r="L1641" t="s">
        <v>10</v>
      </c>
      <c r="M1641" s="52">
        <v>3520</v>
      </c>
      <c r="N1641" t="s">
        <v>1472</v>
      </c>
      <c r="O1641" t="s">
        <v>11</v>
      </c>
      <c r="P1641" s="54">
        <v>0.38400000000000001</v>
      </c>
      <c r="Q1641" s="11">
        <f t="shared" si="180"/>
        <v>1351.68</v>
      </c>
      <c r="R1641" s="12">
        <f t="shared" si="183"/>
        <v>7.3003400000000003</v>
      </c>
      <c r="S1641" s="14">
        <f t="shared" si="184"/>
        <v>5.2600000000000001E-2</v>
      </c>
      <c r="T1641" s="13">
        <f t="shared" si="185"/>
        <v>185.15</v>
      </c>
      <c r="U1641" s="14" t="s">
        <v>349</v>
      </c>
      <c r="V1641" t="s">
        <v>177</v>
      </c>
      <c r="W1641" s="62">
        <v>7.1775000000000002</v>
      </c>
      <c r="X1641" s="43">
        <f t="shared" si="181"/>
        <v>188.32183908045977</v>
      </c>
    </row>
    <row r="1642" spans="1:24" s="18" customFormat="1" x14ac:dyDescent="0.2">
      <c r="A1642" s="38" t="str">
        <f t="shared" si="179"/>
        <v>2025-4</v>
      </c>
      <c r="B1642" t="s">
        <v>3944</v>
      </c>
      <c r="C1642" s="23">
        <v>45758</v>
      </c>
      <c r="D1642" s="23">
        <v>45729</v>
      </c>
      <c r="E1642" t="s">
        <v>709</v>
      </c>
      <c r="F1642" t="s">
        <v>710</v>
      </c>
      <c r="G1642" s="22"/>
      <c r="H1642" t="s">
        <v>4334</v>
      </c>
      <c r="I1642" t="s">
        <v>1282</v>
      </c>
      <c r="J1642" t="s">
        <v>1283</v>
      </c>
      <c r="K1642" s="10" t="str">
        <f t="shared" si="182"/>
        <v>MISC</v>
      </c>
      <c r="L1642" t="s">
        <v>10</v>
      </c>
      <c r="M1642" s="52">
        <v>1000</v>
      </c>
      <c r="N1642" t="s">
        <v>1472</v>
      </c>
      <c r="O1642" t="s">
        <v>11</v>
      </c>
      <c r="P1642" s="54">
        <v>0.39100000000000001</v>
      </c>
      <c r="Q1642" s="11">
        <f t="shared" si="180"/>
        <v>391</v>
      </c>
      <c r="R1642" s="12">
        <f t="shared" si="183"/>
        <v>7.3003400000000003</v>
      </c>
      <c r="S1642" s="14">
        <f t="shared" si="184"/>
        <v>5.3600000000000002E-2</v>
      </c>
      <c r="T1642" s="13">
        <f t="shared" si="185"/>
        <v>53.6</v>
      </c>
      <c r="U1642" s="14" t="s">
        <v>349</v>
      </c>
      <c r="V1642" t="s">
        <v>25</v>
      </c>
      <c r="W1642" s="62">
        <v>7.1775000000000002</v>
      </c>
      <c r="X1642" s="43">
        <f t="shared" si="181"/>
        <v>54.475792406826884</v>
      </c>
    </row>
    <row r="1643" spans="1:24" s="18" customFormat="1" x14ac:dyDescent="0.2">
      <c r="A1643" s="38" t="str">
        <f t="shared" si="179"/>
        <v>2025-4</v>
      </c>
      <c r="B1643" t="s">
        <v>3945</v>
      </c>
      <c r="C1643" s="23">
        <v>45762</v>
      </c>
      <c r="D1643" s="23">
        <v>45744</v>
      </c>
      <c r="E1643" t="s">
        <v>169</v>
      </c>
      <c r="F1643" t="s">
        <v>170</v>
      </c>
      <c r="G1643" s="22"/>
      <c r="H1643" t="s">
        <v>4376</v>
      </c>
      <c r="I1643" t="s">
        <v>3092</v>
      </c>
      <c r="J1643" t="s">
        <v>1626</v>
      </c>
      <c r="K1643" s="10" t="str">
        <f t="shared" si="182"/>
        <v>WACD</v>
      </c>
      <c r="L1643" t="s">
        <v>10</v>
      </c>
      <c r="M1643" s="52">
        <v>2500</v>
      </c>
      <c r="N1643" t="s">
        <v>1472</v>
      </c>
      <c r="O1643" t="s">
        <v>11</v>
      </c>
      <c r="P1643" s="54">
        <v>0.39200000000000002</v>
      </c>
      <c r="Q1643" s="11">
        <f t="shared" si="180"/>
        <v>980</v>
      </c>
      <c r="R1643" s="12">
        <f t="shared" si="183"/>
        <v>7.3003400000000003</v>
      </c>
      <c r="S1643" s="14">
        <f t="shared" si="184"/>
        <v>5.3699999999999998E-2</v>
      </c>
      <c r="T1643" s="13">
        <f t="shared" si="185"/>
        <v>134.25</v>
      </c>
      <c r="U1643" s="14" t="s">
        <v>349</v>
      </c>
      <c r="V1643" t="s">
        <v>635</v>
      </c>
      <c r="W1643" s="62">
        <v>7.1775000000000002</v>
      </c>
      <c r="X1643" s="43">
        <f t="shared" si="181"/>
        <v>136.53779171020551</v>
      </c>
    </row>
    <row r="1644" spans="1:24" s="18" customFormat="1" x14ac:dyDescent="0.2">
      <c r="A1644" s="38" t="str">
        <f t="shared" si="179"/>
        <v>2025-4</v>
      </c>
      <c r="B1644" t="s">
        <v>3946</v>
      </c>
      <c r="C1644" s="23">
        <v>45758</v>
      </c>
      <c r="D1644" s="23">
        <v>45742</v>
      </c>
      <c r="E1644" t="s">
        <v>806</v>
      </c>
      <c r="F1644" t="s">
        <v>807</v>
      </c>
      <c r="G1644" s="22"/>
      <c r="H1644" t="s">
        <v>4345</v>
      </c>
      <c r="I1644" t="s">
        <v>3569</v>
      </c>
      <c r="J1644" t="s">
        <v>3570</v>
      </c>
      <c r="K1644" s="10" t="str">
        <f t="shared" si="182"/>
        <v>BAG-</v>
      </c>
      <c r="L1644" t="s">
        <v>10</v>
      </c>
      <c r="M1644" s="52">
        <v>1100</v>
      </c>
      <c r="N1644" t="s">
        <v>1472</v>
      </c>
      <c r="O1644" t="s">
        <v>11</v>
      </c>
      <c r="P1644" s="54">
        <v>0.41599999999999998</v>
      </c>
      <c r="Q1644" s="11">
        <f t="shared" si="180"/>
        <v>457.6</v>
      </c>
      <c r="R1644" s="12">
        <f t="shared" si="183"/>
        <v>7.3003400000000003</v>
      </c>
      <c r="S1644" s="14">
        <f t="shared" si="184"/>
        <v>5.7000000000000002E-2</v>
      </c>
      <c r="T1644" s="13">
        <f t="shared" si="185"/>
        <v>62.7</v>
      </c>
      <c r="U1644" s="14" t="s">
        <v>349</v>
      </c>
      <c r="V1644" t="s">
        <v>810</v>
      </c>
      <c r="W1644" s="62">
        <v>7.1775000000000002</v>
      </c>
      <c r="X1644" s="43">
        <f t="shared" si="181"/>
        <v>63.754789272030642</v>
      </c>
    </row>
    <row r="1645" spans="1:24" s="18" customFormat="1" x14ac:dyDescent="0.2">
      <c r="A1645" s="38" t="str">
        <f t="shared" si="179"/>
        <v>2025-4</v>
      </c>
      <c r="B1645" t="s">
        <v>3947</v>
      </c>
      <c r="C1645" s="23">
        <v>45776</v>
      </c>
      <c r="D1645" s="23">
        <v>45758</v>
      </c>
      <c r="E1645" t="s">
        <v>569</v>
      </c>
      <c r="F1645" t="s">
        <v>570</v>
      </c>
      <c r="G1645" s="22"/>
      <c r="H1645" t="s">
        <v>4380</v>
      </c>
      <c r="I1645" t="s">
        <v>3571</v>
      </c>
      <c r="J1645" t="s">
        <v>3572</v>
      </c>
      <c r="K1645" s="10" t="str">
        <f t="shared" si="182"/>
        <v>WHR-</v>
      </c>
      <c r="L1645" t="s">
        <v>10</v>
      </c>
      <c r="M1645" s="52">
        <v>520</v>
      </c>
      <c r="N1645" t="s">
        <v>1472</v>
      </c>
      <c r="O1645" t="s">
        <v>11</v>
      </c>
      <c r="P1645" s="54">
        <v>0.43</v>
      </c>
      <c r="Q1645" s="11">
        <f t="shared" si="180"/>
        <v>223.6</v>
      </c>
      <c r="R1645" s="12">
        <f t="shared" si="183"/>
        <v>7.3003400000000003</v>
      </c>
      <c r="S1645" s="14">
        <f t="shared" si="184"/>
        <v>5.8900000000000001E-2</v>
      </c>
      <c r="T1645" s="13">
        <f t="shared" si="185"/>
        <v>30.63</v>
      </c>
      <c r="U1645" s="14" t="s">
        <v>349</v>
      </c>
      <c r="V1645" t="s">
        <v>248</v>
      </c>
      <c r="W1645" s="62">
        <v>7.1775000000000002</v>
      </c>
      <c r="X1645" s="43">
        <f t="shared" si="181"/>
        <v>31.152908394287703</v>
      </c>
    </row>
    <row r="1646" spans="1:24" s="18" customFormat="1" x14ac:dyDescent="0.2">
      <c r="A1646" s="38" t="str">
        <f t="shared" si="179"/>
        <v>2025-4</v>
      </c>
      <c r="B1646" t="s">
        <v>3948</v>
      </c>
      <c r="C1646" s="23">
        <v>45768</v>
      </c>
      <c r="D1646" s="23">
        <v>45750</v>
      </c>
      <c r="E1646" t="s">
        <v>235</v>
      </c>
      <c r="F1646" t="s">
        <v>236</v>
      </c>
      <c r="G1646" s="22"/>
      <c r="H1646" t="s">
        <v>4381</v>
      </c>
      <c r="I1646" t="s">
        <v>1344</v>
      </c>
      <c r="J1646" t="s">
        <v>1345</v>
      </c>
      <c r="K1646" s="10" t="str">
        <f t="shared" si="182"/>
        <v>SCR-</v>
      </c>
      <c r="L1646" t="s">
        <v>10</v>
      </c>
      <c r="M1646" s="52">
        <v>12800</v>
      </c>
      <c r="N1646" t="s">
        <v>1472</v>
      </c>
      <c r="O1646" t="s">
        <v>11</v>
      </c>
      <c r="P1646" s="54">
        <v>0.47449999999999998</v>
      </c>
      <c r="Q1646" s="11">
        <f t="shared" si="180"/>
        <v>6073.6</v>
      </c>
      <c r="R1646" s="12">
        <f t="shared" si="183"/>
        <v>7.3003400000000003</v>
      </c>
      <c r="S1646" s="14">
        <f t="shared" si="184"/>
        <v>6.5000000000000002E-2</v>
      </c>
      <c r="T1646" s="13">
        <f t="shared" si="185"/>
        <v>832</v>
      </c>
      <c r="U1646" s="14" t="s">
        <v>349</v>
      </c>
      <c r="V1646" t="s">
        <v>166</v>
      </c>
      <c r="W1646" s="62">
        <v>7.1775000000000002</v>
      </c>
      <c r="X1646" s="43">
        <f t="shared" si="181"/>
        <v>846.19993033786136</v>
      </c>
    </row>
    <row r="1647" spans="1:24" s="18" customFormat="1" x14ac:dyDescent="0.2">
      <c r="A1647" s="38" t="str">
        <f t="shared" si="179"/>
        <v>2025-4</v>
      </c>
      <c r="B1647" t="s">
        <v>3949</v>
      </c>
      <c r="C1647" s="23">
        <v>45777</v>
      </c>
      <c r="D1647" s="23">
        <v>45705</v>
      </c>
      <c r="E1647" t="s">
        <v>2815</v>
      </c>
      <c r="F1647" t="s">
        <v>2816</v>
      </c>
      <c r="G1647" s="22"/>
      <c r="H1647" t="s">
        <v>4382</v>
      </c>
      <c r="I1647" t="s">
        <v>3573</v>
      </c>
      <c r="J1647" t="s">
        <v>3574</v>
      </c>
      <c r="K1647" s="10" t="str">
        <f t="shared" si="182"/>
        <v>ALM-</v>
      </c>
      <c r="L1647" t="s">
        <v>10</v>
      </c>
      <c r="M1647" s="52">
        <v>3800</v>
      </c>
      <c r="N1647" t="s">
        <v>1472</v>
      </c>
      <c r="O1647" t="s">
        <v>2244</v>
      </c>
      <c r="P1647" s="54">
        <v>0.5</v>
      </c>
      <c r="Q1647" s="11">
        <f t="shared" si="180"/>
        <v>1900</v>
      </c>
      <c r="R1647" s="12">
        <f t="shared" si="183"/>
        <v>1</v>
      </c>
      <c r="S1647" s="14">
        <f t="shared" si="184"/>
        <v>0.5</v>
      </c>
      <c r="T1647" s="13">
        <f t="shared" si="185"/>
        <v>1900</v>
      </c>
      <c r="U1647" s="14" t="s">
        <v>349</v>
      </c>
      <c r="V1647" t="s">
        <v>191</v>
      </c>
      <c r="W1647" s="62">
        <v>7.1775000000000002</v>
      </c>
      <c r="X1647" s="43">
        <f t="shared" si="181"/>
        <v>1</v>
      </c>
    </row>
    <row r="1648" spans="1:24" s="18" customFormat="1" x14ac:dyDescent="0.2">
      <c r="A1648" s="38" t="str">
        <f t="shared" si="179"/>
        <v>2025-4</v>
      </c>
      <c r="B1648" t="s">
        <v>3950</v>
      </c>
      <c r="C1648" s="23">
        <v>45754</v>
      </c>
      <c r="D1648" s="23">
        <v>45721</v>
      </c>
      <c r="E1648" t="s">
        <v>128</v>
      </c>
      <c r="F1648" t="s">
        <v>129</v>
      </c>
      <c r="G1648" s="22"/>
      <c r="H1648" t="s">
        <v>4383</v>
      </c>
      <c r="I1648" t="s">
        <v>3575</v>
      </c>
      <c r="J1648" t="s">
        <v>3576</v>
      </c>
      <c r="K1648" s="10" t="str">
        <f t="shared" si="182"/>
        <v>BRKT</v>
      </c>
      <c r="L1648" t="s">
        <v>10</v>
      </c>
      <c r="M1648" s="52">
        <v>1550</v>
      </c>
      <c r="N1648" t="s">
        <v>1472</v>
      </c>
      <c r="O1648" t="s">
        <v>11</v>
      </c>
      <c r="P1648" s="54">
        <v>0.55230000000000001</v>
      </c>
      <c r="Q1648" s="11">
        <f t="shared" si="180"/>
        <v>856.07</v>
      </c>
      <c r="R1648" s="12">
        <f t="shared" si="183"/>
        <v>7.3003400000000003</v>
      </c>
      <c r="S1648" s="14">
        <f t="shared" si="184"/>
        <v>7.5700000000000003E-2</v>
      </c>
      <c r="T1648" s="13">
        <f t="shared" si="185"/>
        <v>117.34</v>
      </c>
      <c r="U1648" s="14" t="s">
        <v>349</v>
      </c>
      <c r="V1648" t="s">
        <v>442</v>
      </c>
      <c r="W1648" s="62">
        <v>7.1775000000000002</v>
      </c>
      <c r="X1648" s="43">
        <f t="shared" si="181"/>
        <v>119.27063740856845</v>
      </c>
    </row>
    <row r="1649" spans="1:24" s="18" customFormat="1" x14ac:dyDescent="0.2">
      <c r="A1649" s="38" t="str">
        <f t="shared" si="179"/>
        <v>2025-4</v>
      </c>
      <c r="B1649" t="s">
        <v>3951</v>
      </c>
      <c r="C1649" s="23">
        <v>45754</v>
      </c>
      <c r="D1649" s="23">
        <v>45729</v>
      </c>
      <c r="E1649" t="s">
        <v>709</v>
      </c>
      <c r="F1649" t="s">
        <v>710</v>
      </c>
      <c r="G1649" s="22"/>
      <c r="H1649" t="s">
        <v>4384</v>
      </c>
      <c r="I1649" t="s">
        <v>726</v>
      </c>
      <c r="J1649" t="s">
        <v>727</v>
      </c>
      <c r="K1649" s="10" t="str">
        <f t="shared" si="182"/>
        <v>KNOB</v>
      </c>
      <c r="L1649" t="s">
        <v>10</v>
      </c>
      <c r="M1649" s="52">
        <v>770</v>
      </c>
      <c r="N1649" t="s">
        <v>1472</v>
      </c>
      <c r="O1649" t="s">
        <v>11</v>
      </c>
      <c r="P1649" s="54">
        <v>0.56669999999999998</v>
      </c>
      <c r="Q1649" s="11">
        <f t="shared" si="180"/>
        <v>436.36</v>
      </c>
      <c r="R1649" s="12">
        <f t="shared" si="183"/>
        <v>7.3003400000000003</v>
      </c>
      <c r="S1649" s="14">
        <f t="shared" si="184"/>
        <v>7.7600000000000002E-2</v>
      </c>
      <c r="T1649" s="13">
        <f t="shared" si="185"/>
        <v>59.75</v>
      </c>
      <c r="U1649" s="14" t="s">
        <v>349</v>
      </c>
      <c r="V1649" t="s">
        <v>32</v>
      </c>
      <c r="W1649" s="62">
        <v>7.1775000000000002</v>
      </c>
      <c r="X1649" s="43">
        <f t="shared" si="181"/>
        <v>60.795402298850568</v>
      </c>
    </row>
    <row r="1650" spans="1:24" s="18" customFormat="1" x14ac:dyDescent="0.2">
      <c r="A1650" s="38" t="str">
        <f t="shared" si="179"/>
        <v>2025-4</v>
      </c>
      <c r="B1650" t="s">
        <v>3952</v>
      </c>
      <c r="C1650" s="23">
        <v>45768</v>
      </c>
      <c r="D1650" s="23">
        <v>45750</v>
      </c>
      <c r="E1650" t="s">
        <v>28</v>
      </c>
      <c r="F1650" t="s">
        <v>29</v>
      </c>
      <c r="G1650" s="22"/>
      <c r="H1650" t="s">
        <v>4385</v>
      </c>
      <c r="I1650" t="s">
        <v>1149</v>
      </c>
      <c r="J1650" t="s">
        <v>1150</v>
      </c>
      <c r="K1650" s="10" t="str">
        <f t="shared" si="182"/>
        <v>BRKT</v>
      </c>
      <c r="L1650" t="s">
        <v>10</v>
      </c>
      <c r="M1650" s="52">
        <v>4020</v>
      </c>
      <c r="N1650" t="s">
        <v>1472</v>
      </c>
      <c r="O1650" t="s">
        <v>11</v>
      </c>
      <c r="P1650" s="54">
        <v>0.57750000000000001</v>
      </c>
      <c r="Q1650" s="11">
        <f t="shared" si="180"/>
        <v>2321.5500000000002</v>
      </c>
      <c r="R1650" s="12">
        <f t="shared" si="183"/>
        <v>7.3003400000000003</v>
      </c>
      <c r="S1650" s="14">
        <f t="shared" si="184"/>
        <v>7.9100000000000004E-2</v>
      </c>
      <c r="T1650" s="13">
        <f t="shared" si="185"/>
        <v>317.98</v>
      </c>
      <c r="U1650" s="14" t="s">
        <v>349</v>
      </c>
      <c r="V1650" t="s">
        <v>442</v>
      </c>
      <c r="W1650" s="62">
        <v>7.1775000000000002</v>
      </c>
      <c r="X1650" s="43">
        <f t="shared" si="181"/>
        <v>323.44827586206895</v>
      </c>
    </row>
    <row r="1651" spans="1:24" s="18" customFormat="1" x14ac:dyDescent="0.2">
      <c r="A1651" s="38" t="str">
        <f t="shared" si="179"/>
        <v>2025-4</v>
      </c>
      <c r="B1651" t="s">
        <v>3953</v>
      </c>
      <c r="C1651" s="23">
        <v>45761</v>
      </c>
      <c r="D1651" s="23">
        <v>45744</v>
      </c>
      <c r="E1651" t="s">
        <v>21</v>
      </c>
      <c r="F1651" t="s">
        <v>22</v>
      </c>
      <c r="G1651" s="22"/>
      <c r="H1651" t="s">
        <v>4386</v>
      </c>
      <c r="I1651" t="s">
        <v>1448</v>
      </c>
      <c r="J1651" t="s">
        <v>1449</v>
      </c>
      <c r="K1651" s="10" t="str">
        <f t="shared" si="182"/>
        <v>BRKT</v>
      </c>
      <c r="L1651" t="s">
        <v>10</v>
      </c>
      <c r="M1651" s="52">
        <v>1030</v>
      </c>
      <c r="N1651" t="s">
        <v>1472</v>
      </c>
      <c r="O1651" t="s">
        <v>11</v>
      </c>
      <c r="P1651" s="54">
        <v>0.57969999999999999</v>
      </c>
      <c r="Q1651" s="11">
        <f t="shared" si="180"/>
        <v>597.09</v>
      </c>
      <c r="R1651" s="12">
        <f t="shared" si="183"/>
        <v>7.3003400000000003</v>
      </c>
      <c r="S1651" s="14">
        <f t="shared" si="184"/>
        <v>7.9399999999999998E-2</v>
      </c>
      <c r="T1651" s="13">
        <f t="shared" si="185"/>
        <v>81.78</v>
      </c>
      <c r="U1651" s="14" t="s">
        <v>349</v>
      </c>
      <c r="V1651" t="s">
        <v>442</v>
      </c>
      <c r="W1651" s="62">
        <v>7.1775000000000002</v>
      </c>
      <c r="X1651" s="43">
        <f t="shared" si="181"/>
        <v>83.189272030651338</v>
      </c>
    </row>
    <row r="1652" spans="1:24" s="18" customFormat="1" x14ac:dyDescent="0.2">
      <c r="A1652" s="38" t="str">
        <f t="shared" si="179"/>
        <v>2025-4</v>
      </c>
      <c r="B1652" t="s">
        <v>3954</v>
      </c>
      <c r="C1652" s="23">
        <v>45750</v>
      </c>
      <c r="D1652" s="23">
        <v>45729</v>
      </c>
      <c r="E1652" t="s">
        <v>21</v>
      </c>
      <c r="F1652" t="s">
        <v>22</v>
      </c>
      <c r="G1652" s="22"/>
      <c r="H1652" t="s">
        <v>4387</v>
      </c>
      <c r="I1652" t="s">
        <v>3577</v>
      </c>
      <c r="J1652" t="s">
        <v>3578</v>
      </c>
      <c r="K1652" s="10" t="str">
        <f t="shared" si="182"/>
        <v>BRKT</v>
      </c>
      <c r="L1652" t="s">
        <v>10</v>
      </c>
      <c r="M1652" s="52">
        <v>2050</v>
      </c>
      <c r="N1652" t="s">
        <v>1472</v>
      </c>
      <c r="O1652" t="s">
        <v>11</v>
      </c>
      <c r="P1652" s="54">
        <v>0.59130000000000005</v>
      </c>
      <c r="Q1652" s="11">
        <f t="shared" si="180"/>
        <v>1212.17</v>
      </c>
      <c r="R1652" s="12">
        <f t="shared" si="183"/>
        <v>7.3003400000000003</v>
      </c>
      <c r="S1652" s="14">
        <f t="shared" si="184"/>
        <v>8.1000000000000003E-2</v>
      </c>
      <c r="T1652" s="13">
        <f t="shared" si="185"/>
        <v>166.05</v>
      </c>
      <c r="U1652" s="14" t="s">
        <v>349</v>
      </c>
      <c r="V1652" t="s">
        <v>442</v>
      </c>
      <c r="W1652" s="62">
        <v>7.1775000000000002</v>
      </c>
      <c r="X1652" s="43">
        <f t="shared" si="181"/>
        <v>168.88401253918497</v>
      </c>
    </row>
    <row r="1653" spans="1:24" s="18" customFormat="1" x14ac:dyDescent="0.2">
      <c r="A1653" s="38" t="str">
        <f t="shared" si="179"/>
        <v>2025-4</v>
      </c>
      <c r="B1653" t="s">
        <v>3955</v>
      </c>
      <c r="C1653" s="23">
        <v>45757</v>
      </c>
      <c r="D1653" s="23">
        <v>45750</v>
      </c>
      <c r="E1653" t="s">
        <v>28</v>
      </c>
      <c r="F1653" t="s">
        <v>29</v>
      </c>
      <c r="G1653" s="22"/>
      <c r="H1653" t="s">
        <v>4369</v>
      </c>
      <c r="I1653" t="s">
        <v>1145</v>
      </c>
      <c r="J1653" t="s">
        <v>1146</v>
      </c>
      <c r="K1653" s="10" t="str">
        <f t="shared" si="182"/>
        <v>BRKT</v>
      </c>
      <c r="L1653" t="s">
        <v>10</v>
      </c>
      <c r="M1653" s="52">
        <v>4040</v>
      </c>
      <c r="N1653" t="s">
        <v>1472</v>
      </c>
      <c r="O1653" t="s">
        <v>11</v>
      </c>
      <c r="P1653" s="54">
        <v>0.59809999999999997</v>
      </c>
      <c r="Q1653" s="11">
        <f t="shared" si="180"/>
        <v>2416.3200000000002</v>
      </c>
      <c r="R1653" s="12">
        <f t="shared" si="183"/>
        <v>7.3003400000000003</v>
      </c>
      <c r="S1653" s="14">
        <f t="shared" si="184"/>
        <v>8.1900000000000001E-2</v>
      </c>
      <c r="T1653" s="13">
        <f t="shared" si="185"/>
        <v>330.88</v>
      </c>
      <c r="U1653" s="14" t="s">
        <v>349</v>
      </c>
      <c r="V1653" t="s">
        <v>442</v>
      </c>
      <c r="W1653" s="62">
        <v>7.1775000000000002</v>
      </c>
      <c r="X1653" s="43">
        <f t="shared" si="181"/>
        <v>336.65259491466389</v>
      </c>
    </row>
    <row r="1654" spans="1:24" s="18" customFormat="1" x14ac:dyDescent="0.2">
      <c r="A1654" s="38" t="str">
        <f t="shared" si="179"/>
        <v>2025-4</v>
      </c>
      <c r="B1654" t="s">
        <v>3956</v>
      </c>
      <c r="C1654" s="23">
        <v>45750</v>
      </c>
      <c r="D1654" s="23">
        <v>45729</v>
      </c>
      <c r="E1654" t="s">
        <v>21</v>
      </c>
      <c r="F1654" t="s">
        <v>22</v>
      </c>
      <c r="G1654" s="22"/>
      <c r="H1654" t="s">
        <v>4387</v>
      </c>
      <c r="I1654" t="s">
        <v>1441</v>
      </c>
      <c r="J1654" t="s">
        <v>1442</v>
      </c>
      <c r="K1654" s="10" t="str">
        <f t="shared" si="182"/>
        <v>BRKT</v>
      </c>
      <c r="L1654" t="s">
        <v>10</v>
      </c>
      <c r="M1654" s="52">
        <v>500</v>
      </c>
      <c r="N1654" t="s">
        <v>1472</v>
      </c>
      <c r="O1654" t="s">
        <v>11</v>
      </c>
      <c r="P1654" s="54">
        <v>0.60340000000000005</v>
      </c>
      <c r="Q1654" s="11">
        <f t="shared" si="180"/>
        <v>301.7</v>
      </c>
      <c r="R1654" s="12">
        <f t="shared" si="183"/>
        <v>7.3003400000000003</v>
      </c>
      <c r="S1654" s="14">
        <f t="shared" si="184"/>
        <v>8.2699999999999996E-2</v>
      </c>
      <c r="T1654" s="13">
        <f t="shared" si="185"/>
        <v>41.35</v>
      </c>
      <c r="U1654" s="14" t="s">
        <v>349</v>
      </c>
      <c r="V1654" t="s">
        <v>442</v>
      </c>
      <c r="W1654" s="62">
        <v>7.1775000000000002</v>
      </c>
      <c r="X1654" s="43">
        <f t="shared" si="181"/>
        <v>42.034134447927549</v>
      </c>
    </row>
    <row r="1655" spans="1:24" s="18" customFormat="1" x14ac:dyDescent="0.2">
      <c r="A1655" s="38" t="str">
        <f t="shared" si="179"/>
        <v>2025-4</v>
      </c>
      <c r="B1655" t="s">
        <v>3957</v>
      </c>
      <c r="C1655" s="23">
        <v>45757</v>
      </c>
      <c r="D1655" s="23">
        <v>45744</v>
      </c>
      <c r="E1655" t="s">
        <v>28</v>
      </c>
      <c r="F1655" t="s">
        <v>29</v>
      </c>
      <c r="G1655" s="22"/>
      <c r="H1655" t="s">
        <v>4369</v>
      </c>
      <c r="I1655" t="s">
        <v>3579</v>
      </c>
      <c r="J1655" t="s">
        <v>3580</v>
      </c>
      <c r="K1655" s="10" t="str">
        <f t="shared" si="182"/>
        <v>BRKT</v>
      </c>
      <c r="L1655" t="s">
        <v>10</v>
      </c>
      <c r="M1655" s="52">
        <v>2030</v>
      </c>
      <c r="N1655" t="s">
        <v>1472</v>
      </c>
      <c r="O1655" t="s">
        <v>11</v>
      </c>
      <c r="P1655" s="54">
        <v>0.63560000000000005</v>
      </c>
      <c r="Q1655" s="11">
        <f t="shared" si="180"/>
        <v>1290.27</v>
      </c>
      <c r="R1655" s="12">
        <f t="shared" si="183"/>
        <v>7.3003400000000003</v>
      </c>
      <c r="S1655" s="14">
        <f t="shared" si="184"/>
        <v>8.7099999999999997E-2</v>
      </c>
      <c r="T1655" s="13">
        <f t="shared" si="185"/>
        <v>176.81</v>
      </c>
      <c r="U1655" s="14" t="s">
        <v>349</v>
      </c>
      <c r="V1655" t="s">
        <v>442</v>
      </c>
      <c r="W1655" s="62">
        <v>7.1775000000000002</v>
      </c>
      <c r="X1655" s="43">
        <f t="shared" si="181"/>
        <v>179.76565656565657</v>
      </c>
    </row>
    <row r="1656" spans="1:24" s="18" customFormat="1" x14ac:dyDescent="0.2">
      <c r="A1656" s="38" t="str">
        <f t="shared" si="179"/>
        <v>2025-4</v>
      </c>
      <c r="B1656" t="s">
        <v>3958</v>
      </c>
      <c r="C1656" s="23">
        <v>45750</v>
      </c>
      <c r="D1656" s="23">
        <v>45729</v>
      </c>
      <c r="E1656" t="s">
        <v>21</v>
      </c>
      <c r="F1656" t="s">
        <v>22</v>
      </c>
      <c r="G1656" s="22"/>
      <c r="H1656" t="s">
        <v>4387</v>
      </c>
      <c r="I1656" t="s">
        <v>3581</v>
      </c>
      <c r="J1656" t="s">
        <v>3582</v>
      </c>
      <c r="K1656" s="10" t="str">
        <f t="shared" si="182"/>
        <v>FG--</v>
      </c>
      <c r="L1656" t="s">
        <v>10</v>
      </c>
      <c r="M1656" s="52">
        <v>2050</v>
      </c>
      <c r="N1656" t="s">
        <v>1472</v>
      </c>
      <c r="O1656" t="s">
        <v>11</v>
      </c>
      <c r="P1656" s="54">
        <v>0.6452</v>
      </c>
      <c r="Q1656" s="11">
        <f t="shared" si="180"/>
        <v>1322.66</v>
      </c>
      <c r="R1656" s="12">
        <f t="shared" si="183"/>
        <v>7.3003400000000003</v>
      </c>
      <c r="S1656" s="14">
        <f t="shared" si="184"/>
        <v>8.8400000000000006E-2</v>
      </c>
      <c r="T1656" s="13">
        <f t="shared" si="185"/>
        <v>181.22</v>
      </c>
      <c r="U1656" s="14" t="s">
        <v>349</v>
      </c>
      <c r="V1656" t="s">
        <v>64</v>
      </c>
      <c r="W1656" s="62">
        <v>7.1775000000000002</v>
      </c>
      <c r="X1656" s="43">
        <f t="shared" si="181"/>
        <v>184.27864855451062</v>
      </c>
    </row>
    <row r="1657" spans="1:24" s="18" customFormat="1" x14ac:dyDescent="0.2">
      <c r="A1657" s="38" t="str">
        <f t="shared" si="179"/>
        <v>2025-4</v>
      </c>
      <c r="B1657" t="s">
        <v>3959</v>
      </c>
      <c r="C1657" s="23">
        <v>45757</v>
      </c>
      <c r="D1657" s="23">
        <v>45744</v>
      </c>
      <c r="E1657" t="s">
        <v>28</v>
      </c>
      <c r="F1657" t="s">
        <v>29</v>
      </c>
      <c r="G1657" s="22"/>
      <c r="H1657" t="s">
        <v>4369</v>
      </c>
      <c r="I1657" t="s">
        <v>1152</v>
      </c>
      <c r="J1657" t="s">
        <v>1153</v>
      </c>
      <c r="K1657" s="10" t="str">
        <f t="shared" si="182"/>
        <v>BRKT</v>
      </c>
      <c r="L1657" t="s">
        <v>10</v>
      </c>
      <c r="M1657" s="52">
        <v>550</v>
      </c>
      <c r="N1657" t="s">
        <v>1472</v>
      </c>
      <c r="O1657" t="s">
        <v>11</v>
      </c>
      <c r="P1657" s="54">
        <v>0.6522</v>
      </c>
      <c r="Q1657" s="11">
        <f t="shared" si="180"/>
        <v>358.71</v>
      </c>
      <c r="R1657" s="12">
        <f t="shared" si="183"/>
        <v>7.3003400000000003</v>
      </c>
      <c r="S1657" s="14">
        <f t="shared" si="184"/>
        <v>8.9300000000000004E-2</v>
      </c>
      <c r="T1657" s="13">
        <f t="shared" si="185"/>
        <v>49.12</v>
      </c>
      <c r="U1657" s="14" t="s">
        <v>349</v>
      </c>
      <c r="V1657" t="s">
        <v>442</v>
      </c>
      <c r="W1657" s="62">
        <v>7.1775000000000002</v>
      </c>
      <c r="X1657" s="43">
        <f t="shared" si="181"/>
        <v>49.977011494252871</v>
      </c>
    </row>
    <row r="1658" spans="1:24" s="18" customFormat="1" x14ac:dyDescent="0.2">
      <c r="A1658" s="38" t="str">
        <f t="shared" si="179"/>
        <v>2025-4</v>
      </c>
      <c r="B1658" t="s">
        <v>3960</v>
      </c>
      <c r="C1658" s="23">
        <v>45750</v>
      </c>
      <c r="D1658" s="23">
        <v>45729</v>
      </c>
      <c r="E1658" t="s">
        <v>21</v>
      </c>
      <c r="F1658" t="s">
        <v>22</v>
      </c>
      <c r="G1658" s="22"/>
      <c r="H1658" t="s">
        <v>4387</v>
      </c>
      <c r="I1658" t="s">
        <v>1428</v>
      </c>
      <c r="J1658" t="s">
        <v>1429</v>
      </c>
      <c r="K1658" s="10" t="str">
        <f t="shared" si="182"/>
        <v>FG--</v>
      </c>
      <c r="L1658" t="s">
        <v>10</v>
      </c>
      <c r="M1658" s="52">
        <v>1030</v>
      </c>
      <c r="N1658" t="s">
        <v>1472</v>
      </c>
      <c r="O1658" t="s">
        <v>11</v>
      </c>
      <c r="P1658" s="54">
        <v>0.65839999999999999</v>
      </c>
      <c r="Q1658" s="11">
        <f t="shared" si="180"/>
        <v>678.15</v>
      </c>
      <c r="R1658" s="12">
        <f t="shared" si="183"/>
        <v>7.3003400000000003</v>
      </c>
      <c r="S1658" s="14">
        <f t="shared" si="184"/>
        <v>9.0200000000000002E-2</v>
      </c>
      <c r="T1658" s="13">
        <f t="shared" si="185"/>
        <v>92.91</v>
      </c>
      <c r="U1658" s="14" t="s">
        <v>349</v>
      </c>
      <c r="V1658" t="s">
        <v>64</v>
      </c>
      <c r="W1658" s="62">
        <v>7.1775000000000002</v>
      </c>
      <c r="X1658" s="43">
        <f t="shared" si="181"/>
        <v>94.483037269244164</v>
      </c>
    </row>
    <row r="1659" spans="1:24" s="18" customFormat="1" x14ac:dyDescent="0.2">
      <c r="A1659" s="38" t="str">
        <f t="shared" si="179"/>
        <v>2025-4</v>
      </c>
      <c r="B1659" t="s">
        <v>3961</v>
      </c>
      <c r="C1659" s="23">
        <v>45768</v>
      </c>
      <c r="D1659" s="23">
        <v>45744</v>
      </c>
      <c r="E1659" t="s">
        <v>21</v>
      </c>
      <c r="F1659" t="s">
        <v>22</v>
      </c>
      <c r="G1659" s="22"/>
      <c r="H1659" t="s">
        <v>4368</v>
      </c>
      <c r="I1659" t="s">
        <v>1437</v>
      </c>
      <c r="J1659" t="s">
        <v>1438</v>
      </c>
      <c r="K1659" s="10" t="str">
        <f t="shared" si="182"/>
        <v>FG--</v>
      </c>
      <c r="L1659" t="s">
        <v>10</v>
      </c>
      <c r="M1659" s="52">
        <v>1030</v>
      </c>
      <c r="N1659" t="s">
        <v>1472</v>
      </c>
      <c r="O1659" t="s">
        <v>11</v>
      </c>
      <c r="P1659" s="54">
        <v>0.65839999999999999</v>
      </c>
      <c r="Q1659" s="11">
        <f t="shared" si="180"/>
        <v>678.15</v>
      </c>
      <c r="R1659" s="12">
        <f t="shared" si="183"/>
        <v>7.3003400000000003</v>
      </c>
      <c r="S1659" s="14">
        <f t="shared" si="184"/>
        <v>9.0200000000000002E-2</v>
      </c>
      <c r="T1659" s="13">
        <f t="shared" si="185"/>
        <v>92.91</v>
      </c>
      <c r="U1659" s="14" t="s">
        <v>349</v>
      </c>
      <c r="V1659" t="s">
        <v>64</v>
      </c>
      <c r="W1659" s="62">
        <v>7.1775000000000002</v>
      </c>
      <c r="X1659" s="43">
        <f t="shared" si="181"/>
        <v>94.483037269244164</v>
      </c>
    </row>
    <row r="1660" spans="1:24" s="18" customFormat="1" x14ac:dyDescent="0.2">
      <c r="A1660" s="38" t="str">
        <f t="shared" si="179"/>
        <v>2025-4</v>
      </c>
      <c r="B1660" t="s">
        <v>3962</v>
      </c>
      <c r="C1660" s="23">
        <v>45761</v>
      </c>
      <c r="D1660" s="23">
        <v>45750</v>
      </c>
      <c r="E1660" t="s">
        <v>235</v>
      </c>
      <c r="F1660" t="s">
        <v>236</v>
      </c>
      <c r="G1660" s="22"/>
      <c r="H1660" t="s">
        <v>4340</v>
      </c>
      <c r="I1660" t="s">
        <v>1348</v>
      </c>
      <c r="J1660" t="s">
        <v>1349</v>
      </c>
      <c r="K1660" s="10" t="str">
        <f t="shared" si="182"/>
        <v>SCR-</v>
      </c>
      <c r="L1660" t="s">
        <v>10</v>
      </c>
      <c r="M1660" s="52">
        <v>3850</v>
      </c>
      <c r="N1660" t="s">
        <v>1472</v>
      </c>
      <c r="O1660" t="s">
        <v>11</v>
      </c>
      <c r="P1660" s="54">
        <v>0.67030000000000001</v>
      </c>
      <c r="Q1660" s="11">
        <f t="shared" si="180"/>
        <v>2580.66</v>
      </c>
      <c r="R1660" s="12">
        <f t="shared" si="183"/>
        <v>7.3003400000000003</v>
      </c>
      <c r="S1660" s="14">
        <f t="shared" si="184"/>
        <v>9.1800000000000007E-2</v>
      </c>
      <c r="T1660" s="13">
        <f t="shared" si="185"/>
        <v>353.43</v>
      </c>
      <c r="U1660" s="14" t="s">
        <v>349</v>
      </c>
      <c r="V1660" t="s">
        <v>166</v>
      </c>
      <c r="W1660" s="62">
        <v>7.1775000000000002</v>
      </c>
      <c r="X1660" s="43">
        <f t="shared" si="181"/>
        <v>359.54789272030649</v>
      </c>
    </row>
    <row r="1661" spans="1:24" s="18" customFormat="1" x14ac:dyDescent="0.2">
      <c r="A1661" s="38" t="str">
        <f t="shared" si="179"/>
        <v>2025-4</v>
      </c>
      <c r="B1661" t="s">
        <v>3963</v>
      </c>
      <c r="C1661" s="23">
        <v>45775</v>
      </c>
      <c r="D1661" s="23">
        <v>45763</v>
      </c>
      <c r="E1661" t="s">
        <v>651</v>
      </c>
      <c r="F1661" t="s">
        <v>652</v>
      </c>
      <c r="G1661" s="22"/>
      <c r="H1661" t="s">
        <v>4388</v>
      </c>
      <c r="I1661" t="s">
        <v>3235</v>
      </c>
      <c r="J1661" t="s">
        <v>3442</v>
      </c>
      <c r="K1661" s="10" t="str">
        <f t="shared" si="182"/>
        <v>FG--</v>
      </c>
      <c r="L1661" t="s">
        <v>10</v>
      </c>
      <c r="M1661" s="52">
        <v>4150</v>
      </c>
      <c r="N1661" t="s">
        <v>1472</v>
      </c>
      <c r="O1661" t="s">
        <v>11</v>
      </c>
      <c r="P1661" s="54">
        <v>0.77500000000000002</v>
      </c>
      <c r="Q1661" s="11">
        <f t="shared" si="180"/>
        <v>3216.25</v>
      </c>
      <c r="R1661" s="12">
        <f t="shared" si="183"/>
        <v>7.3003400000000003</v>
      </c>
      <c r="S1661" s="14">
        <f t="shared" si="184"/>
        <v>0.1062</v>
      </c>
      <c r="T1661" s="13">
        <f t="shared" si="185"/>
        <v>440.73</v>
      </c>
      <c r="U1661" s="14" t="s">
        <v>349</v>
      </c>
      <c r="V1661" t="s">
        <v>64</v>
      </c>
      <c r="W1661" s="62">
        <v>7.1775000000000002</v>
      </c>
      <c r="X1661" s="43">
        <f t="shared" si="181"/>
        <v>448.10170672239639</v>
      </c>
    </row>
    <row r="1662" spans="1:24" s="18" customFormat="1" x14ac:dyDescent="0.2">
      <c r="A1662" s="38" t="str">
        <f t="shared" si="179"/>
        <v>2025-4</v>
      </c>
      <c r="B1662" t="s">
        <v>3964</v>
      </c>
      <c r="C1662" s="23">
        <v>45755</v>
      </c>
      <c r="D1662" s="23">
        <v>45742</v>
      </c>
      <c r="E1662" t="s">
        <v>121</v>
      </c>
      <c r="F1662" t="s">
        <v>122</v>
      </c>
      <c r="G1662" s="22"/>
      <c r="H1662" t="s">
        <v>4389</v>
      </c>
      <c r="I1662" t="s">
        <v>1306</v>
      </c>
      <c r="J1662" t="s">
        <v>1307</v>
      </c>
      <c r="K1662" s="10" t="str">
        <f t="shared" si="182"/>
        <v>ANYD</v>
      </c>
      <c r="L1662" t="s">
        <v>10</v>
      </c>
      <c r="M1662" s="52">
        <v>3050</v>
      </c>
      <c r="N1662" t="s">
        <v>1472</v>
      </c>
      <c r="O1662" t="s">
        <v>11</v>
      </c>
      <c r="P1662" s="54">
        <v>0.8</v>
      </c>
      <c r="Q1662" s="11">
        <f t="shared" si="180"/>
        <v>2440</v>
      </c>
      <c r="R1662" s="12">
        <f t="shared" si="183"/>
        <v>7.3003400000000003</v>
      </c>
      <c r="S1662" s="14">
        <f t="shared" si="184"/>
        <v>0.1096</v>
      </c>
      <c r="T1662" s="13">
        <f t="shared" si="185"/>
        <v>334.28</v>
      </c>
      <c r="U1662" s="14" t="s">
        <v>349</v>
      </c>
      <c r="V1662" t="s">
        <v>36</v>
      </c>
      <c r="W1662" s="62">
        <v>7.1775000000000002</v>
      </c>
      <c r="X1662" s="43">
        <f t="shared" si="181"/>
        <v>339.95123650296063</v>
      </c>
    </row>
    <row r="1663" spans="1:24" s="18" customFormat="1" x14ac:dyDescent="0.2">
      <c r="A1663" s="38" t="str">
        <f t="shared" si="179"/>
        <v>2025-4</v>
      </c>
      <c r="B1663" t="s">
        <v>3965</v>
      </c>
      <c r="C1663" s="23">
        <v>45755</v>
      </c>
      <c r="D1663" s="23">
        <v>45742</v>
      </c>
      <c r="E1663" t="s">
        <v>121</v>
      </c>
      <c r="F1663" t="s">
        <v>122</v>
      </c>
      <c r="G1663" s="22"/>
      <c r="H1663" t="s">
        <v>4389</v>
      </c>
      <c r="I1663" t="s">
        <v>1546</v>
      </c>
      <c r="J1663" t="s">
        <v>1547</v>
      </c>
      <c r="K1663" s="10" t="str">
        <f t="shared" si="182"/>
        <v>ANYD</v>
      </c>
      <c r="L1663" t="s">
        <v>10</v>
      </c>
      <c r="M1663" s="52">
        <v>1850</v>
      </c>
      <c r="N1663" t="s">
        <v>1472</v>
      </c>
      <c r="O1663" t="s">
        <v>11</v>
      </c>
      <c r="P1663" s="54">
        <v>0.8</v>
      </c>
      <c r="Q1663" s="11">
        <f t="shared" si="180"/>
        <v>1480</v>
      </c>
      <c r="R1663" s="12">
        <f t="shared" si="183"/>
        <v>7.3003400000000003</v>
      </c>
      <c r="S1663" s="14">
        <f t="shared" si="184"/>
        <v>0.1096</v>
      </c>
      <c r="T1663" s="13">
        <f t="shared" si="185"/>
        <v>202.76</v>
      </c>
      <c r="U1663" s="14" t="s">
        <v>349</v>
      </c>
      <c r="V1663" t="s">
        <v>36</v>
      </c>
      <c r="W1663" s="62">
        <v>7.1775000000000002</v>
      </c>
      <c r="X1663" s="43">
        <f t="shared" si="181"/>
        <v>206.19993033786139</v>
      </c>
    </row>
    <row r="1664" spans="1:24" s="18" customFormat="1" x14ac:dyDescent="0.2">
      <c r="A1664" s="38" t="str">
        <f t="shared" si="179"/>
        <v>2025-4</v>
      </c>
      <c r="B1664" t="s">
        <v>3966</v>
      </c>
      <c r="C1664" s="23">
        <v>45761</v>
      </c>
      <c r="D1664" s="23">
        <v>45750</v>
      </c>
      <c r="E1664" t="s">
        <v>651</v>
      </c>
      <c r="F1664" t="s">
        <v>652</v>
      </c>
      <c r="G1664" s="22"/>
      <c r="H1664" t="s">
        <v>4390</v>
      </c>
      <c r="I1664" t="s">
        <v>3236</v>
      </c>
      <c r="J1664" t="s">
        <v>3443</v>
      </c>
      <c r="K1664" s="10" t="str">
        <f t="shared" si="182"/>
        <v>FG--</v>
      </c>
      <c r="L1664" t="s">
        <v>10</v>
      </c>
      <c r="M1664" s="52">
        <v>4100</v>
      </c>
      <c r="N1664" t="s">
        <v>1472</v>
      </c>
      <c r="O1664" t="s">
        <v>11</v>
      </c>
      <c r="P1664" s="54">
        <v>0.82320000000000004</v>
      </c>
      <c r="Q1664" s="11">
        <f t="shared" si="180"/>
        <v>3375.12</v>
      </c>
      <c r="R1664" s="12">
        <f t="shared" si="183"/>
        <v>7.3003400000000003</v>
      </c>
      <c r="S1664" s="14">
        <f t="shared" si="184"/>
        <v>0.1128</v>
      </c>
      <c r="T1664" s="13">
        <f t="shared" si="185"/>
        <v>462.48</v>
      </c>
      <c r="U1664" s="14" t="s">
        <v>349</v>
      </c>
      <c r="V1664" t="s">
        <v>64</v>
      </c>
      <c r="W1664" s="62">
        <v>7.1775000000000002</v>
      </c>
      <c r="X1664" s="43">
        <f t="shared" si="181"/>
        <v>470.23615464994776</v>
      </c>
    </row>
    <row r="1665" spans="1:24" s="18" customFormat="1" x14ac:dyDescent="0.2">
      <c r="A1665" s="38" t="str">
        <f t="shared" si="179"/>
        <v>2025-4</v>
      </c>
      <c r="B1665" t="s">
        <v>3967</v>
      </c>
      <c r="C1665" s="23">
        <v>45757</v>
      </c>
      <c r="D1665" s="23">
        <v>45740</v>
      </c>
      <c r="E1665" t="s">
        <v>746</v>
      </c>
      <c r="F1665" t="s">
        <v>747</v>
      </c>
      <c r="G1665" s="22"/>
      <c r="H1665" t="s">
        <v>4391</v>
      </c>
      <c r="I1665" t="s">
        <v>3583</v>
      </c>
      <c r="J1665" t="s">
        <v>3584</v>
      </c>
      <c r="K1665" s="10" t="str">
        <f t="shared" si="182"/>
        <v>SSM-</v>
      </c>
      <c r="L1665" t="s">
        <v>10</v>
      </c>
      <c r="M1665" s="52">
        <v>1400</v>
      </c>
      <c r="N1665" t="s">
        <v>1472</v>
      </c>
      <c r="O1665" t="s">
        <v>11</v>
      </c>
      <c r="P1665" s="54">
        <v>0.83189999999999997</v>
      </c>
      <c r="Q1665" s="11">
        <f t="shared" si="180"/>
        <v>1164.6600000000001</v>
      </c>
      <c r="R1665" s="12">
        <f t="shared" si="183"/>
        <v>7.3003400000000003</v>
      </c>
      <c r="S1665" s="14">
        <f t="shared" si="184"/>
        <v>0.114</v>
      </c>
      <c r="T1665" s="13">
        <f t="shared" si="185"/>
        <v>159.6</v>
      </c>
      <c r="U1665" s="14" t="s">
        <v>349</v>
      </c>
      <c r="V1665" t="s">
        <v>33</v>
      </c>
      <c r="W1665" s="62">
        <v>7.1775000000000002</v>
      </c>
      <c r="X1665" s="43">
        <f t="shared" si="181"/>
        <v>162.26541274817134</v>
      </c>
    </row>
    <row r="1666" spans="1:24" s="18" customFormat="1" x14ac:dyDescent="0.2">
      <c r="A1666" s="38" t="str">
        <f t="shared" ref="A1666:A1729" si="186">+TEXT(C1666,"YYYY")&amp;"-"&amp;TEXT(C1666,"M")</f>
        <v>2025-4</v>
      </c>
      <c r="B1666" t="s">
        <v>3968</v>
      </c>
      <c r="C1666" s="23">
        <v>45758</v>
      </c>
      <c r="D1666" s="23">
        <v>45750</v>
      </c>
      <c r="E1666" t="s">
        <v>709</v>
      </c>
      <c r="F1666" t="s">
        <v>710</v>
      </c>
      <c r="G1666" s="22"/>
      <c r="H1666" t="s">
        <v>4334</v>
      </c>
      <c r="I1666" t="s">
        <v>1639</v>
      </c>
      <c r="J1666" t="s">
        <v>1640</v>
      </c>
      <c r="K1666" s="10" t="str">
        <f t="shared" si="182"/>
        <v>KNOB</v>
      </c>
      <c r="L1666" t="s">
        <v>10</v>
      </c>
      <c r="M1666" s="52">
        <v>4000</v>
      </c>
      <c r="N1666" t="s">
        <v>1472</v>
      </c>
      <c r="O1666" t="s">
        <v>11</v>
      </c>
      <c r="P1666" s="54">
        <v>0.87629999999999997</v>
      </c>
      <c r="Q1666" s="11">
        <f t="shared" ref="Q1666:Q1729" si="187">ROUND(P1666*M1666,2)</f>
        <v>3505.2</v>
      </c>
      <c r="R1666" s="12">
        <f t="shared" si="183"/>
        <v>7.3003400000000003</v>
      </c>
      <c r="S1666" s="14">
        <f t="shared" si="184"/>
        <v>0.12</v>
      </c>
      <c r="T1666" s="13">
        <f t="shared" si="185"/>
        <v>480</v>
      </c>
      <c r="U1666" s="14" t="s">
        <v>349</v>
      </c>
      <c r="V1666" t="s">
        <v>32</v>
      </c>
      <c r="W1666" s="62">
        <v>7.1775000000000002</v>
      </c>
      <c r="X1666" s="43">
        <f t="shared" ref="X1666:X1729" si="188">IF(O1666="CNY",P1666/W1666*M1666,1)</f>
        <v>488.35945663531868</v>
      </c>
    </row>
    <row r="1667" spans="1:24" s="18" customFormat="1" x14ac:dyDescent="0.2">
      <c r="A1667" s="38" t="str">
        <f t="shared" si="186"/>
        <v>2025-4</v>
      </c>
      <c r="B1667" t="s">
        <v>3969</v>
      </c>
      <c r="C1667" s="23">
        <v>45757</v>
      </c>
      <c r="D1667" s="23">
        <v>45740</v>
      </c>
      <c r="E1667" t="s">
        <v>746</v>
      </c>
      <c r="F1667" t="s">
        <v>747</v>
      </c>
      <c r="G1667" s="22"/>
      <c r="H1667" t="s">
        <v>4391</v>
      </c>
      <c r="I1667" t="s">
        <v>3585</v>
      </c>
      <c r="J1667" t="s">
        <v>3586</v>
      </c>
      <c r="K1667" s="10" t="str">
        <f t="shared" si="182"/>
        <v>SSM-</v>
      </c>
      <c r="L1667" t="s">
        <v>10</v>
      </c>
      <c r="M1667" s="52">
        <v>650</v>
      </c>
      <c r="N1667" t="s">
        <v>1472</v>
      </c>
      <c r="O1667" t="s">
        <v>11</v>
      </c>
      <c r="P1667" s="54">
        <v>0.89380000000000004</v>
      </c>
      <c r="Q1667" s="11">
        <f t="shared" si="187"/>
        <v>580.97</v>
      </c>
      <c r="R1667" s="12">
        <f t="shared" si="183"/>
        <v>7.3003400000000003</v>
      </c>
      <c r="S1667" s="14">
        <f t="shared" si="184"/>
        <v>0.12239999999999999</v>
      </c>
      <c r="T1667" s="13">
        <f t="shared" si="185"/>
        <v>79.56</v>
      </c>
      <c r="U1667" s="14" t="s">
        <v>349</v>
      </c>
      <c r="V1667" t="s">
        <v>33</v>
      </c>
      <c r="W1667" s="62">
        <v>7.1775000000000002</v>
      </c>
      <c r="X1667" s="43">
        <f t="shared" si="188"/>
        <v>80.943225357018463</v>
      </c>
    </row>
    <row r="1668" spans="1:24" s="18" customFormat="1" x14ac:dyDescent="0.2">
      <c r="A1668" s="38" t="str">
        <f t="shared" si="186"/>
        <v>2025-4</v>
      </c>
      <c r="B1668" t="s">
        <v>3970</v>
      </c>
      <c r="C1668" s="23">
        <v>45762</v>
      </c>
      <c r="D1668" s="23">
        <v>45702</v>
      </c>
      <c r="E1668" t="s">
        <v>252</v>
      </c>
      <c r="F1668" t="s">
        <v>253</v>
      </c>
      <c r="G1668" s="22"/>
      <c r="H1668" t="s">
        <v>4392</v>
      </c>
      <c r="I1668" t="s">
        <v>688</v>
      </c>
      <c r="J1668" t="s">
        <v>689</v>
      </c>
      <c r="K1668" s="10" t="str">
        <f t="shared" si="182"/>
        <v>ANYD</v>
      </c>
      <c r="L1668" t="s">
        <v>10</v>
      </c>
      <c r="M1668" s="52">
        <v>1050</v>
      </c>
      <c r="N1668" t="s">
        <v>1472</v>
      </c>
      <c r="O1668" t="s">
        <v>11</v>
      </c>
      <c r="P1668" s="54">
        <v>0.9</v>
      </c>
      <c r="Q1668" s="11">
        <f t="shared" si="187"/>
        <v>945</v>
      </c>
      <c r="R1668" s="12">
        <f t="shared" si="183"/>
        <v>7.3003400000000003</v>
      </c>
      <c r="S1668" s="14">
        <f t="shared" si="184"/>
        <v>0.12330000000000001</v>
      </c>
      <c r="T1668" s="13">
        <f t="shared" si="185"/>
        <v>129.47</v>
      </c>
      <c r="U1668" s="14" t="s">
        <v>349</v>
      </c>
      <c r="V1668" t="s">
        <v>36</v>
      </c>
      <c r="W1668" s="62">
        <v>7.1775000000000002</v>
      </c>
      <c r="X1668" s="43">
        <f t="shared" si="188"/>
        <v>131.66144200626957</v>
      </c>
    </row>
    <row r="1669" spans="1:24" s="18" customFormat="1" x14ac:dyDescent="0.2">
      <c r="A1669" s="38" t="str">
        <f t="shared" si="186"/>
        <v>2025-4</v>
      </c>
      <c r="B1669" t="s">
        <v>3971</v>
      </c>
      <c r="C1669" s="23">
        <v>45762</v>
      </c>
      <c r="D1669" s="23">
        <v>45702</v>
      </c>
      <c r="E1669" t="s">
        <v>252</v>
      </c>
      <c r="F1669" t="s">
        <v>253</v>
      </c>
      <c r="G1669" s="22"/>
      <c r="H1669" t="s">
        <v>4392</v>
      </c>
      <c r="I1669" t="s">
        <v>1026</v>
      </c>
      <c r="J1669" t="s">
        <v>1027</v>
      </c>
      <c r="K1669" s="10" t="str">
        <f t="shared" si="182"/>
        <v>ANYD</v>
      </c>
      <c r="L1669" t="s">
        <v>10</v>
      </c>
      <c r="M1669" s="52">
        <v>1050</v>
      </c>
      <c r="N1669" t="s">
        <v>1472</v>
      </c>
      <c r="O1669" t="s">
        <v>11</v>
      </c>
      <c r="P1669" s="54">
        <v>0.9</v>
      </c>
      <c r="Q1669" s="11">
        <f t="shared" si="187"/>
        <v>945</v>
      </c>
      <c r="R1669" s="12">
        <f t="shared" si="183"/>
        <v>7.3003400000000003</v>
      </c>
      <c r="S1669" s="14">
        <f t="shared" si="184"/>
        <v>0.12330000000000001</v>
      </c>
      <c r="T1669" s="13">
        <f t="shared" si="185"/>
        <v>129.47</v>
      </c>
      <c r="U1669" s="14" t="s">
        <v>349</v>
      </c>
      <c r="V1669" t="s">
        <v>36</v>
      </c>
      <c r="W1669" s="62">
        <v>7.1775000000000002</v>
      </c>
      <c r="X1669" s="43">
        <f t="shared" si="188"/>
        <v>131.66144200626957</v>
      </c>
    </row>
    <row r="1670" spans="1:24" s="18" customFormat="1" x14ac:dyDescent="0.2">
      <c r="A1670" s="38" t="str">
        <f t="shared" si="186"/>
        <v>2025-4</v>
      </c>
      <c r="B1670" t="s">
        <v>3972</v>
      </c>
      <c r="C1670" s="23">
        <v>45775</v>
      </c>
      <c r="D1670" s="23">
        <v>45744</v>
      </c>
      <c r="E1670" t="s">
        <v>651</v>
      </c>
      <c r="F1670" t="s">
        <v>652</v>
      </c>
      <c r="G1670" s="22"/>
      <c r="H1670" t="s">
        <v>4393</v>
      </c>
      <c r="I1670" t="s">
        <v>3587</v>
      </c>
      <c r="J1670" t="s">
        <v>3588</v>
      </c>
      <c r="K1670" s="10" t="str">
        <f t="shared" si="182"/>
        <v>KNOB</v>
      </c>
      <c r="L1670" t="s">
        <v>10</v>
      </c>
      <c r="M1670" s="52">
        <v>1550</v>
      </c>
      <c r="N1670" t="s">
        <v>1472</v>
      </c>
      <c r="O1670" t="s">
        <v>11</v>
      </c>
      <c r="P1670" s="54">
        <v>0.90800000000000003</v>
      </c>
      <c r="Q1670" s="11">
        <f t="shared" si="187"/>
        <v>1407.4</v>
      </c>
      <c r="R1670" s="12">
        <f t="shared" si="183"/>
        <v>7.3003400000000003</v>
      </c>
      <c r="S1670" s="14">
        <f t="shared" si="184"/>
        <v>0.1244</v>
      </c>
      <c r="T1670" s="13">
        <f t="shared" si="185"/>
        <v>192.82</v>
      </c>
      <c r="U1670" s="14" t="s">
        <v>349</v>
      </c>
      <c r="V1670" t="s">
        <v>32</v>
      </c>
      <c r="W1670" s="62">
        <v>7.1775000000000002</v>
      </c>
      <c r="X1670" s="43">
        <f t="shared" si="188"/>
        <v>196.08498780912572</v>
      </c>
    </row>
    <row r="1671" spans="1:24" s="18" customFormat="1" x14ac:dyDescent="0.2">
      <c r="A1671" s="38" t="str">
        <f t="shared" si="186"/>
        <v>2025-4</v>
      </c>
      <c r="B1671" t="s">
        <v>3973</v>
      </c>
      <c r="C1671" s="23">
        <v>45768</v>
      </c>
      <c r="D1671" s="23">
        <v>45744</v>
      </c>
      <c r="E1671" t="s">
        <v>28</v>
      </c>
      <c r="F1671" t="s">
        <v>29</v>
      </c>
      <c r="G1671" s="22"/>
      <c r="H1671" t="s">
        <v>4385</v>
      </c>
      <c r="I1671" t="s">
        <v>3589</v>
      </c>
      <c r="J1671" t="s">
        <v>3590</v>
      </c>
      <c r="K1671" s="10" t="str">
        <f t="shared" si="182"/>
        <v>FG--</v>
      </c>
      <c r="L1671" t="s">
        <v>10</v>
      </c>
      <c r="M1671" s="52">
        <v>2050</v>
      </c>
      <c r="N1671" t="s">
        <v>1472</v>
      </c>
      <c r="O1671" t="s">
        <v>11</v>
      </c>
      <c r="P1671" s="54">
        <v>0.91769999999999996</v>
      </c>
      <c r="Q1671" s="11">
        <f t="shared" si="187"/>
        <v>1881.29</v>
      </c>
      <c r="R1671" s="12">
        <f t="shared" si="183"/>
        <v>7.3003400000000003</v>
      </c>
      <c r="S1671" s="14">
        <f t="shared" si="184"/>
        <v>0.12570000000000001</v>
      </c>
      <c r="T1671" s="13">
        <f t="shared" si="185"/>
        <v>257.69</v>
      </c>
      <c r="U1671" s="14" t="s">
        <v>349</v>
      </c>
      <c r="V1671" t="s">
        <v>64</v>
      </c>
      <c r="W1671" s="62">
        <v>7.1775000000000002</v>
      </c>
      <c r="X1671" s="43">
        <f t="shared" si="188"/>
        <v>262.1086729362591</v>
      </c>
    </row>
    <row r="1672" spans="1:24" s="18" customFormat="1" x14ac:dyDescent="0.2">
      <c r="A1672" s="38" t="str">
        <f t="shared" si="186"/>
        <v>2025-4</v>
      </c>
      <c r="B1672" t="s">
        <v>2410</v>
      </c>
      <c r="C1672" s="23">
        <v>45754</v>
      </c>
      <c r="D1672" s="23">
        <v>45702</v>
      </c>
      <c r="E1672" t="s">
        <v>372</v>
      </c>
      <c r="F1672" t="s">
        <v>373</v>
      </c>
      <c r="G1672" s="22"/>
      <c r="H1672" t="s">
        <v>4394</v>
      </c>
      <c r="I1672" t="s">
        <v>3101</v>
      </c>
      <c r="J1672" t="s">
        <v>3316</v>
      </c>
      <c r="K1672" s="10" t="str">
        <f t="shared" si="182"/>
        <v>SHDL</v>
      </c>
      <c r="L1672" t="s">
        <v>98</v>
      </c>
      <c r="M1672" s="52">
        <v>30</v>
      </c>
      <c r="N1672" t="s">
        <v>1472</v>
      </c>
      <c r="O1672" t="s">
        <v>11</v>
      </c>
      <c r="P1672" s="54">
        <v>0.92230000000000001</v>
      </c>
      <c r="Q1672" s="11">
        <f t="shared" si="187"/>
        <v>27.67</v>
      </c>
      <c r="R1672" s="12">
        <f t="shared" si="183"/>
        <v>7.3003400000000003</v>
      </c>
      <c r="S1672" s="14">
        <f t="shared" si="184"/>
        <v>0.1263</v>
      </c>
      <c r="T1672" s="13">
        <f t="shared" si="185"/>
        <v>3.79</v>
      </c>
      <c r="U1672" s="14" t="s">
        <v>349</v>
      </c>
      <c r="V1672" t="s">
        <v>722</v>
      </c>
      <c r="W1672" s="62">
        <v>7.1775000000000002</v>
      </c>
      <c r="X1672" s="43">
        <f t="shared" si="188"/>
        <v>3.8549634273772209</v>
      </c>
    </row>
    <row r="1673" spans="1:24" s="18" customFormat="1" x14ac:dyDescent="0.2">
      <c r="A1673" s="38" t="str">
        <f t="shared" si="186"/>
        <v>2025-4</v>
      </c>
      <c r="B1673" t="s">
        <v>3974</v>
      </c>
      <c r="C1673" s="23">
        <v>45757</v>
      </c>
      <c r="D1673" s="23">
        <v>45740</v>
      </c>
      <c r="E1673" t="s">
        <v>746</v>
      </c>
      <c r="F1673" t="s">
        <v>747</v>
      </c>
      <c r="G1673" s="22"/>
      <c r="H1673" t="s">
        <v>4391</v>
      </c>
      <c r="I1673" t="s">
        <v>753</v>
      </c>
      <c r="J1673" t="s">
        <v>754</v>
      </c>
      <c r="K1673" s="10" t="str">
        <f t="shared" si="182"/>
        <v>SSM-</v>
      </c>
      <c r="L1673" t="s">
        <v>10</v>
      </c>
      <c r="M1673" s="52">
        <v>2000</v>
      </c>
      <c r="N1673" t="s">
        <v>1472</v>
      </c>
      <c r="O1673" t="s">
        <v>11</v>
      </c>
      <c r="P1673" s="54">
        <v>0.94689999999999996</v>
      </c>
      <c r="Q1673" s="11">
        <f t="shared" si="187"/>
        <v>1893.8</v>
      </c>
      <c r="R1673" s="12">
        <f t="shared" si="183"/>
        <v>7.3003400000000003</v>
      </c>
      <c r="S1673" s="14">
        <f t="shared" si="184"/>
        <v>0.12970000000000001</v>
      </c>
      <c r="T1673" s="13">
        <f t="shared" si="185"/>
        <v>259.39999999999998</v>
      </c>
      <c r="U1673" s="14" t="s">
        <v>349</v>
      </c>
      <c r="V1673" t="s">
        <v>33</v>
      </c>
      <c r="W1673" s="62">
        <v>7.1775000000000002</v>
      </c>
      <c r="X1673" s="43">
        <f t="shared" si="188"/>
        <v>263.85231626610931</v>
      </c>
    </row>
    <row r="1674" spans="1:24" s="18" customFormat="1" x14ac:dyDescent="0.2">
      <c r="A1674" s="38" t="str">
        <f t="shared" si="186"/>
        <v>2025-4</v>
      </c>
      <c r="B1674" t="s">
        <v>3975</v>
      </c>
      <c r="C1674" s="23">
        <v>45748</v>
      </c>
      <c r="D1674" s="23">
        <v>45720</v>
      </c>
      <c r="E1674" t="s">
        <v>28</v>
      </c>
      <c r="F1674" t="s">
        <v>29</v>
      </c>
      <c r="G1674" s="22"/>
      <c r="H1674" t="s">
        <v>4395</v>
      </c>
      <c r="I1674" t="s">
        <v>3591</v>
      </c>
      <c r="J1674" t="s">
        <v>3592</v>
      </c>
      <c r="K1674" s="10" t="str">
        <f t="shared" si="182"/>
        <v>FG--</v>
      </c>
      <c r="L1674" t="s">
        <v>10</v>
      </c>
      <c r="M1674" s="52">
        <v>2570</v>
      </c>
      <c r="N1674" t="s">
        <v>1472</v>
      </c>
      <c r="O1674" t="s">
        <v>11</v>
      </c>
      <c r="P1674" s="54">
        <v>0.95340000000000003</v>
      </c>
      <c r="Q1674" s="11">
        <f t="shared" si="187"/>
        <v>2450.2399999999998</v>
      </c>
      <c r="R1674" s="12">
        <f t="shared" si="183"/>
        <v>7.3003400000000003</v>
      </c>
      <c r="S1674" s="14">
        <f t="shared" si="184"/>
        <v>0.13059999999999999</v>
      </c>
      <c r="T1674" s="13">
        <f t="shared" si="185"/>
        <v>335.64</v>
      </c>
      <c r="U1674" s="14" t="s">
        <v>349</v>
      </c>
      <c r="V1674" t="s">
        <v>64</v>
      </c>
      <c r="W1674" s="62">
        <v>7.1775000000000002</v>
      </c>
      <c r="X1674" s="43">
        <f t="shared" si="188"/>
        <v>341.37763845350048</v>
      </c>
    </row>
    <row r="1675" spans="1:24" s="18" customFormat="1" x14ac:dyDescent="0.2">
      <c r="A1675" s="38" t="str">
        <f t="shared" si="186"/>
        <v>2025-4</v>
      </c>
      <c r="B1675" t="s">
        <v>3976</v>
      </c>
      <c r="C1675" s="23">
        <v>45748</v>
      </c>
      <c r="D1675" s="23">
        <v>45721</v>
      </c>
      <c r="E1675" t="s">
        <v>28</v>
      </c>
      <c r="F1675" t="s">
        <v>29</v>
      </c>
      <c r="G1675" s="22"/>
      <c r="H1675" t="s">
        <v>4395</v>
      </c>
      <c r="I1675" t="s">
        <v>3591</v>
      </c>
      <c r="J1675" t="s">
        <v>3592</v>
      </c>
      <c r="K1675" s="10" t="str">
        <f t="shared" si="182"/>
        <v>FG--</v>
      </c>
      <c r="L1675" t="s">
        <v>10</v>
      </c>
      <c r="M1675" s="52">
        <v>2150</v>
      </c>
      <c r="N1675" t="s">
        <v>1472</v>
      </c>
      <c r="O1675" t="s">
        <v>11</v>
      </c>
      <c r="P1675" s="54">
        <v>0.95340000000000003</v>
      </c>
      <c r="Q1675" s="11">
        <f t="shared" si="187"/>
        <v>2049.81</v>
      </c>
      <c r="R1675" s="12">
        <f t="shared" si="183"/>
        <v>7.3003400000000003</v>
      </c>
      <c r="S1675" s="14">
        <f t="shared" si="184"/>
        <v>0.13059999999999999</v>
      </c>
      <c r="T1675" s="13">
        <f t="shared" si="185"/>
        <v>280.79000000000002</v>
      </c>
      <c r="U1675" s="14" t="s">
        <v>349</v>
      </c>
      <c r="V1675" t="s">
        <v>64</v>
      </c>
      <c r="W1675" s="62">
        <v>7.1775000000000002</v>
      </c>
      <c r="X1675" s="43">
        <f t="shared" si="188"/>
        <v>285.58829676071053</v>
      </c>
    </row>
    <row r="1676" spans="1:24" s="18" customFormat="1" x14ac:dyDescent="0.2">
      <c r="A1676" s="38" t="str">
        <f t="shared" si="186"/>
        <v>2025-4</v>
      </c>
      <c r="B1676" t="s">
        <v>3977</v>
      </c>
      <c r="C1676" s="23">
        <v>45748</v>
      </c>
      <c r="D1676" s="23">
        <v>45723</v>
      </c>
      <c r="E1676" t="s">
        <v>28</v>
      </c>
      <c r="F1676" t="s">
        <v>29</v>
      </c>
      <c r="G1676" s="22"/>
      <c r="H1676" t="s">
        <v>4395</v>
      </c>
      <c r="I1676" t="s">
        <v>1641</v>
      </c>
      <c r="J1676" t="s">
        <v>1642</v>
      </c>
      <c r="K1676" s="10" t="str">
        <f t="shared" si="182"/>
        <v>FG--</v>
      </c>
      <c r="L1676" t="s">
        <v>10</v>
      </c>
      <c r="M1676" s="52">
        <v>1520</v>
      </c>
      <c r="N1676" t="s">
        <v>1472</v>
      </c>
      <c r="O1676" t="s">
        <v>11</v>
      </c>
      <c r="P1676" s="54">
        <v>0.97430000000000005</v>
      </c>
      <c r="Q1676" s="11">
        <f t="shared" si="187"/>
        <v>1480.94</v>
      </c>
      <c r="R1676" s="12">
        <f t="shared" si="183"/>
        <v>7.3003400000000003</v>
      </c>
      <c r="S1676" s="14">
        <f t="shared" si="184"/>
        <v>0.13350000000000001</v>
      </c>
      <c r="T1676" s="13">
        <f t="shared" si="185"/>
        <v>202.92</v>
      </c>
      <c r="U1676" s="14" t="s">
        <v>349</v>
      </c>
      <c r="V1676" t="s">
        <v>64</v>
      </c>
      <c r="W1676" s="62">
        <v>7.1775000000000002</v>
      </c>
      <c r="X1676" s="43">
        <f t="shared" si="188"/>
        <v>206.33033786137236</v>
      </c>
    </row>
    <row r="1677" spans="1:24" s="18" customFormat="1" x14ac:dyDescent="0.2">
      <c r="A1677" s="38" t="str">
        <f t="shared" si="186"/>
        <v>2025-4</v>
      </c>
      <c r="B1677" t="s">
        <v>3978</v>
      </c>
      <c r="C1677" s="23">
        <v>45754</v>
      </c>
      <c r="D1677" s="23">
        <v>45728</v>
      </c>
      <c r="E1677" t="s">
        <v>372</v>
      </c>
      <c r="F1677" t="s">
        <v>373</v>
      </c>
      <c r="G1677" s="22"/>
      <c r="H1677" t="s">
        <v>4394</v>
      </c>
      <c r="I1677" t="s">
        <v>1040</v>
      </c>
      <c r="J1677" t="s">
        <v>1041</v>
      </c>
      <c r="K1677" s="10" t="str">
        <f t="shared" si="182"/>
        <v>FG--</v>
      </c>
      <c r="L1677" t="s">
        <v>98</v>
      </c>
      <c r="M1677" s="52">
        <v>2000</v>
      </c>
      <c r="N1677" t="s">
        <v>1472</v>
      </c>
      <c r="O1677" t="s">
        <v>11</v>
      </c>
      <c r="P1677" s="54">
        <v>0.97450000000000003</v>
      </c>
      <c r="Q1677" s="11">
        <f t="shared" si="187"/>
        <v>1949</v>
      </c>
      <c r="R1677" s="12">
        <f t="shared" si="183"/>
        <v>7.3003400000000003</v>
      </c>
      <c r="S1677" s="14">
        <f t="shared" si="184"/>
        <v>0.13350000000000001</v>
      </c>
      <c r="T1677" s="13">
        <f t="shared" si="185"/>
        <v>267</v>
      </c>
      <c r="U1677" s="14" t="s">
        <v>349</v>
      </c>
      <c r="V1677" t="s">
        <v>64</v>
      </c>
      <c r="W1677" s="62">
        <v>7.1775000000000002</v>
      </c>
      <c r="X1677" s="43">
        <f t="shared" si="188"/>
        <v>271.54301637060257</v>
      </c>
    </row>
    <row r="1678" spans="1:24" s="18" customFormat="1" x14ac:dyDescent="0.2">
      <c r="A1678" s="38" t="str">
        <f t="shared" si="186"/>
        <v>2025-4</v>
      </c>
      <c r="B1678" t="s">
        <v>3979</v>
      </c>
      <c r="C1678" s="23">
        <v>45754</v>
      </c>
      <c r="D1678" s="23">
        <v>45728</v>
      </c>
      <c r="E1678" t="s">
        <v>372</v>
      </c>
      <c r="F1678" t="s">
        <v>373</v>
      </c>
      <c r="G1678" s="22"/>
      <c r="H1678" t="s">
        <v>4394</v>
      </c>
      <c r="I1678" t="s">
        <v>1037</v>
      </c>
      <c r="J1678" t="s">
        <v>1038</v>
      </c>
      <c r="K1678" s="10" t="str">
        <f t="shared" si="182"/>
        <v>FG--</v>
      </c>
      <c r="L1678" t="s">
        <v>98</v>
      </c>
      <c r="M1678" s="52">
        <v>3100</v>
      </c>
      <c r="N1678" t="s">
        <v>1472</v>
      </c>
      <c r="O1678" t="s">
        <v>11</v>
      </c>
      <c r="P1678" s="54">
        <v>0.97450000000000003</v>
      </c>
      <c r="Q1678" s="11">
        <f t="shared" si="187"/>
        <v>3020.95</v>
      </c>
      <c r="R1678" s="12">
        <f t="shared" si="183"/>
        <v>7.3003400000000003</v>
      </c>
      <c r="S1678" s="14">
        <f t="shared" si="184"/>
        <v>0.13350000000000001</v>
      </c>
      <c r="T1678" s="13">
        <f t="shared" si="185"/>
        <v>413.85</v>
      </c>
      <c r="U1678" s="14" t="s">
        <v>349</v>
      </c>
      <c r="V1678" t="s">
        <v>64</v>
      </c>
      <c r="W1678" s="62">
        <v>7.1775000000000002</v>
      </c>
      <c r="X1678" s="43">
        <f t="shared" si="188"/>
        <v>420.89167537443399</v>
      </c>
    </row>
    <row r="1679" spans="1:24" s="18" customFormat="1" x14ac:dyDescent="0.2">
      <c r="A1679" s="38" t="str">
        <f t="shared" si="186"/>
        <v>2025-4</v>
      </c>
      <c r="B1679" t="s">
        <v>3980</v>
      </c>
      <c r="C1679" s="23">
        <v>45776</v>
      </c>
      <c r="D1679" s="23">
        <v>45750</v>
      </c>
      <c r="E1679" t="s">
        <v>372</v>
      </c>
      <c r="F1679" t="s">
        <v>373</v>
      </c>
      <c r="G1679" s="22"/>
      <c r="H1679" t="s">
        <v>4396</v>
      </c>
      <c r="I1679" t="s">
        <v>1037</v>
      </c>
      <c r="J1679" t="s">
        <v>1038</v>
      </c>
      <c r="K1679" s="10" t="str">
        <f t="shared" si="182"/>
        <v>FG--</v>
      </c>
      <c r="L1679" t="s">
        <v>98</v>
      </c>
      <c r="M1679" s="52">
        <v>4050</v>
      </c>
      <c r="N1679" t="s">
        <v>1472</v>
      </c>
      <c r="O1679" t="s">
        <v>11</v>
      </c>
      <c r="P1679" s="54">
        <v>0.97450000000000003</v>
      </c>
      <c r="Q1679" s="11">
        <f t="shared" si="187"/>
        <v>3946.73</v>
      </c>
      <c r="R1679" s="12">
        <f t="shared" si="183"/>
        <v>7.3003400000000003</v>
      </c>
      <c r="S1679" s="14">
        <f t="shared" si="184"/>
        <v>0.13350000000000001</v>
      </c>
      <c r="T1679" s="13">
        <f t="shared" si="185"/>
        <v>540.67999999999995</v>
      </c>
      <c r="U1679" s="14" t="s">
        <v>349</v>
      </c>
      <c r="V1679" t="s">
        <v>64</v>
      </c>
      <c r="W1679" s="62">
        <v>7.1775000000000002</v>
      </c>
      <c r="X1679" s="43">
        <f t="shared" si="188"/>
        <v>549.87460815047018</v>
      </c>
    </row>
    <row r="1680" spans="1:24" s="18" customFormat="1" x14ac:dyDescent="0.2">
      <c r="A1680" s="38" t="str">
        <f t="shared" si="186"/>
        <v>2025-4</v>
      </c>
      <c r="B1680" t="s">
        <v>2439</v>
      </c>
      <c r="C1680" s="23">
        <v>45748</v>
      </c>
      <c r="D1680" s="23">
        <v>45702</v>
      </c>
      <c r="E1680" t="s">
        <v>128</v>
      </c>
      <c r="F1680" t="s">
        <v>129</v>
      </c>
      <c r="G1680" s="22"/>
      <c r="H1680" t="s">
        <v>4397</v>
      </c>
      <c r="I1680" t="s">
        <v>443</v>
      </c>
      <c r="J1680" t="s">
        <v>444</v>
      </c>
      <c r="K1680" s="10" t="str">
        <f t="shared" si="182"/>
        <v>FG--</v>
      </c>
      <c r="L1680" t="s">
        <v>10</v>
      </c>
      <c r="M1680" s="52">
        <v>6200</v>
      </c>
      <c r="N1680" t="s">
        <v>1472</v>
      </c>
      <c r="O1680" t="s">
        <v>11</v>
      </c>
      <c r="P1680" s="54">
        <v>1.0021</v>
      </c>
      <c r="Q1680" s="11">
        <f t="shared" si="187"/>
        <v>6213.02</v>
      </c>
      <c r="R1680" s="12">
        <f t="shared" si="183"/>
        <v>7.3003400000000003</v>
      </c>
      <c r="S1680" s="14">
        <f t="shared" si="184"/>
        <v>0.13730000000000001</v>
      </c>
      <c r="T1680" s="13">
        <f t="shared" si="185"/>
        <v>851.26</v>
      </c>
      <c r="U1680" s="14" t="s">
        <v>349</v>
      </c>
      <c r="V1680" t="s">
        <v>64</v>
      </c>
      <c r="W1680" s="62">
        <v>7.1775000000000002</v>
      </c>
      <c r="X1680" s="43">
        <f t="shared" si="188"/>
        <v>865.62452107279682</v>
      </c>
    </row>
    <row r="1681" spans="1:24" s="18" customFormat="1" x14ac:dyDescent="0.2">
      <c r="A1681" s="38" t="str">
        <f t="shared" si="186"/>
        <v>2025-4</v>
      </c>
      <c r="B1681" t="s">
        <v>3981</v>
      </c>
      <c r="C1681" s="23">
        <v>45748</v>
      </c>
      <c r="D1681" s="23">
        <v>45720</v>
      </c>
      <c r="E1681" t="s">
        <v>28</v>
      </c>
      <c r="F1681" t="s">
        <v>29</v>
      </c>
      <c r="G1681" s="22"/>
      <c r="H1681" t="s">
        <v>4395</v>
      </c>
      <c r="I1681" t="s">
        <v>3593</v>
      </c>
      <c r="J1681" t="s">
        <v>3594</v>
      </c>
      <c r="K1681" s="10" t="str">
        <f t="shared" si="182"/>
        <v>FG--</v>
      </c>
      <c r="L1681" t="s">
        <v>10</v>
      </c>
      <c r="M1681" s="52">
        <v>1030</v>
      </c>
      <c r="N1681" t="s">
        <v>1472</v>
      </c>
      <c r="O1681" t="s">
        <v>11</v>
      </c>
      <c r="P1681" s="54">
        <v>1.0112000000000001</v>
      </c>
      <c r="Q1681" s="11">
        <f t="shared" si="187"/>
        <v>1041.54</v>
      </c>
      <c r="R1681" s="12">
        <f t="shared" si="183"/>
        <v>7.3003400000000003</v>
      </c>
      <c r="S1681" s="14">
        <f t="shared" si="184"/>
        <v>0.13850000000000001</v>
      </c>
      <c r="T1681" s="13">
        <f t="shared" si="185"/>
        <v>142.66</v>
      </c>
      <c r="U1681" s="14" t="s">
        <v>349</v>
      </c>
      <c r="V1681" t="s">
        <v>64</v>
      </c>
      <c r="W1681" s="62">
        <v>7.1775000000000002</v>
      </c>
      <c r="X1681" s="43">
        <f t="shared" si="188"/>
        <v>145.1112504353884</v>
      </c>
    </row>
    <row r="1682" spans="1:24" s="18" customFormat="1" x14ac:dyDescent="0.2">
      <c r="A1682" s="38" t="str">
        <f t="shared" si="186"/>
        <v>2025-4</v>
      </c>
      <c r="B1682" t="s">
        <v>3982</v>
      </c>
      <c r="C1682" s="23">
        <v>45748</v>
      </c>
      <c r="D1682" s="23">
        <v>45723</v>
      </c>
      <c r="E1682" t="s">
        <v>28</v>
      </c>
      <c r="F1682" t="s">
        <v>29</v>
      </c>
      <c r="G1682" s="22"/>
      <c r="H1682" t="s">
        <v>4395</v>
      </c>
      <c r="I1682" t="s">
        <v>3593</v>
      </c>
      <c r="J1682" t="s">
        <v>3594</v>
      </c>
      <c r="K1682" s="10" t="str">
        <f t="shared" si="182"/>
        <v>FG--</v>
      </c>
      <c r="L1682" t="s">
        <v>10</v>
      </c>
      <c r="M1682" s="52">
        <v>610</v>
      </c>
      <c r="N1682" t="s">
        <v>1472</v>
      </c>
      <c r="O1682" t="s">
        <v>11</v>
      </c>
      <c r="P1682" s="54">
        <v>1.0112000000000001</v>
      </c>
      <c r="Q1682" s="11">
        <f t="shared" si="187"/>
        <v>616.83000000000004</v>
      </c>
      <c r="R1682" s="12">
        <f t="shared" si="183"/>
        <v>7.3003400000000003</v>
      </c>
      <c r="S1682" s="14">
        <f t="shared" si="184"/>
        <v>0.13850000000000001</v>
      </c>
      <c r="T1682" s="13">
        <f t="shared" si="185"/>
        <v>84.49</v>
      </c>
      <c r="U1682" s="14" t="s">
        <v>349</v>
      </c>
      <c r="V1682" t="s">
        <v>64</v>
      </c>
      <c r="W1682" s="62">
        <v>7.1775000000000002</v>
      </c>
      <c r="X1682" s="43">
        <f t="shared" si="188"/>
        <v>85.939672587948465</v>
      </c>
    </row>
    <row r="1683" spans="1:24" s="18" customFormat="1" x14ac:dyDescent="0.2">
      <c r="A1683" s="38" t="str">
        <f t="shared" si="186"/>
        <v>2025-4</v>
      </c>
      <c r="B1683" t="s">
        <v>3983</v>
      </c>
      <c r="C1683" s="23">
        <v>45772</v>
      </c>
      <c r="D1683" s="23">
        <v>45744</v>
      </c>
      <c r="E1683" t="s">
        <v>709</v>
      </c>
      <c r="F1683" t="s">
        <v>710</v>
      </c>
      <c r="G1683" s="22"/>
      <c r="H1683" t="s">
        <v>4398</v>
      </c>
      <c r="I1683" t="s">
        <v>738</v>
      </c>
      <c r="J1683" t="s">
        <v>739</v>
      </c>
      <c r="K1683" s="10" t="str">
        <f t="shared" si="182"/>
        <v>KNOB</v>
      </c>
      <c r="L1683" t="s">
        <v>10</v>
      </c>
      <c r="M1683" s="52">
        <v>2000</v>
      </c>
      <c r="N1683" t="s">
        <v>1472</v>
      </c>
      <c r="O1683" t="s">
        <v>11</v>
      </c>
      <c r="P1683" s="54">
        <v>1.0254000000000001</v>
      </c>
      <c r="Q1683" s="11">
        <f t="shared" si="187"/>
        <v>2050.8000000000002</v>
      </c>
      <c r="R1683" s="12">
        <f t="shared" si="183"/>
        <v>7.3003400000000003</v>
      </c>
      <c r="S1683" s="14">
        <f t="shared" si="184"/>
        <v>0.14050000000000001</v>
      </c>
      <c r="T1683" s="13">
        <f t="shared" si="185"/>
        <v>281</v>
      </c>
      <c r="U1683" s="14" t="s">
        <v>349</v>
      </c>
      <c r="V1683" t="s">
        <v>32</v>
      </c>
      <c r="W1683" s="62">
        <v>7.1775000000000002</v>
      </c>
      <c r="X1683" s="43">
        <f t="shared" si="188"/>
        <v>285.72622779519338</v>
      </c>
    </row>
    <row r="1684" spans="1:24" s="18" customFormat="1" x14ac:dyDescent="0.2">
      <c r="A1684" s="38" t="str">
        <f t="shared" si="186"/>
        <v>2025-4</v>
      </c>
      <c r="B1684" t="s">
        <v>3984</v>
      </c>
      <c r="C1684" s="23">
        <v>45757</v>
      </c>
      <c r="D1684" s="23">
        <v>45740</v>
      </c>
      <c r="E1684" t="s">
        <v>746</v>
      </c>
      <c r="F1684" t="s">
        <v>747</v>
      </c>
      <c r="G1684" s="22"/>
      <c r="H1684" t="s">
        <v>4391</v>
      </c>
      <c r="I1684" t="s">
        <v>750</v>
      </c>
      <c r="J1684" t="s">
        <v>751</v>
      </c>
      <c r="K1684" s="10" t="str">
        <f t="shared" si="182"/>
        <v>SSM-</v>
      </c>
      <c r="L1684" t="s">
        <v>10</v>
      </c>
      <c r="M1684" s="52">
        <v>6000</v>
      </c>
      <c r="N1684" t="s">
        <v>1472</v>
      </c>
      <c r="O1684" t="s">
        <v>11</v>
      </c>
      <c r="P1684" s="54">
        <v>1.0530999999999999</v>
      </c>
      <c r="Q1684" s="11">
        <f t="shared" si="187"/>
        <v>6318.6</v>
      </c>
      <c r="R1684" s="12">
        <f t="shared" si="183"/>
        <v>7.3003400000000003</v>
      </c>
      <c r="S1684" s="14">
        <f t="shared" si="184"/>
        <v>0.14430000000000001</v>
      </c>
      <c r="T1684" s="13">
        <f t="shared" si="185"/>
        <v>865.8</v>
      </c>
      <c r="U1684" s="14" t="s">
        <v>349</v>
      </c>
      <c r="V1684" t="s">
        <v>33</v>
      </c>
      <c r="W1684" s="62">
        <v>7.1775000000000002</v>
      </c>
      <c r="X1684" s="43">
        <f t="shared" si="188"/>
        <v>880.33437826541274</v>
      </c>
    </row>
    <row r="1685" spans="1:24" s="18" customFormat="1" x14ac:dyDescent="0.2">
      <c r="A1685" s="38" t="str">
        <f t="shared" si="186"/>
        <v>2025-4</v>
      </c>
      <c r="B1685" t="s">
        <v>3985</v>
      </c>
      <c r="C1685" s="23">
        <v>45772</v>
      </c>
      <c r="D1685" s="23">
        <v>45744</v>
      </c>
      <c r="E1685" t="s">
        <v>709</v>
      </c>
      <c r="F1685" t="s">
        <v>710</v>
      </c>
      <c r="G1685" s="22"/>
      <c r="H1685" t="s">
        <v>4399</v>
      </c>
      <c r="I1685" t="s">
        <v>1643</v>
      </c>
      <c r="J1685" t="s">
        <v>1644</v>
      </c>
      <c r="K1685" s="10" t="str">
        <f t="shared" ref="K1685:K1748" si="189">+LEFT(V1685,4)</f>
        <v>T&amp;G-</v>
      </c>
      <c r="L1685" t="s">
        <v>10</v>
      </c>
      <c r="M1685" s="52">
        <v>8400</v>
      </c>
      <c r="N1685" t="s">
        <v>1472</v>
      </c>
      <c r="O1685" t="s">
        <v>11</v>
      </c>
      <c r="P1685" s="54">
        <v>1.0768</v>
      </c>
      <c r="Q1685" s="11">
        <f t="shared" si="187"/>
        <v>9045.1200000000008</v>
      </c>
      <c r="R1685" s="12">
        <f t="shared" ref="R1685:R1748" si="190">IF(O1685="HKD",7.8,IF(O1685="CNY",7.30034,1))</f>
        <v>7.3003400000000003</v>
      </c>
      <c r="S1685" s="14">
        <f t="shared" ref="S1685:S1748" si="191">+ROUND(P1685/R1685,4)</f>
        <v>0.14749999999999999</v>
      </c>
      <c r="T1685" s="13">
        <f t="shared" ref="T1685:T1748" si="192">ROUND(S1685*M1685,2)</f>
        <v>1239</v>
      </c>
      <c r="U1685" s="14" t="s">
        <v>349</v>
      </c>
      <c r="V1685" t="s">
        <v>2243</v>
      </c>
      <c r="W1685" s="62">
        <v>7.1775000000000002</v>
      </c>
      <c r="X1685" s="43">
        <f t="shared" si="188"/>
        <v>1260.2048066875652</v>
      </c>
    </row>
    <row r="1686" spans="1:24" s="18" customFormat="1" x14ac:dyDescent="0.2">
      <c r="A1686" s="38" t="str">
        <f t="shared" si="186"/>
        <v>2025-4</v>
      </c>
      <c r="B1686" t="s">
        <v>3986</v>
      </c>
      <c r="C1686" s="23">
        <v>45769</v>
      </c>
      <c r="D1686" s="23">
        <v>45744</v>
      </c>
      <c r="E1686" t="s">
        <v>169</v>
      </c>
      <c r="F1686" t="s">
        <v>170</v>
      </c>
      <c r="G1686" s="22"/>
      <c r="H1686" t="s">
        <v>4375</v>
      </c>
      <c r="I1686" t="s">
        <v>1120</v>
      </c>
      <c r="J1686" t="s">
        <v>643</v>
      </c>
      <c r="K1686" s="10" t="str">
        <f t="shared" si="189"/>
        <v>U&amp;C-</v>
      </c>
      <c r="L1686" t="s">
        <v>10</v>
      </c>
      <c r="M1686" s="52">
        <v>1010</v>
      </c>
      <c r="N1686" t="s">
        <v>1472</v>
      </c>
      <c r="O1686" t="s">
        <v>11</v>
      </c>
      <c r="P1686" s="54">
        <v>1.0900000000000001</v>
      </c>
      <c r="Q1686" s="11">
        <f t="shared" si="187"/>
        <v>1100.9000000000001</v>
      </c>
      <c r="R1686" s="12">
        <f t="shared" si="190"/>
        <v>7.3003400000000003</v>
      </c>
      <c r="S1686" s="14">
        <f t="shared" si="191"/>
        <v>0.14929999999999999</v>
      </c>
      <c r="T1686" s="13">
        <f t="shared" si="192"/>
        <v>150.79</v>
      </c>
      <c r="U1686" s="14" t="s">
        <v>349</v>
      </c>
      <c r="V1686" t="s">
        <v>177</v>
      </c>
      <c r="W1686" s="62">
        <v>7.1775000000000002</v>
      </c>
      <c r="X1686" s="43">
        <f t="shared" si="188"/>
        <v>153.38209683037272</v>
      </c>
    </row>
    <row r="1687" spans="1:24" s="18" customFormat="1" x14ac:dyDescent="0.2">
      <c r="A1687" s="38" t="str">
        <f t="shared" si="186"/>
        <v>2025-4</v>
      </c>
      <c r="B1687" t="s">
        <v>3987</v>
      </c>
      <c r="C1687" s="23">
        <v>45772</v>
      </c>
      <c r="D1687" s="23">
        <v>45758</v>
      </c>
      <c r="E1687" t="s">
        <v>709</v>
      </c>
      <c r="F1687" t="s">
        <v>710</v>
      </c>
      <c r="G1687" s="22"/>
      <c r="H1687" t="s">
        <v>4399</v>
      </c>
      <c r="I1687" t="s">
        <v>1645</v>
      </c>
      <c r="J1687" t="s">
        <v>1646</v>
      </c>
      <c r="K1687" s="10" t="str">
        <f t="shared" si="189"/>
        <v>KNOB</v>
      </c>
      <c r="L1687" t="s">
        <v>10</v>
      </c>
      <c r="M1687" s="52">
        <v>500</v>
      </c>
      <c r="N1687" t="s">
        <v>1472</v>
      </c>
      <c r="O1687" t="s">
        <v>11</v>
      </c>
      <c r="P1687" s="54">
        <v>1.0902000000000001</v>
      </c>
      <c r="Q1687" s="11">
        <f t="shared" si="187"/>
        <v>545.1</v>
      </c>
      <c r="R1687" s="12">
        <f t="shared" si="190"/>
        <v>7.3003400000000003</v>
      </c>
      <c r="S1687" s="14">
        <f t="shared" si="191"/>
        <v>0.14929999999999999</v>
      </c>
      <c r="T1687" s="13">
        <f t="shared" si="192"/>
        <v>74.650000000000006</v>
      </c>
      <c r="U1687" s="14" t="s">
        <v>349</v>
      </c>
      <c r="V1687" t="s">
        <v>32</v>
      </c>
      <c r="W1687" s="62">
        <v>7.1775000000000002</v>
      </c>
      <c r="X1687" s="43">
        <f t="shared" si="188"/>
        <v>75.945663531870437</v>
      </c>
    </row>
    <row r="1688" spans="1:24" s="18" customFormat="1" x14ac:dyDescent="0.2">
      <c r="A1688" s="38" t="str">
        <f t="shared" si="186"/>
        <v>2025-4</v>
      </c>
      <c r="B1688" t="s">
        <v>3988</v>
      </c>
      <c r="C1688" s="23">
        <v>45772</v>
      </c>
      <c r="D1688" s="23">
        <v>45758</v>
      </c>
      <c r="E1688" t="s">
        <v>709</v>
      </c>
      <c r="F1688" t="s">
        <v>710</v>
      </c>
      <c r="G1688" s="22"/>
      <c r="H1688" t="s">
        <v>4399</v>
      </c>
      <c r="I1688" t="s">
        <v>3595</v>
      </c>
      <c r="J1688" t="s">
        <v>3596</v>
      </c>
      <c r="K1688" s="10" t="str">
        <f t="shared" si="189"/>
        <v>KNOB</v>
      </c>
      <c r="L1688" t="s">
        <v>10</v>
      </c>
      <c r="M1688" s="52">
        <v>2150</v>
      </c>
      <c r="N1688" t="s">
        <v>1472</v>
      </c>
      <c r="O1688" t="s">
        <v>11</v>
      </c>
      <c r="P1688" s="54">
        <v>1.2179</v>
      </c>
      <c r="Q1688" s="11">
        <f t="shared" si="187"/>
        <v>2618.4899999999998</v>
      </c>
      <c r="R1688" s="12">
        <f t="shared" si="190"/>
        <v>7.3003400000000003</v>
      </c>
      <c r="S1688" s="14">
        <f t="shared" si="191"/>
        <v>0.1668</v>
      </c>
      <c r="T1688" s="13">
        <f t="shared" si="192"/>
        <v>358.62</v>
      </c>
      <c r="U1688" s="14" t="s">
        <v>349</v>
      </c>
      <c r="V1688" t="s">
        <v>32</v>
      </c>
      <c r="W1688" s="62">
        <v>7.1775000000000002</v>
      </c>
      <c r="X1688" s="43">
        <f t="shared" si="188"/>
        <v>364.81853012887495</v>
      </c>
    </row>
    <row r="1689" spans="1:24" s="18" customFormat="1" x14ac:dyDescent="0.2">
      <c r="A1689" s="38" t="str">
        <f t="shared" si="186"/>
        <v>2025-4</v>
      </c>
      <c r="B1689" t="s">
        <v>3989</v>
      </c>
      <c r="C1689" s="23">
        <v>45772</v>
      </c>
      <c r="D1689" s="23">
        <v>45768</v>
      </c>
      <c r="E1689" t="s">
        <v>709</v>
      </c>
      <c r="F1689" t="s">
        <v>710</v>
      </c>
      <c r="G1689" s="22"/>
      <c r="H1689" t="s">
        <v>4399</v>
      </c>
      <c r="I1689" t="s">
        <v>3595</v>
      </c>
      <c r="J1689" t="s">
        <v>3596</v>
      </c>
      <c r="K1689" s="10" t="str">
        <f t="shared" si="189"/>
        <v>KNOB</v>
      </c>
      <c r="L1689" t="s">
        <v>10</v>
      </c>
      <c r="M1689" s="52">
        <v>1530</v>
      </c>
      <c r="N1689" t="s">
        <v>1472</v>
      </c>
      <c r="O1689" t="s">
        <v>11</v>
      </c>
      <c r="P1689" s="54">
        <v>1.2426999999999999</v>
      </c>
      <c r="Q1689" s="11">
        <f t="shared" si="187"/>
        <v>1901.33</v>
      </c>
      <c r="R1689" s="12">
        <f t="shared" si="190"/>
        <v>7.3003400000000003</v>
      </c>
      <c r="S1689" s="14">
        <f t="shared" si="191"/>
        <v>0.17019999999999999</v>
      </c>
      <c r="T1689" s="13">
        <f t="shared" si="192"/>
        <v>260.41000000000003</v>
      </c>
      <c r="U1689" s="14" t="s">
        <v>349</v>
      </c>
      <c r="V1689" t="s">
        <v>32</v>
      </c>
      <c r="W1689" s="62">
        <v>7.1775000000000002</v>
      </c>
      <c r="X1689" s="43">
        <f t="shared" si="188"/>
        <v>264.90156739811914</v>
      </c>
    </row>
    <row r="1690" spans="1:24" s="18" customFormat="1" x14ac:dyDescent="0.2">
      <c r="A1690" s="38" t="str">
        <f t="shared" si="186"/>
        <v>2025-4</v>
      </c>
      <c r="B1690" t="s">
        <v>3990</v>
      </c>
      <c r="C1690" s="23">
        <v>45762</v>
      </c>
      <c r="D1690" s="23">
        <v>45695</v>
      </c>
      <c r="E1690" t="s">
        <v>252</v>
      </c>
      <c r="F1690" t="s">
        <v>253</v>
      </c>
      <c r="G1690" s="22"/>
      <c r="H1690" t="s">
        <v>4392</v>
      </c>
      <c r="I1690" t="s">
        <v>1526</v>
      </c>
      <c r="J1690" t="s">
        <v>1527</v>
      </c>
      <c r="K1690" s="10" t="str">
        <f t="shared" si="189"/>
        <v>ANYD</v>
      </c>
      <c r="L1690" t="s">
        <v>10</v>
      </c>
      <c r="M1690" s="52">
        <v>2000</v>
      </c>
      <c r="N1690" t="s">
        <v>1472</v>
      </c>
      <c r="O1690" t="s">
        <v>11</v>
      </c>
      <c r="P1690" s="54">
        <v>1.2838000000000001</v>
      </c>
      <c r="Q1690" s="11">
        <f t="shared" si="187"/>
        <v>2567.6</v>
      </c>
      <c r="R1690" s="12">
        <f t="shared" si="190"/>
        <v>7.3003400000000003</v>
      </c>
      <c r="S1690" s="14">
        <f t="shared" si="191"/>
        <v>0.1759</v>
      </c>
      <c r="T1690" s="13">
        <f t="shared" si="192"/>
        <v>351.8</v>
      </c>
      <c r="U1690" s="14" t="s">
        <v>349</v>
      </c>
      <c r="V1690" t="s">
        <v>36</v>
      </c>
      <c r="W1690" s="62">
        <v>7.1775000000000002</v>
      </c>
      <c r="X1690" s="43">
        <f t="shared" si="188"/>
        <v>357.72901428073845</v>
      </c>
    </row>
    <row r="1691" spans="1:24" s="18" customFormat="1" x14ac:dyDescent="0.2">
      <c r="A1691" s="38" t="str">
        <f t="shared" si="186"/>
        <v>2025-4</v>
      </c>
      <c r="B1691" t="s">
        <v>1919</v>
      </c>
      <c r="C1691" s="23">
        <v>45754</v>
      </c>
      <c r="D1691" s="23">
        <v>45674</v>
      </c>
      <c r="E1691" t="s">
        <v>169</v>
      </c>
      <c r="F1691" t="s">
        <v>170</v>
      </c>
      <c r="G1691" s="22"/>
      <c r="H1691" t="s">
        <v>4400</v>
      </c>
      <c r="I1691" t="s">
        <v>1653</v>
      </c>
      <c r="J1691" t="s">
        <v>1654</v>
      </c>
      <c r="K1691" s="10" t="str">
        <f t="shared" si="189"/>
        <v>PRIM</v>
      </c>
      <c r="L1691" t="s">
        <v>10</v>
      </c>
      <c r="M1691" s="52">
        <v>1100</v>
      </c>
      <c r="N1691" t="s">
        <v>1472</v>
      </c>
      <c r="O1691" t="s">
        <v>11</v>
      </c>
      <c r="P1691" s="54">
        <v>1.29</v>
      </c>
      <c r="Q1691" s="11">
        <f t="shared" si="187"/>
        <v>1419</v>
      </c>
      <c r="R1691" s="12">
        <f t="shared" si="190"/>
        <v>7.3003400000000003</v>
      </c>
      <c r="S1691" s="14">
        <f t="shared" si="191"/>
        <v>0.1767</v>
      </c>
      <c r="T1691" s="13">
        <f t="shared" si="192"/>
        <v>194.37</v>
      </c>
      <c r="U1691" s="14" t="s">
        <v>349</v>
      </c>
      <c r="V1691" t="s">
        <v>181</v>
      </c>
      <c r="W1691" s="62">
        <v>7.1775000000000002</v>
      </c>
      <c r="X1691" s="43">
        <f t="shared" si="188"/>
        <v>197.70114942528738</v>
      </c>
    </row>
    <row r="1692" spans="1:24" s="18" customFormat="1" x14ac:dyDescent="0.2">
      <c r="A1692" s="38" t="str">
        <f t="shared" si="186"/>
        <v>2025-4</v>
      </c>
      <c r="B1692" t="s">
        <v>1921</v>
      </c>
      <c r="C1692" s="23">
        <v>45761</v>
      </c>
      <c r="D1692" s="23">
        <v>45674</v>
      </c>
      <c r="E1692" t="s">
        <v>169</v>
      </c>
      <c r="F1692" t="s">
        <v>170</v>
      </c>
      <c r="G1692" s="22"/>
      <c r="H1692" t="s">
        <v>4400</v>
      </c>
      <c r="I1692" t="s">
        <v>1124</v>
      </c>
      <c r="J1692" t="s">
        <v>643</v>
      </c>
      <c r="K1692" s="10" t="str">
        <f t="shared" si="189"/>
        <v>U&amp;C-</v>
      </c>
      <c r="L1692" t="s">
        <v>10</v>
      </c>
      <c r="M1692" s="52">
        <v>800</v>
      </c>
      <c r="N1692" t="s">
        <v>1472</v>
      </c>
      <c r="O1692" t="s">
        <v>11</v>
      </c>
      <c r="P1692" s="54">
        <v>1.29</v>
      </c>
      <c r="Q1692" s="11">
        <f t="shared" si="187"/>
        <v>1032</v>
      </c>
      <c r="R1692" s="12">
        <f t="shared" si="190"/>
        <v>7.3003400000000003</v>
      </c>
      <c r="S1692" s="14">
        <f t="shared" si="191"/>
        <v>0.1767</v>
      </c>
      <c r="T1692" s="13">
        <f t="shared" si="192"/>
        <v>141.36000000000001</v>
      </c>
      <c r="U1692" s="14" t="s">
        <v>349</v>
      </c>
      <c r="V1692" t="s">
        <v>177</v>
      </c>
      <c r="W1692" s="62">
        <v>7.1775000000000002</v>
      </c>
      <c r="X1692" s="43">
        <f t="shared" si="188"/>
        <v>143.78265412748172</v>
      </c>
    </row>
    <row r="1693" spans="1:24" s="18" customFormat="1" x14ac:dyDescent="0.2">
      <c r="A1693" s="38" t="str">
        <f t="shared" si="186"/>
        <v>2025-4</v>
      </c>
      <c r="B1693" t="s">
        <v>3991</v>
      </c>
      <c r="C1693" s="23">
        <v>45762</v>
      </c>
      <c r="D1693" s="23">
        <v>45716</v>
      </c>
      <c r="E1693" t="s">
        <v>252</v>
      </c>
      <c r="F1693" t="s">
        <v>253</v>
      </c>
      <c r="G1693" s="22"/>
      <c r="H1693" t="s">
        <v>4392</v>
      </c>
      <c r="I1693" t="s">
        <v>682</v>
      </c>
      <c r="J1693" t="s">
        <v>683</v>
      </c>
      <c r="K1693" s="10" t="str">
        <f t="shared" si="189"/>
        <v>ANYD</v>
      </c>
      <c r="L1693" t="s">
        <v>10</v>
      </c>
      <c r="M1693" s="52">
        <v>2600</v>
      </c>
      <c r="N1693" t="s">
        <v>1472</v>
      </c>
      <c r="O1693" t="s">
        <v>11</v>
      </c>
      <c r="P1693" s="54">
        <v>1.3524</v>
      </c>
      <c r="Q1693" s="11">
        <f t="shared" si="187"/>
        <v>3516.24</v>
      </c>
      <c r="R1693" s="12">
        <f t="shared" si="190"/>
        <v>7.3003400000000003</v>
      </c>
      <c r="S1693" s="14">
        <f t="shared" si="191"/>
        <v>0.18529999999999999</v>
      </c>
      <c r="T1693" s="13">
        <f t="shared" si="192"/>
        <v>481.78</v>
      </c>
      <c r="U1693" s="14" t="s">
        <v>349</v>
      </c>
      <c r="V1693" t="s">
        <v>36</v>
      </c>
      <c r="W1693" s="62">
        <v>7.1775000000000002</v>
      </c>
      <c r="X1693" s="43">
        <f t="shared" si="188"/>
        <v>489.89759665621739</v>
      </c>
    </row>
    <row r="1694" spans="1:24" s="18" customFormat="1" x14ac:dyDescent="0.2">
      <c r="A1694" s="38" t="str">
        <f t="shared" si="186"/>
        <v>2025-4</v>
      </c>
      <c r="B1694" t="s">
        <v>3992</v>
      </c>
      <c r="C1694" s="23">
        <v>45763</v>
      </c>
      <c r="D1694" s="23">
        <v>45716</v>
      </c>
      <c r="E1694" t="s">
        <v>252</v>
      </c>
      <c r="F1694" t="s">
        <v>253</v>
      </c>
      <c r="G1694" s="22"/>
      <c r="H1694" t="s">
        <v>4392</v>
      </c>
      <c r="I1694" t="s">
        <v>1528</v>
      </c>
      <c r="J1694" t="s">
        <v>1529</v>
      </c>
      <c r="K1694" s="10" t="str">
        <f t="shared" si="189"/>
        <v>ANYD</v>
      </c>
      <c r="L1694" t="s">
        <v>10</v>
      </c>
      <c r="M1694" s="52">
        <v>2000</v>
      </c>
      <c r="N1694" t="s">
        <v>1472</v>
      </c>
      <c r="O1694" t="s">
        <v>11</v>
      </c>
      <c r="P1694" s="54">
        <v>1.3524</v>
      </c>
      <c r="Q1694" s="11">
        <f t="shared" si="187"/>
        <v>2704.8</v>
      </c>
      <c r="R1694" s="12">
        <f t="shared" si="190"/>
        <v>7.3003400000000003</v>
      </c>
      <c r="S1694" s="14">
        <f t="shared" si="191"/>
        <v>0.18529999999999999</v>
      </c>
      <c r="T1694" s="13">
        <f t="shared" si="192"/>
        <v>370.6</v>
      </c>
      <c r="U1694" s="14" t="s">
        <v>349</v>
      </c>
      <c r="V1694" t="s">
        <v>36</v>
      </c>
      <c r="W1694" s="62">
        <v>7.1775000000000002</v>
      </c>
      <c r="X1694" s="43">
        <f t="shared" si="188"/>
        <v>376.84430512016718</v>
      </c>
    </row>
    <row r="1695" spans="1:24" s="18" customFormat="1" x14ac:dyDescent="0.2">
      <c r="A1695" s="38" t="str">
        <f t="shared" si="186"/>
        <v>2025-4</v>
      </c>
      <c r="B1695" t="s">
        <v>3993</v>
      </c>
      <c r="C1695" s="23">
        <v>45762</v>
      </c>
      <c r="D1695" s="23">
        <v>45730</v>
      </c>
      <c r="E1695" t="s">
        <v>252</v>
      </c>
      <c r="F1695" t="s">
        <v>253</v>
      </c>
      <c r="G1695" s="22"/>
      <c r="H1695" t="s">
        <v>4392</v>
      </c>
      <c r="I1695" t="s">
        <v>678</v>
      </c>
      <c r="J1695" t="s">
        <v>679</v>
      </c>
      <c r="K1695" s="10" t="str">
        <f t="shared" si="189"/>
        <v>ANYD</v>
      </c>
      <c r="L1695" t="s">
        <v>10</v>
      </c>
      <c r="M1695" s="52">
        <v>3900</v>
      </c>
      <c r="N1695" t="s">
        <v>1472</v>
      </c>
      <c r="O1695" t="s">
        <v>11</v>
      </c>
      <c r="P1695" s="54">
        <v>1.3524</v>
      </c>
      <c r="Q1695" s="11">
        <f t="shared" si="187"/>
        <v>5274.36</v>
      </c>
      <c r="R1695" s="12">
        <f t="shared" si="190"/>
        <v>7.3003400000000003</v>
      </c>
      <c r="S1695" s="14">
        <f t="shared" si="191"/>
        <v>0.18529999999999999</v>
      </c>
      <c r="T1695" s="13">
        <f t="shared" si="192"/>
        <v>722.67</v>
      </c>
      <c r="U1695" s="14" t="s">
        <v>349</v>
      </c>
      <c r="V1695" t="s">
        <v>36</v>
      </c>
      <c r="W1695" s="62">
        <v>7.1775000000000002</v>
      </c>
      <c r="X1695" s="43">
        <f t="shared" si="188"/>
        <v>734.84639498432603</v>
      </c>
    </row>
    <row r="1696" spans="1:24" s="18" customFormat="1" x14ac:dyDescent="0.2">
      <c r="A1696" s="38" t="str">
        <f t="shared" si="186"/>
        <v>2025-4</v>
      </c>
      <c r="B1696" t="s">
        <v>3994</v>
      </c>
      <c r="C1696" s="23">
        <v>45757</v>
      </c>
      <c r="D1696" s="23">
        <v>45740</v>
      </c>
      <c r="E1696" t="s">
        <v>746</v>
      </c>
      <c r="F1696" t="s">
        <v>747</v>
      </c>
      <c r="G1696" s="22"/>
      <c r="H1696" t="s">
        <v>4391</v>
      </c>
      <c r="I1696" t="s">
        <v>3597</v>
      </c>
      <c r="J1696" t="s">
        <v>3598</v>
      </c>
      <c r="K1696" s="10" t="str">
        <f t="shared" si="189"/>
        <v>SSM-</v>
      </c>
      <c r="L1696" t="s">
        <v>10</v>
      </c>
      <c r="M1696" s="52">
        <v>2150</v>
      </c>
      <c r="N1696" t="s">
        <v>1472</v>
      </c>
      <c r="O1696" t="s">
        <v>11</v>
      </c>
      <c r="P1696" s="54">
        <v>1.3628</v>
      </c>
      <c r="Q1696" s="11">
        <f t="shared" si="187"/>
        <v>2930.02</v>
      </c>
      <c r="R1696" s="12">
        <f t="shared" si="190"/>
        <v>7.3003400000000003</v>
      </c>
      <c r="S1696" s="14">
        <f t="shared" si="191"/>
        <v>0.1867</v>
      </c>
      <c r="T1696" s="13">
        <f t="shared" si="192"/>
        <v>401.41</v>
      </c>
      <c r="U1696" s="14" t="s">
        <v>349</v>
      </c>
      <c r="V1696" t="s">
        <v>33</v>
      </c>
      <c r="W1696" s="62">
        <v>7.1775000000000002</v>
      </c>
      <c r="X1696" s="43">
        <f t="shared" si="188"/>
        <v>408.22291884360851</v>
      </c>
    </row>
    <row r="1697" spans="1:24" s="18" customFormat="1" x14ac:dyDescent="0.2">
      <c r="A1697" s="38" t="str">
        <f t="shared" si="186"/>
        <v>2025-4</v>
      </c>
      <c r="B1697" t="s">
        <v>3995</v>
      </c>
      <c r="C1697" s="23">
        <v>45762</v>
      </c>
      <c r="D1697" s="23">
        <v>45695</v>
      </c>
      <c r="E1697" t="s">
        <v>252</v>
      </c>
      <c r="F1697" t="s">
        <v>253</v>
      </c>
      <c r="G1697" s="22"/>
      <c r="H1697" t="s">
        <v>4392</v>
      </c>
      <c r="I1697" t="s">
        <v>1528</v>
      </c>
      <c r="J1697" t="s">
        <v>1529</v>
      </c>
      <c r="K1697" s="10" t="str">
        <f t="shared" si="189"/>
        <v>ANYD</v>
      </c>
      <c r="L1697" t="s">
        <v>10</v>
      </c>
      <c r="M1697" s="52">
        <v>3500</v>
      </c>
      <c r="N1697" t="s">
        <v>1472</v>
      </c>
      <c r="O1697" t="s">
        <v>11</v>
      </c>
      <c r="P1697" s="54">
        <v>1.38</v>
      </c>
      <c r="Q1697" s="11">
        <f t="shared" si="187"/>
        <v>4830</v>
      </c>
      <c r="R1697" s="12">
        <f t="shared" si="190"/>
        <v>7.3003400000000003</v>
      </c>
      <c r="S1697" s="14">
        <f t="shared" si="191"/>
        <v>0.189</v>
      </c>
      <c r="T1697" s="13">
        <f t="shared" si="192"/>
        <v>661.5</v>
      </c>
      <c r="U1697" s="14" t="s">
        <v>349</v>
      </c>
      <c r="V1697" t="s">
        <v>36</v>
      </c>
      <c r="W1697" s="62">
        <v>7.1775000000000002</v>
      </c>
      <c r="X1697" s="43">
        <f t="shared" si="188"/>
        <v>672.93625914315555</v>
      </c>
    </row>
    <row r="1698" spans="1:24" s="18" customFormat="1" x14ac:dyDescent="0.2">
      <c r="A1698" s="38" t="str">
        <f t="shared" si="186"/>
        <v>2025-4</v>
      </c>
      <c r="B1698" t="s">
        <v>3996</v>
      </c>
      <c r="C1698" s="23">
        <v>45775</v>
      </c>
      <c r="D1698" s="23">
        <v>45744</v>
      </c>
      <c r="E1698" t="s">
        <v>651</v>
      </c>
      <c r="F1698" t="s">
        <v>652</v>
      </c>
      <c r="G1698" s="22"/>
      <c r="H1698" t="s">
        <v>4393</v>
      </c>
      <c r="I1698" t="s">
        <v>3599</v>
      </c>
      <c r="J1698" t="s">
        <v>3600</v>
      </c>
      <c r="K1698" s="10" t="str">
        <f t="shared" si="189"/>
        <v>SHDL</v>
      </c>
      <c r="L1698" t="s">
        <v>10</v>
      </c>
      <c r="M1698" s="52">
        <v>2020</v>
      </c>
      <c r="N1698" t="s">
        <v>1472</v>
      </c>
      <c r="O1698" t="s">
        <v>11</v>
      </c>
      <c r="P1698" s="54">
        <v>1.4357</v>
      </c>
      <c r="Q1698" s="11">
        <f t="shared" si="187"/>
        <v>2900.11</v>
      </c>
      <c r="R1698" s="12">
        <f t="shared" si="190"/>
        <v>7.3003400000000003</v>
      </c>
      <c r="S1698" s="14">
        <f t="shared" si="191"/>
        <v>0.19670000000000001</v>
      </c>
      <c r="T1698" s="13">
        <f t="shared" si="192"/>
        <v>397.33</v>
      </c>
      <c r="U1698" s="14" t="s">
        <v>349</v>
      </c>
      <c r="V1698" t="s">
        <v>722</v>
      </c>
      <c r="W1698" s="62">
        <v>7.1775000000000002</v>
      </c>
      <c r="X1698" s="43">
        <f t="shared" si="188"/>
        <v>404.05628700801111</v>
      </c>
    </row>
    <row r="1699" spans="1:24" s="18" customFormat="1" x14ac:dyDescent="0.2">
      <c r="A1699" s="38" t="str">
        <f t="shared" si="186"/>
        <v>2025-4</v>
      </c>
      <c r="B1699" t="s">
        <v>3997</v>
      </c>
      <c r="C1699" s="23">
        <v>45757</v>
      </c>
      <c r="D1699" s="23">
        <v>45740</v>
      </c>
      <c r="E1699" t="s">
        <v>746</v>
      </c>
      <c r="F1699" t="s">
        <v>747</v>
      </c>
      <c r="G1699" s="22"/>
      <c r="H1699" t="s">
        <v>4391</v>
      </c>
      <c r="I1699" t="s">
        <v>3601</v>
      </c>
      <c r="J1699" t="s">
        <v>3602</v>
      </c>
      <c r="K1699" s="10" t="str">
        <f t="shared" si="189"/>
        <v>SSM-</v>
      </c>
      <c r="L1699" t="s">
        <v>10</v>
      </c>
      <c r="M1699" s="52">
        <v>1100</v>
      </c>
      <c r="N1699" t="s">
        <v>1472</v>
      </c>
      <c r="O1699" t="s">
        <v>11</v>
      </c>
      <c r="P1699" s="54">
        <v>1.4513</v>
      </c>
      <c r="Q1699" s="11">
        <f t="shared" si="187"/>
        <v>1596.43</v>
      </c>
      <c r="R1699" s="12">
        <f t="shared" si="190"/>
        <v>7.3003400000000003</v>
      </c>
      <c r="S1699" s="14">
        <f t="shared" si="191"/>
        <v>0.1988</v>
      </c>
      <c r="T1699" s="13">
        <f t="shared" si="192"/>
        <v>218.68</v>
      </c>
      <c r="U1699" s="14" t="s">
        <v>349</v>
      </c>
      <c r="V1699" t="s">
        <v>33</v>
      </c>
      <c r="W1699" s="62">
        <v>7.1775000000000002</v>
      </c>
      <c r="X1699" s="43">
        <f t="shared" si="188"/>
        <v>222.42145593869731</v>
      </c>
    </row>
    <row r="1700" spans="1:24" s="18" customFormat="1" x14ac:dyDescent="0.2">
      <c r="A1700" s="38" t="str">
        <f t="shared" si="186"/>
        <v>2025-4</v>
      </c>
      <c r="B1700" t="s">
        <v>3998</v>
      </c>
      <c r="C1700" s="23">
        <v>45769</v>
      </c>
      <c r="D1700" s="23">
        <v>45744</v>
      </c>
      <c r="E1700" t="s">
        <v>169</v>
      </c>
      <c r="F1700" t="s">
        <v>170</v>
      </c>
      <c r="G1700" s="22"/>
      <c r="H1700" t="s">
        <v>4375</v>
      </c>
      <c r="I1700" t="s">
        <v>646</v>
      </c>
      <c r="J1700" t="s">
        <v>647</v>
      </c>
      <c r="K1700" s="10" t="str">
        <f t="shared" si="189"/>
        <v>PRIM</v>
      </c>
      <c r="L1700" t="s">
        <v>10</v>
      </c>
      <c r="M1700" s="52">
        <v>5350</v>
      </c>
      <c r="N1700" t="s">
        <v>1472</v>
      </c>
      <c r="O1700" t="s">
        <v>11</v>
      </c>
      <c r="P1700" s="54">
        <v>1.46</v>
      </c>
      <c r="Q1700" s="11">
        <f t="shared" si="187"/>
        <v>7811</v>
      </c>
      <c r="R1700" s="12">
        <f t="shared" si="190"/>
        <v>7.3003400000000003</v>
      </c>
      <c r="S1700" s="14">
        <f t="shared" si="191"/>
        <v>0.2</v>
      </c>
      <c r="T1700" s="13">
        <f t="shared" si="192"/>
        <v>1070</v>
      </c>
      <c r="U1700" s="14" t="s">
        <v>349</v>
      </c>
      <c r="V1700" t="s">
        <v>181</v>
      </c>
      <c r="W1700" s="62">
        <v>7.1775000000000002</v>
      </c>
      <c r="X1700" s="43">
        <f t="shared" si="188"/>
        <v>1088.2619296412399</v>
      </c>
    </row>
    <row r="1701" spans="1:24" s="18" customFormat="1" x14ac:dyDescent="0.2">
      <c r="A1701" s="38" t="str">
        <f t="shared" si="186"/>
        <v>2025-4</v>
      </c>
      <c r="B1701" t="s">
        <v>1927</v>
      </c>
      <c r="C1701" s="23">
        <v>45754</v>
      </c>
      <c r="D1701" s="23">
        <v>45674</v>
      </c>
      <c r="E1701" t="s">
        <v>169</v>
      </c>
      <c r="F1701" t="s">
        <v>170</v>
      </c>
      <c r="G1701" s="22"/>
      <c r="H1701" t="s">
        <v>4400</v>
      </c>
      <c r="I1701" t="s">
        <v>1655</v>
      </c>
      <c r="J1701" t="s">
        <v>1656</v>
      </c>
      <c r="K1701" s="10" t="str">
        <f t="shared" si="189"/>
        <v>PRIM</v>
      </c>
      <c r="L1701" t="s">
        <v>10</v>
      </c>
      <c r="M1701" s="52">
        <v>1100</v>
      </c>
      <c r="N1701" t="s">
        <v>1472</v>
      </c>
      <c r="O1701" t="s">
        <v>11</v>
      </c>
      <c r="P1701" s="54">
        <v>1.51</v>
      </c>
      <c r="Q1701" s="11">
        <f t="shared" si="187"/>
        <v>1661</v>
      </c>
      <c r="R1701" s="12">
        <f t="shared" si="190"/>
        <v>7.3003400000000003</v>
      </c>
      <c r="S1701" s="14">
        <f t="shared" si="191"/>
        <v>0.20680000000000001</v>
      </c>
      <c r="T1701" s="13">
        <f t="shared" si="192"/>
        <v>227.48</v>
      </c>
      <c r="U1701" s="14" t="s">
        <v>349</v>
      </c>
      <c r="V1701" t="s">
        <v>181</v>
      </c>
      <c r="W1701" s="62">
        <v>7.1775000000000002</v>
      </c>
      <c r="X1701" s="43">
        <f t="shared" si="188"/>
        <v>231.41762452107278</v>
      </c>
    </row>
    <row r="1702" spans="1:24" s="18" customFormat="1" x14ac:dyDescent="0.2">
      <c r="A1702" s="38" t="str">
        <f t="shared" si="186"/>
        <v>2025-4</v>
      </c>
      <c r="B1702" t="s">
        <v>2335</v>
      </c>
      <c r="C1702" s="23">
        <v>45754</v>
      </c>
      <c r="D1702" s="23">
        <v>45674</v>
      </c>
      <c r="E1702" t="s">
        <v>169</v>
      </c>
      <c r="F1702" t="s">
        <v>170</v>
      </c>
      <c r="G1702" s="22"/>
      <c r="H1702" t="s">
        <v>4400</v>
      </c>
      <c r="I1702" t="s">
        <v>1657</v>
      </c>
      <c r="J1702" t="s">
        <v>643</v>
      </c>
      <c r="K1702" s="10" t="str">
        <f t="shared" si="189"/>
        <v>U&amp;C-</v>
      </c>
      <c r="L1702" t="s">
        <v>10</v>
      </c>
      <c r="M1702" s="52">
        <v>4000</v>
      </c>
      <c r="N1702" t="s">
        <v>1472</v>
      </c>
      <c r="O1702" t="s">
        <v>11</v>
      </c>
      <c r="P1702" s="54">
        <v>1.53</v>
      </c>
      <c r="Q1702" s="11">
        <f t="shared" si="187"/>
        <v>6120</v>
      </c>
      <c r="R1702" s="12">
        <f t="shared" si="190"/>
        <v>7.3003400000000003</v>
      </c>
      <c r="S1702" s="14">
        <f t="shared" si="191"/>
        <v>0.20960000000000001</v>
      </c>
      <c r="T1702" s="13">
        <f t="shared" si="192"/>
        <v>838.4</v>
      </c>
      <c r="U1702" s="14" t="s">
        <v>349</v>
      </c>
      <c r="V1702" t="s">
        <v>177</v>
      </c>
      <c r="W1702" s="62">
        <v>7.1775000000000002</v>
      </c>
      <c r="X1702" s="43">
        <f t="shared" si="188"/>
        <v>852.6645768025079</v>
      </c>
    </row>
    <row r="1703" spans="1:24" s="18" customFormat="1" x14ac:dyDescent="0.2">
      <c r="A1703" s="38" t="str">
        <f t="shared" si="186"/>
        <v>2025-4</v>
      </c>
      <c r="B1703" t="s">
        <v>3999</v>
      </c>
      <c r="C1703" s="23">
        <v>45754</v>
      </c>
      <c r="D1703" s="23">
        <v>45728</v>
      </c>
      <c r="E1703" t="s">
        <v>169</v>
      </c>
      <c r="F1703" t="s">
        <v>170</v>
      </c>
      <c r="G1703" s="22"/>
      <c r="H1703" t="s">
        <v>4401</v>
      </c>
      <c r="I1703" t="s">
        <v>178</v>
      </c>
      <c r="J1703" t="s">
        <v>179</v>
      </c>
      <c r="K1703" s="10" t="str">
        <f t="shared" si="189"/>
        <v>PRIM</v>
      </c>
      <c r="L1703" t="s">
        <v>10</v>
      </c>
      <c r="M1703" s="52">
        <v>3200</v>
      </c>
      <c r="N1703" t="s">
        <v>1472</v>
      </c>
      <c r="O1703" t="s">
        <v>11</v>
      </c>
      <c r="P1703" s="54">
        <v>1.53</v>
      </c>
      <c r="Q1703" s="11">
        <f t="shared" si="187"/>
        <v>4896</v>
      </c>
      <c r="R1703" s="12">
        <f t="shared" si="190"/>
        <v>7.3003400000000003</v>
      </c>
      <c r="S1703" s="14">
        <f t="shared" si="191"/>
        <v>0.20960000000000001</v>
      </c>
      <c r="T1703" s="13">
        <f t="shared" si="192"/>
        <v>670.72</v>
      </c>
      <c r="U1703" s="14" t="s">
        <v>349</v>
      </c>
      <c r="V1703" t="s">
        <v>181</v>
      </c>
      <c r="W1703" s="62">
        <v>7.1775000000000002</v>
      </c>
      <c r="X1703" s="43">
        <f t="shared" si="188"/>
        <v>682.13166144200625</v>
      </c>
    </row>
    <row r="1704" spans="1:24" s="18" customFormat="1" x14ac:dyDescent="0.2">
      <c r="A1704" s="38" t="str">
        <f t="shared" si="186"/>
        <v>2025-4</v>
      </c>
      <c r="B1704" t="s">
        <v>4000</v>
      </c>
      <c r="C1704" s="23">
        <v>45769</v>
      </c>
      <c r="D1704" s="23">
        <v>45744</v>
      </c>
      <c r="E1704" t="s">
        <v>169</v>
      </c>
      <c r="F1704" t="s">
        <v>170</v>
      </c>
      <c r="G1704" s="22"/>
      <c r="H1704" t="s">
        <v>4375</v>
      </c>
      <c r="I1704" t="s">
        <v>1657</v>
      </c>
      <c r="J1704" t="s">
        <v>643</v>
      </c>
      <c r="K1704" s="10" t="str">
        <f t="shared" si="189"/>
        <v>U&amp;C-</v>
      </c>
      <c r="L1704" t="s">
        <v>10</v>
      </c>
      <c r="M1704" s="52">
        <v>1700</v>
      </c>
      <c r="N1704" t="s">
        <v>1472</v>
      </c>
      <c r="O1704" t="s">
        <v>11</v>
      </c>
      <c r="P1704" s="54">
        <v>1.53</v>
      </c>
      <c r="Q1704" s="11">
        <f t="shared" si="187"/>
        <v>2601</v>
      </c>
      <c r="R1704" s="12">
        <f t="shared" si="190"/>
        <v>7.3003400000000003</v>
      </c>
      <c r="S1704" s="14">
        <f t="shared" si="191"/>
        <v>0.20960000000000001</v>
      </c>
      <c r="T1704" s="13">
        <f t="shared" si="192"/>
        <v>356.32</v>
      </c>
      <c r="U1704" s="14" t="s">
        <v>349</v>
      </c>
      <c r="V1704" t="s">
        <v>177</v>
      </c>
      <c r="W1704" s="62">
        <v>7.1775000000000002</v>
      </c>
      <c r="X1704" s="43">
        <f t="shared" si="188"/>
        <v>362.38244514106583</v>
      </c>
    </row>
    <row r="1705" spans="1:24" s="18" customFormat="1" x14ac:dyDescent="0.2">
      <c r="A1705" s="38" t="str">
        <f t="shared" si="186"/>
        <v>2025-4</v>
      </c>
      <c r="B1705" t="s">
        <v>4001</v>
      </c>
      <c r="C1705" s="23">
        <v>45769</v>
      </c>
      <c r="D1705" s="23">
        <v>45747</v>
      </c>
      <c r="E1705" t="s">
        <v>169</v>
      </c>
      <c r="F1705" t="s">
        <v>170</v>
      </c>
      <c r="G1705" s="22"/>
      <c r="H1705" t="s">
        <v>4375</v>
      </c>
      <c r="I1705" t="s">
        <v>178</v>
      </c>
      <c r="J1705" t="s">
        <v>179</v>
      </c>
      <c r="K1705" s="10" t="str">
        <f t="shared" si="189"/>
        <v>PRIM</v>
      </c>
      <c r="L1705" t="s">
        <v>10</v>
      </c>
      <c r="M1705" s="52">
        <v>1020</v>
      </c>
      <c r="N1705" t="s">
        <v>1472</v>
      </c>
      <c r="O1705" t="s">
        <v>11</v>
      </c>
      <c r="P1705" s="54">
        <v>1.53</v>
      </c>
      <c r="Q1705" s="11">
        <f t="shared" si="187"/>
        <v>1560.6</v>
      </c>
      <c r="R1705" s="12">
        <f t="shared" si="190"/>
        <v>7.3003400000000003</v>
      </c>
      <c r="S1705" s="14">
        <f t="shared" si="191"/>
        <v>0.20960000000000001</v>
      </c>
      <c r="T1705" s="13">
        <f t="shared" si="192"/>
        <v>213.79</v>
      </c>
      <c r="U1705" s="14" t="s">
        <v>349</v>
      </c>
      <c r="V1705" t="s">
        <v>181</v>
      </c>
      <c r="W1705" s="62">
        <v>7.1775000000000002</v>
      </c>
      <c r="X1705" s="43">
        <f t="shared" si="188"/>
        <v>217.4294670846395</v>
      </c>
    </row>
    <row r="1706" spans="1:24" s="18" customFormat="1" x14ac:dyDescent="0.2">
      <c r="A1706" s="38" t="str">
        <f t="shared" si="186"/>
        <v>2025-4</v>
      </c>
      <c r="B1706" t="s">
        <v>4001</v>
      </c>
      <c r="C1706" s="23">
        <v>45764</v>
      </c>
      <c r="D1706" s="23">
        <v>45747</v>
      </c>
      <c r="E1706" t="s">
        <v>169</v>
      </c>
      <c r="F1706" t="s">
        <v>170</v>
      </c>
      <c r="G1706" s="22"/>
      <c r="H1706" t="s">
        <v>4402</v>
      </c>
      <c r="I1706" t="s">
        <v>178</v>
      </c>
      <c r="J1706" t="s">
        <v>179</v>
      </c>
      <c r="K1706" s="10" t="str">
        <f t="shared" si="189"/>
        <v>PRIM</v>
      </c>
      <c r="L1706" t="s">
        <v>10</v>
      </c>
      <c r="M1706" s="52">
        <v>2500</v>
      </c>
      <c r="N1706" t="s">
        <v>1472</v>
      </c>
      <c r="O1706" t="s">
        <v>11</v>
      </c>
      <c r="P1706" s="54">
        <v>1.53</v>
      </c>
      <c r="Q1706" s="11">
        <f t="shared" si="187"/>
        <v>3825</v>
      </c>
      <c r="R1706" s="12">
        <f t="shared" si="190"/>
        <v>7.3003400000000003</v>
      </c>
      <c r="S1706" s="14">
        <f t="shared" si="191"/>
        <v>0.20960000000000001</v>
      </c>
      <c r="T1706" s="13">
        <f t="shared" si="192"/>
        <v>524</v>
      </c>
      <c r="U1706" s="14" t="s">
        <v>349</v>
      </c>
      <c r="V1706" t="s">
        <v>181</v>
      </c>
      <c r="W1706" s="62">
        <v>7.1775000000000002</v>
      </c>
      <c r="X1706" s="43">
        <f t="shared" si="188"/>
        <v>532.91536050156742</v>
      </c>
    </row>
    <row r="1707" spans="1:24" s="18" customFormat="1" x14ac:dyDescent="0.2">
      <c r="A1707" s="38" t="str">
        <f t="shared" si="186"/>
        <v>2025-4</v>
      </c>
      <c r="B1707" t="s">
        <v>4002</v>
      </c>
      <c r="C1707" s="23">
        <v>45764</v>
      </c>
      <c r="D1707" s="23">
        <v>45761</v>
      </c>
      <c r="E1707" t="s">
        <v>5</v>
      </c>
      <c r="F1707" t="s">
        <v>6</v>
      </c>
      <c r="G1707" s="22"/>
      <c r="H1707" t="s">
        <v>4403</v>
      </c>
      <c r="I1707" t="s">
        <v>3603</v>
      </c>
      <c r="J1707" t="s">
        <v>3604</v>
      </c>
      <c r="K1707" s="10" t="str">
        <f t="shared" si="189"/>
        <v>SHTS</v>
      </c>
      <c r="L1707" t="s">
        <v>10</v>
      </c>
      <c r="M1707" s="52">
        <v>2020</v>
      </c>
      <c r="N1707" t="s">
        <v>1472</v>
      </c>
      <c r="O1707" t="s">
        <v>11</v>
      </c>
      <c r="P1707" s="54">
        <v>1.6</v>
      </c>
      <c r="Q1707" s="11">
        <f t="shared" si="187"/>
        <v>3232</v>
      </c>
      <c r="R1707" s="12">
        <f t="shared" si="190"/>
        <v>7.3003400000000003</v>
      </c>
      <c r="S1707" s="14">
        <f t="shared" si="191"/>
        <v>0.21920000000000001</v>
      </c>
      <c r="T1707" s="13">
        <f t="shared" si="192"/>
        <v>442.78</v>
      </c>
      <c r="U1707" s="14" t="s">
        <v>349</v>
      </c>
      <c r="V1707" t="s">
        <v>9</v>
      </c>
      <c r="W1707" s="62">
        <v>7.1775000000000002</v>
      </c>
      <c r="X1707" s="43">
        <f t="shared" si="188"/>
        <v>450.29606408916754</v>
      </c>
    </row>
    <row r="1708" spans="1:24" s="18" customFormat="1" x14ac:dyDescent="0.2">
      <c r="A1708" s="38" t="str">
        <f t="shared" si="186"/>
        <v>2025-4</v>
      </c>
      <c r="B1708" t="s">
        <v>4003</v>
      </c>
      <c r="C1708" s="23">
        <v>45758</v>
      </c>
      <c r="D1708" s="23">
        <v>45750</v>
      </c>
      <c r="E1708" t="s">
        <v>709</v>
      </c>
      <c r="F1708" t="s">
        <v>710</v>
      </c>
      <c r="G1708" s="22"/>
      <c r="H1708" t="s">
        <v>4334</v>
      </c>
      <c r="I1708" t="s">
        <v>3225</v>
      </c>
      <c r="J1708" t="s">
        <v>3432</v>
      </c>
      <c r="K1708" s="10" t="str">
        <f t="shared" si="189"/>
        <v>KNOB</v>
      </c>
      <c r="L1708" t="s">
        <v>10</v>
      </c>
      <c r="M1708" s="52">
        <v>3050</v>
      </c>
      <c r="N1708" t="s">
        <v>1472</v>
      </c>
      <c r="O1708" t="s">
        <v>11</v>
      </c>
      <c r="P1708" s="54">
        <v>1.6423000000000001</v>
      </c>
      <c r="Q1708" s="11">
        <f t="shared" si="187"/>
        <v>5009.0200000000004</v>
      </c>
      <c r="R1708" s="12">
        <f t="shared" si="190"/>
        <v>7.3003400000000003</v>
      </c>
      <c r="S1708" s="14">
        <f t="shared" si="191"/>
        <v>0.22500000000000001</v>
      </c>
      <c r="T1708" s="13">
        <f t="shared" si="192"/>
        <v>686.25</v>
      </c>
      <c r="U1708" s="14" t="s">
        <v>349</v>
      </c>
      <c r="V1708" t="s">
        <v>32</v>
      </c>
      <c r="W1708" s="62">
        <v>7.1775000000000002</v>
      </c>
      <c r="X1708" s="43">
        <f t="shared" si="188"/>
        <v>697.87739463601531</v>
      </c>
    </row>
    <row r="1709" spans="1:24" s="18" customFormat="1" x14ac:dyDescent="0.2">
      <c r="A1709" s="38" t="str">
        <f t="shared" si="186"/>
        <v>2025-4</v>
      </c>
      <c r="B1709" t="s">
        <v>4004</v>
      </c>
      <c r="C1709" s="23">
        <v>45772</v>
      </c>
      <c r="D1709" s="23">
        <v>45758</v>
      </c>
      <c r="E1709" t="s">
        <v>709</v>
      </c>
      <c r="F1709" t="s">
        <v>710</v>
      </c>
      <c r="G1709" s="22"/>
      <c r="H1709" t="s">
        <v>4399</v>
      </c>
      <c r="I1709" t="s">
        <v>3225</v>
      </c>
      <c r="J1709" t="s">
        <v>3432</v>
      </c>
      <c r="K1709" s="10" t="str">
        <f t="shared" si="189"/>
        <v>KNOB</v>
      </c>
      <c r="L1709" t="s">
        <v>10</v>
      </c>
      <c r="M1709" s="52">
        <v>1000</v>
      </c>
      <c r="N1709" t="s">
        <v>1472</v>
      </c>
      <c r="O1709" t="s">
        <v>11</v>
      </c>
      <c r="P1709" s="54">
        <v>1.6758</v>
      </c>
      <c r="Q1709" s="11">
        <f t="shared" si="187"/>
        <v>1675.8</v>
      </c>
      <c r="R1709" s="12">
        <f t="shared" si="190"/>
        <v>7.3003400000000003</v>
      </c>
      <c r="S1709" s="14">
        <f t="shared" si="191"/>
        <v>0.2296</v>
      </c>
      <c r="T1709" s="13">
        <f t="shared" si="192"/>
        <v>229.6</v>
      </c>
      <c r="U1709" s="14" t="s">
        <v>349</v>
      </c>
      <c r="V1709" t="s">
        <v>32</v>
      </c>
      <c r="W1709" s="62">
        <v>7.1775000000000002</v>
      </c>
      <c r="X1709" s="43">
        <f t="shared" si="188"/>
        <v>233.47962382445138</v>
      </c>
    </row>
    <row r="1710" spans="1:24" s="18" customFormat="1" x14ac:dyDescent="0.2">
      <c r="A1710" s="38" t="str">
        <f t="shared" si="186"/>
        <v>2025-4</v>
      </c>
      <c r="B1710" t="s">
        <v>4005</v>
      </c>
      <c r="C1710" s="23">
        <v>45761</v>
      </c>
      <c r="D1710" s="23">
        <v>45744</v>
      </c>
      <c r="E1710" t="s">
        <v>651</v>
      </c>
      <c r="F1710" t="s">
        <v>652</v>
      </c>
      <c r="G1710" s="22"/>
      <c r="H1710" t="s">
        <v>4404</v>
      </c>
      <c r="I1710" t="s">
        <v>3114</v>
      </c>
      <c r="J1710" t="s">
        <v>3328</v>
      </c>
      <c r="K1710" s="10" t="str">
        <f t="shared" si="189"/>
        <v>HDL-</v>
      </c>
      <c r="L1710" t="s">
        <v>10</v>
      </c>
      <c r="M1710" s="52">
        <v>1020</v>
      </c>
      <c r="N1710" t="s">
        <v>1472</v>
      </c>
      <c r="O1710" t="s">
        <v>11</v>
      </c>
      <c r="P1710" s="54">
        <v>1.76</v>
      </c>
      <c r="Q1710" s="11">
        <f t="shared" si="187"/>
        <v>1795.2</v>
      </c>
      <c r="R1710" s="12">
        <f t="shared" si="190"/>
        <v>7.3003400000000003</v>
      </c>
      <c r="S1710" s="14">
        <f t="shared" si="191"/>
        <v>0.24110000000000001</v>
      </c>
      <c r="T1710" s="13">
        <f t="shared" si="192"/>
        <v>245.92</v>
      </c>
      <c r="U1710" s="14" t="s">
        <v>349</v>
      </c>
      <c r="V1710" t="s">
        <v>228</v>
      </c>
      <c r="W1710" s="62">
        <v>7.1775000000000002</v>
      </c>
      <c r="X1710" s="43">
        <f t="shared" si="188"/>
        <v>250.11494252873561</v>
      </c>
    </row>
    <row r="1711" spans="1:24" s="18" customFormat="1" x14ac:dyDescent="0.2">
      <c r="A1711" s="38" t="str">
        <f t="shared" si="186"/>
        <v>2025-4</v>
      </c>
      <c r="B1711" t="s">
        <v>4006</v>
      </c>
      <c r="C1711" s="23">
        <v>45775</v>
      </c>
      <c r="D1711" s="23">
        <v>45758</v>
      </c>
      <c r="E1711" t="s">
        <v>651</v>
      </c>
      <c r="F1711" t="s">
        <v>652</v>
      </c>
      <c r="G1711" s="22"/>
      <c r="H1711" t="s">
        <v>4393</v>
      </c>
      <c r="I1711" t="s">
        <v>3114</v>
      </c>
      <c r="J1711" t="s">
        <v>3328</v>
      </c>
      <c r="K1711" s="10" t="str">
        <f t="shared" si="189"/>
        <v>HDL-</v>
      </c>
      <c r="L1711" t="s">
        <v>10</v>
      </c>
      <c r="M1711" s="52">
        <v>1000</v>
      </c>
      <c r="N1711" t="s">
        <v>1472</v>
      </c>
      <c r="O1711" t="s">
        <v>11</v>
      </c>
      <c r="P1711" s="54">
        <v>1.76</v>
      </c>
      <c r="Q1711" s="11">
        <f t="shared" si="187"/>
        <v>1760</v>
      </c>
      <c r="R1711" s="12">
        <f t="shared" si="190"/>
        <v>7.3003400000000003</v>
      </c>
      <c r="S1711" s="14">
        <f t="shared" si="191"/>
        <v>0.24110000000000001</v>
      </c>
      <c r="T1711" s="13">
        <f t="shared" si="192"/>
        <v>241.1</v>
      </c>
      <c r="U1711" s="14" t="s">
        <v>349</v>
      </c>
      <c r="V1711" t="s">
        <v>228</v>
      </c>
      <c r="W1711" s="62">
        <v>7.1775000000000002</v>
      </c>
      <c r="X1711" s="43">
        <f t="shared" si="188"/>
        <v>245.21072796934865</v>
      </c>
    </row>
    <row r="1712" spans="1:24" s="18" customFormat="1" x14ac:dyDescent="0.2">
      <c r="A1712" s="38" t="str">
        <f t="shared" si="186"/>
        <v>2025-4</v>
      </c>
      <c r="B1712" t="s">
        <v>4007</v>
      </c>
      <c r="C1712" s="23">
        <v>45769</v>
      </c>
      <c r="D1712" s="23">
        <v>45744</v>
      </c>
      <c r="E1712" t="s">
        <v>169</v>
      </c>
      <c r="F1712" t="s">
        <v>170</v>
      </c>
      <c r="G1712" s="22"/>
      <c r="H1712" t="s">
        <v>4375</v>
      </c>
      <c r="I1712" t="s">
        <v>1127</v>
      </c>
      <c r="J1712" t="s">
        <v>647</v>
      </c>
      <c r="K1712" s="10" t="str">
        <f t="shared" si="189"/>
        <v>U&amp;C-</v>
      </c>
      <c r="L1712" t="s">
        <v>10</v>
      </c>
      <c r="M1712" s="52">
        <v>2100</v>
      </c>
      <c r="N1712" t="s">
        <v>1472</v>
      </c>
      <c r="O1712" t="s">
        <v>11</v>
      </c>
      <c r="P1712" s="54">
        <v>1.82</v>
      </c>
      <c r="Q1712" s="11">
        <f t="shared" si="187"/>
        <v>3822</v>
      </c>
      <c r="R1712" s="12">
        <f t="shared" si="190"/>
        <v>7.3003400000000003</v>
      </c>
      <c r="S1712" s="14">
        <f t="shared" si="191"/>
        <v>0.24929999999999999</v>
      </c>
      <c r="T1712" s="13">
        <f t="shared" si="192"/>
        <v>523.53</v>
      </c>
      <c r="U1712" s="14" t="s">
        <v>349</v>
      </c>
      <c r="V1712" t="s">
        <v>177</v>
      </c>
      <c r="W1712" s="62">
        <v>7.1775000000000002</v>
      </c>
      <c r="X1712" s="43">
        <f t="shared" si="188"/>
        <v>532.49738766980147</v>
      </c>
    </row>
    <row r="1713" spans="1:24" s="18" customFormat="1" x14ac:dyDescent="0.2">
      <c r="A1713" s="38" t="str">
        <f t="shared" si="186"/>
        <v>2025-4</v>
      </c>
      <c r="B1713" t="s">
        <v>4008</v>
      </c>
      <c r="C1713" s="23">
        <v>45758</v>
      </c>
      <c r="D1713" s="23">
        <v>45729</v>
      </c>
      <c r="E1713" t="s">
        <v>128</v>
      </c>
      <c r="F1713" t="s">
        <v>129</v>
      </c>
      <c r="G1713" s="22"/>
      <c r="H1713" t="s">
        <v>4355</v>
      </c>
      <c r="I1713" t="s">
        <v>1664</v>
      </c>
      <c r="J1713" t="s">
        <v>1665</v>
      </c>
      <c r="K1713" s="10" t="str">
        <f t="shared" si="189"/>
        <v>SHDL</v>
      </c>
      <c r="L1713" t="s">
        <v>10</v>
      </c>
      <c r="M1713" s="52">
        <v>430</v>
      </c>
      <c r="N1713" t="s">
        <v>1472</v>
      </c>
      <c r="O1713" t="s">
        <v>11</v>
      </c>
      <c r="P1713" s="54">
        <v>1.8715999999999999</v>
      </c>
      <c r="Q1713" s="11">
        <f t="shared" si="187"/>
        <v>804.79</v>
      </c>
      <c r="R1713" s="12">
        <f t="shared" si="190"/>
        <v>7.3003400000000003</v>
      </c>
      <c r="S1713" s="14">
        <f t="shared" si="191"/>
        <v>0.25640000000000002</v>
      </c>
      <c r="T1713" s="13">
        <f t="shared" si="192"/>
        <v>110.25</v>
      </c>
      <c r="U1713" s="14" t="s">
        <v>349</v>
      </c>
      <c r="V1713" t="s">
        <v>722</v>
      </c>
      <c r="W1713" s="62">
        <v>7.1775000000000002</v>
      </c>
      <c r="X1713" s="43">
        <f t="shared" si="188"/>
        <v>112.1265064437478</v>
      </c>
    </row>
    <row r="1714" spans="1:24" s="18" customFormat="1" x14ac:dyDescent="0.2">
      <c r="A1714" s="38" t="str">
        <f t="shared" si="186"/>
        <v>2025-4</v>
      </c>
      <c r="B1714" t="s">
        <v>4008</v>
      </c>
      <c r="C1714" s="23">
        <v>45755</v>
      </c>
      <c r="D1714" s="23">
        <v>45729</v>
      </c>
      <c r="E1714" t="s">
        <v>128</v>
      </c>
      <c r="F1714" t="s">
        <v>129</v>
      </c>
      <c r="G1714" s="22"/>
      <c r="H1714" t="s">
        <v>4405</v>
      </c>
      <c r="I1714" t="s">
        <v>1664</v>
      </c>
      <c r="J1714" t="s">
        <v>1665</v>
      </c>
      <c r="K1714" s="10" t="str">
        <f t="shared" si="189"/>
        <v>SHDL</v>
      </c>
      <c r="L1714" t="s">
        <v>10</v>
      </c>
      <c r="M1714" s="52">
        <v>1600</v>
      </c>
      <c r="N1714" t="s">
        <v>1472</v>
      </c>
      <c r="O1714" t="s">
        <v>11</v>
      </c>
      <c r="P1714" s="54">
        <v>1.8715999999999999</v>
      </c>
      <c r="Q1714" s="11">
        <f t="shared" si="187"/>
        <v>2994.56</v>
      </c>
      <c r="R1714" s="12">
        <f t="shared" si="190"/>
        <v>7.3003400000000003</v>
      </c>
      <c r="S1714" s="14">
        <f t="shared" si="191"/>
        <v>0.25640000000000002</v>
      </c>
      <c r="T1714" s="13">
        <f t="shared" si="192"/>
        <v>410.24</v>
      </c>
      <c r="U1714" s="14" t="s">
        <v>349</v>
      </c>
      <c r="V1714" t="s">
        <v>722</v>
      </c>
      <c r="W1714" s="62">
        <v>7.1775000000000002</v>
      </c>
      <c r="X1714" s="43">
        <f t="shared" si="188"/>
        <v>417.21490769766626</v>
      </c>
    </row>
    <row r="1715" spans="1:24" s="18" customFormat="1" x14ac:dyDescent="0.2">
      <c r="A1715" s="38" t="str">
        <f t="shared" si="186"/>
        <v>2025-4</v>
      </c>
      <c r="B1715" t="s">
        <v>4009</v>
      </c>
      <c r="C1715" s="23">
        <v>45754</v>
      </c>
      <c r="D1715" s="23">
        <v>45729</v>
      </c>
      <c r="E1715" t="s">
        <v>709</v>
      </c>
      <c r="F1715" t="s">
        <v>710</v>
      </c>
      <c r="G1715" s="22"/>
      <c r="H1715" t="s">
        <v>4384</v>
      </c>
      <c r="I1715" t="s">
        <v>732</v>
      </c>
      <c r="J1715" t="s">
        <v>733</v>
      </c>
      <c r="K1715" s="10" t="str">
        <f t="shared" si="189"/>
        <v>HDL-</v>
      </c>
      <c r="L1715" t="s">
        <v>10</v>
      </c>
      <c r="M1715" s="52">
        <v>750</v>
      </c>
      <c r="N1715" t="s">
        <v>1472</v>
      </c>
      <c r="O1715" t="s">
        <v>11</v>
      </c>
      <c r="P1715" s="54">
        <v>1.9061999999999999</v>
      </c>
      <c r="Q1715" s="11">
        <f t="shared" si="187"/>
        <v>1429.65</v>
      </c>
      <c r="R1715" s="12">
        <f t="shared" si="190"/>
        <v>7.3003400000000003</v>
      </c>
      <c r="S1715" s="14">
        <f t="shared" si="191"/>
        <v>0.2611</v>
      </c>
      <c r="T1715" s="13">
        <f t="shared" si="192"/>
        <v>195.83</v>
      </c>
      <c r="U1715" s="14" t="s">
        <v>349</v>
      </c>
      <c r="V1715" t="s">
        <v>228</v>
      </c>
      <c r="W1715" s="62">
        <v>7.1775000000000002</v>
      </c>
      <c r="X1715" s="43">
        <f t="shared" si="188"/>
        <v>199.1849529780564</v>
      </c>
    </row>
    <row r="1716" spans="1:24" s="18" customFormat="1" x14ac:dyDescent="0.2">
      <c r="A1716" s="38" t="str">
        <f t="shared" si="186"/>
        <v>2025-4</v>
      </c>
      <c r="B1716" t="s">
        <v>4010</v>
      </c>
      <c r="C1716" s="23">
        <v>45764</v>
      </c>
      <c r="D1716" s="23">
        <v>45761</v>
      </c>
      <c r="E1716" t="s">
        <v>5</v>
      </c>
      <c r="F1716" t="s">
        <v>6</v>
      </c>
      <c r="G1716" s="22"/>
      <c r="H1716" t="s">
        <v>4406</v>
      </c>
      <c r="I1716" t="s">
        <v>415</v>
      </c>
      <c r="J1716" t="s">
        <v>416</v>
      </c>
      <c r="K1716" s="10" t="str">
        <f t="shared" si="189"/>
        <v>BOX-</v>
      </c>
      <c r="L1716" t="s">
        <v>10</v>
      </c>
      <c r="M1716" s="52">
        <v>2020</v>
      </c>
      <c r="N1716" t="s">
        <v>1472</v>
      </c>
      <c r="O1716" t="s">
        <v>11</v>
      </c>
      <c r="P1716" s="54">
        <v>2.0299999999999998</v>
      </c>
      <c r="Q1716" s="11">
        <f t="shared" si="187"/>
        <v>4100.6000000000004</v>
      </c>
      <c r="R1716" s="12">
        <f t="shared" si="190"/>
        <v>7.3003400000000003</v>
      </c>
      <c r="S1716" s="14">
        <f t="shared" si="191"/>
        <v>0.27810000000000001</v>
      </c>
      <c r="T1716" s="13">
        <f t="shared" si="192"/>
        <v>561.76</v>
      </c>
      <c r="U1716" s="14" t="s">
        <v>349</v>
      </c>
      <c r="V1716" t="s">
        <v>1</v>
      </c>
      <c r="W1716" s="62">
        <v>7.1775000000000002</v>
      </c>
      <c r="X1716" s="43">
        <f t="shared" si="188"/>
        <v>571.31313131313129</v>
      </c>
    </row>
    <row r="1717" spans="1:24" s="18" customFormat="1" x14ac:dyDescent="0.2">
      <c r="A1717" s="38" t="str">
        <f t="shared" si="186"/>
        <v>2025-4</v>
      </c>
      <c r="B1717" t="s">
        <v>4011</v>
      </c>
      <c r="C1717" s="23">
        <v>45761</v>
      </c>
      <c r="D1717" s="23">
        <v>45750</v>
      </c>
      <c r="E1717" t="s">
        <v>651</v>
      </c>
      <c r="F1717" t="s">
        <v>652</v>
      </c>
      <c r="G1717" s="22"/>
      <c r="H1717" t="s">
        <v>4404</v>
      </c>
      <c r="I1717" t="s">
        <v>1672</v>
      </c>
      <c r="J1717" t="s">
        <v>1673</v>
      </c>
      <c r="K1717" s="10" t="str">
        <f t="shared" si="189"/>
        <v>HDL-</v>
      </c>
      <c r="L1717" t="s">
        <v>10</v>
      </c>
      <c r="M1717" s="52">
        <v>5100</v>
      </c>
      <c r="N1717" t="s">
        <v>1472</v>
      </c>
      <c r="O1717" t="s">
        <v>11</v>
      </c>
      <c r="P1717" s="54">
        <v>2.0632000000000001</v>
      </c>
      <c r="Q1717" s="11">
        <f t="shared" si="187"/>
        <v>10522.32</v>
      </c>
      <c r="R1717" s="12">
        <f t="shared" si="190"/>
        <v>7.3003400000000003</v>
      </c>
      <c r="S1717" s="14">
        <f t="shared" si="191"/>
        <v>0.28260000000000002</v>
      </c>
      <c r="T1717" s="13">
        <f t="shared" si="192"/>
        <v>1441.26</v>
      </c>
      <c r="U1717" s="14" t="s">
        <v>349</v>
      </c>
      <c r="V1717" t="s">
        <v>228</v>
      </c>
      <c r="W1717" s="62">
        <v>7.1775000000000002</v>
      </c>
      <c r="X1717" s="43">
        <f t="shared" si="188"/>
        <v>1466.0146290491118</v>
      </c>
    </row>
    <row r="1718" spans="1:24" s="18" customFormat="1" x14ac:dyDescent="0.2">
      <c r="A1718" s="38" t="str">
        <f t="shared" si="186"/>
        <v>2025-4</v>
      </c>
      <c r="B1718" t="s">
        <v>4012</v>
      </c>
      <c r="C1718" s="23">
        <v>45761</v>
      </c>
      <c r="D1718" s="23">
        <v>45744</v>
      </c>
      <c r="E1718" t="s">
        <v>651</v>
      </c>
      <c r="F1718" t="s">
        <v>652</v>
      </c>
      <c r="G1718" s="22"/>
      <c r="H1718" t="s">
        <v>4404</v>
      </c>
      <c r="I1718" t="s">
        <v>1672</v>
      </c>
      <c r="J1718" t="s">
        <v>1673</v>
      </c>
      <c r="K1718" s="10" t="str">
        <f t="shared" si="189"/>
        <v>HDL-</v>
      </c>
      <c r="L1718" t="s">
        <v>10</v>
      </c>
      <c r="M1718" s="52">
        <v>520</v>
      </c>
      <c r="N1718" t="s">
        <v>1472</v>
      </c>
      <c r="O1718" t="s">
        <v>11</v>
      </c>
      <c r="P1718" s="54">
        <v>2.1269999999999998</v>
      </c>
      <c r="Q1718" s="11">
        <f t="shared" si="187"/>
        <v>1106.04</v>
      </c>
      <c r="R1718" s="12">
        <f t="shared" si="190"/>
        <v>7.3003400000000003</v>
      </c>
      <c r="S1718" s="14">
        <f t="shared" si="191"/>
        <v>0.29139999999999999</v>
      </c>
      <c r="T1718" s="13">
        <f t="shared" si="192"/>
        <v>151.53</v>
      </c>
      <c r="U1718" s="14" t="s">
        <v>349</v>
      </c>
      <c r="V1718" t="s">
        <v>228</v>
      </c>
      <c r="W1718" s="62">
        <v>7.1775000000000002</v>
      </c>
      <c r="X1718" s="43">
        <f t="shared" si="188"/>
        <v>154.09822361546497</v>
      </c>
    </row>
    <row r="1719" spans="1:24" s="18" customFormat="1" x14ac:dyDescent="0.2">
      <c r="A1719" s="38" t="str">
        <f t="shared" si="186"/>
        <v>2025-4</v>
      </c>
      <c r="B1719" t="s">
        <v>4013</v>
      </c>
      <c r="C1719" s="23">
        <v>45755</v>
      </c>
      <c r="D1719" s="23">
        <v>45749</v>
      </c>
      <c r="E1719" t="s">
        <v>5</v>
      </c>
      <c r="F1719" t="s">
        <v>6</v>
      </c>
      <c r="G1719" s="22"/>
      <c r="H1719" t="s">
        <v>4407</v>
      </c>
      <c r="I1719" t="s">
        <v>3605</v>
      </c>
      <c r="J1719" t="s">
        <v>3606</v>
      </c>
      <c r="K1719" s="10" t="str">
        <f t="shared" si="189"/>
        <v>SHTS</v>
      </c>
      <c r="L1719" t="s">
        <v>10</v>
      </c>
      <c r="M1719" s="52">
        <v>1510</v>
      </c>
      <c r="N1719" t="s">
        <v>1472</v>
      </c>
      <c r="O1719" t="s">
        <v>11</v>
      </c>
      <c r="P1719" s="54">
        <v>2.1800000000000002</v>
      </c>
      <c r="Q1719" s="11">
        <f t="shared" si="187"/>
        <v>3291.8</v>
      </c>
      <c r="R1719" s="12">
        <f t="shared" si="190"/>
        <v>7.3003400000000003</v>
      </c>
      <c r="S1719" s="14">
        <f t="shared" si="191"/>
        <v>0.29859999999999998</v>
      </c>
      <c r="T1719" s="13">
        <f t="shared" si="192"/>
        <v>450.89</v>
      </c>
      <c r="U1719" s="14" t="s">
        <v>349</v>
      </c>
      <c r="V1719" t="s">
        <v>9</v>
      </c>
      <c r="W1719" s="62">
        <v>7.1775000000000002</v>
      </c>
      <c r="X1719" s="43">
        <f t="shared" si="188"/>
        <v>458.62765586903521</v>
      </c>
    </row>
    <row r="1720" spans="1:24" s="18" customFormat="1" x14ac:dyDescent="0.2">
      <c r="A1720" s="38" t="str">
        <f t="shared" si="186"/>
        <v>2025-4</v>
      </c>
      <c r="B1720" t="s">
        <v>4014</v>
      </c>
      <c r="C1720" s="23">
        <v>45761</v>
      </c>
      <c r="D1720" s="23">
        <v>45729</v>
      </c>
      <c r="E1720" t="s">
        <v>28</v>
      </c>
      <c r="F1720" t="s">
        <v>29</v>
      </c>
      <c r="G1720" s="22"/>
      <c r="H1720" t="s">
        <v>4408</v>
      </c>
      <c r="I1720" t="s">
        <v>3070</v>
      </c>
      <c r="J1720" t="s">
        <v>3287</v>
      </c>
      <c r="K1720" s="10" t="str">
        <f t="shared" si="189"/>
        <v>LHDL</v>
      </c>
      <c r="L1720" t="s">
        <v>10</v>
      </c>
      <c r="M1720" s="52">
        <v>1020</v>
      </c>
      <c r="N1720" t="s">
        <v>1472</v>
      </c>
      <c r="O1720" t="s">
        <v>11</v>
      </c>
      <c r="P1720" s="54">
        <v>2.1898</v>
      </c>
      <c r="Q1720" s="11">
        <f t="shared" si="187"/>
        <v>2233.6</v>
      </c>
      <c r="R1720" s="12">
        <f t="shared" si="190"/>
        <v>7.3003400000000003</v>
      </c>
      <c r="S1720" s="14">
        <f t="shared" si="191"/>
        <v>0.3</v>
      </c>
      <c r="T1720" s="13">
        <f t="shared" si="192"/>
        <v>306</v>
      </c>
      <c r="U1720" s="14" t="s">
        <v>349</v>
      </c>
      <c r="V1720" t="s">
        <v>125</v>
      </c>
      <c r="W1720" s="62">
        <v>7.1775000000000002</v>
      </c>
      <c r="X1720" s="43">
        <f t="shared" si="188"/>
        <v>311.19414838035527</v>
      </c>
    </row>
    <row r="1721" spans="1:24" s="18" customFormat="1" x14ac:dyDescent="0.2">
      <c r="A1721" s="38" t="str">
        <f t="shared" si="186"/>
        <v>2025-4</v>
      </c>
      <c r="B1721" t="s">
        <v>4015</v>
      </c>
      <c r="C1721" s="23">
        <v>45761</v>
      </c>
      <c r="D1721" s="23">
        <v>45729</v>
      </c>
      <c r="E1721" t="s">
        <v>28</v>
      </c>
      <c r="F1721" t="s">
        <v>29</v>
      </c>
      <c r="G1721" s="22"/>
      <c r="H1721" t="s">
        <v>4408</v>
      </c>
      <c r="I1721" t="s">
        <v>3072</v>
      </c>
      <c r="J1721" t="s">
        <v>3288</v>
      </c>
      <c r="K1721" s="10" t="str">
        <f t="shared" si="189"/>
        <v>LHDL</v>
      </c>
      <c r="L1721" t="s">
        <v>10</v>
      </c>
      <c r="M1721" s="52">
        <v>960</v>
      </c>
      <c r="N1721" t="s">
        <v>1472</v>
      </c>
      <c r="O1721" t="s">
        <v>11</v>
      </c>
      <c r="P1721" s="54">
        <v>2.1898</v>
      </c>
      <c r="Q1721" s="11">
        <f t="shared" si="187"/>
        <v>2102.21</v>
      </c>
      <c r="R1721" s="12">
        <f t="shared" si="190"/>
        <v>7.3003400000000003</v>
      </c>
      <c r="S1721" s="14">
        <f t="shared" si="191"/>
        <v>0.3</v>
      </c>
      <c r="T1721" s="13">
        <f t="shared" si="192"/>
        <v>288</v>
      </c>
      <c r="U1721" s="14" t="s">
        <v>349</v>
      </c>
      <c r="V1721" t="s">
        <v>125</v>
      </c>
      <c r="W1721" s="62">
        <v>7.1775000000000002</v>
      </c>
      <c r="X1721" s="43">
        <f t="shared" si="188"/>
        <v>292.88861024033434</v>
      </c>
    </row>
    <row r="1722" spans="1:24" s="18" customFormat="1" x14ac:dyDescent="0.2">
      <c r="A1722" s="38" t="str">
        <f t="shared" si="186"/>
        <v>2025-4</v>
      </c>
      <c r="B1722" t="s">
        <v>4016</v>
      </c>
      <c r="C1722" s="23">
        <v>45761</v>
      </c>
      <c r="D1722" s="23">
        <v>45729</v>
      </c>
      <c r="E1722" t="s">
        <v>28</v>
      </c>
      <c r="F1722" t="s">
        <v>29</v>
      </c>
      <c r="G1722" s="22"/>
      <c r="H1722" t="s">
        <v>4408</v>
      </c>
      <c r="I1722" t="s">
        <v>3607</v>
      </c>
      <c r="J1722" t="s">
        <v>3608</v>
      </c>
      <c r="K1722" s="10" t="str">
        <f t="shared" si="189"/>
        <v>LHDL</v>
      </c>
      <c r="L1722" t="s">
        <v>10</v>
      </c>
      <c r="M1722" s="52">
        <v>500</v>
      </c>
      <c r="N1722" t="s">
        <v>1472</v>
      </c>
      <c r="O1722" t="s">
        <v>11</v>
      </c>
      <c r="P1722" s="54">
        <v>2.1898</v>
      </c>
      <c r="Q1722" s="11">
        <f t="shared" si="187"/>
        <v>1094.9000000000001</v>
      </c>
      <c r="R1722" s="12">
        <f t="shared" si="190"/>
        <v>7.3003400000000003</v>
      </c>
      <c r="S1722" s="14">
        <f t="shared" si="191"/>
        <v>0.3</v>
      </c>
      <c r="T1722" s="13">
        <f t="shared" si="192"/>
        <v>150</v>
      </c>
      <c r="U1722" s="14" t="s">
        <v>349</v>
      </c>
      <c r="V1722" t="s">
        <v>125</v>
      </c>
      <c r="W1722" s="62">
        <v>7.1775000000000002</v>
      </c>
      <c r="X1722" s="43">
        <f t="shared" si="188"/>
        <v>152.54615116684081</v>
      </c>
    </row>
    <row r="1723" spans="1:24" s="18" customFormat="1" x14ac:dyDescent="0.2">
      <c r="A1723" s="38" t="str">
        <f t="shared" si="186"/>
        <v>2025-4</v>
      </c>
      <c r="B1723" t="s">
        <v>4017</v>
      </c>
      <c r="C1723" s="23">
        <v>45761</v>
      </c>
      <c r="D1723" s="23">
        <v>45729</v>
      </c>
      <c r="E1723" t="s">
        <v>28</v>
      </c>
      <c r="F1723" t="s">
        <v>29</v>
      </c>
      <c r="G1723" s="22"/>
      <c r="H1723" t="s">
        <v>4408</v>
      </c>
      <c r="I1723" t="s">
        <v>3073</v>
      </c>
      <c r="J1723" t="s">
        <v>3289</v>
      </c>
      <c r="K1723" s="10" t="str">
        <f t="shared" si="189"/>
        <v>LHDL</v>
      </c>
      <c r="L1723" t="s">
        <v>10</v>
      </c>
      <c r="M1723" s="52">
        <v>1010</v>
      </c>
      <c r="N1723" t="s">
        <v>1472</v>
      </c>
      <c r="O1723" t="s">
        <v>11</v>
      </c>
      <c r="P1723" s="54">
        <v>2.1898</v>
      </c>
      <c r="Q1723" s="11">
        <f t="shared" si="187"/>
        <v>2211.6999999999998</v>
      </c>
      <c r="R1723" s="12">
        <f t="shared" si="190"/>
        <v>7.3003400000000003</v>
      </c>
      <c r="S1723" s="14">
        <f t="shared" si="191"/>
        <v>0.3</v>
      </c>
      <c r="T1723" s="13">
        <f t="shared" si="192"/>
        <v>303</v>
      </c>
      <c r="U1723" s="14" t="s">
        <v>349</v>
      </c>
      <c r="V1723" t="s">
        <v>125</v>
      </c>
      <c r="W1723" s="62">
        <v>7.1775000000000002</v>
      </c>
      <c r="X1723" s="43">
        <f t="shared" si="188"/>
        <v>308.14322535701842</v>
      </c>
    </row>
    <row r="1724" spans="1:24" s="18" customFormat="1" x14ac:dyDescent="0.2">
      <c r="A1724" s="38" t="str">
        <f t="shared" si="186"/>
        <v>2025-4</v>
      </c>
      <c r="B1724" t="s">
        <v>4018</v>
      </c>
      <c r="C1724" s="23">
        <v>45757</v>
      </c>
      <c r="D1724" s="23">
        <v>45749</v>
      </c>
      <c r="E1724" t="s">
        <v>28</v>
      </c>
      <c r="F1724" t="s">
        <v>29</v>
      </c>
      <c r="G1724" s="22"/>
      <c r="H1724" t="s">
        <v>4409</v>
      </c>
      <c r="I1724" t="s">
        <v>3609</v>
      </c>
      <c r="J1724" t="s">
        <v>3610</v>
      </c>
      <c r="K1724" s="10" t="str">
        <f t="shared" si="189"/>
        <v>LHDL</v>
      </c>
      <c r="L1724" t="s">
        <v>10</v>
      </c>
      <c r="M1724" s="52">
        <v>104</v>
      </c>
      <c r="N1724" t="s">
        <v>1472</v>
      </c>
      <c r="O1724" t="s">
        <v>11</v>
      </c>
      <c r="P1724" s="54">
        <v>2.1898</v>
      </c>
      <c r="Q1724" s="11">
        <f t="shared" si="187"/>
        <v>227.74</v>
      </c>
      <c r="R1724" s="12">
        <f t="shared" si="190"/>
        <v>7.3003400000000003</v>
      </c>
      <c r="S1724" s="14">
        <f t="shared" si="191"/>
        <v>0.3</v>
      </c>
      <c r="T1724" s="13">
        <f t="shared" si="192"/>
        <v>31.2</v>
      </c>
      <c r="U1724" s="14" t="s">
        <v>349</v>
      </c>
      <c r="V1724" t="s">
        <v>125</v>
      </c>
      <c r="W1724" s="62">
        <v>7.1775000000000002</v>
      </c>
      <c r="X1724" s="43">
        <f t="shared" si="188"/>
        <v>31.729599442702888</v>
      </c>
    </row>
    <row r="1725" spans="1:24" s="18" customFormat="1" x14ac:dyDescent="0.2">
      <c r="A1725" s="38" t="str">
        <f t="shared" si="186"/>
        <v>2025-4</v>
      </c>
      <c r="B1725" t="s">
        <v>4019</v>
      </c>
      <c r="C1725" s="23">
        <v>45757</v>
      </c>
      <c r="D1725" s="23">
        <v>45749</v>
      </c>
      <c r="E1725" t="s">
        <v>28</v>
      </c>
      <c r="F1725" t="s">
        <v>29</v>
      </c>
      <c r="G1725" s="22"/>
      <c r="H1725" t="s">
        <v>4409</v>
      </c>
      <c r="I1725" t="s">
        <v>3611</v>
      </c>
      <c r="J1725" t="s">
        <v>3612</v>
      </c>
      <c r="K1725" s="10" t="str">
        <f t="shared" si="189"/>
        <v>LHDL</v>
      </c>
      <c r="L1725" t="s">
        <v>10</v>
      </c>
      <c r="M1725" s="52">
        <v>53</v>
      </c>
      <c r="N1725" t="s">
        <v>1472</v>
      </c>
      <c r="O1725" t="s">
        <v>11</v>
      </c>
      <c r="P1725" s="54">
        <v>2.1898</v>
      </c>
      <c r="Q1725" s="11">
        <f t="shared" si="187"/>
        <v>116.06</v>
      </c>
      <c r="R1725" s="12">
        <f t="shared" si="190"/>
        <v>7.3003400000000003</v>
      </c>
      <c r="S1725" s="14">
        <f t="shared" si="191"/>
        <v>0.3</v>
      </c>
      <c r="T1725" s="13">
        <f t="shared" si="192"/>
        <v>15.9</v>
      </c>
      <c r="U1725" s="14" t="s">
        <v>349</v>
      </c>
      <c r="V1725" t="s">
        <v>125</v>
      </c>
      <c r="W1725" s="62">
        <v>7.1775000000000002</v>
      </c>
      <c r="X1725" s="43">
        <f t="shared" si="188"/>
        <v>16.169892023685126</v>
      </c>
    </row>
    <row r="1726" spans="1:24" s="18" customFormat="1" x14ac:dyDescent="0.2">
      <c r="A1726" s="38" t="str">
        <f t="shared" si="186"/>
        <v>2025-4</v>
      </c>
      <c r="B1726" t="s">
        <v>4020</v>
      </c>
      <c r="C1726" s="23">
        <v>45757</v>
      </c>
      <c r="D1726" s="23">
        <v>45749</v>
      </c>
      <c r="E1726" t="s">
        <v>28</v>
      </c>
      <c r="F1726" t="s">
        <v>29</v>
      </c>
      <c r="G1726" s="22"/>
      <c r="H1726" t="s">
        <v>4409</v>
      </c>
      <c r="I1726" t="s">
        <v>3613</v>
      </c>
      <c r="J1726" t="s">
        <v>3614</v>
      </c>
      <c r="K1726" s="10" t="str">
        <f t="shared" si="189"/>
        <v>LHDL</v>
      </c>
      <c r="L1726" t="s">
        <v>10</v>
      </c>
      <c r="M1726" s="52">
        <v>32</v>
      </c>
      <c r="N1726" t="s">
        <v>1472</v>
      </c>
      <c r="O1726" t="s">
        <v>11</v>
      </c>
      <c r="P1726" s="54">
        <v>2.1898</v>
      </c>
      <c r="Q1726" s="11">
        <f t="shared" si="187"/>
        <v>70.069999999999993</v>
      </c>
      <c r="R1726" s="12">
        <f t="shared" si="190"/>
        <v>7.3003400000000003</v>
      </c>
      <c r="S1726" s="14">
        <f t="shared" si="191"/>
        <v>0.3</v>
      </c>
      <c r="T1726" s="13">
        <f t="shared" si="192"/>
        <v>9.6</v>
      </c>
      <c r="U1726" s="14" t="s">
        <v>349</v>
      </c>
      <c r="V1726" t="s">
        <v>125</v>
      </c>
      <c r="W1726" s="62">
        <v>7.1775000000000002</v>
      </c>
      <c r="X1726" s="43">
        <f t="shared" si="188"/>
        <v>9.7629536746778118</v>
      </c>
    </row>
    <row r="1727" spans="1:24" s="18" customFormat="1" x14ac:dyDescent="0.2">
      <c r="A1727" s="38" t="str">
        <f t="shared" si="186"/>
        <v>2025-4</v>
      </c>
      <c r="B1727" t="s">
        <v>4021</v>
      </c>
      <c r="C1727" s="23">
        <v>45757</v>
      </c>
      <c r="D1727" s="23">
        <v>45749</v>
      </c>
      <c r="E1727" t="s">
        <v>28</v>
      </c>
      <c r="F1727" t="s">
        <v>29</v>
      </c>
      <c r="G1727" s="22"/>
      <c r="H1727" t="s">
        <v>4409</v>
      </c>
      <c r="I1727" t="s">
        <v>3607</v>
      </c>
      <c r="J1727" t="s">
        <v>3608</v>
      </c>
      <c r="K1727" s="10" t="str">
        <f t="shared" si="189"/>
        <v>LHDL</v>
      </c>
      <c r="L1727" t="s">
        <v>10</v>
      </c>
      <c r="M1727" s="52">
        <v>32</v>
      </c>
      <c r="N1727" t="s">
        <v>1472</v>
      </c>
      <c r="O1727" t="s">
        <v>11</v>
      </c>
      <c r="P1727" s="54">
        <v>2.1898</v>
      </c>
      <c r="Q1727" s="11">
        <f t="shared" si="187"/>
        <v>70.069999999999993</v>
      </c>
      <c r="R1727" s="12">
        <f t="shared" si="190"/>
        <v>7.3003400000000003</v>
      </c>
      <c r="S1727" s="14">
        <f t="shared" si="191"/>
        <v>0.3</v>
      </c>
      <c r="T1727" s="13">
        <f t="shared" si="192"/>
        <v>9.6</v>
      </c>
      <c r="U1727" s="14" t="s">
        <v>349</v>
      </c>
      <c r="V1727" t="s">
        <v>125</v>
      </c>
      <c r="W1727" s="62">
        <v>7.1775000000000002</v>
      </c>
      <c r="X1727" s="43">
        <f t="shared" si="188"/>
        <v>9.7629536746778118</v>
      </c>
    </row>
    <row r="1728" spans="1:24" s="18" customFormat="1" x14ac:dyDescent="0.2">
      <c r="A1728" s="38" t="str">
        <f t="shared" si="186"/>
        <v>2025-4</v>
      </c>
      <c r="B1728" t="s">
        <v>4022</v>
      </c>
      <c r="C1728" s="23">
        <v>45757</v>
      </c>
      <c r="D1728" s="23">
        <v>45749</v>
      </c>
      <c r="E1728" t="s">
        <v>28</v>
      </c>
      <c r="F1728" t="s">
        <v>29</v>
      </c>
      <c r="G1728" s="22"/>
      <c r="H1728" t="s">
        <v>4409</v>
      </c>
      <c r="I1728" t="s">
        <v>3615</v>
      </c>
      <c r="J1728" t="s">
        <v>3616</v>
      </c>
      <c r="K1728" s="10" t="str">
        <f t="shared" si="189"/>
        <v>LHDL</v>
      </c>
      <c r="L1728" t="s">
        <v>10</v>
      </c>
      <c r="M1728" s="52">
        <v>22</v>
      </c>
      <c r="N1728" t="s">
        <v>1472</v>
      </c>
      <c r="O1728" t="s">
        <v>11</v>
      </c>
      <c r="P1728" s="54">
        <v>2.1898</v>
      </c>
      <c r="Q1728" s="11">
        <f t="shared" si="187"/>
        <v>48.18</v>
      </c>
      <c r="R1728" s="12">
        <f t="shared" si="190"/>
        <v>7.3003400000000003</v>
      </c>
      <c r="S1728" s="14">
        <f t="shared" si="191"/>
        <v>0.3</v>
      </c>
      <c r="T1728" s="13">
        <f t="shared" si="192"/>
        <v>6.6</v>
      </c>
      <c r="U1728" s="14" t="s">
        <v>349</v>
      </c>
      <c r="V1728" t="s">
        <v>125</v>
      </c>
      <c r="W1728" s="62">
        <v>7.1775000000000002</v>
      </c>
      <c r="X1728" s="43">
        <f t="shared" si="188"/>
        <v>6.7120306513409957</v>
      </c>
    </row>
    <row r="1729" spans="1:24" s="18" customFormat="1" x14ac:dyDescent="0.2">
      <c r="A1729" s="38" t="str">
        <f t="shared" si="186"/>
        <v>2025-4</v>
      </c>
      <c r="B1729" t="s">
        <v>4023</v>
      </c>
      <c r="C1729" s="23">
        <v>45748</v>
      </c>
      <c r="D1729" s="23">
        <v>45695</v>
      </c>
      <c r="E1729" t="s">
        <v>128</v>
      </c>
      <c r="F1729" t="s">
        <v>129</v>
      </c>
      <c r="G1729" s="22"/>
      <c r="H1729" t="s">
        <v>4397</v>
      </c>
      <c r="I1729" t="s">
        <v>3617</v>
      </c>
      <c r="J1729" t="s">
        <v>3618</v>
      </c>
      <c r="K1729" s="10" t="str">
        <f t="shared" si="189"/>
        <v>LHDL</v>
      </c>
      <c r="L1729" t="s">
        <v>10</v>
      </c>
      <c r="M1729" s="52">
        <v>350</v>
      </c>
      <c r="N1729" t="s">
        <v>1472</v>
      </c>
      <c r="O1729" t="s">
        <v>11</v>
      </c>
      <c r="P1729" s="54">
        <v>2.2652999999999999</v>
      </c>
      <c r="Q1729" s="11">
        <f t="shared" si="187"/>
        <v>792.86</v>
      </c>
      <c r="R1729" s="12">
        <f t="shared" si="190"/>
        <v>7.3003400000000003</v>
      </c>
      <c r="S1729" s="14">
        <f t="shared" si="191"/>
        <v>0.31030000000000002</v>
      </c>
      <c r="T1729" s="13">
        <f t="shared" si="192"/>
        <v>108.61</v>
      </c>
      <c r="U1729" s="14" t="s">
        <v>349</v>
      </c>
      <c r="V1729" t="s">
        <v>125</v>
      </c>
      <c r="W1729" s="62">
        <v>7.1775000000000002</v>
      </c>
      <c r="X1729" s="43">
        <f t="shared" si="188"/>
        <v>110.46394984326018</v>
      </c>
    </row>
    <row r="1730" spans="1:24" s="18" customFormat="1" x14ac:dyDescent="0.2">
      <c r="A1730" s="38" t="str">
        <f t="shared" ref="A1730:A1793" si="193">+TEXT(C1730,"YYYY")&amp;"-"&amp;TEXT(C1730,"M")</f>
        <v>2025-4</v>
      </c>
      <c r="B1730" t="s">
        <v>4024</v>
      </c>
      <c r="C1730" s="23">
        <v>45762</v>
      </c>
      <c r="D1730" s="23">
        <v>45737</v>
      </c>
      <c r="E1730" t="s">
        <v>128</v>
      </c>
      <c r="F1730" t="s">
        <v>129</v>
      </c>
      <c r="G1730" s="22"/>
      <c r="H1730" t="s">
        <v>4351</v>
      </c>
      <c r="I1730" t="s">
        <v>3619</v>
      </c>
      <c r="J1730" t="s">
        <v>3620</v>
      </c>
      <c r="K1730" s="10" t="str">
        <f t="shared" si="189"/>
        <v>LHDL</v>
      </c>
      <c r="L1730" t="s">
        <v>10</v>
      </c>
      <c r="M1730" s="52">
        <v>520</v>
      </c>
      <c r="N1730" t="s">
        <v>1472</v>
      </c>
      <c r="O1730" t="s">
        <v>11</v>
      </c>
      <c r="P1730" s="54">
        <v>2.2652999999999999</v>
      </c>
      <c r="Q1730" s="11">
        <f t="shared" ref="Q1730:Q1793" si="194">ROUND(P1730*M1730,2)</f>
        <v>1177.96</v>
      </c>
      <c r="R1730" s="12">
        <f t="shared" si="190"/>
        <v>7.3003400000000003</v>
      </c>
      <c r="S1730" s="14">
        <f t="shared" si="191"/>
        <v>0.31030000000000002</v>
      </c>
      <c r="T1730" s="13">
        <f t="shared" si="192"/>
        <v>161.36000000000001</v>
      </c>
      <c r="U1730" s="14" t="s">
        <v>349</v>
      </c>
      <c r="V1730" t="s">
        <v>125</v>
      </c>
      <c r="W1730" s="62">
        <v>7.1775000000000002</v>
      </c>
      <c r="X1730" s="43">
        <f t="shared" ref="X1730:X1793" si="195">IF(O1730="CNY",P1730/W1730*M1730,1)</f>
        <v>164.11786833855797</v>
      </c>
    </row>
    <row r="1731" spans="1:24" s="18" customFormat="1" x14ac:dyDescent="0.2">
      <c r="A1731" s="38" t="str">
        <f t="shared" si="193"/>
        <v>2025-4</v>
      </c>
      <c r="B1731" t="s">
        <v>4025</v>
      </c>
      <c r="C1731" s="23">
        <v>45755</v>
      </c>
      <c r="D1731" s="23">
        <v>45749</v>
      </c>
      <c r="E1731" t="s">
        <v>5</v>
      </c>
      <c r="F1731" t="s">
        <v>6</v>
      </c>
      <c r="G1731" s="22"/>
      <c r="H1731" t="s">
        <v>4407</v>
      </c>
      <c r="I1731" t="s">
        <v>3621</v>
      </c>
      <c r="J1731" t="s">
        <v>3622</v>
      </c>
      <c r="K1731" s="10" t="str">
        <f t="shared" si="189"/>
        <v>SHTS</v>
      </c>
      <c r="L1731" t="s">
        <v>10</v>
      </c>
      <c r="M1731" s="52">
        <v>1510</v>
      </c>
      <c r="N1731" t="s">
        <v>1472</v>
      </c>
      <c r="O1731" t="s">
        <v>11</v>
      </c>
      <c r="P1731" s="54">
        <v>2.27</v>
      </c>
      <c r="Q1731" s="11">
        <f t="shared" si="194"/>
        <v>3427.7</v>
      </c>
      <c r="R1731" s="12">
        <f t="shared" si="190"/>
        <v>7.3003400000000003</v>
      </c>
      <c r="S1731" s="14">
        <f t="shared" si="191"/>
        <v>0.31090000000000001</v>
      </c>
      <c r="T1731" s="13">
        <f t="shared" si="192"/>
        <v>469.46</v>
      </c>
      <c r="U1731" s="14" t="s">
        <v>349</v>
      </c>
      <c r="V1731" t="s">
        <v>9</v>
      </c>
      <c r="W1731" s="62">
        <v>7.1775000000000002</v>
      </c>
      <c r="X1731" s="43">
        <f t="shared" si="195"/>
        <v>477.56182514803203</v>
      </c>
    </row>
    <row r="1732" spans="1:24" s="18" customFormat="1" x14ac:dyDescent="0.2">
      <c r="A1732" s="38" t="str">
        <f t="shared" si="193"/>
        <v>2025-4</v>
      </c>
      <c r="B1732" t="s">
        <v>4026</v>
      </c>
      <c r="C1732" s="23">
        <v>45761</v>
      </c>
      <c r="D1732" s="23">
        <v>45750</v>
      </c>
      <c r="E1732" t="s">
        <v>651</v>
      </c>
      <c r="F1732" t="s">
        <v>652</v>
      </c>
      <c r="G1732" s="22"/>
      <c r="H1732" t="s">
        <v>4404</v>
      </c>
      <c r="I1732" t="s">
        <v>3198</v>
      </c>
      <c r="J1732" t="s">
        <v>3405</v>
      </c>
      <c r="K1732" s="10" t="str">
        <f t="shared" si="189"/>
        <v>HDL-</v>
      </c>
      <c r="L1732" t="s">
        <v>10</v>
      </c>
      <c r="M1732" s="52">
        <v>4050</v>
      </c>
      <c r="N1732" t="s">
        <v>1472</v>
      </c>
      <c r="O1732" t="s">
        <v>11</v>
      </c>
      <c r="P1732" s="54">
        <v>2.3401999999999998</v>
      </c>
      <c r="Q1732" s="11">
        <f t="shared" si="194"/>
        <v>9477.81</v>
      </c>
      <c r="R1732" s="12">
        <f t="shared" si="190"/>
        <v>7.3003400000000003</v>
      </c>
      <c r="S1732" s="14">
        <f t="shared" si="191"/>
        <v>0.3206</v>
      </c>
      <c r="T1732" s="13">
        <f t="shared" si="192"/>
        <v>1298.43</v>
      </c>
      <c r="U1732" s="14" t="s">
        <v>349</v>
      </c>
      <c r="V1732" t="s">
        <v>228</v>
      </c>
      <c r="W1732" s="62">
        <v>7.1775000000000002</v>
      </c>
      <c r="X1732" s="43">
        <f t="shared" si="195"/>
        <v>1320.489028213166</v>
      </c>
    </row>
    <row r="1733" spans="1:24" s="18" customFormat="1" x14ac:dyDescent="0.2">
      <c r="A1733" s="38" t="str">
        <f t="shared" si="193"/>
        <v>2025-4</v>
      </c>
      <c r="B1733" t="s">
        <v>4027</v>
      </c>
      <c r="C1733" s="23">
        <v>45755</v>
      </c>
      <c r="D1733" s="23">
        <v>45749</v>
      </c>
      <c r="E1733" t="s">
        <v>5</v>
      </c>
      <c r="F1733" t="s">
        <v>6</v>
      </c>
      <c r="G1733" s="22"/>
      <c r="H1733" t="s">
        <v>4410</v>
      </c>
      <c r="I1733" t="s">
        <v>3623</v>
      </c>
      <c r="J1733" t="s">
        <v>3624</v>
      </c>
      <c r="K1733" s="10" t="str">
        <f t="shared" si="189"/>
        <v>SHTS</v>
      </c>
      <c r="L1733" t="s">
        <v>10</v>
      </c>
      <c r="M1733" s="52">
        <v>1010</v>
      </c>
      <c r="N1733" t="s">
        <v>1472</v>
      </c>
      <c r="O1733" t="s">
        <v>11</v>
      </c>
      <c r="P1733" s="54">
        <v>2.38</v>
      </c>
      <c r="Q1733" s="11">
        <f t="shared" si="194"/>
        <v>2403.8000000000002</v>
      </c>
      <c r="R1733" s="12">
        <f t="shared" si="190"/>
        <v>7.3003400000000003</v>
      </c>
      <c r="S1733" s="14">
        <f t="shared" si="191"/>
        <v>0.32600000000000001</v>
      </c>
      <c r="T1733" s="13">
        <f t="shared" si="192"/>
        <v>329.26</v>
      </c>
      <c r="U1733" s="14" t="s">
        <v>349</v>
      </c>
      <c r="V1733" t="s">
        <v>9</v>
      </c>
      <c r="W1733" s="62">
        <v>7.1775000000000002</v>
      </c>
      <c r="X1733" s="43">
        <f t="shared" si="195"/>
        <v>334.90769766631837</v>
      </c>
    </row>
    <row r="1734" spans="1:24" s="18" customFormat="1" x14ac:dyDescent="0.2">
      <c r="A1734" s="38" t="str">
        <f t="shared" si="193"/>
        <v>2025-4</v>
      </c>
      <c r="B1734" t="s">
        <v>4028</v>
      </c>
      <c r="C1734" s="23">
        <v>45755</v>
      </c>
      <c r="D1734" s="23">
        <v>45749</v>
      </c>
      <c r="E1734" t="s">
        <v>5</v>
      </c>
      <c r="F1734" t="s">
        <v>6</v>
      </c>
      <c r="G1734" s="22"/>
      <c r="H1734" t="s">
        <v>4411</v>
      </c>
      <c r="I1734" t="s">
        <v>3625</v>
      </c>
      <c r="J1734" t="s">
        <v>3626</v>
      </c>
      <c r="K1734" s="10" t="str">
        <f t="shared" si="189"/>
        <v>BOX-</v>
      </c>
      <c r="L1734" t="s">
        <v>10</v>
      </c>
      <c r="M1734" s="52">
        <v>1010</v>
      </c>
      <c r="N1734" t="s">
        <v>1472</v>
      </c>
      <c r="O1734" t="s">
        <v>11</v>
      </c>
      <c r="P1734" s="54">
        <v>2.39</v>
      </c>
      <c r="Q1734" s="11">
        <f t="shared" si="194"/>
        <v>2413.9</v>
      </c>
      <c r="R1734" s="12">
        <f t="shared" si="190"/>
        <v>7.3003400000000003</v>
      </c>
      <c r="S1734" s="14">
        <f t="shared" si="191"/>
        <v>0.32740000000000002</v>
      </c>
      <c r="T1734" s="13">
        <f t="shared" si="192"/>
        <v>330.67</v>
      </c>
      <c r="U1734" s="14" t="s">
        <v>349</v>
      </c>
      <c r="V1734" t="s">
        <v>1</v>
      </c>
      <c r="W1734" s="62">
        <v>7.1775000000000002</v>
      </c>
      <c r="X1734" s="43">
        <f t="shared" si="195"/>
        <v>336.31487286659706</v>
      </c>
    </row>
    <row r="1735" spans="1:24" s="18" customFormat="1" x14ac:dyDescent="0.2">
      <c r="A1735" s="38" t="str">
        <f t="shared" si="193"/>
        <v>2025-4</v>
      </c>
      <c r="B1735" t="s">
        <v>4029</v>
      </c>
      <c r="C1735" s="23">
        <v>45755</v>
      </c>
      <c r="D1735" s="23">
        <v>45749</v>
      </c>
      <c r="E1735" t="s">
        <v>5</v>
      </c>
      <c r="F1735" t="s">
        <v>6</v>
      </c>
      <c r="G1735" s="22"/>
      <c r="H1735" t="s">
        <v>4407</v>
      </c>
      <c r="I1735" t="s">
        <v>3627</v>
      </c>
      <c r="J1735" t="s">
        <v>3628</v>
      </c>
      <c r="K1735" s="10" t="str">
        <f t="shared" si="189"/>
        <v>SHTS</v>
      </c>
      <c r="L1735" t="s">
        <v>10</v>
      </c>
      <c r="M1735" s="52">
        <v>1815</v>
      </c>
      <c r="N1735" t="s">
        <v>1472</v>
      </c>
      <c r="O1735" t="s">
        <v>11</v>
      </c>
      <c r="P1735" s="54">
        <v>2.4</v>
      </c>
      <c r="Q1735" s="11">
        <f t="shared" si="194"/>
        <v>4356</v>
      </c>
      <c r="R1735" s="12">
        <f t="shared" si="190"/>
        <v>7.3003400000000003</v>
      </c>
      <c r="S1735" s="14">
        <f t="shared" si="191"/>
        <v>0.32879999999999998</v>
      </c>
      <c r="T1735" s="13">
        <f t="shared" si="192"/>
        <v>596.77</v>
      </c>
      <c r="U1735" s="14" t="s">
        <v>349</v>
      </c>
      <c r="V1735" t="s">
        <v>9</v>
      </c>
      <c r="W1735" s="62">
        <v>7.1775000000000002</v>
      </c>
      <c r="X1735" s="43">
        <f t="shared" si="195"/>
        <v>606.89655172413791</v>
      </c>
    </row>
    <row r="1736" spans="1:24" s="18" customFormat="1" x14ac:dyDescent="0.2">
      <c r="A1736" s="38" t="str">
        <f t="shared" si="193"/>
        <v>2025-4</v>
      </c>
      <c r="B1736" t="s">
        <v>4030</v>
      </c>
      <c r="C1736" s="23">
        <v>45770</v>
      </c>
      <c r="D1736" s="23">
        <v>45729</v>
      </c>
      <c r="E1736" t="s">
        <v>925</v>
      </c>
      <c r="F1736" t="s">
        <v>926</v>
      </c>
      <c r="G1736" s="22"/>
      <c r="H1736" t="s">
        <v>4412</v>
      </c>
      <c r="I1736" t="s">
        <v>3078</v>
      </c>
      <c r="J1736" t="s">
        <v>3294</v>
      </c>
      <c r="K1736" s="10" t="str">
        <f t="shared" si="189"/>
        <v>SHDL</v>
      </c>
      <c r="L1736" t="s">
        <v>10</v>
      </c>
      <c r="M1736" s="52">
        <v>2040</v>
      </c>
      <c r="N1736" t="s">
        <v>1472</v>
      </c>
      <c r="O1736" t="s">
        <v>11</v>
      </c>
      <c r="P1736" s="54">
        <v>2.4539</v>
      </c>
      <c r="Q1736" s="11">
        <f t="shared" si="194"/>
        <v>5005.96</v>
      </c>
      <c r="R1736" s="12">
        <f t="shared" si="190"/>
        <v>7.3003400000000003</v>
      </c>
      <c r="S1736" s="14">
        <f t="shared" si="191"/>
        <v>0.33610000000000001</v>
      </c>
      <c r="T1736" s="13">
        <f t="shared" si="192"/>
        <v>685.64</v>
      </c>
      <c r="U1736" s="14" t="s">
        <v>349</v>
      </c>
      <c r="V1736" t="s">
        <v>722</v>
      </c>
      <c r="W1736" s="62">
        <v>7.1775000000000002</v>
      </c>
      <c r="X1736" s="43">
        <f t="shared" si="195"/>
        <v>697.45120167189123</v>
      </c>
    </row>
    <row r="1737" spans="1:24" s="18" customFormat="1" x14ac:dyDescent="0.2">
      <c r="A1737" s="38" t="str">
        <f t="shared" si="193"/>
        <v>2025-4</v>
      </c>
      <c r="B1737" t="s">
        <v>4031</v>
      </c>
      <c r="C1737" s="23">
        <v>45761</v>
      </c>
      <c r="D1737" s="23">
        <v>45729</v>
      </c>
      <c r="E1737" t="s">
        <v>28</v>
      </c>
      <c r="F1737" t="s">
        <v>29</v>
      </c>
      <c r="G1737" s="22"/>
      <c r="H1737" t="s">
        <v>4408</v>
      </c>
      <c r="I1737" t="s">
        <v>3629</v>
      </c>
      <c r="J1737" t="s">
        <v>3608</v>
      </c>
      <c r="K1737" s="10" t="str">
        <f t="shared" si="189"/>
        <v>SHDL</v>
      </c>
      <c r="L1737" t="s">
        <v>10</v>
      </c>
      <c r="M1737" s="52">
        <v>960</v>
      </c>
      <c r="N1737" t="s">
        <v>1472</v>
      </c>
      <c r="O1737" t="s">
        <v>11</v>
      </c>
      <c r="P1737" s="54">
        <v>2.4588000000000001</v>
      </c>
      <c r="Q1737" s="11">
        <f t="shared" si="194"/>
        <v>2360.4499999999998</v>
      </c>
      <c r="R1737" s="12">
        <f t="shared" si="190"/>
        <v>7.3003400000000003</v>
      </c>
      <c r="S1737" s="14">
        <f t="shared" si="191"/>
        <v>0.33679999999999999</v>
      </c>
      <c r="T1737" s="13">
        <f t="shared" si="192"/>
        <v>323.33</v>
      </c>
      <c r="U1737" s="14" t="s">
        <v>349</v>
      </c>
      <c r="V1737" t="s">
        <v>722</v>
      </c>
      <c r="W1737" s="62">
        <v>7.1775000000000002</v>
      </c>
      <c r="X1737" s="43">
        <f t="shared" si="195"/>
        <v>328.8677115987461</v>
      </c>
    </row>
    <row r="1738" spans="1:24" s="18" customFormat="1" x14ac:dyDescent="0.2">
      <c r="A1738" s="38" t="str">
        <f t="shared" si="193"/>
        <v>2025-4</v>
      </c>
      <c r="B1738" t="s">
        <v>4032</v>
      </c>
      <c r="C1738" s="23">
        <v>45755</v>
      </c>
      <c r="D1738" s="23">
        <v>45749</v>
      </c>
      <c r="E1738" t="s">
        <v>5</v>
      </c>
      <c r="F1738" t="s">
        <v>6</v>
      </c>
      <c r="G1738" s="22"/>
      <c r="H1738" t="s">
        <v>4410</v>
      </c>
      <c r="I1738" t="s">
        <v>3630</v>
      </c>
      <c r="J1738" t="s">
        <v>3631</v>
      </c>
      <c r="K1738" s="10" t="str">
        <f t="shared" si="189"/>
        <v>SHTS</v>
      </c>
      <c r="L1738" t="s">
        <v>10</v>
      </c>
      <c r="M1738" s="52">
        <v>1010</v>
      </c>
      <c r="N1738" t="s">
        <v>1472</v>
      </c>
      <c r="O1738" t="s">
        <v>11</v>
      </c>
      <c r="P1738" s="54">
        <v>2.4700000000000002</v>
      </c>
      <c r="Q1738" s="11">
        <f t="shared" si="194"/>
        <v>2494.6999999999998</v>
      </c>
      <c r="R1738" s="12">
        <f t="shared" si="190"/>
        <v>7.3003400000000003</v>
      </c>
      <c r="S1738" s="14">
        <f t="shared" si="191"/>
        <v>0.33829999999999999</v>
      </c>
      <c r="T1738" s="13">
        <f t="shared" si="192"/>
        <v>341.68</v>
      </c>
      <c r="U1738" s="14" t="s">
        <v>349</v>
      </c>
      <c r="V1738" t="s">
        <v>9</v>
      </c>
      <c r="W1738" s="62">
        <v>7.1775000000000002</v>
      </c>
      <c r="X1738" s="43">
        <f t="shared" si="195"/>
        <v>347.57227446882621</v>
      </c>
    </row>
    <row r="1739" spans="1:24" s="18" customFormat="1" x14ac:dyDescent="0.2">
      <c r="A1739" s="38" t="str">
        <f t="shared" si="193"/>
        <v>2025-4</v>
      </c>
      <c r="B1739" t="s">
        <v>4033</v>
      </c>
      <c r="C1739" s="23">
        <v>45765</v>
      </c>
      <c r="D1739" s="23">
        <v>45761</v>
      </c>
      <c r="E1739" t="s">
        <v>268</v>
      </c>
      <c r="F1739" t="s">
        <v>269</v>
      </c>
      <c r="G1739" s="22"/>
      <c r="H1739" t="s">
        <v>4413</v>
      </c>
      <c r="I1739" t="s">
        <v>1684</v>
      </c>
      <c r="J1739" t="s">
        <v>1685</v>
      </c>
      <c r="K1739" s="10" t="str">
        <f t="shared" si="189"/>
        <v>MISC</v>
      </c>
      <c r="L1739" t="s">
        <v>10</v>
      </c>
      <c r="M1739" s="52">
        <v>1000</v>
      </c>
      <c r="N1739" t="s">
        <v>1472</v>
      </c>
      <c r="O1739" t="s">
        <v>11</v>
      </c>
      <c r="P1739" s="54">
        <v>2.5</v>
      </c>
      <c r="Q1739" s="11">
        <f t="shared" si="194"/>
        <v>2500</v>
      </c>
      <c r="R1739" s="12">
        <f t="shared" si="190"/>
        <v>7.3003400000000003</v>
      </c>
      <c r="S1739" s="14">
        <f t="shared" si="191"/>
        <v>0.34239999999999998</v>
      </c>
      <c r="T1739" s="13">
        <f t="shared" si="192"/>
        <v>342.4</v>
      </c>
      <c r="U1739" s="14" t="s">
        <v>349</v>
      </c>
      <c r="V1739" t="s">
        <v>25</v>
      </c>
      <c r="W1739" s="62">
        <v>7.1775000000000002</v>
      </c>
      <c r="X1739" s="43">
        <f t="shared" si="195"/>
        <v>348.31069313827936</v>
      </c>
    </row>
    <row r="1740" spans="1:24" s="18" customFormat="1" x14ac:dyDescent="0.2">
      <c r="A1740" s="38" t="str">
        <f t="shared" si="193"/>
        <v>2025-4</v>
      </c>
      <c r="B1740" t="s">
        <v>4034</v>
      </c>
      <c r="C1740" s="23">
        <v>45754</v>
      </c>
      <c r="D1740" s="23">
        <v>45729</v>
      </c>
      <c r="E1740" t="s">
        <v>651</v>
      </c>
      <c r="F1740" t="s">
        <v>652</v>
      </c>
      <c r="G1740" s="22"/>
      <c r="H1740" t="s">
        <v>4414</v>
      </c>
      <c r="I1740" t="s">
        <v>3632</v>
      </c>
      <c r="J1740" t="s">
        <v>3633</v>
      </c>
      <c r="K1740" s="10" t="str">
        <f t="shared" si="189"/>
        <v>HDL-</v>
      </c>
      <c r="L1740" t="s">
        <v>10</v>
      </c>
      <c r="M1740" s="52">
        <v>1000</v>
      </c>
      <c r="N1740" t="s">
        <v>1472</v>
      </c>
      <c r="O1740" t="s">
        <v>11</v>
      </c>
      <c r="P1740" s="54">
        <v>2.5788000000000002</v>
      </c>
      <c r="Q1740" s="11">
        <f t="shared" si="194"/>
        <v>2578.8000000000002</v>
      </c>
      <c r="R1740" s="12">
        <f t="shared" si="190"/>
        <v>7.3003400000000003</v>
      </c>
      <c r="S1740" s="14">
        <f t="shared" si="191"/>
        <v>0.35320000000000001</v>
      </c>
      <c r="T1740" s="13">
        <f t="shared" si="192"/>
        <v>353.2</v>
      </c>
      <c r="U1740" s="14" t="s">
        <v>349</v>
      </c>
      <c r="V1740" t="s">
        <v>228</v>
      </c>
      <c r="W1740" s="62">
        <v>7.1775000000000002</v>
      </c>
      <c r="X1740" s="43">
        <f t="shared" si="195"/>
        <v>359.28944618599797</v>
      </c>
    </row>
    <row r="1741" spans="1:24" s="18" customFormat="1" x14ac:dyDescent="0.2">
      <c r="A1741" s="38" t="str">
        <f t="shared" si="193"/>
        <v>2025-4</v>
      </c>
      <c r="B1741" t="s">
        <v>4035</v>
      </c>
      <c r="C1741" s="23">
        <v>45750</v>
      </c>
      <c r="D1741" s="23">
        <v>45695</v>
      </c>
      <c r="E1741" t="s">
        <v>128</v>
      </c>
      <c r="F1741" t="s">
        <v>129</v>
      </c>
      <c r="G1741" s="22"/>
      <c r="H1741" t="s">
        <v>4415</v>
      </c>
      <c r="I1741" t="s">
        <v>3634</v>
      </c>
      <c r="J1741" t="s">
        <v>3635</v>
      </c>
      <c r="K1741" s="10" t="str">
        <f t="shared" si="189"/>
        <v>SHDL</v>
      </c>
      <c r="L1741" t="s">
        <v>10</v>
      </c>
      <c r="M1741" s="52">
        <v>1230</v>
      </c>
      <c r="N1741" t="s">
        <v>1472</v>
      </c>
      <c r="O1741" t="s">
        <v>11</v>
      </c>
      <c r="P1741" s="54">
        <v>2.6137999999999999</v>
      </c>
      <c r="Q1741" s="11">
        <f t="shared" si="194"/>
        <v>3214.97</v>
      </c>
      <c r="R1741" s="12">
        <f t="shared" si="190"/>
        <v>7.3003400000000003</v>
      </c>
      <c r="S1741" s="14">
        <f t="shared" si="191"/>
        <v>0.35799999999999998</v>
      </c>
      <c r="T1741" s="13">
        <f t="shared" si="192"/>
        <v>440.34</v>
      </c>
      <c r="U1741" s="14" t="s">
        <v>349</v>
      </c>
      <c r="V1741" t="s">
        <v>722</v>
      </c>
      <c r="W1741" s="62">
        <v>7.1775000000000002</v>
      </c>
      <c r="X1741" s="43">
        <f t="shared" si="195"/>
        <v>447.92392894461858</v>
      </c>
    </row>
    <row r="1742" spans="1:24" s="18" customFormat="1" x14ac:dyDescent="0.2">
      <c r="A1742" s="38" t="str">
        <f t="shared" si="193"/>
        <v>2025-4</v>
      </c>
      <c r="B1742" t="s">
        <v>4036</v>
      </c>
      <c r="C1742" s="23">
        <v>45769</v>
      </c>
      <c r="D1742" s="23">
        <v>45737</v>
      </c>
      <c r="E1742" t="s">
        <v>128</v>
      </c>
      <c r="F1742" t="s">
        <v>129</v>
      </c>
      <c r="G1742" s="22"/>
      <c r="H1742" t="s">
        <v>4416</v>
      </c>
      <c r="I1742" t="s">
        <v>3636</v>
      </c>
      <c r="J1742" t="s">
        <v>3637</v>
      </c>
      <c r="K1742" s="10" t="str">
        <f t="shared" si="189"/>
        <v>SHDL</v>
      </c>
      <c r="L1742" t="s">
        <v>10</v>
      </c>
      <c r="M1742" s="52">
        <v>450</v>
      </c>
      <c r="N1742" t="s">
        <v>1472</v>
      </c>
      <c r="O1742" t="s">
        <v>11</v>
      </c>
      <c r="P1742" s="54">
        <v>2.6137999999999999</v>
      </c>
      <c r="Q1742" s="11">
        <f t="shared" si="194"/>
        <v>1176.21</v>
      </c>
      <c r="R1742" s="12">
        <f t="shared" si="190"/>
        <v>7.3003400000000003</v>
      </c>
      <c r="S1742" s="14">
        <f t="shared" si="191"/>
        <v>0.35799999999999998</v>
      </c>
      <c r="T1742" s="13">
        <f t="shared" si="192"/>
        <v>161.1</v>
      </c>
      <c r="U1742" s="14" t="s">
        <v>349</v>
      </c>
      <c r="V1742" t="s">
        <v>722</v>
      </c>
      <c r="W1742" s="62">
        <v>7.1775000000000002</v>
      </c>
      <c r="X1742" s="43">
        <f t="shared" si="195"/>
        <v>163.87460815047021</v>
      </c>
    </row>
    <row r="1743" spans="1:24" s="18" customFormat="1" x14ac:dyDescent="0.2">
      <c r="A1743" s="38" t="str">
        <f t="shared" si="193"/>
        <v>2025-4</v>
      </c>
      <c r="B1743" t="s">
        <v>4036</v>
      </c>
      <c r="C1743" s="23">
        <v>45769</v>
      </c>
      <c r="D1743" s="23">
        <v>45737</v>
      </c>
      <c r="E1743" t="s">
        <v>128</v>
      </c>
      <c r="F1743" t="s">
        <v>129</v>
      </c>
      <c r="G1743" s="22"/>
      <c r="H1743" t="s">
        <v>4416</v>
      </c>
      <c r="I1743" t="s">
        <v>3636</v>
      </c>
      <c r="J1743" t="s">
        <v>3637</v>
      </c>
      <c r="K1743" s="10" t="str">
        <f t="shared" si="189"/>
        <v>SHDL</v>
      </c>
      <c r="L1743" t="s">
        <v>10</v>
      </c>
      <c r="M1743" s="52">
        <v>400</v>
      </c>
      <c r="N1743" t="s">
        <v>1472</v>
      </c>
      <c r="O1743" t="s">
        <v>11</v>
      </c>
      <c r="P1743" s="54">
        <v>2.6137999999999999</v>
      </c>
      <c r="Q1743" s="11">
        <f t="shared" si="194"/>
        <v>1045.52</v>
      </c>
      <c r="R1743" s="12">
        <f t="shared" si="190"/>
        <v>7.3003400000000003</v>
      </c>
      <c r="S1743" s="14">
        <f t="shared" si="191"/>
        <v>0.35799999999999998</v>
      </c>
      <c r="T1743" s="13">
        <f t="shared" si="192"/>
        <v>143.19999999999999</v>
      </c>
      <c r="U1743" s="14" t="s">
        <v>349</v>
      </c>
      <c r="V1743" t="s">
        <v>722</v>
      </c>
      <c r="W1743" s="62">
        <v>7.1775000000000002</v>
      </c>
      <c r="X1743" s="43">
        <f t="shared" si="195"/>
        <v>145.66631835597352</v>
      </c>
    </row>
    <row r="1744" spans="1:24" s="18" customFormat="1" x14ac:dyDescent="0.2">
      <c r="A1744" s="38" t="str">
        <f t="shared" si="193"/>
        <v>2025-4</v>
      </c>
      <c r="B1744" t="s">
        <v>4037</v>
      </c>
      <c r="C1744" s="23">
        <v>45755</v>
      </c>
      <c r="D1744" s="23">
        <v>45749</v>
      </c>
      <c r="E1744" t="s">
        <v>5</v>
      </c>
      <c r="F1744" t="s">
        <v>6</v>
      </c>
      <c r="G1744" s="22"/>
      <c r="H1744" t="s">
        <v>4410</v>
      </c>
      <c r="I1744" t="s">
        <v>3638</v>
      </c>
      <c r="J1744" t="s">
        <v>3639</v>
      </c>
      <c r="K1744" s="10" t="str">
        <f t="shared" si="189"/>
        <v>SHTS</v>
      </c>
      <c r="L1744" t="s">
        <v>10</v>
      </c>
      <c r="M1744" s="52">
        <v>1010</v>
      </c>
      <c r="N1744" t="s">
        <v>1472</v>
      </c>
      <c r="O1744" t="s">
        <v>11</v>
      </c>
      <c r="P1744" s="54">
        <v>2.64</v>
      </c>
      <c r="Q1744" s="11">
        <f t="shared" si="194"/>
        <v>2666.4</v>
      </c>
      <c r="R1744" s="12">
        <f t="shared" si="190"/>
        <v>7.3003400000000003</v>
      </c>
      <c r="S1744" s="14">
        <f t="shared" si="191"/>
        <v>0.36159999999999998</v>
      </c>
      <c r="T1744" s="13">
        <f t="shared" si="192"/>
        <v>365.22</v>
      </c>
      <c r="U1744" s="14" t="s">
        <v>349</v>
      </c>
      <c r="V1744" t="s">
        <v>9</v>
      </c>
      <c r="W1744" s="62">
        <v>7.1775000000000002</v>
      </c>
      <c r="X1744" s="43">
        <f t="shared" si="195"/>
        <v>371.4942528735632</v>
      </c>
    </row>
    <row r="1745" spans="1:24" s="18" customFormat="1" x14ac:dyDescent="0.2">
      <c r="A1745" s="38" t="str">
        <f t="shared" si="193"/>
        <v>2025-4</v>
      </c>
      <c r="B1745" t="s">
        <v>4038</v>
      </c>
      <c r="C1745" s="23">
        <v>45776</v>
      </c>
      <c r="D1745" s="23">
        <v>45729</v>
      </c>
      <c r="E1745" t="s">
        <v>709</v>
      </c>
      <c r="F1745" t="s">
        <v>710</v>
      </c>
      <c r="G1745" s="22"/>
      <c r="H1745" t="s">
        <v>4417</v>
      </c>
      <c r="I1745" t="s">
        <v>1680</v>
      </c>
      <c r="J1745" t="s">
        <v>1681</v>
      </c>
      <c r="K1745" s="10" t="str">
        <f t="shared" si="189"/>
        <v>LHDL</v>
      </c>
      <c r="L1745" t="s">
        <v>10</v>
      </c>
      <c r="M1745" s="52">
        <v>1010</v>
      </c>
      <c r="N1745" t="s">
        <v>1472</v>
      </c>
      <c r="O1745" t="s">
        <v>11</v>
      </c>
      <c r="P1745" s="54">
        <v>2.6436000000000002</v>
      </c>
      <c r="Q1745" s="11">
        <f t="shared" si="194"/>
        <v>2670.04</v>
      </c>
      <c r="R1745" s="12">
        <f t="shared" si="190"/>
        <v>7.3003400000000003</v>
      </c>
      <c r="S1745" s="14">
        <f t="shared" si="191"/>
        <v>0.36209999999999998</v>
      </c>
      <c r="T1745" s="13">
        <f t="shared" si="192"/>
        <v>365.72</v>
      </c>
      <c r="U1745" s="14" t="s">
        <v>349</v>
      </c>
      <c r="V1745" t="s">
        <v>125</v>
      </c>
      <c r="W1745" s="62">
        <v>7.1775000000000002</v>
      </c>
      <c r="X1745" s="43">
        <f t="shared" si="195"/>
        <v>372.00083594566354</v>
      </c>
    </row>
    <row r="1746" spans="1:24" s="18" customFormat="1" x14ac:dyDescent="0.2">
      <c r="A1746" s="38" t="str">
        <f t="shared" si="193"/>
        <v>2025-4</v>
      </c>
      <c r="B1746" t="s">
        <v>4039</v>
      </c>
      <c r="C1746" s="23">
        <v>45776</v>
      </c>
      <c r="D1746" s="23">
        <v>45729</v>
      </c>
      <c r="E1746" t="s">
        <v>709</v>
      </c>
      <c r="F1746" t="s">
        <v>710</v>
      </c>
      <c r="G1746" s="22"/>
      <c r="H1746" t="s">
        <v>4417</v>
      </c>
      <c r="I1746" t="s">
        <v>3640</v>
      </c>
      <c r="J1746" t="s">
        <v>3641</v>
      </c>
      <c r="K1746" s="10" t="str">
        <f t="shared" si="189"/>
        <v>LHDL</v>
      </c>
      <c r="L1746" t="s">
        <v>10</v>
      </c>
      <c r="M1746" s="52">
        <v>1000</v>
      </c>
      <c r="N1746" t="s">
        <v>1472</v>
      </c>
      <c r="O1746" t="s">
        <v>11</v>
      </c>
      <c r="P1746" s="54">
        <v>2.6436000000000002</v>
      </c>
      <c r="Q1746" s="11">
        <f t="shared" si="194"/>
        <v>2643.6</v>
      </c>
      <c r="R1746" s="12">
        <f t="shared" si="190"/>
        <v>7.3003400000000003</v>
      </c>
      <c r="S1746" s="14">
        <f t="shared" si="191"/>
        <v>0.36209999999999998</v>
      </c>
      <c r="T1746" s="13">
        <f t="shared" si="192"/>
        <v>362.1</v>
      </c>
      <c r="U1746" s="14" t="s">
        <v>349</v>
      </c>
      <c r="V1746" t="s">
        <v>125</v>
      </c>
      <c r="W1746" s="62">
        <v>7.1775000000000002</v>
      </c>
      <c r="X1746" s="43">
        <f t="shared" si="195"/>
        <v>368.31765935214213</v>
      </c>
    </row>
    <row r="1747" spans="1:24" s="18" customFormat="1" x14ac:dyDescent="0.2">
      <c r="A1747" s="38" t="str">
        <f t="shared" si="193"/>
        <v>2025-4</v>
      </c>
      <c r="B1747" t="s">
        <v>4040</v>
      </c>
      <c r="C1747" s="23">
        <v>45755</v>
      </c>
      <c r="D1747" s="23">
        <v>45749</v>
      </c>
      <c r="E1747" t="s">
        <v>5</v>
      </c>
      <c r="F1747" t="s">
        <v>6</v>
      </c>
      <c r="G1747" s="22"/>
      <c r="H1747" t="s">
        <v>4411</v>
      </c>
      <c r="I1747" t="s">
        <v>3642</v>
      </c>
      <c r="J1747" t="s">
        <v>3643</v>
      </c>
      <c r="K1747" s="10" t="str">
        <f t="shared" si="189"/>
        <v>BOX-</v>
      </c>
      <c r="L1747" t="s">
        <v>10</v>
      </c>
      <c r="M1747" s="52">
        <v>505</v>
      </c>
      <c r="N1747" t="s">
        <v>1472</v>
      </c>
      <c r="O1747" t="s">
        <v>11</v>
      </c>
      <c r="P1747" s="54">
        <v>2.68</v>
      </c>
      <c r="Q1747" s="11">
        <f t="shared" si="194"/>
        <v>1353.4</v>
      </c>
      <c r="R1747" s="12">
        <f t="shared" si="190"/>
        <v>7.3003400000000003</v>
      </c>
      <c r="S1747" s="14">
        <f t="shared" si="191"/>
        <v>0.36709999999999998</v>
      </c>
      <c r="T1747" s="13">
        <f t="shared" si="192"/>
        <v>185.39</v>
      </c>
      <c r="U1747" s="14" t="s">
        <v>349</v>
      </c>
      <c r="V1747" t="s">
        <v>1</v>
      </c>
      <c r="W1747" s="62">
        <v>7.1775000000000002</v>
      </c>
      <c r="X1747" s="43">
        <f t="shared" si="195"/>
        <v>188.56147683733892</v>
      </c>
    </row>
    <row r="1748" spans="1:24" s="18" customFormat="1" x14ac:dyDescent="0.2">
      <c r="A1748" s="38" t="str">
        <f t="shared" si="193"/>
        <v>2025-4</v>
      </c>
      <c r="B1748" t="s">
        <v>4041</v>
      </c>
      <c r="C1748" s="23">
        <v>45755</v>
      </c>
      <c r="D1748" s="23">
        <v>45749</v>
      </c>
      <c r="E1748" t="s">
        <v>5</v>
      </c>
      <c r="F1748" t="s">
        <v>6</v>
      </c>
      <c r="G1748" s="22"/>
      <c r="H1748" t="s">
        <v>4407</v>
      </c>
      <c r="I1748" t="s">
        <v>3644</v>
      </c>
      <c r="J1748" t="s">
        <v>3645</v>
      </c>
      <c r="K1748" s="10" t="str">
        <f t="shared" si="189"/>
        <v>SHTS</v>
      </c>
      <c r="L1748" t="s">
        <v>10</v>
      </c>
      <c r="M1748" s="52">
        <v>1610</v>
      </c>
      <c r="N1748" t="s">
        <v>1472</v>
      </c>
      <c r="O1748" t="s">
        <v>11</v>
      </c>
      <c r="P1748" s="54">
        <v>2.68</v>
      </c>
      <c r="Q1748" s="11">
        <f t="shared" si="194"/>
        <v>4314.8</v>
      </c>
      <c r="R1748" s="12">
        <f t="shared" si="190"/>
        <v>7.3003400000000003</v>
      </c>
      <c r="S1748" s="14">
        <f t="shared" si="191"/>
        <v>0.36709999999999998</v>
      </c>
      <c r="T1748" s="13">
        <f t="shared" si="192"/>
        <v>591.03</v>
      </c>
      <c r="U1748" s="14" t="s">
        <v>349</v>
      </c>
      <c r="V1748" t="s">
        <v>9</v>
      </c>
      <c r="W1748" s="62">
        <v>7.1775000000000002</v>
      </c>
      <c r="X1748" s="43">
        <f t="shared" si="195"/>
        <v>601.1563915012191</v>
      </c>
    </row>
    <row r="1749" spans="1:24" s="18" customFormat="1" x14ac:dyDescent="0.2">
      <c r="A1749" s="38" t="str">
        <f t="shared" si="193"/>
        <v>2025-4</v>
      </c>
      <c r="B1749" t="s">
        <v>4042</v>
      </c>
      <c r="C1749" s="23">
        <v>45764</v>
      </c>
      <c r="D1749" s="23">
        <v>45761</v>
      </c>
      <c r="E1749" t="s">
        <v>5</v>
      </c>
      <c r="F1749" t="s">
        <v>6</v>
      </c>
      <c r="G1749" s="22"/>
      <c r="H1749" t="s">
        <v>4403</v>
      </c>
      <c r="I1749" t="s">
        <v>3646</v>
      </c>
      <c r="J1749" t="s">
        <v>3647</v>
      </c>
      <c r="K1749" s="10" t="str">
        <f t="shared" ref="K1749:K1812" si="196">+LEFT(V1749,4)</f>
        <v>SHTS</v>
      </c>
      <c r="L1749" t="s">
        <v>10</v>
      </c>
      <c r="M1749" s="52">
        <v>505</v>
      </c>
      <c r="N1749" t="s">
        <v>1472</v>
      </c>
      <c r="O1749" t="s">
        <v>11</v>
      </c>
      <c r="P1749" s="54">
        <v>2.68</v>
      </c>
      <c r="Q1749" s="11">
        <f t="shared" si="194"/>
        <v>1353.4</v>
      </c>
      <c r="R1749" s="12">
        <f t="shared" ref="R1749:R1812" si="197">IF(O1749="HKD",7.8,IF(O1749="CNY",7.30034,1))</f>
        <v>7.3003400000000003</v>
      </c>
      <c r="S1749" s="14">
        <f t="shared" ref="S1749:S1812" si="198">+ROUND(P1749/R1749,4)</f>
        <v>0.36709999999999998</v>
      </c>
      <c r="T1749" s="13">
        <f t="shared" ref="T1749:T1812" si="199">ROUND(S1749*M1749,2)</f>
        <v>185.39</v>
      </c>
      <c r="U1749" s="14" t="s">
        <v>349</v>
      </c>
      <c r="V1749" t="s">
        <v>9</v>
      </c>
      <c r="W1749" s="62">
        <v>7.1775000000000002</v>
      </c>
      <c r="X1749" s="43">
        <f t="shared" si="195"/>
        <v>188.56147683733892</v>
      </c>
    </row>
    <row r="1750" spans="1:24" s="18" customFormat="1" x14ac:dyDescent="0.2">
      <c r="A1750" s="38" t="str">
        <f t="shared" si="193"/>
        <v>2025-4</v>
      </c>
      <c r="B1750" t="s">
        <v>4043</v>
      </c>
      <c r="C1750" s="23">
        <v>45755</v>
      </c>
      <c r="D1750" s="23">
        <v>45729</v>
      </c>
      <c r="E1750" t="s">
        <v>149</v>
      </c>
      <c r="F1750" t="s">
        <v>150</v>
      </c>
      <c r="G1750" s="22"/>
      <c r="H1750" t="s">
        <v>4418</v>
      </c>
      <c r="I1750" t="s">
        <v>1687</v>
      </c>
      <c r="J1750" t="s">
        <v>1688</v>
      </c>
      <c r="K1750" s="10" t="str">
        <f t="shared" si="196"/>
        <v>GLID</v>
      </c>
      <c r="L1750" t="s">
        <v>10</v>
      </c>
      <c r="M1750" s="52">
        <v>1010</v>
      </c>
      <c r="N1750" t="s">
        <v>1472</v>
      </c>
      <c r="O1750" t="s">
        <v>11</v>
      </c>
      <c r="P1750" s="54">
        <v>2.7103999999999999</v>
      </c>
      <c r="Q1750" s="11">
        <f t="shared" si="194"/>
        <v>2737.5</v>
      </c>
      <c r="R1750" s="12">
        <f t="shared" si="197"/>
        <v>7.3003400000000003</v>
      </c>
      <c r="S1750" s="14">
        <f t="shared" si="198"/>
        <v>0.37130000000000002</v>
      </c>
      <c r="T1750" s="13">
        <f t="shared" si="199"/>
        <v>375.01</v>
      </c>
      <c r="U1750" s="14" t="s">
        <v>349</v>
      </c>
      <c r="V1750" t="s">
        <v>78</v>
      </c>
      <c r="W1750" s="62">
        <v>7.1775000000000002</v>
      </c>
      <c r="X1750" s="43">
        <f t="shared" si="195"/>
        <v>381.40076628352489</v>
      </c>
    </row>
    <row r="1751" spans="1:24" s="18" customFormat="1" x14ac:dyDescent="0.2">
      <c r="A1751" s="38" t="str">
        <f t="shared" si="193"/>
        <v>2025-4</v>
      </c>
      <c r="B1751" t="s">
        <v>4044</v>
      </c>
      <c r="C1751" s="23">
        <v>45769</v>
      </c>
      <c r="D1751" s="23">
        <v>45768</v>
      </c>
      <c r="E1751" t="s">
        <v>5</v>
      </c>
      <c r="F1751" t="s">
        <v>6</v>
      </c>
      <c r="G1751" s="22"/>
      <c r="H1751" t="s">
        <v>4419</v>
      </c>
      <c r="I1751" t="s">
        <v>3648</v>
      </c>
      <c r="J1751" t="s">
        <v>3649</v>
      </c>
      <c r="K1751" s="10" t="str">
        <f t="shared" si="196"/>
        <v>BOX-</v>
      </c>
      <c r="L1751" t="s">
        <v>10</v>
      </c>
      <c r="M1751" s="52">
        <v>1010</v>
      </c>
      <c r="N1751" t="s">
        <v>1472</v>
      </c>
      <c r="O1751" t="s">
        <v>11</v>
      </c>
      <c r="P1751" s="54">
        <v>2.74</v>
      </c>
      <c r="Q1751" s="11">
        <f t="shared" si="194"/>
        <v>2767.4</v>
      </c>
      <c r="R1751" s="12">
        <f t="shared" si="197"/>
        <v>7.3003400000000003</v>
      </c>
      <c r="S1751" s="14">
        <f t="shared" si="198"/>
        <v>0.37530000000000002</v>
      </c>
      <c r="T1751" s="13">
        <f t="shared" si="199"/>
        <v>379.05</v>
      </c>
      <c r="U1751" s="14" t="s">
        <v>349</v>
      </c>
      <c r="V1751" t="s">
        <v>1</v>
      </c>
      <c r="W1751" s="62">
        <v>7.1775000000000002</v>
      </c>
      <c r="X1751" s="43">
        <f t="shared" si="195"/>
        <v>385.56600487634972</v>
      </c>
    </row>
    <row r="1752" spans="1:24" s="18" customFormat="1" x14ac:dyDescent="0.2">
      <c r="A1752" s="38" t="str">
        <f t="shared" si="193"/>
        <v>2025-4</v>
      </c>
      <c r="B1752" t="s">
        <v>4045</v>
      </c>
      <c r="C1752" s="23">
        <v>45749</v>
      </c>
      <c r="D1752" s="23">
        <v>45680</v>
      </c>
      <c r="E1752" t="s">
        <v>569</v>
      </c>
      <c r="F1752" t="s">
        <v>570</v>
      </c>
      <c r="G1752" s="22"/>
      <c r="H1752" t="s">
        <v>4358</v>
      </c>
      <c r="I1752" t="s">
        <v>1506</v>
      </c>
      <c r="J1752" t="s">
        <v>1507</v>
      </c>
      <c r="K1752" s="10" t="str">
        <f t="shared" si="196"/>
        <v>ANYD</v>
      </c>
      <c r="L1752" t="s">
        <v>10</v>
      </c>
      <c r="M1752" s="52">
        <v>1200</v>
      </c>
      <c r="N1752" t="s">
        <v>1472</v>
      </c>
      <c r="O1752" t="s">
        <v>11</v>
      </c>
      <c r="P1752" s="54">
        <v>2.75</v>
      </c>
      <c r="Q1752" s="11">
        <f t="shared" si="194"/>
        <v>3300</v>
      </c>
      <c r="R1752" s="12">
        <f t="shared" si="197"/>
        <v>7.3003400000000003</v>
      </c>
      <c r="S1752" s="14">
        <f t="shared" si="198"/>
        <v>0.37669999999999998</v>
      </c>
      <c r="T1752" s="13">
        <f t="shared" si="199"/>
        <v>452.04</v>
      </c>
      <c r="U1752" s="14" t="s">
        <v>349</v>
      </c>
      <c r="V1752" t="s">
        <v>36</v>
      </c>
      <c r="W1752" s="62">
        <v>7.1775000000000002</v>
      </c>
      <c r="X1752" s="43">
        <f t="shared" si="195"/>
        <v>459.77011494252878</v>
      </c>
    </row>
    <row r="1753" spans="1:24" s="18" customFormat="1" x14ac:dyDescent="0.2">
      <c r="A1753" s="38" t="str">
        <f t="shared" si="193"/>
        <v>2025-4</v>
      </c>
      <c r="B1753" t="s">
        <v>4046</v>
      </c>
      <c r="C1753" s="23">
        <v>45764</v>
      </c>
      <c r="D1753" s="23">
        <v>45761</v>
      </c>
      <c r="E1753" t="s">
        <v>5</v>
      </c>
      <c r="F1753" t="s">
        <v>6</v>
      </c>
      <c r="G1753" s="22"/>
      <c r="H1753" t="s">
        <v>4406</v>
      </c>
      <c r="I1753" t="s">
        <v>406</v>
      </c>
      <c r="J1753" t="s">
        <v>407</v>
      </c>
      <c r="K1753" s="10" t="str">
        <f t="shared" si="196"/>
        <v>BOX-</v>
      </c>
      <c r="L1753" t="s">
        <v>10</v>
      </c>
      <c r="M1753" s="52">
        <v>2020</v>
      </c>
      <c r="N1753" t="s">
        <v>1472</v>
      </c>
      <c r="O1753" t="s">
        <v>11</v>
      </c>
      <c r="P1753" s="54">
        <v>2.76</v>
      </c>
      <c r="Q1753" s="11">
        <f t="shared" si="194"/>
        <v>5575.2</v>
      </c>
      <c r="R1753" s="12">
        <f t="shared" si="197"/>
        <v>7.3003400000000003</v>
      </c>
      <c r="S1753" s="14">
        <f t="shared" si="198"/>
        <v>0.37809999999999999</v>
      </c>
      <c r="T1753" s="13">
        <f t="shared" si="199"/>
        <v>763.76</v>
      </c>
      <c r="U1753" s="14" t="s">
        <v>349</v>
      </c>
      <c r="V1753" t="s">
        <v>1</v>
      </c>
      <c r="W1753" s="62">
        <v>7.1775000000000002</v>
      </c>
      <c r="X1753" s="43">
        <f t="shared" si="195"/>
        <v>776.76071055381385</v>
      </c>
    </row>
    <row r="1754" spans="1:24" s="18" customFormat="1" x14ac:dyDescent="0.2">
      <c r="A1754" s="38" t="str">
        <f t="shared" si="193"/>
        <v>2025-4</v>
      </c>
      <c r="B1754" t="s">
        <v>4047</v>
      </c>
      <c r="C1754" s="23">
        <v>45764</v>
      </c>
      <c r="D1754" s="23">
        <v>45761</v>
      </c>
      <c r="E1754" t="s">
        <v>5</v>
      </c>
      <c r="F1754" t="s">
        <v>6</v>
      </c>
      <c r="G1754" s="22"/>
      <c r="H1754" t="s">
        <v>4403</v>
      </c>
      <c r="I1754" t="s">
        <v>3650</v>
      </c>
      <c r="J1754" t="s">
        <v>3651</v>
      </c>
      <c r="K1754" s="10" t="str">
        <f t="shared" si="196"/>
        <v>SHTS</v>
      </c>
      <c r="L1754" t="s">
        <v>10</v>
      </c>
      <c r="M1754" s="52">
        <v>500</v>
      </c>
      <c r="N1754" t="s">
        <v>1472</v>
      </c>
      <c r="O1754" t="s">
        <v>11</v>
      </c>
      <c r="P1754" s="54">
        <v>2.85</v>
      </c>
      <c r="Q1754" s="11">
        <f t="shared" si="194"/>
        <v>1425</v>
      </c>
      <c r="R1754" s="12">
        <f t="shared" si="197"/>
        <v>7.3003400000000003</v>
      </c>
      <c r="S1754" s="14">
        <f t="shared" si="198"/>
        <v>0.39040000000000002</v>
      </c>
      <c r="T1754" s="13">
        <f t="shared" si="199"/>
        <v>195.2</v>
      </c>
      <c r="U1754" s="14" t="s">
        <v>349</v>
      </c>
      <c r="V1754" t="s">
        <v>9</v>
      </c>
      <c r="W1754" s="62">
        <v>7.1775000000000002</v>
      </c>
      <c r="X1754" s="43">
        <f t="shared" si="195"/>
        <v>198.53709508881923</v>
      </c>
    </row>
    <row r="1755" spans="1:24" s="18" customFormat="1" x14ac:dyDescent="0.2">
      <c r="A1755" s="38" t="str">
        <f t="shared" si="193"/>
        <v>2025-4</v>
      </c>
      <c r="B1755" t="s">
        <v>4048</v>
      </c>
      <c r="C1755" s="23">
        <v>45755</v>
      </c>
      <c r="D1755" s="23">
        <v>45749</v>
      </c>
      <c r="E1755" t="s">
        <v>5</v>
      </c>
      <c r="F1755" t="s">
        <v>6</v>
      </c>
      <c r="G1755" s="22"/>
      <c r="H1755" t="s">
        <v>4407</v>
      </c>
      <c r="I1755" t="s">
        <v>3652</v>
      </c>
      <c r="J1755" t="s">
        <v>3653</v>
      </c>
      <c r="K1755" s="10" t="str">
        <f t="shared" si="196"/>
        <v>SHTS</v>
      </c>
      <c r="L1755" t="s">
        <v>10</v>
      </c>
      <c r="M1755" s="52">
        <v>1310</v>
      </c>
      <c r="N1755" t="s">
        <v>1472</v>
      </c>
      <c r="O1755" t="s">
        <v>11</v>
      </c>
      <c r="P1755" s="54">
        <v>2.88</v>
      </c>
      <c r="Q1755" s="11">
        <f t="shared" si="194"/>
        <v>3772.8</v>
      </c>
      <c r="R1755" s="12">
        <f t="shared" si="197"/>
        <v>7.3003400000000003</v>
      </c>
      <c r="S1755" s="14">
        <f t="shared" si="198"/>
        <v>0.39450000000000002</v>
      </c>
      <c r="T1755" s="13">
        <f t="shared" si="199"/>
        <v>516.79999999999995</v>
      </c>
      <c r="U1755" s="14" t="s">
        <v>349</v>
      </c>
      <c r="V1755" t="s">
        <v>9</v>
      </c>
      <c r="W1755" s="62">
        <v>7.1775000000000002</v>
      </c>
      <c r="X1755" s="43">
        <f t="shared" si="195"/>
        <v>525.64263322884005</v>
      </c>
    </row>
    <row r="1756" spans="1:24" s="18" customFormat="1" x14ac:dyDescent="0.2">
      <c r="A1756" s="38" t="str">
        <f t="shared" si="193"/>
        <v>2025-4</v>
      </c>
      <c r="B1756" t="s">
        <v>4049</v>
      </c>
      <c r="C1756" s="23">
        <v>45769</v>
      </c>
      <c r="D1756" s="23">
        <v>45768</v>
      </c>
      <c r="E1756" t="s">
        <v>5</v>
      </c>
      <c r="F1756" t="s">
        <v>6</v>
      </c>
      <c r="G1756" s="22"/>
      <c r="H1756" t="s">
        <v>4419</v>
      </c>
      <c r="I1756" t="s">
        <v>3654</v>
      </c>
      <c r="J1756" t="s">
        <v>3655</v>
      </c>
      <c r="K1756" s="10" t="str">
        <f t="shared" si="196"/>
        <v>BOX-</v>
      </c>
      <c r="L1756" t="s">
        <v>10</v>
      </c>
      <c r="M1756" s="52">
        <v>1010</v>
      </c>
      <c r="N1756" t="s">
        <v>1472</v>
      </c>
      <c r="O1756" t="s">
        <v>11</v>
      </c>
      <c r="P1756" s="54">
        <v>2.89</v>
      </c>
      <c r="Q1756" s="11">
        <f t="shared" si="194"/>
        <v>2918.9</v>
      </c>
      <c r="R1756" s="12">
        <f t="shared" si="197"/>
        <v>7.3003400000000003</v>
      </c>
      <c r="S1756" s="14">
        <f t="shared" si="198"/>
        <v>0.39589999999999997</v>
      </c>
      <c r="T1756" s="13">
        <f t="shared" si="199"/>
        <v>399.86</v>
      </c>
      <c r="U1756" s="14" t="s">
        <v>349</v>
      </c>
      <c r="V1756" t="s">
        <v>1</v>
      </c>
      <c r="W1756" s="62">
        <v>7.1775000000000002</v>
      </c>
      <c r="X1756" s="43">
        <f t="shared" si="195"/>
        <v>406.67363288052945</v>
      </c>
    </row>
    <row r="1757" spans="1:24" s="18" customFormat="1" x14ac:dyDescent="0.2">
      <c r="A1757" s="38" t="str">
        <f t="shared" si="193"/>
        <v>2025-4</v>
      </c>
      <c r="B1757" t="s">
        <v>4050</v>
      </c>
      <c r="C1757" s="23">
        <v>45755</v>
      </c>
      <c r="D1757" s="23">
        <v>45749</v>
      </c>
      <c r="E1757" t="s">
        <v>5</v>
      </c>
      <c r="F1757" t="s">
        <v>6</v>
      </c>
      <c r="G1757" s="22"/>
      <c r="H1757" t="s">
        <v>4410</v>
      </c>
      <c r="I1757" t="s">
        <v>3656</v>
      </c>
      <c r="J1757" t="s">
        <v>3657</v>
      </c>
      <c r="K1757" s="10" t="str">
        <f t="shared" si="196"/>
        <v>SHTS</v>
      </c>
      <c r="L1757" t="s">
        <v>10</v>
      </c>
      <c r="M1757" s="52">
        <v>1010</v>
      </c>
      <c r="N1757" t="s">
        <v>1472</v>
      </c>
      <c r="O1757" t="s">
        <v>11</v>
      </c>
      <c r="P1757" s="54">
        <v>2.92</v>
      </c>
      <c r="Q1757" s="11">
        <f t="shared" si="194"/>
        <v>2949.2</v>
      </c>
      <c r="R1757" s="12">
        <f t="shared" si="197"/>
        <v>7.3003400000000003</v>
      </c>
      <c r="S1757" s="14">
        <f t="shared" si="198"/>
        <v>0.4</v>
      </c>
      <c r="T1757" s="13">
        <f t="shared" si="199"/>
        <v>404</v>
      </c>
      <c r="U1757" s="14" t="s">
        <v>349</v>
      </c>
      <c r="V1757" t="s">
        <v>9</v>
      </c>
      <c r="W1757" s="62">
        <v>7.1775000000000002</v>
      </c>
      <c r="X1757" s="43">
        <f t="shared" si="195"/>
        <v>410.8951584813654</v>
      </c>
    </row>
    <row r="1758" spans="1:24" s="18" customFormat="1" x14ac:dyDescent="0.2">
      <c r="A1758" s="38" t="str">
        <f t="shared" si="193"/>
        <v>2025-4</v>
      </c>
      <c r="B1758" t="s">
        <v>4051</v>
      </c>
      <c r="C1758" s="23">
        <v>45765</v>
      </c>
      <c r="D1758" s="23">
        <v>45750</v>
      </c>
      <c r="E1758" t="s">
        <v>1006</v>
      </c>
      <c r="F1758" t="s">
        <v>1007</v>
      </c>
      <c r="G1758" s="22"/>
      <c r="H1758" t="s">
        <v>4420</v>
      </c>
      <c r="I1758" t="s">
        <v>1004</v>
      </c>
      <c r="J1758" t="s">
        <v>1005</v>
      </c>
      <c r="K1758" s="10" t="str">
        <f t="shared" si="196"/>
        <v>ALM-</v>
      </c>
      <c r="L1758" t="s">
        <v>98</v>
      </c>
      <c r="M1758" s="52">
        <v>558</v>
      </c>
      <c r="N1758" t="s">
        <v>186</v>
      </c>
      <c r="O1758" t="s">
        <v>11</v>
      </c>
      <c r="P1758" s="54">
        <v>2.9203999999999999</v>
      </c>
      <c r="Q1758" s="11">
        <f t="shared" si="194"/>
        <v>1629.58</v>
      </c>
      <c r="R1758" s="12">
        <f t="shared" si="197"/>
        <v>7.3003400000000003</v>
      </c>
      <c r="S1758" s="14">
        <f t="shared" si="198"/>
        <v>0.4</v>
      </c>
      <c r="T1758" s="13">
        <f t="shared" si="199"/>
        <v>223.2</v>
      </c>
      <c r="U1758" s="14" t="s">
        <v>349</v>
      </c>
      <c r="V1758" t="s">
        <v>191</v>
      </c>
      <c r="W1758" s="62">
        <v>7.1775000000000002</v>
      </c>
      <c r="X1758" s="43">
        <f t="shared" si="195"/>
        <v>227.04050156739811</v>
      </c>
    </row>
    <row r="1759" spans="1:24" s="18" customFormat="1" x14ac:dyDescent="0.2">
      <c r="A1759" s="38" t="str">
        <f t="shared" si="193"/>
        <v>2025-4</v>
      </c>
      <c r="B1759" t="s">
        <v>4052</v>
      </c>
      <c r="C1759" s="23">
        <v>45765</v>
      </c>
      <c r="D1759" s="23">
        <v>45750</v>
      </c>
      <c r="E1759" t="s">
        <v>1006</v>
      </c>
      <c r="F1759" t="s">
        <v>1007</v>
      </c>
      <c r="G1759" s="22"/>
      <c r="H1759" t="s">
        <v>4420</v>
      </c>
      <c r="I1759" t="s">
        <v>1019</v>
      </c>
      <c r="J1759" t="s">
        <v>1020</v>
      </c>
      <c r="K1759" s="10" t="str">
        <f t="shared" si="196"/>
        <v>ALM-</v>
      </c>
      <c r="L1759" t="s">
        <v>98</v>
      </c>
      <c r="M1759" s="52">
        <v>2657</v>
      </c>
      <c r="N1759" t="s">
        <v>186</v>
      </c>
      <c r="O1759" t="s">
        <v>11</v>
      </c>
      <c r="P1759" s="54">
        <v>2.9203999999999999</v>
      </c>
      <c r="Q1759" s="11">
        <f t="shared" si="194"/>
        <v>7759.5</v>
      </c>
      <c r="R1759" s="12">
        <f t="shared" si="197"/>
        <v>7.3003400000000003</v>
      </c>
      <c r="S1759" s="14">
        <f t="shared" si="198"/>
        <v>0.4</v>
      </c>
      <c r="T1759" s="13">
        <f t="shared" si="199"/>
        <v>1062.8</v>
      </c>
      <c r="U1759" s="14" t="s">
        <v>349</v>
      </c>
      <c r="V1759" t="s">
        <v>191</v>
      </c>
      <c r="W1759" s="62">
        <v>7.1775000000000002</v>
      </c>
      <c r="X1759" s="43">
        <f t="shared" si="195"/>
        <v>1081.0871194705678</v>
      </c>
    </row>
    <row r="1760" spans="1:24" s="18" customFormat="1" x14ac:dyDescent="0.2">
      <c r="A1760" s="38" t="str">
        <f t="shared" si="193"/>
        <v>2025-4</v>
      </c>
      <c r="B1760" t="s">
        <v>4053</v>
      </c>
      <c r="C1760" s="23">
        <v>45765</v>
      </c>
      <c r="D1760" s="23">
        <v>45750</v>
      </c>
      <c r="E1760" t="s">
        <v>1006</v>
      </c>
      <c r="F1760" t="s">
        <v>1007</v>
      </c>
      <c r="G1760" s="22"/>
      <c r="H1760" t="s">
        <v>4420</v>
      </c>
      <c r="I1760" t="s">
        <v>1697</v>
      </c>
      <c r="J1760" t="s">
        <v>1698</v>
      </c>
      <c r="K1760" s="10" t="str">
        <f t="shared" si="196"/>
        <v>ALM-</v>
      </c>
      <c r="L1760" t="s">
        <v>98</v>
      </c>
      <c r="M1760" s="52">
        <v>998</v>
      </c>
      <c r="N1760" t="s">
        <v>186</v>
      </c>
      <c r="O1760" t="s">
        <v>11</v>
      </c>
      <c r="P1760" s="54">
        <v>2.9203999999999999</v>
      </c>
      <c r="Q1760" s="11">
        <f t="shared" si="194"/>
        <v>2914.56</v>
      </c>
      <c r="R1760" s="12">
        <f t="shared" si="197"/>
        <v>7.3003400000000003</v>
      </c>
      <c r="S1760" s="14">
        <f t="shared" si="198"/>
        <v>0.4</v>
      </c>
      <c r="T1760" s="13">
        <f t="shared" si="199"/>
        <v>399.2</v>
      </c>
      <c r="U1760" s="14" t="s">
        <v>349</v>
      </c>
      <c r="V1760" t="s">
        <v>191</v>
      </c>
      <c r="W1760" s="62">
        <v>7.1775000000000002</v>
      </c>
      <c r="X1760" s="43">
        <f t="shared" si="195"/>
        <v>406.06885405781958</v>
      </c>
    </row>
    <row r="1761" spans="1:24" s="18" customFormat="1" x14ac:dyDescent="0.2">
      <c r="A1761" s="38" t="str">
        <f t="shared" si="193"/>
        <v>2025-4</v>
      </c>
      <c r="B1761" t="s">
        <v>4054</v>
      </c>
      <c r="C1761" s="23">
        <v>45765</v>
      </c>
      <c r="D1761" s="23">
        <v>45750</v>
      </c>
      <c r="E1761" t="s">
        <v>1006</v>
      </c>
      <c r="F1761" t="s">
        <v>1007</v>
      </c>
      <c r="G1761" s="22"/>
      <c r="H1761" t="s">
        <v>4420</v>
      </c>
      <c r="I1761" t="s">
        <v>3658</v>
      </c>
      <c r="J1761" t="s">
        <v>3659</v>
      </c>
      <c r="K1761" s="10" t="str">
        <f t="shared" si="196"/>
        <v>ALM-</v>
      </c>
      <c r="L1761" t="s">
        <v>98</v>
      </c>
      <c r="M1761" s="52">
        <v>553</v>
      </c>
      <c r="N1761" t="s">
        <v>186</v>
      </c>
      <c r="O1761" t="s">
        <v>11</v>
      </c>
      <c r="P1761" s="54">
        <v>2.9203999999999999</v>
      </c>
      <c r="Q1761" s="11">
        <f t="shared" si="194"/>
        <v>1614.98</v>
      </c>
      <c r="R1761" s="12">
        <f t="shared" si="197"/>
        <v>7.3003400000000003</v>
      </c>
      <c r="S1761" s="14">
        <f t="shared" si="198"/>
        <v>0.4</v>
      </c>
      <c r="T1761" s="13">
        <f t="shared" si="199"/>
        <v>221.2</v>
      </c>
      <c r="U1761" s="14" t="s">
        <v>349</v>
      </c>
      <c r="V1761" t="s">
        <v>191</v>
      </c>
      <c r="W1761" s="62">
        <v>7.1775000000000002</v>
      </c>
      <c r="X1761" s="43">
        <f t="shared" si="195"/>
        <v>225.00608847091607</v>
      </c>
    </row>
    <row r="1762" spans="1:24" s="18" customFormat="1" x14ac:dyDescent="0.2">
      <c r="A1762" s="38" t="str">
        <f t="shared" si="193"/>
        <v>2025-4</v>
      </c>
      <c r="B1762" t="s">
        <v>4055</v>
      </c>
      <c r="C1762" s="23">
        <v>45765</v>
      </c>
      <c r="D1762" s="23">
        <v>45750</v>
      </c>
      <c r="E1762" t="s">
        <v>1006</v>
      </c>
      <c r="F1762" t="s">
        <v>1007</v>
      </c>
      <c r="G1762" s="22"/>
      <c r="H1762" t="s">
        <v>4420</v>
      </c>
      <c r="I1762" t="s">
        <v>3195</v>
      </c>
      <c r="J1762" t="s">
        <v>3402</v>
      </c>
      <c r="K1762" s="10" t="str">
        <f t="shared" si="196"/>
        <v>ALM-</v>
      </c>
      <c r="L1762" t="s">
        <v>98</v>
      </c>
      <c r="M1762" s="52">
        <v>521</v>
      </c>
      <c r="N1762" t="s">
        <v>186</v>
      </c>
      <c r="O1762" t="s">
        <v>11</v>
      </c>
      <c r="P1762" s="54">
        <v>2.9203999999999999</v>
      </c>
      <c r="Q1762" s="11">
        <f t="shared" si="194"/>
        <v>1521.53</v>
      </c>
      <c r="R1762" s="12">
        <f t="shared" si="197"/>
        <v>7.3003400000000003</v>
      </c>
      <c r="S1762" s="14">
        <f t="shared" si="198"/>
        <v>0.4</v>
      </c>
      <c r="T1762" s="13">
        <f t="shared" si="199"/>
        <v>208.4</v>
      </c>
      <c r="U1762" s="14" t="s">
        <v>349</v>
      </c>
      <c r="V1762" t="s">
        <v>191</v>
      </c>
      <c r="W1762" s="62">
        <v>7.1775000000000002</v>
      </c>
      <c r="X1762" s="43">
        <f t="shared" si="195"/>
        <v>211.98584465343086</v>
      </c>
    </row>
    <row r="1763" spans="1:24" s="18" customFormat="1" x14ac:dyDescent="0.2">
      <c r="A1763" s="38" t="str">
        <f t="shared" si="193"/>
        <v>2025-4</v>
      </c>
      <c r="B1763" t="s">
        <v>4056</v>
      </c>
      <c r="C1763" s="23">
        <v>45765</v>
      </c>
      <c r="D1763" s="23">
        <v>45750</v>
      </c>
      <c r="E1763" t="s">
        <v>1006</v>
      </c>
      <c r="F1763" t="s">
        <v>1007</v>
      </c>
      <c r="G1763" s="22"/>
      <c r="H1763" t="s">
        <v>4420</v>
      </c>
      <c r="I1763" t="s">
        <v>3660</v>
      </c>
      <c r="J1763" t="s">
        <v>3661</v>
      </c>
      <c r="K1763" s="10" t="str">
        <f t="shared" si="196"/>
        <v>ALM-</v>
      </c>
      <c r="L1763" t="s">
        <v>98</v>
      </c>
      <c r="M1763" s="52">
        <v>1093</v>
      </c>
      <c r="N1763" t="s">
        <v>186</v>
      </c>
      <c r="O1763" t="s">
        <v>11</v>
      </c>
      <c r="P1763" s="54">
        <v>2.9203999999999999</v>
      </c>
      <c r="Q1763" s="11">
        <f t="shared" si="194"/>
        <v>3192</v>
      </c>
      <c r="R1763" s="12">
        <f t="shared" si="197"/>
        <v>7.3003400000000003</v>
      </c>
      <c r="S1763" s="14">
        <f t="shared" si="198"/>
        <v>0.4</v>
      </c>
      <c r="T1763" s="13">
        <f t="shared" si="199"/>
        <v>437.2</v>
      </c>
      <c r="U1763" s="14" t="s">
        <v>349</v>
      </c>
      <c r="V1763" t="s">
        <v>191</v>
      </c>
      <c r="W1763" s="62">
        <v>7.1775000000000002</v>
      </c>
      <c r="X1763" s="43">
        <f t="shared" si="195"/>
        <v>444.72270289097872</v>
      </c>
    </row>
    <row r="1764" spans="1:24" s="18" customFormat="1" x14ac:dyDescent="0.2">
      <c r="A1764" s="38" t="str">
        <f t="shared" si="193"/>
        <v>2025-4</v>
      </c>
      <c r="B1764" t="s">
        <v>4057</v>
      </c>
      <c r="C1764" s="23">
        <v>45777</v>
      </c>
      <c r="D1764" s="23">
        <v>45763</v>
      </c>
      <c r="E1764" t="s">
        <v>1006</v>
      </c>
      <c r="F1764" t="s">
        <v>1007</v>
      </c>
      <c r="G1764" s="22"/>
      <c r="H1764" t="s">
        <v>4421</v>
      </c>
      <c r="I1764" t="s">
        <v>1010</v>
      </c>
      <c r="J1764" t="s">
        <v>1011</v>
      </c>
      <c r="K1764" s="10" t="str">
        <f t="shared" si="196"/>
        <v>ALM-</v>
      </c>
      <c r="L1764" t="s">
        <v>98</v>
      </c>
      <c r="M1764" s="52">
        <v>955</v>
      </c>
      <c r="N1764" t="s">
        <v>186</v>
      </c>
      <c r="O1764" t="s">
        <v>11</v>
      </c>
      <c r="P1764" s="54">
        <v>2.9203999999999999</v>
      </c>
      <c r="Q1764" s="11">
        <f t="shared" si="194"/>
        <v>2788.98</v>
      </c>
      <c r="R1764" s="12">
        <f t="shared" si="197"/>
        <v>7.3003400000000003</v>
      </c>
      <c r="S1764" s="14">
        <f t="shared" si="198"/>
        <v>0.4</v>
      </c>
      <c r="T1764" s="13">
        <f t="shared" si="199"/>
        <v>382</v>
      </c>
      <c r="U1764" s="14" t="s">
        <v>349</v>
      </c>
      <c r="V1764" t="s">
        <v>191</v>
      </c>
      <c r="W1764" s="62">
        <v>7.1775000000000002</v>
      </c>
      <c r="X1764" s="43">
        <f t="shared" si="195"/>
        <v>388.57290142807386</v>
      </c>
    </row>
    <row r="1765" spans="1:24" s="18" customFormat="1" x14ac:dyDescent="0.2">
      <c r="A1765" s="38" t="str">
        <f t="shared" si="193"/>
        <v>2025-4</v>
      </c>
      <c r="B1765" t="s">
        <v>4058</v>
      </c>
      <c r="C1765" s="23">
        <v>45777</v>
      </c>
      <c r="D1765" s="23">
        <v>45763</v>
      </c>
      <c r="E1765" t="s">
        <v>1006</v>
      </c>
      <c r="F1765" t="s">
        <v>1007</v>
      </c>
      <c r="G1765" s="22"/>
      <c r="H1765" t="s">
        <v>4421</v>
      </c>
      <c r="I1765" t="s">
        <v>3658</v>
      </c>
      <c r="J1765" t="s">
        <v>3659</v>
      </c>
      <c r="K1765" s="10" t="str">
        <f t="shared" si="196"/>
        <v>ALM-</v>
      </c>
      <c r="L1765" t="s">
        <v>98</v>
      </c>
      <c r="M1765" s="52">
        <v>1364</v>
      </c>
      <c r="N1765" t="s">
        <v>186</v>
      </c>
      <c r="O1765" t="s">
        <v>11</v>
      </c>
      <c r="P1765" s="54">
        <v>2.9203999999999999</v>
      </c>
      <c r="Q1765" s="11">
        <f t="shared" si="194"/>
        <v>3983.43</v>
      </c>
      <c r="R1765" s="12">
        <f t="shared" si="197"/>
        <v>7.3003400000000003</v>
      </c>
      <c r="S1765" s="14">
        <f t="shared" si="198"/>
        <v>0.4</v>
      </c>
      <c r="T1765" s="13">
        <f t="shared" si="199"/>
        <v>545.6</v>
      </c>
      <c r="U1765" s="14" t="s">
        <v>349</v>
      </c>
      <c r="V1765" t="s">
        <v>191</v>
      </c>
      <c r="W1765" s="62">
        <v>7.1775000000000002</v>
      </c>
      <c r="X1765" s="43">
        <f t="shared" si="195"/>
        <v>554.98789272030649</v>
      </c>
    </row>
    <row r="1766" spans="1:24" s="18" customFormat="1" x14ac:dyDescent="0.2">
      <c r="A1766" s="38" t="str">
        <f t="shared" si="193"/>
        <v>2025-4</v>
      </c>
      <c r="B1766" t="s">
        <v>4059</v>
      </c>
      <c r="C1766" s="23">
        <v>45777</v>
      </c>
      <c r="D1766" s="23">
        <v>45763</v>
      </c>
      <c r="E1766" t="s">
        <v>1006</v>
      </c>
      <c r="F1766" t="s">
        <v>1007</v>
      </c>
      <c r="G1766" s="22"/>
      <c r="H1766" t="s">
        <v>4421</v>
      </c>
      <c r="I1766" t="s">
        <v>3255</v>
      </c>
      <c r="J1766" t="s">
        <v>3462</v>
      </c>
      <c r="K1766" s="10" t="str">
        <f t="shared" si="196"/>
        <v>ALM-</v>
      </c>
      <c r="L1766" t="s">
        <v>98</v>
      </c>
      <c r="M1766" s="52">
        <v>559</v>
      </c>
      <c r="N1766" t="s">
        <v>186</v>
      </c>
      <c r="O1766" t="s">
        <v>11</v>
      </c>
      <c r="P1766" s="54">
        <v>2.9203999999999999</v>
      </c>
      <c r="Q1766" s="11">
        <f t="shared" si="194"/>
        <v>1632.5</v>
      </c>
      <c r="R1766" s="12">
        <f t="shared" si="197"/>
        <v>7.3003400000000003</v>
      </c>
      <c r="S1766" s="14">
        <f t="shared" si="198"/>
        <v>0.4</v>
      </c>
      <c r="T1766" s="13">
        <f t="shared" si="199"/>
        <v>223.6</v>
      </c>
      <c r="U1766" s="14" t="s">
        <v>349</v>
      </c>
      <c r="V1766" t="s">
        <v>191</v>
      </c>
      <c r="W1766" s="62">
        <v>7.1775000000000002</v>
      </c>
      <c r="X1766" s="43">
        <f t="shared" si="195"/>
        <v>227.44738418669453</v>
      </c>
    </row>
    <row r="1767" spans="1:24" s="18" customFormat="1" x14ac:dyDescent="0.2">
      <c r="A1767" s="38" t="str">
        <f t="shared" si="193"/>
        <v>2025-4</v>
      </c>
      <c r="B1767" t="s">
        <v>4060</v>
      </c>
      <c r="C1767" s="23">
        <v>45777</v>
      </c>
      <c r="D1767" s="23">
        <v>45763</v>
      </c>
      <c r="E1767" t="s">
        <v>1006</v>
      </c>
      <c r="F1767" t="s">
        <v>1007</v>
      </c>
      <c r="G1767" s="22"/>
      <c r="H1767" t="s">
        <v>4421</v>
      </c>
      <c r="I1767" t="s">
        <v>3194</v>
      </c>
      <c r="J1767" t="s">
        <v>3401</v>
      </c>
      <c r="K1767" s="10" t="str">
        <f t="shared" si="196"/>
        <v>ALM-</v>
      </c>
      <c r="L1767" t="s">
        <v>98</v>
      </c>
      <c r="M1767" s="52">
        <v>1873</v>
      </c>
      <c r="N1767" t="s">
        <v>186</v>
      </c>
      <c r="O1767" t="s">
        <v>11</v>
      </c>
      <c r="P1767" s="54">
        <v>2.9203999999999999</v>
      </c>
      <c r="Q1767" s="11">
        <f t="shared" si="194"/>
        <v>5469.91</v>
      </c>
      <c r="R1767" s="12">
        <f t="shared" si="197"/>
        <v>7.3003400000000003</v>
      </c>
      <c r="S1767" s="14">
        <f t="shared" si="198"/>
        <v>0.4</v>
      </c>
      <c r="T1767" s="13">
        <f t="shared" si="199"/>
        <v>749.2</v>
      </c>
      <c r="U1767" s="14" t="s">
        <v>349</v>
      </c>
      <c r="V1767" t="s">
        <v>191</v>
      </c>
      <c r="W1767" s="62">
        <v>7.1775000000000002</v>
      </c>
      <c r="X1767" s="43">
        <f t="shared" si="195"/>
        <v>762.09114594218045</v>
      </c>
    </row>
    <row r="1768" spans="1:24" s="18" customFormat="1" x14ac:dyDescent="0.2">
      <c r="A1768" s="38" t="str">
        <f t="shared" si="193"/>
        <v>2025-4</v>
      </c>
      <c r="B1768" t="s">
        <v>4061</v>
      </c>
      <c r="C1768" s="23">
        <v>45777</v>
      </c>
      <c r="D1768" s="23">
        <v>45763</v>
      </c>
      <c r="E1768" t="s">
        <v>1006</v>
      </c>
      <c r="F1768" t="s">
        <v>1007</v>
      </c>
      <c r="G1768" s="22"/>
      <c r="H1768" t="s">
        <v>4421</v>
      </c>
      <c r="I1768" t="s">
        <v>3662</v>
      </c>
      <c r="J1768" t="s">
        <v>3663</v>
      </c>
      <c r="K1768" s="10" t="str">
        <f t="shared" si="196"/>
        <v>ALM-</v>
      </c>
      <c r="L1768" t="s">
        <v>98</v>
      </c>
      <c r="M1768" s="52">
        <v>545</v>
      </c>
      <c r="N1768" t="s">
        <v>186</v>
      </c>
      <c r="O1768" t="s">
        <v>11</v>
      </c>
      <c r="P1768" s="54">
        <v>2.9203999999999999</v>
      </c>
      <c r="Q1768" s="11">
        <f t="shared" si="194"/>
        <v>1591.62</v>
      </c>
      <c r="R1768" s="12">
        <f t="shared" si="197"/>
        <v>7.3003400000000003</v>
      </c>
      <c r="S1768" s="14">
        <f t="shared" si="198"/>
        <v>0.4</v>
      </c>
      <c r="T1768" s="13">
        <f t="shared" si="199"/>
        <v>218</v>
      </c>
      <c r="U1768" s="14" t="s">
        <v>349</v>
      </c>
      <c r="V1768" t="s">
        <v>191</v>
      </c>
      <c r="W1768" s="62">
        <v>7.1775000000000002</v>
      </c>
      <c r="X1768" s="43">
        <f t="shared" si="195"/>
        <v>221.75102751654475</v>
      </c>
    </row>
    <row r="1769" spans="1:24" s="18" customFormat="1" x14ac:dyDescent="0.2">
      <c r="A1769" s="38" t="str">
        <f t="shared" si="193"/>
        <v>2025-4</v>
      </c>
      <c r="B1769" t="s">
        <v>4062</v>
      </c>
      <c r="C1769" s="23">
        <v>45777</v>
      </c>
      <c r="D1769" s="23">
        <v>45763</v>
      </c>
      <c r="E1769" t="s">
        <v>1006</v>
      </c>
      <c r="F1769" t="s">
        <v>1007</v>
      </c>
      <c r="G1769" s="22"/>
      <c r="H1769" t="s">
        <v>4421</v>
      </c>
      <c r="I1769" t="s">
        <v>3266</v>
      </c>
      <c r="J1769" t="s">
        <v>3473</v>
      </c>
      <c r="K1769" s="10" t="str">
        <f t="shared" si="196"/>
        <v>ALM-</v>
      </c>
      <c r="L1769" t="s">
        <v>98</v>
      </c>
      <c r="M1769" s="52">
        <v>1004</v>
      </c>
      <c r="N1769" t="s">
        <v>186</v>
      </c>
      <c r="O1769" t="s">
        <v>11</v>
      </c>
      <c r="P1769" s="54">
        <v>2.9203999999999999</v>
      </c>
      <c r="Q1769" s="11">
        <f t="shared" si="194"/>
        <v>2932.08</v>
      </c>
      <c r="R1769" s="12">
        <f t="shared" si="197"/>
        <v>7.3003400000000003</v>
      </c>
      <c r="S1769" s="14">
        <f t="shared" si="198"/>
        <v>0.4</v>
      </c>
      <c r="T1769" s="13">
        <f t="shared" si="199"/>
        <v>401.6</v>
      </c>
      <c r="U1769" s="14" t="s">
        <v>349</v>
      </c>
      <c r="V1769" t="s">
        <v>191</v>
      </c>
      <c r="W1769" s="62">
        <v>7.1775000000000002</v>
      </c>
      <c r="X1769" s="43">
        <f t="shared" si="195"/>
        <v>408.51014977359807</v>
      </c>
    </row>
    <row r="1770" spans="1:24" s="18" customFormat="1" x14ac:dyDescent="0.2">
      <c r="A1770" s="38" t="str">
        <f t="shared" si="193"/>
        <v>2025-4</v>
      </c>
      <c r="B1770" t="s">
        <v>4063</v>
      </c>
      <c r="C1770" s="23">
        <v>45777</v>
      </c>
      <c r="D1770" s="23">
        <v>45763</v>
      </c>
      <c r="E1770" t="s">
        <v>1006</v>
      </c>
      <c r="F1770" t="s">
        <v>1007</v>
      </c>
      <c r="G1770" s="22"/>
      <c r="H1770" t="s">
        <v>4421</v>
      </c>
      <c r="I1770" t="s">
        <v>3196</v>
      </c>
      <c r="J1770" t="s">
        <v>3403</v>
      </c>
      <c r="K1770" s="10" t="str">
        <f t="shared" si="196"/>
        <v>ALM-</v>
      </c>
      <c r="L1770" t="s">
        <v>98</v>
      </c>
      <c r="M1770" s="52">
        <v>707</v>
      </c>
      <c r="N1770" t="s">
        <v>186</v>
      </c>
      <c r="O1770" t="s">
        <v>11</v>
      </c>
      <c r="P1770" s="54">
        <v>2.9203999999999999</v>
      </c>
      <c r="Q1770" s="11">
        <f t="shared" si="194"/>
        <v>2064.7199999999998</v>
      </c>
      <c r="R1770" s="12">
        <f t="shared" si="197"/>
        <v>7.3003400000000003</v>
      </c>
      <c r="S1770" s="14">
        <f t="shared" si="198"/>
        <v>0.4</v>
      </c>
      <c r="T1770" s="13">
        <f t="shared" si="199"/>
        <v>282.8</v>
      </c>
      <c r="U1770" s="14" t="s">
        <v>349</v>
      </c>
      <c r="V1770" t="s">
        <v>191</v>
      </c>
      <c r="W1770" s="62">
        <v>7.1775000000000002</v>
      </c>
      <c r="X1770" s="43">
        <f t="shared" si="195"/>
        <v>287.66601184256359</v>
      </c>
    </row>
    <row r="1771" spans="1:24" s="18" customFormat="1" x14ac:dyDescent="0.2">
      <c r="A1771" s="38" t="str">
        <f t="shared" si="193"/>
        <v>2025-4</v>
      </c>
      <c r="B1771" t="s">
        <v>4064</v>
      </c>
      <c r="C1771" s="23">
        <v>45777</v>
      </c>
      <c r="D1771" s="23">
        <v>45763</v>
      </c>
      <c r="E1771" t="s">
        <v>1006</v>
      </c>
      <c r="F1771" t="s">
        <v>1007</v>
      </c>
      <c r="G1771" s="22"/>
      <c r="H1771" t="s">
        <v>4421</v>
      </c>
      <c r="I1771" t="s">
        <v>3664</v>
      </c>
      <c r="J1771" t="s">
        <v>3665</v>
      </c>
      <c r="K1771" s="10" t="str">
        <f t="shared" si="196"/>
        <v>ALM-</v>
      </c>
      <c r="L1771" t="s">
        <v>98</v>
      </c>
      <c r="M1771" s="52">
        <v>984</v>
      </c>
      <c r="N1771" t="s">
        <v>186</v>
      </c>
      <c r="O1771" t="s">
        <v>11</v>
      </c>
      <c r="P1771" s="54">
        <v>2.9203999999999999</v>
      </c>
      <c r="Q1771" s="11">
        <f t="shared" si="194"/>
        <v>2873.67</v>
      </c>
      <c r="R1771" s="12">
        <f t="shared" si="197"/>
        <v>7.3003400000000003</v>
      </c>
      <c r="S1771" s="14">
        <f t="shared" si="198"/>
        <v>0.4</v>
      </c>
      <c r="T1771" s="13">
        <f t="shared" si="199"/>
        <v>393.6</v>
      </c>
      <c r="U1771" s="14" t="s">
        <v>349</v>
      </c>
      <c r="V1771" t="s">
        <v>191</v>
      </c>
      <c r="W1771" s="62">
        <v>7.1775000000000002</v>
      </c>
      <c r="X1771" s="43">
        <f t="shared" si="195"/>
        <v>400.3724973876698</v>
      </c>
    </row>
    <row r="1772" spans="1:24" s="18" customFormat="1" x14ac:dyDescent="0.2">
      <c r="A1772" s="38" t="str">
        <f t="shared" si="193"/>
        <v>2025-4</v>
      </c>
      <c r="B1772" t="s">
        <v>4065</v>
      </c>
      <c r="C1772" s="23">
        <v>45769</v>
      </c>
      <c r="D1772" s="23">
        <v>45764</v>
      </c>
      <c r="E1772" t="s">
        <v>5</v>
      </c>
      <c r="F1772" t="s">
        <v>6</v>
      </c>
      <c r="G1772" s="22"/>
      <c r="H1772" t="s">
        <v>4422</v>
      </c>
      <c r="I1772" t="s">
        <v>3666</v>
      </c>
      <c r="J1772" t="s">
        <v>3667</v>
      </c>
      <c r="K1772" s="10" t="str">
        <f t="shared" si="196"/>
        <v>BOX-</v>
      </c>
      <c r="L1772" t="s">
        <v>10</v>
      </c>
      <c r="M1772" s="52">
        <v>1010</v>
      </c>
      <c r="N1772" t="s">
        <v>1472</v>
      </c>
      <c r="O1772" t="s">
        <v>11</v>
      </c>
      <c r="P1772" s="54">
        <v>2.98</v>
      </c>
      <c r="Q1772" s="11">
        <f t="shared" si="194"/>
        <v>3009.8</v>
      </c>
      <c r="R1772" s="12">
        <f t="shared" si="197"/>
        <v>7.3003400000000003</v>
      </c>
      <c r="S1772" s="14">
        <f t="shared" si="198"/>
        <v>0.40820000000000001</v>
      </c>
      <c r="T1772" s="13">
        <f t="shared" si="199"/>
        <v>412.28</v>
      </c>
      <c r="U1772" s="14" t="s">
        <v>349</v>
      </c>
      <c r="V1772" t="s">
        <v>1</v>
      </c>
      <c r="W1772" s="62">
        <v>7.1775000000000002</v>
      </c>
      <c r="X1772" s="43">
        <f t="shared" si="195"/>
        <v>419.33820968303723</v>
      </c>
    </row>
    <row r="1773" spans="1:24" s="18" customFormat="1" x14ac:dyDescent="0.2">
      <c r="A1773" s="38" t="str">
        <f t="shared" si="193"/>
        <v>2025-4</v>
      </c>
      <c r="B1773" t="s">
        <v>4066</v>
      </c>
      <c r="C1773" s="23">
        <v>45764</v>
      </c>
      <c r="D1773" s="23">
        <v>45761</v>
      </c>
      <c r="E1773" t="s">
        <v>5</v>
      </c>
      <c r="F1773" t="s">
        <v>6</v>
      </c>
      <c r="G1773" s="22"/>
      <c r="H1773" t="s">
        <v>4403</v>
      </c>
      <c r="I1773" t="s">
        <v>499</v>
      </c>
      <c r="J1773" t="s">
        <v>500</v>
      </c>
      <c r="K1773" s="10" t="str">
        <f t="shared" si="196"/>
        <v>SHTS</v>
      </c>
      <c r="L1773" t="s">
        <v>10</v>
      </c>
      <c r="M1773" s="52">
        <v>1010</v>
      </c>
      <c r="N1773" t="s">
        <v>1472</v>
      </c>
      <c r="O1773" t="s">
        <v>11</v>
      </c>
      <c r="P1773" s="54">
        <v>2.99</v>
      </c>
      <c r="Q1773" s="11">
        <f t="shared" si="194"/>
        <v>3019.9</v>
      </c>
      <c r="R1773" s="12">
        <f t="shared" si="197"/>
        <v>7.3003400000000003</v>
      </c>
      <c r="S1773" s="14">
        <f t="shared" si="198"/>
        <v>0.40960000000000002</v>
      </c>
      <c r="T1773" s="13">
        <f t="shared" si="199"/>
        <v>413.7</v>
      </c>
      <c r="U1773" s="14" t="s">
        <v>349</v>
      </c>
      <c r="V1773" t="s">
        <v>9</v>
      </c>
      <c r="W1773" s="62">
        <v>7.1775000000000002</v>
      </c>
      <c r="X1773" s="43">
        <f t="shared" si="195"/>
        <v>420.74538488331592</v>
      </c>
    </row>
    <row r="1774" spans="1:24" s="18" customFormat="1" x14ac:dyDescent="0.2">
      <c r="A1774" s="38" t="str">
        <f t="shared" si="193"/>
        <v>2025-4</v>
      </c>
      <c r="B1774" t="s">
        <v>4067</v>
      </c>
      <c r="C1774" s="23">
        <v>45776</v>
      </c>
      <c r="D1774" s="23">
        <v>45748</v>
      </c>
      <c r="E1774" t="s">
        <v>569</v>
      </c>
      <c r="F1774" t="s">
        <v>570</v>
      </c>
      <c r="G1774" s="22"/>
      <c r="H1774" t="s">
        <v>4380</v>
      </c>
      <c r="I1774" t="s">
        <v>1519</v>
      </c>
      <c r="J1774" t="s">
        <v>1520</v>
      </c>
      <c r="K1774" s="10" t="str">
        <f t="shared" si="196"/>
        <v>ANYD</v>
      </c>
      <c r="L1774" t="s">
        <v>10</v>
      </c>
      <c r="M1774" s="52">
        <v>8000</v>
      </c>
      <c r="N1774" t="s">
        <v>1472</v>
      </c>
      <c r="O1774" t="s">
        <v>11</v>
      </c>
      <c r="P1774" s="54">
        <v>3.0070000000000001</v>
      </c>
      <c r="Q1774" s="11">
        <f t="shared" si="194"/>
        <v>24056</v>
      </c>
      <c r="R1774" s="12">
        <f t="shared" si="197"/>
        <v>7.3003400000000003</v>
      </c>
      <c r="S1774" s="14">
        <f t="shared" si="198"/>
        <v>0.41189999999999999</v>
      </c>
      <c r="T1774" s="13">
        <f t="shared" si="199"/>
        <v>3295.2</v>
      </c>
      <c r="U1774" s="14" t="s">
        <v>349</v>
      </c>
      <c r="V1774" t="s">
        <v>36</v>
      </c>
      <c r="W1774" s="62">
        <v>7.1775000000000002</v>
      </c>
      <c r="X1774" s="43">
        <f t="shared" si="195"/>
        <v>3351.5848136537793</v>
      </c>
    </row>
    <row r="1775" spans="1:24" s="18" customFormat="1" x14ac:dyDescent="0.2">
      <c r="A1775" s="38" t="str">
        <f t="shared" si="193"/>
        <v>2025-4</v>
      </c>
      <c r="B1775" t="s">
        <v>4068</v>
      </c>
      <c r="C1775" s="23">
        <v>45769</v>
      </c>
      <c r="D1775" s="23">
        <v>45768</v>
      </c>
      <c r="E1775" t="s">
        <v>5</v>
      </c>
      <c r="F1775" t="s">
        <v>6</v>
      </c>
      <c r="G1775" s="22"/>
      <c r="H1775" t="s">
        <v>4419</v>
      </c>
      <c r="I1775" t="s">
        <v>3668</v>
      </c>
      <c r="J1775" t="s">
        <v>3669</v>
      </c>
      <c r="K1775" s="10" t="str">
        <f t="shared" si="196"/>
        <v>SHTS</v>
      </c>
      <c r="L1775" t="s">
        <v>10</v>
      </c>
      <c r="M1775" s="52">
        <v>1010</v>
      </c>
      <c r="N1775" t="s">
        <v>1472</v>
      </c>
      <c r="O1775" t="s">
        <v>11</v>
      </c>
      <c r="P1775" s="54">
        <v>3.01</v>
      </c>
      <c r="Q1775" s="11">
        <f t="shared" si="194"/>
        <v>3040.1</v>
      </c>
      <c r="R1775" s="12">
        <f t="shared" si="197"/>
        <v>7.3003400000000003</v>
      </c>
      <c r="S1775" s="14">
        <f t="shared" si="198"/>
        <v>0.4123</v>
      </c>
      <c r="T1775" s="13">
        <f t="shared" si="199"/>
        <v>416.42</v>
      </c>
      <c r="U1775" s="14" t="s">
        <v>349</v>
      </c>
      <c r="V1775" t="s">
        <v>9</v>
      </c>
      <c r="W1775" s="62">
        <v>7.1775000000000002</v>
      </c>
      <c r="X1775" s="43">
        <f t="shared" si="195"/>
        <v>423.55973528387318</v>
      </c>
    </row>
    <row r="1776" spans="1:24" s="18" customFormat="1" x14ac:dyDescent="0.2">
      <c r="A1776" s="38" t="str">
        <f t="shared" si="193"/>
        <v>2025-4</v>
      </c>
      <c r="B1776" t="s">
        <v>4069</v>
      </c>
      <c r="C1776" s="23">
        <v>45755</v>
      </c>
      <c r="D1776" s="23">
        <v>45729</v>
      </c>
      <c r="E1776" t="s">
        <v>149</v>
      </c>
      <c r="F1776" t="s">
        <v>150</v>
      </c>
      <c r="G1776" s="22"/>
      <c r="H1776" t="s">
        <v>4418</v>
      </c>
      <c r="I1776" t="s">
        <v>1707</v>
      </c>
      <c r="J1776" t="s">
        <v>1708</v>
      </c>
      <c r="K1776" s="10" t="str">
        <f t="shared" si="196"/>
        <v>GLID</v>
      </c>
      <c r="L1776" t="s">
        <v>10</v>
      </c>
      <c r="M1776" s="52">
        <v>1010</v>
      </c>
      <c r="N1776" t="s">
        <v>1472</v>
      </c>
      <c r="O1776" t="s">
        <v>11</v>
      </c>
      <c r="P1776" s="54">
        <v>3.0331000000000001</v>
      </c>
      <c r="Q1776" s="11">
        <f t="shared" si="194"/>
        <v>3063.43</v>
      </c>
      <c r="R1776" s="12">
        <f t="shared" si="197"/>
        <v>7.3003400000000003</v>
      </c>
      <c r="S1776" s="14">
        <f t="shared" si="198"/>
        <v>0.41549999999999998</v>
      </c>
      <c r="T1776" s="13">
        <f t="shared" si="199"/>
        <v>419.66</v>
      </c>
      <c r="U1776" s="14" t="s">
        <v>349</v>
      </c>
      <c r="V1776" t="s">
        <v>78</v>
      </c>
      <c r="W1776" s="62">
        <v>7.1775000000000002</v>
      </c>
      <c r="X1776" s="43">
        <f t="shared" si="195"/>
        <v>426.81030999651688</v>
      </c>
    </row>
    <row r="1777" spans="1:24" s="18" customFormat="1" x14ac:dyDescent="0.2">
      <c r="A1777" s="38" t="str">
        <f t="shared" si="193"/>
        <v>2025-4</v>
      </c>
      <c r="B1777" t="s">
        <v>4070</v>
      </c>
      <c r="C1777" s="23">
        <v>45772</v>
      </c>
      <c r="D1777" s="23">
        <v>45758</v>
      </c>
      <c r="E1777" t="s">
        <v>709</v>
      </c>
      <c r="F1777" t="s">
        <v>710</v>
      </c>
      <c r="G1777" s="22"/>
      <c r="H1777" t="s">
        <v>4399</v>
      </c>
      <c r="I1777" t="s">
        <v>3670</v>
      </c>
      <c r="J1777" t="s">
        <v>3671</v>
      </c>
      <c r="K1777" s="10" t="str">
        <f t="shared" si="196"/>
        <v>SHDL</v>
      </c>
      <c r="L1777" t="s">
        <v>10</v>
      </c>
      <c r="M1777" s="52">
        <v>48</v>
      </c>
      <c r="N1777" t="s">
        <v>1472</v>
      </c>
      <c r="O1777" t="s">
        <v>11</v>
      </c>
      <c r="P1777" s="54">
        <v>3.0712999999999999</v>
      </c>
      <c r="Q1777" s="11">
        <f t="shared" si="194"/>
        <v>147.41999999999999</v>
      </c>
      <c r="R1777" s="12">
        <f t="shared" si="197"/>
        <v>7.3003400000000003</v>
      </c>
      <c r="S1777" s="14">
        <f t="shared" si="198"/>
        <v>0.42070000000000002</v>
      </c>
      <c r="T1777" s="13">
        <f t="shared" si="199"/>
        <v>20.190000000000001</v>
      </c>
      <c r="U1777" s="14" t="s">
        <v>349</v>
      </c>
      <c r="V1777" t="s">
        <v>722</v>
      </c>
      <c r="W1777" s="62">
        <v>7.1775000000000002</v>
      </c>
      <c r="X1777" s="43">
        <f t="shared" si="195"/>
        <v>20.539519331243469</v>
      </c>
    </row>
    <row r="1778" spans="1:24" s="18" customFormat="1" x14ac:dyDescent="0.2">
      <c r="A1778" s="38" t="str">
        <f t="shared" si="193"/>
        <v>2025-4</v>
      </c>
      <c r="B1778" t="s">
        <v>4071</v>
      </c>
      <c r="C1778" s="23">
        <v>45755</v>
      </c>
      <c r="D1778" s="23">
        <v>45714</v>
      </c>
      <c r="E1778" t="s">
        <v>5</v>
      </c>
      <c r="F1778" t="s">
        <v>6</v>
      </c>
      <c r="G1778" s="22"/>
      <c r="H1778" t="s">
        <v>4407</v>
      </c>
      <c r="I1778" t="s">
        <v>518</v>
      </c>
      <c r="J1778" t="s">
        <v>519</v>
      </c>
      <c r="K1778" s="10" t="str">
        <f t="shared" si="196"/>
        <v>SHTS</v>
      </c>
      <c r="L1778" t="s">
        <v>10</v>
      </c>
      <c r="M1778" s="52">
        <v>505</v>
      </c>
      <c r="N1778" t="s">
        <v>1472</v>
      </c>
      <c r="O1778" t="s">
        <v>11</v>
      </c>
      <c r="P1778" s="54">
        <v>3.08</v>
      </c>
      <c r="Q1778" s="11">
        <f t="shared" si="194"/>
        <v>1555.4</v>
      </c>
      <c r="R1778" s="12">
        <f t="shared" si="197"/>
        <v>7.3003400000000003</v>
      </c>
      <c r="S1778" s="14">
        <f t="shared" si="198"/>
        <v>0.4219</v>
      </c>
      <c r="T1778" s="13">
        <f t="shared" si="199"/>
        <v>213.06</v>
      </c>
      <c r="U1778" s="14" t="s">
        <v>349</v>
      </c>
      <c r="V1778" t="s">
        <v>9</v>
      </c>
      <c r="W1778" s="62">
        <v>7.1775000000000002</v>
      </c>
      <c r="X1778" s="43">
        <f t="shared" si="195"/>
        <v>216.70498084291188</v>
      </c>
    </row>
    <row r="1779" spans="1:24" s="18" customFormat="1" x14ac:dyDescent="0.2">
      <c r="A1779" s="38" t="str">
        <f t="shared" si="193"/>
        <v>2025-4</v>
      </c>
      <c r="B1779" t="s">
        <v>4072</v>
      </c>
      <c r="C1779" s="23">
        <v>45765</v>
      </c>
      <c r="D1779" s="23">
        <v>45750</v>
      </c>
      <c r="E1779" t="s">
        <v>1006</v>
      </c>
      <c r="F1779" t="s">
        <v>1007</v>
      </c>
      <c r="G1779" s="22"/>
      <c r="H1779" t="s">
        <v>4420</v>
      </c>
      <c r="I1779" t="s">
        <v>1013</v>
      </c>
      <c r="J1779" t="s">
        <v>1014</v>
      </c>
      <c r="K1779" s="10" t="str">
        <f t="shared" si="196"/>
        <v>ALM-</v>
      </c>
      <c r="L1779" t="s">
        <v>98</v>
      </c>
      <c r="M1779" s="52">
        <v>558</v>
      </c>
      <c r="N1779" t="s">
        <v>186</v>
      </c>
      <c r="O1779" t="s">
        <v>11</v>
      </c>
      <c r="P1779" s="54">
        <v>3.0973000000000002</v>
      </c>
      <c r="Q1779" s="11">
        <f t="shared" si="194"/>
        <v>1728.29</v>
      </c>
      <c r="R1779" s="12">
        <f t="shared" si="197"/>
        <v>7.3003400000000003</v>
      </c>
      <c r="S1779" s="14">
        <f t="shared" si="198"/>
        <v>0.42430000000000001</v>
      </c>
      <c r="T1779" s="13">
        <f t="shared" si="199"/>
        <v>236.76</v>
      </c>
      <c r="U1779" s="14" t="s">
        <v>349</v>
      </c>
      <c r="V1779" t="s">
        <v>191</v>
      </c>
      <c r="W1779" s="62">
        <v>7.1775000000000002</v>
      </c>
      <c r="X1779" s="43">
        <f t="shared" si="195"/>
        <v>240.79322884012538</v>
      </c>
    </row>
    <row r="1780" spans="1:24" s="18" customFormat="1" x14ac:dyDescent="0.2">
      <c r="A1780" s="38" t="str">
        <f t="shared" si="193"/>
        <v>2025-4</v>
      </c>
      <c r="B1780" t="s">
        <v>4073</v>
      </c>
      <c r="C1780" s="23">
        <v>45765</v>
      </c>
      <c r="D1780" s="23">
        <v>45750</v>
      </c>
      <c r="E1780" t="s">
        <v>1006</v>
      </c>
      <c r="F1780" t="s">
        <v>1007</v>
      </c>
      <c r="G1780" s="22"/>
      <c r="H1780" t="s">
        <v>4420</v>
      </c>
      <c r="I1780" t="s">
        <v>1016</v>
      </c>
      <c r="J1780" t="s">
        <v>1017</v>
      </c>
      <c r="K1780" s="10" t="str">
        <f t="shared" si="196"/>
        <v>ALM-</v>
      </c>
      <c r="L1780" t="s">
        <v>98</v>
      </c>
      <c r="M1780" s="52">
        <v>1783</v>
      </c>
      <c r="N1780" t="s">
        <v>186</v>
      </c>
      <c r="O1780" t="s">
        <v>11</v>
      </c>
      <c r="P1780" s="54">
        <v>3.0973000000000002</v>
      </c>
      <c r="Q1780" s="11">
        <f t="shared" si="194"/>
        <v>5522.49</v>
      </c>
      <c r="R1780" s="12">
        <f t="shared" si="197"/>
        <v>7.3003400000000003</v>
      </c>
      <c r="S1780" s="14">
        <f t="shared" si="198"/>
        <v>0.42430000000000001</v>
      </c>
      <c r="T1780" s="13">
        <f t="shared" si="199"/>
        <v>756.53</v>
      </c>
      <c r="U1780" s="14" t="s">
        <v>349</v>
      </c>
      <c r="V1780" t="s">
        <v>191</v>
      </c>
      <c r="W1780" s="62">
        <v>7.1775000000000002</v>
      </c>
      <c r="X1780" s="43">
        <f t="shared" si="195"/>
        <v>769.41635667014975</v>
      </c>
    </row>
    <row r="1781" spans="1:24" s="18" customFormat="1" x14ac:dyDescent="0.2">
      <c r="A1781" s="38" t="str">
        <f t="shared" si="193"/>
        <v>2025-4</v>
      </c>
      <c r="B1781" t="s">
        <v>4074</v>
      </c>
      <c r="C1781" s="23">
        <v>45765</v>
      </c>
      <c r="D1781" s="23">
        <v>45750</v>
      </c>
      <c r="E1781" t="s">
        <v>1006</v>
      </c>
      <c r="F1781" t="s">
        <v>1007</v>
      </c>
      <c r="G1781" s="22"/>
      <c r="H1781" t="s">
        <v>4420</v>
      </c>
      <c r="I1781" t="s">
        <v>3672</v>
      </c>
      <c r="J1781" t="s">
        <v>3673</v>
      </c>
      <c r="K1781" s="10" t="str">
        <f t="shared" si="196"/>
        <v>ALM-</v>
      </c>
      <c r="L1781" t="s">
        <v>98</v>
      </c>
      <c r="M1781" s="52">
        <v>577</v>
      </c>
      <c r="N1781" t="s">
        <v>186</v>
      </c>
      <c r="O1781" t="s">
        <v>11</v>
      </c>
      <c r="P1781" s="54">
        <v>3.0973000000000002</v>
      </c>
      <c r="Q1781" s="11">
        <f t="shared" si="194"/>
        <v>1787.14</v>
      </c>
      <c r="R1781" s="12">
        <f t="shared" si="197"/>
        <v>7.3003400000000003</v>
      </c>
      <c r="S1781" s="14">
        <f t="shared" si="198"/>
        <v>0.42430000000000001</v>
      </c>
      <c r="T1781" s="13">
        <f t="shared" si="199"/>
        <v>244.82</v>
      </c>
      <c r="U1781" s="14" t="s">
        <v>349</v>
      </c>
      <c r="V1781" t="s">
        <v>191</v>
      </c>
      <c r="W1781" s="62">
        <v>7.1775000000000002</v>
      </c>
      <c r="X1781" s="43">
        <f t="shared" si="195"/>
        <v>248.99228143504004</v>
      </c>
    </row>
    <row r="1782" spans="1:24" s="18" customFormat="1" x14ac:dyDescent="0.2">
      <c r="A1782" s="38" t="str">
        <f t="shared" si="193"/>
        <v>2025-4</v>
      </c>
      <c r="B1782" t="s">
        <v>4075</v>
      </c>
      <c r="C1782" s="23">
        <v>45777</v>
      </c>
      <c r="D1782" s="23">
        <v>45763</v>
      </c>
      <c r="E1782" t="s">
        <v>1006</v>
      </c>
      <c r="F1782" t="s">
        <v>1007</v>
      </c>
      <c r="G1782" s="22"/>
      <c r="H1782" t="s">
        <v>4421</v>
      </c>
      <c r="I1782" t="s">
        <v>3672</v>
      </c>
      <c r="J1782" t="s">
        <v>3673</v>
      </c>
      <c r="K1782" s="10" t="str">
        <f t="shared" si="196"/>
        <v>ALM-</v>
      </c>
      <c r="L1782" t="s">
        <v>98</v>
      </c>
      <c r="M1782" s="52">
        <v>865</v>
      </c>
      <c r="N1782" t="s">
        <v>186</v>
      </c>
      <c r="O1782" t="s">
        <v>11</v>
      </c>
      <c r="P1782" s="54">
        <v>3.0973000000000002</v>
      </c>
      <c r="Q1782" s="11">
        <f t="shared" si="194"/>
        <v>2679.16</v>
      </c>
      <c r="R1782" s="12">
        <f t="shared" si="197"/>
        <v>7.3003400000000003</v>
      </c>
      <c r="S1782" s="14">
        <f t="shared" si="198"/>
        <v>0.42430000000000001</v>
      </c>
      <c r="T1782" s="13">
        <f t="shared" si="199"/>
        <v>367.02</v>
      </c>
      <c r="U1782" s="14" t="s">
        <v>349</v>
      </c>
      <c r="V1782" t="s">
        <v>191</v>
      </c>
      <c r="W1782" s="62">
        <v>7.1775000000000002</v>
      </c>
      <c r="X1782" s="43">
        <f t="shared" si="195"/>
        <v>373.27265761058862</v>
      </c>
    </row>
    <row r="1783" spans="1:24" s="18" customFormat="1" x14ac:dyDescent="0.2">
      <c r="A1783" s="38" t="str">
        <f t="shared" si="193"/>
        <v>2025-4</v>
      </c>
      <c r="B1783" t="s">
        <v>4076</v>
      </c>
      <c r="C1783" s="23">
        <v>45777</v>
      </c>
      <c r="D1783" s="23">
        <v>45763</v>
      </c>
      <c r="E1783" t="s">
        <v>1006</v>
      </c>
      <c r="F1783" t="s">
        <v>1007</v>
      </c>
      <c r="G1783" s="22"/>
      <c r="H1783" t="s">
        <v>4421</v>
      </c>
      <c r="I1783" t="s">
        <v>1016</v>
      </c>
      <c r="J1783" t="s">
        <v>1017</v>
      </c>
      <c r="K1783" s="10" t="str">
        <f t="shared" si="196"/>
        <v>ALM-</v>
      </c>
      <c r="L1783" t="s">
        <v>98</v>
      </c>
      <c r="M1783" s="52">
        <v>748</v>
      </c>
      <c r="N1783" t="s">
        <v>186</v>
      </c>
      <c r="O1783" t="s">
        <v>11</v>
      </c>
      <c r="P1783" s="54">
        <v>3.0973000000000002</v>
      </c>
      <c r="Q1783" s="11">
        <f t="shared" si="194"/>
        <v>2316.7800000000002</v>
      </c>
      <c r="R1783" s="12">
        <f t="shared" si="197"/>
        <v>7.3003400000000003</v>
      </c>
      <c r="S1783" s="14">
        <f t="shared" si="198"/>
        <v>0.42430000000000001</v>
      </c>
      <c r="T1783" s="13">
        <f t="shared" si="199"/>
        <v>317.38</v>
      </c>
      <c r="U1783" s="14" t="s">
        <v>349</v>
      </c>
      <c r="V1783" t="s">
        <v>191</v>
      </c>
      <c r="W1783" s="62">
        <v>7.1775000000000002</v>
      </c>
      <c r="X1783" s="43">
        <f t="shared" si="195"/>
        <v>322.783754789272</v>
      </c>
    </row>
    <row r="1784" spans="1:24" s="18" customFormat="1" x14ac:dyDescent="0.2">
      <c r="A1784" s="38" t="str">
        <f t="shared" si="193"/>
        <v>2025-4</v>
      </c>
      <c r="B1784" t="s">
        <v>4077</v>
      </c>
      <c r="C1784" s="23">
        <v>45755</v>
      </c>
      <c r="D1784" s="23">
        <v>45749</v>
      </c>
      <c r="E1784" t="s">
        <v>5</v>
      </c>
      <c r="F1784" t="s">
        <v>6</v>
      </c>
      <c r="G1784" s="22"/>
      <c r="H1784" t="s">
        <v>4407</v>
      </c>
      <c r="I1784" t="s">
        <v>1666</v>
      </c>
      <c r="J1784" t="s">
        <v>1667</v>
      </c>
      <c r="K1784" s="10" t="str">
        <f t="shared" si="196"/>
        <v>SHTS</v>
      </c>
      <c r="L1784" t="s">
        <v>10</v>
      </c>
      <c r="M1784" s="52">
        <v>1010</v>
      </c>
      <c r="N1784" t="s">
        <v>1472</v>
      </c>
      <c r="O1784" t="s">
        <v>11</v>
      </c>
      <c r="P1784" s="54">
        <v>3.1</v>
      </c>
      <c r="Q1784" s="11">
        <f t="shared" si="194"/>
        <v>3131</v>
      </c>
      <c r="R1784" s="12">
        <f t="shared" si="197"/>
        <v>7.3003400000000003</v>
      </c>
      <c r="S1784" s="14">
        <f t="shared" si="198"/>
        <v>0.42459999999999998</v>
      </c>
      <c r="T1784" s="13">
        <f t="shared" si="199"/>
        <v>428.85</v>
      </c>
      <c r="U1784" s="14" t="s">
        <v>349</v>
      </c>
      <c r="V1784" t="s">
        <v>9</v>
      </c>
      <c r="W1784" s="62">
        <v>7.1775000000000002</v>
      </c>
      <c r="X1784" s="43">
        <f t="shared" si="195"/>
        <v>436.22431208638108</v>
      </c>
    </row>
    <row r="1785" spans="1:24" s="18" customFormat="1" x14ac:dyDescent="0.2">
      <c r="A1785" s="38" t="str">
        <f t="shared" si="193"/>
        <v>2025-4</v>
      </c>
      <c r="B1785" t="s">
        <v>4078</v>
      </c>
      <c r="C1785" s="23">
        <v>45769</v>
      </c>
      <c r="D1785" s="23">
        <v>45764</v>
      </c>
      <c r="E1785" t="s">
        <v>5</v>
      </c>
      <c r="F1785" t="s">
        <v>6</v>
      </c>
      <c r="G1785" s="22"/>
      <c r="H1785" t="s">
        <v>4422</v>
      </c>
      <c r="I1785" t="s">
        <v>3674</v>
      </c>
      <c r="J1785" t="s">
        <v>3675</v>
      </c>
      <c r="K1785" s="10" t="str">
        <f t="shared" si="196"/>
        <v>BOX-</v>
      </c>
      <c r="L1785" t="s">
        <v>10</v>
      </c>
      <c r="M1785" s="52">
        <v>1010</v>
      </c>
      <c r="N1785" t="s">
        <v>1472</v>
      </c>
      <c r="O1785" t="s">
        <v>11</v>
      </c>
      <c r="P1785" s="54">
        <v>3.13</v>
      </c>
      <c r="Q1785" s="11">
        <f t="shared" si="194"/>
        <v>3161.3</v>
      </c>
      <c r="R1785" s="12">
        <f t="shared" si="197"/>
        <v>7.3003400000000003</v>
      </c>
      <c r="S1785" s="14">
        <f t="shared" si="198"/>
        <v>0.42870000000000003</v>
      </c>
      <c r="T1785" s="13">
        <f t="shared" si="199"/>
        <v>432.99</v>
      </c>
      <c r="U1785" s="14" t="s">
        <v>349</v>
      </c>
      <c r="V1785" t="s">
        <v>1</v>
      </c>
      <c r="W1785" s="62">
        <v>7.1775000000000002</v>
      </c>
      <c r="X1785" s="43">
        <f t="shared" si="195"/>
        <v>440.44583768721697</v>
      </c>
    </row>
    <row r="1786" spans="1:24" s="18" customFormat="1" x14ac:dyDescent="0.2">
      <c r="A1786" s="38" t="str">
        <f t="shared" si="193"/>
        <v>2025-4</v>
      </c>
      <c r="B1786" t="s">
        <v>4079</v>
      </c>
      <c r="C1786" s="23">
        <v>45775</v>
      </c>
      <c r="D1786" s="23">
        <v>45736</v>
      </c>
      <c r="E1786" t="s">
        <v>187</v>
      </c>
      <c r="F1786" t="s">
        <v>188</v>
      </c>
      <c r="G1786" s="22"/>
      <c r="H1786" t="s">
        <v>4423</v>
      </c>
      <c r="I1786" t="s">
        <v>214</v>
      </c>
      <c r="J1786" t="s">
        <v>215</v>
      </c>
      <c r="K1786" s="10" t="str">
        <f t="shared" si="196"/>
        <v>ALM-</v>
      </c>
      <c r="L1786" t="s">
        <v>98</v>
      </c>
      <c r="M1786" s="52">
        <v>150</v>
      </c>
      <c r="N1786" t="s">
        <v>186</v>
      </c>
      <c r="O1786" t="s">
        <v>11</v>
      </c>
      <c r="P1786" s="54">
        <v>3.1415999999999999</v>
      </c>
      <c r="Q1786" s="11">
        <f t="shared" si="194"/>
        <v>471.24</v>
      </c>
      <c r="R1786" s="12">
        <f t="shared" si="197"/>
        <v>7.3003400000000003</v>
      </c>
      <c r="S1786" s="14">
        <f t="shared" si="198"/>
        <v>0.43030000000000002</v>
      </c>
      <c r="T1786" s="13">
        <f t="shared" si="199"/>
        <v>64.55</v>
      </c>
      <c r="U1786" s="14" t="s">
        <v>349</v>
      </c>
      <c r="V1786" t="s">
        <v>191</v>
      </c>
      <c r="W1786" s="62">
        <v>7.1775000000000002</v>
      </c>
      <c r="X1786" s="43">
        <f t="shared" si="195"/>
        <v>65.655172413793096</v>
      </c>
    </row>
    <row r="1787" spans="1:24" s="18" customFormat="1" x14ac:dyDescent="0.2">
      <c r="A1787" s="38" t="str">
        <f t="shared" si="193"/>
        <v>2025-4</v>
      </c>
      <c r="B1787" t="s">
        <v>4080</v>
      </c>
      <c r="C1787" s="23">
        <v>45775</v>
      </c>
      <c r="D1787" s="23">
        <v>45736</v>
      </c>
      <c r="E1787" t="s">
        <v>187</v>
      </c>
      <c r="F1787" t="s">
        <v>188</v>
      </c>
      <c r="G1787" s="22"/>
      <c r="H1787" t="s">
        <v>4423</v>
      </c>
      <c r="I1787" t="s">
        <v>199</v>
      </c>
      <c r="J1787" t="s">
        <v>200</v>
      </c>
      <c r="K1787" s="10" t="str">
        <f t="shared" si="196"/>
        <v>ALM-</v>
      </c>
      <c r="L1787" t="s">
        <v>98</v>
      </c>
      <c r="M1787" s="52">
        <v>300</v>
      </c>
      <c r="N1787" t="s">
        <v>186</v>
      </c>
      <c r="O1787" t="s">
        <v>11</v>
      </c>
      <c r="P1787" s="54">
        <v>3.1415999999999999</v>
      </c>
      <c r="Q1787" s="11">
        <f t="shared" si="194"/>
        <v>942.48</v>
      </c>
      <c r="R1787" s="12">
        <f t="shared" si="197"/>
        <v>7.3003400000000003</v>
      </c>
      <c r="S1787" s="14">
        <f t="shared" si="198"/>
        <v>0.43030000000000002</v>
      </c>
      <c r="T1787" s="13">
        <f t="shared" si="199"/>
        <v>129.09</v>
      </c>
      <c r="U1787" s="14" t="s">
        <v>349</v>
      </c>
      <c r="V1787" t="s">
        <v>191</v>
      </c>
      <c r="W1787" s="62">
        <v>7.1775000000000002</v>
      </c>
      <c r="X1787" s="43">
        <f t="shared" si="195"/>
        <v>131.31034482758619</v>
      </c>
    </row>
    <row r="1788" spans="1:24" s="18" customFormat="1" x14ac:dyDescent="0.2">
      <c r="A1788" s="38" t="str">
        <f t="shared" si="193"/>
        <v>2025-4</v>
      </c>
      <c r="B1788" t="s">
        <v>4081</v>
      </c>
      <c r="C1788" s="23">
        <v>45761</v>
      </c>
      <c r="D1788" s="23">
        <v>45741</v>
      </c>
      <c r="E1788" t="s">
        <v>187</v>
      </c>
      <c r="F1788" t="s">
        <v>188</v>
      </c>
      <c r="G1788" s="22"/>
      <c r="H1788" t="s">
        <v>4424</v>
      </c>
      <c r="I1788" t="s">
        <v>208</v>
      </c>
      <c r="J1788" t="s">
        <v>209</v>
      </c>
      <c r="K1788" s="10" t="str">
        <f t="shared" si="196"/>
        <v>ALM-</v>
      </c>
      <c r="L1788" t="s">
        <v>98</v>
      </c>
      <c r="M1788" s="52">
        <v>700</v>
      </c>
      <c r="N1788" t="s">
        <v>186</v>
      </c>
      <c r="O1788" t="s">
        <v>11</v>
      </c>
      <c r="P1788" s="54">
        <v>3.1415999999999999</v>
      </c>
      <c r="Q1788" s="11">
        <f t="shared" si="194"/>
        <v>2199.12</v>
      </c>
      <c r="R1788" s="12">
        <f t="shared" si="197"/>
        <v>7.3003400000000003</v>
      </c>
      <c r="S1788" s="14">
        <f t="shared" si="198"/>
        <v>0.43030000000000002</v>
      </c>
      <c r="T1788" s="13">
        <f t="shared" si="199"/>
        <v>301.20999999999998</v>
      </c>
      <c r="U1788" s="14" t="s">
        <v>349</v>
      </c>
      <c r="V1788" t="s">
        <v>191</v>
      </c>
      <c r="W1788" s="62">
        <v>7.1775000000000002</v>
      </c>
      <c r="X1788" s="43">
        <f t="shared" si="195"/>
        <v>306.39080459770111</v>
      </c>
    </row>
    <row r="1789" spans="1:24" s="18" customFormat="1" x14ac:dyDescent="0.2">
      <c r="A1789" s="38" t="str">
        <f t="shared" si="193"/>
        <v>2025-4</v>
      </c>
      <c r="B1789" t="s">
        <v>4082</v>
      </c>
      <c r="C1789" s="23">
        <v>45761</v>
      </c>
      <c r="D1789" s="23">
        <v>45741</v>
      </c>
      <c r="E1789" t="s">
        <v>187</v>
      </c>
      <c r="F1789" t="s">
        <v>188</v>
      </c>
      <c r="G1789" s="22"/>
      <c r="H1789" t="s">
        <v>4424</v>
      </c>
      <c r="I1789" t="s">
        <v>199</v>
      </c>
      <c r="J1789" t="s">
        <v>200</v>
      </c>
      <c r="K1789" s="10" t="str">
        <f t="shared" si="196"/>
        <v>ALM-</v>
      </c>
      <c r="L1789" t="s">
        <v>98</v>
      </c>
      <c r="M1789" s="52">
        <v>350</v>
      </c>
      <c r="N1789" t="s">
        <v>186</v>
      </c>
      <c r="O1789" t="s">
        <v>11</v>
      </c>
      <c r="P1789" s="54">
        <v>3.1415999999999999</v>
      </c>
      <c r="Q1789" s="11">
        <f t="shared" si="194"/>
        <v>1099.56</v>
      </c>
      <c r="R1789" s="12">
        <f t="shared" si="197"/>
        <v>7.3003400000000003</v>
      </c>
      <c r="S1789" s="14">
        <f t="shared" si="198"/>
        <v>0.43030000000000002</v>
      </c>
      <c r="T1789" s="13">
        <f t="shared" si="199"/>
        <v>150.61000000000001</v>
      </c>
      <c r="U1789" s="14" t="s">
        <v>349</v>
      </c>
      <c r="V1789" t="s">
        <v>191</v>
      </c>
      <c r="W1789" s="62">
        <v>7.1775000000000002</v>
      </c>
      <c r="X1789" s="43">
        <f t="shared" si="195"/>
        <v>153.19540229885055</v>
      </c>
    </row>
    <row r="1790" spans="1:24" s="18" customFormat="1" x14ac:dyDescent="0.2">
      <c r="A1790" s="38" t="str">
        <f t="shared" si="193"/>
        <v>2025-4</v>
      </c>
      <c r="B1790" t="s">
        <v>4083</v>
      </c>
      <c r="C1790" s="23">
        <v>45761</v>
      </c>
      <c r="D1790" s="23">
        <v>45741</v>
      </c>
      <c r="E1790" t="s">
        <v>187</v>
      </c>
      <c r="F1790" t="s">
        <v>188</v>
      </c>
      <c r="G1790" s="22"/>
      <c r="H1790" t="s">
        <v>4424</v>
      </c>
      <c r="I1790" t="s">
        <v>3676</v>
      </c>
      <c r="J1790" t="s">
        <v>3677</v>
      </c>
      <c r="K1790" s="10" t="str">
        <f t="shared" si="196"/>
        <v>ALM-</v>
      </c>
      <c r="L1790" t="s">
        <v>98</v>
      </c>
      <c r="M1790" s="52">
        <v>150</v>
      </c>
      <c r="N1790" t="s">
        <v>186</v>
      </c>
      <c r="O1790" t="s">
        <v>11</v>
      </c>
      <c r="P1790" s="54">
        <v>3.1415999999999999</v>
      </c>
      <c r="Q1790" s="11">
        <f t="shared" si="194"/>
        <v>471.24</v>
      </c>
      <c r="R1790" s="12">
        <f t="shared" si="197"/>
        <v>7.3003400000000003</v>
      </c>
      <c r="S1790" s="14">
        <f t="shared" si="198"/>
        <v>0.43030000000000002</v>
      </c>
      <c r="T1790" s="13">
        <f t="shared" si="199"/>
        <v>64.55</v>
      </c>
      <c r="U1790" s="14" t="s">
        <v>349</v>
      </c>
      <c r="V1790" t="s">
        <v>191</v>
      </c>
      <c r="W1790" s="62">
        <v>7.1775000000000002</v>
      </c>
      <c r="X1790" s="43">
        <f t="shared" si="195"/>
        <v>65.655172413793096</v>
      </c>
    </row>
    <row r="1791" spans="1:24" s="18" customFormat="1" x14ac:dyDescent="0.2">
      <c r="A1791" s="38" t="str">
        <f t="shared" si="193"/>
        <v>2025-4</v>
      </c>
      <c r="B1791" t="s">
        <v>4084</v>
      </c>
      <c r="C1791" s="23">
        <v>45761</v>
      </c>
      <c r="D1791" s="23">
        <v>45741</v>
      </c>
      <c r="E1791" t="s">
        <v>187</v>
      </c>
      <c r="F1791" t="s">
        <v>188</v>
      </c>
      <c r="G1791" s="22"/>
      <c r="H1791" t="s">
        <v>4424</v>
      </c>
      <c r="I1791" t="s">
        <v>3678</v>
      </c>
      <c r="J1791" t="s">
        <v>3679</v>
      </c>
      <c r="K1791" s="10" t="str">
        <f t="shared" si="196"/>
        <v>ALM-</v>
      </c>
      <c r="L1791" t="s">
        <v>98</v>
      </c>
      <c r="M1791" s="52">
        <v>350</v>
      </c>
      <c r="N1791" t="s">
        <v>186</v>
      </c>
      <c r="O1791" t="s">
        <v>11</v>
      </c>
      <c r="P1791" s="54">
        <v>3.1415999999999999</v>
      </c>
      <c r="Q1791" s="11">
        <f t="shared" si="194"/>
        <v>1099.56</v>
      </c>
      <c r="R1791" s="12">
        <f t="shared" si="197"/>
        <v>7.3003400000000003</v>
      </c>
      <c r="S1791" s="14">
        <f t="shared" si="198"/>
        <v>0.43030000000000002</v>
      </c>
      <c r="T1791" s="13">
        <f t="shared" si="199"/>
        <v>150.61000000000001</v>
      </c>
      <c r="U1791" s="14" t="s">
        <v>349</v>
      </c>
      <c r="V1791" t="s">
        <v>191</v>
      </c>
      <c r="W1791" s="62">
        <v>7.1775000000000002</v>
      </c>
      <c r="X1791" s="43">
        <f t="shared" si="195"/>
        <v>153.19540229885055</v>
      </c>
    </row>
    <row r="1792" spans="1:24" s="18" customFormat="1" x14ac:dyDescent="0.2">
      <c r="A1792" s="38" t="str">
        <f t="shared" si="193"/>
        <v>2025-4</v>
      </c>
      <c r="B1792" t="s">
        <v>4085</v>
      </c>
      <c r="C1792" s="23">
        <v>45761</v>
      </c>
      <c r="D1792" s="23">
        <v>45742</v>
      </c>
      <c r="E1792" t="s">
        <v>187</v>
      </c>
      <c r="F1792" t="s">
        <v>188</v>
      </c>
      <c r="G1792" s="22"/>
      <c r="H1792" t="s">
        <v>4424</v>
      </c>
      <c r="I1792" t="s">
        <v>1217</v>
      </c>
      <c r="J1792" t="s">
        <v>1218</v>
      </c>
      <c r="K1792" s="10" t="str">
        <f t="shared" si="196"/>
        <v>ALM-</v>
      </c>
      <c r="L1792" t="s">
        <v>98</v>
      </c>
      <c r="M1792" s="52">
        <v>300</v>
      </c>
      <c r="N1792" t="s">
        <v>186</v>
      </c>
      <c r="O1792" t="s">
        <v>11</v>
      </c>
      <c r="P1792" s="54">
        <v>3.1415999999999999</v>
      </c>
      <c r="Q1792" s="11">
        <f t="shared" si="194"/>
        <v>942.48</v>
      </c>
      <c r="R1792" s="12">
        <f t="shared" si="197"/>
        <v>7.3003400000000003</v>
      </c>
      <c r="S1792" s="14">
        <f t="shared" si="198"/>
        <v>0.43030000000000002</v>
      </c>
      <c r="T1792" s="13">
        <f t="shared" si="199"/>
        <v>129.09</v>
      </c>
      <c r="U1792" s="14" t="s">
        <v>349</v>
      </c>
      <c r="V1792" t="s">
        <v>191</v>
      </c>
      <c r="W1792" s="62">
        <v>7.1775000000000002</v>
      </c>
      <c r="X1792" s="43">
        <f t="shared" si="195"/>
        <v>131.31034482758619</v>
      </c>
    </row>
    <row r="1793" spans="1:24" s="18" customFormat="1" x14ac:dyDescent="0.2">
      <c r="A1793" s="38" t="str">
        <f t="shared" si="193"/>
        <v>2025-4</v>
      </c>
      <c r="B1793" t="s">
        <v>4086</v>
      </c>
      <c r="C1793" s="23">
        <v>45761</v>
      </c>
      <c r="D1793" s="23">
        <v>45747</v>
      </c>
      <c r="E1793" t="s">
        <v>187</v>
      </c>
      <c r="F1793" t="s">
        <v>188</v>
      </c>
      <c r="G1793" s="22"/>
      <c r="H1793" t="s">
        <v>4424</v>
      </c>
      <c r="I1793" t="s">
        <v>214</v>
      </c>
      <c r="J1793" t="s">
        <v>215</v>
      </c>
      <c r="K1793" s="10" t="str">
        <f t="shared" si="196"/>
        <v>ALM-</v>
      </c>
      <c r="L1793" t="s">
        <v>98</v>
      </c>
      <c r="M1793" s="52">
        <v>150</v>
      </c>
      <c r="N1793" t="s">
        <v>186</v>
      </c>
      <c r="O1793" t="s">
        <v>11</v>
      </c>
      <c r="P1793" s="54">
        <v>3.1415999999999999</v>
      </c>
      <c r="Q1793" s="11">
        <f t="shared" si="194"/>
        <v>471.24</v>
      </c>
      <c r="R1793" s="12">
        <f t="shared" si="197"/>
        <v>7.3003400000000003</v>
      </c>
      <c r="S1793" s="14">
        <f t="shared" si="198"/>
        <v>0.43030000000000002</v>
      </c>
      <c r="T1793" s="13">
        <f t="shared" si="199"/>
        <v>64.55</v>
      </c>
      <c r="U1793" s="14" t="s">
        <v>349</v>
      </c>
      <c r="V1793" t="s">
        <v>191</v>
      </c>
      <c r="W1793" s="62">
        <v>7.1775000000000002</v>
      </c>
      <c r="X1793" s="43">
        <f t="shared" si="195"/>
        <v>65.655172413793096</v>
      </c>
    </row>
    <row r="1794" spans="1:24" s="18" customFormat="1" x14ac:dyDescent="0.2">
      <c r="A1794" s="38" t="str">
        <f t="shared" ref="A1794:A1857" si="200">+TEXT(C1794,"YYYY")&amp;"-"&amp;TEXT(C1794,"M")</f>
        <v>2025-4</v>
      </c>
      <c r="B1794" t="s">
        <v>4087</v>
      </c>
      <c r="C1794" s="23">
        <v>45761</v>
      </c>
      <c r="D1794" s="23">
        <v>45747</v>
      </c>
      <c r="E1794" t="s">
        <v>187</v>
      </c>
      <c r="F1794" t="s">
        <v>188</v>
      </c>
      <c r="G1794" s="22"/>
      <c r="H1794" t="s">
        <v>4424</v>
      </c>
      <c r="I1794" t="s">
        <v>3186</v>
      </c>
      <c r="J1794" t="s">
        <v>3393</v>
      </c>
      <c r="K1794" s="10" t="str">
        <f t="shared" si="196"/>
        <v>ALM-</v>
      </c>
      <c r="L1794" t="s">
        <v>98</v>
      </c>
      <c r="M1794" s="52">
        <v>50</v>
      </c>
      <c r="N1794" t="s">
        <v>186</v>
      </c>
      <c r="O1794" t="s">
        <v>11</v>
      </c>
      <c r="P1794" s="54">
        <v>3.1415999999999999</v>
      </c>
      <c r="Q1794" s="11">
        <f t="shared" ref="Q1794:Q1857" si="201">ROUND(P1794*M1794,2)</f>
        <v>157.08000000000001</v>
      </c>
      <c r="R1794" s="12">
        <f t="shared" si="197"/>
        <v>7.3003400000000003</v>
      </c>
      <c r="S1794" s="14">
        <f t="shared" si="198"/>
        <v>0.43030000000000002</v>
      </c>
      <c r="T1794" s="13">
        <f t="shared" si="199"/>
        <v>21.52</v>
      </c>
      <c r="U1794" s="14" t="s">
        <v>349</v>
      </c>
      <c r="V1794" t="s">
        <v>191</v>
      </c>
      <c r="W1794" s="62">
        <v>7.1775000000000002</v>
      </c>
      <c r="X1794" s="43">
        <f t="shared" ref="X1794:X1857" si="202">IF(O1794="CNY",P1794/W1794*M1794,1)</f>
        <v>21.885057471264364</v>
      </c>
    </row>
    <row r="1795" spans="1:24" s="18" customFormat="1" x14ac:dyDescent="0.2">
      <c r="A1795" s="38" t="str">
        <f t="shared" si="200"/>
        <v>2025-4</v>
      </c>
      <c r="B1795" t="s">
        <v>4088</v>
      </c>
      <c r="C1795" s="23">
        <v>45761</v>
      </c>
      <c r="D1795" s="23">
        <v>45747</v>
      </c>
      <c r="E1795" t="s">
        <v>187</v>
      </c>
      <c r="F1795" t="s">
        <v>188</v>
      </c>
      <c r="G1795" s="22"/>
      <c r="H1795" t="s">
        <v>4424</v>
      </c>
      <c r="I1795" t="s">
        <v>1715</v>
      </c>
      <c r="J1795" t="s">
        <v>1214</v>
      </c>
      <c r="K1795" s="10" t="str">
        <f t="shared" si="196"/>
        <v>ALM-</v>
      </c>
      <c r="L1795" t="s">
        <v>98</v>
      </c>
      <c r="M1795" s="52">
        <v>50</v>
      </c>
      <c r="N1795" t="s">
        <v>186</v>
      </c>
      <c r="O1795" t="s">
        <v>11</v>
      </c>
      <c r="P1795" s="54">
        <v>3.1415999999999999</v>
      </c>
      <c r="Q1795" s="11">
        <f t="shared" si="201"/>
        <v>157.08000000000001</v>
      </c>
      <c r="R1795" s="12">
        <f t="shared" si="197"/>
        <v>7.3003400000000003</v>
      </c>
      <c r="S1795" s="14">
        <f t="shared" si="198"/>
        <v>0.43030000000000002</v>
      </c>
      <c r="T1795" s="13">
        <f t="shared" si="199"/>
        <v>21.52</v>
      </c>
      <c r="U1795" s="14" t="s">
        <v>349</v>
      </c>
      <c r="V1795" t="s">
        <v>191</v>
      </c>
      <c r="W1795" s="62">
        <v>7.1775000000000002</v>
      </c>
      <c r="X1795" s="43">
        <f t="shared" si="202"/>
        <v>21.885057471264364</v>
      </c>
    </row>
    <row r="1796" spans="1:24" s="18" customFormat="1" x14ac:dyDescent="0.2">
      <c r="A1796" s="38" t="str">
        <f t="shared" si="200"/>
        <v>2025-4</v>
      </c>
      <c r="B1796" t="s">
        <v>4089</v>
      </c>
      <c r="C1796" s="23">
        <v>45761</v>
      </c>
      <c r="D1796" s="23">
        <v>45747</v>
      </c>
      <c r="E1796" t="s">
        <v>187</v>
      </c>
      <c r="F1796" t="s">
        <v>188</v>
      </c>
      <c r="G1796" s="22"/>
      <c r="H1796" t="s">
        <v>4424</v>
      </c>
      <c r="I1796" t="s">
        <v>199</v>
      </c>
      <c r="J1796" t="s">
        <v>200</v>
      </c>
      <c r="K1796" s="10" t="str">
        <f t="shared" si="196"/>
        <v>ALM-</v>
      </c>
      <c r="L1796" t="s">
        <v>98</v>
      </c>
      <c r="M1796" s="52">
        <v>100</v>
      </c>
      <c r="N1796" t="s">
        <v>186</v>
      </c>
      <c r="O1796" t="s">
        <v>11</v>
      </c>
      <c r="P1796" s="54">
        <v>3.1415999999999999</v>
      </c>
      <c r="Q1796" s="11">
        <f t="shared" si="201"/>
        <v>314.16000000000003</v>
      </c>
      <c r="R1796" s="12">
        <f t="shared" si="197"/>
        <v>7.3003400000000003</v>
      </c>
      <c r="S1796" s="14">
        <f t="shared" si="198"/>
        <v>0.43030000000000002</v>
      </c>
      <c r="T1796" s="13">
        <f t="shared" si="199"/>
        <v>43.03</v>
      </c>
      <c r="U1796" s="14" t="s">
        <v>349</v>
      </c>
      <c r="V1796" t="s">
        <v>191</v>
      </c>
      <c r="W1796" s="62">
        <v>7.1775000000000002</v>
      </c>
      <c r="X1796" s="43">
        <f t="shared" si="202"/>
        <v>43.770114942528728</v>
      </c>
    </row>
    <row r="1797" spans="1:24" s="18" customFormat="1" x14ac:dyDescent="0.2">
      <c r="A1797" s="38" t="str">
        <f t="shared" si="200"/>
        <v>2025-4</v>
      </c>
      <c r="B1797" t="s">
        <v>4090</v>
      </c>
      <c r="C1797" s="23">
        <v>45761</v>
      </c>
      <c r="D1797" s="23">
        <v>45747</v>
      </c>
      <c r="E1797" t="s">
        <v>187</v>
      </c>
      <c r="F1797" t="s">
        <v>188</v>
      </c>
      <c r="G1797" s="22"/>
      <c r="H1797" t="s">
        <v>4424</v>
      </c>
      <c r="I1797" t="s">
        <v>3680</v>
      </c>
      <c r="J1797" t="s">
        <v>3681</v>
      </c>
      <c r="K1797" s="10" t="str">
        <f t="shared" si="196"/>
        <v>ALM-</v>
      </c>
      <c r="L1797" t="s">
        <v>98</v>
      </c>
      <c r="M1797" s="52">
        <v>400</v>
      </c>
      <c r="N1797" t="s">
        <v>186</v>
      </c>
      <c r="O1797" t="s">
        <v>11</v>
      </c>
      <c r="P1797" s="54">
        <v>3.1415999999999999</v>
      </c>
      <c r="Q1797" s="11">
        <f t="shared" si="201"/>
        <v>1256.6400000000001</v>
      </c>
      <c r="R1797" s="12">
        <f t="shared" si="197"/>
        <v>7.3003400000000003</v>
      </c>
      <c r="S1797" s="14">
        <f t="shared" si="198"/>
        <v>0.43030000000000002</v>
      </c>
      <c r="T1797" s="13">
        <f t="shared" si="199"/>
        <v>172.12</v>
      </c>
      <c r="U1797" s="14" t="s">
        <v>349</v>
      </c>
      <c r="V1797" t="s">
        <v>191</v>
      </c>
      <c r="W1797" s="62">
        <v>7.1775000000000002</v>
      </c>
      <c r="X1797" s="43">
        <f t="shared" si="202"/>
        <v>175.08045977011491</v>
      </c>
    </row>
    <row r="1798" spans="1:24" s="18" customFormat="1" x14ac:dyDescent="0.2">
      <c r="A1798" s="38" t="str">
        <f t="shared" si="200"/>
        <v>2025-4</v>
      </c>
      <c r="B1798" t="s">
        <v>4091</v>
      </c>
      <c r="C1798" s="23">
        <v>45761</v>
      </c>
      <c r="D1798" s="23">
        <v>45747</v>
      </c>
      <c r="E1798" t="s">
        <v>187</v>
      </c>
      <c r="F1798" t="s">
        <v>188</v>
      </c>
      <c r="G1798" s="22"/>
      <c r="H1798" t="s">
        <v>4424</v>
      </c>
      <c r="I1798" t="s">
        <v>3682</v>
      </c>
      <c r="J1798" t="s">
        <v>3683</v>
      </c>
      <c r="K1798" s="10" t="str">
        <f t="shared" si="196"/>
        <v>ALM-</v>
      </c>
      <c r="L1798" t="s">
        <v>98</v>
      </c>
      <c r="M1798" s="52">
        <v>50</v>
      </c>
      <c r="N1798" t="s">
        <v>186</v>
      </c>
      <c r="O1798" t="s">
        <v>11</v>
      </c>
      <c r="P1798" s="54">
        <v>3.1415999999999999</v>
      </c>
      <c r="Q1798" s="11">
        <f t="shared" si="201"/>
        <v>157.08000000000001</v>
      </c>
      <c r="R1798" s="12">
        <f t="shared" si="197"/>
        <v>7.3003400000000003</v>
      </c>
      <c r="S1798" s="14">
        <f t="shared" si="198"/>
        <v>0.43030000000000002</v>
      </c>
      <c r="T1798" s="13">
        <f t="shared" si="199"/>
        <v>21.52</v>
      </c>
      <c r="U1798" s="14" t="s">
        <v>349</v>
      </c>
      <c r="V1798" t="s">
        <v>191</v>
      </c>
      <c r="W1798" s="62">
        <v>7.1775000000000002</v>
      </c>
      <c r="X1798" s="43">
        <f t="shared" si="202"/>
        <v>21.885057471264364</v>
      </c>
    </row>
    <row r="1799" spans="1:24" s="18" customFormat="1" x14ac:dyDescent="0.2">
      <c r="A1799" s="38" t="str">
        <f t="shared" si="200"/>
        <v>2025-4</v>
      </c>
      <c r="B1799" t="s">
        <v>4092</v>
      </c>
      <c r="C1799" s="23">
        <v>45761</v>
      </c>
      <c r="D1799" s="23">
        <v>45747</v>
      </c>
      <c r="E1799" t="s">
        <v>187</v>
      </c>
      <c r="F1799" t="s">
        <v>188</v>
      </c>
      <c r="G1799" s="22"/>
      <c r="H1799" t="s">
        <v>4424</v>
      </c>
      <c r="I1799" t="s">
        <v>3684</v>
      </c>
      <c r="J1799" t="s">
        <v>3685</v>
      </c>
      <c r="K1799" s="10" t="str">
        <f t="shared" si="196"/>
        <v>ALM-</v>
      </c>
      <c r="L1799" t="s">
        <v>98</v>
      </c>
      <c r="M1799" s="52">
        <v>50</v>
      </c>
      <c r="N1799" t="s">
        <v>186</v>
      </c>
      <c r="O1799" t="s">
        <v>11</v>
      </c>
      <c r="P1799" s="54">
        <v>3.1415999999999999</v>
      </c>
      <c r="Q1799" s="11">
        <f t="shared" si="201"/>
        <v>157.08000000000001</v>
      </c>
      <c r="R1799" s="12">
        <f t="shared" si="197"/>
        <v>7.3003400000000003</v>
      </c>
      <c r="S1799" s="14">
        <f t="shared" si="198"/>
        <v>0.43030000000000002</v>
      </c>
      <c r="T1799" s="13">
        <f t="shared" si="199"/>
        <v>21.52</v>
      </c>
      <c r="U1799" s="14" t="s">
        <v>349</v>
      </c>
      <c r="V1799" t="s">
        <v>191</v>
      </c>
      <c r="W1799" s="62">
        <v>7.1775000000000002</v>
      </c>
      <c r="X1799" s="43">
        <f t="shared" si="202"/>
        <v>21.885057471264364</v>
      </c>
    </row>
    <row r="1800" spans="1:24" s="18" customFormat="1" x14ac:dyDescent="0.2">
      <c r="A1800" s="38" t="str">
        <f t="shared" si="200"/>
        <v>2025-4</v>
      </c>
      <c r="B1800" t="s">
        <v>4093</v>
      </c>
      <c r="C1800" s="23">
        <v>45775</v>
      </c>
      <c r="D1800" s="23">
        <v>45747</v>
      </c>
      <c r="E1800" t="s">
        <v>187</v>
      </c>
      <c r="F1800" t="s">
        <v>188</v>
      </c>
      <c r="G1800" s="22"/>
      <c r="H1800" t="s">
        <v>4423</v>
      </c>
      <c r="I1800" t="s">
        <v>3224</v>
      </c>
      <c r="J1800" t="s">
        <v>3431</v>
      </c>
      <c r="K1800" s="10" t="str">
        <f t="shared" si="196"/>
        <v>ALM-</v>
      </c>
      <c r="L1800" t="s">
        <v>98</v>
      </c>
      <c r="M1800" s="52">
        <v>450</v>
      </c>
      <c r="N1800" t="s">
        <v>186</v>
      </c>
      <c r="O1800" t="s">
        <v>11</v>
      </c>
      <c r="P1800" s="54">
        <v>3.1415999999999999</v>
      </c>
      <c r="Q1800" s="11">
        <f t="shared" si="201"/>
        <v>1413.72</v>
      </c>
      <c r="R1800" s="12">
        <f t="shared" si="197"/>
        <v>7.3003400000000003</v>
      </c>
      <c r="S1800" s="14">
        <f t="shared" si="198"/>
        <v>0.43030000000000002</v>
      </c>
      <c r="T1800" s="13">
        <f t="shared" si="199"/>
        <v>193.64</v>
      </c>
      <c r="U1800" s="14" t="s">
        <v>349</v>
      </c>
      <c r="V1800" t="s">
        <v>191</v>
      </c>
      <c r="W1800" s="62">
        <v>7.1775000000000002</v>
      </c>
      <c r="X1800" s="43">
        <f t="shared" si="202"/>
        <v>196.9655172413793</v>
      </c>
    </row>
    <row r="1801" spans="1:24" s="18" customFormat="1" x14ac:dyDescent="0.2">
      <c r="A1801" s="38" t="str">
        <f t="shared" si="200"/>
        <v>2025-4</v>
      </c>
      <c r="B1801" t="s">
        <v>4094</v>
      </c>
      <c r="C1801" s="23">
        <v>45775</v>
      </c>
      <c r="D1801" s="23">
        <v>45757</v>
      </c>
      <c r="E1801" t="s">
        <v>187</v>
      </c>
      <c r="F1801" t="s">
        <v>188</v>
      </c>
      <c r="G1801" s="22"/>
      <c r="H1801" t="s">
        <v>4423</v>
      </c>
      <c r="I1801" t="s">
        <v>211</v>
      </c>
      <c r="J1801" t="s">
        <v>212</v>
      </c>
      <c r="K1801" s="10" t="str">
        <f t="shared" si="196"/>
        <v>ALM-</v>
      </c>
      <c r="L1801" t="s">
        <v>98</v>
      </c>
      <c r="M1801" s="52">
        <v>50</v>
      </c>
      <c r="N1801" t="s">
        <v>186</v>
      </c>
      <c r="O1801" t="s">
        <v>11</v>
      </c>
      <c r="P1801" s="54">
        <v>3.1415999999999999</v>
      </c>
      <c r="Q1801" s="11">
        <f t="shared" si="201"/>
        <v>157.08000000000001</v>
      </c>
      <c r="R1801" s="12">
        <f t="shared" si="197"/>
        <v>7.3003400000000003</v>
      </c>
      <c r="S1801" s="14">
        <f t="shared" si="198"/>
        <v>0.43030000000000002</v>
      </c>
      <c r="T1801" s="13">
        <f t="shared" si="199"/>
        <v>21.52</v>
      </c>
      <c r="U1801" s="14" t="s">
        <v>349</v>
      </c>
      <c r="V1801" t="s">
        <v>191</v>
      </c>
      <c r="W1801" s="62">
        <v>7.1775000000000002</v>
      </c>
      <c r="X1801" s="43">
        <f t="shared" si="202"/>
        <v>21.885057471264364</v>
      </c>
    </row>
    <row r="1802" spans="1:24" s="18" customFormat="1" x14ac:dyDescent="0.2">
      <c r="A1802" s="38" t="str">
        <f t="shared" si="200"/>
        <v>2025-4</v>
      </c>
      <c r="B1802" t="s">
        <v>4095</v>
      </c>
      <c r="C1802" s="23">
        <v>45775</v>
      </c>
      <c r="D1802" s="23">
        <v>45757</v>
      </c>
      <c r="E1802" t="s">
        <v>187</v>
      </c>
      <c r="F1802" t="s">
        <v>188</v>
      </c>
      <c r="G1802" s="22"/>
      <c r="H1802" t="s">
        <v>4423</v>
      </c>
      <c r="I1802" t="s">
        <v>3686</v>
      </c>
      <c r="J1802" t="s">
        <v>3687</v>
      </c>
      <c r="K1802" s="10" t="str">
        <f t="shared" si="196"/>
        <v>ALM-</v>
      </c>
      <c r="L1802" t="s">
        <v>98</v>
      </c>
      <c r="M1802" s="52">
        <v>300</v>
      </c>
      <c r="N1802" t="s">
        <v>186</v>
      </c>
      <c r="O1802" t="s">
        <v>11</v>
      </c>
      <c r="P1802" s="54">
        <v>3.1415999999999999</v>
      </c>
      <c r="Q1802" s="11">
        <f t="shared" si="201"/>
        <v>942.48</v>
      </c>
      <c r="R1802" s="12">
        <f t="shared" si="197"/>
        <v>7.3003400000000003</v>
      </c>
      <c r="S1802" s="14">
        <f t="shared" si="198"/>
        <v>0.43030000000000002</v>
      </c>
      <c r="T1802" s="13">
        <f t="shared" si="199"/>
        <v>129.09</v>
      </c>
      <c r="U1802" s="14" t="s">
        <v>349</v>
      </c>
      <c r="V1802" t="s">
        <v>191</v>
      </c>
      <c r="W1802" s="62">
        <v>7.1775000000000002</v>
      </c>
      <c r="X1802" s="43">
        <f t="shared" si="202"/>
        <v>131.31034482758619</v>
      </c>
    </row>
    <row r="1803" spans="1:24" s="18" customFormat="1" x14ac:dyDescent="0.2">
      <c r="A1803" s="38" t="str">
        <f t="shared" si="200"/>
        <v>2025-4</v>
      </c>
      <c r="B1803" t="s">
        <v>4096</v>
      </c>
      <c r="C1803" s="23">
        <v>45775</v>
      </c>
      <c r="D1803" s="23">
        <v>45757</v>
      </c>
      <c r="E1803" t="s">
        <v>187</v>
      </c>
      <c r="F1803" t="s">
        <v>188</v>
      </c>
      <c r="G1803" s="22"/>
      <c r="H1803" t="s">
        <v>4423</v>
      </c>
      <c r="I1803" t="s">
        <v>3678</v>
      </c>
      <c r="J1803" t="s">
        <v>3679</v>
      </c>
      <c r="K1803" s="10" t="str">
        <f t="shared" si="196"/>
        <v>ALM-</v>
      </c>
      <c r="L1803" t="s">
        <v>98</v>
      </c>
      <c r="M1803" s="52">
        <v>150</v>
      </c>
      <c r="N1803" t="s">
        <v>186</v>
      </c>
      <c r="O1803" t="s">
        <v>11</v>
      </c>
      <c r="P1803" s="54">
        <v>3.1415999999999999</v>
      </c>
      <c r="Q1803" s="11">
        <f t="shared" si="201"/>
        <v>471.24</v>
      </c>
      <c r="R1803" s="12">
        <f t="shared" si="197"/>
        <v>7.3003400000000003</v>
      </c>
      <c r="S1803" s="14">
        <f t="shared" si="198"/>
        <v>0.43030000000000002</v>
      </c>
      <c r="T1803" s="13">
        <f t="shared" si="199"/>
        <v>64.55</v>
      </c>
      <c r="U1803" s="14" t="s">
        <v>349</v>
      </c>
      <c r="V1803" t="s">
        <v>191</v>
      </c>
      <c r="W1803" s="62">
        <v>7.1775000000000002</v>
      </c>
      <c r="X1803" s="43">
        <f t="shared" si="202"/>
        <v>65.655172413793096</v>
      </c>
    </row>
    <row r="1804" spans="1:24" s="18" customFormat="1" x14ac:dyDescent="0.2">
      <c r="A1804" s="38" t="str">
        <f t="shared" si="200"/>
        <v>2025-4</v>
      </c>
      <c r="B1804" t="s">
        <v>4097</v>
      </c>
      <c r="C1804" s="23">
        <v>45775</v>
      </c>
      <c r="D1804" s="23">
        <v>45757</v>
      </c>
      <c r="E1804" t="s">
        <v>187</v>
      </c>
      <c r="F1804" t="s">
        <v>188</v>
      </c>
      <c r="G1804" s="22"/>
      <c r="H1804" t="s">
        <v>4423</v>
      </c>
      <c r="I1804" t="s">
        <v>199</v>
      </c>
      <c r="J1804" t="s">
        <v>200</v>
      </c>
      <c r="K1804" s="10" t="str">
        <f t="shared" si="196"/>
        <v>ALM-</v>
      </c>
      <c r="L1804" t="s">
        <v>98</v>
      </c>
      <c r="M1804" s="52">
        <v>190</v>
      </c>
      <c r="N1804" t="s">
        <v>186</v>
      </c>
      <c r="O1804" t="s">
        <v>11</v>
      </c>
      <c r="P1804" s="54">
        <v>3.1415999999999999</v>
      </c>
      <c r="Q1804" s="11">
        <f t="shared" si="201"/>
        <v>596.9</v>
      </c>
      <c r="R1804" s="12">
        <f t="shared" si="197"/>
        <v>7.3003400000000003</v>
      </c>
      <c r="S1804" s="14">
        <f t="shared" si="198"/>
        <v>0.43030000000000002</v>
      </c>
      <c r="T1804" s="13">
        <f t="shared" si="199"/>
        <v>81.760000000000005</v>
      </c>
      <c r="U1804" s="14" t="s">
        <v>349</v>
      </c>
      <c r="V1804" t="s">
        <v>191</v>
      </c>
      <c r="W1804" s="62">
        <v>7.1775000000000002</v>
      </c>
      <c r="X1804" s="43">
        <f t="shared" si="202"/>
        <v>83.163218390804587</v>
      </c>
    </row>
    <row r="1805" spans="1:24" s="18" customFormat="1" x14ac:dyDescent="0.2">
      <c r="A1805" s="38" t="str">
        <f t="shared" si="200"/>
        <v>2025-4</v>
      </c>
      <c r="B1805" t="s">
        <v>4098</v>
      </c>
      <c r="C1805" s="23">
        <v>45775</v>
      </c>
      <c r="D1805" s="23">
        <v>45761</v>
      </c>
      <c r="E1805" t="s">
        <v>187</v>
      </c>
      <c r="F1805" t="s">
        <v>188</v>
      </c>
      <c r="G1805" s="22"/>
      <c r="H1805" t="s">
        <v>4423</v>
      </c>
      <c r="I1805" t="s">
        <v>211</v>
      </c>
      <c r="J1805" t="s">
        <v>212</v>
      </c>
      <c r="K1805" s="10" t="str">
        <f t="shared" si="196"/>
        <v>ALM-</v>
      </c>
      <c r="L1805" t="s">
        <v>98</v>
      </c>
      <c r="M1805" s="52">
        <v>450</v>
      </c>
      <c r="N1805" t="s">
        <v>186</v>
      </c>
      <c r="O1805" t="s">
        <v>11</v>
      </c>
      <c r="P1805" s="54">
        <v>3.1415999999999999</v>
      </c>
      <c r="Q1805" s="11">
        <f t="shared" si="201"/>
        <v>1413.72</v>
      </c>
      <c r="R1805" s="12">
        <f t="shared" si="197"/>
        <v>7.3003400000000003</v>
      </c>
      <c r="S1805" s="14">
        <f t="shared" si="198"/>
        <v>0.43030000000000002</v>
      </c>
      <c r="T1805" s="13">
        <f t="shared" si="199"/>
        <v>193.64</v>
      </c>
      <c r="U1805" s="14" t="s">
        <v>349</v>
      </c>
      <c r="V1805" t="s">
        <v>191</v>
      </c>
      <c r="W1805" s="62">
        <v>7.1775000000000002</v>
      </c>
      <c r="X1805" s="43">
        <f t="shared" si="202"/>
        <v>196.9655172413793</v>
      </c>
    </row>
    <row r="1806" spans="1:24" s="18" customFormat="1" x14ac:dyDescent="0.2">
      <c r="A1806" s="38" t="str">
        <f t="shared" si="200"/>
        <v>2025-4</v>
      </c>
      <c r="B1806" t="s">
        <v>4099</v>
      </c>
      <c r="C1806" s="23">
        <v>45775</v>
      </c>
      <c r="D1806" s="23">
        <v>45761</v>
      </c>
      <c r="E1806" t="s">
        <v>187</v>
      </c>
      <c r="F1806" t="s">
        <v>188</v>
      </c>
      <c r="G1806" s="22"/>
      <c r="H1806" t="s">
        <v>4423</v>
      </c>
      <c r="I1806" t="s">
        <v>202</v>
      </c>
      <c r="J1806" t="s">
        <v>203</v>
      </c>
      <c r="K1806" s="10" t="str">
        <f t="shared" si="196"/>
        <v>ALM-</v>
      </c>
      <c r="L1806" t="s">
        <v>98</v>
      </c>
      <c r="M1806" s="52">
        <v>380</v>
      </c>
      <c r="N1806" t="s">
        <v>186</v>
      </c>
      <c r="O1806" t="s">
        <v>11</v>
      </c>
      <c r="P1806" s="54">
        <v>3.1415999999999999</v>
      </c>
      <c r="Q1806" s="11">
        <f t="shared" si="201"/>
        <v>1193.81</v>
      </c>
      <c r="R1806" s="12">
        <f t="shared" si="197"/>
        <v>7.3003400000000003</v>
      </c>
      <c r="S1806" s="14">
        <f t="shared" si="198"/>
        <v>0.43030000000000002</v>
      </c>
      <c r="T1806" s="13">
        <f t="shared" si="199"/>
        <v>163.51</v>
      </c>
      <c r="U1806" s="14" t="s">
        <v>349</v>
      </c>
      <c r="V1806" t="s">
        <v>191</v>
      </c>
      <c r="W1806" s="62">
        <v>7.1775000000000002</v>
      </c>
      <c r="X1806" s="43">
        <f t="shared" si="202"/>
        <v>166.32643678160917</v>
      </c>
    </row>
    <row r="1807" spans="1:24" s="18" customFormat="1" x14ac:dyDescent="0.2">
      <c r="A1807" s="38" t="str">
        <f t="shared" si="200"/>
        <v>2025-4</v>
      </c>
      <c r="B1807" t="s">
        <v>4100</v>
      </c>
      <c r="C1807" s="23">
        <v>45775</v>
      </c>
      <c r="D1807" s="23">
        <v>45761</v>
      </c>
      <c r="E1807" t="s">
        <v>187</v>
      </c>
      <c r="F1807" t="s">
        <v>188</v>
      </c>
      <c r="G1807" s="22"/>
      <c r="H1807" t="s">
        <v>4423</v>
      </c>
      <c r="I1807" t="s">
        <v>199</v>
      </c>
      <c r="J1807" t="s">
        <v>200</v>
      </c>
      <c r="K1807" s="10" t="str">
        <f t="shared" si="196"/>
        <v>ALM-</v>
      </c>
      <c r="L1807" t="s">
        <v>98</v>
      </c>
      <c r="M1807" s="52">
        <v>1500</v>
      </c>
      <c r="N1807" t="s">
        <v>186</v>
      </c>
      <c r="O1807" t="s">
        <v>11</v>
      </c>
      <c r="P1807" s="54">
        <v>3.1415999999999999</v>
      </c>
      <c r="Q1807" s="11">
        <f t="shared" si="201"/>
        <v>4712.3999999999996</v>
      </c>
      <c r="R1807" s="12">
        <f t="shared" si="197"/>
        <v>7.3003400000000003</v>
      </c>
      <c r="S1807" s="14">
        <f t="shared" si="198"/>
        <v>0.43030000000000002</v>
      </c>
      <c r="T1807" s="13">
        <f t="shared" si="199"/>
        <v>645.45000000000005</v>
      </c>
      <c r="U1807" s="14" t="s">
        <v>349</v>
      </c>
      <c r="V1807" t="s">
        <v>191</v>
      </c>
      <c r="W1807" s="62">
        <v>7.1775000000000002</v>
      </c>
      <c r="X1807" s="43">
        <f t="shared" si="202"/>
        <v>656.55172413793093</v>
      </c>
    </row>
    <row r="1808" spans="1:24" s="18" customFormat="1" x14ac:dyDescent="0.2">
      <c r="A1808" s="38" t="str">
        <f t="shared" si="200"/>
        <v>2025-4</v>
      </c>
      <c r="B1808" t="s">
        <v>4101</v>
      </c>
      <c r="C1808" s="23">
        <v>45775</v>
      </c>
      <c r="D1808" s="23">
        <v>45762</v>
      </c>
      <c r="E1808" t="s">
        <v>187</v>
      </c>
      <c r="F1808" t="s">
        <v>188</v>
      </c>
      <c r="G1808" s="22"/>
      <c r="H1808" t="s">
        <v>4423</v>
      </c>
      <c r="I1808" t="s">
        <v>214</v>
      </c>
      <c r="J1808" t="s">
        <v>215</v>
      </c>
      <c r="K1808" s="10" t="str">
        <f t="shared" si="196"/>
        <v>ALM-</v>
      </c>
      <c r="L1808" t="s">
        <v>98</v>
      </c>
      <c r="M1808" s="52">
        <v>150</v>
      </c>
      <c r="N1808" t="s">
        <v>186</v>
      </c>
      <c r="O1808" t="s">
        <v>11</v>
      </c>
      <c r="P1808" s="54">
        <v>3.1415999999999999</v>
      </c>
      <c r="Q1808" s="11">
        <f t="shared" si="201"/>
        <v>471.24</v>
      </c>
      <c r="R1808" s="12">
        <f t="shared" si="197"/>
        <v>7.3003400000000003</v>
      </c>
      <c r="S1808" s="14">
        <f t="shared" si="198"/>
        <v>0.43030000000000002</v>
      </c>
      <c r="T1808" s="13">
        <f t="shared" si="199"/>
        <v>64.55</v>
      </c>
      <c r="U1808" s="14" t="s">
        <v>349</v>
      </c>
      <c r="V1808" t="s">
        <v>191</v>
      </c>
      <c r="W1808" s="62">
        <v>7.1775000000000002</v>
      </c>
      <c r="X1808" s="43">
        <f t="shared" si="202"/>
        <v>65.655172413793096</v>
      </c>
    </row>
    <row r="1809" spans="1:24" s="18" customFormat="1" x14ac:dyDescent="0.2">
      <c r="A1809" s="38" t="str">
        <f t="shared" si="200"/>
        <v>2025-4</v>
      </c>
      <c r="B1809" t="s">
        <v>4102</v>
      </c>
      <c r="C1809" s="23">
        <v>45775</v>
      </c>
      <c r="D1809" s="23">
        <v>45762</v>
      </c>
      <c r="E1809" t="s">
        <v>187</v>
      </c>
      <c r="F1809" t="s">
        <v>188</v>
      </c>
      <c r="G1809" s="22"/>
      <c r="H1809" t="s">
        <v>4423</v>
      </c>
      <c r="I1809" t="s">
        <v>208</v>
      </c>
      <c r="J1809" t="s">
        <v>209</v>
      </c>
      <c r="K1809" s="10" t="str">
        <f t="shared" si="196"/>
        <v>ALM-</v>
      </c>
      <c r="L1809" t="s">
        <v>98</v>
      </c>
      <c r="M1809" s="52">
        <v>60</v>
      </c>
      <c r="N1809" t="s">
        <v>186</v>
      </c>
      <c r="O1809" t="s">
        <v>11</v>
      </c>
      <c r="P1809" s="54">
        <v>3.1415999999999999</v>
      </c>
      <c r="Q1809" s="11">
        <f t="shared" si="201"/>
        <v>188.5</v>
      </c>
      <c r="R1809" s="12">
        <f t="shared" si="197"/>
        <v>7.3003400000000003</v>
      </c>
      <c r="S1809" s="14">
        <f t="shared" si="198"/>
        <v>0.43030000000000002</v>
      </c>
      <c r="T1809" s="13">
        <f t="shared" si="199"/>
        <v>25.82</v>
      </c>
      <c r="U1809" s="14" t="s">
        <v>349</v>
      </c>
      <c r="V1809" t="s">
        <v>191</v>
      </c>
      <c r="W1809" s="62">
        <v>7.1775000000000002</v>
      </c>
      <c r="X1809" s="43">
        <f t="shared" si="202"/>
        <v>26.262068965517241</v>
      </c>
    </row>
    <row r="1810" spans="1:24" s="18" customFormat="1" x14ac:dyDescent="0.2">
      <c r="A1810" s="38" t="str">
        <f t="shared" si="200"/>
        <v>2025-4</v>
      </c>
      <c r="B1810" t="s">
        <v>4103</v>
      </c>
      <c r="C1810" s="23">
        <v>45775</v>
      </c>
      <c r="D1810" s="23">
        <v>45762</v>
      </c>
      <c r="E1810" t="s">
        <v>187</v>
      </c>
      <c r="F1810" t="s">
        <v>188</v>
      </c>
      <c r="G1810" s="22"/>
      <c r="H1810" t="s">
        <v>4423</v>
      </c>
      <c r="I1810" t="s">
        <v>1210</v>
      </c>
      <c r="J1810" t="s">
        <v>1211</v>
      </c>
      <c r="K1810" s="10" t="str">
        <f t="shared" si="196"/>
        <v>ALM-</v>
      </c>
      <c r="L1810" t="s">
        <v>98</v>
      </c>
      <c r="M1810" s="52">
        <v>660</v>
      </c>
      <c r="N1810" t="s">
        <v>186</v>
      </c>
      <c r="O1810" t="s">
        <v>11</v>
      </c>
      <c r="P1810" s="54">
        <v>3.1415999999999999</v>
      </c>
      <c r="Q1810" s="11">
        <f t="shared" si="201"/>
        <v>2073.46</v>
      </c>
      <c r="R1810" s="12">
        <f t="shared" si="197"/>
        <v>7.3003400000000003</v>
      </c>
      <c r="S1810" s="14">
        <f t="shared" si="198"/>
        <v>0.43030000000000002</v>
      </c>
      <c r="T1810" s="13">
        <f t="shared" si="199"/>
        <v>284</v>
      </c>
      <c r="U1810" s="14" t="s">
        <v>349</v>
      </c>
      <c r="V1810" t="s">
        <v>191</v>
      </c>
      <c r="W1810" s="62">
        <v>7.1775000000000002</v>
      </c>
      <c r="X1810" s="43">
        <f t="shared" si="202"/>
        <v>288.88275862068963</v>
      </c>
    </row>
    <row r="1811" spans="1:24" s="18" customFormat="1" x14ac:dyDescent="0.2">
      <c r="A1811" s="38" t="str">
        <f t="shared" si="200"/>
        <v>2025-4</v>
      </c>
      <c r="B1811" t="s">
        <v>4104</v>
      </c>
      <c r="C1811" s="23">
        <v>45775</v>
      </c>
      <c r="D1811" s="23">
        <v>45765</v>
      </c>
      <c r="E1811" t="s">
        <v>187</v>
      </c>
      <c r="F1811" t="s">
        <v>188</v>
      </c>
      <c r="G1811" s="22"/>
      <c r="H1811" t="s">
        <v>4423</v>
      </c>
      <c r="I1811" t="s">
        <v>214</v>
      </c>
      <c r="J1811" t="s">
        <v>215</v>
      </c>
      <c r="K1811" s="10" t="str">
        <f t="shared" si="196"/>
        <v>ALM-</v>
      </c>
      <c r="L1811" t="s">
        <v>98</v>
      </c>
      <c r="M1811" s="52">
        <v>100</v>
      </c>
      <c r="N1811" t="s">
        <v>186</v>
      </c>
      <c r="O1811" t="s">
        <v>11</v>
      </c>
      <c r="P1811" s="54">
        <v>3.1415999999999999</v>
      </c>
      <c r="Q1811" s="11">
        <f t="shared" si="201"/>
        <v>314.16000000000003</v>
      </c>
      <c r="R1811" s="12">
        <f t="shared" si="197"/>
        <v>7.3003400000000003</v>
      </c>
      <c r="S1811" s="14">
        <f t="shared" si="198"/>
        <v>0.43030000000000002</v>
      </c>
      <c r="T1811" s="13">
        <f t="shared" si="199"/>
        <v>43.03</v>
      </c>
      <c r="U1811" s="14" t="s">
        <v>349</v>
      </c>
      <c r="V1811" t="s">
        <v>191</v>
      </c>
      <c r="W1811" s="62">
        <v>7.1775000000000002</v>
      </c>
      <c r="X1811" s="43">
        <f t="shared" si="202"/>
        <v>43.770114942528728</v>
      </c>
    </row>
    <row r="1812" spans="1:24" s="18" customFormat="1" x14ac:dyDescent="0.2">
      <c r="A1812" s="38" t="str">
        <f t="shared" si="200"/>
        <v>2025-4</v>
      </c>
      <c r="B1812" t="s">
        <v>4105</v>
      </c>
      <c r="C1812" s="23">
        <v>45775</v>
      </c>
      <c r="D1812" s="23">
        <v>45765</v>
      </c>
      <c r="E1812" t="s">
        <v>187</v>
      </c>
      <c r="F1812" t="s">
        <v>188</v>
      </c>
      <c r="G1812" s="22"/>
      <c r="H1812" t="s">
        <v>4423</v>
      </c>
      <c r="I1812" t="s">
        <v>211</v>
      </c>
      <c r="J1812" t="s">
        <v>212</v>
      </c>
      <c r="K1812" s="10" t="str">
        <f t="shared" si="196"/>
        <v>ALM-</v>
      </c>
      <c r="L1812" t="s">
        <v>98</v>
      </c>
      <c r="M1812" s="52">
        <v>150</v>
      </c>
      <c r="N1812" t="s">
        <v>186</v>
      </c>
      <c r="O1812" t="s">
        <v>11</v>
      </c>
      <c r="P1812" s="54">
        <v>3.1415999999999999</v>
      </c>
      <c r="Q1812" s="11">
        <f t="shared" si="201"/>
        <v>471.24</v>
      </c>
      <c r="R1812" s="12">
        <f t="shared" si="197"/>
        <v>7.3003400000000003</v>
      </c>
      <c r="S1812" s="14">
        <f t="shared" si="198"/>
        <v>0.43030000000000002</v>
      </c>
      <c r="T1812" s="13">
        <f t="shared" si="199"/>
        <v>64.55</v>
      </c>
      <c r="U1812" s="14" t="s">
        <v>349</v>
      </c>
      <c r="V1812" t="s">
        <v>191</v>
      </c>
      <c r="W1812" s="62">
        <v>7.1775000000000002</v>
      </c>
      <c r="X1812" s="43">
        <f t="shared" si="202"/>
        <v>65.655172413793096</v>
      </c>
    </row>
    <row r="1813" spans="1:24" s="18" customFormat="1" x14ac:dyDescent="0.2">
      <c r="A1813" s="38" t="str">
        <f t="shared" si="200"/>
        <v>2025-4</v>
      </c>
      <c r="B1813" t="s">
        <v>4106</v>
      </c>
      <c r="C1813" s="23">
        <v>45775</v>
      </c>
      <c r="D1813" s="23">
        <v>45765</v>
      </c>
      <c r="E1813" t="s">
        <v>187</v>
      </c>
      <c r="F1813" t="s">
        <v>188</v>
      </c>
      <c r="G1813" s="22"/>
      <c r="H1813" t="s">
        <v>4423</v>
      </c>
      <c r="I1813" t="s">
        <v>208</v>
      </c>
      <c r="J1813" t="s">
        <v>209</v>
      </c>
      <c r="K1813" s="10" t="str">
        <f t="shared" ref="K1813:K1876" si="203">+LEFT(V1813,4)</f>
        <v>ALM-</v>
      </c>
      <c r="L1813" t="s">
        <v>98</v>
      </c>
      <c r="M1813" s="52">
        <v>170</v>
      </c>
      <c r="N1813" t="s">
        <v>186</v>
      </c>
      <c r="O1813" t="s">
        <v>11</v>
      </c>
      <c r="P1813" s="54">
        <v>3.1415999999999999</v>
      </c>
      <c r="Q1813" s="11">
        <f t="shared" si="201"/>
        <v>534.07000000000005</v>
      </c>
      <c r="R1813" s="12">
        <f t="shared" ref="R1813:R1876" si="204">IF(O1813="HKD",7.8,IF(O1813="CNY",7.30034,1))</f>
        <v>7.3003400000000003</v>
      </c>
      <c r="S1813" s="14">
        <f t="shared" ref="S1813:S1876" si="205">+ROUND(P1813/R1813,4)</f>
        <v>0.43030000000000002</v>
      </c>
      <c r="T1813" s="13">
        <f t="shared" ref="T1813:T1876" si="206">ROUND(S1813*M1813,2)</f>
        <v>73.150000000000006</v>
      </c>
      <c r="U1813" s="14" t="s">
        <v>349</v>
      </c>
      <c r="V1813" t="s">
        <v>191</v>
      </c>
      <c r="W1813" s="62">
        <v>7.1775000000000002</v>
      </c>
      <c r="X1813" s="43">
        <f t="shared" si="202"/>
        <v>74.409195402298849</v>
      </c>
    </row>
    <row r="1814" spans="1:24" s="18" customFormat="1" x14ac:dyDescent="0.2">
      <c r="A1814" s="38" t="str">
        <f t="shared" si="200"/>
        <v>2025-4</v>
      </c>
      <c r="B1814" t="s">
        <v>4107</v>
      </c>
      <c r="C1814" s="23">
        <v>45775</v>
      </c>
      <c r="D1814" s="23">
        <v>45765</v>
      </c>
      <c r="E1814" t="s">
        <v>187</v>
      </c>
      <c r="F1814" t="s">
        <v>188</v>
      </c>
      <c r="G1814" s="22"/>
      <c r="H1814" t="s">
        <v>4423</v>
      </c>
      <c r="I1814" t="s">
        <v>3688</v>
      </c>
      <c r="J1814" t="s">
        <v>3689</v>
      </c>
      <c r="K1814" s="10" t="str">
        <f t="shared" si="203"/>
        <v>ALM-</v>
      </c>
      <c r="L1814" t="s">
        <v>98</v>
      </c>
      <c r="M1814" s="52">
        <v>330</v>
      </c>
      <c r="N1814" t="s">
        <v>186</v>
      </c>
      <c r="O1814" t="s">
        <v>11</v>
      </c>
      <c r="P1814" s="54">
        <v>3.1415999999999999</v>
      </c>
      <c r="Q1814" s="11">
        <f t="shared" si="201"/>
        <v>1036.73</v>
      </c>
      <c r="R1814" s="12">
        <f t="shared" si="204"/>
        <v>7.3003400000000003</v>
      </c>
      <c r="S1814" s="14">
        <f t="shared" si="205"/>
        <v>0.43030000000000002</v>
      </c>
      <c r="T1814" s="13">
        <f t="shared" si="206"/>
        <v>142</v>
      </c>
      <c r="U1814" s="14" t="s">
        <v>349</v>
      </c>
      <c r="V1814" t="s">
        <v>191</v>
      </c>
      <c r="W1814" s="62">
        <v>7.1775000000000002</v>
      </c>
      <c r="X1814" s="43">
        <f t="shared" si="202"/>
        <v>144.44137931034481</v>
      </c>
    </row>
    <row r="1815" spans="1:24" s="18" customFormat="1" x14ac:dyDescent="0.2">
      <c r="A1815" s="38" t="str">
        <f t="shared" si="200"/>
        <v>2025-4</v>
      </c>
      <c r="B1815" t="s">
        <v>4108</v>
      </c>
      <c r="C1815" s="23">
        <v>45775</v>
      </c>
      <c r="D1815" s="23">
        <v>45765</v>
      </c>
      <c r="E1815" t="s">
        <v>187</v>
      </c>
      <c r="F1815" t="s">
        <v>188</v>
      </c>
      <c r="G1815" s="22"/>
      <c r="H1815" t="s">
        <v>4423</v>
      </c>
      <c r="I1815" t="s">
        <v>3189</v>
      </c>
      <c r="J1815" t="s">
        <v>3396</v>
      </c>
      <c r="K1815" s="10" t="str">
        <f t="shared" si="203"/>
        <v>ALM-</v>
      </c>
      <c r="L1815" t="s">
        <v>98</v>
      </c>
      <c r="M1815" s="52">
        <v>380</v>
      </c>
      <c r="N1815" t="s">
        <v>186</v>
      </c>
      <c r="O1815" t="s">
        <v>11</v>
      </c>
      <c r="P1815" s="54">
        <v>3.1415999999999999</v>
      </c>
      <c r="Q1815" s="11">
        <f t="shared" si="201"/>
        <v>1193.81</v>
      </c>
      <c r="R1815" s="12">
        <f t="shared" si="204"/>
        <v>7.3003400000000003</v>
      </c>
      <c r="S1815" s="14">
        <f t="shared" si="205"/>
        <v>0.43030000000000002</v>
      </c>
      <c r="T1815" s="13">
        <f t="shared" si="206"/>
        <v>163.51</v>
      </c>
      <c r="U1815" s="14" t="s">
        <v>349</v>
      </c>
      <c r="V1815" t="s">
        <v>191</v>
      </c>
      <c r="W1815" s="62">
        <v>7.1775000000000002</v>
      </c>
      <c r="X1815" s="43">
        <f t="shared" si="202"/>
        <v>166.32643678160917</v>
      </c>
    </row>
    <row r="1816" spans="1:24" s="18" customFormat="1" x14ac:dyDescent="0.2">
      <c r="A1816" s="38" t="str">
        <f t="shared" si="200"/>
        <v>2025-4</v>
      </c>
      <c r="B1816" t="s">
        <v>4109</v>
      </c>
      <c r="C1816" s="23">
        <v>45769</v>
      </c>
      <c r="D1816" s="23">
        <v>45755</v>
      </c>
      <c r="E1816" t="s">
        <v>280</v>
      </c>
      <c r="F1816" t="s">
        <v>281</v>
      </c>
      <c r="G1816" s="22"/>
      <c r="H1816" t="s">
        <v>4425</v>
      </c>
      <c r="I1816" t="s">
        <v>284</v>
      </c>
      <c r="J1816" t="s">
        <v>285</v>
      </c>
      <c r="K1816" s="10" t="str">
        <f t="shared" si="203"/>
        <v>BOX-</v>
      </c>
      <c r="L1816" t="s">
        <v>10</v>
      </c>
      <c r="M1816" s="52">
        <v>4050</v>
      </c>
      <c r="N1816" t="s">
        <v>1472</v>
      </c>
      <c r="O1816" t="s">
        <v>11</v>
      </c>
      <c r="P1816" s="54">
        <v>3.18</v>
      </c>
      <c r="Q1816" s="11">
        <f t="shared" si="201"/>
        <v>12879</v>
      </c>
      <c r="R1816" s="12">
        <f t="shared" si="204"/>
        <v>7.3003400000000003</v>
      </c>
      <c r="S1816" s="14">
        <f t="shared" si="205"/>
        <v>0.43559999999999999</v>
      </c>
      <c r="T1816" s="13">
        <f t="shared" si="206"/>
        <v>1764.18</v>
      </c>
      <c r="U1816" s="14" t="s">
        <v>349</v>
      </c>
      <c r="V1816" t="s">
        <v>1</v>
      </c>
      <c r="W1816" s="62">
        <v>7.1775000000000002</v>
      </c>
      <c r="X1816" s="43">
        <f t="shared" si="202"/>
        <v>1794.3573667711598</v>
      </c>
    </row>
    <row r="1817" spans="1:24" s="18" customFormat="1" x14ac:dyDescent="0.2">
      <c r="A1817" s="38" t="str">
        <f t="shared" si="200"/>
        <v>2025-4</v>
      </c>
      <c r="B1817" t="s">
        <v>4110</v>
      </c>
      <c r="C1817" s="23">
        <v>45769</v>
      </c>
      <c r="D1817" s="23">
        <v>45755</v>
      </c>
      <c r="E1817" t="s">
        <v>280</v>
      </c>
      <c r="F1817" t="s">
        <v>281</v>
      </c>
      <c r="G1817" s="22"/>
      <c r="H1817" t="s">
        <v>4425</v>
      </c>
      <c r="I1817" t="s">
        <v>284</v>
      </c>
      <c r="J1817" t="s">
        <v>285</v>
      </c>
      <c r="K1817" s="10" t="str">
        <f t="shared" si="203"/>
        <v>BOX-</v>
      </c>
      <c r="L1817" t="s">
        <v>10</v>
      </c>
      <c r="M1817" s="52">
        <v>200</v>
      </c>
      <c r="N1817" t="s">
        <v>1472</v>
      </c>
      <c r="O1817" t="s">
        <v>11</v>
      </c>
      <c r="P1817" s="54">
        <v>3.18</v>
      </c>
      <c r="Q1817" s="11">
        <f t="shared" si="201"/>
        <v>636</v>
      </c>
      <c r="R1817" s="12">
        <f t="shared" si="204"/>
        <v>7.3003400000000003</v>
      </c>
      <c r="S1817" s="14">
        <f t="shared" si="205"/>
        <v>0.43559999999999999</v>
      </c>
      <c r="T1817" s="13">
        <f t="shared" si="206"/>
        <v>87.12</v>
      </c>
      <c r="U1817" s="14" t="s">
        <v>349</v>
      </c>
      <c r="V1817" t="s">
        <v>1</v>
      </c>
      <c r="W1817" s="62">
        <v>7.1775000000000002</v>
      </c>
      <c r="X1817" s="43">
        <f t="shared" si="202"/>
        <v>88.610240334378261</v>
      </c>
    </row>
    <row r="1818" spans="1:24" s="18" customFormat="1" x14ac:dyDescent="0.2">
      <c r="A1818" s="38" t="str">
        <f t="shared" si="200"/>
        <v>2025-4</v>
      </c>
      <c r="B1818" t="s">
        <v>4111</v>
      </c>
      <c r="C1818" s="23">
        <v>45755</v>
      </c>
      <c r="D1818" s="23">
        <v>45749</v>
      </c>
      <c r="E1818" t="s">
        <v>5</v>
      </c>
      <c r="F1818" t="s">
        <v>6</v>
      </c>
      <c r="G1818" s="22"/>
      <c r="H1818" t="s">
        <v>4407</v>
      </c>
      <c r="I1818" t="s">
        <v>3690</v>
      </c>
      <c r="J1818" t="s">
        <v>3691</v>
      </c>
      <c r="K1818" s="10" t="str">
        <f t="shared" si="203"/>
        <v>SHTS</v>
      </c>
      <c r="L1818" t="s">
        <v>10</v>
      </c>
      <c r="M1818" s="52">
        <v>505</v>
      </c>
      <c r="N1818" t="s">
        <v>1472</v>
      </c>
      <c r="O1818" t="s">
        <v>11</v>
      </c>
      <c r="P1818" s="54">
        <v>3.29</v>
      </c>
      <c r="Q1818" s="11">
        <f t="shared" si="201"/>
        <v>1661.45</v>
      </c>
      <c r="R1818" s="12">
        <f t="shared" si="204"/>
        <v>7.3003400000000003</v>
      </c>
      <c r="S1818" s="14">
        <f t="shared" si="205"/>
        <v>0.45069999999999999</v>
      </c>
      <c r="T1818" s="13">
        <f t="shared" si="206"/>
        <v>227.6</v>
      </c>
      <c r="U1818" s="14" t="s">
        <v>349</v>
      </c>
      <c r="V1818" t="s">
        <v>9</v>
      </c>
      <c r="W1818" s="62">
        <v>7.1775000000000002</v>
      </c>
      <c r="X1818" s="43">
        <f t="shared" si="202"/>
        <v>231.48032044583769</v>
      </c>
    </row>
    <row r="1819" spans="1:24" s="18" customFormat="1" x14ac:dyDescent="0.2">
      <c r="A1819" s="38" t="str">
        <f t="shared" si="200"/>
        <v>2025-4</v>
      </c>
      <c r="B1819" t="s">
        <v>4112</v>
      </c>
      <c r="C1819" s="23">
        <v>45755</v>
      </c>
      <c r="D1819" s="23">
        <v>45702</v>
      </c>
      <c r="E1819" t="s">
        <v>121</v>
      </c>
      <c r="F1819" t="s">
        <v>122</v>
      </c>
      <c r="G1819" s="22"/>
      <c r="H1819" t="s">
        <v>4389</v>
      </c>
      <c r="I1819" t="s">
        <v>3692</v>
      </c>
      <c r="J1819" t="s">
        <v>3693</v>
      </c>
      <c r="K1819" s="10" t="str">
        <f t="shared" si="203"/>
        <v>SHDL</v>
      </c>
      <c r="L1819" t="s">
        <v>10</v>
      </c>
      <c r="M1819" s="52">
        <v>2060</v>
      </c>
      <c r="N1819" t="s">
        <v>1472</v>
      </c>
      <c r="O1819" t="s">
        <v>11</v>
      </c>
      <c r="P1819" s="54">
        <v>3.2928000000000002</v>
      </c>
      <c r="Q1819" s="11">
        <f t="shared" si="201"/>
        <v>6783.17</v>
      </c>
      <c r="R1819" s="12">
        <f t="shared" si="204"/>
        <v>7.3003400000000003</v>
      </c>
      <c r="S1819" s="14">
        <f t="shared" si="205"/>
        <v>0.45100000000000001</v>
      </c>
      <c r="T1819" s="13">
        <f t="shared" si="206"/>
        <v>929.06</v>
      </c>
      <c r="U1819" s="14" t="s">
        <v>349</v>
      </c>
      <c r="V1819" t="s">
        <v>722</v>
      </c>
      <c r="W1819" s="62">
        <v>7.1775000000000002</v>
      </c>
      <c r="X1819" s="43">
        <f t="shared" si="202"/>
        <v>945.05997910135852</v>
      </c>
    </row>
    <row r="1820" spans="1:24" s="18" customFormat="1" x14ac:dyDescent="0.2">
      <c r="A1820" s="38" t="str">
        <f t="shared" si="200"/>
        <v>2025-4</v>
      </c>
      <c r="B1820" t="s">
        <v>4113</v>
      </c>
      <c r="C1820" s="23">
        <v>45770</v>
      </c>
      <c r="D1820" s="23">
        <v>45695</v>
      </c>
      <c r="E1820" t="s">
        <v>94</v>
      </c>
      <c r="F1820" t="s">
        <v>95</v>
      </c>
      <c r="G1820" s="22"/>
      <c r="H1820" t="s">
        <v>4426</v>
      </c>
      <c r="I1820" t="s">
        <v>1726</v>
      </c>
      <c r="J1820" t="s">
        <v>1727</v>
      </c>
      <c r="K1820" s="10" t="str">
        <f t="shared" si="203"/>
        <v>LID-</v>
      </c>
      <c r="L1820" t="s">
        <v>98</v>
      </c>
      <c r="M1820" s="52">
        <v>510</v>
      </c>
      <c r="N1820" t="s">
        <v>1472</v>
      </c>
      <c r="O1820" t="s">
        <v>11</v>
      </c>
      <c r="P1820" s="54">
        <v>3.3</v>
      </c>
      <c r="Q1820" s="11">
        <f t="shared" si="201"/>
        <v>1683</v>
      </c>
      <c r="R1820" s="12">
        <f t="shared" si="204"/>
        <v>7.3003400000000003</v>
      </c>
      <c r="S1820" s="14">
        <f t="shared" si="205"/>
        <v>0.45200000000000001</v>
      </c>
      <c r="T1820" s="13">
        <f t="shared" si="206"/>
        <v>230.52</v>
      </c>
      <c r="U1820" s="14" t="s">
        <v>349</v>
      </c>
      <c r="V1820" t="s">
        <v>368</v>
      </c>
      <c r="W1820" s="62">
        <v>7.1775000000000002</v>
      </c>
      <c r="X1820" s="43">
        <f t="shared" si="202"/>
        <v>234.48275862068962</v>
      </c>
    </row>
    <row r="1821" spans="1:24" s="18" customFormat="1" x14ac:dyDescent="0.2">
      <c r="A1821" s="38" t="str">
        <f t="shared" si="200"/>
        <v>2025-4</v>
      </c>
      <c r="B1821" t="s">
        <v>4114</v>
      </c>
      <c r="C1821" s="23">
        <v>45761</v>
      </c>
      <c r="D1821" s="23">
        <v>45728</v>
      </c>
      <c r="E1821" t="s">
        <v>94</v>
      </c>
      <c r="F1821" t="s">
        <v>95</v>
      </c>
      <c r="G1821" s="22"/>
      <c r="H1821" t="s">
        <v>4427</v>
      </c>
      <c r="I1821" t="s">
        <v>3694</v>
      </c>
      <c r="J1821" t="s">
        <v>3695</v>
      </c>
      <c r="K1821" s="10" t="str">
        <f t="shared" si="203"/>
        <v>LID-</v>
      </c>
      <c r="L1821" t="s">
        <v>98</v>
      </c>
      <c r="M1821" s="52">
        <v>950</v>
      </c>
      <c r="N1821" t="s">
        <v>1472</v>
      </c>
      <c r="O1821" t="s">
        <v>11</v>
      </c>
      <c r="P1821" s="54">
        <v>3.3</v>
      </c>
      <c r="Q1821" s="11">
        <f t="shared" si="201"/>
        <v>3135</v>
      </c>
      <c r="R1821" s="12">
        <f t="shared" si="204"/>
        <v>7.3003400000000003</v>
      </c>
      <c r="S1821" s="14">
        <f t="shared" si="205"/>
        <v>0.45200000000000001</v>
      </c>
      <c r="T1821" s="13">
        <f t="shared" si="206"/>
        <v>429.4</v>
      </c>
      <c r="U1821" s="14" t="s">
        <v>349</v>
      </c>
      <c r="V1821" t="s">
        <v>368</v>
      </c>
      <c r="W1821" s="62">
        <v>7.1775000000000002</v>
      </c>
      <c r="X1821" s="43">
        <f t="shared" si="202"/>
        <v>436.78160919540227</v>
      </c>
    </row>
    <row r="1822" spans="1:24" s="18" customFormat="1" x14ac:dyDescent="0.2">
      <c r="A1822" s="38" t="str">
        <f t="shared" si="200"/>
        <v>2025-4</v>
      </c>
      <c r="B1822" t="s">
        <v>4115</v>
      </c>
      <c r="C1822" s="23">
        <v>45775</v>
      </c>
      <c r="D1822" s="23">
        <v>45734</v>
      </c>
      <c r="E1822" t="s">
        <v>94</v>
      </c>
      <c r="F1822" t="s">
        <v>95</v>
      </c>
      <c r="G1822" s="22"/>
      <c r="H1822" t="s">
        <v>4428</v>
      </c>
      <c r="I1822" t="s">
        <v>1726</v>
      </c>
      <c r="J1822" t="s">
        <v>1727</v>
      </c>
      <c r="K1822" s="10" t="str">
        <f t="shared" si="203"/>
        <v>LID-</v>
      </c>
      <c r="L1822" t="s">
        <v>98</v>
      </c>
      <c r="M1822" s="52">
        <v>736</v>
      </c>
      <c r="N1822" t="s">
        <v>1472</v>
      </c>
      <c r="O1822" t="s">
        <v>11</v>
      </c>
      <c r="P1822" s="54">
        <v>3.3</v>
      </c>
      <c r="Q1822" s="11">
        <f t="shared" si="201"/>
        <v>2428.8000000000002</v>
      </c>
      <c r="R1822" s="12">
        <f t="shared" si="204"/>
        <v>7.3003400000000003</v>
      </c>
      <c r="S1822" s="14">
        <f t="shared" si="205"/>
        <v>0.45200000000000001</v>
      </c>
      <c r="T1822" s="13">
        <f t="shared" si="206"/>
        <v>332.67</v>
      </c>
      <c r="U1822" s="14" t="s">
        <v>349</v>
      </c>
      <c r="V1822" t="s">
        <v>368</v>
      </c>
      <c r="W1822" s="62">
        <v>7.1775000000000002</v>
      </c>
      <c r="X1822" s="43">
        <f t="shared" si="202"/>
        <v>338.39080459770111</v>
      </c>
    </row>
    <row r="1823" spans="1:24" s="18" customFormat="1" x14ac:dyDescent="0.2">
      <c r="A1823" s="38" t="str">
        <f t="shared" si="200"/>
        <v>2025-4</v>
      </c>
      <c r="B1823" t="s">
        <v>4116</v>
      </c>
      <c r="C1823" s="23">
        <v>45772</v>
      </c>
      <c r="D1823" s="23">
        <v>45729</v>
      </c>
      <c r="E1823" t="s">
        <v>709</v>
      </c>
      <c r="F1823" t="s">
        <v>710</v>
      </c>
      <c r="G1823" s="22"/>
      <c r="H1823" t="s">
        <v>4399</v>
      </c>
      <c r="I1823" t="s">
        <v>3696</v>
      </c>
      <c r="J1823" t="s">
        <v>3697</v>
      </c>
      <c r="K1823" s="10" t="str">
        <f t="shared" si="203"/>
        <v>SHDL</v>
      </c>
      <c r="L1823" t="s">
        <v>10</v>
      </c>
      <c r="M1823" s="52">
        <v>1000</v>
      </c>
      <c r="N1823" t="s">
        <v>1472</v>
      </c>
      <c r="O1823" t="s">
        <v>11</v>
      </c>
      <c r="P1823" s="54">
        <v>3.3089</v>
      </c>
      <c r="Q1823" s="11">
        <f t="shared" si="201"/>
        <v>3308.9</v>
      </c>
      <c r="R1823" s="12">
        <f t="shared" si="204"/>
        <v>7.3003400000000003</v>
      </c>
      <c r="S1823" s="14">
        <f t="shared" si="205"/>
        <v>0.45329999999999998</v>
      </c>
      <c r="T1823" s="13">
        <f t="shared" si="206"/>
        <v>453.3</v>
      </c>
      <c r="U1823" s="14" t="s">
        <v>349</v>
      </c>
      <c r="V1823" t="s">
        <v>722</v>
      </c>
      <c r="W1823" s="62">
        <v>7.1775000000000002</v>
      </c>
      <c r="X1823" s="43">
        <f t="shared" si="202"/>
        <v>461.01010101010098</v>
      </c>
    </row>
    <row r="1824" spans="1:24" s="18" customFormat="1" x14ac:dyDescent="0.2">
      <c r="A1824" s="38" t="str">
        <f t="shared" si="200"/>
        <v>2025-4</v>
      </c>
      <c r="B1824" t="s">
        <v>4117</v>
      </c>
      <c r="C1824" s="23">
        <v>45775</v>
      </c>
      <c r="D1824" s="23">
        <v>45721</v>
      </c>
      <c r="E1824" t="s">
        <v>94</v>
      </c>
      <c r="F1824" t="s">
        <v>95</v>
      </c>
      <c r="G1824" s="22"/>
      <c r="H1824" t="s">
        <v>4428</v>
      </c>
      <c r="I1824" t="s">
        <v>364</v>
      </c>
      <c r="J1824" t="s">
        <v>365</v>
      </c>
      <c r="K1824" s="10" t="str">
        <f t="shared" si="203"/>
        <v>LID-</v>
      </c>
      <c r="L1824" t="s">
        <v>369</v>
      </c>
      <c r="M1824" s="52">
        <v>2050</v>
      </c>
      <c r="N1824" t="s">
        <v>1472</v>
      </c>
      <c r="O1824" t="s">
        <v>11</v>
      </c>
      <c r="P1824" s="54">
        <v>3.32</v>
      </c>
      <c r="Q1824" s="11">
        <f t="shared" si="201"/>
        <v>6806</v>
      </c>
      <c r="R1824" s="12">
        <f t="shared" si="204"/>
        <v>7.3003400000000003</v>
      </c>
      <c r="S1824" s="14">
        <f t="shared" si="205"/>
        <v>0.45479999999999998</v>
      </c>
      <c r="T1824" s="13">
        <f t="shared" si="206"/>
        <v>932.34</v>
      </c>
      <c r="U1824" s="14" t="s">
        <v>349</v>
      </c>
      <c r="V1824" t="s">
        <v>368</v>
      </c>
      <c r="W1824" s="62">
        <v>7.1775000000000002</v>
      </c>
      <c r="X1824" s="43">
        <f t="shared" si="202"/>
        <v>948.24103099965157</v>
      </c>
    </row>
    <row r="1825" spans="1:24" s="18" customFormat="1" x14ac:dyDescent="0.2">
      <c r="A1825" s="38" t="str">
        <f t="shared" si="200"/>
        <v>2025-4</v>
      </c>
      <c r="B1825" t="s">
        <v>4118</v>
      </c>
      <c r="C1825" s="23">
        <v>45769</v>
      </c>
      <c r="D1825" s="23">
        <v>45723</v>
      </c>
      <c r="E1825" t="s">
        <v>128</v>
      </c>
      <c r="F1825" t="s">
        <v>129</v>
      </c>
      <c r="G1825" s="22"/>
      <c r="H1825" t="s">
        <v>4416</v>
      </c>
      <c r="I1825" t="s">
        <v>3698</v>
      </c>
      <c r="J1825" t="s">
        <v>3699</v>
      </c>
      <c r="K1825" s="10" t="str">
        <f t="shared" si="203"/>
        <v>HDL-</v>
      </c>
      <c r="L1825" t="s">
        <v>10</v>
      </c>
      <c r="M1825" s="52">
        <v>1020</v>
      </c>
      <c r="N1825" t="s">
        <v>1472</v>
      </c>
      <c r="O1825" t="s">
        <v>11</v>
      </c>
      <c r="P1825" s="54">
        <v>3.3456000000000001</v>
      </c>
      <c r="Q1825" s="11">
        <f t="shared" si="201"/>
        <v>3412.51</v>
      </c>
      <c r="R1825" s="12">
        <f t="shared" si="204"/>
        <v>7.3003400000000003</v>
      </c>
      <c r="S1825" s="14">
        <f t="shared" si="205"/>
        <v>0.45829999999999999</v>
      </c>
      <c r="T1825" s="13">
        <f t="shared" si="206"/>
        <v>467.47</v>
      </c>
      <c r="U1825" s="14" t="s">
        <v>349</v>
      </c>
      <c r="V1825" t="s">
        <v>228</v>
      </c>
      <c r="W1825" s="62">
        <v>7.1775000000000002</v>
      </c>
      <c r="X1825" s="43">
        <f t="shared" si="202"/>
        <v>475.44576802507834</v>
      </c>
    </row>
    <row r="1826" spans="1:24" s="18" customFormat="1" x14ac:dyDescent="0.2">
      <c r="A1826" s="38" t="str">
        <f t="shared" si="200"/>
        <v>2025-4</v>
      </c>
      <c r="B1826" t="s">
        <v>4119</v>
      </c>
      <c r="C1826" s="23">
        <v>45762</v>
      </c>
      <c r="D1826" s="23">
        <v>45729</v>
      </c>
      <c r="E1826" t="s">
        <v>149</v>
      </c>
      <c r="F1826" t="s">
        <v>150</v>
      </c>
      <c r="G1826" s="22"/>
      <c r="H1826" t="s">
        <v>4429</v>
      </c>
      <c r="I1826" t="s">
        <v>1728</v>
      </c>
      <c r="J1826" t="s">
        <v>1729</v>
      </c>
      <c r="K1826" s="10" t="str">
        <f t="shared" si="203"/>
        <v>GLID</v>
      </c>
      <c r="L1826" t="s">
        <v>10</v>
      </c>
      <c r="M1826" s="52">
        <v>1010</v>
      </c>
      <c r="N1826" t="s">
        <v>1472</v>
      </c>
      <c r="O1826" t="s">
        <v>11</v>
      </c>
      <c r="P1826" s="54">
        <v>3.3490000000000002</v>
      </c>
      <c r="Q1826" s="11">
        <f t="shared" si="201"/>
        <v>3382.49</v>
      </c>
      <c r="R1826" s="12">
        <f t="shared" si="204"/>
        <v>7.3003400000000003</v>
      </c>
      <c r="S1826" s="14">
        <f t="shared" si="205"/>
        <v>0.4587</v>
      </c>
      <c r="T1826" s="13">
        <f t="shared" si="206"/>
        <v>463.29</v>
      </c>
      <c r="U1826" s="14" t="s">
        <v>349</v>
      </c>
      <c r="V1826" t="s">
        <v>78</v>
      </c>
      <c r="W1826" s="62">
        <v>7.1775000000000002</v>
      </c>
      <c r="X1826" s="43">
        <f t="shared" si="202"/>
        <v>471.26297457331941</v>
      </c>
    </row>
    <row r="1827" spans="1:24" s="18" customFormat="1" x14ac:dyDescent="0.2">
      <c r="A1827" s="38" t="str">
        <f t="shared" si="200"/>
        <v>2025-4</v>
      </c>
      <c r="B1827" t="s">
        <v>4120</v>
      </c>
      <c r="C1827" s="23">
        <v>45755</v>
      </c>
      <c r="D1827" s="23">
        <v>45749</v>
      </c>
      <c r="E1827" t="s">
        <v>5</v>
      </c>
      <c r="F1827" t="s">
        <v>6</v>
      </c>
      <c r="G1827" s="22"/>
      <c r="H1827" t="s">
        <v>4411</v>
      </c>
      <c r="I1827" t="s">
        <v>3700</v>
      </c>
      <c r="J1827" t="s">
        <v>3701</v>
      </c>
      <c r="K1827" s="10" t="str">
        <f t="shared" si="203"/>
        <v>BOX-</v>
      </c>
      <c r="L1827" t="s">
        <v>10</v>
      </c>
      <c r="M1827" s="52">
        <v>1010</v>
      </c>
      <c r="N1827" t="s">
        <v>1472</v>
      </c>
      <c r="O1827" t="s">
        <v>11</v>
      </c>
      <c r="P1827" s="54">
        <v>3.39</v>
      </c>
      <c r="Q1827" s="11">
        <f t="shared" si="201"/>
        <v>3423.9</v>
      </c>
      <c r="R1827" s="12">
        <f t="shared" si="204"/>
        <v>7.3003400000000003</v>
      </c>
      <c r="S1827" s="14">
        <f t="shared" si="205"/>
        <v>0.46439999999999998</v>
      </c>
      <c r="T1827" s="13">
        <f t="shared" si="206"/>
        <v>469.04</v>
      </c>
      <c r="U1827" s="14" t="s">
        <v>349</v>
      </c>
      <c r="V1827" t="s">
        <v>1</v>
      </c>
      <c r="W1827" s="62">
        <v>7.1775000000000002</v>
      </c>
      <c r="X1827" s="43">
        <f t="shared" si="202"/>
        <v>477.03239289446185</v>
      </c>
    </row>
    <row r="1828" spans="1:24" s="18" customFormat="1" x14ac:dyDescent="0.2">
      <c r="A1828" s="38" t="str">
        <f t="shared" si="200"/>
        <v>2025-4</v>
      </c>
      <c r="B1828" t="s">
        <v>4121</v>
      </c>
      <c r="C1828" s="23">
        <v>45770</v>
      </c>
      <c r="D1828" s="23">
        <v>45695</v>
      </c>
      <c r="E1828" t="s">
        <v>94</v>
      </c>
      <c r="F1828" t="s">
        <v>95</v>
      </c>
      <c r="G1828" s="22"/>
      <c r="H1828" t="s">
        <v>4426</v>
      </c>
      <c r="I1828" t="s">
        <v>3059</v>
      </c>
      <c r="J1828" t="s">
        <v>3275</v>
      </c>
      <c r="K1828" s="10" t="str">
        <f t="shared" si="203"/>
        <v>LID-</v>
      </c>
      <c r="L1828" t="s">
        <v>98</v>
      </c>
      <c r="M1828" s="52">
        <v>510</v>
      </c>
      <c r="N1828" t="s">
        <v>1472</v>
      </c>
      <c r="O1828" t="s">
        <v>11</v>
      </c>
      <c r="P1828" s="54">
        <v>3.4</v>
      </c>
      <c r="Q1828" s="11">
        <f t="shared" si="201"/>
        <v>1734</v>
      </c>
      <c r="R1828" s="12">
        <f t="shared" si="204"/>
        <v>7.3003400000000003</v>
      </c>
      <c r="S1828" s="14">
        <f t="shared" si="205"/>
        <v>0.4657</v>
      </c>
      <c r="T1828" s="13">
        <f t="shared" si="206"/>
        <v>237.51</v>
      </c>
      <c r="U1828" s="14" t="s">
        <v>349</v>
      </c>
      <c r="V1828" t="s">
        <v>368</v>
      </c>
      <c r="W1828" s="62">
        <v>7.1775000000000002</v>
      </c>
      <c r="X1828" s="43">
        <f t="shared" si="202"/>
        <v>241.58829676071053</v>
      </c>
    </row>
    <row r="1829" spans="1:24" s="18" customFormat="1" x14ac:dyDescent="0.2">
      <c r="A1829" s="38" t="str">
        <f t="shared" si="200"/>
        <v>2025-4</v>
      </c>
      <c r="B1829" t="s">
        <v>4122</v>
      </c>
      <c r="C1829" s="23">
        <v>45771</v>
      </c>
      <c r="D1829" s="23">
        <v>45714</v>
      </c>
      <c r="E1829" t="s">
        <v>5</v>
      </c>
      <c r="F1829" t="s">
        <v>6</v>
      </c>
      <c r="G1829" s="22"/>
      <c r="H1829" t="s">
        <v>4430</v>
      </c>
      <c r="I1829" t="s">
        <v>1730</v>
      </c>
      <c r="J1829" t="s">
        <v>1731</v>
      </c>
      <c r="K1829" s="10" t="str">
        <f t="shared" si="203"/>
        <v>SHTS</v>
      </c>
      <c r="L1829" t="s">
        <v>10</v>
      </c>
      <c r="M1829" s="52">
        <v>505</v>
      </c>
      <c r="N1829" t="s">
        <v>1472</v>
      </c>
      <c r="O1829" t="s">
        <v>11</v>
      </c>
      <c r="P1829" s="54">
        <v>3.4</v>
      </c>
      <c r="Q1829" s="11">
        <f t="shared" si="201"/>
        <v>1717</v>
      </c>
      <c r="R1829" s="12">
        <f t="shared" si="204"/>
        <v>7.3003400000000003</v>
      </c>
      <c r="S1829" s="14">
        <f t="shared" si="205"/>
        <v>0.4657</v>
      </c>
      <c r="T1829" s="13">
        <f t="shared" si="206"/>
        <v>235.18</v>
      </c>
      <c r="U1829" s="14" t="s">
        <v>349</v>
      </c>
      <c r="V1829" t="s">
        <v>9</v>
      </c>
      <c r="W1829" s="62">
        <v>7.1775000000000002</v>
      </c>
      <c r="X1829" s="43">
        <f t="shared" si="202"/>
        <v>239.21978404737024</v>
      </c>
    </row>
    <row r="1830" spans="1:24" s="18" customFormat="1" x14ac:dyDescent="0.2">
      <c r="A1830" s="38" t="str">
        <f t="shared" si="200"/>
        <v>2025-4</v>
      </c>
      <c r="B1830" t="s">
        <v>4123</v>
      </c>
      <c r="C1830" s="23">
        <v>45776</v>
      </c>
      <c r="D1830" s="23">
        <v>45734</v>
      </c>
      <c r="E1830" t="s">
        <v>94</v>
      </c>
      <c r="F1830" t="s">
        <v>95</v>
      </c>
      <c r="G1830" s="22"/>
      <c r="H1830" t="s">
        <v>4431</v>
      </c>
      <c r="I1830" t="s">
        <v>3059</v>
      </c>
      <c r="J1830" t="s">
        <v>3275</v>
      </c>
      <c r="K1830" s="10" t="str">
        <f t="shared" si="203"/>
        <v>LID-</v>
      </c>
      <c r="L1830" t="s">
        <v>98</v>
      </c>
      <c r="M1830" s="52">
        <v>710</v>
      </c>
      <c r="N1830" t="s">
        <v>1472</v>
      </c>
      <c r="O1830" t="s">
        <v>11</v>
      </c>
      <c r="P1830" s="54">
        <v>3.4</v>
      </c>
      <c r="Q1830" s="11">
        <f t="shared" si="201"/>
        <v>2414</v>
      </c>
      <c r="R1830" s="12">
        <f t="shared" si="204"/>
        <v>7.3003400000000003</v>
      </c>
      <c r="S1830" s="14">
        <f t="shared" si="205"/>
        <v>0.4657</v>
      </c>
      <c r="T1830" s="13">
        <f t="shared" si="206"/>
        <v>330.65</v>
      </c>
      <c r="U1830" s="14" t="s">
        <v>349</v>
      </c>
      <c r="V1830" t="s">
        <v>368</v>
      </c>
      <c r="W1830" s="62">
        <v>7.1775000000000002</v>
      </c>
      <c r="X1830" s="43">
        <f t="shared" si="202"/>
        <v>336.32880529432254</v>
      </c>
    </row>
    <row r="1831" spans="1:24" s="18" customFormat="1" x14ac:dyDescent="0.2">
      <c r="A1831" s="38" t="str">
        <f t="shared" si="200"/>
        <v>2025-4</v>
      </c>
      <c r="B1831" t="s">
        <v>4124</v>
      </c>
      <c r="C1831" s="23">
        <v>45762</v>
      </c>
      <c r="D1831" s="23">
        <v>45761</v>
      </c>
      <c r="E1831" t="s">
        <v>5</v>
      </c>
      <c r="F1831" t="s">
        <v>6</v>
      </c>
      <c r="G1831" s="22"/>
      <c r="H1831" t="s">
        <v>4432</v>
      </c>
      <c r="I1831" t="s">
        <v>3702</v>
      </c>
      <c r="J1831" t="s">
        <v>3703</v>
      </c>
      <c r="K1831" s="10" t="str">
        <f t="shared" si="203"/>
        <v>BOX-</v>
      </c>
      <c r="L1831" t="s">
        <v>10</v>
      </c>
      <c r="M1831" s="52">
        <v>1010</v>
      </c>
      <c r="N1831" t="s">
        <v>1472</v>
      </c>
      <c r="O1831" t="s">
        <v>11</v>
      </c>
      <c r="P1831" s="54">
        <v>3.4</v>
      </c>
      <c r="Q1831" s="11">
        <f t="shared" si="201"/>
        <v>3434</v>
      </c>
      <c r="R1831" s="12">
        <f t="shared" si="204"/>
        <v>7.3003400000000003</v>
      </c>
      <c r="S1831" s="14">
        <f t="shared" si="205"/>
        <v>0.4657</v>
      </c>
      <c r="T1831" s="13">
        <f t="shared" si="206"/>
        <v>470.36</v>
      </c>
      <c r="U1831" s="14" t="s">
        <v>349</v>
      </c>
      <c r="V1831" t="s">
        <v>1</v>
      </c>
      <c r="W1831" s="62">
        <v>7.1775000000000002</v>
      </c>
      <c r="X1831" s="43">
        <f t="shared" si="202"/>
        <v>478.43956809474048</v>
      </c>
    </row>
    <row r="1832" spans="1:24" s="18" customFormat="1" x14ac:dyDescent="0.2">
      <c r="A1832" s="38" t="str">
        <f t="shared" si="200"/>
        <v>2025-4</v>
      </c>
      <c r="B1832" t="s">
        <v>2320</v>
      </c>
      <c r="C1832" s="23">
        <v>45756</v>
      </c>
      <c r="D1832" s="23">
        <v>45664</v>
      </c>
      <c r="E1832" t="s">
        <v>94</v>
      </c>
      <c r="F1832" t="s">
        <v>95</v>
      </c>
      <c r="G1832" s="22"/>
      <c r="H1832" t="s">
        <v>4433</v>
      </c>
      <c r="I1832" t="s">
        <v>1001</v>
      </c>
      <c r="J1832" t="s">
        <v>1002</v>
      </c>
      <c r="K1832" s="10" t="str">
        <f t="shared" si="203"/>
        <v>LID-</v>
      </c>
      <c r="L1832" t="s">
        <v>369</v>
      </c>
      <c r="M1832" s="52">
        <v>1038</v>
      </c>
      <c r="N1832" t="s">
        <v>1472</v>
      </c>
      <c r="O1832" t="s">
        <v>11</v>
      </c>
      <c r="P1832" s="54">
        <v>3.42</v>
      </c>
      <c r="Q1832" s="11">
        <f t="shared" si="201"/>
        <v>3549.96</v>
      </c>
      <c r="R1832" s="12">
        <f t="shared" si="204"/>
        <v>7.3003400000000003</v>
      </c>
      <c r="S1832" s="14">
        <f t="shared" si="205"/>
        <v>0.46850000000000003</v>
      </c>
      <c r="T1832" s="13">
        <f t="shared" si="206"/>
        <v>486.3</v>
      </c>
      <c r="U1832" s="14" t="s">
        <v>349</v>
      </c>
      <c r="V1832" t="s">
        <v>368</v>
      </c>
      <c r="W1832" s="62">
        <v>7.1775000000000002</v>
      </c>
      <c r="X1832" s="43">
        <f t="shared" si="202"/>
        <v>494.59561128526644</v>
      </c>
    </row>
    <row r="1833" spans="1:24" s="18" customFormat="1" x14ac:dyDescent="0.2">
      <c r="A1833" s="38" t="str">
        <f t="shared" si="200"/>
        <v>2025-4</v>
      </c>
      <c r="B1833" t="s">
        <v>4125</v>
      </c>
      <c r="C1833" s="23">
        <v>45763</v>
      </c>
      <c r="D1833" s="23">
        <v>45700</v>
      </c>
      <c r="E1833" t="s">
        <v>94</v>
      </c>
      <c r="F1833" t="s">
        <v>95</v>
      </c>
      <c r="G1833" s="22"/>
      <c r="H1833" t="s">
        <v>4434</v>
      </c>
      <c r="I1833" t="s">
        <v>1001</v>
      </c>
      <c r="J1833" t="s">
        <v>1002</v>
      </c>
      <c r="K1833" s="10" t="str">
        <f t="shared" si="203"/>
        <v>LID-</v>
      </c>
      <c r="L1833" t="s">
        <v>369</v>
      </c>
      <c r="M1833" s="52">
        <v>2400</v>
      </c>
      <c r="N1833" t="s">
        <v>1472</v>
      </c>
      <c r="O1833" t="s">
        <v>11</v>
      </c>
      <c r="P1833" s="54">
        <v>3.42</v>
      </c>
      <c r="Q1833" s="11">
        <f t="shared" si="201"/>
        <v>8208</v>
      </c>
      <c r="R1833" s="12">
        <f t="shared" si="204"/>
        <v>7.3003400000000003</v>
      </c>
      <c r="S1833" s="14">
        <f t="shared" si="205"/>
        <v>0.46850000000000003</v>
      </c>
      <c r="T1833" s="13">
        <f t="shared" si="206"/>
        <v>1124.4000000000001</v>
      </c>
      <c r="U1833" s="14" t="s">
        <v>349</v>
      </c>
      <c r="V1833" t="s">
        <v>368</v>
      </c>
      <c r="W1833" s="62">
        <v>7.1775000000000002</v>
      </c>
      <c r="X1833" s="43">
        <f t="shared" si="202"/>
        <v>1143.5736677115988</v>
      </c>
    </row>
    <row r="1834" spans="1:24" s="18" customFormat="1" x14ac:dyDescent="0.2">
      <c r="A1834" s="38" t="str">
        <f t="shared" si="200"/>
        <v>2025-4</v>
      </c>
      <c r="B1834" t="s">
        <v>4125</v>
      </c>
      <c r="C1834" s="23">
        <v>45762</v>
      </c>
      <c r="D1834" s="23">
        <v>45700</v>
      </c>
      <c r="E1834" t="s">
        <v>94</v>
      </c>
      <c r="F1834" t="s">
        <v>95</v>
      </c>
      <c r="G1834" s="22"/>
      <c r="H1834" t="s">
        <v>4435</v>
      </c>
      <c r="I1834" t="s">
        <v>1001</v>
      </c>
      <c r="J1834" t="s">
        <v>1002</v>
      </c>
      <c r="K1834" s="10" t="str">
        <f t="shared" si="203"/>
        <v>LID-</v>
      </c>
      <c r="L1834" t="s">
        <v>369</v>
      </c>
      <c r="M1834" s="52">
        <v>2730</v>
      </c>
      <c r="N1834" t="s">
        <v>1472</v>
      </c>
      <c r="O1834" t="s">
        <v>11</v>
      </c>
      <c r="P1834" s="54">
        <v>3.42</v>
      </c>
      <c r="Q1834" s="11">
        <f t="shared" si="201"/>
        <v>9336.6</v>
      </c>
      <c r="R1834" s="12">
        <f t="shared" si="204"/>
        <v>7.3003400000000003</v>
      </c>
      <c r="S1834" s="14">
        <f t="shared" si="205"/>
        <v>0.46850000000000003</v>
      </c>
      <c r="T1834" s="13">
        <f t="shared" si="206"/>
        <v>1279.01</v>
      </c>
      <c r="U1834" s="14" t="s">
        <v>349</v>
      </c>
      <c r="V1834" t="s">
        <v>368</v>
      </c>
      <c r="W1834" s="62">
        <v>7.1775000000000002</v>
      </c>
      <c r="X1834" s="43">
        <f t="shared" si="202"/>
        <v>1300.8150470219434</v>
      </c>
    </row>
    <row r="1835" spans="1:24" s="18" customFormat="1" x14ac:dyDescent="0.2">
      <c r="A1835" s="38" t="str">
        <f t="shared" si="200"/>
        <v>2025-4</v>
      </c>
      <c r="B1835" t="s">
        <v>4126</v>
      </c>
      <c r="C1835" s="23">
        <v>45755</v>
      </c>
      <c r="D1835" s="23">
        <v>45695</v>
      </c>
      <c r="E1835" t="s">
        <v>94</v>
      </c>
      <c r="F1835" t="s">
        <v>95</v>
      </c>
      <c r="G1835" s="22"/>
      <c r="H1835" t="s">
        <v>4436</v>
      </c>
      <c r="I1835" t="s">
        <v>3060</v>
      </c>
      <c r="J1835" t="s">
        <v>3276</v>
      </c>
      <c r="K1835" s="10" t="str">
        <f t="shared" si="203"/>
        <v>LID-</v>
      </c>
      <c r="L1835" t="s">
        <v>98</v>
      </c>
      <c r="M1835" s="52">
        <v>510</v>
      </c>
      <c r="N1835" t="s">
        <v>1472</v>
      </c>
      <c r="O1835" t="s">
        <v>11</v>
      </c>
      <c r="P1835" s="54">
        <v>3.5</v>
      </c>
      <c r="Q1835" s="11">
        <f t="shared" si="201"/>
        <v>1785</v>
      </c>
      <c r="R1835" s="12">
        <f t="shared" si="204"/>
        <v>7.3003400000000003</v>
      </c>
      <c r="S1835" s="14">
        <f t="shared" si="205"/>
        <v>0.47939999999999999</v>
      </c>
      <c r="T1835" s="13">
        <f t="shared" si="206"/>
        <v>244.49</v>
      </c>
      <c r="U1835" s="14" t="s">
        <v>349</v>
      </c>
      <c r="V1835" t="s">
        <v>368</v>
      </c>
      <c r="W1835" s="62">
        <v>7.1775000000000002</v>
      </c>
      <c r="X1835" s="43">
        <f t="shared" si="202"/>
        <v>248.69383490073145</v>
      </c>
    </row>
    <row r="1836" spans="1:24" s="18" customFormat="1" x14ac:dyDescent="0.2">
      <c r="A1836" s="38" t="str">
        <f t="shared" si="200"/>
        <v>2025-4</v>
      </c>
      <c r="B1836" t="s">
        <v>4127</v>
      </c>
      <c r="C1836" s="23">
        <v>45764</v>
      </c>
      <c r="D1836" s="23">
        <v>45727</v>
      </c>
      <c r="E1836" t="s">
        <v>94</v>
      </c>
      <c r="F1836" t="s">
        <v>95</v>
      </c>
      <c r="G1836" s="22"/>
      <c r="H1836" t="s">
        <v>4437</v>
      </c>
      <c r="I1836" t="s">
        <v>3704</v>
      </c>
      <c r="J1836" t="s">
        <v>3705</v>
      </c>
      <c r="K1836" s="10" t="str">
        <f t="shared" si="203"/>
        <v>LID-</v>
      </c>
      <c r="L1836" t="s">
        <v>98</v>
      </c>
      <c r="M1836" s="52">
        <v>1000</v>
      </c>
      <c r="N1836" t="s">
        <v>1472</v>
      </c>
      <c r="O1836" t="s">
        <v>11</v>
      </c>
      <c r="P1836" s="54">
        <v>3.5</v>
      </c>
      <c r="Q1836" s="11">
        <f t="shared" si="201"/>
        <v>3500</v>
      </c>
      <c r="R1836" s="12">
        <f t="shared" si="204"/>
        <v>7.3003400000000003</v>
      </c>
      <c r="S1836" s="14">
        <f t="shared" si="205"/>
        <v>0.47939999999999999</v>
      </c>
      <c r="T1836" s="13">
        <f t="shared" si="206"/>
        <v>479.4</v>
      </c>
      <c r="U1836" s="14" t="s">
        <v>349</v>
      </c>
      <c r="V1836" t="s">
        <v>368</v>
      </c>
      <c r="W1836" s="62">
        <v>7.1775000000000002</v>
      </c>
      <c r="X1836" s="43">
        <f t="shared" si="202"/>
        <v>487.63497039359106</v>
      </c>
    </row>
    <row r="1837" spans="1:24" s="18" customFormat="1" x14ac:dyDescent="0.2">
      <c r="A1837" s="38" t="str">
        <f t="shared" si="200"/>
        <v>2025-4</v>
      </c>
      <c r="B1837" t="s">
        <v>4128</v>
      </c>
      <c r="C1837" s="23">
        <v>45776</v>
      </c>
      <c r="D1837" s="23">
        <v>45734</v>
      </c>
      <c r="E1837" t="s">
        <v>94</v>
      </c>
      <c r="F1837" t="s">
        <v>95</v>
      </c>
      <c r="G1837" s="22"/>
      <c r="H1837" t="s">
        <v>4431</v>
      </c>
      <c r="I1837" t="s">
        <v>3060</v>
      </c>
      <c r="J1837" t="s">
        <v>3276</v>
      </c>
      <c r="K1837" s="10" t="str">
        <f t="shared" si="203"/>
        <v>LID-</v>
      </c>
      <c r="L1837" t="s">
        <v>98</v>
      </c>
      <c r="M1837" s="52">
        <v>810</v>
      </c>
      <c r="N1837" t="s">
        <v>1472</v>
      </c>
      <c r="O1837" t="s">
        <v>11</v>
      </c>
      <c r="P1837" s="54">
        <v>3.5</v>
      </c>
      <c r="Q1837" s="11">
        <f t="shared" si="201"/>
        <v>2835</v>
      </c>
      <c r="R1837" s="12">
        <f t="shared" si="204"/>
        <v>7.3003400000000003</v>
      </c>
      <c r="S1837" s="14">
        <f t="shared" si="205"/>
        <v>0.47939999999999999</v>
      </c>
      <c r="T1837" s="13">
        <f t="shared" si="206"/>
        <v>388.31</v>
      </c>
      <c r="U1837" s="14" t="s">
        <v>349</v>
      </c>
      <c r="V1837" t="s">
        <v>368</v>
      </c>
      <c r="W1837" s="62">
        <v>7.1775000000000002</v>
      </c>
      <c r="X1837" s="43">
        <f t="shared" si="202"/>
        <v>394.98432601880876</v>
      </c>
    </row>
    <row r="1838" spans="1:24" s="18" customFormat="1" x14ac:dyDescent="0.2">
      <c r="A1838" s="38" t="str">
        <f t="shared" si="200"/>
        <v>2025-4</v>
      </c>
      <c r="B1838" t="s">
        <v>4129</v>
      </c>
      <c r="C1838" s="23">
        <v>45749</v>
      </c>
      <c r="D1838" s="23">
        <v>45742</v>
      </c>
      <c r="E1838" t="s">
        <v>569</v>
      </c>
      <c r="F1838" t="s">
        <v>570</v>
      </c>
      <c r="G1838" s="22"/>
      <c r="H1838" t="s">
        <v>4358</v>
      </c>
      <c r="I1838" t="s">
        <v>1511</v>
      </c>
      <c r="J1838" t="s">
        <v>1512</v>
      </c>
      <c r="K1838" s="10" t="str">
        <f t="shared" si="203"/>
        <v>ANYD</v>
      </c>
      <c r="L1838" t="s">
        <v>10</v>
      </c>
      <c r="M1838" s="52">
        <v>700</v>
      </c>
      <c r="N1838" t="s">
        <v>1472</v>
      </c>
      <c r="O1838" t="s">
        <v>11</v>
      </c>
      <c r="P1838" s="54">
        <v>3.5</v>
      </c>
      <c r="Q1838" s="11">
        <f t="shared" si="201"/>
        <v>2450</v>
      </c>
      <c r="R1838" s="12">
        <f t="shared" si="204"/>
        <v>7.3003400000000003</v>
      </c>
      <c r="S1838" s="14">
        <f t="shared" si="205"/>
        <v>0.47939999999999999</v>
      </c>
      <c r="T1838" s="13">
        <f t="shared" si="206"/>
        <v>335.58</v>
      </c>
      <c r="U1838" s="14" t="s">
        <v>349</v>
      </c>
      <c r="V1838" t="s">
        <v>36</v>
      </c>
      <c r="W1838" s="62">
        <v>7.1775000000000002</v>
      </c>
      <c r="X1838" s="43">
        <f t="shared" si="202"/>
        <v>341.34447927551372</v>
      </c>
    </row>
    <row r="1839" spans="1:24" s="18" customFormat="1" x14ac:dyDescent="0.2">
      <c r="A1839" s="38" t="str">
        <f t="shared" si="200"/>
        <v>2025-4</v>
      </c>
      <c r="B1839" t="s">
        <v>4130</v>
      </c>
      <c r="C1839" s="23">
        <v>45763</v>
      </c>
      <c r="D1839" s="23">
        <v>45762</v>
      </c>
      <c r="E1839" t="s">
        <v>569</v>
      </c>
      <c r="F1839" t="s">
        <v>570</v>
      </c>
      <c r="G1839" s="22"/>
      <c r="H1839" t="s">
        <v>4359</v>
      </c>
      <c r="I1839" t="s">
        <v>1511</v>
      </c>
      <c r="J1839" t="s">
        <v>1512</v>
      </c>
      <c r="K1839" s="10" t="str">
        <f t="shared" si="203"/>
        <v>ANYD</v>
      </c>
      <c r="L1839" t="s">
        <v>10</v>
      </c>
      <c r="M1839" s="52">
        <v>120</v>
      </c>
      <c r="N1839" t="s">
        <v>1472</v>
      </c>
      <c r="O1839" t="s">
        <v>11</v>
      </c>
      <c r="P1839" s="54">
        <v>3.5</v>
      </c>
      <c r="Q1839" s="11">
        <f t="shared" si="201"/>
        <v>420</v>
      </c>
      <c r="R1839" s="12">
        <f t="shared" si="204"/>
        <v>7.3003400000000003</v>
      </c>
      <c r="S1839" s="14">
        <f t="shared" si="205"/>
        <v>0.47939999999999999</v>
      </c>
      <c r="T1839" s="13">
        <f t="shared" si="206"/>
        <v>57.53</v>
      </c>
      <c r="U1839" s="14" t="s">
        <v>349</v>
      </c>
      <c r="V1839" t="s">
        <v>36</v>
      </c>
      <c r="W1839" s="62">
        <v>7.1775000000000002</v>
      </c>
      <c r="X1839" s="43">
        <f t="shared" si="202"/>
        <v>58.516196447230925</v>
      </c>
    </row>
    <row r="1840" spans="1:24" s="18" customFormat="1" x14ac:dyDescent="0.2">
      <c r="A1840" s="38" t="str">
        <f t="shared" si="200"/>
        <v>2025-4</v>
      </c>
      <c r="B1840" t="s">
        <v>2321</v>
      </c>
      <c r="C1840" s="23">
        <v>45755</v>
      </c>
      <c r="D1840" s="23">
        <v>45664</v>
      </c>
      <c r="E1840" t="s">
        <v>94</v>
      </c>
      <c r="F1840" t="s">
        <v>95</v>
      </c>
      <c r="G1840" s="22"/>
      <c r="H1840" t="s">
        <v>4438</v>
      </c>
      <c r="I1840" t="s">
        <v>1732</v>
      </c>
      <c r="J1840" t="s">
        <v>1733</v>
      </c>
      <c r="K1840" s="10" t="str">
        <f t="shared" si="203"/>
        <v>LID-</v>
      </c>
      <c r="L1840" t="s">
        <v>369</v>
      </c>
      <c r="M1840" s="52">
        <v>637</v>
      </c>
      <c r="N1840" t="s">
        <v>1472</v>
      </c>
      <c r="O1840" t="s">
        <v>11</v>
      </c>
      <c r="P1840" s="54">
        <v>3.53</v>
      </c>
      <c r="Q1840" s="11">
        <f t="shared" si="201"/>
        <v>2248.61</v>
      </c>
      <c r="R1840" s="12">
        <f t="shared" si="204"/>
        <v>7.3003400000000003</v>
      </c>
      <c r="S1840" s="14">
        <f t="shared" si="205"/>
        <v>0.48349999999999999</v>
      </c>
      <c r="T1840" s="13">
        <f t="shared" si="206"/>
        <v>307.99</v>
      </c>
      <c r="U1840" s="14" t="s">
        <v>349</v>
      </c>
      <c r="V1840" t="s">
        <v>368</v>
      </c>
      <c r="W1840" s="62">
        <v>7.1775000000000002</v>
      </c>
      <c r="X1840" s="43">
        <f t="shared" si="202"/>
        <v>313.28596307906651</v>
      </c>
    </row>
    <row r="1841" spans="1:24" s="18" customFormat="1" x14ac:dyDescent="0.2">
      <c r="A1841" s="38" t="str">
        <f t="shared" si="200"/>
        <v>2025-4</v>
      </c>
      <c r="B1841" t="s">
        <v>2321</v>
      </c>
      <c r="C1841" s="23">
        <v>45755</v>
      </c>
      <c r="D1841" s="23">
        <v>45664</v>
      </c>
      <c r="E1841" t="s">
        <v>94</v>
      </c>
      <c r="F1841" t="s">
        <v>95</v>
      </c>
      <c r="G1841" s="22"/>
      <c r="H1841" t="s">
        <v>4436</v>
      </c>
      <c r="I1841" t="s">
        <v>1732</v>
      </c>
      <c r="J1841" t="s">
        <v>1733</v>
      </c>
      <c r="K1841" s="10" t="str">
        <f t="shared" si="203"/>
        <v>LID-</v>
      </c>
      <c r="L1841" t="s">
        <v>369</v>
      </c>
      <c r="M1841" s="52">
        <v>811</v>
      </c>
      <c r="N1841" t="s">
        <v>1472</v>
      </c>
      <c r="O1841" t="s">
        <v>11</v>
      </c>
      <c r="P1841" s="54">
        <v>3.53</v>
      </c>
      <c r="Q1841" s="11">
        <f t="shared" si="201"/>
        <v>2862.83</v>
      </c>
      <c r="R1841" s="12">
        <f t="shared" si="204"/>
        <v>7.3003400000000003</v>
      </c>
      <c r="S1841" s="14">
        <f t="shared" si="205"/>
        <v>0.48349999999999999</v>
      </c>
      <c r="T1841" s="13">
        <f t="shared" si="206"/>
        <v>392.12</v>
      </c>
      <c r="U1841" s="14" t="s">
        <v>349</v>
      </c>
      <c r="V1841" t="s">
        <v>368</v>
      </c>
      <c r="W1841" s="62">
        <v>7.1775000000000002</v>
      </c>
      <c r="X1841" s="43">
        <f t="shared" si="202"/>
        <v>398.86172065482407</v>
      </c>
    </row>
    <row r="1842" spans="1:24" s="18" customFormat="1" x14ac:dyDescent="0.2">
      <c r="A1842" s="38" t="str">
        <f t="shared" si="200"/>
        <v>2025-4</v>
      </c>
      <c r="B1842" t="s">
        <v>2321</v>
      </c>
      <c r="C1842" s="23">
        <v>45754</v>
      </c>
      <c r="D1842" s="23">
        <v>45664</v>
      </c>
      <c r="E1842" t="s">
        <v>94</v>
      </c>
      <c r="F1842" t="s">
        <v>95</v>
      </c>
      <c r="G1842" s="22"/>
      <c r="H1842" t="s">
        <v>4439</v>
      </c>
      <c r="I1842" t="s">
        <v>1732</v>
      </c>
      <c r="J1842" t="s">
        <v>1733</v>
      </c>
      <c r="K1842" s="10" t="str">
        <f t="shared" si="203"/>
        <v>LID-</v>
      </c>
      <c r="L1842" t="s">
        <v>369</v>
      </c>
      <c r="M1842" s="52">
        <v>1680</v>
      </c>
      <c r="N1842" t="s">
        <v>1472</v>
      </c>
      <c r="O1842" t="s">
        <v>11</v>
      </c>
      <c r="P1842" s="54">
        <v>3.53</v>
      </c>
      <c r="Q1842" s="11">
        <f t="shared" si="201"/>
        <v>5930.4</v>
      </c>
      <c r="R1842" s="12">
        <f t="shared" si="204"/>
        <v>7.3003400000000003</v>
      </c>
      <c r="S1842" s="14">
        <f t="shared" si="205"/>
        <v>0.48349999999999999</v>
      </c>
      <c r="T1842" s="13">
        <f t="shared" si="206"/>
        <v>812.28</v>
      </c>
      <c r="U1842" s="14" t="s">
        <v>349</v>
      </c>
      <c r="V1842" t="s">
        <v>368</v>
      </c>
      <c r="W1842" s="62">
        <v>7.1775000000000002</v>
      </c>
      <c r="X1842" s="43">
        <f t="shared" si="202"/>
        <v>826.24869383490068</v>
      </c>
    </row>
    <row r="1843" spans="1:24" s="18" customFormat="1" x14ac:dyDescent="0.2">
      <c r="A1843" s="38" t="str">
        <f t="shared" si="200"/>
        <v>2025-4</v>
      </c>
      <c r="B1843" t="s">
        <v>4131</v>
      </c>
      <c r="C1843" s="23">
        <v>45775</v>
      </c>
      <c r="D1843" s="23">
        <v>45700</v>
      </c>
      <c r="E1843" t="s">
        <v>94</v>
      </c>
      <c r="F1843" t="s">
        <v>95</v>
      </c>
      <c r="G1843" s="22"/>
      <c r="H1843" t="s">
        <v>4428</v>
      </c>
      <c r="I1843" t="s">
        <v>1732</v>
      </c>
      <c r="J1843" t="s">
        <v>1733</v>
      </c>
      <c r="K1843" s="10" t="str">
        <f t="shared" si="203"/>
        <v>LID-</v>
      </c>
      <c r="L1843" t="s">
        <v>369</v>
      </c>
      <c r="M1843" s="52">
        <v>1149</v>
      </c>
      <c r="N1843" t="s">
        <v>1472</v>
      </c>
      <c r="O1843" t="s">
        <v>11</v>
      </c>
      <c r="P1843" s="54">
        <v>3.53</v>
      </c>
      <c r="Q1843" s="11">
        <f t="shared" si="201"/>
        <v>4055.97</v>
      </c>
      <c r="R1843" s="12">
        <f t="shared" si="204"/>
        <v>7.3003400000000003</v>
      </c>
      <c r="S1843" s="14">
        <f t="shared" si="205"/>
        <v>0.48349999999999999</v>
      </c>
      <c r="T1843" s="13">
        <f t="shared" si="206"/>
        <v>555.54</v>
      </c>
      <c r="U1843" s="14" t="s">
        <v>349</v>
      </c>
      <c r="V1843" t="s">
        <v>368</v>
      </c>
      <c r="W1843" s="62">
        <v>7.1775000000000002</v>
      </c>
      <c r="X1843" s="43">
        <f t="shared" si="202"/>
        <v>565.0950888192267</v>
      </c>
    </row>
    <row r="1844" spans="1:24" s="18" customFormat="1" x14ac:dyDescent="0.2">
      <c r="A1844" s="38" t="str">
        <f t="shared" si="200"/>
        <v>2025-4</v>
      </c>
      <c r="B1844" t="s">
        <v>4131</v>
      </c>
      <c r="C1844" s="23">
        <v>45762</v>
      </c>
      <c r="D1844" s="23">
        <v>45700</v>
      </c>
      <c r="E1844" t="s">
        <v>94</v>
      </c>
      <c r="F1844" t="s">
        <v>95</v>
      </c>
      <c r="G1844" s="22"/>
      <c r="H1844" t="s">
        <v>4440</v>
      </c>
      <c r="I1844" t="s">
        <v>1732</v>
      </c>
      <c r="J1844" t="s">
        <v>1733</v>
      </c>
      <c r="K1844" s="10" t="str">
        <f t="shared" si="203"/>
        <v>LID-</v>
      </c>
      <c r="L1844" t="s">
        <v>369</v>
      </c>
      <c r="M1844" s="52">
        <v>417</v>
      </c>
      <c r="N1844" t="s">
        <v>1472</v>
      </c>
      <c r="O1844" t="s">
        <v>11</v>
      </c>
      <c r="P1844" s="54">
        <v>3.53</v>
      </c>
      <c r="Q1844" s="11">
        <f t="shared" si="201"/>
        <v>1472.01</v>
      </c>
      <c r="R1844" s="12">
        <f t="shared" si="204"/>
        <v>7.3003400000000003</v>
      </c>
      <c r="S1844" s="14">
        <f t="shared" si="205"/>
        <v>0.48349999999999999</v>
      </c>
      <c r="T1844" s="13">
        <f t="shared" si="206"/>
        <v>201.62</v>
      </c>
      <c r="U1844" s="14" t="s">
        <v>349</v>
      </c>
      <c r="V1844" t="s">
        <v>368</v>
      </c>
      <c r="W1844" s="62">
        <v>7.1775000000000002</v>
      </c>
      <c r="X1844" s="43">
        <f t="shared" si="202"/>
        <v>205.0867293625914</v>
      </c>
    </row>
    <row r="1845" spans="1:24" s="18" customFormat="1" x14ac:dyDescent="0.2">
      <c r="A1845" s="38" t="str">
        <f t="shared" si="200"/>
        <v>2025-4</v>
      </c>
      <c r="B1845" t="s">
        <v>4131</v>
      </c>
      <c r="C1845" s="23">
        <v>45755</v>
      </c>
      <c r="D1845" s="23">
        <v>45700</v>
      </c>
      <c r="E1845" t="s">
        <v>94</v>
      </c>
      <c r="F1845" t="s">
        <v>95</v>
      </c>
      <c r="G1845" s="22"/>
      <c r="H1845" t="s">
        <v>4438</v>
      </c>
      <c r="I1845" t="s">
        <v>1732</v>
      </c>
      <c r="J1845" t="s">
        <v>1733</v>
      </c>
      <c r="K1845" s="10" t="str">
        <f t="shared" si="203"/>
        <v>LID-</v>
      </c>
      <c r="L1845" t="s">
        <v>369</v>
      </c>
      <c r="M1845" s="52">
        <v>494</v>
      </c>
      <c r="N1845" t="s">
        <v>1472</v>
      </c>
      <c r="O1845" t="s">
        <v>11</v>
      </c>
      <c r="P1845" s="54">
        <v>3.53</v>
      </c>
      <c r="Q1845" s="11">
        <f t="shared" si="201"/>
        <v>1743.82</v>
      </c>
      <c r="R1845" s="12">
        <f t="shared" si="204"/>
        <v>7.3003400000000003</v>
      </c>
      <c r="S1845" s="14">
        <f t="shared" si="205"/>
        <v>0.48349999999999999</v>
      </c>
      <c r="T1845" s="13">
        <f t="shared" si="206"/>
        <v>238.85</v>
      </c>
      <c r="U1845" s="14" t="s">
        <v>349</v>
      </c>
      <c r="V1845" t="s">
        <v>368</v>
      </c>
      <c r="W1845" s="62">
        <v>7.1775000000000002</v>
      </c>
      <c r="X1845" s="43">
        <f t="shared" si="202"/>
        <v>242.95646116335769</v>
      </c>
    </row>
    <row r="1846" spans="1:24" s="18" customFormat="1" x14ac:dyDescent="0.2">
      <c r="A1846" s="38" t="str">
        <f t="shared" si="200"/>
        <v>2025-4</v>
      </c>
      <c r="B1846" t="s">
        <v>4132</v>
      </c>
      <c r="C1846" s="23">
        <v>45777</v>
      </c>
      <c r="D1846" s="23">
        <v>45775</v>
      </c>
      <c r="E1846" t="s">
        <v>121</v>
      </c>
      <c r="F1846" t="s">
        <v>122</v>
      </c>
      <c r="G1846" s="22"/>
      <c r="H1846" t="s">
        <v>4441</v>
      </c>
      <c r="I1846" t="s">
        <v>357</v>
      </c>
      <c r="J1846" t="s">
        <v>358</v>
      </c>
      <c r="K1846" s="10" t="str">
        <f t="shared" si="203"/>
        <v>HDL-</v>
      </c>
      <c r="L1846" t="s">
        <v>10</v>
      </c>
      <c r="M1846" s="52">
        <v>150</v>
      </c>
      <c r="N1846" t="s">
        <v>1472</v>
      </c>
      <c r="O1846" t="s">
        <v>11</v>
      </c>
      <c r="P1846" s="54">
        <v>3.5398000000000001</v>
      </c>
      <c r="Q1846" s="11">
        <f t="shared" si="201"/>
        <v>530.97</v>
      </c>
      <c r="R1846" s="12">
        <f t="shared" si="204"/>
        <v>7.3003400000000003</v>
      </c>
      <c r="S1846" s="14">
        <f t="shared" si="205"/>
        <v>0.4849</v>
      </c>
      <c r="T1846" s="13">
        <f t="shared" si="206"/>
        <v>72.739999999999995</v>
      </c>
      <c r="U1846" s="14" t="s">
        <v>349</v>
      </c>
      <c r="V1846" t="s">
        <v>228</v>
      </c>
      <c r="W1846" s="62">
        <v>7.1775000000000002</v>
      </c>
      <c r="X1846" s="43">
        <f t="shared" si="202"/>
        <v>73.977011494252878</v>
      </c>
    </row>
    <row r="1847" spans="1:24" s="18" customFormat="1" x14ac:dyDescent="0.2">
      <c r="A1847" s="38" t="str">
        <f t="shared" si="200"/>
        <v>2025-4</v>
      </c>
      <c r="B1847" t="s">
        <v>4133</v>
      </c>
      <c r="C1847" s="23">
        <v>45762</v>
      </c>
      <c r="D1847" s="23">
        <v>45761</v>
      </c>
      <c r="E1847" t="s">
        <v>5</v>
      </c>
      <c r="F1847" t="s">
        <v>6</v>
      </c>
      <c r="G1847" s="22"/>
      <c r="H1847" t="s">
        <v>4432</v>
      </c>
      <c r="I1847" t="s">
        <v>3706</v>
      </c>
      <c r="J1847" t="s">
        <v>3707</v>
      </c>
      <c r="K1847" s="10" t="str">
        <f t="shared" si="203"/>
        <v>BOX-</v>
      </c>
      <c r="L1847" t="s">
        <v>10</v>
      </c>
      <c r="M1847" s="52">
        <v>1010</v>
      </c>
      <c r="N1847" t="s">
        <v>1472</v>
      </c>
      <c r="O1847" t="s">
        <v>11</v>
      </c>
      <c r="P1847" s="54">
        <v>3.59</v>
      </c>
      <c r="Q1847" s="11">
        <f t="shared" si="201"/>
        <v>3625.9</v>
      </c>
      <c r="R1847" s="12">
        <f t="shared" si="204"/>
        <v>7.3003400000000003</v>
      </c>
      <c r="S1847" s="14">
        <f t="shared" si="205"/>
        <v>0.49180000000000001</v>
      </c>
      <c r="T1847" s="13">
        <f t="shared" si="206"/>
        <v>496.72</v>
      </c>
      <c r="U1847" s="14" t="s">
        <v>349</v>
      </c>
      <c r="V1847" t="s">
        <v>1</v>
      </c>
      <c r="W1847" s="62">
        <v>7.1775000000000002</v>
      </c>
      <c r="X1847" s="43">
        <f t="shared" si="202"/>
        <v>505.17589690003473</v>
      </c>
    </row>
    <row r="1848" spans="1:24" s="18" customFormat="1" x14ac:dyDescent="0.2">
      <c r="A1848" s="38" t="str">
        <f t="shared" si="200"/>
        <v>2025-4</v>
      </c>
      <c r="B1848" t="s">
        <v>4134</v>
      </c>
      <c r="C1848" s="23">
        <v>45769</v>
      </c>
      <c r="D1848" s="23">
        <v>45764</v>
      </c>
      <c r="E1848" t="s">
        <v>5</v>
      </c>
      <c r="F1848" t="s">
        <v>6</v>
      </c>
      <c r="G1848" s="22"/>
      <c r="H1848" t="s">
        <v>4422</v>
      </c>
      <c r="I1848" t="s">
        <v>3708</v>
      </c>
      <c r="J1848" t="s">
        <v>3709</v>
      </c>
      <c r="K1848" s="10" t="str">
        <f t="shared" si="203"/>
        <v>SHTS</v>
      </c>
      <c r="L1848" t="s">
        <v>10</v>
      </c>
      <c r="M1848" s="52">
        <v>1010</v>
      </c>
      <c r="N1848" t="s">
        <v>1472</v>
      </c>
      <c r="O1848" t="s">
        <v>11</v>
      </c>
      <c r="P1848" s="54">
        <v>3.61</v>
      </c>
      <c r="Q1848" s="11">
        <f t="shared" si="201"/>
        <v>3646.1</v>
      </c>
      <c r="R1848" s="12">
        <f t="shared" si="204"/>
        <v>7.3003400000000003</v>
      </c>
      <c r="S1848" s="14">
        <f t="shared" si="205"/>
        <v>0.4945</v>
      </c>
      <c r="T1848" s="13">
        <f t="shared" si="206"/>
        <v>499.45</v>
      </c>
      <c r="U1848" s="14" t="s">
        <v>349</v>
      </c>
      <c r="V1848" t="s">
        <v>9</v>
      </c>
      <c r="W1848" s="62">
        <v>7.1775000000000002</v>
      </c>
      <c r="X1848" s="43">
        <f t="shared" si="202"/>
        <v>507.9902473005921</v>
      </c>
    </row>
    <row r="1849" spans="1:24" s="18" customFormat="1" x14ac:dyDescent="0.2">
      <c r="A1849" s="38" t="str">
        <f t="shared" si="200"/>
        <v>2025-4</v>
      </c>
      <c r="B1849" t="s">
        <v>4135</v>
      </c>
      <c r="C1849" s="23">
        <v>45776</v>
      </c>
      <c r="D1849" s="23">
        <v>45758</v>
      </c>
      <c r="E1849" t="s">
        <v>149</v>
      </c>
      <c r="F1849" t="s">
        <v>150</v>
      </c>
      <c r="G1849" s="22"/>
      <c r="H1849" t="s">
        <v>4442</v>
      </c>
      <c r="I1849" t="s">
        <v>3710</v>
      </c>
      <c r="J1849" t="s">
        <v>3711</v>
      </c>
      <c r="K1849" s="10" t="str">
        <f t="shared" si="203"/>
        <v>GLID</v>
      </c>
      <c r="L1849" t="s">
        <v>10</v>
      </c>
      <c r="M1849" s="52">
        <v>500</v>
      </c>
      <c r="N1849" t="s">
        <v>1472</v>
      </c>
      <c r="O1849" t="s">
        <v>11</v>
      </c>
      <c r="P1849" s="54">
        <v>3.6152000000000002</v>
      </c>
      <c r="Q1849" s="11">
        <f t="shared" si="201"/>
        <v>1807.6</v>
      </c>
      <c r="R1849" s="12">
        <f t="shared" si="204"/>
        <v>7.3003400000000003</v>
      </c>
      <c r="S1849" s="14">
        <f t="shared" si="205"/>
        <v>0.49519999999999997</v>
      </c>
      <c r="T1849" s="13">
        <f t="shared" si="206"/>
        <v>247.6</v>
      </c>
      <c r="U1849" s="14" t="s">
        <v>349</v>
      </c>
      <c r="V1849" t="s">
        <v>78</v>
      </c>
      <c r="W1849" s="62">
        <v>7.1775000000000002</v>
      </c>
      <c r="X1849" s="43">
        <f t="shared" si="202"/>
        <v>251.84256356670147</v>
      </c>
    </row>
    <row r="1850" spans="1:24" s="18" customFormat="1" x14ac:dyDescent="0.2">
      <c r="A1850" s="38" t="str">
        <f t="shared" si="200"/>
        <v>2025-4</v>
      </c>
      <c r="B1850" t="s">
        <v>4136</v>
      </c>
      <c r="C1850" s="23">
        <v>45775</v>
      </c>
      <c r="D1850" s="23">
        <v>45736</v>
      </c>
      <c r="E1850" t="s">
        <v>187</v>
      </c>
      <c r="F1850" t="s">
        <v>188</v>
      </c>
      <c r="G1850" s="22"/>
      <c r="H1850" t="s">
        <v>4423</v>
      </c>
      <c r="I1850" t="s">
        <v>3188</v>
      </c>
      <c r="J1850" t="s">
        <v>3395</v>
      </c>
      <c r="K1850" s="10" t="str">
        <f t="shared" si="203"/>
        <v>ALM-</v>
      </c>
      <c r="L1850" t="s">
        <v>98</v>
      </c>
      <c r="M1850" s="52">
        <v>100</v>
      </c>
      <c r="N1850" t="s">
        <v>186</v>
      </c>
      <c r="O1850" t="s">
        <v>11</v>
      </c>
      <c r="P1850" s="54">
        <v>3.6282999999999999</v>
      </c>
      <c r="Q1850" s="11">
        <f t="shared" si="201"/>
        <v>362.83</v>
      </c>
      <c r="R1850" s="12">
        <f t="shared" si="204"/>
        <v>7.3003400000000003</v>
      </c>
      <c r="S1850" s="14">
        <f t="shared" si="205"/>
        <v>0.497</v>
      </c>
      <c r="T1850" s="13">
        <f t="shared" si="206"/>
        <v>49.7</v>
      </c>
      <c r="U1850" s="14" t="s">
        <v>349</v>
      </c>
      <c r="V1850" t="s">
        <v>191</v>
      </c>
      <c r="W1850" s="62">
        <v>7.1775000000000002</v>
      </c>
      <c r="X1850" s="43">
        <f t="shared" si="202"/>
        <v>50.551027516544757</v>
      </c>
    </row>
    <row r="1851" spans="1:24" s="18" customFormat="1" x14ac:dyDescent="0.2">
      <c r="A1851" s="38" t="str">
        <f t="shared" si="200"/>
        <v>2025-4</v>
      </c>
      <c r="B1851" t="s">
        <v>4137</v>
      </c>
      <c r="C1851" s="23">
        <v>45775</v>
      </c>
      <c r="D1851" s="23">
        <v>45736</v>
      </c>
      <c r="E1851" t="s">
        <v>187</v>
      </c>
      <c r="F1851" t="s">
        <v>188</v>
      </c>
      <c r="G1851" s="22"/>
      <c r="H1851" t="s">
        <v>4423</v>
      </c>
      <c r="I1851" t="s">
        <v>3712</v>
      </c>
      <c r="J1851" t="s">
        <v>3713</v>
      </c>
      <c r="K1851" s="10" t="str">
        <f t="shared" si="203"/>
        <v>ALM-</v>
      </c>
      <c r="L1851" t="s">
        <v>98</v>
      </c>
      <c r="M1851" s="52">
        <v>50</v>
      </c>
      <c r="N1851" t="s">
        <v>186</v>
      </c>
      <c r="O1851" t="s">
        <v>11</v>
      </c>
      <c r="P1851" s="54">
        <v>3.6282999999999999</v>
      </c>
      <c r="Q1851" s="11">
        <f t="shared" si="201"/>
        <v>181.42</v>
      </c>
      <c r="R1851" s="12">
        <f t="shared" si="204"/>
        <v>7.3003400000000003</v>
      </c>
      <c r="S1851" s="14">
        <f t="shared" si="205"/>
        <v>0.497</v>
      </c>
      <c r="T1851" s="13">
        <f t="shared" si="206"/>
        <v>24.85</v>
      </c>
      <c r="U1851" s="14" t="s">
        <v>349</v>
      </c>
      <c r="V1851" t="s">
        <v>191</v>
      </c>
      <c r="W1851" s="62">
        <v>7.1775000000000002</v>
      </c>
      <c r="X1851" s="43">
        <f t="shared" si="202"/>
        <v>25.275513758272378</v>
      </c>
    </row>
    <row r="1852" spans="1:24" s="18" customFormat="1" x14ac:dyDescent="0.2">
      <c r="A1852" s="38" t="str">
        <f t="shared" si="200"/>
        <v>2025-4</v>
      </c>
      <c r="B1852" t="s">
        <v>4138</v>
      </c>
      <c r="C1852" s="23">
        <v>45761</v>
      </c>
      <c r="D1852" s="23">
        <v>45747</v>
      </c>
      <c r="E1852" t="s">
        <v>187</v>
      </c>
      <c r="F1852" t="s">
        <v>188</v>
      </c>
      <c r="G1852" s="22"/>
      <c r="H1852" t="s">
        <v>4424</v>
      </c>
      <c r="I1852" t="s">
        <v>3714</v>
      </c>
      <c r="J1852" t="s">
        <v>3715</v>
      </c>
      <c r="K1852" s="10" t="str">
        <f t="shared" si="203"/>
        <v>ALM-</v>
      </c>
      <c r="L1852" t="s">
        <v>98</v>
      </c>
      <c r="M1852" s="52">
        <v>75</v>
      </c>
      <c r="N1852" t="s">
        <v>186</v>
      </c>
      <c r="O1852" t="s">
        <v>11</v>
      </c>
      <c r="P1852" s="54">
        <v>3.6282999999999999</v>
      </c>
      <c r="Q1852" s="11">
        <f t="shared" si="201"/>
        <v>272.12</v>
      </c>
      <c r="R1852" s="12">
        <f t="shared" si="204"/>
        <v>7.3003400000000003</v>
      </c>
      <c r="S1852" s="14">
        <f t="shared" si="205"/>
        <v>0.497</v>
      </c>
      <c r="T1852" s="13">
        <f t="shared" si="206"/>
        <v>37.28</v>
      </c>
      <c r="U1852" s="14" t="s">
        <v>349</v>
      </c>
      <c r="V1852" t="s">
        <v>191</v>
      </c>
      <c r="W1852" s="62">
        <v>7.1775000000000002</v>
      </c>
      <c r="X1852" s="43">
        <f t="shared" si="202"/>
        <v>37.913270637408566</v>
      </c>
    </row>
    <row r="1853" spans="1:24" s="18" customFormat="1" x14ac:dyDescent="0.2">
      <c r="A1853" s="38" t="str">
        <f t="shared" si="200"/>
        <v>2025-4</v>
      </c>
      <c r="B1853" t="s">
        <v>4139</v>
      </c>
      <c r="C1853" s="23">
        <v>45761</v>
      </c>
      <c r="D1853" s="23">
        <v>45750</v>
      </c>
      <c r="E1853" t="s">
        <v>187</v>
      </c>
      <c r="F1853" t="s">
        <v>188</v>
      </c>
      <c r="G1853" s="22"/>
      <c r="H1853" t="s">
        <v>4424</v>
      </c>
      <c r="I1853" t="s">
        <v>3716</v>
      </c>
      <c r="J1853" t="s">
        <v>3717</v>
      </c>
      <c r="K1853" s="10" t="str">
        <f t="shared" si="203"/>
        <v>ALM-</v>
      </c>
      <c r="L1853" t="s">
        <v>98</v>
      </c>
      <c r="M1853" s="52">
        <v>50</v>
      </c>
      <c r="N1853" t="s">
        <v>186</v>
      </c>
      <c r="O1853" t="s">
        <v>11</v>
      </c>
      <c r="P1853" s="54">
        <v>3.6282999999999999</v>
      </c>
      <c r="Q1853" s="11">
        <f t="shared" si="201"/>
        <v>181.42</v>
      </c>
      <c r="R1853" s="12">
        <f t="shared" si="204"/>
        <v>7.3003400000000003</v>
      </c>
      <c r="S1853" s="14">
        <f t="shared" si="205"/>
        <v>0.497</v>
      </c>
      <c r="T1853" s="13">
        <f t="shared" si="206"/>
        <v>24.85</v>
      </c>
      <c r="U1853" s="14" t="s">
        <v>349</v>
      </c>
      <c r="V1853" t="s">
        <v>191</v>
      </c>
      <c r="W1853" s="62">
        <v>7.1775000000000002</v>
      </c>
      <c r="X1853" s="43">
        <f t="shared" si="202"/>
        <v>25.275513758272378</v>
      </c>
    </row>
    <row r="1854" spans="1:24" s="18" customFormat="1" x14ac:dyDescent="0.2">
      <c r="A1854" s="38" t="str">
        <f t="shared" si="200"/>
        <v>2025-4</v>
      </c>
      <c r="B1854" t="s">
        <v>4140</v>
      </c>
      <c r="C1854" s="23">
        <v>45761</v>
      </c>
      <c r="D1854" s="23">
        <v>45750</v>
      </c>
      <c r="E1854" t="s">
        <v>187</v>
      </c>
      <c r="F1854" t="s">
        <v>188</v>
      </c>
      <c r="G1854" s="22"/>
      <c r="H1854" t="s">
        <v>4424</v>
      </c>
      <c r="I1854" t="s">
        <v>1223</v>
      </c>
      <c r="J1854" t="s">
        <v>1224</v>
      </c>
      <c r="K1854" s="10" t="str">
        <f t="shared" si="203"/>
        <v>ALM-</v>
      </c>
      <c r="L1854" t="s">
        <v>98</v>
      </c>
      <c r="M1854" s="52">
        <v>50</v>
      </c>
      <c r="N1854" t="s">
        <v>186</v>
      </c>
      <c r="O1854" t="s">
        <v>11</v>
      </c>
      <c r="P1854" s="54">
        <v>3.6282999999999999</v>
      </c>
      <c r="Q1854" s="11">
        <f t="shared" si="201"/>
        <v>181.42</v>
      </c>
      <c r="R1854" s="12">
        <f t="shared" si="204"/>
        <v>7.3003400000000003</v>
      </c>
      <c r="S1854" s="14">
        <f t="shared" si="205"/>
        <v>0.497</v>
      </c>
      <c r="T1854" s="13">
        <f t="shared" si="206"/>
        <v>24.85</v>
      </c>
      <c r="U1854" s="14" t="s">
        <v>349</v>
      </c>
      <c r="V1854" t="s">
        <v>191</v>
      </c>
      <c r="W1854" s="62">
        <v>7.1775000000000002</v>
      </c>
      <c r="X1854" s="43">
        <f t="shared" si="202"/>
        <v>25.275513758272378</v>
      </c>
    </row>
    <row r="1855" spans="1:24" s="18" customFormat="1" x14ac:dyDescent="0.2">
      <c r="A1855" s="38" t="str">
        <f t="shared" si="200"/>
        <v>2025-4</v>
      </c>
      <c r="B1855" t="s">
        <v>4141</v>
      </c>
      <c r="C1855" s="23">
        <v>45761</v>
      </c>
      <c r="D1855" s="23">
        <v>45750</v>
      </c>
      <c r="E1855" t="s">
        <v>187</v>
      </c>
      <c r="F1855" t="s">
        <v>188</v>
      </c>
      <c r="G1855" s="22"/>
      <c r="H1855" t="s">
        <v>4424</v>
      </c>
      <c r="I1855" t="s">
        <v>3718</v>
      </c>
      <c r="J1855" t="s">
        <v>3719</v>
      </c>
      <c r="K1855" s="10" t="str">
        <f t="shared" si="203"/>
        <v>ALM-</v>
      </c>
      <c r="L1855" t="s">
        <v>98</v>
      </c>
      <c r="M1855" s="52">
        <v>70</v>
      </c>
      <c r="N1855" t="s">
        <v>186</v>
      </c>
      <c r="O1855" t="s">
        <v>11</v>
      </c>
      <c r="P1855" s="54">
        <v>3.6282999999999999</v>
      </c>
      <c r="Q1855" s="11">
        <f t="shared" si="201"/>
        <v>253.98</v>
      </c>
      <c r="R1855" s="12">
        <f t="shared" si="204"/>
        <v>7.3003400000000003</v>
      </c>
      <c r="S1855" s="14">
        <f t="shared" si="205"/>
        <v>0.497</v>
      </c>
      <c r="T1855" s="13">
        <f t="shared" si="206"/>
        <v>34.79</v>
      </c>
      <c r="U1855" s="14" t="s">
        <v>349</v>
      </c>
      <c r="V1855" t="s">
        <v>191</v>
      </c>
      <c r="W1855" s="62">
        <v>7.1775000000000002</v>
      </c>
      <c r="X1855" s="43">
        <f t="shared" si="202"/>
        <v>35.385719261581329</v>
      </c>
    </row>
    <row r="1856" spans="1:24" s="18" customFormat="1" x14ac:dyDescent="0.2">
      <c r="A1856" s="38" t="str">
        <f t="shared" si="200"/>
        <v>2025-4</v>
      </c>
      <c r="B1856" t="s">
        <v>4142</v>
      </c>
      <c r="C1856" s="23">
        <v>45761</v>
      </c>
      <c r="D1856" s="23">
        <v>45750</v>
      </c>
      <c r="E1856" t="s">
        <v>187</v>
      </c>
      <c r="F1856" t="s">
        <v>188</v>
      </c>
      <c r="G1856" s="22"/>
      <c r="H1856" t="s">
        <v>4424</v>
      </c>
      <c r="I1856" t="s">
        <v>1738</v>
      </c>
      <c r="J1856" t="s">
        <v>1739</v>
      </c>
      <c r="K1856" s="10" t="str">
        <f t="shared" si="203"/>
        <v>ALM-</v>
      </c>
      <c r="L1856" t="s">
        <v>98</v>
      </c>
      <c r="M1856" s="52">
        <v>90</v>
      </c>
      <c r="N1856" t="s">
        <v>186</v>
      </c>
      <c r="O1856" t="s">
        <v>11</v>
      </c>
      <c r="P1856" s="54">
        <v>3.6282999999999999</v>
      </c>
      <c r="Q1856" s="11">
        <f t="shared" si="201"/>
        <v>326.55</v>
      </c>
      <c r="R1856" s="12">
        <f t="shared" si="204"/>
        <v>7.3003400000000003</v>
      </c>
      <c r="S1856" s="14">
        <f t="shared" si="205"/>
        <v>0.497</v>
      </c>
      <c r="T1856" s="13">
        <f t="shared" si="206"/>
        <v>44.73</v>
      </c>
      <c r="U1856" s="14" t="s">
        <v>349</v>
      </c>
      <c r="V1856" t="s">
        <v>191</v>
      </c>
      <c r="W1856" s="62">
        <v>7.1775000000000002</v>
      </c>
      <c r="X1856" s="43">
        <f t="shared" si="202"/>
        <v>45.495924764890283</v>
      </c>
    </row>
    <row r="1857" spans="1:24" s="18" customFormat="1" x14ac:dyDescent="0.2">
      <c r="A1857" s="38" t="str">
        <f t="shared" si="200"/>
        <v>2025-4</v>
      </c>
      <c r="B1857" t="s">
        <v>4143</v>
      </c>
      <c r="C1857" s="23">
        <v>45775</v>
      </c>
      <c r="D1857" s="23">
        <v>45757</v>
      </c>
      <c r="E1857" t="s">
        <v>187</v>
      </c>
      <c r="F1857" t="s">
        <v>188</v>
      </c>
      <c r="G1857" s="22"/>
      <c r="H1857" t="s">
        <v>4423</v>
      </c>
      <c r="I1857" t="s">
        <v>192</v>
      </c>
      <c r="J1857" t="s">
        <v>193</v>
      </c>
      <c r="K1857" s="10" t="str">
        <f t="shared" si="203"/>
        <v>ALM-</v>
      </c>
      <c r="L1857" t="s">
        <v>98</v>
      </c>
      <c r="M1857" s="52">
        <v>55</v>
      </c>
      <c r="N1857" t="s">
        <v>186</v>
      </c>
      <c r="O1857" t="s">
        <v>11</v>
      </c>
      <c r="P1857" s="54">
        <v>3.6282999999999999</v>
      </c>
      <c r="Q1857" s="11">
        <f t="shared" si="201"/>
        <v>199.56</v>
      </c>
      <c r="R1857" s="12">
        <f t="shared" si="204"/>
        <v>7.3003400000000003</v>
      </c>
      <c r="S1857" s="14">
        <f t="shared" si="205"/>
        <v>0.497</v>
      </c>
      <c r="T1857" s="13">
        <f t="shared" si="206"/>
        <v>27.34</v>
      </c>
      <c r="U1857" s="14" t="s">
        <v>349</v>
      </c>
      <c r="V1857" t="s">
        <v>191</v>
      </c>
      <c r="W1857" s="62">
        <v>7.1775000000000002</v>
      </c>
      <c r="X1857" s="43">
        <f t="shared" si="202"/>
        <v>27.803065134099615</v>
      </c>
    </row>
    <row r="1858" spans="1:24" s="18" customFormat="1" x14ac:dyDescent="0.2">
      <c r="A1858" s="38" t="str">
        <f t="shared" ref="A1858:A1921" si="207">+TEXT(C1858,"YYYY")&amp;"-"&amp;TEXT(C1858,"M")</f>
        <v>2025-4</v>
      </c>
      <c r="B1858" t="s">
        <v>4144</v>
      </c>
      <c r="C1858" s="23">
        <v>45775</v>
      </c>
      <c r="D1858" s="23">
        <v>45762</v>
      </c>
      <c r="E1858" t="s">
        <v>187</v>
      </c>
      <c r="F1858" t="s">
        <v>188</v>
      </c>
      <c r="G1858" s="22"/>
      <c r="H1858" t="s">
        <v>4423</v>
      </c>
      <c r="I1858" t="s">
        <v>3188</v>
      </c>
      <c r="J1858" t="s">
        <v>3395</v>
      </c>
      <c r="K1858" s="10" t="str">
        <f t="shared" si="203"/>
        <v>ALM-</v>
      </c>
      <c r="L1858" t="s">
        <v>98</v>
      </c>
      <c r="M1858" s="52">
        <v>60</v>
      </c>
      <c r="N1858" t="s">
        <v>186</v>
      </c>
      <c r="O1858" t="s">
        <v>11</v>
      </c>
      <c r="P1858" s="54">
        <v>3.6282999999999999</v>
      </c>
      <c r="Q1858" s="11">
        <f t="shared" ref="Q1858:Q1921" si="208">ROUND(P1858*M1858,2)</f>
        <v>217.7</v>
      </c>
      <c r="R1858" s="12">
        <f t="shared" si="204"/>
        <v>7.3003400000000003</v>
      </c>
      <c r="S1858" s="14">
        <f t="shared" si="205"/>
        <v>0.497</v>
      </c>
      <c r="T1858" s="13">
        <f t="shared" si="206"/>
        <v>29.82</v>
      </c>
      <c r="U1858" s="14" t="s">
        <v>349</v>
      </c>
      <c r="V1858" t="s">
        <v>191</v>
      </c>
      <c r="W1858" s="62">
        <v>7.1775000000000002</v>
      </c>
      <c r="X1858" s="43">
        <f t="shared" ref="X1858:X1921" si="209">IF(O1858="CNY",P1858/W1858*M1858,1)</f>
        <v>30.330616509926852</v>
      </c>
    </row>
    <row r="1859" spans="1:24" s="18" customFormat="1" x14ac:dyDescent="0.2">
      <c r="A1859" s="38" t="str">
        <f t="shared" si="207"/>
        <v>2025-4</v>
      </c>
      <c r="B1859" t="s">
        <v>4145</v>
      </c>
      <c r="C1859" s="23">
        <v>45775</v>
      </c>
      <c r="D1859" s="23">
        <v>45765</v>
      </c>
      <c r="E1859" t="s">
        <v>187</v>
      </c>
      <c r="F1859" t="s">
        <v>188</v>
      </c>
      <c r="G1859" s="22"/>
      <c r="H1859" t="s">
        <v>4423</v>
      </c>
      <c r="I1859" t="s">
        <v>3221</v>
      </c>
      <c r="J1859" t="s">
        <v>3428</v>
      </c>
      <c r="K1859" s="10" t="str">
        <f t="shared" si="203"/>
        <v>ALM-</v>
      </c>
      <c r="L1859" t="s">
        <v>98</v>
      </c>
      <c r="M1859" s="52">
        <v>50</v>
      </c>
      <c r="N1859" t="s">
        <v>186</v>
      </c>
      <c r="O1859" t="s">
        <v>11</v>
      </c>
      <c r="P1859" s="54">
        <v>3.6282999999999999</v>
      </c>
      <c r="Q1859" s="11">
        <f t="shared" si="208"/>
        <v>181.42</v>
      </c>
      <c r="R1859" s="12">
        <f t="shared" si="204"/>
        <v>7.3003400000000003</v>
      </c>
      <c r="S1859" s="14">
        <f t="shared" si="205"/>
        <v>0.497</v>
      </c>
      <c r="T1859" s="13">
        <f t="shared" si="206"/>
        <v>24.85</v>
      </c>
      <c r="U1859" s="14" t="s">
        <v>349</v>
      </c>
      <c r="V1859" t="s">
        <v>191</v>
      </c>
      <c r="W1859" s="62">
        <v>7.1775000000000002</v>
      </c>
      <c r="X1859" s="43">
        <f t="shared" si="209"/>
        <v>25.275513758272378</v>
      </c>
    </row>
    <row r="1860" spans="1:24" s="18" customFormat="1" x14ac:dyDescent="0.2">
      <c r="A1860" s="38" t="str">
        <f t="shared" si="207"/>
        <v>2025-4</v>
      </c>
      <c r="B1860" t="s">
        <v>4146</v>
      </c>
      <c r="C1860" s="23">
        <v>45764</v>
      </c>
      <c r="D1860" s="23">
        <v>45761</v>
      </c>
      <c r="E1860" t="s">
        <v>5</v>
      </c>
      <c r="F1860" t="s">
        <v>6</v>
      </c>
      <c r="G1860" s="22"/>
      <c r="H1860" t="s">
        <v>4406</v>
      </c>
      <c r="I1860" t="s">
        <v>3720</v>
      </c>
      <c r="J1860" t="s">
        <v>3721</v>
      </c>
      <c r="K1860" s="10" t="str">
        <f t="shared" si="203"/>
        <v>BOX-</v>
      </c>
      <c r="L1860" t="s">
        <v>10</v>
      </c>
      <c r="M1860" s="52">
        <v>1010</v>
      </c>
      <c r="N1860" t="s">
        <v>1472</v>
      </c>
      <c r="O1860" t="s">
        <v>11</v>
      </c>
      <c r="P1860" s="54">
        <v>3.63</v>
      </c>
      <c r="Q1860" s="11">
        <f t="shared" si="208"/>
        <v>3666.3</v>
      </c>
      <c r="R1860" s="12">
        <f t="shared" si="204"/>
        <v>7.3003400000000003</v>
      </c>
      <c r="S1860" s="14">
        <f t="shared" si="205"/>
        <v>0.49719999999999998</v>
      </c>
      <c r="T1860" s="13">
        <f t="shared" si="206"/>
        <v>502.17</v>
      </c>
      <c r="U1860" s="14" t="s">
        <v>349</v>
      </c>
      <c r="V1860" t="s">
        <v>1</v>
      </c>
      <c r="W1860" s="62">
        <v>7.1775000000000002</v>
      </c>
      <c r="X1860" s="43">
        <f t="shared" si="209"/>
        <v>510.80459770114936</v>
      </c>
    </row>
    <row r="1861" spans="1:24" s="18" customFormat="1" x14ac:dyDescent="0.2">
      <c r="A1861" s="38" t="str">
        <f t="shared" si="207"/>
        <v>2025-4</v>
      </c>
      <c r="B1861" t="s">
        <v>2322</v>
      </c>
      <c r="C1861" s="23">
        <v>45756</v>
      </c>
      <c r="D1861" s="23">
        <v>45664</v>
      </c>
      <c r="E1861" t="s">
        <v>94</v>
      </c>
      <c r="F1861" t="s">
        <v>95</v>
      </c>
      <c r="G1861" s="22"/>
      <c r="H1861" t="s">
        <v>4433</v>
      </c>
      <c r="I1861" t="s">
        <v>997</v>
      </c>
      <c r="J1861" t="s">
        <v>998</v>
      </c>
      <c r="K1861" s="10" t="str">
        <f t="shared" si="203"/>
        <v>LID-</v>
      </c>
      <c r="L1861" t="s">
        <v>369</v>
      </c>
      <c r="M1861" s="52">
        <v>656</v>
      </c>
      <c r="N1861" t="s">
        <v>1472</v>
      </c>
      <c r="O1861" t="s">
        <v>11</v>
      </c>
      <c r="P1861" s="54">
        <v>3.64</v>
      </c>
      <c r="Q1861" s="11">
        <f t="shared" si="208"/>
        <v>2387.84</v>
      </c>
      <c r="R1861" s="12">
        <f t="shared" si="204"/>
        <v>7.3003400000000003</v>
      </c>
      <c r="S1861" s="14">
        <f t="shared" si="205"/>
        <v>0.49859999999999999</v>
      </c>
      <c r="T1861" s="13">
        <f t="shared" si="206"/>
        <v>327.08</v>
      </c>
      <c r="U1861" s="14" t="s">
        <v>349</v>
      </c>
      <c r="V1861" t="s">
        <v>368</v>
      </c>
      <c r="W1861" s="62">
        <v>7.1775000000000002</v>
      </c>
      <c r="X1861" s="43">
        <f t="shared" si="209"/>
        <v>332.68408220132358</v>
      </c>
    </row>
    <row r="1862" spans="1:24" s="18" customFormat="1" x14ac:dyDescent="0.2">
      <c r="A1862" s="38" t="str">
        <f t="shared" si="207"/>
        <v>2025-4</v>
      </c>
      <c r="B1862" t="s">
        <v>4147</v>
      </c>
      <c r="C1862" s="23">
        <v>45757</v>
      </c>
      <c r="D1862" s="23">
        <v>45700</v>
      </c>
      <c r="E1862" t="s">
        <v>94</v>
      </c>
      <c r="F1862" t="s">
        <v>95</v>
      </c>
      <c r="G1862" s="22"/>
      <c r="H1862" t="s">
        <v>4443</v>
      </c>
      <c r="I1862" t="s">
        <v>997</v>
      </c>
      <c r="J1862" t="s">
        <v>998</v>
      </c>
      <c r="K1862" s="10" t="str">
        <f t="shared" si="203"/>
        <v>LID-</v>
      </c>
      <c r="L1862" t="s">
        <v>369</v>
      </c>
      <c r="M1862" s="52">
        <v>486</v>
      </c>
      <c r="N1862" t="s">
        <v>1472</v>
      </c>
      <c r="O1862" t="s">
        <v>11</v>
      </c>
      <c r="P1862" s="54">
        <v>3.64</v>
      </c>
      <c r="Q1862" s="11">
        <f t="shared" si="208"/>
        <v>1769.04</v>
      </c>
      <c r="R1862" s="12">
        <f t="shared" si="204"/>
        <v>7.3003400000000003</v>
      </c>
      <c r="S1862" s="14">
        <f t="shared" si="205"/>
        <v>0.49859999999999999</v>
      </c>
      <c r="T1862" s="13">
        <f t="shared" si="206"/>
        <v>242.32</v>
      </c>
      <c r="U1862" s="14" t="s">
        <v>349</v>
      </c>
      <c r="V1862" t="s">
        <v>368</v>
      </c>
      <c r="W1862" s="62">
        <v>7.1775000000000002</v>
      </c>
      <c r="X1862" s="43">
        <f t="shared" si="209"/>
        <v>246.47021943573665</v>
      </c>
    </row>
    <row r="1863" spans="1:24" s="18" customFormat="1" x14ac:dyDescent="0.2">
      <c r="A1863" s="38" t="str">
        <f t="shared" si="207"/>
        <v>2025-4</v>
      </c>
      <c r="B1863" t="s">
        <v>4147</v>
      </c>
      <c r="C1863" s="23">
        <v>45756</v>
      </c>
      <c r="D1863" s="23">
        <v>45700</v>
      </c>
      <c r="E1863" t="s">
        <v>94</v>
      </c>
      <c r="F1863" t="s">
        <v>95</v>
      </c>
      <c r="G1863" s="22"/>
      <c r="H1863" t="s">
        <v>4433</v>
      </c>
      <c r="I1863" t="s">
        <v>997</v>
      </c>
      <c r="J1863" t="s">
        <v>998</v>
      </c>
      <c r="K1863" s="10" t="str">
        <f t="shared" si="203"/>
        <v>LID-</v>
      </c>
      <c r="L1863" t="s">
        <v>369</v>
      </c>
      <c r="M1863" s="52">
        <v>544</v>
      </c>
      <c r="N1863" t="s">
        <v>1472</v>
      </c>
      <c r="O1863" t="s">
        <v>11</v>
      </c>
      <c r="P1863" s="54">
        <v>3.64</v>
      </c>
      <c r="Q1863" s="11">
        <f t="shared" si="208"/>
        <v>1980.16</v>
      </c>
      <c r="R1863" s="12">
        <f t="shared" si="204"/>
        <v>7.3003400000000003</v>
      </c>
      <c r="S1863" s="14">
        <f t="shared" si="205"/>
        <v>0.49859999999999999</v>
      </c>
      <c r="T1863" s="13">
        <f t="shared" si="206"/>
        <v>271.24</v>
      </c>
      <c r="U1863" s="14" t="s">
        <v>349</v>
      </c>
      <c r="V1863" t="s">
        <v>368</v>
      </c>
      <c r="W1863" s="62">
        <v>7.1775000000000002</v>
      </c>
      <c r="X1863" s="43">
        <f t="shared" si="209"/>
        <v>275.88436084987808</v>
      </c>
    </row>
    <row r="1864" spans="1:24" s="18" customFormat="1" x14ac:dyDescent="0.2">
      <c r="A1864" s="38" t="str">
        <f t="shared" si="207"/>
        <v>2025-4</v>
      </c>
      <c r="B1864" t="s">
        <v>4148</v>
      </c>
      <c r="C1864" s="23">
        <v>45775</v>
      </c>
      <c r="D1864" s="23">
        <v>45775</v>
      </c>
      <c r="E1864" t="s">
        <v>94</v>
      </c>
      <c r="F1864" t="s">
        <v>95</v>
      </c>
      <c r="G1864" s="22"/>
      <c r="H1864" t="s">
        <v>4428</v>
      </c>
      <c r="I1864" t="s">
        <v>997</v>
      </c>
      <c r="J1864" t="s">
        <v>998</v>
      </c>
      <c r="K1864" s="10" t="str">
        <f t="shared" si="203"/>
        <v>LID-</v>
      </c>
      <c r="L1864" t="s">
        <v>369</v>
      </c>
      <c r="M1864" s="52">
        <v>369</v>
      </c>
      <c r="N1864" t="s">
        <v>1472</v>
      </c>
      <c r="O1864" t="s">
        <v>11</v>
      </c>
      <c r="P1864" s="54">
        <v>3.64</v>
      </c>
      <c r="Q1864" s="11">
        <f t="shared" si="208"/>
        <v>1343.16</v>
      </c>
      <c r="R1864" s="12">
        <f t="shared" si="204"/>
        <v>7.3003400000000003</v>
      </c>
      <c r="S1864" s="14">
        <f t="shared" si="205"/>
        <v>0.49859999999999999</v>
      </c>
      <c r="T1864" s="13">
        <f t="shared" si="206"/>
        <v>183.98</v>
      </c>
      <c r="U1864" s="14" t="s">
        <v>349</v>
      </c>
      <c r="V1864" t="s">
        <v>368</v>
      </c>
      <c r="W1864" s="62">
        <v>7.1775000000000002</v>
      </c>
      <c r="X1864" s="43">
        <f t="shared" si="209"/>
        <v>187.13479623824449</v>
      </c>
    </row>
    <row r="1865" spans="1:24" s="18" customFormat="1" x14ac:dyDescent="0.2">
      <c r="A1865" s="38" t="str">
        <f t="shared" si="207"/>
        <v>2025-4</v>
      </c>
      <c r="B1865" t="s">
        <v>4149</v>
      </c>
      <c r="C1865" s="23">
        <v>45763</v>
      </c>
      <c r="D1865" s="23">
        <v>45695</v>
      </c>
      <c r="E1865" t="s">
        <v>94</v>
      </c>
      <c r="F1865" t="s">
        <v>95</v>
      </c>
      <c r="G1865" s="22"/>
      <c r="H1865" t="s">
        <v>4444</v>
      </c>
      <c r="I1865" t="s">
        <v>3061</v>
      </c>
      <c r="J1865" t="s">
        <v>3277</v>
      </c>
      <c r="K1865" s="10" t="str">
        <f t="shared" si="203"/>
        <v>LID-</v>
      </c>
      <c r="L1865" t="s">
        <v>98</v>
      </c>
      <c r="M1865" s="52">
        <v>507</v>
      </c>
      <c r="N1865" t="s">
        <v>1472</v>
      </c>
      <c r="O1865" t="s">
        <v>11</v>
      </c>
      <c r="P1865" s="54">
        <v>3.7</v>
      </c>
      <c r="Q1865" s="11">
        <f t="shared" si="208"/>
        <v>1875.9</v>
      </c>
      <c r="R1865" s="12">
        <f t="shared" si="204"/>
        <v>7.3003400000000003</v>
      </c>
      <c r="S1865" s="14">
        <f t="shared" si="205"/>
        <v>0.50680000000000003</v>
      </c>
      <c r="T1865" s="13">
        <f t="shared" si="206"/>
        <v>256.95</v>
      </c>
      <c r="U1865" s="14" t="s">
        <v>349</v>
      </c>
      <c r="V1865" t="s">
        <v>368</v>
      </c>
      <c r="W1865" s="62">
        <v>7.1775000000000002</v>
      </c>
      <c r="X1865" s="43">
        <f t="shared" si="209"/>
        <v>261.35841170323931</v>
      </c>
    </row>
    <row r="1866" spans="1:24" s="18" customFormat="1" x14ac:dyDescent="0.2">
      <c r="A1866" s="38" t="str">
        <f t="shared" si="207"/>
        <v>2025-4</v>
      </c>
      <c r="B1866" t="s">
        <v>4150</v>
      </c>
      <c r="C1866" s="23">
        <v>45761</v>
      </c>
      <c r="D1866" s="23">
        <v>45664</v>
      </c>
      <c r="E1866" t="s">
        <v>94</v>
      </c>
      <c r="F1866" t="s">
        <v>95</v>
      </c>
      <c r="G1866" s="22"/>
      <c r="H1866" t="s">
        <v>4445</v>
      </c>
      <c r="I1866" t="s">
        <v>1740</v>
      </c>
      <c r="J1866" t="s">
        <v>1741</v>
      </c>
      <c r="K1866" s="10" t="str">
        <f t="shared" si="203"/>
        <v>LID-</v>
      </c>
      <c r="L1866" t="s">
        <v>369</v>
      </c>
      <c r="M1866" s="52">
        <v>1030</v>
      </c>
      <c r="N1866" t="s">
        <v>1472</v>
      </c>
      <c r="O1866" t="s">
        <v>11</v>
      </c>
      <c r="P1866" s="54">
        <v>3.75</v>
      </c>
      <c r="Q1866" s="11">
        <f t="shared" si="208"/>
        <v>3862.5</v>
      </c>
      <c r="R1866" s="12">
        <f t="shared" si="204"/>
        <v>7.3003400000000003</v>
      </c>
      <c r="S1866" s="14">
        <f t="shared" si="205"/>
        <v>0.51370000000000005</v>
      </c>
      <c r="T1866" s="13">
        <f t="shared" si="206"/>
        <v>529.11</v>
      </c>
      <c r="U1866" s="14" t="s">
        <v>349</v>
      </c>
      <c r="V1866" t="s">
        <v>368</v>
      </c>
      <c r="W1866" s="62">
        <v>7.1775000000000002</v>
      </c>
      <c r="X1866" s="43">
        <f t="shared" si="209"/>
        <v>538.14002089864152</v>
      </c>
    </row>
    <row r="1867" spans="1:24" s="18" customFormat="1" x14ac:dyDescent="0.2">
      <c r="A1867" s="38" t="str">
        <f t="shared" si="207"/>
        <v>2025-4</v>
      </c>
      <c r="B1867" t="s">
        <v>4151</v>
      </c>
      <c r="C1867" s="23">
        <v>45761</v>
      </c>
      <c r="D1867" s="23">
        <v>45700</v>
      </c>
      <c r="E1867" t="s">
        <v>94</v>
      </c>
      <c r="F1867" t="s">
        <v>95</v>
      </c>
      <c r="G1867" s="22"/>
      <c r="H1867" t="s">
        <v>4445</v>
      </c>
      <c r="I1867" t="s">
        <v>1740</v>
      </c>
      <c r="J1867" t="s">
        <v>1741</v>
      </c>
      <c r="K1867" s="10" t="str">
        <f t="shared" si="203"/>
        <v>LID-</v>
      </c>
      <c r="L1867" t="s">
        <v>369</v>
      </c>
      <c r="M1867" s="52">
        <v>30</v>
      </c>
      <c r="N1867" t="s">
        <v>1472</v>
      </c>
      <c r="O1867" t="s">
        <v>11</v>
      </c>
      <c r="P1867" s="54">
        <v>3.75</v>
      </c>
      <c r="Q1867" s="11">
        <f t="shared" si="208"/>
        <v>112.5</v>
      </c>
      <c r="R1867" s="12">
        <f t="shared" si="204"/>
        <v>7.3003400000000003</v>
      </c>
      <c r="S1867" s="14">
        <f t="shared" si="205"/>
        <v>0.51370000000000005</v>
      </c>
      <c r="T1867" s="13">
        <f t="shared" si="206"/>
        <v>15.41</v>
      </c>
      <c r="U1867" s="14" t="s">
        <v>349</v>
      </c>
      <c r="V1867" t="s">
        <v>368</v>
      </c>
      <c r="W1867" s="62">
        <v>7.1775000000000002</v>
      </c>
      <c r="X1867" s="43">
        <f t="shared" si="209"/>
        <v>15.67398119122257</v>
      </c>
    </row>
    <row r="1868" spans="1:24" s="18" customFormat="1" x14ac:dyDescent="0.2">
      <c r="A1868" s="38" t="str">
        <f t="shared" si="207"/>
        <v>2025-4</v>
      </c>
      <c r="B1868" t="s">
        <v>4151</v>
      </c>
      <c r="C1868" s="23">
        <v>45757</v>
      </c>
      <c r="D1868" s="23">
        <v>45700</v>
      </c>
      <c r="E1868" t="s">
        <v>94</v>
      </c>
      <c r="F1868" t="s">
        <v>95</v>
      </c>
      <c r="G1868" s="22"/>
      <c r="H1868" t="s">
        <v>4443</v>
      </c>
      <c r="I1868" t="s">
        <v>1740</v>
      </c>
      <c r="J1868" t="s">
        <v>1741</v>
      </c>
      <c r="K1868" s="10" t="str">
        <f t="shared" si="203"/>
        <v>LID-</v>
      </c>
      <c r="L1868" t="s">
        <v>369</v>
      </c>
      <c r="M1868" s="52">
        <v>1000</v>
      </c>
      <c r="N1868" t="s">
        <v>1472</v>
      </c>
      <c r="O1868" t="s">
        <v>11</v>
      </c>
      <c r="P1868" s="54">
        <v>3.75</v>
      </c>
      <c r="Q1868" s="11">
        <f t="shared" si="208"/>
        <v>3750</v>
      </c>
      <c r="R1868" s="12">
        <f t="shared" si="204"/>
        <v>7.3003400000000003</v>
      </c>
      <c r="S1868" s="14">
        <f t="shared" si="205"/>
        <v>0.51370000000000005</v>
      </c>
      <c r="T1868" s="13">
        <f t="shared" si="206"/>
        <v>513.70000000000005</v>
      </c>
      <c r="U1868" s="14" t="s">
        <v>349</v>
      </c>
      <c r="V1868" t="s">
        <v>368</v>
      </c>
      <c r="W1868" s="62">
        <v>7.1775000000000002</v>
      </c>
      <c r="X1868" s="43">
        <f t="shared" si="209"/>
        <v>522.46603970741899</v>
      </c>
    </row>
    <row r="1869" spans="1:24" s="18" customFormat="1" x14ac:dyDescent="0.2">
      <c r="A1869" s="38" t="str">
        <f t="shared" si="207"/>
        <v>2025-4</v>
      </c>
      <c r="B1869" t="s">
        <v>4152</v>
      </c>
      <c r="C1869" s="23">
        <v>45762</v>
      </c>
      <c r="D1869" s="23">
        <v>45700</v>
      </c>
      <c r="E1869" t="s">
        <v>94</v>
      </c>
      <c r="F1869" t="s">
        <v>95</v>
      </c>
      <c r="G1869" s="22"/>
      <c r="H1869" t="s">
        <v>4440</v>
      </c>
      <c r="I1869" t="s">
        <v>1740</v>
      </c>
      <c r="J1869" t="s">
        <v>1741</v>
      </c>
      <c r="K1869" s="10" t="str">
        <f t="shared" si="203"/>
        <v>LID-</v>
      </c>
      <c r="L1869" t="s">
        <v>369</v>
      </c>
      <c r="M1869" s="52">
        <v>1000</v>
      </c>
      <c r="N1869" t="s">
        <v>1472</v>
      </c>
      <c r="O1869" t="s">
        <v>11</v>
      </c>
      <c r="P1869" s="54">
        <v>3.75</v>
      </c>
      <c r="Q1869" s="11">
        <f t="shared" si="208"/>
        <v>3750</v>
      </c>
      <c r="R1869" s="12">
        <f t="shared" si="204"/>
        <v>7.3003400000000003</v>
      </c>
      <c r="S1869" s="14">
        <f t="shared" si="205"/>
        <v>0.51370000000000005</v>
      </c>
      <c r="T1869" s="13">
        <f t="shared" si="206"/>
        <v>513.70000000000005</v>
      </c>
      <c r="U1869" s="14" t="s">
        <v>349</v>
      </c>
      <c r="V1869" t="s">
        <v>368</v>
      </c>
      <c r="W1869" s="62">
        <v>7.1775000000000002</v>
      </c>
      <c r="X1869" s="43">
        <f t="shared" si="209"/>
        <v>522.46603970741899</v>
      </c>
    </row>
    <row r="1870" spans="1:24" s="18" customFormat="1" x14ac:dyDescent="0.2">
      <c r="A1870" s="38" t="str">
        <f t="shared" si="207"/>
        <v>2025-4</v>
      </c>
      <c r="B1870" t="s">
        <v>4152</v>
      </c>
      <c r="C1870" s="23">
        <v>45761</v>
      </c>
      <c r="D1870" s="23">
        <v>45700</v>
      </c>
      <c r="E1870" t="s">
        <v>94</v>
      </c>
      <c r="F1870" t="s">
        <v>95</v>
      </c>
      <c r="G1870" s="22"/>
      <c r="H1870" t="s">
        <v>4445</v>
      </c>
      <c r="I1870" t="s">
        <v>1740</v>
      </c>
      <c r="J1870" t="s">
        <v>1741</v>
      </c>
      <c r="K1870" s="10" t="str">
        <f t="shared" si="203"/>
        <v>LID-</v>
      </c>
      <c r="L1870" t="s">
        <v>369</v>
      </c>
      <c r="M1870" s="52">
        <v>30</v>
      </c>
      <c r="N1870" t="s">
        <v>1472</v>
      </c>
      <c r="O1870" t="s">
        <v>11</v>
      </c>
      <c r="P1870" s="54">
        <v>3.75</v>
      </c>
      <c r="Q1870" s="11">
        <f t="shared" si="208"/>
        <v>112.5</v>
      </c>
      <c r="R1870" s="12">
        <f t="shared" si="204"/>
        <v>7.3003400000000003</v>
      </c>
      <c r="S1870" s="14">
        <f t="shared" si="205"/>
        <v>0.51370000000000005</v>
      </c>
      <c r="T1870" s="13">
        <f t="shared" si="206"/>
        <v>15.41</v>
      </c>
      <c r="U1870" s="14" t="s">
        <v>349</v>
      </c>
      <c r="V1870" t="s">
        <v>368</v>
      </c>
      <c r="W1870" s="62">
        <v>7.1775000000000002</v>
      </c>
      <c r="X1870" s="43">
        <f t="shared" si="209"/>
        <v>15.67398119122257</v>
      </c>
    </row>
    <row r="1871" spans="1:24" s="18" customFormat="1" x14ac:dyDescent="0.2">
      <c r="A1871" s="38" t="str">
        <f t="shared" si="207"/>
        <v>2025-4</v>
      </c>
      <c r="B1871" t="s">
        <v>4153</v>
      </c>
      <c r="C1871" s="23">
        <v>45762</v>
      </c>
      <c r="D1871" s="23">
        <v>45742</v>
      </c>
      <c r="E1871" t="s">
        <v>696</v>
      </c>
      <c r="F1871" t="s">
        <v>697</v>
      </c>
      <c r="G1871" s="22"/>
      <c r="H1871" t="s">
        <v>4446</v>
      </c>
      <c r="I1871" t="s">
        <v>1535</v>
      </c>
      <c r="J1871" t="s">
        <v>1536</v>
      </c>
      <c r="K1871" s="10" t="str">
        <f t="shared" si="203"/>
        <v>ANYD</v>
      </c>
      <c r="L1871" t="s">
        <v>10</v>
      </c>
      <c r="M1871" s="52">
        <v>1900</v>
      </c>
      <c r="N1871" t="s">
        <v>1472</v>
      </c>
      <c r="O1871" t="s">
        <v>11</v>
      </c>
      <c r="P1871" s="54">
        <v>3.85</v>
      </c>
      <c r="Q1871" s="11">
        <f t="shared" si="208"/>
        <v>7315</v>
      </c>
      <c r="R1871" s="12">
        <f t="shared" si="204"/>
        <v>7.3003400000000003</v>
      </c>
      <c r="S1871" s="14">
        <f t="shared" si="205"/>
        <v>0.52739999999999998</v>
      </c>
      <c r="T1871" s="13">
        <f t="shared" si="206"/>
        <v>1002.06</v>
      </c>
      <c r="U1871" s="14" t="s">
        <v>349</v>
      </c>
      <c r="V1871" t="s">
        <v>36</v>
      </c>
      <c r="W1871" s="62">
        <v>7.1775000000000002</v>
      </c>
      <c r="X1871" s="43">
        <f t="shared" si="209"/>
        <v>1019.1570881226053</v>
      </c>
    </row>
    <row r="1872" spans="1:24" s="18" customFormat="1" x14ac:dyDescent="0.2">
      <c r="A1872" s="38" t="str">
        <f t="shared" si="207"/>
        <v>2025-4</v>
      </c>
      <c r="B1872" t="s">
        <v>4154</v>
      </c>
      <c r="C1872" s="23">
        <v>45749</v>
      </c>
      <c r="D1872" s="23">
        <v>45742</v>
      </c>
      <c r="E1872" t="s">
        <v>569</v>
      </c>
      <c r="F1872" t="s">
        <v>570</v>
      </c>
      <c r="G1872" s="22"/>
      <c r="H1872" t="s">
        <v>4358</v>
      </c>
      <c r="I1872" t="s">
        <v>567</v>
      </c>
      <c r="J1872" t="s">
        <v>568</v>
      </c>
      <c r="K1872" s="10" t="str">
        <f t="shared" si="203"/>
        <v>ANYD</v>
      </c>
      <c r="L1872" t="s">
        <v>10</v>
      </c>
      <c r="M1872" s="52">
        <v>1050</v>
      </c>
      <c r="N1872" t="s">
        <v>1472</v>
      </c>
      <c r="O1872" t="s">
        <v>11</v>
      </c>
      <c r="P1872" s="54">
        <v>3.85</v>
      </c>
      <c r="Q1872" s="11">
        <f t="shared" si="208"/>
        <v>4042.5</v>
      </c>
      <c r="R1872" s="12">
        <f t="shared" si="204"/>
        <v>7.3003400000000003</v>
      </c>
      <c r="S1872" s="14">
        <f t="shared" si="205"/>
        <v>0.52739999999999998</v>
      </c>
      <c r="T1872" s="13">
        <f t="shared" si="206"/>
        <v>553.77</v>
      </c>
      <c r="U1872" s="14" t="s">
        <v>349</v>
      </c>
      <c r="V1872" t="s">
        <v>36</v>
      </c>
      <c r="W1872" s="62">
        <v>7.1775000000000002</v>
      </c>
      <c r="X1872" s="43">
        <f t="shared" si="209"/>
        <v>563.21839080459768</v>
      </c>
    </row>
    <row r="1873" spans="1:24" s="18" customFormat="1" x14ac:dyDescent="0.2">
      <c r="A1873" s="38" t="str">
        <f t="shared" si="207"/>
        <v>2025-4</v>
      </c>
      <c r="B1873" t="s">
        <v>4155</v>
      </c>
      <c r="C1873" s="23">
        <v>45763</v>
      </c>
      <c r="D1873" s="23">
        <v>45762</v>
      </c>
      <c r="E1873" t="s">
        <v>569</v>
      </c>
      <c r="F1873" t="s">
        <v>570</v>
      </c>
      <c r="G1873" s="22"/>
      <c r="H1873" t="s">
        <v>4359</v>
      </c>
      <c r="I1873" t="s">
        <v>567</v>
      </c>
      <c r="J1873" t="s">
        <v>568</v>
      </c>
      <c r="K1873" s="10" t="str">
        <f t="shared" si="203"/>
        <v>ANYD</v>
      </c>
      <c r="L1873" t="s">
        <v>10</v>
      </c>
      <c r="M1873" s="52">
        <v>100</v>
      </c>
      <c r="N1873" t="s">
        <v>1472</v>
      </c>
      <c r="O1873" t="s">
        <v>11</v>
      </c>
      <c r="P1873" s="54">
        <v>3.85</v>
      </c>
      <c r="Q1873" s="11">
        <f t="shared" si="208"/>
        <v>385</v>
      </c>
      <c r="R1873" s="12">
        <f t="shared" si="204"/>
        <v>7.3003400000000003</v>
      </c>
      <c r="S1873" s="14">
        <f t="shared" si="205"/>
        <v>0.52739999999999998</v>
      </c>
      <c r="T1873" s="13">
        <f t="shared" si="206"/>
        <v>52.74</v>
      </c>
      <c r="U1873" s="14" t="s">
        <v>349</v>
      </c>
      <c r="V1873" t="s">
        <v>36</v>
      </c>
      <c r="W1873" s="62">
        <v>7.1775000000000002</v>
      </c>
      <c r="X1873" s="43">
        <f t="shared" si="209"/>
        <v>53.639846743295017</v>
      </c>
    </row>
    <row r="1874" spans="1:24" s="18" customFormat="1" x14ac:dyDescent="0.2">
      <c r="A1874" s="38" t="str">
        <f t="shared" si="207"/>
        <v>2025-4</v>
      </c>
      <c r="B1874" t="s">
        <v>4156</v>
      </c>
      <c r="C1874" s="23">
        <v>45758</v>
      </c>
      <c r="D1874" s="23">
        <v>45729</v>
      </c>
      <c r="E1874" t="s">
        <v>709</v>
      </c>
      <c r="F1874" t="s">
        <v>710</v>
      </c>
      <c r="G1874" s="22"/>
      <c r="H1874" t="s">
        <v>4334</v>
      </c>
      <c r="I1874" t="s">
        <v>3722</v>
      </c>
      <c r="J1874" t="s">
        <v>3723</v>
      </c>
      <c r="K1874" s="10" t="str">
        <f t="shared" si="203"/>
        <v>HDL-</v>
      </c>
      <c r="L1874" t="s">
        <v>10</v>
      </c>
      <c r="M1874" s="52">
        <v>1030</v>
      </c>
      <c r="N1874" t="s">
        <v>1472</v>
      </c>
      <c r="O1874" t="s">
        <v>11</v>
      </c>
      <c r="P1874" s="54">
        <v>3.8557999999999999</v>
      </c>
      <c r="Q1874" s="11">
        <f t="shared" si="208"/>
        <v>3971.47</v>
      </c>
      <c r="R1874" s="12">
        <f t="shared" si="204"/>
        <v>7.3003400000000003</v>
      </c>
      <c r="S1874" s="14">
        <f t="shared" si="205"/>
        <v>0.5282</v>
      </c>
      <c r="T1874" s="13">
        <f t="shared" si="206"/>
        <v>544.04999999999995</v>
      </c>
      <c r="U1874" s="14" t="s">
        <v>349</v>
      </c>
      <c r="V1874" t="s">
        <v>228</v>
      </c>
      <c r="W1874" s="62">
        <v>7.1775000000000002</v>
      </c>
      <c r="X1874" s="43">
        <f t="shared" si="209"/>
        <v>553.32274468826188</v>
      </c>
    </row>
    <row r="1875" spans="1:24" s="18" customFormat="1" x14ac:dyDescent="0.2">
      <c r="A1875" s="38" t="str">
        <f t="shared" si="207"/>
        <v>2025-4</v>
      </c>
      <c r="B1875" t="s">
        <v>2323</v>
      </c>
      <c r="C1875" s="23">
        <v>45761</v>
      </c>
      <c r="D1875" s="23">
        <v>45664</v>
      </c>
      <c r="E1875" t="s">
        <v>94</v>
      </c>
      <c r="F1875" t="s">
        <v>95</v>
      </c>
      <c r="G1875" s="22"/>
      <c r="H1875" t="s">
        <v>4447</v>
      </c>
      <c r="I1875" t="s">
        <v>1748</v>
      </c>
      <c r="J1875" t="s">
        <v>1749</v>
      </c>
      <c r="K1875" s="10" t="str">
        <f t="shared" si="203"/>
        <v>LID-</v>
      </c>
      <c r="L1875" t="s">
        <v>369</v>
      </c>
      <c r="M1875" s="52">
        <v>1070</v>
      </c>
      <c r="N1875" t="s">
        <v>1472</v>
      </c>
      <c r="O1875" t="s">
        <v>11</v>
      </c>
      <c r="P1875" s="54">
        <v>3.92</v>
      </c>
      <c r="Q1875" s="11">
        <f t="shared" si="208"/>
        <v>4194.3999999999996</v>
      </c>
      <c r="R1875" s="12">
        <f t="shared" si="204"/>
        <v>7.3003400000000003</v>
      </c>
      <c r="S1875" s="14">
        <f t="shared" si="205"/>
        <v>0.53700000000000003</v>
      </c>
      <c r="T1875" s="13">
        <f t="shared" si="206"/>
        <v>574.59</v>
      </c>
      <c r="U1875" s="14" t="s">
        <v>349</v>
      </c>
      <c r="V1875" t="s">
        <v>368</v>
      </c>
      <c r="W1875" s="62">
        <v>7.1775000000000002</v>
      </c>
      <c r="X1875" s="43">
        <f t="shared" si="209"/>
        <v>584.38174851967949</v>
      </c>
    </row>
    <row r="1876" spans="1:24" s="18" customFormat="1" x14ac:dyDescent="0.2">
      <c r="A1876" s="38" t="str">
        <f t="shared" si="207"/>
        <v>2025-4</v>
      </c>
      <c r="B1876" t="s">
        <v>4157</v>
      </c>
      <c r="C1876" s="23">
        <v>45762</v>
      </c>
      <c r="D1876" s="23">
        <v>45700</v>
      </c>
      <c r="E1876" t="s">
        <v>94</v>
      </c>
      <c r="F1876" t="s">
        <v>95</v>
      </c>
      <c r="G1876" s="22"/>
      <c r="H1876" t="s">
        <v>4440</v>
      </c>
      <c r="I1876" t="s">
        <v>1748</v>
      </c>
      <c r="J1876" t="s">
        <v>1749</v>
      </c>
      <c r="K1876" s="10" t="str">
        <f t="shared" si="203"/>
        <v>LID-</v>
      </c>
      <c r="L1876" t="s">
        <v>369</v>
      </c>
      <c r="M1876" s="52">
        <v>691</v>
      </c>
      <c r="N1876" t="s">
        <v>1472</v>
      </c>
      <c r="O1876" t="s">
        <v>11</v>
      </c>
      <c r="P1876" s="54">
        <v>3.92</v>
      </c>
      <c r="Q1876" s="11">
        <f t="shared" si="208"/>
        <v>2708.72</v>
      </c>
      <c r="R1876" s="12">
        <f t="shared" si="204"/>
        <v>7.3003400000000003</v>
      </c>
      <c r="S1876" s="14">
        <f t="shared" si="205"/>
        <v>0.53700000000000003</v>
      </c>
      <c r="T1876" s="13">
        <f t="shared" si="206"/>
        <v>371.07</v>
      </c>
      <c r="U1876" s="14" t="s">
        <v>349</v>
      </c>
      <c r="V1876" t="s">
        <v>368</v>
      </c>
      <c r="W1876" s="62">
        <v>7.1775000000000002</v>
      </c>
      <c r="X1876" s="43">
        <f t="shared" si="209"/>
        <v>377.39045628700802</v>
      </c>
    </row>
    <row r="1877" spans="1:24" s="18" customFormat="1" x14ac:dyDescent="0.2">
      <c r="A1877" s="38" t="str">
        <f t="shared" si="207"/>
        <v>2025-4</v>
      </c>
      <c r="B1877" t="s">
        <v>4157</v>
      </c>
      <c r="C1877" s="23">
        <v>45761</v>
      </c>
      <c r="D1877" s="23">
        <v>45700</v>
      </c>
      <c r="E1877" t="s">
        <v>94</v>
      </c>
      <c r="F1877" t="s">
        <v>95</v>
      </c>
      <c r="G1877" s="22"/>
      <c r="H1877" t="s">
        <v>4447</v>
      </c>
      <c r="I1877" t="s">
        <v>1748</v>
      </c>
      <c r="J1877" t="s">
        <v>1749</v>
      </c>
      <c r="K1877" s="10" t="str">
        <f t="shared" ref="K1877:K1940" si="210">+LEFT(V1877,4)</f>
        <v>LID-</v>
      </c>
      <c r="L1877" t="s">
        <v>369</v>
      </c>
      <c r="M1877" s="52">
        <v>290</v>
      </c>
      <c r="N1877" t="s">
        <v>1472</v>
      </c>
      <c r="O1877" t="s">
        <v>11</v>
      </c>
      <c r="P1877" s="54">
        <v>3.92</v>
      </c>
      <c r="Q1877" s="11">
        <f t="shared" si="208"/>
        <v>1136.8</v>
      </c>
      <c r="R1877" s="12">
        <f t="shared" ref="R1877:R1940" si="211">IF(O1877="HKD",7.8,IF(O1877="CNY",7.30034,1))</f>
        <v>7.3003400000000003</v>
      </c>
      <c r="S1877" s="14">
        <f t="shared" ref="S1877:S1940" si="212">+ROUND(P1877/R1877,4)</f>
        <v>0.53700000000000003</v>
      </c>
      <c r="T1877" s="13">
        <f t="shared" ref="T1877:T1940" si="213">ROUND(S1877*M1877,2)</f>
        <v>155.72999999999999</v>
      </c>
      <c r="U1877" s="14" t="s">
        <v>349</v>
      </c>
      <c r="V1877" t="s">
        <v>368</v>
      </c>
      <c r="W1877" s="62">
        <v>7.1775000000000002</v>
      </c>
      <c r="X1877" s="43">
        <f t="shared" si="209"/>
        <v>158.38383838383837</v>
      </c>
    </row>
    <row r="1878" spans="1:24" s="18" customFormat="1" x14ac:dyDescent="0.2">
      <c r="A1878" s="38" t="str">
        <f t="shared" si="207"/>
        <v>2025-4</v>
      </c>
      <c r="B1878" t="s">
        <v>4158</v>
      </c>
      <c r="C1878" s="23">
        <v>45755</v>
      </c>
      <c r="D1878" s="23">
        <v>45702</v>
      </c>
      <c r="E1878" t="s">
        <v>121</v>
      </c>
      <c r="F1878" t="s">
        <v>122</v>
      </c>
      <c r="G1878" s="22"/>
      <c r="H1878" t="s">
        <v>4389</v>
      </c>
      <c r="I1878" t="s">
        <v>3724</v>
      </c>
      <c r="J1878" t="s">
        <v>3725</v>
      </c>
      <c r="K1878" s="10" t="str">
        <f t="shared" si="210"/>
        <v>HDL-</v>
      </c>
      <c r="L1878" t="s">
        <v>10</v>
      </c>
      <c r="M1878" s="52">
        <v>1020</v>
      </c>
      <c r="N1878" t="s">
        <v>1472</v>
      </c>
      <c r="O1878" t="s">
        <v>11</v>
      </c>
      <c r="P1878" s="54">
        <v>3.9580000000000002</v>
      </c>
      <c r="Q1878" s="11">
        <f t="shared" si="208"/>
        <v>4037.16</v>
      </c>
      <c r="R1878" s="12">
        <f t="shared" si="211"/>
        <v>7.3003400000000003</v>
      </c>
      <c r="S1878" s="14">
        <f t="shared" si="212"/>
        <v>0.54220000000000002</v>
      </c>
      <c r="T1878" s="13">
        <f t="shared" si="213"/>
        <v>553.04</v>
      </c>
      <c r="U1878" s="14" t="s">
        <v>349</v>
      </c>
      <c r="V1878" t="s">
        <v>228</v>
      </c>
      <c r="W1878" s="62">
        <v>7.1775000000000002</v>
      </c>
      <c r="X1878" s="43">
        <f t="shared" si="209"/>
        <v>562.47439916405426</v>
      </c>
    </row>
    <row r="1879" spans="1:24" s="18" customFormat="1" x14ac:dyDescent="0.2">
      <c r="A1879" s="38" t="str">
        <f t="shared" si="207"/>
        <v>2025-4</v>
      </c>
      <c r="B1879" t="s">
        <v>4159</v>
      </c>
      <c r="C1879" s="23">
        <v>45772</v>
      </c>
      <c r="D1879" s="23">
        <v>45723</v>
      </c>
      <c r="E1879" t="s">
        <v>121</v>
      </c>
      <c r="F1879" t="s">
        <v>122</v>
      </c>
      <c r="G1879" s="22"/>
      <c r="H1879" t="s">
        <v>4448</v>
      </c>
      <c r="I1879" t="s">
        <v>3726</v>
      </c>
      <c r="J1879" t="s">
        <v>3727</v>
      </c>
      <c r="K1879" s="10" t="str">
        <f t="shared" si="210"/>
        <v>HDL-</v>
      </c>
      <c r="L1879" t="s">
        <v>10</v>
      </c>
      <c r="M1879" s="52">
        <v>430</v>
      </c>
      <c r="N1879" t="s">
        <v>1472</v>
      </c>
      <c r="O1879" t="s">
        <v>11</v>
      </c>
      <c r="P1879" s="54">
        <v>3.9847999999999999</v>
      </c>
      <c r="Q1879" s="11">
        <f t="shared" si="208"/>
        <v>1713.46</v>
      </c>
      <c r="R1879" s="12">
        <f t="shared" si="211"/>
        <v>7.3003400000000003</v>
      </c>
      <c r="S1879" s="14">
        <f t="shared" si="212"/>
        <v>0.54579999999999995</v>
      </c>
      <c r="T1879" s="13">
        <f t="shared" si="213"/>
        <v>234.69</v>
      </c>
      <c r="U1879" s="14" t="s">
        <v>349</v>
      </c>
      <c r="V1879" t="s">
        <v>228</v>
      </c>
      <c r="W1879" s="62">
        <v>7.1775000000000002</v>
      </c>
      <c r="X1879" s="43">
        <f t="shared" si="209"/>
        <v>238.72713340299546</v>
      </c>
    </row>
    <row r="1880" spans="1:24" s="18" customFormat="1" x14ac:dyDescent="0.2">
      <c r="A1880" s="38" t="str">
        <f t="shared" si="207"/>
        <v>2025-4</v>
      </c>
      <c r="B1880" t="s">
        <v>4159</v>
      </c>
      <c r="C1880" s="23">
        <v>45772</v>
      </c>
      <c r="D1880" s="23">
        <v>45723</v>
      </c>
      <c r="E1880" t="s">
        <v>121</v>
      </c>
      <c r="F1880" t="s">
        <v>122</v>
      </c>
      <c r="G1880" s="22"/>
      <c r="H1880" t="s">
        <v>4449</v>
      </c>
      <c r="I1880" t="s">
        <v>3726</v>
      </c>
      <c r="J1880" t="s">
        <v>3727</v>
      </c>
      <c r="K1880" s="10" t="str">
        <f t="shared" si="210"/>
        <v>HDL-</v>
      </c>
      <c r="L1880" t="s">
        <v>10</v>
      </c>
      <c r="M1880" s="52">
        <v>-405</v>
      </c>
      <c r="N1880" t="s">
        <v>1472</v>
      </c>
      <c r="O1880" t="s">
        <v>11</v>
      </c>
      <c r="P1880" s="54">
        <v>3.9847999999999999</v>
      </c>
      <c r="Q1880" s="11">
        <f t="shared" si="208"/>
        <v>-1613.84</v>
      </c>
      <c r="R1880" s="12">
        <f t="shared" si="211"/>
        <v>7.3003400000000003</v>
      </c>
      <c r="S1880" s="14">
        <f t="shared" si="212"/>
        <v>0.54579999999999995</v>
      </c>
      <c r="T1880" s="13">
        <f t="shared" si="213"/>
        <v>-221.05</v>
      </c>
      <c r="U1880" s="14" t="s">
        <v>349</v>
      </c>
      <c r="V1880" t="s">
        <v>228</v>
      </c>
      <c r="W1880" s="62">
        <v>7.1775000000000002</v>
      </c>
      <c r="X1880" s="43">
        <f t="shared" si="209"/>
        <v>-224.84764890282131</v>
      </c>
    </row>
    <row r="1881" spans="1:24" s="18" customFormat="1" x14ac:dyDescent="0.2">
      <c r="A1881" s="38" t="str">
        <f t="shared" si="207"/>
        <v>2025-4</v>
      </c>
      <c r="B1881" t="s">
        <v>4159</v>
      </c>
      <c r="C1881" s="23">
        <v>45772</v>
      </c>
      <c r="D1881" s="23">
        <v>45723</v>
      </c>
      <c r="E1881" t="s">
        <v>121</v>
      </c>
      <c r="F1881" t="s">
        <v>122</v>
      </c>
      <c r="G1881" s="22"/>
      <c r="H1881" t="s">
        <v>4448</v>
      </c>
      <c r="I1881" t="s">
        <v>3726</v>
      </c>
      <c r="J1881" t="s">
        <v>3727</v>
      </c>
      <c r="K1881" s="10" t="str">
        <f t="shared" si="210"/>
        <v>HDL-</v>
      </c>
      <c r="L1881" t="s">
        <v>10</v>
      </c>
      <c r="M1881" s="52">
        <v>405</v>
      </c>
      <c r="N1881" t="s">
        <v>1472</v>
      </c>
      <c r="O1881" t="s">
        <v>11</v>
      </c>
      <c r="P1881" s="54">
        <v>3.9847999999999999</v>
      </c>
      <c r="Q1881" s="11">
        <f t="shared" si="208"/>
        <v>1613.84</v>
      </c>
      <c r="R1881" s="12">
        <f t="shared" si="211"/>
        <v>7.3003400000000003</v>
      </c>
      <c r="S1881" s="14">
        <f t="shared" si="212"/>
        <v>0.54579999999999995</v>
      </c>
      <c r="T1881" s="13">
        <f t="shared" si="213"/>
        <v>221.05</v>
      </c>
      <c r="U1881" s="14" t="s">
        <v>349</v>
      </c>
      <c r="V1881" t="s">
        <v>228</v>
      </c>
      <c r="W1881" s="62">
        <v>7.1775000000000002</v>
      </c>
      <c r="X1881" s="43">
        <f t="shared" si="209"/>
        <v>224.84764890282131</v>
      </c>
    </row>
    <row r="1882" spans="1:24" s="18" customFormat="1" x14ac:dyDescent="0.2">
      <c r="A1882" s="38" t="str">
        <f t="shared" si="207"/>
        <v>2025-4</v>
      </c>
      <c r="B1882" t="s">
        <v>4159</v>
      </c>
      <c r="C1882" s="23">
        <v>45769</v>
      </c>
      <c r="D1882" s="23">
        <v>45723</v>
      </c>
      <c r="E1882" t="s">
        <v>121</v>
      </c>
      <c r="F1882" t="s">
        <v>122</v>
      </c>
      <c r="G1882" s="22"/>
      <c r="H1882" t="s">
        <v>4450</v>
      </c>
      <c r="I1882" t="s">
        <v>3726</v>
      </c>
      <c r="J1882" t="s">
        <v>3727</v>
      </c>
      <c r="K1882" s="10" t="str">
        <f t="shared" si="210"/>
        <v>HDL-</v>
      </c>
      <c r="L1882" t="s">
        <v>10</v>
      </c>
      <c r="M1882" s="52">
        <v>600</v>
      </c>
      <c r="N1882" t="s">
        <v>1472</v>
      </c>
      <c r="O1882" t="s">
        <v>11</v>
      </c>
      <c r="P1882" s="54">
        <v>3.9847999999999999</v>
      </c>
      <c r="Q1882" s="11">
        <f t="shared" si="208"/>
        <v>2390.88</v>
      </c>
      <c r="R1882" s="12">
        <f t="shared" si="211"/>
        <v>7.3003400000000003</v>
      </c>
      <c r="S1882" s="14">
        <f t="shared" si="212"/>
        <v>0.54579999999999995</v>
      </c>
      <c r="T1882" s="13">
        <f t="shared" si="213"/>
        <v>327.48</v>
      </c>
      <c r="U1882" s="14" t="s">
        <v>349</v>
      </c>
      <c r="V1882" t="s">
        <v>228</v>
      </c>
      <c r="W1882" s="62">
        <v>7.1775000000000002</v>
      </c>
      <c r="X1882" s="43">
        <f t="shared" si="209"/>
        <v>333.10762800417973</v>
      </c>
    </row>
    <row r="1883" spans="1:24" s="18" customFormat="1" x14ac:dyDescent="0.2">
      <c r="A1883" s="38" t="str">
        <f t="shared" si="207"/>
        <v>2025-4</v>
      </c>
      <c r="B1883" t="s">
        <v>4160</v>
      </c>
      <c r="C1883" s="23">
        <v>45758</v>
      </c>
      <c r="D1883" s="23">
        <v>45729</v>
      </c>
      <c r="E1883" t="s">
        <v>709</v>
      </c>
      <c r="F1883" t="s">
        <v>710</v>
      </c>
      <c r="G1883" s="22"/>
      <c r="H1883" t="s">
        <v>4334</v>
      </c>
      <c r="I1883" t="s">
        <v>3728</v>
      </c>
      <c r="J1883" t="s">
        <v>3729</v>
      </c>
      <c r="K1883" s="10" t="str">
        <f t="shared" si="210"/>
        <v>HDL-</v>
      </c>
      <c r="L1883" t="s">
        <v>10</v>
      </c>
      <c r="M1883" s="52">
        <v>1030</v>
      </c>
      <c r="N1883" t="s">
        <v>1472</v>
      </c>
      <c r="O1883" t="s">
        <v>11</v>
      </c>
      <c r="P1883" s="54">
        <v>3.9895999999999998</v>
      </c>
      <c r="Q1883" s="11">
        <f t="shared" si="208"/>
        <v>4109.29</v>
      </c>
      <c r="R1883" s="12">
        <f t="shared" si="211"/>
        <v>7.3003400000000003</v>
      </c>
      <c r="S1883" s="14">
        <f t="shared" si="212"/>
        <v>0.54649999999999999</v>
      </c>
      <c r="T1883" s="13">
        <f t="shared" si="213"/>
        <v>562.9</v>
      </c>
      <c r="U1883" s="14" t="s">
        <v>349</v>
      </c>
      <c r="V1883" t="s">
        <v>228</v>
      </c>
      <c r="W1883" s="62">
        <v>7.1775000000000002</v>
      </c>
      <c r="X1883" s="43">
        <f t="shared" si="209"/>
        <v>572.52358063392535</v>
      </c>
    </row>
    <row r="1884" spans="1:24" s="18" customFormat="1" x14ac:dyDescent="0.2">
      <c r="A1884" s="38" t="str">
        <f t="shared" si="207"/>
        <v>2025-4</v>
      </c>
      <c r="B1884" t="s">
        <v>4161</v>
      </c>
      <c r="C1884" s="23">
        <v>45776</v>
      </c>
      <c r="D1884" s="23">
        <v>45758</v>
      </c>
      <c r="E1884" t="s">
        <v>149</v>
      </c>
      <c r="F1884" t="s">
        <v>150</v>
      </c>
      <c r="G1884" s="22"/>
      <c r="H1884" t="s">
        <v>4442</v>
      </c>
      <c r="I1884" t="s">
        <v>3730</v>
      </c>
      <c r="J1884" t="s">
        <v>3731</v>
      </c>
      <c r="K1884" s="10" t="str">
        <f t="shared" si="210"/>
        <v>GLID</v>
      </c>
      <c r="L1884" t="s">
        <v>10</v>
      </c>
      <c r="M1884" s="52">
        <v>400</v>
      </c>
      <c r="N1884" t="s">
        <v>1472</v>
      </c>
      <c r="O1884" t="s">
        <v>11</v>
      </c>
      <c r="P1884" s="54">
        <v>4.0202</v>
      </c>
      <c r="Q1884" s="11">
        <f t="shared" si="208"/>
        <v>1608.08</v>
      </c>
      <c r="R1884" s="12">
        <f t="shared" si="211"/>
        <v>7.3003400000000003</v>
      </c>
      <c r="S1884" s="14">
        <f t="shared" si="212"/>
        <v>0.55069999999999997</v>
      </c>
      <c r="T1884" s="13">
        <f t="shared" si="213"/>
        <v>220.28</v>
      </c>
      <c r="U1884" s="14" t="s">
        <v>349</v>
      </c>
      <c r="V1884" t="s">
        <v>78</v>
      </c>
      <c r="W1884" s="62">
        <v>7.1775000000000002</v>
      </c>
      <c r="X1884" s="43">
        <f t="shared" si="209"/>
        <v>224.04458376872168</v>
      </c>
    </row>
    <row r="1885" spans="1:24" s="18" customFormat="1" x14ac:dyDescent="0.2">
      <c r="A1885" s="38" t="str">
        <f t="shared" si="207"/>
        <v>2025-4</v>
      </c>
      <c r="B1885" t="s">
        <v>4162</v>
      </c>
      <c r="C1885" s="23">
        <v>45750</v>
      </c>
      <c r="D1885" s="23">
        <v>45723</v>
      </c>
      <c r="E1885" t="s">
        <v>696</v>
      </c>
      <c r="F1885" t="s">
        <v>697</v>
      </c>
      <c r="G1885" s="22"/>
      <c r="H1885" t="s">
        <v>4451</v>
      </c>
      <c r="I1885" t="s">
        <v>1537</v>
      </c>
      <c r="J1885" t="s">
        <v>1538</v>
      </c>
      <c r="K1885" s="10" t="str">
        <f t="shared" si="210"/>
        <v>ANYD</v>
      </c>
      <c r="L1885" t="s">
        <v>10</v>
      </c>
      <c r="M1885" s="52">
        <v>1000</v>
      </c>
      <c r="N1885" t="s">
        <v>1472</v>
      </c>
      <c r="O1885" t="s">
        <v>11</v>
      </c>
      <c r="P1885" s="54">
        <v>4.04</v>
      </c>
      <c r="Q1885" s="11">
        <f t="shared" si="208"/>
        <v>4040</v>
      </c>
      <c r="R1885" s="12">
        <f t="shared" si="211"/>
        <v>7.3003400000000003</v>
      </c>
      <c r="S1885" s="14">
        <f t="shared" si="212"/>
        <v>0.5534</v>
      </c>
      <c r="T1885" s="13">
        <f t="shared" si="213"/>
        <v>553.4</v>
      </c>
      <c r="U1885" s="14" t="s">
        <v>349</v>
      </c>
      <c r="V1885" t="s">
        <v>36</v>
      </c>
      <c r="W1885" s="62">
        <v>7.1775000000000002</v>
      </c>
      <c r="X1885" s="43">
        <f t="shared" si="209"/>
        <v>562.8700801114594</v>
      </c>
    </row>
    <row r="1886" spans="1:24" s="18" customFormat="1" x14ac:dyDescent="0.2">
      <c r="A1886" s="38" t="str">
        <f t="shared" si="207"/>
        <v>2025-4</v>
      </c>
      <c r="B1886" t="s">
        <v>4163</v>
      </c>
      <c r="C1886" s="23">
        <v>45750</v>
      </c>
      <c r="D1886" s="23">
        <v>45723</v>
      </c>
      <c r="E1886" t="s">
        <v>696</v>
      </c>
      <c r="F1886" t="s">
        <v>697</v>
      </c>
      <c r="G1886" s="22"/>
      <c r="H1886" t="s">
        <v>4451</v>
      </c>
      <c r="I1886" t="s">
        <v>1537</v>
      </c>
      <c r="J1886" t="s">
        <v>1538</v>
      </c>
      <c r="K1886" s="10" t="str">
        <f t="shared" si="210"/>
        <v>ANYD</v>
      </c>
      <c r="L1886" t="s">
        <v>10</v>
      </c>
      <c r="M1886" s="52">
        <v>2050</v>
      </c>
      <c r="N1886" t="s">
        <v>1472</v>
      </c>
      <c r="O1886" t="s">
        <v>11</v>
      </c>
      <c r="P1886" s="54">
        <v>4.04</v>
      </c>
      <c r="Q1886" s="11">
        <f t="shared" si="208"/>
        <v>8282</v>
      </c>
      <c r="R1886" s="12">
        <f t="shared" si="211"/>
        <v>7.3003400000000003</v>
      </c>
      <c r="S1886" s="14">
        <f t="shared" si="212"/>
        <v>0.5534</v>
      </c>
      <c r="T1886" s="13">
        <f t="shared" si="213"/>
        <v>1134.47</v>
      </c>
      <c r="U1886" s="14" t="s">
        <v>349</v>
      </c>
      <c r="V1886" t="s">
        <v>36</v>
      </c>
      <c r="W1886" s="62">
        <v>7.1775000000000002</v>
      </c>
      <c r="X1886" s="43">
        <f t="shared" si="209"/>
        <v>1153.8836642284919</v>
      </c>
    </row>
    <row r="1887" spans="1:24" s="18" customFormat="1" x14ac:dyDescent="0.2">
      <c r="A1887" s="38" t="str">
        <f t="shared" si="207"/>
        <v>2025-4</v>
      </c>
      <c r="B1887" t="s">
        <v>4164</v>
      </c>
      <c r="C1887" s="23">
        <v>45763</v>
      </c>
      <c r="D1887" s="23">
        <v>45742</v>
      </c>
      <c r="E1887" t="s">
        <v>696</v>
      </c>
      <c r="F1887" t="s">
        <v>697</v>
      </c>
      <c r="G1887" s="22"/>
      <c r="H1887" t="s">
        <v>4446</v>
      </c>
      <c r="I1887" t="s">
        <v>1537</v>
      </c>
      <c r="J1887" t="s">
        <v>1538</v>
      </c>
      <c r="K1887" s="10" t="str">
        <f t="shared" si="210"/>
        <v>ANYD</v>
      </c>
      <c r="L1887" t="s">
        <v>10</v>
      </c>
      <c r="M1887" s="52">
        <v>1600</v>
      </c>
      <c r="N1887" t="s">
        <v>1472</v>
      </c>
      <c r="O1887" t="s">
        <v>11</v>
      </c>
      <c r="P1887" s="54">
        <v>4.04</v>
      </c>
      <c r="Q1887" s="11">
        <f t="shared" si="208"/>
        <v>6464</v>
      </c>
      <c r="R1887" s="12">
        <f t="shared" si="211"/>
        <v>7.3003400000000003</v>
      </c>
      <c r="S1887" s="14">
        <f t="shared" si="212"/>
        <v>0.5534</v>
      </c>
      <c r="T1887" s="13">
        <f t="shared" si="213"/>
        <v>885.44</v>
      </c>
      <c r="U1887" s="14" t="s">
        <v>349</v>
      </c>
      <c r="V1887" t="s">
        <v>36</v>
      </c>
      <c r="W1887" s="62">
        <v>7.1775000000000002</v>
      </c>
      <c r="X1887" s="43">
        <f t="shared" si="209"/>
        <v>900.59212817833509</v>
      </c>
    </row>
    <row r="1888" spans="1:24" s="18" customFormat="1" x14ac:dyDescent="0.2">
      <c r="A1888" s="38" t="str">
        <f t="shared" si="207"/>
        <v>2025-4</v>
      </c>
      <c r="B1888" t="s">
        <v>4165</v>
      </c>
      <c r="C1888" s="23">
        <v>45772</v>
      </c>
      <c r="D1888" s="23">
        <v>45720</v>
      </c>
      <c r="E1888" t="s">
        <v>94</v>
      </c>
      <c r="F1888" t="s">
        <v>95</v>
      </c>
      <c r="G1888" s="22"/>
      <c r="H1888" t="s">
        <v>4452</v>
      </c>
      <c r="I1888" t="s">
        <v>3732</v>
      </c>
      <c r="J1888" t="s">
        <v>3733</v>
      </c>
      <c r="K1888" s="10" t="str">
        <f t="shared" si="210"/>
        <v>LID-</v>
      </c>
      <c r="L1888" t="s">
        <v>98</v>
      </c>
      <c r="M1888" s="52">
        <v>410</v>
      </c>
      <c r="N1888" t="s">
        <v>1472</v>
      </c>
      <c r="O1888" t="s">
        <v>11</v>
      </c>
      <c r="P1888" s="54">
        <v>4.0599999999999996</v>
      </c>
      <c r="Q1888" s="11">
        <f t="shared" si="208"/>
        <v>1664.6</v>
      </c>
      <c r="R1888" s="12">
        <f t="shared" si="211"/>
        <v>7.3003400000000003</v>
      </c>
      <c r="S1888" s="14">
        <f t="shared" si="212"/>
        <v>0.55610000000000004</v>
      </c>
      <c r="T1888" s="13">
        <f t="shared" si="213"/>
        <v>228</v>
      </c>
      <c r="U1888" s="14" t="s">
        <v>349</v>
      </c>
      <c r="V1888" t="s">
        <v>368</v>
      </c>
      <c r="W1888" s="62">
        <v>7.1775000000000002</v>
      </c>
      <c r="X1888" s="43">
        <f t="shared" si="209"/>
        <v>231.91919191919192</v>
      </c>
    </row>
    <row r="1889" spans="1:24" s="18" customFormat="1" x14ac:dyDescent="0.2">
      <c r="A1889" s="38" t="str">
        <f t="shared" si="207"/>
        <v>2025-4</v>
      </c>
      <c r="B1889" t="s">
        <v>4165</v>
      </c>
      <c r="C1889" s="23">
        <v>45771</v>
      </c>
      <c r="D1889" s="23">
        <v>45720</v>
      </c>
      <c r="E1889" t="s">
        <v>94</v>
      </c>
      <c r="F1889" t="s">
        <v>95</v>
      </c>
      <c r="G1889" s="22"/>
      <c r="H1889" t="s">
        <v>4453</v>
      </c>
      <c r="I1889" t="s">
        <v>3732</v>
      </c>
      <c r="J1889" t="s">
        <v>3733</v>
      </c>
      <c r="K1889" s="10" t="str">
        <f t="shared" si="210"/>
        <v>LID-</v>
      </c>
      <c r="L1889" t="s">
        <v>98</v>
      </c>
      <c r="M1889" s="52">
        <v>600</v>
      </c>
      <c r="N1889" t="s">
        <v>1472</v>
      </c>
      <c r="O1889" t="s">
        <v>11</v>
      </c>
      <c r="P1889" s="54">
        <v>4.0599999999999996</v>
      </c>
      <c r="Q1889" s="11">
        <f t="shared" si="208"/>
        <v>2436</v>
      </c>
      <c r="R1889" s="12">
        <f t="shared" si="211"/>
        <v>7.3003400000000003</v>
      </c>
      <c r="S1889" s="14">
        <f t="shared" si="212"/>
        <v>0.55610000000000004</v>
      </c>
      <c r="T1889" s="13">
        <f t="shared" si="213"/>
        <v>333.66</v>
      </c>
      <c r="U1889" s="14" t="s">
        <v>349</v>
      </c>
      <c r="V1889" t="s">
        <v>368</v>
      </c>
      <c r="W1889" s="62">
        <v>7.1775000000000002</v>
      </c>
      <c r="X1889" s="43">
        <f t="shared" si="209"/>
        <v>339.39393939393938</v>
      </c>
    </row>
    <row r="1890" spans="1:24" s="18" customFormat="1" x14ac:dyDescent="0.2">
      <c r="A1890" s="38" t="str">
        <f t="shared" si="207"/>
        <v>2025-4</v>
      </c>
      <c r="B1890" t="s">
        <v>4166</v>
      </c>
      <c r="C1890" s="23">
        <v>45762</v>
      </c>
      <c r="D1890" s="23">
        <v>45729</v>
      </c>
      <c r="E1890" t="s">
        <v>149</v>
      </c>
      <c r="F1890" t="s">
        <v>150</v>
      </c>
      <c r="G1890" s="22"/>
      <c r="H1890" t="s">
        <v>4429</v>
      </c>
      <c r="I1890" t="s">
        <v>1756</v>
      </c>
      <c r="J1890" t="s">
        <v>1757</v>
      </c>
      <c r="K1890" s="10" t="str">
        <f t="shared" si="210"/>
        <v>GLID</v>
      </c>
      <c r="L1890" t="s">
        <v>10</v>
      </c>
      <c r="M1890" s="52">
        <v>898</v>
      </c>
      <c r="N1890" t="s">
        <v>1472</v>
      </c>
      <c r="O1890" t="s">
        <v>11</v>
      </c>
      <c r="P1890" s="54">
        <v>4.1127000000000002</v>
      </c>
      <c r="Q1890" s="11">
        <f t="shared" si="208"/>
        <v>3693.2</v>
      </c>
      <c r="R1890" s="12">
        <f t="shared" si="211"/>
        <v>7.3003400000000003</v>
      </c>
      <c r="S1890" s="14">
        <f t="shared" si="212"/>
        <v>0.56340000000000001</v>
      </c>
      <c r="T1890" s="13">
        <f t="shared" si="213"/>
        <v>505.93</v>
      </c>
      <c r="U1890" s="14" t="s">
        <v>349</v>
      </c>
      <c r="V1890" t="s">
        <v>78</v>
      </c>
      <c r="W1890" s="62">
        <v>7.1775000000000002</v>
      </c>
      <c r="X1890" s="43">
        <f t="shared" si="209"/>
        <v>514.55306165099273</v>
      </c>
    </row>
    <row r="1891" spans="1:24" s="18" customFormat="1" x14ac:dyDescent="0.2">
      <c r="A1891" s="38" t="str">
        <f t="shared" si="207"/>
        <v>2025-4</v>
      </c>
      <c r="B1891" t="s">
        <v>4166</v>
      </c>
      <c r="C1891" s="23">
        <v>45755</v>
      </c>
      <c r="D1891" s="23">
        <v>45729</v>
      </c>
      <c r="E1891" t="s">
        <v>149</v>
      </c>
      <c r="F1891" t="s">
        <v>150</v>
      </c>
      <c r="G1891" s="22"/>
      <c r="H1891" t="s">
        <v>4418</v>
      </c>
      <c r="I1891" t="s">
        <v>1756</v>
      </c>
      <c r="J1891" t="s">
        <v>1757</v>
      </c>
      <c r="K1891" s="10" t="str">
        <f t="shared" si="210"/>
        <v>GLID</v>
      </c>
      <c r="L1891" t="s">
        <v>10</v>
      </c>
      <c r="M1891" s="52">
        <v>112</v>
      </c>
      <c r="N1891" t="s">
        <v>1472</v>
      </c>
      <c r="O1891" t="s">
        <v>11</v>
      </c>
      <c r="P1891" s="54">
        <v>4.1127000000000002</v>
      </c>
      <c r="Q1891" s="11">
        <f t="shared" si="208"/>
        <v>460.62</v>
      </c>
      <c r="R1891" s="12">
        <f t="shared" si="211"/>
        <v>7.3003400000000003</v>
      </c>
      <c r="S1891" s="14">
        <f t="shared" si="212"/>
        <v>0.56340000000000001</v>
      </c>
      <c r="T1891" s="13">
        <f t="shared" si="213"/>
        <v>63.1</v>
      </c>
      <c r="U1891" s="14" t="s">
        <v>349</v>
      </c>
      <c r="V1891" t="s">
        <v>78</v>
      </c>
      <c r="W1891" s="62">
        <v>7.1775000000000002</v>
      </c>
      <c r="X1891" s="43">
        <f t="shared" si="209"/>
        <v>64.175882967607109</v>
      </c>
    </row>
    <row r="1892" spans="1:24" s="18" customFormat="1" x14ac:dyDescent="0.2">
      <c r="A1892" s="38" t="str">
        <f t="shared" si="207"/>
        <v>2025-4</v>
      </c>
      <c r="B1892" t="s">
        <v>4167</v>
      </c>
      <c r="C1892" s="23">
        <v>45758</v>
      </c>
      <c r="D1892" s="23">
        <v>45729</v>
      </c>
      <c r="E1892" t="s">
        <v>709</v>
      </c>
      <c r="F1892" t="s">
        <v>710</v>
      </c>
      <c r="G1892" s="22"/>
      <c r="H1892" t="s">
        <v>4334</v>
      </c>
      <c r="I1892" t="s">
        <v>3734</v>
      </c>
      <c r="J1892" t="s">
        <v>3735</v>
      </c>
      <c r="K1892" s="10" t="str">
        <f t="shared" si="210"/>
        <v>HDL-</v>
      </c>
      <c r="L1892" t="s">
        <v>10</v>
      </c>
      <c r="M1892" s="52">
        <v>1040</v>
      </c>
      <c r="N1892" t="s">
        <v>1472</v>
      </c>
      <c r="O1892" t="s">
        <v>11</v>
      </c>
      <c r="P1892" s="54">
        <v>4.1307999999999998</v>
      </c>
      <c r="Q1892" s="11">
        <f t="shared" si="208"/>
        <v>4296.03</v>
      </c>
      <c r="R1892" s="12">
        <f t="shared" si="211"/>
        <v>7.3003400000000003</v>
      </c>
      <c r="S1892" s="14">
        <f t="shared" si="212"/>
        <v>0.56579999999999997</v>
      </c>
      <c r="T1892" s="13">
        <f t="shared" si="213"/>
        <v>588.42999999999995</v>
      </c>
      <c r="U1892" s="14" t="s">
        <v>349</v>
      </c>
      <c r="V1892" t="s">
        <v>4554</v>
      </c>
      <c r="W1892" s="62">
        <v>7.1775000000000002</v>
      </c>
      <c r="X1892" s="43">
        <f t="shared" si="209"/>
        <v>598.54155346569132</v>
      </c>
    </row>
    <row r="1893" spans="1:24" s="18" customFormat="1" x14ac:dyDescent="0.2">
      <c r="A1893" s="38" t="str">
        <f t="shared" si="207"/>
        <v>2025-4</v>
      </c>
      <c r="B1893" t="s">
        <v>4168</v>
      </c>
      <c r="C1893" s="23">
        <v>45758</v>
      </c>
      <c r="D1893" s="23">
        <v>45729</v>
      </c>
      <c r="E1893" t="s">
        <v>709</v>
      </c>
      <c r="F1893" t="s">
        <v>710</v>
      </c>
      <c r="G1893" s="22"/>
      <c r="H1893" t="s">
        <v>4334</v>
      </c>
      <c r="I1893" t="s">
        <v>3736</v>
      </c>
      <c r="J1893" t="s">
        <v>3737</v>
      </c>
      <c r="K1893" s="10" t="str">
        <f t="shared" si="210"/>
        <v>HDL-</v>
      </c>
      <c r="L1893" t="s">
        <v>10</v>
      </c>
      <c r="M1893" s="52">
        <v>1030</v>
      </c>
      <c r="N1893" t="s">
        <v>1472</v>
      </c>
      <c r="O1893" t="s">
        <v>11</v>
      </c>
      <c r="P1893" s="54">
        <v>4.1307999999999998</v>
      </c>
      <c r="Q1893" s="11">
        <f t="shared" si="208"/>
        <v>4254.72</v>
      </c>
      <c r="R1893" s="12">
        <f t="shared" si="211"/>
        <v>7.3003400000000003</v>
      </c>
      <c r="S1893" s="14">
        <f t="shared" si="212"/>
        <v>0.56579999999999997</v>
      </c>
      <c r="T1893" s="13">
        <f t="shared" si="213"/>
        <v>582.77</v>
      </c>
      <c r="U1893" s="14" t="s">
        <v>349</v>
      </c>
      <c r="V1893" t="s">
        <v>228</v>
      </c>
      <c r="W1893" s="62">
        <v>7.1775000000000002</v>
      </c>
      <c r="X1893" s="43">
        <f t="shared" si="209"/>
        <v>592.78634622082893</v>
      </c>
    </row>
    <row r="1894" spans="1:24" s="18" customFormat="1" x14ac:dyDescent="0.2">
      <c r="A1894" s="38" t="str">
        <f t="shared" si="207"/>
        <v>2025-4</v>
      </c>
      <c r="B1894" t="s">
        <v>4169</v>
      </c>
      <c r="C1894" s="23">
        <v>45768</v>
      </c>
      <c r="D1894" s="23">
        <v>45723</v>
      </c>
      <c r="E1894" t="s">
        <v>121</v>
      </c>
      <c r="F1894" t="s">
        <v>122</v>
      </c>
      <c r="G1894" s="22"/>
      <c r="H1894" t="s">
        <v>4454</v>
      </c>
      <c r="I1894" t="s">
        <v>1742</v>
      </c>
      <c r="J1894" t="s">
        <v>1743</v>
      </c>
      <c r="K1894" s="10" t="str">
        <f t="shared" si="210"/>
        <v>HDL-</v>
      </c>
      <c r="L1894" t="s">
        <v>10</v>
      </c>
      <c r="M1894" s="52">
        <v>2040</v>
      </c>
      <c r="N1894" t="s">
        <v>1472</v>
      </c>
      <c r="O1894" t="s">
        <v>11</v>
      </c>
      <c r="P1894" s="54">
        <v>4.1566000000000001</v>
      </c>
      <c r="Q1894" s="11">
        <f t="shared" si="208"/>
        <v>8479.4599999999991</v>
      </c>
      <c r="R1894" s="12">
        <f t="shared" si="211"/>
        <v>7.3003400000000003</v>
      </c>
      <c r="S1894" s="14">
        <f t="shared" si="212"/>
        <v>0.56940000000000002</v>
      </c>
      <c r="T1894" s="13">
        <f t="shared" si="213"/>
        <v>1161.58</v>
      </c>
      <c r="U1894" s="14" t="s">
        <v>349</v>
      </c>
      <c r="V1894" t="s">
        <v>228</v>
      </c>
      <c r="W1894" s="62">
        <v>7.1775000000000002</v>
      </c>
      <c r="X1894" s="43">
        <f t="shared" si="209"/>
        <v>1181.3951933124347</v>
      </c>
    </row>
    <row r="1895" spans="1:24" s="18" customFormat="1" x14ac:dyDescent="0.2">
      <c r="A1895" s="38" t="str">
        <f t="shared" si="207"/>
        <v>2025-4</v>
      </c>
      <c r="B1895" t="s">
        <v>2538</v>
      </c>
      <c r="C1895" s="23">
        <v>45768</v>
      </c>
      <c r="D1895" s="23">
        <v>45714</v>
      </c>
      <c r="E1895" t="s">
        <v>830</v>
      </c>
      <c r="F1895" t="s">
        <v>831</v>
      </c>
      <c r="G1895" s="22"/>
      <c r="H1895" t="s">
        <v>4455</v>
      </c>
      <c r="I1895" t="s">
        <v>3164</v>
      </c>
      <c r="J1895" t="s">
        <v>3374</v>
      </c>
      <c r="K1895" s="10" t="str">
        <f t="shared" si="210"/>
        <v>LID-</v>
      </c>
      <c r="L1895" t="s">
        <v>98</v>
      </c>
      <c r="M1895" s="52">
        <v>760</v>
      </c>
      <c r="N1895" t="s">
        <v>1472</v>
      </c>
      <c r="O1895" t="s">
        <v>11</v>
      </c>
      <c r="P1895" s="54">
        <v>4.2</v>
      </c>
      <c r="Q1895" s="11">
        <f t="shared" si="208"/>
        <v>3192</v>
      </c>
      <c r="R1895" s="12">
        <f t="shared" si="211"/>
        <v>7.3003400000000003</v>
      </c>
      <c r="S1895" s="14">
        <f t="shared" si="212"/>
        <v>0.57530000000000003</v>
      </c>
      <c r="T1895" s="13">
        <f t="shared" si="213"/>
        <v>437.23</v>
      </c>
      <c r="U1895" s="14" t="s">
        <v>349</v>
      </c>
      <c r="V1895" t="s">
        <v>368</v>
      </c>
      <c r="W1895" s="62">
        <v>7.1775000000000002</v>
      </c>
      <c r="X1895" s="43">
        <f t="shared" si="209"/>
        <v>444.72309299895505</v>
      </c>
    </row>
    <row r="1896" spans="1:24" s="18" customFormat="1" x14ac:dyDescent="0.2">
      <c r="A1896" s="38" t="str">
        <f t="shared" si="207"/>
        <v>2025-4</v>
      </c>
      <c r="B1896" t="s">
        <v>2538</v>
      </c>
      <c r="C1896" s="23">
        <v>45765</v>
      </c>
      <c r="D1896" s="23">
        <v>45714</v>
      </c>
      <c r="E1896" t="s">
        <v>830</v>
      </c>
      <c r="F1896" t="s">
        <v>831</v>
      </c>
      <c r="G1896" s="22"/>
      <c r="H1896" t="s">
        <v>4456</v>
      </c>
      <c r="I1896" t="s">
        <v>3164</v>
      </c>
      <c r="J1896" t="s">
        <v>3374</v>
      </c>
      <c r="K1896" s="10" t="str">
        <f t="shared" si="210"/>
        <v>LID-</v>
      </c>
      <c r="L1896" t="s">
        <v>98</v>
      </c>
      <c r="M1896" s="52">
        <v>960</v>
      </c>
      <c r="N1896" t="s">
        <v>1472</v>
      </c>
      <c r="O1896" t="s">
        <v>11</v>
      </c>
      <c r="P1896" s="54">
        <v>4.2</v>
      </c>
      <c r="Q1896" s="11">
        <f t="shared" si="208"/>
        <v>4032</v>
      </c>
      <c r="R1896" s="12">
        <f t="shared" si="211"/>
        <v>7.3003400000000003</v>
      </c>
      <c r="S1896" s="14">
        <f t="shared" si="212"/>
        <v>0.57530000000000003</v>
      </c>
      <c r="T1896" s="13">
        <f t="shared" si="213"/>
        <v>552.29</v>
      </c>
      <c r="U1896" s="14" t="s">
        <v>349</v>
      </c>
      <c r="V1896" t="s">
        <v>368</v>
      </c>
      <c r="W1896" s="62">
        <v>7.1775000000000002</v>
      </c>
      <c r="X1896" s="43">
        <f t="shared" si="209"/>
        <v>561.7554858934169</v>
      </c>
    </row>
    <row r="1897" spans="1:24" s="18" customFormat="1" x14ac:dyDescent="0.2">
      <c r="A1897" s="38" t="str">
        <f t="shared" si="207"/>
        <v>2025-4</v>
      </c>
      <c r="B1897" t="s">
        <v>2538</v>
      </c>
      <c r="C1897" s="23">
        <v>45764</v>
      </c>
      <c r="D1897" s="23">
        <v>45714</v>
      </c>
      <c r="E1897" t="s">
        <v>830</v>
      </c>
      <c r="F1897" t="s">
        <v>831</v>
      </c>
      <c r="G1897" s="22"/>
      <c r="H1897" t="s">
        <v>4457</v>
      </c>
      <c r="I1897" t="s">
        <v>3164</v>
      </c>
      <c r="J1897" t="s">
        <v>3374</v>
      </c>
      <c r="K1897" s="10" t="str">
        <f t="shared" si="210"/>
        <v>LID-</v>
      </c>
      <c r="L1897" t="s">
        <v>98</v>
      </c>
      <c r="M1897" s="52">
        <v>960</v>
      </c>
      <c r="N1897" t="s">
        <v>1472</v>
      </c>
      <c r="O1897" t="s">
        <v>11</v>
      </c>
      <c r="P1897" s="54">
        <v>4.2</v>
      </c>
      <c r="Q1897" s="11">
        <f t="shared" si="208"/>
        <v>4032</v>
      </c>
      <c r="R1897" s="12">
        <f t="shared" si="211"/>
        <v>7.3003400000000003</v>
      </c>
      <c r="S1897" s="14">
        <f t="shared" si="212"/>
        <v>0.57530000000000003</v>
      </c>
      <c r="T1897" s="13">
        <f t="shared" si="213"/>
        <v>552.29</v>
      </c>
      <c r="U1897" s="14" t="s">
        <v>349</v>
      </c>
      <c r="V1897" t="s">
        <v>368</v>
      </c>
      <c r="W1897" s="62">
        <v>7.1775000000000002</v>
      </c>
      <c r="X1897" s="43">
        <f t="shared" si="209"/>
        <v>561.7554858934169</v>
      </c>
    </row>
    <row r="1898" spans="1:24" s="18" customFormat="1" x14ac:dyDescent="0.2">
      <c r="A1898" s="38" t="str">
        <f t="shared" si="207"/>
        <v>2025-4</v>
      </c>
      <c r="B1898" t="s">
        <v>2538</v>
      </c>
      <c r="C1898" s="23">
        <v>45762</v>
      </c>
      <c r="D1898" s="23">
        <v>45714</v>
      </c>
      <c r="E1898" t="s">
        <v>830</v>
      </c>
      <c r="F1898" t="s">
        <v>831</v>
      </c>
      <c r="G1898" s="22"/>
      <c r="H1898" t="s">
        <v>4458</v>
      </c>
      <c r="I1898" t="s">
        <v>3164</v>
      </c>
      <c r="J1898" t="s">
        <v>3374</v>
      </c>
      <c r="K1898" s="10" t="str">
        <f t="shared" si="210"/>
        <v>LID-</v>
      </c>
      <c r="L1898" t="s">
        <v>98</v>
      </c>
      <c r="M1898" s="52">
        <v>820</v>
      </c>
      <c r="N1898" t="s">
        <v>1472</v>
      </c>
      <c r="O1898" t="s">
        <v>11</v>
      </c>
      <c r="P1898" s="54">
        <v>4.2</v>
      </c>
      <c r="Q1898" s="11">
        <f t="shared" si="208"/>
        <v>3444</v>
      </c>
      <c r="R1898" s="12">
        <f t="shared" si="211"/>
        <v>7.3003400000000003</v>
      </c>
      <c r="S1898" s="14">
        <f t="shared" si="212"/>
        <v>0.57530000000000003</v>
      </c>
      <c r="T1898" s="13">
        <f t="shared" si="213"/>
        <v>471.75</v>
      </c>
      <c r="U1898" s="14" t="s">
        <v>349</v>
      </c>
      <c r="V1898" t="s">
        <v>368</v>
      </c>
      <c r="W1898" s="62">
        <v>7.1775000000000002</v>
      </c>
      <c r="X1898" s="43">
        <f t="shared" si="209"/>
        <v>479.83281086729363</v>
      </c>
    </row>
    <row r="1899" spans="1:24" s="18" customFormat="1" x14ac:dyDescent="0.2">
      <c r="A1899" s="38" t="str">
        <f t="shared" si="207"/>
        <v>2025-4</v>
      </c>
      <c r="B1899" t="s">
        <v>2538</v>
      </c>
      <c r="C1899" s="23">
        <v>45761</v>
      </c>
      <c r="D1899" s="23">
        <v>45714</v>
      </c>
      <c r="E1899" t="s">
        <v>830</v>
      </c>
      <c r="F1899" t="s">
        <v>831</v>
      </c>
      <c r="G1899" s="22"/>
      <c r="H1899" t="s">
        <v>4459</v>
      </c>
      <c r="I1899" t="s">
        <v>3164</v>
      </c>
      <c r="J1899" t="s">
        <v>3374</v>
      </c>
      <c r="K1899" s="10" t="str">
        <f t="shared" si="210"/>
        <v>LID-</v>
      </c>
      <c r="L1899" t="s">
        <v>98</v>
      </c>
      <c r="M1899" s="52">
        <v>960</v>
      </c>
      <c r="N1899" t="s">
        <v>1472</v>
      </c>
      <c r="O1899" t="s">
        <v>11</v>
      </c>
      <c r="P1899" s="54">
        <v>4.2</v>
      </c>
      <c r="Q1899" s="11">
        <f t="shared" si="208"/>
        <v>4032</v>
      </c>
      <c r="R1899" s="12">
        <f t="shared" si="211"/>
        <v>7.3003400000000003</v>
      </c>
      <c r="S1899" s="14">
        <f t="shared" si="212"/>
        <v>0.57530000000000003</v>
      </c>
      <c r="T1899" s="13">
        <f t="shared" si="213"/>
        <v>552.29</v>
      </c>
      <c r="U1899" s="14" t="s">
        <v>349</v>
      </c>
      <c r="V1899" t="s">
        <v>368</v>
      </c>
      <c r="W1899" s="62">
        <v>7.1775000000000002</v>
      </c>
      <c r="X1899" s="43">
        <f t="shared" si="209"/>
        <v>561.7554858934169</v>
      </c>
    </row>
    <row r="1900" spans="1:24" s="18" customFormat="1" x14ac:dyDescent="0.2">
      <c r="A1900" s="38" t="str">
        <f t="shared" si="207"/>
        <v>2025-4</v>
      </c>
      <c r="B1900" t="s">
        <v>2538</v>
      </c>
      <c r="C1900" s="23">
        <v>45757</v>
      </c>
      <c r="D1900" s="23">
        <v>45714</v>
      </c>
      <c r="E1900" t="s">
        <v>830</v>
      </c>
      <c r="F1900" t="s">
        <v>831</v>
      </c>
      <c r="G1900" s="22"/>
      <c r="H1900" t="s">
        <v>4460</v>
      </c>
      <c r="I1900" t="s">
        <v>3164</v>
      </c>
      <c r="J1900" t="s">
        <v>3374</v>
      </c>
      <c r="K1900" s="10" t="str">
        <f t="shared" si="210"/>
        <v>LID-</v>
      </c>
      <c r="L1900" t="s">
        <v>98</v>
      </c>
      <c r="M1900" s="52">
        <v>960</v>
      </c>
      <c r="N1900" t="s">
        <v>1472</v>
      </c>
      <c r="O1900" t="s">
        <v>11</v>
      </c>
      <c r="P1900" s="54">
        <v>4.2</v>
      </c>
      <c r="Q1900" s="11">
        <f t="shared" si="208"/>
        <v>4032</v>
      </c>
      <c r="R1900" s="12">
        <f t="shared" si="211"/>
        <v>7.3003400000000003</v>
      </c>
      <c r="S1900" s="14">
        <f t="shared" si="212"/>
        <v>0.57530000000000003</v>
      </c>
      <c r="T1900" s="13">
        <f t="shared" si="213"/>
        <v>552.29</v>
      </c>
      <c r="U1900" s="14" t="s">
        <v>349</v>
      </c>
      <c r="V1900" t="s">
        <v>368</v>
      </c>
      <c r="W1900" s="62">
        <v>7.1775000000000002</v>
      </c>
      <c r="X1900" s="43">
        <f t="shared" si="209"/>
        <v>561.7554858934169</v>
      </c>
    </row>
    <row r="1901" spans="1:24" s="18" customFormat="1" x14ac:dyDescent="0.2">
      <c r="A1901" s="38" t="str">
        <f t="shared" si="207"/>
        <v>2025-4</v>
      </c>
      <c r="B1901" t="s">
        <v>2538</v>
      </c>
      <c r="C1901" s="23">
        <v>45755</v>
      </c>
      <c r="D1901" s="23">
        <v>45714</v>
      </c>
      <c r="E1901" t="s">
        <v>830</v>
      </c>
      <c r="F1901" t="s">
        <v>831</v>
      </c>
      <c r="G1901" s="22"/>
      <c r="H1901" t="s">
        <v>4461</v>
      </c>
      <c r="I1901" t="s">
        <v>3164</v>
      </c>
      <c r="J1901" t="s">
        <v>3374</v>
      </c>
      <c r="K1901" s="10" t="str">
        <f t="shared" si="210"/>
        <v>LID-</v>
      </c>
      <c r="L1901" t="s">
        <v>98</v>
      </c>
      <c r="M1901" s="52">
        <v>1920</v>
      </c>
      <c r="N1901" t="s">
        <v>1472</v>
      </c>
      <c r="O1901" t="s">
        <v>11</v>
      </c>
      <c r="P1901" s="54">
        <v>4.2</v>
      </c>
      <c r="Q1901" s="11">
        <f t="shared" si="208"/>
        <v>8064</v>
      </c>
      <c r="R1901" s="12">
        <f t="shared" si="211"/>
        <v>7.3003400000000003</v>
      </c>
      <c r="S1901" s="14">
        <f t="shared" si="212"/>
        <v>0.57530000000000003</v>
      </c>
      <c r="T1901" s="13">
        <f t="shared" si="213"/>
        <v>1104.58</v>
      </c>
      <c r="U1901" s="14" t="s">
        <v>349</v>
      </c>
      <c r="V1901" t="s">
        <v>368</v>
      </c>
      <c r="W1901" s="62">
        <v>7.1775000000000002</v>
      </c>
      <c r="X1901" s="43">
        <f t="shared" si="209"/>
        <v>1123.5109717868338</v>
      </c>
    </row>
    <row r="1902" spans="1:24" s="18" customFormat="1" x14ac:dyDescent="0.2">
      <c r="A1902" s="38" t="str">
        <f t="shared" si="207"/>
        <v>2025-4</v>
      </c>
      <c r="B1902" t="s">
        <v>2538</v>
      </c>
      <c r="C1902" s="23">
        <v>45754</v>
      </c>
      <c r="D1902" s="23">
        <v>45714</v>
      </c>
      <c r="E1902" t="s">
        <v>830</v>
      </c>
      <c r="F1902" t="s">
        <v>831</v>
      </c>
      <c r="G1902" s="22"/>
      <c r="H1902" t="s">
        <v>4462</v>
      </c>
      <c r="I1902" t="s">
        <v>3164</v>
      </c>
      <c r="J1902" t="s">
        <v>3374</v>
      </c>
      <c r="K1902" s="10" t="str">
        <f t="shared" si="210"/>
        <v>LID-</v>
      </c>
      <c r="L1902" t="s">
        <v>98</v>
      </c>
      <c r="M1902" s="52">
        <v>960</v>
      </c>
      <c r="N1902" t="s">
        <v>1472</v>
      </c>
      <c r="O1902" t="s">
        <v>11</v>
      </c>
      <c r="P1902" s="54">
        <v>4.2</v>
      </c>
      <c r="Q1902" s="11">
        <f t="shared" si="208"/>
        <v>4032</v>
      </c>
      <c r="R1902" s="12">
        <f t="shared" si="211"/>
        <v>7.3003400000000003</v>
      </c>
      <c r="S1902" s="14">
        <f t="shared" si="212"/>
        <v>0.57530000000000003</v>
      </c>
      <c r="T1902" s="13">
        <f t="shared" si="213"/>
        <v>552.29</v>
      </c>
      <c r="U1902" s="14" t="s">
        <v>349</v>
      </c>
      <c r="V1902" t="s">
        <v>368</v>
      </c>
      <c r="W1902" s="62">
        <v>7.1775000000000002</v>
      </c>
      <c r="X1902" s="43">
        <f t="shared" si="209"/>
        <v>561.7554858934169</v>
      </c>
    </row>
    <row r="1903" spans="1:24" s="18" customFormat="1" x14ac:dyDescent="0.2">
      <c r="A1903" s="38" t="str">
        <f t="shared" si="207"/>
        <v>2025-4</v>
      </c>
      <c r="B1903" t="s">
        <v>4170</v>
      </c>
      <c r="C1903" s="23">
        <v>45771</v>
      </c>
      <c r="D1903" s="23">
        <v>45714</v>
      </c>
      <c r="E1903" t="s">
        <v>830</v>
      </c>
      <c r="F1903" t="s">
        <v>831</v>
      </c>
      <c r="G1903" s="22"/>
      <c r="H1903" t="s">
        <v>4463</v>
      </c>
      <c r="I1903" t="s">
        <v>3164</v>
      </c>
      <c r="J1903" t="s">
        <v>3374</v>
      </c>
      <c r="K1903" s="10" t="str">
        <f t="shared" si="210"/>
        <v>LID-</v>
      </c>
      <c r="L1903" t="s">
        <v>98</v>
      </c>
      <c r="M1903" s="52">
        <v>1090</v>
      </c>
      <c r="N1903" t="s">
        <v>1472</v>
      </c>
      <c r="O1903" t="s">
        <v>11</v>
      </c>
      <c r="P1903" s="54">
        <v>4.2</v>
      </c>
      <c r="Q1903" s="11">
        <f t="shared" si="208"/>
        <v>4578</v>
      </c>
      <c r="R1903" s="12">
        <f t="shared" si="211"/>
        <v>7.3003400000000003</v>
      </c>
      <c r="S1903" s="14">
        <f t="shared" si="212"/>
        <v>0.57530000000000003</v>
      </c>
      <c r="T1903" s="13">
        <f t="shared" si="213"/>
        <v>627.08000000000004</v>
      </c>
      <c r="U1903" s="14" t="s">
        <v>349</v>
      </c>
      <c r="V1903" t="s">
        <v>368</v>
      </c>
      <c r="W1903" s="62">
        <v>7.1775000000000002</v>
      </c>
      <c r="X1903" s="43">
        <f t="shared" si="209"/>
        <v>637.82654127481715</v>
      </c>
    </row>
    <row r="1904" spans="1:24" s="18" customFormat="1" x14ac:dyDescent="0.2">
      <c r="A1904" s="38" t="str">
        <f t="shared" si="207"/>
        <v>2025-4</v>
      </c>
      <c r="B1904" t="s">
        <v>4170</v>
      </c>
      <c r="C1904" s="23">
        <v>45770</v>
      </c>
      <c r="D1904" s="23">
        <v>45714</v>
      </c>
      <c r="E1904" t="s">
        <v>830</v>
      </c>
      <c r="F1904" t="s">
        <v>831</v>
      </c>
      <c r="G1904" s="22"/>
      <c r="H1904" t="s">
        <v>4464</v>
      </c>
      <c r="I1904" t="s">
        <v>3164</v>
      </c>
      <c r="J1904" t="s">
        <v>3374</v>
      </c>
      <c r="K1904" s="10" t="str">
        <f t="shared" si="210"/>
        <v>LID-</v>
      </c>
      <c r="L1904" t="s">
        <v>98</v>
      </c>
      <c r="M1904" s="52">
        <v>1000</v>
      </c>
      <c r="N1904" t="s">
        <v>1472</v>
      </c>
      <c r="O1904" t="s">
        <v>11</v>
      </c>
      <c r="P1904" s="54">
        <v>4.2</v>
      </c>
      <c r="Q1904" s="11">
        <f t="shared" si="208"/>
        <v>4200</v>
      </c>
      <c r="R1904" s="12">
        <f t="shared" si="211"/>
        <v>7.3003400000000003</v>
      </c>
      <c r="S1904" s="14">
        <f t="shared" si="212"/>
        <v>0.57530000000000003</v>
      </c>
      <c r="T1904" s="13">
        <f t="shared" si="213"/>
        <v>575.29999999999995</v>
      </c>
      <c r="U1904" s="14" t="s">
        <v>349</v>
      </c>
      <c r="V1904" t="s">
        <v>368</v>
      </c>
      <c r="W1904" s="62">
        <v>7.1775000000000002</v>
      </c>
      <c r="X1904" s="43">
        <f t="shared" si="209"/>
        <v>585.16196447230925</v>
      </c>
    </row>
    <row r="1905" spans="1:24" s="18" customFormat="1" x14ac:dyDescent="0.2">
      <c r="A1905" s="38" t="str">
        <f t="shared" si="207"/>
        <v>2025-4</v>
      </c>
      <c r="B1905" t="s">
        <v>4170</v>
      </c>
      <c r="C1905" s="23">
        <v>45769</v>
      </c>
      <c r="D1905" s="23">
        <v>45714</v>
      </c>
      <c r="E1905" t="s">
        <v>830</v>
      </c>
      <c r="F1905" t="s">
        <v>831</v>
      </c>
      <c r="G1905" s="22"/>
      <c r="H1905" t="s">
        <v>4465</v>
      </c>
      <c r="I1905" t="s">
        <v>3164</v>
      </c>
      <c r="J1905" t="s">
        <v>3374</v>
      </c>
      <c r="K1905" s="10" t="str">
        <f t="shared" si="210"/>
        <v>LID-</v>
      </c>
      <c r="L1905" t="s">
        <v>98</v>
      </c>
      <c r="M1905" s="52">
        <v>1000</v>
      </c>
      <c r="N1905" t="s">
        <v>1472</v>
      </c>
      <c r="O1905" t="s">
        <v>11</v>
      </c>
      <c r="P1905" s="54">
        <v>4.2</v>
      </c>
      <c r="Q1905" s="11">
        <f t="shared" si="208"/>
        <v>4200</v>
      </c>
      <c r="R1905" s="12">
        <f t="shared" si="211"/>
        <v>7.3003400000000003</v>
      </c>
      <c r="S1905" s="14">
        <f t="shared" si="212"/>
        <v>0.57530000000000003</v>
      </c>
      <c r="T1905" s="13">
        <f t="shared" si="213"/>
        <v>575.29999999999995</v>
      </c>
      <c r="U1905" s="14" t="s">
        <v>349</v>
      </c>
      <c r="V1905" t="s">
        <v>368</v>
      </c>
      <c r="W1905" s="62">
        <v>7.1775000000000002</v>
      </c>
      <c r="X1905" s="43">
        <f t="shared" si="209"/>
        <v>585.16196447230925</v>
      </c>
    </row>
    <row r="1906" spans="1:24" s="18" customFormat="1" x14ac:dyDescent="0.2">
      <c r="A1906" s="38" t="str">
        <f t="shared" si="207"/>
        <v>2025-4</v>
      </c>
      <c r="B1906" t="s">
        <v>4170</v>
      </c>
      <c r="C1906" s="23">
        <v>45768</v>
      </c>
      <c r="D1906" s="23">
        <v>45714</v>
      </c>
      <c r="E1906" t="s">
        <v>830</v>
      </c>
      <c r="F1906" t="s">
        <v>831</v>
      </c>
      <c r="G1906" s="22"/>
      <c r="H1906" t="s">
        <v>4466</v>
      </c>
      <c r="I1906" t="s">
        <v>3164</v>
      </c>
      <c r="J1906" t="s">
        <v>3374</v>
      </c>
      <c r="K1906" s="10" t="str">
        <f t="shared" si="210"/>
        <v>LID-</v>
      </c>
      <c r="L1906" t="s">
        <v>98</v>
      </c>
      <c r="M1906" s="52">
        <v>960</v>
      </c>
      <c r="N1906" t="s">
        <v>1472</v>
      </c>
      <c r="O1906" t="s">
        <v>11</v>
      </c>
      <c r="P1906" s="54">
        <v>4.2</v>
      </c>
      <c r="Q1906" s="11">
        <f t="shared" si="208"/>
        <v>4032</v>
      </c>
      <c r="R1906" s="12">
        <f t="shared" si="211"/>
        <v>7.3003400000000003</v>
      </c>
      <c r="S1906" s="14">
        <f t="shared" si="212"/>
        <v>0.57530000000000003</v>
      </c>
      <c r="T1906" s="13">
        <f t="shared" si="213"/>
        <v>552.29</v>
      </c>
      <c r="U1906" s="14" t="s">
        <v>349</v>
      </c>
      <c r="V1906" t="s">
        <v>368</v>
      </c>
      <c r="W1906" s="62">
        <v>7.1775000000000002</v>
      </c>
      <c r="X1906" s="43">
        <f t="shared" si="209"/>
        <v>561.7554858934169</v>
      </c>
    </row>
    <row r="1907" spans="1:24" s="18" customFormat="1" x14ac:dyDescent="0.2">
      <c r="A1907" s="38" t="str">
        <f t="shared" si="207"/>
        <v>2025-4</v>
      </c>
      <c r="B1907" t="s">
        <v>4171</v>
      </c>
      <c r="C1907" s="23">
        <v>45776</v>
      </c>
      <c r="D1907" s="23">
        <v>45714</v>
      </c>
      <c r="E1907" t="s">
        <v>830</v>
      </c>
      <c r="F1907" t="s">
        <v>831</v>
      </c>
      <c r="G1907" s="22"/>
      <c r="H1907" t="s">
        <v>4467</v>
      </c>
      <c r="I1907" t="s">
        <v>3164</v>
      </c>
      <c r="J1907" t="s">
        <v>3374</v>
      </c>
      <c r="K1907" s="10" t="str">
        <f t="shared" si="210"/>
        <v>LID-</v>
      </c>
      <c r="L1907" t="s">
        <v>98</v>
      </c>
      <c r="M1907" s="52">
        <v>1000</v>
      </c>
      <c r="N1907" t="s">
        <v>1472</v>
      </c>
      <c r="O1907" t="s">
        <v>11</v>
      </c>
      <c r="P1907" s="54">
        <v>4.2</v>
      </c>
      <c r="Q1907" s="11">
        <f t="shared" si="208"/>
        <v>4200</v>
      </c>
      <c r="R1907" s="12">
        <f t="shared" si="211"/>
        <v>7.3003400000000003</v>
      </c>
      <c r="S1907" s="14">
        <f t="shared" si="212"/>
        <v>0.57530000000000003</v>
      </c>
      <c r="T1907" s="13">
        <f t="shared" si="213"/>
        <v>575.29999999999995</v>
      </c>
      <c r="U1907" s="14" t="s">
        <v>349</v>
      </c>
      <c r="V1907" t="s">
        <v>368</v>
      </c>
      <c r="W1907" s="62">
        <v>7.1775000000000002</v>
      </c>
      <c r="X1907" s="43">
        <f t="shared" si="209"/>
        <v>585.16196447230925</v>
      </c>
    </row>
    <row r="1908" spans="1:24" s="18" customFormat="1" x14ac:dyDescent="0.2">
      <c r="A1908" s="38" t="str">
        <f t="shared" si="207"/>
        <v>2025-4</v>
      </c>
      <c r="B1908" t="s">
        <v>4171</v>
      </c>
      <c r="C1908" s="23">
        <v>45775</v>
      </c>
      <c r="D1908" s="23">
        <v>45714</v>
      </c>
      <c r="E1908" t="s">
        <v>830</v>
      </c>
      <c r="F1908" t="s">
        <v>831</v>
      </c>
      <c r="G1908" s="22"/>
      <c r="H1908" t="s">
        <v>4468</v>
      </c>
      <c r="I1908" t="s">
        <v>3164</v>
      </c>
      <c r="J1908" t="s">
        <v>3374</v>
      </c>
      <c r="K1908" s="10" t="str">
        <f t="shared" si="210"/>
        <v>LID-</v>
      </c>
      <c r="L1908" t="s">
        <v>98</v>
      </c>
      <c r="M1908" s="52">
        <v>3000</v>
      </c>
      <c r="N1908" t="s">
        <v>1472</v>
      </c>
      <c r="O1908" t="s">
        <v>11</v>
      </c>
      <c r="P1908" s="54">
        <v>4.2</v>
      </c>
      <c r="Q1908" s="11">
        <f t="shared" si="208"/>
        <v>12600</v>
      </c>
      <c r="R1908" s="12">
        <f t="shared" si="211"/>
        <v>7.3003400000000003</v>
      </c>
      <c r="S1908" s="14">
        <f t="shared" si="212"/>
        <v>0.57530000000000003</v>
      </c>
      <c r="T1908" s="13">
        <f t="shared" si="213"/>
        <v>1725.9</v>
      </c>
      <c r="U1908" s="14" t="s">
        <v>349</v>
      </c>
      <c r="V1908" t="s">
        <v>368</v>
      </c>
      <c r="W1908" s="62">
        <v>7.1775000000000002</v>
      </c>
      <c r="X1908" s="43">
        <f t="shared" si="209"/>
        <v>1755.4858934169279</v>
      </c>
    </row>
    <row r="1909" spans="1:24" s="18" customFormat="1" x14ac:dyDescent="0.2">
      <c r="A1909" s="38" t="str">
        <f t="shared" si="207"/>
        <v>2025-4</v>
      </c>
      <c r="B1909" t="s">
        <v>4171</v>
      </c>
      <c r="C1909" s="23">
        <v>45772</v>
      </c>
      <c r="D1909" s="23">
        <v>45714</v>
      </c>
      <c r="E1909" t="s">
        <v>830</v>
      </c>
      <c r="F1909" t="s">
        <v>831</v>
      </c>
      <c r="G1909" s="22"/>
      <c r="H1909" t="s">
        <v>4469</v>
      </c>
      <c r="I1909" t="s">
        <v>3164</v>
      </c>
      <c r="J1909" t="s">
        <v>3374</v>
      </c>
      <c r="K1909" s="10" t="str">
        <f t="shared" si="210"/>
        <v>LID-</v>
      </c>
      <c r="L1909" t="s">
        <v>98</v>
      </c>
      <c r="M1909" s="52">
        <v>1000</v>
      </c>
      <c r="N1909" t="s">
        <v>1472</v>
      </c>
      <c r="O1909" t="s">
        <v>11</v>
      </c>
      <c r="P1909" s="54">
        <v>4.2</v>
      </c>
      <c r="Q1909" s="11">
        <f t="shared" si="208"/>
        <v>4200</v>
      </c>
      <c r="R1909" s="12">
        <f t="shared" si="211"/>
        <v>7.3003400000000003</v>
      </c>
      <c r="S1909" s="14">
        <f t="shared" si="212"/>
        <v>0.57530000000000003</v>
      </c>
      <c r="T1909" s="13">
        <f t="shared" si="213"/>
        <v>575.29999999999995</v>
      </c>
      <c r="U1909" s="14" t="s">
        <v>349</v>
      </c>
      <c r="V1909" t="s">
        <v>368</v>
      </c>
      <c r="W1909" s="62">
        <v>7.1775000000000002</v>
      </c>
      <c r="X1909" s="43">
        <f t="shared" si="209"/>
        <v>585.16196447230925</v>
      </c>
    </row>
    <row r="1910" spans="1:24" s="18" customFormat="1" x14ac:dyDescent="0.2">
      <c r="A1910" s="38" t="str">
        <f t="shared" si="207"/>
        <v>2025-4</v>
      </c>
      <c r="B1910" t="s">
        <v>4172</v>
      </c>
      <c r="C1910" s="23">
        <v>45777</v>
      </c>
      <c r="D1910" s="23">
        <v>45763</v>
      </c>
      <c r="E1910" t="s">
        <v>830</v>
      </c>
      <c r="F1910" t="s">
        <v>831</v>
      </c>
      <c r="G1910" s="22"/>
      <c r="H1910" t="s">
        <v>4470</v>
      </c>
      <c r="I1910" t="s">
        <v>3738</v>
      </c>
      <c r="J1910" t="s">
        <v>3739</v>
      </c>
      <c r="K1910" s="10" t="str">
        <f t="shared" si="210"/>
        <v>LID-</v>
      </c>
      <c r="L1910" t="s">
        <v>98</v>
      </c>
      <c r="M1910" s="52">
        <v>-1010</v>
      </c>
      <c r="N1910" t="s">
        <v>1472</v>
      </c>
      <c r="O1910" t="s">
        <v>11</v>
      </c>
      <c r="P1910" s="54">
        <v>4.25</v>
      </c>
      <c r="Q1910" s="11">
        <f t="shared" si="208"/>
        <v>-4292.5</v>
      </c>
      <c r="R1910" s="12">
        <f t="shared" si="211"/>
        <v>7.3003400000000003</v>
      </c>
      <c r="S1910" s="14">
        <f t="shared" si="212"/>
        <v>0.58220000000000005</v>
      </c>
      <c r="T1910" s="13">
        <f t="shared" si="213"/>
        <v>-588.02</v>
      </c>
      <c r="U1910" s="14" t="s">
        <v>349</v>
      </c>
      <c r="V1910" t="s">
        <v>368</v>
      </c>
      <c r="W1910" s="62">
        <v>7.1775000000000002</v>
      </c>
      <c r="X1910" s="43">
        <f t="shared" si="209"/>
        <v>-598.04946011842571</v>
      </c>
    </row>
    <row r="1911" spans="1:24" s="18" customFormat="1" x14ac:dyDescent="0.2">
      <c r="A1911" s="38" t="str">
        <f t="shared" si="207"/>
        <v>2025-4</v>
      </c>
      <c r="B1911" t="s">
        <v>4172</v>
      </c>
      <c r="C1911" s="23">
        <v>45776</v>
      </c>
      <c r="D1911" s="23">
        <v>45763</v>
      </c>
      <c r="E1911" t="s">
        <v>830</v>
      </c>
      <c r="F1911" t="s">
        <v>831</v>
      </c>
      <c r="G1911" s="22"/>
      <c r="H1911" t="s">
        <v>4471</v>
      </c>
      <c r="I1911" t="s">
        <v>3738</v>
      </c>
      <c r="J1911" t="s">
        <v>3739</v>
      </c>
      <c r="K1911" s="10" t="str">
        <f t="shared" si="210"/>
        <v>LID-</v>
      </c>
      <c r="L1911" t="s">
        <v>98</v>
      </c>
      <c r="M1911" s="52">
        <v>1010</v>
      </c>
      <c r="N1911" t="s">
        <v>1472</v>
      </c>
      <c r="O1911" t="s">
        <v>11</v>
      </c>
      <c r="P1911" s="54">
        <v>4.25</v>
      </c>
      <c r="Q1911" s="11">
        <f t="shared" si="208"/>
        <v>4292.5</v>
      </c>
      <c r="R1911" s="12">
        <f t="shared" si="211"/>
        <v>7.3003400000000003</v>
      </c>
      <c r="S1911" s="14">
        <f t="shared" si="212"/>
        <v>0.58220000000000005</v>
      </c>
      <c r="T1911" s="13">
        <f t="shared" si="213"/>
        <v>588.02</v>
      </c>
      <c r="U1911" s="14" t="s">
        <v>349</v>
      </c>
      <c r="V1911" t="s">
        <v>368</v>
      </c>
      <c r="W1911" s="62">
        <v>7.1775000000000002</v>
      </c>
      <c r="X1911" s="43">
        <f t="shared" si="209"/>
        <v>598.04946011842571</v>
      </c>
    </row>
    <row r="1912" spans="1:24" s="18" customFormat="1" x14ac:dyDescent="0.2">
      <c r="A1912" s="38" t="str">
        <f t="shared" si="207"/>
        <v>2025-4</v>
      </c>
      <c r="B1912" t="s">
        <v>2533</v>
      </c>
      <c r="C1912" s="23">
        <v>45758</v>
      </c>
      <c r="D1912" s="23">
        <v>45714</v>
      </c>
      <c r="E1912" t="s">
        <v>94</v>
      </c>
      <c r="F1912" t="s">
        <v>95</v>
      </c>
      <c r="G1912" s="22"/>
      <c r="H1912" t="s">
        <v>4472</v>
      </c>
      <c r="I1912" t="s">
        <v>3162</v>
      </c>
      <c r="J1912" t="s">
        <v>3372</v>
      </c>
      <c r="K1912" s="10" t="str">
        <f t="shared" si="210"/>
        <v>LID-</v>
      </c>
      <c r="L1912" t="s">
        <v>98</v>
      </c>
      <c r="M1912" s="52">
        <v>45</v>
      </c>
      <c r="N1912" t="s">
        <v>1472</v>
      </c>
      <c r="O1912" t="s">
        <v>11</v>
      </c>
      <c r="P1912" s="54">
        <v>4.26</v>
      </c>
      <c r="Q1912" s="11">
        <f t="shared" si="208"/>
        <v>191.7</v>
      </c>
      <c r="R1912" s="12">
        <f t="shared" si="211"/>
        <v>7.3003400000000003</v>
      </c>
      <c r="S1912" s="14">
        <f t="shared" si="212"/>
        <v>0.58350000000000002</v>
      </c>
      <c r="T1912" s="13">
        <f t="shared" si="213"/>
        <v>26.26</v>
      </c>
      <c r="U1912" s="14" t="s">
        <v>349</v>
      </c>
      <c r="V1912" t="s">
        <v>368</v>
      </c>
      <c r="W1912" s="62">
        <v>7.1775000000000002</v>
      </c>
      <c r="X1912" s="43">
        <f t="shared" si="209"/>
        <v>26.708463949843257</v>
      </c>
    </row>
    <row r="1913" spans="1:24" s="18" customFormat="1" x14ac:dyDescent="0.2">
      <c r="A1913" s="38" t="str">
        <f t="shared" si="207"/>
        <v>2025-4</v>
      </c>
      <c r="B1913" t="s">
        <v>2533</v>
      </c>
      <c r="C1913" s="23">
        <v>45757</v>
      </c>
      <c r="D1913" s="23">
        <v>45714</v>
      </c>
      <c r="E1913" t="s">
        <v>94</v>
      </c>
      <c r="F1913" t="s">
        <v>95</v>
      </c>
      <c r="G1913" s="22"/>
      <c r="H1913" t="s">
        <v>4473</v>
      </c>
      <c r="I1913" t="s">
        <v>3162</v>
      </c>
      <c r="J1913" t="s">
        <v>3372</v>
      </c>
      <c r="K1913" s="10" t="str">
        <f t="shared" si="210"/>
        <v>LID-</v>
      </c>
      <c r="L1913" t="s">
        <v>98</v>
      </c>
      <c r="M1913" s="52">
        <v>600</v>
      </c>
      <c r="N1913" t="s">
        <v>1472</v>
      </c>
      <c r="O1913" t="s">
        <v>11</v>
      </c>
      <c r="P1913" s="54">
        <v>4.26</v>
      </c>
      <c r="Q1913" s="11">
        <f t="shared" si="208"/>
        <v>2556</v>
      </c>
      <c r="R1913" s="12">
        <f t="shared" si="211"/>
        <v>7.3003400000000003</v>
      </c>
      <c r="S1913" s="14">
        <f t="shared" si="212"/>
        <v>0.58350000000000002</v>
      </c>
      <c r="T1913" s="13">
        <f t="shared" si="213"/>
        <v>350.1</v>
      </c>
      <c r="U1913" s="14" t="s">
        <v>349</v>
      </c>
      <c r="V1913" t="s">
        <v>368</v>
      </c>
      <c r="W1913" s="62">
        <v>7.1775000000000002</v>
      </c>
      <c r="X1913" s="43">
        <f t="shared" si="209"/>
        <v>356.11285266457679</v>
      </c>
    </row>
    <row r="1914" spans="1:24" s="18" customFormat="1" x14ac:dyDescent="0.2">
      <c r="A1914" s="38" t="str">
        <f t="shared" si="207"/>
        <v>2025-4</v>
      </c>
      <c r="B1914" t="s">
        <v>2533</v>
      </c>
      <c r="C1914" s="23">
        <v>45757</v>
      </c>
      <c r="D1914" s="23">
        <v>45714</v>
      </c>
      <c r="E1914" t="s">
        <v>94</v>
      </c>
      <c r="F1914" t="s">
        <v>95</v>
      </c>
      <c r="G1914" s="22"/>
      <c r="H1914" t="s">
        <v>4474</v>
      </c>
      <c r="I1914" t="s">
        <v>3162</v>
      </c>
      <c r="J1914" t="s">
        <v>3372</v>
      </c>
      <c r="K1914" s="10" t="str">
        <f t="shared" si="210"/>
        <v>LID-</v>
      </c>
      <c r="L1914" t="s">
        <v>98</v>
      </c>
      <c r="M1914" s="52">
        <v>553</v>
      </c>
      <c r="N1914" t="s">
        <v>1472</v>
      </c>
      <c r="O1914" t="s">
        <v>11</v>
      </c>
      <c r="P1914" s="54">
        <v>4.26</v>
      </c>
      <c r="Q1914" s="11">
        <f t="shared" si="208"/>
        <v>2355.7800000000002</v>
      </c>
      <c r="R1914" s="12">
        <f t="shared" si="211"/>
        <v>7.3003400000000003</v>
      </c>
      <c r="S1914" s="14">
        <f t="shared" si="212"/>
        <v>0.58350000000000002</v>
      </c>
      <c r="T1914" s="13">
        <f t="shared" si="213"/>
        <v>322.68</v>
      </c>
      <c r="U1914" s="14" t="s">
        <v>349</v>
      </c>
      <c r="V1914" t="s">
        <v>368</v>
      </c>
      <c r="W1914" s="62">
        <v>7.1775000000000002</v>
      </c>
      <c r="X1914" s="43">
        <f t="shared" si="209"/>
        <v>328.21734587251825</v>
      </c>
    </row>
    <row r="1915" spans="1:24" s="18" customFormat="1" x14ac:dyDescent="0.2">
      <c r="A1915" s="38" t="str">
        <f t="shared" si="207"/>
        <v>2025-4</v>
      </c>
      <c r="B1915" t="s">
        <v>2533</v>
      </c>
      <c r="C1915" s="23">
        <v>45755</v>
      </c>
      <c r="D1915" s="23">
        <v>45714</v>
      </c>
      <c r="E1915" t="s">
        <v>94</v>
      </c>
      <c r="F1915" t="s">
        <v>95</v>
      </c>
      <c r="G1915" s="22"/>
      <c r="H1915" t="s">
        <v>4475</v>
      </c>
      <c r="I1915" t="s">
        <v>3162</v>
      </c>
      <c r="J1915" t="s">
        <v>3372</v>
      </c>
      <c r="K1915" s="10" t="str">
        <f t="shared" si="210"/>
        <v>LID-</v>
      </c>
      <c r="L1915" t="s">
        <v>98</v>
      </c>
      <c r="M1915" s="52">
        <v>630</v>
      </c>
      <c r="N1915" t="s">
        <v>1472</v>
      </c>
      <c r="O1915" t="s">
        <v>11</v>
      </c>
      <c r="P1915" s="54">
        <v>4.26</v>
      </c>
      <c r="Q1915" s="11">
        <f t="shared" si="208"/>
        <v>2683.8</v>
      </c>
      <c r="R1915" s="12">
        <f t="shared" si="211"/>
        <v>7.3003400000000003</v>
      </c>
      <c r="S1915" s="14">
        <f t="shared" si="212"/>
        <v>0.58350000000000002</v>
      </c>
      <c r="T1915" s="13">
        <f t="shared" si="213"/>
        <v>367.61</v>
      </c>
      <c r="U1915" s="14" t="s">
        <v>349</v>
      </c>
      <c r="V1915" t="s">
        <v>368</v>
      </c>
      <c r="W1915" s="62">
        <v>7.1775000000000002</v>
      </c>
      <c r="X1915" s="43">
        <f t="shared" si="209"/>
        <v>373.91849529780563</v>
      </c>
    </row>
    <row r="1916" spans="1:24" s="18" customFormat="1" x14ac:dyDescent="0.2">
      <c r="A1916" s="38" t="str">
        <f t="shared" si="207"/>
        <v>2025-4</v>
      </c>
      <c r="B1916" t="s">
        <v>2533</v>
      </c>
      <c r="C1916" s="23">
        <v>45754</v>
      </c>
      <c r="D1916" s="23">
        <v>45714</v>
      </c>
      <c r="E1916" t="s">
        <v>94</v>
      </c>
      <c r="F1916" t="s">
        <v>95</v>
      </c>
      <c r="G1916" s="22"/>
      <c r="H1916" t="s">
        <v>4476</v>
      </c>
      <c r="I1916" t="s">
        <v>3162</v>
      </c>
      <c r="J1916" t="s">
        <v>3372</v>
      </c>
      <c r="K1916" s="10" t="str">
        <f t="shared" si="210"/>
        <v>LID-</v>
      </c>
      <c r="L1916" t="s">
        <v>98</v>
      </c>
      <c r="M1916" s="52">
        <v>1270</v>
      </c>
      <c r="N1916" t="s">
        <v>1472</v>
      </c>
      <c r="O1916" t="s">
        <v>11</v>
      </c>
      <c r="P1916" s="54">
        <v>4.26</v>
      </c>
      <c r="Q1916" s="11">
        <f t="shared" si="208"/>
        <v>5410.2</v>
      </c>
      <c r="R1916" s="12">
        <f t="shared" si="211"/>
        <v>7.3003400000000003</v>
      </c>
      <c r="S1916" s="14">
        <f t="shared" si="212"/>
        <v>0.58350000000000002</v>
      </c>
      <c r="T1916" s="13">
        <f t="shared" si="213"/>
        <v>741.05</v>
      </c>
      <c r="U1916" s="14" t="s">
        <v>349</v>
      </c>
      <c r="V1916" t="s">
        <v>368</v>
      </c>
      <c r="W1916" s="62">
        <v>7.1775000000000002</v>
      </c>
      <c r="X1916" s="43">
        <f t="shared" si="209"/>
        <v>753.77220480668745</v>
      </c>
    </row>
    <row r="1917" spans="1:24" s="18" customFormat="1" x14ac:dyDescent="0.2">
      <c r="A1917" s="38" t="str">
        <f t="shared" si="207"/>
        <v>2025-4</v>
      </c>
      <c r="B1917" t="s">
        <v>2533</v>
      </c>
      <c r="C1917" s="23">
        <v>45754</v>
      </c>
      <c r="D1917" s="23">
        <v>45714</v>
      </c>
      <c r="E1917" t="s">
        <v>94</v>
      </c>
      <c r="F1917" t="s">
        <v>95</v>
      </c>
      <c r="G1917" s="22"/>
      <c r="H1917" t="s">
        <v>4477</v>
      </c>
      <c r="I1917" t="s">
        <v>3162</v>
      </c>
      <c r="J1917" t="s">
        <v>3372</v>
      </c>
      <c r="K1917" s="10" t="str">
        <f t="shared" si="210"/>
        <v>LID-</v>
      </c>
      <c r="L1917" t="s">
        <v>98</v>
      </c>
      <c r="M1917" s="52">
        <v>1890</v>
      </c>
      <c r="N1917" t="s">
        <v>1472</v>
      </c>
      <c r="O1917" t="s">
        <v>11</v>
      </c>
      <c r="P1917" s="54">
        <v>4.26</v>
      </c>
      <c r="Q1917" s="11">
        <f t="shared" si="208"/>
        <v>8051.4</v>
      </c>
      <c r="R1917" s="12">
        <f t="shared" si="211"/>
        <v>7.3003400000000003</v>
      </c>
      <c r="S1917" s="14">
        <f t="shared" si="212"/>
        <v>0.58350000000000002</v>
      </c>
      <c r="T1917" s="13">
        <f t="shared" si="213"/>
        <v>1102.82</v>
      </c>
      <c r="U1917" s="14" t="s">
        <v>349</v>
      </c>
      <c r="V1917" t="s">
        <v>368</v>
      </c>
      <c r="W1917" s="62">
        <v>7.1775000000000002</v>
      </c>
      <c r="X1917" s="43">
        <f t="shared" si="209"/>
        <v>1121.7554858934168</v>
      </c>
    </row>
    <row r="1918" spans="1:24" s="18" customFormat="1" x14ac:dyDescent="0.2">
      <c r="A1918" s="38" t="str">
        <f t="shared" si="207"/>
        <v>2025-4</v>
      </c>
      <c r="B1918" t="s">
        <v>4173</v>
      </c>
      <c r="C1918" s="23">
        <v>45761</v>
      </c>
      <c r="D1918" s="23">
        <v>45714</v>
      </c>
      <c r="E1918" t="s">
        <v>94</v>
      </c>
      <c r="F1918" t="s">
        <v>95</v>
      </c>
      <c r="G1918" s="22"/>
      <c r="H1918" t="s">
        <v>4478</v>
      </c>
      <c r="I1918" t="s">
        <v>3162</v>
      </c>
      <c r="J1918" t="s">
        <v>3372</v>
      </c>
      <c r="K1918" s="10" t="str">
        <f t="shared" si="210"/>
        <v>LID-</v>
      </c>
      <c r="L1918" t="s">
        <v>98</v>
      </c>
      <c r="M1918" s="52">
        <v>265</v>
      </c>
      <c r="N1918" t="s">
        <v>1472</v>
      </c>
      <c r="O1918" t="s">
        <v>11</v>
      </c>
      <c r="P1918" s="54">
        <v>4.26</v>
      </c>
      <c r="Q1918" s="11">
        <f t="shared" si="208"/>
        <v>1128.9000000000001</v>
      </c>
      <c r="R1918" s="12">
        <f t="shared" si="211"/>
        <v>7.3003400000000003</v>
      </c>
      <c r="S1918" s="14">
        <f t="shared" si="212"/>
        <v>0.58350000000000002</v>
      </c>
      <c r="T1918" s="13">
        <f t="shared" si="213"/>
        <v>154.63</v>
      </c>
      <c r="U1918" s="14" t="s">
        <v>349</v>
      </c>
      <c r="V1918" t="s">
        <v>368</v>
      </c>
      <c r="W1918" s="62">
        <v>7.1775000000000002</v>
      </c>
      <c r="X1918" s="43">
        <f t="shared" si="209"/>
        <v>157.2831765935214</v>
      </c>
    </row>
    <row r="1919" spans="1:24" s="18" customFormat="1" x14ac:dyDescent="0.2">
      <c r="A1919" s="38" t="str">
        <f t="shared" si="207"/>
        <v>2025-4</v>
      </c>
      <c r="B1919" t="s">
        <v>4173</v>
      </c>
      <c r="C1919" s="23">
        <v>45758</v>
      </c>
      <c r="D1919" s="23">
        <v>45714</v>
      </c>
      <c r="E1919" t="s">
        <v>94</v>
      </c>
      <c r="F1919" t="s">
        <v>95</v>
      </c>
      <c r="G1919" s="22"/>
      <c r="H1919" t="s">
        <v>4479</v>
      </c>
      <c r="I1919" t="s">
        <v>3162</v>
      </c>
      <c r="J1919" t="s">
        <v>3372</v>
      </c>
      <c r="K1919" s="10" t="str">
        <f t="shared" si="210"/>
        <v>LID-</v>
      </c>
      <c r="L1919" t="s">
        <v>98</v>
      </c>
      <c r="M1919" s="52">
        <v>250</v>
      </c>
      <c r="N1919" t="s">
        <v>1472</v>
      </c>
      <c r="O1919" t="s">
        <v>11</v>
      </c>
      <c r="P1919" s="54">
        <v>4.26</v>
      </c>
      <c r="Q1919" s="11">
        <f t="shared" si="208"/>
        <v>1065</v>
      </c>
      <c r="R1919" s="12">
        <f t="shared" si="211"/>
        <v>7.3003400000000003</v>
      </c>
      <c r="S1919" s="14">
        <f t="shared" si="212"/>
        <v>0.58350000000000002</v>
      </c>
      <c r="T1919" s="13">
        <f t="shared" si="213"/>
        <v>145.88</v>
      </c>
      <c r="U1919" s="14" t="s">
        <v>349</v>
      </c>
      <c r="V1919" t="s">
        <v>368</v>
      </c>
      <c r="W1919" s="62">
        <v>7.1775000000000002</v>
      </c>
      <c r="X1919" s="43">
        <f t="shared" si="209"/>
        <v>148.38035527690698</v>
      </c>
    </row>
    <row r="1920" spans="1:24" s="18" customFormat="1" x14ac:dyDescent="0.2">
      <c r="A1920" s="38" t="str">
        <f t="shared" si="207"/>
        <v>2025-4</v>
      </c>
      <c r="B1920" t="s">
        <v>4173</v>
      </c>
      <c r="C1920" s="23">
        <v>45758</v>
      </c>
      <c r="D1920" s="23">
        <v>45714</v>
      </c>
      <c r="E1920" t="s">
        <v>94</v>
      </c>
      <c r="F1920" t="s">
        <v>95</v>
      </c>
      <c r="G1920" s="22"/>
      <c r="H1920" t="s">
        <v>4472</v>
      </c>
      <c r="I1920" t="s">
        <v>3162</v>
      </c>
      <c r="J1920" t="s">
        <v>3372</v>
      </c>
      <c r="K1920" s="10" t="str">
        <f t="shared" si="210"/>
        <v>LID-</v>
      </c>
      <c r="L1920" t="s">
        <v>98</v>
      </c>
      <c r="M1920" s="52">
        <v>795</v>
      </c>
      <c r="N1920" t="s">
        <v>1472</v>
      </c>
      <c r="O1920" t="s">
        <v>11</v>
      </c>
      <c r="P1920" s="54">
        <v>4.26</v>
      </c>
      <c r="Q1920" s="11">
        <f t="shared" si="208"/>
        <v>3386.7</v>
      </c>
      <c r="R1920" s="12">
        <f t="shared" si="211"/>
        <v>7.3003400000000003</v>
      </c>
      <c r="S1920" s="14">
        <f t="shared" si="212"/>
        <v>0.58350000000000002</v>
      </c>
      <c r="T1920" s="13">
        <f t="shared" si="213"/>
        <v>463.88</v>
      </c>
      <c r="U1920" s="14" t="s">
        <v>349</v>
      </c>
      <c r="V1920" t="s">
        <v>368</v>
      </c>
      <c r="W1920" s="62">
        <v>7.1775000000000002</v>
      </c>
      <c r="X1920" s="43">
        <f t="shared" si="209"/>
        <v>471.84952978056424</v>
      </c>
    </row>
    <row r="1921" spans="1:24" s="18" customFormat="1" x14ac:dyDescent="0.2">
      <c r="A1921" s="38" t="str">
        <f t="shared" si="207"/>
        <v>2025-4</v>
      </c>
      <c r="B1921" t="s">
        <v>4174</v>
      </c>
      <c r="C1921" s="23">
        <v>45768</v>
      </c>
      <c r="D1921" s="23">
        <v>45714</v>
      </c>
      <c r="E1921" t="s">
        <v>94</v>
      </c>
      <c r="F1921" t="s">
        <v>95</v>
      </c>
      <c r="G1921" s="22"/>
      <c r="H1921" t="s">
        <v>4480</v>
      </c>
      <c r="I1921" t="s">
        <v>3162</v>
      </c>
      <c r="J1921" t="s">
        <v>3372</v>
      </c>
      <c r="K1921" s="10" t="str">
        <f t="shared" si="210"/>
        <v>LID-</v>
      </c>
      <c r="L1921" t="s">
        <v>98</v>
      </c>
      <c r="M1921" s="52">
        <v>3055</v>
      </c>
      <c r="N1921" t="s">
        <v>1472</v>
      </c>
      <c r="O1921" t="s">
        <v>11</v>
      </c>
      <c r="P1921" s="54">
        <v>4.26</v>
      </c>
      <c r="Q1921" s="11">
        <f t="shared" si="208"/>
        <v>13014.3</v>
      </c>
      <c r="R1921" s="12">
        <f t="shared" si="211"/>
        <v>7.3003400000000003</v>
      </c>
      <c r="S1921" s="14">
        <f t="shared" si="212"/>
        <v>0.58350000000000002</v>
      </c>
      <c r="T1921" s="13">
        <f t="shared" si="213"/>
        <v>1782.59</v>
      </c>
      <c r="U1921" s="14" t="s">
        <v>349</v>
      </c>
      <c r="V1921" t="s">
        <v>368</v>
      </c>
      <c r="W1921" s="62">
        <v>7.1775000000000002</v>
      </c>
      <c r="X1921" s="43">
        <f t="shared" si="209"/>
        <v>1813.2079414838033</v>
      </c>
    </row>
    <row r="1922" spans="1:24" s="18" customFormat="1" x14ac:dyDescent="0.2">
      <c r="A1922" s="38" t="str">
        <f t="shared" ref="A1922:A1985" si="214">+TEXT(C1922,"YYYY")&amp;"-"&amp;TEXT(C1922,"M")</f>
        <v>2025-4</v>
      </c>
      <c r="B1922" t="s">
        <v>4174</v>
      </c>
      <c r="C1922" s="23">
        <v>45761</v>
      </c>
      <c r="D1922" s="23">
        <v>45714</v>
      </c>
      <c r="E1922" t="s">
        <v>94</v>
      </c>
      <c r="F1922" t="s">
        <v>95</v>
      </c>
      <c r="G1922" s="22"/>
      <c r="H1922" t="s">
        <v>4478</v>
      </c>
      <c r="I1922" t="s">
        <v>3162</v>
      </c>
      <c r="J1922" t="s">
        <v>3372</v>
      </c>
      <c r="K1922" s="10" t="str">
        <f t="shared" si="210"/>
        <v>LID-</v>
      </c>
      <c r="L1922" t="s">
        <v>98</v>
      </c>
      <c r="M1922" s="52">
        <v>475</v>
      </c>
      <c r="N1922" t="s">
        <v>1472</v>
      </c>
      <c r="O1922" t="s">
        <v>11</v>
      </c>
      <c r="P1922" s="54">
        <v>4.26</v>
      </c>
      <c r="Q1922" s="11">
        <f t="shared" ref="Q1922:Q1985" si="215">ROUND(P1922*M1922,2)</f>
        <v>2023.5</v>
      </c>
      <c r="R1922" s="12">
        <f t="shared" si="211"/>
        <v>7.3003400000000003</v>
      </c>
      <c r="S1922" s="14">
        <f t="shared" si="212"/>
        <v>0.58350000000000002</v>
      </c>
      <c r="T1922" s="13">
        <f t="shared" si="213"/>
        <v>277.16000000000003</v>
      </c>
      <c r="U1922" s="14" t="s">
        <v>349</v>
      </c>
      <c r="V1922" t="s">
        <v>368</v>
      </c>
      <c r="W1922" s="62">
        <v>7.1775000000000002</v>
      </c>
      <c r="X1922" s="43">
        <f t="shared" ref="X1922:X1985" si="216">IF(O1922="CNY",P1922/W1922*M1922,1)</f>
        <v>281.92267502612327</v>
      </c>
    </row>
    <row r="1923" spans="1:24" s="18" customFormat="1" x14ac:dyDescent="0.2">
      <c r="A1923" s="38" t="str">
        <f t="shared" si="214"/>
        <v>2025-4</v>
      </c>
      <c r="B1923" t="s">
        <v>4175</v>
      </c>
      <c r="C1923" s="23">
        <v>45775</v>
      </c>
      <c r="D1923" s="23">
        <v>45714</v>
      </c>
      <c r="E1923" t="s">
        <v>94</v>
      </c>
      <c r="F1923" t="s">
        <v>95</v>
      </c>
      <c r="G1923" s="22"/>
      <c r="H1923" t="s">
        <v>4481</v>
      </c>
      <c r="I1923" t="s">
        <v>3162</v>
      </c>
      <c r="J1923" t="s">
        <v>3372</v>
      </c>
      <c r="K1923" s="10" t="str">
        <f t="shared" si="210"/>
        <v>LID-</v>
      </c>
      <c r="L1923" t="s">
        <v>98</v>
      </c>
      <c r="M1923" s="52">
        <v>2160</v>
      </c>
      <c r="N1923" t="s">
        <v>1472</v>
      </c>
      <c r="O1923" t="s">
        <v>11</v>
      </c>
      <c r="P1923" s="54">
        <v>4.26</v>
      </c>
      <c r="Q1923" s="11">
        <f t="shared" si="215"/>
        <v>9201.6</v>
      </c>
      <c r="R1923" s="12">
        <f t="shared" si="211"/>
        <v>7.3003400000000003</v>
      </c>
      <c r="S1923" s="14">
        <f t="shared" si="212"/>
        <v>0.58350000000000002</v>
      </c>
      <c r="T1923" s="13">
        <f t="shared" si="213"/>
        <v>1260.3599999999999</v>
      </c>
      <c r="U1923" s="14" t="s">
        <v>349</v>
      </c>
      <c r="V1923" t="s">
        <v>368</v>
      </c>
      <c r="W1923" s="62">
        <v>7.1775000000000002</v>
      </c>
      <c r="X1923" s="43">
        <f t="shared" si="216"/>
        <v>1282.0062695924764</v>
      </c>
    </row>
    <row r="1924" spans="1:24" s="18" customFormat="1" x14ac:dyDescent="0.2">
      <c r="A1924" s="38" t="str">
        <f t="shared" si="214"/>
        <v>2025-4</v>
      </c>
      <c r="B1924" t="s">
        <v>4175</v>
      </c>
      <c r="C1924" s="23">
        <v>45768</v>
      </c>
      <c r="D1924" s="23">
        <v>45714</v>
      </c>
      <c r="E1924" t="s">
        <v>94</v>
      </c>
      <c r="F1924" t="s">
        <v>95</v>
      </c>
      <c r="G1924" s="22"/>
      <c r="H1924" t="s">
        <v>4480</v>
      </c>
      <c r="I1924" t="s">
        <v>3162</v>
      </c>
      <c r="J1924" t="s">
        <v>3372</v>
      </c>
      <c r="K1924" s="10" t="str">
        <f t="shared" si="210"/>
        <v>LID-</v>
      </c>
      <c r="L1924" t="s">
        <v>98</v>
      </c>
      <c r="M1924" s="52">
        <v>25</v>
      </c>
      <c r="N1924" t="s">
        <v>1472</v>
      </c>
      <c r="O1924" t="s">
        <v>11</v>
      </c>
      <c r="P1924" s="54">
        <v>4.26</v>
      </c>
      <c r="Q1924" s="11">
        <f t="shared" si="215"/>
        <v>106.5</v>
      </c>
      <c r="R1924" s="12">
        <f t="shared" si="211"/>
        <v>7.3003400000000003</v>
      </c>
      <c r="S1924" s="14">
        <f t="shared" si="212"/>
        <v>0.58350000000000002</v>
      </c>
      <c r="T1924" s="13">
        <f t="shared" si="213"/>
        <v>14.59</v>
      </c>
      <c r="U1924" s="14" t="s">
        <v>349</v>
      </c>
      <c r="V1924" t="s">
        <v>368</v>
      </c>
      <c r="W1924" s="62">
        <v>7.1775000000000002</v>
      </c>
      <c r="X1924" s="43">
        <f t="shared" si="216"/>
        <v>14.8380355276907</v>
      </c>
    </row>
    <row r="1925" spans="1:24" s="18" customFormat="1" x14ac:dyDescent="0.2">
      <c r="A1925" s="38" t="str">
        <f t="shared" si="214"/>
        <v>2025-4</v>
      </c>
      <c r="B1925" t="s">
        <v>4176</v>
      </c>
      <c r="C1925" s="23">
        <v>45762</v>
      </c>
      <c r="D1925" s="23">
        <v>45742</v>
      </c>
      <c r="E1925" t="s">
        <v>696</v>
      </c>
      <c r="F1925" t="s">
        <v>697</v>
      </c>
      <c r="G1925" s="22"/>
      <c r="H1925" t="s">
        <v>4446</v>
      </c>
      <c r="I1925" t="s">
        <v>1539</v>
      </c>
      <c r="J1925" t="s">
        <v>1540</v>
      </c>
      <c r="K1925" s="10" t="str">
        <f t="shared" si="210"/>
        <v>ANYD</v>
      </c>
      <c r="L1925" t="s">
        <v>10</v>
      </c>
      <c r="M1925" s="52">
        <v>1600</v>
      </c>
      <c r="N1925" t="s">
        <v>1472</v>
      </c>
      <c r="O1925" t="s">
        <v>11</v>
      </c>
      <c r="P1925" s="54">
        <v>4.29</v>
      </c>
      <c r="Q1925" s="11">
        <f t="shared" si="215"/>
        <v>6864</v>
      </c>
      <c r="R1925" s="12">
        <f t="shared" si="211"/>
        <v>7.3003400000000003</v>
      </c>
      <c r="S1925" s="14">
        <f t="shared" si="212"/>
        <v>0.58760000000000001</v>
      </c>
      <c r="T1925" s="13">
        <f t="shared" si="213"/>
        <v>940.16</v>
      </c>
      <c r="U1925" s="14" t="s">
        <v>349</v>
      </c>
      <c r="V1925" t="s">
        <v>36</v>
      </c>
      <c r="W1925" s="62">
        <v>7.1775000000000002</v>
      </c>
      <c r="X1925" s="43">
        <f t="shared" si="216"/>
        <v>956.32183908045965</v>
      </c>
    </row>
    <row r="1926" spans="1:24" s="18" customFormat="1" x14ac:dyDescent="0.2">
      <c r="A1926" s="38" t="str">
        <f t="shared" si="214"/>
        <v>2025-4</v>
      </c>
      <c r="B1926" t="s">
        <v>2535</v>
      </c>
      <c r="C1926" s="23">
        <v>45764</v>
      </c>
      <c r="D1926" s="23">
        <v>45714</v>
      </c>
      <c r="E1926" t="s">
        <v>94</v>
      </c>
      <c r="F1926" t="s">
        <v>95</v>
      </c>
      <c r="G1926" s="22"/>
      <c r="H1926" t="s">
        <v>4482</v>
      </c>
      <c r="I1926" t="s">
        <v>3163</v>
      </c>
      <c r="J1926" t="s">
        <v>3373</v>
      </c>
      <c r="K1926" s="10" t="str">
        <f t="shared" si="210"/>
        <v>LID-</v>
      </c>
      <c r="L1926" t="s">
        <v>98</v>
      </c>
      <c r="M1926" s="52">
        <v>70</v>
      </c>
      <c r="N1926" t="s">
        <v>1472</v>
      </c>
      <c r="O1926" t="s">
        <v>11</v>
      </c>
      <c r="P1926" s="54">
        <v>4.37</v>
      </c>
      <c r="Q1926" s="11">
        <f t="shared" si="215"/>
        <v>305.89999999999998</v>
      </c>
      <c r="R1926" s="12">
        <f t="shared" si="211"/>
        <v>7.3003400000000003</v>
      </c>
      <c r="S1926" s="14">
        <f t="shared" si="212"/>
        <v>0.59860000000000002</v>
      </c>
      <c r="T1926" s="13">
        <f t="shared" si="213"/>
        <v>41.9</v>
      </c>
      <c r="U1926" s="14" t="s">
        <v>349</v>
      </c>
      <c r="V1926" t="s">
        <v>368</v>
      </c>
      <c r="W1926" s="62">
        <v>7.1775000000000002</v>
      </c>
      <c r="X1926" s="43">
        <f t="shared" si="216"/>
        <v>42.619296412399862</v>
      </c>
    </row>
    <row r="1927" spans="1:24" s="18" customFormat="1" x14ac:dyDescent="0.2">
      <c r="A1927" s="38" t="str">
        <f t="shared" si="214"/>
        <v>2025-4</v>
      </c>
      <c r="B1927" t="s">
        <v>2535</v>
      </c>
      <c r="C1927" s="23">
        <v>45763</v>
      </c>
      <c r="D1927" s="23">
        <v>45714</v>
      </c>
      <c r="E1927" t="s">
        <v>94</v>
      </c>
      <c r="F1927" t="s">
        <v>95</v>
      </c>
      <c r="G1927" s="22"/>
      <c r="H1927" t="s">
        <v>4483</v>
      </c>
      <c r="I1927" t="s">
        <v>3163</v>
      </c>
      <c r="J1927" t="s">
        <v>3373</v>
      </c>
      <c r="K1927" s="10" t="str">
        <f t="shared" si="210"/>
        <v>LID-</v>
      </c>
      <c r="L1927" t="s">
        <v>98</v>
      </c>
      <c r="M1927" s="52">
        <v>630</v>
      </c>
      <c r="N1927" t="s">
        <v>1472</v>
      </c>
      <c r="O1927" t="s">
        <v>11</v>
      </c>
      <c r="P1927" s="54">
        <v>4.37</v>
      </c>
      <c r="Q1927" s="11">
        <f t="shared" si="215"/>
        <v>2753.1</v>
      </c>
      <c r="R1927" s="12">
        <f t="shared" si="211"/>
        <v>7.3003400000000003</v>
      </c>
      <c r="S1927" s="14">
        <f t="shared" si="212"/>
        <v>0.59860000000000002</v>
      </c>
      <c r="T1927" s="13">
        <f t="shared" si="213"/>
        <v>377.12</v>
      </c>
      <c r="U1927" s="14" t="s">
        <v>349</v>
      </c>
      <c r="V1927" t="s">
        <v>368</v>
      </c>
      <c r="W1927" s="62">
        <v>7.1775000000000002</v>
      </c>
      <c r="X1927" s="43">
        <f t="shared" si="216"/>
        <v>383.57366771159872</v>
      </c>
    </row>
    <row r="1928" spans="1:24" s="18" customFormat="1" x14ac:dyDescent="0.2">
      <c r="A1928" s="38" t="str">
        <f t="shared" si="214"/>
        <v>2025-4</v>
      </c>
      <c r="B1928" t="s">
        <v>2535</v>
      </c>
      <c r="C1928" s="23">
        <v>45750</v>
      </c>
      <c r="D1928" s="23">
        <v>45714</v>
      </c>
      <c r="E1928" t="s">
        <v>94</v>
      </c>
      <c r="F1928" t="s">
        <v>95</v>
      </c>
      <c r="G1928" s="22"/>
      <c r="H1928" t="s">
        <v>4484</v>
      </c>
      <c r="I1928" t="s">
        <v>3163</v>
      </c>
      <c r="J1928" t="s">
        <v>3373</v>
      </c>
      <c r="K1928" s="10" t="str">
        <f t="shared" si="210"/>
        <v>LID-</v>
      </c>
      <c r="L1928" t="s">
        <v>98</v>
      </c>
      <c r="M1928" s="52">
        <v>1205</v>
      </c>
      <c r="N1928" t="s">
        <v>1472</v>
      </c>
      <c r="O1928" t="s">
        <v>11</v>
      </c>
      <c r="P1928" s="54">
        <v>4.37</v>
      </c>
      <c r="Q1928" s="11">
        <f t="shared" si="215"/>
        <v>5265.85</v>
      </c>
      <c r="R1928" s="12">
        <f t="shared" si="211"/>
        <v>7.3003400000000003</v>
      </c>
      <c r="S1928" s="14">
        <f t="shared" si="212"/>
        <v>0.59860000000000002</v>
      </c>
      <c r="T1928" s="13">
        <f t="shared" si="213"/>
        <v>721.31</v>
      </c>
      <c r="U1928" s="14" t="s">
        <v>349</v>
      </c>
      <c r="V1928" t="s">
        <v>368</v>
      </c>
      <c r="W1928" s="62">
        <v>7.1775000000000002</v>
      </c>
      <c r="X1928" s="43">
        <f t="shared" si="216"/>
        <v>733.66074538488328</v>
      </c>
    </row>
    <row r="1929" spans="1:24" s="18" customFormat="1" x14ac:dyDescent="0.2">
      <c r="A1929" s="38" t="str">
        <f t="shared" si="214"/>
        <v>2025-4</v>
      </c>
      <c r="B1929" t="s">
        <v>4177</v>
      </c>
      <c r="C1929" s="23">
        <v>45769</v>
      </c>
      <c r="D1929" s="23">
        <v>45714</v>
      </c>
      <c r="E1929" t="s">
        <v>94</v>
      </c>
      <c r="F1929" t="s">
        <v>95</v>
      </c>
      <c r="G1929" s="22"/>
      <c r="H1929" t="s">
        <v>4485</v>
      </c>
      <c r="I1929" t="s">
        <v>3163</v>
      </c>
      <c r="J1929" t="s">
        <v>3373</v>
      </c>
      <c r="K1929" s="10" t="str">
        <f t="shared" si="210"/>
        <v>LID-</v>
      </c>
      <c r="L1929" t="s">
        <v>98</v>
      </c>
      <c r="M1929" s="52">
        <v>60</v>
      </c>
      <c r="N1929" t="s">
        <v>1472</v>
      </c>
      <c r="O1929" t="s">
        <v>11</v>
      </c>
      <c r="P1929" s="54">
        <v>4.37</v>
      </c>
      <c r="Q1929" s="11">
        <f t="shared" si="215"/>
        <v>262.2</v>
      </c>
      <c r="R1929" s="12">
        <f t="shared" si="211"/>
        <v>7.3003400000000003</v>
      </c>
      <c r="S1929" s="14">
        <f t="shared" si="212"/>
        <v>0.59860000000000002</v>
      </c>
      <c r="T1929" s="13">
        <f t="shared" si="213"/>
        <v>35.92</v>
      </c>
      <c r="U1929" s="14" t="s">
        <v>349</v>
      </c>
      <c r="V1929" t="s">
        <v>368</v>
      </c>
      <c r="W1929" s="62">
        <v>7.1775000000000002</v>
      </c>
      <c r="X1929" s="43">
        <f t="shared" si="216"/>
        <v>36.530825496342736</v>
      </c>
    </row>
    <row r="1930" spans="1:24" s="18" customFormat="1" x14ac:dyDescent="0.2">
      <c r="A1930" s="38" t="str">
        <f t="shared" si="214"/>
        <v>2025-4</v>
      </c>
      <c r="B1930" t="s">
        <v>4177</v>
      </c>
      <c r="C1930" s="23">
        <v>45768</v>
      </c>
      <c r="D1930" s="23">
        <v>45714</v>
      </c>
      <c r="E1930" t="s">
        <v>94</v>
      </c>
      <c r="F1930" t="s">
        <v>95</v>
      </c>
      <c r="G1930" s="22"/>
      <c r="H1930" t="s">
        <v>4480</v>
      </c>
      <c r="I1930" t="s">
        <v>3163</v>
      </c>
      <c r="J1930" t="s">
        <v>3373</v>
      </c>
      <c r="K1930" s="10" t="str">
        <f t="shared" si="210"/>
        <v>LID-</v>
      </c>
      <c r="L1930" t="s">
        <v>98</v>
      </c>
      <c r="M1930" s="52">
        <v>600</v>
      </c>
      <c r="N1930" t="s">
        <v>1472</v>
      </c>
      <c r="O1930" t="s">
        <v>11</v>
      </c>
      <c r="P1930" s="54">
        <v>4.37</v>
      </c>
      <c r="Q1930" s="11">
        <f t="shared" si="215"/>
        <v>2622</v>
      </c>
      <c r="R1930" s="12">
        <f t="shared" si="211"/>
        <v>7.3003400000000003</v>
      </c>
      <c r="S1930" s="14">
        <f t="shared" si="212"/>
        <v>0.59860000000000002</v>
      </c>
      <c r="T1930" s="13">
        <f t="shared" si="213"/>
        <v>359.16</v>
      </c>
      <c r="U1930" s="14" t="s">
        <v>349</v>
      </c>
      <c r="V1930" t="s">
        <v>368</v>
      </c>
      <c r="W1930" s="62">
        <v>7.1775000000000002</v>
      </c>
      <c r="X1930" s="43">
        <f t="shared" si="216"/>
        <v>365.30825496342737</v>
      </c>
    </row>
    <row r="1931" spans="1:24" s="18" customFormat="1" x14ac:dyDescent="0.2">
      <c r="A1931" s="38" t="str">
        <f t="shared" si="214"/>
        <v>2025-4</v>
      </c>
      <c r="B1931" t="s">
        <v>4177</v>
      </c>
      <c r="C1931" s="23">
        <v>45765</v>
      </c>
      <c r="D1931" s="23">
        <v>45714</v>
      </c>
      <c r="E1931" t="s">
        <v>94</v>
      </c>
      <c r="F1931" t="s">
        <v>95</v>
      </c>
      <c r="G1931" s="22"/>
      <c r="H1931" t="s">
        <v>4330</v>
      </c>
      <c r="I1931" t="s">
        <v>3163</v>
      </c>
      <c r="J1931" t="s">
        <v>3373</v>
      </c>
      <c r="K1931" s="10" t="str">
        <f t="shared" si="210"/>
        <v>LID-</v>
      </c>
      <c r="L1931" t="s">
        <v>98</v>
      </c>
      <c r="M1931" s="52">
        <v>610</v>
      </c>
      <c r="N1931" t="s">
        <v>1472</v>
      </c>
      <c r="O1931" t="s">
        <v>11</v>
      </c>
      <c r="P1931" s="54">
        <v>4.37</v>
      </c>
      <c r="Q1931" s="11">
        <f t="shared" si="215"/>
        <v>2665.7</v>
      </c>
      <c r="R1931" s="12">
        <f t="shared" si="211"/>
        <v>7.3003400000000003</v>
      </c>
      <c r="S1931" s="14">
        <f t="shared" si="212"/>
        <v>0.59860000000000002</v>
      </c>
      <c r="T1931" s="13">
        <f t="shared" si="213"/>
        <v>365.15</v>
      </c>
      <c r="U1931" s="14" t="s">
        <v>349</v>
      </c>
      <c r="V1931" t="s">
        <v>368</v>
      </c>
      <c r="W1931" s="62">
        <v>7.1775000000000002</v>
      </c>
      <c r="X1931" s="43">
        <f t="shared" si="216"/>
        <v>371.39672587948451</v>
      </c>
    </row>
    <row r="1932" spans="1:24" s="18" customFormat="1" x14ac:dyDescent="0.2">
      <c r="A1932" s="38" t="str">
        <f t="shared" si="214"/>
        <v>2025-4</v>
      </c>
      <c r="B1932" t="s">
        <v>4177</v>
      </c>
      <c r="C1932" s="23">
        <v>45764</v>
      </c>
      <c r="D1932" s="23">
        <v>45714</v>
      </c>
      <c r="E1932" t="s">
        <v>94</v>
      </c>
      <c r="F1932" t="s">
        <v>95</v>
      </c>
      <c r="G1932" s="22"/>
      <c r="H1932" t="s">
        <v>4482</v>
      </c>
      <c r="I1932" t="s">
        <v>3163</v>
      </c>
      <c r="J1932" t="s">
        <v>3373</v>
      </c>
      <c r="K1932" s="10" t="str">
        <f t="shared" si="210"/>
        <v>LID-</v>
      </c>
      <c r="L1932" t="s">
        <v>98</v>
      </c>
      <c r="M1932" s="52">
        <v>1250</v>
      </c>
      <c r="N1932" t="s">
        <v>1472</v>
      </c>
      <c r="O1932" t="s">
        <v>11</v>
      </c>
      <c r="P1932" s="54">
        <v>4.37</v>
      </c>
      <c r="Q1932" s="11">
        <f t="shared" si="215"/>
        <v>5462.5</v>
      </c>
      <c r="R1932" s="12">
        <f t="shared" si="211"/>
        <v>7.3003400000000003</v>
      </c>
      <c r="S1932" s="14">
        <f t="shared" si="212"/>
        <v>0.59860000000000002</v>
      </c>
      <c r="T1932" s="13">
        <f t="shared" si="213"/>
        <v>748.25</v>
      </c>
      <c r="U1932" s="14" t="s">
        <v>349</v>
      </c>
      <c r="V1932" t="s">
        <v>368</v>
      </c>
      <c r="W1932" s="62">
        <v>7.1775000000000002</v>
      </c>
      <c r="X1932" s="43">
        <f t="shared" si="216"/>
        <v>761.05886450714036</v>
      </c>
    </row>
    <row r="1933" spans="1:24" s="18" customFormat="1" x14ac:dyDescent="0.2">
      <c r="A1933" s="38" t="str">
        <f t="shared" si="214"/>
        <v>2025-4</v>
      </c>
      <c r="B1933" t="s">
        <v>4178</v>
      </c>
      <c r="C1933" s="23">
        <v>45772</v>
      </c>
      <c r="D1933" s="23">
        <v>45714</v>
      </c>
      <c r="E1933" t="s">
        <v>94</v>
      </c>
      <c r="F1933" t="s">
        <v>95</v>
      </c>
      <c r="G1933" s="22"/>
      <c r="H1933" t="s">
        <v>4486</v>
      </c>
      <c r="I1933" t="s">
        <v>3163</v>
      </c>
      <c r="J1933" t="s">
        <v>3373</v>
      </c>
      <c r="K1933" s="10" t="str">
        <f t="shared" si="210"/>
        <v>LID-</v>
      </c>
      <c r="L1933" t="s">
        <v>98</v>
      </c>
      <c r="M1933" s="52">
        <v>600</v>
      </c>
      <c r="N1933" t="s">
        <v>1472</v>
      </c>
      <c r="O1933" t="s">
        <v>11</v>
      </c>
      <c r="P1933" s="54">
        <v>4.37</v>
      </c>
      <c r="Q1933" s="11">
        <f t="shared" si="215"/>
        <v>2622</v>
      </c>
      <c r="R1933" s="12">
        <f t="shared" si="211"/>
        <v>7.3003400000000003</v>
      </c>
      <c r="S1933" s="14">
        <f t="shared" si="212"/>
        <v>0.59860000000000002</v>
      </c>
      <c r="T1933" s="13">
        <f t="shared" si="213"/>
        <v>359.16</v>
      </c>
      <c r="U1933" s="14" t="s">
        <v>349</v>
      </c>
      <c r="V1933" t="s">
        <v>368</v>
      </c>
      <c r="W1933" s="62">
        <v>7.1775000000000002</v>
      </c>
      <c r="X1933" s="43">
        <f t="shared" si="216"/>
        <v>365.30825496342737</v>
      </c>
    </row>
    <row r="1934" spans="1:24" s="18" customFormat="1" x14ac:dyDescent="0.2">
      <c r="A1934" s="38" t="str">
        <f t="shared" si="214"/>
        <v>2025-4</v>
      </c>
      <c r="B1934" t="s">
        <v>4178</v>
      </c>
      <c r="C1934" s="23">
        <v>45772</v>
      </c>
      <c r="D1934" s="23">
        <v>45714</v>
      </c>
      <c r="E1934" t="s">
        <v>94</v>
      </c>
      <c r="F1934" t="s">
        <v>95</v>
      </c>
      <c r="G1934" s="22"/>
      <c r="H1934" t="s">
        <v>4487</v>
      </c>
      <c r="I1934" t="s">
        <v>3163</v>
      </c>
      <c r="J1934" t="s">
        <v>3373</v>
      </c>
      <c r="K1934" s="10" t="str">
        <f t="shared" si="210"/>
        <v>LID-</v>
      </c>
      <c r="L1934" t="s">
        <v>98</v>
      </c>
      <c r="M1934" s="52">
        <v>810</v>
      </c>
      <c r="N1934" t="s">
        <v>1472</v>
      </c>
      <c r="O1934" t="s">
        <v>11</v>
      </c>
      <c r="P1934" s="54">
        <v>4.37</v>
      </c>
      <c r="Q1934" s="11">
        <f t="shared" si="215"/>
        <v>3539.7</v>
      </c>
      <c r="R1934" s="12">
        <f t="shared" si="211"/>
        <v>7.3003400000000003</v>
      </c>
      <c r="S1934" s="14">
        <f t="shared" si="212"/>
        <v>0.59860000000000002</v>
      </c>
      <c r="T1934" s="13">
        <f t="shared" si="213"/>
        <v>484.87</v>
      </c>
      <c r="U1934" s="14" t="s">
        <v>349</v>
      </c>
      <c r="V1934" t="s">
        <v>368</v>
      </c>
      <c r="W1934" s="62">
        <v>7.1775000000000002</v>
      </c>
      <c r="X1934" s="43">
        <f t="shared" si="216"/>
        <v>493.16614420062695</v>
      </c>
    </row>
    <row r="1935" spans="1:24" s="18" customFormat="1" x14ac:dyDescent="0.2">
      <c r="A1935" s="38" t="str">
        <f t="shared" si="214"/>
        <v>2025-4</v>
      </c>
      <c r="B1935" t="s">
        <v>4178</v>
      </c>
      <c r="C1935" s="23">
        <v>45769</v>
      </c>
      <c r="D1935" s="23">
        <v>45714</v>
      </c>
      <c r="E1935" t="s">
        <v>94</v>
      </c>
      <c r="F1935" t="s">
        <v>95</v>
      </c>
      <c r="G1935" s="22"/>
      <c r="H1935" t="s">
        <v>4485</v>
      </c>
      <c r="I1935" t="s">
        <v>3163</v>
      </c>
      <c r="J1935" t="s">
        <v>3373</v>
      </c>
      <c r="K1935" s="10" t="str">
        <f t="shared" si="210"/>
        <v>LID-</v>
      </c>
      <c r="L1935" t="s">
        <v>98</v>
      </c>
      <c r="M1935" s="52">
        <v>240</v>
      </c>
      <c r="N1935" t="s">
        <v>1472</v>
      </c>
      <c r="O1935" t="s">
        <v>11</v>
      </c>
      <c r="P1935" s="54">
        <v>4.37</v>
      </c>
      <c r="Q1935" s="11">
        <f t="shared" si="215"/>
        <v>1048.8</v>
      </c>
      <c r="R1935" s="12">
        <f t="shared" si="211"/>
        <v>7.3003400000000003</v>
      </c>
      <c r="S1935" s="14">
        <f t="shared" si="212"/>
        <v>0.59860000000000002</v>
      </c>
      <c r="T1935" s="13">
        <f t="shared" si="213"/>
        <v>143.66</v>
      </c>
      <c r="U1935" s="14" t="s">
        <v>349</v>
      </c>
      <c r="V1935" t="s">
        <v>368</v>
      </c>
      <c r="W1935" s="62">
        <v>7.1775000000000002</v>
      </c>
      <c r="X1935" s="43">
        <f t="shared" si="216"/>
        <v>146.12330198537094</v>
      </c>
    </row>
    <row r="1936" spans="1:24" s="18" customFormat="1" x14ac:dyDescent="0.2">
      <c r="A1936" s="38" t="str">
        <f t="shared" si="214"/>
        <v>2025-4</v>
      </c>
      <c r="B1936" t="s">
        <v>4179</v>
      </c>
      <c r="C1936" s="23">
        <v>45764</v>
      </c>
      <c r="D1936" s="23">
        <v>45750</v>
      </c>
      <c r="E1936" t="s">
        <v>149</v>
      </c>
      <c r="F1936" t="s">
        <v>150</v>
      </c>
      <c r="G1936" s="22"/>
      <c r="H1936" t="s">
        <v>4488</v>
      </c>
      <c r="I1936" t="s">
        <v>1190</v>
      </c>
      <c r="J1936" t="s">
        <v>1191</v>
      </c>
      <c r="K1936" s="10" t="str">
        <f t="shared" si="210"/>
        <v>GLID</v>
      </c>
      <c r="L1936" t="s">
        <v>10</v>
      </c>
      <c r="M1936" s="52">
        <v>3264</v>
      </c>
      <c r="N1936" t="s">
        <v>1472</v>
      </c>
      <c r="O1936" t="s">
        <v>11</v>
      </c>
      <c r="P1936" s="54">
        <v>4.3726000000000003</v>
      </c>
      <c r="Q1936" s="11">
        <f t="shared" si="215"/>
        <v>14272.17</v>
      </c>
      <c r="R1936" s="12">
        <f t="shared" si="211"/>
        <v>7.3003400000000003</v>
      </c>
      <c r="S1936" s="14">
        <f t="shared" si="212"/>
        <v>0.59899999999999998</v>
      </c>
      <c r="T1936" s="13">
        <f t="shared" si="213"/>
        <v>1955.14</v>
      </c>
      <c r="U1936" s="14" t="s">
        <v>349</v>
      </c>
      <c r="V1936" t="s">
        <v>78</v>
      </c>
      <c r="W1936" s="62">
        <v>7.1775000000000002</v>
      </c>
      <c r="X1936" s="43">
        <f t="shared" si="216"/>
        <v>1988.4592685475445</v>
      </c>
    </row>
    <row r="1937" spans="1:24" s="18" customFormat="1" x14ac:dyDescent="0.2">
      <c r="A1937" s="38" t="str">
        <f t="shared" si="214"/>
        <v>2025-4</v>
      </c>
      <c r="B1937" t="s">
        <v>4179</v>
      </c>
      <c r="C1937" s="23">
        <v>45762</v>
      </c>
      <c r="D1937" s="23">
        <v>45750</v>
      </c>
      <c r="E1937" t="s">
        <v>149</v>
      </c>
      <c r="F1937" t="s">
        <v>150</v>
      </c>
      <c r="G1937" s="22"/>
      <c r="H1937" t="s">
        <v>4429</v>
      </c>
      <c r="I1937" t="s">
        <v>1190</v>
      </c>
      <c r="J1937" t="s">
        <v>1191</v>
      </c>
      <c r="K1937" s="10" t="str">
        <f t="shared" si="210"/>
        <v>GLID</v>
      </c>
      <c r="L1937" t="s">
        <v>10</v>
      </c>
      <c r="M1937" s="52">
        <v>766</v>
      </c>
      <c r="N1937" t="s">
        <v>1472</v>
      </c>
      <c r="O1937" t="s">
        <v>11</v>
      </c>
      <c r="P1937" s="54">
        <v>4.3726000000000003</v>
      </c>
      <c r="Q1937" s="11">
        <f t="shared" si="215"/>
        <v>3349.41</v>
      </c>
      <c r="R1937" s="12">
        <f t="shared" si="211"/>
        <v>7.3003400000000003</v>
      </c>
      <c r="S1937" s="14">
        <f t="shared" si="212"/>
        <v>0.59899999999999998</v>
      </c>
      <c r="T1937" s="13">
        <f t="shared" si="213"/>
        <v>458.83</v>
      </c>
      <c r="U1937" s="14" t="s">
        <v>349</v>
      </c>
      <c r="V1937" t="s">
        <v>78</v>
      </c>
      <c r="W1937" s="62">
        <v>7.1775000000000002</v>
      </c>
      <c r="X1937" s="43">
        <f t="shared" si="216"/>
        <v>466.65435040055729</v>
      </c>
    </row>
    <row r="1938" spans="1:24" s="18" customFormat="1" x14ac:dyDescent="0.2">
      <c r="A1938" s="38" t="str">
        <f t="shared" si="214"/>
        <v>2025-4</v>
      </c>
      <c r="B1938" t="s">
        <v>4180</v>
      </c>
      <c r="C1938" s="23">
        <v>45758</v>
      </c>
      <c r="D1938" s="23">
        <v>45728</v>
      </c>
      <c r="E1938" t="s">
        <v>94</v>
      </c>
      <c r="F1938" t="s">
        <v>95</v>
      </c>
      <c r="G1938" s="22"/>
      <c r="H1938" t="s">
        <v>4489</v>
      </c>
      <c r="I1938" t="s">
        <v>3740</v>
      </c>
      <c r="J1938" t="s">
        <v>3741</v>
      </c>
      <c r="K1938" s="10" t="str">
        <f t="shared" si="210"/>
        <v>LID-</v>
      </c>
      <c r="L1938" t="s">
        <v>98</v>
      </c>
      <c r="M1938" s="52">
        <v>1000</v>
      </c>
      <c r="N1938" t="s">
        <v>1472</v>
      </c>
      <c r="O1938" t="s">
        <v>11</v>
      </c>
      <c r="P1938" s="54">
        <v>4.4000000000000004</v>
      </c>
      <c r="Q1938" s="11">
        <f t="shared" si="215"/>
        <v>4400</v>
      </c>
      <c r="R1938" s="12">
        <f t="shared" si="211"/>
        <v>7.3003400000000003</v>
      </c>
      <c r="S1938" s="14">
        <f t="shared" si="212"/>
        <v>0.60270000000000001</v>
      </c>
      <c r="T1938" s="13">
        <f t="shared" si="213"/>
        <v>602.70000000000005</v>
      </c>
      <c r="U1938" s="14" t="s">
        <v>349</v>
      </c>
      <c r="V1938" t="s">
        <v>368</v>
      </c>
      <c r="W1938" s="62">
        <v>7.1775000000000002</v>
      </c>
      <c r="X1938" s="43">
        <f t="shared" si="216"/>
        <v>613.0268199233717</v>
      </c>
    </row>
    <row r="1939" spans="1:24" s="18" customFormat="1" x14ac:dyDescent="0.2">
      <c r="A1939" s="38" t="str">
        <f t="shared" si="214"/>
        <v>2025-4</v>
      </c>
      <c r="B1939" t="s">
        <v>4181</v>
      </c>
      <c r="C1939" s="23">
        <v>45775</v>
      </c>
      <c r="D1939" s="23">
        <v>45695</v>
      </c>
      <c r="E1939" t="s">
        <v>651</v>
      </c>
      <c r="F1939" t="s">
        <v>652</v>
      </c>
      <c r="G1939" s="22"/>
      <c r="H1939" t="s">
        <v>4393</v>
      </c>
      <c r="I1939" t="s">
        <v>1758</v>
      </c>
      <c r="J1939" t="s">
        <v>1759</v>
      </c>
      <c r="K1939" s="10" t="str">
        <f t="shared" si="210"/>
        <v>KNOB</v>
      </c>
      <c r="L1939" t="s">
        <v>10</v>
      </c>
      <c r="M1939" s="52">
        <v>6200</v>
      </c>
      <c r="N1939" t="s">
        <v>1472</v>
      </c>
      <c r="O1939" t="s">
        <v>11</v>
      </c>
      <c r="P1939" s="54">
        <v>4.4320000000000004</v>
      </c>
      <c r="Q1939" s="11">
        <f t="shared" si="215"/>
        <v>27478.400000000001</v>
      </c>
      <c r="R1939" s="12">
        <f t="shared" si="211"/>
        <v>7.3003400000000003</v>
      </c>
      <c r="S1939" s="14">
        <f t="shared" si="212"/>
        <v>0.60709999999999997</v>
      </c>
      <c r="T1939" s="13">
        <f t="shared" si="213"/>
        <v>3764.02</v>
      </c>
      <c r="U1939" s="14" t="s">
        <v>349</v>
      </c>
      <c r="V1939" t="s">
        <v>32</v>
      </c>
      <c r="W1939" s="62">
        <v>7.1775000000000002</v>
      </c>
      <c r="X1939" s="43">
        <f t="shared" si="216"/>
        <v>3828.4082201323586</v>
      </c>
    </row>
    <row r="1940" spans="1:24" s="18" customFormat="1" x14ac:dyDescent="0.2">
      <c r="A1940" s="38" t="str">
        <f t="shared" si="214"/>
        <v>2025-4</v>
      </c>
      <c r="B1940" t="s">
        <v>4182</v>
      </c>
      <c r="C1940" s="23">
        <v>45755</v>
      </c>
      <c r="D1940" s="23">
        <v>45749</v>
      </c>
      <c r="E1940" t="s">
        <v>5</v>
      </c>
      <c r="F1940" t="s">
        <v>6</v>
      </c>
      <c r="G1940" s="22"/>
      <c r="H1940" t="s">
        <v>4411</v>
      </c>
      <c r="I1940" t="s">
        <v>3742</v>
      </c>
      <c r="J1940" t="s">
        <v>3743</v>
      </c>
      <c r="K1940" s="10" t="str">
        <f t="shared" si="210"/>
        <v>BOX-</v>
      </c>
      <c r="L1940" t="s">
        <v>10</v>
      </c>
      <c r="M1940" s="52">
        <v>1010</v>
      </c>
      <c r="N1940" t="s">
        <v>1472</v>
      </c>
      <c r="O1940" t="s">
        <v>11</v>
      </c>
      <c r="P1940" s="54">
        <v>4.46</v>
      </c>
      <c r="Q1940" s="11">
        <f t="shared" si="215"/>
        <v>4504.6000000000004</v>
      </c>
      <c r="R1940" s="12">
        <f t="shared" si="211"/>
        <v>7.3003400000000003</v>
      </c>
      <c r="S1940" s="14">
        <f t="shared" si="212"/>
        <v>0.6109</v>
      </c>
      <c r="T1940" s="13">
        <f t="shared" si="213"/>
        <v>617.01</v>
      </c>
      <c r="U1940" s="14" t="s">
        <v>349</v>
      </c>
      <c r="V1940" t="s">
        <v>1</v>
      </c>
      <c r="W1940" s="62">
        <v>7.1775000000000002</v>
      </c>
      <c r="X1940" s="43">
        <f t="shared" si="216"/>
        <v>627.60013932427717</v>
      </c>
    </row>
    <row r="1941" spans="1:24" s="18" customFormat="1" x14ac:dyDescent="0.2">
      <c r="A1941" s="38" t="str">
        <f t="shared" si="214"/>
        <v>2025-4</v>
      </c>
      <c r="B1941" t="s">
        <v>4183</v>
      </c>
      <c r="C1941" s="23">
        <v>45762</v>
      </c>
      <c r="D1941" s="23">
        <v>45742</v>
      </c>
      <c r="E1941" t="s">
        <v>696</v>
      </c>
      <c r="F1941" t="s">
        <v>697</v>
      </c>
      <c r="G1941" s="22"/>
      <c r="H1941" t="s">
        <v>4446</v>
      </c>
      <c r="I1941" t="s">
        <v>1541</v>
      </c>
      <c r="J1941" t="s">
        <v>1542</v>
      </c>
      <c r="K1941" s="10" t="str">
        <f t="shared" ref="K1941:K2004" si="217">+LEFT(V1941,4)</f>
        <v>ANYD</v>
      </c>
      <c r="L1941" t="s">
        <v>10</v>
      </c>
      <c r="M1941" s="52">
        <v>1600</v>
      </c>
      <c r="N1941" t="s">
        <v>1472</v>
      </c>
      <c r="O1941" t="s">
        <v>11</v>
      </c>
      <c r="P1941" s="54">
        <v>4.53</v>
      </c>
      <c r="Q1941" s="11">
        <f t="shared" si="215"/>
        <v>7248</v>
      </c>
      <c r="R1941" s="12">
        <f t="shared" ref="R1941:R2004" si="218">IF(O1941="HKD",7.8,IF(O1941="CNY",7.30034,1))</f>
        <v>7.3003400000000003</v>
      </c>
      <c r="S1941" s="14">
        <f t="shared" ref="S1941:S2004" si="219">+ROUND(P1941/R1941,4)</f>
        <v>0.62050000000000005</v>
      </c>
      <c r="T1941" s="13">
        <f t="shared" ref="T1941:T2004" si="220">ROUND(S1941*M1941,2)</f>
        <v>992.8</v>
      </c>
      <c r="U1941" s="14" t="s">
        <v>349</v>
      </c>
      <c r="V1941" t="s">
        <v>36</v>
      </c>
      <c r="W1941" s="62">
        <v>7.1775000000000002</v>
      </c>
      <c r="X1941" s="43">
        <f t="shared" si="216"/>
        <v>1009.8223615464996</v>
      </c>
    </row>
    <row r="1942" spans="1:24" s="18" customFormat="1" x14ac:dyDescent="0.2">
      <c r="A1942" s="38" t="str">
        <f t="shared" si="214"/>
        <v>2025-4</v>
      </c>
      <c r="B1942" t="s">
        <v>4184</v>
      </c>
      <c r="C1942" s="23">
        <v>45757</v>
      </c>
      <c r="D1942" s="23">
        <v>45714</v>
      </c>
      <c r="E1942" t="s">
        <v>830</v>
      </c>
      <c r="F1942" t="s">
        <v>831</v>
      </c>
      <c r="G1942" s="22"/>
      <c r="H1942" t="s">
        <v>4460</v>
      </c>
      <c r="I1942" t="s">
        <v>3744</v>
      </c>
      <c r="J1942" t="s">
        <v>3745</v>
      </c>
      <c r="K1942" s="10" t="str">
        <f t="shared" si="217"/>
        <v>LID-</v>
      </c>
      <c r="L1942" t="s">
        <v>98</v>
      </c>
      <c r="M1942" s="52">
        <v>1008</v>
      </c>
      <c r="N1942" t="s">
        <v>1472</v>
      </c>
      <c r="O1942" t="s">
        <v>11</v>
      </c>
      <c r="P1942" s="54">
        <v>4.5999999999999996</v>
      </c>
      <c r="Q1942" s="11">
        <f t="shared" si="215"/>
        <v>4636.8</v>
      </c>
      <c r="R1942" s="12">
        <f t="shared" si="218"/>
        <v>7.3003400000000003</v>
      </c>
      <c r="S1942" s="14">
        <f t="shared" si="219"/>
        <v>0.63009999999999999</v>
      </c>
      <c r="T1942" s="13">
        <f t="shared" si="220"/>
        <v>635.14</v>
      </c>
      <c r="U1942" s="14" t="s">
        <v>349</v>
      </c>
      <c r="V1942" t="s">
        <v>368</v>
      </c>
      <c r="W1942" s="62">
        <v>7.1775000000000002</v>
      </c>
      <c r="X1942" s="43">
        <f t="shared" si="216"/>
        <v>646.0188087774294</v>
      </c>
    </row>
    <row r="1943" spans="1:24" s="18" customFormat="1" x14ac:dyDescent="0.2">
      <c r="A1943" s="38" t="str">
        <f t="shared" si="214"/>
        <v>2025-4</v>
      </c>
      <c r="B1943" t="s">
        <v>4185</v>
      </c>
      <c r="C1943" s="23">
        <v>45762</v>
      </c>
      <c r="D1943" s="23">
        <v>45714</v>
      </c>
      <c r="E1943" t="s">
        <v>830</v>
      </c>
      <c r="F1943" t="s">
        <v>831</v>
      </c>
      <c r="G1943" s="22"/>
      <c r="H1943" t="s">
        <v>4458</v>
      </c>
      <c r="I1943" t="s">
        <v>3744</v>
      </c>
      <c r="J1943" t="s">
        <v>3745</v>
      </c>
      <c r="K1943" s="10" t="str">
        <f t="shared" si="217"/>
        <v>LID-</v>
      </c>
      <c r="L1943" t="s">
        <v>98</v>
      </c>
      <c r="M1943" s="52">
        <v>560</v>
      </c>
      <c r="N1943" t="s">
        <v>1472</v>
      </c>
      <c r="O1943" t="s">
        <v>11</v>
      </c>
      <c r="P1943" s="54">
        <v>4.5999999999999996</v>
      </c>
      <c r="Q1943" s="11">
        <f t="shared" si="215"/>
        <v>2576</v>
      </c>
      <c r="R1943" s="12">
        <f t="shared" si="218"/>
        <v>7.3003400000000003</v>
      </c>
      <c r="S1943" s="14">
        <f t="shared" si="219"/>
        <v>0.63009999999999999</v>
      </c>
      <c r="T1943" s="13">
        <f t="shared" si="220"/>
        <v>352.86</v>
      </c>
      <c r="U1943" s="14" t="s">
        <v>349</v>
      </c>
      <c r="V1943" t="s">
        <v>368</v>
      </c>
      <c r="W1943" s="62">
        <v>7.1775000000000002</v>
      </c>
      <c r="X1943" s="43">
        <f t="shared" si="216"/>
        <v>358.89933820968298</v>
      </c>
    </row>
    <row r="1944" spans="1:24" s="18" customFormat="1" x14ac:dyDescent="0.2">
      <c r="A1944" s="38" t="str">
        <f t="shared" si="214"/>
        <v>2025-4</v>
      </c>
      <c r="B1944" t="s">
        <v>4185</v>
      </c>
      <c r="C1944" s="23">
        <v>45761</v>
      </c>
      <c r="D1944" s="23">
        <v>45714</v>
      </c>
      <c r="E1944" t="s">
        <v>830</v>
      </c>
      <c r="F1944" t="s">
        <v>831</v>
      </c>
      <c r="G1944" s="22"/>
      <c r="H1944" t="s">
        <v>4459</v>
      </c>
      <c r="I1944" t="s">
        <v>3744</v>
      </c>
      <c r="J1944" t="s">
        <v>3745</v>
      </c>
      <c r="K1944" s="10" t="str">
        <f t="shared" si="217"/>
        <v>LID-</v>
      </c>
      <c r="L1944" t="s">
        <v>98</v>
      </c>
      <c r="M1944" s="52">
        <v>960</v>
      </c>
      <c r="N1944" t="s">
        <v>1472</v>
      </c>
      <c r="O1944" t="s">
        <v>11</v>
      </c>
      <c r="P1944" s="54">
        <v>4.5999999999999996</v>
      </c>
      <c r="Q1944" s="11">
        <f t="shared" si="215"/>
        <v>4416</v>
      </c>
      <c r="R1944" s="12">
        <f t="shared" si="218"/>
        <v>7.3003400000000003</v>
      </c>
      <c r="S1944" s="14">
        <f t="shared" si="219"/>
        <v>0.63009999999999999</v>
      </c>
      <c r="T1944" s="13">
        <f t="shared" si="220"/>
        <v>604.9</v>
      </c>
      <c r="U1944" s="14" t="s">
        <v>349</v>
      </c>
      <c r="V1944" t="s">
        <v>368</v>
      </c>
      <c r="W1944" s="62">
        <v>7.1775000000000002</v>
      </c>
      <c r="X1944" s="43">
        <f t="shared" si="216"/>
        <v>615.25600835945659</v>
      </c>
    </row>
    <row r="1945" spans="1:24" s="18" customFormat="1" x14ac:dyDescent="0.2">
      <c r="A1945" s="38" t="str">
        <f t="shared" si="214"/>
        <v>2025-4</v>
      </c>
      <c r="B1945" t="s">
        <v>4186</v>
      </c>
      <c r="C1945" s="23">
        <v>45776</v>
      </c>
      <c r="D1945" s="23">
        <v>45769</v>
      </c>
      <c r="E1945" t="s">
        <v>149</v>
      </c>
      <c r="F1945" t="s">
        <v>150</v>
      </c>
      <c r="G1945" s="22"/>
      <c r="H1945" t="s">
        <v>4442</v>
      </c>
      <c r="I1945" t="s">
        <v>3746</v>
      </c>
      <c r="J1945" t="s">
        <v>3747</v>
      </c>
      <c r="K1945" s="10" t="str">
        <f t="shared" si="217"/>
        <v>GLID</v>
      </c>
      <c r="L1945" t="s">
        <v>10</v>
      </c>
      <c r="M1945" s="52">
        <v>810</v>
      </c>
      <c r="N1945" t="s">
        <v>1472</v>
      </c>
      <c r="O1945" t="s">
        <v>11</v>
      </c>
      <c r="P1945" s="54">
        <v>4.6165000000000003</v>
      </c>
      <c r="Q1945" s="11">
        <f t="shared" si="215"/>
        <v>3739.37</v>
      </c>
      <c r="R1945" s="12">
        <f t="shared" si="218"/>
        <v>7.3003400000000003</v>
      </c>
      <c r="S1945" s="14">
        <f t="shared" si="219"/>
        <v>0.63239999999999996</v>
      </c>
      <c r="T1945" s="13">
        <f t="shared" si="220"/>
        <v>512.24</v>
      </c>
      <c r="U1945" s="14" t="s">
        <v>349</v>
      </c>
      <c r="V1945" t="s">
        <v>78</v>
      </c>
      <c r="W1945" s="62">
        <v>7.1775000000000002</v>
      </c>
      <c r="X1945" s="43">
        <f t="shared" si="216"/>
        <v>520.9843260188087</v>
      </c>
    </row>
    <row r="1946" spans="1:24" s="18" customFormat="1" x14ac:dyDescent="0.2">
      <c r="A1946" s="38" t="str">
        <f t="shared" si="214"/>
        <v>2025-4</v>
      </c>
      <c r="B1946" t="s">
        <v>4187</v>
      </c>
      <c r="C1946" s="23">
        <v>45768</v>
      </c>
      <c r="D1946" s="23">
        <v>45729</v>
      </c>
      <c r="E1946" t="s">
        <v>981</v>
      </c>
      <c r="F1946" t="s">
        <v>982</v>
      </c>
      <c r="G1946" s="22"/>
      <c r="H1946" t="s">
        <v>4490</v>
      </c>
      <c r="I1946" t="s">
        <v>3748</v>
      </c>
      <c r="J1946" t="s">
        <v>3749</v>
      </c>
      <c r="K1946" s="10" t="str">
        <f t="shared" si="217"/>
        <v>HDL-</v>
      </c>
      <c r="L1946" t="s">
        <v>10</v>
      </c>
      <c r="M1946" s="52">
        <v>520</v>
      </c>
      <c r="N1946" t="s">
        <v>1472</v>
      </c>
      <c r="O1946" t="s">
        <v>11</v>
      </c>
      <c r="P1946" s="54">
        <v>4.6555</v>
      </c>
      <c r="Q1946" s="11">
        <f t="shared" si="215"/>
        <v>2420.86</v>
      </c>
      <c r="R1946" s="12">
        <f t="shared" si="218"/>
        <v>7.3003400000000003</v>
      </c>
      <c r="S1946" s="14">
        <f t="shared" si="219"/>
        <v>0.63770000000000004</v>
      </c>
      <c r="T1946" s="13">
        <f t="shared" si="220"/>
        <v>331.6</v>
      </c>
      <c r="U1946" s="14" t="s">
        <v>349</v>
      </c>
      <c r="V1946" t="s">
        <v>228</v>
      </c>
      <c r="W1946" s="62">
        <v>7.1775000000000002</v>
      </c>
      <c r="X1946" s="43">
        <f t="shared" si="216"/>
        <v>337.284569836294</v>
      </c>
    </row>
    <row r="1947" spans="1:24" s="18" customFormat="1" x14ac:dyDescent="0.2">
      <c r="A1947" s="38" t="str">
        <f t="shared" si="214"/>
        <v>2025-4</v>
      </c>
      <c r="B1947" t="s">
        <v>4188</v>
      </c>
      <c r="C1947" s="23">
        <v>45755</v>
      </c>
      <c r="D1947" s="23">
        <v>45749</v>
      </c>
      <c r="E1947" t="s">
        <v>5</v>
      </c>
      <c r="F1947" t="s">
        <v>6</v>
      </c>
      <c r="G1947" s="22"/>
      <c r="H1947" t="s">
        <v>4411</v>
      </c>
      <c r="I1947" t="s">
        <v>3750</v>
      </c>
      <c r="J1947" t="s">
        <v>3751</v>
      </c>
      <c r="K1947" s="10" t="str">
        <f t="shared" si="217"/>
        <v>BOX-</v>
      </c>
      <c r="L1947" t="s">
        <v>10</v>
      </c>
      <c r="M1947" s="52">
        <v>1010</v>
      </c>
      <c r="N1947" t="s">
        <v>1472</v>
      </c>
      <c r="O1947" t="s">
        <v>11</v>
      </c>
      <c r="P1947" s="54">
        <v>4.66</v>
      </c>
      <c r="Q1947" s="11">
        <f t="shared" si="215"/>
        <v>4706.6000000000004</v>
      </c>
      <c r="R1947" s="12">
        <f t="shared" si="218"/>
        <v>7.3003400000000003</v>
      </c>
      <c r="S1947" s="14">
        <f t="shared" si="219"/>
        <v>0.63829999999999998</v>
      </c>
      <c r="T1947" s="13">
        <f t="shared" si="220"/>
        <v>644.67999999999995</v>
      </c>
      <c r="U1947" s="14" t="s">
        <v>349</v>
      </c>
      <c r="V1947" t="s">
        <v>1</v>
      </c>
      <c r="W1947" s="62">
        <v>7.1775000000000002</v>
      </c>
      <c r="X1947" s="43">
        <f t="shared" si="216"/>
        <v>655.74364332985022</v>
      </c>
    </row>
    <row r="1948" spans="1:24" s="18" customFormat="1" x14ac:dyDescent="0.2">
      <c r="A1948" s="38" t="str">
        <f t="shared" si="214"/>
        <v>2025-4</v>
      </c>
      <c r="B1948" t="s">
        <v>4189</v>
      </c>
      <c r="C1948" s="23">
        <v>45776</v>
      </c>
      <c r="D1948" s="23">
        <v>45695</v>
      </c>
      <c r="E1948" t="s">
        <v>569</v>
      </c>
      <c r="F1948" t="s">
        <v>570</v>
      </c>
      <c r="G1948" s="22"/>
      <c r="H1948" t="s">
        <v>4380</v>
      </c>
      <c r="I1948" t="s">
        <v>1762</v>
      </c>
      <c r="J1948" t="s">
        <v>1763</v>
      </c>
      <c r="K1948" s="10" t="str">
        <f t="shared" si="217"/>
        <v>MISC</v>
      </c>
      <c r="L1948" t="s">
        <v>10</v>
      </c>
      <c r="M1948" s="52">
        <v>1100</v>
      </c>
      <c r="N1948" t="s">
        <v>1472</v>
      </c>
      <c r="O1948" t="s">
        <v>11</v>
      </c>
      <c r="P1948" s="54">
        <v>4.6900000000000004</v>
      </c>
      <c r="Q1948" s="11">
        <f t="shared" si="215"/>
        <v>5159</v>
      </c>
      <c r="R1948" s="12">
        <f t="shared" si="218"/>
        <v>7.3003400000000003</v>
      </c>
      <c r="S1948" s="14">
        <f t="shared" si="219"/>
        <v>0.64239999999999997</v>
      </c>
      <c r="T1948" s="13">
        <f t="shared" si="220"/>
        <v>706.64</v>
      </c>
      <c r="U1948" s="14" t="s">
        <v>349</v>
      </c>
      <c r="V1948" t="s">
        <v>25</v>
      </c>
      <c r="W1948" s="62">
        <v>7.1775000000000002</v>
      </c>
      <c r="X1948" s="43">
        <f t="shared" si="216"/>
        <v>718.77394636015322</v>
      </c>
    </row>
    <row r="1949" spans="1:24" s="18" customFormat="1" x14ac:dyDescent="0.2">
      <c r="A1949" s="38" t="str">
        <f t="shared" si="214"/>
        <v>2025-4</v>
      </c>
      <c r="B1949" t="s">
        <v>4190</v>
      </c>
      <c r="C1949" s="23">
        <v>45776</v>
      </c>
      <c r="D1949" s="23">
        <v>45756</v>
      </c>
      <c r="E1949" t="s">
        <v>149</v>
      </c>
      <c r="F1949" t="s">
        <v>150</v>
      </c>
      <c r="G1949" s="22"/>
      <c r="H1949" t="s">
        <v>4442</v>
      </c>
      <c r="I1949" t="s">
        <v>3100</v>
      </c>
      <c r="J1949" t="s">
        <v>3315</v>
      </c>
      <c r="K1949" s="10" t="str">
        <f t="shared" si="217"/>
        <v>GLID</v>
      </c>
      <c r="L1949" t="s">
        <v>10</v>
      </c>
      <c r="M1949" s="52">
        <v>1020</v>
      </c>
      <c r="N1949" t="s">
        <v>1472</v>
      </c>
      <c r="O1949" t="s">
        <v>11</v>
      </c>
      <c r="P1949" s="54">
        <v>4.8014000000000001</v>
      </c>
      <c r="Q1949" s="11">
        <f t="shared" si="215"/>
        <v>4897.43</v>
      </c>
      <c r="R1949" s="12">
        <f t="shared" si="218"/>
        <v>7.3003400000000003</v>
      </c>
      <c r="S1949" s="14">
        <f t="shared" si="219"/>
        <v>0.65769999999999995</v>
      </c>
      <c r="T1949" s="13">
        <f t="shared" si="220"/>
        <v>670.85</v>
      </c>
      <c r="U1949" s="14" t="s">
        <v>349</v>
      </c>
      <c r="V1949" t="s">
        <v>78</v>
      </c>
      <c r="W1949" s="62">
        <v>7.1775000000000002</v>
      </c>
      <c r="X1949" s="43">
        <f t="shared" si="216"/>
        <v>682.33061650992693</v>
      </c>
    </row>
    <row r="1950" spans="1:24" s="18" customFormat="1" x14ac:dyDescent="0.2">
      <c r="A1950" s="38" t="str">
        <f t="shared" si="214"/>
        <v>2025-4</v>
      </c>
      <c r="B1950" t="s">
        <v>4191</v>
      </c>
      <c r="C1950" s="23">
        <v>45763</v>
      </c>
      <c r="D1950" s="23">
        <v>45716</v>
      </c>
      <c r="E1950" t="s">
        <v>569</v>
      </c>
      <c r="F1950" t="s">
        <v>570</v>
      </c>
      <c r="G1950" s="22"/>
      <c r="H1950" t="s">
        <v>4359</v>
      </c>
      <c r="I1950" t="s">
        <v>1408</v>
      </c>
      <c r="J1950" t="s">
        <v>1409</v>
      </c>
      <c r="K1950" s="10" t="str">
        <f t="shared" si="217"/>
        <v>ANYD</v>
      </c>
      <c r="L1950" t="s">
        <v>10</v>
      </c>
      <c r="M1950" s="52">
        <v>2000</v>
      </c>
      <c r="N1950" t="s">
        <v>1472</v>
      </c>
      <c r="O1950" t="s">
        <v>11</v>
      </c>
      <c r="P1950" s="54">
        <v>4.8019999999999996</v>
      </c>
      <c r="Q1950" s="11">
        <f t="shared" si="215"/>
        <v>9604</v>
      </c>
      <c r="R1950" s="12">
        <f t="shared" si="218"/>
        <v>7.3003400000000003</v>
      </c>
      <c r="S1950" s="14">
        <f t="shared" si="219"/>
        <v>0.65780000000000005</v>
      </c>
      <c r="T1950" s="13">
        <f t="shared" si="220"/>
        <v>1315.6</v>
      </c>
      <c r="U1950" s="14" t="s">
        <v>349</v>
      </c>
      <c r="V1950" t="s">
        <v>36</v>
      </c>
      <c r="W1950" s="62">
        <v>7.1775000000000002</v>
      </c>
      <c r="X1950" s="43">
        <f t="shared" si="216"/>
        <v>1338.0703587600137</v>
      </c>
    </row>
    <row r="1951" spans="1:24" s="18" customFormat="1" x14ac:dyDescent="0.2">
      <c r="A1951" s="38" t="str">
        <f t="shared" si="214"/>
        <v>2025-4</v>
      </c>
      <c r="B1951" t="s">
        <v>4192</v>
      </c>
      <c r="C1951" s="23">
        <v>45764</v>
      </c>
      <c r="D1951" s="23">
        <v>45695</v>
      </c>
      <c r="E1951" t="s">
        <v>830</v>
      </c>
      <c r="F1951" t="s">
        <v>831</v>
      </c>
      <c r="G1951" s="22"/>
      <c r="H1951" t="s">
        <v>4491</v>
      </c>
      <c r="I1951" t="s">
        <v>834</v>
      </c>
      <c r="J1951" t="s">
        <v>835</v>
      </c>
      <c r="K1951" s="10" t="str">
        <f t="shared" si="217"/>
        <v>SKU-</v>
      </c>
      <c r="L1951" t="s">
        <v>98</v>
      </c>
      <c r="M1951" s="52">
        <v>1750</v>
      </c>
      <c r="N1951" t="s">
        <v>1472</v>
      </c>
      <c r="O1951" t="s">
        <v>11</v>
      </c>
      <c r="P1951" s="54">
        <v>4.9154</v>
      </c>
      <c r="Q1951" s="11">
        <f t="shared" si="215"/>
        <v>8601.9500000000007</v>
      </c>
      <c r="R1951" s="12">
        <f t="shared" si="218"/>
        <v>7.3003400000000003</v>
      </c>
      <c r="S1951" s="14">
        <f t="shared" si="219"/>
        <v>0.67330000000000001</v>
      </c>
      <c r="T1951" s="13">
        <f t="shared" si="220"/>
        <v>1178.28</v>
      </c>
      <c r="U1951" s="14" t="s">
        <v>349</v>
      </c>
      <c r="V1951" t="s">
        <v>2</v>
      </c>
      <c r="W1951" s="62">
        <v>7.1775000000000002</v>
      </c>
      <c r="X1951" s="43">
        <f t="shared" si="216"/>
        <v>1198.4604667363287</v>
      </c>
    </row>
    <row r="1952" spans="1:24" s="18" customFormat="1" x14ac:dyDescent="0.2">
      <c r="A1952" s="38" t="str">
        <f t="shared" si="214"/>
        <v>2025-4</v>
      </c>
      <c r="B1952" t="s">
        <v>4193</v>
      </c>
      <c r="C1952" s="23">
        <v>45768</v>
      </c>
      <c r="D1952" s="23">
        <v>45729</v>
      </c>
      <c r="E1952" t="s">
        <v>981</v>
      </c>
      <c r="F1952" t="s">
        <v>982</v>
      </c>
      <c r="G1952" s="22"/>
      <c r="H1952" t="s">
        <v>4490</v>
      </c>
      <c r="I1952" t="s">
        <v>3752</v>
      </c>
      <c r="J1952" t="s">
        <v>3753</v>
      </c>
      <c r="K1952" s="10" t="str">
        <f t="shared" si="217"/>
        <v>HDL-</v>
      </c>
      <c r="L1952" t="s">
        <v>10</v>
      </c>
      <c r="M1952" s="52">
        <v>520</v>
      </c>
      <c r="N1952" t="s">
        <v>1472</v>
      </c>
      <c r="O1952" t="s">
        <v>11</v>
      </c>
      <c r="P1952" s="54">
        <v>4.9706999999999999</v>
      </c>
      <c r="Q1952" s="11">
        <f t="shared" si="215"/>
        <v>2584.7600000000002</v>
      </c>
      <c r="R1952" s="12">
        <f t="shared" si="218"/>
        <v>7.3003400000000003</v>
      </c>
      <c r="S1952" s="14">
        <f t="shared" si="219"/>
        <v>0.68089999999999995</v>
      </c>
      <c r="T1952" s="13">
        <f t="shared" si="220"/>
        <v>354.07</v>
      </c>
      <c r="U1952" s="14" t="s">
        <v>349</v>
      </c>
      <c r="V1952" t="s">
        <v>228</v>
      </c>
      <c r="W1952" s="62">
        <v>7.1775000000000002</v>
      </c>
      <c r="X1952" s="43">
        <f t="shared" si="216"/>
        <v>360.12037617554859</v>
      </c>
    </row>
    <row r="1953" spans="1:24" s="18" customFormat="1" x14ac:dyDescent="0.2">
      <c r="A1953" s="38" t="str">
        <f t="shared" si="214"/>
        <v>2025-4</v>
      </c>
      <c r="B1953" t="s">
        <v>4194</v>
      </c>
      <c r="C1953" s="23">
        <v>45769</v>
      </c>
      <c r="D1953" s="23">
        <v>45755</v>
      </c>
      <c r="E1953" t="s">
        <v>280</v>
      </c>
      <c r="F1953" t="s">
        <v>281</v>
      </c>
      <c r="G1953" s="22"/>
      <c r="H1953" t="s">
        <v>4425</v>
      </c>
      <c r="I1953" t="s">
        <v>278</v>
      </c>
      <c r="J1953" t="s">
        <v>279</v>
      </c>
      <c r="K1953" s="10" t="str">
        <f t="shared" si="217"/>
        <v>BOX-</v>
      </c>
      <c r="L1953" t="s">
        <v>10</v>
      </c>
      <c r="M1953" s="52">
        <v>3050</v>
      </c>
      <c r="N1953" t="s">
        <v>1472</v>
      </c>
      <c r="O1953" t="s">
        <v>11</v>
      </c>
      <c r="P1953" s="54">
        <v>5</v>
      </c>
      <c r="Q1953" s="11">
        <f t="shared" si="215"/>
        <v>15250</v>
      </c>
      <c r="R1953" s="12">
        <f t="shared" si="218"/>
        <v>7.3003400000000003</v>
      </c>
      <c r="S1953" s="14">
        <f t="shared" si="219"/>
        <v>0.68489999999999995</v>
      </c>
      <c r="T1953" s="13">
        <f t="shared" si="220"/>
        <v>2088.9499999999998</v>
      </c>
      <c r="U1953" s="14" t="s">
        <v>349</v>
      </c>
      <c r="V1953" t="s">
        <v>1</v>
      </c>
      <c r="W1953" s="62">
        <v>7.1775000000000002</v>
      </c>
      <c r="X1953" s="43">
        <f t="shared" si="216"/>
        <v>2124.6952281435038</v>
      </c>
    </row>
    <row r="1954" spans="1:24" s="18" customFormat="1" x14ac:dyDescent="0.2">
      <c r="A1954" s="38" t="str">
        <f t="shared" si="214"/>
        <v>2025-4</v>
      </c>
      <c r="B1954" t="s">
        <v>4195</v>
      </c>
      <c r="C1954" s="23">
        <v>45769</v>
      </c>
      <c r="D1954" s="23">
        <v>45755</v>
      </c>
      <c r="E1954" t="s">
        <v>280</v>
      </c>
      <c r="F1954" t="s">
        <v>281</v>
      </c>
      <c r="G1954" s="22"/>
      <c r="H1954" t="s">
        <v>4425</v>
      </c>
      <c r="I1954" t="s">
        <v>278</v>
      </c>
      <c r="J1954" t="s">
        <v>279</v>
      </c>
      <c r="K1954" s="10" t="str">
        <f t="shared" si="217"/>
        <v>BOX-</v>
      </c>
      <c r="L1954" t="s">
        <v>10</v>
      </c>
      <c r="M1954" s="52">
        <v>200</v>
      </c>
      <c r="N1954" t="s">
        <v>1472</v>
      </c>
      <c r="O1954" t="s">
        <v>11</v>
      </c>
      <c r="P1954" s="54">
        <v>5</v>
      </c>
      <c r="Q1954" s="11">
        <f t="shared" si="215"/>
        <v>1000</v>
      </c>
      <c r="R1954" s="12">
        <f t="shared" si="218"/>
        <v>7.3003400000000003</v>
      </c>
      <c r="S1954" s="14">
        <f t="shared" si="219"/>
        <v>0.68489999999999995</v>
      </c>
      <c r="T1954" s="13">
        <f t="shared" si="220"/>
        <v>136.97999999999999</v>
      </c>
      <c r="U1954" s="14" t="s">
        <v>349</v>
      </c>
      <c r="V1954" t="s">
        <v>1</v>
      </c>
      <c r="W1954" s="62">
        <v>7.1775000000000002</v>
      </c>
      <c r="X1954" s="43">
        <f t="shared" si="216"/>
        <v>139.32427725531173</v>
      </c>
    </row>
    <row r="1955" spans="1:24" s="18" customFormat="1" x14ac:dyDescent="0.2">
      <c r="A1955" s="38" t="str">
        <f t="shared" si="214"/>
        <v>2025-4</v>
      </c>
      <c r="B1955" t="s">
        <v>4196</v>
      </c>
      <c r="C1955" s="23">
        <v>45762</v>
      </c>
      <c r="D1955" s="23">
        <v>45737</v>
      </c>
      <c r="E1955" t="s">
        <v>149</v>
      </c>
      <c r="F1955" t="s">
        <v>150</v>
      </c>
      <c r="G1955" s="22"/>
      <c r="H1955" t="s">
        <v>4429</v>
      </c>
      <c r="I1955" t="s">
        <v>3754</v>
      </c>
      <c r="J1955" t="s">
        <v>3755</v>
      </c>
      <c r="K1955" s="10" t="str">
        <f t="shared" si="217"/>
        <v>GLID</v>
      </c>
      <c r="L1955" t="s">
        <v>10</v>
      </c>
      <c r="M1955" s="52">
        <v>520</v>
      </c>
      <c r="N1955" t="s">
        <v>1472</v>
      </c>
      <c r="O1955" t="s">
        <v>11</v>
      </c>
      <c r="P1955" s="54">
        <v>5.0648999999999997</v>
      </c>
      <c r="Q1955" s="11">
        <f t="shared" si="215"/>
        <v>2633.75</v>
      </c>
      <c r="R1955" s="12">
        <f t="shared" si="218"/>
        <v>7.3003400000000003</v>
      </c>
      <c r="S1955" s="14">
        <f t="shared" si="219"/>
        <v>0.69379999999999997</v>
      </c>
      <c r="T1955" s="13">
        <f t="shared" si="220"/>
        <v>360.78</v>
      </c>
      <c r="U1955" s="14" t="s">
        <v>349</v>
      </c>
      <c r="V1955" t="s">
        <v>78</v>
      </c>
      <c r="W1955" s="62">
        <v>7.1775000000000002</v>
      </c>
      <c r="X1955" s="43">
        <f t="shared" si="216"/>
        <v>366.94503657262277</v>
      </c>
    </row>
    <row r="1956" spans="1:24" s="18" customFormat="1" x14ac:dyDescent="0.2">
      <c r="A1956" s="38" t="str">
        <f t="shared" si="214"/>
        <v>2025-4</v>
      </c>
      <c r="B1956" t="s">
        <v>4197</v>
      </c>
      <c r="C1956" s="23">
        <v>45765</v>
      </c>
      <c r="D1956" s="23">
        <v>45695</v>
      </c>
      <c r="E1956" t="s">
        <v>830</v>
      </c>
      <c r="F1956" t="s">
        <v>831</v>
      </c>
      <c r="G1956" s="22"/>
      <c r="H1956" t="s">
        <v>4492</v>
      </c>
      <c r="I1956" t="s">
        <v>828</v>
      </c>
      <c r="J1956" t="s">
        <v>829</v>
      </c>
      <c r="K1956" s="10" t="str">
        <f t="shared" si="217"/>
        <v>SKU-</v>
      </c>
      <c r="L1956" t="s">
        <v>98</v>
      </c>
      <c r="M1956" s="52">
        <v>1100</v>
      </c>
      <c r="N1956" t="s">
        <v>1472</v>
      </c>
      <c r="O1956" t="s">
        <v>11</v>
      </c>
      <c r="P1956" s="54">
        <v>5.0862999999999996</v>
      </c>
      <c r="Q1956" s="11">
        <f t="shared" si="215"/>
        <v>5594.93</v>
      </c>
      <c r="R1956" s="12">
        <f t="shared" si="218"/>
        <v>7.3003400000000003</v>
      </c>
      <c r="S1956" s="14">
        <f t="shared" si="219"/>
        <v>0.69669999999999999</v>
      </c>
      <c r="T1956" s="13">
        <f t="shared" si="220"/>
        <v>766.37</v>
      </c>
      <c r="U1956" s="14" t="s">
        <v>349</v>
      </c>
      <c r="V1956" t="s">
        <v>2</v>
      </c>
      <c r="W1956" s="62">
        <v>7.1775000000000002</v>
      </c>
      <c r="X1956" s="43">
        <f t="shared" si="216"/>
        <v>779.50957854406124</v>
      </c>
    </row>
    <row r="1957" spans="1:24" s="18" customFormat="1" x14ac:dyDescent="0.2">
      <c r="A1957" s="38" t="str">
        <f t="shared" si="214"/>
        <v>2025-4</v>
      </c>
      <c r="B1957" t="s">
        <v>4198</v>
      </c>
      <c r="C1957" s="23">
        <v>45769</v>
      </c>
      <c r="D1957" s="23">
        <v>45695</v>
      </c>
      <c r="E1957" t="s">
        <v>143</v>
      </c>
      <c r="F1957" t="s">
        <v>144</v>
      </c>
      <c r="G1957" s="22"/>
      <c r="H1957" t="s">
        <v>4493</v>
      </c>
      <c r="I1957" t="s">
        <v>141</v>
      </c>
      <c r="J1957" t="s">
        <v>142</v>
      </c>
      <c r="K1957" s="10" t="str">
        <f t="shared" si="217"/>
        <v>KNOB</v>
      </c>
      <c r="L1957" t="s">
        <v>10</v>
      </c>
      <c r="M1957" s="52">
        <v>6200</v>
      </c>
      <c r="N1957" t="s">
        <v>1472</v>
      </c>
      <c r="O1957" t="s">
        <v>11</v>
      </c>
      <c r="P1957" s="54">
        <v>5.0999999999999996</v>
      </c>
      <c r="Q1957" s="11">
        <f t="shared" si="215"/>
        <v>31620</v>
      </c>
      <c r="R1957" s="12">
        <f t="shared" si="218"/>
        <v>7.3003400000000003</v>
      </c>
      <c r="S1957" s="14">
        <f t="shared" si="219"/>
        <v>0.6986</v>
      </c>
      <c r="T1957" s="13">
        <f t="shared" si="220"/>
        <v>4331.32</v>
      </c>
      <c r="U1957" s="14" t="s">
        <v>349</v>
      </c>
      <c r="V1957" t="s">
        <v>32</v>
      </c>
      <c r="W1957" s="62">
        <v>7.1775000000000002</v>
      </c>
      <c r="X1957" s="43">
        <f t="shared" si="216"/>
        <v>4405.4336468129568</v>
      </c>
    </row>
    <row r="1958" spans="1:24" s="18" customFormat="1" x14ac:dyDescent="0.2">
      <c r="A1958" s="38" t="str">
        <f t="shared" si="214"/>
        <v>2025-4</v>
      </c>
      <c r="B1958" t="s">
        <v>4199</v>
      </c>
      <c r="C1958" s="23">
        <v>45754</v>
      </c>
      <c r="D1958" s="23">
        <v>45706</v>
      </c>
      <c r="E1958" t="s">
        <v>143</v>
      </c>
      <c r="F1958" t="s">
        <v>144</v>
      </c>
      <c r="G1958" s="22"/>
      <c r="H1958" t="s">
        <v>4494</v>
      </c>
      <c r="I1958" t="s">
        <v>141</v>
      </c>
      <c r="J1958" t="s">
        <v>142</v>
      </c>
      <c r="K1958" s="10" t="str">
        <f t="shared" si="217"/>
        <v>KNOB</v>
      </c>
      <c r="L1958" t="s">
        <v>10</v>
      </c>
      <c r="M1958" s="52">
        <v>5000</v>
      </c>
      <c r="N1958" t="s">
        <v>1472</v>
      </c>
      <c r="O1958" t="s">
        <v>11</v>
      </c>
      <c r="P1958" s="54">
        <v>5.0999999999999996</v>
      </c>
      <c r="Q1958" s="11">
        <f t="shared" si="215"/>
        <v>25500</v>
      </c>
      <c r="R1958" s="12">
        <f t="shared" si="218"/>
        <v>7.3003400000000003</v>
      </c>
      <c r="S1958" s="14">
        <f t="shared" si="219"/>
        <v>0.6986</v>
      </c>
      <c r="T1958" s="13">
        <f t="shared" si="220"/>
        <v>3493</v>
      </c>
      <c r="U1958" s="14" t="s">
        <v>349</v>
      </c>
      <c r="V1958" t="s">
        <v>32</v>
      </c>
      <c r="W1958" s="62">
        <v>7.1775000000000002</v>
      </c>
      <c r="X1958" s="43">
        <f t="shared" si="216"/>
        <v>3552.769070010449</v>
      </c>
    </row>
    <row r="1959" spans="1:24" s="18" customFormat="1" x14ac:dyDescent="0.2">
      <c r="A1959" s="38" t="str">
        <f t="shared" si="214"/>
        <v>2025-4</v>
      </c>
      <c r="B1959" t="s">
        <v>4200</v>
      </c>
      <c r="C1959" s="23">
        <v>45769</v>
      </c>
      <c r="D1959" s="23">
        <v>45706</v>
      </c>
      <c r="E1959" t="s">
        <v>143</v>
      </c>
      <c r="F1959" t="s">
        <v>144</v>
      </c>
      <c r="G1959" s="22"/>
      <c r="H1959" t="s">
        <v>4493</v>
      </c>
      <c r="I1959" t="s">
        <v>141</v>
      </c>
      <c r="J1959" t="s">
        <v>142</v>
      </c>
      <c r="K1959" s="10" t="str">
        <f t="shared" si="217"/>
        <v>KNOB</v>
      </c>
      <c r="L1959" t="s">
        <v>10</v>
      </c>
      <c r="M1959" s="52">
        <v>6500</v>
      </c>
      <c r="N1959" t="s">
        <v>1472</v>
      </c>
      <c r="O1959" t="s">
        <v>11</v>
      </c>
      <c r="P1959" s="54">
        <v>5.0999999999999996</v>
      </c>
      <c r="Q1959" s="11">
        <f t="shared" si="215"/>
        <v>33150</v>
      </c>
      <c r="R1959" s="12">
        <f t="shared" si="218"/>
        <v>7.3003400000000003</v>
      </c>
      <c r="S1959" s="14">
        <f t="shared" si="219"/>
        <v>0.6986</v>
      </c>
      <c r="T1959" s="13">
        <f t="shared" si="220"/>
        <v>4540.8999999999996</v>
      </c>
      <c r="U1959" s="14" t="s">
        <v>349</v>
      </c>
      <c r="V1959" t="s">
        <v>32</v>
      </c>
      <c r="W1959" s="62">
        <v>7.1775000000000002</v>
      </c>
      <c r="X1959" s="43">
        <f t="shared" si="216"/>
        <v>4618.5997910135839</v>
      </c>
    </row>
    <row r="1960" spans="1:24" s="18" customFormat="1" x14ac:dyDescent="0.2">
      <c r="A1960" s="38" t="str">
        <f t="shared" si="214"/>
        <v>2025-4</v>
      </c>
      <c r="B1960" t="s">
        <v>4201</v>
      </c>
      <c r="C1960" s="23">
        <v>45756</v>
      </c>
      <c r="D1960" s="23">
        <v>45729</v>
      </c>
      <c r="E1960" t="s">
        <v>143</v>
      </c>
      <c r="F1960" t="s">
        <v>144</v>
      </c>
      <c r="G1960" s="22"/>
      <c r="H1960" t="s">
        <v>4495</v>
      </c>
      <c r="I1960" t="s">
        <v>141</v>
      </c>
      <c r="J1960" t="s">
        <v>142</v>
      </c>
      <c r="K1960" s="10" t="str">
        <f t="shared" si="217"/>
        <v>KNOB</v>
      </c>
      <c r="L1960" t="s">
        <v>10</v>
      </c>
      <c r="M1960" s="52">
        <v>1110</v>
      </c>
      <c r="N1960" t="s">
        <v>1472</v>
      </c>
      <c r="O1960" t="s">
        <v>11</v>
      </c>
      <c r="P1960" s="54">
        <v>5.0999999999999996</v>
      </c>
      <c r="Q1960" s="11">
        <f t="shared" si="215"/>
        <v>5661</v>
      </c>
      <c r="R1960" s="12">
        <f t="shared" si="218"/>
        <v>7.3003400000000003</v>
      </c>
      <c r="S1960" s="14">
        <f t="shared" si="219"/>
        <v>0.6986</v>
      </c>
      <c r="T1960" s="13">
        <f t="shared" si="220"/>
        <v>775.45</v>
      </c>
      <c r="U1960" s="14" t="s">
        <v>349</v>
      </c>
      <c r="V1960" t="s">
        <v>32</v>
      </c>
      <c r="W1960" s="62">
        <v>7.1775000000000002</v>
      </c>
      <c r="X1960" s="43">
        <f t="shared" si="216"/>
        <v>788.71473354231966</v>
      </c>
    </row>
    <row r="1961" spans="1:24" s="18" customFormat="1" x14ac:dyDescent="0.2">
      <c r="A1961" s="38" t="str">
        <f t="shared" si="214"/>
        <v>2025-4</v>
      </c>
      <c r="B1961" t="s">
        <v>4201</v>
      </c>
      <c r="C1961" s="23">
        <v>45754</v>
      </c>
      <c r="D1961" s="23">
        <v>45729</v>
      </c>
      <c r="E1961" t="s">
        <v>143</v>
      </c>
      <c r="F1961" t="s">
        <v>144</v>
      </c>
      <c r="G1961" s="22"/>
      <c r="H1961" t="s">
        <v>4494</v>
      </c>
      <c r="I1961" t="s">
        <v>141</v>
      </c>
      <c r="J1961" t="s">
        <v>142</v>
      </c>
      <c r="K1961" s="10" t="str">
        <f t="shared" si="217"/>
        <v>KNOB</v>
      </c>
      <c r="L1961" t="s">
        <v>10</v>
      </c>
      <c r="M1961" s="52">
        <v>40</v>
      </c>
      <c r="N1961" t="s">
        <v>1472</v>
      </c>
      <c r="O1961" t="s">
        <v>11</v>
      </c>
      <c r="P1961" s="54">
        <v>5.0999999999999996</v>
      </c>
      <c r="Q1961" s="11">
        <f t="shared" si="215"/>
        <v>204</v>
      </c>
      <c r="R1961" s="12">
        <f t="shared" si="218"/>
        <v>7.3003400000000003</v>
      </c>
      <c r="S1961" s="14">
        <f t="shared" si="219"/>
        <v>0.6986</v>
      </c>
      <c r="T1961" s="13">
        <f t="shared" si="220"/>
        <v>27.94</v>
      </c>
      <c r="U1961" s="14" t="s">
        <v>349</v>
      </c>
      <c r="V1961" t="s">
        <v>32</v>
      </c>
      <c r="W1961" s="62">
        <v>7.1775000000000002</v>
      </c>
      <c r="X1961" s="43">
        <f t="shared" si="216"/>
        <v>28.422152560083592</v>
      </c>
    </row>
    <row r="1962" spans="1:24" s="18" customFormat="1" x14ac:dyDescent="0.2">
      <c r="A1962" s="38" t="str">
        <f t="shared" si="214"/>
        <v>2025-4</v>
      </c>
      <c r="B1962" t="s">
        <v>4202</v>
      </c>
      <c r="C1962" s="23">
        <v>45755</v>
      </c>
      <c r="D1962" s="23">
        <v>45749</v>
      </c>
      <c r="E1962" t="s">
        <v>5</v>
      </c>
      <c r="F1962" t="s">
        <v>6</v>
      </c>
      <c r="G1962" s="22"/>
      <c r="H1962" t="s">
        <v>4496</v>
      </c>
      <c r="I1962" t="s">
        <v>1772</v>
      </c>
      <c r="J1962" t="s">
        <v>1773</v>
      </c>
      <c r="K1962" s="10" t="str">
        <f t="shared" si="217"/>
        <v>BOX-</v>
      </c>
      <c r="L1962" t="s">
        <v>10</v>
      </c>
      <c r="M1962" s="52">
        <v>1010</v>
      </c>
      <c r="N1962" t="s">
        <v>1472</v>
      </c>
      <c r="O1962" t="s">
        <v>11</v>
      </c>
      <c r="P1962" s="54">
        <v>5.17</v>
      </c>
      <c r="Q1962" s="11">
        <f t="shared" si="215"/>
        <v>5221.7</v>
      </c>
      <c r="R1962" s="12">
        <f t="shared" si="218"/>
        <v>7.3003400000000003</v>
      </c>
      <c r="S1962" s="14">
        <f t="shared" si="219"/>
        <v>0.70820000000000005</v>
      </c>
      <c r="T1962" s="13">
        <f t="shared" si="220"/>
        <v>715.28</v>
      </c>
      <c r="U1962" s="14" t="s">
        <v>349</v>
      </c>
      <c r="V1962" t="s">
        <v>1</v>
      </c>
      <c r="W1962" s="62">
        <v>7.1775000000000002</v>
      </c>
      <c r="X1962" s="43">
        <f t="shared" si="216"/>
        <v>727.50957854406124</v>
      </c>
    </row>
    <row r="1963" spans="1:24" s="18" customFormat="1" x14ac:dyDescent="0.2">
      <c r="A1963" s="38" t="str">
        <f t="shared" si="214"/>
        <v>2025-4</v>
      </c>
      <c r="B1963" t="s">
        <v>4203</v>
      </c>
      <c r="C1963" s="23">
        <v>45755</v>
      </c>
      <c r="D1963" s="23">
        <v>45749</v>
      </c>
      <c r="E1963" t="s">
        <v>5</v>
      </c>
      <c r="F1963" t="s">
        <v>6</v>
      </c>
      <c r="G1963" s="22"/>
      <c r="H1963" t="s">
        <v>4411</v>
      </c>
      <c r="I1963" t="s">
        <v>3756</v>
      </c>
      <c r="J1963" t="s">
        <v>3757</v>
      </c>
      <c r="K1963" s="10" t="str">
        <f t="shared" si="217"/>
        <v>BOX-</v>
      </c>
      <c r="L1963" t="s">
        <v>10</v>
      </c>
      <c r="M1963" s="52">
        <v>1010</v>
      </c>
      <c r="N1963" t="s">
        <v>1472</v>
      </c>
      <c r="O1963" t="s">
        <v>11</v>
      </c>
      <c r="P1963" s="54">
        <v>5.19</v>
      </c>
      <c r="Q1963" s="11">
        <f t="shared" si="215"/>
        <v>5241.8999999999996</v>
      </c>
      <c r="R1963" s="12">
        <f t="shared" si="218"/>
        <v>7.3003400000000003</v>
      </c>
      <c r="S1963" s="14">
        <f t="shared" si="219"/>
        <v>0.71089999999999998</v>
      </c>
      <c r="T1963" s="13">
        <f t="shared" si="220"/>
        <v>718.01</v>
      </c>
      <c r="U1963" s="14" t="s">
        <v>349</v>
      </c>
      <c r="V1963" t="s">
        <v>1</v>
      </c>
      <c r="W1963" s="62">
        <v>7.1775000000000002</v>
      </c>
      <c r="X1963" s="43">
        <f t="shared" si="216"/>
        <v>730.32392894461861</v>
      </c>
    </row>
    <row r="1964" spans="1:24" s="18" customFormat="1" x14ac:dyDescent="0.2">
      <c r="A1964" s="38" t="str">
        <f t="shared" si="214"/>
        <v>2025-4</v>
      </c>
      <c r="B1964" t="s">
        <v>2067</v>
      </c>
      <c r="C1964" s="23">
        <v>45765</v>
      </c>
      <c r="D1964" s="23">
        <v>45646</v>
      </c>
      <c r="E1964" t="s">
        <v>866</v>
      </c>
      <c r="F1964" t="s">
        <v>867</v>
      </c>
      <c r="G1964" s="22"/>
      <c r="H1964" t="s">
        <v>4497</v>
      </c>
      <c r="I1964" t="s">
        <v>34</v>
      </c>
      <c r="J1964" t="s">
        <v>35</v>
      </c>
      <c r="K1964" s="10" t="str">
        <f t="shared" si="217"/>
        <v>ANYD</v>
      </c>
      <c r="L1964" t="s">
        <v>10</v>
      </c>
      <c r="M1964" s="52">
        <v>13008</v>
      </c>
      <c r="N1964" t="s">
        <v>1472</v>
      </c>
      <c r="O1964" t="s">
        <v>11</v>
      </c>
      <c r="P1964" s="54">
        <v>5.2389000000000001</v>
      </c>
      <c r="Q1964" s="11">
        <f t="shared" si="215"/>
        <v>68147.61</v>
      </c>
      <c r="R1964" s="12">
        <f t="shared" si="218"/>
        <v>7.3003400000000003</v>
      </c>
      <c r="S1964" s="14">
        <f t="shared" si="219"/>
        <v>0.71760000000000002</v>
      </c>
      <c r="T1964" s="13">
        <f t="shared" si="220"/>
        <v>9334.5400000000009</v>
      </c>
      <c r="U1964" s="14" t="s">
        <v>349</v>
      </c>
      <c r="V1964" t="s">
        <v>36</v>
      </c>
      <c r="W1964" s="62">
        <v>7.1775000000000002</v>
      </c>
      <c r="X1964" s="43">
        <f t="shared" si="216"/>
        <v>9494.6166771159878</v>
      </c>
    </row>
    <row r="1965" spans="1:24" s="18" customFormat="1" x14ac:dyDescent="0.2">
      <c r="A1965" s="38" t="str">
        <f t="shared" si="214"/>
        <v>2025-4</v>
      </c>
      <c r="B1965" t="s">
        <v>2068</v>
      </c>
      <c r="C1965" s="23">
        <v>45765</v>
      </c>
      <c r="D1965" s="23">
        <v>45309</v>
      </c>
      <c r="E1965" t="s">
        <v>866</v>
      </c>
      <c r="F1965" t="s">
        <v>867</v>
      </c>
      <c r="G1965" s="22"/>
      <c r="H1965" t="s">
        <v>4498</v>
      </c>
      <c r="I1965" t="s">
        <v>1495</v>
      </c>
      <c r="J1965" t="s">
        <v>1496</v>
      </c>
      <c r="K1965" s="10" t="str">
        <f t="shared" si="217"/>
        <v>ANYD</v>
      </c>
      <c r="L1965" t="s">
        <v>10</v>
      </c>
      <c r="M1965" s="52">
        <v>3000</v>
      </c>
      <c r="N1965" t="s">
        <v>1472</v>
      </c>
      <c r="O1965" t="s">
        <v>11</v>
      </c>
      <c r="P1965" s="54">
        <v>5.3574999999999999</v>
      </c>
      <c r="Q1965" s="11">
        <f t="shared" si="215"/>
        <v>16072.5</v>
      </c>
      <c r="R1965" s="12">
        <f t="shared" si="218"/>
        <v>7.3003400000000003</v>
      </c>
      <c r="S1965" s="14">
        <f t="shared" si="219"/>
        <v>0.7339</v>
      </c>
      <c r="T1965" s="13">
        <f t="shared" si="220"/>
        <v>2201.6999999999998</v>
      </c>
      <c r="U1965" s="14" t="s">
        <v>349</v>
      </c>
      <c r="V1965" t="s">
        <v>36</v>
      </c>
      <c r="W1965" s="62">
        <v>7.1775000000000002</v>
      </c>
      <c r="X1965" s="43">
        <f t="shared" si="216"/>
        <v>2239.2894461859978</v>
      </c>
    </row>
    <row r="1966" spans="1:24" s="18" customFormat="1" x14ac:dyDescent="0.2">
      <c r="A1966" s="38" t="str">
        <f t="shared" si="214"/>
        <v>2025-4</v>
      </c>
      <c r="B1966" t="s">
        <v>910</v>
      </c>
      <c r="C1966" s="23">
        <v>45765</v>
      </c>
      <c r="D1966" s="23">
        <v>45287</v>
      </c>
      <c r="E1966" t="s">
        <v>866</v>
      </c>
      <c r="F1966" t="s">
        <v>867</v>
      </c>
      <c r="G1966" s="22"/>
      <c r="H1966" t="s">
        <v>4499</v>
      </c>
      <c r="I1966" t="s">
        <v>908</v>
      </c>
      <c r="J1966" t="s">
        <v>909</v>
      </c>
      <c r="K1966" s="10" t="str">
        <f t="shared" si="217"/>
        <v>ANYD</v>
      </c>
      <c r="L1966" t="s">
        <v>10</v>
      </c>
      <c r="M1966" s="52">
        <v>2016</v>
      </c>
      <c r="N1966" t="s">
        <v>1472</v>
      </c>
      <c r="O1966" t="s">
        <v>11</v>
      </c>
      <c r="P1966" s="54">
        <v>5.3804999999999996</v>
      </c>
      <c r="Q1966" s="11">
        <f t="shared" si="215"/>
        <v>10847.09</v>
      </c>
      <c r="R1966" s="12">
        <f t="shared" si="218"/>
        <v>7.3003400000000003</v>
      </c>
      <c r="S1966" s="14">
        <f t="shared" si="219"/>
        <v>0.73699999999999999</v>
      </c>
      <c r="T1966" s="13">
        <f t="shared" si="220"/>
        <v>1485.79</v>
      </c>
      <c r="U1966" s="14" t="s">
        <v>349</v>
      </c>
      <c r="V1966" t="s">
        <v>36</v>
      </c>
      <c r="W1966" s="62">
        <v>7.1775000000000002</v>
      </c>
      <c r="X1966" s="43">
        <f t="shared" si="216"/>
        <v>1511.2626959247648</v>
      </c>
    </row>
    <row r="1967" spans="1:24" s="18" customFormat="1" x14ac:dyDescent="0.2">
      <c r="A1967" s="38" t="str">
        <f t="shared" si="214"/>
        <v>2025-4</v>
      </c>
      <c r="B1967" t="s">
        <v>4204</v>
      </c>
      <c r="C1967" s="23">
        <v>45764</v>
      </c>
      <c r="D1967" s="23">
        <v>45761</v>
      </c>
      <c r="E1967" t="s">
        <v>5</v>
      </c>
      <c r="F1967" t="s">
        <v>6</v>
      </c>
      <c r="G1967" s="22"/>
      <c r="H1967" t="s">
        <v>4403</v>
      </c>
      <c r="I1967" t="s">
        <v>3758</v>
      </c>
      <c r="J1967" t="s">
        <v>3759</v>
      </c>
      <c r="K1967" s="10" t="str">
        <f t="shared" si="217"/>
        <v>SHTS</v>
      </c>
      <c r="L1967" t="s">
        <v>10</v>
      </c>
      <c r="M1967" s="52">
        <v>505</v>
      </c>
      <c r="N1967" t="s">
        <v>1472</v>
      </c>
      <c r="O1967" t="s">
        <v>11</v>
      </c>
      <c r="P1967" s="54">
        <v>5.41</v>
      </c>
      <c r="Q1967" s="11">
        <f t="shared" si="215"/>
        <v>2732.05</v>
      </c>
      <c r="R1967" s="12">
        <f t="shared" si="218"/>
        <v>7.3003400000000003</v>
      </c>
      <c r="S1967" s="14">
        <f t="shared" si="219"/>
        <v>0.74109999999999998</v>
      </c>
      <c r="T1967" s="13">
        <f t="shared" si="220"/>
        <v>374.26</v>
      </c>
      <c r="U1967" s="14" t="s">
        <v>349</v>
      </c>
      <c r="V1967" t="s">
        <v>9</v>
      </c>
      <c r="W1967" s="62">
        <v>7.1775000000000002</v>
      </c>
      <c r="X1967" s="43">
        <f t="shared" si="216"/>
        <v>380.64089167537441</v>
      </c>
    </row>
    <row r="1968" spans="1:24" s="18" customFormat="1" x14ac:dyDescent="0.2">
      <c r="A1968" s="38" t="str">
        <f t="shared" si="214"/>
        <v>2025-4</v>
      </c>
      <c r="B1968" t="s">
        <v>4205</v>
      </c>
      <c r="C1968" s="23">
        <v>45754</v>
      </c>
      <c r="D1968" s="23">
        <v>45695</v>
      </c>
      <c r="E1968" t="s">
        <v>696</v>
      </c>
      <c r="F1968" t="s">
        <v>697</v>
      </c>
      <c r="G1968" s="22"/>
      <c r="H1968" t="s">
        <v>4500</v>
      </c>
      <c r="I1968" t="s">
        <v>694</v>
      </c>
      <c r="J1968" t="s">
        <v>695</v>
      </c>
      <c r="K1968" s="10" t="str">
        <f t="shared" si="217"/>
        <v>ANYD</v>
      </c>
      <c r="L1968" t="s">
        <v>10</v>
      </c>
      <c r="M1968" s="52">
        <v>2600</v>
      </c>
      <c r="N1968" t="s">
        <v>1472</v>
      </c>
      <c r="O1968" t="s">
        <v>11</v>
      </c>
      <c r="P1968" s="54">
        <v>5.49</v>
      </c>
      <c r="Q1968" s="11">
        <f t="shared" si="215"/>
        <v>14274</v>
      </c>
      <c r="R1968" s="12">
        <f t="shared" si="218"/>
        <v>7.3003400000000003</v>
      </c>
      <c r="S1968" s="14">
        <f t="shared" si="219"/>
        <v>0.752</v>
      </c>
      <c r="T1968" s="13">
        <f t="shared" si="220"/>
        <v>1955.2</v>
      </c>
      <c r="U1968" s="14" t="s">
        <v>349</v>
      </c>
      <c r="V1968" t="s">
        <v>36</v>
      </c>
      <c r="W1968" s="62">
        <v>7.1775000000000002</v>
      </c>
      <c r="X1968" s="43">
        <f t="shared" si="216"/>
        <v>1988.7147335423197</v>
      </c>
    </row>
    <row r="1969" spans="1:24" s="18" customFormat="1" x14ac:dyDescent="0.2">
      <c r="A1969" s="38" t="str">
        <f t="shared" si="214"/>
        <v>2025-4</v>
      </c>
      <c r="B1969" t="s">
        <v>4205</v>
      </c>
      <c r="C1969" s="23">
        <v>45750</v>
      </c>
      <c r="D1969" s="23">
        <v>45695</v>
      </c>
      <c r="E1969" t="s">
        <v>696</v>
      </c>
      <c r="F1969" t="s">
        <v>697</v>
      </c>
      <c r="G1969" s="22"/>
      <c r="H1969" t="s">
        <v>4501</v>
      </c>
      <c r="I1969" t="s">
        <v>694</v>
      </c>
      <c r="J1969" t="s">
        <v>695</v>
      </c>
      <c r="K1969" s="10" t="str">
        <f t="shared" si="217"/>
        <v>ANYD</v>
      </c>
      <c r="L1969" t="s">
        <v>10</v>
      </c>
      <c r="M1969" s="52">
        <v>1500</v>
      </c>
      <c r="N1969" t="s">
        <v>1472</v>
      </c>
      <c r="O1969" t="s">
        <v>11</v>
      </c>
      <c r="P1969" s="54">
        <v>5.49</v>
      </c>
      <c r="Q1969" s="11">
        <f t="shared" si="215"/>
        <v>8235</v>
      </c>
      <c r="R1969" s="12">
        <f t="shared" si="218"/>
        <v>7.3003400000000003</v>
      </c>
      <c r="S1969" s="14">
        <f t="shared" si="219"/>
        <v>0.752</v>
      </c>
      <c r="T1969" s="13">
        <f t="shared" si="220"/>
        <v>1128</v>
      </c>
      <c r="U1969" s="14" t="s">
        <v>349</v>
      </c>
      <c r="V1969" t="s">
        <v>36</v>
      </c>
      <c r="W1969" s="62">
        <v>7.1775000000000002</v>
      </c>
      <c r="X1969" s="43">
        <f t="shared" si="216"/>
        <v>1147.3354231974922</v>
      </c>
    </row>
    <row r="1970" spans="1:24" s="18" customFormat="1" x14ac:dyDescent="0.2">
      <c r="A1970" s="38" t="str">
        <f t="shared" si="214"/>
        <v>2025-4</v>
      </c>
      <c r="B1970" t="s">
        <v>4206</v>
      </c>
      <c r="C1970" s="23">
        <v>45754</v>
      </c>
      <c r="D1970" s="23">
        <v>45695</v>
      </c>
      <c r="E1970" t="s">
        <v>696</v>
      </c>
      <c r="F1970" t="s">
        <v>697</v>
      </c>
      <c r="G1970" s="22"/>
      <c r="H1970" t="s">
        <v>4500</v>
      </c>
      <c r="I1970" t="s">
        <v>694</v>
      </c>
      <c r="J1970" t="s">
        <v>695</v>
      </c>
      <c r="K1970" s="10" t="str">
        <f t="shared" si="217"/>
        <v>ANYD</v>
      </c>
      <c r="L1970" t="s">
        <v>10</v>
      </c>
      <c r="M1970" s="52">
        <v>2050</v>
      </c>
      <c r="N1970" t="s">
        <v>1472</v>
      </c>
      <c r="O1970" t="s">
        <v>11</v>
      </c>
      <c r="P1970" s="54">
        <v>5.49</v>
      </c>
      <c r="Q1970" s="11">
        <f t="shared" si="215"/>
        <v>11254.5</v>
      </c>
      <c r="R1970" s="12">
        <f t="shared" si="218"/>
        <v>7.3003400000000003</v>
      </c>
      <c r="S1970" s="14">
        <f t="shared" si="219"/>
        <v>0.752</v>
      </c>
      <c r="T1970" s="13">
        <f t="shared" si="220"/>
        <v>1541.6</v>
      </c>
      <c r="U1970" s="14" t="s">
        <v>349</v>
      </c>
      <c r="V1970" t="s">
        <v>36</v>
      </c>
      <c r="W1970" s="62">
        <v>7.1775000000000002</v>
      </c>
      <c r="X1970" s="43">
        <f t="shared" si="216"/>
        <v>1568.0250783699059</v>
      </c>
    </row>
    <row r="1971" spans="1:24" s="18" customFormat="1" x14ac:dyDescent="0.2">
      <c r="A1971" s="38" t="str">
        <f t="shared" si="214"/>
        <v>2025-4</v>
      </c>
      <c r="B1971" t="s">
        <v>4207</v>
      </c>
      <c r="C1971" s="23">
        <v>45762</v>
      </c>
      <c r="D1971" s="23">
        <v>45716</v>
      </c>
      <c r="E1971" t="s">
        <v>696</v>
      </c>
      <c r="F1971" t="s">
        <v>697</v>
      </c>
      <c r="G1971" s="22"/>
      <c r="H1971" t="s">
        <v>4502</v>
      </c>
      <c r="I1971" t="s">
        <v>694</v>
      </c>
      <c r="J1971" t="s">
        <v>695</v>
      </c>
      <c r="K1971" s="10" t="str">
        <f t="shared" si="217"/>
        <v>ANYD</v>
      </c>
      <c r="L1971" t="s">
        <v>10</v>
      </c>
      <c r="M1971" s="52">
        <v>1600</v>
      </c>
      <c r="N1971" t="s">
        <v>1472</v>
      </c>
      <c r="O1971" t="s">
        <v>11</v>
      </c>
      <c r="P1971" s="54">
        <v>5.49</v>
      </c>
      <c r="Q1971" s="11">
        <f t="shared" si="215"/>
        <v>8784</v>
      </c>
      <c r="R1971" s="12">
        <f t="shared" si="218"/>
        <v>7.3003400000000003</v>
      </c>
      <c r="S1971" s="14">
        <f t="shared" si="219"/>
        <v>0.752</v>
      </c>
      <c r="T1971" s="13">
        <f t="shared" si="220"/>
        <v>1203.2</v>
      </c>
      <c r="U1971" s="14" t="s">
        <v>349</v>
      </c>
      <c r="V1971" t="s">
        <v>36</v>
      </c>
      <c r="W1971" s="62">
        <v>7.1775000000000002</v>
      </c>
      <c r="X1971" s="43">
        <f t="shared" si="216"/>
        <v>1223.8244514106582</v>
      </c>
    </row>
    <row r="1972" spans="1:24" s="18" customFormat="1" x14ac:dyDescent="0.2">
      <c r="A1972" s="38" t="str">
        <f t="shared" si="214"/>
        <v>2025-4</v>
      </c>
      <c r="B1972" t="s">
        <v>4208</v>
      </c>
      <c r="C1972" s="23">
        <v>45762</v>
      </c>
      <c r="D1972" s="23">
        <v>45716</v>
      </c>
      <c r="E1972" t="s">
        <v>696</v>
      </c>
      <c r="F1972" t="s">
        <v>697</v>
      </c>
      <c r="G1972" s="22"/>
      <c r="H1972" t="s">
        <v>4502</v>
      </c>
      <c r="I1972" t="s">
        <v>694</v>
      </c>
      <c r="J1972" t="s">
        <v>695</v>
      </c>
      <c r="K1972" s="10" t="str">
        <f t="shared" si="217"/>
        <v>ANYD</v>
      </c>
      <c r="L1972" t="s">
        <v>10</v>
      </c>
      <c r="M1972" s="52">
        <v>2300</v>
      </c>
      <c r="N1972" t="s">
        <v>1472</v>
      </c>
      <c r="O1972" t="s">
        <v>11</v>
      </c>
      <c r="P1972" s="54">
        <v>5.49</v>
      </c>
      <c r="Q1972" s="11">
        <f t="shared" si="215"/>
        <v>12627</v>
      </c>
      <c r="R1972" s="12">
        <f t="shared" si="218"/>
        <v>7.3003400000000003</v>
      </c>
      <c r="S1972" s="14">
        <f t="shared" si="219"/>
        <v>0.752</v>
      </c>
      <c r="T1972" s="13">
        <f t="shared" si="220"/>
        <v>1729.6</v>
      </c>
      <c r="U1972" s="14" t="s">
        <v>349</v>
      </c>
      <c r="V1972" t="s">
        <v>36</v>
      </c>
      <c r="W1972" s="62">
        <v>7.1775000000000002</v>
      </c>
      <c r="X1972" s="43">
        <f t="shared" si="216"/>
        <v>1759.2476489028213</v>
      </c>
    </row>
    <row r="1973" spans="1:24" s="18" customFormat="1" x14ac:dyDescent="0.2">
      <c r="A1973" s="38" t="str">
        <f t="shared" si="214"/>
        <v>2025-4</v>
      </c>
      <c r="B1973" t="s">
        <v>4209</v>
      </c>
      <c r="C1973" s="23">
        <v>45764</v>
      </c>
      <c r="D1973" s="23">
        <v>45761</v>
      </c>
      <c r="E1973" t="s">
        <v>5</v>
      </c>
      <c r="F1973" t="s">
        <v>6</v>
      </c>
      <c r="G1973" s="22"/>
      <c r="H1973" t="s">
        <v>4403</v>
      </c>
      <c r="I1973" t="s">
        <v>3760</v>
      </c>
      <c r="J1973" t="s">
        <v>3761</v>
      </c>
      <c r="K1973" s="10" t="str">
        <f t="shared" si="217"/>
        <v>SHTS</v>
      </c>
      <c r="L1973" t="s">
        <v>10</v>
      </c>
      <c r="M1973" s="52">
        <v>505</v>
      </c>
      <c r="N1973" t="s">
        <v>1472</v>
      </c>
      <c r="O1973" t="s">
        <v>11</v>
      </c>
      <c r="P1973" s="54">
        <v>5.54</v>
      </c>
      <c r="Q1973" s="11">
        <f t="shared" si="215"/>
        <v>2797.7</v>
      </c>
      <c r="R1973" s="12">
        <f t="shared" si="218"/>
        <v>7.3003400000000003</v>
      </c>
      <c r="S1973" s="14">
        <f t="shared" si="219"/>
        <v>0.75890000000000002</v>
      </c>
      <c r="T1973" s="13">
        <f t="shared" si="220"/>
        <v>383.24</v>
      </c>
      <c r="U1973" s="14" t="s">
        <v>349</v>
      </c>
      <c r="V1973" t="s">
        <v>9</v>
      </c>
      <c r="W1973" s="62">
        <v>7.1775000000000002</v>
      </c>
      <c r="X1973" s="43">
        <f t="shared" si="216"/>
        <v>389.78753047718561</v>
      </c>
    </row>
    <row r="1974" spans="1:24" s="18" customFormat="1" x14ac:dyDescent="0.2">
      <c r="A1974" s="38" t="str">
        <f t="shared" si="214"/>
        <v>2025-4</v>
      </c>
      <c r="B1974" t="s">
        <v>4210</v>
      </c>
      <c r="C1974" s="23">
        <v>45762</v>
      </c>
      <c r="D1974" s="23">
        <v>45728</v>
      </c>
      <c r="E1974" t="s">
        <v>149</v>
      </c>
      <c r="F1974" t="s">
        <v>150</v>
      </c>
      <c r="G1974" s="22"/>
      <c r="H1974" t="s">
        <v>4429</v>
      </c>
      <c r="I1974" t="s">
        <v>3762</v>
      </c>
      <c r="J1974" t="s">
        <v>3763</v>
      </c>
      <c r="K1974" s="10" t="str">
        <f t="shared" si="217"/>
        <v>GLID</v>
      </c>
      <c r="L1974" t="s">
        <v>10</v>
      </c>
      <c r="M1974" s="52">
        <v>530</v>
      </c>
      <c r="N1974" t="s">
        <v>1472</v>
      </c>
      <c r="O1974" t="s">
        <v>11</v>
      </c>
      <c r="P1974" s="54">
        <v>5.7447999999999997</v>
      </c>
      <c r="Q1974" s="11">
        <f t="shared" si="215"/>
        <v>3044.74</v>
      </c>
      <c r="R1974" s="12">
        <f t="shared" si="218"/>
        <v>7.3003400000000003</v>
      </c>
      <c r="S1974" s="14">
        <f t="shared" si="219"/>
        <v>0.78690000000000004</v>
      </c>
      <c r="T1974" s="13">
        <f t="shared" si="220"/>
        <v>417.06</v>
      </c>
      <c r="U1974" s="14" t="s">
        <v>349</v>
      </c>
      <c r="V1974" t="s">
        <v>78</v>
      </c>
      <c r="W1974" s="62">
        <v>7.1775000000000002</v>
      </c>
      <c r="X1974" s="43">
        <f t="shared" si="216"/>
        <v>424.20675722744687</v>
      </c>
    </row>
    <row r="1975" spans="1:24" s="18" customFormat="1" x14ac:dyDescent="0.2">
      <c r="A1975" s="38" t="str">
        <f t="shared" si="214"/>
        <v>2025-4</v>
      </c>
      <c r="B1975" t="s">
        <v>4211</v>
      </c>
      <c r="C1975" s="23">
        <v>45768</v>
      </c>
      <c r="D1975" s="23">
        <v>45720</v>
      </c>
      <c r="E1975" t="s">
        <v>143</v>
      </c>
      <c r="F1975" t="s">
        <v>144</v>
      </c>
      <c r="G1975" s="22"/>
      <c r="H1975" t="s">
        <v>4503</v>
      </c>
      <c r="I1975" t="s">
        <v>3764</v>
      </c>
      <c r="J1975" t="s">
        <v>3765</v>
      </c>
      <c r="K1975" s="10" t="str">
        <f t="shared" si="217"/>
        <v>LHDL</v>
      </c>
      <c r="L1975" t="s">
        <v>10</v>
      </c>
      <c r="M1975" s="52">
        <v>1010</v>
      </c>
      <c r="N1975" t="s">
        <v>1472</v>
      </c>
      <c r="O1975" t="s">
        <v>11</v>
      </c>
      <c r="P1975" s="54">
        <v>5.7778999999999998</v>
      </c>
      <c r="Q1975" s="11">
        <f t="shared" si="215"/>
        <v>5835.68</v>
      </c>
      <c r="R1975" s="12">
        <f t="shared" si="218"/>
        <v>7.3003400000000003</v>
      </c>
      <c r="S1975" s="14">
        <f t="shared" si="219"/>
        <v>0.79149999999999998</v>
      </c>
      <c r="T1975" s="13">
        <f t="shared" si="220"/>
        <v>799.42</v>
      </c>
      <c r="U1975" s="14" t="s">
        <v>349</v>
      </c>
      <c r="V1975" t="s">
        <v>125</v>
      </c>
      <c r="W1975" s="62">
        <v>7.1775000000000002</v>
      </c>
      <c r="X1975" s="43">
        <f t="shared" si="216"/>
        <v>813.05175896900028</v>
      </c>
    </row>
    <row r="1976" spans="1:24" s="18" customFormat="1" x14ac:dyDescent="0.2">
      <c r="A1976" s="38" t="str">
        <f t="shared" si="214"/>
        <v>2025-4</v>
      </c>
      <c r="B1976" t="s">
        <v>4212</v>
      </c>
      <c r="C1976" s="23">
        <v>45776</v>
      </c>
      <c r="D1976" s="23">
        <v>45695</v>
      </c>
      <c r="E1976" t="s">
        <v>569</v>
      </c>
      <c r="F1976" t="s">
        <v>570</v>
      </c>
      <c r="G1976" s="22"/>
      <c r="H1976" t="s">
        <v>4380</v>
      </c>
      <c r="I1976" t="s">
        <v>1778</v>
      </c>
      <c r="J1976" t="s">
        <v>1779</v>
      </c>
      <c r="K1976" s="10" t="str">
        <f t="shared" si="217"/>
        <v>MISC</v>
      </c>
      <c r="L1976" t="s">
        <v>10</v>
      </c>
      <c r="M1976" s="52">
        <v>2620</v>
      </c>
      <c r="N1976" t="s">
        <v>1472</v>
      </c>
      <c r="O1976" t="s">
        <v>11</v>
      </c>
      <c r="P1976" s="54">
        <v>5.8996000000000004</v>
      </c>
      <c r="Q1976" s="11">
        <f t="shared" si="215"/>
        <v>15456.95</v>
      </c>
      <c r="R1976" s="12">
        <f t="shared" si="218"/>
        <v>7.3003400000000003</v>
      </c>
      <c r="S1976" s="14">
        <f t="shared" si="219"/>
        <v>0.80810000000000004</v>
      </c>
      <c r="T1976" s="13">
        <f t="shared" si="220"/>
        <v>2117.2199999999998</v>
      </c>
      <c r="U1976" s="14" t="s">
        <v>349</v>
      </c>
      <c r="V1976" t="s">
        <v>25</v>
      </c>
      <c r="W1976" s="62">
        <v>7.1775000000000002</v>
      </c>
      <c r="X1976" s="43">
        <f t="shared" si="216"/>
        <v>2153.5286659700455</v>
      </c>
    </row>
    <row r="1977" spans="1:24" s="18" customFormat="1" x14ac:dyDescent="0.2">
      <c r="A1977" s="38" t="str">
        <f t="shared" si="214"/>
        <v>2025-4</v>
      </c>
      <c r="B1977" t="s">
        <v>4213</v>
      </c>
      <c r="C1977" s="23">
        <v>45750</v>
      </c>
      <c r="D1977" s="23">
        <v>45680</v>
      </c>
      <c r="E1977" t="s">
        <v>696</v>
      </c>
      <c r="F1977" t="s">
        <v>697</v>
      </c>
      <c r="G1977" s="22"/>
      <c r="H1977" t="s">
        <v>4501</v>
      </c>
      <c r="I1977" t="s">
        <v>700</v>
      </c>
      <c r="J1977" t="s">
        <v>701</v>
      </c>
      <c r="K1977" s="10" t="str">
        <f t="shared" si="217"/>
        <v>ANYD</v>
      </c>
      <c r="L1977" t="s">
        <v>10</v>
      </c>
      <c r="M1977" s="52">
        <v>3300</v>
      </c>
      <c r="N1977" t="s">
        <v>1472</v>
      </c>
      <c r="O1977" t="s">
        <v>11</v>
      </c>
      <c r="P1977" s="54">
        <v>6.01</v>
      </c>
      <c r="Q1977" s="11">
        <f t="shared" si="215"/>
        <v>19833</v>
      </c>
      <c r="R1977" s="12">
        <f t="shared" si="218"/>
        <v>7.3003400000000003</v>
      </c>
      <c r="S1977" s="14">
        <f t="shared" si="219"/>
        <v>0.82320000000000004</v>
      </c>
      <c r="T1977" s="13">
        <f t="shared" si="220"/>
        <v>2716.56</v>
      </c>
      <c r="U1977" s="14" t="s">
        <v>349</v>
      </c>
      <c r="V1977" t="s">
        <v>36</v>
      </c>
      <c r="W1977" s="62">
        <v>7.1775000000000002</v>
      </c>
      <c r="X1977" s="43">
        <f t="shared" si="216"/>
        <v>2763.2183908045977</v>
      </c>
    </row>
    <row r="1978" spans="1:24" s="18" customFormat="1" x14ac:dyDescent="0.2">
      <c r="A1978" s="38" t="str">
        <f t="shared" si="214"/>
        <v>2025-4</v>
      </c>
      <c r="B1978" t="s">
        <v>868</v>
      </c>
      <c r="C1978" s="23">
        <v>45765</v>
      </c>
      <c r="D1978" s="23">
        <v>45309</v>
      </c>
      <c r="E1978" t="s">
        <v>866</v>
      </c>
      <c r="F1978" t="s">
        <v>867</v>
      </c>
      <c r="G1978" s="22"/>
      <c r="H1978" t="s">
        <v>4498</v>
      </c>
      <c r="I1978" t="s">
        <v>864</v>
      </c>
      <c r="J1978" t="s">
        <v>865</v>
      </c>
      <c r="K1978" s="10" t="str">
        <f t="shared" si="217"/>
        <v>ANYD</v>
      </c>
      <c r="L1978" t="s">
        <v>10</v>
      </c>
      <c r="M1978" s="52">
        <v>2000</v>
      </c>
      <c r="N1978" t="s">
        <v>1472</v>
      </c>
      <c r="O1978" t="s">
        <v>11</v>
      </c>
      <c r="P1978" s="54">
        <v>6.0212000000000003</v>
      </c>
      <c r="Q1978" s="11">
        <f t="shared" si="215"/>
        <v>12042.4</v>
      </c>
      <c r="R1978" s="12">
        <f t="shared" si="218"/>
        <v>7.3003400000000003</v>
      </c>
      <c r="S1978" s="14">
        <f t="shared" si="219"/>
        <v>0.82479999999999998</v>
      </c>
      <c r="T1978" s="13">
        <f t="shared" si="220"/>
        <v>1649.6</v>
      </c>
      <c r="U1978" s="14" t="s">
        <v>349</v>
      </c>
      <c r="V1978" t="s">
        <v>36</v>
      </c>
      <c r="W1978" s="62">
        <v>7.1775000000000002</v>
      </c>
      <c r="X1978" s="43">
        <f t="shared" si="216"/>
        <v>1677.7986764193663</v>
      </c>
    </row>
    <row r="1979" spans="1:24" s="18" customFormat="1" x14ac:dyDescent="0.2">
      <c r="A1979" s="38" t="str">
        <f t="shared" si="214"/>
        <v>2025-4</v>
      </c>
      <c r="B1979" t="s">
        <v>4214</v>
      </c>
      <c r="C1979" s="23">
        <v>45765</v>
      </c>
      <c r="D1979" s="23">
        <v>45720</v>
      </c>
      <c r="E1979" t="s">
        <v>143</v>
      </c>
      <c r="F1979" t="s">
        <v>144</v>
      </c>
      <c r="G1979" s="22"/>
      <c r="H1979" t="s">
        <v>4504</v>
      </c>
      <c r="I1979" t="s">
        <v>3766</v>
      </c>
      <c r="J1979" t="s">
        <v>3767</v>
      </c>
      <c r="K1979" s="10" t="str">
        <f t="shared" si="217"/>
        <v>LHDL</v>
      </c>
      <c r="L1979" t="s">
        <v>10</v>
      </c>
      <c r="M1979" s="52">
        <v>930</v>
      </c>
      <c r="N1979" t="s">
        <v>1472</v>
      </c>
      <c r="O1979" t="s">
        <v>11</v>
      </c>
      <c r="P1979" s="54">
        <v>6.1544999999999996</v>
      </c>
      <c r="Q1979" s="11">
        <f t="shared" si="215"/>
        <v>5723.69</v>
      </c>
      <c r="R1979" s="12">
        <f t="shared" si="218"/>
        <v>7.3003400000000003</v>
      </c>
      <c r="S1979" s="14">
        <f t="shared" si="219"/>
        <v>0.84299999999999997</v>
      </c>
      <c r="T1979" s="13">
        <f t="shared" si="220"/>
        <v>783.99</v>
      </c>
      <c r="U1979" s="14" t="s">
        <v>349</v>
      </c>
      <c r="V1979" t="s">
        <v>125</v>
      </c>
      <c r="W1979" s="62">
        <v>7.1775000000000002</v>
      </c>
      <c r="X1979" s="43">
        <f t="shared" si="216"/>
        <v>797.44827586206895</v>
      </c>
    </row>
    <row r="1980" spans="1:24" s="18" customFormat="1" x14ac:dyDescent="0.2">
      <c r="A1980" s="38" t="str">
        <f t="shared" si="214"/>
        <v>2025-4</v>
      </c>
      <c r="B1980" t="s">
        <v>4215</v>
      </c>
      <c r="C1980" s="23">
        <v>45769</v>
      </c>
      <c r="D1980" s="23">
        <v>45728</v>
      </c>
      <c r="E1980" t="s">
        <v>149</v>
      </c>
      <c r="F1980" t="s">
        <v>150</v>
      </c>
      <c r="G1980" s="22"/>
      <c r="H1980" t="s">
        <v>4505</v>
      </c>
      <c r="I1980" t="s">
        <v>3768</v>
      </c>
      <c r="J1980" t="s">
        <v>3769</v>
      </c>
      <c r="K1980" s="10" t="str">
        <f t="shared" si="217"/>
        <v>GLID</v>
      </c>
      <c r="L1980" t="s">
        <v>10</v>
      </c>
      <c r="M1980" s="52">
        <v>520</v>
      </c>
      <c r="N1980" t="s">
        <v>1472</v>
      </c>
      <c r="O1980" t="s">
        <v>11</v>
      </c>
      <c r="P1980" s="54">
        <v>6.3079999999999998</v>
      </c>
      <c r="Q1980" s="11">
        <f t="shared" si="215"/>
        <v>3280.16</v>
      </c>
      <c r="R1980" s="12">
        <f t="shared" si="218"/>
        <v>7.3003400000000003</v>
      </c>
      <c r="S1980" s="14">
        <f t="shared" si="219"/>
        <v>0.86409999999999998</v>
      </c>
      <c r="T1980" s="13">
        <f t="shared" si="220"/>
        <v>449.33</v>
      </c>
      <c r="U1980" s="14" t="s">
        <v>349</v>
      </c>
      <c r="V1980" t="s">
        <v>78</v>
      </c>
      <c r="W1980" s="62">
        <v>7.1775000000000002</v>
      </c>
      <c r="X1980" s="43">
        <f t="shared" si="216"/>
        <v>457.00592128178329</v>
      </c>
    </row>
    <row r="1981" spans="1:24" s="18" customFormat="1" x14ac:dyDescent="0.2">
      <c r="A1981" s="38" t="str">
        <f t="shared" si="214"/>
        <v>2025-4</v>
      </c>
      <c r="B1981" t="s">
        <v>4216</v>
      </c>
      <c r="C1981" s="23">
        <v>45748</v>
      </c>
      <c r="D1981" s="23">
        <v>45702</v>
      </c>
      <c r="E1981" t="s">
        <v>263</v>
      </c>
      <c r="F1981" t="s">
        <v>0</v>
      </c>
      <c r="G1981" s="22"/>
      <c r="H1981" t="s">
        <v>4506</v>
      </c>
      <c r="I1981" t="s">
        <v>261</v>
      </c>
      <c r="J1981" t="s">
        <v>262</v>
      </c>
      <c r="K1981" s="10" t="str">
        <f t="shared" si="217"/>
        <v>LHDL</v>
      </c>
      <c r="L1981" t="s">
        <v>10</v>
      </c>
      <c r="M1981" s="52">
        <v>2050</v>
      </c>
      <c r="N1981" t="s">
        <v>1472</v>
      </c>
      <c r="O1981" t="s">
        <v>11</v>
      </c>
      <c r="P1981" s="54">
        <v>6.3621999999999996</v>
      </c>
      <c r="Q1981" s="11">
        <f t="shared" si="215"/>
        <v>13042.51</v>
      </c>
      <c r="R1981" s="12">
        <f t="shared" si="218"/>
        <v>7.3003400000000003</v>
      </c>
      <c r="S1981" s="14">
        <f t="shared" si="219"/>
        <v>0.87150000000000005</v>
      </c>
      <c r="T1981" s="13">
        <f t="shared" si="220"/>
        <v>1786.58</v>
      </c>
      <c r="U1981" s="14" t="s">
        <v>349</v>
      </c>
      <c r="V1981" t="s">
        <v>125</v>
      </c>
      <c r="W1981" s="62">
        <v>7.1775000000000002</v>
      </c>
      <c r="X1981" s="43">
        <f t="shared" si="216"/>
        <v>1817.1382793451758</v>
      </c>
    </row>
    <row r="1982" spans="1:24" s="18" customFormat="1" x14ac:dyDescent="0.2">
      <c r="A1982" s="38" t="str">
        <f t="shared" si="214"/>
        <v>2025-4</v>
      </c>
      <c r="B1982" t="s">
        <v>4217</v>
      </c>
      <c r="C1982" s="23">
        <v>45772</v>
      </c>
      <c r="D1982" s="23">
        <v>45768</v>
      </c>
      <c r="E1982" t="s">
        <v>4322</v>
      </c>
      <c r="F1982" t="s">
        <v>4323</v>
      </c>
      <c r="G1982" s="22"/>
      <c r="H1982" t="s">
        <v>4420</v>
      </c>
      <c r="I1982" t="s">
        <v>3770</v>
      </c>
      <c r="J1982" t="s">
        <v>3771</v>
      </c>
      <c r="K1982" s="10" t="str">
        <f t="shared" si="217"/>
        <v>SSM-</v>
      </c>
      <c r="L1982" t="s">
        <v>10</v>
      </c>
      <c r="M1982" s="52">
        <v>22681</v>
      </c>
      <c r="N1982" t="s">
        <v>186</v>
      </c>
      <c r="O1982" t="s">
        <v>11</v>
      </c>
      <c r="P1982" s="54">
        <v>6.5487000000000002</v>
      </c>
      <c r="Q1982" s="11">
        <f t="shared" si="215"/>
        <v>148531.06</v>
      </c>
      <c r="R1982" s="12">
        <f t="shared" si="218"/>
        <v>7.3003400000000003</v>
      </c>
      <c r="S1982" s="14">
        <f t="shared" si="219"/>
        <v>0.89700000000000002</v>
      </c>
      <c r="T1982" s="13">
        <f t="shared" si="220"/>
        <v>20344.86</v>
      </c>
      <c r="U1982" s="14" t="s">
        <v>349</v>
      </c>
      <c r="V1982" t="s">
        <v>33</v>
      </c>
      <c r="W1982" s="62">
        <v>7.1775000000000002</v>
      </c>
      <c r="X1982" s="43">
        <f t="shared" si="216"/>
        <v>20693.983239289446</v>
      </c>
    </row>
    <row r="1983" spans="1:24" s="18" customFormat="1" x14ac:dyDescent="0.2">
      <c r="A1983" s="38" t="str">
        <f t="shared" si="214"/>
        <v>2025-4</v>
      </c>
      <c r="B1983" t="s">
        <v>291</v>
      </c>
      <c r="C1983" s="23">
        <v>45748</v>
      </c>
      <c r="D1983" s="23">
        <v>45670</v>
      </c>
      <c r="E1983" t="s">
        <v>287</v>
      </c>
      <c r="F1983" t="s">
        <v>288</v>
      </c>
      <c r="G1983" s="22"/>
      <c r="H1983" t="s">
        <v>4507</v>
      </c>
      <c r="I1983" t="s">
        <v>76</v>
      </c>
      <c r="J1983" t="s">
        <v>77</v>
      </c>
      <c r="K1983" s="10" t="str">
        <f t="shared" si="217"/>
        <v>GLID</v>
      </c>
      <c r="L1983" t="s">
        <v>10</v>
      </c>
      <c r="M1983" s="52">
        <v>110</v>
      </c>
      <c r="N1983" t="s">
        <v>1472</v>
      </c>
      <c r="O1983" t="s">
        <v>11</v>
      </c>
      <c r="P1983" s="54">
        <v>6.5929000000000002</v>
      </c>
      <c r="Q1983" s="11">
        <f t="shared" si="215"/>
        <v>725.22</v>
      </c>
      <c r="R1983" s="12">
        <f t="shared" si="218"/>
        <v>7.3003400000000003</v>
      </c>
      <c r="S1983" s="14">
        <f t="shared" si="219"/>
        <v>0.90310000000000001</v>
      </c>
      <c r="T1983" s="13">
        <f t="shared" si="220"/>
        <v>99.34</v>
      </c>
      <c r="U1983" s="14" t="s">
        <v>349</v>
      </c>
      <c r="V1983" t="s">
        <v>78</v>
      </c>
      <c r="W1983" s="62">
        <v>7.1775000000000002</v>
      </c>
      <c r="X1983" s="43">
        <f t="shared" si="216"/>
        <v>101.04061302681991</v>
      </c>
    </row>
    <row r="1984" spans="1:24" s="18" customFormat="1" x14ac:dyDescent="0.2">
      <c r="A1984" s="38" t="str">
        <f t="shared" si="214"/>
        <v>2025-4</v>
      </c>
      <c r="B1984" t="s">
        <v>2342</v>
      </c>
      <c r="C1984" s="23">
        <v>45748</v>
      </c>
      <c r="D1984" s="23">
        <v>45677</v>
      </c>
      <c r="E1984" t="s">
        <v>287</v>
      </c>
      <c r="F1984" t="s">
        <v>288</v>
      </c>
      <c r="G1984" s="22"/>
      <c r="H1984" t="s">
        <v>4507</v>
      </c>
      <c r="I1984" t="s">
        <v>79</v>
      </c>
      <c r="J1984" t="s">
        <v>80</v>
      </c>
      <c r="K1984" s="10" t="str">
        <f t="shared" si="217"/>
        <v>ANYD</v>
      </c>
      <c r="L1984" t="s">
        <v>10</v>
      </c>
      <c r="M1984" s="52">
        <v>120</v>
      </c>
      <c r="N1984" t="s">
        <v>1472</v>
      </c>
      <c r="O1984" t="s">
        <v>11</v>
      </c>
      <c r="P1984" s="54">
        <v>6.5929000000000002</v>
      </c>
      <c r="Q1984" s="11">
        <f t="shared" si="215"/>
        <v>791.15</v>
      </c>
      <c r="R1984" s="12">
        <f t="shared" si="218"/>
        <v>7.3003400000000003</v>
      </c>
      <c r="S1984" s="14">
        <f t="shared" si="219"/>
        <v>0.90310000000000001</v>
      </c>
      <c r="T1984" s="13">
        <f t="shared" si="220"/>
        <v>108.37</v>
      </c>
      <c r="U1984" s="14" t="s">
        <v>349</v>
      </c>
      <c r="V1984" t="s">
        <v>36</v>
      </c>
      <c r="W1984" s="62">
        <v>7.1775000000000002</v>
      </c>
      <c r="X1984" s="43">
        <f t="shared" si="216"/>
        <v>110.22612330198537</v>
      </c>
    </row>
    <row r="1985" spans="1:24" s="18" customFormat="1" x14ac:dyDescent="0.2">
      <c r="A1985" s="38" t="str">
        <f t="shared" si="214"/>
        <v>2025-4</v>
      </c>
      <c r="B1985" t="s">
        <v>4218</v>
      </c>
      <c r="C1985" s="23">
        <v>45763</v>
      </c>
      <c r="D1985" s="23">
        <v>45744</v>
      </c>
      <c r="E1985" t="s">
        <v>287</v>
      </c>
      <c r="F1985" t="s">
        <v>288</v>
      </c>
      <c r="G1985" s="22"/>
      <c r="H1985" t="s">
        <v>4508</v>
      </c>
      <c r="I1985" t="s">
        <v>81</v>
      </c>
      <c r="J1985" t="s">
        <v>82</v>
      </c>
      <c r="K1985" s="10" t="str">
        <f t="shared" si="217"/>
        <v>ANYD</v>
      </c>
      <c r="L1985" t="s">
        <v>10</v>
      </c>
      <c r="M1985" s="52">
        <v>1670</v>
      </c>
      <c r="N1985" t="s">
        <v>1472</v>
      </c>
      <c r="O1985" t="s">
        <v>11</v>
      </c>
      <c r="P1985" s="54">
        <v>6.5929000000000002</v>
      </c>
      <c r="Q1985" s="11">
        <f t="shared" si="215"/>
        <v>11010.14</v>
      </c>
      <c r="R1985" s="12">
        <f t="shared" si="218"/>
        <v>7.3003400000000003</v>
      </c>
      <c r="S1985" s="14">
        <f t="shared" si="219"/>
        <v>0.90310000000000001</v>
      </c>
      <c r="T1985" s="13">
        <f t="shared" si="220"/>
        <v>1508.18</v>
      </c>
      <c r="U1985" s="14" t="s">
        <v>349</v>
      </c>
      <c r="V1985" t="s">
        <v>36</v>
      </c>
      <c r="W1985" s="62">
        <v>7.1775000000000002</v>
      </c>
      <c r="X1985" s="43">
        <f t="shared" si="216"/>
        <v>1533.9802159526296</v>
      </c>
    </row>
    <row r="1986" spans="1:24" s="18" customFormat="1" x14ac:dyDescent="0.2">
      <c r="A1986" s="38" t="str">
        <f t="shared" ref="A1986:A2049" si="221">+TEXT(C1986,"YYYY")&amp;"-"&amp;TEXT(C1986,"M")</f>
        <v>2025-4</v>
      </c>
      <c r="B1986" t="s">
        <v>4218</v>
      </c>
      <c r="C1986" s="23">
        <v>45756</v>
      </c>
      <c r="D1986" s="23">
        <v>45744</v>
      </c>
      <c r="E1986" t="s">
        <v>287</v>
      </c>
      <c r="F1986" t="s">
        <v>288</v>
      </c>
      <c r="G1986" s="22"/>
      <c r="H1986" t="s">
        <v>4509</v>
      </c>
      <c r="I1986" t="s">
        <v>81</v>
      </c>
      <c r="J1986" t="s">
        <v>82</v>
      </c>
      <c r="K1986" s="10" t="str">
        <f t="shared" si="217"/>
        <v>ANYD</v>
      </c>
      <c r="L1986" t="s">
        <v>10</v>
      </c>
      <c r="M1986" s="52">
        <v>2460</v>
      </c>
      <c r="N1986" t="s">
        <v>1472</v>
      </c>
      <c r="O1986" t="s">
        <v>11</v>
      </c>
      <c r="P1986" s="54">
        <v>6.5929000000000002</v>
      </c>
      <c r="Q1986" s="11">
        <f t="shared" ref="Q1986:Q2049" si="222">ROUND(P1986*M1986,2)</f>
        <v>16218.53</v>
      </c>
      <c r="R1986" s="12">
        <f t="shared" si="218"/>
        <v>7.3003400000000003</v>
      </c>
      <c r="S1986" s="14">
        <f t="shared" si="219"/>
        <v>0.90310000000000001</v>
      </c>
      <c r="T1986" s="13">
        <f t="shared" si="220"/>
        <v>2221.63</v>
      </c>
      <c r="U1986" s="14" t="s">
        <v>349</v>
      </c>
      <c r="V1986" t="s">
        <v>36</v>
      </c>
      <c r="W1986" s="62">
        <v>7.1775000000000002</v>
      </c>
      <c r="X1986" s="43">
        <f t="shared" ref="X1986:X2049" si="223">IF(O1986="CNY",P1986/W1986*M1986,1)</f>
        <v>2259.6355276907002</v>
      </c>
    </row>
    <row r="1987" spans="1:24" s="18" customFormat="1" x14ac:dyDescent="0.2">
      <c r="A1987" s="38" t="str">
        <f t="shared" si="221"/>
        <v>2025-4</v>
      </c>
      <c r="B1987" t="s">
        <v>876</v>
      </c>
      <c r="C1987" s="23">
        <v>45765</v>
      </c>
      <c r="D1987" s="23">
        <v>45287</v>
      </c>
      <c r="E1987" t="s">
        <v>866</v>
      </c>
      <c r="F1987" t="s">
        <v>867</v>
      </c>
      <c r="G1987" s="22"/>
      <c r="H1987" t="s">
        <v>4499</v>
      </c>
      <c r="I1987" t="s">
        <v>874</v>
      </c>
      <c r="J1987" t="s">
        <v>875</v>
      </c>
      <c r="K1987" s="10" t="str">
        <f t="shared" si="217"/>
        <v>ANYD</v>
      </c>
      <c r="L1987" t="s">
        <v>10</v>
      </c>
      <c r="M1987" s="52">
        <v>5000</v>
      </c>
      <c r="N1987" t="s">
        <v>1472</v>
      </c>
      <c r="O1987" t="s">
        <v>11</v>
      </c>
      <c r="P1987" s="54">
        <v>6.6637000000000004</v>
      </c>
      <c r="Q1987" s="11">
        <f t="shared" si="222"/>
        <v>33318.5</v>
      </c>
      <c r="R1987" s="12">
        <f t="shared" si="218"/>
        <v>7.3003400000000003</v>
      </c>
      <c r="S1987" s="14">
        <f t="shared" si="219"/>
        <v>0.91279999999999994</v>
      </c>
      <c r="T1987" s="13">
        <f t="shared" si="220"/>
        <v>4564</v>
      </c>
      <c r="U1987" s="14" t="s">
        <v>349</v>
      </c>
      <c r="V1987" t="s">
        <v>36</v>
      </c>
      <c r="W1987" s="62">
        <v>7.1775000000000002</v>
      </c>
      <c r="X1987" s="43">
        <f t="shared" si="223"/>
        <v>4642.075931731104</v>
      </c>
    </row>
    <row r="1988" spans="1:24" s="18" customFormat="1" x14ac:dyDescent="0.2">
      <c r="A1988" s="38" t="str">
        <f t="shared" si="221"/>
        <v>2025-4</v>
      </c>
      <c r="B1988" t="s">
        <v>4219</v>
      </c>
      <c r="C1988" s="23">
        <v>45755</v>
      </c>
      <c r="D1988" s="23">
        <v>45706</v>
      </c>
      <c r="E1988" t="s">
        <v>5</v>
      </c>
      <c r="F1988" t="s">
        <v>6</v>
      </c>
      <c r="G1988" s="22"/>
      <c r="H1988" t="s">
        <v>4411</v>
      </c>
      <c r="I1988" t="s">
        <v>390</v>
      </c>
      <c r="J1988" t="s">
        <v>391</v>
      </c>
      <c r="K1988" s="10" t="str">
        <f t="shared" si="217"/>
        <v>BOX-</v>
      </c>
      <c r="L1988" t="s">
        <v>10</v>
      </c>
      <c r="M1988" s="52">
        <v>2020</v>
      </c>
      <c r="N1988" t="s">
        <v>1472</v>
      </c>
      <c r="O1988" t="s">
        <v>11</v>
      </c>
      <c r="P1988" s="54">
        <v>6.88</v>
      </c>
      <c r="Q1988" s="11">
        <f t="shared" si="222"/>
        <v>13897.6</v>
      </c>
      <c r="R1988" s="12">
        <f t="shared" si="218"/>
        <v>7.3003400000000003</v>
      </c>
      <c r="S1988" s="14">
        <f t="shared" si="219"/>
        <v>0.94240000000000002</v>
      </c>
      <c r="T1988" s="13">
        <f t="shared" si="220"/>
        <v>1903.65</v>
      </c>
      <c r="U1988" s="14" t="s">
        <v>349</v>
      </c>
      <c r="V1988" t="s">
        <v>1</v>
      </c>
      <c r="W1988" s="62">
        <v>7.1775000000000002</v>
      </c>
      <c r="X1988" s="43">
        <f t="shared" si="223"/>
        <v>1936.2730755834205</v>
      </c>
    </row>
    <row r="1989" spans="1:24" s="18" customFormat="1" x14ac:dyDescent="0.2">
      <c r="A1989" s="38" t="str">
        <f t="shared" si="221"/>
        <v>2025-4</v>
      </c>
      <c r="B1989" t="s">
        <v>4220</v>
      </c>
      <c r="C1989" s="23">
        <v>45755</v>
      </c>
      <c r="D1989" s="23">
        <v>45706</v>
      </c>
      <c r="E1989" t="s">
        <v>5</v>
      </c>
      <c r="F1989" t="s">
        <v>6</v>
      </c>
      <c r="G1989" s="22"/>
      <c r="H1989" t="s">
        <v>4411</v>
      </c>
      <c r="I1989" t="s">
        <v>390</v>
      </c>
      <c r="J1989" t="s">
        <v>391</v>
      </c>
      <c r="K1989" s="10" t="str">
        <f t="shared" si="217"/>
        <v>BOX-</v>
      </c>
      <c r="L1989" t="s">
        <v>10</v>
      </c>
      <c r="M1989" s="52">
        <v>1010</v>
      </c>
      <c r="N1989" t="s">
        <v>1472</v>
      </c>
      <c r="O1989" t="s">
        <v>11</v>
      </c>
      <c r="P1989" s="54">
        <v>6.88</v>
      </c>
      <c r="Q1989" s="11">
        <f t="shared" si="222"/>
        <v>6948.8</v>
      </c>
      <c r="R1989" s="12">
        <f t="shared" si="218"/>
        <v>7.3003400000000003</v>
      </c>
      <c r="S1989" s="14">
        <f t="shared" si="219"/>
        <v>0.94240000000000002</v>
      </c>
      <c r="T1989" s="13">
        <f t="shared" si="220"/>
        <v>951.82</v>
      </c>
      <c r="U1989" s="14" t="s">
        <v>349</v>
      </c>
      <c r="V1989" t="s">
        <v>1</v>
      </c>
      <c r="W1989" s="62">
        <v>7.1775000000000002</v>
      </c>
      <c r="X1989" s="43">
        <f t="shared" si="223"/>
        <v>968.13653779171023</v>
      </c>
    </row>
    <row r="1990" spans="1:24" s="18" customFormat="1" x14ac:dyDescent="0.2">
      <c r="A1990" s="38" t="str">
        <f t="shared" si="221"/>
        <v>2025-4</v>
      </c>
      <c r="B1990" t="s">
        <v>4221</v>
      </c>
      <c r="C1990" s="23">
        <v>45769</v>
      </c>
      <c r="D1990" s="23">
        <v>45702</v>
      </c>
      <c r="E1990" t="s">
        <v>121</v>
      </c>
      <c r="F1990" t="s">
        <v>122</v>
      </c>
      <c r="G1990" s="22"/>
      <c r="H1990" t="s">
        <v>4510</v>
      </c>
      <c r="I1990" t="s">
        <v>3772</v>
      </c>
      <c r="J1990" t="s">
        <v>3773</v>
      </c>
      <c r="K1990" s="10" t="str">
        <f t="shared" si="217"/>
        <v>HDL-</v>
      </c>
      <c r="L1990" t="s">
        <v>10</v>
      </c>
      <c r="M1990" s="52">
        <v>2040</v>
      </c>
      <c r="N1990" t="s">
        <v>1472</v>
      </c>
      <c r="O1990" t="s">
        <v>11</v>
      </c>
      <c r="P1990" s="54">
        <v>7.3367000000000004</v>
      </c>
      <c r="Q1990" s="11">
        <f t="shared" si="222"/>
        <v>14966.87</v>
      </c>
      <c r="R1990" s="12">
        <f t="shared" si="218"/>
        <v>7.3003400000000003</v>
      </c>
      <c r="S1990" s="14">
        <f t="shared" si="219"/>
        <v>1.0049999999999999</v>
      </c>
      <c r="T1990" s="13">
        <f t="shared" si="220"/>
        <v>2050.1999999999998</v>
      </c>
      <c r="U1990" s="14" t="s">
        <v>349</v>
      </c>
      <c r="V1990" t="s">
        <v>228</v>
      </c>
      <c r="W1990" s="62">
        <v>7.1775000000000002</v>
      </c>
      <c r="X1990" s="43">
        <f t="shared" si="223"/>
        <v>2085.248066875653</v>
      </c>
    </row>
    <row r="1991" spans="1:24" s="18" customFormat="1" x14ac:dyDescent="0.2">
      <c r="A1991" s="38" t="str">
        <f t="shared" si="221"/>
        <v>2025-4</v>
      </c>
      <c r="B1991" t="s">
        <v>4222</v>
      </c>
      <c r="C1991" s="23">
        <v>45761</v>
      </c>
      <c r="D1991" s="23">
        <v>45702</v>
      </c>
      <c r="E1991" t="s">
        <v>287</v>
      </c>
      <c r="F1991" t="s">
        <v>288</v>
      </c>
      <c r="G1991" s="22"/>
      <c r="H1991" t="s">
        <v>4511</v>
      </c>
      <c r="I1991" t="s">
        <v>3062</v>
      </c>
      <c r="J1991" t="s">
        <v>83</v>
      </c>
      <c r="K1991" s="10" t="str">
        <f t="shared" si="217"/>
        <v>ANYD</v>
      </c>
      <c r="L1991" t="s">
        <v>10</v>
      </c>
      <c r="M1991" s="52">
        <v>5000</v>
      </c>
      <c r="N1991" t="s">
        <v>1472</v>
      </c>
      <c r="O1991" t="s">
        <v>11</v>
      </c>
      <c r="P1991" s="54">
        <v>7.3479999999999999</v>
      </c>
      <c r="Q1991" s="11">
        <f t="shared" si="222"/>
        <v>36740</v>
      </c>
      <c r="R1991" s="12">
        <f t="shared" si="218"/>
        <v>7.3003400000000003</v>
      </c>
      <c r="S1991" s="14">
        <f t="shared" si="219"/>
        <v>1.0065</v>
      </c>
      <c r="T1991" s="13">
        <f t="shared" si="220"/>
        <v>5032.5</v>
      </c>
      <c r="U1991" s="14" t="s">
        <v>349</v>
      </c>
      <c r="V1991" t="s">
        <v>36</v>
      </c>
      <c r="W1991" s="62">
        <v>7.1775000000000002</v>
      </c>
      <c r="X1991" s="43">
        <f t="shared" si="223"/>
        <v>5118.7739463601538</v>
      </c>
    </row>
    <row r="1992" spans="1:24" s="18" customFormat="1" x14ac:dyDescent="0.2">
      <c r="A1992" s="38" t="str">
        <f t="shared" si="221"/>
        <v>2025-4</v>
      </c>
      <c r="B1992" t="s">
        <v>4222</v>
      </c>
      <c r="C1992" s="23">
        <v>45758</v>
      </c>
      <c r="D1992" s="23">
        <v>45702</v>
      </c>
      <c r="E1992" t="s">
        <v>287</v>
      </c>
      <c r="F1992" t="s">
        <v>288</v>
      </c>
      <c r="G1992" s="22"/>
      <c r="H1992" t="s">
        <v>4512</v>
      </c>
      <c r="I1992" t="s">
        <v>3062</v>
      </c>
      <c r="J1992" t="s">
        <v>83</v>
      </c>
      <c r="K1992" s="10" t="str">
        <f t="shared" si="217"/>
        <v>ANYD</v>
      </c>
      <c r="L1992" t="s">
        <v>10</v>
      </c>
      <c r="M1992" s="52">
        <v>-5000</v>
      </c>
      <c r="N1992" t="s">
        <v>1472</v>
      </c>
      <c r="O1992" t="s">
        <v>11</v>
      </c>
      <c r="P1992" s="54">
        <v>7.3479999999999999</v>
      </c>
      <c r="Q1992" s="11">
        <f t="shared" si="222"/>
        <v>-36740</v>
      </c>
      <c r="R1992" s="12">
        <f t="shared" si="218"/>
        <v>7.3003400000000003</v>
      </c>
      <c r="S1992" s="14">
        <f t="shared" si="219"/>
        <v>1.0065</v>
      </c>
      <c r="T1992" s="13">
        <f t="shared" si="220"/>
        <v>-5032.5</v>
      </c>
      <c r="U1992" s="14" t="s">
        <v>349</v>
      </c>
      <c r="V1992" t="s">
        <v>36</v>
      </c>
      <c r="W1992" s="62">
        <v>7.1775000000000002</v>
      </c>
      <c r="X1992" s="43">
        <f t="shared" si="223"/>
        <v>-5118.7739463601538</v>
      </c>
    </row>
    <row r="1993" spans="1:24" s="18" customFormat="1" x14ac:dyDescent="0.2">
      <c r="A1993" s="38" t="str">
        <f t="shared" si="221"/>
        <v>2025-4</v>
      </c>
      <c r="B1993" t="s">
        <v>4222</v>
      </c>
      <c r="C1993" s="23">
        <v>45757</v>
      </c>
      <c r="D1993" s="23">
        <v>45702</v>
      </c>
      <c r="E1993" t="s">
        <v>287</v>
      </c>
      <c r="F1993" t="s">
        <v>288</v>
      </c>
      <c r="G1993" s="22"/>
      <c r="H1993" t="s">
        <v>4513</v>
      </c>
      <c r="I1993" t="s">
        <v>3062</v>
      </c>
      <c r="J1993" t="s">
        <v>83</v>
      </c>
      <c r="K1993" s="10" t="str">
        <f t="shared" si="217"/>
        <v>ANYD</v>
      </c>
      <c r="L1993" t="s">
        <v>10</v>
      </c>
      <c r="M1993" s="52">
        <v>5000</v>
      </c>
      <c r="N1993" t="s">
        <v>1472</v>
      </c>
      <c r="O1993" t="s">
        <v>11</v>
      </c>
      <c r="P1993" s="54">
        <v>7.3479999999999999</v>
      </c>
      <c r="Q1993" s="11">
        <f t="shared" si="222"/>
        <v>36740</v>
      </c>
      <c r="R1993" s="12">
        <f t="shared" si="218"/>
        <v>7.3003400000000003</v>
      </c>
      <c r="S1993" s="14">
        <f t="shared" si="219"/>
        <v>1.0065</v>
      </c>
      <c r="T1993" s="13">
        <f t="shared" si="220"/>
        <v>5032.5</v>
      </c>
      <c r="U1993" s="14" t="s">
        <v>349</v>
      </c>
      <c r="V1993" t="s">
        <v>36</v>
      </c>
      <c r="W1993" s="62">
        <v>7.1775000000000002</v>
      </c>
      <c r="X1993" s="43">
        <f t="shared" si="223"/>
        <v>5118.7739463601538</v>
      </c>
    </row>
    <row r="1994" spans="1:24" s="18" customFormat="1" x14ac:dyDescent="0.2">
      <c r="A1994" s="38" t="str">
        <f t="shared" si="221"/>
        <v>2025-4</v>
      </c>
      <c r="B1994" t="s">
        <v>4223</v>
      </c>
      <c r="C1994" s="23">
        <v>45755</v>
      </c>
      <c r="D1994" s="23">
        <v>45695</v>
      </c>
      <c r="E1994" t="s">
        <v>121</v>
      </c>
      <c r="F1994" t="s">
        <v>122</v>
      </c>
      <c r="G1994" s="22"/>
      <c r="H1994" t="s">
        <v>4389</v>
      </c>
      <c r="I1994" t="s">
        <v>1788</v>
      </c>
      <c r="J1994" t="s">
        <v>1789</v>
      </c>
      <c r="K1994" s="10" t="str">
        <f t="shared" si="217"/>
        <v>LHDL</v>
      </c>
      <c r="L1994" t="s">
        <v>10</v>
      </c>
      <c r="M1994" s="52">
        <v>500</v>
      </c>
      <c r="N1994" t="s">
        <v>1472</v>
      </c>
      <c r="O1994" t="s">
        <v>11</v>
      </c>
      <c r="P1994" s="54">
        <v>7.3506999999999998</v>
      </c>
      <c r="Q1994" s="11">
        <f t="shared" si="222"/>
        <v>3675.35</v>
      </c>
      <c r="R1994" s="12">
        <f t="shared" si="218"/>
        <v>7.3003400000000003</v>
      </c>
      <c r="S1994" s="14">
        <f t="shared" si="219"/>
        <v>1.0068999999999999</v>
      </c>
      <c r="T1994" s="13">
        <f t="shared" si="220"/>
        <v>503.45</v>
      </c>
      <c r="U1994" s="14" t="s">
        <v>349</v>
      </c>
      <c r="V1994" t="s">
        <v>125</v>
      </c>
      <c r="W1994" s="62">
        <v>7.1775000000000002</v>
      </c>
      <c r="X1994" s="43">
        <f t="shared" si="223"/>
        <v>512.06548241030987</v>
      </c>
    </row>
    <row r="1995" spans="1:24" s="18" customFormat="1" x14ac:dyDescent="0.2">
      <c r="A1995" s="38" t="str">
        <f t="shared" si="221"/>
        <v>2025-4</v>
      </c>
      <c r="B1995" t="s">
        <v>4224</v>
      </c>
      <c r="C1995" s="23">
        <v>45755</v>
      </c>
      <c r="D1995" s="23">
        <v>45695</v>
      </c>
      <c r="E1995" t="s">
        <v>121</v>
      </c>
      <c r="F1995" t="s">
        <v>122</v>
      </c>
      <c r="G1995" s="22"/>
      <c r="H1995" t="s">
        <v>4389</v>
      </c>
      <c r="I1995" t="s">
        <v>1790</v>
      </c>
      <c r="J1995" t="s">
        <v>1791</v>
      </c>
      <c r="K1995" s="10" t="str">
        <f t="shared" si="217"/>
        <v>LHDL</v>
      </c>
      <c r="L1995" t="s">
        <v>10</v>
      </c>
      <c r="M1995" s="52">
        <v>510</v>
      </c>
      <c r="N1995" t="s">
        <v>1472</v>
      </c>
      <c r="O1995" t="s">
        <v>11</v>
      </c>
      <c r="P1995" s="54">
        <v>7.3506999999999998</v>
      </c>
      <c r="Q1995" s="11">
        <f t="shared" si="222"/>
        <v>3748.86</v>
      </c>
      <c r="R1995" s="12">
        <f t="shared" si="218"/>
        <v>7.3003400000000003</v>
      </c>
      <c r="S1995" s="14">
        <f t="shared" si="219"/>
        <v>1.0068999999999999</v>
      </c>
      <c r="T1995" s="13">
        <f t="shared" si="220"/>
        <v>513.52</v>
      </c>
      <c r="U1995" s="14" t="s">
        <v>349</v>
      </c>
      <c r="V1995" t="s">
        <v>125</v>
      </c>
      <c r="W1995" s="62">
        <v>7.1775000000000002</v>
      </c>
      <c r="X1995" s="43">
        <f t="shared" si="223"/>
        <v>522.30679205851607</v>
      </c>
    </row>
    <row r="1996" spans="1:24" s="18" customFormat="1" x14ac:dyDescent="0.2">
      <c r="A1996" s="38" t="str">
        <f t="shared" si="221"/>
        <v>2025-4</v>
      </c>
      <c r="B1996" t="s">
        <v>4225</v>
      </c>
      <c r="C1996" s="23">
        <v>45755</v>
      </c>
      <c r="D1996" s="23">
        <v>45695</v>
      </c>
      <c r="E1996" t="s">
        <v>121</v>
      </c>
      <c r="F1996" t="s">
        <v>122</v>
      </c>
      <c r="G1996" s="22"/>
      <c r="H1996" t="s">
        <v>4389</v>
      </c>
      <c r="I1996" t="s">
        <v>3057</v>
      </c>
      <c r="J1996" t="s">
        <v>963</v>
      </c>
      <c r="K1996" s="10" t="str">
        <f t="shared" si="217"/>
        <v>LHDL</v>
      </c>
      <c r="L1996" t="s">
        <v>10</v>
      </c>
      <c r="M1996" s="52">
        <v>570</v>
      </c>
      <c r="N1996" t="s">
        <v>1472</v>
      </c>
      <c r="O1996" t="s">
        <v>11</v>
      </c>
      <c r="P1996" s="54">
        <v>7.3506999999999998</v>
      </c>
      <c r="Q1996" s="11">
        <f t="shared" si="222"/>
        <v>4189.8999999999996</v>
      </c>
      <c r="R1996" s="12">
        <f t="shared" si="218"/>
        <v>7.3003400000000003</v>
      </c>
      <c r="S1996" s="14">
        <f t="shared" si="219"/>
        <v>1.0068999999999999</v>
      </c>
      <c r="T1996" s="13">
        <f t="shared" si="220"/>
        <v>573.92999999999995</v>
      </c>
      <c r="U1996" s="14" t="s">
        <v>349</v>
      </c>
      <c r="V1996" t="s">
        <v>125</v>
      </c>
      <c r="W1996" s="62">
        <v>7.1775000000000002</v>
      </c>
      <c r="X1996" s="43">
        <f t="shared" si="223"/>
        <v>583.75464994775325</v>
      </c>
    </row>
    <row r="1997" spans="1:24" s="18" customFormat="1" x14ac:dyDescent="0.2">
      <c r="A1997" s="38" t="str">
        <f t="shared" si="221"/>
        <v>2025-4</v>
      </c>
      <c r="B1997" t="s">
        <v>4225</v>
      </c>
      <c r="C1997" s="23">
        <v>45755</v>
      </c>
      <c r="D1997" s="23">
        <v>45695</v>
      </c>
      <c r="E1997" t="s">
        <v>121</v>
      </c>
      <c r="F1997" t="s">
        <v>122</v>
      </c>
      <c r="G1997" s="22"/>
      <c r="H1997" t="s">
        <v>4514</v>
      </c>
      <c r="I1997" t="s">
        <v>3057</v>
      </c>
      <c r="J1997" t="s">
        <v>963</v>
      </c>
      <c r="K1997" s="10" t="str">
        <f t="shared" si="217"/>
        <v>LHDL</v>
      </c>
      <c r="L1997" t="s">
        <v>10</v>
      </c>
      <c r="M1997" s="52">
        <v>-560</v>
      </c>
      <c r="N1997" t="s">
        <v>1472</v>
      </c>
      <c r="O1997" t="s">
        <v>11</v>
      </c>
      <c r="P1997" s="54">
        <v>7.3506999999999998</v>
      </c>
      <c r="Q1997" s="11">
        <f t="shared" si="222"/>
        <v>-4116.3900000000003</v>
      </c>
      <c r="R1997" s="12">
        <f t="shared" si="218"/>
        <v>7.3003400000000003</v>
      </c>
      <c r="S1997" s="14">
        <f t="shared" si="219"/>
        <v>1.0068999999999999</v>
      </c>
      <c r="T1997" s="13">
        <f t="shared" si="220"/>
        <v>-563.86</v>
      </c>
      <c r="U1997" s="14" t="s">
        <v>349</v>
      </c>
      <c r="V1997" t="s">
        <v>125</v>
      </c>
      <c r="W1997" s="62">
        <v>7.1775000000000002</v>
      </c>
      <c r="X1997" s="43">
        <f t="shared" si="223"/>
        <v>-573.51334029954705</v>
      </c>
    </row>
    <row r="1998" spans="1:24" s="18" customFormat="1" x14ac:dyDescent="0.2">
      <c r="A1998" s="38" t="str">
        <f t="shared" si="221"/>
        <v>2025-4</v>
      </c>
      <c r="B1998" t="s">
        <v>4225</v>
      </c>
      <c r="C1998" s="23">
        <v>45755</v>
      </c>
      <c r="D1998" s="23">
        <v>45695</v>
      </c>
      <c r="E1998" t="s">
        <v>121</v>
      </c>
      <c r="F1998" t="s">
        <v>122</v>
      </c>
      <c r="G1998" s="22"/>
      <c r="H1998" t="s">
        <v>4389</v>
      </c>
      <c r="I1998" t="s">
        <v>3057</v>
      </c>
      <c r="J1998" t="s">
        <v>963</v>
      </c>
      <c r="K1998" s="10" t="str">
        <f t="shared" si="217"/>
        <v>LHDL</v>
      </c>
      <c r="L1998" t="s">
        <v>10</v>
      </c>
      <c r="M1998" s="52">
        <v>560</v>
      </c>
      <c r="N1998" t="s">
        <v>1472</v>
      </c>
      <c r="O1998" t="s">
        <v>11</v>
      </c>
      <c r="P1998" s="54">
        <v>7.3506999999999998</v>
      </c>
      <c r="Q1998" s="11">
        <f t="shared" si="222"/>
        <v>4116.3900000000003</v>
      </c>
      <c r="R1998" s="12">
        <f t="shared" si="218"/>
        <v>7.3003400000000003</v>
      </c>
      <c r="S1998" s="14">
        <f t="shared" si="219"/>
        <v>1.0068999999999999</v>
      </c>
      <c r="T1998" s="13">
        <f t="shared" si="220"/>
        <v>563.86</v>
      </c>
      <c r="U1998" s="14" t="s">
        <v>349</v>
      </c>
      <c r="V1998" t="s">
        <v>125</v>
      </c>
      <c r="W1998" s="62">
        <v>7.1775000000000002</v>
      </c>
      <c r="X1998" s="43">
        <f t="shared" si="223"/>
        <v>573.51334029954705</v>
      </c>
    </row>
    <row r="1999" spans="1:24" s="18" customFormat="1" x14ac:dyDescent="0.2">
      <c r="A1999" s="38" t="str">
        <f t="shared" si="221"/>
        <v>2025-4</v>
      </c>
      <c r="B1999" t="s">
        <v>4226</v>
      </c>
      <c r="C1999" s="23">
        <v>45748</v>
      </c>
      <c r="D1999" s="23">
        <v>45730</v>
      </c>
      <c r="E1999" t="s">
        <v>287</v>
      </c>
      <c r="F1999" t="s">
        <v>288</v>
      </c>
      <c r="G1999" s="22"/>
      <c r="H1999" t="s">
        <v>4507</v>
      </c>
      <c r="I1999" t="s">
        <v>860</v>
      </c>
      <c r="J1999" t="s">
        <v>861</v>
      </c>
      <c r="K1999" s="10" t="str">
        <f t="shared" si="217"/>
        <v>GLID</v>
      </c>
      <c r="L1999" t="s">
        <v>10</v>
      </c>
      <c r="M1999" s="52">
        <v>1800</v>
      </c>
      <c r="N1999" t="s">
        <v>1472</v>
      </c>
      <c r="O1999" t="s">
        <v>11</v>
      </c>
      <c r="P1999" s="54">
        <v>7.42</v>
      </c>
      <c r="Q1999" s="11">
        <f t="shared" si="222"/>
        <v>13356</v>
      </c>
      <c r="R1999" s="12">
        <f t="shared" si="218"/>
        <v>7.3003400000000003</v>
      </c>
      <c r="S1999" s="14">
        <f t="shared" si="219"/>
        <v>1.0164</v>
      </c>
      <c r="T1999" s="13">
        <f t="shared" si="220"/>
        <v>1829.52</v>
      </c>
      <c r="U1999" s="14" t="s">
        <v>349</v>
      </c>
      <c r="V1999" t="s">
        <v>78</v>
      </c>
      <c r="W1999" s="62">
        <v>7.1775000000000002</v>
      </c>
      <c r="X1999" s="43">
        <f t="shared" si="223"/>
        <v>1860.8150470219434</v>
      </c>
    </row>
    <row r="2000" spans="1:24" s="18" customFormat="1" x14ac:dyDescent="0.2">
      <c r="A2000" s="38" t="str">
        <f t="shared" si="221"/>
        <v>2025-4</v>
      </c>
      <c r="B2000" t="s">
        <v>4227</v>
      </c>
      <c r="C2000" s="23">
        <v>45748</v>
      </c>
      <c r="D2000" s="23">
        <v>45730</v>
      </c>
      <c r="E2000" t="s">
        <v>287</v>
      </c>
      <c r="F2000" t="s">
        <v>288</v>
      </c>
      <c r="G2000" s="22"/>
      <c r="H2000" t="s">
        <v>4507</v>
      </c>
      <c r="I2000" t="s">
        <v>857</v>
      </c>
      <c r="J2000" t="s">
        <v>858</v>
      </c>
      <c r="K2000" s="10" t="str">
        <f t="shared" si="217"/>
        <v>GLID</v>
      </c>
      <c r="L2000" t="s">
        <v>10</v>
      </c>
      <c r="M2000" s="52">
        <v>1000</v>
      </c>
      <c r="N2000" t="s">
        <v>1472</v>
      </c>
      <c r="O2000" t="s">
        <v>11</v>
      </c>
      <c r="P2000" s="54">
        <v>7.42</v>
      </c>
      <c r="Q2000" s="11">
        <f t="shared" si="222"/>
        <v>7420</v>
      </c>
      <c r="R2000" s="12">
        <f t="shared" si="218"/>
        <v>7.3003400000000003</v>
      </c>
      <c r="S2000" s="14">
        <f t="shared" si="219"/>
        <v>1.0164</v>
      </c>
      <c r="T2000" s="13">
        <f t="shared" si="220"/>
        <v>1016.4</v>
      </c>
      <c r="U2000" s="14" t="s">
        <v>349</v>
      </c>
      <c r="V2000" t="s">
        <v>78</v>
      </c>
      <c r="W2000" s="62">
        <v>7.1775000000000002</v>
      </c>
      <c r="X2000" s="43">
        <f t="shared" si="223"/>
        <v>1033.786137234413</v>
      </c>
    </row>
    <row r="2001" spans="1:24" s="18" customFormat="1" x14ac:dyDescent="0.2">
      <c r="A2001" s="38" t="str">
        <f t="shared" si="221"/>
        <v>2025-4</v>
      </c>
      <c r="B2001" t="s">
        <v>4228</v>
      </c>
      <c r="C2001" s="23">
        <v>45756</v>
      </c>
      <c r="D2001" s="23">
        <v>45741</v>
      </c>
      <c r="E2001" t="s">
        <v>287</v>
      </c>
      <c r="F2001" t="s">
        <v>288</v>
      </c>
      <c r="G2001" s="22"/>
      <c r="H2001" t="s">
        <v>4509</v>
      </c>
      <c r="I2001" t="s">
        <v>1555</v>
      </c>
      <c r="J2001" t="s">
        <v>1556</v>
      </c>
      <c r="K2001" s="10" t="str">
        <f t="shared" si="217"/>
        <v>ANYD</v>
      </c>
      <c r="L2001" t="s">
        <v>10</v>
      </c>
      <c r="M2001" s="52">
        <v>2200</v>
      </c>
      <c r="N2001" t="s">
        <v>1472</v>
      </c>
      <c r="O2001" t="s">
        <v>11</v>
      </c>
      <c r="P2001" s="54">
        <v>7.42</v>
      </c>
      <c r="Q2001" s="11">
        <f t="shared" si="222"/>
        <v>16324</v>
      </c>
      <c r="R2001" s="12">
        <f t="shared" si="218"/>
        <v>7.3003400000000003</v>
      </c>
      <c r="S2001" s="14">
        <f t="shared" si="219"/>
        <v>1.0164</v>
      </c>
      <c r="T2001" s="13">
        <f t="shared" si="220"/>
        <v>2236.08</v>
      </c>
      <c r="U2001" s="14" t="s">
        <v>349</v>
      </c>
      <c r="V2001" t="s">
        <v>36</v>
      </c>
      <c r="W2001" s="62">
        <v>7.1775000000000002</v>
      </c>
      <c r="X2001" s="43">
        <f t="shared" si="223"/>
        <v>2274.3295019157085</v>
      </c>
    </row>
    <row r="2002" spans="1:24" s="18" customFormat="1" x14ac:dyDescent="0.2">
      <c r="A2002" s="38" t="str">
        <f t="shared" si="221"/>
        <v>2025-4</v>
      </c>
      <c r="B2002" t="s">
        <v>4229</v>
      </c>
      <c r="C2002" s="23">
        <v>45755</v>
      </c>
      <c r="D2002" s="23">
        <v>45695</v>
      </c>
      <c r="E2002" t="s">
        <v>121</v>
      </c>
      <c r="F2002" t="s">
        <v>122</v>
      </c>
      <c r="G2002" s="22"/>
      <c r="H2002" t="s">
        <v>4389</v>
      </c>
      <c r="I2002" t="s">
        <v>1792</v>
      </c>
      <c r="J2002" t="s">
        <v>1793</v>
      </c>
      <c r="K2002" s="10" t="str">
        <f t="shared" si="217"/>
        <v>LHDL</v>
      </c>
      <c r="L2002" t="s">
        <v>10</v>
      </c>
      <c r="M2002" s="52">
        <v>510</v>
      </c>
      <c r="N2002" t="s">
        <v>1472</v>
      </c>
      <c r="O2002" t="s">
        <v>11</v>
      </c>
      <c r="P2002" s="54">
        <v>7.4212999999999996</v>
      </c>
      <c r="Q2002" s="11">
        <f t="shared" si="222"/>
        <v>3784.86</v>
      </c>
      <c r="R2002" s="12">
        <f t="shared" si="218"/>
        <v>7.3003400000000003</v>
      </c>
      <c r="S2002" s="14">
        <f t="shared" si="219"/>
        <v>1.0165999999999999</v>
      </c>
      <c r="T2002" s="13">
        <f t="shared" si="220"/>
        <v>518.47</v>
      </c>
      <c r="U2002" s="14" t="s">
        <v>349</v>
      </c>
      <c r="V2002" t="s">
        <v>125</v>
      </c>
      <c r="W2002" s="62">
        <v>7.1775000000000002</v>
      </c>
      <c r="X2002" s="43">
        <f t="shared" si="223"/>
        <v>527.3233019853709</v>
      </c>
    </row>
    <row r="2003" spans="1:24" s="18" customFormat="1" x14ac:dyDescent="0.2">
      <c r="A2003" s="38" t="str">
        <f t="shared" si="221"/>
        <v>2025-4</v>
      </c>
      <c r="B2003" t="s">
        <v>2281</v>
      </c>
      <c r="C2003" s="23">
        <v>45748</v>
      </c>
      <c r="D2003" s="23">
        <v>45596</v>
      </c>
      <c r="E2003" t="s">
        <v>287</v>
      </c>
      <c r="F2003" t="s">
        <v>288</v>
      </c>
      <c r="G2003" s="22"/>
      <c r="H2003" t="s">
        <v>4507</v>
      </c>
      <c r="I2003" t="s">
        <v>3062</v>
      </c>
      <c r="J2003" t="s">
        <v>83</v>
      </c>
      <c r="K2003" s="10" t="str">
        <f t="shared" si="217"/>
        <v>ANYD</v>
      </c>
      <c r="L2003" t="s">
        <v>10</v>
      </c>
      <c r="M2003" s="52">
        <v>79</v>
      </c>
      <c r="N2003" t="s">
        <v>1472</v>
      </c>
      <c r="O2003" t="s">
        <v>11</v>
      </c>
      <c r="P2003" s="54">
        <v>7.4237000000000002</v>
      </c>
      <c r="Q2003" s="11">
        <f t="shared" si="222"/>
        <v>586.47</v>
      </c>
      <c r="R2003" s="12">
        <f t="shared" si="218"/>
        <v>7.3003400000000003</v>
      </c>
      <c r="S2003" s="14">
        <f t="shared" si="219"/>
        <v>1.0168999999999999</v>
      </c>
      <c r="T2003" s="13">
        <f t="shared" si="220"/>
        <v>80.34</v>
      </c>
      <c r="U2003" s="14" t="s">
        <v>349</v>
      </c>
      <c r="V2003" t="s">
        <v>36</v>
      </c>
      <c r="W2003" s="62">
        <v>7.1775000000000002</v>
      </c>
      <c r="X2003" s="43">
        <f t="shared" si="223"/>
        <v>81.70982932776036</v>
      </c>
    </row>
    <row r="2004" spans="1:24" s="18" customFormat="1" x14ac:dyDescent="0.2">
      <c r="A2004" s="38" t="str">
        <f t="shared" si="221"/>
        <v>2025-4</v>
      </c>
      <c r="B2004" t="s">
        <v>2340</v>
      </c>
      <c r="C2004" s="23">
        <v>45748</v>
      </c>
      <c r="D2004" s="23">
        <v>45674</v>
      </c>
      <c r="E2004" t="s">
        <v>287</v>
      </c>
      <c r="F2004" t="s">
        <v>288</v>
      </c>
      <c r="G2004" s="22"/>
      <c r="H2004" t="s">
        <v>4507</v>
      </c>
      <c r="I2004" t="s">
        <v>3062</v>
      </c>
      <c r="J2004" t="s">
        <v>83</v>
      </c>
      <c r="K2004" s="10" t="str">
        <f t="shared" si="217"/>
        <v>ANYD</v>
      </c>
      <c r="L2004" t="s">
        <v>10</v>
      </c>
      <c r="M2004" s="52">
        <v>90</v>
      </c>
      <c r="N2004" t="s">
        <v>1472</v>
      </c>
      <c r="O2004" t="s">
        <v>11</v>
      </c>
      <c r="P2004" s="54">
        <v>7.4237000000000002</v>
      </c>
      <c r="Q2004" s="11">
        <f t="shared" si="222"/>
        <v>668.13</v>
      </c>
      <c r="R2004" s="12">
        <f t="shared" si="218"/>
        <v>7.3003400000000003</v>
      </c>
      <c r="S2004" s="14">
        <f t="shared" si="219"/>
        <v>1.0168999999999999</v>
      </c>
      <c r="T2004" s="13">
        <f t="shared" si="220"/>
        <v>91.52</v>
      </c>
      <c r="U2004" s="14" t="s">
        <v>349</v>
      </c>
      <c r="V2004" t="s">
        <v>36</v>
      </c>
      <c r="W2004" s="62">
        <v>7.1775000000000002</v>
      </c>
      <c r="X2004" s="43">
        <f t="shared" si="223"/>
        <v>93.087147335423197</v>
      </c>
    </row>
    <row r="2005" spans="1:24" s="18" customFormat="1" x14ac:dyDescent="0.2">
      <c r="A2005" s="38" t="str">
        <f t="shared" si="221"/>
        <v>2025-4</v>
      </c>
      <c r="B2005" t="s">
        <v>4230</v>
      </c>
      <c r="C2005" s="23">
        <v>45758</v>
      </c>
      <c r="D2005" s="23">
        <v>45727</v>
      </c>
      <c r="E2005" t="s">
        <v>287</v>
      </c>
      <c r="F2005" t="s">
        <v>288</v>
      </c>
      <c r="G2005" s="22"/>
      <c r="H2005" t="s">
        <v>4515</v>
      </c>
      <c r="I2005" t="s">
        <v>3062</v>
      </c>
      <c r="J2005" t="s">
        <v>83</v>
      </c>
      <c r="K2005" s="10" t="str">
        <f t="shared" ref="K2005:K2068" si="224">+LEFT(V2005,4)</f>
        <v>ANYD</v>
      </c>
      <c r="L2005" t="s">
        <v>10</v>
      </c>
      <c r="M2005" s="52">
        <v>2050</v>
      </c>
      <c r="N2005" t="s">
        <v>1472</v>
      </c>
      <c r="O2005" t="s">
        <v>11</v>
      </c>
      <c r="P2005" s="54">
        <v>7.4237000000000002</v>
      </c>
      <c r="Q2005" s="11">
        <f t="shared" si="222"/>
        <v>15218.59</v>
      </c>
      <c r="R2005" s="12">
        <f t="shared" ref="R2005:R2068" si="225">IF(O2005="HKD",7.8,IF(O2005="CNY",7.30034,1))</f>
        <v>7.3003400000000003</v>
      </c>
      <c r="S2005" s="14">
        <f t="shared" ref="S2005:S2068" si="226">+ROUND(P2005/R2005,4)</f>
        <v>1.0168999999999999</v>
      </c>
      <c r="T2005" s="13">
        <f t="shared" ref="T2005:T2068" si="227">ROUND(S2005*M2005,2)</f>
        <v>2084.65</v>
      </c>
      <c r="U2005" s="14" t="s">
        <v>349</v>
      </c>
      <c r="V2005" t="s">
        <v>36</v>
      </c>
      <c r="W2005" s="62">
        <v>7.1775000000000002</v>
      </c>
      <c r="X2005" s="43">
        <f t="shared" si="223"/>
        <v>2120.3183559735285</v>
      </c>
    </row>
    <row r="2006" spans="1:24" s="18" customFormat="1" x14ac:dyDescent="0.2">
      <c r="A2006" s="38" t="str">
        <f t="shared" si="221"/>
        <v>2025-4</v>
      </c>
      <c r="B2006" t="s">
        <v>4231</v>
      </c>
      <c r="C2006" s="23">
        <v>45749</v>
      </c>
      <c r="D2006" s="23">
        <v>45729</v>
      </c>
      <c r="E2006" t="s">
        <v>2817</v>
      </c>
      <c r="F2006" t="s">
        <v>2818</v>
      </c>
      <c r="G2006" s="22"/>
      <c r="H2006" t="s">
        <v>4516</v>
      </c>
      <c r="I2006" t="s">
        <v>3131</v>
      </c>
      <c r="J2006" t="s">
        <v>3341</v>
      </c>
      <c r="K2006" s="10" t="str">
        <f t="shared" si="224"/>
        <v>HDL-</v>
      </c>
      <c r="L2006" t="s">
        <v>10</v>
      </c>
      <c r="M2006" s="52">
        <v>1010</v>
      </c>
      <c r="N2006" t="s">
        <v>1472</v>
      </c>
      <c r="O2006" t="s">
        <v>11</v>
      </c>
      <c r="P2006" s="54">
        <v>7.4577999999999998</v>
      </c>
      <c r="Q2006" s="11">
        <f t="shared" si="222"/>
        <v>7532.38</v>
      </c>
      <c r="R2006" s="12">
        <f t="shared" si="225"/>
        <v>7.3003400000000003</v>
      </c>
      <c r="S2006" s="14">
        <f t="shared" si="226"/>
        <v>1.0216000000000001</v>
      </c>
      <c r="T2006" s="13">
        <f t="shared" si="227"/>
        <v>1031.82</v>
      </c>
      <c r="U2006" s="14" t="s">
        <v>349</v>
      </c>
      <c r="V2006" t="s">
        <v>228</v>
      </c>
      <c r="W2006" s="62">
        <v>7.1775000000000002</v>
      </c>
      <c r="X2006" s="43">
        <f t="shared" si="223"/>
        <v>1049.4431208638105</v>
      </c>
    </row>
    <row r="2007" spans="1:24" s="18" customFormat="1" x14ac:dyDescent="0.2">
      <c r="A2007" s="38" t="str">
        <f t="shared" si="221"/>
        <v>2025-4</v>
      </c>
      <c r="B2007" t="s">
        <v>4232</v>
      </c>
      <c r="C2007" s="23">
        <v>45768</v>
      </c>
      <c r="D2007" s="23">
        <v>45729</v>
      </c>
      <c r="E2007" t="s">
        <v>981</v>
      </c>
      <c r="F2007" t="s">
        <v>982</v>
      </c>
      <c r="G2007" s="22"/>
      <c r="H2007" t="s">
        <v>4490</v>
      </c>
      <c r="I2007" t="s">
        <v>3074</v>
      </c>
      <c r="J2007" t="s">
        <v>3290</v>
      </c>
      <c r="K2007" s="10" t="str">
        <f t="shared" si="224"/>
        <v>HDL-</v>
      </c>
      <c r="L2007" t="s">
        <v>10</v>
      </c>
      <c r="M2007" s="52">
        <v>1010</v>
      </c>
      <c r="N2007" t="s">
        <v>1472</v>
      </c>
      <c r="O2007" t="s">
        <v>11</v>
      </c>
      <c r="P2007" s="54">
        <v>7.4710000000000001</v>
      </c>
      <c r="Q2007" s="11">
        <f t="shared" si="222"/>
        <v>7545.71</v>
      </c>
      <c r="R2007" s="12">
        <f t="shared" si="225"/>
        <v>7.3003400000000003</v>
      </c>
      <c r="S2007" s="14">
        <f t="shared" si="226"/>
        <v>1.0234000000000001</v>
      </c>
      <c r="T2007" s="13">
        <f t="shared" si="227"/>
        <v>1033.6300000000001</v>
      </c>
      <c r="U2007" s="14" t="s">
        <v>349</v>
      </c>
      <c r="V2007" t="s">
        <v>228</v>
      </c>
      <c r="W2007" s="62">
        <v>7.1775000000000002</v>
      </c>
      <c r="X2007" s="43">
        <f t="shared" si="223"/>
        <v>1051.3005921281783</v>
      </c>
    </row>
    <row r="2008" spans="1:24" s="18" customFormat="1" x14ac:dyDescent="0.2">
      <c r="A2008" s="38" t="str">
        <f t="shared" si="221"/>
        <v>2025-4</v>
      </c>
      <c r="B2008" t="s">
        <v>4233</v>
      </c>
      <c r="C2008" s="23">
        <v>45768</v>
      </c>
      <c r="D2008" s="23">
        <v>45729</v>
      </c>
      <c r="E2008" t="s">
        <v>981</v>
      </c>
      <c r="F2008" t="s">
        <v>982</v>
      </c>
      <c r="G2008" s="22"/>
      <c r="H2008" t="s">
        <v>4490</v>
      </c>
      <c r="I2008" t="s">
        <v>3075</v>
      </c>
      <c r="J2008" t="s">
        <v>3291</v>
      </c>
      <c r="K2008" s="10" t="str">
        <f t="shared" si="224"/>
        <v>HDL-</v>
      </c>
      <c r="L2008" t="s">
        <v>10</v>
      </c>
      <c r="M2008" s="52">
        <v>1010</v>
      </c>
      <c r="N2008" t="s">
        <v>1472</v>
      </c>
      <c r="O2008" t="s">
        <v>11</v>
      </c>
      <c r="P2008" s="54">
        <v>7.4710000000000001</v>
      </c>
      <c r="Q2008" s="11">
        <f t="shared" si="222"/>
        <v>7545.71</v>
      </c>
      <c r="R2008" s="12">
        <f t="shared" si="225"/>
        <v>7.3003400000000003</v>
      </c>
      <c r="S2008" s="14">
        <f t="shared" si="226"/>
        <v>1.0234000000000001</v>
      </c>
      <c r="T2008" s="13">
        <f t="shared" si="227"/>
        <v>1033.6300000000001</v>
      </c>
      <c r="U2008" s="14" t="s">
        <v>349</v>
      </c>
      <c r="V2008" t="s">
        <v>228</v>
      </c>
      <c r="W2008" s="62">
        <v>7.1775000000000002</v>
      </c>
      <c r="X2008" s="43">
        <f t="shared" si="223"/>
        <v>1051.3005921281783</v>
      </c>
    </row>
    <row r="2009" spans="1:24" s="18" customFormat="1" x14ac:dyDescent="0.2">
      <c r="A2009" s="38" t="str">
        <f t="shared" si="221"/>
        <v>2025-4</v>
      </c>
      <c r="B2009" t="s">
        <v>2486</v>
      </c>
      <c r="C2009" s="23">
        <v>45754</v>
      </c>
      <c r="D2009" s="23">
        <v>45712</v>
      </c>
      <c r="E2009" t="s">
        <v>2255</v>
      </c>
      <c r="F2009" t="s">
        <v>2256</v>
      </c>
      <c r="G2009" s="22"/>
      <c r="H2009" t="s">
        <v>4517</v>
      </c>
      <c r="I2009" t="s">
        <v>3146</v>
      </c>
      <c r="J2009" t="s">
        <v>3356</v>
      </c>
      <c r="K2009" s="10" t="str">
        <f t="shared" si="224"/>
        <v>HDL-</v>
      </c>
      <c r="L2009" t="s">
        <v>10</v>
      </c>
      <c r="M2009" s="52">
        <v>1300</v>
      </c>
      <c r="N2009" t="s">
        <v>1472</v>
      </c>
      <c r="O2009" t="s">
        <v>11</v>
      </c>
      <c r="P2009" s="54">
        <v>7.4931000000000001</v>
      </c>
      <c r="Q2009" s="11">
        <f t="shared" si="222"/>
        <v>9741.0300000000007</v>
      </c>
      <c r="R2009" s="12">
        <f t="shared" si="225"/>
        <v>7.3003400000000003</v>
      </c>
      <c r="S2009" s="14">
        <f t="shared" si="226"/>
        <v>1.0264</v>
      </c>
      <c r="T2009" s="13">
        <f t="shared" si="227"/>
        <v>1334.32</v>
      </c>
      <c r="U2009" s="14" t="s">
        <v>349</v>
      </c>
      <c r="V2009" t="s">
        <v>228</v>
      </c>
      <c r="W2009" s="62">
        <v>7.1775000000000002</v>
      </c>
      <c r="X2009" s="43">
        <f t="shared" si="223"/>
        <v>1357.1619644723091</v>
      </c>
    </row>
    <row r="2010" spans="1:24" s="18" customFormat="1" x14ac:dyDescent="0.2">
      <c r="A2010" s="38" t="str">
        <f t="shared" si="221"/>
        <v>2025-4</v>
      </c>
      <c r="B2010" t="s">
        <v>4234</v>
      </c>
      <c r="C2010" s="23">
        <v>45754</v>
      </c>
      <c r="D2010" s="23">
        <v>45712</v>
      </c>
      <c r="E2010" t="s">
        <v>2255</v>
      </c>
      <c r="F2010" t="s">
        <v>2256</v>
      </c>
      <c r="G2010" s="22"/>
      <c r="H2010" t="s">
        <v>4517</v>
      </c>
      <c r="I2010" t="s">
        <v>3146</v>
      </c>
      <c r="J2010" t="s">
        <v>3356</v>
      </c>
      <c r="K2010" s="10" t="str">
        <f t="shared" si="224"/>
        <v>HDL-</v>
      </c>
      <c r="L2010" t="s">
        <v>10</v>
      </c>
      <c r="M2010" s="52">
        <v>2500</v>
      </c>
      <c r="N2010" t="s">
        <v>1472</v>
      </c>
      <c r="O2010" t="s">
        <v>11</v>
      </c>
      <c r="P2010" s="54">
        <v>7.4931000000000001</v>
      </c>
      <c r="Q2010" s="11">
        <f t="shared" si="222"/>
        <v>18732.75</v>
      </c>
      <c r="R2010" s="12">
        <f t="shared" si="225"/>
        <v>7.3003400000000003</v>
      </c>
      <c r="S2010" s="14">
        <f t="shared" si="226"/>
        <v>1.0264</v>
      </c>
      <c r="T2010" s="13">
        <f t="shared" si="227"/>
        <v>2566</v>
      </c>
      <c r="U2010" s="14" t="s">
        <v>349</v>
      </c>
      <c r="V2010" t="s">
        <v>228</v>
      </c>
      <c r="W2010" s="62">
        <v>7.1775000000000002</v>
      </c>
      <c r="X2010" s="43">
        <f t="shared" si="223"/>
        <v>2609.9268547544407</v>
      </c>
    </row>
    <row r="2011" spans="1:24" s="18" customFormat="1" x14ac:dyDescent="0.2">
      <c r="A2011" s="38" t="str">
        <f t="shared" si="221"/>
        <v>2025-4</v>
      </c>
      <c r="B2011" t="s">
        <v>4235</v>
      </c>
      <c r="C2011" s="23">
        <v>45761</v>
      </c>
      <c r="D2011" s="23">
        <v>45712</v>
      </c>
      <c r="E2011" t="s">
        <v>2255</v>
      </c>
      <c r="F2011" t="s">
        <v>2256</v>
      </c>
      <c r="G2011" s="22"/>
      <c r="H2011" t="s">
        <v>4518</v>
      </c>
      <c r="I2011" t="s">
        <v>3146</v>
      </c>
      <c r="J2011" t="s">
        <v>3356</v>
      </c>
      <c r="K2011" s="10" t="str">
        <f t="shared" si="224"/>
        <v>HDL-</v>
      </c>
      <c r="L2011" t="s">
        <v>10</v>
      </c>
      <c r="M2011" s="52">
        <v>3000</v>
      </c>
      <c r="N2011" t="s">
        <v>1472</v>
      </c>
      <c r="O2011" t="s">
        <v>11</v>
      </c>
      <c r="P2011" s="54">
        <v>7.4931000000000001</v>
      </c>
      <c r="Q2011" s="11">
        <f t="shared" si="222"/>
        <v>22479.3</v>
      </c>
      <c r="R2011" s="12">
        <f t="shared" si="225"/>
        <v>7.3003400000000003</v>
      </c>
      <c r="S2011" s="14">
        <f t="shared" si="226"/>
        <v>1.0264</v>
      </c>
      <c r="T2011" s="13">
        <f t="shared" si="227"/>
        <v>3079.2</v>
      </c>
      <c r="U2011" s="14" t="s">
        <v>349</v>
      </c>
      <c r="V2011" t="s">
        <v>228</v>
      </c>
      <c r="W2011" s="62">
        <v>7.1775000000000002</v>
      </c>
      <c r="X2011" s="43">
        <f t="shared" si="223"/>
        <v>3131.9122257053291</v>
      </c>
    </row>
    <row r="2012" spans="1:24" s="18" customFormat="1" x14ac:dyDescent="0.2">
      <c r="A2012" s="38" t="str">
        <f t="shared" si="221"/>
        <v>2025-4</v>
      </c>
      <c r="B2012" t="s">
        <v>4236</v>
      </c>
      <c r="C2012" s="23">
        <v>45762</v>
      </c>
      <c r="D2012" s="23">
        <v>45712</v>
      </c>
      <c r="E2012" t="s">
        <v>2255</v>
      </c>
      <c r="F2012" t="s">
        <v>2256</v>
      </c>
      <c r="G2012" s="22"/>
      <c r="H2012" t="s">
        <v>4519</v>
      </c>
      <c r="I2012" t="s">
        <v>3146</v>
      </c>
      <c r="J2012" t="s">
        <v>3356</v>
      </c>
      <c r="K2012" s="10" t="str">
        <f t="shared" si="224"/>
        <v>HDL-</v>
      </c>
      <c r="L2012" t="s">
        <v>10</v>
      </c>
      <c r="M2012" s="52">
        <v>2500</v>
      </c>
      <c r="N2012" t="s">
        <v>1472</v>
      </c>
      <c r="O2012" t="s">
        <v>11</v>
      </c>
      <c r="P2012" s="54">
        <v>7.4931000000000001</v>
      </c>
      <c r="Q2012" s="11">
        <f t="shared" si="222"/>
        <v>18732.75</v>
      </c>
      <c r="R2012" s="12">
        <f t="shared" si="225"/>
        <v>7.3003400000000003</v>
      </c>
      <c r="S2012" s="14">
        <f t="shared" si="226"/>
        <v>1.0264</v>
      </c>
      <c r="T2012" s="13">
        <f t="shared" si="227"/>
        <v>2566</v>
      </c>
      <c r="U2012" s="14" t="s">
        <v>349</v>
      </c>
      <c r="V2012" t="s">
        <v>228</v>
      </c>
      <c r="W2012" s="62">
        <v>7.1775000000000002</v>
      </c>
      <c r="X2012" s="43">
        <f t="shared" si="223"/>
        <v>2609.9268547544407</v>
      </c>
    </row>
    <row r="2013" spans="1:24" s="18" customFormat="1" x14ac:dyDescent="0.2">
      <c r="A2013" s="38" t="str">
        <f t="shared" si="221"/>
        <v>2025-4</v>
      </c>
      <c r="B2013" t="s">
        <v>4237</v>
      </c>
      <c r="C2013" s="23">
        <v>45777</v>
      </c>
      <c r="D2013" s="23">
        <v>45712</v>
      </c>
      <c r="E2013" t="s">
        <v>2255</v>
      </c>
      <c r="F2013" t="s">
        <v>2256</v>
      </c>
      <c r="G2013" s="22"/>
      <c r="H2013" t="s">
        <v>4520</v>
      </c>
      <c r="I2013" t="s">
        <v>3146</v>
      </c>
      <c r="J2013" t="s">
        <v>3356</v>
      </c>
      <c r="K2013" s="10" t="str">
        <f t="shared" si="224"/>
        <v>HDL-</v>
      </c>
      <c r="L2013" t="s">
        <v>10</v>
      </c>
      <c r="M2013" s="52">
        <v>3600</v>
      </c>
      <c r="N2013" t="s">
        <v>1472</v>
      </c>
      <c r="O2013" t="s">
        <v>11</v>
      </c>
      <c r="P2013" s="54">
        <v>7.4931000000000001</v>
      </c>
      <c r="Q2013" s="11">
        <f t="shared" si="222"/>
        <v>26975.16</v>
      </c>
      <c r="R2013" s="12">
        <f t="shared" si="225"/>
        <v>7.3003400000000003</v>
      </c>
      <c r="S2013" s="14">
        <f t="shared" si="226"/>
        <v>1.0264</v>
      </c>
      <c r="T2013" s="13">
        <f t="shared" si="227"/>
        <v>3695.04</v>
      </c>
      <c r="U2013" s="14" t="s">
        <v>349</v>
      </c>
      <c r="V2013" t="s">
        <v>228</v>
      </c>
      <c r="W2013" s="62">
        <v>7.1775000000000002</v>
      </c>
      <c r="X2013" s="43">
        <f t="shared" si="223"/>
        <v>3758.2946708463946</v>
      </c>
    </row>
    <row r="2014" spans="1:24" s="18" customFormat="1" x14ac:dyDescent="0.2">
      <c r="A2014" s="38" t="str">
        <f t="shared" si="221"/>
        <v>2025-4</v>
      </c>
      <c r="B2014" t="s">
        <v>2492</v>
      </c>
      <c r="C2014" s="23">
        <v>45754</v>
      </c>
      <c r="D2014" s="23">
        <v>45713</v>
      </c>
      <c r="E2014" t="s">
        <v>2255</v>
      </c>
      <c r="F2014" t="s">
        <v>2256</v>
      </c>
      <c r="G2014" s="22"/>
      <c r="H2014" t="s">
        <v>4517</v>
      </c>
      <c r="I2014" t="s">
        <v>1796</v>
      </c>
      <c r="J2014" t="s">
        <v>1797</v>
      </c>
      <c r="K2014" s="10" t="str">
        <f t="shared" si="224"/>
        <v>HDL-</v>
      </c>
      <c r="L2014" t="s">
        <v>10</v>
      </c>
      <c r="M2014" s="52">
        <v>800</v>
      </c>
      <c r="N2014" t="s">
        <v>1472</v>
      </c>
      <c r="O2014" t="s">
        <v>11</v>
      </c>
      <c r="P2014" s="54">
        <v>7.4931000000000001</v>
      </c>
      <c r="Q2014" s="11">
        <f t="shared" si="222"/>
        <v>5994.48</v>
      </c>
      <c r="R2014" s="12">
        <f t="shared" si="225"/>
        <v>7.3003400000000003</v>
      </c>
      <c r="S2014" s="14">
        <f t="shared" si="226"/>
        <v>1.0264</v>
      </c>
      <c r="T2014" s="13">
        <f t="shared" si="227"/>
        <v>821.12</v>
      </c>
      <c r="U2014" s="14" t="s">
        <v>349</v>
      </c>
      <c r="V2014" t="s">
        <v>228</v>
      </c>
      <c r="W2014" s="62">
        <v>7.1775000000000002</v>
      </c>
      <c r="X2014" s="43">
        <f t="shared" si="223"/>
        <v>835.17659352142107</v>
      </c>
    </row>
    <row r="2015" spans="1:24" s="18" customFormat="1" x14ac:dyDescent="0.2">
      <c r="A2015" s="38" t="str">
        <f t="shared" si="221"/>
        <v>2025-4</v>
      </c>
      <c r="B2015" t="s">
        <v>4238</v>
      </c>
      <c r="C2015" s="23">
        <v>45761</v>
      </c>
      <c r="D2015" s="23">
        <v>45713</v>
      </c>
      <c r="E2015" t="s">
        <v>2255</v>
      </c>
      <c r="F2015" t="s">
        <v>2256</v>
      </c>
      <c r="G2015" s="22"/>
      <c r="H2015" t="s">
        <v>4518</v>
      </c>
      <c r="I2015" t="s">
        <v>1796</v>
      </c>
      <c r="J2015" t="s">
        <v>1797</v>
      </c>
      <c r="K2015" s="10" t="str">
        <f t="shared" si="224"/>
        <v>HDL-</v>
      </c>
      <c r="L2015" t="s">
        <v>10</v>
      </c>
      <c r="M2015" s="52">
        <v>3000</v>
      </c>
      <c r="N2015" t="s">
        <v>1472</v>
      </c>
      <c r="O2015" t="s">
        <v>11</v>
      </c>
      <c r="P2015" s="54">
        <v>7.4931000000000001</v>
      </c>
      <c r="Q2015" s="11">
        <f t="shared" si="222"/>
        <v>22479.3</v>
      </c>
      <c r="R2015" s="12">
        <f t="shared" si="225"/>
        <v>7.3003400000000003</v>
      </c>
      <c r="S2015" s="14">
        <f t="shared" si="226"/>
        <v>1.0264</v>
      </c>
      <c r="T2015" s="13">
        <f t="shared" si="227"/>
        <v>3079.2</v>
      </c>
      <c r="U2015" s="14" t="s">
        <v>349</v>
      </c>
      <c r="V2015" t="s">
        <v>228</v>
      </c>
      <c r="W2015" s="62">
        <v>7.1775000000000002</v>
      </c>
      <c r="X2015" s="43">
        <f t="shared" si="223"/>
        <v>3131.9122257053291</v>
      </c>
    </row>
    <row r="2016" spans="1:24" s="18" customFormat="1" x14ac:dyDescent="0.2">
      <c r="A2016" s="38" t="str">
        <f t="shared" si="221"/>
        <v>2025-4</v>
      </c>
      <c r="B2016" t="s">
        <v>4239</v>
      </c>
      <c r="C2016" s="23">
        <v>45762</v>
      </c>
      <c r="D2016" s="23">
        <v>45713</v>
      </c>
      <c r="E2016" t="s">
        <v>2255</v>
      </c>
      <c r="F2016" t="s">
        <v>2256</v>
      </c>
      <c r="G2016" s="22"/>
      <c r="H2016" t="s">
        <v>4519</v>
      </c>
      <c r="I2016" t="s">
        <v>1796</v>
      </c>
      <c r="J2016" t="s">
        <v>1797</v>
      </c>
      <c r="K2016" s="10" t="str">
        <f t="shared" si="224"/>
        <v>HDL-</v>
      </c>
      <c r="L2016" t="s">
        <v>10</v>
      </c>
      <c r="M2016" s="52">
        <v>3000</v>
      </c>
      <c r="N2016" t="s">
        <v>1472</v>
      </c>
      <c r="O2016" t="s">
        <v>11</v>
      </c>
      <c r="P2016" s="54">
        <v>7.4931000000000001</v>
      </c>
      <c r="Q2016" s="11">
        <f t="shared" si="222"/>
        <v>22479.3</v>
      </c>
      <c r="R2016" s="12">
        <f t="shared" si="225"/>
        <v>7.3003400000000003</v>
      </c>
      <c r="S2016" s="14">
        <f t="shared" si="226"/>
        <v>1.0264</v>
      </c>
      <c r="T2016" s="13">
        <f t="shared" si="227"/>
        <v>3079.2</v>
      </c>
      <c r="U2016" s="14" t="s">
        <v>349</v>
      </c>
      <c r="V2016" t="s">
        <v>228</v>
      </c>
      <c r="W2016" s="62">
        <v>7.1775000000000002</v>
      </c>
      <c r="X2016" s="43">
        <f t="shared" si="223"/>
        <v>3131.9122257053291</v>
      </c>
    </row>
    <row r="2017" spans="1:24" s="18" customFormat="1" x14ac:dyDescent="0.2">
      <c r="A2017" s="38" t="str">
        <f t="shared" si="221"/>
        <v>2025-4</v>
      </c>
      <c r="B2017" t="s">
        <v>4240</v>
      </c>
      <c r="C2017" s="23">
        <v>45777</v>
      </c>
      <c r="D2017" s="23">
        <v>45713</v>
      </c>
      <c r="E2017" t="s">
        <v>2255</v>
      </c>
      <c r="F2017" t="s">
        <v>2256</v>
      </c>
      <c r="G2017" s="22"/>
      <c r="H2017" t="s">
        <v>4520</v>
      </c>
      <c r="I2017" t="s">
        <v>1796</v>
      </c>
      <c r="J2017" t="s">
        <v>1797</v>
      </c>
      <c r="K2017" s="10" t="str">
        <f t="shared" si="224"/>
        <v>HDL-</v>
      </c>
      <c r="L2017" t="s">
        <v>10</v>
      </c>
      <c r="M2017" s="52">
        <v>3000</v>
      </c>
      <c r="N2017" t="s">
        <v>1472</v>
      </c>
      <c r="O2017" t="s">
        <v>11</v>
      </c>
      <c r="P2017" s="54">
        <v>7.4931000000000001</v>
      </c>
      <c r="Q2017" s="11">
        <f t="shared" si="222"/>
        <v>22479.3</v>
      </c>
      <c r="R2017" s="12">
        <f t="shared" si="225"/>
        <v>7.3003400000000003</v>
      </c>
      <c r="S2017" s="14">
        <f t="shared" si="226"/>
        <v>1.0264</v>
      </c>
      <c r="T2017" s="13">
        <f t="shared" si="227"/>
        <v>3079.2</v>
      </c>
      <c r="U2017" s="14" t="s">
        <v>349</v>
      </c>
      <c r="V2017" t="s">
        <v>228</v>
      </c>
      <c r="W2017" s="62">
        <v>7.1775000000000002</v>
      </c>
      <c r="X2017" s="43">
        <f t="shared" si="223"/>
        <v>3131.9122257053291</v>
      </c>
    </row>
    <row r="2018" spans="1:24" s="18" customFormat="1" x14ac:dyDescent="0.2">
      <c r="A2018" s="38" t="str">
        <f t="shared" si="221"/>
        <v>2025-4</v>
      </c>
      <c r="B2018" t="s">
        <v>2499</v>
      </c>
      <c r="C2018" s="23">
        <v>45754</v>
      </c>
      <c r="D2018" s="23">
        <v>45713</v>
      </c>
      <c r="E2018" t="s">
        <v>2255</v>
      </c>
      <c r="F2018" t="s">
        <v>2256</v>
      </c>
      <c r="G2018" s="22"/>
      <c r="H2018" t="s">
        <v>4517</v>
      </c>
      <c r="I2018" t="s">
        <v>1798</v>
      </c>
      <c r="J2018" t="s">
        <v>1799</v>
      </c>
      <c r="K2018" s="10" t="str">
        <f t="shared" si="224"/>
        <v>HDL-</v>
      </c>
      <c r="L2018" t="s">
        <v>10</v>
      </c>
      <c r="M2018" s="52">
        <v>1820</v>
      </c>
      <c r="N2018" t="s">
        <v>1472</v>
      </c>
      <c r="O2018" t="s">
        <v>11</v>
      </c>
      <c r="P2018" s="54">
        <v>7.4931000000000001</v>
      </c>
      <c r="Q2018" s="11">
        <f t="shared" si="222"/>
        <v>13637.44</v>
      </c>
      <c r="R2018" s="12">
        <f t="shared" si="225"/>
        <v>7.3003400000000003</v>
      </c>
      <c r="S2018" s="14">
        <f t="shared" si="226"/>
        <v>1.0264</v>
      </c>
      <c r="T2018" s="13">
        <f t="shared" si="227"/>
        <v>1868.05</v>
      </c>
      <c r="U2018" s="14" t="s">
        <v>349</v>
      </c>
      <c r="V2018" t="s">
        <v>228</v>
      </c>
      <c r="W2018" s="62">
        <v>7.1775000000000002</v>
      </c>
      <c r="X2018" s="43">
        <f t="shared" si="223"/>
        <v>1900.0267502612328</v>
      </c>
    </row>
    <row r="2019" spans="1:24" s="18" customFormat="1" x14ac:dyDescent="0.2">
      <c r="A2019" s="38" t="str">
        <f t="shared" si="221"/>
        <v>2025-4</v>
      </c>
      <c r="B2019" t="s">
        <v>4241</v>
      </c>
      <c r="C2019" s="23">
        <v>45761</v>
      </c>
      <c r="D2019" s="23">
        <v>45713</v>
      </c>
      <c r="E2019" t="s">
        <v>2255</v>
      </c>
      <c r="F2019" t="s">
        <v>2256</v>
      </c>
      <c r="G2019" s="22"/>
      <c r="H2019" t="s">
        <v>4518</v>
      </c>
      <c r="I2019" t="s">
        <v>1798</v>
      </c>
      <c r="J2019" t="s">
        <v>1799</v>
      </c>
      <c r="K2019" s="10" t="str">
        <f t="shared" si="224"/>
        <v>HDL-</v>
      </c>
      <c r="L2019" t="s">
        <v>10</v>
      </c>
      <c r="M2019" s="52">
        <v>4020</v>
      </c>
      <c r="N2019" t="s">
        <v>1472</v>
      </c>
      <c r="O2019" t="s">
        <v>11</v>
      </c>
      <c r="P2019" s="54">
        <v>7.4931000000000001</v>
      </c>
      <c r="Q2019" s="11">
        <f t="shared" si="222"/>
        <v>30122.26</v>
      </c>
      <c r="R2019" s="12">
        <f t="shared" si="225"/>
        <v>7.3003400000000003</v>
      </c>
      <c r="S2019" s="14">
        <f t="shared" si="226"/>
        <v>1.0264</v>
      </c>
      <c r="T2019" s="13">
        <f t="shared" si="227"/>
        <v>4126.13</v>
      </c>
      <c r="U2019" s="14" t="s">
        <v>349</v>
      </c>
      <c r="V2019" t="s">
        <v>228</v>
      </c>
      <c r="W2019" s="62">
        <v>7.1775000000000002</v>
      </c>
      <c r="X2019" s="43">
        <f t="shared" si="223"/>
        <v>4196.7623824451412</v>
      </c>
    </row>
    <row r="2020" spans="1:24" s="18" customFormat="1" x14ac:dyDescent="0.2">
      <c r="A2020" s="38" t="str">
        <f t="shared" si="221"/>
        <v>2025-4</v>
      </c>
      <c r="B2020" t="s">
        <v>4242</v>
      </c>
      <c r="C2020" s="23">
        <v>45762</v>
      </c>
      <c r="D2020" s="23">
        <v>45713</v>
      </c>
      <c r="E2020" t="s">
        <v>2255</v>
      </c>
      <c r="F2020" t="s">
        <v>2256</v>
      </c>
      <c r="G2020" s="22"/>
      <c r="H2020" t="s">
        <v>4519</v>
      </c>
      <c r="I2020" t="s">
        <v>1798</v>
      </c>
      <c r="J2020" t="s">
        <v>1799</v>
      </c>
      <c r="K2020" s="10" t="str">
        <f t="shared" si="224"/>
        <v>HDL-</v>
      </c>
      <c r="L2020" t="s">
        <v>10</v>
      </c>
      <c r="M2020" s="52">
        <v>4530</v>
      </c>
      <c r="N2020" t="s">
        <v>1472</v>
      </c>
      <c r="O2020" t="s">
        <v>11</v>
      </c>
      <c r="P2020" s="54">
        <v>7.4931000000000001</v>
      </c>
      <c r="Q2020" s="11">
        <f t="shared" si="222"/>
        <v>33943.74</v>
      </c>
      <c r="R2020" s="12">
        <f t="shared" si="225"/>
        <v>7.3003400000000003</v>
      </c>
      <c r="S2020" s="14">
        <f t="shared" si="226"/>
        <v>1.0264</v>
      </c>
      <c r="T2020" s="13">
        <f t="shared" si="227"/>
        <v>4649.59</v>
      </c>
      <c r="U2020" s="14" t="s">
        <v>349</v>
      </c>
      <c r="V2020" t="s">
        <v>228</v>
      </c>
      <c r="W2020" s="62">
        <v>7.1775000000000002</v>
      </c>
      <c r="X2020" s="43">
        <f t="shared" si="223"/>
        <v>4729.1874608150465</v>
      </c>
    </row>
    <row r="2021" spans="1:24" s="18" customFormat="1" x14ac:dyDescent="0.2">
      <c r="A2021" s="38" t="str">
        <f t="shared" si="221"/>
        <v>2025-4</v>
      </c>
      <c r="B2021" t="s">
        <v>4243</v>
      </c>
      <c r="C2021" s="23">
        <v>45777</v>
      </c>
      <c r="D2021" s="23">
        <v>45713</v>
      </c>
      <c r="E2021" t="s">
        <v>2255</v>
      </c>
      <c r="F2021" t="s">
        <v>2256</v>
      </c>
      <c r="G2021" s="22"/>
      <c r="H2021" t="s">
        <v>4520</v>
      </c>
      <c r="I2021" t="s">
        <v>1798</v>
      </c>
      <c r="J2021" t="s">
        <v>1799</v>
      </c>
      <c r="K2021" s="10" t="str">
        <f t="shared" si="224"/>
        <v>HDL-</v>
      </c>
      <c r="L2021" t="s">
        <v>10</v>
      </c>
      <c r="M2021" s="52">
        <v>4530</v>
      </c>
      <c r="N2021" t="s">
        <v>1472</v>
      </c>
      <c r="O2021" t="s">
        <v>11</v>
      </c>
      <c r="P2021" s="54">
        <v>7.4931000000000001</v>
      </c>
      <c r="Q2021" s="11">
        <f t="shared" si="222"/>
        <v>33943.74</v>
      </c>
      <c r="R2021" s="12">
        <f t="shared" si="225"/>
        <v>7.3003400000000003</v>
      </c>
      <c r="S2021" s="14">
        <f t="shared" si="226"/>
        <v>1.0264</v>
      </c>
      <c r="T2021" s="13">
        <f t="shared" si="227"/>
        <v>4649.59</v>
      </c>
      <c r="U2021" s="14" t="s">
        <v>349</v>
      </c>
      <c r="V2021" t="s">
        <v>228</v>
      </c>
      <c r="W2021" s="62">
        <v>7.1775000000000002</v>
      </c>
      <c r="X2021" s="43">
        <f t="shared" si="223"/>
        <v>4729.1874608150465</v>
      </c>
    </row>
    <row r="2022" spans="1:24" s="18" customFormat="1" x14ac:dyDescent="0.2">
      <c r="A2022" s="38" t="str">
        <f t="shared" si="221"/>
        <v>2025-4</v>
      </c>
      <c r="B2022" t="s">
        <v>4244</v>
      </c>
      <c r="C2022" s="23">
        <v>45769</v>
      </c>
      <c r="D2022" s="23">
        <v>45713</v>
      </c>
      <c r="E2022" t="s">
        <v>2255</v>
      </c>
      <c r="F2022" t="s">
        <v>2256</v>
      </c>
      <c r="G2022" s="22"/>
      <c r="H2022" t="s">
        <v>4521</v>
      </c>
      <c r="I2022" t="s">
        <v>3150</v>
      </c>
      <c r="J2022" t="s">
        <v>3360</v>
      </c>
      <c r="K2022" s="10" t="str">
        <f t="shared" si="224"/>
        <v>HDL-</v>
      </c>
      <c r="L2022" t="s">
        <v>10</v>
      </c>
      <c r="M2022" s="52">
        <v>4500</v>
      </c>
      <c r="N2022" t="s">
        <v>1472</v>
      </c>
      <c r="O2022" t="s">
        <v>11</v>
      </c>
      <c r="P2022" s="54">
        <v>7.4931000000000001</v>
      </c>
      <c r="Q2022" s="11">
        <f t="shared" si="222"/>
        <v>33718.949999999997</v>
      </c>
      <c r="R2022" s="12">
        <f t="shared" si="225"/>
        <v>7.3003400000000003</v>
      </c>
      <c r="S2022" s="14">
        <f t="shared" si="226"/>
        <v>1.0264</v>
      </c>
      <c r="T2022" s="13">
        <f t="shared" si="227"/>
        <v>4618.8</v>
      </c>
      <c r="U2022" s="14" t="s">
        <v>349</v>
      </c>
      <c r="V2022" t="s">
        <v>228</v>
      </c>
      <c r="W2022" s="62">
        <v>7.1775000000000002</v>
      </c>
      <c r="X2022" s="43">
        <f t="shared" si="223"/>
        <v>4697.8683385579934</v>
      </c>
    </row>
    <row r="2023" spans="1:24" s="18" customFormat="1" x14ac:dyDescent="0.2">
      <c r="A2023" s="38" t="str">
        <f t="shared" si="221"/>
        <v>2025-4</v>
      </c>
      <c r="B2023" t="s">
        <v>4245</v>
      </c>
      <c r="C2023" s="23">
        <v>45769</v>
      </c>
      <c r="D2023" s="23">
        <v>45713</v>
      </c>
      <c r="E2023" t="s">
        <v>2255</v>
      </c>
      <c r="F2023" t="s">
        <v>2256</v>
      </c>
      <c r="G2023" s="22"/>
      <c r="H2023" t="s">
        <v>4521</v>
      </c>
      <c r="I2023" t="s">
        <v>1800</v>
      </c>
      <c r="J2023" t="s">
        <v>1801</v>
      </c>
      <c r="K2023" s="10" t="str">
        <f t="shared" si="224"/>
        <v>HDL-</v>
      </c>
      <c r="L2023" t="s">
        <v>10</v>
      </c>
      <c r="M2023" s="52">
        <v>2520</v>
      </c>
      <c r="N2023" t="s">
        <v>1472</v>
      </c>
      <c r="O2023" t="s">
        <v>11</v>
      </c>
      <c r="P2023" s="54">
        <v>7.4931000000000001</v>
      </c>
      <c r="Q2023" s="11">
        <f t="shared" si="222"/>
        <v>18882.61</v>
      </c>
      <c r="R2023" s="12">
        <f t="shared" si="225"/>
        <v>7.3003400000000003</v>
      </c>
      <c r="S2023" s="14">
        <f t="shared" si="226"/>
        <v>1.0264</v>
      </c>
      <c r="T2023" s="13">
        <f t="shared" si="227"/>
        <v>2586.5300000000002</v>
      </c>
      <c r="U2023" s="14" t="s">
        <v>349</v>
      </c>
      <c r="V2023" t="s">
        <v>228</v>
      </c>
      <c r="W2023" s="62">
        <v>7.1775000000000002</v>
      </c>
      <c r="X2023" s="43">
        <f t="shared" si="223"/>
        <v>2630.8062695924764</v>
      </c>
    </row>
    <row r="2024" spans="1:24" s="18" customFormat="1" x14ac:dyDescent="0.2">
      <c r="A2024" s="38" t="str">
        <f t="shared" si="221"/>
        <v>2025-4</v>
      </c>
      <c r="B2024" t="s">
        <v>4246</v>
      </c>
      <c r="C2024" s="23">
        <v>45772</v>
      </c>
      <c r="D2024" s="23">
        <v>45713</v>
      </c>
      <c r="E2024" t="s">
        <v>2255</v>
      </c>
      <c r="F2024" t="s">
        <v>2256</v>
      </c>
      <c r="G2024" s="22"/>
      <c r="H2024" t="s">
        <v>4522</v>
      </c>
      <c r="I2024" t="s">
        <v>1800</v>
      </c>
      <c r="J2024" t="s">
        <v>1801</v>
      </c>
      <c r="K2024" s="10" t="str">
        <f t="shared" si="224"/>
        <v>HDL-</v>
      </c>
      <c r="L2024" t="s">
        <v>10</v>
      </c>
      <c r="M2024" s="52">
        <v>3600</v>
      </c>
      <c r="N2024" t="s">
        <v>1472</v>
      </c>
      <c r="O2024" t="s">
        <v>11</v>
      </c>
      <c r="P2024" s="54">
        <v>7.4931000000000001</v>
      </c>
      <c r="Q2024" s="11">
        <f t="shared" si="222"/>
        <v>26975.16</v>
      </c>
      <c r="R2024" s="12">
        <f t="shared" si="225"/>
        <v>7.3003400000000003</v>
      </c>
      <c r="S2024" s="14">
        <f t="shared" si="226"/>
        <v>1.0264</v>
      </c>
      <c r="T2024" s="13">
        <f t="shared" si="227"/>
        <v>3695.04</v>
      </c>
      <c r="U2024" s="14" t="s">
        <v>349</v>
      </c>
      <c r="V2024" t="s">
        <v>228</v>
      </c>
      <c r="W2024" s="62">
        <v>7.1775000000000002</v>
      </c>
      <c r="X2024" s="43">
        <f t="shared" si="223"/>
        <v>3758.2946708463946</v>
      </c>
    </row>
    <row r="2025" spans="1:24" s="18" customFormat="1" x14ac:dyDescent="0.2">
      <c r="A2025" s="38" t="str">
        <f t="shared" si="221"/>
        <v>2025-4</v>
      </c>
      <c r="B2025" t="s">
        <v>4247</v>
      </c>
      <c r="C2025" s="23">
        <v>45769</v>
      </c>
      <c r="D2025" s="23">
        <v>45713</v>
      </c>
      <c r="E2025" t="s">
        <v>2255</v>
      </c>
      <c r="F2025" t="s">
        <v>2256</v>
      </c>
      <c r="G2025" s="22"/>
      <c r="H2025" t="s">
        <v>4521</v>
      </c>
      <c r="I2025" t="s">
        <v>3150</v>
      </c>
      <c r="J2025" t="s">
        <v>3360</v>
      </c>
      <c r="K2025" s="10" t="str">
        <f t="shared" si="224"/>
        <v>HDL-</v>
      </c>
      <c r="L2025" t="s">
        <v>10</v>
      </c>
      <c r="M2025" s="52">
        <v>3100</v>
      </c>
      <c r="N2025" t="s">
        <v>1472</v>
      </c>
      <c r="O2025" t="s">
        <v>11</v>
      </c>
      <c r="P2025" s="54">
        <v>7.4931000000000001</v>
      </c>
      <c r="Q2025" s="11">
        <f t="shared" si="222"/>
        <v>23228.61</v>
      </c>
      <c r="R2025" s="12">
        <f t="shared" si="225"/>
        <v>7.3003400000000003</v>
      </c>
      <c r="S2025" s="14">
        <f t="shared" si="226"/>
        <v>1.0264</v>
      </c>
      <c r="T2025" s="13">
        <f t="shared" si="227"/>
        <v>3181.84</v>
      </c>
      <c r="U2025" s="14" t="s">
        <v>349</v>
      </c>
      <c r="V2025" t="s">
        <v>228</v>
      </c>
      <c r="W2025" s="62">
        <v>7.1775000000000002</v>
      </c>
      <c r="X2025" s="43">
        <f t="shared" si="223"/>
        <v>3236.3092998955067</v>
      </c>
    </row>
    <row r="2026" spans="1:24" s="18" customFormat="1" x14ac:dyDescent="0.2">
      <c r="A2026" s="38" t="str">
        <f t="shared" si="221"/>
        <v>2025-4</v>
      </c>
      <c r="B2026" t="s">
        <v>2389</v>
      </c>
      <c r="C2026" s="23">
        <v>45748</v>
      </c>
      <c r="D2026" s="23">
        <v>45695</v>
      </c>
      <c r="E2026" t="s">
        <v>287</v>
      </c>
      <c r="F2026" t="s">
        <v>288</v>
      </c>
      <c r="G2026" s="22"/>
      <c r="H2026" t="s">
        <v>4507</v>
      </c>
      <c r="I2026" t="s">
        <v>703</v>
      </c>
      <c r="J2026" t="s">
        <v>704</v>
      </c>
      <c r="K2026" s="10" t="str">
        <f t="shared" si="224"/>
        <v>ANYD</v>
      </c>
      <c r="L2026" t="s">
        <v>10</v>
      </c>
      <c r="M2026" s="52">
        <v>90</v>
      </c>
      <c r="N2026" t="s">
        <v>1472</v>
      </c>
      <c r="O2026" t="s">
        <v>11</v>
      </c>
      <c r="P2026" s="54">
        <v>7.5751999999999997</v>
      </c>
      <c r="Q2026" s="11">
        <f t="shared" si="222"/>
        <v>681.77</v>
      </c>
      <c r="R2026" s="12">
        <f t="shared" si="225"/>
        <v>7.3003400000000003</v>
      </c>
      <c r="S2026" s="14">
        <f t="shared" si="226"/>
        <v>1.0377000000000001</v>
      </c>
      <c r="T2026" s="13">
        <f t="shared" si="227"/>
        <v>93.39</v>
      </c>
      <c r="U2026" s="14" t="s">
        <v>349</v>
      </c>
      <c r="V2026" t="s">
        <v>36</v>
      </c>
      <c r="W2026" s="62">
        <v>7.1775000000000002</v>
      </c>
      <c r="X2026" s="43">
        <f t="shared" si="223"/>
        <v>94.986833855799361</v>
      </c>
    </row>
    <row r="2027" spans="1:24" s="18" customFormat="1" x14ac:dyDescent="0.2">
      <c r="A2027" s="38" t="str">
        <f t="shared" si="221"/>
        <v>2025-4</v>
      </c>
      <c r="B2027" t="s">
        <v>4248</v>
      </c>
      <c r="C2027" s="23">
        <v>45756</v>
      </c>
      <c r="D2027" s="23">
        <v>45702</v>
      </c>
      <c r="E2027" t="s">
        <v>287</v>
      </c>
      <c r="F2027" t="s">
        <v>288</v>
      </c>
      <c r="G2027" s="22"/>
      <c r="H2027" t="s">
        <v>4509</v>
      </c>
      <c r="I2027" t="s">
        <v>935</v>
      </c>
      <c r="J2027" t="s">
        <v>936</v>
      </c>
      <c r="K2027" s="10" t="str">
        <f t="shared" si="224"/>
        <v>ANYD</v>
      </c>
      <c r="L2027" t="s">
        <v>10</v>
      </c>
      <c r="M2027" s="52">
        <v>1900</v>
      </c>
      <c r="N2027" t="s">
        <v>1472</v>
      </c>
      <c r="O2027" t="s">
        <v>11</v>
      </c>
      <c r="P2027" s="54">
        <v>7.5751999999999997</v>
      </c>
      <c r="Q2027" s="11">
        <f t="shared" si="222"/>
        <v>14392.88</v>
      </c>
      <c r="R2027" s="12">
        <f t="shared" si="225"/>
        <v>7.3003400000000003</v>
      </c>
      <c r="S2027" s="14">
        <f t="shared" si="226"/>
        <v>1.0377000000000001</v>
      </c>
      <c r="T2027" s="13">
        <f t="shared" si="227"/>
        <v>1971.63</v>
      </c>
      <c r="U2027" s="14" t="s">
        <v>349</v>
      </c>
      <c r="V2027" t="s">
        <v>36</v>
      </c>
      <c r="W2027" s="62">
        <v>7.1775000000000002</v>
      </c>
      <c r="X2027" s="43">
        <f t="shared" si="223"/>
        <v>2005.2776036224309</v>
      </c>
    </row>
    <row r="2028" spans="1:24" s="18" customFormat="1" x14ac:dyDescent="0.2">
      <c r="A2028" s="38" t="str">
        <f t="shared" si="221"/>
        <v>2025-4</v>
      </c>
      <c r="B2028" t="s">
        <v>4249</v>
      </c>
      <c r="C2028" s="23">
        <v>45755</v>
      </c>
      <c r="D2028" s="23">
        <v>45749</v>
      </c>
      <c r="E2028" t="s">
        <v>5</v>
      </c>
      <c r="F2028" t="s">
        <v>6</v>
      </c>
      <c r="G2028" s="22"/>
      <c r="H2028" t="s">
        <v>4496</v>
      </c>
      <c r="I2028" t="s">
        <v>480</v>
      </c>
      <c r="J2028" t="s">
        <v>481</v>
      </c>
      <c r="K2028" s="10" t="str">
        <f t="shared" si="224"/>
        <v>BOX-</v>
      </c>
      <c r="L2028" t="s">
        <v>10</v>
      </c>
      <c r="M2028" s="52">
        <v>1010</v>
      </c>
      <c r="N2028" t="s">
        <v>1472</v>
      </c>
      <c r="O2028" t="s">
        <v>11</v>
      </c>
      <c r="P2028" s="54">
        <v>7.6</v>
      </c>
      <c r="Q2028" s="11">
        <f t="shared" si="222"/>
        <v>7676</v>
      </c>
      <c r="R2028" s="12">
        <f t="shared" si="225"/>
        <v>7.3003400000000003</v>
      </c>
      <c r="S2028" s="14">
        <f t="shared" si="226"/>
        <v>1.0409999999999999</v>
      </c>
      <c r="T2028" s="13">
        <f t="shared" si="227"/>
        <v>1051.4100000000001</v>
      </c>
      <c r="U2028" s="14" t="s">
        <v>349</v>
      </c>
      <c r="V2028" t="s">
        <v>1</v>
      </c>
      <c r="W2028" s="62">
        <v>7.1775000000000002</v>
      </c>
      <c r="X2028" s="43">
        <f t="shared" si="223"/>
        <v>1069.4531522117727</v>
      </c>
    </row>
    <row r="2029" spans="1:24" s="18" customFormat="1" x14ac:dyDescent="0.2">
      <c r="A2029" s="38" t="str">
        <f t="shared" si="221"/>
        <v>2025-4</v>
      </c>
      <c r="B2029" t="s">
        <v>4250</v>
      </c>
      <c r="C2029" s="23">
        <v>45754</v>
      </c>
      <c r="D2029" s="23">
        <v>45713</v>
      </c>
      <c r="E2029" t="s">
        <v>2255</v>
      </c>
      <c r="F2029" t="s">
        <v>2256</v>
      </c>
      <c r="G2029" s="22"/>
      <c r="H2029" t="s">
        <v>4517</v>
      </c>
      <c r="I2029" t="s">
        <v>3190</v>
      </c>
      <c r="J2029" t="s">
        <v>3397</v>
      </c>
      <c r="K2029" s="10" t="str">
        <f t="shared" si="224"/>
        <v>HDL-</v>
      </c>
      <c r="L2029" t="s">
        <v>10</v>
      </c>
      <c r="M2029" s="52">
        <v>1100</v>
      </c>
      <c r="N2029" t="s">
        <v>1472</v>
      </c>
      <c r="O2029" t="s">
        <v>11</v>
      </c>
      <c r="P2029" s="54">
        <v>7.6459999999999999</v>
      </c>
      <c r="Q2029" s="11">
        <f t="shared" si="222"/>
        <v>8410.6</v>
      </c>
      <c r="R2029" s="12">
        <f t="shared" si="225"/>
        <v>7.3003400000000003</v>
      </c>
      <c r="S2029" s="14">
        <f t="shared" si="226"/>
        <v>1.0472999999999999</v>
      </c>
      <c r="T2029" s="13">
        <f t="shared" si="227"/>
        <v>1152.03</v>
      </c>
      <c r="U2029" s="14" t="s">
        <v>349</v>
      </c>
      <c r="V2029" t="s">
        <v>228</v>
      </c>
      <c r="W2029" s="62">
        <v>7.1775000000000002</v>
      </c>
      <c r="X2029" s="43">
        <f t="shared" si="223"/>
        <v>1171.8007662835248</v>
      </c>
    </row>
    <row r="2030" spans="1:24" s="18" customFormat="1" x14ac:dyDescent="0.2">
      <c r="A2030" s="38" t="str">
        <f t="shared" si="221"/>
        <v>2025-4</v>
      </c>
      <c r="B2030" t="s">
        <v>4251</v>
      </c>
      <c r="C2030" s="23">
        <v>45772</v>
      </c>
      <c r="D2030" s="23">
        <v>45713</v>
      </c>
      <c r="E2030" t="s">
        <v>2255</v>
      </c>
      <c r="F2030" t="s">
        <v>2256</v>
      </c>
      <c r="G2030" s="22"/>
      <c r="H2030" t="s">
        <v>4522</v>
      </c>
      <c r="I2030" t="s">
        <v>3190</v>
      </c>
      <c r="J2030" t="s">
        <v>3397</v>
      </c>
      <c r="K2030" s="10" t="str">
        <f t="shared" si="224"/>
        <v>HDL-</v>
      </c>
      <c r="L2030" t="s">
        <v>10</v>
      </c>
      <c r="M2030" s="52">
        <v>900</v>
      </c>
      <c r="N2030" t="s">
        <v>1472</v>
      </c>
      <c r="O2030" t="s">
        <v>11</v>
      </c>
      <c r="P2030" s="54">
        <v>7.6459999999999999</v>
      </c>
      <c r="Q2030" s="11">
        <f t="shared" si="222"/>
        <v>6881.4</v>
      </c>
      <c r="R2030" s="12">
        <f t="shared" si="225"/>
        <v>7.3003400000000003</v>
      </c>
      <c r="S2030" s="14">
        <f t="shared" si="226"/>
        <v>1.0472999999999999</v>
      </c>
      <c r="T2030" s="13">
        <f t="shared" si="227"/>
        <v>942.57</v>
      </c>
      <c r="U2030" s="14" t="s">
        <v>349</v>
      </c>
      <c r="V2030" t="s">
        <v>228</v>
      </c>
      <c r="W2030" s="62">
        <v>7.1775000000000002</v>
      </c>
      <c r="X2030" s="43">
        <f t="shared" si="223"/>
        <v>958.74608150470215</v>
      </c>
    </row>
    <row r="2031" spans="1:24" s="18" customFormat="1" x14ac:dyDescent="0.2">
      <c r="A2031" s="38" t="str">
        <f t="shared" si="221"/>
        <v>2025-4</v>
      </c>
      <c r="B2031" t="s">
        <v>4251</v>
      </c>
      <c r="C2031" s="23">
        <v>45768</v>
      </c>
      <c r="D2031" s="23">
        <v>45713</v>
      </c>
      <c r="E2031" t="s">
        <v>2255</v>
      </c>
      <c r="F2031" t="s">
        <v>2256</v>
      </c>
      <c r="G2031" s="22"/>
      <c r="H2031" t="s">
        <v>4523</v>
      </c>
      <c r="I2031" t="s">
        <v>3190</v>
      </c>
      <c r="J2031" t="s">
        <v>3397</v>
      </c>
      <c r="K2031" s="10" t="str">
        <f t="shared" si="224"/>
        <v>HDL-</v>
      </c>
      <c r="L2031" t="s">
        <v>10</v>
      </c>
      <c r="M2031" s="52">
        <v>200</v>
      </c>
      <c r="N2031" t="s">
        <v>1472</v>
      </c>
      <c r="O2031" t="s">
        <v>11</v>
      </c>
      <c r="P2031" s="54">
        <v>7.6459999999999999</v>
      </c>
      <c r="Q2031" s="11">
        <f t="shared" si="222"/>
        <v>1529.2</v>
      </c>
      <c r="R2031" s="12">
        <f t="shared" si="225"/>
        <v>7.3003400000000003</v>
      </c>
      <c r="S2031" s="14">
        <f t="shared" si="226"/>
        <v>1.0472999999999999</v>
      </c>
      <c r="T2031" s="13">
        <f t="shared" si="227"/>
        <v>209.46</v>
      </c>
      <c r="U2031" s="14" t="s">
        <v>349</v>
      </c>
      <c r="V2031" t="s">
        <v>228</v>
      </c>
      <c r="W2031" s="62">
        <v>7.1775000000000002</v>
      </c>
      <c r="X2031" s="43">
        <f t="shared" si="223"/>
        <v>213.05468477882269</v>
      </c>
    </row>
    <row r="2032" spans="1:24" s="18" customFormat="1" x14ac:dyDescent="0.2">
      <c r="A2032" s="38" t="str">
        <f t="shared" si="221"/>
        <v>2025-4</v>
      </c>
      <c r="B2032" t="s">
        <v>4252</v>
      </c>
      <c r="C2032" s="23">
        <v>45768</v>
      </c>
      <c r="D2032" s="23">
        <v>45713</v>
      </c>
      <c r="E2032" t="s">
        <v>2255</v>
      </c>
      <c r="F2032" t="s">
        <v>2256</v>
      </c>
      <c r="G2032" s="22"/>
      <c r="H2032" t="s">
        <v>4523</v>
      </c>
      <c r="I2032" t="s">
        <v>3190</v>
      </c>
      <c r="J2032" t="s">
        <v>3397</v>
      </c>
      <c r="K2032" s="10" t="str">
        <f t="shared" si="224"/>
        <v>HDL-</v>
      </c>
      <c r="L2032" t="s">
        <v>10</v>
      </c>
      <c r="M2032" s="52">
        <v>600</v>
      </c>
      <c r="N2032" t="s">
        <v>1472</v>
      </c>
      <c r="O2032" t="s">
        <v>11</v>
      </c>
      <c r="P2032" s="54">
        <v>7.6459999999999999</v>
      </c>
      <c r="Q2032" s="11">
        <f t="shared" si="222"/>
        <v>4587.6000000000004</v>
      </c>
      <c r="R2032" s="12">
        <f t="shared" si="225"/>
        <v>7.3003400000000003</v>
      </c>
      <c r="S2032" s="14">
        <f t="shared" si="226"/>
        <v>1.0472999999999999</v>
      </c>
      <c r="T2032" s="13">
        <f t="shared" si="227"/>
        <v>628.38</v>
      </c>
      <c r="U2032" s="14" t="s">
        <v>349</v>
      </c>
      <c r="V2032" t="s">
        <v>228</v>
      </c>
      <c r="W2032" s="62">
        <v>7.1775000000000002</v>
      </c>
      <c r="X2032" s="43">
        <f t="shared" si="223"/>
        <v>639.1640543364681</v>
      </c>
    </row>
    <row r="2033" spans="1:24" s="18" customFormat="1" x14ac:dyDescent="0.2">
      <c r="A2033" s="38" t="str">
        <f t="shared" si="221"/>
        <v>2025-4</v>
      </c>
      <c r="B2033" t="s">
        <v>4253</v>
      </c>
      <c r="C2033" s="23">
        <v>45768</v>
      </c>
      <c r="D2033" s="23">
        <v>45721</v>
      </c>
      <c r="E2033" t="s">
        <v>830</v>
      </c>
      <c r="F2033" t="s">
        <v>831</v>
      </c>
      <c r="G2033" s="22"/>
      <c r="H2033" t="s">
        <v>4524</v>
      </c>
      <c r="I2033" t="s">
        <v>928</v>
      </c>
      <c r="J2033" t="s">
        <v>929</v>
      </c>
      <c r="K2033" s="10" t="str">
        <f t="shared" si="224"/>
        <v>LID-</v>
      </c>
      <c r="L2033" t="s">
        <v>369</v>
      </c>
      <c r="M2033" s="52">
        <v>1030</v>
      </c>
      <c r="N2033" t="s">
        <v>1472</v>
      </c>
      <c r="O2033" t="s">
        <v>11</v>
      </c>
      <c r="P2033" s="54">
        <v>7.8</v>
      </c>
      <c r="Q2033" s="11">
        <f t="shared" si="222"/>
        <v>8034</v>
      </c>
      <c r="R2033" s="12">
        <f t="shared" si="225"/>
        <v>7.3003400000000003</v>
      </c>
      <c r="S2033" s="14">
        <f t="shared" si="226"/>
        <v>1.0684</v>
      </c>
      <c r="T2033" s="13">
        <f t="shared" si="227"/>
        <v>1100.45</v>
      </c>
      <c r="U2033" s="14" t="s">
        <v>349</v>
      </c>
      <c r="V2033" t="s">
        <v>368</v>
      </c>
      <c r="W2033" s="62">
        <v>7.1775000000000002</v>
      </c>
      <c r="X2033" s="43">
        <f t="shared" si="223"/>
        <v>1119.3312434691745</v>
      </c>
    </row>
    <row r="2034" spans="1:24" s="18" customFormat="1" x14ac:dyDescent="0.2">
      <c r="A2034" s="38" t="str">
        <f t="shared" si="221"/>
        <v>2025-4</v>
      </c>
      <c r="B2034" t="s">
        <v>4254</v>
      </c>
      <c r="C2034" s="23">
        <v>45749</v>
      </c>
      <c r="D2034" s="23">
        <v>45729</v>
      </c>
      <c r="E2034" t="s">
        <v>2817</v>
      </c>
      <c r="F2034" t="s">
        <v>2818</v>
      </c>
      <c r="G2034" s="22"/>
      <c r="H2034" t="s">
        <v>4516</v>
      </c>
      <c r="I2034" t="s">
        <v>3774</v>
      </c>
      <c r="J2034" t="s">
        <v>3775</v>
      </c>
      <c r="K2034" s="10" t="str">
        <f t="shared" si="224"/>
        <v>HDL-</v>
      </c>
      <c r="L2034" t="s">
        <v>10</v>
      </c>
      <c r="M2034" s="52">
        <v>1030</v>
      </c>
      <c r="N2034" t="s">
        <v>1472</v>
      </c>
      <c r="O2034" t="s">
        <v>11</v>
      </c>
      <c r="P2034" s="54">
        <v>8.0116999999999994</v>
      </c>
      <c r="Q2034" s="11">
        <f t="shared" si="222"/>
        <v>8252.0499999999993</v>
      </c>
      <c r="R2034" s="12">
        <f t="shared" si="225"/>
        <v>7.3003400000000003</v>
      </c>
      <c r="S2034" s="14">
        <f t="shared" si="226"/>
        <v>1.0973999999999999</v>
      </c>
      <c r="T2034" s="13">
        <f t="shared" si="227"/>
        <v>1130.32</v>
      </c>
      <c r="U2034" s="14" t="s">
        <v>349</v>
      </c>
      <c r="V2034" t="s">
        <v>228</v>
      </c>
      <c r="W2034" s="62">
        <v>7.1775000000000002</v>
      </c>
      <c r="X2034" s="43">
        <f t="shared" si="223"/>
        <v>1149.7110414489723</v>
      </c>
    </row>
    <row r="2035" spans="1:24" s="18" customFormat="1" x14ac:dyDescent="0.2">
      <c r="A2035" s="38" t="str">
        <f t="shared" si="221"/>
        <v>2025-4</v>
      </c>
      <c r="B2035" t="s">
        <v>4255</v>
      </c>
      <c r="C2035" s="23">
        <v>45768</v>
      </c>
      <c r="D2035" s="23">
        <v>45729</v>
      </c>
      <c r="E2035" t="s">
        <v>981</v>
      </c>
      <c r="F2035" t="s">
        <v>982</v>
      </c>
      <c r="G2035" s="22"/>
      <c r="H2035" t="s">
        <v>4490</v>
      </c>
      <c r="I2035" t="s">
        <v>3077</v>
      </c>
      <c r="J2035" t="s">
        <v>3293</v>
      </c>
      <c r="K2035" s="10" t="str">
        <f t="shared" si="224"/>
        <v>HDL-</v>
      </c>
      <c r="L2035" t="s">
        <v>10</v>
      </c>
      <c r="M2035" s="52">
        <v>1010</v>
      </c>
      <c r="N2035" t="s">
        <v>1472</v>
      </c>
      <c r="O2035" t="s">
        <v>11</v>
      </c>
      <c r="P2035" s="54">
        <v>8.0838999999999999</v>
      </c>
      <c r="Q2035" s="11">
        <f t="shared" si="222"/>
        <v>8164.74</v>
      </c>
      <c r="R2035" s="12">
        <f t="shared" si="225"/>
        <v>7.3003400000000003</v>
      </c>
      <c r="S2035" s="14">
        <f t="shared" si="226"/>
        <v>1.1073</v>
      </c>
      <c r="T2035" s="13">
        <f t="shared" si="227"/>
        <v>1118.3699999999999</v>
      </c>
      <c r="U2035" s="14" t="s">
        <v>349</v>
      </c>
      <c r="V2035" t="s">
        <v>228</v>
      </c>
      <c r="W2035" s="62">
        <v>7.1775000000000002</v>
      </c>
      <c r="X2035" s="43">
        <f t="shared" si="223"/>
        <v>1137.5463601532565</v>
      </c>
    </row>
    <row r="2036" spans="1:24" s="18" customFormat="1" x14ac:dyDescent="0.2">
      <c r="A2036" s="38" t="str">
        <f t="shared" si="221"/>
        <v>2025-4</v>
      </c>
      <c r="B2036" t="s">
        <v>4256</v>
      </c>
      <c r="C2036" s="23">
        <v>45749</v>
      </c>
      <c r="D2036" s="23">
        <v>45730</v>
      </c>
      <c r="E2036" t="s">
        <v>287</v>
      </c>
      <c r="F2036" t="s">
        <v>288</v>
      </c>
      <c r="G2036" s="22"/>
      <c r="H2036" t="s">
        <v>4525</v>
      </c>
      <c r="I2036" t="s">
        <v>71</v>
      </c>
      <c r="J2036" t="s">
        <v>72</v>
      </c>
      <c r="K2036" s="10" t="str">
        <f t="shared" si="224"/>
        <v>ANYD</v>
      </c>
      <c r="L2036" t="s">
        <v>10</v>
      </c>
      <c r="M2036" s="52">
        <v>1050</v>
      </c>
      <c r="N2036" t="s">
        <v>1472</v>
      </c>
      <c r="O2036" t="s">
        <v>11</v>
      </c>
      <c r="P2036" s="54">
        <v>8.15</v>
      </c>
      <c r="Q2036" s="11">
        <f t="shared" si="222"/>
        <v>8557.5</v>
      </c>
      <c r="R2036" s="12">
        <f t="shared" si="225"/>
        <v>7.3003400000000003</v>
      </c>
      <c r="S2036" s="14">
        <f t="shared" si="226"/>
        <v>1.1164000000000001</v>
      </c>
      <c r="T2036" s="13">
        <f t="shared" si="227"/>
        <v>1172.22</v>
      </c>
      <c r="U2036" s="14" t="s">
        <v>349</v>
      </c>
      <c r="V2036" t="s">
        <v>36</v>
      </c>
      <c r="W2036" s="62">
        <v>7.1775000000000002</v>
      </c>
      <c r="X2036" s="43">
        <f t="shared" si="223"/>
        <v>1192.2675026123302</v>
      </c>
    </row>
    <row r="2037" spans="1:24" s="18" customFormat="1" x14ac:dyDescent="0.2">
      <c r="A2037" s="38" t="str">
        <f t="shared" si="221"/>
        <v>2025-4</v>
      </c>
      <c r="B2037" t="s">
        <v>4257</v>
      </c>
      <c r="C2037" s="23">
        <v>45763</v>
      </c>
      <c r="D2037" s="23">
        <v>45747</v>
      </c>
      <c r="E2037" t="s">
        <v>287</v>
      </c>
      <c r="F2037" t="s">
        <v>288</v>
      </c>
      <c r="G2037" s="22"/>
      <c r="H2037" t="s">
        <v>4508</v>
      </c>
      <c r="I2037" t="s">
        <v>854</v>
      </c>
      <c r="J2037" t="s">
        <v>855</v>
      </c>
      <c r="K2037" s="10" t="str">
        <f t="shared" si="224"/>
        <v>GLID</v>
      </c>
      <c r="L2037" t="s">
        <v>10</v>
      </c>
      <c r="M2037" s="52">
        <v>1800</v>
      </c>
      <c r="N2037" t="s">
        <v>1472</v>
      </c>
      <c r="O2037" t="s">
        <v>11</v>
      </c>
      <c r="P2037" s="54">
        <v>8.15</v>
      </c>
      <c r="Q2037" s="11">
        <f t="shared" si="222"/>
        <v>14670</v>
      </c>
      <c r="R2037" s="12">
        <f t="shared" si="225"/>
        <v>7.3003400000000003</v>
      </c>
      <c r="S2037" s="14">
        <f t="shared" si="226"/>
        <v>1.1164000000000001</v>
      </c>
      <c r="T2037" s="13">
        <f t="shared" si="227"/>
        <v>2009.52</v>
      </c>
      <c r="U2037" s="14" t="s">
        <v>349</v>
      </c>
      <c r="V2037" t="s">
        <v>78</v>
      </c>
      <c r="W2037" s="62">
        <v>7.1775000000000002</v>
      </c>
      <c r="X2037" s="43">
        <f t="shared" si="223"/>
        <v>2043.8871473354234</v>
      </c>
    </row>
    <row r="2038" spans="1:24" s="18" customFormat="1" x14ac:dyDescent="0.2">
      <c r="A2038" s="38" t="str">
        <f t="shared" si="221"/>
        <v>2025-4</v>
      </c>
      <c r="B2038" t="s">
        <v>4258</v>
      </c>
      <c r="C2038" s="23">
        <v>45764</v>
      </c>
      <c r="D2038" s="23">
        <v>45747</v>
      </c>
      <c r="E2038" t="s">
        <v>287</v>
      </c>
      <c r="F2038" t="s">
        <v>288</v>
      </c>
      <c r="G2038" s="22"/>
      <c r="H2038" t="s">
        <v>4526</v>
      </c>
      <c r="I2038" t="s">
        <v>851</v>
      </c>
      <c r="J2038" t="s">
        <v>852</v>
      </c>
      <c r="K2038" s="10" t="str">
        <f t="shared" si="224"/>
        <v>GLID</v>
      </c>
      <c r="L2038" t="s">
        <v>10</v>
      </c>
      <c r="M2038" s="52">
        <v>1800</v>
      </c>
      <c r="N2038" t="s">
        <v>1472</v>
      </c>
      <c r="O2038" t="s">
        <v>11</v>
      </c>
      <c r="P2038" s="54">
        <v>8.15</v>
      </c>
      <c r="Q2038" s="11">
        <f t="shared" si="222"/>
        <v>14670</v>
      </c>
      <c r="R2038" s="12">
        <f t="shared" si="225"/>
        <v>7.3003400000000003</v>
      </c>
      <c r="S2038" s="14">
        <f t="shared" si="226"/>
        <v>1.1164000000000001</v>
      </c>
      <c r="T2038" s="13">
        <f t="shared" si="227"/>
        <v>2009.52</v>
      </c>
      <c r="U2038" s="14" t="s">
        <v>349</v>
      </c>
      <c r="V2038" t="s">
        <v>78</v>
      </c>
      <c r="W2038" s="62">
        <v>7.1775000000000002</v>
      </c>
      <c r="X2038" s="43">
        <f t="shared" si="223"/>
        <v>2043.8871473354234</v>
      </c>
    </row>
    <row r="2039" spans="1:24" s="18" customFormat="1" x14ac:dyDescent="0.2">
      <c r="A2039" s="38" t="str">
        <f t="shared" si="221"/>
        <v>2025-4</v>
      </c>
      <c r="B2039" t="s">
        <v>882</v>
      </c>
      <c r="C2039" s="23">
        <v>45765</v>
      </c>
      <c r="D2039" s="23">
        <v>45287</v>
      </c>
      <c r="E2039" t="s">
        <v>866</v>
      </c>
      <c r="F2039" t="s">
        <v>867</v>
      </c>
      <c r="G2039" s="22"/>
      <c r="H2039" t="s">
        <v>4499</v>
      </c>
      <c r="I2039" t="s">
        <v>880</v>
      </c>
      <c r="J2039" t="s">
        <v>881</v>
      </c>
      <c r="K2039" s="10" t="str">
        <f t="shared" si="224"/>
        <v>ANYD</v>
      </c>
      <c r="L2039" t="s">
        <v>10</v>
      </c>
      <c r="M2039" s="52">
        <v>2000</v>
      </c>
      <c r="N2039" t="s">
        <v>1472</v>
      </c>
      <c r="O2039" t="s">
        <v>11</v>
      </c>
      <c r="P2039" s="54">
        <v>8.1858000000000004</v>
      </c>
      <c r="Q2039" s="11">
        <f t="shared" si="222"/>
        <v>16371.6</v>
      </c>
      <c r="R2039" s="12">
        <f t="shared" si="225"/>
        <v>7.3003400000000003</v>
      </c>
      <c r="S2039" s="14">
        <f t="shared" si="226"/>
        <v>1.1213</v>
      </c>
      <c r="T2039" s="13">
        <f t="shared" si="227"/>
        <v>2242.6</v>
      </c>
      <c r="U2039" s="14" t="s">
        <v>349</v>
      </c>
      <c r="V2039" t="s">
        <v>36</v>
      </c>
      <c r="W2039" s="62">
        <v>7.1775000000000002</v>
      </c>
      <c r="X2039" s="43">
        <f t="shared" si="223"/>
        <v>2280.9613375130616</v>
      </c>
    </row>
    <row r="2040" spans="1:24" s="18" customFormat="1" x14ac:dyDescent="0.2">
      <c r="A2040" s="38" t="str">
        <f t="shared" si="221"/>
        <v>2025-4</v>
      </c>
      <c r="B2040" t="s">
        <v>4259</v>
      </c>
      <c r="C2040" s="23">
        <v>45769</v>
      </c>
      <c r="D2040" s="23">
        <v>45768</v>
      </c>
      <c r="E2040" t="s">
        <v>5</v>
      </c>
      <c r="F2040" t="s">
        <v>6</v>
      </c>
      <c r="G2040" s="22"/>
      <c r="H2040" t="s">
        <v>4527</v>
      </c>
      <c r="I2040" t="s">
        <v>3776</v>
      </c>
      <c r="J2040" t="s">
        <v>3777</v>
      </c>
      <c r="K2040" s="10" t="str">
        <f t="shared" si="224"/>
        <v>BOX-</v>
      </c>
      <c r="L2040" t="s">
        <v>10</v>
      </c>
      <c r="M2040" s="52">
        <v>1010</v>
      </c>
      <c r="N2040" t="s">
        <v>1472</v>
      </c>
      <c r="O2040" t="s">
        <v>11</v>
      </c>
      <c r="P2040" s="54">
        <v>8.19</v>
      </c>
      <c r="Q2040" s="11">
        <f t="shared" si="222"/>
        <v>8271.9</v>
      </c>
      <c r="R2040" s="12">
        <f t="shared" si="225"/>
        <v>7.3003400000000003</v>
      </c>
      <c r="S2040" s="14">
        <f t="shared" si="226"/>
        <v>1.1218999999999999</v>
      </c>
      <c r="T2040" s="13">
        <f t="shared" si="227"/>
        <v>1133.1199999999999</v>
      </c>
      <c r="U2040" s="14" t="s">
        <v>349</v>
      </c>
      <c r="V2040" t="s">
        <v>1</v>
      </c>
      <c r="W2040" s="62">
        <v>7.1775000000000002</v>
      </c>
      <c r="X2040" s="43">
        <f t="shared" si="223"/>
        <v>1152.4764890282131</v>
      </c>
    </row>
    <row r="2041" spans="1:24" s="18" customFormat="1" x14ac:dyDescent="0.2">
      <c r="A2041" s="38" t="str">
        <f t="shared" si="221"/>
        <v>2025-4</v>
      </c>
      <c r="B2041" t="s">
        <v>4260</v>
      </c>
      <c r="C2041" s="23">
        <v>45761</v>
      </c>
      <c r="D2041" s="23">
        <v>45712</v>
      </c>
      <c r="E2041" t="s">
        <v>2255</v>
      </c>
      <c r="F2041" t="s">
        <v>2256</v>
      </c>
      <c r="G2041" s="22"/>
      <c r="H2041" t="s">
        <v>4518</v>
      </c>
      <c r="I2041" t="s">
        <v>3145</v>
      </c>
      <c r="J2041" t="s">
        <v>3355</v>
      </c>
      <c r="K2041" s="10" t="str">
        <f t="shared" si="224"/>
        <v>HDL-</v>
      </c>
      <c r="L2041" t="s">
        <v>10</v>
      </c>
      <c r="M2041" s="52">
        <v>3450</v>
      </c>
      <c r="N2041" t="s">
        <v>1472</v>
      </c>
      <c r="O2041" t="s">
        <v>11</v>
      </c>
      <c r="P2041" s="54">
        <v>8.5710999999999995</v>
      </c>
      <c r="Q2041" s="11">
        <f t="shared" si="222"/>
        <v>29570.3</v>
      </c>
      <c r="R2041" s="12">
        <f t="shared" si="225"/>
        <v>7.3003400000000003</v>
      </c>
      <c r="S2041" s="14">
        <f t="shared" si="226"/>
        <v>1.1740999999999999</v>
      </c>
      <c r="T2041" s="13">
        <f t="shared" si="227"/>
        <v>4050.65</v>
      </c>
      <c r="U2041" s="14" t="s">
        <v>349</v>
      </c>
      <c r="V2041" t="s">
        <v>228</v>
      </c>
      <c r="W2041" s="62">
        <v>7.1775000000000002</v>
      </c>
      <c r="X2041" s="43">
        <f t="shared" si="223"/>
        <v>4119.8599791013585</v>
      </c>
    </row>
    <row r="2042" spans="1:24" s="18" customFormat="1" x14ac:dyDescent="0.2">
      <c r="A2042" s="38" t="str">
        <f t="shared" si="221"/>
        <v>2025-4</v>
      </c>
      <c r="B2042" t="s">
        <v>4261</v>
      </c>
      <c r="C2042" s="23">
        <v>45754</v>
      </c>
      <c r="D2042" s="23">
        <v>45713</v>
      </c>
      <c r="E2042" t="s">
        <v>2255</v>
      </c>
      <c r="F2042" t="s">
        <v>2256</v>
      </c>
      <c r="G2042" s="22"/>
      <c r="H2042" t="s">
        <v>4517</v>
      </c>
      <c r="I2042" t="s">
        <v>3148</v>
      </c>
      <c r="J2042" t="s">
        <v>3358</v>
      </c>
      <c r="K2042" s="10" t="str">
        <f t="shared" si="224"/>
        <v>HDL-</v>
      </c>
      <c r="L2042" t="s">
        <v>10</v>
      </c>
      <c r="M2042" s="52">
        <v>3700</v>
      </c>
      <c r="N2042" t="s">
        <v>1472</v>
      </c>
      <c r="O2042" t="s">
        <v>11</v>
      </c>
      <c r="P2042" s="54">
        <v>8.5710999999999995</v>
      </c>
      <c r="Q2042" s="11">
        <f t="shared" si="222"/>
        <v>31713.07</v>
      </c>
      <c r="R2042" s="12">
        <f t="shared" si="225"/>
        <v>7.3003400000000003</v>
      </c>
      <c r="S2042" s="14">
        <f t="shared" si="226"/>
        <v>1.1740999999999999</v>
      </c>
      <c r="T2042" s="13">
        <f t="shared" si="227"/>
        <v>4344.17</v>
      </c>
      <c r="U2042" s="14" t="s">
        <v>349</v>
      </c>
      <c r="V2042" t="s">
        <v>228</v>
      </c>
      <c r="W2042" s="62">
        <v>7.1775000000000002</v>
      </c>
      <c r="X2042" s="43">
        <f t="shared" si="223"/>
        <v>4418.4005572971082</v>
      </c>
    </row>
    <row r="2043" spans="1:24" s="18" customFormat="1" x14ac:dyDescent="0.2">
      <c r="A2043" s="38" t="str">
        <f t="shared" si="221"/>
        <v>2025-4</v>
      </c>
      <c r="B2043" t="s">
        <v>4262</v>
      </c>
      <c r="C2043" s="23">
        <v>45777</v>
      </c>
      <c r="D2043" s="23">
        <v>45727</v>
      </c>
      <c r="E2043" t="s">
        <v>2255</v>
      </c>
      <c r="F2043" t="s">
        <v>2256</v>
      </c>
      <c r="G2043" s="22"/>
      <c r="H2043" t="s">
        <v>4520</v>
      </c>
      <c r="I2043" t="s">
        <v>3145</v>
      </c>
      <c r="J2043" t="s">
        <v>3355</v>
      </c>
      <c r="K2043" s="10" t="str">
        <f t="shared" si="224"/>
        <v>HDL-</v>
      </c>
      <c r="L2043" t="s">
        <v>10</v>
      </c>
      <c r="M2043" s="52">
        <v>200</v>
      </c>
      <c r="N2043" t="s">
        <v>1472</v>
      </c>
      <c r="O2043" t="s">
        <v>11</v>
      </c>
      <c r="P2043" s="54">
        <v>8.5710999999999995</v>
      </c>
      <c r="Q2043" s="11">
        <f t="shared" si="222"/>
        <v>1714.22</v>
      </c>
      <c r="R2043" s="12">
        <f t="shared" si="225"/>
        <v>7.3003400000000003</v>
      </c>
      <c r="S2043" s="14">
        <f t="shared" si="226"/>
        <v>1.1740999999999999</v>
      </c>
      <c r="T2043" s="13">
        <f t="shared" si="227"/>
        <v>234.82</v>
      </c>
      <c r="U2043" s="14" t="s">
        <v>349</v>
      </c>
      <c r="V2043" t="s">
        <v>228</v>
      </c>
      <c r="W2043" s="62">
        <v>7.1775000000000002</v>
      </c>
      <c r="X2043" s="43">
        <f t="shared" si="223"/>
        <v>238.83246255660046</v>
      </c>
    </row>
    <row r="2044" spans="1:24" s="18" customFormat="1" x14ac:dyDescent="0.2">
      <c r="A2044" s="38" t="str">
        <f t="shared" si="221"/>
        <v>2025-4</v>
      </c>
      <c r="B2044" t="s">
        <v>4262</v>
      </c>
      <c r="C2044" s="23">
        <v>45772</v>
      </c>
      <c r="D2044" s="23">
        <v>45727</v>
      </c>
      <c r="E2044" t="s">
        <v>2255</v>
      </c>
      <c r="F2044" t="s">
        <v>2256</v>
      </c>
      <c r="G2044" s="22"/>
      <c r="H2044" t="s">
        <v>4522</v>
      </c>
      <c r="I2044" t="s">
        <v>3145</v>
      </c>
      <c r="J2044" t="s">
        <v>3355</v>
      </c>
      <c r="K2044" s="10" t="str">
        <f t="shared" si="224"/>
        <v>HDL-</v>
      </c>
      <c r="L2044" t="s">
        <v>10</v>
      </c>
      <c r="M2044" s="52">
        <v>3300</v>
      </c>
      <c r="N2044" t="s">
        <v>1472</v>
      </c>
      <c r="O2044" t="s">
        <v>11</v>
      </c>
      <c r="P2044" s="54">
        <v>8.5710999999999995</v>
      </c>
      <c r="Q2044" s="11">
        <f t="shared" si="222"/>
        <v>28284.63</v>
      </c>
      <c r="R2044" s="12">
        <f t="shared" si="225"/>
        <v>7.3003400000000003</v>
      </c>
      <c r="S2044" s="14">
        <f t="shared" si="226"/>
        <v>1.1740999999999999</v>
      </c>
      <c r="T2044" s="13">
        <f t="shared" si="227"/>
        <v>3874.53</v>
      </c>
      <c r="U2044" s="14" t="s">
        <v>349</v>
      </c>
      <c r="V2044" t="s">
        <v>228</v>
      </c>
      <c r="W2044" s="62">
        <v>7.1775000000000002</v>
      </c>
      <c r="X2044" s="43">
        <f t="shared" si="223"/>
        <v>3940.7356321839079</v>
      </c>
    </row>
    <row r="2045" spans="1:24" s="18" customFormat="1" x14ac:dyDescent="0.2">
      <c r="A2045" s="38" t="str">
        <f t="shared" si="221"/>
        <v>2025-4</v>
      </c>
      <c r="B2045" t="s">
        <v>4263</v>
      </c>
      <c r="C2045" s="23">
        <v>45777</v>
      </c>
      <c r="D2045" s="23">
        <v>45727</v>
      </c>
      <c r="E2045" t="s">
        <v>2255</v>
      </c>
      <c r="F2045" t="s">
        <v>2256</v>
      </c>
      <c r="G2045" s="22"/>
      <c r="H2045" t="s">
        <v>4520</v>
      </c>
      <c r="I2045" t="s">
        <v>3147</v>
      </c>
      <c r="J2045" t="s">
        <v>3357</v>
      </c>
      <c r="K2045" s="10" t="str">
        <f t="shared" si="224"/>
        <v>HDL-</v>
      </c>
      <c r="L2045" t="s">
        <v>10</v>
      </c>
      <c r="M2045" s="52">
        <v>4020</v>
      </c>
      <c r="N2045" t="s">
        <v>1472</v>
      </c>
      <c r="O2045" t="s">
        <v>11</v>
      </c>
      <c r="P2045" s="54">
        <v>8.5710999999999995</v>
      </c>
      <c r="Q2045" s="11">
        <f t="shared" si="222"/>
        <v>34455.82</v>
      </c>
      <c r="R2045" s="12">
        <f t="shared" si="225"/>
        <v>7.3003400000000003</v>
      </c>
      <c r="S2045" s="14">
        <f t="shared" si="226"/>
        <v>1.1740999999999999</v>
      </c>
      <c r="T2045" s="13">
        <f t="shared" si="227"/>
        <v>4719.88</v>
      </c>
      <c r="U2045" s="14" t="s">
        <v>349</v>
      </c>
      <c r="V2045" t="s">
        <v>228</v>
      </c>
      <c r="W2045" s="62">
        <v>7.1775000000000002</v>
      </c>
      <c r="X2045" s="43">
        <f t="shared" si="223"/>
        <v>4800.5324973876695</v>
      </c>
    </row>
    <row r="2046" spans="1:24" s="18" customFormat="1" x14ac:dyDescent="0.2">
      <c r="A2046" s="38" t="str">
        <f t="shared" si="221"/>
        <v>2025-4</v>
      </c>
      <c r="B2046" t="s">
        <v>4264</v>
      </c>
      <c r="C2046" s="23">
        <v>45775</v>
      </c>
      <c r="D2046" s="23">
        <v>45727</v>
      </c>
      <c r="E2046" t="s">
        <v>2255</v>
      </c>
      <c r="F2046" t="s">
        <v>2256</v>
      </c>
      <c r="G2046" s="22"/>
      <c r="H2046" t="s">
        <v>4528</v>
      </c>
      <c r="I2046" t="s">
        <v>3148</v>
      </c>
      <c r="J2046" t="s">
        <v>3358</v>
      </c>
      <c r="K2046" s="10" t="str">
        <f t="shared" si="224"/>
        <v>HDL-</v>
      </c>
      <c r="L2046" t="s">
        <v>10</v>
      </c>
      <c r="M2046" s="52">
        <v>3200</v>
      </c>
      <c r="N2046" t="s">
        <v>1472</v>
      </c>
      <c r="O2046" t="s">
        <v>11</v>
      </c>
      <c r="P2046" s="54">
        <v>8.5710999999999995</v>
      </c>
      <c r="Q2046" s="11">
        <f t="shared" si="222"/>
        <v>27427.52</v>
      </c>
      <c r="R2046" s="12">
        <f t="shared" si="225"/>
        <v>7.3003400000000003</v>
      </c>
      <c r="S2046" s="14">
        <f t="shared" si="226"/>
        <v>1.1740999999999999</v>
      </c>
      <c r="T2046" s="13">
        <f t="shared" si="227"/>
        <v>3757.12</v>
      </c>
      <c r="U2046" s="14" t="s">
        <v>349</v>
      </c>
      <c r="V2046" t="s">
        <v>228</v>
      </c>
      <c r="W2046" s="62">
        <v>7.1775000000000002</v>
      </c>
      <c r="X2046" s="43">
        <f t="shared" si="223"/>
        <v>3821.3194009056074</v>
      </c>
    </row>
    <row r="2047" spans="1:24" s="18" customFormat="1" x14ac:dyDescent="0.2">
      <c r="A2047" s="38" t="str">
        <f t="shared" si="221"/>
        <v>2025-4</v>
      </c>
      <c r="B2047" t="s">
        <v>4265</v>
      </c>
      <c r="C2047" s="23">
        <v>45762</v>
      </c>
      <c r="D2047" s="23">
        <v>45713</v>
      </c>
      <c r="E2047" t="s">
        <v>2255</v>
      </c>
      <c r="F2047" t="s">
        <v>2256</v>
      </c>
      <c r="G2047" s="22"/>
      <c r="H2047" t="s">
        <v>4519</v>
      </c>
      <c r="I2047" t="s">
        <v>3147</v>
      </c>
      <c r="J2047" t="s">
        <v>3357</v>
      </c>
      <c r="K2047" s="10" t="str">
        <f t="shared" si="224"/>
        <v>HDL-</v>
      </c>
      <c r="L2047" t="s">
        <v>10</v>
      </c>
      <c r="M2047" s="52">
        <v>3700</v>
      </c>
      <c r="N2047" t="s">
        <v>1472</v>
      </c>
      <c r="O2047" t="s">
        <v>11</v>
      </c>
      <c r="P2047" s="54">
        <v>8.7460000000000004</v>
      </c>
      <c r="Q2047" s="11">
        <f t="shared" si="222"/>
        <v>32360.2</v>
      </c>
      <c r="R2047" s="12">
        <f t="shared" si="225"/>
        <v>7.3003400000000003</v>
      </c>
      <c r="S2047" s="14">
        <f t="shared" si="226"/>
        <v>1.198</v>
      </c>
      <c r="T2047" s="13">
        <f t="shared" si="227"/>
        <v>4432.6000000000004</v>
      </c>
      <c r="U2047" s="14" t="s">
        <v>349</v>
      </c>
      <c r="V2047" t="s">
        <v>228</v>
      </c>
      <c r="W2047" s="62">
        <v>7.1775000000000002</v>
      </c>
      <c r="X2047" s="43">
        <f t="shared" si="223"/>
        <v>4508.5614768373389</v>
      </c>
    </row>
    <row r="2048" spans="1:24" s="18" customFormat="1" x14ac:dyDescent="0.2">
      <c r="A2048" s="38" t="str">
        <f t="shared" si="221"/>
        <v>2025-4</v>
      </c>
      <c r="B2048" t="s">
        <v>4266</v>
      </c>
      <c r="C2048" s="23">
        <v>45777</v>
      </c>
      <c r="D2048" s="23">
        <v>45727</v>
      </c>
      <c r="E2048" t="s">
        <v>2255</v>
      </c>
      <c r="F2048" t="s">
        <v>2256</v>
      </c>
      <c r="G2048" s="22"/>
      <c r="H2048" t="s">
        <v>4520</v>
      </c>
      <c r="I2048" t="s">
        <v>3149</v>
      </c>
      <c r="J2048" t="s">
        <v>3359</v>
      </c>
      <c r="K2048" s="10" t="str">
        <f t="shared" si="224"/>
        <v>HDL-</v>
      </c>
      <c r="L2048" t="s">
        <v>10</v>
      </c>
      <c r="M2048" s="52">
        <v>1000</v>
      </c>
      <c r="N2048" t="s">
        <v>1472</v>
      </c>
      <c r="O2048" t="s">
        <v>11</v>
      </c>
      <c r="P2048" s="54">
        <v>8.7460000000000004</v>
      </c>
      <c r="Q2048" s="11">
        <f t="shared" si="222"/>
        <v>8746</v>
      </c>
      <c r="R2048" s="12">
        <f t="shared" si="225"/>
        <v>7.3003400000000003</v>
      </c>
      <c r="S2048" s="14">
        <f t="shared" si="226"/>
        <v>1.198</v>
      </c>
      <c r="T2048" s="13">
        <f t="shared" si="227"/>
        <v>1198</v>
      </c>
      <c r="U2048" s="14" t="s">
        <v>349</v>
      </c>
      <c r="V2048" t="s">
        <v>228</v>
      </c>
      <c r="W2048" s="62">
        <v>7.1775000000000002</v>
      </c>
      <c r="X2048" s="43">
        <f t="shared" si="223"/>
        <v>1218.5301288749563</v>
      </c>
    </row>
    <row r="2049" spans="1:24" s="18" customFormat="1" x14ac:dyDescent="0.2">
      <c r="A2049" s="38" t="str">
        <f t="shared" si="221"/>
        <v>2025-4</v>
      </c>
      <c r="B2049" t="s">
        <v>4267</v>
      </c>
      <c r="C2049" s="23">
        <v>45777</v>
      </c>
      <c r="D2049" s="23">
        <v>45727</v>
      </c>
      <c r="E2049" t="s">
        <v>2255</v>
      </c>
      <c r="F2049" t="s">
        <v>2256</v>
      </c>
      <c r="G2049" s="22"/>
      <c r="H2049" t="s">
        <v>4520</v>
      </c>
      <c r="I2049" t="s">
        <v>3149</v>
      </c>
      <c r="J2049" t="s">
        <v>3359</v>
      </c>
      <c r="K2049" s="10" t="str">
        <f t="shared" si="224"/>
        <v>HDL-</v>
      </c>
      <c r="L2049" t="s">
        <v>10</v>
      </c>
      <c r="M2049" s="52">
        <v>3700</v>
      </c>
      <c r="N2049" t="s">
        <v>1472</v>
      </c>
      <c r="O2049" t="s">
        <v>11</v>
      </c>
      <c r="P2049" s="54">
        <v>8.7460000000000004</v>
      </c>
      <c r="Q2049" s="11">
        <f t="shared" si="222"/>
        <v>32360.2</v>
      </c>
      <c r="R2049" s="12">
        <f t="shared" si="225"/>
        <v>7.3003400000000003</v>
      </c>
      <c r="S2049" s="14">
        <f t="shared" si="226"/>
        <v>1.198</v>
      </c>
      <c r="T2049" s="13">
        <f t="shared" si="227"/>
        <v>4432.6000000000004</v>
      </c>
      <c r="U2049" s="14" t="s">
        <v>349</v>
      </c>
      <c r="V2049" t="s">
        <v>228</v>
      </c>
      <c r="W2049" s="62">
        <v>7.1775000000000002</v>
      </c>
      <c r="X2049" s="43">
        <f t="shared" si="223"/>
        <v>4508.5614768373389</v>
      </c>
    </row>
    <row r="2050" spans="1:24" s="18" customFormat="1" x14ac:dyDescent="0.2">
      <c r="A2050" s="38" t="str">
        <f t="shared" ref="A2050:A2113" si="228">+TEXT(C2050,"YYYY")&amp;"-"&amp;TEXT(C2050,"M")</f>
        <v>2025-4</v>
      </c>
      <c r="B2050" t="s">
        <v>4268</v>
      </c>
      <c r="C2050" s="23">
        <v>45776</v>
      </c>
      <c r="D2050" s="23">
        <v>45706</v>
      </c>
      <c r="E2050" t="s">
        <v>569</v>
      </c>
      <c r="F2050" t="s">
        <v>570</v>
      </c>
      <c r="G2050" s="22"/>
      <c r="H2050" t="s">
        <v>4380</v>
      </c>
      <c r="I2050" t="s">
        <v>256</v>
      </c>
      <c r="J2050" t="s">
        <v>257</v>
      </c>
      <c r="K2050" s="10" t="str">
        <f t="shared" si="224"/>
        <v>GLID</v>
      </c>
      <c r="L2050" t="s">
        <v>10</v>
      </c>
      <c r="M2050" s="52">
        <v>1410</v>
      </c>
      <c r="N2050" t="s">
        <v>1472</v>
      </c>
      <c r="O2050" t="s">
        <v>11</v>
      </c>
      <c r="P2050" s="54">
        <v>8.8800000000000008</v>
      </c>
      <c r="Q2050" s="11">
        <f t="shared" ref="Q2050:Q2113" si="229">ROUND(P2050*M2050,2)</f>
        <v>12520.8</v>
      </c>
      <c r="R2050" s="12">
        <f t="shared" si="225"/>
        <v>7.3003400000000003</v>
      </c>
      <c r="S2050" s="14">
        <f t="shared" si="226"/>
        <v>1.2163999999999999</v>
      </c>
      <c r="T2050" s="13">
        <f t="shared" si="227"/>
        <v>1715.12</v>
      </c>
      <c r="U2050" s="14" t="s">
        <v>349</v>
      </c>
      <c r="V2050" t="s">
        <v>78</v>
      </c>
      <c r="W2050" s="62">
        <v>7.1775000000000002</v>
      </c>
      <c r="X2050" s="43">
        <f t="shared" ref="X2050:X2113" si="230">IF(O2050="CNY",P2050/W2050*M2050,1)</f>
        <v>1744.4514106583074</v>
      </c>
    </row>
    <row r="2051" spans="1:24" s="18" customFormat="1" x14ac:dyDescent="0.2">
      <c r="A2051" s="38" t="str">
        <f t="shared" si="228"/>
        <v>2025-4</v>
      </c>
      <c r="B2051" t="s">
        <v>4269</v>
      </c>
      <c r="C2051" s="23">
        <v>45762</v>
      </c>
      <c r="D2051" s="23">
        <v>45664</v>
      </c>
      <c r="E2051" t="s">
        <v>94</v>
      </c>
      <c r="F2051" t="s">
        <v>95</v>
      </c>
      <c r="G2051" s="22"/>
      <c r="H2051" t="s">
        <v>4435</v>
      </c>
      <c r="I2051" t="s">
        <v>3778</v>
      </c>
      <c r="J2051" t="s">
        <v>3779</v>
      </c>
      <c r="K2051" s="10" t="str">
        <f t="shared" si="224"/>
        <v>LID-</v>
      </c>
      <c r="L2051" t="s">
        <v>98</v>
      </c>
      <c r="M2051" s="52">
        <v>550</v>
      </c>
      <c r="N2051" t="s">
        <v>1472</v>
      </c>
      <c r="O2051" t="s">
        <v>11</v>
      </c>
      <c r="P2051" s="54">
        <v>8.9</v>
      </c>
      <c r="Q2051" s="11">
        <f t="shared" si="229"/>
        <v>4895</v>
      </c>
      <c r="R2051" s="12">
        <f t="shared" si="225"/>
        <v>7.3003400000000003</v>
      </c>
      <c r="S2051" s="14">
        <f t="shared" si="226"/>
        <v>1.2191000000000001</v>
      </c>
      <c r="T2051" s="13">
        <f t="shared" si="227"/>
        <v>670.51</v>
      </c>
      <c r="U2051" s="14" t="s">
        <v>349</v>
      </c>
      <c r="V2051" t="s">
        <v>368</v>
      </c>
      <c r="W2051" s="62">
        <v>7.1775000000000002</v>
      </c>
      <c r="X2051" s="43">
        <f t="shared" si="230"/>
        <v>681.99233716475101</v>
      </c>
    </row>
    <row r="2052" spans="1:24" s="18" customFormat="1" x14ac:dyDescent="0.2">
      <c r="A2052" s="38" t="str">
        <f t="shared" si="228"/>
        <v>2025-4</v>
      </c>
      <c r="B2052" t="s">
        <v>4269</v>
      </c>
      <c r="C2052" s="23">
        <v>45761</v>
      </c>
      <c r="D2052" s="23">
        <v>45664</v>
      </c>
      <c r="E2052" t="s">
        <v>94</v>
      </c>
      <c r="F2052" t="s">
        <v>95</v>
      </c>
      <c r="G2052" s="22"/>
      <c r="H2052" t="s">
        <v>4529</v>
      </c>
      <c r="I2052" t="s">
        <v>3778</v>
      </c>
      <c r="J2052" t="s">
        <v>3779</v>
      </c>
      <c r="K2052" s="10" t="str">
        <f t="shared" si="224"/>
        <v>LID-</v>
      </c>
      <c r="L2052" t="s">
        <v>98</v>
      </c>
      <c r="M2052" s="52">
        <v>500</v>
      </c>
      <c r="N2052" t="s">
        <v>1472</v>
      </c>
      <c r="O2052" t="s">
        <v>11</v>
      </c>
      <c r="P2052" s="54">
        <v>8.9</v>
      </c>
      <c r="Q2052" s="11">
        <f t="shared" si="229"/>
        <v>4450</v>
      </c>
      <c r="R2052" s="12">
        <f t="shared" si="225"/>
        <v>7.3003400000000003</v>
      </c>
      <c r="S2052" s="14">
        <f t="shared" si="226"/>
        <v>1.2191000000000001</v>
      </c>
      <c r="T2052" s="13">
        <f t="shared" si="227"/>
        <v>609.54999999999995</v>
      </c>
      <c r="U2052" s="14" t="s">
        <v>349</v>
      </c>
      <c r="V2052" t="s">
        <v>368</v>
      </c>
      <c r="W2052" s="62">
        <v>7.1775000000000002</v>
      </c>
      <c r="X2052" s="43">
        <f t="shared" si="230"/>
        <v>619.99303378613729</v>
      </c>
    </row>
    <row r="2053" spans="1:24" s="18" customFormat="1" x14ac:dyDescent="0.2">
      <c r="A2053" s="38" t="str">
        <f t="shared" si="228"/>
        <v>2025-4</v>
      </c>
      <c r="B2053" t="s">
        <v>4270</v>
      </c>
      <c r="C2053" s="23">
        <v>45764</v>
      </c>
      <c r="D2053" s="23">
        <v>45761</v>
      </c>
      <c r="E2053" t="s">
        <v>5</v>
      </c>
      <c r="F2053" t="s">
        <v>6</v>
      </c>
      <c r="G2053" s="22"/>
      <c r="H2053" t="s">
        <v>4530</v>
      </c>
      <c r="I2053" t="s">
        <v>3780</v>
      </c>
      <c r="J2053" t="s">
        <v>3781</v>
      </c>
      <c r="K2053" s="10" t="str">
        <f t="shared" si="224"/>
        <v>BOX-</v>
      </c>
      <c r="L2053" t="s">
        <v>10</v>
      </c>
      <c r="M2053" s="52">
        <v>505</v>
      </c>
      <c r="N2053" t="s">
        <v>1472</v>
      </c>
      <c r="O2053" t="s">
        <v>11</v>
      </c>
      <c r="P2053" s="54">
        <v>9.17</v>
      </c>
      <c r="Q2053" s="11">
        <f t="shared" si="229"/>
        <v>4630.8500000000004</v>
      </c>
      <c r="R2053" s="12">
        <f t="shared" si="225"/>
        <v>7.3003400000000003</v>
      </c>
      <c r="S2053" s="14">
        <f t="shared" si="226"/>
        <v>1.2561</v>
      </c>
      <c r="T2053" s="13">
        <f t="shared" si="227"/>
        <v>634.33000000000004</v>
      </c>
      <c r="U2053" s="14" t="s">
        <v>349</v>
      </c>
      <c r="V2053" t="s">
        <v>1</v>
      </c>
      <c r="W2053" s="62">
        <v>7.1775000000000002</v>
      </c>
      <c r="X2053" s="43">
        <f t="shared" si="230"/>
        <v>645.18982932776032</v>
      </c>
    </row>
    <row r="2054" spans="1:24" s="18" customFormat="1" x14ac:dyDescent="0.2">
      <c r="A2054" s="38" t="str">
        <f t="shared" si="228"/>
        <v>2025-4</v>
      </c>
      <c r="B2054" t="s">
        <v>889</v>
      </c>
      <c r="C2054" s="23">
        <v>45765</v>
      </c>
      <c r="D2054" s="23">
        <v>45526</v>
      </c>
      <c r="E2054" t="s">
        <v>866</v>
      </c>
      <c r="F2054" t="s">
        <v>867</v>
      </c>
      <c r="G2054" s="22"/>
      <c r="H2054" t="s">
        <v>4531</v>
      </c>
      <c r="I2054" t="s">
        <v>887</v>
      </c>
      <c r="J2054" t="s">
        <v>888</v>
      </c>
      <c r="K2054" s="10" t="str">
        <f t="shared" si="224"/>
        <v>ANYD</v>
      </c>
      <c r="L2054" t="s">
        <v>10</v>
      </c>
      <c r="M2054" s="52">
        <v>544</v>
      </c>
      <c r="N2054" t="s">
        <v>1472</v>
      </c>
      <c r="O2054" t="s">
        <v>11</v>
      </c>
      <c r="P2054" s="54">
        <v>9.2124000000000006</v>
      </c>
      <c r="Q2054" s="11">
        <f t="shared" si="229"/>
        <v>5011.55</v>
      </c>
      <c r="R2054" s="12">
        <f t="shared" si="225"/>
        <v>7.3003400000000003</v>
      </c>
      <c r="S2054" s="14">
        <f t="shared" si="226"/>
        <v>1.2619</v>
      </c>
      <c r="T2054" s="13">
        <f t="shared" si="227"/>
        <v>686.47</v>
      </c>
      <c r="U2054" s="14" t="s">
        <v>349</v>
      </c>
      <c r="V2054" t="s">
        <v>36</v>
      </c>
      <c r="W2054" s="62">
        <v>7.1775000000000002</v>
      </c>
      <c r="X2054" s="43">
        <f t="shared" si="230"/>
        <v>698.22996865203754</v>
      </c>
    </row>
    <row r="2055" spans="1:24" s="18" customFormat="1" x14ac:dyDescent="0.2">
      <c r="A2055" s="38" t="str">
        <f t="shared" si="228"/>
        <v>2025-4</v>
      </c>
      <c r="B2055" t="s">
        <v>4271</v>
      </c>
      <c r="C2055" s="23">
        <v>45755</v>
      </c>
      <c r="D2055" s="23">
        <v>45749</v>
      </c>
      <c r="E2055" t="s">
        <v>5</v>
      </c>
      <c r="F2055" t="s">
        <v>6</v>
      </c>
      <c r="G2055" s="22"/>
      <c r="H2055" t="s">
        <v>4532</v>
      </c>
      <c r="I2055" t="s">
        <v>387</v>
      </c>
      <c r="J2055" t="s">
        <v>388</v>
      </c>
      <c r="K2055" s="10" t="str">
        <f t="shared" si="224"/>
        <v>BOX-</v>
      </c>
      <c r="L2055" t="s">
        <v>10</v>
      </c>
      <c r="M2055" s="52">
        <v>1010</v>
      </c>
      <c r="N2055" t="s">
        <v>1472</v>
      </c>
      <c r="O2055" t="s">
        <v>11</v>
      </c>
      <c r="P2055" s="54">
        <v>9.35</v>
      </c>
      <c r="Q2055" s="11">
        <f t="shared" si="229"/>
        <v>9443.5</v>
      </c>
      <c r="R2055" s="12">
        <f t="shared" si="225"/>
        <v>7.3003400000000003</v>
      </c>
      <c r="S2055" s="14">
        <f t="shared" si="226"/>
        <v>1.2807999999999999</v>
      </c>
      <c r="T2055" s="13">
        <f t="shared" si="227"/>
        <v>1293.6099999999999</v>
      </c>
      <c r="U2055" s="14" t="s">
        <v>349</v>
      </c>
      <c r="V2055" t="s">
        <v>1</v>
      </c>
      <c r="W2055" s="62">
        <v>7.1775000000000002</v>
      </c>
      <c r="X2055" s="43">
        <f t="shared" si="230"/>
        <v>1315.7088122605362</v>
      </c>
    </row>
    <row r="2056" spans="1:24" s="18" customFormat="1" x14ac:dyDescent="0.2">
      <c r="A2056" s="38" t="str">
        <f t="shared" si="228"/>
        <v>2025-4</v>
      </c>
      <c r="B2056" t="s">
        <v>4272</v>
      </c>
      <c r="C2056" s="23">
        <v>45764</v>
      </c>
      <c r="D2056" s="23">
        <v>45761</v>
      </c>
      <c r="E2056" t="s">
        <v>5</v>
      </c>
      <c r="F2056" t="s">
        <v>6</v>
      </c>
      <c r="G2056" s="22"/>
      <c r="H2056" t="s">
        <v>4530</v>
      </c>
      <c r="I2056" t="s">
        <v>3782</v>
      </c>
      <c r="J2056" t="s">
        <v>3783</v>
      </c>
      <c r="K2056" s="10" t="str">
        <f t="shared" si="224"/>
        <v>BOX-</v>
      </c>
      <c r="L2056" t="s">
        <v>10</v>
      </c>
      <c r="M2056" s="52">
        <v>505</v>
      </c>
      <c r="N2056" t="s">
        <v>1472</v>
      </c>
      <c r="O2056" t="s">
        <v>11</v>
      </c>
      <c r="P2056" s="54">
        <v>9.41</v>
      </c>
      <c r="Q2056" s="11">
        <f t="shared" si="229"/>
        <v>4752.05</v>
      </c>
      <c r="R2056" s="12">
        <f t="shared" si="225"/>
        <v>7.3003400000000003</v>
      </c>
      <c r="S2056" s="14">
        <f t="shared" si="226"/>
        <v>1.2889999999999999</v>
      </c>
      <c r="T2056" s="13">
        <f t="shared" si="227"/>
        <v>650.95000000000005</v>
      </c>
      <c r="U2056" s="14" t="s">
        <v>349</v>
      </c>
      <c r="V2056" t="s">
        <v>1</v>
      </c>
      <c r="W2056" s="62">
        <v>7.1775000000000002</v>
      </c>
      <c r="X2056" s="43">
        <f t="shared" si="230"/>
        <v>662.07593173110422</v>
      </c>
    </row>
    <row r="2057" spans="1:24" s="18" customFormat="1" x14ac:dyDescent="0.2">
      <c r="A2057" s="38" t="str">
        <f t="shared" si="228"/>
        <v>2025-4</v>
      </c>
      <c r="B2057" t="s">
        <v>885</v>
      </c>
      <c r="C2057" s="23">
        <v>45765</v>
      </c>
      <c r="D2057" s="23">
        <v>45526</v>
      </c>
      <c r="E2057" t="s">
        <v>866</v>
      </c>
      <c r="F2057" t="s">
        <v>867</v>
      </c>
      <c r="G2057" s="22"/>
      <c r="H2057" t="s">
        <v>4531</v>
      </c>
      <c r="I2057" t="s">
        <v>883</v>
      </c>
      <c r="J2057" t="s">
        <v>884</v>
      </c>
      <c r="K2057" s="10" t="str">
        <f t="shared" si="224"/>
        <v>ANYD</v>
      </c>
      <c r="L2057" t="s">
        <v>10</v>
      </c>
      <c r="M2057" s="52">
        <v>5004</v>
      </c>
      <c r="N2057" t="s">
        <v>1472</v>
      </c>
      <c r="O2057" t="s">
        <v>11</v>
      </c>
      <c r="P2057" s="54">
        <v>9.7788000000000004</v>
      </c>
      <c r="Q2057" s="11">
        <f t="shared" si="229"/>
        <v>48933.120000000003</v>
      </c>
      <c r="R2057" s="12">
        <f t="shared" si="225"/>
        <v>7.3003400000000003</v>
      </c>
      <c r="S2057" s="14">
        <f t="shared" si="226"/>
        <v>1.3394999999999999</v>
      </c>
      <c r="T2057" s="13">
        <f t="shared" si="227"/>
        <v>6702.86</v>
      </c>
      <c r="U2057" s="14" t="s">
        <v>349</v>
      </c>
      <c r="V2057" t="s">
        <v>36</v>
      </c>
      <c r="W2057" s="62">
        <v>7.1775000000000002</v>
      </c>
      <c r="X2057" s="43">
        <f t="shared" si="230"/>
        <v>6817.5709090909095</v>
      </c>
    </row>
    <row r="2058" spans="1:24" s="18" customFormat="1" x14ac:dyDescent="0.2">
      <c r="A2058" s="38" t="str">
        <f t="shared" si="228"/>
        <v>2025-4</v>
      </c>
      <c r="B2058" t="s">
        <v>4273</v>
      </c>
      <c r="C2058" s="23">
        <v>45769</v>
      </c>
      <c r="D2058" s="23">
        <v>45768</v>
      </c>
      <c r="E2058" t="s">
        <v>5</v>
      </c>
      <c r="F2058" t="s">
        <v>6</v>
      </c>
      <c r="G2058" s="22"/>
      <c r="H2058" t="s">
        <v>4527</v>
      </c>
      <c r="I2058" t="s">
        <v>3784</v>
      </c>
      <c r="J2058" t="s">
        <v>3785</v>
      </c>
      <c r="K2058" s="10" t="str">
        <f t="shared" si="224"/>
        <v>BOX-</v>
      </c>
      <c r="L2058" t="s">
        <v>10</v>
      </c>
      <c r="M2058" s="52">
        <v>1010</v>
      </c>
      <c r="N2058" t="s">
        <v>1472</v>
      </c>
      <c r="O2058" t="s">
        <v>11</v>
      </c>
      <c r="P2058" s="54">
        <v>10.65</v>
      </c>
      <c r="Q2058" s="11">
        <f t="shared" si="229"/>
        <v>10756.5</v>
      </c>
      <c r="R2058" s="12">
        <f t="shared" si="225"/>
        <v>7.3003400000000003</v>
      </c>
      <c r="S2058" s="14">
        <f t="shared" si="226"/>
        <v>1.4588000000000001</v>
      </c>
      <c r="T2058" s="13">
        <f t="shared" si="227"/>
        <v>1473.39</v>
      </c>
      <c r="U2058" s="14" t="s">
        <v>349</v>
      </c>
      <c r="V2058" t="s">
        <v>1</v>
      </c>
      <c r="W2058" s="62">
        <v>7.1775000000000002</v>
      </c>
      <c r="X2058" s="43">
        <f t="shared" si="230"/>
        <v>1498.6415882967608</v>
      </c>
    </row>
    <row r="2059" spans="1:24" s="18" customFormat="1" x14ac:dyDescent="0.2">
      <c r="A2059" s="38" t="str">
        <f t="shared" si="228"/>
        <v>2025-4</v>
      </c>
      <c r="B2059" t="s">
        <v>4274</v>
      </c>
      <c r="C2059" s="23">
        <v>45771</v>
      </c>
      <c r="D2059" s="23">
        <v>45771</v>
      </c>
      <c r="E2059" t="s">
        <v>898</v>
      </c>
      <c r="F2059" t="s">
        <v>899</v>
      </c>
      <c r="G2059" s="22"/>
      <c r="H2059" t="s">
        <v>2227</v>
      </c>
      <c r="I2059" t="s">
        <v>902</v>
      </c>
      <c r="J2059" t="s">
        <v>903</v>
      </c>
      <c r="K2059" s="10" t="str">
        <f t="shared" si="224"/>
        <v>GLID</v>
      </c>
      <c r="L2059" t="s">
        <v>10</v>
      </c>
      <c r="M2059" s="52">
        <v>120</v>
      </c>
      <c r="N2059" t="s">
        <v>1472</v>
      </c>
      <c r="O2059" t="s">
        <v>11</v>
      </c>
      <c r="P2059" s="54">
        <v>10.7965</v>
      </c>
      <c r="Q2059" s="11">
        <f t="shared" si="229"/>
        <v>1295.58</v>
      </c>
      <c r="R2059" s="12">
        <f t="shared" si="225"/>
        <v>7.3003400000000003</v>
      </c>
      <c r="S2059" s="14">
        <f t="shared" si="226"/>
        <v>1.4789000000000001</v>
      </c>
      <c r="T2059" s="13">
        <f t="shared" si="227"/>
        <v>177.47</v>
      </c>
      <c r="U2059" s="14" t="s">
        <v>349</v>
      </c>
      <c r="V2059" t="s">
        <v>78</v>
      </c>
      <c r="W2059" s="62">
        <v>7.1775000000000002</v>
      </c>
      <c r="X2059" s="43">
        <f t="shared" si="230"/>
        <v>180.50574712643677</v>
      </c>
    </row>
    <row r="2060" spans="1:24" s="18" customFormat="1" x14ac:dyDescent="0.2">
      <c r="A2060" s="38" t="str">
        <f t="shared" si="228"/>
        <v>2025-4</v>
      </c>
      <c r="B2060" t="s">
        <v>4275</v>
      </c>
      <c r="C2060" s="23">
        <v>45755</v>
      </c>
      <c r="D2060" s="23">
        <v>45702</v>
      </c>
      <c r="E2060" t="s">
        <v>121</v>
      </c>
      <c r="F2060" t="s">
        <v>122</v>
      </c>
      <c r="G2060" s="22"/>
      <c r="H2060" t="s">
        <v>4389</v>
      </c>
      <c r="I2060" t="s">
        <v>3786</v>
      </c>
      <c r="J2060" t="s">
        <v>3787</v>
      </c>
      <c r="K2060" s="10" t="str">
        <f t="shared" si="224"/>
        <v>LHDL</v>
      </c>
      <c r="L2060" t="s">
        <v>10</v>
      </c>
      <c r="M2060" s="52">
        <v>1050</v>
      </c>
      <c r="N2060" t="s">
        <v>1472</v>
      </c>
      <c r="O2060" t="s">
        <v>11</v>
      </c>
      <c r="P2060" s="54">
        <v>11.0642</v>
      </c>
      <c r="Q2060" s="11">
        <f t="shared" si="229"/>
        <v>11617.41</v>
      </c>
      <c r="R2060" s="12">
        <f t="shared" si="225"/>
        <v>7.3003400000000003</v>
      </c>
      <c r="S2060" s="14">
        <f t="shared" si="226"/>
        <v>1.5156000000000001</v>
      </c>
      <c r="T2060" s="13">
        <f t="shared" si="227"/>
        <v>1591.38</v>
      </c>
      <c r="U2060" s="14" t="s">
        <v>349</v>
      </c>
      <c r="V2060" t="s">
        <v>125</v>
      </c>
      <c r="W2060" s="62">
        <v>7.1775000000000002</v>
      </c>
      <c r="X2060" s="43">
        <f t="shared" si="230"/>
        <v>1618.587251828631</v>
      </c>
    </row>
    <row r="2061" spans="1:24" s="18" customFormat="1" x14ac:dyDescent="0.2">
      <c r="A2061" s="38" t="str">
        <f t="shared" si="228"/>
        <v>2025-4</v>
      </c>
      <c r="B2061" t="s">
        <v>2297</v>
      </c>
      <c r="C2061" s="23">
        <v>45765</v>
      </c>
      <c r="D2061" s="23">
        <v>45646</v>
      </c>
      <c r="E2061" t="s">
        <v>866</v>
      </c>
      <c r="F2061" t="s">
        <v>867</v>
      </c>
      <c r="G2061" s="22"/>
      <c r="H2061" t="s">
        <v>4497</v>
      </c>
      <c r="I2061" t="s">
        <v>877</v>
      </c>
      <c r="J2061" t="s">
        <v>878</v>
      </c>
      <c r="K2061" s="10" t="str">
        <f t="shared" si="224"/>
        <v>ANYD</v>
      </c>
      <c r="L2061" t="s">
        <v>10</v>
      </c>
      <c r="M2061" s="52">
        <v>2004</v>
      </c>
      <c r="N2061" t="s">
        <v>1472</v>
      </c>
      <c r="O2061" t="s">
        <v>11</v>
      </c>
      <c r="P2061" s="54">
        <v>11.672599999999999</v>
      </c>
      <c r="Q2061" s="11">
        <f t="shared" si="229"/>
        <v>23391.89</v>
      </c>
      <c r="R2061" s="12">
        <f t="shared" si="225"/>
        <v>7.3003400000000003</v>
      </c>
      <c r="S2061" s="14">
        <f t="shared" si="226"/>
        <v>1.5989</v>
      </c>
      <c r="T2061" s="13">
        <f t="shared" si="227"/>
        <v>3204.2</v>
      </c>
      <c r="U2061" s="14" t="s">
        <v>349</v>
      </c>
      <c r="V2061" t="s">
        <v>36</v>
      </c>
      <c r="W2061" s="62">
        <v>7.1775000000000002</v>
      </c>
      <c r="X2061" s="43">
        <f t="shared" si="230"/>
        <v>3259.0582236154646</v>
      </c>
    </row>
    <row r="2062" spans="1:24" s="18" customFormat="1" x14ac:dyDescent="0.2">
      <c r="A2062" s="38" t="str">
        <f t="shared" si="228"/>
        <v>2025-4</v>
      </c>
      <c r="B2062" t="s">
        <v>4276</v>
      </c>
      <c r="C2062" s="23">
        <v>45762</v>
      </c>
      <c r="D2062" s="23">
        <v>45761</v>
      </c>
      <c r="E2062" t="s">
        <v>2257</v>
      </c>
      <c r="F2062" t="s">
        <v>2258</v>
      </c>
      <c r="G2062" s="22"/>
      <c r="H2062" t="s">
        <v>4533</v>
      </c>
      <c r="I2062" t="s">
        <v>1806</v>
      </c>
      <c r="J2062" t="s">
        <v>1807</v>
      </c>
      <c r="K2062" s="10" t="str">
        <f t="shared" si="224"/>
        <v>SSM-</v>
      </c>
      <c r="L2062" t="s">
        <v>10</v>
      </c>
      <c r="M2062" s="52">
        <v>32993</v>
      </c>
      <c r="N2062" t="s">
        <v>186</v>
      </c>
      <c r="O2062" t="s">
        <v>11</v>
      </c>
      <c r="P2062" s="54">
        <v>11.7699</v>
      </c>
      <c r="Q2062" s="11">
        <f t="shared" si="229"/>
        <v>388324.31</v>
      </c>
      <c r="R2062" s="12">
        <f t="shared" si="225"/>
        <v>7.3003400000000003</v>
      </c>
      <c r="S2062" s="14">
        <f t="shared" si="226"/>
        <v>1.6122000000000001</v>
      </c>
      <c r="T2062" s="13">
        <f t="shared" si="227"/>
        <v>53191.31</v>
      </c>
      <c r="U2062" s="14" t="s">
        <v>349</v>
      </c>
      <c r="V2062" t="s">
        <v>33</v>
      </c>
      <c r="W2062" s="62">
        <v>7.1775000000000002</v>
      </c>
      <c r="X2062" s="43">
        <f t="shared" si="230"/>
        <v>54103.003928944614</v>
      </c>
    </row>
    <row r="2063" spans="1:24" s="18" customFormat="1" x14ac:dyDescent="0.2">
      <c r="A2063" s="38" t="str">
        <f t="shared" si="228"/>
        <v>2025-4</v>
      </c>
      <c r="B2063" t="s">
        <v>4277</v>
      </c>
      <c r="C2063" s="23">
        <v>45755</v>
      </c>
      <c r="D2063" s="23">
        <v>45735</v>
      </c>
      <c r="E2063" t="s">
        <v>5</v>
      </c>
      <c r="F2063" t="s">
        <v>6</v>
      </c>
      <c r="G2063" s="22"/>
      <c r="H2063" t="s">
        <v>4496</v>
      </c>
      <c r="I2063" t="s">
        <v>3788</v>
      </c>
      <c r="J2063" t="s">
        <v>3789</v>
      </c>
      <c r="K2063" s="10" t="str">
        <f t="shared" si="224"/>
        <v>BOX-</v>
      </c>
      <c r="L2063" t="s">
        <v>10</v>
      </c>
      <c r="M2063" s="52">
        <v>1010</v>
      </c>
      <c r="N2063" t="s">
        <v>1472</v>
      </c>
      <c r="O2063" t="s">
        <v>11</v>
      </c>
      <c r="P2063" s="54">
        <v>11.99</v>
      </c>
      <c r="Q2063" s="11">
        <f t="shared" si="229"/>
        <v>12109.9</v>
      </c>
      <c r="R2063" s="12">
        <f t="shared" si="225"/>
        <v>7.3003400000000003</v>
      </c>
      <c r="S2063" s="14">
        <f t="shared" si="226"/>
        <v>1.6424000000000001</v>
      </c>
      <c r="T2063" s="13">
        <f t="shared" si="227"/>
        <v>1658.82</v>
      </c>
      <c r="U2063" s="14" t="s">
        <v>349</v>
      </c>
      <c r="V2063" t="s">
        <v>1</v>
      </c>
      <c r="W2063" s="62">
        <v>7.1775000000000002</v>
      </c>
      <c r="X2063" s="43">
        <f t="shared" si="230"/>
        <v>1687.2030651340995</v>
      </c>
    </row>
    <row r="2064" spans="1:24" s="18" customFormat="1" x14ac:dyDescent="0.2">
      <c r="A2064" s="38" t="str">
        <f t="shared" si="228"/>
        <v>2025-4</v>
      </c>
      <c r="B2064" t="s">
        <v>4278</v>
      </c>
      <c r="C2064" s="23">
        <v>45762</v>
      </c>
      <c r="D2064" s="23">
        <v>45761</v>
      </c>
      <c r="E2064" t="s">
        <v>4324</v>
      </c>
      <c r="F2064" t="s">
        <v>4325</v>
      </c>
      <c r="G2064" s="22"/>
      <c r="H2064" t="s">
        <v>4534</v>
      </c>
      <c r="I2064" t="s">
        <v>1812</v>
      </c>
      <c r="J2064" t="s">
        <v>1813</v>
      </c>
      <c r="K2064" s="10" t="str">
        <f t="shared" si="224"/>
        <v>SSM-</v>
      </c>
      <c r="L2064" t="s">
        <v>10</v>
      </c>
      <c r="M2064" s="52">
        <v>21937</v>
      </c>
      <c r="N2064" t="s">
        <v>186</v>
      </c>
      <c r="O2064" t="s">
        <v>11</v>
      </c>
      <c r="P2064" s="54">
        <v>12.1991</v>
      </c>
      <c r="Q2064" s="11">
        <f t="shared" si="229"/>
        <v>267611.65999999997</v>
      </c>
      <c r="R2064" s="12">
        <f t="shared" si="225"/>
        <v>7.3003400000000003</v>
      </c>
      <c r="S2064" s="14">
        <f t="shared" si="226"/>
        <v>1.671</v>
      </c>
      <c r="T2064" s="13">
        <f t="shared" si="227"/>
        <v>36656.730000000003</v>
      </c>
      <c r="U2064" s="14" t="s">
        <v>349</v>
      </c>
      <c r="V2064" t="s">
        <v>33</v>
      </c>
      <c r="W2064" s="62">
        <v>7.1775000000000002</v>
      </c>
      <c r="X2064" s="43">
        <f t="shared" si="230"/>
        <v>37284.800654824096</v>
      </c>
    </row>
    <row r="2065" spans="1:24" s="18" customFormat="1" x14ac:dyDescent="0.2">
      <c r="A2065" s="38" t="str">
        <f t="shared" si="228"/>
        <v>2025-4</v>
      </c>
      <c r="B2065" t="s">
        <v>4279</v>
      </c>
      <c r="C2065" s="23">
        <v>45764</v>
      </c>
      <c r="D2065" s="23">
        <v>45761</v>
      </c>
      <c r="E2065" t="s">
        <v>5</v>
      </c>
      <c r="F2065" t="s">
        <v>6</v>
      </c>
      <c r="G2065" s="22"/>
      <c r="H2065" t="s">
        <v>4530</v>
      </c>
      <c r="I2065" t="s">
        <v>3790</v>
      </c>
      <c r="J2065" t="s">
        <v>3791</v>
      </c>
      <c r="K2065" s="10" t="str">
        <f t="shared" si="224"/>
        <v>BOX-</v>
      </c>
      <c r="L2065" t="s">
        <v>10</v>
      </c>
      <c r="M2065" s="52">
        <v>1010</v>
      </c>
      <c r="N2065" t="s">
        <v>1472</v>
      </c>
      <c r="O2065" t="s">
        <v>11</v>
      </c>
      <c r="P2065" s="54">
        <v>12.29</v>
      </c>
      <c r="Q2065" s="11">
        <f t="shared" si="229"/>
        <v>12412.9</v>
      </c>
      <c r="R2065" s="12">
        <f t="shared" si="225"/>
        <v>7.3003400000000003</v>
      </c>
      <c r="S2065" s="14">
        <f t="shared" si="226"/>
        <v>1.6835</v>
      </c>
      <c r="T2065" s="13">
        <f t="shared" si="227"/>
        <v>1700.34</v>
      </c>
      <c r="U2065" s="14" t="s">
        <v>349</v>
      </c>
      <c r="V2065" t="s">
        <v>1</v>
      </c>
      <c r="W2065" s="62">
        <v>7.1775000000000002</v>
      </c>
      <c r="X2065" s="43">
        <f t="shared" si="230"/>
        <v>1729.4183211424588</v>
      </c>
    </row>
    <row r="2066" spans="1:24" s="18" customFormat="1" x14ac:dyDescent="0.2">
      <c r="A2066" s="38" t="str">
        <f t="shared" si="228"/>
        <v>2025-4</v>
      </c>
      <c r="B2066" t="s">
        <v>4280</v>
      </c>
      <c r="C2066" s="23">
        <v>45765</v>
      </c>
      <c r="D2066" s="23">
        <v>45702</v>
      </c>
      <c r="E2066" t="s">
        <v>143</v>
      </c>
      <c r="F2066" t="s">
        <v>144</v>
      </c>
      <c r="G2066" s="22"/>
      <c r="H2066" t="s">
        <v>4504</v>
      </c>
      <c r="I2066" t="s">
        <v>3792</v>
      </c>
      <c r="J2066" t="s">
        <v>3793</v>
      </c>
      <c r="K2066" s="10" t="str">
        <f t="shared" si="224"/>
        <v>SHDL</v>
      </c>
      <c r="L2066" t="s">
        <v>10</v>
      </c>
      <c r="M2066" s="52">
        <v>1050</v>
      </c>
      <c r="N2066" t="s">
        <v>1472</v>
      </c>
      <c r="O2066" t="s">
        <v>11</v>
      </c>
      <c r="P2066" s="54">
        <v>12.817299999999999</v>
      </c>
      <c r="Q2066" s="11">
        <f t="shared" si="229"/>
        <v>13458.17</v>
      </c>
      <c r="R2066" s="12">
        <f t="shared" si="225"/>
        <v>7.3003400000000003</v>
      </c>
      <c r="S2066" s="14">
        <f t="shared" si="226"/>
        <v>1.7557</v>
      </c>
      <c r="T2066" s="13">
        <f t="shared" si="227"/>
        <v>1843.49</v>
      </c>
      <c r="U2066" s="14" t="s">
        <v>349</v>
      </c>
      <c r="V2066" t="s">
        <v>722</v>
      </c>
      <c r="W2066" s="62">
        <v>7.1775000000000002</v>
      </c>
      <c r="X2066" s="43">
        <f t="shared" si="230"/>
        <v>1875.0491118077323</v>
      </c>
    </row>
    <row r="2067" spans="1:24" s="18" customFormat="1" x14ac:dyDescent="0.2">
      <c r="A2067" s="38" t="str">
        <f t="shared" si="228"/>
        <v>2025-4</v>
      </c>
      <c r="B2067" t="s">
        <v>4281</v>
      </c>
      <c r="C2067" s="23">
        <v>45755</v>
      </c>
      <c r="D2067" s="23">
        <v>45749</v>
      </c>
      <c r="E2067" t="s">
        <v>5</v>
      </c>
      <c r="F2067" t="s">
        <v>6</v>
      </c>
      <c r="G2067" s="22"/>
      <c r="H2067" t="s">
        <v>4496</v>
      </c>
      <c r="I2067" t="s">
        <v>3794</v>
      </c>
      <c r="J2067" t="s">
        <v>3795</v>
      </c>
      <c r="K2067" s="10" t="str">
        <f t="shared" si="224"/>
        <v>BOX-</v>
      </c>
      <c r="L2067" t="s">
        <v>10</v>
      </c>
      <c r="M2067" s="52">
        <v>505</v>
      </c>
      <c r="N2067" t="s">
        <v>1472</v>
      </c>
      <c r="O2067" t="s">
        <v>11</v>
      </c>
      <c r="P2067" s="54">
        <v>13.12</v>
      </c>
      <c r="Q2067" s="11">
        <f t="shared" si="229"/>
        <v>6625.6</v>
      </c>
      <c r="R2067" s="12">
        <f t="shared" si="225"/>
        <v>7.3003400000000003</v>
      </c>
      <c r="S2067" s="14">
        <f t="shared" si="226"/>
        <v>1.7971999999999999</v>
      </c>
      <c r="T2067" s="13">
        <f t="shared" si="227"/>
        <v>907.59</v>
      </c>
      <c r="U2067" s="14" t="s">
        <v>349</v>
      </c>
      <c r="V2067" t="s">
        <v>1</v>
      </c>
      <c r="W2067" s="62">
        <v>7.1775000000000002</v>
      </c>
      <c r="X2067" s="43">
        <f t="shared" si="230"/>
        <v>923.10693138279339</v>
      </c>
    </row>
    <row r="2068" spans="1:24" s="18" customFormat="1" x14ac:dyDescent="0.2">
      <c r="A2068" s="38" t="str">
        <f t="shared" si="228"/>
        <v>2025-4</v>
      </c>
      <c r="B2068" t="s">
        <v>4282</v>
      </c>
      <c r="C2068" s="23">
        <v>45754</v>
      </c>
      <c r="D2068" s="23">
        <v>45705</v>
      </c>
      <c r="E2068" t="s">
        <v>263</v>
      </c>
      <c r="F2068" t="s">
        <v>0</v>
      </c>
      <c r="G2068" s="22"/>
      <c r="H2068" t="s">
        <v>4535</v>
      </c>
      <c r="I2068" t="s">
        <v>989</v>
      </c>
      <c r="J2068" t="s">
        <v>990</v>
      </c>
      <c r="K2068" s="10" t="str">
        <f t="shared" si="224"/>
        <v>HDL-</v>
      </c>
      <c r="L2068" t="s">
        <v>10</v>
      </c>
      <c r="M2068" s="52">
        <v>1000</v>
      </c>
      <c r="N2068" t="s">
        <v>1472</v>
      </c>
      <c r="O2068" t="s">
        <v>11</v>
      </c>
      <c r="P2068" s="54">
        <v>13.303100000000001</v>
      </c>
      <c r="Q2068" s="11">
        <f t="shared" si="229"/>
        <v>13303.1</v>
      </c>
      <c r="R2068" s="12">
        <f t="shared" si="225"/>
        <v>7.3003400000000003</v>
      </c>
      <c r="S2068" s="14">
        <f t="shared" si="226"/>
        <v>1.8223</v>
      </c>
      <c r="T2068" s="13">
        <f t="shared" si="227"/>
        <v>1822.3</v>
      </c>
      <c r="U2068" s="14" t="s">
        <v>349</v>
      </c>
      <c r="V2068" t="s">
        <v>228</v>
      </c>
      <c r="W2068" s="62">
        <v>7.1775000000000002</v>
      </c>
      <c r="X2068" s="43">
        <f t="shared" si="230"/>
        <v>1853.4447927551375</v>
      </c>
    </row>
    <row r="2069" spans="1:24" s="18" customFormat="1" x14ac:dyDescent="0.2">
      <c r="A2069" s="38" t="str">
        <f t="shared" si="228"/>
        <v>2025-4</v>
      </c>
      <c r="B2069" t="s">
        <v>4283</v>
      </c>
      <c r="C2069" s="23">
        <v>45776</v>
      </c>
      <c r="D2069" s="23">
        <v>45706</v>
      </c>
      <c r="E2069" t="s">
        <v>569</v>
      </c>
      <c r="F2069" t="s">
        <v>570</v>
      </c>
      <c r="G2069" s="22"/>
      <c r="H2069" t="s">
        <v>4380</v>
      </c>
      <c r="I2069" t="s">
        <v>775</v>
      </c>
      <c r="J2069" t="s">
        <v>776</v>
      </c>
      <c r="K2069" s="10" t="str">
        <f t="shared" ref="K2069:K2132" si="231">+LEFT(V2069,4)</f>
        <v>GLID</v>
      </c>
      <c r="L2069" t="s">
        <v>10</v>
      </c>
      <c r="M2069" s="52">
        <v>505</v>
      </c>
      <c r="N2069" t="s">
        <v>1472</v>
      </c>
      <c r="O2069" t="s">
        <v>11</v>
      </c>
      <c r="P2069" s="54">
        <v>14.1</v>
      </c>
      <c r="Q2069" s="11">
        <f t="shared" si="229"/>
        <v>7120.5</v>
      </c>
      <c r="R2069" s="12">
        <f t="shared" ref="R2069:R2132" si="232">IF(O2069="HKD",7.8,IF(O2069="CNY",7.30034,1))</f>
        <v>7.3003400000000003</v>
      </c>
      <c r="S2069" s="14">
        <f t="shared" ref="S2069:S2132" si="233">+ROUND(P2069/R2069,4)</f>
        <v>1.9314</v>
      </c>
      <c r="T2069" s="13">
        <f t="shared" ref="T2069:T2132" si="234">ROUND(S2069*M2069,2)</f>
        <v>975.36</v>
      </c>
      <c r="U2069" s="14" t="s">
        <v>349</v>
      </c>
      <c r="V2069" t="s">
        <v>78</v>
      </c>
      <c r="W2069" s="62">
        <v>7.1775000000000002</v>
      </c>
      <c r="X2069" s="43">
        <f t="shared" si="230"/>
        <v>992.05851619644716</v>
      </c>
    </row>
    <row r="2070" spans="1:24" s="18" customFormat="1" x14ac:dyDescent="0.2">
      <c r="A2070" s="38" t="str">
        <f t="shared" si="228"/>
        <v>2025-4</v>
      </c>
      <c r="B2070" t="s">
        <v>4284</v>
      </c>
      <c r="C2070" s="23">
        <v>45754</v>
      </c>
      <c r="D2070" s="23">
        <v>45705</v>
      </c>
      <c r="E2070" t="s">
        <v>263</v>
      </c>
      <c r="F2070" t="s">
        <v>0</v>
      </c>
      <c r="G2070" s="22"/>
      <c r="H2070" t="s">
        <v>4535</v>
      </c>
      <c r="I2070" t="s">
        <v>993</v>
      </c>
      <c r="J2070" t="s">
        <v>994</v>
      </c>
      <c r="K2070" s="10" t="str">
        <f t="shared" si="231"/>
        <v>HDL-</v>
      </c>
      <c r="L2070" t="s">
        <v>10</v>
      </c>
      <c r="M2070" s="52">
        <v>1000</v>
      </c>
      <c r="N2070" t="s">
        <v>1472</v>
      </c>
      <c r="O2070" t="s">
        <v>11</v>
      </c>
      <c r="P2070" s="54">
        <v>14.150399999999999</v>
      </c>
      <c r="Q2070" s="11">
        <f t="shared" si="229"/>
        <v>14150.4</v>
      </c>
      <c r="R2070" s="12">
        <f t="shared" si="232"/>
        <v>7.3003400000000003</v>
      </c>
      <c r="S2070" s="14">
        <f t="shared" si="233"/>
        <v>1.9382999999999999</v>
      </c>
      <c r="T2070" s="13">
        <f t="shared" si="234"/>
        <v>1938.3</v>
      </c>
      <c r="U2070" s="14" t="s">
        <v>349</v>
      </c>
      <c r="V2070" t="s">
        <v>228</v>
      </c>
      <c r="W2070" s="62">
        <v>7.1775000000000002</v>
      </c>
      <c r="X2070" s="43">
        <f t="shared" si="230"/>
        <v>1971.494252873563</v>
      </c>
    </row>
    <row r="2071" spans="1:24" s="18" customFormat="1" x14ac:dyDescent="0.2">
      <c r="A2071" s="38" t="str">
        <f t="shared" si="228"/>
        <v>2025-4</v>
      </c>
      <c r="B2071" t="s">
        <v>4285</v>
      </c>
      <c r="C2071" s="23">
        <v>45754</v>
      </c>
      <c r="D2071" s="23">
        <v>45705</v>
      </c>
      <c r="E2071" t="s">
        <v>263</v>
      </c>
      <c r="F2071" t="s">
        <v>0</v>
      </c>
      <c r="G2071" s="22"/>
      <c r="H2071" t="s">
        <v>4535</v>
      </c>
      <c r="I2071" t="s">
        <v>3796</v>
      </c>
      <c r="J2071" t="s">
        <v>3797</v>
      </c>
      <c r="K2071" s="10" t="str">
        <f t="shared" si="231"/>
        <v>HDL-</v>
      </c>
      <c r="L2071" t="s">
        <v>10</v>
      </c>
      <c r="M2071" s="52">
        <v>1020</v>
      </c>
      <c r="N2071" t="s">
        <v>1472</v>
      </c>
      <c r="O2071" t="s">
        <v>11</v>
      </c>
      <c r="P2071" s="54">
        <v>14.150399999999999</v>
      </c>
      <c r="Q2071" s="11">
        <f t="shared" si="229"/>
        <v>14433.41</v>
      </c>
      <c r="R2071" s="12">
        <f t="shared" si="232"/>
        <v>7.3003400000000003</v>
      </c>
      <c r="S2071" s="14">
        <f t="shared" si="233"/>
        <v>1.9382999999999999</v>
      </c>
      <c r="T2071" s="13">
        <f t="shared" si="234"/>
        <v>1977.07</v>
      </c>
      <c r="U2071" s="14" t="s">
        <v>349</v>
      </c>
      <c r="V2071" t="s">
        <v>228</v>
      </c>
      <c r="W2071" s="62">
        <v>7.1775000000000002</v>
      </c>
      <c r="X2071" s="43">
        <f t="shared" si="230"/>
        <v>2010.9241379310342</v>
      </c>
    </row>
    <row r="2072" spans="1:24" s="18" customFormat="1" x14ac:dyDescent="0.2">
      <c r="A2072" s="38" t="str">
        <f t="shared" si="228"/>
        <v>2025-4</v>
      </c>
      <c r="B2072" t="s">
        <v>4286</v>
      </c>
      <c r="C2072" s="23">
        <v>45754</v>
      </c>
      <c r="D2072" s="23">
        <v>45702</v>
      </c>
      <c r="E2072" t="s">
        <v>143</v>
      </c>
      <c r="F2072" t="s">
        <v>144</v>
      </c>
      <c r="G2072" s="22"/>
      <c r="H2072" t="s">
        <v>4494</v>
      </c>
      <c r="I2072" t="s">
        <v>3798</v>
      </c>
      <c r="J2072" t="s">
        <v>3799</v>
      </c>
      <c r="K2072" s="10" t="str">
        <f t="shared" si="231"/>
        <v>HDL-</v>
      </c>
      <c r="L2072" t="s">
        <v>10</v>
      </c>
      <c r="M2072" s="52">
        <v>240</v>
      </c>
      <c r="N2072" t="s">
        <v>1472</v>
      </c>
      <c r="O2072" t="s">
        <v>11</v>
      </c>
      <c r="P2072" s="54">
        <v>15.564299999999999</v>
      </c>
      <c r="Q2072" s="11">
        <f t="shared" si="229"/>
        <v>3735.43</v>
      </c>
      <c r="R2072" s="12">
        <f t="shared" si="232"/>
        <v>7.3003400000000003</v>
      </c>
      <c r="S2072" s="14">
        <f t="shared" si="233"/>
        <v>2.1320000000000001</v>
      </c>
      <c r="T2072" s="13">
        <f t="shared" si="234"/>
        <v>511.68</v>
      </c>
      <c r="U2072" s="14" t="s">
        <v>349</v>
      </c>
      <c r="V2072" t="s">
        <v>228</v>
      </c>
      <c r="W2072" s="62">
        <v>7.1775000000000002</v>
      </c>
      <c r="X2072" s="43">
        <f t="shared" si="230"/>
        <v>520.43636363636358</v>
      </c>
    </row>
    <row r="2073" spans="1:24" s="18" customFormat="1" x14ac:dyDescent="0.2">
      <c r="A2073" s="38" t="str">
        <f t="shared" si="228"/>
        <v>2025-4</v>
      </c>
      <c r="B2073" t="s">
        <v>4286</v>
      </c>
      <c r="C2073" s="23">
        <v>45750</v>
      </c>
      <c r="D2073" s="23">
        <v>45702</v>
      </c>
      <c r="E2073" t="s">
        <v>143</v>
      </c>
      <c r="F2073" t="s">
        <v>144</v>
      </c>
      <c r="G2073" s="22"/>
      <c r="H2073" t="s">
        <v>4536</v>
      </c>
      <c r="I2073" t="s">
        <v>3798</v>
      </c>
      <c r="J2073" t="s">
        <v>3799</v>
      </c>
      <c r="K2073" s="10" t="str">
        <f t="shared" si="231"/>
        <v>HDL-</v>
      </c>
      <c r="L2073" t="s">
        <v>10</v>
      </c>
      <c r="M2073" s="52">
        <v>800</v>
      </c>
      <c r="N2073" t="s">
        <v>1472</v>
      </c>
      <c r="O2073" t="s">
        <v>11</v>
      </c>
      <c r="P2073" s="54">
        <v>15.564299999999999</v>
      </c>
      <c r="Q2073" s="11">
        <f t="shared" si="229"/>
        <v>12451.44</v>
      </c>
      <c r="R2073" s="12">
        <f t="shared" si="232"/>
        <v>7.3003400000000003</v>
      </c>
      <c r="S2073" s="14">
        <f t="shared" si="233"/>
        <v>2.1320000000000001</v>
      </c>
      <c r="T2073" s="13">
        <f t="shared" si="234"/>
        <v>1705.6</v>
      </c>
      <c r="U2073" s="14" t="s">
        <v>349</v>
      </c>
      <c r="V2073" t="s">
        <v>228</v>
      </c>
      <c r="W2073" s="62">
        <v>7.1775000000000002</v>
      </c>
      <c r="X2073" s="43">
        <f t="shared" si="230"/>
        <v>1734.7878787878788</v>
      </c>
    </row>
    <row r="2074" spans="1:24" s="18" customFormat="1" x14ac:dyDescent="0.2">
      <c r="A2074" s="38" t="str">
        <f t="shared" si="228"/>
        <v>2025-4</v>
      </c>
      <c r="B2074" t="s">
        <v>4287</v>
      </c>
      <c r="C2074" s="23">
        <v>45769</v>
      </c>
      <c r="D2074" s="23">
        <v>45768</v>
      </c>
      <c r="E2074" t="s">
        <v>5</v>
      </c>
      <c r="F2074" t="s">
        <v>6</v>
      </c>
      <c r="G2074" s="22"/>
      <c r="H2074" t="s">
        <v>4527</v>
      </c>
      <c r="I2074" t="s">
        <v>3800</v>
      </c>
      <c r="J2074" t="s">
        <v>3801</v>
      </c>
      <c r="K2074" s="10" t="str">
        <f t="shared" si="231"/>
        <v>BOX-</v>
      </c>
      <c r="L2074" t="s">
        <v>10</v>
      </c>
      <c r="M2074" s="52">
        <v>520</v>
      </c>
      <c r="N2074" t="s">
        <v>1472</v>
      </c>
      <c r="O2074" t="s">
        <v>11</v>
      </c>
      <c r="P2074" s="54">
        <v>15.98</v>
      </c>
      <c r="Q2074" s="11">
        <f t="shared" si="229"/>
        <v>8309.6</v>
      </c>
      <c r="R2074" s="12">
        <f t="shared" si="232"/>
        <v>7.3003400000000003</v>
      </c>
      <c r="S2074" s="14">
        <f t="shared" si="233"/>
        <v>2.1888999999999998</v>
      </c>
      <c r="T2074" s="13">
        <f t="shared" si="234"/>
        <v>1138.23</v>
      </c>
      <c r="U2074" s="14" t="s">
        <v>349</v>
      </c>
      <c r="V2074" t="s">
        <v>1</v>
      </c>
      <c r="W2074" s="62">
        <v>7.1775000000000002</v>
      </c>
      <c r="X2074" s="43">
        <f t="shared" si="230"/>
        <v>1157.7290142807385</v>
      </c>
    </row>
    <row r="2075" spans="1:24" s="18" customFormat="1" x14ac:dyDescent="0.2">
      <c r="A2075" s="38" t="str">
        <f t="shared" si="228"/>
        <v>2025-4</v>
      </c>
      <c r="B2075" t="s">
        <v>4288</v>
      </c>
      <c r="C2075" s="23">
        <v>45769</v>
      </c>
      <c r="D2075" s="23">
        <v>45768</v>
      </c>
      <c r="E2075" t="s">
        <v>5</v>
      </c>
      <c r="F2075" t="s">
        <v>6</v>
      </c>
      <c r="G2075" s="22"/>
      <c r="H2075" t="s">
        <v>4527</v>
      </c>
      <c r="I2075" t="s">
        <v>3800</v>
      </c>
      <c r="J2075" t="s">
        <v>3801</v>
      </c>
      <c r="K2075" s="10" t="str">
        <f t="shared" si="231"/>
        <v>BOX-</v>
      </c>
      <c r="L2075" t="s">
        <v>10</v>
      </c>
      <c r="M2075" s="52">
        <v>500</v>
      </c>
      <c r="N2075" t="s">
        <v>1472</v>
      </c>
      <c r="O2075" t="s">
        <v>11</v>
      </c>
      <c r="P2075" s="54">
        <v>15.98</v>
      </c>
      <c r="Q2075" s="11">
        <f t="shared" si="229"/>
        <v>7990</v>
      </c>
      <c r="R2075" s="12">
        <f t="shared" si="232"/>
        <v>7.3003400000000003</v>
      </c>
      <c r="S2075" s="14">
        <f t="shared" si="233"/>
        <v>2.1888999999999998</v>
      </c>
      <c r="T2075" s="13">
        <f t="shared" si="234"/>
        <v>1094.45</v>
      </c>
      <c r="U2075" s="14" t="s">
        <v>349</v>
      </c>
      <c r="V2075" t="s">
        <v>1</v>
      </c>
      <c r="W2075" s="62">
        <v>7.1775000000000002</v>
      </c>
      <c r="X2075" s="43">
        <f t="shared" si="230"/>
        <v>1113.2009752699407</v>
      </c>
    </row>
    <row r="2076" spans="1:24" s="18" customFormat="1" x14ac:dyDescent="0.2">
      <c r="A2076" s="38" t="str">
        <f t="shared" si="228"/>
        <v>2025-4</v>
      </c>
      <c r="B2076" t="s">
        <v>4289</v>
      </c>
      <c r="C2076" s="23">
        <v>45756</v>
      </c>
      <c r="D2076" s="23">
        <v>45702</v>
      </c>
      <c r="E2076" t="s">
        <v>143</v>
      </c>
      <c r="F2076" t="s">
        <v>144</v>
      </c>
      <c r="G2076" s="22"/>
      <c r="H2076" t="s">
        <v>4495</v>
      </c>
      <c r="I2076" t="s">
        <v>3802</v>
      </c>
      <c r="J2076" t="s">
        <v>3803</v>
      </c>
      <c r="K2076" s="10" t="str">
        <f t="shared" si="231"/>
        <v>SHDL</v>
      </c>
      <c r="L2076" t="s">
        <v>10</v>
      </c>
      <c r="M2076" s="52">
        <v>1050</v>
      </c>
      <c r="N2076" t="s">
        <v>1472</v>
      </c>
      <c r="O2076" t="s">
        <v>11</v>
      </c>
      <c r="P2076" s="54">
        <v>16.168399999999998</v>
      </c>
      <c r="Q2076" s="11">
        <f t="shared" si="229"/>
        <v>16976.82</v>
      </c>
      <c r="R2076" s="12">
        <f t="shared" si="232"/>
        <v>7.3003400000000003</v>
      </c>
      <c r="S2076" s="14">
        <f t="shared" si="233"/>
        <v>2.2147000000000001</v>
      </c>
      <c r="T2076" s="13">
        <f t="shared" si="234"/>
        <v>2325.44</v>
      </c>
      <c r="U2076" s="14" t="s">
        <v>349</v>
      </c>
      <c r="V2076" t="s">
        <v>722</v>
      </c>
      <c r="W2076" s="62">
        <v>7.1775000000000002</v>
      </c>
      <c r="X2076" s="43">
        <f t="shared" si="230"/>
        <v>2365.2831765935211</v>
      </c>
    </row>
    <row r="2077" spans="1:24" s="18" customFormat="1" x14ac:dyDescent="0.2">
      <c r="A2077" s="38" t="str">
        <f t="shared" si="228"/>
        <v>2025-4</v>
      </c>
      <c r="B2077" t="s">
        <v>4290</v>
      </c>
      <c r="C2077" s="23">
        <v>45770</v>
      </c>
      <c r="D2077" s="23">
        <v>45768</v>
      </c>
      <c r="E2077" t="s">
        <v>1006</v>
      </c>
      <c r="F2077" t="s">
        <v>1007</v>
      </c>
      <c r="G2077" s="22"/>
      <c r="H2077" t="s">
        <v>4537</v>
      </c>
      <c r="I2077" t="s">
        <v>1817</v>
      </c>
      <c r="J2077" t="s">
        <v>1818</v>
      </c>
      <c r="K2077" s="10" t="str">
        <f t="shared" si="231"/>
        <v>ALM-</v>
      </c>
      <c r="L2077" t="s">
        <v>10</v>
      </c>
      <c r="M2077" s="52">
        <v>30000</v>
      </c>
      <c r="N2077" t="s">
        <v>186</v>
      </c>
      <c r="O2077" t="s">
        <v>11</v>
      </c>
      <c r="P2077" s="54">
        <v>17.530999999999999</v>
      </c>
      <c r="Q2077" s="11">
        <f t="shared" si="229"/>
        <v>525930</v>
      </c>
      <c r="R2077" s="12">
        <f t="shared" si="232"/>
        <v>7.3003400000000003</v>
      </c>
      <c r="S2077" s="14">
        <f t="shared" si="233"/>
        <v>2.4014000000000002</v>
      </c>
      <c r="T2077" s="13">
        <f t="shared" si="234"/>
        <v>72042</v>
      </c>
      <c r="U2077" s="14" t="s">
        <v>349</v>
      </c>
      <c r="V2077" t="s">
        <v>191</v>
      </c>
      <c r="W2077" s="62">
        <v>7.1775000000000002</v>
      </c>
      <c r="X2077" s="43">
        <f t="shared" si="230"/>
        <v>73274.817136886093</v>
      </c>
    </row>
    <row r="2078" spans="1:24" s="18" customFormat="1" x14ac:dyDescent="0.2">
      <c r="A2078" s="38" t="str">
        <f t="shared" si="228"/>
        <v>2025-4</v>
      </c>
      <c r="B2078" t="s">
        <v>4291</v>
      </c>
      <c r="C2078" s="23">
        <v>45755</v>
      </c>
      <c r="D2078" s="23">
        <v>45749</v>
      </c>
      <c r="E2078" t="s">
        <v>5</v>
      </c>
      <c r="F2078" t="s">
        <v>6</v>
      </c>
      <c r="G2078" s="22"/>
      <c r="H2078" t="s">
        <v>4496</v>
      </c>
      <c r="I2078" t="s">
        <v>3804</v>
      </c>
      <c r="J2078" t="s">
        <v>3805</v>
      </c>
      <c r="K2078" s="10" t="str">
        <f t="shared" si="231"/>
        <v>BOX-</v>
      </c>
      <c r="L2078" t="s">
        <v>10</v>
      </c>
      <c r="M2078" s="52">
        <v>1010</v>
      </c>
      <c r="N2078" t="s">
        <v>1472</v>
      </c>
      <c r="O2078" t="s">
        <v>11</v>
      </c>
      <c r="P2078" s="54">
        <v>18.350000000000001</v>
      </c>
      <c r="Q2078" s="11">
        <f t="shared" si="229"/>
        <v>18533.5</v>
      </c>
      <c r="R2078" s="12">
        <f t="shared" si="232"/>
        <v>7.3003400000000003</v>
      </c>
      <c r="S2078" s="14">
        <f t="shared" si="233"/>
        <v>2.5135999999999998</v>
      </c>
      <c r="T2078" s="13">
        <f t="shared" si="234"/>
        <v>2538.7399999999998</v>
      </c>
      <c r="U2078" s="14" t="s">
        <v>349</v>
      </c>
      <c r="V2078" t="s">
        <v>1</v>
      </c>
      <c r="W2078" s="62">
        <v>7.1775000000000002</v>
      </c>
      <c r="X2078" s="43">
        <f t="shared" si="230"/>
        <v>2582.1664925113205</v>
      </c>
    </row>
    <row r="2079" spans="1:24" s="18" customFormat="1" x14ac:dyDescent="0.2">
      <c r="A2079" s="38" t="str">
        <f t="shared" si="228"/>
        <v>2025-4</v>
      </c>
      <c r="B2079" t="s">
        <v>4292</v>
      </c>
      <c r="C2079" s="23">
        <v>45777</v>
      </c>
      <c r="D2079" s="23">
        <v>45749</v>
      </c>
      <c r="E2079" t="s">
        <v>4326</v>
      </c>
      <c r="F2079" t="s">
        <v>4327</v>
      </c>
      <c r="G2079" s="22"/>
      <c r="H2079" t="s">
        <v>4538</v>
      </c>
      <c r="I2079" t="s">
        <v>3806</v>
      </c>
      <c r="J2079" t="s">
        <v>3807</v>
      </c>
      <c r="K2079" s="10" t="str">
        <f t="shared" si="231"/>
        <v>CDM-</v>
      </c>
      <c r="L2079" t="s">
        <v>10</v>
      </c>
      <c r="M2079" s="52">
        <v>530</v>
      </c>
      <c r="N2079" t="s">
        <v>1472</v>
      </c>
      <c r="O2079" t="s">
        <v>11</v>
      </c>
      <c r="P2079" s="54">
        <v>39.079599999999999</v>
      </c>
      <c r="Q2079" s="11">
        <f t="shared" si="229"/>
        <v>20712.189999999999</v>
      </c>
      <c r="R2079" s="12">
        <f t="shared" si="232"/>
        <v>7.3003400000000003</v>
      </c>
      <c r="S2079" s="14">
        <f t="shared" si="233"/>
        <v>5.3531000000000004</v>
      </c>
      <c r="T2079" s="13">
        <f t="shared" si="234"/>
        <v>2837.14</v>
      </c>
      <c r="U2079" s="14" t="s">
        <v>349</v>
      </c>
      <c r="V2079" t="s">
        <v>3482</v>
      </c>
      <c r="W2079" s="62">
        <v>7.1775000000000002</v>
      </c>
      <c r="X2079" s="43">
        <f t="shared" si="230"/>
        <v>2885.7106234761404</v>
      </c>
    </row>
    <row r="2080" spans="1:24" s="18" customFormat="1" x14ac:dyDescent="0.2">
      <c r="A2080" s="38" t="str">
        <f t="shared" si="228"/>
        <v>2025-4</v>
      </c>
      <c r="B2080" t="s">
        <v>4293</v>
      </c>
      <c r="C2080" s="23">
        <v>45769</v>
      </c>
      <c r="D2080" s="23">
        <v>45740</v>
      </c>
      <c r="E2080" t="s">
        <v>311</v>
      </c>
      <c r="F2080" t="s">
        <v>312</v>
      </c>
      <c r="G2080" s="22"/>
      <c r="H2080" t="s">
        <v>4539</v>
      </c>
      <c r="I2080" t="s">
        <v>341</v>
      </c>
      <c r="J2080" t="s">
        <v>342</v>
      </c>
      <c r="K2080" s="10" t="str">
        <f t="shared" si="231"/>
        <v>INM-</v>
      </c>
      <c r="L2080" t="s">
        <v>10</v>
      </c>
      <c r="M2080" s="52">
        <v>125</v>
      </c>
      <c r="N2080" t="s">
        <v>186</v>
      </c>
      <c r="O2080" t="s">
        <v>11</v>
      </c>
      <c r="P2080" s="54">
        <v>63.008800000000001</v>
      </c>
      <c r="Q2080" s="11">
        <f t="shared" si="229"/>
        <v>7876.1</v>
      </c>
      <c r="R2080" s="12">
        <f t="shared" si="232"/>
        <v>7.3003400000000003</v>
      </c>
      <c r="S2080" s="14">
        <f t="shared" si="233"/>
        <v>8.6309000000000005</v>
      </c>
      <c r="T2080" s="13">
        <f t="shared" si="234"/>
        <v>1078.8599999999999</v>
      </c>
      <c r="U2080" s="14" t="s">
        <v>349</v>
      </c>
      <c r="V2080" t="s">
        <v>327</v>
      </c>
      <c r="W2080" s="62">
        <v>7.1775000000000002</v>
      </c>
      <c r="X2080" s="43">
        <f t="shared" si="230"/>
        <v>1097.3319400905607</v>
      </c>
    </row>
    <row r="2081" spans="1:24" s="18" customFormat="1" x14ac:dyDescent="0.2">
      <c r="A2081" s="38" t="str">
        <f t="shared" si="228"/>
        <v>2025-4</v>
      </c>
      <c r="B2081" t="s">
        <v>4294</v>
      </c>
      <c r="C2081" s="23">
        <v>45769</v>
      </c>
      <c r="D2081" s="23">
        <v>45740</v>
      </c>
      <c r="E2081" t="s">
        <v>311</v>
      </c>
      <c r="F2081" t="s">
        <v>312</v>
      </c>
      <c r="G2081" s="22"/>
      <c r="H2081" t="s">
        <v>4539</v>
      </c>
      <c r="I2081" t="s">
        <v>331</v>
      </c>
      <c r="J2081" t="s">
        <v>332</v>
      </c>
      <c r="K2081" s="10" t="str">
        <f t="shared" si="231"/>
        <v>INM-</v>
      </c>
      <c r="L2081" t="s">
        <v>10</v>
      </c>
      <c r="M2081" s="52">
        <v>50</v>
      </c>
      <c r="N2081" t="s">
        <v>186</v>
      </c>
      <c r="O2081" t="s">
        <v>11</v>
      </c>
      <c r="P2081" s="54">
        <v>64.778800000000004</v>
      </c>
      <c r="Q2081" s="11">
        <f t="shared" si="229"/>
        <v>3238.94</v>
      </c>
      <c r="R2081" s="12">
        <f t="shared" si="232"/>
        <v>7.3003400000000003</v>
      </c>
      <c r="S2081" s="14">
        <f t="shared" si="233"/>
        <v>8.8734000000000002</v>
      </c>
      <c r="T2081" s="13">
        <f t="shared" si="234"/>
        <v>443.67</v>
      </c>
      <c r="U2081" s="14" t="s">
        <v>349</v>
      </c>
      <c r="V2081" t="s">
        <v>327</v>
      </c>
      <c r="W2081" s="62">
        <v>7.1775000000000002</v>
      </c>
      <c r="X2081" s="43">
        <f t="shared" si="230"/>
        <v>451.26297457331941</v>
      </c>
    </row>
    <row r="2082" spans="1:24" s="18" customFormat="1" x14ac:dyDescent="0.2">
      <c r="A2082" s="38" t="str">
        <f t="shared" si="228"/>
        <v>2025-4</v>
      </c>
      <c r="B2082" t="s">
        <v>4295</v>
      </c>
      <c r="C2082" s="23">
        <v>45769</v>
      </c>
      <c r="D2082" s="23">
        <v>45750</v>
      </c>
      <c r="E2082" t="s">
        <v>311</v>
      </c>
      <c r="F2082" t="s">
        <v>312</v>
      </c>
      <c r="G2082" s="22"/>
      <c r="H2082" t="s">
        <v>4540</v>
      </c>
      <c r="I2082" t="s">
        <v>323</v>
      </c>
      <c r="J2082" t="s">
        <v>324</v>
      </c>
      <c r="K2082" s="10" t="str">
        <f t="shared" si="231"/>
        <v>INM-</v>
      </c>
      <c r="L2082" t="s">
        <v>10</v>
      </c>
      <c r="M2082" s="52">
        <v>25</v>
      </c>
      <c r="N2082" t="s">
        <v>186</v>
      </c>
      <c r="O2082" t="s">
        <v>11</v>
      </c>
      <c r="P2082" s="54">
        <v>69.026499999999999</v>
      </c>
      <c r="Q2082" s="11">
        <f t="shared" si="229"/>
        <v>1725.66</v>
      </c>
      <c r="R2082" s="12">
        <f t="shared" si="232"/>
        <v>7.3003400000000003</v>
      </c>
      <c r="S2082" s="14">
        <f t="shared" si="233"/>
        <v>9.4551999999999996</v>
      </c>
      <c r="T2082" s="13">
        <f t="shared" si="234"/>
        <v>236.38</v>
      </c>
      <c r="U2082" s="14" t="s">
        <v>349</v>
      </c>
      <c r="V2082" t="s">
        <v>327</v>
      </c>
      <c r="W2082" s="62">
        <v>7.1775000000000002</v>
      </c>
      <c r="X2082" s="43">
        <f t="shared" si="230"/>
        <v>240.4266805990944</v>
      </c>
    </row>
    <row r="2083" spans="1:24" s="18" customFormat="1" x14ac:dyDescent="0.2">
      <c r="A2083" s="38" t="str">
        <f t="shared" si="228"/>
        <v>2025-4</v>
      </c>
      <c r="B2083" t="s">
        <v>4296</v>
      </c>
      <c r="C2083" s="23">
        <v>45772</v>
      </c>
      <c r="D2083" s="23">
        <v>45757</v>
      </c>
      <c r="E2083" t="s">
        <v>311</v>
      </c>
      <c r="F2083" t="s">
        <v>312</v>
      </c>
      <c r="G2083" s="22"/>
      <c r="H2083" t="s">
        <v>4541</v>
      </c>
      <c r="I2083" t="s">
        <v>328</v>
      </c>
      <c r="J2083" t="s">
        <v>329</v>
      </c>
      <c r="K2083" s="10" t="str">
        <f t="shared" si="231"/>
        <v>INM-</v>
      </c>
      <c r="L2083" t="s">
        <v>10</v>
      </c>
      <c r="M2083" s="52">
        <v>125</v>
      </c>
      <c r="N2083" t="s">
        <v>186</v>
      </c>
      <c r="O2083" t="s">
        <v>11</v>
      </c>
      <c r="P2083" s="54">
        <v>69.026499999999999</v>
      </c>
      <c r="Q2083" s="11">
        <f t="shared" si="229"/>
        <v>8628.31</v>
      </c>
      <c r="R2083" s="12">
        <f t="shared" si="232"/>
        <v>7.3003400000000003</v>
      </c>
      <c r="S2083" s="14">
        <f t="shared" si="233"/>
        <v>9.4551999999999996</v>
      </c>
      <c r="T2083" s="13">
        <f t="shared" si="234"/>
        <v>1181.9000000000001</v>
      </c>
      <c r="U2083" s="14" t="s">
        <v>349</v>
      </c>
      <c r="V2083" t="s">
        <v>327</v>
      </c>
      <c r="W2083" s="62">
        <v>7.1775000000000002</v>
      </c>
      <c r="X2083" s="43">
        <f t="shared" si="230"/>
        <v>1202.1334029954719</v>
      </c>
    </row>
    <row r="2084" spans="1:24" s="18" customFormat="1" x14ac:dyDescent="0.2">
      <c r="A2084" s="38" t="str">
        <f t="shared" si="228"/>
        <v>2025-4</v>
      </c>
      <c r="B2084" t="s">
        <v>4297</v>
      </c>
      <c r="C2084" s="23">
        <v>45772</v>
      </c>
      <c r="D2084" s="23">
        <v>45757</v>
      </c>
      <c r="E2084" t="s">
        <v>311</v>
      </c>
      <c r="F2084" t="s">
        <v>312</v>
      </c>
      <c r="G2084" s="22"/>
      <c r="H2084" t="s">
        <v>4541</v>
      </c>
      <c r="I2084" t="s">
        <v>323</v>
      </c>
      <c r="J2084" t="s">
        <v>324</v>
      </c>
      <c r="K2084" s="10" t="str">
        <f t="shared" si="231"/>
        <v>INM-</v>
      </c>
      <c r="L2084" t="s">
        <v>10</v>
      </c>
      <c r="M2084" s="52">
        <v>100</v>
      </c>
      <c r="N2084" t="s">
        <v>186</v>
      </c>
      <c r="O2084" t="s">
        <v>11</v>
      </c>
      <c r="P2084" s="54">
        <v>69.026499999999999</v>
      </c>
      <c r="Q2084" s="11">
        <f t="shared" si="229"/>
        <v>6902.65</v>
      </c>
      <c r="R2084" s="12">
        <f t="shared" si="232"/>
        <v>7.3003400000000003</v>
      </c>
      <c r="S2084" s="14">
        <f t="shared" si="233"/>
        <v>9.4551999999999996</v>
      </c>
      <c r="T2084" s="13">
        <f t="shared" si="234"/>
        <v>945.52</v>
      </c>
      <c r="U2084" s="14" t="s">
        <v>349</v>
      </c>
      <c r="V2084" t="s">
        <v>327</v>
      </c>
      <c r="W2084" s="62">
        <v>7.1775000000000002</v>
      </c>
      <c r="X2084" s="43">
        <f t="shared" si="230"/>
        <v>961.70672239637759</v>
      </c>
    </row>
    <row r="2085" spans="1:24" s="18" customFormat="1" x14ac:dyDescent="0.2">
      <c r="A2085" s="38" t="str">
        <f t="shared" si="228"/>
        <v>2025-4</v>
      </c>
      <c r="B2085" t="s">
        <v>4298</v>
      </c>
      <c r="C2085" s="23">
        <v>45769</v>
      </c>
      <c r="D2085" s="23">
        <v>45740</v>
      </c>
      <c r="E2085" t="s">
        <v>311</v>
      </c>
      <c r="F2085" t="s">
        <v>312</v>
      </c>
      <c r="G2085" s="22"/>
      <c r="H2085" t="s">
        <v>4539</v>
      </c>
      <c r="I2085" t="s">
        <v>334</v>
      </c>
      <c r="J2085" t="s">
        <v>335</v>
      </c>
      <c r="K2085" s="10" t="str">
        <f t="shared" si="231"/>
        <v>EXM-</v>
      </c>
      <c r="L2085" t="s">
        <v>10</v>
      </c>
      <c r="M2085" s="52">
        <v>100</v>
      </c>
      <c r="N2085" t="s">
        <v>186</v>
      </c>
      <c r="O2085" t="s">
        <v>11</v>
      </c>
      <c r="P2085" s="54">
        <v>70.353999999999999</v>
      </c>
      <c r="Q2085" s="11">
        <f t="shared" si="229"/>
        <v>7035.4</v>
      </c>
      <c r="R2085" s="12">
        <f t="shared" si="232"/>
        <v>7.3003400000000003</v>
      </c>
      <c r="S2085" s="14">
        <f t="shared" si="233"/>
        <v>9.6371000000000002</v>
      </c>
      <c r="T2085" s="13">
        <f t="shared" si="234"/>
        <v>963.71</v>
      </c>
      <c r="U2085" s="14" t="s">
        <v>349</v>
      </c>
      <c r="V2085" t="s">
        <v>315</v>
      </c>
      <c r="W2085" s="62">
        <v>7.1775000000000002</v>
      </c>
      <c r="X2085" s="43">
        <f t="shared" si="230"/>
        <v>980.20202020202021</v>
      </c>
    </row>
    <row r="2086" spans="1:24" s="18" customFormat="1" x14ac:dyDescent="0.2">
      <c r="A2086" s="38" t="str">
        <f t="shared" si="228"/>
        <v>2025-4</v>
      </c>
      <c r="B2086" t="s">
        <v>4299</v>
      </c>
      <c r="C2086" s="23">
        <v>45769</v>
      </c>
      <c r="D2086" s="23">
        <v>45740</v>
      </c>
      <c r="E2086" t="s">
        <v>311</v>
      </c>
      <c r="F2086" t="s">
        <v>312</v>
      </c>
      <c r="G2086" s="22"/>
      <c r="H2086" t="s">
        <v>4539</v>
      </c>
      <c r="I2086" t="s">
        <v>337</v>
      </c>
      <c r="J2086" t="s">
        <v>338</v>
      </c>
      <c r="K2086" s="10" t="str">
        <f t="shared" si="231"/>
        <v>EXM-</v>
      </c>
      <c r="L2086" t="s">
        <v>10</v>
      </c>
      <c r="M2086" s="52">
        <v>50</v>
      </c>
      <c r="N2086" t="s">
        <v>186</v>
      </c>
      <c r="O2086" t="s">
        <v>11</v>
      </c>
      <c r="P2086" s="54">
        <v>71.769900000000007</v>
      </c>
      <c r="Q2086" s="11">
        <f t="shared" si="229"/>
        <v>3588.5</v>
      </c>
      <c r="R2086" s="12">
        <f t="shared" si="232"/>
        <v>7.3003400000000003</v>
      </c>
      <c r="S2086" s="14">
        <f t="shared" si="233"/>
        <v>9.8309999999999995</v>
      </c>
      <c r="T2086" s="13">
        <f t="shared" si="234"/>
        <v>491.55</v>
      </c>
      <c r="U2086" s="14" t="s">
        <v>349</v>
      </c>
      <c r="V2086" t="s">
        <v>315</v>
      </c>
      <c r="W2086" s="62">
        <v>7.1775000000000002</v>
      </c>
      <c r="X2086" s="43">
        <f t="shared" si="230"/>
        <v>499.96447230929999</v>
      </c>
    </row>
    <row r="2087" spans="1:24" s="18" customFormat="1" x14ac:dyDescent="0.2">
      <c r="A2087" s="38" t="str">
        <f t="shared" si="228"/>
        <v>2025-4</v>
      </c>
      <c r="B2087" t="s">
        <v>4300</v>
      </c>
      <c r="C2087" s="23">
        <v>45776</v>
      </c>
      <c r="D2087" s="23">
        <v>45749</v>
      </c>
      <c r="E2087" t="s">
        <v>4326</v>
      </c>
      <c r="F2087" t="s">
        <v>4327</v>
      </c>
      <c r="G2087" s="22"/>
      <c r="H2087" t="s">
        <v>4542</v>
      </c>
      <c r="I2087" t="s">
        <v>3808</v>
      </c>
      <c r="J2087" t="s">
        <v>3809</v>
      </c>
      <c r="K2087" s="10" t="str">
        <f t="shared" si="231"/>
        <v>CDM-</v>
      </c>
      <c r="L2087" t="s">
        <v>10</v>
      </c>
      <c r="M2087" s="52">
        <v>400</v>
      </c>
      <c r="N2087" t="s">
        <v>1472</v>
      </c>
      <c r="O2087" t="s">
        <v>11</v>
      </c>
      <c r="P2087" s="54">
        <v>72.345100000000002</v>
      </c>
      <c r="Q2087" s="11">
        <f t="shared" si="229"/>
        <v>28938.04</v>
      </c>
      <c r="R2087" s="12">
        <f t="shared" si="232"/>
        <v>7.3003400000000003</v>
      </c>
      <c r="S2087" s="14">
        <f t="shared" si="233"/>
        <v>9.9098000000000006</v>
      </c>
      <c r="T2087" s="13">
        <f t="shared" si="234"/>
        <v>3963.92</v>
      </c>
      <c r="U2087" s="14" t="s">
        <v>349</v>
      </c>
      <c r="V2087" t="s">
        <v>3482</v>
      </c>
      <c r="W2087" s="62">
        <v>7.1775000000000002</v>
      </c>
      <c r="X2087" s="43">
        <f t="shared" si="230"/>
        <v>4031.7715081853012</v>
      </c>
    </row>
    <row r="2088" spans="1:24" s="18" customFormat="1" x14ac:dyDescent="0.2">
      <c r="A2088" s="38" t="str">
        <f t="shared" si="228"/>
        <v>2025-4</v>
      </c>
      <c r="B2088" t="s">
        <v>4300</v>
      </c>
      <c r="C2088" s="23">
        <v>45776</v>
      </c>
      <c r="D2088" s="23">
        <v>45749</v>
      </c>
      <c r="E2088" t="s">
        <v>4326</v>
      </c>
      <c r="F2088" t="s">
        <v>4327</v>
      </c>
      <c r="G2088" s="22"/>
      <c r="H2088" t="s">
        <v>4542</v>
      </c>
      <c r="I2088" t="s">
        <v>3808</v>
      </c>
      <c r="J2088" t="s">
        <v>3809</v>
      </c>
      <c r="K2088" s="10" t="str">
        <f t="shared" si="231"/>
        <v>CDM-</v>
      </c>
      <c r="L2088" t="s">
        <v>10</v>
      </c>
      <c r="M2088" s="52">
        <v>400</v>
      </c>
      <c r="N2088" t="s">
        <v>1472</v>
      </c>
      <c r="O2088" t="s">
        <v>11</v>
      </c>
      <c r="P2088" s="54">
        <v>72.345100000000002</v>
      </c>
      <c r="Q2088" s="11">
        <f t="shared" si="229"/>
        <v>28938.04</v>
      </c>
      <c r="R2088" s="12">
        <f t="shared" si="232"/>
        <v>7.3003400000000003</v>
      </c>
      <c r="S2088" s="14">
        <f t="shared" si="233"/>
        <v>9.9098000000000006</v>
      </c>
      <c r="T2088" s="13">
        <f t="shared" si="234"/>
        <v>3963.92</v>
      </c>
      <c r="U2088" s="14" t="s">
        <v>349</v>
      </c>
      <c r="V2088" t="s">
        <v>3482</v>
      </c>
      <c r="W2088" s="62">
        <v>7.1775000000000002</v>
      </c>
      <c r="X2088" s="43">
        <f t="shared" si="230"/>
        <v>4031.7715081853012</v>
      </c>
    </row>
    <row r="2089" spans="1:24" s="18" customFormat="1" x14ac:dyDescent="0.2">
      <c r="A2089" s="38" t="str">
        <f t="shared" si="228"/>
        <v>2025-4</v>
      </c>
      <c r="B2089" t="s">
        <v>4300</v>
      </c>
      <c r="C2089" s="23">
        <v>45776</v>
      </c>
      <c r="D2089" s="23">
        <v>45749</v>
      </c>
      <c r="E2089" t="s">
        <v>4326</v>
      </c>
      <c r="F2089" t="s">
        <v>4327</v>
      </c>
      <c r="G2089" s="22"/>
      <c r="H2089" t="s">
        <v>4542</v>
      </c>
      <c r="I2089" t="s">
        <v>3808</v>
      </c>
      <c r="J2089" t="s">
        <v>3809</v>
      </c>
      <c r="K2089" s="10" t="str">
        <f t="shared" si="231"/>
        <v>CDM-</v>
      </c>
      <c r="L2089" t="s">
        <v>10</v>
      </c>
      <c r="M2089" s="52">
        <v>300</v>
      </c>
      <c r="N2089" t="s">
        <v>1472</v>
      </c>
      <c r="O2089" t="s">
        <v>11</v>
      </c>
      <c r="P2089" s="54">
        <v>72.345100000000002</v>
      </c>
      <c r="Q2089" s="11">
        <f t="shared" si="229"/>
        <v>21703.53</v>
      </c>
      <c r="R2089" s="12">
        <f t="shared" si="232"/>
        <v>7.3003400000000003</v>
      </c>
      <c r="S2089" s="14">
        <f t="shared" si="233"/>
        <v>9.9098000000000006</v>
      </c>
      <c r="T2089" s="13">
        <f t="shared" si="234"/>
        <v>2972.94</v>
      </c>
      <c r="U2089" s="14" t="s">
        <v>349</v>
      </c>
      <c r="V2089" t="s">
        <v>3482</v>
      </c>
      <c r="W2089" s="62">
        <v>7.1775000000000002</v>
      </c>
      <c r="X2089" s="43">
        <f t="shared" si="230"/>
        <v>3023.8286311389757</v>
      </c>
    </row>
    <row r="2090" spans="1:24" s="18" customFormat="1" x14ac:dyDescent="0.2">
      <c r="A2090" s="38" t="str">
        <f t="shared" si="228"/>
        <v>2025-4</v>
      </c>
      <c r="B2090" t="s">
        <v>4301</v>
      </c>
      <c r="C2090" s="23">
        <v>45776</v>
      </c>
      <c r="D2090" s="23">
        <v>45749</v>
      </c>
      <c r="E2090" t="s">
        <v>4326</v>
      </c>
      <c r="F2090" t="s">
        <v>4327</v>
      </c>
      <c r="G2090" s="22"/>
      <c r="H2090" t="s">
        <v>4542</v>
      </c>
      <c r="I2090" t="s">
        <v>3808</v>
      </c>
      <c r="J2090" t="s">
        <v>3809</v>
      </c>
      <c r="K2090" s="10" t="str">
        <f t="shared" si="231"/>
        <v>CDM-</v>
      </c>
      <c r="L2090" t="s">
        <v>10</v>
      </c>
      <c r="M2090" s="52">
        <v>500</v>
      </c>
      <c r="N2090" t="s">
        <v>1472</v>
      </c>
      <c r="O2090" t="s">
        <v>11</v>
      </c>
      <c r="P2090" s="54">
        <v>72.345100000000002</v>
      </c>
      <c r="Q2090" s="11">
        <f t="shared" si="229"/>
        <v>36172.550000000003</v>
      </c>
      <c r="R2090" s="12">
        <f t="shared" si="232"/>
        <v>7.3003400000000003</v>
      </c>
      <c r="S2090" s="14">
        <f t="shared" si="233"/>
        <v>9.9098000000000006</v>
      </c>
      <c r="T2090" s="13">
        <f t="shared" si="234"/>
        <v>4954.8999999999996</v>
      </c>
      <c r="U2090" s="14" t="s">
        <v>349</v>
      </c>
      <c r="V2090" t="s">
        <v>3482</v>
      </c>
      <c r="W2090" s="62">
        <v>7.1775000000000002</v>
      </c>
      <c r="X2090" s="43">
        <f t="shared" si="230"/>
        <v>5039.7143852316258</v>
      </c>
    </row>
    <row r="2091" spans="1:24" s="18" customFormat="1" x14ac:dyDescent="0.2">
      <c r="A2091" s="38" t="str">
        <f t="shared" si="228"/>
        <v>2025-4</v>
      </c>
      <c r="B2091" t="s">
        <v>4302</v>
      </c>
      <c r="C2091" s="23">
        <v>45756</v>
      </c>
      <c r="D2091" s="23">
        <v>45737</v>
      </c>
      <c r="E2091" t="s">
        <v>311</v>
      </c>
      <c r="F2091" t="s">
        <v>312</v>
      </c>
      <c r="G2091" s="22"/>
      <c r="H2091" t="s">
        <v>4543</v>
      </c>
      <c r="I2091" t="s">
        <v>3810</v>
      </c>
      <c r="J2091" t="s">
        <v>3811</v>
      </c>
      <c r="K2091" s="10" t="str">
        <f t="shared" si="231"/>
        <v>INM-</v>
      </c>
      <c r="L2091" t="s">
        <v>10</v>
      </c>
      <c r="M2091" s="52">
        <v>75</v>
      </c>
      <c r="N2091" t="s">
        <v>186</v>
      </c>
      <c r="O2091" t="s">
        <v>11</v>
      </c>
      <c r="P2091" s="54">
        <v>77.876099999999994</v>
      </c>
      <c r="Q2091" s="11">
        <f t="shared" si="229"/>
        <v>5840.71</v>
      </c>
      <c r="R2091" s="12">
        <f t="shared" si="232"/>
        <v>7.3003400000000003</v>
      </c>
      <c r="S2091" s="14">
        <f t="shared" si="233"/>
        <v>10.6675</v>
      </c>
      <c r="T2091" s="13">
        <f t="shared" si="234"/>
        <v>800.06</v>
      </c>
      <c r="U2091" s="14" t="s">
        <v>349</v>
      </c>
      <c r="V2091" t="s">
        <v>327</v>
      </c>
      <c r="W2091" s="62">
        <v>7.1775000000000002</v>
      </c>
      <c r="X2091" s="43">
        <f t="shared" si="230"/>
        <v>813.75235109717869</v>
      </c>
    </row>
    <row r="2092" spans="1:24" s="18" customFormat="1" x14ac:dyDescent="0.2">
      <c r="A2092" s="38" t="str">
        <f t="shared" si="228"/>
        <v>2025-4</v>
      </c>
      <c r="B2092" t="s">
        <v>4303</v>
      </c>
      <c r="C2092" s="23">
        <v>45756</v>
      </c>
      <c r="D2092" s="23">
        <v>45737</v>
      </c>
      <c r="E2092" t="s">
        <v>311</v>
      </c>
      <c r="F2092" t="s">
        <v>312</v>
      </c>
      <c r="G2092" s="22"/>
      <c r="H2092" t="s">
        <v>4543</v>
      </c>
      <c r="I2092" t="s">
        <v>3812</v>
      </c>
      <c r="J2092" t="s">
        <v>3813</v>
      </c>
      <c r="K2092" s="10" t="str">
        <f t="shared" si="231"/>
        <v>INM-</v>
      </c>
      <c r="L2092" t="s">
        <v>10</v>
      </c>
      <c r="M2092" s="52">
        <v>30</v>
      </c>
      <c r="N2092" t="s">
        <v>186</v>
      </c>
      <c r="O2092" t="s">
        <v>11</v>
      </c>
      <c r="P2092" s="54">
        <v>77.876099999999994</v>
      </c>
      <c r="Q2092" s="11">
        <f t="shared" si="229"/>
        <v>2336.2800000000002</v>
      </c>
      <c r="R2092" s="12">
        <f t="shared" si="232"/>
        <v>7.3003400000000003</v>
      </c>
      <c r="S2092" s="14">
        <f t="shared" si="233"/>
        <v>10.6675</v>
      </c>
      <c r="T2092" s="13">
        <f t="shared" si="234"/>
        <v>320.02999999999997</v>
      </c>
      <c r="U2092" s="14" t="s">
        <v>349</v>
      </c>
      <c r="V2092" t="s">
        <v>327</v>
      </c>
      <c r="W2092" s="62">
        <v>7.1775000000000002</v>
      </c>
      <c r="X2092" s="43">
        <f t="shared" si="230"/>
        <v>325.50094043887145</v>
      </c>
    </row>
    <row r="2093" spans="1:24" s="18" customFormat="1" x14ac:dyDescent="0.2">
      <c r="A2093" s="38" t="str">
        <f t="shared" si="228"/>
        <v>2025-4</v>
      </c>
      <c r="B2093" t="s">
        <v>4304</v>
      </c>
      <c r="C2093" s="23">
        <v>45754</v>
      </c>
      <c r="D2093" s="23">
        <v>45730</v>
      </c>
      <c r="E2093" t="s">
        <v>2825</v>
      </c>
      <c r="F2093" t="s">
        <v>2826</v>
      </c>
      <c r="G2093" s="22"/>
      <c r="H2093" t="s">
        <v>4544</v>
      </c>
      <c r="I2093" t="s">
        <v>3814</v>
      </c>
      <c r="J2093" t="s">
        <v>3815</v>
      </c>
      <c r="K2093" s="10" t="str">
        <f t="shared" si="231"/>
        <v>INM-</v>
      </c>
      <c r="L2093" t="s">
        <v>10</v>
      </c>
      <c r="M2093" s="52">
        <v>120</v>
      </c>
      <c r="N2093" t="s">
        <v>186</v>
      </c>
      <c r="O2093" t="s">
        <v>11</v>
      </c>
      <c r="P2093" s="54">
        <v>80.637200000000007</v>
      </c>
      <c r="Q2093" s="11">
        <f t="shared" si="229"/>
        <v>9676.4599999999991</v>
      </c>
      <c r="R2093" s="12">
        <f t="shared" si="232"/>
        <v>7.3003400000000003</v>
      </c>
      <c r="S2093" s="14">
        <f t="shared" si="233"/>
        <v>11.0457</v>
      </c>
      <c r="T2093" s="13">
        <f t="shared" si="234"/>
        <v>1325.48</v>
      </c>
      <c r="U2093" s="14" t="s">
        <v>349</v>
      </c>
      <c r="V2093" t="s">
        <v>327</v>
      </c>
      <c r="W2093" s="62">
        <v>7.1775000000000002</v>
      </c>
      <c r="X2093" s="43">
        <f t="shared" si="230"/>
        <v>1348.1663531870431</v>
      </c>
    </row>
    <row r="2094" spans="1:24" s="18" customFormat="1" x14ac:dyDescent="0.2">
      <c r="A2094" s="38" t="str">
        <f t="shared" si="228"/>
        <v>2025-4</v>
      </c>
      <c r="B2094" t="s">
        <v>4305</v>
      </c>
      <c r="C2094" s="23">
        <v>45756</v>
      </c>
      <c r="D2094" s="23">
        <v>45741</v>
      </c>
      <c r="E2094" t="s">
        <v>311</v>
      </c>
      <c r="F2094" t="s">
        <v>312</v>
      </c>
      <c r="G2094" s="22"/>
      <c r="H2094" t="s">
        <v>4347</v>
      </c>
      <c r="I2094" t="s">
        <v>3197</v>
      </c>
      <c r="J2094" t="s">
        <v>3404</v>
      </c>
      <c r="K2094" s="10" t="str">
        <f t="shared" si="231"/>
        <v>EXM-</v>
      </c>
      <c r="L2094" t="s">
        <v>10</v>
      </c>
      <c r="M2094" s="52">
        <v>25</v>
      </c>
      <c r="N2094" t="s">
        <v>186</v>
      </c>
      <c r="O2094" t="s">
        <v>11</v>
      </c>
      <c r="P2094" s="54">
        <v>88.495599999999996</v>
      </c>
      <c r="Q2094" s="11">
        <f t="shared" si="229"/>
        <v>2212.39</v>
      </c>
      <c r="R2094" s="12">
        <f t="shared" si="232"/>
        <v>7.3003400000000003</v>
      </c>
      <c r="S2094" s="14">
        <f t="shared" si="233"/>
        <v>12.1221</v>
      </c>
      <c r="T2094" s="13">
        <f t="shared" si="234"/>
        <v>303.05</v>
      </c>
      <c r="U2094" s="14" t="s">
        <v>349</v>
      </c>
      <c r="V2094" t="s">
        <v>315</v>
      </c>
      <c r="W2094" s="62">
        <v>7.1775000000000002</v>
      </c>
      <c r="X2094" s="43">
        <f t="shared" si="230"/>
        <v>308.23963775687912</v>
      </c>
    </row>
    <row r="2095" spans="1:24" s="18" customFormat="1" x14ac:dyDescent="0.2">
      <c r="A2095" s="38" t="str">
        <f t="shared" si="228"/>
        <v>2025-4</v>
      </c>
      <c r="B2095" t="s">
        <v>4306</v>
      </c>
      <c r="C2095" s="23">
        <v>45775</v>
      </c>
      <c r="D2095" s="23">
        <v>45761</v>
      </c>
      <c r="E2095" t="s">
        <v>311</v>
      </c>
      <c r="F2095" t="s">
        <v>312</v>
      </c>
      <c r="G2095" s="22"/>
      <c r="H2095" t="s">
        <v>4545</v>
      </c>
      <c r="I2095" t="s">
        <v>3197</v>
      </c>
      <c r="J2095" t="s">
        <v>3404</v>
      </c>
      <c r="K2095" s="10" t="str">
        <f t="shared" si="231"/>
        <v>EXM-</v>
      </c>
      <c r="L2095" t="s">
        <v>10</v>
      </c>
      <c r="M2095" s="52">
        <v>25</v>
      </c>
      <c r="N2095" t="s">
        <v>186</v>
      </c>
      <c r="O2095" t="s">
        <v>11</v>
      </c>
      <c r="P2095" s="54">
        <v>88.495599999999996</v>
      </c>
      <c r="Q2095" s="11">
        <f t="shared" si="229"/>
        <v>2212.39</v>
      </c>
      <c r="R2095" s="12">
        <f t="shared" si="232"/>
        <v>7.3003400000000003</v>
      </c>
      <c r="S2095" s="14">
        <f t="shared" si="233"/>
        <v>12.1221</v>
      </c>
      <c r="T2095" s="13">
        <f t="shared" si="234"/>
        <v>303.05</v>
      </c>
      <c r="U2095" s="14" t="s">
        <v>349</v>
      </c>
      <c r="V2095" t="s">
        <v>315</v>
      </c>
      <c r="W2095" s="62">
        <v>7.1775000000000002</v>
      </c>
      <c r="X2095" s="43">
        <f t="shared" si="230"/>
        <v>308.23963775687912</v>
      </c>
    </row>
    <row r="2096" spans="1:24" s="18" customFormat="1" x14ac:dyDescent="0.2">
      <c r="A2096" s="38" t="str">
        <f t="shared" si="228"/>
        <v>2025-4</v>
      </c>
      <c r="B2096" t="s">
        <v>4307</v>
      </c>
      <c r="C2096" s="23">
        <v>45769</v>
      </c>
      <c r="D2096" s="23">
        <v>45754</v>
      </c>
      <c r="E2096" t="s">
        <v>311</v>
      </c>
      <c r="F2096" t="s">
        <v>312</v>
      </c>
      <c r="G2096" s="22"/>
      <c r="H2096" t="s">
        <v>4546</v>
      </c>
      <c r="I2096" t="s">
        <v>1237</v>
      </c>
      <c r="J2096" t="s">
        <v>1238</v>
      </c>
      <c r="K2096" s="10" t="str">
        <f t="shared" si="231"/>
        <v>EXM-</v>
      </c>
      <c r="L2096" t="s">
        <v>10</v>
      </c>
      <c r="M2096" s="52">
        <v>50</v>
      </c>
      <c r="N2096" t="s">
        <v>186</v>
      </c>
      <c r="O2096" t="s">
        <v>11</v>
      </c>
      <c r="P2096" s="54">
        <v>90.177000000000007</v>
      </c>
      <c r="Q2096" s="11">
        <f t="shared" si="229"/>
        <v>4508.8500000000004</v>
      </c>
      <c r="R2096" s="12">
        <f t="shared" si="232"/>
        <v>7.3003400000000003</v>
      </c>
      <c r="S2096" s="14">
        <f t="shared" si="233"/>
        <v>12.352399999999999</v>
      </c>
      <c r="T2096" s="13">
        <f t="shared" si="234"/>
        <v>617.62</v>
      </c>
      <c r="U2096" s="14" t="s">
        <v>349</v>
      </c>
      <c r="V2096" t="s">
        <v>315</v>
      </c>
      <c r="W2096" s="62">
        <v>7.1775000000000002</v>
      </c>
      <c r="X2096" s="43">
        <f t="shared" si="230"/>
        <v>628.19226750261237</v>
      </c>
    </row>
    <row r="2097" spans="1:24" s="18" customFormat="1" x14ac:dyDescent="0.2">
      <c r="A2097" s="38" t="str">
        <f t="shared" si="228"/>
        <v>2025-4</v>
      </c>
      <c r="B2097" t="s">
        <v>4308</v>
      </c>
      <c r="C2097" s="23">
        <v>45756</v>
      </c>
      <c r="D2097" s="23">
        <v>45740</v>
      </c>
      <c r="E2097" t="s">
        <v>311</v>
      </c>
      <c r="F2097" t="s">
        <v>312</v>
      </c>
      <c r="G2097" s="22"/>
      <c r="H2097" t="s">
        <v>4547</v>
      </c>
      <c r="I2097" t="s">
        <v>662</v>
      </c>
      <c r="J2097" t="s">
        <v>663</v>
      </c>
      <c r="K2097" s="10" t="str">
        <f t="shared" si="231"/>
        <v>INM-</v>
      </c>
      <c r="L2097" t="s">
        <v>10</v>
      </c>
      <c r="M2097" s="52">
        <v>100</v>
      </c>
      <c r="N2097" t="s">
        <v>186</v>
      </c>
      <c r="O2097" t="s">
        <v>11</v>
      </c>
      <c r="P2097" s="54">
        <v>92.743399999999994</v>
      </c>
      <c r="Q2097" s="11">
        <f t="shared" si="229"/>
        <v>9274.34</v>
      </c>
      <c r="R2097" s="12">
        <f t="shared" si="232"/>
        <v>7.3003400000000003</v>
      </c>
      <c r="S2097" s="14">
        <f t="shared" si="233"/>
        <v>12.704000000000001</v>
      </c>
      <c r="T2097" s="13">
        <f t="shared" si="234"/>
        <v>1270.4000000000001</v>
      </c>
      <c r="U2097" s="14" t="s">
        <v>349</v>
      </c>
      <c r="V2097" t="s">
        <v>327</v>
      </c>
      <c r="W2097" s="62">
        <v>7.1775000000000002</v>
      </c>
      <c r="X2097" s="43">
        <f t="shared" si="230"/>
        <v>1292.1407175200277</v>
      </c>
    </row>
    <row r="2098" spans="1:24" s="18" customFormat="1" x14ac:dyDescent="0.2">
      <c r="A2098" s="38" t="str">
        <f t="shared" si="228"/>
        <v>2025-4</v>
      </c>
      <c r="B2098" t="s">
        <v>4309</v>
      </c>
      <c r="C2098" s="23">
        <v>45771</v>
      </c>
      <c r="D2098" s="23">
        <v>45754</v>
      </c>
      <c r="E2098" t="s">
        <v>311</v>
      </c>
      <c r="F2098" t="s">
        <v>312</v>
      </c>
      <c r="G2098" s="22"/>
      <c r="H2098" t="s">
        <v>4548</v>
      </c>
      <c r="I2098" t="s">
        <v>662</v>
      </c>
      <c r="J2098" t="s">
        <v>663</v>
      </c>
      <c r="K2098" s="10" t="str">
        <f t="shared" si="231"/>
        <v>INM-</v>
      </c>
      <c r="L2098" t="s">
        <v>10</v>
      </c>
      <c r="M2098" s="52">
        <v>125</v>
      </c>
      <c r="N2098" t="s">
        <v>186</v>
      </c>
      <c r="O2098" t="s">
        <v>11</v>
      </c>
      <c r="P2098" s="54">
        <v>92.743399999999994</v>
      </c>
      <c r="Q2098" s="11">
        <f t="shared" si="229"/>
        <v>11592.93</v>
      </c>
      <c r="R2098" s="12">
        <f t="shared" si="232"/>
        <v>7.3003400000000003</v>
      </c>
      <c r="S2098" s="14">
        <f t="shared" si="233"/>
        <v>12.704000000000001</v>
      </c>
      <c r="T2098" s="13">
        <f t="shared" si="234"/>
        <v>1588</v>
      </c>
      <c r="U2098" s="14" t="s">
        <v>349</v>
      </c>
      <c r="V2098" t="s">
        <v>327</v>
      </c>
      <c r="W2098" s="62">
        <v>7.1775000000000002</v>
      </c>
      <c r="X2098" s="43">
        <f t="shared" si="230"/>
        <v>1615.1758969000348</v>
      </c>
    </row>
    <row r="2099" spans="1:24" s="18" customFormat="1" x14ac:dyDescent="0.2">
      <c r="A2099" s="38" t="str">
        <f t="shared" si="228"/>
        <v>2025-4</v>
      </c>
      <c r="B2099" t="s">
        <v>4310</v>
      </c>
      <c r="C2099" s="23">
        <v>45777</v>
      </c>
      <c r="D2099" s="23">
        <v>45765</v>
      </c>
      <c r="E2099" t="s">
        <v>311</v>
      </c>
      <c r="F2099" t="s">
        <v>312</v>
      </c>
      <c r="G2099" s="22"/>
      <c r="H2099" t="s">
        <v>4549</v>
      </c>
      <c r="I2099" t="s">
        <v>309</v>
      </c>
      <c r="J2099" t="s">
        <v>310</v>
      </c>
      <c r="K2099" s="10" t="str">
        <f t="shared" si="231"/>
        <v>EXM-</v>
      </c>
      <c r="L2099" t="s">
        <v>10</v>
      </c>
      <c r="M2099" s="52">
        <v>25</v>
      </c>
      <c r="N2099" t="s">
        <v>186</v>
      </c>
      <c r="O2099" t="s">
        <v>11</v>
      </c>
      <c r="P2099" s="54">
        <v>102.0354</v>
      </c>
      <c r="Q2099" s="11">
        <f t="shared" si="229"/>
        <v>2550.89</v>
      </c>
      <c r="R2099" s="12">
        <f t="shared" si="232"/>
        <v>7.3003400000000003</v>
      </c>
      <c r="S2099" s="14">
        <f t="shared" si="233"/>
        <v>13.976800000000001</v>
      </c>
      <c r="T2099" s="13">
        <f t="shared" si="234"/>
        <v>349.42</v>
      </c>
      <c r="U2099" s="14" t="s">
        <v>349</v>
      </c>
      <c r="V2099" t="s">
        <v>315</v>
      </c>
      <c r="W2099" s="62">
        <v>7.1775000000000002</v>
      </c>
      <c r="X2099" s="43">
        <f t="shared" si="230"/>
        <v>355.40020898641586</v>
      </c>
    </row>
    <row r="2100" spans="1:24" s="18" customFormat="1" x14ac:dyDescent="0.2">
      <c r="A2100" s="38" t="str">
        <f t="shared" si="228"/>
        <v>2025-4</v>
      </c>
      <c r="B2100" t="s">
        <v>4311</v>
      </c>
      <c r="C2100" s="23">
        <v>45754</v>
      </c>
      <c r="D2100" s="23">
        <v>45730</v>
      </c>
      <c r="E2100" t="s">
        <v>2825</v>
      </c>
      <c r="F2100" t="s">
        <v>2826</v>
      </c>
      <c r="G2100" s="22"/>
      <c r="H2100" t="s">
        <v>4544</v>
      </c>
      <c r="I2100" t="s">
        <v>3816</v>
      </c>
      <c r="J2100" t="s">
        <v>3817</v>
      </c>
      <c r="K2100" s="10" t="str">
        <f t="shared" si="231"/>
        <v>INM-</v>
      </c>
      <c r="L2100" t="s">
        <v>10</v>
      </c>
      <c r="M2100" s="52">
        <v>30</v>
      </c>
      <c r="N2100" t="s">
        <v>186</v>
      </c>
      <c r="O2100" t="s">
        <v>11</v>
      </c>
      <c r="P2100" s="54">
        <v>102.9204</v>
      </c>
      <c r="Q2100" s="11">
        <f t="shared" si="229"/>
        <v>3087.61</v>
      </c>
      <c r="R2100" s="12">
        <f t="shared" si="232"/>
        <v>7.3003400000000003</v>
      </c>
      <c r="S2100" s="14">
        <f t="shared" si="233"/>
        <v>14.098000000000001</v>
      </c>
      <c r="T2100" s="13">
        <f t="shared" si="234"/>
        <v>422.94</v>
      </c>
      <c r="U2100" s="14" t="s">
        <v>349</v>
      </c>
      <c r="V2100" t="s">
        <v>327</v>
      </c>
      <c r="W2100" s="62">
        <v>7.1775000000000002</v>
      </c>
      <c r="X2100" s="43">
        <f>IF(O2100="CNY",P2100/W2100*M2100,1)</f>
        <v>430.17931034482757</v>
      </c>
    </row>
    <row r="2101" spans="1:24" s="18" customFormat="1" x14ac:dyDescent="0.2">
      <c r="A2101" s="38" t="str">
        <f t="shared" si="228"/>
        <v>2025-4</v>
      </c>
      <c r="B2101" t="s">
        <v>4312</v>
      </c>
      <c r="C2101" s="23">
        <v>45754</v>
      </c>
      <c r="D2101" s="23">
        <v>45735</v>
      </c>
      <c r="E2101" t="s">
        <v>311</v>
      </c>
      <c r="F2101" t="s">
        <v>312</v>
      </c>
      <c r="G2101" s="22"/>
      <c r="H2101" t="s">
        <v>4550</v>
      </c>
      <c r="I2101" t="s">
        <v>666</v>
      </c>
      <c r="J2101" t="s">
        <v>667</v>
      </c>
      <c r="K2101" s="10" t="str">
        <f t="shared" si="231"/>
        <v>INM-</v>
      </c>
      <c r="L2101" t="s">
        <v>10</v>
      </c>
      <c r="M2101" s="52">
        <v>25</v>
      </c>
      <c r="N2101" t="s">
        <v>186</v>
      </c>
      <c r="O2101" t="s">
        <v>11</v>
      </c>
      <c r="P2101" s="54">
        <v>105.0442</v>
      </c>
      <c r="Q2101" s="11">
        <f t="shared" si="229"/>
        <v>2626.11</v>
      </c>
      <c r="R2101" s="12">
        <f t="shared" si="232"/>
        <v>7.3003400000000003</v>
      </c>
      <c r="S2101" s="14">
        <f t="shared" si="233"/>
        <v>14.3889</v>
      </c>
      <c r="T2101" s="13">
        <f t="shared" si="234"/>
        <v>359.72</v>
      </c>
      <c r="U2101" s="14" t="s">
        <v>349</v>
      </c>
      <c r="V2101" t="s">
        <v>327</v>
      </c>
      <c r="W2101" s="62">
        <v>7.1775000000000002</v>
      </c>
      <c r="X2101" s="43">
        <f t="shared" si="230"/>
        <v>365.88018112156044</v>
      </c>
    </row>
    <row r="2102" spans="1:24" s="18" customFormat="1" x14ac:dyDescent="0.2">
      <c r="A2102" s="38" t="str">
        <f t="shared" si="228"/>
        <v>2025-4</v>
      </c>
      <c r="B2102" t="s">
        <v>4313</v>
      </c>
      <c r="C2102" s="23">
        <v>45754</v>
      </c>
      <c r="D2102" s="23">
        <v>45735</v>
      </c>
      <c r="E2102" t="s">
        <v>311</v>
      </c>
      <c r="F2102" t="s">
        <v>312</v>
      </c>
      <c r="G2102" s="22"/>
      <c r="H2102" t="s">
        <v>4550</v>
      </c>
      <c r="I2102" t="s">
        <v>669</v>
      </c>
      <c r="J2102" t="s">
        <v>670</v>
      </c>
      <c r="K2102" s="10" t="str">
        <f t="shared" si="231"/>
        <v>INM-</v>
      </c>
      <c r="L2102" t="s">
        <v>10</v>
      </c>
      <c r="M2102" s="52">
        <v>50</v>
      </c>
      <c r="N2102" t="s">
        <v>186</v>
      </c>
      <c r="O2102" t="s">
        <v>11</v>
      </c>
      <c r="P2102" s="54">
        <v>110.17700000000001</v>
      </c>
      <c r="Q2102" s="11">
        <f t="shared" si="229"/>
        <v>5508.85</v>
      </c>
      <c r="R2102" s="12">
        <f t="shared" si="232"/>
        <v>7.3003400000000003</v>
      </c>
      <c r="S2102" s="14">
        <f t="shared" si="233"/>
        <v>15.092000000000001</v>
      </c>
      <c r="T2102" s="13">
        <f t="shared" si="234"/>
        <v>754.6</v>
      </c>
      <c r="U2102" s="14" t="s">
        <v>349</v>
      </c>
      <c r="V2102" t="s">
        <v>327</v>
      </c>
      <c r="W2102" s="62">
        <v>7.1775000000000002</v>
      </c>
      <c r="X2102" s="43">
        <f t="shared" si="230"/>
        <v>767.51654475792407</v>
      </c>
    </row>
    <row r="2103" spans="1:24" s="18" customFormat="1" x14ac:dyDescent="0.2">
      <c r="A2103" s="38" t="str">
        <f t="shared" si="228"/>
        <v>2025-4</v>
      </c>
      <c r="B2103" t="s">
        <v>4314</v>
      </c>
      <c r="C2103" s="23">
        <v>45771</v>
      </c>
      <c r="D2103" s="23">
        <v>45754</v>
      </c>
      <c r="E2103" t="s">
        <v>311</v>
      </c>
      <c r="F2103" t="s">
        <v>312</v>
      </c>
      <c r="G2103" s="22"/>
      <c r="H2103" t="s">
        <v>4548</v>
      </c>
      <c r="I2103" t="s">
        <v>669</v>
      </c>
      <c r="J2103" t="s">
        <v>670</v>
      </c>
      <c r="K2103" s="10" t="str">
        <f t="shared" si="231"/>
        <v>INM-</v>
      </c>
      <c r="L2103" t="s">
        <v>10</v>
      </c>
      <c r="M2103" s="52">
        <v>25</v>
      </c>
      <c r="N2103" t="s">
        <v>186</v>
      </c>
      <c r="O2103" t="s">
        <v>11</v>
      </c>
      <c r="P2103" s="54">
        <v>110.17700000000001</v>
      </c>
      <c r="Q2103" s="11">
        <f t="shared" si="229"/>
        <v>2754.43</v>
      </c>
      <c r="R2103" s="12">
        <f t="shared" si="232"/>
        <v>7.3003400000000003</v>
      </c>
      <c r="S2103" s="14">
        <f t="shared" si="233"/>
        <v>15.092000000000001</v>
      </c>
      <c r="T2103" s="13">
        <f t="shared" si="234"/>
        <v>377.3</v>
      </c>
      <c r="U2103" s="14" t="s">
        <v>349</v>
      </c>
      <c r="V2103" t="s">
        <v>327</v>
      </c>
      <c r="W2103" s="62">
        <v>7.1775000000000002</v>
      </c>
      <c r="X2103" s="43">
        <f t="shared" si="230"/>
        <v>383.75827237896203</v>
      </c>
    </row>
    <row r="2104" spans="1:24" s="18" customFormat="1" x14ac:dyDescent="0.2">
      <c r="A2104" s="38" t="str">
        <f t="shared" si="228"/>
        <v>2025-4</v>
      </c>
      <c r="B2104" t="s">
        <v>4315</v>
      </c>
      <c r="C2104" s="23">
        <v>45776</v>
      </c>
      <c r="D2104" s="23">
        <v>45761</v>
      </c>
      <c r="E2104" t="s">
        <v>311</v>
      </c>
      <c r="F2104" t="s">
        <v>312</v>
      </c>
      <c r="G2104" s="22"/>
      <c r="H2104" t="s">
        <v>4551</v>
      </c>
      <c r="I2104" t="s">
        <v>669</v>
      </c>
      <c r="J2104" t="s">
        <v>670</v>
      </c>
      <c r="K2104" s="10" t="str">
        <f t="shared" si="231"/>
        <v>INM-</v>
      </c>
      <c r="L2104" t="s">
        <v>10</v>
      </c>
      <c r="M2104" s="52">
        <v>50</v>
      </c>
      <c r="N2104" t="s">
        <v>186</v>
      </c>
      <c r="O2104" t="s">
        <v>11</v>
      </c>
      <c r="P2104" s="54">
        <v>110.17700000000001</v>
      </c>
      <c r="Q2104" s="11">
        <f t="shared" si="229"/>
        <v>5508.85</v>
      </c>
      <c r="R2104" s="12">
        <f t="shared" si="232"/>
        <v>7.3003400000000003</v>
      </c>
      <c r="S2104" s="14">
        <f t="shared" si="233"/>
        <v>15.092000000000001</v>
      </c>
      <c r="T2104" s="13">
        <f t="shared" si="234"/>
        <v>754.6</v>
      </c>
      <c r="U2104" s="14" t="s">
        <v>349</v>
      </c>
      <c r="V2104" t="s">
        <v>327</v>
      </c>
      <c r="W2104" s="62">
        <v>7.1775000000000002</v>
      </c>
      <c r="X2104" s="43">
        <f t="shared" si="230"/>
        <v>767.51654475792407</v>
      </c>
    </row>
    <row r="2105" spans="1:24" s="18" customFormat="1" x14ac:dyDescent="0.2">
      <c r="A2105" s="38" t="str">
        <f t="shared" si="228"/>
        <v>2025-4</v>
      </c>
      <c r="B2105" t="s">
        <v>4316</v>
      </c>
      <c r="C2105" s="23">
        <v>45771</v>
      </c>
      <c r="D2105" s="23">
        <v>45757</v>
      </c>
      <c r="E2105" t="s">
        <v>311</v>
      </c>
      <c r="F2105" t="s">
        <v>312</v>
      </c>
      <c r="G2105" s="22"/>
      <c r="H2105" t="s">
        <v>4552</v>
      </c>
      <c r="I2105" t="s">
        <v>320</v>
      </c>
      <c r="J2105" t="s">
        <v>321</v>
      </c>
      <c r="K2105" s="10" t="str">
        <f t="shared" si="231"/>
        <v>EXM-</v>
      </c>
      <c r="L2105" t="s">
        <v>10</v>
      </c>
      <c r="M2105" s="52">
        <v>150</v>
      </c>
      <c r="N2105" t="s">
        <v>186</v>
      </c>
      <c r="O2105" t="s">
        <v>11</v>
      </c>
      <c r="P2105" s="54">
        <v>110.6195</v>
      </c>
      <c r="Q2105" s="11">
        <f t="shared" si="229"/>
        <v>16592.93</v>
      </c>
      <c r="R2105" s="12">
        <f t="shared" si="232"/>
        <v>7.3003400000000003</v>
      </c>
      <c r="S2105" s="14">
        <f t="shared" si="233"/>
        <v>15.152699999999999</v>
      </c>
      <c r="T2105" s="13">
        <f t="shared" si="234"/>
        <v>2272.91</v>
      </c>
      <c r="U2105" s="14" t="s">
        <v>349</v>
      </c>
      <c r="V2105" t="s">
        <v>315</v>
      </c>
      <c r="W2105" s="62">
        <v>7.1775000000000002</v>
      </c>
      <c r="X2105" s="43">
        <f t="shared" si="230"/>
        <v>2311.7972831765937</v>
      </c>
    </row>
    <row r="2106" spans="1:24" s="18" customFormat="1" x14ac:dyDescent="0.2">
      <c r="A2106" s="38" t="str">
        <f t="shared" si="228"/>
        <v>2025-4</v>
      </c>
      <c r="B2106" t="s">
        <v>4317</v>
      </c>
      <c r="C2106" s="23">
        <v>45771</v>
      </c>
      <c r="D2106" s="23">
        <v>45757</v>
      </c>
      <c r="E2106" t="s">
        <v>311</v>
      </c>
      <c r="F2106" t="s">
        <v>312</v>
      </c>
      <c r="G2106" s="22"/>
      <c r="H2106" t="s">
        <v>4552</v>
      </c>
      <c r="I2106" t="s">
        <v>1825</v>
      </c>
      <c r="J2106" t="s">
        <v>1826</v>
      </c>
      <c r="K2106" s="10" t="str">
        <f t="shared" si="231"/>
        <v>EXM-</v>
      </c>
      <c r="L2106" t="s">
        <v>10</v>
      </c>
      <c r="M2106" s="52">
        <v>100</v>
      </c>
      <c r="N2106" t="s">
        <v>186</v>
      </c>
      <c r="O2106" t="s">
        <v>11</v>
      </c>
      <c r="P2106" s="54">
        <v>110.6195</v>
      </c>
      <c r="Q2106" s="11">
        <f t="shared" si="229"/>
        <v>11061.95</v>
      </c>
      <c r="R2106" s="12">
        <f t="shared" si="232"/>
        <v>7.3003400000000003</v>
      </c>
      <c r="S2106" s="14">
        <f t="shared" si="233"/>
        <v>15.152699999999999</v>
      </c>
      <c r="T2106" s="13">
        <f t="shared" si="234"/>
        <v>1515.27</v>
      </c>
      <c r="U2106" s="14" t="s">
        <v>349</v>
      </c>
      <c r="V2106" t="s">
        <v>315</v>
      </c>
      <c r="W2106" s="62">
        <v>7.1775000000000002</v>
      </c>
      <c r="X2106" s="43">
        <f t="shared" si="230"/>
        <v>1541.1981887843958</v>
      </c>
    </row>
    <row r="2107" spans="1:24" s="18" customFormat="1" x14ac:dyDescent="0.2">
      <c r="A2107" s="38" t="str">
        <f t="shared" si="228"/>
        <v>2025-4</v>
      </c>
      <c r="B2107" t="s">
        <v>4318</v>
      </c>
      <c r="C2107" s="23">
        <v>45754</v>
      </c>
      <c r="D2107" s="23">
        <v>45730</v>
      </c>
      <c r="E2107" t="s">
        <v>2825</v>
      </c>
      <c r="F2107" t="s">
        <v>2826</v>
      </c>
      <c r="G2107" s="22"/>
      <c r="H2107" t="s">
        <v>4544</v>
      </c>
      <c r="I2107" t="s">
        <v>3818</v>
      </c>
      <c r="J2107" t="s">
        <v>3819</v>
      </c>
      <c r="K2107" s="10" t="str">
        <f t="shared" si="231"/>
        <v>INM-</v>
      </c>
      <c r="L2107" t="s">
        <v>10</v>
      </c>
      <c r="M2107" s="52">
        <v>150</v>
      </c>
      <c r="N2107" t="s">
        <v>186</v>
      </c>
      <c r="O2107" t="s">
        <v>11</v>
      </c>
      <c r="P2107" s="54">
        <v>116.66370000000001</v>
      </c>
      <c r="Q2107" s="11">
        <f t="shared" si="229"/>
        <v>17499.560000000001</v>
      </c>
      <c r="R2107" s="12">
        <f t="shared" si="232"/>
        <v>7.3003400000000003</v>
      </c>
      <c r="S2107" s="14">
        <f t="shared" si="233"/>
        <v>15.980600000000001</v>
      </c>
      <c r="T2107" s="13">
        <f t="shared" si="234"/>
        <v>2397.09</v>
      </c>
      <c r="U2107" s="14" t="s">
        <v>349</v>
      </c>
      <c r="V2107" t="s">
        <v>327</v>
      </c>
      <c r="W2107" s="62">
        <v>7.1775000000000002</v>
      </c>
      <c r="X2107" s="43">
        <f t="shared" si="230"/>
        <v>2438.1128526645771</v>
      </c>
    </row>
    <row r="2108" spans="1:24" s="18" customFormat="1" x14ac:dyDescent="0.2">
      <c r="A2108" s="38" t="str">
        <f t="shared" si="228"/>
        <v>2025-4</v>
      </c>
      <c r="B2108" t="s">
        <v>4319</v>
      </c>
      <c r="C2108" s="23">
        <v>45769</v>
      </c>
      <c r="D2108" s="23">
        <v>45750</v>
      </c>
      <c r="E2108" t="s">
        <v>311</v>
      </c>
      <c r="F2108" t="s">
        <v>312</v>
      </c>
      <c r="G2108" s="22"/>
      <c r="H2108" t="s">
        <v>4553</v>
      </c>
      <c r="I2108" t="s">
        <v>316</v>
      </c>
      <c r="J2108" t="s">
        <v>317</v>
      </c>
      <c r="K2108" s="10" t="str">
        <f t="shared" si="231"/>
        <v>EXM-</v>
      </c>
      <c r="L2108" t="s">
        <v>10</v>
      </c>
      <c r="M2108" s="52">
        <v>25</v>
      </c>
      <c r="N2108" t="s">
        <v>186</v>
      </c>
      <c r="O2108" t="s">
        <v>11</v>
      </c>
      <c r="P2108" s="54">
        <v>117.3451</v>
      </c>
      <c r="Q2108" s="11">
        <f t="shared" si="229"/>
        <v>2933.63</v>
      </c>
      <c r="R2108" s="12">
        <f t="shared" si="232"/>
        <v>7.3003400000000003</v>
      </c>
      <c r="S2108" s="14">
        <f t="shared" si="233"/>
        <v>16.073899999999998</v>
      </c>
      <c r="T2108" s="13">
        <f t="shared" si="234"/>
        <v>401.85</v>
      </c>
      <c r="U2108" s="14" t="s">
        <v>349</v>
      </c>
      <c r="V2108" t="s">
        <v>315</v>
      </c>
      <c r="W2108" s="62">
        <v>7.1775000000000002</v>
      </c>
      <c r="X2108" s="43">
        <f t="shared" si="230"/>
        <v>408.72553117380698</v>
      </c>
    </row>
    <row r="2109" spans="1:24" s="18" customFormat="1" x14ac:dyDescent="0.2">
      <c r="A2109" s="38" t="str">
        <f t="shared" si="228"/>
        <v>2025-4</v>
      </c>
      <c r="B2109" t="s">
        <v>4320</v>
      </c>
      <c r="C2109" s="23">
        <v>45777</v>
      </c>
      <c r="D2109" s="23">
        <v>45765</v>
      </c>
      <c r="E2109" t="s">
        <v>311</v>
      </c>
      <c r="F2109" t="s">
        <v>312</v>
      </c>
      <c r="G2109" s="22"/>
      <c r="H2109" t="s">
        <v>4549</v>
      </c>
      <c r="I2109" t="s">
        <v>316</v>
      </c>
      <c r="J2109" t="s">
        <v>317</v>
      </c>
      <c r="K2109" s="10" t="str">
        <f t="shared" si="231"/>
        <v>EXM-</v>
      </c>
      <c r="L2109" t="s">
        <v>10</v>
      </c>
      <c r="M2109" s="52">
        <v>100</v>
      </c>
      <c r="N2109" t="s">
        <v>186</v>
      </c>
      <c r="O2109" t="s">
        <v>11</v>
      </c>
      <c r="P2109" s="54">
        <v>117.3451</v>
      </c>
      <c r="Q2109" s="11">
        <f t="shared" si="229"/>
        <v>11734.51</v>
      </c>
      <c r="R2109" s="12">
        <f t="shared" si="232"/>
        <v>7.3003400000000003</v>
      </c>
      <c r="S2109" s="14">
        <f t="shared" si="233"/>
        <v>16.073899999999998</v>
      </c>
      <c r="T2109" s="13">
        <f t="shared" si="234"/>
        <v>1607.39</v>
      </c>
      <c r="U2109" s="14" t="s">
        <v>349</v>
      </c>
      <c r="V2109" t="s">
        <v>315</v>
      </c>
      <c r="W2109" s="62">
        <v>7.1775000000000002</v>
      </c>
      <c r="X2109" s="43">
        <f t="shared" si="230"/>
        <v>1634.9021246952279</v>
      </c>
    </row>
    <row r="2110" spans="1:24" s="18" customFormat="1" x14ac:dyDescent="0.2">
      <c r="A2110" s="38" t="str">
        <f t="shared" si="228"/>
        <v>2025-4</v>
      </c>
      <c r="B2110" t="s">
        <v>4321</v>
      </c>
      <c r="C2110" s="23">
        <v>45754</v>
      </c>
      <c r="D2110" s="23">
        <v>45730</v>
      </c>
      <c r="E2110" t="s">
        <v>2825</v>
      </c>
      <c r="F2110" t="s">
        <v>2826</v>
      </c>
      <c r="G2110" s="22"/>
      <c r="H2110" t="s">
        <v>4544</v>
      </c>
      <c r="I2110" t="s">
        <v>3184</v>
      </c>
      <c r="J2110" t="s">
        <v>3391</v>
      </c>
      <c r="K2110" s="10" t="str">
        <f t="shared" si="231"/>
        <v>INM-</v>
      </c>
      <c r="L2110" t="s">
        <v>10</v>
      </c>
      <c r="M2110" s="52">
        <v>30</v>
      </c>
      <c r="N2110" t="s">
        <v>186</v>
      </c>
      <c r="O2110" t="s">
        <v>11</v>
      </c>
      <c r="P2110" s="54">
        <v>129.82300000000001</v>
      </c>
      <c r="Q2110" s="11">
        <f t="shared" si="229"/>
        <v>3894.69</v>
      </c>
      <c r="R2110" s="12">
        <f t="shared" si="232"/>
        <v>7.3003400000000003</v>
      </c>
      <c r="S2110" s="14">
        <f t="shared" si="233"/>
        <v>17.783100000000001</v>
      </c>
      <c r="T2110" s="13">
        <f t="shared" si="234"/>
        <v>533.49</v>
      </c>
      <c r="U2110" s="14" t="s">
        <v>349</v>
      </c>
      <c r="V2110" t="s">
        <v>327</v>
      </c>
      <c r="W2110" s="62">
        <v>7.1775000000000002</v>
      </c>
      <c r="X2110" s="43">
        <f t="shared" si="230"/>
        <v>542.62486938349014</v>
      </c>
    </row>
    <row r="2111" spans="1:24" s="65" customFormat="1" x14ac:dyDescent="0.2">
      <c r="A2111" s="38" t="str">
        <f t="shared" si="228"/>
        <v>2025-5</v>
      </c>
      <c r="B2111" s="63" t="s">
        <v>4840</v>
      </c>
      <c r="C2111" s="64">
        <v>45800</v>
      </c>
      <c r="D2111" s="64">
        <v>45770</v>
      </c>
      <c r="E2111" s="63" t="s">
        <v>372</v>
      </c>
      <c r="F2111" s="63" t="s">
        <v>373</v>
      </c>
      <c r="H2111" s="63" t="s">
        <v>5369</v>
      </c>
      <c r="I2111" s="63" t="s">
        <v>4555</v>
      </c>
      <c r="J2111" s="63" t="s">
        <v>4556</v>
      </c>
      <c r="K2111" s="66" t="str">
        <f t="shared" si="231"/>
        <v>FG--</v>
      </c>
      <c r="L2111" s="63" t="s">
        <v>98</v>
      </c>
      <c r="M2111" s="67">
        <v>1450</v>
      </c>
      <c r="N2111" s="63" t="s">
        <v>1472</v>
      </c>
      <c r="O2111" s="63" t="s">
        <v>11</v>
      </c>
      <c r="P2111" s="68">
        <v>0</v>
      </c>
      <c r="Q2111" s="69">
        <f t="shared" si="229"/>
        <v>0</v>
      </c>
      <c r="R2111" s="70">
        <f t="shared" si="232"/>
        <v>7.3003400000000003</v>
      </c>
      <c r="S2111" s="71">
        <f t="shared" si="233"/>
        <v>0</v>
      </c>
      <c r="T2111" s="72">
        <f t="shared" si="234"/>
        <v>0</v>
      </c>
      <c r="U2111" s="71" t="s">
        <v>349</v>
      </c>
      <c r="V2111" s="63" t="s">
        <v>64</v>
      </c>
      <c r="W2111" s="62">
        <v>7.2008000000000001</v>
      </c>
      <c r="X2111" s="43">
        <f t="shared" si="230"/>
        <v>0</v>
      </c>
    </row>
    <row r="2112" spans="1:24" s="18" customFormat="1" x14ac:dyDescent="0.2">
      <c r="A2112" s="38" t="str">
        <f t="shared" si="228"/>
        <v>2025-5</v>
      </c>
      <c r="B2112" t="s">
        <v>4841</v>
      </c>
      <c r="C2112" s="23">
        <v>45800</v>
      </c>
      <c r="D2112" s="23">
        <v>45770</v>
      </c>
      <c r="E2112" t="s">
        <v>372</v>
      </c>
      <c r="F2112" t="s">
        <v>373</v>
      </c>
      <c r="G2112" s="22"/>
      <c r="H2112" t="s">
        <v>5369</v>
      </c>
      <c r="I2112" t="s">
        <v>4557</v>
      </c>
      <c r="J2112" t="s">
        <v>4558</v>
      </c>
      <c r="K2112" s="10" t="str">
        <f t="shared" si="231"/>
        <v>FG--</v>
      </c>
      <c r="L2112" t="s">
        <v>98</v>
      </c>
      <c r="M2112" s="52">
        <v>1450</v>
      </c>
      <c r="N2112" t="s">
        <v>1472</v>
      </c>
      <c r="O2112" t="s">
        <v>11</v>
      </c>
      <c r="P2112" s="54">
        <v>0</v>
      </c>
      <c r="Q2112" s="11">
        <f t="shared" si="229"/>
        <v>0</v>
      </c>
      <c r="R2112" s="12">
        <f t="shared" si="232"/>
        <v>7.3003400000000003</v>
      </c>
      <c r="S2112" s="14">
        <f t="shared" si="233"/>
        <v>0</v>
      </c>
      <c r="T2112" s="13">
        <f t="shared" si="234"/>
        <v>0</v>
      </c>
      <c r="U2112" s="14" t="s">
        <v>349</v>
      </c>
      <c r="V2112" t="s">
        <v>64</v>
      </c>
      <c r="W2112" s="62">
        <v>7.2008000000000001</v>
      </c>
      <c r="X2112" s="43">
        <f t="shared" si="230"/>
        <v>0</v>
      </c>
    </row>
    <row r="2113" spans="1:24" s="18" customFormat="1" x14ac:dyDescent="0.2">
      <c r="A2113" s="38" t="str">
        <f t="shared" si="228"/>
        <v>2025-5</v>
      </c>
      <c r="B2113" t="s">
        <v>4842</v>
      </c>
      <c r="C2113" s="23">
        <v>45797</v>
      </c>
      <c r="D2113" s="23">
        <v>45737</v>
      </c>
      <c r="E2113" t="s">
        <v>121</v>
      </c>
      <c r="F2113" t="s">
        <v>122</v>
      </c>
      <c r="G2113" s="22"/>
      <c r="H2113" t="s">
        <v>5370</v>
      </c>
      <c r="I2113" t="s">
        <v>4559</v>
      </c>
      <c r="J2113" t="s">
        <v>4560</v>
      </c>
      <c r="K2113" s="10" t="str">
        <f t="shared" si="231"/>
        <v>SHDL</v>
      </c>
      <c r="L2113" t="s">
        <v>10</v>
      </c>
      <c r="M2113" s="52">
        <v>1545</v>
      </c>
      <c r="N2113" t="s">
        <v>1472</v>
      </c>
      <c r="O2113" t="s">
        <v>11</v>
      </c>
      <c r="P2113" s="54">
        <v>0</v>
      </c>
      <c r="Q2113" s="11">
        <f t="shared" si="229"/>
        <v>0</v>
      </c>
      <c r="R2113" s="12">
        <f t="shared" si="232"/>
        <v>7.3003400000000003</v>
      </c>
      <c r="S2113" s="14">
        <f t="shared" si="233"/>
        <v>0</v>
      </c>
      <c r="T2113" s="13">
        <f t="shared" si="234"/>
        <v>0</v>
      </c>
      <c r="U2113" s="14" t="s">
        <v>349</v>
      </c>
      <c r="V2113" t="s">
        <v>722</v>
      </c>
      <c r="W2113" s="62">
        <v>7.2008000000000001</v>
      </c>
      <c r="X2113" s="43">
        <f t="shared" si="230"/>
        <v>0</v>
      </c>
    </row>
    <row r="2114" spans="1:24" s="18" customFormat="1" x14ac:dyDescent="0.2">
      <c r="A2114" s="38" t="str">
        <f t="shared" ref="A2114:A2177" si="235">+TEXT(C2114,"YYYY")&amp;"-"&amp;TEXT(C2114,"M")</f>
        <v>2025-5</v>
      </c>
      <c r="B2114" t="s">
        <v>4842</v>
      </c>
      <c r="C2114" s="23">
        <v>45792</v>
      </c>
      <c r="D2114" s="23">
        <v>45737</v>
      </c>
      <c r="E2114" t="s">
        <v>121</v>
      </c>
      <c r="F2114" t="s">
        <v>122</v>
      </c>
      <c r="G2114" s="22"/>
      <c r="H2114" t="s">
        <v>5371</v>
      </c>
      <c r="I2114" t="s">
        <v>4559</v>
      </c>
      <c r="J2114" t="s">
        <v>4560</v>
      </c>
      <c r="K2114" s="10" t="str">
        <f t="shared" si="231"/>
        <v>SHDL</v>
      </c>
      <c r="L2114" t="s">
        <v>10</v>
      </c>
      <c r="M2114" s="52">
        <v>455</v>
      </c>
      <c r="N2114" t="s">
        <v>1472</v>
      </c>
      <c r="O2114" t="s">
        <v>11</v>
      </c>
      <c r="P2114" s="54">
        <v>0</v>
      </c>
      <c r="Q2114" s="11">
        <f t="shared" ref="Q2114:Q2177" si="236">ROUND(P2114*M2114,2)</f>
        <v>0</v>
      </c>
      <c r="R2114" s="12">
        <f t="shared" si="232"/>
        <v>7.3003400000000003</v>
      </c>
      <c r="S2114" s="14">
        <f t="shared" si="233"/>
        <v>0</v>
      </c>
      <c r="T2114" s="13">
        <f t="shared" si="234"/>
        <v>0</v>
      </c>
      <c r="U2114" s="14" t="s">
        <v>349</v>
      </c>
      <c r="V2114" t="s">
        <v>722</v>
      </c>
      <c r="W2114" s="62">
        <v>7.2008000000000001</v>
      </c>
      <c r="X2114" s="43">
        <f t="shared" ref="X2114:X2177" si="237">IF(O2114="CNY",P2114/W2114*M2114,1)</f>
        <v>0</v>
      </c>
    </row>
    <row r="2115" spans="1:24" s="18" customFormat="1" x14ac:dyDescent="0.2">
      <c r="A2115" s="38" t="str">
        <f t="shared" si="235"/>
        <v>2025-5</v>
      </c>
      <c r="B2115" t="s">
        <v>4843</v>
      </c>
      <c r="C2115" s="23">
        <v>45806</v>
      </c>
      <c r="D2115" s="23">
        <v>45783</v>
      </c>
      <c r="E2115" t="s">
        <v>169</v>
      </c>
      <c r="F2115" t="s">
        <v>170</v>
      </c>
      <c r="G2115" s="22"/>
      <c r="H2115" t="s">
        <v>5372</v>
      </c>
      <c r="I2115" t="s">
        <v>4561</v>
      </c>
      <c r="J2115" t="s">
        <v>4562</v>
      </c>
      <c r="K2115" s="10" t="str">
        <f t="shared" si="231"/>
        <v>STKR</v>
      </c>
      <c r="L2115" t="s">
        <v>10</v>
      </c>
      <c r="M2115" s="52">
        <v>5000</v>
      </c>
      <c r="N2115" t="s">
        <v>1472</v>
      </c>
      <c r="O2115" t="s">
        <v>11</v>
      </c>
      <c r="P2115" s="54">
        <v>0.02</v>
      </c>
      <c r="Q2115" s="11">
        <f t="shared" si="236"/>
        <v>100</v>
      </c>
      <c r="R2115" s="12">
        <f t="shared" si="232"/>
        <v>7.3003400000000003</v>
      </c>
      <c r="S2115" s="14">
        <f t="shared" si="233"/>
        <v>2.7000000000000001E-3</v>
      </c>
      <c r="T2115" s="13">
        <f t="shared" si="234"/>
        <v>13.5</v>
      </c>
      <c r="U2115" s="14" t="s">
        <v>349</v>
      </c>
      <c r="V2115" t="s">
        <v>18</v>
      </c>
      <c r="W2115" s="62">
        <v>7.2008000000000001</v>
      </c>
      <c r="X2115" s="43">
        <f t="shared" si="237"/>
        <v>13.88734585046106</v>
      </c>
    </row>
    <row r="2116" spans="1:24" s="18" customFormat="1" x14ac:dyDescent="0.2">
      <c r="A2116" s="38" t="str">
        <f t="shared" si="235"/>
        <v>2025-5</v>
      </c>
      <c r="B2116" t="s">
        <v>4843</v>
      </c>
      <c r="C2116" s="23">
        <v>45806</v>
      </c>
      <c r="D2116" s="23">
        <v>45783</v>
      </c>
      <c r="E2116" t="s">
        <v>169</v>
      </c>
      <c r="F2116" t="s">
        <v>170</v>
      </c>
      <c r="G2116" s="22"/>
      <c r="H2116" t="s">
        <v>5372</v>
      </c>
      <c r="I2116" t="s">
        <v>4561</v>
      </c>
      <c r="J2116" t="s">
        <v>4562</v>
      </c>
      <c r="K2116" s="10" t="str">
        <f t="shared" si="231"/>
        <v>STKR</v>
      </c>
      <c r="L2116" t="s">
        <v>10</v>
      </c>
      <c r="M2116" s="52">
        <v>50</v>
      </c>
      <c r="N2116" t="s">
        <v>1472</v>
      </c>
      <c r="O2116" t="s">
        <v>11</v>
      </c>
      <c r="P2116" s="54">
        <v>0.02</v>
      </c>
      <c r="Q2116" s="11">
        <f t="shared" si="236"/>
        <v>1</v>
      </c>
      <c r="R2116" s="12">
        <f t="shared" si="232"/>
        <v>7.3003400000000003</v>
      </c>
      <c r="S2116" s="14">
        <f t="shared" si="233"/>
        <v>2.7000000000000001E-3</v>
      </c>
      <c r="T2116" s="13">
        <f t="shared" si="234"/>
        <v>0.14000000000000001</v>
      </c>
      <c r="U2116" s="14" t="s">
        <v>349</v>
      </c>
      <c r="V2116" t="s">
        <v>18</v>
      </c>
      <c r="W2116" s="62">
        <v>7.2008000000000001</v>
      </c>
      <c r="X2116" s="43">
        <f t="shared" si="237"/>
        <v>0.13887345850461058</v>
      </c>
    </row>
    <row r="2117" spans="1:24" s="18" customFormat="1" x14ac:dyDescent="0.2">
      <c r="A2117" s="38" t="str">
        <f t="shared" si="235"/>
        <v>2025-5</v>
      </c>
      <c r="B2117" t="s">
        <v>4844</v>
      </c>
      <c r="C2117" s="23">
        <v>45806</v>
      </c>
      <c r="D2117" s="23">
        <v>45783</v>
      </c>
      <c r="E2117" t="s">
        <v>169</v>
      </c>
      <c r="F2117" t="s">
        <v>170</v>
      </c>
      <c r="G2117" s="22"/>
      <c r="H2117" t="s">
        <v>5372</v>
      </c>
      <c r="I2117" t="s">
        <v>4561</v>
      </c>
      <c r="J2117" t="s">
        <v>4562</v>
      </c>
      <c r="K2117" s="10" t="str">
        <f t="shared" si="231"/>
        <v>STKR</v>
      </c>
      <c r="L2117" t="s">
        <v>10</v>
      </c>
      <c r="M2117" s="52">
        <v>50</v>
      </c>
      <c r="N2117" t="s">
        <v>1472</v>
      </c>
      <c r="O2117" t="s">
        <v>11</v>
      </c>
      <c r="P2117" s="54">
        <v>0.02</v>
      </c>
      <c r="Q2117" s="11">
        <f t="shared" si="236"/>
        <v>1</v>
      </c>
      <c r="R2117" s="12">
        <f t="shared" si="232"/>
        <v>7.3003400000000003</v>
      </c>
      <c r="S2117" s="14">
        <f t="shared" si="233"/>
        <v>2.7000000000000001E-3</v>
      </c>
      <c r="T2117" s="13">
        <f t="shared" si="234"/>
        <v>0.14000000000000001</v>
      </c>
      <c r="U2117" s="14" t="s">
        <v>349</v>
      </c>
      <c r="V2117" t="s">
        <v>18</v>
      </c>
      <c r="W2117" s="62">
        <v>7.2008000000000001</v>
      </c>
      <c r="X2117" s="43">
        <f t="shared" si="237"/>
        <v>0.13887345850461058</v>
      </c>
    </row>
    <row r="2118" spans="1:24" s="18" customFormat="1" x14ac:dyDescent="0.2">
      <c r="A2118" s="38" t="str">
        <f t="shared" si="235"/>
        <v>2025-5</v>
      </c>
      <c r="B2118" t="s">
        <v>4845</v>
      </c>
      <c r="C2118" s="23">
        <v>45800</v>
      </c>
      <c r="D2118" s="23">
        <v>45792</v>
      </c>
      <c r="E2118" t="s">
        <v>169</v>
      </c>
      <c r="F2118" t="s">
        <v>170</v>
      </c>
      <c r="G2118" s="22"/>
      <c r="H2118" t="s">
        <v>5373</v>
      </c>
      <c r="I2118" t="s">
        <v>3490</v>
      </c>
      <c r="J2118" t="s">
        <v>3491</v>
      </c>
      <c r="K2118" s="10" t="str">
        <f t="shared" si="231"/>
        <v>STKR</v>
      </c>
      <c r="L2118" t="s">
        <v>10</v>
      </c>
      <c r="M2118" s="52">
        <v>12100</v>
      </c>
      <c r="N2118" t="s">
        <v>1472</v>
      </c>
      <c r="O2118" t="s">
        <v>11</v>
      </c>
      <c r="P2118" s="54">
        <v>0.02</v>
      </c>
      <c r="Q2118" s="11">
        <f t="shared" si="236"/>
        <v>242</v>
      </c>
      <c r="R2118" s="12">
        <f t="shared" si="232"/>
        <v>7.3003400000000003</v>
      </c>
      <c r="S2118" s="14">
        <f t="shared" si="233"/>
        <v>2.7000000000000001E-3</v>
      </c>
      <c r="T2118" s="13">
        <f t="shared" si="234"/>
        <v>32.67</v>
      </c>
      <c r="U2118" s="14" t="s">
        <v>349</v>
      </c>
      <c r="V2118" t="s">
        <v>18</v>
      </c>
      <c r="W2118" s="62">
        <v>7.2008000000000001</v>
      </c>
      <c r="X2118" s="43">
        <f t="shared" si="237"/>
        <v>33.607376958115765</v>
      </c>
    </row>
    <row r="2119" spans="1:24" s="18" customFormat="1" x14ac:dyDescent="0.2">
      <c r="A2119" s="38" t="str">
        <f t="shared" si="235"/>
        <v>2025-5</v>
      </c>
      <c r="B2119" t="s">
        <v>4846</v>
      </c>
      <c r="C2119" s="23">
        <v>45796</v>
      </c>
      <c r="D2119" s="23">
        <v>45770</v>
      </c>
      <c r="E2119" t="s">
        <v>101</v>
      </c>
      <c r="F2119" t="s">
        <v>102</v>
      </c>
      <c r="G2119" s="22"/>
      <c r="H2119" t="s">
        <v>5374</v>
      </c>
      <c r="I2119" t="s">
        <v>114</v>
      </c>
      <c r="J2119" t="s">
        <v>115</v>
      </c>
      <c r="K2119" s="10" t="str">
        <f t="shared" si="231"/>
        <v>STKR</v>
      </c>
      <c r="L2119" t="s">
        <v>10</v>
      </c>
      <c r="M2119" s="52">
        <v>5000</v>
      </c>
      <c r="N2119" t="s">
        <v>1472</v>
      </c>
      <c r="O2119" t="s">
        <v>11</v>
      </c>
      <c r="P2119" s="54">
        <v>2.5000000000000001E-2</v>
      </c>
      <c r="Q2119" s="11">
        <f t="shared" si="236"/>
        <v>125</v>
      </c>
      <c r="R2119" s="12">
        <f t="shared" si="232"/>
        <v>7.3003400000000003</v>
      </c>
      <c r="S2119" s="14">
        <f t="shared" si="233"/>
        <v>3.3999999999999998E-3</v>
      </c>
      <c r="T2119" s="13">
        <f t="shared" si="234"/>
        <v>17</v>
      </c>
      <c r="U2119" s="14" t="s">
        <v>349</v>
      </c>
      <c r="V2119" t="s">
        <v>18</v>
      </c>
      <c r="W2119" s="62">
        <v>7.2008000000000001</v>
      </c>
      <c r="X2119" s="43">
        <f t="shared" si="237"/>
        <v>17.359182313076325</v>
      </c>
    </row>
    <row r="2120" spans="1:24" s="18" customFormat="1" x14ac:dyDescent="0.2">
      <c r="A2120" s="38" t="str">
        <f t="shared" si="235"/>
        <v>2025-5</v>
      </c>
      <c r="B2120" t="s">
        <v>4847</v>
      </c>
      <c r="C2120" s="23">
        <v>45786</v>
      </c>
      <c r="D2120" s="23">
        <v>45770</v>
      </c>
      <c r="E2120" t="s">
        <v>169</v>
      </c>
      <c r="F2120" t="s">
        <v>170</v>
      </c>
      <c r="G2120" s="22"/>
      <c r="H2120" t="s">
        <v>5375</v>
      </c>
      <c r="I2120" t="s">
        <v>1133</v>
      </c>
      <c r="J2120" t="s">
        <v>1134</v>
      </c>
      <c r="K2120" s="10" t="str">
        <f t="shared" si="231"/>
        <v>STKR</v>
      </c>
      <c r="L2120" t="s">
        <v>10</v>
      </c>
      <c r="M2120" s="52">
        <v>8600</v>
      </c>
      <c r="N2120" t="s">
        <v>1472</v>
      </c>
      <c r="O2120" t="s">
        <v>11</v>
      </c>
      <c r="P2120" s="54">
        <v>2.5899999999999999E-2</v>
      </c>
      <c r="Q2120" s="11">
        <f t="shared" si="236"/>
        <v>222.74</v>
      </c>
      <c r="R2120" s="12">
        <f t="shared" si="232"/>
        <v>7.3003400000000003</v>
      </c>
      <c r="S2120" s="14">
        <f t="shared" si="233"/>
        <v>3.5000000000000001E-3</v>
      </c>
      <c r="T2120" s="13">
        <f t="shared" si="234"/>
        <v>30.1</v>
      </c>
      <c r="U2120" s="14" t="s">
        <v>349</v>
      </c>
      <c r="V2120" t="s">
        <v>18</v>
      </c>
      <c r="W2120" s="62">
        <v>7.2008000000000001</v>
      </c>
      <c r="X2120" s="43">
        <f t="shared" si="237"/>
        <v>30.932674147316966</v>
      </c>
    </row>
    <row r="2121" spans="1:24" s="18" customFormat="1" x14ac:dyDescent="0.2">
      <c r="A2121" s="38" t="str">
        <f t="shared" si="235"/>
        <v>2025-5</v>
      </c>
      <c r="B2121" t="s">
        <v>4848</v>
      </c>
      <c r="C2121" s="23">
        <v>45806</v>
      </c>
      <c r="D2121" s="23">
        <v>45792</v>
      </c>
      <c r="E2121" t="s">
        <v>169</v>
      </c>
      <c r="F2121" t="s">
        <v>170</v>
      </c>
      <c r="G2121" s="22"/>
      <c r="H2121" t="s">
        <v>5372</v>
      </c>
      <c r="I2121" t="s">
        <v>1133</v>
      </c>
      <c r="J2121" t="s">
        <v>1134</v>
      </c>
      <c r="K2121" s="10" t="str">
        <f t="shared" si="231"/>
        <v>STKR</v>
      </c>
      <c r="L2121" t="s">
        <v>10</v>
      </c>
      <c r="M2121" s="52">
        <v>42000</v>
      </c>
      <c r="N2121" t="s">
        <v>1472</v>
      </c>
      <c r="O2121" t="s">
        <v>11</v>
      </c>
      <c r="P2121" s="54">
        <v>2.5899999999999999E-2</v>
      </c>
      <c r="Q2121" s="11">
        <f t="shared" si="236"/>
        <v>1087.8</v>
      </c>
      <c r="R2121" s="12">
        <f t="shared" si="232"/>
        <v>7.3003400000000003</v>
      </c>
      <c r="S2121" s="14">
        <f t="shared" si="233"/>
        <v>3.5000000000000001E-3</v>
      </c>
      <c r="T2121" s="13">
        <f t="shared" si="234"/>
        <v>147</v>
      </c>
      <c r="U2121" s="14" t="s">
        <v>349</v>
      </c>
      <c r="V2121" t="s">
        <v>18</v>
      </c>
      <c r="W2121" s="62">
        <v>7.2008000000000001</v>
      </c>
      <c r="X2121" s="43">
        <f t="shared" si="237"/>
        <v>151.06654816131541</v>
      </c>
    </row>
    <row r="2122" spans="1:24" s="18" customFormat="1" x14ac:dyDescent="0.2">
      <c r="A2122" s="38" t="str">
        <f t="shared" si="235"/>
        <v>2025-5</v>
      </c>
      <c r="B2122" t="s">
        <v>4849</v>
      </c>
      <c r="C2122" s="23">
        <v>45806</v>
      </c>
      <c r="D2122" s="23">
        <v>45792</v>
      </c>
      <c r="E2122" t="s">
        <v>169</v>
      </c>
      <c r="F2122" t="s">
        <v>170</v>
      </c>
      <c r="G2122" s="22"/>
      <c r="H2122" t="s">
        <v>5372</v>
      </c>
      <c r="I2122" t="s">
        <v>1136</v>
      </c>
      <c r="J2122" t="s">
        <v>1137</v>
      </c>
      <c r="K2122" s="10" t="str">
        <f t="shared" si="231"/>
        <v>STKR</v>
      </c>
      <c r="L2122" t="s">
        <v>10</v>
      </c>
      <c r="M2122" s="52">
        <v>25700</v>
      </c>
      <c r="N2122" t="s">
        <v>1472</v>
      </c>
      <c r="O2122" t="s">
        <v>11</v>
      </c>
      <c r="P2122" s="54">
        <v>0.03</v>
      </c>
      <c r="Q2122" s="11">
        <f t="shared" si="236"/>
        <v>771</v>
      </c>
      <c r="R2122" s="12">
        <f t="shared" si="232"/>
        <v>7.3003400000000003</v>
      </c>
      <c r="S2122" s="14">
        <f t="shared" si="233"/>
        <v>4.1000000000000003E-3</v>
      </c>
      <c r="T2122" s="13">
        <f t="shared" si="234"/>
        <v>105.37</v>
      </c>
      <c r="U2122" s="14" t="s">
        <v>349</v>
      </c>
      <c r="V2122" t="s">
        <v>18</v>
      </c>
      <c r="W2122" s="62">
        <v>7.2008000000000001</v>
      </c>
      <c r="X2122" s="43">
        <f t="shared" si="237"/>
        <v>107.07143650705476</v>
      </c>
    </row>
    <row r="2123" spans="1:24" s="18" customFormat="1" x14ac:dyDescent="0.2">
      <c r="A2123" s="38" t="str">
        <f t="shared" si="235"/>
        <v>2025-5</v>
      </c>
      <c r="B2123" t="s">
        <v>4850</v>
      </c>
      <c r="C2123" s="23">
        <v>45800</v>
      </c>
      <c r="D2123" s="23">
        <v>45792</v>
      </c>
      <c r="E2123" t="s">
        <v>169</v>
      </c>
      <c r="F2123" t="s">
        <v>170</v>
      </c>
      <c r="G2123" s="22"/>
      <c r="H2123" t="s">
        <v>5376</v>
      </c>
      <c r="I2123" t="s">
        <v>622</v>
      </c>
      <c r="J2123" t="s">
        <v>623</v>
      </c>
      <c r="K2123" s="10" t="str">
        <f t="shared" si="231"/>
        <v>STKR</v>
      </c>
      <c r="L2123" t="s">
        <v>10</v>
      </c>
      <c r="M2123" s="52">
        <v>4030</v>
      </c>
      <c r="N2123" t="s">
        <v>1472</v>
      </c>
      <c r="O2123" t="s">
        <v>11</v>
      </c>
      <c r="P2123" s="54">
        <v>0.03</v>
      </c>
      <c r="Q2123" s="11">
        <f t="shared" si="236"/>
        <v>120.9</v>
      </c>
      <c r="R2123" s="12">
        <f t="shared" si="232"/>
        <v>7.3003400000000003</v>
      </c>
      <c r="S2123" s="14">
        <f t="shared" si="233"/>
        <v>4.1000000000000003E-3</v>
      </c>
      <c r="T2123" s="13">
        <f t="shared" si="234"/>
        <v>16.52</v>
      </c>
      <c r="U2123" s="14" t="s">
        <v>349</v>
      </c>
      <c r="V2123" t="s">
        <v>18</v>
      </c>
      <c r="W2123" s="62">
        <v>7.2008000000000001</v>
      </c>
      <c r="X2123" s="43">
        <f t="shared" si="237"/>
        <v>16.789801133207419</v>
      </c>
    </row>
    <row r="2124" spans="1:24" s="18" customFormat="1" x14ac:dyDescent="0.2">
      <c r="A2124" s="38" t="str">
        <f t="shared" si="235"/>
        <v>2025-5</v>
      </c>
      <c r="B2124" t="s">
        <v>4851</v>
      </c>
      <c r="C2124" s="23">
        <v>45800</v>
      </c>
      <c r="D2124" s="23">
        <v>45792</v>
      </c>
      <c r="E2124" t="s">
        <v>169</v>
      </c>
      <c r="F2124" t="s">
        <v>170</v>
      </c>
      <c r="G2124" s="22"/>
      <c r="H2124" t="s">
        <v>5376</v>
      </c>
      <c r="I2124" t="s">
        <v>622</v>
      </c>
      <c r="J2124" t="s">
        <v>623</v>
      </c>
      <c r="K2124" s="10" t="str">
        <f t="shared" si="231"/>
        <v>STKR</v>
      </c>
      <c r="L2124" t="s">
        <v>10</v>
      </c>
      <c r="M2124" s="52">
        <v>100</v>
      </c>
      <c r="N2124" t="s">
        <v>1472</v>
      </c>
      <c r="O2124" t="s">
        <v>11</v>
      </c>
      <c r="P2124" s="54">
        <v>0.03</v>
      </c>
      <c r="Q2124" s="11">
        <f t="shared" si="236"/>
        <v>3</v>
      </c>
      <c r="R2124" s="12">
        <f t="shared" si="232"/>
        <v>7.3003400000000003</v>
      </c>
      <c r="S2124" s="14">
        <f t="shared" si="233"/>
        <v>4.1000000000000003E-3</v>
      </c>
      <c r="T2124" s="13">
        <f t="shared" si="234"/>
        <v>0.41</v>
      </c>
      <c r="U2124" s="14" t="s">
        <v>349</v>
      </c>
      <c r="V2124" t="s">
        <v>18</v>
      </c>
      <c r="W2124" s="62">
        <v>7.2008000000000001</v>
      </c>
      <c r="X2124" s="43">
        <f t="shared" si="237"/>
        <v>0.41662037551383174</v>
      </c>
    </row>
    <row r="2125" spans="1:24" s="18" customFormat="1" x14ac:dyDescent="0.2">
      <c r="A2125" s="38" t="str">
        <f t="shared" si="235"/>
        <v>2025-5</v>
      </c>
      <c r="B2125" t="s">
        <v>4852</v>
      </c>
      <c r="C2125" s="23">
        <v>45800</v>
      </c>
      <c r="D2125" s="23">
        <v>45792</v>
      </c>
      <c r="E2125" t="s">
        <v>169</v>
      </c>
      <c r="F2125" t="s">
        <v>170</v>
      </c>
      <c r="G2125" s="22"/>
      <c r="H2125" t="s">
        <v>5376</v>
      </c>
      <c r="I2125" t="s">
        <v>3234</v>
      </c>
      <c r="J2125" t="s">
        <v>3441</v>
      </c>
      <c r="K2125" s="10" t="str">
        <f t="shared" si="231"/>
        <v>STKR</v>
      </c>
      <c r="L2125" t="s">
        <v>10</v>
      </c>
      <c r="M2125" s="52">
        <v>4030</v>
      </c>
      <c r="N2125" t="s">
        <v>1472</v>
      </c>
      <c r="O2125" t="s">
        <v>11</v>
      </c>
      <c r="P2125" s="54">
        <v>0.03</v>
      </c>
      <c r="Q2125" s="11">
        <f t="shared" si="236"/>
        <v>120.9</v>
      </c>
      <c r="R2125" s="12">
        <f t="shared" si="232"/>
        <v>7.3003400000000003</v>
      </c>
      <c r="S2125" s="14">
        <f t="shared" si="233"/>
        <v>4.1000000000000003E-3</v>
      </c>
      <c r="T2125" s="13">
        <f t="shared" si="234"/>
        <v>16.52</v>
      </c>
      <c r="U2125" s="14" t="s">
        <v>349</v>
      </c>
      <c r="V2125" t="s">
        <v>18</v>
      </c>
      <c r="W2125" s="62">
        <v>7.2008000000000001</v>
      </c>
      <c r="X2125" s="43">
        <f t="shared" si="237"/>
        <v>16.789801133207419</v>
      </c>
    </row>
    <row r="2126" spans="1:24" s="18" customFormat="1" x14ac:dyDescent="0.2">
      <c r="A2126" s="38" t="str">
        <f t="shared" si="235"/>
        <v>2025-5</v>
      </c>
      <c r="B2126" t="s">
        <v>4853</v>
      </c>
      <c r="C2126" s="23">
        <v>45800</v>
      </c>
      <c r="D2126" s="23">
        <v>45792</v>
      </c>
      <c r="E2126" t="s">
        <v>169</v>
      </c>
      <c r="F2126" t="s">
        <v>170</v>
      </c>
      <c r="G2126" s="22"/>
      <c r="H2126" t="s">
        <v>5376</v>
      </c>
      <c r="I2126" t="s">
        <v>3234</v>
      </c>
      <c r="J2126" t="s">
        <v>3441</v>
      </c>
      <c r="K2126" s="10" t="str">
        <f t="shared" si="231"/>
        <v>STKR</v>
      </c>
      <c r="L2126" t="s">
        <v>10</v>
      </c>
      <c r="M2126" s="52">
        <v>500</v>
      </c>
      <c r="N2126" t="s">
        <v>1472</v>
      </c>
      <c r="O2126" t="s">
        <v>11</v>
      </c>
      <c r="P2126" s="54">
        <v>0.03</v>
      </c>
      <c r="Q2126" s="11">
        <f t="shared" si="236"/>
        <v>15</v>
      </c>
      <c r="R2126" s="12">
        <f t="shared" si="232"/>
        <v>7.3003400000000003</v>
      </c>
      <c r="S2126" s="14">
        <f t="shared" si="233"/>
        <v>4.1000000000000003E-3</v>
      </c>
      <c r="T2126" s="13">
        <f t="shared" si="234"/>
        <v>2.0499999999999998</v>
      </c>
      <c r="U2126" s="14" t="s">
        <v>349</v>
      </c>
      <c r="V2126" t="s">
        <v>18</v>
      </c>
      <c r="W2126" s="62">
        <v>7.2008000000000001</v>
      </c>
      <c r="X2126" s="43">
        <f t="shared" si="237"/>
        <v>2.0831018775691588</v>
      </c>
    </row>
    <row r="2127" spans="1:24" s="18" customFormat="1" x14ac:dyDescent="0.2">
      <c r="A2127" s="38" t="str">
        <f t="shared" si="235"/>
        <v>2025-5</v>
      </c>
      <c r="B2127" t="s">
        <v>4854</v>
      </c>
      <c r="C2127" s="23">
        <v>45806</v>
      </c>
      <c r="D2127" s="23">
        <v>45783</v>
      </c>
      <c r="E2127" t="s">
        <v>169</v>
      </c>
      <c r="F2127" t="s">
        <v>170</v>
      </c>
      <c r="G2127" s="22"/>
      <c r="H2127" t="s">
        <v>5377</v>
      </c>
      <c r="I2127" t="s">
        <v>1559</v>
      </c>
      <c r="J2127" t="s">
        <v>1560</v>
      </c>
      <c r="K2127" s="10" t="str">
        <f t="shared" si="231"/>
        <v>STKR</v>
      </c>
      <c r="L2127" t="s">
        <v>10</v>
      </c>
      <c r="M2127" s="52">
        <v>33000</v>
      </c>
      <c r="N2127" t="s">
        <v>1472</v>
      </c>
      <c r="O2127" t="s">
        <v>11</v>
      </c>
      <c r="P2127" s="54">
        <v>3.2000000000000001E-2</v>
      </c>
      <c r="Q2127" s="11">
        <f t="shared" si="236"/>
        <v>1056</v>
      </c>
      <c r="R2127" s="12">
        <f t="shared" si="232"/>
        <v>7.3003400000000003</v>
      </c>
      <c r="S2127" s="14">
        <f t="shared" si="233"/>
        <v>4.4000000000000003E-3</v>
      </c>
      <c r="T2127" s="13">
        <f t="shared" si="234"/>
        <v>145.19999999999999</v>
      </c>
      <c r="U2127" s="14" t="s">
        <v>349</v>
      </c>
      <c r="V2127" t="s">
        <v>18</v>
      </c>
      <c r="W2127" s="62">
        <v>7.2008000000000001</v>
      </c>
      <c r="X2127" s="43">
        <f t="shared" si="237"/>
        <v>146.6503721808688</v>
      </c>
    </row>
    <row r="2128" spans="1:24" s="18" customFormat="1" x14ac:dyDescent="0.2">
      <c r="A2128" s="38" t="str">
        <f t="shared" si="235"/>
        <v>2025-5</v>
      </c>
      <c r="B2128" t="s">
        <v>4855</v>
      </c>
      <c r="C2128" s="23">
        <v>45786</v>
      </c>
      <c r="D2128" s="23">
        <v>45770</v>
      </c>
      <c r="E2128" t="s">
        <v>169</v>
      </c>
      <c r="F2128" t="s">
        <v>170</v>
      </c>
      <c r="G2128" s="22"/>
      <c r="H2128" t="s">
        <v>5375</v>
      </c>
      <c r="I2128" t="s">
        <v>1129</v>
      </c>
      <c r="J2128" t="s">
        <v>1130</v>
      </c>
      <c r="K2128" s="10" t="str">
        <f t="shared" si="231"/>
        <v>STKR</v>
      </c>
      <c r="L2128" t="s">
        <v>10</v>
      </c>
      <c r="M2128" s="52">
        <v>3000</v>
      </c>
      <c r="N2128" t="s">
        <v>1472</v>
      </c>
      <c r="O2128" t="s">
        <v>11</v>
      </c>
      <c r="P2128" s="54">
        <v>3.4200000000000001E-2</v>
      </c>
      <c r="Q2128" s="11">
        <f t="shared" si="236"/>
        <v>102.6</v>
      </c>
      <c r="R2128" s="12">
        <f t="shared" si="232"/>
        <v>7.3003400000000003</v>
      </c>
      <c r="S2128" s="14">
        <f t="shared" si="233"/>
        <v>4.7000000000000002E-3</v>
      </c>
      <c r="T2128" s="13">
        <f t="shared" si="234"/>
        <v>14.1</v>
      </c>
      <c r="U2128" s="14" t="s">
        <v>349</v>
      </c>
      <c r="V2128" t="s">
        <v>18</v>
      </c>
      <c r="W2128" s="62">
        <v>7.2008000000000001</v>
      </c>
      <c r="X2128" s="43">
        <f t="shared" si="237"/>
        <v>14.248416842573048</v>
      </c>
    </row>
    <row r="2129" spans="1:24" s="18" customFormat="1" x14ac:dyDescent="0.2">
      <c r="A2129" s="38" t="str">
        <f t="shared" si="235"/>
        <v>2025-5</v>
      </c>
      <c r="B2129" t="s">
        <v>4856</v>
      </c>
      <c r="C2129" s="23">
        <v>45800</v>
      </c>
      <c r="D2129" s="23">
        <v>45783</v>
      </c>
      <c r="E2129" t="s">
        <v>169</v>
      </c>
      <c r="F2129" t="s">
        <v>170</v>
      </c>
      <c r="G2129" s="22"/>
      <c r="H2129" t="s">
        <v>5373</v>
      </c>
      <c r="I2129" t="s">
        <v>3155</v>
      </c>
      <c r="J2129" t="s">
        <v>3365</v>
      </c>
      <c r="K2129" s="10" t="str">
        <f t="shared" si="231"/>
        <v>STKR</v>
      </c>
      <c r="L2129" t="s">
        <v>10</v>
      </c>
      <c r="M2129" s="52">
        <v>16600</v>
      </c>
      <c r="N2129" t="s">
        <v>1472</v>
      </c>
      <c r="O2129" t="s">
        <v>11</v>
      </c>
      <c r="P2129" s="54">
        <v>3.5000000000000003E-2</v>
      </c>
      <c r="Q2129" s="11">
        <f t="shared" si="236"/>
        <v>581</v>
      </c>
      <c r="R2129" s="12">
        <f t="shared" si="232"/>
        <v>7.3003400000000003</v>
      </c>
      <c r="S2129" s="14">
        <f t="shared" si="233"/>
        <v>4.7999999999999996E-3</v>
      </c>
      <c r="T2129" s="13">
        <f t="shared" si="234"/>
        <v>79.680000000000007</v>
      </c>
      <c r="U2129" s="14" t="s">
        <v>349</v>
      </c>
      <c r="V2129" t="s">
        <v>18</v>
      </c>
      <c r="W2129" s="62">
        <v>7.2008000000000001</v>
      </c>
      <c r="X2129" s="43">
        <f t="shared" si="237"/>
        <v>80.685479391178774</v>
      </c>
    </row>
    <row r="2130" spans="1:24" s="18" customFormat="1" x14ac:dyDescent="0.2">
      <c r="A2130" s="38" t="str">
        <f t="shared" si="235"/>
        <v>2025-5</v>
      </c>
      <c r="B2130" t="s">
        <v>4857</v>
      </c>
      <c r="C2130" s="23">
        <v>45800</v>
      </c>
      <c r="D2130" s="23">
        <v>45792</v>
      </c>
      <c r="E2130" t="s">
        <v>169</v>
      </c>
      <c r="F2130" t="s">
        <v>170</v>
      </c>
      <c r="G2130" s="22"/>
      <c r="H2130" t="s">
        <v>5373</v>
      </c>
      <c r="I2130" t="s">
        <v>3155</v>
      </c>
      <c r="J2130" t="s">
        <v>3365</v>
      </c>
      <c r="K2130" s="10" t="str">
        <f t="shared" si="231"/>
        <v>STKR</v>
      </c>
      <c r="L2130" t="s">
        <v>10</v>
      </c>
      <c r="M2130" s="52">
        <v>4000</v>
      </c>
      <c r="N2130" t="s">
        <v>1472</v>
      </c>
      <c r="O2130" t="s">
        <v>11</v>
      </c>
      <c r="P2130" s="54">
        <v>3.5000000000000003E-2</v>
      </c>
      <c r="Q2130" s="11">
        <f t="shared" si="236"/>
        <v>140</v>
      </c>
      <c r="R2130" s="12">
        <f t="shared" si="232"/>
        <v>7.3003400000000003</v>
      </c>
      <c r="S2130" s="14">
        <f t="shared" si="233"/>
        <v>4.7999999999999996E-3</v>
      </c>
      <c r="T2130" s="13">
        <f t="shared" si="234"/>
        <v>19.2</v>
      </c>
      <c r="U2130" s="14" t="s">
        <v>349</v>
      </c>
      <c r="V2130" t="s">
        <v>18</v>
      </c>
      <c r="W2130" s="62">
        <v>7.2008000000000001</v>
      </c>
      <c r="X2130" s="43">
        <f t="shared" si="237"/>
        <v>19.442284190645488</v>
      </c>
    </row>
    <row r="2131" spans="1:24" s="18" customFormat="1" x14ac:dyDescent="0.2">
      <c r="A2131" s="38" t="str">
        <f t="shared" si="235"/>
        <v>2025-5</v>
      </c>
      <c r="B2131" t="s">
        <v>4858</v>
      </c>
      <c r="C2131" s="23">
        <v>45804</v>
      </c>
      <c r="D2131" s="23">
        <v>45797</v>
      </c>
      <c r="E2131" t="s">
        <v>545</v>
      </c>
      <c r="F2131" t="s">
        <v>546</v>
      </c>
      <c r="G2131" s="22"/>
      <c r="H2131" t="s">
        <v>5378</v>
      </c>
      <c r="I2131" t="s">
        <v>557</v>
      </c>
      <c r="J2131" t="s">
        <v>558</v>
      </c>
      <c r="K2131" s="10" t="str">
        <f t="shared" si="231"/>
        <v>WHR-</v>
      </c>
      <c r="L2131" t="s">
        <v>10</v>
      </c>
      <c r="M2131" s="52">
        <v>9200</v>
      </c>
      <c r="N2131" t="s">
        <v>1472</v>
      </c>
      <c r="O2131" t="s">
        <v>11</v>
      </c>
      <c r="P2131" s="54">
        <v>3.9800000000000002E-2</v>
      </c>
      <c r="Q2131" s="11">
        <f t="shared" si="236"/>
        <v>366.16</v>
      </c>
      <c r="R2131" s="12">
        <f t="shared" si="232"/>
        <v>7.3003400000000003</v>
      </c>
      <c r="S2131" s="14">
        <f t="shared" si="233"/>
        <v>5.4999999999999997E-3</v>
      </c>
      <c r="T2131" s="13">
        <f t="shared" si="234"/>
        <v>50.6</v>
      </c>
      <c r="U2131" s="14" t="s">
        <v>349</v>
      </c>
      <c r="V2131" t="s">
        <v>248</v>
      </c>
      <c r="W2131" s="62">
        <v>7.2008000000000001</v>
      </c>
      <c r="X2131" s="43">
        <f t="shared" si="237"/>
        <v>50.849905566048221</v>
      </c>
    </row>
    <row r="2132" spans="1:24" s="18" customFormat="1" x14ac:dyDescent="0.2">
      <c r="A2132" s="38" t="str">
        <f t="shared" si="235"/>
        <v>2025-5</v>
      </c>
      <c r="B2132" t="s">
        <v>4859</v>
      </c>
      <c r="C2132" s="23">
        <v>45804</v>
      </c>
      <c r="D2132" s="23">
        <v>45786</v>
      </c>
      <c r="E2132" t="s">
        <v>545</v>
      </c>
      <c r="F2132" t="s">
        <v>546</v>
      </c>
      <c r="G2132" s="22"/>
      <c r="H2132" t="s">
        <v>5378</v>
      </c>
      <c r="I2132" t="s">
        <v>563</v>
      </c>
      <c r="J2132" t="s">
        <v>564</v>
      </c>
      <c r="K2132" s="10" t="str">
        <f t="shared" si="231"/>
        <v>WHR-</v>
      </c>
      <c r="L2132" t="s">
        <v>10</v>
      </c>
      <c r="M2132" s="52">
        <v>9000</v>
      </c>
      <c r="N2132" t="s">
        <v>1472</v>
      </c>
      <c r="O2132" t="s">
        <v>11</v>
      </c>
      <c r="P2132" s="54">
        <v>4.1000000000000002E-2</v>
      </c>
      <c r="Q2132" s="11">
        <f t="shared" si="236"/>
        <v>369</v>
      </c>
      <c r="R2132" s="12">
        <f t="shared" si="232"/>
        <v>7.3003400000000003</v>
      </c>
      <c r="S2132" s="14">
        <f t="shared" si="233"/>
        <v>5.5999999999999999E-3</v>
      </c>
      <c r="T2132" s="13">
        <f t="shared" si="234"/>
        <v>50.4</v>
      </c>
      <c r="U2132" s="14" t="s">
        <v>349</v>
      </c>
      <c r="V2132" t="s">
        <v>248</v>
      </c>
      <c r="W2132" s="62">
        <v>7.2008000000000001</v>
      </c>
      <c r="X2132" s="43">
        <f t="shared" si="237"/>
        <v>51.244306188201314</v>
      </c>
    </row>
    <row r="2133" spans="1:24" s="18" customFormat="1" x14ac:dyDescent="0.2">
      <c r="A2133" s="38" t="str">
        <f t="shared" si="235"/>
        <v>2025-5</v>
      </c>
      <c r="B2133" t="s">
        <v>4860</v>
      </c>
      <c r="C2133" s="23">
        <v>45804</v>
      </c>
      <c r="D2133" s="23">
        <v>45793</v>
      </c>
      <c r="E2133" t="s">
        <v>545</v>
      </c>
      <c r="F2133" t="s">
        <v>546</v>
      </c>
      <c r="G2133" s="22"/>
      <c r="H2133" t="s">
        <v>5378</v>
      </c>
      <c r="I2133" t="s">
        <v>563</v>
      </c>
      <c r="J2133" t="s">
        <v>564</v>
      </c>
      <c r="K2133" s="10" t="str">
        <f t="shared" ref="K2133:K2196" si="238">+LEFT(V2133,4)</f>
        <v>WHR-</v>
      </c>
      <c r="L2133" t="s">
        <v>10</v>
      </c>
      <c r="M2133" s="52">
        <v>1800</v>
      </c>
      <c r="N2133" t="s">
        <v>1472</v>
      </c>
      <c r="O2133" t="s">
        <v>11</v>
      </c>
      <c r="P2133" s="54">
        <v>4.1000000000000002E-2</v>
      </c>
      <c r="Q2133" s="11">
        <f t="shared" si="236"/>
        <v>73.8</v>
      </c>
      <c r="R2133" s="12">
        <f t="shared" ref="R2133:R2196" si="239">IF(O2133="HKD",7.8,IF(O2133="CNY",7.30034,1))</f>
        <v>7.3003400000000003</v>
      </c>
      <c r="S2133" s="14">
        <f t="shared" ref="S2133:S2196" si="240">+ROUND(P2133/R2133,4)</f>
        <v>5.5999999999999999E-3</v>
      </c>
      <c r="T2133" s="13">
        <f t="shared" ref="T2133:T2196" si="241">ROUND(S2133*M2133,2)</f>
        <v>10.08</v>
      </c>
      <c r="U2133" s="14" t="s">
        <v>349</v>
      </c>
      <c r="V2133" t="s">
        <v>248</v>
      </c>
      <c r="W2133" s="62">
        <v>7.2008000000000001</v>
      </c>
      <c r="X2133" s="43">
        <f t="shared" si="237"/>
        <v>10.248861237640263</v>
      </c>
    </row>
    <row r="2134" spans="1:24" s="18" customFormat="1" x14ac:dyDescent="0.2">
      <c r="A2134" s="38" t="str">
        <f t="shared" si="235"/>
        <v>2025-5</v>
      </c>
      <c r="B2134" t="s">
        <v>4861</v>
      </c>
      <c r="C2134" s="23">
        <v>45804</v>
      </c>
      <c r="D2134" s="23">
        <v>45800</v>
      </c>
      <c r="E2134" t="s">
        <v>545</v>
      </c>
      <c r="F2134" t="s">
        <v>546</v>
      </c>
      <c r="G2134" s="22"/>
      <c r="H2134" t="s">
        <v>5378</v>
      </c>
      <c r="I2134" t="s">
        <v>563</v>
      </c>
      <c r="J2134" t="s">
        <v>564</v>
      </c>
      <c r="K2134" s="10" t="str">
        <f t="shared" si="238"/>
        <v>WHR-</v>
      </c>
      <c r="L2134" t="s">
        <v>10</v>
      </c>
      <c r="M2134" s="52">
        <v>8100</v>
      </c>
      <c r="N2134" t="s">
        <v>1472</v>
      </c>
      <c r="O2134" t="s">
        <v>11</v>
      </c>
      <c r="P2134" s="54">
        <v>4.1000000000000002E-2</v>
      </c>
      <c r="Q2134" s="11">
        <f t="shared" si="236"/>
        <v>332.1</v>
      </c>
      <c r="R2134" s="12">
        <f t="shared" si="239"/>
        <v>7.3003400000000003</v>
      </c>
      <c r="S2134" s="14">
        <f t="shared" si="240"/>
        <v>5.5999999999999999E-3</v>
      </c>
      <c r="T2134" s="13">
        <f t="shared" si="241"/>
        <v>45.36</v>
      </c>
      <c r="U2134" s="14" t="s">
        <v>349</v>
      </c>
      <c r="V2134" t="s">
        <v>248</v>
      </c>
      <c r="W2134" s="62">
        <v>7.2008000000000001</v>
      </c>
      <c r="X2134" s="43">
        <f t="shared" si="237"/>
        <v>46.119875569381186</v>
      </c>
    </row>
    <row r="2135" spans="1:24" s="18" customFormat="1" x14ac:dyDescent="0.2">
      <c r="A2135" s="38" t="str">
        <f t="shared" si="235"/>
        <v>2025-5</v>
      </c>
      <c r="B2135" t="s">
        <v>4862</v>
      </c>
      <c r="C2135" s="23">
        <v>45789</v>
      </c>
      <c r="D2135" s="23">
        <v>45765</v>
      </c>
      <c r="E2135" t="s">
        <v>235</v>
      </c>
      <c r="F2135" t="s">
        <v>236</v>
      </c>
      <c r="G2135" s="22"/>
      <c r="H2135" t="s">
        <v>5379</v>
      </c>
      <c r="I2135" t="s">
        <v>233</v>
      </c>
      <c r="J2135" t="s">
        <v>234</v>
      </c>
      <c r="K2135" s="10" t="str">
        <f t="shared" si="238"/>
        <v>RIV-</v>
      </c>
      <c r="L2135" t="s">
        <v>10</v>
      </c>
      <c r="M2135" s="52">
        <v>4150</v>
      </c>
      <c r="N2135" t="s">
        <v>1472</v>
      </c>
      <c r="O2135" t="s">
        <v>11</v>
      </c>
      <c r="P2135" s="54">
        <v>4.1599999999999998E-2</v>
      </c>
      <c r="Q2135" s="11">
        <f t="shared" si="236"/>
        <v>172.64</v>
      </c>
      <c r="R2135" s="12">
        <f t="shared" si="239"/>
        <v>7.3003400000000003</v>
      </c>
      <c r="S2135" s="14">
        <f t="shared" si="240"/>
        <v>5.7000000000000002E-3</v>
      </c>
      <c r="T2135" s="13">
        <f t="shared" si="241"/>
        <v>23.66</v>
      </c>
      <c r="U2135" s="14" t="s">
        <v>349</v>
      </c>
      <c r="V2135" t="s">
        <v>132</v>
      </c>
      <c r="W2135" s="62">
        <v>7.2008000000000001</v>
      </c>
      <c r="X2135" s="43">
        <f t="shared" si="237"/>
        <v>23.975113876235969</v>
      </c>
    </row>
    <row r="2136" spans="1:24" s="18" customFormat="1" x14ac:dyDescent="0.2">
      <c r="A2136" s="38" t="str">
        <f t="shared" si="235"/>
        <v>2025-5</v>
      </c>
      <c r="B2136" t="s">
        <v>4863</v>
      </c>
      <c r="C2136" s="23">
        <v>45789</v>
      </c>
      <c r="D2136" s="23">
        <v>45770</v>
      </c>
      <c r="E2136" t="s">
        <v>235</v>
      </c>
      <c r="F2136" t="s">
        <v>236</v>
      </c>
      <c r="G2136" s="22"/>
      <c r="H2136" t="s">
        <v>5379</v>
      </c>
      <c r="I2136" t="s">
        <v>233</v>
      </c>
      <c r="J2136" t="s">
        <v>234</v>
      </c>
      <c r="K2136" s="10" t="str">
        <f t="shared" si="238"/>
        <v>RIV-</v>
      </c>
      <c r="L2136" t="s">
        <v>10</v>
      </c>
      <c r="M2136" s="52">
        <v>1600</v>
      </c>
      <c r="N2136" t="s">
        <v>1472</v>
      </c>
      <c r="O2136" t="s">
        <v>11</v>
      </c>
      <c r="P2136" s="54">
        <v>4.1599999999999998E-2</v>
      </c>
      <c r="Q2136" s="11">
        <f t="shared" si="236"/>
        <v>66.56</v>
      </c>
      <c r="R2136" s="12">
        <f t="shared" si="239"/>
        <v>7.3003400000000003</v>
      </c>
      <c r="S2136" s="14">
        <f t="shared" si="240"/>
        <v>5.7000000000000002E-3</v>
      </c>
      <c r="T2136" s="13">
        <f t="shared" si="241"/>
        <v>9.1199999999999992</v>
      </c>
      <c r="U2136" s="14" t="s">
        <v>349</v>
      </c>
      <c r="V2136" t="s">
        <v>132</v>
      </c>
      <c r="W2136" s="62">
        <v>7.2008000000000001</v>
      </c>
      <c r="X2136" s="43">
        <f t="shared" si="237"/>
        <v>9.2434173980668799</v>
      </c>
    </row>
    <row r="2137" spans="1:24" s="18" customFormat="1" x14ac:dyDescent="0.2">
      <c r="A2137" s="38" t="str">
        <f t="shared" si="235"/>
        <v>2025-5</v>
      </c>
      <c r="B2137" t="s">
        <v>4864</v>
      </c>
      <c r="C2137" s="23">
        <v>45786</v>
      </c>
      <c r="D2137" s="23">
        <v>45770</v>
      </c>
      <c r="E2137" t="s">
        <v>169</v>
      </c>
      <c r="F2137" t="s">
        <v>170</v>
      </c>
      <c r="G2137" s="22"/>
      <c r="H2137" t="s">
        <v>5380</v>
      </c>
      <c r="I2137" t="s">
        <v>4563</v>
      </c>
      <c r="J2137" t="s">
        <v>4564</v>
      </c>
      <c r="K2137" s="10" t="str">
        <f t="shared" si="238"/>
        <v>STKR</v>
      </c>
      <c r="L2137" t="s">
        <v>10</v>
      </c>
      <c r="M2137" s="52">
        <v>1000</v>
      </c>
      <c r="N2137" t="s">
        <v>1472</v>
      </c>
      <c r="O2137" t="s">
        <v>11</v>
      </c>
      <c r="P2137" s="54">
        <v>4.2000000000000003E-2</v>
      </c>
      <c r="Q2137" s="11">
        <f t="shared" si="236"/>
        <v>42</v>
      </c>
      <c r="R2137" s="12">
        <f t="shared" si="239"/>
        <v>7.3003400000000003</v>
      </c>
      <c r="S2137" s="14">
        <f t="shared" si="240"/>
        <v>5.7999999999999996E-3</v>
      </c>
      <c r="T2137" s="13">
        <f t="shared" si="241"/>
        <v>5.8</v>
      </c>
      <c r="U2137" s="14" t="s">
        <v>349</v>
      </c>
      <c r="V2137" t="s">
        <v>18</v>
      </c>
      <c r="W2137" s="62">
        <v>7.2008000000000001</v>
      </c>
      <c r="X2137" s="43">
        <f t="shared" si="237"/>
        <v>5.8326852571936456</v>
      </c>
    </row>
    <row r="2138" spans="1:24" s="18" customFormat="1" x14ac:dyDescent="0.2">
      <c r="A2138" s="38" t="str">
        <f t="shared" si="235"/>
        <v>2025-5</v>
      </c>
      <c r="B2138" t="s">
        <v>4865</v>
      </c>
      <c r="C2138" s="23">
        <v>45786</v>
      </c>
      <c r="D2138" s="23">
        <v>45770</v>
      </c>
      <c r="E2138" t="s">
        <v>169</v>
      </c>
      <c r="F2138" t="s">
        <v>170</v>
      </c>
      <c r="G2138" s="22"/>
      <c r="H2138" t="s">
        <v>5380</v>
      </c>
      <c r="I2138" t="s">
        <v>4565</v>
      </c>
      <c r="J2138" t="s">
        <v>4566</v>
      </c>
      <c r="K2138" s="10" t="str">
        <f t="shared" si="238"/>
        <v>STKR</v>
      </c>
      <c r="L2138" t="s">
        <v>10</v>
      </c>
      <c r="M2138" s="52">
        <v>1000</v>
      </c>
      <c r="N2138" t="s">
        <v>1472</v>
      </c>
      <c r="O2138" t="s">
        <v>11</v>
      </c>
      <c r="P2138" s="54">
        <v>4.2000000000000003E-2</v>
      </c>
      <c r="Q2138" s="11">
        <f t="shared" si="236"/>
        <v>42</v>
      </c>
      <c r="R2138" s="12">
        <f t="shared" si="239"/>
        <v>7.3003400000000003</v>
      </c>
      <c r="S2138" s="14">
        <f t="shared" si="240"/>
        <v>5.7999999999999996E-3</v>
      </c>
      <c r="T2138" s="13">
        <f t="shared" si="241"/>
        <v>5.8</v>
      </c>
      <c r="U2138" s="14" t="s">
        <v>349</v>
      </c>
      <c r="V2138" t="s">
        <v>18</v>
      </c>
      <c r="W2138" s="62">
        <v>7.2008000000000001</v>
      </c>
      <c r="X2138" s="43">
        <f t="shared" si="237"/>
        <v>5.8326852571936456</v>
      </c>
    </row>
    <row r="2139" spans="1:24" s="18" customFormat="1" x14ac:dyDescent="0.2">
      <c r="A2139" s="38" t="str">
        <f t="shared" si="235"/>
        <v>2025-5</v>
      </c>
      <c r="B2139" t="s">
        <v>4866</v>
      </c>
      <c r="C2139" s="23">
        <v>45786</v>
      </c>
      <c r="D2139" s="23">
        <v>45770</v>
      </c>
      <c r="E2139" t="s">
        <v>169</v>
      </c>
      <c r="F2139" t="s">
        <v>170</v>
      </c>
      <c r="G2139" s="22"/>
      <c r="H2139" t="s">
        <v>5380</v>
      </c>
      <c r="I2139" t="s">
        <v>4567</v>
      </c>
      <c r="J2139" t="s">
        <v>4568</v>
      </c>
      <c r="K2139" s="10" t="str">
        <f t="shared" si="238"/>
        <v>STKR</v>
      </c>
      <c r="L2139" t="s">
        <v>10</v>
      </c>
      <c r="M2139" s="52">
        <v>1000</v>
      </c>
      <c r="N2139" t="s">
        <v>1472</v>
      </c>
      <c r="O2139" t="s">
        <v>11</v>
      </c>
      <c r="P2139" s="54">
        <v>4.2000000000000003E-2</v>
      </c>
      <c r="Q2139" s="11">
        <f t="shared" si="236"/>
        <v>42</v>
      </c>
      <c r="R2139" s="12">
        <f t="shared" si="239"/>
        <v>7.3003400000000003</v>
      </c>
      <c r="S2139" s="14">
        <f t="shared" si="240"/>
        <v>5.7999999999999996E-3</v>
      </c>
      <c r="T2139" s="13">
        <f t="shared" si="241"/>
        <v>5.8</v>
      </c>
      <c r="U2139" s="14" t="s">
        <v>349</v>
      </c>
      <c r="V2139" t="s">
        <v>18</v>
      </c>
      <c r="W2139" s="62">
        <v>7.2008000000000001</v>
      </c>
      <c r="X2139" s="43">
        <f t="shared" si="237"/>
        <v>5.8326852571936456</v>
      </c>
    </row>
    <row r="2140" spans="1:24" s="18" customFormat="1" x14ac:dyDescent="0.2">
      <c r="A2140" s="38" t="str">
        <f t="shared" si="235"/>
        <v>2025-5</v>
      </c>
      <c r="B2140" t="s">
        <v>4867</v>
      </c>
      <c r="C2140" s="23">
        <v>45786</v>
      </c>
      <c r="D2140" s="23">
        <v>45770</v>
      </c>
      <c r="E2140" t="s">
        <v>169</v>
      </c>
      <c r="F2140" t="s">
        <v>170</v>
      </c>
      <c r="G2140" s="22"/>
      <c r="H2140" t="s">
        <v>5380</v>
      </c>
      <c r="I2140" t="s">
        <v>4569</v>
      </c>
      <c r="J2140" t="s">
        <v>4570</v>
      </c>
      <c r="K2140" s="10" t="str">
        <f t="shared" si="238"/>
        <v>STKR</v>
      </c>
      <c r="L2140" t="s">
        <v>10</v>
      </c>
      <c r="M2140" s="52">
        <v>510</v>
      </c>
      <c r="N2140" t="s">
        <v>1472</v>
      </c>
      <c r="O2140" t="s">
        <v>11</v>
      </c>
      <c r="P2140" s="54">
        <v>4.2000000000000003E-2</v>
      </c>
      <c r="Q2140" s="11">
        <f t="shared" si="236"/>
        <v>21.42</v>
      </c>
      <c r="R2140" s="12">
        <f t="shared" si="239"/>
        <v>7.3003400000000003</v>
      </c>
      <c r="S2140" s="14">
        <f t="shared" si="240"/>
        <v>5.7999999999999996E-3</v>
      </c>
      <c r="T2140" s="13">
        <f t="shared" si="241"/>
        <v>2.96</v>
      </c>
      <c r="U2140" s="14" t="s">
        <v>349</v>
      </c>
      <c r="V2140" t="s">
        <v>18</v>
      </c>
      <c r="W2140" s="62">
        <v>7.2008000000000001</v>
      </c>
      <c r="X2140" s="43">
        <f t="shared" si="237"/>
        <v>2.9746694811687591</v>
      </c>
    </row>
    <row r="2141" spans="1:24" s="18" customFormat="1" x14ac:dyDescent="0.2">
      <c r="A2141" s="38" t="str">
        <f t="shared" si="235"/>
        <v>2025-5</v>
      </c>
      <c r="B2141" t="s">
        <v>4868</v>
      </c>
      <c r="C2141" s="23">
        <v>45786</v>
      </c>
      <c r="D2141" s="23">
        <v>45770</v>
      </c>
      <c r="E2141" t="s">
        <v>169</v>
      </c>
      <c r="F2141" t="s">
        <v>170</v>
      </c>
      <c r="G2141" s="22"/>
      <c r="H2141" t="s">
        <v>5380</v>
      </c>
      <c r="I2141" t="s">
        <v>4571</v>
      </c>
      <c r="J2141" t="s">
        <v>4572</v>
      </c>
      <c r="K2141" s="10" t="str">
        <f t="shared" si="238"/>
        <v>STKR</v>
      </c>
      <c r="L2141" t="s">
        <v>10</v>
      </c>
      <c r="M2141" s="52">
        <v>510</v>
      </c>
      <c r="N2141" t="s">
        <v>1472</v>
      </c>
      <c r="O2141" t="s">
        <v>11</v>
      </c>
      <c r="P2141" s="54">
        <v>4.2000000000000003E-2</v>
      </c>
      <c r="Q2141" s="11">
        <f t="shared" si="236"/>
        <v>21.42</v>
      </c>
      <c r="R2141" s="12">
        <f t="shared" si="239"/>
        <v>7.3003400000000003</v>
      </c>
      <c r="S2141" s="14">
        <f t="shared" si="240"/>
        <v>5.7999999999999996E-3</v>
      </c>
      <c r="T2141" s="13">
        <f t="shared" si="241"/>
        <v>2.96</v>
      </c>
      <c r="U2141" s="14" t="s">
        <v>349</v>
      </c>
      <c r="V2141" t="s">
        <v>18</v>
      </c>
      <c r="W2141" s="62">
        <v>7.2008000000000001</v>
      </c>
      <c r="X2141" s="43">
        <f t="shared" si="237"/>
        <v>2.9746694811687591</v>
      </c>
    </row>
    <row r="2142" spans="1:24" s="18" customFormat="1" x14ac:dyDescent="0.2">
      <c r="A2142" s="38" t="str">
        <f t="shared" si="235"/>
        <v>2025-5</v>
      </c>
      <c r="B2142" t="s">
        <v>4869</v>
      </c>
      <c r="C2142" s="23">
        <v>45786</v>
      </c>
      <c r="D2142" s="23">
        <v>45770</v>
      </c>
      <c r="E2142" t="s">
        <v>169</v>
      </c>
      <c r="F2142" t="s">
        <v>170</v>
      </c>
      <c r="G2142" s="22"/>
      <c r="H2142" t="s">
        <v>5380</v>
      </c>
      <c r="I2142" t="s">
        <v>4573</v>
      </c>
      <c r="J2142" t="s">
        <v>4574</v>
      </c>
      <c r="K2142" s="10" t="str">
        <f t="shared" si="238"/>
        <v>STKR</v>
      </c>
      <c r="L2142" t="s">
        <v>10</v>
      </c>
      <c r="M2142" s="52">
        <v>510</v>
      </c>
      <c r="N2142" t="s">
        <v>1472</v>
      </c>
      <c r="O2142" t="s">
        <v>11</v>
      </c>
      <c r="P2142" s="54">
        <v>4.2000000000000003E-2</v>
      </c>
      <c r="Q2142" s="11">
        <f t="shared" si="236"/>
        <v>21.42</v>
      </c>
      <c r="R2142" s="12">
        <f t="shared" si="239"/>
        <v>7.3003400000000003</v>
      </c>
      <c r="S2142" s="14">
        <f t="shared" si="240"/>
        <v>5.7999999999999996E-3</v>
      </c>
      <c r="T2142" s="13">
        <f t="shared" si="241"/>
        <v>2.96</v>
      </c>
      <c r="U2142" s="14" t="s">
        <v>349</v>
      </c>
      <c r="V2142" t="s">
        <v>18</v>
      </c>
      <c r="W2142" s="62">
        <v>7.2008000000000001</v>
      </c>
      <c r="X2142" s="43">
        <f t="shared" si="237"/>
        <v>2.9746694811687591</v>
      </c>
    </row>
    <row r="2143" spans="1:24" s="18" customFormat="1" x14ac:dyDescent="0.2">
      <c r="A2143" s="38" t="str">
        <f t="shared" si="235"/>
        <v>2025-5</v>
      </c>
      <c r="B2143" t="s">
        <v>4870</v>
      </c>
      <c r="C2143" s="23">
        <v>45800</v>
      </c>
      <c r="D2143" s="23">
        <v>45792</v>
      </c>
      <c r="E2143" t="s">
        <v>169</v>
      </c>
      <c r="F2143" t="s">
        <v>170</v>
      </c>
      <c r="G2143" s="22"/>
      <c r="H2143" t="s">
        <v>5376</v>
      </c>
      <c r="I2143" t="s">
        <v>4569</v>
      </c>
      <c r="J2143" t="s">
        <v>4570</v>
      </c>
      <c r="K2143" s="10" t="str">
        <f t="shared" si="238"/>
        <v>STKR</v>
      </c>
      <c r="L2143" t="s">
        <v>10</v>
      </c>
      <c r="M2143" s="52">
        <v>510</v>
      </c>
      <c r="N2143" t="s">
        <v>1472</v>
      </c>
      <c r="O2143" t="s">
        <v>11</v>
      </c>
      <c r="P2143" s="54">
        <v>4.2000000000000003E-2</v>
      </c>
      <c r="Q2143" s="11">
        <f t="shared" si="236"/>
        <v>21.42</v>
      </c>
      <c r="R2143" s="12">
        <f t="shared" si="239"/>
        <v>7.3003400000000003</v>
      </c>
      <c r="S2143" s="14">
        <f t="shared" si="240"/>
        <v>5.7999999999999996E-3</v>
      </c>
      <c r="T2143" s="13">
        <f t="shared" si="241"/>
        <v>2.96</v>
      </c>
      <c r="U2143" s="14" t="s">
        <v>349</v>
      </c>
      <c r="V2143" t="s">
        <v>18</v>
      </c>
      <c r="W2143" s="62">
        <v>7.2008000000000001</v>
      </c>
      <c r="X2143" s="43">
        <f t="shared" si="237"/>
        <v>2.9746694811687591</v>
      </c>
    </row>
    <row r="2144" spans="1:24" s="18" customFormat="1" x14ac:dyDescent="0.2">
      <c r="A2144" s="38" t="str">
        <f t="shared" si="235"/>
        <v>2025-5</v>
      </c>
      <c r="B2144" t="s">
        <v>4871</v>
      </c>
      <c r="C2144" s="23">
        <v>45800</v>
      </c>
      <c r="D2144" s="23">
        <v>45792</v>
      </c>
      <c r="E2144" t="s">
        <v>169</v>
      </c>
      <c r="F2144" t="s">
        <v>170</v>
      </c>
      <c r="G2144" s="22"/>
      <c r="H2144" t="s">
        <v>5376</v>
      </c>
      <c r="I2144" t="s">
        <v>4571</v>
      </c>
      <c r="J2144" t="s">
        <v>4572</v>
      </c>
      <c r="K2144" s="10" t="str">
        <f t="shared" si="238"/>
        <v>STKR</v>
      </c>
      <c r="L2144" t="s">
        <v>10</v>
      </c>
      <c r="M2144" s="52">
        <v>510</v>
      </c>
      <c r="N2144" t="s">
        <v>1472</v>
      </c>
      <c r="O2144" t="s">
        <v>11</v>
      </c>
      <c r="P2144" s="54">
        <v>4.2000000000000003E-2</v>
      </c>
      <c r="Q2144" s="11">
        <f t="shared" si="236"/>
        <v>21.42</v>
      </c>
      <c r="R2144" s="12">
        <f t="shared" si="239"/>
        <v>7.3003400000000003</v>
      </c>
      <c r="S2144" s="14">
        <f t="shared" si="240"/>
        <v>5.7999999999999996E-3</v>
      </c>
      <c r="T2144" s="13">
        <f t="shared" si="241"/>
        <v>2.96</v>
      </c>
      <c r="U2144" s="14" t="s">
        <v>349</v>
      </c>
      <c r="V2144" t="s">
        <v>18</v>
      </c>
      <c r="W2144" s="62">
        <v>7.2008000000000001</v>
      </c>
      <c r="X2144" s="43">
        <f t="shared" si="237"/>
        <v>2.9746694811687591</v>
      </c>
    </row>
    <row r="2145" spans="1:24" s="18" customFormat="1" x14ac:dyDescent="0.2">
      <c r="A2145" s="38" t="str">
        <f t="shared" si="235"/>
        <v>2025-5</v>
      </c>
      <c r="B2145" t="s">
        <v>4872</v>
      </c>
      <c r="C2145" s="23">
        <v>45800</v>
      </c>
      <c r="D2145" s="23">
        <v>45792</v>
      </c>
      <c r="E2145" t="s">
        <v>169</v>
      </c>
      <c r="F2145" t="s">
        <v>170</v>
      </c>
      <c r="G2145" s="22"/>
      <c r="H2145" t="s">
        <v>5376</v>
      </c>
      <c r="I2145" t="s">
        <v>4573</v>
      </c>
      <c r="J2145" t="s">
        <v>4574</v>
      </c>
      <c r="K2145" s="10" t="str">
        <f t="shared" si="238"/>
        <v>STKR</v>
      </c>
      <c r="L2145" t="s">
        <v>10</v>
      </c>
      <c r="M2145" s="52">
        <v>510</v>
      </c>
      <c r="N2145" t="s">
        <v>1472</v>
      </c>
      <c r="O2145" t="s">
        <v>11</v>
      </c>
      <c r="P2145" s="54">
        <v>4.2000000000000003E-2</v>
      </c>
      <c r="Q2145" s="11">
        <f t="shared" si="236"/>
        <v>21.42</v>
      </c>
      <c r="R2145" s="12">
        <f t="shared" si="239"/>
        <v>7.3003400000000003</v>
      </c>
      <c r="S2145" s="14">
        <f t="shared" si="240"/>
        <v>5.7999999999999996E-3</v>
      </c>
      <c r="T2145" s="13">
        <f t="shared" si="241"/>
        <v>2.96</v>
      </c>
      <c r="U2145" s="14" t="s">
        <v>349</v>
      </c>
      <c r="V2145" t="s">
        <v>18</v>
      </c>
      <c r="W2145" s="62">
        <v>7.2008000000000001</v>
      </c>
      <c r="X2145" s="43">
        <f t="shared" si="237"/>
        <v>2.9746694811687591</v>
      </c>
    </row>
    <row r="2146" spans="1:24" s="18" customFormat="1" x14ac:dyDescent="0.2">
      <c r="A2146" s="38" t="str">
        <f t="shared" si="235"/>
        <v>2025-5</v>
      </c>
      <c r="B2146" t="s">
        <v>4873</v>
      </c>
      <c r="C2146" s="23">
        <v>45783</v>
      </c>
      <c r="D2146" s="23">
        <v>45775</v>
      </c>
      <c r="E2146" t="s">
        <v>545</v>
      </c>
      <c r="F2146" t="s">
        <v>546</v>
      </c>
      <c r="G2146" s="22"/>
      <c r="H2146" t="s">
        <v>5381</v>
      </c>
      <c r="I2146" t="s">
        <v>543</v>
      </c>
      <c r="J2146" t="s">
        <v>544</v>
      </c>
      <c r="K2146" s="10" t="str">
        <f t="shared" si="238"/>
        <v>WHR-</v>
      </c>
      <c r="L2146" t="s">
        <v>10</v>
      </c>
      <c r="M2146" s="52">
        <v>10000</v>
      </c>
      <c r="N2146" t="s">
        <v>1472</v>
      </c>
      <c r="O2146" t="s">
        <v>11</v>
      </c>
      <c r="P2146" s="54">
        <v>4.2999999999999997E-2</v>
      </c>
      <c r="Q2146" s="11">
        <f t="shared" si="236"/>
        <v>430</v>
      </c>
      <c r="R2146" s="12">
        <f t="shared" si="239"/>
        <v>7.3003400000000003</v>
      </c>
      <c r="S2146" s="14">
        <f t="shared" si="240"/>
        <v>5.8999999999999999E-3</v>
      </c>
      <c r="T2146" s="13">
        <f t="shared" si="241"/>
        <v>59</v>
      </c>
      <c r="U2146" s="14" t="s">
        <v>349</v>
      </c>
      <c r="V2146" t="s">
        <v>248</v>
      </c>
      <c r="W2146" s="62">
        <v>7.2008000000000001</v>
      </c>
      <c r="X2146" s="43">
        <f t="shared" si="237"/>
        <v>59.715587156982551</v>
      </c>
    </row>
    <row r="2147" spans="1:24" s="18" customFormat="1" x14ac:dyDescent="0.2">
      <c r="A2147" s="38" t="str">
        <f t="shared" si="235"/>
        <v>2025-5</v>
      </c>
      <c r="B2147" t="s">
        <v>4874</v>
      </c>
      <c r="C2147" s="23">
        <v>45804</v>
      </c>
      <c r="D2147" s="23">
        <v>45800</v>
      </c>
      <c r="E2147" t="s">
        <v>545</v>
      </c>
      <c r="F2147" t="s">
        <v>546</v>
      </c>
      <c r="G2147" s="22"/>
      <c r="H2147" t="s">
        <v>5378</v>
      </c>
      <c r="I2147" t="s">
        <v>543</v>
      </c>
      <c r="J2147" t="s">
        <v>544</v>
      </c>
      <c r="K2147" s="10" t="str">
        <f t="shared" si="238"/>
        <v>WHR-</v>
      </c>
      <c r="L2147" t="s">
        <v>10</v>
      </c>
      <c r="M2147" s="52">
        <v>10500</v>
      </c>
      <c r="N2147" t="s">
        <v>1472</v>
      </c>
      <c r="O2147" t="s">
        <v>11</v>
      </c>
      <c r="P2147" s="54">
        <v>4.2999999999999997E-2</v>
      </c>
      <c r="Q2147" s="11">
        <f t="shared" si="236"/>
        <v>451.5</v>
      </c>
      <c r="R2147" s="12">
        <f t="shared" si="239"/>
        <v>7.3003400000000003</v>
      </c>
      <c r="S2147" s="14">
        <f t="shared" si="240"/>
        <v>5.8999999999999999E-3</v>
      </c>
      <c r="T2147" s="13">
        <f t="shared" si="241"/>
        <v>61.95</v>
      </c>
      <c r="U2147" s="14" t="s">
        <v>349</v>
      </c>
      <c r="V2147" t="s">
        <v>248</v>
      </c>
      <c r="W2147" s="62">
        <v>7.2008000000000001</v>
      </c>
      <c r="X2147" s="43">
        <f t="shared" si="237"/>
        <v>62.701366514831676</v>
      </c>
    </row>
    <row r="2148" spans="1:24" s="18" customFormat="1" x14ac:dyDescent="0.2">
      <c r="A2148" s="38" t="str">
        <f t="shared" si="235"/>
        <v>2025-5</v>
      </c>
      <c r="B2148" t="s">
        <v>4875</v>
      </c>
      <c r="C2148" s="23">
        <v>45796</v>
      </c>
      <c r="D2148" s="23">
        <v>45775</v>
      </c>
      <c r="E2148" t="s">
        <v>128</v>
      </c>
      <c r="F2148" t="s">
        <v>129</v>
      </c>
      <c r="G2148" s="22"/>
      <c r="H2148" t="s">
        <v>5382</v>
      </c>
      <c r="I2148" t="s">
        <v>958</v>
      </c>
      <c r="J2148" t="s">
        <v>959</v>
      </c>
      <c r="K2148" s="10" t="str">
        <f t="shared" si="238"/>
        <v>RIV-</v>
      </c>
      <c r="L2148" t="s">
        <v>10</v>
      </c>
      <c r="M2148" s="52">
        <v>2000</v>
      </c>
      <c r="N2148" t="s">
        <v>1472</v>
      </c>
      <c r="O2148" t="s">
        <v>11</v>
      </c>
      <c r="P2148" s="54">
        <v>4.8000000000000001E-2</v>
      </c>
      <c r="Q2148" s="11">
        <f t="shared" si="236"/>
        <v>96</v>
      </c>
      <c r="R2148" s="12">
        <f t="shared" si="239"/>
        <v>7.3003400000000003</v>
      </c>
      <c r="S2148" s="14">
        <f t="shared" si="240"/>
        <v>6.6E-3</v>
      </c>
      <c r="T2148" s="13">
        <f t="shared" si="241"/>
        <v>13.2</v>
      </c>
      <c r="U2148" s="14" t="s">
        <v>349</v>
      </c>
      <c r="V2148" t="s">
        <v>132</v>
      </c>
      <c r="W2148" s="62">
        <v>7.2008000000000001</v>
      </c>
      <c r="X2148" s="43">
        <f t="shared" si="237"/>
        <v>13.331852016442618</v>
      </c>
    </row>
    <row r="2149" spans="1:24" s="18" customFormat="1" x14ac:dyDescent="0.2">
      <c r="A2149" s="38" t="str">
        <f t="shared" si="235"/>
        <v>2025-5</v>
      </c>
      <c r="B2149" t="s">
        <v>4876</v>
      </c>
      <c r="C2149" s="23">
        <v>45806</v>
      </c>
      <c r="D2149" s="23">
        <v>45786</v>
      </c>
      <c r="E2149" t="s">
        <v>128</v>
      </c>
      <c r="F2149" t="s">
        <v>129</v>
      </c>
      <c r="G2149" s="22"/>
      <c r="H2149" t="s">
        <v>5383</v>
      </c>
      <c r="I2149" t="s">
        <v>958</v>
      </c>
      <c r="J2149" t="s">
        <v>959</v>
      </c>
      <c r="K2149" s="10" t="str">
        <f t="shared" si="238"/>
        <v>RIV-</v>
      </c>
      <c r="L2149" t="s">
        <v>10</v>
      </c>
      <c r="M2149" s="52">
        <v>12000</v>
      </c>
      <c r="N2149" t="s">
        <v>1472</v>
      </c>
      <c r="O2149" t="s">
        <v>11</v>
      </c>
      <c r="P2149" s="54">
        <v>4.8000000000000001E-2</v>
      </c>
      <c r="Q2149" s="11">
        <f t="shared" si="236"/>
        <v>576</v>
      </c>
      <c r="R2149" s="12">
        <f t="shared" si="239"/>
        <v>7.3003400000000003</v>
      </c>
      <c r="S2149" s="14">
        <f t="shared" si="240"/>
        <v>6.6E-3</v>
      </c>
      <c r="T2149" s="13">
        <f t="shared" si="241"/>
        <v>79.2</v>
      </c>
      <c r="U2149" s="14" t="s">
        <v>349</v>
      </c>
      <c r="V2149" t="s">
        <v>132</v>
      </c>
      <c r="W2149" s="62">
        <v>7.2008000000000001</v>
      </c>
      <c r="X2149" s="43">
        <f t="shared" si="237"/>
        <v>79.991112098655705</v>
      </c>
    </row>
    <row r="2150" spans="1:24" s="18" customFormat="1" x14ac:dyDescent="0.2">
      <c r="A2150" s="38" t="str">
        <f t="shared" si="235"/>
        <v>2025-5</v>
      </c>
      <c r="B2150" t="s">
        <v>4876</v>
      </c>
      <c r="C2150" s="23">
        <v>45796</v>
      </c>
      <c r="D2150" s="23">
        <v>45786</v>
      </c>
      <c r="E2150" t="s">
        <v>128</v>
      </c>
      <c r="F2150" t="s">
        <v>129</v>
      </c>
      <c r="G2150" s="22"/>
      <c r="H2150" t="s">
        <v>5382</v>
      </c>
      <c r="I2150" t="s">
        <v>958</v>
      </c>
      <c r="J2150" t="s">
        <v>959</v>
      </c>
      <c r="K2150" s="10" t="str">
        <f t="shared" si="238"/>
        <v>RIV-</v>
      </c>
      <c r="L2150" t="s">
        <v>10</v>
      </c>
      <c r="M2150" s="52">
        <v>4500</v>
      </c>
      <c r="N2150" t="s">
        <v>1472</v>
      </c>
      <c r="O2150" t="s">
        <v>11</v>
      </c>
      <c r="P2150" s="54">
        <v>4.8000000000000001E-2</v>
      </c>
      <c r="Q2150" s="11">
        <f t="shared" si="236"/>
        <v>216</v>
      </c>
      <c r="R2150" s="12">
        <f t="shared" si="239"/>
        <v>7.3003400000000003</v>
      </c>
      <c r="S2150" s="14">
        <f t="shared" si="240"/>
        <v>6.6E-3</v>
      </c>
      <c r="T2150" s="13">
        <f t="shared" si="241"/>
        <v>29.7</v>
      </c>
      <c r="U2150" s="14" t="s">
        <v>349</v>
      </c>
      <c r="V2150" t="s">
        <v>132</v>
      </c>
      <c r="W2150" s="62">
        <v>7.2008000000000001</v>
      </c>
      <c r="X2150" s="43">
        <f t="shared" si="237"/>
        <v>29.996667036995891</v>
      </c>
    </row>
    <row r="2151" spans="1:24" s="18" customFormat="1" x14ac:dyDescent="0.2">
      <c r="A2151" s="38" t="str">
        <f t="shared" si="235"/>
        <v>2025-5</v>
      </c>
      <c r="B2151" t="s">
        <v>4876</v>
      </c>
      <c r="C2151" s="23">
        <v>45796</v>
      </c>
      <c r="D2151" s="23">
        <v>45786</v>
      </c>
      <c r="E2151" t="s">
        <v>128</v>
      </c>
      <c r="F2151" t="s">
        <v>129</v>
      </c>
      <c r="G2151" s="22"/>
      <c r="H2151" t="s">
        <v>5384</v>
      </c>
      <c r="I2151" t="s">
        <v>958</v>
      </c>
      <c r="J2151" t="s">
        <v>959</v>
      </c>
      <c r="K2151" s="10" t="str">
        <f t="shared" si="238"/>
        <v>RIV-</v>
      </c>
      <c r="L2151" t="s">
        <v>10</v>
      </c>
      <c r="M2151" s="52">
        <v>-16500</v>
      </c>
      <c r="N2151" t="s">
        <v>1472</v>
      </c>
      <c r="O2151" t="s">
        <v>11</v>
      </c>
      <c r="P2151" s="54">
        <v>4.8000000000000001E-2</v>
      </c>
      <c r="Q2151" s="11">
        <f t="shared" si="236"/>
        <v>-792</v>
      </c>
      <c r="R2151" s="12">
        <f t="shared" si="239"/>
        <v>7.3003400000000003</v>
      </c>
      <c r="S2151" s="14">
        <f t="shared" si="240"/>
        <v>6.6E-3</v>
      </c>
      <c r="T2151" s="13">
        <f t="shared" si="241"/>
        <v>-108.9</v>
      </c>
      <c r="U2151" s="14" t="s">
        <v>349</v>
      </c>
      <c r="V2151" t="s">
        <v>132</v>
      </c>
      <c r="W2151" s="62">
        <v>7.2008000000000001</v>
      </c>
      <c r="X2151" s="43">
        <f t="shared" si="237"/>
        <v>-109.98777913565159</v>
      </c>
    </row>
    <row r="2152" spans="1:24" s="18" customFormat="1" x14ac:dyDescent="0.2">
      <c r="A2152" s="38" t="str">
        <f t="shared" si="235"/>
        <v>2025-5</v>
      </c>
      <c r="B2152" t="s">
        <v>4876</v>
      </c>
      <c r="C2152" s="23">
        <v>45796</v>
      </c>
      <c r="D2152" s="23">
        <v>45786</v>
      </c>
      <c r="E2152" t="s">
        <v>128</v>
      </c>
      <c r="F2152" t="s">
        <v>129</v>
      </c>
      <c r="G2152" s="22"/>
      <c r="H2152" t="s">
        <v>5382</v>
      </c>
      <c r="I2152" t="s">
        <v>958</v>
      </c>
      <c r="J2152" t="s">
        <v>959</v>
      </c>
      <c r="K2152" s="10" t="str">
        <f t="shared" si="238"/>
        <v>RIV-</v>
      </c>
      <c r="L2152" t="s">
        <v>10</v>
      </c>
      <c r="M2152" s="52">
        <v>16500</v>
      </c>
      <c r="N2152" t="s">
        <v>1472</v>
      </c>
      <c r="O2152" t="s">
        <v>11</v>
      </c>
      <c r="P2152" s="54">
        <v>4.8000000000000001E-2</v>
      </c>
      <c r="Q2152" s="11">
        <f t="shared" si="236"/>
        <v>792</v>
      </c>
      <c r="R2152" s="12">
        <f t="shared" si="239"/>
        <v>7.3003400000000003</v>
      </c>
      <c r="S2152" s="14">
        <f t="shared" si="240"/>
        <v>6.6E-3</v>
      </c>
      <c r="T2152" s="13">
        <f t="shared" si="241"/>
        <v>108.9</v>
      </c>
      <c r="U2152" s="14" t="s">
        <v>349</v>
      </c>
      <c r="V2152" t="s">
        <v>132</v>
      </c>
      <c r="W2152" s="62">
        <v>7.2008000000000001</v>
      </c>
      <c r="X2152" s="43">
        <f t="shared" si="237"/>
        <v>109.98777913565159</v>
      </c>
    </row>
    <row r="2153" spans="1:24" s="18" customFormat="1" x14ac:dyDescent="0.2">
      <c r="A2153" s="38" t="str">
        <f t="shared" si="235"/>
        <v>2025-5</v>
      </c>
      <c r="B2153" t="s">
        <v>4877</v>
      </c>
      <c r="C2153" s="23">
        <v>45796</v>
      </c>
      <c r="D2153" s="23">
        <v>45770</v>
      </c>
      <c r="E2153" t="s">
        <v>101</v>
      </c>
      <c r="F2153" t="s">
        <v>102</v>
      </c>
      <c r="G2153" s="22"/>
      <c r="H2153" t="s">
        <v>5385</v>
      </c>
      <c r="I2153" t="s">
        <v>4575</v>
      </c>
      <c r="J2153" t="s">
        <v>4576</v>
      </c>
      <c r="K2153" s="10" t="str">
        <f t="shared" si="238"/>
        <v>STKR</v>
      </c>
      <c r="L2153" t="s">
        <v>10</v>
      </c>
      <c r="M2153" s="52">
        <v>2520</v>
      </c>
      <c r="N2153" t="s">
        <v>1472</v>
      </c>
      <c r="O2153" t="s">
        <v>11</v>
      </c>
      <c r="P2153" s="54">
        <v>0.05</v>
      </c>
      <c r="Q2153" s="11">
        <f t="shared" si="236"/>
        <v>126</v>
      </c>
      <c r="R2153" s="12">
        <f t="shared" si="239"/>
        <v>7.3003400000000003</v>
      </c>
      <c r="S2153" s="14">
        <f t="shared" si="240"/>
        <v>6.7999999999999996E-3</v>
      </c>
      <c r="T2153" s="13">
        <f t="shared" si="241"/>
        <v>17.14</v>
      </c>
      <c r="U2153" s="14" t="s">
        <v>349</v>
      </c>
      <c r="V2153" t="s">
        <v>18</v>
      </c>
      <c r="W2153" s="62">
        <v>7.2008000000000001</v>
      </c>
      <c r="X2153" s="43">
        <f t="shared" si="237"/>
        <v>17.498055771580937</v>
      </c>
    </row>
    <row r="2154" spans="1:24" s="18" customFormat="1" x14ac:dyDescent="0.2">
      <c r="A2154" s="38" t="str">
        <f t="shared" si="235"/>
        <v>2025-5</v>
      </c>
      <c r="B2154" t="s">
        <v>4878</v>
      </c>
      <c r="C2154" s="23">
        <v>45796</v>
      </c>
      <c r="D2154" s="23">
        <v>45783</v>
      </c>
      <c r="E2154" t="s">
        <v>101</v>
      </c>
      <c r="F2154" t="s">
        <v>102</v>
      </c>
      <c r="G2154" s="22"/>
      <c r="H2154" t="s">
        <v>5386</v>
      </c>
      <c r="I2154" t="s">
        <v>4577</v>
      </c>
      <c r="J2154" t="s">
        <v>4578</v>
      </c>
      <c r="K2154" s="10" t="str">
        <f t="shared" si="238"/>
        <v>STKR</v>
      </c>
      <c r="L2154" t="s">
        <v>10</v>
      </c>
      <c r="M2154" s="52">
        <v>5050</v>
      </c>
      <c r="N2154" t="s">
        <v>1472</v>
      </c>
      <c r="O2154" t="s">
        <v>11</v>
      </c>
      <c r="P2154" s="54">
        <v>0.05</v>
      </c>
      <c r="Q2154" s="11">
        <f t="shared" si="236"/>
        <v>252.5</v>
      </c>
      <c r="R2154" s="12">
        <f t="shared" si="239"/>
        <v>7.3003400000000003</v>
      </c>
      <c r="S2154" s="14">
        <f t="shared" si="240"/>
        <v>6.7999999999999996E-3</v>
      </c>
      <c r="T2154" s="13">
        <f t="shared" si="241"/>
        <v>34.340000000000003</v>
      </c>
      <c r="U2154" s="14" t="s">
        <v>349</v>
      </c>
      <c r="V2154" t="s">
        <v>18</v>
      </c>
      <c r="W2154" s="62">
        <v>7.2008000000000001</v>
      </c>
      <c r="X2154" s="43">
        <f t="shared" si="237"/>
        <v>35.065548272414176</v>
      </c>
    </row>
    <row r="2155" spans="1:24" s="18" customFormat="1" x14ac:dyDescent="0.2">
      <c r="A2155" s="38" t="str">
        <f t="shared" si="235"/>
        <v>2025-5</v>
      </c>
      <c r="B2155" t="s">
        <v>4879</v>
      </c>
      <c r="C2155" s="23">
        <v>45796</v>
      </c>
      <c r="D2155" s="23">
        <v>45792</v>
      </c>
      <c r="E2155" t="s">
        <v>101</v>
      </c>
      <c r="F2155" t="s">
        <v>102</v>
      </c>
      <c r="G2155" s="22"/>
      <c r="H2155" t="s">
        <v>5386</v>
      </c>
      <c r="I2155" t="s">
        <v>4579</v>
      </c>
      <c r="J2155" t="s">
        <v>4580</v>
      </c>
      <c r="K2155" s="10" t="str">
        <f t="shared" si="238"/>
        <v>STKR</v>
      </c>
      <c r="L2155" t="s">
        <v>10</v>
      </c>
      <c r="M2155" s="52">
        <v>5300</v>
      </c>
      <c r="N2155" t="s">
        <v>1472</v>
      </c>
      <c r="O2155" t="s">
        <v>11</v>
      </c>
      <c r="P2155" s="54">
        <v>0.05</v>
      </c>
      <c r="Q2155" s="11">
        <f t="shared" si="236"/>
        <v>265</v>
      </c>
      <c r="R2155" s="12">
        <f t="shared" si="239"/>
        <v>7.3003400000000003</v>
      </c>
      <c r="S2155" s="14">
        <f t="shared" si="240"/>
        <v>6.7999999999999996E-3</v>
      </c>
      <c r="T2155" s="13">
        <f t="shared" si="241"/>
        <v>36.04</v>
      </c>
      <c r="U2155" s="14" t="s">
        <v>349</v>
      </c>
      <c r="V2155" t="s">
        <v>18</v>
      </c>
      <c r="W2155" s="62">
        <v>7.2008000000000001</v>
      </c>
      <c r="X2155" s="43">
        <f t="shared" si="237"/>
        <v>36.801466503721805</v>
      </c>
    </row>
    <row r="2156" spans="1:24" s="18" customFormat="1" x14ac:dyDescent="0.2">
      <c r="A2156" s="38" t="str">
        <f t="shared" si="235"/>
        <v>2025-5</v>
      </c>
      <c r="B2156" t="s">
        <v>4880</v>
      </c>
      <c r="C2156" s="23">
        <v>45796</v>
      </c>
      <c r="D2156" s="23">
        <v>45792</v>
      </c>
      <c r="E2156" t="s">
        <v>101</v>
      </c>
      <c r="F2156" t="s">
        <v>102</v>
      </c>
      <c r="G2156" s="22"/>
      <c r="H2156" t="s">
        <v>5386</v>
      </c>
      <c r="I2156" t="s">
        <v>4581</v>
      </c>
      <c r="J2156" t="s">
        <v>4582</v>
      </c>
      <c r="K2156" s="10" t="str">
        <f t="shared" si="238"/>
        <v>STKR</v>
      </c>
      <c r="L2156" t="s">
        <v>10</v>
      </c>
      <c r="M2156" s="52">
        <v>5450</v>
      </c>
      <c r="N2156" t="s">
        <v>1472</v>
      </c>
      <c r="O2156" t="s">
        <v>11</v>
      </c>
      <c r="P2156" s="54">
        <v>0.05</v>
      </c>
      <c r="Q2156" s="11">
        <f t="shared" si="236"/>
        <v>272.5</v>
      </c>
      <c r="R2156" s="12">
        <f t="shared" si="239"/>
        <v>7.3003400000000003</v>
      </c>
      <c r="S2156" s="14">
        <f t="shared" si="240"/>
        <v>6.7999999999999996E-3</v>
      </c>
      <c r="T2156" s="13">
        <f t="shared" si="241"/>
        <v>37.06</v>
      </c>
      <c r="U2156" s="14" t="s">
        <v>349</v>
      </c>
      <c r="V2156" t="s">
        <v>18</v>
      </c>
      <c r="W2156" s="62">
        <v>7.2008000000000001</v>
      </c>
      <c r="X2156" s="43">
        <f t="shared" si="237"/>
        <v>37.843017442506387</v>
      </c>
    </row>
    <row r="2157" spans="1:24" s="18" customFormat="1" x14ac:dyDescent="0.2">
      <c r="A2157" s="38" t="str">
        <f t="shared" si="235"/>
        <v>2025-5</v>
      </c>
      <c r="B2157" t="s">
        <v>4881</v>
      </c>
      <c r="C2157" s="23">
        <v>45796</v>
      </c>
      <c r="D2157" s="23">
        <v>45792</v>
      </c>
      <c r="E2157" t="s">
        <v>101</v>
      </c>
      <c r="F2157" t="s">
        <v>102</v>
      </c>
      <c r="G2157" s="22"/>
      <c r="H2157" t="s">
        <v>5386</v>
      </c>
      <c r="I2157" t="s">
        <v>4583</v>
      </c>
      <c r="J2157" t="s">
        <v>4584</v>
      </c>
      <c r="K2157" s="10" t="str">
        <f t="shared" si="238"/>
        <v>STKR</v>
      </c>
      <c r="L2157" t="s">
        <v>10</v>
      </c>
      <c r="M2157" s="52">
        <v>1890</v>
      </c>
      <c r="N2157" t="s">
        <v>1472</v>
      </c>
      <c r="O2157" t="s">
        <v>11</v>
      </c>
      <c r="P2157" s="54">
        <v>0.05</v>
      </c>
      <c r="Q2157" s="11">
        <f t="shared" si="236"/>
        <v>94.5</v>
      </c>
      <c r="R2157" s="12">
        <f t="shared" si="239"/>
        <v>7.3003400000000003</v>
      </c>
      <c r="S2157" s="14">
        <f t="shared" si="240"/>
        <v>6.7999999999999996E-3</v>
      </c>
      <c r="T2157" s="13">
        <f t="shared" si="241"/>
        <v>12.85</v>
      </c>
      <c r="U2157" s="14" t="s">
        <v>349</v>
      </c>
      <c r="V2157" t="s">
        <v>18</v>
      </c>
      <c r="W2157" s="62">
        <v>7.2008000000000001</v>
      </c>
      <c r="X2157" s="43">
        <f t="shared" si="237"/>
        <v>13.123541828685701</v>
      </c>
    </row>
    <row r="2158" spans="1:24" s="18" customFormat="1" x14ac:dyDescent="0.2">
      <c r="A2158" s="38" t="str">
        <f t="shared" si="235"/>
        <v>2025-5</v>
      </c>
      <c r="B2158" t="s">
        <v>4882</v>
      </c>
      <c r="C2158" s="23">
        <v>45796</v>
      </c>
      <c r="D2158" s="23">
        <v>45792</v>
      </c>
      <c r="E2158" t="s">
        <v>101</v>
      </c>
      <c r="F2158" t="s">
        <v>102</v>
      </c>
      <c r="G2158" s="22"/>
      <c r="H2158" t="s">
        <v>5386</v>
      </c>
      <c r="I2158" t="s">
        <v>4585</v>
      </c>
      <c r="J2158" t="s">
        <v>4586</v>
      </c>
      <c r="K2158" s="10" t="str">
        <f t="shared" si="238"/>
        <v>STKR</v>
      </c>
      <c r="L2158" t="s">
        <v>10</v>
      </c>
      <c r="M2158" s="52">
        <v>2650</v>
      </c>
      <c r="N2158" t="s">
        <v>1472</v>
      </c>
      <c r="O2158" t="s">
        <v>11</v>
      </c>
      <c r="P2158" s="54">
        <v>0.05</v>
      </c>
      <c r="Q2158" s="11">
        <f t="shared" si="236"/>
        <v>132.5</v>
      </c>
      <c r="R2158" s="12">
        <f t="shared" si="239"/>
        <v>7.3003400000000003</v>
      </c>
      <c r="S2158" s="14">
        <f t="shared" si="240"/>
        <v>6.7999999999999996E-3</v>
      </c>
      <c r="T2158" s="13">
        <f t="shared" si="241"/>
        <v>18.02</v>
      </c>
      <c r="U2158" s="14" t="s">
        <v>349</v>
      </c>
      <c r="V2158" t="s">
        <v>18</v>
      </c>
      <c r="W2158" s="62">
        <v>7.2008000000000001</v>
      </c>
      <c r="X2158" s="43">
        <f t="shared" si="237"/>
        <v>18.400733251860903</v>
      </c>
    </row>
    <row r="2159" spans="1:24" s="18" customFormat="1" x14ac:dyDescent="0.2">
      <c r="A2159" s="38" t="str">
        <f t="shared" si="235"/>
        <v>2025-5</v>
      </c>
      <c r="B2159" t="s">
        <v>4883</v>
      </c>
      <c r="C2159" s="23">
        <v>45798</v>
      </c>
      <c r="D2159" s="23">
        <v>45793</v>
      </c>
      <c r="E2159" t="s">
        <v>101</v>
      </c>
      <c r="F2159" t="s">
        <v>102</v>
      </c>
      <c r="G2159" s="22"/>
      <c r="H2159" t="s">
        <v>5387</v>
      </c>
      <c r="I2159" t="s">
        <v>1563</v>
      </c>
      <c r="J2159" t="s">
        <v>1564</v>
      </c>
      <c r="K2159" s="10" t="str">
        <f t="shared" si="238"/>
        <v>STKR</v>
      </c>
      <c r="L2159" t="s">
        <v>10</v>
      </c>
      <c r="M2159" s="52">
        <v>310</v>
      </c>
      <c r="N2159" t="s">
        <v>1472</v>
      </c>
      <c r="O2159" t="s">
        <v>11</v>
      </c>
      <c r="P2159" s="54">
        <v>0.05</v>
      </c>
      <c r="Q2159" s="11">
        <f t="shared" si="236"/>
        <v>15.5</v>
      </c>
      <c r="R2159" s="12">
        <f t="shared" si="239"/>
        <v>7.3003400000000003</v>
      </c>
      <c r="S2159" s="14">
        <f t="shared" si="240"/>
        <v>6.7999999999999996E-3</v>
      </c>
      <c r="T2159" s="13">
        <f t="shared" si="241"/>
        <v>2.11</v>
      </c>
      <c r="U2159" s="14" t="s">
        <v>349</v>
      </c>
      <c r="V2159" t="s">
        <v>18</v>
      </c>
      <c r="W2159" s="62">
        <v>7.2008000000000001</v>
      </c>
      <c r="X2159" s="43">
        <f t="shared" si="237"/>
        <v>2.1525386068214645</v>
      </c>
    </row>
    <row r="2160" spans="1:24" s="18" customFormat="1" x14ac:dyDescent="0.2">
      <c r="A2160" s="38" t="str">
        <f t="shared" si="235"/>
        <v>2025-5</v>
      </c>
      <c r="B2160" t="s">
        <v>4884</v>
      </c>
      <c r="C2160" s="23">
        <v>45798</v>
      </c>
      <c r="D2160" s="23">
        <v>45793</v>
      </c>
      <c r="E2160" t="s">
        <v>101</v>
      </c>
      <c r="F2160" t="s">
        <v>102</v>
      </c>
      <c r="G2160" s="22"/>
      <c r="H2160" t="s">
        <v>5387</v>
      </c>
      <c r="I2160" t="s">
        <v>4587</v>
      </c>
      <c r="J2160" t="s">
        <v>4588</v>
      </c>
      <c r="K2160" s="10" t="str">
        <f t="shared" si="238"/>
        <v>STKR</v>
      </c>
      <c r="L2160" t="s">
        <v>10</v>
      </c>
      <c r="M2160" s="52">
        <v>310</v>
      </c>
      <c r="N2160" t="s">
        <v>1472</v>
      </c>
      <c r="O2160" t="s">
        <v>11</v>
      </c>
      <c r="P2160" s="54">
        <v>0.05</v>
      </c>
      <c r="Q2160" s="11">
        <f t="shared" si="236"/>
        <v>15.5</v>
      </c>
      <c r="R2160" s="12">
        <f t="shared" si="239"/>
        <v>7.3003400000000003</v>
      </c>
      <c r="S2160" s="14">
        <f t="shared" si="240"/>
        <v>6.7999999999999996E-3</v>
      </c>
      <c r="T2160" s="13">
        <f t="shared" si="241"/>
        <v>2.11</v>
      </c>
      <c r="U2160" s="14" t="s">
        <v>349</v>
      </c>
      <c r="V2160" t="s">
        <v>18</v>
      </c>
      <c r="W2160" s="62">
        <v>7.2008000000000001</v>
      </c>
      <c r="X2160" s="43">
        <f t="shared" si="237"/>
        <v>2.1525386068214645</v>
      </c>
    </row>
    <row r="2161" spans="1:24" s="18" customFormat="1" x14ac:dyDescent="0.2">
      <c r="A2161" s="38" t="str">
        <f t="shared" si="235"/>
        <v>2025-5</v>
      </c>
      <c r="B2161" t="s">
        <v>4885</v>
      </c>
      <c r="C2161" s="23">
        <v>45798</v>
      </c>
      <c r="D2161" s="23">
        <v>45793</v>
      </c>
      <c r="E2161" t="s">
        <v>101</v>
      </c>
      <c r="F2161" t="s">
        <v>102</v>
      </c>
      <c r="G2161" s="22"/>
      <c r="H2161" t="s">
        <v>5387</v>
      </c>
      <c r="I2161" t="s">
        <v>1245</v>
      </c>
      <c r="J2161" t="s">
        <v>1246</v>
      </c>
      <c r="K2161" s="10" t="str">
        <f t="shared" si="238"/>
        <v>STKR</v>
      </c>
      <c r="L2161" t="s">
        <v>10</v>
      </c>
      <c r="M2161" s="52">
        <v>510</v>
      </c>
      <c r="N2161" t="s">
        <v>1472</v>
      </c>
      <c r="O2161" t="s">
        <v>11</v>
      </c>
      <c r="P2161" s="54">
        <v>0.05</v>
      </c>
      <c r="Q2161" s="11">
        <f t="shared" si="236"/>
        <v>25.5</v>
      </c>
      <c r="R2161" s="12">
        <f t="shared" si="239"/>
        <v>7.3003400000000003</v>
      </c>
      <c r="S2161" s="14">
        <f t="shared" si="240"/>
        <v>6.7999999999999996E-3</v>
      </c>
      <c r="T2161" s="13">
        <f t="shared" si="241"/>
        <v>3.47</v>
      </c>
      <c r="U2161" s="14" t="s">
        <v>349</v>
      </c>
      <c r="V2161" t="s">
        <v>18</v>
      </c>
      <c r="W2161" s="62">
        <v>7.2008000000000001</v>
      </c>
      <c r="X2161" s="43">
        <f t="shared" si="237"/>
        <v>3.5412731918675702</v>
      </c>
    </row>
    <row r="2162" spans="1:24" s="18" customFormat="1" x14ac:dyDescent="0.2">
      <c r="A2162" s="38" t="str">
        <f t="shared" si="235"/>
        <v>2025-5</v>
      </c>
      <c r="B2162" t="s">
        <v>4886</v>
      </c>
      <c r="C2162" s="23">
        <v>45798</v>
      </c>
      <c r="D2162" s="23">
        <v>45793</v>
      </c>
      <c r="E2162" t="s">
        <v>101</v>
      </c>
      <c r="F2162" t="s">
        <v>102</v>
      </c>
      <c r="G2162" s="22"/>
      <c r="H2162" t="s">
        <v>5387</v>
      </c>
      <c r="I2162" t="s">
        <v>1258</v>
      </c>
      <c r="J2162" t="s">
        <v>1259</v>
      </c>
      <c r="K2162" s="10" t="str">
        <f t="shared" si="238"/>
        <v>STKR</v>
      </c>
      <c r="L2162" t="s">
        <v>10</v>
      </c>
      <c r="M2162" s="52">
        <v>510</v>
      </c>
      <c r="N2162" t="s">
        <v>1472</v>
      </c>
      <c r="O2162" t="s">
        <v>11</v>
      </c>
      <c r="P2162" s="54">
        <v>0.05</v>
      </c>
      <c r="Q2162" s="11">
        <f t="shared" si="236"/>
        <v>25.5</v>
      </c>
      <c r="R2162" s="12">
        <f t="shared" si="239"/>
        <v>7.3003400000000003</v>
      </c>
      <c r="S2162" s="14">
        <f t="shared" si="240"/>
        <v>6.7999999999999996E-3</v>
      </c>
      <c r="T2162" s="13">
        <f t="shared" si="241"/>
        <v>3.47</v>
      </c>
      <c r="U2162" s="14" t="s">
        <v>349</v>
      </c>
      <c r="V2162" t="s">
        <v>18</v>
      </c>
      <c r="W2162" s="62">
        <v>7.2008000000000001</v>
      </c>
      <c r="X2162" s="43">
        <f t="shared" si="237"/>
        <v>3.5412731918675702</v>
      </c>
    </row>
    <row r="2163" spans="1:24" s="18" customFormat="1" x14ac:dyDescent="0.2">
      <c r="A2163" s="38" t="str">
        <f t="shared" si="235"/>
        <v>2025-5</v>
      </c>
      <c r="B2163" t="s">
        <v>4887</v>
      </c>
      <c r="C2163" s="23">
        <v>45798</v>
      </c>
      <c r="D2163" s="23">
        <v>45793</v>
      </c>
      <c r="E2163" t="s">
        <v>101</v>
      </c>
      <c r="F2163" t="s">
        <v>102</v>
      </c>
      <c r="G2163" s="22"/>
      <c r="H2163" t="s">
        <v>5387</v>
      </c>
      <c r="I2163" t="s">
        <v>3265</v>
      </c>
      <c r="J2163" t="s">
        <v>3472</v>
      </c>
      <c r="K2163" s="10" t="str">
        <f t="shared" si="238"/>
        <v>STKR</v>
      </c>
      <c r="L2163" t="s">
        <v>10</v>
      </c>
      <c r="M2163" s="52">
        <v>310</v>
      </c>
      <c r="N2163" t="s">
        <v>1472</v>
      </c>
      <c r="O2163" t="s">
        <v>11</v>
      </c>
      <c r="P2163" s="54">
        <v>0.05</v>
      </c>
      <c r="Q2163" s="11">
        <f t="shared" si="236"/>
        <v>15.5</v>
      </c>
      <c r="R2163" s="12">
        <f t="shared" si="239"/>
        <v>7.3003400000000003</v>
      </c>
      <c r="S2163" s="14">
        <f t="shared" si="240"/>
        <v>6.7999999999999996E-3</v>
      </c>
      <c r="T2163" s="13">
        <f t="shared" si="241"/>
        <v>2.11</v>
      </c>
      <c r="U2163" s="14" t="s">
        <v>349</v>
      </c>
      <c r="V2163" t="s">
        <v>18</v>
      </c>
      <c r="W2163" s="62">
        <v>7.2008000000000001</v>
      </c>
      <c r="X2163" s="43">
        <f t="shared" si="237"/>
        <v>2.1525386068214645</v>
      </c>
    </row>
    <row r="2164" spans="1:24" s="18" customFormat="1" x14ac:dyDescent="0.2">
      <c r="A2164" s="38" t="str">
        <f t="shared" si="235"/>
        <v>2025-5</v>
      </c>
      <c r="B2164" t="s">
        <v>4888</v>
      </c>
      <c r="C2164" s="23">
        <v>45798</v>
      </c>
      <c r="D2164" s="23">
        <v>45793</v>
      </c>
      <c r="E2164" t="s">
        <v>101</v>
      </c>
      <c r="F2164" t="s">
        <v>102</v>
      </c>
      <c r="G2164" s="22"/>
      <c r="H2164" t="s">
        <v>5387</v>
      </c>
      <c r="I2164" t="s">
        <v>4589</v>
      </c>
      <c r="J2164" t="s">
        <v>4590</v>
      </c>
      <c r="K2164" s="10" t="str">
        <f t="shared" si="238"/>
        <v>STKR</v>
      </c>
      <c r="L2164" t="s">
        <v>10</v>
      </c>
      <c r="M2164" s="52">
        <v>1010</v>
      </c>
      <c r="N2164" t="s">
        <v>1472</v>
      </c>
      <c r="O2164" t="s">
        <v>11</v>
      </c>
      <c r="P2164" s="54">
        <v>0.05</v>
      </c>
      <c r="Q2164" s="11">
        <f t="shared" si="236"/>
        <v>50.5</v>
      </c>
      <c r="R2164" s="12">
        <f t="shared" si="239"/>
        <v>7.3003400000000003</v>
      </c>
      <c r="S2164" s="14">
        <f t="shared" si="240"/>
        <v>6.7999999999999996E-3</v>
      </c>
      <c r="T2164" s="13">
        <f t="shared" si="241"/>
        <v>6.87</v>
      </c>
      <c r="U2164" s="14" t="s">
        <v>349</v>
      </c>
      <c r="V2164" t="s">
        <v>18</v>
      </c>
      <c r="W2164" s="62">
        <v>7.2008000000000001</v>
      </c>
      <c r="X2164" s="43">
        <f t="shared" si="237"/>
        <v>7.0131096544828351</v>
      </c>
    </row>
    <row r="2165" spans="1:24" s="18" customFormat="1" x14ac:dyDescent="0.2">
      <c r="A2165" s="38" t="str">
        <f t="shared" si="235"/>
        <v>2025-5</v>
      </c>
      <c r="B2165" t="s">
        <v>4889</v>
      </c>
      <c r="C2165" s="23">
        <v>45800</v>
      </c>
      <c r="D2165" s="23">
        <v>45789</v>
      </c>
      <c r="E2165" t="s">
        <v>806</v>
      </c>
      <c r="F2165" t="s">
        <v>807</v>
      </c>
      <c r="G2165" s="22"/>
      <c r="H2165" t="s">
        <v>5388</v>
      </c>
      <c r="I2165" t="s">
        <v>1567</v>
      </c>
      <c r="J2165" t="s">
        <v>1568</v>
      </c>
      <c r="K2165" s="10" t="str">
        <f t="shared" si="238"/>
        <v>BAG-</v>
      </c>
      <c r="L2165" t="s">
        <v>10</v>
      </c>
      <c r="M2165" s="52">
        <v>40000</v>
      </c>
      <c r="N2165" t="s">
        <v>1472</v>
      </c>
      <c r="O2165" t="s">
        <v>11</v>
      </c>
      <c r="P2165" s="54">
        <v>0.06</v>
      </c>
      <c r="Q2165" s="11">
        <f t="shared" si="236"/>
        <v>2400</v>
      </c>
      <c r="R2165" s="12">
        <f t="shared" si="239"/>
        <v>7.3003400000000003</v>
      </c>
      <c r="S2165" s="14">
        <f t="shared" si="240"/>
        <v>8.2000000000000007E-3</v>
      </c>
      <c r="T2165" s="13">
        <f t="shared" si="241"/>
        <v>328</v>
      </c>
      <c r="U2165" s="14" t="s">
        <v>349</v>
      </c>
      <c r="V2165" t="s">
        <v>810</v>
      </c>
      <c r="W2165" s="62">
        <v>7.2008000000000001</v>
      </c>
      <c r="X2165" s="43">
        <f t="shared" si="237"/>
        <v>333.29630041106543</v>
      </c>
    </row>
    <row r="2166" spans="1:24" s="18" customFormat="1" x14ac:dyDescent="0.2">
      <c r="A2166" s="38" t="str">
        <f t="shared" si="235"/>
        <v>2025-5</v>
      </c>
      <c r="B2166" t="s">
        <v>4890</v>
      </c>
      <c r="C2166" s="23">
        <v>45800</v>
      </c>
      <c r="D2166" s="23">
        <v>45786</v>
      </c>
      <c r="E2166" t="s">
        <v>128</v>
      </c>
      <c r="F2166" t="s">
        <v>129</v>
      </c>
      <c r="G2166" s="22"/>
      <c r="H2166" t="s">
        <v>5389</v>
      </c>
      <c r="I2166" t="s">
        <v>3088</v>
      </c>
      <c r="J2166" t="s">
        <v>3304</v>
      </c>
      <c r="K2166" s="10" t="str">
        <f t="shared" si="238"/>
        <v>RIV-</v>
      </c>
      <c r="L2166" t="s">
        <v>10</v>
      </c>
      <c r="M2166" s="52">
        <v>61500</v>
      </c>
      <c r="N2166" t="s">
        <v>1472</v>
      </c>
      <c r="O2166" t="s">
        <v>11</v>
      </c>
      <c r="P2166" s="54">
        <v>6.0299999999999999E-2</v>
      </c>
      <c r="Q2166" s="11">
        <f t="shared" si="236"/>
        <v>3708.45</v>
      </c>
      <c r="R2166" s="12">
        <f t="shared" si="239"/>
        <v>7.3003400000000003</v>
      </c>
      <c r="S2166" s="14">
        <f t="shared" si="240"/>
        <v>8.3000000000000001E-3</v>
      </c>
      <c r="T2166" s="13">
        <f t="shared" si="241"/>
        <v>510.45</v>
      </c>
      <c r="U2166" s="14" t="s">
        <v>349</v>
      </c>
      <c r="V2166" t="s">
        <v>132</v>
      </c>
      <c r="W2166" s="62">
        <v>7.2008000000000001</v>
      </c>
      <c r="X2166" s="43">
        <f t="shared" si="237"/>
        <v>515.00527719142315</v>
      </c>
    </row>
    <row r="2167" spans="1:24" s="18" customFormat="1" x14ac:dyDescent="0.2">
      <c r="A2167" s="38" t="str">
        <f t="shared" si="235"/>
        <v>2025-5</v>
      </c>
      <c r="B2167" t="s">
        <v>4891</v>
      </c>
      <c r="C2167" s="23">
        <v>45807</v>
      </c>
      <c r="D2167" s="23">
        <v>45807</v>
      </c>
      <c r="E2167" t="s">
        <v>67</v>
      </c>
      <c r="F2167" t="s">
        <v>68</v>
      </c>
      <c r="G2167" s="22"/>
      <c r="H2167" t="s">
        <v>5390</v>
      </c>
      <c r="I2167" t="s">
        <v>65</v>
      </c>
      <c r="J2167" t="s">
        <v>66</v>
      </c>
      <c r="K2167" s="10" t="str">
        <f t="shared" si="238"/>
        <v>MISC</v>
      </c>
      <c r="L2167" t="s">
        <v>10</v>
      </c>
      <c r="M2167" s="52">
        <v>1000</v>
      </c>
      <c r="N2167" t="s">
        <v>1472</v>
      </c>
      <c r="O2167" t="s">
        <v>11</v>
      </c>
      <c r="P2167" s="54">
        <v>6.0600000000000001E-2</v>
      </c>
      <c r="Q2167" s="11">
        <f t="shared" si="236"/>
        <v>60.6</v>
      </c>
      <c r="R2167" s="12">
        <f t="shared" si="239"/>
        <v>7.3003400000000003</v>
      </c>
      <c r="S2167" s="14">
        <f t="shared" si="240"/>
        <v>8.3000000000000001E-3</v>
      </c>
      <c r="T2167" s="13">
        <f t="shared" si="241"/>
        <v>8.3000000000000007</v>
      </c>
      <c r="U2167" s="14" t="s">
        <v>349</v>
      </c>
      <c r="V2167" t="s">
        <v>25</v>
      </c>
      <c r="W2167" s="62">
        <v>7.2008000000000001</v>
      </c>
      <c r="X2167" s="43">
        <f t="shared" si="237"/>
        <v>8.4157315853794028</v>
      </c>
    </row>
    <row r="2168" spans="1:24" s="18" customFormat="1" x14ac:dyDescent="0.2">
      <c r="A2168" s="38" t="str">
        <f t="shared" si="235"/>
        <v>2025-5</v>
      </c>
      <c r="B2168" t="s">
        <v>4892</v>
      </c>
      <c r="C2168" s="23">
        <v>45790</v>
      </c>
      <c r="D2168" s="23">
        <v>45763</v>
      </c>
      <c r="E2168" t="s">
        <v>143</v>
      </c>
      <c r="F2168" t="s">
        <v>144</v>
      </c>
      <c r="G2168" s="22"/>
      <c r="H2168" t="s">
        <v>5391</v>
      </c>
      <c r="I2168" t="s">
        <v>939</v>
      </c>
      <c r="J2168" t="s">
        <v>940</v>
      </c>
      <c r="K2168" s="10" t="str">
        <f t="shared" si="238"/>
        <v>WHR-</v>
      </c>
      <c r="L2168" t="s">
        <v>10</v>
      </c>
      <c r="M2168" s="52">
        <v>2100</v>
      </c>
      <c r="N2168" t="s">
        <v>1472</v>
      </c>
      <c r="O2168" t="s">
        <v>11</v>
      </c>
      <c r="P2168" s="54">
        <v>6.2E-2</v>
      </c>
      <c r="Q2168" s="11">
        <f t="shared" si="236"/>
        <v>130.19999999999999</v>
      </c>
      <c r="R2168" s="12">
        <f t="shared" si="239"/>
        <v>7.3003400000000003</v>
      </c>
      <c r="S2168" s="14">
        <f t="shared" si="240"/>
        <v>8.5000000000000006E-3</v>
      </c>
      <c r="T2168" s="13">
        <f t="shared" si="241"/>
        <v>17.850000000000001</v>
      </c>
      <c r="U2168" s="14" t="s">
        <v>349</v>
      </c>
      <c r="V2168" t="s">
        <v>248</v>
      </c>
      <c r="W2168" s="62">
        <v>7.2008000000000001</v>
      </c>
      <c r="X2168" s="43">
        <f t="shared" si="237"/>
        <v>18.081324297300302</v>
      </c>
    </row>
    <row r="2169" spans="1:24" s="18" customFormat="1" x14ac:dyDescent="0.2">
      <c r="A2169" s="38" t="str">
        <f t="shared" si="235"/>
        <v>2025-5</v>
      </c>
      <c r="B2169" t="s">
        <v>4893</v>
      </c>
      <c r="C2169" s="23">
        <v>45790</v>
      </c>
      <c r="D2169" s="23">
        <v>45786</v>
      </c>
      <c r="E2169" t="s">
        <v>143</v>
      </c>
      <c r="F2169" t="s">
        <v>144</v>
      </c>
      <c r="G2169" s="22"/>
      <c r="H2169" t="s">
        <v>5391</v>
      </c>
      <c r="I2169" t="s">
        <v>939</v>
      </c>
      <c r="J2169" t="s">
        <v>940</v>
      </c>
      <c r="K2169" s="10" t="str">
        <f t="shared" si="238"/>
        <v>WHR-</v>
      </c>
      <c r="L2169" t="s">
        <v>10</v>
      </c>
      <c r="M2169" s="52">
        <v>9000</v>
      </c>
      <c r="N2169" t="s">
        <v>1472</v>
      </c>
      <c r="O2169" t="s">
        <v>11</v>
      </c>
      <c r="P2169" s="54">
        <v>6.2E-2</v>
      </c>
      <c r="Q2169" s="11">
        <f t="shared" si="236"/>
        <v>558</v>
      </c>
      <c r="R2169" s="12">
        <f t="shared" si="239"/>
        <v>7.3003400000000003</v>
      </c>
      <c r="S2169" s="14">
        <f t="shared" si="240"/>
        <v>8.5000000000000006E-3</v>
      </c>
      <c r="T2169" s="13">
        <f t="shared" si="241"/>
        <v>76.5</v>
      </c>
      <c r="U2169" s="14" t="s">
        <v>349</v>
      </c>
      <c r="V2169" t="s">
        <v>248</v>
      </c>
      <c r="W2169" s="62">
        <v>7.2008000000000001</v>
      </c>
      <c r="X2169" s="43">
        <f t="shared" si="237"/>
        <v>77.491389845572726</v>
      </c>
    </row>
    <row r="2170" spans="1:24" s="18" customFormat="1" x14ac:dyDescent="0.2">
      <c r="A2170" s="38" t="str">
        <f t="shared" si="235"/>
        <v>2025-5</v>
      </c>
      <c r="B2170" t="s">
        <v>4894</v>
      </c>
      <c r="C2170" s="23">
        <v>45800</v>
      </c>
      <c r="D2170" s="23">
        <v>45783</v>
      </c>
      <c r="E2170" t="s">
        <v>128</v>
      </c>
      <c r="F2170" t="s">
        <v>129</v>
      </c>
      <c r="G2170" s="22"/>
      <c r="H2170" t="s">
        <v>5389</v>
      </c>
      <c r="I2170" t="s">
        <v>3088</v>
      </c>
      <c r="J2170" t="s">
        <v>3304</v>
      </c>
      <c r="K2170" s="10" t="str">
        <f t="shared" si="238"/>
        <v>RIV-</v>
      </c>
      <c r="L2170" t="s">
        <v>10</v>
      </c>
      <c r="M2170" s="52">
        <v>3000</v>
      </c>
      <c r="N2170" t="s">
        <v>1472</v>
      </c>
      <c r="O2170" t="s">
        <v>11</v>
      </c>
      <c r="P2170" s="54">
        <v>6.2199999999999998E-2</v>
      </c>
      <c r="Q2170" s="11">
        <f t="shared" si="236"/>
        <v>186.6</v>
      </c>
      <c r="R2170" s="12">
        <f t="shared" si="239"/>
        <v>7.3003400000000003</v>
      </c>
      <c r="S2170" s="14">
        <f t="shared" si="240"/>
        <v>8.5000000000000006E-3</v>
      </c>
      <c r="T2170" s="13">
        <f t="shared" si="241"/>
        <v>25.5</v>
      </c>
      <c r="U2170" s="14" t="s">
        <v>349</v>
      </c>
      <c r="V2170" t="s">
        <v>132</v>
      </c>
      <c r="W2170" s="62">
        <v>7.2008000000000001</v>
      </c>
      <c r="X2170" s="43">
        <f t="shared" si="237"/>
        <v>25.913787356960338</v>
      </c>
    </row>
    <row r="2171" spans="1:24" s="18" customFormat="1" x14ac:dyDescent="0.2">
      <c r="A2171" s="38" t="str">
        <f t="shared" si="235"/>
        <v>2025-5</v>
      </c>
      <c r="B2171" t="s">
        <v>4895</v>
      </c>
      <c r="C2171" s="23">
        <v>45790</v>
      </c>
      <c r="D2171" s="23">
        <v>45765</v>
      </c>
      <c r="E2171" t="s">
        <v>128</v>
      </c>
      <c r="F2171" t="s">
        <v>129</v>
      </c>
      <c r="G2171" s="22"/>
      <c r="H2171" t="s">
        <v>5392</v>
      </c>
      <c r="I2171" t="s">
        <v>954</v>
      </c>
      <c r="J2171" t="s">
        <v>955</v>
      </c>
      <c r="K2171" s="10" t="str">
        <f t="shared" si="238"/>
        <v>RIV-</v>
      </c>
      <c r="L2171" t="s">
        <v>10</v>
      </c>
      <c r="M2171" s="52">
        <v>42000</v>
      </c>
      <c r="N2171" t="s">
        <v>1472</v>
      </c>
      <c r="O2171" t="s">
        <v>11</v>
      </c>
      <c r="P2171" s="54">
        <v>6.8599999999999994E-2</v>
      </c>
      <c r="Q2171" s="11">
        <f t="shared" si="236"/>
        <v>2881.2</v>
      </c>
      <c r="R2171" s="12">
        <f t="shared" si="239"/>
        <v>7.3003400000000003</v>
      </c>
      <c r="S2171" s="14">
        <f t="shared" si="240"/>
        <v>9.4000000000000004E-3</v>
      </c>
      <c r="T2171" s="13">
        <f t="shared" si="241"/>
        <v>394.8</v>
      </c>
      <c r="U2171" s="14" t="s">
        <v>349</v>
      </c>
      <c r="V2171" t="s">
        <v>132</v>
      </c>
      <c r="W2171" s="62">
        <v>7.2008000000000001</v>
      </c>
      <c r="X2171" s="43">
        <f t="shared" si="237"/>
        <v>400.12220864348399</v>
      </c>
    </row>
    <row r="2172" spans="1:24" s="18" customFormat="1" x14ac:dyDescent="0.2">
      <c r="A2172" s="38" t="str">
        <f t="shared" si="235"/>
        <v>2025-5</v>
      </c>
      <c r="B2172" t="s">
        <v>4896</v>
      </c>
      <c r="C2172" s="23">
        <v>45796</v>
      </c>
      <c r="D2172" s="23">
        <v>45772</v>
      </c>
      <c r="E2172" t="s">
        <v>128</v>
      </c>
      <c r="F2172" t="s">
        <v>129</v>
      </c>
      <c r="G2172" s="22"/>
      <c r="H2172" t="s">
        <v>5382</v>
      </c>
      <c r="I2172" t="s">
        <v>954</v>
      </c>
      <c r="J2172" t="s">
        <v>955</v>
      </c>
      <c r="K2172" s="10" t="str">
        <f t="shared" si="238"/>
        <v>RIV-</v>
      </c>
      <c r="L2172" t="s">
        <v>10</v>
      </c>
      <c r="M2172" s="52">
        <v>41000</v>
      </c>
      <c r="N2172" t="s">
        <v>1472</v>
      </c>
      <c r="O2172" t="s">
        <v>11</v>
      </c>
      <c r="P2172" s="54">
        <v>6.8599999999999994E-2</v>
      </c>
      <c r="Q2172" s="11">
        <f t="shared" si="236"/>
        <v>2812.6</v>
      </c>
      <c r="R2172" s="12">
        <f t="shared" si="239"/>
        <v>7.3003400000000003</v>
      </c>
      <c r="S2172" s="14">
        <f t="shared" si="240"/>
        <v>9.4000000000000004E-3</v>
      </c>
      <c r="T2172" s="13">
        <f t="shared" si="241"/>
        <v>385.4</v>
      </c>
      <c r="U2172" s="14" t="s">
        <v>349</v>
      </c>
      <c r="V2172" t="s">
        <v>132</v>
      </c>
      <c r="W2172" s="62">
        <v>7.2008000000000001</v>
      </c>
      <c r="X2172" s="43">
        <f t="shared" si="237"/>
        <v>390.59548939006771</v>
      </c>
    </row>
    <row r="2173" spans="1:24" s="18" customFormat="1" x14ac:dyDescent="0.2">
      <c r="A2173" s="38" t="str">
        <f t="shared" si="235"/>
        <v>2025-5</v>
      </c>
      <c r="B2173" t="s">
        <v>4897</v>
      </c>
      <c r="C2173" s="23">
        <v>45789</v>
      </c>
      <c r="D2173" s="23">
        <v>45763</v>
      </c>
      <c r="E2173" t="s">
        <v>162</v>
      </c>
      <c r="F2173" t="s">
        <v>163</v>
      </c>
      <c r="G2173" s="22"/>
      <c r="H2173" t="s">
        <v>5393</v>
      </c>
      <c r="I2173" t="s">
        <v>606</v>
      </c>
      <c r="J2173" t="s">
        <v>607</v>
      </c>
      <c r="K2173" s="10" t="str">
        <f t="shared" si="238"/>
        <v>SCR-</v>
      </c>
      <c r="L2173" t="s">
        <v>10</v>
      </c>
      <c r="M2173" s="52">
        <v>10000</v>
      </c>
      <c r="N2173" t="s">
        <v>1472</v>
      </c>
      <c r="O2173" t="s">
        <v>11</v>
      </c>
      <c r="P2173" s="54">
        <v>6.9000000000000006E-2</v>
      </c>
      <c r="Q2173" s="11">
        <f t="shared" si="236"/>
        <v>690</v>
      </c>
      <c r="R2173" s="12">
        <f t="shared" si="239"/>
        <v>7.3003400000000003</v>
      </c>
      <c r="S2173" s="14">
        <f t="shared" si="240"/>
        <v>9.4999999999999998E-3</v>
      </c>
      <c r="T2173" s="13">
        <f t="shared" si="241"/>
        <v>95</v>
      </c>
      <c r="U2173" s="14" t="s">
        <v>349</v>
      </c>
      <c r="V2173" t="s">
        <v>166</v>
      </c>
      <c r="W2173" s="62">
        <v>7.2008000000000001</v>
      </c>
      <c r="X2173" s="43">
        <f t="shared" si="237"/>
        <v>95.822686368181323</v>
      </c>
    </row>
    <row r="2174" spans="1:24" s="18" customFormat="1" x14ac:dyDescent="0.2">
      <c r="A2174" s="38" t="str">
        <f t="shared" si="235"/>
        <v>2025-5</v>
      </c>
      <c r="B2174" t="s">
        <v>4897</v>
      </c>
      <c r="C2174" s="23">
        <v>45789</v>
      </c>
      <c r="D2174" s="23">
        <v>45763</v>
      </c>
      <c r="E2174" t="s">
        <v>162</v>
      </c>
      <c r="F2174" t="s">
        <v>163</v>
      </c>
      <c r="G2174" s="22"/>
      <c r="H2174" t="s">
        <v>5394</v>
      </c>
      <c r="I2174" t="s">
        <v>606</v>
      </c>
      <c r="J2174" t="s">
        <v>607</v>
      </c>
      <c r="K2174" s="10" t="str">
        <f t="shared" si="238"/>
        <v>SCR-</v>
      </c>
      <c r="L2174" t="s">
        <v>10</v>
      </c>
      <c r="M2174" s="52">
        <v>-1000</v>
      </c>
      <c r="N2174" t="s">
        <v>1472</v>
      </c>
      <c r="O2174" t="s">
        <v>11</v>
      </c>
      <c r="P2174" s="54">
        <v>6.9000000000000006E-2</v>
      </c>
      <c r="Q2174" s="11">
        <f t="shared" si="236"/>
        <v>-69</v>
      </c>
      <c r="R2174" s="12">
        <f t="shared" si="239"/>
        <v>7.3003400000000003</v>
      </c>
      <c r="S2174" s="14">
        <f t="shared" si="240"/>
        <v>9.4999999999999998E-3</v>
      </c>
      <c r="T2174" s="13">
        <f t="shared" si="241"/>
        <v>-9.5</v>
      </c>
      <c r="U2174" s="14" t="s">
        <v>349</v>
      </c>
      <c r="V2174" t="s">
        <v>166</v>
      </c>
      <c r="W2174" s="62">
        <v>7.2008000000000001</v>
      </c>
      <c r="X2174" s="43">
        <f t="shared" si="237"/>
        <v>-9.5822686368181333</v>
      </c>
    </row>
    <row r="2175" spans="1:24" s="18" customFormat="1" x14ac:dyDescent="0.2">
      <c r="A2175" s="38" t="str">
        <f t="shared" si="235"/>
        <v>2025-5</v>
      </c>
      <c r="B2175" t="s">
        <v>4897</v>
      </c>
      <c r="C2175" s="23">
        <v>45789</v>
      </c>
      <c r="D2175" s="23">
        <v>45763</v>
      </c>
      <c r="E2175" t="s">
        <v>162</v>
      </c>
      <c r="F2175" t="s">
        <v>163</v>
      </c>
      <c r="G2175" s="22"/>
      <c r="H2175" t="s">
        <v>5393</v>
      </c>
      <c r="I2175" t="s">
        <v>606</v>
      </c>
      <c r="J2175" t="s">
        <v>607</v>
      </c>
      <c r="K2175" s="10" t="str">
        <f t="shared" si="238"/>
        <v>SCR-</v>
      </c>
      <c r="L2175" t="s">
        <v>10</v>
      </c>
      <c r="M2175" s="52">
        <v>1000</v>
      </c>
      <c r="N2175" t="s">
        <v>1472</v>
      </c>
      <c r="O2175" t="s">
        <v>11</v>
      </c>
      <c r="P2175" s="54">
        <v>6.9000000000000006E-2</v>
      </c>
      <c r="Q2175" s="11">
        <f t="shared" si="236"/>
        <v>69</v>
      </c>
      <c r="R2175" s="12">
        <f t="shared" si="239"/>
        <v>7.3003400000000003</v>
      </c>
      <c r="S2175" s="14">
        <f t="shared" si="240"/>
        <v>9.4999999999999998E-3</v>
      </c>
      <c r="T2175" s="13">
        <f t="shared" si="241"/>
        <v>9.5</v>
      </c>
      <c r="U2175" s="14" t="s">
        <v>349</v>
      </c>
      <c r="V2175" t="s">
        <v>166</v>
      </c>
      <c r="W2175" s="62">
        <v>7.2008000000000001</v>
      </c>
      <c r="X2175" s="43">
        <f t="shared" si="237"/>
        <v>9.5822686368181333</v>
      </c>
    </row>
    <row r="2176" spans="1:24" s="18" customFormat="1" x14ac:dyDescent="0.2">
      <c r="A2176" s="38" t="str">
        <f t="shared" si="235"/>
        <v>2025-5</v>
      </c>
      <c r="B2176" t="s">
        <v>4898</v>
      </c>
      <c r="C2176" s="23">
        <v>45789</v>
      </c>
      <c r="D2176" s="23">
        <v>45765</v>
      </c>
      <c r="E2176" t="s">
        <v>162</v>
      </c>
      <c r="F2176" t="s">
        <v>163</v>
      </c>
      <c r="G2176" s="22"/>
      <c r="H2176" t="s">
        <v>5393</v>
      </c>
      <c r="I2176" t="s">
        <v>606</v>
      </c>
      <c r="J2176" t="s">
        <v>607</v>
      </c>
      <c r="K2176" s="10" t="str">
        <f t="shared" si="238"/>
        <v>SCR-</v>
      </c>
      <c r="L2176" t="s">
        <v>10</v>
      </c>
      <c r="M2176" s="52">
        <v>7000</v>
      </c>
      <c r="N2176" t="s">
        <v>1472</v>
      </c>
      <c r="O2176" t="s">
        <v>11</v>
      </c>
      <c r="P2176" s="54">
        <v>6.9000000000000006E-2</v>
      </c>
      <c r="Q2176" s="11">
        <f t="shared" si="236"/>
        <v>483</v>
      </c>
      <c r="R2176" s="12">
        <f t="shared" si="239"/>
        <v>7.3003400000000003</v>
      </c>
      <c r="S2176" s="14">
        <f t="shared" si="240"/>
        <v>9.4999999999999998E-3</v>
      </c>
      <c r="T2176" s="13">
        <f t="shared" si="241"/>
        <v>66.5</v>
      </c>
      <c r="U2176" s="14" t="s">
        <v>349</v>
      </c>
      <c r="V2176" t="s">
        <v>166</v>
      </c>
      <c r="W2176" s="62">
        <v>7.2008000000000001</v>
      </c>
      <c r="X2176" s="43">
        <f t="shared" si="237"/>
        <v>67.075880457726925</v>
      </c>
    </row>
    <row r="2177" spans="1:24" s="18" customFormat="1" x14ac:dyDescent="0.2">
      <c r="A2177" s="38" t="str">
        <f t="shared" si="235"/>
        <v>2025-5</v>
      </c>
      <c r="B2177" t="s">
        <v>4899</v>
      </c>
      <c r="C2177" s="23">
        <v>45786</v>
      </c>
      <c r="D2177" s="23">
        <v>45770</v>
      </c>
      <c r="E2177" t="s">
        <v>169</v>
      </c>
      <c r="F2177" t="s">
        <v>170</v>
      </c>
      <c r="G2177" s="22"/>
      <c r="H2177" t="s">
        <v>5375</v>
      </c>
      <c r="I2177" t="s">
        <v>3204</v>
      </c>
      <c r="J2177" t="s">
        <v>3411</v>
      </c>
      <c r="K2177" s="10" t="str">
        <f t="shared" si="238"/>
        <v>STKR</v>
      </c>
      <c r="L2177" t="s">
        <v>10</v>
      </c>
      <c r="M2177" s="52">
        <v>1010</v>
      </c>
      <c r="N2177" t="s">
        <v>1472</v>
      </c>
      <c r="O2177" t="s">
        <v>11</v>
      </c>
      <c r="P2177" s="54">
        <v>7.0000000000000007E-2</v>
      </c>
      <c r="Q2177" s="11">
        <f t="shared" si="236"/>
        <v>70.7</v>
      </c>
      <c r="R2177" s="12">
        <f t="shared" si="239"/>
        <v>7.3003400000000003</v>
      </c>
      <c r="S2177" s="14">
        <f t="shared" si="240"/>
        <v>9.5999999999999992E-3</v>
      </c>
      <c r="T2177" s="13">
        <f t="shared" si="241"/>
        <v>9.6999999999999993</v>
      </c>
      <c r="U2177" s="14" t="s">
        <v>349</v>
      </c>
      <c r="V2177" t="s">
        <v>18</v>
      </c>
      <c r="W2177" s="62">
        <v>7.2008000000000001</v>
      </c>
      <c r="X2177" s="43">
        <f t="shared" si="237"/>
        <v>9.8183535162759696</v>
      </c>
    </row>
    <row r="2178" spans="1:24" s="18" customFormat="1" x14ac:dyDescent="0.2">
      <c r="A2178" s="38" t="str">
        <f t="shared" ref="A2178:A2241" si="242">+TEXT(C2178,"YYYY")&amp;"-"&amp;TEXT(C2178,"M")</f>
        <v>2025-5</v>
      </c>
      <c r="B2178" t="s">
        <v>4900</v>
      </c>
      <c r="C2178" s="23">
        <v>45786</v>
      </c>
      <c r="D2178" s="23">
        <v>45770</v>
      </c>
      <c r="E2178" t="s">
        <v>169</v>
      </c>
      <c r="F2178" t="s">
        <v>170</v>
      </c>
      <c r="G2178" s="22"/>
      <c r="H2178" t="s">
        <v>5375</v>
      </c>
      <c r="I2178" t="s">
        <v>1571</v>
      </c>
      <c r="J2178" t="s">
        <v>1572</v>
      </c>
      <c r="K2178" s="10" t="str">
        <f t="shared" si="238"/>
        <v>STKR</v>
      </c>
      <c r="L2178" t="s">
        <v>10</v>
      </c>
      <c r="M2178" s="52">
        <v>1010</v>
      </c>
      <c r="N2178" t="s">
        <v>1472</v>
      </c>
      <c r="O2178" t="s">
        <v>11</v>
      </c>
      <c r="P2178" s="54">
        <v>7.0000000000000007E-2</v>
      </c>
      <c r="Q2178" s="11">
        <f t="shared" ref="Q2178:Q2241" si="243">ROUND(P2178*M2178,2)</f>
        <v>70.7</v>
      </c>
      <c r="R2178" s="12">
        <f t="shared" si="239"/>
        <v>7.3003400000000003</v>
      </c>
      <c r="S2178" s="14">
        <f t="shared" si="240"/>
        <v>9.5999999999999992E-3</v>
      </c>
      <c r="T2178" s="13">
        <f t="shared" si="241"/>
        <v>9.6999999999999993</v>
      </c>
      <c r="U2178" s="14" t="s">
        <v>349</v>
      </c>
      <c r="V2178" t="s">
        <v>18</v>
      </c>
      <c r="W2178" s="62">
        <v>7.2008000000000001</v>
      </c>
      <c r="X2178" s="43">
        <f t="shared" ref="X2178:X2241" si="244">IF(O2178="CNY",P2178/W2178*M2178,1)</f>
        <v>9.8183535162759696</v>
      </c>
    </row>
    <row r="2179" spans="1:24" s="18" customFormat="1" x14ac:dyDescent="0.2">
      <c r="A2179" s="38" t="str">
        <f t="shared" si="242"/>
        <v>2025-5</v>
      </c>
      <c r="B2179" t="s">
        <v>4901</v>
      </c>
      <c r="C2179" s="23">
        <v>45786</v>
      </c>
      <c r="D2179" s="23">
        <v>45770</v>
      </c>
      <c r="E2179" t="s">
        <v>169</v>
      </c>
      <c r="F2179" t="s">
        <v>170</v>
      </c>
      <c r="G2179" s="22"/>
      <c r="H2179" t="s">
        <v>5375</v>
      </c>
      <c r="I2179" t="s">
        <v>4591</v>
      </c>
      <c r="J2179" t="s">
        <v>4592</v>
      </c>
      <c r="K2179" s="10" t="str">
        <f t="shared" si="238"/>
        <v>STKR</v>
      </c>
      <c r="L2179" t="s">
        <v>10</v>
      </c>
      <c r="M2179" s="52">
        <v>1010</v>
      </c>
      <c r="N2179" t="s">
        <v>1472</v>
      </c>
      <c r="O2179" t="s">
        <v>11</v>
      </c>
      <c r="P2179" s="54">
        <v>7.0000000000000007E-2</v>
      </c>
      <c r="Q2179" s="11">
        <f t="shared" si="243"/>
        <v>70.7</v>
      </c>
      <c r="R2179" s="12">
        <f t="shared" si="239"/>
        <v>7.3003400000000003</v>
      </c>
      <c r="S2179" s="14">
        <f t="shared" si="240"/>
        <v>9.5999999999999992E-3</v>
      </c>
      <c r="T2179" s="13">
        <f t="shared" si="241"/>
        <v>9.6999999999999993</v>
      </c>
      <c r="U2179" s="14" t="s">
        <v>349</v>
      </c>
      <c r="V2179" t="s">
        <v>18</v>
      </c>
      <c r="W2179" s="62">
        <v>7.2008000000000001</v>
      </c>
      <c r="X2179" s="43">
        <f t="shared" si="244"/>
        <v>9.8183535162759696</v>
      </c>
    </row>
    <row r="2180" spans="1:24" s="18" customFormat="1" x14ac:dyDescent="0.2">
      <c r="A2180" s="38" t="str">
        <f t="shared" si="242"/>
        <v>2025-5</v>
      </c>
      <c r="B2180" t="s">
        <v>4902</v>
      </c>
      <c r="C2180" s="23">
        <v>45786</v>
      </c>
      <c r="D2180" s="23">
        <v>45770</v>
      </c>
      <c r="E2180" t="s">
        <v>169</v>
      </c>
      <c r="F2180" t="s">
        <v>170</v>
      </c>
      <c r="G2180" s="22"/>
      <c r="H2180" t="s">
        <v>5375</v>
      </c>
      <c r="I2180" t="s">
        <v>1573</v>
      </c>
      <c r="J2180" t="s">
        <v>1574</v>
      </c>
      <c r="K2180" s="10" t="str">
        <f t="shared" si="238"/>
        <v>STKR</v>
      </c>
      <c r="L2180" t="s">
        <v>10</v>
      </c>
      <c r="M2180" s="52">
        <v>1010</v>
      </c>
      <c r="N2180" t="s">
        <v>1472</v>
      </c>
      <c r="O2180" t="s">
        <v>11</v>
      </c>
      <c r="P2180" s="54">
        <v>7.0000000000000007E-2</v>
      </c>
      <c r="Q2180" s="11">
        <f t="shared" si="243"/>
        <v>70.7</v>
      </c>
      <c r="R2180" s="12">
        <f t="shared" si="239"/>
        <v>7.3003400000000003</v>
      </c>
      <c r="S2180" s="14">
        <f t="shared" si="240"/>
        <v>9.5999999999999992E-3</v>
      </c>
      <c r="T2180" s="13">
        <f t="shared" si="241"/>
        <v>9.6999999999999993</v>
      </c>
      <c r="U2180" s="14" t="s">
        <v>349</v>
      </c>
      <c r="V2180" t="s">
        <v>18</v>
      </c>
      <c r="W2180" s="62">
        <v>7.2008000000000001</v>
      </c>
      <c r="X2180" s="43">
        <f t="shared" si="244"/>
        <v>9.8183535162759696</v>
      </c>
    </row>
    <row r="2181" spans="1:24" s="18" customFormat="1" x14ac:dyDescent="0.2">
      <c r="A2181" s="38" t="str">
        <f t="shared" si="242"/>
        <v>2025-5</v>
      </c>
      <c r="B2181" t="s">
        <v>4903</v>
      </c>
      <c r="C2181" s="23">
        <v>45786</v>
      </c>
      <c r="D2181" s="23">
        <v>45770</v>
      </c>
      <c r="E2181" t="s">
        <v>169</v>
      </c>
      <c r="F2181" t="s">
        <v>170</v>
      </c>
      <c r="G2181" s="22"/>
      <c r="H2181" t="s">
        <v>5375</v>
      </c>
      <c r="I2181" t="s">
        <v>3205</v>
      </c>
      <c r="J2181" t="s">
        <v>3412</v>
      </c>
      <c r="K2181" s="10" t="str">
        <f t="shared" si="238"/>
        <v>STKR</v>
      </c>
      <c r="L2181" t="s">
        <v>10</v>
      </c>
      <c r="M2181" s="52">
        <v>2270</v>
      </c>
      <c r="N2181" t="s">
        <v>1472</v>
      </c>
      <c r="O2181" t="s">
        <v>11</v>
      </c>
      <c r="P2181" s="54">
        <v>7.0000000000000007E-2</v>
      </c>
      <c r="Q2181" s="11">
        <f t="shared" si="243"/>
        <v>158.9</v>
      </c>
      <c r="R2181" s="12">
        <f t="shared" si="239"/>
        <v>7.3003400000000003</v>
      </c>
      <c r="S2181" s="14">
        <f t="shared" si="240"/>
        <v>9.5999999999999992E-3</v>
      </c>
      <c r="T2181" s="13">
        <f t="shared" si="241"/>
        <v>21.79</v>
      </c>
      <c r="U2181" s="14" t="s">
        <v>349</v>
      </c>
      <c r="V2181" t="s">
        <v>18</v>
      </c>
      <c r="W2181" s="62">
        <v>7.2008000000000001</v>
      </c>
      <c r="X2181" s="43">
        <f t="shared" si="244"/>
        <v>22.066992556382626</v>
      </c>
    </row>
    <row r="2182" spans="1:24" s="18" customFormat="1" x14ac:dyDescent="0.2">
      <c r="A2182" s="38" t="str">
        <f t="shared" si="242"/>
        <v>2025-5</v>
      </c>
      <c r="B2182" t="s">
        <v>4904</v>
      </c>
      <c r="C2182" s="23">
        <v>45800</v>
      </c>
      <c r="D2182" s="23">
        <v>45789</v>
      </c>
      <c r="E2182" t="s">
        <v>806</v>
      </c>
      <c r="F2182" t="s">
        <v>807</v>
      </c>
      <c r="G2182" s="22"/>
      <c r="H2182" t="s">
        <v>5388</v>
      </c>
      <c r="I2182" t="s">
        <v>3514</v>
      </c>
      <c r="J2182" t="s">
        <v>3515</v>
      </c>
      <c r="K2182" s="10" t="str">
        <f t="shared" si="238"/>
        <v>BAG-</v>
      </c>
      <c r="L2182" t="s">
        <v>10</v>
      </c>
      <c r="M2182" s="52">
        <v>15000</v>
      </c>
      <c r="N2182" t="s">
        <v>1472</v>
      </c>
      <c r="O2182" t="s">
        <v>11</v>
      </c>
      <c r="P2182" s="54">
        <v>7.4999999999999997E-2</v>
      </c>
      <c r="Q2182" s="11">
        <f t="shared" si="243"/>
        <v>1125</v>
      </c>
      <c r="R2182" s="12">
        <f t="shared" si="239"/>
        <v>7.3003400000000003</v>
      </c>
      <c r="S2182" s="14">
        <f t="shared" si="240"/>
        <v>1.03E-2</v>
      </c>
      <c r="T2182" s="13">
        <f t="shared" si="241"/>
        <v>154.5</v>
      </c>
      <c r="U2182" s="14" t="s">
        <v>349</v>
      </c>
      <c r="V2182" t="s">
        <v>810</v>
      </c>
      <c r="W2182" s="62">
        <v>7.2008000000000001</v>
      </c>
      <c r="X2182" s="43">
        <f t="shared" si="244"/>
        <v>156.2326408176869</v>
      </c>
    </row>
    <row r="2183" spans="1:24" s="18" customFormat="1" x14ac:dyDescent="0.2">
      <c r="A2183" s="38" t="str">
        <f t="shared" si="242"/>
        <v>2025-5</v>
      </c>
      <c r="B2183" t="s">
        <v>4905</v>
      </c>
      <c r="C2183" s="23">
        <v>45786</v>
      </c>
      <c r="D2183" s="23">
        <v>45775</v>
      </c>
      <c r="E2183" t="s">
        <v>806</v>
      </c>
      <c r="F2183" t="s">
        <v>807</v>
      </c>
      <c r="G2183" s="22"/>
      <c r="H2183" t="s">
        <v>5395</v>
      </c>
      <c r="I2183" t="s">
        <v>3518</v>
      </c>
      <c r="J2183" t="s">
        <v>3519</v>
      </c>
      <c r="K2183" s="10" t="str">
        <f t="shared" si="238"/>
        <v>BAG-</v>
      </c>
      <c r="L2183" t="s">
        <v>10</v>
      </c>
      <c r="M2183" s="52">
        <v>3000</v>
      </c>
      <c r="N2183" t="s">
        <v>1472</v>
      </c>
      <c r="O2183" t="s">
        <v>11</v>
      </c>
      <c r="P2183" s="54">
        <v>0.08</v>
      </c>
      <c r="Q2183" s="11">
        <f t="shared" si="243"/>
        <v>240</v>
      </c>
      <c r="R2183" s="12">
        <f t="shared" si="239"/>
        <v>7.3003400000000003</v>
      </c>
      <c r="S2183" s="14">
        <f t="shared" si="240"/>
        <v>1.0999999999999999E-2</v>
      </c>
      <c r="T2183" s="13">
        <f t="shared" si="241"/>
        <v>33</v>
      </c>
      <c r="U2183" s="14" t="s">
        <v>349</v>
      </c>
      <c r="V2183" t="s">
        <v>810</v>
      </c>
      <c r="W2183" s="62">
        <v>7.2008000000000001</v>
      </c>
      <c r="X2183" s="43">
        <f t="shared" si="244"/>
        <v>33.32963004110654</v>
      </c>
    </row>
    <row r="2184" spans="1:24" s="18" customFormat="1" x14ac:dyDescent="0.2">
      <c r="A2184" s="38" t="str">
        <f t="shared" si="242"/>
        <v>2025-5</v>
      </c>
      <c r="B2184" t="s">
        <v>4906</v>
      </c>
      <c r="C2184" s="23">
        <v>45800</v>
      </c>
      <c r="D2184" s="23">
        <v>45789</v>
      </c>
      <c r="E2184" t="s">
        <v>806</v>
      </c>
      <c r="F2184" t="s">
        <v>807</v>
      </c>
      <c r="G2184" s="22"/>
      <c r="H2184" t="s">
        <v>5388</v>
      </c>
      <c r="I2184" t="s">
        <v>821</v>
      </c>
      <c r="J2184" t="s">
        <v>822</v>
      </c>
      <c r="K2184" s="10" t="str">
        <f t="shared" si="238"/>
        <v>BAG-</v>
      </c>
      <c r="L2184" t="s">
        <v>10</v>
      </c>
      <c r="M2184" s="52">
        <v>30000</v>
      </c>
      <c r="N2184" t="s">
        <v>1472</v>
      </c>
      <c r="O2184" t="s">
        <v>11</v>
      </c>
      <c r="P2184" s="54">
        <v>0.08</v>
      </c>
      <c r="Q2184" s="11">
        <f t="shared" si="243"/>
        <v>2400</v>
      </c>
      <c r="R2184" s="12">
        <f t="shared" si="239"/>
        <v>7.3003400000000003</v>
      </c>
      <c r="S2184" s="14">
        <f t="shared" si="240"/>
        <v>1.0999999999999999E-2</v>
      </c>
      <c r="T2184" s="13">
        <f t="shared" si="241"/>
        <v>330</v>
      </c>
      <c r="U2184" s="14" t="s">
        <v>349</v>
      </c>
      <c r="V2184" t="s">
        <v>810</v>
      </c>
      <c r="W2184" s="62">
        <v>7.2008000000000001</v>
      </c>
      <c r="X2184" s="43">
        <f t="shared" si="244"/>
        <v>333.29630041106543</v>
      </c>
    </row>
    <row r="2185" spans="1:24" s="18" customFormat="1" x14ac:dyDescent="0.2">
      <c r="A2185" s="38" t="str">
        <f t="shared" si="242"/>
        <v>2025-5</v>
      </c>
      <c r="B2185" t="s">
        <v>4907</v>
      </c>
      <c r="C2185" s="23">
        <v>45807</v>
      </c>
      <c r="D2185" s="23">
        <v>45798</v>
      </c>
      <c r="E2185" t="s">
        <v>806</v>
      </c>
      <c r="F2185" t="s">
        <v>807</v>
      </c>
      <c r="G2185" s="22"/>
      <c r="H2185" t="s">
        <v>5396</v>
      </c>
      <c r="I2185" t="s">
        <v>821</v>
      </c>
      <c r="J2185" t="s">
        <v>822</v>
      </c>
      <c r="K2185" s="10" t="str">
        <f t="shared" si="238"/>
        <v>BAG-</v>
      </c>
      <c r="L2185" t="s">
        <v>10</v>
      </c>
      <c r="M2185" s="52">
        <v>25000</v>
      </c>
      <c r="N2185" t="s">
        <v>1472</v>
      </c>
      <c r="O2185" t="s">
        <v>11</v>
      </c>
      <c r="P2185" s="54">
        <v>0.08</v>
      </c>
      <c r="Q2185" s="11">
        <f t="shared" si="243"/>
        <v>2000</v>
      </c>
      <c r="R2185" s="12">
        <f t="shared" si="239"/>
        <v>7.3003400000000003</v>
      </c>
      <c r="S2185" s="14">
        <f t="shared" si="240"/>
        <v>1.0999999999999999E-2</v>
      </c>
      <c r="T2185" s="13">
        <f t="shared" si="241"/>
        <v>275</v>
      </c>
      <c r="U2185" s="14" t="s">
        <v>349</v>
      </c>
      <c r="V2185" t="s">
        <v>810</v>
      </c>
      <c r="W2185" s="62">
        <v>7.2008000000000001</v>
      </c>
      <c r="X2185" s="43">
        <f t="shared" si="244"/>
        <v>277.74691700922119</v>
      </c>
    </row>
    <row r="2186" spans="1:24" s="18" customFormat="1" x14ac:dyDescent="0.2">
      <c r="A2186" s="38" t="str">
        <f t="shared" si="242"/>
        <v>2025-5</v>
      </c>
      <c r="B2186" t="s">
        <v>4908</v>
      </c>
      <c r="C2186" s="23">
        <v>45800</v>
      </c>
      <c r="D2186" s="23">
        <v>45789</v>
      </c>
      <c r="E2186" t="s">
        <v>806</v>
      </c>
      <c r="F2186" t="s">
        <v>807</v>
      </c>
      <c r="G2186" s="22"/>
      <c r="H2186" t="s">
        <v>5388</v>
      </c>
      <c r="I2186" t="s">
        <v>817</v>
      </c>
      <c r="J2186" t="s">
        <v>818</v>
      </c>
      <c r="K2186" s="10" t="str">
        <f t="shared" si="238"/>
        <v>BAG-</v>
      </c>
      <c r="L2186" t="s">
        <v>10</v>
      </c>
      <c r="M2186" s="52">
        <v>10000</v>
      </c>
      <c r="N2186" t="s">
        <v>1472</v>
      </c>
      <c r="O2186" t="s">
        <v>11</v>
      </c>
      <c r="P2186" s="54">
        <v>8.5000000000000006E-2</v>
      </c>
      <c r="Q2186" s="11">
        <f t="shared" si="243"/>
        <v>850</v>
      </c>
      <c r="R2186" s="12">
        <f t="shared" si="239"/>
        <v>7.3003400000000003</v>
      </c>
      <c r="S2186" s="14">
        <f t="shared" si="240"/>
        <v>1.1599999999999999E-2</v>
      </c>
      <c r="T2186" s="13">
        <f t="shared" si="241"/>
        <v>116</v>
      </c>
      <c r="U2186" s="14" t="s">
        <v>349</v>
      </c>
      <c r="V2186" t="s">
        <v>810</v>
      </c>
      <c r="W2186" s="62">
        <v>7.2008000000000001</v>
      </c>
      <c r="X2186" s="43">
        <f t="shared" si="244"/>
        <v>118.04243972891902</v>
      </c>
    </row>
    <row r="2187" spans="1:24" s="18" customFormat="1" x14ac:dyDescent="0.2">
      <c r="A2187" s="38" t="str">
        <f t="shared" si="242"/>
        <v>2025-5</v>
      </c>
      <c r="B2187" t="s">
        <v>4909</v>
      </c>
      <c r="C2187" s="23">
        <v>45807</v>
      </c>
      <c r="D2187" s="23">
        <v>45798</v>
      </c>
      <c r="E2187" t="s">
        <v>806</v>
      </c>
      <c r="F2187" t="s">
        <v>807</v>
      </c>
      <c r="G2187" s="22"/>
      <c r="H2187" t="s">
        <v>5396</v>
      </c>
      <c r="I2187" t="s">
        <v>817</v>
      </c>
      <c r="J2187" t="s">
        <v>818</v>
      </c>
      <c r="K2187" s="10" t="str">
        <f t="shared" si="238"/>
        <v>BAG-</v>
      </c>
      <c r="L2187" t="s">
        <v>10</v>
      </c>
      <c r="M2187" s="52">
        <v>10000</v>
      </c>
      <c r="N2187" t="s">
        <v>1472</v>
      </c>
      <c r="O2187" t="s">
        <v>11</v>
      </c>
      <c r="P2187" s="54">
        <v>8.5000000000000006E-2</v>
      </c>
      <c r="Q2187" s="11">
        <f t="shared" si="243"/>
        <v>850</v>
      </c>
      <c r="R2187" s="12">
        <f t="shared" si="239"/>
        <v>7.3003400000000003</v>
      </c>
      <c r="S2187" s="14">
        <f t="shared" si="240"/>
        <v>1.1599999999999999E-2</v>
      </c>
      <c r="T2187" s="13">
        <f t="shared" si="241"/>
        <v>116</v>
      </c>
      <c r="U2187" s="14" t="s">
        <v>349</v>
      </c>
      <c r="V2187" t="s">
        <v>810</v>
      </c>
      <c r="W2187" s="62">
        <v>7.2008000000000001</v>
      </c>
      <c r="X2187" s="43">
        <f t="shared" si="244"/>
        <v>118.04243972891902</v>
      </c>
    </row>
    <row r="2188" spans="1:24" s="18" customFormat="1" x14ac:dyDescent="0.2">
      <c r="A2188" s="38" t="str">
        <f t="shared" si="242"/>
        <v>2025-5</v>
      </c>
      <c r="B2188" t="s">
        <v>4910</v>
      </c>
      <c r="C2188" s="23">
        <v>45804</v>
      </c>
      <c r="D2188" s="23">
        <v>45786</v>
      </c>
      <c r="E2188" t="s">
        <v>545</v>
      </c>
      <c r="F2188" t="s">
        <v>546</v>
      </c>
      <c r="G2188" s="22"/>
      <c r="H2188" t="s">
        <v>5378</v>
      </c>
      <c r="I2188" t="s">
        <v>553</v>
      </c>
      <c r="J2188" t="s">
        <v>554</v>
      </c>
      <c r="K2188" s="10" t="str">
        <f t="shared" si="238"/>
        <v>WHR-</v>
      </c>
      <c r="L2188" t="s">
        <v>10</v>
      </c>
      <c r="M2188" s="52">
        <v>16500</v>
      </c>
      <c r="N2188" t="s">
        <v>1472</v>
      </c>
      <c r="O2188" t="s">
        <v>11</v>
      </c>
      <c r="P2188" s="54">
        <v>8.5000000000000006E-2</v>
      </c>
      <c r="Q2188" s="11">
        <f t="shared" si="243"/>
        <v>1402.5</v>
      </c>
      <c r="R2188" s="12">
        <f t="shared" si="239"/>
        <v>7.3003400000000003</v>
      </c>
      <c r="S2188" s="14">
        <f t="shared" si="240"/>
        <v>1.1599999999999999E-2</v>
      </c>
      <c r="T2188" s="13">
        <f t="shared" si="241"/>
        <v>191.4</v>
      </c>
      <c r="U2188" s="14" t="s">
        <v>349</v>
      </c>
      <c r="V2188" t="s">
        <v>248</v>
      </c>
      <c r="W2188" s="62">
        <v>7.2008000000000001</v>
      </c>
      <c r="X2188" s="43">
        <f t="shared" si="244"/>
        <v>194.77002555271636</v>
      </c>
    </row>
    <row r="2189" spans="1:24" s="18" customFormat="1" x14ac:dyDescent="0.2">
      <c r="A2189" s="38" t="str">
        <f t="shared" si="242"/>
        <v>2025-5</v>
      </c>
      <c r="B2189" t="s">
        <v>4911</v>
      </c>
      <c r="C2189" s="23">
        <v>45807</v>
      </c>
      <c r="D2189" s="23">
        <v>45798</v>
      </c>
      <c r="E2189" t="s">
        <v>806</v>
      </c>
      <c r="F2189" t="s">
        <v>807</v>
      </c>
      <c r="G2189" s="22"/>
      <c r="H2189" t="s">
        <v>5396</v>
      </c>
      <c r="I2189" t="s">
        <v>3212</v>
      </c>
      <c r="J2189" t="s">
        <v>3419</v>
      </c>
      <c r="K2189" s="10" t="str">
        <f t="shared" si="238"/>
        <v>BAG-</v>
      </c>
      <c r="L2189" t="s">
        <v>10</v>
      </c>
      <c r="M2189" s="52">
        <v>10000</v>
      </c>
      <c r="N2189" t="s">
        <v>1472</v>
      </c>
      <c r="O2189" t="s">
        <v>11</v>
      </c>
      <c r="P2189" s="54">
        <v>8.7999999999999995E-2</v>
      </c>
      <c r="Q2189" s="11">
        <f t="shared" si="243"/>
        <v>880</v>
      </c>
      <c r="R2189" s="12">
        <f t="shared" si="239"/>
        <v>7.3003400000000003</v>
      </c>
      <c r="S2189" s="14">
        <f t="shared" si="240"/>
        <v>1.21E-2</v>
      </c>
      <c r="T2189" s="13">
        <f t="shared" si="241"/>
        <v>121</v>
      </c>
      <c r="U2189" s="14" t="s">
        <v>349</v>
      </c>
      <c r="V2189" t="s">
        <v>810</v>
      </c>
      <c r="W2189" s="62">
        <v>7.2008000000000001</v>
      </c>
      <c r="X2189" s="43">
        <f t="shared" si="244"/>
        <v>122.2086434840573</v>
      </c>
    </row>
    <row r="2190" spans="1:24" s="18" customFormat="1" x14ac:dyDescent="0.2">
      <c r="A2190" s="38" t="str">
        <f t="shared" si="242"/>
        <v>2025-5</v>
      </c>
      <c r="B2190" t="s">
        <v>4912</v>
      </c>
      <c r="C2190" s="23">
        <v>45807</v>
      </c>
      <c r="D2190" s="23">
        <v>45775</v>
      </c>
      <c r="E2190" t="s">
        <v>806</v>
      </c>
      <c r="F2190" t="s">
        <v>807</v>
      </c>
      <c r="G2190" s="22"/>
      <c r="H2190" t="s">
        <v>5396</v>
      </c>
      <c r="I2190" t="s">
        <v>4593</v>
      </c>
      <c r="J2190" t="s">
        <v>4594</v>
      </c>
      <c r="K2190" s="10" t="str">
        <f t="shared" si="238"/>
        <v>BAG-</v>
      </c>
      <c r="L2190" t="s">
        <v>10</v>
      </c>
      <c r="M2190" s="52">
        <v>400</v>
      </c>
      <c r="N2190" t="s">
        <v>1472</v>
      </c>
      <c r="O2190" t="s">
        <v>11</v>
      </c>
      <c r="P2190" s="54">
        <v>0.09</v>
      </c>
      <c r="Q2190" s="11">
        <f t="shared" si="243"/>
        <v>36</v>
      </c>
      <c r="R2190" s="12">
        <f t="shared" si="239"/>
        <v>7.3003400000000003</v>
      </c>
      <c r="S2190" s="14">
        <f t="shared" si="240"/>
        <v>1.23E-2</v>
      </c>
      <c r="T2190" s="13">
        <f t="shared" si="241"/>
        <v>4.92</v>
      </c>
      <c r="U2190" s="14" t="s">
        <v>349</v>
      </c>
      <c r="V2190" t="s">
        <v>810</v>
      </c>
      <c r="W2190" s="62">
        <v>7.2008000000000001</v>
      </c>
      <c r="X2190" s="43">
        <f t="shared" si="244"/>
        <v>4.9994445061659816</v>
      </c>
    </row>
    <row r="2191" spans="1:24" s="18" customFormat="1" x14ac:dyDescent="0.2">
      <c r="A2191" s="38" t="str">
        <f t="shared" si="242"/>
        <v>2025-5</v>
      </c>
      <c r="B2191" t="s">
        <v>4912</v>
      </c>
      <c r="C2191" s="23">
        <v>45793</v>
      </c>
      <c r="D2191" s="23">
        <v>45775</v>
      </c>
      <c r="E2191" t="s">
        <v>806</v>
      </c>
      <c r="F2191" t="s">
        <v>807</v>
      </c>
      <c r="G2191" s="22"/>
      <c r="H2191" t="s">
        <v>5397</v>
      </c>
      <c r="I2191" t="s">
        <v>4593</v>
      </c>
      <c r="J2191" t="s">
        <v>4594</v>
      </c>
      <c r="K2191" s="10" t="str">
        <f t="shared" si="238"/>
        <v>BAG-</v>
      </c>
      <c r="L2191" t="s">
        <v>10</v>
      </c>
      <c r="M2191" s="52">
        <v>1600</v>
      </c>
      <c r="N2191" t="s">
        <v>1472</v>
      </c>
      <c r="O2191" t="s">
        <v>11</v>
      </c>
      <c r="P2191" s="54">
        <v>0.09</v>
      </c>
      <c r="Q2191" s="11">
        <f t="shared" si="243"/>
        <v>144</v>
      </c>
      <c r="R2191" s="12">
        <f t="shared" si="239"/>
        <v>7.3003400000000003</v>
      </c>
      <c r="S2191" s="14">
        <f t="shared" si="240"/>
        <v>1.23E-2</v>
      </c>
      <c r="T2191" s="13">
        <f t="shared" si="241"/>
        <v>19.68</v>
      </c>
      <c r="U2191" s="14" t="s">
        <v>349</v>
      </c>
      <c r="V2191" t="s">
        <v>810</v>
      </c>
      <c r="W2191" s="62">
        <v>7.2008000000000001</v>
      </c>
      <c r="X2191" s="43">
        <f t="shared" si="244"/>
        <v>19.997778024663926</v>
      </c>
    </row>
    <row r="2192" spans="1:24" s="18" customFormat="1" x14ac:dyDescent="0.2">
      <c r="A2192" s="38" t="str">
        <f t="shared" si="242"/>
        <v>2025-5</v>
      </c>
      <c r="B2192" t="s">
        <v>4913</v>
      </c>
      <c r="C2192" s="23">
        <v>45796</v>
      </c>
      <c r="D2192" s="23">
        <v>45786</v>
      </c>
      <c r="E2192" t="s">
        <v>162</v>
      </c>
      <c r="F2192" t="s">
        <v>163</v>
      </c>
      <c r="G2192" s="22"/>
      <c r="H2192" t="s">
        <v>5398</v>
      </c>
      <c r="I2192" t="s">
        <v>583</v>
      </c>
      <c r="J2192" t="s">
        <v>584</v>
      </c>
      <c r="K2192" s="10" t="str">
        <f t="shared" si="238"/>
        <v>SCR-</v>
      </c>
      <c r="L2192" t="s">
        <v>10</v>
      </c>
      <c r="M2192" s="52">
        <v>11000</v>
      </c>
      <c r="N2192" t="s">
        <v>1472</v>
      </c>
      <c r="O2192" t="s">
        <v>11</v>
      </c>
      <c r="P2192" s="54">
        <v>9.2999999999999999E-2</v>
      </c>
      <c r="Q2192" s="11">
        <f t="shared" si="243"/>
        <v>1023</v>
      </c>
      <c r="R2192" s="12">
        <f t="shared" si="239"/>
        <v>7.3003400000000003</v>
      </c>
      <c r="S2192" s="14">
        <f t="shared" si="240"/>
        <v>1.2699999999999999E-2</v>
      </c>
      <c r="T2192" s="13">
        <f t="shared" si="241"/>
        <v>139.69999999999999</v>
      </c>
      <c r="U2192" s="14" t="s">
        <v>349</v>
      </c>
      <c r="V2192" t="s">
        <v>166</v>
      </c>
      <c r="W2192" s="62">
        <v>7.2008000000000001</v>
      </c>
      <c r="X2192" s="43">
        <f t="shared" si="244"/>
        <v>142.06754805021663</v>
      </c>
    </row>
    <row r="2193" spans="1:24" s="18" customFormat="1" x14ac:dyDescent="0.2">
      <c r="A2193" s="38" t="str">
        <f t="shared" si="242"/>
        <v>2025-5</v>
      </c>
      <c r="B2193" t="s">
        <v>4914</v>
      </c>
      <c r="C2193" s="23">
        <v>45783</v>
      </c>
      <c r="D2193" s="23">
        <v>45756</v>
      </c>
      <c r="E2193" t="s">
        <v>128</v>
      </c>
      <c r="F2193" t="s">
        <v>129</v>
      </c>
      <c r="G2193" s="22"/>
      <c r="H2193" t="s">
        <v>5399</v>
      </c>
      <c r="I2193" t="s">
        <v>1585</v>
      </c>
      <c r="J2193" t="s">
        <v>1586</v>
      </c>
      <c r="K2193" s="10" t="str">
        <f t="shared" si="238"/>
        <v>RIV-</v>
      </c>
      <c r="L2193" t="s">
        <v>10</v>
      </c>
      <c r="M2193" s="52">
        <v>22500</v>
      </c>
      <c r="N2193" t="s">
        <v>1472</v>
      </c>
      <c r="O2193" t="s">
        <v>11</v>
      </c>
      <c r="P2193" s="54">
        <v>9.4100000000000003E-2</v>
      </c>
      <c r="Q2193" s="11">
        <f t="shared" si="243"/>
        <v>2117.25</v>
      </c>
      <c r="R2193" s="12">
        <f t="shared" si="239"/>
        <v>7.3003400000000003</v>
      </c>
      <c r="S2193" s="14">
        <f t="shared" si="240"/>
        <v>1.29E-2</v>
      </c>
      <c r="T2193" s="13">
        <f t="shared" si="241"/>
        <v>290.25</v>
      </c>
      <c r="U2193" s="14" t="s">
        <v>349</v>
      </c>
      <c r="V2193" t="s">
        <v>132</v>
      </c>
      <c r="W2193" s="62">
        <v>7.2008000000000001</v>
      </c>
      <c r="X2193" s="43">
        <f t="shared" si="244"/>
        <v>294.0298300188868</v>
      </c>
    </row>
    <row r="2194" spans="1:24" s="18" customFormat="1" x14ac:dyDescent="0.2">
      <c r="A2194" s="38" t="str">
        <f t="shared" si="242"/>
        <v>2025-5</v>
      </c>
      <c r="B2194" t="s">
        <v>4915</v>
      </c>
      <c r="C2194" s="23">
        <v>45783</v>
      </c>
      <c r="D2194" s="23">
        <v>45763</v>
      </c>
      <c r="E2194" t="s">
        <v>128</v>
      </c>
      <c r="F2194" t="s">
        <v>129</v>
      </c>
      <c r="G2194" s="22"/>
      <c r="H2194" t="s">
        <v>5399</v>
      </c>
      <c r="I2194" t="s">
        <v>1585</v>
      </c>
      <c r="J2194" t="s">
        <v>1586</v>
      </c>
      <c r="K2194" s="10" t="str">
        <f t="shared" si="238"/>
        <v>RIV-</v>
      </c>
      <c r="L2194" t="s">
        <v>10</v>
      </c>
      <c r="M2194" s="52">
        <v>2500</v>
      </c>
      <c r="N2194" t="s">
        <v>1472</v>
      </c>
      <c r="O2194" t="s">
        <v>11</v>
      </c>
      <c r="P2194" s="54">
        <v>9.6100000000000005E-2</v>
      </c>
      <c r="Q2194" s="11">
        <f t="shared" si="243"/>
        <v>240.25</v>
      </c>
      <c r="R2194" s="12">
        <f t="shared" si="239"/>
        <v>7.3003400000000003</v>
      </c>
      <c r="S2194" s="14">
        <f t="shared" si="240"/>
        <v>1.32E-2</v>
      </c>
      <c r="T2194" s="13">
        <f t="shared" si="241"/>
        <v>33</v>
      </c>
      <c r="U2194" s="14" t="s">
        <v>349</v>
      </c>
      <c r="V2194" t="s">
        <v>132</v>
      </c>
      <c r="W2194" s="62">
        <v>7.2008000000000001</v>
      </c>
      <c r="X2194" s="43">
        <f t="shared" si="244"/>
        <v>33.364348405732699</v>
      </c>
    </row>
    <row r="2195" spans="1:24" s="18" customFormat="1" x14ac:dyDescent="0.2">
      <c r="A2195" s="38" t="str">
        <f t="shared" si="242"/>
        <v>2025-5</v>
      </c>
      <c r="B2195" t="s">
        <v>4916</v>
      </c>
      <c r="C2195" s="23">
        <v>45783</v>
      </c>
      <c r="D2195" s="23">
        <v>45765</v>
      </c>
      <c r="E2195" t="s">
        <v>128</v>
      </c>
      <c r="F2195" t="s">
        <v>129</v>
      </c>
      <c r="G2195" s="22"/>
      <c r="H2195" t="s">
        <v>5399</v>
      </c>
      <c r="I2195" t="s">
        <v>1585</v>
      </c>
      <c r="J2195" t="s">
        <v>1586</v>
      </c>
      <c r="K2195" s="10" t="str">
        <f t="shared" si="238"/>
        <v>RIV-</v>
      </c>
      <c r="L2195" t="s">
        <v>10</v>
      </c>
      <c r="M2195" s="52">
        <v>2500</v>
      </c>
      <c r="N2195" t="s">
        <v>1472</v>
      </c>
      <c r="O2195" t="s">
        <v>11</v>
      </c>
      <c r="P2195" s="54">
        <v>9.6100000000000005E-2</v>
      </c>
      <c r="Q2195" s="11">
        <f t="shared" si="243"/>
        <v>240.25</v>
      </c>
      <c r="R2195" s="12">
        <f t="shared" si="239"/>
        <v>7.3003400000000003</v>
      </c>
      <c r="S2195" s="14">
        <f t="shared" si="240"/>
        <v>1.32E-2</v>
      </c>
      <c r="T2195" s="13">
        <f t="shared" si="241"/>
        <v>33</v>
      </c>
      <c r="U2195" s="14" t="s">
        <v>349</v>
      </c>
      <c r="V2195" t="s">
        <v>132</v>
      </c>
      <c r="W2195" s="62">
        <v>7.2008000000000001</v>
      </c>
      <c r="X2195" s="43">
        <f t="shared" si="244"/>
        <v>33.364348405732699</v>
      </c>
    </row>
    <row r="2196" spans="1:24" s="18" customFormat="1" x14ac:dyDescent="0.2">
      <c r="A2196" s="38" t="str">
        <f t="shared" si="242"/>
        <v>2025-5</v>
      </c>
      <c r="B2196" t="s">
        <v>4917</v>
      </c>
      <c r="C2196" s="23">
        <v>45789</v>
      </c>
      <c r="D2196" s="23">
        <v>45769</v>
      </c>
      <c r="E2196" t="s">
        <v>162</v>
      </c>
      <c r="F2196" t="s">
        <v>163</v>
      </c>
      <c r="G2196" s="22"/>
      <c r="H2196" t="s">
        <v>5393</v>
      </c>
      <c r="I2196" t="s">
        <v>578</v>
      </c>
      <c r="J2196" t="s">
        <v>579</v>
      </c>
      <c r="K2196" s="10" t="str">
        <f t="shared" si="238"/>
        <v>SCR-</v>
      </c>
      <c r="L2196" t="s">
        <v>10</v>
      </c>
      <c r="M2196" s="52">
        <v>14700</v>
      </c>
      <c r="N2196" t="s">
        <v>1472</v>
      </c>
      <c r="O2196" t="s">
        <v>11</v>
      </c>
      <c r="P2196" s="54">
        <v>9.8000000000000004E-2</v>
      </c>
      <c r="Q2196" s="11">
        <f t="shared" si="243"/>
        <v>1440.6</v>
      </c>
      <c r="R2196" s="12">
        <f t="shared" si="239"/>
        <v>7.3003400000000003</v>
      </c>
      <c r="S2196" s="14">
        <f t="shared" si="240"/>
        <v>1.34E-2</v>
      </c>
      <c r="T2196" s="13">
        <f t="shared" si="241"/>
        <v>196.98</v>
      </c>
      <c r="U2196" s="14" t="s">
        <v>349</v>
      </c>
      <c r="V2196" t="s">
        <v>166</v>
      </c>
      <c r="W2196" s="62">
        <v>7.2008000000000001</v>
      </c>
      <c r="X2196" s="43">
        <f t="shared" si="244"/>
        <v>200.06110432174202</v>
      </c>
    </row>
    <row r="2197" spans="1:24" s="18" customFormat="1" x14ac:dyDescent="0.2">
      <c r="A2197" s="38" t="str">
        <f t="shared" si="242"/>
        <v>2025-5</v>
      </c>
      <c r="B2197" t="s">
        <v>3877</v>
      </c>
      <c r="C2197" s="23">
        <v>45786</v>
      </c>
      <c r="D2197" s="23">
        <v>45761</v>
      </c>
      <c r="E2197" t="s">
        <v>806</v>
      </c>
      <c r="F2197" t="s">
        <v>807</v>
      </c>
      <c r="G2197" s="22"/>
      <c r="H2197" t="s">
        <v>5395</v>
      </c>
      <c r="I2197" t="s">
        <v>3213</v>
      </c>
      <c r="J2197" t="s">
        <v>3420</v>
      </c>
      <c r="K2197" s="10" t="str">
        <f t="shared" ref="K2197:K2260" si="245">+LEFT(V2197,4)</f>
        <v>BAG-</v>
      </c>
      <c r="L2197" t="s">
        <v>10</v>
      </c>
      <c r="M2197" s="52">
        <v>11100</v>
      </c>
      <c r="N2197" t="s">
        <v>1472</v>
      </c>
      <c r="O2197" t="s">
        <v>11</v>
      </c>
      <c r="P2197" s="54">
        <v>0.1</v>
      </c>
      <c r="Q2197" s="11">
        <f t="shared" si="243"/>
        <v>1110</v>
      </c>
      <c r="R2197" s="12">
        <f t="shared" ref="R2197:R2260" si="246">IF(O2197="HKD",7.8,IF(O2197="CNY",7.30034,1))</f>
        <v>7.3003400000000003</v>
      </c>
      <c r="S2197" s="14">
        <f t="shared" ref="S2197:S2260" si="247">+ROUND(P2197/R2197,4)</f>
        <v>1.37E-2</v>
      </c>
      <c r="T2197" s="13">
        <f t="shared" ref="T2197:T2260" si="248">ROUND(S2197*M2197,2)</f>
        <v>152.07</v>
      </c>
      <c r="U2197" s="14" t="s">
        <v>349</v>
      </c>
      <c r="V2197" t="s">
        <v>810</v>
      </c>
      <c r="W2197" s="62">
        <v>7.2008000000000001</v>
      </c>
      <c r="X2197" s="43">
        <f t="shared" si="244"/>
        <v>154.14953894011776</v>
      </c>
    </row>
    <row r="2198" spans="1:24" s="18" customFormat="1" x14ac:dyDescent="0.2">
      <c r="A2198" s="38" t="str">
        <f t="shared" si="242"/>
        <v>2025-5</v>
      </c>
      <c r="B2198" t="s">
        <v>4918</v>
      </c>
      <c r="C2198" s="23">
        <v>45807</v>
      </c>
      <c r="D2198" s="23">
        <v>45798</v>
      </c>
      <c r="E2198" t="s">
        <v>806</v>
      </c>
      <c r="F2198" t="s">
        <v>807</v>
      </c>
      <c r="G2198" s="22"/>
      <c r="H2198" t="s">
        <v>5396</v>
      </c>
      <c r="I2198" t="s">
        <v>3213</v>
      </c>
      <c r="J2198" t="s">
        <v>3420</v>
      </c>
      <c r="K2198" s="10" t="str">
        <f t="shared" si="245"/>
        <v>BAG-</v>
      </c>
      <c r="L2198" t="s">
        <v>10</v>
      </c>
      <c r="M2198" s="52">
        <v>5000</v>
      </c>
      <c r="N2198" t="s">
        <v>1472</v>
      </c>
      <c r="O2198" t="s">
        <v>11</v>
      </c>
      <c r="P2198" s="54">
        <v>0.1</v>
      </c>
      <c r="Q2198" s="11">
        <f t="shared" si="243"/>
        <v>500</v>
      </c>
      <c r="R2198" s="12">
        <f t="shared" si="246"/>
        <v>7.3003400000000003</v>
      </c>
      <c r="S2198" s="14">
        <f t="shared" si="247"/>
        <v>1.37E-2</v>
      </c>
      <c r="T2198" s="13">
        <f t="shared" si="248"/>
        <v>68.5</v>
      </c>
      <c r="U2198" s="14" t="s">
        <v>349</v>
      </c>
      <c r="V2198" t="s">
        <v>810</v>
      </c>
      <c r="W2198" s="62">
        <v>7.2008000000000001</v>
      </c>
      <c r="X2198" s="43">
        <f t="shared" si="244"/>
        <v>69.436729252305298</v>
      </c>
    </row>
    <row r="2199" spans="1:24" s="18" customFormat="1" x14ac:dyDescent="0.2">
      <c r="A2199" s="38" t="str">
        <f t="shared" si="242"/>
        <v>2025-5</v>
      </c>
      <c r="B2199" t="s">
        <v>4919</v>
      </c>
      <c r="C2199" s="23">
        <v>45796</v>
      </c>
      <c r="D2199" s="23">
        <v>45783</v>
      </c>
      <c r="E2199" t="s">
        <v>128</v>
      </c>
      <c r="F2199" t="s">
        <v>129</v>
      </c>
      <c r="G2199" s="22"/>
      <c r="H2199" t="s">
        <v>5382</v>
      </c>
      <c r="I2199" t="s">
        <v>950</v>
      </c>
      <c r="J2199" t="s">
        <v>951</v>
      </c>
      <c r="K2199" s="10" t="str">
        <f t="shared" si="245"/>
        <v>RIV-</v>
      </c>
      <c r="L2199" t="s">
        <v>10</v>
      </c>
      <c r="M2199" s="52">
        <v>3100</v>
      </c>
      <c r="N2199" t="s">
        <v>1472</v>
      </c>
      <c r="O2199" t="s">
        <v>11</v>
      </c>
      <c r="P2199" s="54">
        <v>0.1016</v>
      </c>
      <c r="Q2199" s="11">
        <f t="shared" si="243"/>
        <v>314.95999999999998</v>
      </c>
      <c r="R2199" s="12">
        <f t="shared" si="246"/>
        <v>7.3003400000000003</v>
      </c>
      <c r="S2199" s="14">
        <f t="shared" si="247"/>
        <v>1.3899999999999999E-2</v>
      </c>
      <c r="T2199" s="13">
        <f t="shared" si="248"/>
        <v>43.09</v>
      </c>
      <c r="U2199" s="14" t="s">
        <v>349</v>
      </c>
      <c r="V2199" t="s">
        <v>132</v>
      </c>
      <c r="W2199" s="62">
        <v>7.2008000000000001</v>
      </c>
      <c r="X2199" s="43">
        <f t="shared" si="244"/>
        <v>43.739584490612152</v>
      </c>
    </row>
    <row r="2200" spans="1:24" s="18" customFormat="1" x14ac:dyDescent="0.2">
      <c r="A2200" s="38" t="str">
        <f t="shared" si="242"/>
        <v>2025-5</v>
      </c>
      <c r="B2200" t="s">
        <v>4920</v>
      </c>
      <c r="C2200" s="23">
        <v>45783</v>
      </c>
      <c r="D2200" s="23">
        <v>45777</v>
      </c>
      <c r="E2200" t="s">
        <v>545</v>
      </c>
      <c r="F2200" t="s">
        <v>546</v>
      </c>
      <c r="G2200" s="22"/>
      <c r="H2200" t="s">
        <v>5381</v>
      </c>
      <c r="I2200" t="s">
        <v>245</v>
      </c>
      <c r="J2200" t="s">
        <v>246</v>
      </c>
      <c r="K2200" s="10" t="str">
        <f t="shared" si="245"/>
        <v>WHR-</v>
      </c>
      <c r="L2200" t="s">
        <v>10</v>
      </c>
      <c r="M2200" s="52">
        <v>4200</v>
      </c>
      <c r="N2200" t="s">
        <v>1472</v>
      </c>
      <c r="O2200" t="s">
        <v>11</v>
      </c>
      <c r="P2200" s="54">
        <v>0.108</v>
      </c>
      <c r="Q2200" s="11">
        <f t="shared" si="243"/>
        <v>453.6</v>
      </c>
      <c r="R2200" s="12">
        <f t="shared" si="246"/>
        <v>7.3003400000000003</v>
      </c>
      <c r="S2200" s="14">
        <f t="shared" si="247"/>
        <v>1.4800000000000001E-2</v>
      </c>
      <c r="T2200" s="13">
        <f t="shared" si="248"/>
        <v>62.16</v>
      </c>
      <c r="U2200" s="14" t="s">
        <v>349</v>
      </c>
      <c r="V2200" t="s">
        <v>248</v>
      </c>
      <c r="W2200" s="62">
        <v>7.2008000000000001</v>
      </c>
      <c r="X2200" s="43">
        <f t="shared" si="244"/>
        <v>62.993000777691371</v>
      </c>
    </row>
    <row r="2201" spans="1:24" s="18" customFormat="1" x14ac:dyDescent="0.2">
      <c r="A2201" s="38" t="str">
        <f t="shared" si="242"/>
        <v>2025-5</v>
      </c>
      <c r="B2201" t="s">
        <v>4921</v>
      </c>
      <c r="C2201" s="23">
        <v>45804</v>
      </c>
      <c r="D2201" s="23">
        <v>45793</v>
      </c>
      <c r="E2201" t="s">
        <v>545</v>
      </c>
      <c r="F2201" t="s">
        <v>546</v>
      </c>
      <c r="G2201" s="22"/>
      <c r="H2201" t="s">
        <v>5378</v>
      </c>
      <c r="I2201" t="s">
        <v>245</v>
      </c>
      <c r="J2201" t="s">
        <v>246</v>
      </c>
      <c r="K2201" s="10" t="str">
        <f t="shared" si="245"/>
        <v>WHR-</v>
      </c>
      <c r="L2201" t="s">
        <v>10</v>
      </c>
      <c r="M2201" s="52">
        <v>3500</v>
      </c>
      <c r="N2201" t="s">
        <v>1472</v>
      </c>
      <c r="O2201" t="s">
        <v>11</v>
      </c>
      <c r="P2201" s="54">
        <v>0.108</v>
      </c>
      <c r="Q2201" s="11">
        <f t="shared" si="243"/>
        <v>378</v>
      </c>
      <c r="R2201" s="12">
        <f t="shared" si="246"/>
        <v>7.3003400000000003</v>
      </c>
      <c r="S2201" s="14">
        <f t="shared" si="247"/>
        <v>1.4800000000000001E-2</v>
      </c>
      <c r="T2201" s="13">
        <f t="shared" si="248"/>
        <v>51.8</v>
      </c>
      <c r="U2201" s="14" t="s">
        <v>349</v>
      </c>
      <c r="V2201" t="s">
        <v>248</v>
      </c>
      <c r="W2201" s="62">
        <v>7.2008000000000001</v>
      </c>
      <c r="X2201" s="43">
        <f t="shared" si="244"/>
        <v>52.494167314742811</v>
      </c>
    </row>
    <row r="2202" spans="1:24" s="18" customFormat="1" x14ac:dyDescent="0.2">
      <c r="A2202" s="38" t="str">
        <f t="shared" si="242"/>
        <v>2025-5</v>
      </c>
      <c r="B2202" t="s">
        <v>4922</v>
      </c>
      <c r="C2202" s="23">
        <v>45789</v>
      </c>
      <c r="D2202" s="23">
        <v>45770</v>
      </c>
      <c r="E2202" t="s">
        <v>162</v>
      </c>
      <c r="F2202" t="s">
        <v>163</v>
      </c>
      <c r="G2202" s="22"/>
      <c r="H2202" t="s">
        <v>5393</v>
      </c>
      <c r="I2202" t="s">
        <v>3520</v>
      </c>
      <c r="J2202" t="s">
        <v>3521</v>
      </c>
      <c r="K2202" s="10" t="str">
        <f t="shared" si="245"/>
        <v>SCR-</v>
      </c>
      <c r="L2202" t="s">
        <v>10</v>
      </c>
      <c r="M2202" s="52">
        <v>2900</v>
      </c>
      <c r="N2202" t="s">
        <v>1472</v>
      </c>
      <c r="O2202" t="s">
        <v>11</v>
      </c>
      <c r="P2202" s="54">
        <v>0.109</v>
      </c>
      <c r="Q2202" s="11">
        <f t="shared" si="243"/>
        <v>316.10000000000002</v>
      </c>
      <c r="R2202" s="12">
        <f t="shared" si="246"/>
        <v>7.3003400000000003</v>
      </c>
      <c r="S2202" s="14">
        <f t="shared" si="247"/>
        <v>1.49E-2</v>
      </c>
      <c r="T2202" s="13">
        <f t="shared" si="248"/>
        <v>43.21</v>
      </c>
      <c r="U2202" s="14" t="s">
        <v>349</v>
      </c>
      <c r="V2202" t="s">
        <v>166</v>
      </c>
      <c r="W2202" s="62">
        <v>7.2008000000000001</v>
      </c>
      <c r="X2202" s="43">
        <f t="shared" si="244"/>
        <v>43.897900233307411</v>
      </c>
    </row>
    <row r="2203" spans="1:24" s="18" customFormat="1" x14ac:dyDescent="0.2">
      <c r="A2203" s="38" t="str">
        <f t="shared" si="242"/>
        <v>2025-5</v>
      </c>
      <c r="B2203" t="s">
        <v>2722</v>
      </c>
      <c r="C2203" s="23">
        <v>45786</v>
      </c>
      <c r="D2203" s="23">
        <v>45728</v>
      </c>
      <c r="E2203" t="s">
        <v>101</v>
      </c>
      <c r="F2203" t="s">
        <v>102</v>
      </c>
      <c r="G2203" s="22"/>
      <c r="H2203" t="s">
        <v>5400</v>
      </c>
      <c r="I2203" t="s">
        <v>3238</v>
      </c>
      <c r="J2203" t="s">
        <v>3445</v>
      </c>
      <c r="K2203" s="10" t="str">
        <f t="shared" si="245"/>
        <v>STKR</v>
      </c>
      <c r="L2203" t="s">
        <v>10</v>
      </c>
      <c r="M2203" s="52">
        <v>-1010</v>
      </c>
      <c r="N2203" t="s">
        <v>1472</v>
      </c>
      <c r="O2203" t="s">
        <v>11</v>
      </c>
      <c r="P2203" s="54">
        <v>0.11</v>
      </c>
      <c r="Q2203" s="11">
        <f t="shared" si="243"/>
        <v>-111.1</v>
      </c>
      <c r="R2203" s="12">
        <f t="shared" si="246"/>
        <v>7.3003400000000003</v>
      </c>
      <c r="S2203" s="14">
        <f t="shared" si="247"/>
        <v>1.5100000000000001E-2</v>
      </c>
      <c r="T2203" s="13">
        <f t="shared" si="248"/>
        <v>-15.25</v>
      </c>
      <c r="U2203" s="14" t="s">
        <v>349</v>
      </c>
      <c r="V2203" t="s">
        <v>18</v>
      </c>
      <c r="W2203" s="62">
        <v>7.2008000000000001</v>
      </c>
      <c r="X2203" s="43">
        <f t="shared" si="244"/>
        <v>-15.428841239862237</v>
      </c>
    </row>
    <row r="2204" spans="1:24" s="18" customFormat="1" x14ac:dyDescent="0.2">
      <c r="A2204" s="38" t="str">
        <f t="shared" si="242"/>
        <v>2025-5</v>
      </c>
      <c r="B2204" t="s">
        <v>4923</v>
      </c>
      <c r="C2204" s="23">
        <v>45796</v>
      </c>
      <c r="D2204" s="23">
        <v>45770</v>
      </c>
      <c r="E2204" t="s">
        <v>101</v>
      </c>
      <c r="F2204" t="s">
        <v>102</v>
      </c>
      <c r="G2204" s="22"/>
      <c r="H2204" t="s">
        <v>5386</v>
      </c>
      <c r="I2204" t="s">
        <v>4595</v>
      </c>
      <c r="J2204" t="s">
        <v>4596</v>
      </c>
      <c r="K2204" s="10" t="str">
        <f t="shared" si="245"/>
        <v>STKR</v>
      </c>
      <c r="L2204" t="s">
        <v>10</v>
      </c>
      <c r="M2204" s="52">
        <v>1010</v>
      </c>
      <c r="N2204" t="s">
        <v>1472</v>
      </c>
      <c r="O2204" t="s">
        <v>11</v>
      </c>
      <c r="P2204" s="54">
        <v>0.11</v>
      </c>
      <c r="Q2204" s="11">
        <f t="shared" si="243"/>
        <v>111.1</v>
      </c>
      <c r="R2204" s="12">
        <f t="shared" si="246"/>
        <v>7.3003400000000003</v>
      </c>
      <c r="S2204" s="14">
        <f t="shared" si="247"/>
        <v>1.5100000000000001E-2</v>
      </c>
      <c r="T2204" s="13">
        <f t="shared" si="248"/>
        <v>15.25</v>
      </c>
      <c r="U2204" s="14" t="s">
        <v>349</v>
      </c>
      <c r="V2204" t="s">
        <v>18</v>
      </c>
      <c r="W2204" s="62">
        <v>7.2008000000000001</v>
      </c>
      <c r="X2204" s="43">
        <f t="shared" si="244"/>
        <v>15.428841239862237</v>
      </c>
    </row>
    <row r="2205" spans="1:24" s="18" customFormat="1" x14ac:dyDescent="0.2">
      <c r="A2205" s="38" t="str">
        <f t="shared" si="242"/>
        <v>2025-5</v>
      </c>
      <c r="B2205" t="s">
        <v>4924</v>
      </c>
      <c r="C2205" s="23">
        <v>45800</v>
      </c>
      <c r="D2205" s="23">
        <v>45789</v>
      </c>
      <c r="E2205" t="s">
        <v>806</v>
      </c>
      <c r="F2205" t="s">
        <v>807</v>
      </c>
      <c r="G2205" s="22"/>
      <c r="H2205" t="s">
        <v>5388</v>
      </c>
      <c r="I2205" t="s">
        <v>3192</v>
      </c>
      <c r="J2205" t="s">
        <v>3399</v>
      </c>
      <c r="K2205" s="10" t="str">
        <f t="shared" si="245"/>
        <v>BAG-</v>
      </c>
      <c r="L2205" t="s">
        <v>10</v>
      </c>
      <c r="M2205" s="52">
        <v>5000</v>
      </c>
      <c r="N2205" t="s">
        <v>1472</v>
      </c>
      <c r="O2205" t="s">
        <v>11</v>
      </c>
      <c r="P2205" s="54">
        <v>0.115</v>
      </c>
      <c r="Q2205" s="11">
        <f t="shared" si="243"/>
        <v>575</v>
      </c>
      <c r="R2205" s="12">
        <f t="shared" si="246"/>
        <v>7.3003400000000003</v>
      </c>
      <c r="S2205" s="14">
        <f t="shared" si="247"/>
        <v>1.5800000000000002E-2</v>
      </c>
      <c r="T2205" s="13">
        <f t="shared" si="248"/>
        <v>79</v>
      </c>
      <c r="U2205" s="14" t="s">
        <v>349</v>
      </c>
      <c r="V2205" t="s">
        <v>810</v>
      </c>
      <c r="W2205" s="62">
        <v>7.2008000000000001</v>
      </c>
      <c r="X2205" s="43">
        <f t="shared" si="244"/>
        <v>79.852238640151086</v>
      </c>
    </row>
    <row r="2206" spans="1:24" s="18" customFormat="1" x14ac:dyDescent="0.2">
      <c r="A2206" s="38" t="str">
        <f t="shared" si="242"/>
        <v>2025-5</v>
      </c>
      <c r="B2206" t="s">
        <v>4925</v>
      </c>
      <c r="C2206" s="23">
        <v>45807</v>
      </c>
      <c r="D2206" s="23">
        <v>45798</v>
      </c>
      <c r="E2206" t="s">
        <v>806</v>
      </c>
      <c r="F2206" t="s">
        <v>807</v>
      </c>
      <c r="G2206" s="22"/>
      <c r="H2206" t="s">
        <v>5396</v>
      </c>
      <c r="I2206" t="s">
        <v>3192</v>
      </c>
      <c r="J2206" t="s">
        <v>3399</v>
      </c>
      <c r="K2206" s="10" t="str">
        <f t="shared" si="245"/>
        <v>BAG-</v>
      </c>
      <c r="L2206" t="s">
        <v>10</v>
      </c>
      <c r="M2206" s="52">
        <v>7000</v>
      </c>
      <c r="N2206" t="s">
        <v>1472</v>
      </c>
      <c r="O2206" t="s">
        <v>11</v>
      </c>
      <c r="P2206" s="54">
        <v>0.115</v>
      </c>
      <c r="Q2206" s="11">
        <f t="shared" si="243"/>
        <v>805</v>
      </c>
      <c r="R2206" s="12">
        <f t="shared" si="246"/>
        <v>7.3003400000000003</v>
      </c>
      <c r="S2206" s="14">
        <f t="shared" si="247"/>
        <v>1.5800000000000002E-2</v>
      </c>
      <c r="T2206" s="13">
        <f t="shared" si="248"/>
        <v>110.6</v>
      </c>
      <c r="U2206" s="14" t="s">
        <v>349</v>
      </c>
      <c r="V2206" t="s">
        <v>810</v>
      </c>
      <c r="W2206" s="62">
        <v>7.2008000000000001</v>
      </c>
      <c r="X2206" s="43">
        <f t="shared" si="244"/>
        <v>111.79313409621153</v>
      </c>
    </row>
    <row r="2207" spans="1:24" s="18" customFormat="1" x14ac:dyDescent="0.2">
      <c r="A2207" s="38" t="str">
        <f t="shared" si="242"/>
        <v>2025-5</v>
      </c>
      <c r="B2207" t="s">
        <v>4926</v>
      </c>
      <c r="C2207" s="23">
        <v>45804</v>
      </c>
      <c r="D2207" s="23">
        <v>45800</v>
      </c>
      <c r="E2207" t="s">
        <v>545</v>
      </c>
      <c r="F2207" t="s">
        <v>546</v>
      </c>
      <c r="G2207" s="22"/>
      <c r="H2207" t="s">
        <v>5378</v>
      </c>
      <c r="I2207" t="s">
        <v>549</v>
      </c>
      <c r="J2207" t="s">
        <v>550</v>
      </c>
      <c r="K2207" s="10" t="str">
        <f t="shared" si="245"/>
        <v>MISC</v>
      </c>
      <c r="L2207" t="s">
        <v>10</v>
      </c>
      <c r="M2207" s="52">
        <v>1000</v>
      </c>
      <c r="N2207" t="s">
        <v>1472</v>
      </c>
      <c r="O2207" t="s">
        <v>11</v>
      </c>
      <c r="P2207" s="54">
        <v>0.115</v>
      </c>
      <c r="Q2207" s="11">
        <f t="shared" si="243"/>
        <v>115</v>
      </c>
      <c r="R2207" s="12">
        <f t="shared" si="246"/>
        <v>7.3003400000000003</v>
      </c>
      <c r="S2207" s="14">
        <f t="shared" si="247"/>
        <v>1.5800000000000002E-2</v>
      </c>
      <c r="T2207" s="13">
        <f t="shared" si="248"/>
        <v>15.8</v>
      </c>
      <c r="U2207" s="14" t="s">
        <v>349</v>
      </c>
      <c r="V2207" t="s">
        <v>25</v>
      </c>
      <c r="W2207" s="62">
        <v>7.2008000000000001</v>
      </c>
      <c r="X2207" s="43">
        <f t="shared" si="244"/>
        <v>15.970447728030218</v>
      </c>
    </row>
    <row r="2208" spans="1:24" s="18" customFormat="1" x14ac:dyDescent="0.2">
      <c r="A2208" s="38" t="str">
        <f t="shared" si="242"/>
        <v>2025-5</v>
      </c>
      <c r="B2208" t="s">
        <v>4927</v>
      </c>
      <c r="C2208" s="23">
        <v>45789</v>
      </c>
      <c r="D2208" s="23">
        <v>45769</v>
      </c>
      <c r="E2208" t="s">
        <v>162</v>
      </c>
      <c r="F2208" t="s">
        <v>163</v>
      </c>
      <c r="G2208" s="22"/>
      <c r="H2208" t="s">
        <v>5393</v>
      </c>
      <c r="I2208" t="s">
        <v>573</v>
      </c>
      <c r="J2208" t="s">
        <v>574</v>
      </c>
      <c r="K2208" s="10" t="str">
        <f t="shared" si="245"/>
        <v>SCR-</v>
      </c>
      <c r="L2208" t="s">
        <v>10</v>
      </c>
      <c r="M2208" s="52">
        <v>4100</v>
      </c>
      <c r="N2208" t="s">
        <v>1472</v>
      </c>
      <c r="O2208" t="s">
        <v>11</v>
      </c>
      <c r="P2208" s="54">
        <v>0.11700000000000001</v>
      </c>
      <c r="Q2208" s="11">
        <f t="shared" si="243"/>
        <v>479.7</v>
      </c>
      <c r="R2208" s="12">
        <f t="shared" si="246"/>
        <v>7.3003400000000003</v>
      </c>
      <c r="S2208" s="14">
        <f t="shared" si="247"/>
        <v>1.6E-2</v>
      </c>
      <c r="T2208" s="13">
        <f t="shared" si="248"/>
        <v>65.599999999999994</v>
      </c>
      <c r="U2208" s="14" t="s">
        <v>349</v>
      </c>
      <c r="V2208" t="s">
        <v>166</v>
      </c>
      <c r="W2208" s="62">
        <v>7.2008000000000001</v>
      </c>
      <c r="X2208" s="43">
        <f t="shared" si="244"/>
        <v>66.617598044661719</v>
      </c>
    </row>
    <row r="2209" spans="1:24" s="18" customFormat="1" x14ac:dyDescent="0.2">
      <c r="A2209" s="38" t="str">
        <f t="shared" si="242"/>
        <v>2025-5</v>
      </c>
      <c r="B2209" t="s">
        <v>4928</v>
      </c>
      <c r="C2209" s="23">
        <v>45790</v>
      </c>
      <c r="D2209" s="23">
        <v>45763</v>
      </c>
      <c r="E2209" t="s">
        <v>569</v>
      </c>
      <c r="F2209" t="s">
        <v>570</v>
      </c>
      <c r="G2209" s="22"/>
      <c r="H2209" t="s">
        <v>5401</v>
      </c>
      <c r="I2209" t="s">
        <v>1412</v>
      </c>
      <c r="J2209" t="s">
        <v>1413</v>
      </c>
      <c r="K2209" s="10" t="str">
        <f t="shared" si="245"/>
        <v>WHR-</v>
      </c>
      <c r="L2209" t="s">
        <v>10</v>
      </c>
      <c r="M2209" s="52">
        <v>2500</v>
      </c>
      <c r="N2209" t="s">
        <v>1472</v>
      </c>
      <c r="O2209" t="s">
        <v>11</v>
      </c>
      <c r="P2209" s="54">
        <v>0.1176</v>
      </c>
      <c r="Q2209" s="11">
        <f t="shared" si="243"/>
        <v>294</v>
      </c>
      <c r="R2209" s="12">
        <f t="shared" si="246"/>
        <v>7.3003400000000003</v>
      </c>
      <c r="S2209" s="14">
        <f t="shared" si="247"/>
        <v>1.61E-2</v>
      </c>
      <c r="T2209" s="13">
        <f t="shared" si="248"/>
        <v>40.25</v>
      </c>
      <c r="U2209" s="14" t="s">
        <v>349</v>
      </c>
      <c r="V2209" t="s">
        <v>248</v>
      </c>
      <c r="W2209" s="62">
        <v>7.2008000000000001</v>
      </c>
      <c r="X2209" s="43">
        <f t="shared" si="244"/>
        <v>40.828796800355512</v>
      </c>
    </row>
    <row r="2210" spans="1:24" s="18" customFormat="1" x14ac:dyDescent="0.2">
      <c r="A2210" s="38" t="str">
        <f t="shared" si="242"/>
        <v>2025-5</v>
      </c>
      <c r="B2210" t="s">
        <v>4929</v>
      </c>
      <c r="C2210" s="23">
        <v>45786</v>
      </c>
      <c r="D2210" s="23">
        <v>45775</v>
      </c>
      <c r="E2210" t="s">
        <v>806</v>
      </c>
      <c r="F2210" t="s">
        <v>807</v>
      </c>
      <c r="G2210" s="22"/>
      <c r="H2210" t="s">
        <v>5395</v>
      </c>
      <c r="I2210" t="s">
        <v>3214</v>
      </c>
      <c r="J2210" t="s">
        <v>3421</v>
      </c>
      <c r="K2210" s="10" t="str">
        <f t="shared" si="245"/>
        <v>BAG-</v>
      </c>
      <c r="L2210" t="s">
        <v>10</v>
      </c>
      <c r="M2210" s="52">
        <v>20000</v>
      </c>
      <c r="N2210" t="s">
        <v>1472</v>
      </c>
      <c r="O2210" t="s">
        <v>11</v>
      </c>
      <c r="P2210" s="54">
        <v>0.13</v>
      </c>
      <c r="Q2210" s="11">
        <f t="shared" si="243"/>
        <v>2600</v>
      </c>
      <c r="R2210" s="12">
        <f t="shared" si="246"/>
        <v>7.3003400000000003</v>
      </c>
      <c r="S2210" s="14">
        <f t="shared" si="247"/>
        <v>1.78E-2</v>
      </c>
      <c r="T2210" s="13">
        <f t="shared" si="248"/>
        <v>356</v>
      </c>
      <c r="U2210" s="14" t="s">
        <v>349</v>
      </c>
      <c r="V2210" t="s">
        <v>810</v>
      </c>
      <c r="W2210" s="62">
        <v>7.2008000000000001</v>
      </c>
      <c r="X2210" s="43">
        <f t="shared" si="244"/>
        <v>361.07099211198755</v>
      </c>
    </row>
    <row r="2211" spans="1:24" s="18" customFormat="1" x14ac:dyDescent="0.2">
      <c r="A2211" s="38" t="str">
        <f t="shared" si="242"/>
        <v>2025-5</v>
      </c>
      <c r="B2211" t="s">
        <v>4930</v>
      </c>
      <c r="C2211" s="23">
        <v>45793</v>
      </c>
      <c r="D2211" s="23">
        <v>45785</v>
      </c>
      <c r="E2211" t="s">
        <v>806</v>
      </c>
      <c r="F2211" t="s">
        <v>807</v>
      </c>
      <c r="G2211" s="22"/>
      <c r="H2211" t="s">
        <v>5397</v>
      </c>
      <c r="I2211" t="s">
        <v>3214</v>
      </c>
      <c r="J2211" t="s">
        <v>3421</v>
      </c>
      <c r="K2211" s="10" t="str">
        <f t="shared" si="245"/>
        <v>BAG-</v>
      </c>
      <c r="L2211" t="s">
        <v>10</v>
      </c>
      <c r="M2211" s="52">
        <v>20000</v>
      </c>
      <c r="N2211" t="s">
        <v>1472</v>
      </c>
      <c r="O2211" t="s">
        <v>11</v>
      </c>
      <c r="P2211" s="54">
        <v>0.13</v>
      </c>
      <c r="Q2211" s="11">
        <f t="shared" si="243"/>
        <v>2600</v>
      </c>
      <c r="R2211" s="12">
        <f t="shared" si="246"/>
        <v>7.3003400000000003</v>
      </c>
      <c r="S2211" s="14">
        <f t="shared" si="247"/>
        <v>1.78E-2</v>
      </c>
      <c r="T2211" s="13">
        <f t="shared" si="248"/>
        <v>356</v>
      </c>
      <c r="U2211" s="14" t="s">
        <v>349</v>
      </c>
      <c r="V2211" t="s">
        <v>810</v>
      </c>
      <c r="W2211" s="62">
        <v>7.2008000000000001</v>
      </c>
      <c r="X2211" s="43">
        <f t="shared" si="244"/>
        <v>361.07099211198755</v>
      </c>
    </row>
    <row r="2212" spans="1:24" s="18" customFormat="1" x14ac:dyDescent="0.2">
      <c r="A2212" s="38" t="str">
        <f t="shared" si="242"/>
        <v>2025-5</v>
      </c>
      <c r="B2212" t="s">
        <v>4931</v>
      </c>
      <c r="C2212" s="23">
        <v>45800</v>
      </c>
      <c r="D2212" s="23">
        <v>45789</v>
      </c>
      <c r="E2212" t="s">
        <v>806</v>
      </c>
      <c r="F2212" t="s">
        <v>807</v>
      </c>
      <c r="G2212" s="22"/>
      <c r="H2212" t="s">
        <v>5388</v>
      </c>
      <c r="I2212" t="s">
        <v>3251</v>
      </c>
      <c r="J2212" t="s">
        <v>3458</v>
      </c>
      <c r="K2212" s="10" t="str">
        <f t="shared" si="245"/>
        <v>BAG-</v>
      </c>
      <c r="L2212" t="s">
        <v>10</v>
      </c>
      <c r="M2212" s="52">
        <v>20000</v>
      </c>
      <c r="N2212" t="s">
        <v>1472</v>
      </c>
      <c r="O2212" t="s">
        <v>11</v>
      </c>
      <c r="P2212" s="54">
        <v>0.13</v>
      </c>
      <c r="Q2212" s="11">
        <f t="shared" si="243"/>
        <v>2600</v>
      </c>
      <c r="R2212" s="12">
        <f t="shared" si="246"/>
        <v>7.3003400000000003</v>
      </c>
      <c r="S2212" s="14">
        <f t="shared" si="247"/>
        <v>1.78E-2</v>
      </c>
      <c r="T2212" s="13">
        <f t="shared" si="248"/>
        <v>356</v>
      </c>
      <c r="U2212" s="14" t="s">
        <v>349</v>
      </c>
      <c r="V2212" t="s">
        <v>810</v>
      </c>
      <c r="W2212" s="62">
        <v>7.2008000000000001</v>
      </c>
      <c r="X2212" s="43">
        <f t="shared" si="244"/>
        <v>361.07099211198755</v>
      </c>
    </row>
    <row r="2213" spans="1:24" s="18" customFormat="1" x14ac:dyDescent="0.2">
      <c r="A2213" s="38" t="str">
        <f t="shared" si="242"/>
        <v>2025-5</v>
      </c>
      <c r="B2213" t="s">
        <v>4932</v>
      </c>
      <c r="C2213" s="23">
        <v>45807</v>
      </c>
      <c r="D2213" s="23">
        <v>45798</v>
      </c>
      <c r="E2213" t="s">
        <v>806</v>
      </c>
      <c r="F2213" t="s">
        <v>807</v>
      </c>
      <c r="G2213" s="22"/>
      <c r="H2213" t="s">
        <v>5396</v>
      </c>
      <c r="I2213" t="s">
        <v>3214</v>
      </c>
      <c r="J2213" t="s">
        <v>3421</v>
      </c>
      <c r="K2213" s="10" t="str">
        <f t="shared" si="245"/>
        <v>BAG-</v>
      </c>
      <c r="L2213" t="s">
        <v>10</v>
      </c>
      <c r="M2213" s="52">
        <v>15000</v>
      </c>
      <c r="N2213" t="s">
        <v>1472</v>
      </c>
      <c r="O2213" t="s">
        <v>11</v>
      </c>
      <c r="P2213" s="54">
        <v>0.13</v>
      </c>
      <c r="Q2213" s="11">
        <f t="shared" si="243"/>
        <v>1950</v>
      </c>
      <c r="R2213" s="12">
        <f t="shared" si="246"/>
        <v>7.3003400000000003</v>
      </c>
      <c r="S2213" s="14">
        <f t="shared" si="247"/>
        <v>1.78E-2</v>
      </c>
      <c r="T2213" s="13">
        <f t="shared" si="248"/>
        <v>267</v>
      </c>
      <c r="U2213" s="14" t="s">
        <v>349</v>
      </c>
      <c r="V2213" t="s">
        <v>810</v>
      </c>
      <c r="W2213" s="62">
        <v>7.2008000000000001</v>
      </c>
      <c r="X2213" s="43">
        <f t="shared" si="244"/>
        <v>270.80324408399065</v>
      </c>
    </row>
    <row r="2214" spans="1:24" s="18" customFormat="1" x14ac:dyDescent="0.2">
      <c r="A2214" s="38" t="str">
        <f t="shared" si="242"/>
        <v>2025-5</v>
      </c>
      <c r="B2214" t="s">
        <v>4933</v>
      </c>
      <c r="C2214" s="23">
        <v>45807</v>
      </c>
      <c r="D2214" s="23">
        <v>45803</v>
      </c>
      <c r="E2214" t="s">
        <v>806</v>
      </c>
      <c r="F2214" t="s">
        <v>807</v>
      </c>
      <c r="G2214" s="22"/>
      <c r="H2214" t="s">
        <v>5396</v>
      </c>
      <c r="I2214" t="s">
        <v>3138</v>
      </c>
      <c r="J2214" t="s">
        <v>3348</v>
      </c>
      <c r="K2214" s="10" t="str">
        <f t="shared" si="245"/>
        <v>BAG-</v>
      </c>
      <c r="L2214" t="s">
        <v>10</v>
      </c>
      <c r="M2214" s="52">
        <v>8000</v>
      </c>
      <c r="N2214" t="s">
        <v>1472</v>
      </c>
      <c r="O2214" t="s">
        <v>11</v>
      </c>
      <c r="P2214" s="54">
        <v>0.13200000000000001</v>
      </c>
      <c r="Q2214" s="11">
        <f t="shared" si="243"/>
        <v>1056</v>
      </c>
      <c r="R2214" s="12">
        <f t="shared" si="246"/>
        <v>7.3003400000000003</v>
      </c>
      <c r="S2214" s="14">
        <f t="shared" si="247"/>
        <v>1.8100000000000002E-2</v>
      </c>
      <c r="T2214" s="13">
        <f t="shared" si="248"/>
        <v>144.80000000000001</v>
      </c>
      <c r="U2214" s="14" t="s">
        <v>349</v>
      </c>
      <c r="V2214" t="s">
        <v>810</v>
      </c>
      <c r="W2214" s="62">
        <v>7.2008000000000001</v>
      </c>
      <c r="X2214" s="43">
        <f t="shared" si="244"/>
        <v>146.6503721808688</v>
      </c>
    </row>
    <row r="2215" spans="1:24" s="18" customFormat="1" x14ac:dyDescent="0.2">
      <c r="A2215" s="38" t="str">
        <f t="shared" si="242"/>
        <v>2025-5</v>
      </c>
      <c r="B2215" t="s">
        <v>4934</v>
      </c>
      <c r="C2215" s="23">
        <v>45789</v>
      </c>
      <c r="D2215" s="23">
        <v>45734</v>
      </c>
      <c r="E2215" t="s">
        <v>235</v>
      </c>
      <c r="F2215" t="s">
        <v>236</v>
      </c>
      <c r="G2215" s="22"/>
      <c r="H2215" t="s">
        <v>5379</v>
      </c>
      <c r="I2215" t="s">
        <v>1352</v>
      </c>
      <c r="J2215" t="s">
        <v>1353</v>
      </c>
      <c r="K2215" s="10" t="str">
        <f t="shared" si="245"/>
        <v>RIV-</v>
      </c>
      <c r="L2215" t="s">
        <v>10</v>
      </c>
      <c r="M2215" s="52">
        <v>7250</v>
      </c>
      <c r="N2215" t="s">
        <v>1472</v>
      </c>
      <c r="O2215" t="s">
        <v>11</v>
      </c>
      <c r="P2215" s="54">
        <v>0.13550000000000001</v>
      </c>
      <c r="Q2215" s="11">
        <f t="shared" si="243"/>
        <v>982.38</v>
      </c>
      <c r="R2215" s="12">
        <f t="shared" si="246"/>
        <v>7.3003400000000003</v>
      </c>
      <c r="S2215" s="14">
        <f t="shared" si="247"/>
        <v>1.8599999999999998E-2</v>
      </c>
      <c r="T2215" s="13">
        <f t="shared" si="248"/>
        <v>134.85</v>
      </c>
      <c r="U2215" s="14" t="s">
        <v>349</v>
      </c>
      <c r="V2215" t="s">
        <v>132</v>
      </c>
      <c r="W2215" s="62">
        <v>7.2008000000000001</v>
      </c>
      <c r="X2215" s="43">
        <f t="shared" si="244"/>
        <v>136.42581379846683</v>
      </c>
    </row>
    <row r="2216" spans="1:24" s="18" customFormat="1" x14ac:dyDescent="0.2">
      <c r="A2216" s="38" t="str">
        <f t="shared" si="242"/>
        <v>2025-5</v>
      </c>
      <c r="B2216" t="s">
        <v>4935</v>
      </c>
      <c r="C2216" s="23">
        <v>45804</v>
      </c>
      <c r="D2216" s="23">
        <v>45756</v>
      </c>
      <c r="E2216" t="s">
        <v>235</v>
      </c>
      <c r="F2216" t="s">
        <v>236</v>
      </c>
      <c r="G2216" s="22"/>
      <c r="H2216" t="s">
        <v>5402</v>
      </c>
      <c r="I2216" t="s">
        <v>1352</v>
      </c>
      <c r="J2216" t="s">
        <v>1353</v>
      </c>
      <c r="K2216" s="10" t="str">
        <f t="shared" si="245"/>
        <v>RIV-</v>
      </c>
      <c r="L2216" t="s">
        <v>10</v>
      </c>
      <c r="M2216" s="52">
        <v>4020</v>
      </c>
      <c r="N2216" t="s">
        <v>1472</v>
      </c>
      <c r="O2216" t="s">
        <v>11</v>
      </c>
      <c r="P2216" s="54">
        <v>0.13550000000000001</v>
      </c>
      <c r="Q2216" s="11">
        <f t="shared" si="243"/>
        <v>544.71</v>
      </c>
      <c r="R2216" s="12">
        <f t="shared" si="246"/>
        <v>7.3003400000000003</v>
      </c>
      <c r="S2216" s="14">
        <f t="shared" si="247"/>
        <v>1.8599999999999998E-2</v>
      </c>
      <c r="T2216" s="13">
        <f t="shared" si="248"/>
        <v>74.77</v>
      </c>
      <c r="U2216" s="14" t="s">
        <v>349</v>
      </c>
      <c r="V2216" t="s">
        <v>132</v>
      </c>
      <c r="W2216" s="62">
        <v>7.2008000000000001</v>
      </c>
      <c r="X2216" s="43">
        <f t="shared" si="244"/>
        <v>75.645761582046447</v>
      </c>
    </row>
    <row r="2217" spans="1:24" s="18" customFormat="1" x14ac:dyDescent="0.2">
      <c r="A2217" s="38" t="str">
        <f t="shared" si="242"/>
        <v>2025-5</v>
      </c>
      <c r="B2217" t="s">
        <v>4936</v>
      </c>
      <c r="C2217" s="23">
        <v>45793</v>
      </c>
      <c r="D2217" s="23">
        <v>45785</v>
      </c>
      <c r="E2217" t="s">
        <v>806</v>
      </c>
      <c r="F2217" t="s">
        <v>807</v>
      </c>
      <c r="G2217" s="22"/>
      <c r="H2217" t="s">
        <v>5397</v>
      </c>
      <c r="I2217" t="s">
        <v>3215</v>
      </c>
      <c r="J2217" t="s">
        <v>3422</v>
      </c>
      <c r="K2217" s="10" t="str">
        <f t="shared" si="245"/>
        <v>BAG-</v>
      </c>
      <c r="L2217" t="s">
        <v>10</v>
      </c>
      <c r="M2217" s="52">
        <v>10000</v>
      </c>
      <c r="N2217" t="s">
        <v>1472</v>
      </c>
      <c r="O2217" t="s">
        <v>11</v>
      </c>
      <c r="P2217" s="54">
        <v>0.14000000000000001</v>
      </c>
      <c r="Q2217" s="11">
        <f t="shared" si="243"/>
        <v>1400</v>
      </c>
      <c r="R2217" s="12">
        <f t="shared" si="246"/>
        <v>7.3003400000000003</v>
      </c>
      <c r="S2217" s="14">
        <f t="shared" si="247"/>
        <v>1.9199999999999998E-2</v>
      </c>
      <c r="T2217" s="13">
        <f t="shared" si="248"/>
        <v>192</v>
      </c>
      <c r="U2217" s="14" t="s">
        <v>349</v>
      </c>
      <c r="V2217" t="s">
        <v>810</v>
      </c>
      <c r="W2217" s="62">
        <v>7.2008000000000001</v>
      </c>
      <c r="X2217" s="43">
        <f t="shared" si="244"/>
        <v>194.42284190645486</v>
      </c>
    </row>
    <row r="2218" spans="1:24" s="18" customFormat="1" x14ac:dyDescent="0.2">
      <c r="A2218" s="38" t="str">
        <f t="shared" si="242"/>
        <v>2025-5</v>
      </c>
      <c r="B2218" t="s">
        <v>4937</v>
      </c>
      <c r="C2218" s="23">
        <v>45790</v>
      </c>
      <c r="D2218" s="23">
        <v>45775</v>
      </c>
      <c r="E2218" t="s">
        <v>143</v>
      </c>
      <c r="F2218" t="s">
        <v>144</v>
      </c>
      <c r="G2218" s="22"/>
      <c r="H2218" t="s">
        <v>5391</v>
      </c>
      <c r="I2218" t="s">
        <v>1386</v>
      </c>
      <c r="J2218" t="s">
        <v>1387</v>
      </c>
      <c r="K2218" s="10" t="str">
        <f t="shared" si="245"/>
        <v>WHR-</v>
      </c>
      <c r="L2218" t="s">
        <v>10</v>
      </c>
      <c r="M2218" s="52">
        <v>11200</v>
      </c>
      <c r="N2218" t="s">
        <v>1472</v>
      </c>
      <c r="O2218" t="s">
        <v>11</v>
      </c>
      <c r="P2218" s="54">
        <v>0.14000000000000001</v>
      </c>
      <c r="Q2218" s="11">
        <f t="shared" si="243"/>
        <v>1568</v>
      </c>
      <c r="R2218" s="12">
        <f t="shared" si="246"/>
        <v>7.3003400000000003</v>
      </c>
      <c r="S2218" s="14">
        <f t="shared" si="247"/>
        <v>1.9199999999999998E-2</v>
      </c>
      <c r="T2218" s="13">
        <f t="shared" si="248"/>
        <v>215.04</v>
      </c>
      <c r="U2218" s="14" t="s">
        <v>349</v>
      </c>
      <c r="V2218" t="s">
        <v>248</v>
      </c>
      <c r="W2218" s="62">
        <v>7.2008000000000001</v>
      </c>
      <c r="X2218" s="43">
        <f t="shared" si="244"/>
        <v>217.75358293522945</v>
      </c>
    </row>
    <row r="2219" spans="1:24" s="18" customFormat="1" x14ac:dyDescent="0.2">
      <c r="A2219" s="38" t="str">
        <f t="shared" si="242"/>
        <v>2025-5</v>
      </c>
      <c r="B2219" t="s">
        <v>4938</v>
      </c>
      <c r="C2219" s="23">
        <v>45789</v>
      </c>
      <c r="D2219" s="23">
        <v>45769</v>
      </c>
      <c r="E2219" t="s">
        <v>235</v>
      </c>
      <c r="F2219" t="s">
        <v>236</v>
      </c>
      <c r="G2219" s="22"/>
      <c r="H2219" t="s">
        <v>5403</v>
      </c>
      <c r="I2219" t="s">
        <v>3526</v>
      </c>
      <c r="J2219" t="s">
        <v>3527</v>
      </c>
      <c r="K2219" s="10" t="str">
        <f t="shared" si="245"/>
        <v>RIV-</v>
      </c>
      <c r="L2219" t="s">
        <v>10</v>
      </c>
      <c r="M2219" s="52">
        <v>16500</v>
      </c>
      <c r="N2219" t="s">
        <v>1472</v>
      </c>
      <c r="O2219" t="s">
        <v>11</v>
      </c>
      <c r="P2219" s="54">
        <v>0.1477</v>
      </c>
      <c r="Q2219" s="11">
        <f t="shared" si="243"/>
        <v>2437.0500000000002</v>
      </c>
      <c r="R2219" s="12">
        <f t="shared" si="246"/>
        <v>7.3003400000000003</v>
      </c>
      <c r="S2219" s="14">
        <f t="shared" si="247"/>
        <v>2.0199999999999999E-2</v>
      </c>
      <c r="T2219" s="13">
        <f t="shared" si="248"/>
        <v>333.3</v>
      </c>
      <c r="U2219" s="14" t="s">
        <v>349</v>
      </c>
      <c r="V2219" t="s">
        <v>132</v>
      </c>
      <c r="W2219" s="62">
        <v>7.2008000000000001</v>
      </c>
      <c r="X2219" s="43">
        <f t="shared" si="244"/>
        <v>338.4415620486613</v>
      </c>
    </row>
    <row r="2220" spans="1:24" s="18" customFormat="1" x14ac:dyDescent="0.2">
      <c r="A2220" s="38" t="str">
        <f t="shared" si="242"/>
        <v>2025-5</v>
      </c>
      <c r="B2220" t="s">
        <v>4939</v>
      </c>
      <c r="C2220" s="23">
        <v>45807</v>
      </c>
      <c r="D2220" s="23">
        <v>45803</v>
      </c>
      <c r="E2220" t="s">
        <v>806</v>
      </c>
      <c r="F2220" t="s">
        <v>807</v>
      </c>
      <c r="G2220" s="22"/>
      <c r="H2220" t="s">
        <v>5396</v>
      </c>
      <c r="I2220" t="s">
        <v>3139</v>
      </c>
      <c r="J2220" t="s">
        <v>3349</v>
      </c>
      <c r="K2220" s="10" t="str">
        <f t="shared" si="245"/>
        <v>BAG-</v>
      </c>
      <c r="L2220" t="s">
        <v>10</v>
      </c>
      <c r="M2220" s="52">
        <v>11340</v>
      </c>
      <c r="N2220" t="s">
        <v>1472</v>
      </c>
      <c r="O2220" t="s">
        <v>11</v>
      </c>
      <c r="P2220" s="54">
        <v>0.15</v>
      </c>
      <c r="Q2220" s="11">
        <f t="shared" si="243"/>
        <v>1701</v>
      </c>
      <c r="R2220" s="12">
        <f t="shared" si="246"/>
        <v>7.3003400000000003</v>
      </c>
      <c r="S2220" s="14">
        <f t="shared" si="247"/>
        <v>2.0500000000000001E-2</v>
      </c>
      <c r="T2220" s="13">
        <f t="shared" si="248"/>
        <v>232.47</v>
      </c>
      <c r="U2220" s="14" t="s">
        <v>349</v>
      </c>
      <c r="V2220" t="s">
        <v>810</v>
      </c>
      <c r="W2220" s="62">
        <v>7.2008000000000001</v>
      </c>
      <c r="X2220" s="43">
        <f t="shared" si="244"/>
        <v>236.22375291634259</v>
      </c>
    </row>
    <row r="2221" spans="1:24" s="18" customFormat="1" x14ac:dyDescent="0.2">
      <c r="A2221" s="38" t="str">
        <f t="shared" si="242"/>
        <v>2025-5</v>
      </c>
      <c r="B2221" t="s">
        <v>4940</v>
      </c>
      <c r="C2221" s="23">
        <v>45789</v>
      </c>
      <c r="D2221" s="23">
        <v>45769</v>
      </c>
      <c r="E2221" t="s">
        <v>235</v>
      </c>
      <c r="F2221" t="s">
        <v>236</v>
      </c>
      <c r="G2221" s="22"/>
      <c r="H2221" t="s">
        <v>5403</v>
      </c>
      <c r="I2221" t="s">
        <v>239</v>
      </c>
      <c r="J2221" t="s">
        <v>240</v>
      </c>
      <c r="K2221" s="10" t="str">
        <f t="shared" si="245"/>
        <v>RIV-</v>
      </c>
      <c r="L2221" t="s">
        <v>10</v>
      </c>
      <c r="M2221" s="52">
        <v>7900</v>
      </c>
      <c r="N2221" t="s">
        <v>1472</v>
      </c>
      <c r="O2221" t="s">
        <v>11</v>
      </c>
      <c r="P2221" s="54">
        <v>0.16120000000000001</v>
      </c>
      <c r="Q2221" s="11">
        <f t="shared" si="243"/>
        <v>1273.48</v>
      </c>
      <c r="R2221" s="12">
        <f t="shared" si="246"/>
        <v>7.3003400000000003</v>
      </c>
      <c r="S2221" s="14">
        <f t="shared" si="247"/>
        <v>2.2100000000000002E-2</v>
      </c>
      <c r="T2221" s="13">
        <f t="shared" si="248"/>
        <v>174.59</v>
      </c>
      <c r="U2221" s="14" t="s">
        <v>349</v>
      </c>
      <c r="V2221" t="s">
        <v>132</v>
      </c>
      <c r="W2221" s="62">
        <v>7.2008000000000001</v>
      </c>
      <c r="X2221" s="43">
        <f t="shared" si="244"/>
        <v>176.85257193645151</v>
      </c>
    </row>
    <row r="2222" spans="1:24" s="18" customFormat="1" x14ac:dyDescent="0.2">
      <c r="A2222" s="38" t="str">
        <f t="shared" si="242"/>
        <v>2025-5</v>
      </c>
      <c r="B2222" t="s">
        <v>4941</v>
      </c>
      <c r="C2222" s="23">
        <v>45797</v>
      </c>
      <c r="D2222" s="23">
        <v>45786</v>
      </c>
      <c r="E2222" t="s">
        <v>235</v>
      </c>
      <c r="F2222" t="s">
        <v>236</v>
      </c>
      <c r="G2222" s="22"/>
      <c r="H2222" t="s">
        <v>5404</v>
      </c>
      <c r="I2222" t="s">
        <v>239</v>
      </c>
      <c r="J2222" t="s">
        <v>240</v>
      </c>
      <c r="K2222" s="10" t="str">
        <f t="shared" si="245"/>
        <v>RIV-</v>
      </c>
      <c r="L2222" t="s">
        <v>10</v>
      </c>
      <c r="M2222" s="52">
        <v>18300</v>
      </c>
      <c r="N2222" t="s">
        <v>1472</v>
      </c>
      <c r="O2222" t="s">
        <v>11</v>
      </c>
      <c r="P2222" s="54">
        <v>0.16120000000000001</v>
      </c>
      <c r="Q2222" s="11">
        <f t="shared" si="243"/>
        <v>2949.96</v>
      </c>
      <c r="R2222" s="12">
        <f t="shared" si="246"/>
        <v>7.3003400000000003</v>
      </c>
      <c r="S2222" s="14">
        <f t="shared" si="247"/>
        <v>2.2100000000000002E-2</v>
      </c>
      <c r="T2222" s="13">
        <f t="shared" si="248"/>
        <v>404.43</v>
      </c>
      <c r="U2222" s="14" t="s">
        <v>349</v>
      </c>
      <c r="V2222" t="s">
        <v>132</v>
      </c>
      <c r="W2222" s="62">
        <v>7.2008000000000001</v>
      </c>
      <c r="X2222" s="43">
        <f t="shared" si="244"/>
        <v>409.6711476502611</v>
      </c>
    </row>
    <row r="2223" spans="1:24" s="18" customFormat="1" x14ac:dyDescent="0.2">
      <c r="A2223" s="38" t="str">
        <f t="shared" si="242"/>
        <v>2025-5</v>
      </c>
      <c r="B2223" t="s">
        <v>4942</v>
      </c>
      <c r="C2223" s="23">
        <v>45789</v>
      </c>
      <c r="D2223" s="23">
        <v>45769</v>
      </c>
      <c r="E2223" t="s">
        <v>21</v>
      </c>
      <c r="F2223" t="s">
        <v>22</v>
      </c>
      <c r="G2223" s="22"/>
      <c r="H2223" t="s">
        <v>5405</v>
      </c>
      <c r="I2223" t="s">
        <v>824</v>
      </c>
      <c r="J2223" t="s">
        <v>825</v>
      </c>
      <c r="K2223" s="10" t="str">
        <f t="shared" si="245"/>
        <v>BRKT</v>
      </c>
      <c r="L2223" t="s">
        <v>10</v>
      </c>
      <c r="M2223" s="52">
        <v>3600</v>
      </c>
      <c r="N2223" t="s">
        <v>1472</v>
      </c>
      <c r="O2223" t="s">
        <v>11</v>
      </c>
      <c r="P2223" s="54">
        <v>0.16919999999999999</v>
      </c>
      <c r="Q2223" s="11">
        <f t="shared" si="243"/>
        <v>609.12</v>
      </c>
      <c r="R2223" s="12">
        <f t="shared" si="246"/>
        <v>7.3003400000000003</v>
      </c>
      <c r="S2223" s="14">
        <f t="shared" si="247"/>
        <v>2.3199999999999998E-2</v>
      </c>
      <c r="T2223" s="13">
        <f t="shared" si="248"/>
        <v>83.52</v>
      </c>
      <c r="U2223" s="14" t="s">
        <v>349</v>
      </c>
      <c r="V2223" t="s">
        <v>442</v>
      </c>
      <c r="W2223" s="62">
        <v>7.2008000000000001</v>
      </c>
      <c r="X2223" s="43">
        <f t="shared" si="244"/>
        <v>84.590601044328409</v>
      </c>
    </row>
    <row r="2224" spans="1:24" s="18" customFormat="1" x14ac:dyDescent="0.2">
      <c r="A2224" s="38" t="str">
        <f t="shared" si="242"/>
        <v>2025-5</v>
      </c>
      <c r="B2224" t="s">
        <v>4943</v>
      </c>
      <c r="C2224" s="23">
        <v>45789</v>
      </c>
      <c r="D2224" s="23">
        <v>45775</v>
      </c>
      <c r="E2224" t="s">
        <v>235</v>
      </c>
      <c r="F2224" t="s">
        <v>236</v>
      </c>
      <c r="G2224" s="22"/>
      <c r="H2224" t="s">
        <v>5406</v>
      </c>
      <c r="I2224" t="s">
        <v>1361</v>
      </c>
      <c r="J2224" t="s">
        <v>1362</v>
      </c>
      <c r="K2224" s="10" t="str">
        <f t="shared" si="245"/>
        <v>RIV-</v>
      </c>
      <c r="L2224" t="s">
        <v>10</v>
      </c>
      <c r="M2224" s="52">
        <v>13000</v>
      </c>
      <c r="N2224" t="s">
        <v>1472</v>
      </c>
      <c r="O2224" t="s">
        <v>11</v>
      </c>
      <c r="P2224" s="54">
        <v>0.17649999999999999</v>
      </c>
      <c r="Q2224" s="11">
        <f t="shared" si="243"/>
        <v>2294.5</v>
      </c>
      <c r="R2224" s="12">
        <f t="shared" si="246"/>
        <v>7.3003400000000003</v>
      </c>
      <c r="S2224" s="14">
        <f t="shared" si="247"/>
        <v>2.4199999999999999E-2</v>
      </c>
      <c r="T2224" s="13">
        <f t="shared" si="248"/>
        <v>314.60000000000002</v>
      </c>
      <c r="U2224" s="14" t="s">
        <v>349</v>
      </c>
      <c r="V2224" t="s">
        <v>132</v>
      </c>
      <c r="W2224" s="62">
        <v>7.2008000000000001</v>
      </c>
      <c r="X2224" s="43">
        <f t="shared" si="244"/>
        <v>318.645150538829</v>
      </c>
    </row>
    <row r="2225" spans="1:24" s="18" customFormat="1" x14ac:dyDescent="0.2">
      <c r="A2225" s="38" t="str">
        <f t="shared" si="242"/>
        <v>2025-5</v>
      </c>
      <c r="B2225" t="s">
        <v>4944</v>
      </c>
      <c r="C2225" s="23">
        <v>45793</v>
      </c>
      <c r="D2225" s="23">
        <v>45785</v>
      </c>
      <c r="E2225" t="s">
        <v>806</v>
      </c>
      <c r="F2225" t="s">
        <v>807</v>
      </c>
      <c r="G2225" s="22"/>
      <c r="H2225" t="s">
        <v>5397</v>
      </c>
      <c r="I2225" t="s">
        <v>3246</v>
      </c>
      <c r="J2225" t="s">
        <v>3453</v>
      </c>
      <c r="K2225" s="10" t="str">
        <f t="shared" si="245"/>
        <v>BAG-</v>
      </c>
      <c r="L2225" t="s">
        <v>10</v>
      </c>
      <c r="M2225" s="52">
        <v>15000</v>
      </c>
      <c r="N2225" t="s">
        <v>1472</v>
      </c>
      <c r="O2225" t="s">
        <v>11</v>
      </c>
      <c r="P2225" s="54">
        <v>0.185</v>
      </c>
      <c r="Q2225" s="11">
        <f t="shared" si="243"/>
        <v>2775</v>
      </c>
      <c r="R2225" s="12">
        <f t="shared" si="246"/>
        <v>7.3003400000000003</v>
      </c>
      <c r="S2225" s="14">
        <f t="shared" si="247"/>
        <v>2.53E-2</v>
      </c>
      <c r="T2225" s="13">
        <f t="shared" si="248"/>
        <v>379.5</v>
      </c>
      <c r="U2225" s="14" t="s">
        <v>349</v>
      </c>
      <c r="V2225" t="s">
        <v>810</v>
      </c>
      <c r="W2225" s="62">
        <v>7.2008000000000001</v>
      </c>
      <c r="X2225" s="43">
        <f t="shared" si="244"/>
        <v>385.3738473502944</v>
      </c>
    </row>
    <row r="2226" spans="1:24" s="18" customFormat="1" x14ac:dyDescent="0.2">
      <c r="A2226" s="38" t="str">
        <f t="shared" si="242"/>
        <v>2025-5</v>
      </c>
      <c r="B2226" t="s">
        <v>4945</v>
      </c>
      <c r="C2226" s="23">
        <v>45789</v>
      </c>
      <c r="D2226" s="23">
        <v>45769</v>
      </c>
      <c r="E2226" t="s">
        <v>235</v>
      </c>
      <c r="F2226" t="s">
        <v>236</v>
      </c>
      <c r="G2226" s="22"/>
      <c r="H2226" t="s">
        <v>5403</v>
      </c>
      <c r="I2226" t="s">
        <v>242</v>
      </c>
      <c r="J2226" t="s">
        <v>243</v>
      </c>
      <c r="K2226" s="10" t="str">
        <f t="shared" si="245"/>
        <v>RIV-</v>
      </c>
      <c r="L2226" t="s">
        <v>10</v>
      </c>
      <c r="M2226" s="52">
        <v>10000</v>
      </c>
      <c r="N2226" t="s">
        <v>1472</v>
      </c>
      <c r="O2226" t="s">
        <v>11</v>
      </c>
      <c r="P2226" s="54">
        <v>0.1865</v>
      </c>
      <c r="Q2226" s="11">
        <f t="shared" si="243"/>
        <v>1865</v>
      </c>
      <c r="R2226" s="12">
        <f t="shared" si="246"/>
        <v>7.3003400000000003</v>
      </c>
      <c r="S2226" s="14">
        <f t="shared" si="247"/>
        <v>2.5499999999999998E-2</v>
      </c>
      <c r="T2226" s="13">
        <f t="shared" si="248"/>
        <v>255</v>
      </c>
      <c r="U2226" s="14" t="s">
        <v>349</v>
      </c>
      <c r="V2226" t="s">
        <v>132</v>
      </c>
      <c r="W2226" s="62">
        <v>7.2008000000000001</v>
      </c>
      <c r="X2226" s="43">
        <f t="shared" si="244"/>
        <v>258.99900011109878</v>
      </c>
    </row>
    <row r="2227" spans="1:24" s="18" customFormat="1" x14ac:dyDescent="0.2">
      <c r="A2227" s="38" t="str">
        <f t="shared" si="242"/>
        <v>2025-5</v>
      </c>
      <c r="B2227" t="s">
        <v>4946</v>
      </c>
      <c r="C2227" s="23">
        <v>45789</v>
      </c>
      <c r="D2227" s="23">
        <v>45775</v>
      </c>
      <c r="E2227" t="s">
        <v>235</v>
      </c>
      <c r="F2227" t="s">
        <v>236</v>
      </c>
      <c r="G2227" s="22"/>
      <c r="H2227" t="s">
        <v>5406</v>
      </c>
      <c r="I2227" t="s">
        <v>242</v>
      </c>
      <c r="J2227" t="s">
        <v>243</v>
      </c>
      <c r="K2227" s="10" t="str">
        <f t="shared" si="245"/>
        <v>RIV-</v>
      </c>
      <c r="L2227" t="s">
        <v>10</v>
      </c>
      <c r="M2227" s="52">
        <v>10000</v>
      </c>
      <c r="N2227" t="s">
        <v>1472</v>
      </c>
      <c r="O2227" t="s">
        <v>11</v>
      </c>
      <c r="P2227" s="54">
        <v>0.1865</v>
      </c>
      <c r="Q2227" s="11">
        <f t="shared" si="243"/>
        <v>1865</v>
      </c>
      <c r="R2227" s="12">
        <f t="shared" si="246"/>
        <v>7.3003400000000003</v>
      </c>
      <c r="S2227" s="14">
        <f t="shared" si="247"/>
        <v>2.5499999999999998E-2</v>
      </c>
      <c r="T2227" s="13">
        <f t="shared" si="248"/>
        <v>255</v>
      </c>
      <c r="U2227" s="14" t="s">
        <v>349</v>
      </c>
      <c r="V2227" t="s">
        <v>132</v>
      </c>
      <c r="W2227" s="62">
        <v>7.2008000000000001</v>
      </c>
      <c r="X2227" s="43">
        <f t="shared" si="244"/>
        <v>258.99900011109878</v>
      </c>
    </row>
    <row r="2228" spans="1:24" s="18" customFormat="1" x14ac:dyDescent="0.2">
      <c r="A2228" s="38" t="str">
        <f t="shared" si="242"/>
        <v>2025-5</v>
      </c>
      <c r="B2228" t="s">
        <v>4947</v>
      </c>
      <c r="C2228" s="23">
        <v>45804</v>
      </c>
      <c r="D2228" s="23">
        <v>45783</v>
      </c>
      <c r="E2228" t="s">
        <v>235</v>
      </c>
      <c r="F2228" t="s">
        <v>236</v>
      </c>
      <c r="G2228" s="22"/>
      <c r="H2228" t="s">
        <v>5402</v>
      </c>
      <c r="I2228" t="s">
        <v>242</v>
      </c>
      <c r="J2228" t="s">
        <v>243</v>
      </c>
      <c r="K2228" s="10" t="str">
        <f t="shared" si="245"/>
        <v>RIV-</v>
      </c>
      <c r="L2228" t="s">
        <v>10</v>
      </c>
      <c r="M2228" s="52">
        <v>10000</v>
      </c>
      <c r="N2228" t="s">
        <v>1472</v>
      </c>
      <c r="O2228" t="s">
        <v>11</v>
      </c>
      <c r="P2228" s="54">
        <v>0.1865</v>
      </c>
      <c r="Q2228" s="11">
        <f t="shared" si="243"/>
        <v>1865</v>
      </c>
      <c r="R2228" s="12">
        <f t="shared" si="246"/>
        <v>7.3003400000000003</v>
      </c>
      <c r="S2228" s="14">
        <f t="shared" si="247"/>
        <v>2.5499999999999998E-2</v>
      </c>
      <c r="T2228" s="13">
        <f t="shared" si="248"/>
        <v>255</v>
      </c>
      <c r="U2228" s="14" t="s">
        <v>349</v>
      </c>
      <c r="V2228" t="s">
        <v>132</v>
      </c>
      <c r="W2228" s="62">
        <v>7.2008000000000001</v>
      </c>
      <c r="X2228" s="43">
        <f t="shared" si="244"/>
        <v>258.99900011109878</v>
      </c>
    </row>
    <row r="2229" spans="1:24" s="18" customFormat="1" x14ac:dyDescent="0.2">
      <c r="A2229" s="38" t="str">
        <f t="shared" si="242"/>
        <v>2025-5</v>
      </c>
      <c r="B2229" t="s">
        <v>4948</v>
      </c>
      <c r="C2229" s="23">
        <v>45800</v>
      </c>
      <c r="D2229" s="23">
        <v>45792</v>
      </c>
      <c r="E2229" t="s">
        <v>169</v>
      </c>
      <c r="F2229" t="s">
        <v>170</v>
      </c>
      <c r="G2229" s="22"/>
      <c r="H2229" t="s">
        <v>5407</v>
      </c>
      <c r="I2229" t="s">
        <v>4597</v>
      </c>
      <c r="J2229" t="s">
        <v>4598</v>
      </c>
      <c r="K2229" s="10" t="str">
        <f t="shared" si="245"/>
        <v>U&amp;C-</v>
      </c>
      <c r="L2229" t="s">
        <v>10</v>
      </c>
      <c r="M2229" s="52">
        <v>15000</v>
      </c>
      <c r="N2229" t="s">
        <v>1472</v>
      </c>
      <c r="O2229" t="s">
        <v>11</v>
      </c>
      <c r="P2229" s="54">
        <v>0.19500000000000001</v>
      </c>
      <c r="Q2229" s="11">
        <f t="shared" si="243"/>
        <v>2925</v>
      </c>
      <c r="R2229" s="12">
        <f t="shared" si="246"/>
        <v>7.3003400000000003</v>
      </c>
      <c r="S2229" s="14">
        <f t="shared" si="247"/>
        <v>2.6700000000000002E-2</v>
      </c>
      <c r="T2229" s="13">
        <f t="shared" si="248"/>
        <v>400.5</v>
      </c>
      <c r="U2229" s="14" t="s">
        <v>349</v>
      </c>
      <c r="V2229" t="s">
        <v>177</v>
      </c>
      <c r="W2229" s="62">
        <v>7.2008000000000001</v>
      </c>
      <c r="X2229" s="43">
        <f t="shared" si="244"/>
        <v>406.20486612598603</v>
      </c>
    </row>
    <row r="2230" spans="1:24" s="18" customFormat="1" x14ac:dyDescent="0.2">
      <c r="A2230" s="38" t="str">
        <f t="shared" si="242"/>
        <v>2025-5</v>
      </c>
      <c r="B2230" t="s">
        <v>4949</v>
      </c>
      <c r="C2230" s="23">
        <v>45786</v>
      </c>
      <c r="D2230" s="23">
        <v>45755</v>
      </c>
      <c r="E2230" t="s">
        <v>169</v>
      </c>
      <c r="F2230" t="s">
        <v>170</v>
      </c>
      <c r="G2230" s="22"/>
      <c r="H2230" t="s">
        <v>5408</v>
      </c>
      <c r="I2230" t="s">
        <v>636</v>
      </c>
      <c r="J2230" t="s">
        <v>637</v>
      </c>
      <c r="K2230" s="10" t="str">
        <f t="shared" si="245"/>
        <v>WACD</v>
      </c>
      <c r="L2230" t="s">
        <v>10</v>
      </c>
      <c r="M2230" s="52">
        <v>9050</v>
      </c>
      <c r="N2230" t="s">
        <v>1472</v>
      </c>
      <c r="O2230" t="s">
        <v>11</v>
      </c>
      <c r="P2230" s="54">
        <v>0.215</v>
      </c>
      <c r="Q2230" s="11">
        <f t="shared" si="243"/>
        <v>1945.75</v>
      </c>
      <c r="R2230" s="12">
        <f t="shared" si="246"/>
        <v>7.3003400000000003</v>
      </c>
      <c r="S2230" s="14">
        <f t="shared" si="247"/>
        <v>2.9499999999999998E-2</v>
      </c>
      <c r="T2230" s="13">
        <f t="shared" si="248"/>
        <v>266.98</v>
      </c>
      <c r="U2230" s="14" t="s">
        <v>349</v>
      </c>
      <c r="V2230" t="s">
        <v>635</v>
      </c>
      <c r="W2230" s="62">
        <v>7.2008000000000001</v>
      </c>
      <c r="X2230" s="43">
        <f t="shared" si="244"/>
        <v>270.21303188534603</v>
      </c>
    </row>
    <row r="2231" spans="1:24" s="18" customFormat="1" x14ac:dyDescent="0.2">
      <c r="A2231" s="38" t="str">
        <f t="shared" si="242"/>
        <v>2025-5</v>
      </c>
      <c r="B2231" t="s">
        <v>4950</v>
      </c>
      <c r="C2231" s="23">
        <v>45786</v>
      </c>
      <c r="D2231" s="23">
        <v>45770</v>
      </c>
      <c r="E2231" t="s">
        <v>169</v>
      </c>
      <c r="F2231" t="s">
        <v>170</v>
      </c>
      <c r="G2231" s="22"/>
      <c r="H2231" t="s">
        <v>5408</v>
      </c>
      <c r="I2231" t="s">
        <v>3165</v>
      </c>
      <c r="J2231" t="s">
        <v>3375</v>
      </c>
      <c r="K2231" s="10" t="str">
        <f t="shared" si="245"/>
        <v>U&amp;C-</v>
      </c>
      <c r="L2231" t="s">
        <v>10</v>
      </c>
      <c r="M2231" s="52">
        <v>1010</v>
      </c>
      <c r="N2231" t="s">
        <v>1472</v>
      </c>
      <c r="O2231" t="s">
        <v>11</v>
      </c>
      <c r="P2231" s="54">
        <v>0.21929999999999999</v>
      </c>
      <c r="Q2231" s="11">
        <f t="shared" si="243"/>
        <v>221.49</v>
      </c>
      <c r="R2231" s="12">
        <f t="shared" si="246"/>
        <v>7.3003400000000003</v>
      </c>
      <c r="S2231" s="14">
        <f t="shared" si="247"/>
        <v>0.03</v>
      </c>
      <c r="T2231" s="13">
        <f t="shared" si="248"/>
        <v>30.3</v>
      </c>
      <c r="U2231" s="14" t="s">
        <v>349</v>
      </c>
      <c r="V2231" t="s">
        <v>177</v>
      </c>
      <c r="W2231" s="62">
        <v>7.2008000000000001</v>
      </c>
      <c r="X2231" s="43">
        <f t="shared" si="244"/>
        <v>30.759498944561717</v>
      </c>
    </row>
    <row r="2232" spans="1:24" s="18" customFormat="1" x14ac:dyDescent="0.2">
      <c r="A2232" s="38" t="str">
        <f t="shared" si="242"/>
        <v>2025-5</v>
      </c>
      <c r="B2232" t="s">
        <v>4951</v>
      </c>
      <c r="C2232" s="23">
        <v>45806</v>
      </c>
      <c r="D2232" s="23">
        <v>45783</v>
      </c>
      <c r="E2232" t="s">
        <v>169</v>
      </c>
      <c r="F2232" t="s">
        <v>170</v>
      </c>
      <c r="G2232" s="22"/>
      <c r="H2232" t="s">
        <v>5409</v>
      </c>
      <c r="I2232" t="s">
        <v>4599</v>
      </c>
      <c r="J2232" t="s">
        <v>4600</v>
      </c>
      <c r="K2232" s="10" t="str">
        <f t="shared" si="245"/>
        <v>U&amp;C-</v>
      </c>
      <c r="L2232" t="s">
        <v>10</v>
      </c>
      <c r="M2232" s="52">
        <v>500</v>
      </c>
      <c r="N2232" t="s">
        <v>1472</v>
      </c>
      <c r="O2232" t="s">
        <v>11</v>
      </c>
      <c r="P2232" s="54">
        <v>0.21929999999999999</v>
      </c>
      <c r="Q2232" s="11">
        <f t="shared" si="243"/>
        <v>109.65</v>
      </c>
      <c r="R2232" s="12">
        <f t="shared" si="246"/>
        <v>7.3003400000000003</v>
      </c>
      <c r="S2232" s="14">
        <f t="shared" si="247"/>
        <v>0.03</v>
      </c>
      <c r="T2232" s="13">
        <f t="shared" si="248"/>
        <v>15</v>
      </c>
      <c r="U2232" s="14" t="s">
        <v>349</v>
      </c>
      <c r="V2232" t="s">
        <v>177</v>
      </c>
      <c r="W2232" s="62">
        <v>7.2008000000000001</v>
      </c>
      <c r="X2232" s="43">
        <f t="shared" si="244"/>
        <v>15.227474725030552</v>
      </c>
    </row>
    <row r="2233" spans="1:24" s="18" customFormat="1" x14ac:dyDescent="0.2">
      <c r="A2233" s="38" t="str">
        <f t="shared" si="242"/>
        <v>2025-5</v>
      </c>
      <c r="B2233" t="s">
        <v>4952</v>
      </c>
      <c r="C2233" s="23">
        <v>45806</v>
      </c>
      <c r="D2233" s="23">
        <v>45783</v>
      </c>
      <c r="E2233" t="s">
        <v>169</v>
      </c>
      <c r="F2233" t="s">
        <v>170</v>
      </c>
      <c r="G2233" s="22"/>
      <c r="H2233" t="s">
        <v>5409</v>
      </c>
      <c r="I2233" t="s">
        <v>3143</v>
      </c>
      <c r="J2233" t="s">
        <v>3353</v>
      </c>
      <c r="K2233" s="10" t="str">
        <f t="shared" si="245"/>
        <v>U&amp;C-</v>
      </c>
      <c r="L2233" t="s">
        <v>10</v>
      </c>
      <c r="M2233" s="52">
        <v>5000</v>
      </c>
      <c r="N2233" t="s">
        <v>1472</v>
      </c>
      <c r="O2233" t="s">
        <v>11</v>
      </c>
      <c r="P2233" s="54">
        <v>0.222</v>
      </c>
      <c r="Q2233" s="11">
        <f t="shared" si="243"/>
        <v>1110</v>
      </c>
      <c r="R2233" s="12">
        <f t="shared" si="246"/>
        <v>7.3003400000000003</v>
      </c>
      <c r="S2233" s="14">
        <f t="shared" si="247"/>
        <v>3.04E-2</v>
      </c>
      <c r="T2233" s="13">
        <f t="shared" si="248"/>
        <v>152</v>
      </c>
      <c r="U2233" s="14" t="s">
        <v>349</v>
      </c>
      <c r="V2233" t="s">
        <v>177</v>
      </c>
      <c r="W2233" s="62">
        <v>7.2008000000000001</v>
      </c>
      <c r="X2233" s="43">
        <f t="shared" si="244"/>
        <v>154.14953894011776</v>
      </c>
    </row>
    <row r="2234" spans="1:24" s="18" customFormat="1" x14ac:dyDescent="0.2">
      <c r="A2234" s="38" t="str">
        <f t="shared" si="242"/>
        <v>2025-5</v>
      </c>
      <c r="B2234" t="s">
        <v>4953</v>
      </c>
      <c r="C2234" s="23">
        <v>45806</v>
      </c>
      <c r="D2234" s="23">
        <v>45792</v>
      </c>
      <c r="E2234" t="s">
        <v>169</v>
      </c>
      <c r="F2234" t="s">
        <v>170</v>
      </c>
      <c r="G2234" s="22"/>
      <c r="H2234" t="s">
        <v>5409</v>
      </c>
      <c r="I2234" t="s">
        <v>3560</v>
      </c>
      <c r="J2234" t="s">
        <v>3561</v>
      </c>
      <c r="K2234" s="10" t="str">
        <f t="shared" si="245"/>
        <v>U&amp;C-</v>
      </c>
      <c r="L2234" t="s">
        <v>10</v>
      </c>
      <c r="M2234" s="52">
        <v>10100</v>
      </c>
      <c r="N2234" t="s">
        <v>1472</v>
      </c>
      <c r="O2234" t="s">
        <v>11</v>
      </c>
      <c r="P2234" s="54">
        <v>0.22839999999999999</v>
      </c>
      <c r="Q2234" s="11">
        <f t="shared" si="243"/>
        <v>2306.84</v>
      </c>
      <c r="R2234" s="12">
        <f t="shared" si="246"/>
        <v>7.3003400000000003</v>
      </c>
      <c r="S2234" s="14">
        <f t="shared" si="247"/>
        <v>3.1300000000000001E-2</v>
      </c>
      <c r="T2234" s="13">
        <f t="shared" si="248"/>
        <v>316.13</v>
      </c>
      <c r="U2234" s="14" t="s">
        <v>349</v>
      </c>
      <c r="V2234" t="s">
        <v>177</v>
      </c>
      <c r="W2234" s="62">
        <v>7.2008000000000001</v>
      </c>
      <c r="X2234" s="43">
        <f t="shared" si="244"/>
        <v>320.35884901677593</v>
      </c>
    </row>
    <row r="2235" spans="1:24" s="18" customFormat="1" x14ac:dyDescent="0.2">
      <c r="A2235" s="38" t="str">
        <f t="shared" si="242"/>
        <v>2025-5</v>
      </c>
      <c r="B2235" t="s">
        <v>4954</v>
      </c>
      <c r="C2235" s="23">
        <v>45800</v>
      </c>
      <c r="D2235" s="23">
        <v>45792</v>
      </c>
      <c r="E2235" t="s">
        <v>169</v>
      </c>
      <c r="F2235" t="s">
        <v>170</v>
      </c>
      <c r="G2235" s="22"/>
      <c r="H2235" t="s">
        <v>5410</v>
      </c>
      <c r="I2235" t="s">
        <v>4601</v>
      </c>
      <c r="J2235" t="s">
        <v>4602</v>
      </c>
      <c r="K2235" s="10" t="str">
        <f t="shared" si="245"/>
        <v>U&amp;C-</v>
      </c>
      <c r="L2235" t="s">
        <v>10</v>
      </c>
      <c r="M2235" s="52">
        <v>5030</v>
      </c>
      <c r="N2235" t="s">
        <v>1472</v>
      </c>
      <c r="O2235" t="s">
        <v>11</v>
      </c>
      <c r="P2235" s="54">
        <v>0.22839999999999999</v>
      </c>
      <c r="Q2235" s="11">
        <f t="shared" si="243"/>
        <v>1148.8499999999999</v>
      </c>
      <c r="R2235" s="12">
        <f t="shared" si="246"/>
        <v>7.3003400000000003</v>
      </c>
      <c r="S2235" s="14">
        <f t="shared" si="247"/>
        <v>3.1300000000000001E-2</v>
      </c>
      <c r="T2235" s="13">
        <f t="shared" si="248"/>
        <v>157.44</v>
      </c>
      <c r="U2235" s="14" t="s">
        <v>349</v>
      </c>
      <c r="V2235" t="s">
        <v>177</v>
      </c>
      <c r="W2235" s="62">
        <v>7.2008000000000001</v>
      </c>
      <c r="X2235" s="43">
        <f t="shared" si="244"/>
        <v>159.54505054993891</v>
      </c>
    </row>
    <row r="2236" spans="1:24" s="18" customFormat="1" x14ac:dyDescent="0.2">
      <c r="A2236" s="38" t="str">
        <f t="shared" si="242"/>
        <v>2025-5</v>
      </c>
      <c r="B2236" t="s">
        <v>4955</v>
      </c>
      <c r="C2236" s="23">
        <v>45800</v>
      </c>
      <c r="D2236" s="23">
        <v>45792</v>
      </c>
      <c r="E2236" t="s">
        <v>169</v>
      </c>
      <c r="F2236" t="s">
        <v>170</v>
      </c>
      <c r="G2236" s="22"/>
      <c r="H2236" t="s">
        <v>5410</v>
      </c>
      <c r="I2236" t="s">
        <v>1114</v>
      </c>
      <c r="J2236" t="s">
        <v>1115</v>
      </c>
      <c r="K2236" s="10" t="str">
        <f t="shared" si="245"/>
        <v>U&amp;C-</v>
      </c>
      <c r="L2236" t="s">
        <v>10</v>
      </c>
      <c r="M2236" s="52">
        <v>5030</v>
      </c>
      <c r="N2236" t="s">
        <v>1472</v>
      </c>
      <c r="O2236" t="s">
        <v>11</v>
      </c>
      <c r="P2236" s="54">
        <v>0.22839999999999999</v>
      </c>
      <c r="Q2236" s="11">
        <f t="shared" si="243"/>
        <v>1148.8499999999999</v>
      </c>
      <c r="R2236" s="12">
        <f t="shared" si="246"/>
        <v>7.3003400000000003</v>
      </c>
      <c r="S2236" s="14">
        <f t="shared" si="247"/>
        <v>3.1300000000000001E-2</v>
      </c>
      <c r="T2236" s="13">
        <f t="shared" si="248"/>
        <v>157.44</v>
      </c>
      <c r="U2236" s="14" t="s">
        <v>349</v>
      </c>
      <c r="V2236" t="s">
        <v>177</v>
      </c>
      <c r="W2236" s="62">
        <v>7.2008000000000001</v>
      </c>
      <c r="X2236" s="43">
        <f t="shared" si="244"/>
        <v>159.54505054993891</v>
      </c>
    </row>
    <row r="2237" spans="1:24" s="18" customFormat="1" x14ac:dyDescent="0.2">
      <c r="A2237" s="38" t="str">
        <f t="shared" si="242"/>
        <v>2025-5</v>
      </c>
      <c r="B2237" t="s">
        <v>4956</v>
      </c>
      <c r="C2237" s="23">
        <v>45789</v>
      </c>
      <c r="D2237" s="23">
        <v>45775</v>
      </c>
      <c r="E2237" t="s">
        <v>235</v>
      </c>
      <c r="F2237" t="s">
        <v>236</v>
      </c>
      <c r="G2237" s="22"/>
      <c r="H2237" t="s">
        <v>5406</v>
      </c>
      <c r="I2237" t="s">
        <v>1358</v>
      </c>
      <c r="J2237" t="s">
        <v>1359</v>
      </c>
      <c r="K2237" s="10" t="str">
        <f t="shared" si="245"/>
        <v>RIV-</v>
      </c>
      <c r="L2237" t="s">
        <v>10</v>
      </c>
      <c r="M2237" s="52">
        <v>16200</v>
      </c>
      <c r="N2237" t="s">
        <v>1472</v>
      </c>
      <c r="O2237" t="s">
        <v>11</v>
      </c>
      <c r="P2237" s="54">
        <v>0.2331</v>
      </c>
      <c r="Q2237" s="11">
        <f t="shared" si="243"/>
        <v>3776.22</v>
      </c>
      <c r="R2237" s="12">
        <f t="shared" si="246"/>
        <v>7.3003400000000003</v>
      </c>
      <c r="S2237" s="14">
        <f t="shared" si="247"/>
        <v>3.1899999999999998E-2</v>
      </c>
      <c r="T2237" s="13">
        <f t="shared" si="248"/>
        <v>516.78</v>
      </c>
      <c r="U2237" s="14" t="s">
        <v>349</v>
      </c>
      <c r="V2237" t="s">
        <v>132</v>
      </c>
      <c r="W2237" s="62">
        <v>7.2008000000000001</v>
      </c>
      <c r="X2237" s="43">
        <f t="shared" si="244"/>
        <v>524.4167314742806</v>
      </c>
    </row>
    <row r="2238" spans="1:24" s="18" customFormat="1" x14ac:dyDescent="0.2">
      <c r="A2238" s="38" t="str">
        <f t="shared" si="242"/>
        <v>2025-5</v>
      </c>
      <c r="B2238" t="s">
        <v>3928</v>
      </c>
      <c r="C2238" s="23">
        <v>45793</v>
      </c>
      <c r="D2238" s="23">
        <v>45755</v>
      </c>
      <c r="E2238" t="s">
        <v>806</v>
      </c>
      <c r="F2238" t="s">
        <v>807</v>
      </c>
      <c r="G2238" s="22"/>
      <c r="H2238" t="s">
        <v>5397</v>
      </c>
      <c r="I2238" t="s">
        <v>3550</v>
      </c>
      <c r="J2238" t="s">
        <v>3551</v>
      </c>
      <c r="K2238" s="10" t="str">
        <f t="shared" si="245"/>
        <v>BAG-</v>
      </c>
      <c r="L2238" t="s">
        <v>10</v>
      </c>
      <c r="M2238" s="52">
        <v>100</v>
      </c>
      <c r="N2238" t="s">
        <v>1472</v>
      </c>
      <c r="O2238" t="s">
        <v>11</v>
      </c>
      <c r="P2238" s="54">
        <v>0.23699999999999999</v>
      </c>
      <c r="Q2238" s="11">
        <f t="shared" si="243"/>
        <v>23.7</v>
      </c>
      <c r="R2238" s="12">
        <f t="shared" si="246"/>
        <v>7.3003400000000003</v>
      </c>
      <c r="S2238" s="14">
        <f t="shared" si="247"/>
        <v>3.2500000000000001E-2</v>
      </c>
      <c r="T2238" s="13">
        <f t="shared" si="248"/>
        <v>3.25</v>
      </c>
      <c r="U2238" s="14" t="s">
        <v>349</v>
      </c>
      <c r="V2238" t="s">
        <v>810</v>
      </c>
      <c r="W2238" s="62">
        <v>7.2008000000000001</v>
      </c>
      <c r="X2238" s="43">
        <f t="shared" si="244"/>
        <v>3.2913009665592714</v>
      </c>
    </row>
    <row r="2239" spans="1:24" s="18" customFormat="1" x14ac:dyDescent="0.2">
      <c r="A2239" s="38" t="str">
        <f t="shared" si="242"/>
        <v>2025-5</v>
      </c>
      <c r="B2239" t="s">
        <v>3928</v>
      </c>
      <c r="C2239" s="23">
        <v>45786</v>
      </c>
      <c r="D2239" s="23">
        <v>45755</v>
      </c>
      <c r="E2239" t="s">
        <v>806</v>
      </c>
      <c r="F2239" t="s">
        <v>807</v>
      </c>
      <c r="G2239" s="22"/>
      <c r="H2239" t="s">
        <v>5411</v>
      </c>
      <c r="I2239" t="s">
        <v>3550</v>
      </c>
      <c r="J2239" t="s">
        <v>3551</v>
      </c>
      <c r="K2239" s="10" t="str">
        <f t="shared" si="245"/>
        <v>BAG-</v>
      </c>
      <c r="L2239" t="s">
        <v>10</v>
      </c>
      <c r="M2239" s="52">
        <v>4900</v>
      </c>
      <c r="N2239" t="s">
        <v>1472</v>
      </c>
      <c r="O2239" t="s">
        <v>11</v>
      </c>
      <c r="P2239" s="54">
        <v>0.23699999999999999</v>
      </c>
      <c r="Q2239" s="11">
        <f t="shared" si="243"/>
        <v>1161.3</v>
      </c>
      <c r="R2239" s="12">
        <f t="shared" si="246"/>
        <v>7.3003400000000003</v>
      </c>
      <c r="S2239" s="14">
        <f t="shared" si="247"/>
        <v>3.2500000000000001E-2</v>
      </c>
      <c r="T2239" s="13">
        <f t="shared" si="248"/>
        <v>159.25</v>
      </c>
      <c r="U2239" s="14" t="s">
        <v>349</v>
      </c>
      <c r="V2239" t="s">
        <v>810</v>
      </c>
      <c r="W2239" s="62">
        <v>7.2008000000000001</v>
      </c>
      <c r="X2239" s="43">
        <f t="shared" si="244"/>
        <v>161.2737473614043</v>
      </c>
    </row>
    <row r="2240" spans="1:24" s="18" customFormat="1" x14ac:dyDescent="0.2">
      <c r="A2240" s="38" t="str">
        <f t="shared" si="242"/>
        <v>2025-5</v>
      </c>
      <c r="B2240" t="s">
        <v>3928</v>
      </c>
      <c r="C2240" s="23">
        <v>45786</v>
      </c>
      <c r="D2240" s="23">
        <v>45755</v>
      </c>
      <c r="E2240" t="s">
        <v>806</v>
      </c>
      <c r="F2240" t="s">
        <v>807</v>
      </c>
      <c r="G2240" s="22"/>
      <c r="H2240" t="s">
        <v>5412</v>
      </c>
      <c r="I2240" t="s">
        <v>3550</v>
      </c>
      <c r="J2240" t="s">
        <v>3551</v>
      </c>
      <c r="K2240" s="10" t="str">
        <f t="shared" si="245"/>
        <v>BAG-</v>
      </c>
      <c r="L2240" t="s">
        <v>10</v>
      </c>
      <c r="M2240" s="52">
        <v>-5000</v>
      </c>
      <c r="N2240" t="s">
        <v>1472</v>
      </c>
      <c r="O2240" t="s">
        <v>11</v>
      </c>
      <c r="P2240" s="54">
        <v>0.23699999999999999</v>
      </c>
      <c r="Q2240" s="11">
        <f t="shared" si="243"/>
        <v>-1185</v>
      </c>
      <c r="R2240" s="12">
        <f t="shared" si="246"/>
        <v>7.3003400000000003</v>
      </c>
      <c r="S2240" s="14">
        <f t="shared" si="247"/>
        <v>3.2500000000000001E-2</v>
      </c>
      <c r="T2240" s="13">
        <f t="shared" si="248"/>
        <v>-162.5</v>
      </c>
      <c r="U2240" s="14" t="s">
        <v>349</v>
      </c>
      <c r="V2240" t="s">
        <v>810</v>
      </c>
      <c r="W2240" s="62">
        <v>7.2008000000000001</v>
      </c>
      <c r="X2240" s="43">
        <f t="shared" si="244"/>
        <v>-164.56504832796355</v>
      </c>
    </row>
    <row r="2241" spans="1:24" s="18" customFormat="1" x14ac:dyDescent="0.2">
      <c r="A2241" s="38" t="str">
        <f t="shared" si="242"/>
        <v>2025-5</v>
      </c>
      <c r="B2241" t="s">
        <v>4957</v>
      </c>
      <c r="C2241" s="23">
        <v>45789</v>
      </c>
      <c r="D2241" s="23">
        <v>45765</v>
      </c>
      <c r="E2241" t="s">
        <v>235</v>
      </c>
      <c r="F2241" t="s">
        <v>236</v>
      </c>
      <c r="G2241" s="22"/>
      <c r="H2241" t="s">
        <v>5379</v>
      </c>
      <c r="I2241" t="s">
        <v>4603</v>
      </c>
      <c r="J2241" t="s">
        <v>4604</v>
      </c>
      <c r="K2241" s="10" t="str">
        <f t="shared" si="245"/>
        <v>RIV-</v>
      </c>
      <c r="L2241" t="s">
        <v>10</v>
      </c>
      <c r="M2241" s="52">
        <v>810</v>
      </c>
      <c r="N2241" t="s">
        <v>1472</v>
      </c>
      <c r="O2241" t="s">
        <v>11</v>
      </c>
      <c r="P2241" s="54">
        <v>0.24360000000000001</v>
      </c>
      <c r="Q2241" s="11">
        <f t="shared" si="243"/>
        <v>197.32</v>
      </c>
      <c r="R2241" s="12">
        <f t="shared" si="246"/>
        <v>7.3003400000000003</v>
      </c>
      <c r="S2241" s="14">
        <f t="shared" si="247"/>
        <v>3.3399999999999999E-2</v>
      </c>
      <c r="T2241" s="13">
        <f t="shared" si="248"/>
        <v>27.05</v>
      </c>
      <c r="U2241" s="14" t="s">
        <v>349</v>
      </c>
      <c r="V2241" t="s">
        <v>132</v>
      </c>
      <c r="W2241" s="62">
        <v>7.2008000000000001</v>
      </c>
      <c r="X2241" s="43">
        <f t="shared" si="244"/>
        <v>27.401955338295746</v>
      </c>
    </row>
    <row r="2242" spans="1:24" s="18" customFormat="1" x14ac:dyDescent="0.2">
      <c r="A2242" s="38" t="str">
        <f t="shared" ref="A2242:A2305" si="249">+TEXT(C2242,"YYYY")&amp;"-"&amp;TEXT(C2242,"M")</f>
        <v>2025-5</v>
      </c>
      <c r="B2242" t="s">
        <v>4958</v>
      </c>
      <c r="C2242" s="23">
        <v>45806</v>
      </c>
      <c r="D2242" s="23">
        <v>45783</v>
      </c>
      <c r="E2242" t="s">
        <v>169</v>
      </c>
      <c r="F2242" t="s">
        <v>170</v>
      </c>
      <c r="G2242" s="22"/>
      <c r="H2242" t="s">
        <v>5409</v>
      </c>
      <c r="I2242" t="s">
        <v>3560</v>
      </c>
      <c r="J2242" t="s">
        <v>3561</v>
      </c>
      <c r="K2242" s="10" t="str">
        <f t="shared" si="245"/>
        <v>U&amp;C-</v>
      </c>
      <c r="L2242" t="s">
        <v>10</v>
      </c>
      <c r="M2242" s="52">
        <v>4030</v>
      </c>
      <c r="N2242" t="s">
        <v>1472</v>
      </c>
      <c r="O2242" t="s">
        <v>11</v>
      </c>
      <c r="P2242" s="54">
        <v>0.245</v>
      </c>
      <c r="Q2242" s="11">
        <f t="shared" ref="Q2242:Q2305" si="250">ROUND(P2242*M2242,2)</f>
        <v>987.35</v>
      </c>
      <c r="R2242" s="12">
        <f t="shared" si="246"/>
        <v>7.3003400000000003</v>
      </c>
      <c r="S2242" s="14">
        <f t="shared" si="247"/>
        <v>3.3599999999999998E-2</v>
      </c>
      <c r="T2242" s="13">
        <f t="shared" si="248"/>
        <v>135.41</v>
      </c>
      <c r="U2242" s="14" t="s">
        <v>349</v>
      </c>
      <c r="V2242" t="s">
        <v>177</v>
      </c>
      <c r="W2242" s="62">
        <v>7.2008000000000001</v>
      </c>
      <c r="X2242" s="43">
        <f t="shared" ref="X2242:X2305" si="251">IF(O2242="CNY",P2242/W2242*M2242,1)</f>
        <v>137.11670925452728</v>
      </c>
    </row>
    <row r="2243" spans="1:24" s="18" customFormat="1" x14ac:dyDescent="0.2">
      <c r="A2243" s="38" t="str">
        <f t="shared" si="249"/>
        <v>2025-5</v>
      </c>
      <c r="B2243" t="s">
        <v>4959</v>
      </c>
      <c r="C2243" s="23">
        <v>45789</v>
      </c>
      <c r="D2243" s="23">
        <v>45769</v>
      </c>
      <c r="E2243" t="s">
        <v>21</v>
      </c>
      <c r="F2243" t="s">
        <v>22</v>
      </c>
      <c r="G2243" s="22"/>
      <c r="H2243" t="s">
        <v>5405</v>
      </c>
      <c r="I2243" t="s">
        <v>19</v>
      </c>
      <c r="J2243" t="s">
        <v>20</v>
      </c>
      <c r="K2243" s="10" t="str">
        <f t="shared" si="245"/>
        <v>MISC</v>
      </c>
      <c r="L2243" t="s">
        <v>10</v>
      </c>
      <c r="M2243" s="52">
        <v>3500</v>
      </c>
      <c r="N2243" t="s">
        <v>1472</v>
      </c>
      <c r="O2243" t="s">
        <v>11</v>
      </c>
      <c r="P2243" s="54">
        <v>0.24679999999999999</v>
      </c>
      <c r="Q2243" s="11">
        <f t="shared" si="250"/>
        <v>863.8</v>
      </c>
      <c r="R2243" s="12">
        <f t="shared" si="246"/>
        <v>7.3003400000000003</v>
      </c>
      <c r="S2243" s="14">
        <f t="shared" si="247"/>
        <v>3.3799999999999997E-2</v>
      </c>
      <c r="T2243" s="13">
        <f t="shared" si="248"/>
        <v>118.3</v>
      </c>
      <c r="U2243" s="14" t="s">
        <v>349</v>
      </c>
      <c r="V2243" t="s">
        <v>25</v>
      </c>
      <c r="W2243" s="62">
        <v>7.2008000000000001</v>
      </c>
      <c r="X2243" s="43">
        <f t="shared" si="251"/>
        <v>119.95889345628264</v>
      </c>
    </row>
    <row r="2244" spans="1:24" s="18" customFormat="1" x14ac:dyDescent="0.2">
      <c r="A2244" s="38" t="str">
        <f t="shared" si="249"/>
        <v>2025-5</v>
      </c>
      <c r="B2244" t="s">
        <v>4960</v>
      </c>
      <c r="C2244" s="23">
        <v>45806</v>
      </c>
      <c r="D2244" s="23">
        <v>45783</v>
      </c>
      <c r="E2244" t="s">
        <v>169</v>
      </c>
      <c r="F2244" t="s">
        <v>170</v>
      </c>
      <c r="G2244" s="22"/>
      <c r="H2244" t="s">
        <v>5409</v>
      </c>
      <c r="I2244" t="s">
        <v>1117</v>
      </c>
      <c r="J2244" t="s">
        <v>1118</v>
      </c>
      <c r="K2244" s="10" t="str">
        <f t="shared" si="245"/>
        <v>U&amp;C-</v>
      </c>
      <c r="L2244" t="s">
        <v>10</v>
      </c>
      <c r="M2244" s="52">
        <v>3100</v>
      </c>
      <c r="N2244" t="s">
        <v>1472</v>
      </c>
      <c r="O2244" t="s">
        <v>11</v>
      </c>
      <c r="P2244" s="54">
        <v>0.252</v>
      </c>
      <c r="Q2244" s="11">
        <f t="shared" si="250"/>
        <v>781.2</v>
      </c>
      <c r="R2244" s="12">
        <f t="shared" si="246"/>
        <v>7.3003400000000003</v>
      </c>
      <c r="S2244" s="14">
        <f t="shared" si="247"/>
        <v>3.4500000000000003E-2</v>
      </c>
      <c r="T2244" s="13">
        <f t="shared" si="248"/>
        <v>106.95</v>
      </c>
      <c r="U2244" s="14" t="s">
        <v>349</v>
      </c>
      <c r="V2244" t="s">
        <v>177</v>
      </c>
      <c r="W2244" s="62">
        <v>7.2008000000000001</v>
      </c>
      <c r="X2244" s="43">
        <f t="shared" si="251"/>
        <v>108.48794578380181</v>
      </c>
    </row>
    <row r="2245" spans="1:24" s="18" customFormat="1" x14ac:dyDescent="0.2">
      <c r="A2245" s="38" t="str">
        <f t="shared" si="249"/>
        <v>2025-5</v>
      </c>
      <c r="B2245" t="s">
        <v>4961</v>
      </c>
      <c r="C2245" s="23">
        <v>45786</v>
      </c>
      <c r="D2245" s="23">
        <v>45755</v>
      </c>
      <c r="E2245" t="s">
        <v>169</v>
      </c>
      <c r="F2245" t="s">
        <v>170</v>
      </c>
      <c r="G2245" s="22"/>
      <c r="H2245" t="s">
        <v>5408</v>
      </c>
      <c r="I2245" t="s">
        <v>4605</v>
      </c>
      <c r="J2245" t="s">
        <v>4606</v>
      </c>
      <c r="K2245" s="10" t="str">
        <f t="shared" si="245"/>
        <v>U&amp;C-</v>
      </c>
      <c r="L2245" t="s">
        <v>10</v>
      </c>
      <c r="M2245" s="52">
        <v>1010</v>
      </c>
      <c r="N2245" t="s">
        <v>1472</v>
      </c>
      <c r="O2245" t="s">
        <v>11</v>
      </c>
      <c r="P2245" s="54">
        <v>0.25600000000000001</v>
      </c>
      <c r="Q2245" s="11">
        <f t="shared" si="250"/>
        <v>258.56</v>
      </c>
      <c r="R2245" s="12">
        <f t="shared" si="246"/>
        <v>7.3003400000000003</v>
      </c>
      <c r="S2245" s="14">
        <f t="shared" si="247"/>
        <v>3.5099999999999999E-2</v>
      </c>
      <c r="T2245" s="13">
        <f t="shared" si="248"/>
        <v>35.450000000000003</v>
      </c>
      <c r="U2245" s="14" t="s">
        <v>349</v>
      </c>
      <c r="V2245" t="s">
        <v>177</v>
      </c>
      <c r="W2245" s="62">
        <v>7.2008000000000001</v>
      </c>
      <c r="X2245" s="43">
        <f t="shared" si="251"/>
        <v>35.907121430952117</v>
      </c>
    </row>
    <row r="2246" spans="1:24" s="18" customFormat="1" x14ac:dyDescent="0.2">
      <c r="A2246" s="38" t="str">
        <f t="shared" si="249"/>
        <v>2025-5</v>
      </c>
      <c r="B2246" t="s">
        <v>3934</v>
      </c>
      <c r="C2246" s="23">
        <v>45786</v>
      </c>
      <c r="D2246" s="23">
        <v>45755</v>
      </c>
      <c r="E2246" t="s">
        <v>806</v>
      </c>
      <c r="F2246" t="s">
        <v>807</v>
      </c>
      <c r="G2246" s="22"/>
      <c r="H2246" t="s">
        <v>5395</v>
      </c>
      <c r="I2246" t="s">
        <v>3556</v>
      </c>
      <c r="J2246" t="s">
        <v>3557</v>
      </c>
      <c r="K2246" s="10" t="str">
        <f t="shared" si="245"/>
        <v>BAG-</v>
      </c>
      <c r="L2246" t="s">
        <v>10</v>
      </c>
      <c r="M2246" s="52">
        <v>730</v>
      </c>
      <c r="N2246" t="s">
        <v>1472</v>
      </c>
      <c r="O2246" t="s">
        <v>11</v>
      </c>
      <c r="P2246" s="54">
        <v>0.26</v>
      </c>
      <c r="Q2246" s="11">
        <f t="shared" si="250"/>
        <v>189.8</v>
      </c>
      <c r="R2246" s="12">
        <f t="shared" si="246"/>
        <v>7.3003400000000003</v>
      </c>
      <c r="S2246" s="14">
        <f t="shared" si="247"/>
        <v>3.56E-2</v>
      </c>
      <c r="T2246" s="13">
        <f t="shared" si="248"/>
        <v>25.99</v>
      </c>
      <c r="U2246" s="14" t="s">
        <v>349</v>
      </c>
      <c r="V2246" t="s">
        <v>810</v>
      </c>
      <c r="W2246" s="62">
        <v>7.2008000000000001</v>
      </c>
      <c r="X2246" s="43">
        <f t="shared" si="251"/>
        <v>26.358182424175091</v>
      </c>
    </row>
    <row r="2247" spans="1:24" s="18" customFormat="1" x14ac:dyDescent="0.2">
      <c r="A2247" s="38" t="str">
        <f t="shared" si="249"/>
        <v>2025-5</v>
      </c>
      <c r="B2247" t="s">
        <v>4962</v>
      </c>
      <c r="C2247" s="23">
        <v>45786</v>
      </c>
      <c r="D2247" s="23">
        <v>45770</v>
      </c>
      <c r="E2247" t="s">
        <v>169</v>
      </c>
      <c r="F2247" t="s">
        <v>170</v>
      </c>
      <c r="G2247" s="22"/>
      <c r="H2247" t="s">
        <v>5408</v>
      </c>
      <c r="I2247" t="s">
        <v>4607</v>
      </c>
      <c r="J2247" t="s">
        <v>4608</v>
      </c>
      <c r="K2247" s="10" t="str">
        <f t="shared" si="245"/>
        <v>STKR</v>
      </c>
      <c r="L2247" t="s">
        <v>10</v>
      </c>
      <c r="M2247" s="52">
        <v>3020</v>
      </c>
      <c r="N2247" t="s">
        <v>1472</v>
      </c>
      <c r="O2247" t="s">
        <v>11</v>
      </c>
      <c r="P2247" s="54">
        <v>0.26200000000000001</v>
      </c>
      <c r="Q2247" s="11">
        <f t="shared" si="250"/>
        <v>791.24</v>
      </c>
      <c r="R2247" s="12">
        <f t="shared" si="246"/>
        <v>7.3003400000000003</v>
      </c>
      <c r="S2247" s="14">
        <f t="shared" si="247"/>
        <v>3.5900000000000001E-2</v>
      </c>
      <c r="T2247" s="13">
        <f t="shared" si="248"/>
        <v>108.42</v>
      </c>
      <c r="U2247" s="14" t="s">
        <v>349</v>
      </c>
      <c r="V2247" t="s">
        <v>18</v>
      </c>
      <c r="W2247" s="62">
        <v>7.2008000000000001</v>
      </c>
      <c r="X2247" s="43">
        <f t="shared" si="251"/>
        <v>109.8822353071881</v>
      </c>
    </row>
    <row r="2248" spans="1:24" s="18" customFormat="1" x14ac:dyDescent="0.2">
      <c r="A2248" s="38" t="str">
        <f t="shared" si="249"/>
        <v>2025-5</v>
      </c>
      <c r="B2248" t="s">
        <v>4963</v>
      </c>
      <c r="C2248" s="23">
        <v>45800</v>
      </c>
      <c r="D2248" s="23">
        <v>45783</v>
      </c>
      <c r="E2248" t="s">
        <v>169</v>
      </c>
      <c r="F2248" t="s">
        <v>170</v>
      </c>
      <c r="G2248" s="22"/>
      <c r="H2248" t="s">
        <v>5413</v>
      </c>
      <c r="I2248" t="s">
        <v>1104</v>
      </c>
      <c r="J2248" t="s">
        <v>1105</v>
      </c>
      <c r="K2248" s="10" t="str">
        <f t="shared" si="245"/>
        <v>WACD</v>
      </c>
      <c r="L2248" t="s">
        <v>10</v>
      </c>
      <c r="M2248" s="52">
        <v>500</v>
      </c>
      <c r="N2248" t="s">
        <v>1472</v>
      </c>
      <c r="O2248" t="s">
        <v>11</v>
      </c>
      <c r="P2248" s="54">
        <v>0.26800000000000002</v>
      </c>
      <c r="Q2248" s="11">
        <f t="shared" si="250"/>
        <v>134</v>
      </c>
      <c r="R2248" s="12">
        <f t="shared" si="246"/>
        <v>7.3003400000000003</v>
      </c>
      <c r="S2248" s="14">
        <f t="shared" si="247"/>
        <v>3.6700000000000003E-2</v>
      </c>
      <c r="T2248" s="13">
        <f t="shared" si="248"/>
        <v>18.350000000000001</v>
      </c>
      <c r="U2248" s="14" t="s">
        <v>349</v>
      </c>
      <c r="V2248" t="s">
        <v>635</v>
      </c>
      <c r="W2248" s="62">
        <v>7.2008000000000001</v>
      </c>
      <c r="X2248" s="43">
        <f t="shared" si="251"/>
        <v>18.609043439617821</v>
      </c>
    </row>
    <row r="2249" spans="1:24" s="18" customFormat="1" x14ac:dyDescent="0.2">
      <c r="A2249" s="38" t="str">
        <f t="shared" si="249"/>
        <v>2025-5</v>
      </c>
      <c r="B2249" t="s">
        <v>4964</v>
      </c>
      <c r="C2249" s="23">
        <v>45786</v>
      </c>
      <c r="D2249" s="23">
        <v>45770</v>
      </c>
      <c r="E2249" t="s">
        <v>169</v>
      </c>
      <c r="F2249" t="s">
        <v>170</v>
      </c>
      <c r="G2249" s="22"/>
      <c r="H2249" t="s">
        <v>5414</v>
      </c>
      <c r="I2249" t="s">
        <v>1617</v>
      </c>
      <c r="J2249" t="s">
        <v>1618</v>
      </c>
      <c r="K2249" s="10" t="str">
        <f t="shared" si="245"/>
        <v>U&amp;C-</v>
      </c>
      <c r="L2249" t="s">
        <v>10</v>
      </c>
      <c r="M2249" s="52">
        <v>500</v>
      </c>
      <c r="N2249" t="s">
        <v>1472</v>
      </c>
      <c r="O2249" t="s">
        <v>11</v>
      </c>
      <c r="P2249" s="54">
        <v>0.27500000000000002</v>
      </c>
      <c r="Q2249" s="11">
        <f t="shared" si="250"/>
        <v>137.5</v>
      </c>
      <c r="R2249" s="12">
        <f t="shared" si="246"/>
        <v>7.3003400000000003</v>
      </c>
      <c r="S2249" s="14">
        <f t="shared" si="247"/>
        <v>3.7699999999999997E-2</v>
      </c>
      <c r="T2249" s="13">
        <f t="shared" si="248"/>
        <v>18.850000000000001</v>
      </c>
      <c r="U2249" s="14" t="s">
        <v>349</v>
      </c>
      <c r="V2249" t="s">
        <v>177</v>
      </c>
      <c r="W2249" s="62">
        <v>7.2008000000000001</v>
      </c>
      <c r="X2249" s="43">
        <f t="shared" si="251"/>
        <v>19.095100544383957</v>
      </c>
    </row>
    <row r="2250" spans="1:24" s="18" customFormat="1" x14ac:dyDescent="0.2">
      <c r="A2250" s="38" t="str">
        <f t="shared" si="249"/>
        <v>2025-5</v>
      </c>
      <c r="B2250" t="s">
        <v>4965</v>
      </c>
      <c r="C2250" s="23">
        <v>45786</v>
      </c>
      <c r="D2250" s="23">
        <v>45770</v>
      </c>
      <c r="E2250" t="s">
        <v>169</v>
      </c>
      <c r="F2250" t="s">
        <v>170</v>
      </c>
      <c r="G2250" s="22"/>
      <c r="H2250" t="s">
        <v>5408</v>
      </c>
      <c r="I2250" t="s">
        <v>4609</v>
      </c>
      <c r="J2250" t="s">
        <v>4608</v>
      </c>
      <c r="K2250" s="10" t="str">
        <f t="shared" si="245"/>
        <v>U&amp;C-</v>
      </c>
      <c r="L2250" t="s">
        <v>10</v>
      </c>
      <c r="M2250" s="52">
        <v>1510</v>
      </c>
      <c r="N2250" t="s">
        <v>1472</v>
      </c>
      <c r="O2250" t="s">
        <v>11</v>
      </c>
      <c r="P2250" s="54">
        <v>0.28499999999999998</v>
      </c>
      <c r="Q2250" s="11">
        <f t="shared" si="250"/>
        <v>430.35</v>
      </c>
      <c r="R2250" s="12">
        <f t="shared" si="246"/>
        <v>7.3003400000000003</v>
      </c>
      <c r="S2250" s="14">
        <f t="shared" si="247"/>
        <v>3.9E-2</v>
      </c>
      <c r="T2250" s="13">
        <f t="shared" si="248"/>
        <v>58.89</v>
      </c>
      <c r="U2250" s="14" t="s">
        <v>349</v>
      </c>
      <c r="V2250" t="s">
        <v>177</v>
      </c>
      <c r="W2250" s="62">
        <v>7.2008000000000001</v>
      </c>
      <c r="X2250" s="43">
        <f t="shared" si="251"/>
        <v>59.764192867459158</v>
      </c>
    </row>
    <row r="2251" spans="1:24" s="18" customFormat="1" x14ac:dyDescent="0.2">
      <c r="A2251" s="38" t="str">
        <f t="shared" si="249"/>
        <v>2025-5</v>
      </c>
      <c r="B2251" t="s">
        <v>4966</v>
      </c>
      <c r="C2251" s="23">
        <v>45806</v>
      </c>
      <c r="D2251" s="23">
        <v>45792</v>
      </c>
      <c r="E2251" t="s">
        <v>169</v>
      </c>
      <c r="F2251" t="s">
        <v>170</v>
      </c>
      <c r="G2251" s="22"/>
      <c r="H2251" t="s">
        <v>5409</v>
      </c>
      <c r="I2251" t="s">
        <v>4609</v>
      </c>
      <c r="J2251" t="s">
        <v>4608</v>
      </c>
      <c r="K2251" s="10" t="str">
        <f t="shared" si="245"/>
        <v>U&amp;C-</v>
      </c>
      <c r="L2251" t="s">
        <v>10</v>
      </c>
      <c r="M2251" s="52">
        <v>1510</v>
      </c>
      <c r="N2251" t="s">
        <v>1472</v>
      </c>
      <c r="O2251" t="s">
        <v>11</v>
      </c>
      <c r="P2251" s="54">
        <v>0.28499999999999998</v>
      </c>
      <c r="Q2251" s="11">
        <f t="shared" si="250"/>
        <v>430.35</v>
      </c>
      <c r="R2251" s="12">
        <f t="shared" si="246"/>
        <v>7.3003400000000003</v>
      </c>
      <c r="S2251" s="14">
        <f t="shared" si="247"/>
        <v>3.9E-2</v>
      </c>
      <c r="T2251" s="13">
        <f t="shared" si="248"/>
        <v>58.89</v>
      </c>
      <c r="U2251" s="14" t="s">
        <v>349</v>
      </c>
      <c r="V2251" t="s">
        <v>177</v>
      </c>
      <c r="W2251" s="62">
        <v>7.2008000000000001</v>
      </c>
      <c r="X2251" s="43">
        <f t="shared" si="251"/>
        <v>59.764192867459158</v>
      </c>
    </row>
    <row r="2252" spans="1:24" s="18" customFormat="1" x14ac:dyDescent="0.2">
      <c r="A2252" s="38" t="str">
        <f t="shared" si="249"/>
        <v>2025-5</v>
      </c>
      <c r="B2252" t="s">
        <v>4967</v>
      </c>
      <c r="C2252" s="23">
        <v>45789</v>
      </c>
      <c r="D2252" s="23">
        <v>45775</v>
      </c>
      <c r="E2252" t="s">
        <v>235</v>
      </c>
      <c r="F2252" t="s">
        <v>236</v>
      </c>
      <c r="G2252" s="22"/>
      <c r="H2252" t="s">
        <v>5406</v>
      </c>
      <c r="I2252" t="s">
        <v>4610</v>
      </c>
      <c r="J2252" t="s">
        <v>4611</v>
      </c>
      <c r="K2252" s="10" t="str">
        <f t="shared" si="245"/>
        <v>SCR-</v>
      </c>
      <c r="L2252" t="s">
        <v>10</v>
      </c>
      <c r="M2252" s="52">
        <v>8200</v>
      </c>
      <c r="N2252" t="s">
        <v>1472</v>
      </c>
      <c r="O2252" t="s">
        <v>11</v>
      </c>
      <c r="P2252" s="54">
        <v>0.2898</v>
      </c>
      <c r="Q2252" s="11">
        <f t="shared" si="250"/>
        <v>2376.36</v>
      </c>
      <c r="R2252" s="12">
        <f t="shared" si="246"/>
        <v>7.3003400000000003</v>
      </c>
      <c r="S2252" s="14">
        <f t="shared" si="247"/>
        <v>3.9699999999999999E-2</v>
      </c>
      <c r="T2252" s="13">
        <f t="shared" si="248"/>
        <v>325.54000000000002</v>
      </c>
      <c r="U2252" s="14" t="s">
        <v>349</v>
      </c>
      <c r="V2252" t="s">
        <v>166</v>
      </c>
      <c r="W2252" s="62">
        <v>7.2008000000000001</v>
      </c>
      <c r="X2252" s="43">
        <f t="shared" si="251"/>
        <v>330.01333185201645</v>
      </c>
    </row>
    <row r="2253" spans="1:24" s="18" customFormat="1" x14ac:dyDescent="0.2">
      <c r="A2253" s="38" t="str">
        <f t="shared" si="249"/>
        <v>2025-5</v>
      </c>
      <c r="B2253" t="s">
        <v>4968</v>
      </c>
      <c r="C2253" s="23">
        <v>45800</v>
      </c>
      <c r="D2253" s="23">
        <v>45783</v>
      </c>
      <c r="E2253" t="s">
        <v>169</v>
      </c>
      <c r="F2253" t="s">
        <v>170</v>
      </c>
      <c r="G2253" s="22"/>
      <c r="H2253" t="s">
        <v>5410</v>
      </c>
      <c r="I2253" t="s">
        <v>3159</v>
      </c>
      <c r="J2253" t="s">
        <v>3369</v>
      </c>
      <c r="K2253" s="10" t="str">
        <f t="shared" si="245"/>
        <v>U&amp;C-</v>
      </c>
      <c r="L2253" t="s">
        <v>10</v>
      </c>
      <c r="M2253" s="52">
        <v>3000</v>
      </c>
      <c r="N2253" t="s">
        <v>1472</v>
      </c>
      <c r="O2253" t="s">
        <v>11</v>
      </c>
      <c r="P2253" s="54">
        <v>0.30759999999999998</v>
      </c>
      <c r="Q2253" s="11">
        <f t="shared" si="250"/>
        <v>922.8</v>
      </c>
      <c r="R2253" s="12">
        <f t="shared" si="246"/>
        <v>7.3003400000000003</v>
      </c>
      <c r="S2253" s="14">
        <f t="shared" si="247"/>
        <v>4.2099999999999999E-2</v>
      </c>
      <c r="T2253" s="13">
        <f t="shared" si="248"/>
        <v>126.3</v>
      </c>
      <c r="U2253" s="14" t="s">
        <v>349</v>
      </c>
      <c r="V2253" t="s">
        <v>177</v>
      </c>
      <c r="W2253" s="62">
        <v>7.2008000000000001</v>
      </c>
      <c r="X2253" s="43">
        <f t="shared" si="251"/>
        <v>128.15242750805464</v>
      </c>
    </row>
    <row r="2254" spans="1:24" s="18" customFormat="1" x14ac:dyDescent="0.2">
      <c r="A2254" s="38" t="str">
        <f t="shared" si="249"/>
        <v>2025-5</v>
      </c>
      <c r="B2254" t="s">
        <v>4969</v>
      </c>
      <c r="C2254" s="23">
        <v>45793</v>
      </c>
      <c r="D2254" s="23">
        <v>45785</v>
      </c>
      <c r="E2254" t="s">
        <v>806</v>
      </c>
      <c r="F2254" t="s">
        <v>807</v>
      </c>
      <c r="G2254" s="22"/>
      <c r="H2254" t="s">
        <v>5397</v>
      </c>
      <c r="I2254" t="s">
        <v>3563</v>
      </c>
      <c r="J2254" t="s">
        <v>3564</v>
      </c>
      <c r="K2254" s="10" t="str">
        <f t="shared" si="245"/>
        <v>BAG-</v>
      </c>
      <c r="L2254" t="s">
        <v>10</v>
      </c>
      <c r="M2254" s="52">
        <v>3000</v>
      </c>
      <c r="N2254" t="s">
        <v>1472</v>
      </c>
      <c r="O2254" t="s">
        <v>11</v>
      </c>
      <c r="P2254" s="54">
        <v>0.32</v>
      </c>
      <c r="Q2254" s="11">
        <f t="shared" si="250"/>
        <v>960</v>
      </c>
      <c r="R2254" s="12">
        <f t="shared" si="246"/>
        <v>7.3003400000000003</v>
      </c>
      <c r="S2254" s="14">
        <f t="shared" si="247"/>
        <v>4.3799999999999999E-2</v>
      </c>
      <c r="T2254" s="13">
        <f t="shared" si="248"/>
        <v>131.4</v>
      </c>
      <c r="U2254" s="14" t="s">
        <v>349</v>
      </c>
      <c r="V2254" t="s">
        <v>810</v>
      </c>
      <c r="W2254" s="62">
        <v>7.2008000000000001</v>
      </c>
      <c r="X2254" s="43">
        <f t="shared" si="251"/>
        <v>133.31852016442616</v>
      </c>
    </row>
    <row r="2255" spans="1:24" s="18" customFormat="1" x14ac:dyDescent="0.2">
      <c r="A2255" s="38" t="str">
        <f t="shared" si="249"/>
        <v>2025-5</v>
      </c>
      <c r="B2255" t="s">
        <v>4970</v>
      </c>
      <c r="C2255" s="23">
        <v>45800</v>
      </c>
      <c r="D2255" s="23">
        <v>45792</v>
      </c>
      <c r="E2255" t="s">
        <v>169</v>
      </c>
      <c r="F2255" t="s">
        <v>170</v>
      </c>
      <c r="G2255" s="22"/>
      <c r="H2255" t="s">
        <v>5410</v>
      </c>
      <c r="I2255" t="s">
        <v>4612</v>
      </c>
      <c r="J2255" t="s">
        <v>4613</v>
      </c>
      <c r="K2255" s="10" t="str">
        <f t="shared" si="245"/>
        <v>U&amp;C-</v>
      </c>
      <c r="L2255" t="s">
        <v>10</v>
      </c>
      <c r="M2255" s="52">
        <v>1510</v>
      </c>
      <c r="N2255" t="s">
        <v>1472</v>
      </c>
      <c r="O2255" t="s">
        <v>11</v>
      </c>
      <c r="P2255" s="54">
        <v>0.32800000000000001</v>
      </c>
      <c r="Q2255" s="11">
        <f t="shared" si="250"/>
        <v>495.28</v>
      </c>
      <c r="R2255" s="12">
        <f t="shared" si="246"/>
        <v>7.3003400000000003</v>
      </c>
      <c r="S2255" s="14">
        <f t="shared" si="247"/>
        <v>4.4900000000000002E-2</v>
      </c>
      <c r="T2255" s="13">
        <f t="shared" si="248"/>
        <v>67.8</v>
      </c>
      <c r="U2255" s="14" t="s">
        <v>349</v>
      </c>
      <c r="V2255" t="s">
        <v>177</v>
      </c>
      <c r="W2255" s="62">
        <v>7.2008000000000001</v>
      </c>
      <c r="X2255" s="43">
        <f t="shared" si="251"/>
        <v>68.78124652816355</v>
      </c>
    </row>
    <row r="2256" spans="1:24" s="18" customFormat="1" x14ac:dyDescent="0.2">
      <c r="A2256" s="38" t="str">
        <f t="shared" si="249"/>
        <v>2025-5</v>
      </c>
      <c r="B2256" t="s">
        <v>4971</v>
      </c>
      <c r="C2256" s="23">
        <v>45798</v>
      </c>
      <c r="D2256" s="23">
        <v>45765</v>
      </c>
      <c r="E2256" t="s">
        <v>709</v>
      </c>
      <c r="F2256" t="s">
        <v>710</v>
      </c>
      <c r="G2256" s="22"/>
      <c r="H2256" t="s">
        <v>5415</v>
      </c>
      <c r="I2256" t="s">
        <v>735</v>
      </c>
      <c r="J2256" t="s">
        <v>736</v>
      </c>
      <c r="K2256" s="10" t="str">
        <f t="shared" si="245"/>
        <v>KNOB</v>
      </c>
      <c r="L2256" t="s">
        <v>10</v>
      </c>
      <c r="M2256" s="52">
        <v>7150</v>
      </c>
      <c r="N2256" t="s">
        <v>1472</v>
      </c>
      <c r="O2256" t="s">
        <v>11</v>
      </c>
      <c r="P2256" s="54">
        <v>0.38150000000000001</v>
      </c>
      <c r="Q2256" s="11">
        <f t="shared" si="250"/>
        <v>2727.73</v>
      </c>
      <c r="R2256" s="12">
        <f t="shared" si="246"/>
        <v>7.3003400000000003</v>
      </c>
      <c r="S2256" s="14">
        <f t="shared" si="247"/>
        <v>5.2299999999999999E-2</v>
      </c>
      <c r="T2256" s="13">
        <f t="shared" si="248"/>
        <v>373.95</v>
      </c>
      <c r="U2256" s="14" t="s">
        <v>349</v>
      </c>
      <c r="V2256" t="s">
        <v>32</v>
      </c>
      <c r="W2256" s="62">
        <v>7.2008000000000001</v>
      </c>
      <c r="X2256" s="43">
        <f t="shared" si="251"/>
        <v>378.80860459948894</v>
      </c>
    </row>
    <row r="2257" spans="1:24" s="18" customFormat="1" x14ac:dyDescent="0.2">
      <c r="A2257" s="38" t="str">
        <f t="shared" si="249"/>
        <v>2025-5</v>
      </c>
      <c r="B2257" t="s">
        <v>4972</v>
      </c>
      <c r="C2257" s="23">
        <v>45786</v>
      </c>
      <c r="D2257" s="23">
        <v>45770</v>
      </c>
      <c r="E2257" t="s">
        <v>169</v>
      </c>
      <c r="F2257" t="s">
        <v>170</v>
      </c>
      <c r="G2257" s="22"/>
      <c r="H2257" t="s">
        <v>5414</v>
      </c>
      <c r="I2257" t="s">
        <v>3092</v>
      </c>
      <c r="J2257" t="s">
        <v>1626</v>
      </c>
      <c r="K2257" s="10" t="str">
        <f t="shared" si="245"/>
        <v>WACD</v>
      </c>
      <c r="L2257" t="s">
        <v>10</v>
      </c>
      <c r="M2257" s="52">
        <v>2600</v>
      </c>
      <c r="N2257" t="s">
        <v>1472</v>
      </c>
      <c r="O2257" t="s">
        <v>11</v>
      </c>
      <c r="P2257" s="54">
        <v>0.39200000000000002</v>
      </c>
      <c r="Q2257" s="11">
        <f t="shared" si="250"/>
        <v>1019.2</v>
      </c>
      <c r="R2257" s="12">
        <f t="shared" si="246"/>
        <v>7.3003400000000003</v>
      </c>
      <c r="S2257" s="14">
        <f t="shared" si="247"/>
        <v>5.3699999999999998E-2</v>
      </c>
      <c r="T2257" s="13">
        <f t="shared" si="248"/>
        <v>139.62</v>
      </c>
      <c r="U2257" s="14" t="s">
        <v>349</v>
      </c>
      <c r="V2257" t="s">
        <v>635</v>
      </c>
      <c r="W2257" s="62">
        <v>7.2008000000000001</v>
      </c>
      <c r="X2257" s="43">
        <f t="shared" si="251"/>
        <v>141.53982890789914</v>
      </c>
    </row>
    <row r="2258" spans="1:24" s="18" customFormat="1" x14ac:dyDescent="0.2">
      <c r="A2258" s="38" t="str">
        <f t="shared" si="249"/>
        <v>2025-5</v>
      </c>
      <c r="B2258" t="s">
        <v>4973</v>
      </c>
      <c r="C2258" s="23">
        <v>45793</v>
      </c>
      <c r="D2258" s="23">
        <v>45786</v>
      </c>
      <c r="E2258" t="s">
        <v>569</v>
      </c>
      <c r="F2258" t="s">
        <v>570</v>
      </c>
      <c r="G2258" s="22"/>
      <c r="H2258" t="s">
        <v>5416</v>
      </c>
      <c r="I2258" t="s">
        <v>772</v>
      </c>
      <c r="J2258" t="s">
        <v>773</v>
      </c>
      <c r="K2258" s="10" t="str">
        <f t="shared" si="245"/>
        <v>WHR-</v>
      </c>
      <c r="L2258" t="s">
        <v>10</v>
      </c>
      <c r="M2258" s="52">
        <v>10000</v>
      </c>
      <c r="N2258" t="s">
        <v>1472</v>
      </c>
      <c r="O2258" t="s">
        <v>11</v>
      </c>
      <c r="P2258" s="54">
        <v>0.4365</v>
      </c>
      <c r="Q2258" s="11">
        <f t="shared" si="250"/>
        <v>4365</v>
      </c>
      <c r="R2258" s="12">
        <f t="shared" si="246"/>
        <v>7.3003400000000003</v>
      </c>
      <c r="S2258" s="14">
        <f t="shared" si="247"/>
        <v>5.9799999999999999E-2</v>
      </c>
      <c r="T2258" s="13">
        <f t="shared" si="248"/>
        <v>598</v>
      </c>
      <c r="U2258" s="14" t="s">
        <v>349</v>
      </c>
      <c r="V2258" t="s">
        <v>248</v>
      </c>
      <c r="W2258" s="62">
        <v>7.2008000000000001</v>
      </c>
      <c r="X2258" s="43">
        <f t="shared" si="251"/>
        <v>606.1826463726253</v>
      </c>
    </row>
    <row r="2259" spans="1:24" s="18" customFormat="1" x14ac:dyDescent="0.2">
      <c r="A2259" s="38" t="str">
        <f t="shared" si="249"/>
        <v>2025-5</v>
      </c>
      <c r="B2259" t="s">
        <v>4974</v>
      </c>
      <c r="C2259" s="23">
        <v>45783</v>
      </c>
      <c r="D2259" s="23">
        <v>45765</v>
      </c>
      <c r="E2259" t="s">
        <v>28</v>
      </c>
      <c r="F2259" t="s">
        <v>29</v>
      </c>
      <c r="G2259" s="22"/>
      <c r="H2259" t="s">
        <v>5417</v>
      </c>
      <c r="I2259" t="s">
        <v>1627</v>
      </c>
      <c r="J2259" t="s">
        <v>1628</v>
      </c>
      <c r="K2259" s="10" t="str">
        <f t="shared" si="245"/>
        <v>FG--</v>
      </c>
      <c r="L2259" t="s">
        <v>10</v>
      </c>
      <c r="M2259" s="52">
        <v>1000</v>
      </c>
      <c r="N2259" t="s">
        <v>1472</v>
      </c>
      <c r="O2259" t="s">
        <v>11</v>
      </c>
      <c r="P2259" s="54">
        <v>0.4859</v>
      </c>
      <c r="Q2259" s="11">
        <f t="shared" si="250"/>
        <v>485.9</v>
      </c>
      <c r="R2259" s="12">
        <f t="shared" si="246"/>
        <v>7.3003400000000003</v>
      </c>
      <c r="S2259" s="14">
        <f t="shared" si="247"/>
        <v>6.6600000000000006E-2</v>
      </c>
      <c r="T2259" s="13">
        <f t="shared" si="248"/>
        <v>66.599999999999994</v>
      </c>
      <c r="U2259" s="14" t="s">
        <v>349</v>
      </c>
      <c r="V2259" t="s">
        <v>64</v>
      </c>
      <c r="W2259" s="62">
        <v>7.2008000000000001</v>
      </c>
      <c r="X2259" s="43">
        <f t="shared" si="251"/>
        <v>67.478613487390291</v>
      </c>
    </row>
    <row r="2260" spans="1:24" s="18" customFormat="1" x14ac:dyDescent="0.2">
      <c r="A2260" s="38" t="str">
        <f t="shared" si="249"/>
        <v>2025-5</v>
      </c>
      <c r="B2260" t="s">
        <v>4975</v>
      </c>
      <c r="C2260" s="23">
        <v>45789</v>
      </c>
      <c r="D2260" s="23">
        <v>45763</v>
      </c>
      <c r="E2260" t="s">
        <v>21</v>
      </c>
      <c r="F2260" t="s">
        <v>22</v>
      </c>
      <c r="G2260" s="22"/>
      <c r="H2260" t="s">
        <v>5418</v>
      </c>
      <c r="I2260" t="s">
        <v>801</v>
      </c>
      <c r="J2260" t="s">
        <v>802</v>
      </c>
      <c r="K2260" s="10" t="str">
        <f t="shared" si="245"/>
        <v>BRKT</v>
      </c>
      <c r="L2260" t="s">
        <v>10</v>
      </c>
      <c r="M2260" s="52">
        <v>6000</v>
      </c>
      <c r="N2260" t="s">
        <v>1472</v>
      </c>
      <c r="O2260" t="s">
        <v>11</v>
      </c>
      <c r="P2260" s="54">
        <v>0.5585</v>
      </c>
      <c r="Q2260" s="11">
        <f t="shared" si="250"/>
        <v>3351</v>
      </c>
      <c r="R2260" s="12">
        <f t="shared" si="246"/>
        <v>7.3003400000000003</v>
      </c>
      <c r="S2260" s="14">
        <f t="shared" si="247"/>
        <v>7.6499999999999999E-2</v>
      </c>
      <c r="T2260" s="13">
        <f t="shared" si="248"/>
        <v>459</v>
      </c>
      <c r="U2260" s="14" t="s">
        <v>349</v>
      </c>
      <c r="V2260" t="s">
        <v>442</v>
      </c>
      <c r="W2260" s="62">
        <v>7.2008000000000001</v>
      </c>
      <c r="X2260" s="43">
        <f t="shared" si="251"/>
        <v>465.36495944895012</v>
      </c>
    </row>
    <row r="2261" spans="1:24" s="18" customFormat="1" x14ac:dyDescent="0.2">
      <c r="A2261" s="38" t="str">
        <f t="shared" si="249"/>
        <v>2025-5</v>
      </c>
      <c r="B2261" t="s">
        <v>4976</v>
      </c>
      <c r="C2261" s="23">
        <v>45790</v>
      </c>
      <c r="D2261" s="23">
        <v>45763</v>
      </c>
      <c r="E2261" t="s">
        <v>28</v>
      </c>
      <c r="F2261" t="s">
        <v>29</v>
      </c>
      <c r="G2261" s="22"/>
      <c r="H2261" t="s">
        <v>5419</v>
      </c>
      <c r="I2261" t="s">
        <v>4614</v>
      </c>
      <c r="J2261" t="s">
        <v>4615</v>
      </c>
      <c r="K2261" s="10" t="str">
        <f t="shared" ref="K2261:K2324" si="252">+LEFT(V2261,4)</f>
        <v>BRKT</v>
      </c>
      <c r="L2261" t="s">
        <v>10</v>
      </c>
      <c r="M2261" s="52">
        <v>6800</v>
      </c>
      <c r="N2261" t="s">
        <v>1472</v>
      </c>
      <c r="O2261" t="s">
        <v>11</v>
      </c>
      <c r="P2261" s="54">
        <v>0.5716</v>
      </c>
      <c r="Q2261" s="11">
        <f t="shared" si="250"/>
        <v>3886.88</v>
      </c>
      <c r="R2261" s="12">
        <f t="shared" ref="R2261:R2324" si="253">IF(O2261="HKD",7.8,IF(O2261="CNY",7.30034,1))</f>
        <v>7.3003400000000003</v>
      </c>
      <c r="S2261" s="14">
        <f t="shared" ref="S2261:S2324" si="254">+ROUND(P2261/R2261,4)</f>
        <v>7.8299999999999995E-2</v>
      </c>
      <c r="T2261" s="13">
        <f t="shared" ref="T2261:T2324" si="255">ROUND(S2261*M2261,2)</f>
        <v>532.44000000000005</v>
      </c>
      <c r="U2261" s="14" t="s">
        <v>349</v>
      </c>
      <c r="V2261" t="s">
        <v>442</v>
      </c>
      <c r="W2261" s="62">
        <v>7.2008000000000001</v>
      </c>
      <c r="X2261" s="43">
        <f t="shared" si="251"/>
        <v>539.78446839240087</v>
      </c>
    </row>
    <row r="2262" spans="1:24" s="18" customFormat="1" x14ac:dyDescent="0.2">
      <c r="A2262" s="38" t="str">
        <f t="shared" si="249"/>
        <v>2025-5</v>
      </c>
      <c r="B2262" t="s">
        <v>4977</v>
      </c>
      <c r="C2262" s="23">
        <v>45789</v>
      </c>
      <c r="D2262" s="23">
        <v>45763</v>
      </c>
      <c r="E2262" t="s">
        <v>21</v>
      </c>
      <c r="F2262" t="s">
        <v>22</v>
      </c>
      <c r="G2262" s="22"/>
      <c r="H2262" t="s">
        <v>5418</v>
      </c>
      <c r="I2262" t="s">
        <v>4616</v>
      </c>
      <c r="J2262" t="s">
        <v>4617</v>
      </c>
      <c r="K2262" s="10" t="str">
        <f t="shared" si="252"/>
        <v>BRKT</v>
      </c>
      <c r="L2262" t="s">
        <v>10</v>
      </c>
      <c r="M2262" s="52">
        <v>1900</v>
      </c>
      <c r="N2262" t="s">
        <v>1472</v>
      </c>
      <c r="O2262" t="s">
        <v>11</v>
      </c>
      <c r="P2262" s="54">
        <v>0.57579999999999998</v>
      </c>
      <c r="Q2262" s="11">
        <f t="shared" si="250"/>
        <v>1094.02</v>
      </c>
      <c r="R2262" s="12">
        <f t="shared" si="253"/>
        <v>7.3003400000000003</v>
      </c>
      <c r="S2262" s="14">
        <f t="shared" si="254"/>
        <v>7.8899999999999998E-2</v>
      </c>
      <c r="T2262" s="13">
        <f t="shared" si="255"/>
        <v>149.91</v>
      </c>
      <c r="U2262" s="14" t="s">
        <v>349</v>
      </c>
      <c r="V2262" t="s">
        <v>442</v>
      </c>
      <c r="W2262" s="62">
        <v>7.2008000000000001</v>
      </c>
      <c r="X2262" s="43">
        <f t="shared" si="251"/>
        <v>151.93034107321409</v>
      </c>
    </row>
    <row r="2263" spans="1:24" s="18" customFormat="1" x14ac:dyDescent="0.2">
      <c r="A2263" s="38" t="str">
        <f t="shared" si="249"/>
        <v>2025-5</v>
      </c>
      <c r="B2263" t="s">
        <v>4978</v>
      </c>
      <c r="C2263" s="23">
        <v>45789</v>
      </c>
      <c r="D2263" s="23">
        <v>45770</v>
      </c>
      <c r="E2263" t="s">
        <v>21</v>
      </c>
      <c r="F2263" t="s">
        <v>22</v>
      </c>
      <c r="G2263" s="22"/>
      <c r="H2263" t="s">
        <v>5418</v>
      </c>
      <c r="I2263" t="s">
        <v>4618</v>
      </c>
      <c r="J2263" t="s">
        <v>4619</v>
      </c>
      <c r="K2263" s="10" t="str">
        <f t="shared" si="252"/>
        <v>BRKT</v>
      </c>
      <c r="L2263" t="s">
        <v>10</v>
      </c>
      <c r="M2263" s="52">
        <v>1430</v>
      </c>
      <c r="N2263" t="s">
        <v>1472</v>
      </c>
      <c r="O2263" t="s">
        <v>11</v>
      </c>
      <c r="P2263" s="54">
        <v>0.58809999999999996</v>
      </c>
      <c r="Q2263" s="11">
        <f t="shared" si="250"/>
        <v>840.98</v>
      </c>
      <c r="R2263" s="12">
        <f t="shared" si="253"/>
        <v>7.3003400000000003</v>
      </c>
      <c r="S2263" s="14">
        <f t="shared" si="254"/>
        <v>8.0600000000000005E-2</v>
      </c>
      <c r="T2263" s="13">
        <f t="shared" si="255"/>
        <v>115.26</v>
      </c>
      <c r="U2263" s="14" t="s">
        <v>349</v>
      </c>
      <c r="V2263" t="s">
        <v>442</v>
      </c>
      <c r="W2263" s="62">
        <v>7.2008000000000001</v>
      </c>
      <c r="X2263" s="43">
        <f t="shared" si="251"/>
        <v>116.79021775358292</v>
      </c>
    </row>
    <row r="2264" spans="1:24" s="18" customFormat="1" x14ac:dyDescent="0.2">
      <c r="A2264" s="38" t="str">
        <f t="shared" si="249"/>
        <v>2025-5</v>
      </c>
      <c r="B2264" t="s">
        <v>4979</v>
      </c>
      <c r="C2264" s="23">
        <v>45789</v>
      </c>
      <c r="D2264" s="23">
        <v>45763</v>
      </c>
      <c r="E2264" t="s">
        <v>21</v>
      </c>
      <c r="F2264" t="s">
        <v>22</v>
      </c>
      <c r="G2264" s="22"/>
      <c r="H2264" t="s">
        <v>5418</v>
      </c>
      <c r="I2264" t="s">
        <v>3577</v>
      </c>
      <c r="J2264" t="s">
        <v>3578</v>
      </c>
      <c r="K2264" s="10" t="str">
        <f t="shared" si="252"/>
        <v>BRKT</v>
      </c>
      <c r="L2264" t="s">
        <v>10</v>
      </c>
      <c r="M2264" s="52">
        <v>1100</v>
      </c>
      <c r="N2264" t="s">
        <v>1472</v>
      </c>
      <c r="O2264" t="s">
        <v>11</v>
      </c>
      <c r="P2264" s="54">
        <v>0.60340000000000005</v>
      </c>
      <c r="Q2264" s="11">
        <f t="shared" si="250"/>
        <v>663.74</v>
      </c>
      <c r="R2264" s="12">
        <f t="shared" si="253"/>
        <v>7.3003400000000003</v>
      </c>
      <c r="S2264" s="14">
        <f t="shared" si="254"/>
        <v>8.2699999999999996E-2</v>
      </c>
      <c r="T2264" s="13">
        <f t="shared" si="255"/>
        <v>90.97</v>
      </c>
      <c r="U2264" s="14" t="s">
        <v>349</v>
      </c>
      <c r="V2264" t="s">
        <v>442</v>
      </c>
      <c r="W2264" s="62">
        <v>7.2008000000000001</v>
      </c>
      <c r="X2264" s="43">
        <f t="shared" si="251"/>
        <v>92.175869347850238</v>
      </c>
    </row>
    <row r="2265" spans="1:24" s="18" customFormat="1" x14ac:dyDescent="0.2">
      <c r="A2265" s="38" t="str">
        <f t="shared" si="249"/>
        <v>2025-5</v>
      </c>
      <c r="B2265" t="s">
        <v>4980</v>
      </c>
      <c r="C2265" s="23">
        <v>45789</v>
      </c>
      <c r="D2265" s="23">
        <v>45765</v>
      </c>
      <c r="E2265" t="s">
        <v>21</v>
      </c>
      <c r="F2265" t="s">
        <v>22</v>
      </c>
      <c r="G2265" s="22"/>
      <c r="H2265" t="s">
        <v>5418</v>
      </c>
      <c r="I2265" t="s">
        <v>1441</v>
      </c>
      <c r="J2265" t="s">
        <v>1442</v>
      </c>
      <c r="K2265" s="10" t="str">
        <f t="shared" si="252"/>
        <v>BRKT</v>
      </c>
      <c r="L2265" t="s">
        <v>10</v>
      </c>
      <c r="M2265" s="52">
        <v>1000</v>
      </c>
      <c r="N2265" t="s">
        <v>1472</v>
      </c>
      <c r="O2265" t="s">
        <v>11</v>
      </c>
      <c r="P2265" s="54">
        <v>0.60340000000000005</v>
      </c>
      <c r="Q2265" s="11">
        <f t="shared" si="250"/>
        <v>603.4</v>
      </c>
      <c r="R2265" s="12">
        <f t="shared" si="253"/>
        <v>7.3003400000000003</v>
      </c>
      <c r="S2265" s="14">
        <f t="shared" si="254"/>
        <v>8.2699999999999996E-2</v>
      </c>
      <c r="T2265" s="13">
        <f t="shared" si="255"/>
        <v>82.7</v>
      </c>
      <c r="U2265" s="14" t="s">
        <v>349</v>
      </c>
      <c r="V2265" t="s">
        <v>442</v>
      </c>
      <c r="W2265" s="62">
        <v>7.2008000000000001</v>
      </c>
      <c r="X2265" s="43">
        <f t="shared" si="251"/>
        <v>83.796244861682041</v>
      </c>
    </row>
    <row r="2266" spans="1:24" s="18" customFormat="1" x14ac:dyDescent="0.2">
      <c r="A2266" s="38" t="str">
        <f t="shared" si="249"/>
        <v>2025-5</v>
      </c>
      <c r="B2266" t="s">
        <v>4981</v>
      </c>
      <c r="C2266" s="23">
        <v>45783</v>
      </c>
      <c r="D2266" s="23">
        <v>45782</v>
      </c>
      <c r="E2266" t="s">
        <v>28</v>
      </c>
      <c r="F2266" t="s">
        <v>29</v>
      </c>
      <c r="G2266" s="22"/>
      <c r="H2266" t="s">
        <v>5417</v>
      </c>
      <c r="I2266" t="s">
        <v>4620</v>
      </c>
      <c r="J2266" t="s">
        <v>4621</v>
      </c>
      <c r="K2266" s="10" t="str">
        <f t="shared" si="252"/>
        <v>BRKT</v>
      </c>
      <c r="L2266" t="s">
        <v>10</v>
      </c>
      <c r="M2266" s="52">
        <v>200</v>
      </c>
      <c r="N2266" t="s">
        <v>1472</v>
      </c>
      <c r="O2266" t="s">
        <v>11</v>
      </c>
      <c r="P2266" s="54">
        <v>0.60499999999999998</v>
      </c>
      <c r="Q2266" s="11">
        <f t="shared" si="250"/>
        <v>121</v>
      </c>
      <c r="R2266" s="12">
        <f t="shared" si="253"/>
        <v>7.3003400000000003</v>
      </c>
      <c r="S2266" s="14">
        <f t="shared" si="254"/>
        <v>8.2900000000000001E-2</v>
      </c>
      <c r="T2266" s="13">
        <f t="shared" si="255"/>
        <v>16.579999999999998</v>
      </c>
      <c r="U2266" s="14" t="s">
        <v>349</v>
      </c>
      <c r="V2266" t="s">
        <v>442</v>
      </c>
      <c r="W2266" s="62">
        <v>7.2008000000000001</v>
      </c>
      <c r="X2266" s="43">
        <f t="shared" si="251"/>
        <v>16.803688479057882</v>
      </c>
    </row>
    <row r="2267" spans="1:24" s="18" customFormat="1" x14ac:dyDescent="0.2">
      <c r="A2267" s="38" t="str">
        <f t="shared" si="249"/>
        <v>2025-5</v>
      </c>
      <c r="B2267" t="s">
        <v>4982</v>
      </c>
      <c r="C2267" s="23">
        <v>45804</v>
      </c>
      <c r="D2267" s="23">
        <v>45798</v>
      </c>
      <c r="E2267" t="s">
        <v>235</v>
      </c>
      <c r="F2267" t="s">
        <v>236</v>
      </c>
      <c r="G2267" s="22"/>
      <c r="H2267" t="s">
        <v>5402</v>
      </c>
      <c r="I2267" t="s">
        <v>4622</v>
      </c>
      <c r="J2267" t="s">
        <v>4623</v>
      </c>
      <c r="K2267" s="10" t="str">
        <f t="shared" si="252"/>
        <v>STUD</v>
      </c>
      <c r="L2267" t="s">
        <v>10</v>
      </c>
      <c r="M2267" s="52">
        <v>6200</v>
      </c>
      <c r="N2267" t="s">
        <v>1472</v>
      </c>
      <c r="O2267" t="s">
        <v>11</v>
      </c>
      <c r="P2267" s="54">
        <v>0.60770000000000002</v>
      </c>
      <c r="Q2267" s="11">
        <f t="shared" si="250"/>
        <v>3767.74</v>
      </c>
      <c r="R2267" s="12">
        <f t="shared" si="253"/>
        <v>7.3003400000000003</v>
      </c>
      <c r="S2267" s="14">
        <f t="shared" si="254"/>
        <v>8.3199999999999996E-2</v>
      </c>
      <c r="T2267" s="13">
        <f t="shared" si="255"/>
        <v>515.84</v>
      </c>
      <c r="U2267" s="14" t="s">
        <v>349</v>
      </c>
      <c r="V2267" t="s">
        <v>5368</v>
      </c>
      <c r="W2267" s="62">
        <v>7.2008000000000001</v>
      </c>
      <c r="X2267" s="43">
        <f t="shared" si="251"/>
        <v>523.23908454616151</v>
      </c>
    </row>
    <row r="2268" spans="1:24" s="18" customFormat="1" x14ac:dyDescent="0.2">
      <c r="A2268" s="38" t="str">
        <f t="shared" si="249"/>
        <v>2025-5</v>
      </c>
      <c r="B2268" t="s">
        <v>4983</v>
      </c>
      <c r="C2268" s="23">
        <v>45798</v>
      </c>
      <c r="D2268" s="23">
        <v>45775</v>
      </c>
      <c r="E2268" t="s">
        <v>709</v>
      </c>
      <c r="F2268" t="s">
        <v>710</v>
      </c>
      <c r="G2268" s="22"/>
      <c r="H2268" t="s">
        <v>5415</v>
      </c>
      <c r="I2268" t="s">
        <v>713</v>
      </c>
      <c r="J2268" t="s">
        <v>714</v>
      </c>
      <c r="K2268" s="10" t="str">
        <f t="shared" si="252"/>
        <v>KNOB</v>
      </c>
      <c r="L2268" t="s">
        <v>10</v>
      </c>
      <c r="M2268" s="52">
        <v>1000</v>
      </c>
      <c r="N2268" t="s">
        <v>1472</v>
      </c>
      <c r="O2268" t="s">
        <v>11</v>
      </c>
      <c r="P2268" s="54">
        <v>0.63100000000000001</v>
      </c>
      <c r="Q2268" s="11">
        <f t="shared" si="250"/>
        <v>631</v>
      </c>
      <c r="R2268" s="12">
        <f t="shared" si="253"/>
        <v>7.3003400000000003</v>
      </c>
      <c r="S2268" s="14">
        <f t="shared" si="254"/>
        <v>8.6400000000000005E-2</v>
      </c>
      <c r="T2268" s="13">
        <f t="shared" si="255"/>
        <v>86.4</v>
      </c>
      <c r="U2268" s="14" t="s">
        <v>349</v>
      </c>
      <c r="V2268" t="s">
        <v>32</v>
      </c>
      <c r="W2268" s="62">
        <v>7.2008000000000001</v>
      </c>
      <c r="X2268" s="43">
        <f t="shared" si="251"/>
        <v>87.629152316409289</v>
      </c>
    </row>
    <row r="2269" spans="1:24" s="18" customFormat="1" x14ac:dyDescent="0.2">
      <c r="A2269" s="38" t="str">
        <f t="shared" si="249"/>
        <v>2025-5</v>
      </c>
      <c r="B2269" t="s">
        <v>4984</v>
      </c>
      <c r="C2269" s="23">
        <v>45789</v>
      </c>
      <c r="D2269" s="23">
        <v>45765</v>
      </c>
      <c r="E2269" t="s">
        <v>21</v>
      </c>
      <c r="F2269" t="s">
        <v>22</v>
      </c>
      <c r="G2269" s="22"/>
      <c r="H2269" t="s">
        <v>5418</v>
      </c>
      <c r="I2269" t="s">
        <v>1629</v>
      </c>
      <c r="J2269" t="s">
        <v>1630</v>
      </c>
      <c r="K2269" s="10" t="str">
        <f t="shared" si="252"/>
        <v>BRKT</v>
      </c>
      <c r="L2269" t="s">
        <v>10</v>
      </c>
      <c r="M2269" s="52">
        <v>1030</v>
      </c>
      <c r="N2269" t="s">
        <v>1472</v>
      </c>
      <c r="O2269" t="s">
        <v>11</v>
      </c>
      <c r="P2269" s="54">
        <v>0.63419999999999999</v>
      </c>
      <c r="Q2269" s="11">
        <f t="shared" si="250"/>
        <v>653.23</v>
      </c>
      <c r="R2269" s="12">
        <f t="shared" si="253"/>
        <v>7.3003400000000003</v>
      </c>
      <c r="S2269" s="14">
        <f t="shared" si="254"/>
        <v>8.6900000000000005E-2</v>
      </c>
      <c r="T2269" s="13">
        <f t="shared" si="255"/>
        <v>89.51</v>
      </c>
      <c r="U2269" s="14" t="s">
        <v>349</v>
      </c>
      <c r="V2269" t="s">
        <v>442</v>
      </c>
      <c r="W2269" s="62">
        <v>7.2008000000000001</v>
      </c>
      <c r="X2269" s="43">
        <f t="shared" si="251"/>
        <v>90.715753805132763</v>
      </c>
    </row>
    <row r="2270" spans="1:24" s="18" customFormat="1" x14ac:dyDescent="0.2">
      <c r="A2270" s="38" t="str">
        <f t="shared" si="249"/>
        <v>2025-5</v>
      </c>
      <c r="B2270" t="s">
        <v>4985</v>
      </c>
      <c r="C2270" s="23">
        <v>45800</v>
      </c>
      <c r="D2270" s="23">
        <v>45765</v>
      </c>
      <c r="E2270" t="s">
        <v>372</v>
      </c>
      <c r="F2270" t="s">
        <v>373</v>
      </c>
      <c r="G2270" s="22"/>
      <c r="H2270" t="s">
        <v>5369</v>
      </c>
      <c r="I2270" t="s">
        <v>1046</v>
      </c>
      <c r="J2270" t="s">
        <v>1047</v>
      </c>
      <c r="K2270" s="10" t="str">
        <f t="shared" si="252"/>
        <v>KNOB</v>
      </c>
      <c r="L2270" t="s">
        <v>98</v>
      </c>
      <c r="M2270" s="52">
        <v>16200</v>
      </c>
      <c r="N2270" t="s">
        <v>1472</v>
      </c>
      <c r="O2270" t="s">
        <v>11</v>
      </c>
      <c r="P2270" s="54">
        <v>0.63460000000000005</v>
      </c>
      <c r="Q2270" s="11">
        <f t="shared" si="250"/>
        <v>10280.52</v>
      </c>
      <c r="R2270" s="12">
        <f t="shared" si="253"/>
        <v>7.3003400000000003</v>
      </c>
      <c r="S2270" s="14">
        <f t="shared" si="254"/>
        <v>8.6900000000000005E-2</v>
      </c>
      <c r="T2270" s="13">
        <f t="shared" si="255"/>
        <v>1407.78</v>
      </c>
      <c r="U2270" s="14" t="s">
        <v>349</v>
      </c>
      <c r="V2270" t="s">
        <v>32</v>
      </c>
      <c r="W2270" s="62">
        <v>7.2008000000000001</v>
      </c>
      <c r="X2270" s="43">
        <f t="shared" si="251"/>
        <v>1427.6913676258193</v>
      </c>
    </row>
    <row r="2271" spans="1:24" s="18" customFormat="1" x14ac:dyDescent="0.2">
      <c r="A2271" s="38" t="str">
        <f t="shared" si="249"/>
        <v>2025-5</v>
      </c>
      <c r="B2271" t="s">
        <v>4986</v>
      </c>
      <c r="C2271" s="23">
        <v>45786</v>
      </c>
      <c r="D2271" s="23">
        <v>45755</v>
      </c>
      <c r="E2271" t="s">
        <v>169</v>
      </c>
      <c r="F2271" t="s">
        <v>170</v>
      </c>
      <c r="G2271" s="22"/>
      <c r="H2271" t="s">
        <v>5408</v>
      </c>
      <c r="I2271" t="s">
        <v>4624</v>
      </c>
      <c r="J2271" t="s">
        <v>4625</v>
      </c>
      <c r="K2271" s="10" t="str">
        <f t="shared" si="252"/>
        <v>U&amp;C-</v>
      </c>
      <c r="L2271" t="s">
        <v>10</v>
      </c>
      <c r="M2271" s="52">
        <v>1300</v>
      </c>
      <c r="N2271" t="s">
        <v>1472</v>
      </c>
      <c r="O2271" t="s">
        <v>11</v>
      </c>
      <c r="P2271" s="54">
        <v>0.64500000000000002</v>
      </c>
      <c r="Q2271" s="11">
        <f t="shared" si="250"/>
        <v>838.5</v>
      </c>
      <c r="R2271" s="12">
        <f t="shared" si="253"/>
        <v>7.3003400000000003</v>
      </c>
      <c r="S2271" s="14">
        <f t="shared" si="254"/>
        <v>8.8400000000000006E-2</v>
      </c>
      <c r="T2271" s="13">
        <f t="shared" si="255"/>
        <v>114.92</v>
      </c>
      <c r="U2271" s="14" t="s">
        <v>349</v>
      </c>
      <c r="V2271" t="s">
        <v>177</v>
      </c>
      <c r="W2271" s="62">
        <v>7.2008000000000001</v>
      </c>
      <c r="X2271" s="43">
        <f t="shared" si="251"/>
        <v>116.44539495611599</v>
      </c>
    </row>
    <row r="2272" spans="1:24" s="18" customFormat="1" x14ac:dyDescent="0.2">
      <c r="A2272" s="38" t="str">
        <f t="shared" si="249"/>
        <v>2025-5</v>
      </c>
      <c r="B2272" t="s">
        <v>4987</v>
      </c>
      <c r="C2272" s="23">
        <v>45790</v>
      </c>
      <c r="D2272" s="23">
        <v>45763</v>
      </c>
      <c r="E2272" t="s">
        <v>28</v>
      </c>
      <c r="F2272" t="s">
        <v>29</v>
      </c>
      <c r="G2272" s="22"/>
      <c r="H2272" t="s">
        <v>5419</v>
      </c>
      <c r="I2272" t="s">
        <v>1152</v>
      </c>
      <c r="J2272" t="s">
        <v>1153</v>
      </c>
      <c r="K2272" s="10" t="str">
        <f t="shared" si="252"/>
        <v>BRKT</v>
      </c>
      <c r="L2272" t="s">
        <v>10</v>
      </c>
      <c r="M2272" s="52">
        <v>1100</v>
      </c>
      <c r="N2272" t="s">
        <v>1472</v>
      </c>
      <c r="O2272" t="s">
        <v>11</v>
      </c>
      <c r="P2272" s="54">
        <v>0.6522</v>
      </c>
      <c r="Q2272" s="11">
        <f t="shared" si="250"/>
        <v>717.42</v>
      </c>
      <c r="R2272" s="12">
        <f t="shared" si="253"/>
        <v>7.3003400000000003</v>
      </c>
      <c r="S2272" s="14">
        <f t="shared" si="254"/>
        <v>8.9300000000000004E-2</v>
      </c>
      <c r="T2272" s="13">
        <f t="shared" si="255"/>
        <v>98.23</v>
      </c>
      <c r="U2272" s="14" t="s">
        <v>349</v>
      </c>
      <c r="V2272" t="s">
        <v>442</v>
      </c>
      <c r="W2272" s="62">
        <v>7.2008000000000001</v>
      </c>
      <c r="X2272" s="43">
        <f t="shared" si="251"/>
        <v>99.630596600377729</v>
      </c>
    </row>
    <row r="2273" spans="1:24" s="18" customFormat="1" x14ac:dyDescent="0.2">
      <c r="A2273" s="38" t="str">
        <f t="shared" si="249"/>
        <v>2025-5</v>
      </c>
      <c r="B2273" t="s">
        <v>4988</v>
      </c>
      <c r="C2273" s="23">
        <v>45790</v>
      </c>
      <c r="D2273" s="23">
        <v>45765</v>
      </c>
      <c r="E2273" t="s">
        <v>28</v>
      </c>
      <c r="F2273" t="s">
        <v>29</v>
      </c>
      <c r="G2273" s="22"/>
      <c r="H2273" t="s">
        <v>5419</v>
      </c>
      <c r="I2273" t="s">
        <v>4626</v>
      </c>
      <c r="J2273" t="s">
        <v>4627</v>
      </c>
      <c r="K2273" s="10" t="str">
        <f t="shared" si="252"/>
        <v>BRKT</v>
      </c>
      <c r="L2273" t="s">
        <v>10</v>
      </c>
      <c r="M2273" s="52">
        <v>1030</v>
      </c>
      <c r="N2273" t="s">
        <v>1472</v>
      </c>
      <c r="O2273" t="s">
        <v>11</v>
      </c>
      <c r="P2273" s="54">
        <v>0.6522</v>
      </c>
      <c r="Q2273" s="11">
        <f t="shared" si="250"/>
        <v>671.77</v>
      </c>
      <c r="R2273" s="12">
        <f t="shared" si="253"/>
        <v>7.3003400000000003</v>
      </c>
      <c r="S2273" s="14">
        <f t="shared" si="254"/>
        <v>8.9300000000000004E-2</v>
      </c>
      <c r="T2273" s="13">
        <f t="shared" si="255"/>
        <v>91.98</v>
      </c>
      <c r="U2273" s="14" t="s">
        <v>349</v>
      </c>
      <c r="V2273" t="s">
        <v>442</v>
      </c>
      <c r="W2273" s="62">
        <v>7.2008000000000001</v>
      </c>
      <c r="X2273" s="43">
        <f t="shared" si="251"/>
        <v>93.290467725808242</v>
      </c>
    </row>
    <row r="2274" spans="1:24" s="18" customFormat="1" x14ac:dyDescent="0.2">
      <c r="A2274" s="38" t="str">
        <f t="shared" si="249"/>
        <v>2025-5</v>
      </c>
      <c r="B2274" t="s">
        <v>4989</v>
      </c>
      <c r="C2274" s="23">
        <v>45789</v>
      </c>
      <c r="D2274" s="23">
        <v>45765</v>
      </c>
      <c r="E2274" t="s">
        <v>21</v>
      </c>
      <c r="F2274" t="s">
        <v>22</v>
      </c>
      <c r="G2274" s="22"/>
      <c r="H2274" t="s">
        <v>5405</v>
      </c>
      <c r="I2274" t="s">
        <v>1432</v>
      </c>
      <c r="J2274" t="s">
        <v>1433</v>
      </c>
      <c r="K2274" s="10" t="str">
        <f t="shared" si="252"/>
        <v>FG--</v>
      </c>
      <c r="L2274" t="s">
        <v>10</v>
      </c>
      <c r="M2274" s="52">
        <v>1030</v>
      </c>
      <c r="N2274" t="s">
        <v>1472</v>
      </c>
      <c r="O2274" t="s">
        <v>11</v>
      </c>
      <c r="P2274" s="54">
        <v>0.65390000000000004</v>
      </c>
      <c r="Q2274" s="11">
        <f t="shared" si="250"/>
        <v>673.52</v>
      </c>
      <c r="R2274" s="12">
        <f t="shared" si="253"/>
        <v>7.3003400000000003</v>
      </c>
      <c r="S2274" s="14">
        <f t="shared" si="254"/>
        <v>8.9599999999999999E-2</v>
      </c>
      <c r="T2274" s="13">
        <f t="shared" si="255"/>
        <v>92.29</v>
      </c>
      <c r="U2274" s="14" t="s">
        <v>349</v>
      </c>
      <c r="V2274" t="s">
        <v>64</v>
      </c>
      <c r="W2274" s="62">
        <v>7.2008000000000001</v>
      </c>
      <c r="X2274" s="43">
        <f t="shared" si="251"/>
        <v>93.533635151649818</v>
      </c>
    </row>
    <row r="2275" spans="1:24" s="18" customFormat="1" x14ac:dyDescent="0.2">
      <c r="A2275" s="38" t="str">
        <f t="shared" si="249"/>
        <v>2025-5</v>
      </c>
      <c r="B2275" t="s">
        <v>4990</v>
      </c>
      <c r="C2275" s="23">
        <v>45789</v>
      </c>
      <c r="D2275" s="23">
        <v>45763</v>
      </c>
      <c r="E2275" t="s">
        <v>21</v>
      </c>
      <c r="F2275" t="s">
        <v>22</v>
      </c>
      <c r="G2275" s="22"/>
      <c r="H2275" t="s">
        <v>5418</v>
      </c>
      <c r="I2275" t="s">
        <v>3581</v>
      </c>
      <c r="J2275" t="s">
        <v>3582</v>
      </c>
      <c r="K2275" s="10" t="str">
        <f t="shared" si="252"/>
        <v>FG--</v>
      </c>
      <c r="L2275" t="s">
        <v>10</v>
      </c>
      <c r="M2275" s="52">
        <v>1050</v>
      </c>
      <c r="N2275" t="s">
        <v>1472</v>
      </c>
      <c r="O2275" t="s">
        <v>11</v>
      </c>
      <c r="P2275" s="54">
        <v>0.65839999999999999</v>
      </c>
      <c r="Q2275" s="11">
        <f t="shared" si="250"/>
        <v>691.32</v>
      </c>
      <c r="R2275" s="12">
        <f t="shared" si="253"/>
        <v>7.3003400000000003</v>
      </c>
      <c r="S2275" s="14">
        <f t="shared" si="254"/>
        <v>9.0200000000000002E-2</v>
      </c>
      <c r="T2275" s="13">
        <f t="shared" si="255"/>
        <v>94.71</v>
      </c>
      <c r="U2275" s="14" t="s">
        <v>349</v>
      </c>
      <c r="V2275" t="s">
        <v>64</v>
      </c>
      <c r="W2275" s="62">
        <v>7.2008000000000001</v>
      </c>
      <c r="X2275" s="43">
        <f t="shared" si="251"/>
        <v>96.005999333407402</v>
      </c>
    </row>
    <row r="2276" spans="1:24" s="18" customFormat="1" x14ac:dyDescent="0.2">
      <c r="A2276" s="38" t="str">
        <f t="shared" si="249"/>
        <v>2025-5</v>
      </c>
      <c r="B2276" t="s">
        <v>4991</v>
      </c>
      <c r="C2276" s="23">
        <v>45789</v>
      </c>
      <c r="D2276" s="23">
        <v>45765</v>
      </c>
      <c r="E2276" t="s">
        <v>21</v>
      </c>
      <c r="F2276" t="s">
        <v>22</v>
      </c>
      <c r="G2276" s="22"/>
      <c r="H2276" t="s">
        <v>5405</v>
      </c>
      <c r="I2276" t="s">
        <v>1428</v>
      </c>
      <c r="J2276" t="s">
        <v>1429</v>
      </c>
      <c r="K2276" s="10" t="str">
        <f t="shared" si="252"/>
        <v>FG--</v>
      </c>
      <c r="L2276" t="s">
        <v>10</v>
      </c>
      <c r="M2276" s="52">
        <v>1020</v>
      </c>
      <c r="N2276" t="s">
        <v>1472</v>
      </c>
      <c r="O2276" t="s">
        <v>11</v>
      </c>
      <c r="P2276" s="54">
        <v>0.65839999999999999</v>
      </c>
      <c r="Q2276" s="11">
        <f t="shared" si="250"/>
        <v>671.57</v>
      </c>
      <c r="R2276" s="12">
        <f t="shared" si="253"/>
        <v>7.3003400000000003</v>
      </c>
      <c r="S2276" s="14">
        <f t="shared" si="254"/>
        <v>9.0200000000000002E-2</v>
      </c>
      <c r="T2276" s="13">
        <f t="shared" si="255"/>
        <v>92</v>
      </c>
      <c r="U2276" s="14" t="s">
        <v>349</v>
      </c>
      <c r="V2276" t="s">
        <v>64</v>
      </c>
      <c r="W2276" s="62">
        <v>7.2008000000000001</v>
      </c>
      <c r="X2276" s="43">
        <f t="shared" si="251"/>
        <v>93.262970781024322</v>
      </c>
    </row>
    <row r="2277" spans="1:24" s="18" customFormat="1" x14ac:dyDescent="0.2">
      <c r="A2277" s="38" t="str">
        <f t="shared" si="249"/>
        <v>2025-5</v>
      </c>
      <c r="B2277" t="s">
        <v>4992</v>
      </c>
      <c r="C2277" s="23">
        <v>45789</v>
      </c>
      <c r="D2277" s="23">
        <v>45783</v>
      </c>
      <c r="E2277" t="s">
        <v>235</v>
      </c>
      <c r="F2277" t="s">
        <v>236</v>
      </c>
      <c r="G2277" s="22"/>
      <c r="H2277" t="s">
        <v>5403</v>
      </c>
      <c r="I2277" t="s">
        <v>1348</v>
      </c>
      <c r="J2277" t="s">
        <v>1349</v>
      </c>
      <c r="K2277" s="10" t="str">
        <f t="shared" si="252"/>
        <v>SCR-</v>
      </c>
      <c r="L2277" t="s">
        <v>10</v>
      </c>
      <c r="M2277" s="52">
        <v>500</v>
      </c>
      <c r="N2277" t="s">
        <v>1472</v>
      </c>
      <c r="O2277" t="s">
        <v>11</v>
      </c>
      <c r="P2277" s="54">
        <v>0.67030000000000001</v>
      </c>
      <c r="Q2277" s="11">
        <f t="shared" si="250"/>
        <v>335.15</v>
      </c>
      <c r="R2277" s="12">
        <f t="shared" si="253"/>
        <v>7.3003400000000003</v>
      </c>
      <c r="S2277" s="14">
        <f t="shared" si="254"/>
        <v>9.1800000000000007E-2</v>
      </c>
      <c r="T2277" s="13">
        <f t="shared" si="255"/>
        <v>45.9</v>
      </c>
      <c r="U2277" s="14" t="s">
        <v>349</v>
      </c>
      <c r="V2277" t="s">
        <v>166</v>
      </c>
      <c r="W2277" s="62">
        <v>7.2008000000000001</v>
      </c>
      <c r="X2277" s="43">
        <f t="shared" si="251"/>
        <v>46.543439617820248</v>
      </c>
    </row>
    <row r="2278" spans="1:24" s="18" customFormat="1" x14ac:dyDescent="0.2">
      <c r="A2278" s="38" t="str">
        <f t="shared" si="249"/>
        <v>2025-5</v>
      </c>
      <c r="B2278" t="s">
        <v>4993</v>
      </c>
      <c r="C2278" s="23">
        <v>45789</v>
      </c>
      <c r="D2278" s="23">
        <v>45765</v>
      </c>
      <c r="E2278" t="s">
        <v>651</v>
      </c>
      <c r="F2278" t="s">
        <v>652</v>
      </c>
      <c r="G2278" s="22"/>
      <c r="H2278" t="s">
        <v>5420</v>
      </c>
      <c r="I2278" t="s">
        <v>716</v>
      </c>
      <c r="J2278" t="s">
        <v>717</v>
      </c>
      <c r="K2278" s="10" t="str">
        <f t="shared" si="252"/>
        <v>KNOB</v>
      </c>
      <c r="L2278" t="s">
        <v>10</v>
      </c>
      <c r="M2278" s="52">
        <v>3050</v>
      </c>
      <c r="N2278" t="s">
        <v>1472</v>
      </c>
      <c r="O2278" t="s">
        <v>11</v>
      </c>
      <c r="P2278" s="54">
        <v>0.68600000000000005</v>
      </c>
      <c r="Q2278" s="11">
        <f t="shared" si="250"/>
        <v>2092.3000000000002</v>
      </c>
      <c r="R2278" s="12">
        <f t="shared" si="253"/>
        <v>7.3003400000000003</v>
      </c>
      <c r="S2278" s="14">
        <f t="shared" si="254"/>
        <v>9.4E-2</v>
      </c>
      <c r="T2278" s="13">
        <f t="shared" si="255"/>
        <v>286.7</v>
      </c>
      <c r="U2278" s="14" t="s">
        <v>349</v>
      </c>
      <c r="V2278" t="s">
        <v>32</v>
      </c>
      <c r="W2278" s="62">
        <v>7.2008000000000001</v>
      </c>
      <c r="X2278" s="43">
        <f t="shared" si="251"/>
        <v>290.5649372291968</v>
      </c>
    </row>
    <row r="2279" spans="1:24" s="18" customFormat="1" x14ac:dyDescent="0.2">
      <c r="A2279" s="38" t="str">
        <f t="shared" si="249"/>
        <v>2025-5</v>
      </c>
      <c r="B2279" t="s">
        <v>4994</v>
      </c>
      <c r="C2279" s="23">
        <v>45789</v>
      </c>
      <c r="D2279" s="23">
        <v>45770</v>
      </c>
      <c r="E2279" t="s">
        <v>2245</v>
      </c>
      <c r="F2279" t="s">
        <v>2246</v>
      </c>
      <c r="G2279" s="22"/>
      <c r="H2279" t="s">
        <v>5421</v>
      </c>
      <c r="I2279" t="s">
        <v>1633</v>
      </c>
      <c r="J2279" t="s">
        <v>1634</v>
      </c>
      <c r="K2279" s="10" t="str">
        <f t="shared" si="252"/>
        <v>KNOB</v>
      </c>
      <c r="L2279" t="s">
        <v>10</v>
      </c>
      <c r="M2279" s="52">
        <v>1020</v>
      </c>
      <c r="N2279" t="s">
        <v>1472</v>
      </c>
      <c r="O2279" t="s">
        <v>11</v>
      </c>
      <c r="P2279" s="54">
        <v>0.70320000000000005</v>
      </c>
      <c r="Q2279" s="11">
        <f t="shared" si="250"/>
        <v>717.26</v>
      </c>
      <c r="R2279" s="12">
        <f t="shared" si="253"/>
        <v>7.3003400000000003</v>
      </c>
      <c r="S2279" s="14">
        <f t="shared" si="254"/>
        <v>9.6299999999999997E-2</v>
      </c>
      <c r="T2279" s="13">
        <f t="shared" si="255"/>
        <v>98.23</v>
      </c>
      <c r="U2279" s="14" t="s">
        <v>349</v>
      </c>
      <c r="V2279" t="s">
        <v>32</v>
      </c>
      <c r="W2279" s="62">
        <v>7.2008000000000001</v>
      </c>
      <c r="X2279" s="43">
        <f t="shared" si="251"/>
        <v>99.608932340851027</v>
      </c>
    </row>
    <row r="2280" spans="1:24" s="18" customFormat="1" x14ac:dyDescent="0.2">
      <c r="A2280" s="38" t="str">
        <f t="shared" si="249"/>
        <v>2025-5</v>
      </c>
      <c r="B2280" t="s">
        <v>4995</v>
      </c>
      <c r="C2280" s="23">
        <v>45806</v>
      </c>
      <c r="D2280" s="23">
        <v>45786</v>
      </c>
      <c r="E2280" t="s">
        <v>372</v>
      </c>
      <c r="F2280" t="s">
        <v>373</v>
      </c>
      <c r="G2280" s="22"/>
      <c r="H2280" t="s">
        <v>5422</v>
      </c>
      <c r="I2280" t="s">
        <v>1029</v>
      </c>
      <c r="J2280" t="s">
        <v>1030</v>
      </c>
      <c r="K2280" s="10" t="str">
        <f t="shared" si="252"/>
        <v>LHDL</v>
      </c>
      <c r="L2280" t="s">
        <v>98</v>
      </c>
      <c r="M2280" s="52">
        <v>4120</v>
      </c>
      <c r="N2280" t="s">
        <v>1472</v>
      </c>
      <c r="O2280" t="s">
        <v>11</v>
      </c>
      <c r="P2280" s="54">
        <v>0.76559999999999995</v>
      </c>
      <c r="Q2280" s="11">
        <f t="shared" si="250"/>
        <v>3154.27</v>
      </c>
      <c r="R2280" s="12">
        <f t="shared" si="253"/>
        <v>7.3003400000000003</v>
      </c>
      <c r="S2280" s="14">
        <f t="shared" si="254"/>
        <v>0.10489999999999999</v>
      </c>
      <c r="T2280" s="13">
        <f t="shared" si="255"/>
        <v>432.19</v>
      </c>
      <c r="U2280" s="14" t="s">
        <v>349</v>
      </c>
      <c r="V2280" t="s">
        <v>125</v>
      </c>
      <c r="W2280" s="62">
        <v>7.2008000000000001</v>
      </c>
      <c r="X2280" s="43">
        <f t="shared" si="251"/>
        <v>438.04466170425502</v>
      </c>
    </row>
    <row r="2281" spans="1:24" s="18" customFormat="1" x14ac:dyDescent="0.2">
      <c r="A2281" s="38" t="str">
        <f t="shared" si="249"/>
        <v>2025-5</v>
      </c>
      <c r="B2281" t="s">
        <v>4996</v>
      </c>
      <c r="C2281" s="23">
        <v>45806</v>
      </c>
      <c r="D2281" s="23">
        <v>45793</v>
      </c>
      <c r="E2281" t="s">
        <v>372</v>
      </c>
      <c r="F2281" t="s">
        <v>373</v>
      </c>
      <c r="G2281" s="22"/>
      <c r="H2281" t="s">
        <v>5422</v>
      </c>
      <c r="I2281" t="s">
        <v>1029</v>
      </c>
      <c r="J2281" t="s">
        <v>1030</v>
      </c>
      <c r="K2281" s="10" t="str">
        <f t="shared" si="252"/>
        <v>LHDL</v>
      </c>
      <c r="L2281" t="s">
        <v>98</v>
      </c>
      <c r="M2281" s="52">
        <v>2050</v>
      </c>
      <c r="N2281" t="s">
        <v>1472</v>
      </c>
      <c r="O2281" t="s">
        <v>11</v>
      </c>
      <c r="P2281" s="54">
        <v>0.76559999999999995</v>
      </c>
      <c r="Q2281" s="11">
        <f t="shared" si="250"/>
        <v>1569.48</v>
      </c>
      <c r="R2281" s="12">
        <f t="shared" si="253"/>
        <v>7.3003400000000003</v>
      </c>
      <c r="S2281" s="14">
        <f t="shared" si="254"/>
        <v>0.10489999999999999</v>
      </c>
      <c r="T2281" s="13">
        <f t="shared" si="255"/>
        <v>215.05</v>
      </c>
      <c r="U2281" s="14" t="s">
        <v>349</v>
      </c>
      <c r="V2281" t="s">
        <v>125</v>
      </c>
      <c r="W2281" s="62">
        <v>7.2008000000000001</v>
      </c>
      <c r="X2281" s="43">
        <f t="shared" si="251"/>
        <v>217.95911565381621</v>
      </c>
    </row>
    <row r="2282" spans="1:24" s="18" customFormat="1" x14ac:dyDescent="0.2">
      <c r="A2282" s="38" t="str">
        <f t="shared" si="249"/>
        <v>2025-5</v>
      </c>
      <c r="B2282" t="s">
        <v>4997</v>
      </c>
      <c r="C2282" s="23">
        <v>45792</v>
      </c>
      <c r="D2282" s="23">
        <v>45748</v>
      </c>
      <c r="E2282" t="s">
        <v>121</v>
      </c>
      <c r="F2282" t="s">
        <v>122</v>
      </c>
      <c r="G2282" s="22"/>
      <c r="H2282" t="s">
        <v>5371</v>
      </c>
      <c r="I2282" t="s">
        <v>1548</v>
      </c>
      <c r="J2282" t="s">
        <v>1531</v>
      </c>
      <c r="K2282" s="10" t="str">
        <f t="shared" si="252"/>
        <v>ANYD</v>
      </c>
      <c r="L2282" t="s">
        <v>10</v>
      </c>
      <c r="M2282" s="52">
        <v>20100</v>
      </c>
      <c r="N2282" t="s">
        <v>1472</v>
      </c>
      <c r="O2282" t="s">
        <v>11</v>
      </c>
      <c r="P2282" s="54">
        <v>0.8</v>
      </c>
      <c r="Q2282" s="11">
        <f t="shared" si="250"/>
        <v>16080</v>
      </c>
      <c r="R2282" s="12">
        <f t="shared" si="253"/>
        <v>7.3003400000000003</v>
      </c>
      <c r="S2282" s="14">
        <f t="shared" si="254"/>
        <v>0.1096</v>
      </c>
      <c r="T2282" s="13">
        <f t="shared" si="255"/>
        <v>2202.96</v>
      </c>
      <c r="U2282" s="14" t="s">
        <v>349</v>
      </c>
      <c r="V2282" t="s">
        <v>36</v>
      </c>
      <c r="W2282" s="62">
        <v>7.2008000000000001</v>
      </c>
      <c r="X2282" s="43">
        <f t="shared" si="251"/>
        <v>2233.0852127541384</v>
      </c>
    </row>
    <row r="2283" spans="1:24" s="18" customFormat="1" x14ac:dyDescent="0.2">
      <c r="A2283" s="38" t="str">
        <f t="shared" si="249"/>
        <v>2025-5</v>
      </c>
      <c r="B2283" t="s">
        <v>4998</v>
      </c>
      <c r="C2283" s="23">
        <v>45796</v>
      </c>
      <c r="D2283" s="23">
        <v>45765</v>
      </c>
      <c r="E2283" t="s">
        <v>28</v>
      </c>
      <c r="F2283" t="s">
        <v>29</v>
      </c>
      <c r="G2283" s="22"/>
      <c r="H2283" t="s">
        <v>5423</v>
      </c>
      <c r="I2283" t="s">
        <v>4628</v>
      </c>
      <c r="J2283" t="s">
        <v>4629</v>
      </c>
      <c r="K2283" s="10" t="str">
        <f t="shared" si="252"/>
        <v>FG--</v>
      </c>
      <c r="L2283" t="s">
        <v>10</v>
      </c>
      <c r="M2283" s="52">
        <v>1020</v>
      </c>
      <c r="N2283" t="s">
        <v>1472</v>
      </c>
      <c r="O2283" t="s">
        <v>11</v>
      </c>
      <c r="P2283" s="54">
        <v>0.82230000000000003</v>
      </c>
      <c r="Q2283" s="11">
        <f t="shared" si="250"/>
        <v>838.75</v>
      </c>
      <c r="R2283" s="12">
        <f t="shared" si="253"/>
        <v>7.3003400000000003</v>
      </c>
      <c r="S2283" s="14">
        <f t="shared" si="254"/>
        <v>0.11260000000000001</v>
      </c>
      <c r="T2283" s="13">
        <f t="shared" si="255"/>
        <v>114.85</v>
      </c>
      <c r="U2283" s="14" t="s">
        <v>349</v>
      </c>
      <c r="V2283" t="s">
        <v>64</v>
      </c>
      <c r="W2283" s="62">
        <v>7.2008000000000001</v>
      </c>
      <c r="X2283" s="43">
        <f t="shared" si="251"/>
        <v>116.47955782690812</v>
      </c>
    </row>
    <row r="2284" spans="1:24" s="18" customFormat="1" x14ac:dyDescent="0.2">
      <c r="A2284" s="38" t="str">
        <f t="shared" si="249"/>
        <v>2025-5</v>
      </c>
      <c r="B2284" t="s">
        <v>4999</v>
      </c>
      <c r="C2284" s="23">
        <v>45789</v>
      </c>
      <c r="D2284" s="23">
        <v>45770</v>
      </c>
      <c r="E2284" t="s">
        <v>651</v>
      </c>
      <c r="F2284" t="s">
        <v>652</v>
      </c>
      <c r="G2284" s="22"/>
      <c r="H2284" t="s">
        <v>5420</v>
      </c>
      <c r="I2284" t="s">
        <v>4630</v>
      </c>
      <c r="J2284" t="s">
        <v>4631</v>
      </c>
      <c r="K2284" s="10" t="str">
        <f t="shared" si="252"/>
        <v>FG--</v>
      </c>
      <c r="L2284" t="s">
        <v>10</v>
      </c>
      <c r="M2284" s="52">
        <v>1500</v>
      </c>
      <c r="N2284" t="s">
        <v>1472</v>
      </c>
      <c r="O2284" t="s">
        <v>11</v>
      </c>
      <c r="P2284" s="54">
        <v>0.85719999999999996</v>
      </c>
      <c r="Q2284" s="11">
        <f t="shared" si="250"/>
        <v>1285.8</v>
      </c>
      <c r="R2284" s="12">
        <f t="shared" si="253"/>
        <v>7.3003400000000003</v>
      </c>
      <c r="S2284" s="14">
        <f t="shared" si="254"/>
        <v>0.1174</v>
      </c>
      <c r="T2284" s="13">
        <f t="shared" si="255"/>
        <v>176.1</v>
      </c>
      <c r="U2284" s="14" t="s">
        <v>349</v>
      </c>
      <c r="V2284" t="s">
        <v>64</v>
      </c>
      <c r="W2284" s="62">
        <v>7.2008000000000001</v>
      </c>
      <c r="X2284" s="43">
        <f t="shared" si="251"/>
        <v>178.56349294522829</v>
      </c>
    </row>
    <row r="2285" spans="1:24" s="18" customFormat="1" x14ac:dyDescent="0.2">
      <c r="A2285" s="38" t="str">
        <f t="shared" si="249"/>
        <v>2025-5</v>
      </c>
      <c r="B2285" t="s">
        <v>5000</v>
      </c>
      <c r="C2285" s="23">
        <v>45789</v>
      </c>
      <c r="D2285" s="23">
        <v>45770</v>
      </c>
      <c r="E2285" t="s">
        <v>651</v>
      </c>
      <c r="F2285" t="s">
        <v>652</v>
      </c>
      <c r="G2285" s="22"/>
      <c r="H2285" t="s">
        <v>5420</v>
      </c>
      <c r="I2285" t="s">
        <v>4632</v>
      </c>
      <c r="J2285" t="s">
        <v>4633</v>
      </c>
      <c r="K2285" s="10" t="str">
        <f t="shared" si="252"/>
        <v>FG--</v>
      </c>
      <c r="L2285" t="s">
        <v>10</v>
      </c>
      <c r="M2285" s="52">
        <v>1500</v>
      </c>
      <c r="N2285" t="s">
        <v>1472</v>
      </c>
      <c r="O2285" t="s">
        <v>11</v>
      </c>
      <c r="P2285" s="54">
        <v>0.85719999999999996</v>
      </c>
      <c r="Q2285" s="11">
        <f t="shared" si="250"/>
        <v>1285.8</v>
      </c>
      <c r="R2285" s="12">
        <f t="shared" si="253"/>
        <v>7.3003400000000003</v>
      </c>
      <c r="S2285" s="14">
        <f t="shared" si="254"/>
        <v>0.1174</v>
      </c>
      <c r="T2285" s="13">
        <f t="shared" si="255"/>
        <v>176.1</v>
      </c>
      <c r="U2285" s="14" t="s">
        <v>349</v>
      </c>
      <c r="V2285" t="s">
        <v>64</v>
      </c>
      <c r="W2285" s="62">
        <v>7.2008000000000001</v>
      </c>
      <c r="X2285" s="43">
        <f t="shared" si="251"/>
        <v>178.56349294522829</v>
      </c>
    </row>
    <row r="2286" spans="1:24" s="18" customFormat="1" x14ac:dyDescent="0.2">
      <c r="A2286" s="38" t="str">
        <f t="shared" si="249"/>
        <v>2025-5</v>
      </c>
      <c r="B2286" t="s">
        <v>5001</v>
      </c>
      <c r="C2286" s="23">
        <v>45798</v>
      </c>
      <c r="D2286" s="23">
        <v>45763</v>
      </c>
      <c r="E2286" t="s">
        <v>709</v>
      </c>
      <c r="F2286" t="s">
        <v>710</v>
      </c>
      <c r="G2286" s="22"/>
      <c r="H2286" t="s">
        <v>5415</v>
      </c>
      <c r="I2286" t="s">
        <v>1639</v>
      </c>
      <c r="J2286" t="s">
        <v>1640</v>
      </c>
      <c r="K2286" s="10" t="str">
        <f t="shared" si="252"/>
        <v>KNOB</v>
      </c>
      <c r="L2286" t="s">
        <v>10</v>
      </c>
      <c r="M2286" s="52">
        <v>2500</v>
      </c>
      <c r="N2286" t="s">
        <v>1472</v>
      </c>
      <c r="O2286" t="s">
        <v>11</v>
      </c>
      <c r="P2286" s="54">
        <v>0.87629999999999997</v>
      </c>
      <c r="Q2286" s="11">
        <f t="shared" si="250"/>
        <v>2190.75</v>
      </c>
      <c r="R2286" s="12">
        <f t="shared" si="253"/>
        <v>7.3003400000000003</v>
      </c>
      <c r="S2286" s="14">
        <f t="shared" si="254"/>
        <v>0.12</v>
      </c>
      <c r="T2286" s="13">
        <f t="shared" si="255"/>
        <v>300</v>
      </c>
      <c r="U2286" s="14" t="s">
        <v>349</v>
      </c>
      <c r="V2286" t="s">
        <v>32</v>
      </c>
      <c r="W2286" s="62">
        <v>7.2008000000000001</v>
      </c>
      <c r="X2286" s="43">
        <f t="shared" si="251"/>
        <v>304.23702921897564</v>
      </c>
    </row>
    <row r="2287" spans="1:24" s="18" customFormat="1" x14ac:dyDescent="0.2">
      <c r="A2287" s="38" t="str">
        <f t="shared" si="249"/>
        <v>2025-5</v>
      </c>
      <c r="B2287" t="s">
        <v>5002</v>
      </c>
      <c r="C2287" s="23">
        <v>45789</v>
      </c>
      <c r="D2287" s="23">
        <v>45763</v>
      </c>
      <c r="E2287" t="s">
        <v>651</v>
      </c>
      <c r="F2287" t="s">
        <v>652</v>
      </c>
      <c r="G2287" s="22"/>
      <c r="H2287" t="s">
        <v>5424</v>
      </c>
      <c r="I2287" t="s">
        <v>3587</v>
      </c>
      <c r="J2287" t="s">
        <v>3588</v>
      </c>
      <c r="K2287" s="10" t="str">
        <f t="shared" si="252"/>
        <v>KNOB</v>
      </c>
      <c r="L2287" t="s">
        <v>10</v>
      </c>
      <c r="M2287" s="52">
        <v>1000</v>
      </c>
      <c r="N2287" t="s">
        <v>1472</v>
      </c>
      <c r="O2287" t="s">
        <v>11</v>
      </c>
      <c r="P2287" s="54">
        <v>0.90800000000000003</v>
      </c>
      <c r="Q2287" s="11">
        <f t="shared" si="250"/>
        <v>908</v>
      </c>
      <c r="R2287" s="12">
        <f t="shared" si="253"/>
        <v>7.3003400000000003</v>
      </c>
      <c r="S2287" s="14">
        <f t="shared" si="254"/>
        <v>0.1244</v>
      </c>
      <c r="T2287" s="13">
        <f t="shared" si="255"/>
        <v>124.4</v>
      </c>
      <c r="U2287" s="14" t="s">
        <v>349</v>
      </c>
      <c r="V2287" t="s">
        <v>32</v>
      </c>
      <c r="W2287" s="62">
        <v>7.2008000000000001</v>
      </c>
      <c r="X2287" s="43">
        <f t="shared" si="251"/>
        <v>126.09710032218644</v>
      </c>
    </row>
    <row r="2288" spans="1:24" s="18" customFormat="1" x14ac:dyDescent="0.2">
      <c r="A2288" s="38" t="str">
        <f t="shared" si="249"/>
        <v>2025-5</v>
      </c>
      <c r="B2288" t="s">
        <v>5003</v>
      </c>
      <c r="C2288" s="23">
        <v>45806</v>
      </c>
      <c r="D2288" s="23">
        <v>45765</v>
      </c>
      <c r="E2288" t="s">
        <v>372</v>
      </c>
      <c r="F2288" t="s">
        <v>373</v>
      </c>
      <c r="G2288" s="22"/>
      <c r="H2288" t="s">
        <v>5422</v>
      </c>
      <c r="I2288" t="s">
        <v>4634</v>
      </c>
      <c r="J2288" t="s">
        <v>4635</v>
      </c>
      <c r="K2288" s="10" t="str">
        <f t="shared" si="252"/>
        <v>SHDL</v>
      </c>
      <c r="L2288" t="s">
        <v>98</v>
      </c>
      <c r="M2288" s="52">
        <v>2010</v>
      </c>
      <c r="N2288" t="s">
        <v>1472</v>
      </c>
      <c r="O2288" t="s">
        <v>11</v>
      </c>
      <c r="P2288" s="54">
        <v>0.92230000000000001</v>
      </c>
      <c r="Q2288" s="11">
        <f t="shared" si="250"/>
        <v>1853.82</v>
      </c>
      <c r="R2288" s="12">
        <f t="shared" si="253"/>
        <v>7.3003400000000003</v>
      </c>
      <c r="S2288" s="14">
        <f t="shared" si="254"/>
        <v>0.1263</v>
      </c>
      <c r="T2288" s="13">
        <f t="shared" si="255"/>
        <v>253.86</v>
      </c>
      <c r="U2288" s="14" t="s">
        <v>349</v>
      </c>
      <c r="V2288" t="s">
        <v>722</v>
      </c>
      <c r="W2288" s="62">
        <v>7.2008000000000001</v>
      </c>
      <c r="X2288" s="43">
        <f t="shared" si="251"/>
        <v>257.44681146539273</v>
      </c>
    </row>
    <row r="2289" spans="1:24" s="18" customFormat="1" x14ac:dyDescent="0.2">
      <c r="A2289" s="38" t="str">
        <f t="shared" si="249"/>
        <v>2025-5</v>
      </c>
      <c r="B2289" t="s">
        <v>5004</v>
      </c>
      <c r="C2289" s="23">
        <v>45806</v>
      </c>
      <c r="D2289" s="23">
        <v>45765</v>
      </c>
      <c r="E2289" t="s">
        <v>372</v>
      </c>
      <c r="F2289" t="s">
        <v>373</v>
      </c>
      <c r="G2289" s="22"/>
      <c r="H2289" t="s">
        <v>5422</v>
      </c>
      <c r="I2289" t="s">
        <v>3101</v>
      </c>
      <c r="J2289" t="s">
        <v>3316</v>
      </c>
      <c r="K2289" s="10" t="str">
        <f t="shared" si="252"/>
        <v>SHDL</v>
      </c>
      <c r="L2289" t="s">
        <v>98</v>
      </c>
      <c r="M2289" s="52">
        <v>2020</v>
      </c>
      <c r="N2289" t="s">
        <v>1472</v>
      </c>
      <c r="O2289" t="s">
        <v>11</v>
      </c>
      <c r="P2289" s="54">
        <v>0.92230000000000001</v>
      </c>
      <c r="Q2289" s="11">
        <f t="shared" si="250"/>
        <v>1863.05</v>
      </c>
      <c r="R2289" s="12">
        <f t="shared" si="253"/>
        <v>7.3003400000000003</v>
      </c>
      <c r="S2289" s="14">
        <f t="shared" si="254"/>
        <v>0.1263</v>
      </c>
      <c r="T2289" s="13">
        <f t="shared" si="255"/>
        <v>255.13</v>
      </c>
      <c r="U2289" s="14" t="s">
        <v>349</v>
      </c>
      <c r="V2289" t="s">
        <v>722</v>
      </c>
      <c r="W2289" s="62">
        <v>7.2008000000000001</v>
      </c>
      <c r="X2289" s="43">
        <f t="shared" si="251"/>
        <v>258.7276413731808</v>
      </c>
    </row>
    <row r="2290" spans="1:24" s="18" customFormat="1" x14ac:dyDescent="0.2">
      <c r="A2290" s="38" t="str">
        <f t="shared" si="249"/>
        <v>2025-5</v>
      </c>
      <c r="B2290" t="s">
        <v>5005</v>
      </c>
      <c r="C2290" s="23">
        <v>45797</v>
      </c>
      <c r="D2290" s="23">
        <v>45790</v>
      </c>
      <c r="E2290" t="s">
        <v>746</v>
      </c>
      <c r="F2290" t="s">
        <v>747</v>
      </c>
      <c r="G2290" s="22"/>
      <c r="H2290" t="s">
        <v>5425</v>
      </c>
      <c r="I2290" t="s">
        <v>753</v>
      </c>
      <c r="J2290" t="s">
        <v>754</v>
      </c>
      <c r="K2290" s="10" t="str">
        <f t="shared" si="252"/>
        <v>SSM-</v>
      </c>
      <c r="L2290" t="s">
        <v>10</v>
      </c>
      <c r="M2290" s="52">
        <v>1100</v>
      </c>
      <c r="N2290" t="s">
        <v>1472</v>
      </c>
      <c r="O2290" t="s">
        <v>11</v>
      </c>
      <c r="P2290" s="54">
        <v>0.94689999999999996</v>
      </c>
      <c r="Q2290" s="11">
        <f t="shared" si="250"/>
        <v>1041.5899999999999</v>
      </c>
      <c r="R2290" s="12">
        <f t="shared" si="253"/>
        <v>7.3003400000000003</v>
      </c>
      <c r="S2290" s="14">
        <f t="shared" si="254"/>
        <v>0.12970000000000001</v>
      </c>
      <c r="T2290" s="13">
        <f t="shared" si="255"/>
        <v>142.66999999999999</v>
      </c>
      <c r="U2290" s="14" t="s">
        <v>349</v>
      </c>
      <c r="V2290" t="s">
        <v>33</v>
      </c>
      <c r="W2290" s="62">
        <v>7.2008000000000001</v>
      </c>
      <c r="X2290" s="43">
        <f t="shared" si="251"/>
        <v>144.64920564381734</v>
      </c>
    </row>
    <row r="2291" spans="1:24" s="18" customFormat="1" x14ac:dyDescent="0.2">
      <c r="A2291" s="38" t="str">
        <f t="shared" si="249"/>
        <v>2025-5</v>
      </c>
      <c r="B2291" t="s">
        <v>5006</v>
      </c>
      <c r="C2291" s="23">
        <v>45790</v>
      </c>
      <c r="D2291" s="23">
        <v>45763</v>
      </c>
      <c r="E2291" t="s">
        <v>28</v>
      </c>
      <c r="F2291" t="s">
        <v>29</v>
      </c>
      <c r="G2291" s="22"/>
      <c r="H2291" t="s">
        <v>5419</v>
      </c>
      <c r="I2291" t="s">
        <v>1641</v>
      </c>
      <c r="J2291" t="s">
        <v>1642</v>
      </c>
      <c r="K2291" s="10" t="str">
        <f t="shared" si="252"/>
        <v>FG--</v>
      </c>
      <c r="L2291" t="s">
        <v>10</v>
      </c>
      <c r="M2291" s="52">
        <v>1050</v>
      </c>
      <c r="N2291" t="s">
        <v>1472</v>
      </c>
      <c r="O2291" t="s">
        <v>11</v>
      </c>
      <c r="P2291" s="54">
        <v>0.97430000000000005</v>
      </c>
      <c r="Q2291" s="11">
        <f t="shared" si="250"/>
        <v>1023.02</v>
      </c>
      <c r="R2291" s="12">
        <f t="shared" si="253"/>
        <v>7.3003400000000003</v>
      </c>
      <c r="S2291" s="14">
        <f t="shared" si="254"/>
        <v>0.13350000000000001</v>
      </c>
      <c r="T2291" s="13">
        <f t="shared" si="255"/>
        <v>140.18</v>
      </c>
      <c r="U2291" s="14" t="s">
        <v>349</v>
      </c>
      <c r="V2291" t="s">
        <v>64</v>
      </c>
      <c r="W2291" s="62">
        <v>7.2008000000000001</v>
      </c>
      <c r="X2291" s="43">
        <f t="shared" si="251"/>
        <v>142.06963115209422</v>
      </c>
    </row>
    <row r="2292" spans="1:24" s="18" customFormat="1" x14ac:dyDescent="0.2">
      <c r="A2292" s="38" t="str">
        <f t="shared" si="249"/>
        <v>2025-5</v>
      </c>
      <c r="B2292" t="s">
        <v>5007</v>
      </c>
      <c r="C2292" s="23">
        <v>45789</v>
      </c>
      <c r="D2292" s="23">
        <v>45763</v>
      </c>
      <c r="E2292" t="s">
        <v>372</v>
      </c>
      <c r="F2292" t="s">
        <v>373</v>
      </c>
      <c r="G2292" s="22"/>
      <c r="H2292" t="s">
        <v>5426</v>
      </c>
      <c r="I2292" t="s">
        <v>1040</v>
      </c>
      <c r="J2292" t="s">
        <v>1041</v>
      </c>
      <c r="K2292" s="10" t="str">
        <f t="shared" si="252"/>
        <v>FG--</v>
      </c>
      <c r="L2292" t="s">
        <v>98</v>
      </c>
      <c r="M2292" s="52">
        <v>4100</v>
      </c>
      <c r="N2292" t="s">
        <v>1472</v>
      </c>
      <c r="O2292" t="s">
        <v>11</v>
      </c>
      <c r="P2292" s="54">
        <v>0.97450000000000003</v>
      </c>
      <c r="Q2292" s="11">
        <f t="shared" si="250"/>
        <v>3995.45</v>
      </c>
      <c r="R2292" s="12">
        <f t="shared" si="253"/>
        <v>7.3003400000000003</v>
      </c>
      <c r="S2292" s="14">
        <f t="shared" si="254"/>
        <v>0.13350000000000001</v>
      </c>
      <c r="T2292" s="13">
        <f t="shared" si="255"/>
        <v>547.35</v>
      </c>
      <c r="U2292" s="14" t="s">
        <v>349</v>
      </c>
      <c r="V2292" t="s">
        <v>64</v>
      </c>
      <c r="W2292" s="62">
        <v>7.2008000000000001</v>
      </c>
      <c r="X2292" s="43">
        <f t="shared" si="251"/>
        <v>554.86195978224634</v>
      </c>
    </row>
    <row r="2293" spans="1:24" s="18" customFormat="1" x14ac:dyDescent="0.2">
      <c r="A2293" s="38" t="str">
        <f t="shared" si="249"/>
        <v>2025-5</v>
      </c>
      <c r="B2293" t="s">
        <v>5008</v>
      </c>
      <c r="C2293" s="23">
        <v>45798</v>
      </c>
      <c r="D2293" s="23">
        <v>45763</v>
      </c>
      <c r="E2293" t="s">
        <v>709</v>
      </c>
      <c r="F2293" t="s">
        <v>710</v>
      </c>
      <c r="G2293" s="22"/>
      <c r="H2293" t="s">
        <v>5415</v>
      </c>
      <c r="I2293" t="s">
        <v>738</v>
      </c>
      <c r="J2293" t="s">
        <v>739</v>
      </c>
      <c r="K2293" s="10" t="str">
        <f t="shared" si="252"/>
        <v>KNOB</v>
      </c>
      <c r="L2293" t="s">
        <v>10</v>
      </c>
      <c r="M2293" s="52">
        <v>1010</v>
      </c>
      <c r="N2293" t="s">
        <v>1472</v>
      </c>
      <c r="O2293" t="s">
        <v>11</v>
      </c>
      <c r="P2293" s="54">
        <v>1.0463</v>
      </c>
      <c r="Q2293" s="11">
        <f t="shared" si="250"/>
        <v>1056.76</v>
      </c>
      <c r="R2293" s="12">
        <f t="shared" si="253"/>
        <v>7.3003400000000003</v>
      </c>
      <c r="S2293" s="14">
        <f t="shared" si="254"/>
        <v>0.14330000000000001</v>
      </c>
      <c r="T2293" s="13">
        <f t="shared" si="255"/>
        <v>144.72999999999999</v>
      </c>
      <c r="U2293" s="14" t="s">
        <v>349</v>
      </c>
      <c r="V2293" t="s">
        <v>32</v>
      </c>
      <c r="W2293" s="62">
        <v>7.2008000000000001</v>
      </c>
      <c r="X2293" s="43">
        <f t="shared" si="251"/>
        <v>146.7563326297078</v>
      </c>
    </row>
    <row r="2294" spans="1:24" s="18" customFormat="1" x14ac:dyDescent="0.2">
      <c r="A2294" s="38" t="str">
        <f t="shared" si="249"/>
        <v>2025-5</v>
      </c>
      <c r="B2294" t="s">
        <v>5009</v>
      </c>
      <c r="C2294" s="23">
        <v>45797</v>
      </c>
      <c r="D2294" s="23">
        <v>45776</v>
      </c>
      <c r="E2294" t="s">
        <v>746</v>
      </c>
      <c r="F2294" t="s">
        <v>747</v>
      </c>
      <c r="G2294" s="22"/>
      <c r="H2294" t="s">
        <v>5425</v>
      </c>
      <c r="I2294" t="s">
        <v>750</v>
      </c>
      <c r="J2294" t="s">
        <v>751</v>
      </c>
      <c r="K2294" s="10" t="str">
        <f t="shared" si="252"/>
        <v>SSM-</v>
      </c>
      <c r="L2294" t="s">
        <v>10</v>
      </c>
      <c r="M2294" s="52">
        <v>400</v>
      </c>
      <c r="N2294" t="s">
        <v>1472</v>
      </c>
      <c r="O2294" t="s">
        <v>11</v>
      </c>
      <c r="P2294" s="54">
        <v>1.0530999999999999</v>
      </c>
      <c r="Q2294" s="11">
        <f t="shared" si="250"/>
        <v>421.24</v>
      </c>
      <c r="R2294" s="12">
        <f t="shared" si="253"/>
        <v>7.3003400000000003</v>
      </c>
      <c r="S2294" s="14">
        <f t="shared" si="254"/>
        <v>0.14430000000000001</v>
      </c>
      <c r="T2294" s="13">
        <f t="shared" si="255"/>
        <v>57.72</v>
      </c>
      <c r="U2294" s="14" t="s">
        <v>349</v>
      </c>
      <c r="V2294" t="s">
        <v>33</v>
      </c>
      <c r="W2294" s="62">
        <v>7.2008000000000001</v>
      </c>
      <c r="X2294" s="43">
        <f t="shared" si="251"/>
        <v>58.499055660482171</v>
      </c>
    </row>
    <row r="2295" spans="1:24" s="18" customFormat="1" x14ac:dyDescent="0.2">
      <c r="A2295" s="38" t="str">
        <f t="shared" si="249"/>
        <v>2025-5</v>
      </c>
      <c r="B2295" t="s">
        <v>5010</v>
      </c>
      <c r="C2295" s="23">
        <v>45797</v>
      </c>
      <c r="D2295" s="23">
        <v>45790</v>
      </c>
      <c r="E2295" t="s">
        <v>746</v>
      </c>
      <c r="F2295" t="s">
        <v>747</v>
      </c>
      <c r="G2295" s="22"/>
      <c r="H2295" t="s">
        <v>5425</v>
      </c>
      <c r="I2295" t="s">
        <v>750</v>
      </c>
      <c r="J2295" t="s">
        <v>751</v>
      </c>
      <c r="K2295" s="10" t="str">
        <f t="shared" si="252"/>
        <v>SSM-</v>
      </c>
      <c r="L2295" t="s">
        <v>10</v>
      </c>
      <c r="M2295" s="52">
        <v>4000</v>
      </c>
      <c r="N2295" t="s">
        <v>1472</v>
      </c>
      <c r="O2295" t="s">
        <v>11</v>
      </c>
      <c r="P2295" s="54">
        <v>1.0530999999999999</v>
      </c>
      <c r="Q2295" s="11">
        <f t="shared" si="250"/>
        <v>4212.3999999999996</v>
      </c>
      <c r="R2295" s="12">
        <f t="shared" si="253"/>
        <v>7.3003400000000003</v>
      </c>
      <c r="S2295" s="14">
        <f t="shared" si="254"/>
        <v>0.14430000000000001</v>
      </c>
      <c r="T2295" s="13">
        <f t="shared" si="255"/>
        <v>577.20000000000005</v>
      </c>
      <c r="U2295" s="14" t="s">
        <v>349</v>
      </c>
      <c r="V2295" t="s">
        <v>33</v>
      </c>
      <c r="W2295" s="62">
        <v>7.2008000000000001</v>
      </c>
      <c r="X2295" s="43">
        <f t="shared" si="251"/>
        <v>584.99055660482168</v>
      </c>
    </row>
    <row r="2296" spans="1:24" s="18" customFormat="1" x14ac:dyDescent="0.2">
      <c r="A2296" s="38" t="str">
        <f t="shared" si="249"/>
        <v>2025-5</v>
      </c>
      <c r="B2296" t="s">
        <v>5011</v>
      </c>
      <c r="C2296" s="23">
        <v>45798</v>
      </c>
      <c r="D2296" s="23">
        <v>45765</v>
      </c>
      <c r="E2296" t="s">
        <v>709</v>
      </c>
      <c r="F2296" t="s">
        <v>710</v>
      </c>
      <c r="G2296" s="22"/>
      <c r="H2296" t="s">
        <v>5415</v>
      </c>
      <c r="I2296" t="s">
        <v>1645</v>
      </c>
      <c r="J2296" t="s">
        <v>1646</v>
      </c>
      <c r="K2296" s="10" t="str">
        <f t="shared" si="252"/>
        <v>KNOB</v>
      </c>
      <c r="L2296" t="s">
        <v>10</v>
      </c>
      <c r="M2296" s="52">
        <v>2100</v>
      </c>
      <c r="N2296" t="s">
        <v>1472</v>
      </c>
      <c r="O2296" t="s">
        <v>11</v>
      </c>
      <c r="P2296" s="54">
        <v>1.0683</v>
      </c>
      <c r="Q2296" s="11">
        <f t="shared" si="250"/>
        <v>2243.4299999999998</v>
      </c>
      <c r="R2296" s="12">
        <f t="shared" si="253"/>
        <v>7.3003400000000003</v>
      </c>
      <c r="S2296" s="14">
        <f t="shared" si="254"/>
        <v>0.14630000000000001</v>
      </c>
      <c r="T2296" s="13">
        <f t="shared" si="255"/>
        <v>307.23</v>
      </c>
      <c r="U2296" s="14" t="s">
        <v>349</v>
      </c>
      <c r="V2296" t="s">
        <v>32</v>
      </c>
      <c r="W2296" s="62">
        <v>7.2008000000000001</v>
      </c>
      <c r="X2296" s="43">
        <f t="shared" si="251"/>
        <v>311.55288301299856</v>
      </c>
    </row>
    <row r="2297" spans="1:24" s="18" customFormat="1" x14ac:dyDescent="0.2">
      <c r="A2297" s="38" t="str">
        <f t="shared" si="249"/>
        <v>2025-5</v>
      </c>
      <c r="B2297" t="s">
        <v>5012</v>
      </c>
      <c r="C2297" s="23">
        <v>45798</v>
      </c>
      <c r="D2297" s="23">
        <v>45775</v>
      </c>
      <c r="E2297" t="s">
        <v>709</v>
      </c>
      <c r="F2297" t="s">
        <v>710</v>
      </c>
      <c r="G2297" s="22"/>
      <c r="H2297" t="s">
        <v>5415</v>
      </c>
      <c r="I2297" t="s">
        <v>1643</v>
      </c>
      <c r="J2297" t="s">
        <v>1644</v>
      </c>
      <c r="K2297" s="10" t="str">
        <f t="shared" si="252"/>
        <v>T&amp;G-</v>
      </c>
      <c r="L2297" t="s">
        <v>10</v>
      </c>
      <c r="M2297" s="52">
        <v>8500</v>
      </c>
      <c r="N2297" t="s">
        <v>1472</v>
      </c>
      <c r="O2297" t="s">
        <v>11</v>
      </c>
      <c r="P2297" s="54">
        <v>1.0768</v>
      </c>
      <c r="Q2297" s="11">
        <f t="shared" si="250"/>
        <v>9152.7999999999993</v>
      </c>
      <c r="R2297" s="12">
        <f t="shared" si="253"/>
        <v>7.3003400000000003</v>
      </c>
      <c r="S2297" s="14">
        <f t="shared" si="254"/>
        <v>0.14749999999999999</v>
      </c>
      <c r="T2297" s="13">
        <f t="shared" si="255"/>
        <v>1253.75</v>
      </c>
      <c r="U2297" s="14" t="s">
        <v>349</v>
      </c>
      <c r="V2297" t="s">
        <v>2243</v>
      </c>
      <c r="W2297" s="62">
        <v>7.2008000000000001</v>
      </c>
      <c r="X2297" s="43">
        <f t="shared" si="251"/>
        <v>1271.0809910009998</v>
      </c>
    </row>
    <row r="2298" spans="1:24" s="18" customFormat="1" x14ac:dyDescent="0.2">
      <c r="A2298" s="38" t="str">
        <f t="shared" si="249"/>
        <v>2025-5</v>
      </c>
      <c r="B2298" t="s">
        <v>5013</v>
      </c>
      <c r="C2298" s="23">
        <v>45800</v>
      </c>
      <c r="D2298" s="23">
        <v>45775</v>
      </c>
      <c r="E2298" t="s">
        <v>372</v>
      </c>
      <c r="F2298" t="s">
        <v>373</v>
      </c>
      <c r="G2298" s="22"/>
      <c r="H2298" t="s">
        <v>5369</v>
      </c>
      <c r="I2298" t="s">
        <v>1033</v>
      </c>
      <c r="J2298" t="s">
        <v>1034</v>
      </c>
      <c r="K2298" s="10" t="str">
        <f t="shared" si="252"/>
        <v>HDL-</v>
      </c>
      <c r="L2298" t="s">
        <v>98</v>
      </c>
      <c r="M2298" s="52">
        <v>2030</v>
      </c>
      <c r="N2298" t="s">
        <v>1472</v>
      </c>
      <c r="O2298" t="s">
        <v>11</v>
      </c>
      <c r="P2298" s="54">
        <v>1.0945</v>
      </c>
      <c r="Q2298" s="11">
        <f t="shared" si="250"/>
        <v>2221.84</v>
      </c>
      <c r="R2298" s="12">
        <f t="shared" si="253"/>
        <v>7.3003400000000003</v>
      </c>
      <c r="S2298" s="14">
        <f t="shared" si="254"/>
        <v>0.14990000000000001</v>
      </c>
      <c r="T2298" s="13">
        <f t="shared" si="255"/>
        <v>304.3</v>
      </c>
      <c r="U2298" s="14" t="s">
        <v>349</v>
      </c>
      <c r="V2298" t="s">
        <v>228</v>
      </c>
      <c r="W2298" s="62">
        <v>7.2008000000000001</v>
      </c>
      <c r="X2298" s="43">
        <f t="shared" si="251"/>
        <v>308.5539106765915</v>
      </c>
    </row>
    <row r="2299" spans="1:24" s="18" customFormat="1" x14ac:dyDescent="0.2">
      <c r="A2299" s="38" t="str">
        <f t="shared" si="249"/>
        <v>2025-5</v>
      </c>
      <c r="B2299" t="s">
        <v>5014</v>
      </c>
      <c r="C2299" s="23">
        <v>45800</v>
      </c>
      <c r="D2299" s="23">
        <v>45765</v>
      </c>
      <c r="E2299" t="s">
        <v>372</v>
      </c>
      <c r="F2299" t="s">
        <v>373</v>
      </c>
      <c r="G2299" s="22"/>
      <c r="H2299" t="s">
        <v>5369</v>
      </c>
      <c r="I2299" t="s">
        <v>1033</v>
      </c>
      <c r="J2299" t="s">
        <v>1034</v>
      </c>
      <c r="K2299" s="10" t="str">
        <f t="shared" si="252"/>
        <v>HDL-</v>
      </c>
      <c r="L2299" t="s">
        <v>98</v>
      </c>
      <c r="M2299" s="52">
        <v>1500</v>
      </c>
      <c r="N2299" t="s">
        <v>1472</v>
      </c>
      <c r="O2299" t="s">
        <v>11</v>
      </c>
      <c r="P2299" s="54">
        <v>1.1168</v>
      </c>
      <c r="Q2299" s="11">
        <f t="shared" si="250"/>
        <v>1675.2</v>
      </c>
      <c r="R2299" s="12">
        <f t="shared" si="253"/>
        <v>7.3003400000000003</v>
      </c>
      <c r="S2299" s="14">
        <f t="shared" si="254"/>
        <v>0.153</v>
      </c>
      <c r="T2299" s="13">
        <f t="shared" si="255"/>
        <v>229.5</v>
      </c>
      <c r="U2299" s="14" t="s">
        <v>349</v>
      </c>
      <c r="V2299" t="s">
        <v>228</v>
      </c>
      <c r="W2299" s="62">
        <v>7.2008000000000001</v>
      </c>
      <c r="X2299" s="43">
        <f t="shared" si="251"/>
        <v>232.64081768692367</v>
      </c>
    </row>
    <row r="2300" spans="1:24" s="18" customFormat="1" x14ac:dyDescent="0.2">
      <c r="A2300" s="38" t="str">
        <f t="shared" si="249"/>
        <v>2025-5</v>
      </c>
      <c r="B2300" t="s">
        <v>5015</v>
      </c>
      <c r="C2300" s="23">
        <v>45806</v>
      </c>
      <c r="D2300" s="23">
        <v>45797</v>
      </c>
      <c r="E2300" t="s">
        <v>169</v>
      </c>
      <c r="F2300" t="s">
        <v>170</v>
      </c>
      <c r="G2300" s="22"/>
      <c r="H2300" t="s">
        <v>5427</v>
      </c>
      <c r="I2300" t="s">
        <v>4636</v>
      </c>
      <c r="J2300" t="s">
        <v>3434</v>
      </c>
      <c r="K2300" s="10" t="str">
        <f t="shared" si="252"/>
        <v>BHRE</v>
      </c>
      <c r="L2300" t="s">
        <v>10</v>
      </c>
      <c r="M2300" s="52">
        <v>2020</v>
      </c>
      <c r="N2300" t="s">
        <v>1472</v>
      </c>
      <c r="O2300" t="s">
        <v>11</v>
      </c>
      <c r="P2300" s="54">
        <v>1.1499999999999999</v>
      </c>
      <c r="Q2300" s="11">
        <f t="shared" si="250"/>
        <v>2323</v>
      </c>
      <c r="R2300" s="12">
        <f t="shared" si="253"/>
        <v>7.3003400000000003</v>
      </c>
      <c r="S2300" s="14">
        <f t="shared" si="254"/>
        <v>0.1575</v>
      </c>
      <c r="T2300" s="13">
        <f t="shared" si="255"/>
        <v>318.14999999999998</v>
      </c>
      <c r="U2300" s="14" t="s">
        <v>349</v>
      </c>
      <c r="V2300" t="s">
        <v>173</v>
      </c>
      <c r="W2300" s="62">
        <v>7.2008000000000001</v>
      </c>
      <c r="X2300" s="43">
        <f t="shared" si="251"/>
        <v>322.6030441062104</v>
      </c>
    </row>
    <row r="2301" spans="1:24" s="18" customFormat="1" x14ac:dyDescent="0.2">
      <c r="A2301" s="38" t="str">
        <f t="shared" si="249"/>
        <v>2025-5</v>
      </c>
      <c r="B2301" t="s">
        <v>5016</v>
      </c>
      <c r="C2301" s="23">
        <v>45798</v>
      </c>
      <c r="D2301" s="23">
        <v>45765</v>
      </c>
      <c r="E2301" t="s">
        <v>709</v>
      </c>
      <c r="F2301" t="s">
        <v>710</v>
      </c>
      <c r="G2301" s="22"/>
      <c r="H2301" t="s">
        <v>5428</v>
      </c>
      <c r="I2301" t="s">
        <v>3175</v>
      </c>
      <c r="J2301" t="s">
        <v>3382</v>
      </c>
      <c r="K2301" s="10" t="str">
        <f t="shared" si="252"/>
        <v>KNOB</v>
      </c>
      <c r="L2301" t="s">
        <v>10</v>
      </c>
      <c r="M2301" s="52">
        <v>2030</v>
      </c>
      <c r="N2301" t="s">
        <v>1472</v>
      </c>
      <c r="O2301" t="s">
        <v>11</v>
      </c>
      <c r="P2301" s="54">
        <v>1.2232000000000001</v>
      </c>
      <c r="Q2301" s="11">
        <f t="shared" si="250"/>
        <v>2483.1</v>
      </c>
      <c r="R2301" s="12">
        <f t="shared" si="253"/>
        <v>7.3003400000000003</v>
      </c>
      <c r="S2301" s="14">
        <f t="shared" si="254"/>
        <v>0.1676</v>
      </c>
      <c r="T2301" s="13">
        <f t="shared" si="255"/>
        <v>340.23</v>
      </c>
      <c r="U2301" s="14" t="s">
        <v>349</v>
      </c>
      <c r="V2301" t="s">
        <v>32</v>
      </c>
      <c r="W2301" s="62">
        <v>7.2008000000000001</v>
      </c>
      <c r="X2301" s="43">
        <f t="shared" si="251"/>
        <v>344.83612931896459</v>
      </c>
    </row>
    <row r="2302" spans="1:24" s="18" customFormat="1" x14ac:dyDescent="0.2">
      <c r="A2302" s="38" t="str">
        <f t="shared" si="249"/>
        <v>2025-5</v>
      </c>
      <c r="B2302" t="s">
        <v>5016</v>
      </c>
      <c r="C2302" s="23">
        <v>45798</v>
      </c>
      <c r="D2302" s="23">
        <v>45765</v>
      </c>
      <c r="E2302" t="s">
        <v>709</v>
      </c>
      <c r="F2302" t="s">
        <v>710</v>
      </c>
      <c r="G2302" s="22"/>
      <c r="H2302" t="s">
        <v>5429</v>
      </c>
      <c r="I2302" t="s">
        <v>3175</v>
      </c>
      <c r="J2302" t="s">
        <v>3382</v>
      </c>
      <c r="K2302" s="10" t="str">
        <f t="shared" si="252"/>
        <v>KNOB</v>
      </c>
      <c r="L2302" t="s">
        <v>10</v>
      </c>
      <c r="M2302" s="52">
        <v>-1930</v>
      </c>
      <c r="N2302" t="s">
        <v>1472</v>
      </c>
      <c r="O2302" t="s">
        <v>11</v>
      </c>
      <c r="P2302" s="54">
        <v>1.2232000000000001</v>
      </c>
      <c r="Q2302" s="11">
        <f t="shared" si="250"/>
        <v>-2360.7800000000002</v>
      </c>
      <c r="R2302" s="12">
        <f t="shared" si="253"/>
        <v>7.3003400000000003</v>
      </c>
      <c r="S2302" s="14">
        <f t="shared" si="254"/>
        <v>0.1676</v>
      </c>
      <c r="T2302" s="13">
        <f t="shared" si="255"/>
        <v>-323.47000000000003</v>
      </c>
      <c r="U2302" s="14" t="s">
        <v>349</v>
      </c>
      <c r="V2302" t="s">
        <v>32</v>
      </c>
      <c r="W2302" s="62">
        <v>7.2008000000000001</v>
      </c>
      <c r="X2302" s="43">
        <f t="shared" si="251"/>
        <v>-327.84912787468062</v>
      </c>
    </row>
    <row r="2303" spans="1:24" s="18" customFormat="1" x14ac:dyDescent="0.2">
      <c r="A2303" s="38" t="str">
        <f t="shared" si="249"/>
        <v>2025-5</v>
      </c>
      <c r="B2303" t="s">
        <v>5016</v>
      </c>
      <c r="C2303" s="23">
        <v>45798</v>
      </c>
      <c r="D2303" s="23">
        <v>45765</v>
      </c>
      <c r="E2303" t="s">
        <v>709</v>
      </c>
      <c r="F2303" t="s">
        <v>710</v>
      </c>
      <c r="G2303" s="22"/>
      <c r="H2303" t="s">
        <v>5428</v>
      </c>
      <c r="I2303" t="s">
        <v>3175</v>
      </c>
      <c r="J2303" t="s">
        <v>3382</v>
      </c>
      <c r="K2303" s="10" t="str">
        <f t="shared" si="252"/>
        <v>KNOB</v>
      </c>
      <c r="L2303" t="s">
        <v>10</v>
      </c>
      <c r="M2303" s="52">
        <v>1930</v>
      </c>
      <c r="N2303" t="s">
        <v>1472</v>
      </c>
      <c r="O2303" t="s">
        <v>11</v>
      </c>
      <c r="P2303" s="54">
        <v>1.2232000000000001</v>
      </c>
      <c r="Q2303" s="11">
        <f t="shared" si="250"/>
        <v>2360.7800000000002</v>
      </c>
      <c r="R2303" s="12">
        <f t="shared" si="253"/>
        <v>7.3003400000000003</v>
      </c>
      <c r="S2303" s="14">
        <f t="shared" si="254"/>
        <v>0.1676</v>
      </c>
      <c r="T2303" s="13">
        <f t="shared" si="255"/>
        <v>323.47000000000003</v>
      </c>
      <c r="U2303" s="14" t="s">
        <v>349</v>
      </c>
      <c r="V2303" t="s">
        <v>32</v>
      </c>
      <c r="W2303" s="62">
        <v>7.2008000000000001</v>
      </c>
      <c r="X2303" s="43">
        <f t="shared" si="251"/>
        <v>327.84912787468062</v>
      </c>
    </row>
    <row r="2304" spans="1:24" s="18" customFormat="1" x14ac:dyDescent="0.2">
      <c r="A2304" s="38" t="str">
        <f t="shared" si="249"/>
        <v>2025-5</v>
      </c>
      <c r="B2304" t="s">
        <v>5016</v>
      </c>
      <c r="C2304" s="23">
        <v>45798</v>
      </c>
      <c r="D2304" s="23">
        <v>45765</v>
      </c>
      <c r="E2304" t="s">
        <v>709</v>
      </c>
      <c r="F2304" t="s">
        <v>710</v>
      </c>
      <c r="G2304" s="22"/>
      <c r="H2304" t="s">
        <v>5429</v>
      </c>
      <c r="I2304" t="s">
        <v>3175</v>
      </c>
      <c r="J2304" t="s">
        <v>3382</v>
      </c>
      <c r="K2304" s="10" t="str">
        <f t="shared" si="252"/>
        <v>KNOB</v>
      </c>
      <c r="L2304" t="s">
        <v>10</v>
      </c>
      <c r="M2304" s="52">
        <v>-2030</v>
      </c>
      <c r="N2304" t="s">
        <v>1472</v>
      </c>
      <c r="O2304" t="s">
        <v>11</v>
      </c>
      <c r="P2304" s="54">
        <v>1.2232000000000001</v>
      </c>
      <c r="Q2304" s="11">
        <f t="shared" si="250"/>
        <v>-2483.1</v>
      </c>
      <c r="R2304" s="12">
        <f t="shared" si="253"/>
        <v>7.3003400000000003</v>
      </c>
      <c r="S2304" s="14">
        <f t="shared" si="254"/>
        <v>0.1676</v>
      </c>
      <c r="T2304" s="13">
        <f t="shared" si="255"/>
        <v>-340.23</v>
      </c>
      <c r="U2304" s="14" t="s">
        <v>349</v>
      </c>
      <c r="V2304" t="s">
        <v>32</v>
      </c>
      <c r="W2304" s="62">
        <v>7.2008000000000001</v>
      </c>
      <c r="X2304" s="43">
        <f t="shared" si="251"/>
        <v>-344.83612931896459</v>
      </c>
    </row>
    <row r="2305" spans="1:24" s="18" customFormat="1" x14ac:dyDescent="0.2">
      <c r="A2305" s="38" t="str">
        <f t="shared" si="249"/>
        <v>2025-5</v>
      </c>
      <c r="B2305" t="s">
        <v>5016</v>
      </c>
      <c r="C2305" s="23">
        <v>45798</v>
      </c>
      <c r="D2305" s="23">
        <v>45765</v>
      </c>
      <c r="E2305" t="s">
        <v>709</v>
      </c>
      <c r="F2305" t="s">
        <v>710</v>
      </c>
      <c r="G2305" s="22"/>
      <c r="H2305" t="s">
        <v>5428</v>
      </c>
      <c r="I2305" t="s">
        <v>3175</v>
      </c>
      <c r="J2305" t="s">
        <v>3382</v>
      </c>
      <c r="K2305" s="10" t="str">
        <f t="shared" si="252"/>
        <v>KNOB</v>
      </c>
      <c r="L2305" t="s">
        <v>10</v>
      </c>
      <c r="M2305" s="52">
        <v>2030</v>
      </c>
      <c r="N2305" t="s">
        <v>1472</v>
      </c>
      <c r="O2305" t="s">
        <v>11</v>
      </c>
      <c r="P2305" s="54">
        <v>1.2232000000000001</v>
      </c>
      <c r="Q2305" s="11">
        <f t="shared" si="250"/>
        <v>2483.1</v>
      </c>
      <c r="R2305" s="12">
        <f t="shared" si="253"/>
        <v>7.3003400000000003</v>
      </c>
      <c r="S2305" s="14">
        <f t="shared" si="254"/>
        <v>0.1676</v>
      </c>
      <c r="T2305" s="13">
        <f t="shared" si="255"/>
        <v>340.23</v>
      </c>
      <c r="U2305" s="14" t="s">
        <v>349</v>
      </c>
      <c r="V2305" t="s">
        <v>32</v>
      </c>
      <c r="W2305" s="62">
        <v>7.2008000000000001</v>
      </c>
      <c r="X2305" s="43">
        <f t="shared" si="251"/>
        <v>344.83612931896459</v>
      </c>
    </row>
    <row r="2306" spans="1:24" s="18" customFormat="1" x14ac:dyDescent="0.2">
      <c r="A2306" s="38" t="str">
        <f t="shared" ref="A2306:A2369" si="256">+TEXT(C2306,"YYYY")&amp;"-"&amp;TEXT(C2306,"M")</f>
        <v>2025-5</v>
      </c>
      <c r="B2306" t="s">
        <v>5017</v>
      </c>
      <c r="C2306" s="23">
        <v>45786</v>
      </c>
      <c r="D2306" s="23">
        <v>45758</v>
      </c>
      <c r="E2306" t="s">
        <v>61</v>
      </c>
      <c r="F2306" t="s">
        <v>61</v>
      </c>
      <c r="G2306" s="22"/>
      <c r="H2306" t="s">
        <v>5430</v>
      </c>
      <c r="I2306" t="s">
        <v>221</v>
      </c>
      <c r="J2306" t="s">
        <v>222</v>
      </c>
      <c r="K2306" s="10" t="str">
        <f t="shared" si="252"/>
        <v>KNOB</v>
      </c>
      <c r="L2306" t="s">
        <v>10</v>
      </c>
      <c r="M2306" s="52">
        <v>10800</v>
      </c>
      <c r="N2306" t="s">
        <v>1472</v>
      </c>
      <c r="O2306" t="s">
        <v>11</v>
      </c>
      <c r="P2306" s="54">
        <v>1.2455000000000001</v>
      </c>
      <c r="Q2306" s="11">
        <f t="shared" ref="Q2306:Q2369" si="257">ROUND(P2306*M2306,2)</f>
        <v>13451.4</v>
      </c>
      <c r="R2306" s="12">
        <f t="shared" si="253"/>
        <v>7.3003400000000003</v>
      </c>
      <c r="S2306" s="14">
        <f t="shared" si="254"/>
        <v>0.1706</v>
      </c>
      <c r="T2306" s="13">
        <f t="shared" si="255"/>
        <v>1842.48</v>
      </c>
      <c r="U2306" s="14" t="s">
        <v>349</v>
      </c>
      <c r="V2306" t="s">
        <v>32</v>
      </c>
      <c r="W2306" s="62">
        <v>7.2008000000000001</v>
      </c>
      <c r="X2306" s="43">
        <f t="shared" ref="X2306:X2369" si="258">IF(O2306="CNY",P2306/W2306*M2306,1)</f>
        <v>1868.0424397289191</v>
      </c>
    </row>
    <row r="2307" spans="1:24" s="18" customFormat="1" x14ac:dyDescent="0.2">
      <c r="A2307" s="38" t="str">
        <f t="shared" si="256"/>
        <v>2025-5</v>
      </c>
      <c r="B2307" t="s">
        <v>5018</v>
      </c>
      <c r="C2307" s="23">
        <v>45786</v>
      </c>
      <c r="D2307" s="23">
        <v>45765</v>
      </c>
      <c r="E2307" t="s">
        <v>61</v>
      </c>
      <c r="F2307" t="s">
        <v>61</v>
      </c>
      <c r="G2307" s="22"/>
      <c r="H2307" t="s">
        <v>5430</v>
      </c>
      <c r="I2307" t="s">
        <v>221</v>
      </c>
      <c r="J2307" t="s">
        <v>222</v>
      </c>
      <c r="K2307" s="10" t="str">
        <f t="shared" si="252"/>
        <v>KNOB</v>
      </c>
      <c r="L2307" t="s">
        <v>10</v>
      </c>
      <c r="M2307" s="52">
        <v>16200</v>
      </c>
      <c r="N2307" t="s">
        <v>1472</v>
      </c>
      <c r="O2307" t="s">
        <v>11</v>
      </c>
      <c r="P2307" s="54">
        <v>1.2455000000000001</v>
      </c>
      <c r="Q2307" s="11">
        <f t="shared" si="257"/>
        <v>20177.099999999999</v>
      </c>
      <c r="R2307" s="12">
        <f t="shared" si="253"/>
        <v>7.3003400000000003</v>
      </c>
      <c r="S2307" s="14">
        <f t="shared" si="254"/>
        <v>0.1706</v>
      </c>
      <c r="T2307" s="13">
        <f t="shared" si="255"/>
        <v>2763.72</v>
      </c>
      <c r="U2307" s="14" t="s">
        <v>349</v>
      </c>
      <c r="V2307" t="s">
        <v>32</v>
      </c>
      <c r="W2307" s="62">
        <v>7.2008000000000001</v>
      </c>
      <c r="X2307" s="43">
        <f t="shared" si="258"/>
        <v>2802.0636595933788</v>
      </c>
    </row>
    <row r="2308" spans="1:24" s="18" customFormat="1" x14ac:dyDescent="0.2">
      <c r="A2308" s="38" t="str">
        <f t="shared" si="256"/>
        <v>2025-5</v>
      </c>
      <c r="B2308" t="s">
        <v>5019</v>
      </c>
      <c r="C2308" s="23">
        <v>45806</v>
      </c>
      <c r="D2308" s="23">
        <v>45792</v>
      </c>
      <c r="E2308" t="s">
        <v>169</v>
      </c>
      <c r="F2308" t="s">
        <v>170</v>
      </c>
      <c r="G2308" s="22"/>
      <c r="H2308" t="s">
        <v>5427</v>
      </c>
      <c r="I2308" t="s">
        <v>3226</v>
      </c>
      <c r="J2308" t="s">
        <v>3433</v>
      </c>
      <c r="K2308" s="10" t="str">
        <f t="shared" si="252"/>
        <v>U&amp;C-</v>
      </c>
      <c r="L2308" t="s">
        <v>10</v>
      </c>
      <c r="M2308" s="52">
        <v>4050</v>
      </c>
      <c r="N2308" t="s">
        <v>1472</v>
      </c>
      <c r="O2308" t="s">
        <v>11</v>
      </c>
      <c r="P2308" s="54">
        <v>1.27</v>
      </c>
      <c r="Q2308" s="11">
        <f t="shared" si="257"/>
        <v>5143.5</v>
      </c>
      <c r="R2308" s="12">
        <f t="shared" si="253"/>
        <v>7.3003400000000003</v>
      </c>
      <c r="S2308" s="14">
        <f t="shared" si="254"/>
        <v>0.17399999999999999</v>
      </c>
      <c r="T2308" s="13">
        <f t="shared" si="255"/>
        <v>704.7</v>
      </c>
      <c r="U2308" s="14" t="s">
        <v>349</v>
      </c>
      <c r="V2308" t="s">
        <v>177</v>
      </c>
      <c r="W2308" s="62">
        <v>7.2008000000000001</v>
      </c>
      <c r="X2308" s="43">
        <f t="shared" si="258"/>
        <v>714.29563381846458</v>
      </c>
    </row>
    <row r="2309" spans="1:24" s="18" customFormat="1" x14ac:dyDescent="0.2">
      <c r="A2309" s="38" t="str">
        <f t="shared" si="256"/>
        <v>2025-5</v>
      </c>
      <c r="B2309" t="s">
        <v>5020</v>
      </c>
      <c r="C2309" s="23">
        <v>45792</v>
      </c>
      <c r="D2309" s="23">
        <v>45763</v>
      </c>
      <c r="E2309" t="s">
        <v>61</v>
      </c>
      <c r="F2309" t="s">
        <v>61</v>
      </c>
      <c r="G2309" s="22"/>
      <c r="H2309" t="s">
        <v>5431</v>
      </c>
      <c r="I2309" t="s">
        <v>59</v>
      </c>
      <c r="J2309" t="s">
        <v>60</v>
      </c>
      <c r="K2309" s="10" t="str">
        <f t="shared" si="252"/>
        <v>FG--</v>
      </c>
      <c r="L2309" t="s">
        <v>10</v>
      </c>
      <c r="M2309" s="52">
        <v>6400</v>
      </c>
      <c r="N2309" t="s">
        <v>1472</v>
      </c>
      <c r="O2309" t="s">
        <v>11</v>
      </c>
      <c r="P2309" s="54">
        <v>1.3002</v>
      </c>
      <c r="Q2309" s="11">
        <f t="shared" si="257"/>
        <v>8321.2800000000007</v>
      </c>
      <c r="R2309" s="12">
        <f t="shared" si="253"/>
        <v>7.3003400000000003</v>
      </c>
      <c r="S2309" s="14">
        <f t="shared" si="254"/>
        <v>0.17810000000000001</v>
      </c>
      <c r="T2309" s="13">
        <f t="shared" si="255"/>
        <v>1139.8399999999999</v>
      </c>
      <c r="U2309" s="14" t="s">
        <v>349</v>
      </c>
      <c r="V2309" t="s">
        <v>64</v>
      </c>
      <c r="W2309" s="62">
        <v>7.2008000000000001</v>
      </c>
      <c r="X2309" s="43">
        <f t="shared" si="258"/>
        <v>1155.6049327852461</v>
      </c>
    </row>
    <row r="2310" spans="1:24" s="18" customFormat="1" x14ac:dyDescent="0.2">
      <c r="A2310" s="38" t="str">
        <f t="shared" si="256"/>
        <v>2025-5</v>
      </c>
      <c r="B2310" t="s">
        <v>5021</v>
      </c>
      <c r="C2310" s="23">
        <v>45792</v>
      </c>
      <c r="D2310" s="23">
        <v>45763</v>
      </c>
      <c r="E2310" t="s">
        <v>61</v>
      </c>
      <c r="F2310" t="s">
        <v>61</v>
      </c>
      <c r="G2310" s="22"/>
      <c r="H2310" t="s">
        <v>5431</v>
      </c>
      <c r="I2310" t="s">
        <v>4637</v>
      </c>
      <c r="J2310" t="s">
        <v>4638</v>
      </c>
      <c r="K2310" s="10" t="str">
        <f t="shared" si="252"/>
        <v>FG--</v>
      </c>
      <c r="L2310" t="s">
        <v>10</v>
      </c>
      <c r="M2310" s="52">
        <v>1600</v>
      </c>
      <c r="N2310" t="s">
        <v>1472</v>
      </c>
      <c r="O2310" t="s">
        <v>11</v>
      </c>
      <c r="P2310" s="54">
        <v>1.3002</v>
      </c>
      <c r="Q2310" s="11">
        <f t="shared" si="257"/>
        <v>2080.3200000000002</v>
      </c>
      <c r="R2310" s="12">
        <f t="shared" si="253"/>
        <v>7.3003400000000003</v>
      </c>
      <c r="S2310" s="14">
        <f t="shared" si="254"/>
        <v>0.17810000000000001</v>
      </c>
      <c r="T2310" s="13">
        <f t="shared" si="255"/>
        <v>284.95999999999998</v>
      </c>
      <c r="U2310" s="14" t="s">
        <v>349</v>
      </c>
      <c r="V2310" t="s">
        <v>64</v>
      </c>
      <c r="W2310" s="62">
        <v>7.2008000000000001</v>
      </c>
      <c r="X2310" s="43">
        <f t="shared" si="258"/>
        <v>288.90123319631152</v>
      </c>
    </row>
    <row r="2311" spans="1:24" s="18" customFormat="1" x14ac:dyDescent="0.2">
      <c r="A2311" s="38" t="str">
        <f t="shared" si="256"/>
        <v>2025-5</v>
      </c>
      <c r="B2311" t="s">
        <v>5022</v>
      </c>
      <c r="C2311" s="23">
        <v>45792</v>
      </c>
      <c r="D2311" s="23">
        <v>45763</v>
      </c>
      <c r="E2311" t="s">
        <v>61</v>
      </c>
      <c r="F2311" t="s">
        <v>61</v>
      </c>
      <c r="G2311" s="22"/>
      <c r="H2311" t="s">
        <v>5431</v>
      </c>
      <c r="I2311" t="s">
        <v>4639</v>
      </c>
      <c r="J2311" t="s">
        <v>4640</v>
      </c>
      <c r="K2311" s="10" t="str">
        <f t="shared" si="252"/>
        <v>FG--</v>
      </c>
      <c r="L2311" t="s">
        <v>10</v>
      </c>
      <c r="M2311" s="52">
        <v>1600</v>
      </c>
      <c r="N2311" t="s">
        <v>1472</v>
      </c>
      <c r="O2311" t="s">
        <v>11</v>
      </c>
      <c r="P2311" s="54">
        <v>1.3002</v>
      </c>
      <c r="Q2311" s="11">
        <f t="shared" si="257"/>
        <v>2080.3200000000002</v>
      </c>
      <c r="R2311" s="12">
        <f t="shared" si="253"/>
        <v>7.3003400000000003</v>
      </c>
      <c r="S2311" s="14">
        <f t="shared" si="254"/>
        <v>0.17810000000000001</v>
      </c>
      <c r="T2311" s="13">
        <f t="shared" si="255"/>
        <v>284.95999999999998</v>
      </c>
      <c r="U2311" s="14" t="s">
        <v>349</v>
      </c>
      <c r="V2311" t="s">
        <v>64</v>
      </c>
      <c r="W2311" s="62">
        <v>7.2008000000000001</v>
      </c>
      <c r="X2311" s="43">
        <f t="shared" si="258"/>
        <v>288.90123319631152</v>
      </c>
    </row>
    <row r="2312" spans="1:24" s="18" customFormat="1" x14ac:dyDescent="0.2">
      <c r="A2312" s="38" t="str">
        <f t="shared" si="256"/>
        <v>2025-5</v>
      </c>
      <c r="B2312" t="s">
        <v>5023</v>
      </c>
      <c r="C2312" s="23">
        <v>45792</v>
      </c>
      <c r="D2312" s="23">
        <v>45763</v>
      </c>
      <c r="E2312" t="s">
        <v>61</v>
      </c>
      <c r="F2312" t="s">
        <v>61</v>
      </c>
      <c r="G2312" s="22"/>
      <c r="H2312" t="s">
        <v>5431</v>
      </c>
      <c r="I2312" t="s">
        <v>4641</v>
      </c>
      <c r="J2312" t="s">
        <v>4642</v>
      </c>
      <c r="K2312" s="10" t="str">
        <f t="shared" si="252"/>
        <v>FG--</v>
      </c>
      <c r="L2312" t="s">
        <v>10</v>
      </c>
      <c r="M2312" s="52">
        <v>4800</v>
      </c>
      <c r="N2312" t="s">
        <v>1472</v>
      </c>
      <c r="O2312" t="s">
        <v>11</v>
      </c>
      <c r="P2312" s="54">
        <v>1.3002</v>
      </c>
      <c r="Q2312" s="11">
        <f t="shared" si="257"/>
        <v>6240.96</v>
      </c>
      <c r="R2312" s="12">
        <f t="shared" si="253"/>
        <v>7.3003400000000003</v>
      </c>
      <c r="S2312" s="14">
        <f t="shared" si="254"/>
        <v>0.17810000000000001</v>
      </c>
      <c r="T2312" s="13">
        <f t="shared" si="255"/>
        <v>854.88</v>
      </c>
      <c r="U2312" s="14" t="s">
        <v>349</v>
      </c>
      <c r="V2312" t="s">
        <v>64</v>
      </c>
      <c r="W2312" s="62">
        <v>7.2008000000000001</v>
      </c>
      <c r="X2312" s="43">
        <f t="shared" si="258"/>
        <v>866.70369958893457</v>
      </c>
    </row>
    <row r="2313" spans="1:24" s="18" customFormat="1" x14ac:dyDescent="0.2">
      <c r="A2313" s="38" t="str">
        <f t="shared" si="256"/>
        <v>2025-5</v>
      </c>
      <c r="B2313" t="s">
        <v>5024</v>
      </c>
      <c r="C2313" s="23">
        <v>45793</v>
      </c>
      <c r="D2313" s="23">
        <v>45742</v>
      </c>
      <c r="E2313" t="s">
        <v>252</v>
      </c>
      <c r="F2313" t="s">
        <v>253</v>
      </c>
      <c r="G2313" s="22"/>
      <c r="H2313" t="s">
        <v>5432</v>
      </c>
      <c r="I2313" t="s">
        <v>682</v>
      </c>
      <c r="J2313" t="s">
        <v>683</v>
      </c>
      <c r="K2313" s="10" t="str">
        <f t="shared" si="252"/>
        <v>ANYD</v>
      </c>
      <c r="L2313" t="s">
        <v>10</v>
      </c>
      <c r="M2313" s="52">
        <v>5100</v>
      </c>
      <c r="N2313" t="s">
        <v>1472</v>
      </c>
      <c r="O2313" t="s">
        <v>11</v>
      </c>
      <c r="P2313" s="54">
        <v>1.3386</v>
      </c>
      <c r="Q2313" s="11">
        <f t="shared" si="257"/>
        <v>6826.86</v>
      </c>
      <c r="R2313" s="12">
        <f t="shared" si="253"/>
        <v>7.3003400000000003</v>
      </c>
      <c r="S2313" s="14">
        <f t="shared" si="254"/>
        <v>0.18340000000000001</v>
      </c>
      <c r="T2313" s="13">
        <f t="shared" si="255"/>
        <v>935.34</v>
      </c>
      <c r="U2313" s="14" t="s">
        <v>349</v>
      </c>
      <c r="V2313" t="s">
        <v>36</v>
      </c>
      <c r="W2313" s="62">
        <v>7.2008000000000001</v>
      </c>
      <c r="X2313" s="43">
        <f t="shared" si="258"/>
        <v>948.06965892678591</v>
      </c>
    </row>
    <row r="2314" spans="1:24" s="18" customFormat="1" x14ac:dyDescent="0.2">
      <c r="A2314" s="38" t="str">
        <f t="shared" si="256"/>
        <v>2025-5</v>
      </c>
      <c r="B2314" t="s">
        <v>5025</v>
      </c>
      <c r="C2314" s="23">
        <v>45793</v>
      </c>
      <c r="D2314" s="23">
        <v>45748</v>
      </c>
      <c r="E2314" t="s">
        <v>252</v>
      </c>
      <c r="F2314" t="s">
        <v>253</v>
      </c>
      <c r="G2314" s="22"/>
      <c r="H2314" t="s">
        <v>5432</v>
      </c>
      <c r="I2314" t="s">
        <v>1528</v>
      </c>
      <c r="J2314" t="s">
        <v>1529</v>
      </c>
      <c r="K2314" s="10" t="str">
        <f t="shared" si="252"/>
        <v>ANYD</v>
      </c>
      <c r="L2314" t="s">
        <v>10</v>
      </c>
      <c r="M2314" s="52">
        <v>19600</v>
      </c>
      <c r="N2314" t="s">
        <v>1472</v>
      </c>
      <c r="O2314" t="s">
        <v>11</v>
      </c>
      <c r="P2314" s="54">
        <v>1.3386</v>
      </c>
      <c r="Q2314" s="11">
        <f t="shared" si="257"/>
        <v>26236.560000000001</v>
      </c>
      <c r="R2314" s="12">
        <f t="shared" si="253"/>
        <v>7.3003400000000003</v>
      </c>
      <c r="S2314" s="14">
        <f t="shared" si="254"/>
        <v>0.18340000000000001</v>
      </c>
      <c r="T2314" s="13">
        <f t="shared" si="255"/>
        <v>3594.64</v>
      </c>
      <c r="U2314" s="14" t="s">
        <v>349</v>
      </c>
      <c r="V2314" t="s">
        <v>36</v>
      </c>
      <c r="W2314" s="62">
        <v>7.2008000000000001</v>
      </c>
      <c r="X2314" s="43">
        <f t="shared" si="258"/>
        <v>3643.561826463726</v>
      </c>
    </row>
    <row r="2315" spans="1:24" s="18" customFormat="1" x14ac:dyDescent="0.2">
      <c r="A2315" s="38" t="str">
        <f t="shared" si="256"/>
        <v>2025-5</v>
      </c>
      <c r="B2315" t="s">
        <v>5026</v>
      </c>
      <c r="C2315" s="23">
        <v>45793</v>
      </c>
      <c r="D2315" s="23">
        <v>45786</v>
      </c>
      <c r="E2315" t="s">
        <v>252</v>
      </c>
      <c r="F2315" t="s">
        <v>253</v>
      </c>
      <c r="G2315" s="22"/>
      <c r="H2315" t="s">
        <v>5432</v>
      </c>
      <c r="I2315" t="s">
        <v>1528</v>
      </c>
      <c r="J2315" t="s">
        <v>1529</v>
      </c>
      <c r="K2315" s="10" t="str">
        <f t="shared" si="252"/>
        <v>ANYD</v>
      </c>
      <c r="L2315" t="s">
        <v>10</v>
      </c>
      <c r="M2315" s="52">
        <v>2000</v>
      </c>
      <c r="N2315" t="s">
        <v>1472</v>
      </c>
      <c r="O2315" t="s">
        <v>11</v>
      </c>
      <c r="P2315" s="54">
        <v>1.3524</v>
      </c>
      <c r="Q2315" s="11">
        <f t="shared" si="257"/>
        <v>2704.8</v>
      </c>
      <c r="R2315" s="12">
        <f t="shared" si="253"/>
        <v>7.3003400000000003</v>
      </c>
      <c r="S2315" s="14">
        <f t="shared" si="254"/>
        <v>0.18529999999999999</v>
      </c>
      <c r="T2315" s="13">
        <f t="shared" si="255"/>
        <v>370.6</v>
      </c>
      <c r="U2315" s="14" t="s">
        <v>349</v>
      </c>
      <c r="V2315" t="s">
        <v>36</v>
      </c>
      <c r="W2315" s="62">
        <v>7.2008000000000001</v>
      </c>
      <c r="X2315" s="43">
        <f t="shared" si="258"/>
        <v>375.62493056327071</v>
      </c>
    </row>
    <row r="2316" spans="1:24" s="18" customFormat="1" x14ac:dyDescent="0.2">
      <c r="A2316" s="38" t="str">
        <f t="shared" si="256"/>
        <v>2025-5</v>
      </c>
      <c r="B2316" t="s">
        <v>5027</v>
      </c>
      <c r="C2316" s="23">
        <v>45797</v>
      </c>
      <c r="D2316" s="23">
        <v>45776</v>
      </c>
      <c r="E2316" t="s">
        <v>746</v>
      </c>
      <c r="F2316" t="s">
        <v>747</v>
      </c>
      <c r="G2316" s="22"/>
      <c r="H2316" t="s">
        <v>5425</v>
      </c>
      <c r="I2316" t="s">
        <v>3597</v>
      </c>
      <c r="J2316" t="s">
        <v>3598</v>
      </c>
      <c r="K2316" s="10" t="str">
        <f t="shared" si="252"/>
        <v>SSM-</v>
      </c>
      <c r="L2316" t="s">
        <v>10</v>
      </c>
      <c r="M2316" s="52">
        <v>1050</v>
      </c>
      <c r="N2316" t="s">
        <v>1472</v>
      </c>
      <c r="O2316" t="s">
        <v>11</v>
      </c>
      <c r="P2316" s="54">
        <v>1.3628</v>
      </c>
      <c r="Q2316" s="11">
        <f t="shared" si="257"/>
        <v>1430.94</v>
      </c>
      <c r="R2316" s="12">
        <f t="shared" si="253"/>
        <v>7.3003400000000003</v>
      </c>
      <c r="S2316" s="14">
        <f t="shared" si="254"/>
        <v>0.1867</v>
      </c>
      <c r="T2316" s="13">
        <f t="shared" si="255"/>
        <v>196.04</v>
      </c>
      <c r="U2316" s="14" t="s">
        <v>349</v>
      </c>
      <c r="V2316" t="s">
        <v>33</v>
      </c>
      <c r="W2316" s="62">
        <v>7.2008000000000001</v>
      </c>
      <c r="X2316" s="43">
        <f t="shared" si="258"/>
        <v>198.71958671258747</v>
      </c>
    </row>
    <row r="2317" spans="1:24" s="18" customFormat="1" x14ac:dyDescent="0.2">
      <c r="A2317" s="38" t="str">
        <f t="shared" si="256"/>
        <v>2025-5</v>
      </c>
      <c r="B2317" t="s">
        <v>5028</v>
      </c>
      <c r="C2317" s="23">
        <v>45797</v>
      </c>
      <c r="D2317" s="23">
        <v>45776</v>
      </c>
      <c r="E2317" t="s">
        <v>746</v>
      </c>
      <c r="F2317" t="s">
        <v>747</v>
      </c>
      <c r="G2317" s="22"/>
      <c r="H2317" t="s">
        <v>5425</v>
      </c>
      <c r="I2317" t="s">
        <v>3597</v>
      </c>
      <c r="J2317" t="s">
        <v>3598</v>
      </c>
      <c r="K2317" s="10" t="str">
        <f t="shared" si="252"/>
        <v>SSM-</v>
      </c>
      <c r="L2317" t="s">
        <v>10</v>
      </c>
      <c r="M2317" s="52">
        <v>430</v>
      </c>
      <c r="N2317" t="s">
        <v>1472</v>
      </c>
      <c r="O2317" t="s">
        <v>11</v>
      </c>
      <c r="P2317" s="54">
        <v>1.3628</v>
      </c>
      <c r="Q2317" s="11">
        <f t="shared" si="257"/>
        <v>586</v>
      </c>
      <c r="R2317" s="12">
        <f t="shared" si="253"/>
        <v>7.3003400000000003</v>
      </c>
      <c r="S2317" s="14">
        <f t="shared" si="254"/>
        <v>0.1867</v>
      </c>
      <c r="T2317" s="13">
        <f t="shared" si="255"/>
        <v>80.28</v>
      </c>
      <c r="U2317" s="14" t="s">
        <v>349</v>
      </c>
      <c r="V2317" t="s">
        <v>33</v>
      </c>
      <c r="W2317" s="62">
        <v>7.2008000000000001</v>
      </c>
      <c r="X2317" s="43">
        <f t="shared" si="258"/>
        <v>81.380402177535828</v>
      </c>
    </row>
    <row r="2318" spans="1:24" s="18" customFormat="1" x14ac:dyDescent="0.2">
      <c r="A2318" s="38" t="str">
        <f t="shared" si="256"/>
        <v>2025-5</v>
      </c>
      <c r="B2318" t="s">
        <v>5029</v>
      </c>
      <c r="C2318" s="23">
        <v>45782</v>
      </c>
      <c r="D2318" s="23">
        <v>45730</v>
      </c>
      <c r="E2318" t="s">
        <v>252</v>
      </c>
      <c r="F2318" t="s">
        <v>253</v>
      </c>
      <c r="G2318" s="22"/>
      <c r="H2318" t="s">
        <v>5433</v>
      </c>
      <c r="I2318" t="s">
        <v>1528</v>
      </c>
      <c r="J2318" t="s">
        <v>1529</v>
      </c>
      <c r="K2318" s="10" t="str">
        <f t="shared" si="252"/>
        <v>ANYD</v>
      </c>
      <c r="L2318" t="s">
        <v>10</v>
      </c>
      <c r="M2318" s="52">
        <v>1050</v>
      </c>
      <c r="N2318" t="s">
        <v>1472</v>
      </c>
      <c r="O2318" t="s">
        <v>11</v>
      </c>
      <c r="P2318" s="54">
        <v>1.38</v>
      </c>
      <c r="Q2318" s="11">
        <f t="shared" si="257"/>
        <v>1449</v>
      </c>
      <c r="R2318" s="12">
        <f t="shared" si="253"/>
        <v>7.3003400000000003</v>
      </c>
      <c r="S2318" s="14">
        <f t="shared" si="254"/>
        <v>0.189</v>
      </c>
      <c r="T2318" s="13">
        <f t="shared" si="255"/>
        <v>198.45</v>
      </c>
      <c r="U2318" s="14" t="s">
        <v>349</v>
      </c>
      <c r="V2318" t="s">
        <v>36</v>
      </c>
      <c r="W2318" s="62">
        <v>7.2008000000000001</v>
      </c>
      <c r="X2318" s="43">
        <f t="shared" si="258"/>
        <v>201.22764137318075</v>
      </c>
    </row>
    <row r="2319" spans="1:24" s="18" customFormat="1" x14ac:dyDescent="0.2">
      <c r="A2319" s="38" t="str">
        <f t="shared" si="256"/>
        <v>2025-5</v>
      </c>
      <c r="B2319" t="s">
        <v>5030</v>
      </c>
      <c r="C2319" s="23">
        <v>45786</v>
      </c>
      <c r="D2319" s="23">
        <v>45758</v>
      </c>
      <c r="E2319" t="s">
        <v>61</v>
      </c>
      <c r="F2319" t="s">
        <v>61</v>
      </c>
      <c r="G2319" s="22"/>
      <c r="H2319" t="s">
        <v>5430</v>
      </c>
      <c r="I2319" t="s">
        <v>225</v>
      </c>
      <c r="J2319" t="s">
        <v>226</v>
      </c>
      <c r="K2319" s="10" t="str">
        <f t="shared" si="252"/>
        <v>HDL-</v>
      </c>
      <c r="L2319" t="s">
        <v>10</v>
      </c>
      <c r="M2319" s="52">
        <v>10500</v>
      </c>
      <c r="N2319" t="s">
        <v>1472</v>
      </c>
      <c r="O2319" t="s">
        <v>11</v>
      </c>
      <c r="P2319" s="54">
        <v>1.3992</v>
      </c>
      <c r="Q2319" s="11">
        <f t="shared" si="257"/>
        <v>14691.6</v>
      </c>
      <c r="R2319" s="12">
        <f t="shared" si="253"/>
        <v>7.3003400000000003</v>
      </c>
      <c r="S2319" s="14">
        <f t="shared" si="254"/>
        <v>0.19170000000000001</v>
      </c>
      <c r="T2319" s="13">
        <f t="shared" si="255"/>
        <v>2012.85</v>
      </c>
      <c r="U2319" s="14" t="s">
        <v>349</v>
      </c>
      <c r="V2319" t="s">
        <v>228</v>
      </c>
      <c r="W2319" s="62">
        <v>7.2008000000000001</v>
      </c>
      <c r="X2319" s="43">
        <f t="shared" si="258"/>
        <v>2040.2733029663373</v>
      </c>
    </row>
    <row r="2320" spans="1:24" s="18" customFormat="1" x14ac:dyDescent="0.2">
      <c r="A2320" s="38" t="str">
        <f t="shared" si="256"/>
        <v>2025-5</v>
      </c>
      <c r="B2320" t="s">
        <v>5031</v>
      </c>
      <c r="C2320" s="23">
        <v>45792</v>
      </c>
      <c r="D2320" s="23">
        <v>45765</v>
      </c>
      <c r="E2320" t="s">
        <v>372</v>
      </c>
      <c r="F2320" t="s">
        <v>373</v>
      </c>
      <c r="G2320" s="22"/>
      <c r="H2320" t="s">
        <v>5434</v>
      </c>
      <c r="I2320" t="s">
        <v>370</v>
      </c>
      <c r="J2320" t="s">
        <v>371</v>
      </c>
      <c r="K2320" s="10" t="str">
        <f t="shared" si="252"/>
        <v>HDL-</v>
      </c>
      <c r="L2320" t="s">
        <v>98</v>
      </c>
      <c r="M2320" s="52">
        <v>1000</v>
      </c>
      <c r="N2320" t="s">
        <v>1472</v>
      </c>
      <c r="O2320" t="s">
        <v>11</v>
      </c>
      <c r="P2320" s="54">
        <v>1.4438</v>
      </c>
      <c r="Q2320" s="11">
        <f t="shared" si="257"/>
        <v>1443.8</v>
      </c>
      <c r="R2320" s="12">
        <f t="shared" si="253"/>
        <v>7.3003400000000003</v>
      </c>
      <c r="S2320" s="14">
        <f t="shared" si="254"/>
        <v>0.1978</v>
      </c>
      <c r="T2320" s="13">
        <f t="shared" si="255"/>
        <v>197.8</v>
      </c>
      <c r="U2320" s="14" t="s">
        <v>349</v>
      </c>
      <c r="V2320" t="s">
        <v>228</v>
      </c>
      <c r="W2320" s="62">
        <v>7.2008000000000001</v>
      </c>
      <c r="X2320" s="43">
        <f t="shared" si="258"/>
        <v>200.50549938895679</v>
      </c>
    </row>
    <row r="2321" spans="1:24" s="18" customFormat="1" x14ac:dyDescent="0.2">
      <c r="A2321" s="38" t="str">
        <f t="shared" si="256"/>
        <v>2025-5</v>
      </c>
      <c r="B2321" t="s">
        <v>5032</v>
      </c>
      <c r="C2321" s="23">
        <v>45789</v>
      </c>
      <c r="D2321" s="23">
        <v>45765</v>
      </c>
      <c r="E2321" t="s">
        <v>651</v>
      </c>
      <c r="F2321" t="s">
        <v>652</v>
      </c>
      <c r="G2321" s="22"/>
      <c r="H2321" t="s">
        <v>5420</v>
      </c>
      <c r="I2321" t="s">
        <v>649</v>
      </c>
      <c r="J2321" t="s">
        <v>650</v>
      </c>
      <c r="K2321" s="10" t="str">
        <f t="shared" si="252"/>
        <v>HDL-</v>
      </c>
      <c r="L2321" t="s">
        <v>10</v>
      </c>
      <c r="M2321" s="52">
        <v>1000</v>
      </c>
      <c r="N2321" t="s">
        <v>1472</v>
      </c>
      <c r="O2321" t="s">
        <v>11</v>
      </c>
      <c r="P2321" s="54">
        <v>1.5</v>
      </c>
      <c r="Q2321" s="11">
        <f t="shared" si="257"/>
        <v>1500</v>
      </c>
      <c r="R2321" s="12">
        <f t="shared" si="253"/>
        <v>7.3003400000000003</v>
      </c>
      <c r="S2321" s="14">
        <f t="shared" si="254"/>
        <v>0.20549999999999999</v>
      </c>
      <c r="T2321" s="13">
        <f t="shared" si="255"/>
        <v>205.5</v>
      </c>
      <c r="U2321" s="14" t="s">
        <v>349</v>
      </c>
      <c r="V2321" t="s">
        <v>228</v>
      </c>
      <c r="W2321" s="62">
        <v>7.2008000000000001</v>
      </c>
      <c r="X2321" s="43">
        <f t="shared" si="258"/>
        <v>208.31018775691589</v>
      </c>
    </row>
    <row r="2322" spans="1:24" s="18" customFormat="1" x14ac:dyDescent="0.2">
      <c r="A2322" s="38" t="str">
        <f t="shared" si="256"/>
        <v>2025-5</v>
      </c>
      <c r="B2322" t="s">
        <v>5033</v>
      </c>
      <c r="C2322" s="23">
        <v>45806</v>
      </c>
      <c r="D2322" s="23">
        <v>45805</v>
      </c>
      <c r="E2322" t="s">
        <v>5</v>
      </c>
      <c r="F2322" t="s">
        <v>6</v>
      </c>
      <c r="G2322" s="22"/>
      <c r="H2322" t="s">
        <v>5435</v>
      </c>
      <c r="I2322" t="s">
        <v>3270</v>
      </c>
      <c r="J2322" t="s">
        <v>3476</v>
      </c>
      <c r="K2322" s="10" t="str">
        <f t="shared" si="252"/>
        <v>BOX-</v>
      </c>
      <c r="L2322" t="s">
        <v>10</v>
      </c>
      <c r="M2322" s="52">
        <v>2020</v>
      </c>
      <c r="N2322" t="s">
        <v>1472</v>
      </c>
      <c r="O2322" t="s">
        <v>11</v>
      </c>
      <c r="P2322" s="54">
        <v>1.53</v>
      </c>
      <c r="Q2322" s="11">
        <f t="shared" si="257"/>
        <v>3090.6</v>
      </c>
      <c r="R2322" s="12">
        <f t="shared" si="253"/>
        <v>7.3003400000000003</v>
      </c>
      <c r="S2322" s="14">
        <f t="shared" si="254"/>
        <v>0.20960000000000001</v>
      </c>
      <c r="T2322" s="13">
        <f t="shared" si="255"/>
        <v>423.39</v>
      </c>
      <c r="U2322" s="14" t="s">
        <v>349</v>
      </c>
      <c r="V2322" t="s">
        <v>1</v>
      </c>
      <c r="W2322" s="62">
        <v>7.2008000000000001</v>
      </c>
      <c r="X2322" s="43">
        <f t="shared" si="258"/>
        <v>429.20231085434955</v>
      </c>
    </row>
    <row r="2323" spans="1:24" s="18" customFormat="1" x14ac:dyDescent="0.2">
      <c r="A2323" s="38" t="str">
        <f t="shared" si="256"/>
        <v>2025-5</v>
      </c>
      <c r="B2323" t="s">
        <v>5034</v>
      </c>
      <c r="C2323" s="23">
        <v>45806</v>
      </c>
      <c r="D2323" s="23">
        <v>45805</v>
      </c>
      <c r="E2323" t="s">
        <v>5</v>
      </c>
      <c r="F2323" t="s">
        <v>6</v>
      </c>
      <c r="G2323" s="22"/>
      <c r="H2323" t="s">
        <v>5435</v>
      </c>
      <c r="I2323" t="s">
        <v>3270</v>
      </c>
      <c r="J2323" t="s">
        <v>3476</v>
      </c>
      <c r="K2323" s="10" t="str">
        <f t="shared" si="252"/>
        <v>BOX-</v>
      </c>
      <c r="L2323" t="s">
        <v>10</v>
      </c>
      <c r="M2323" s="52">
        <v>2020</v>
      </c>
      <c r="N2323" t="s">
        <v>1472</v>
      </c>
      <c r="O2323" t="s">
        <v>11</v>
      </c>
      <c r="P2323" s="54">
        <v>1.53</v>
      </c>
      <c r="Q2323" s="11">
        <f t="shared" si="257"/>
        <v>3090.6</v>
      </c>
      <c r="R2323" s="12">
        <f t="shared" si="253"/>
        <v>7.3003400000000003</v>
      </c>
      <c r="S2323" s="14">
        <f t="shared" si="254"/>
        <v>0.20960000000000001</v>
      </c>
      <c r="T2323" s="13">
        <f t="shared" si="255"/>
        <v>423.39</v>
      </c>
      <c r="U2323" s="14" t="s">
        <v>349</v>
      </c>
      <c r="V2323" t="s">
        <v>1</v>
      </c>
      <c r="W2323" s="62">
        <v>7.2008000000000001</v>
      </c>
      <c r="X2323" s="43">
        <f t="shared" si="258"/>
        <v>429.20231085434955</v>
      </c>
    </row>
    <row r="2324" spans="1:24" s="18" customFormat="1" x14ac:dyDescent="0.2">
      <c r="A2324" s="38" t="str">
        <f t="shared" si="256"/>
        <v>2025-5</v>
      </c>
      <c r="B2324" t="s">
        <v>5035</v>
      </c>
      <c r="C2324" s="23">
        <v>45806</v>
      </c>
      <c r="D2324" s="23">
        <v>45805</v>
      </c>
      <c r="E2324" t="s">
        <v>5</v>
      </c>
      <c r="F2324" t="s">
        <v>6</v>
      </c>
      <c r="G2324" s="22"/>
      <c r="H2324" t="s">
        <v>5436</v>
      </c>
      <c r="I2324" t="s">
        <v>3270</v>
      </c>
      <c r="J2324" t="s">
        <v>3476</v>
      </c>
      <c r="K2324" s="10" t="str">
        <f t="shared" si="252"/>
        <v>BOX-</v>
      </c>
      <c r="L2324" t="s">
        <v>10</v>
      </c>
      <c r="M2324" s="52">
        <v>500</v>
      </c>
      <c r="N2324" t="s">
        <v>1472</v>
      </c>
      <c r="O2324" t="s">
        <v>11</v>
      </c>
      <c r="P2324" s="54">
        <v>1.53</v>
      </c>
      <c r="Q2324" s="11">
        <f t="shared" si="257"/>
        <v>765</v>
      </c>
      <c r="R2324" s="12">
        <f t="shared" si="253"/>
        <v>7.3003400000000003</v>
      </c>
      <c r="S2324" s="14">
        <f t="shared" si="254"/>
        <v>0.20960000000000001</v>
      </c>
      <c r="T2324" s="13">
        <f t="shared" si="255"/>
        <v>104.8</v>
      </c>
      <c r="U2324" s="14" t="s">
        <v>349</v>
      </c>
      <c r="V2324" t="s">
        <v>1</v>
      </c>
      <c r="W2324" s="62">
        <v>7.2008000000000001</v>
      </c>
      <c r="X2324" s="43">
        <f t="shared" si="258"/>
        <v>106.23819575602711</v>
      </c>
    </row>
    <row r="2325" spans="1:24" s="18" customFormat="1" x14ac:dyDescent="0.2">
      <c r="A2325" s="38" t="str">
        <f t="shared" si="256"/>
        <v>2025-5</v>
      </c>
      <c r="B2325" t="s">
        <v>5036</v>
      </c>
      <c r="C2325" s="23">
        <v>45786</v>
      </c>
      <c r="D2325" s="23">
        <v>45758</v>
      </c>
      <c r="E2325" t="s">
        <v>61</v>
      </c>
      <c r="F2325" t="s">
        <v>61</v>
      </c>
      <c r="G2325" s="22"/>
      <c r="H2325" t="s">
        <v>5430</v>
      </c>
      <c r="I2325" t="s">
        <v>4643</v>
      </c>
      <c r="J2325" t="s">
        <v>4644</v>
      </c>
      <c r="K2325" s="10" t="str">
        <f t="shared" ref="K2325:K2388" si="259">+LEFT(V2325,4)</f>
        <v>HDL-</v>
      </c>
      <c r="L2325" t="s">
        <v>10</v>
      </c>
      <c r="M2325" s="52">
        <v>4160</v>
      </c>
      <c r="N2325" t="s">
        <v>1472</v>
      </c>
      <c r="O2325" t="s">
        <v>11</v>
      </c>
      <c r="P2325" s="54">
        <v>1.5477000000000001</v>
      </c>
      <c r="Q2325" s="11">
        <f t="shared" si="257"/>
        <v>6438.43</v>
      </c>
      <c r="R2325" s="12">
        <f t="shared" ref="R2325:R2388" si="260">IF(O2325="HKD",7.8,IF(O2325="CNY",7.30034,1))</f>
        <v>7.3003400000000003</v>
      </c>
      <c r="S2325" s="14">
        <f t="shared" ref="S2325:S2388" si="261">+ROUND(P2325/R2325,4)</f>
        <v>0.21199999999999999</v>
      </c>
      <c r="T2325" s="13">
        <f t="shared" ref="T2325:T2388" si="262">ROUND(S2325*M2325,2)</f>
        <v>881.92</v>
      </c>
      <c r="U2325" s="14" t="s">
        <v>349</v>
      </c>
      <c r="V2325" t="s">
        <v>228</v>
      </c>
      <c r="W2325" s="62">
        <v>7.2008000000000001</v>
      </c>
      <c r="X2325" s="43">
        <f t="shared" si="258"/>
        <v>894.12731918675706</v>
      </c>
    </row>
    <row r="2326" spans="1:24" s="18" customFormat="1" x14ac:dyDescent="0.2">
      <c r="A2326" s="38" t="str">
        <f t="shared" si="256"/>
        <v>2025-5</v>
      </c>
      <c r="B2326" t="s">
        <v>5037</v>
      </c>
      <c r="C2326" s="23">
        <v>45797</v>
      </c>
      <c r="D2326" s="23">
        <v>45770</v>
      </c>
      <c r="E2326" t="s">
        <v>651</v>
      </c>
      <c r="F2326" t="s">
        <v>652</v>
      </c>
      <c r="G2326" s="22"/>
      <c r="H2326" t="s">
        <v>5437</v>
      </c>
      <c r="I2326" t="s">
        <v>4645</v>
      </c>
      <c r="J2326" t="s">
        <v>4646</v>
      </c>
      <c r="K2326" s="10" t="str">
        <f t="shared" si="259"/>
        <v>HDL-</v>
      </c>
      <c r="L2326" t="s">
        <v>10</v>
      </c>
      <c r="M2326" s="52">
        <v>2900</v>
      </c>
      <c r="N2326" t="s">
        <v>1472</v>
      </c>
      <c r="O2326" t="s">
        <v>11</v>
      </c>
      <c r="P2326" s="54">
        <v>1.6718999999999999</v>
      </c>
      <c r="Q2326" s="11">
        <f t="shared" si="257"/>
        <v>4848.51</v>
      </c>
      <c r="R2326" s="12">
        <f t="shared" si="260"/>
        <v>7.3003400000000003</v>
      </c>
      <c r="S2326" s="14">
        <f t="shared" si="261"/>
        <v>0.22900000000000001</v>
      </c>
      <c r="T2326" s="13">
        <f t="shared" si="262"/>
        <v>664.1</v>
      </c>
      <c r="U2326" s="14" t="s">
        <v>349</v>
      </c>
      <c r="V2326" t="s">
        <v>228</v>
      </c>
      <c r="W2326" s="62">
        <v>7.2008000000000001</v>
      </c>
      <c r="X2326" s="43">
        <f t="shared" si="258"/>
        <v>673.32935229418956</v>
      </c>
    </row>
    <row r="2327" spans="1:24" s="18" customFormat="1" x14ac:dyDescent="0.2">
      <c r="A2327" s="38" t="str">
        <f t="shared" si="256"/>
        <v>2025-5</v>
      </c>
      <c r="B2327" t="s">
        <v>5038</v>
      </c>
      <c r="C2327" s="23">
        <v>45798</v>
      </c>
      <c r="D2327" s="23">
        <v>45775</v>
      </c>
      <c r="E2327" t="s">
        <v>709</v>
      </c>
      <c r="F2327" t="s">
        <v>710</v>
      </c>
      <c r="G2327" s="22"/>
      <c r="H2327" t="s">
        <v>5415</v>
      </c>
      <c r="I2327" t="s">
        <v>3095</v>
      </c>
      <c r="J2327" t="s">
        <v>3310</v>
      </c>
      <c r="K2327" s="10" t="str">
        <f t="shared" si="259"/>
        <v>LHDL</v>
      </c>
      <c r="L2327" t="s">
        <v>10</v>
      </c>
      <c r="M2327" s="52">
        <v>3030</v>
      </c>
      <c r="N2327" t="s">
        <v>1472</v>
      </c>
      <c r="O2327" t="s">
        <v>11</v>
      </c>
      <c r="P2327" s="54">
        <v>1.7138</v>
      </c>
      <c r="Q2327" s="11">
        <f t="shared" si="257"/>
        <v>5192.8100000000004</v>
      </c>
      <c r="R2327" s="12">
        <f t="shared" si="260"/>
        <v>7.3003400000000003</v>
      </c>
      <c r="S2327" s="14">
        <f t="shared" si="261"/>
        <v>0.23480000000000001</v>
      </c>
      <c r="T2327" s="13">
        <f t="shared" si="262"/>
        <v>711.44</v>
      </c>
      <c r="U2327" s="14" t="s">
        <v>349</v>
      </c>
      <c r="V2327" t="s">
        <v>125</v>
      </c>
      <c r="W2327" s="62">
        <v>7.2008000000000001</v>
      </c>
      <c r="X2327" s="43">
        <f t="shared" si="258"/>
        <v>721.14403955116097</v>
      </c>
    </row>
    <row r="2328" spans="1:24" s="18" customFormat="1" x14ac:dyDescent="0.2">
      <c r="A2328" s="38" t="str">
        <f t="shared" si="256"/>
        <v>2025-5</v>
      </c>
      <c r="B2328" t="s">
        <v>5039</v>
      </c>
      <c r="C2328" s="23">
        <v>45789</v>
      </c>
      <c r="D2328" s="23">
        <v>45765</v>
      </c>
      <c r="E2328" t="s">
        <v>651</v>
      </c>
      <c r="F2328" t="s">
        <v>652</v>
      </c>
      <c r="G2328" s="22"/>
      <c r="H2328" t="s">
        <v>5420</v>
      </c>
      <c r="I2328" t="s">
        <v>3114</v>
      </c>
      <c r="J2328" t="s">
        <v>3328</v>
      </c>
      <c r="K2328" s="10" t="str">
        <f t="shared" si="259"/>
        <v>HDL-</v>
      </c>
      <c r="L2328" t="s">
        <v>10</v>
      </c>
      <c r="M2328" s="52">
        <v>1010</v>
      </c>
      <c r="N2328" t="s">
        <v>1472</v>
      </c>
      <c r="O2328" t="s">
        <v>11</v>
      </c>
      <c r="P2328" s="54">
        <v>1.76</v>
      </c>
      <c r="Q2328" s="11">
        <f t="shared" si="257"/>
        <v>1777.6</v>
      </c>
      <c r="R2328" s="12">
        <f t="shared" si="260"/>
        <v>7.3003400000000003</v>
      </c>
      <c r="S2328" s="14">
        <f t="shared" si="261"/>
        <v>0.24110000000000001</v>
      </c>
      <c r="T2328" s="13">
        <f t="shared" si="262"/>
        <v>243.51</v>
      </c>
      <c r="U2328" s="14" t="s">
        <v>349</v>
      </c>
      <c r="V2328" t="s">
        <v>228</v>
      </c>
      <c r="W2328" s="62">
        <v>7.2008000000000001</v>
      </c>
      <c r="X2328" s="43">
        <f t="shared" si="258"/>
        <v>246.86145983779579</v>
      </c>
    </row>
    <row r="2329" spans="1:24" s="18" customFormat="1" x14ac:dyDescent="0.2">
      <c r="A2329" s="38" t="str">
        <f t="shared" si="256"/>
        <v>2025-5</v>
      </c>
      <c r="B2329" t="s">
        <v>5040</v>
      </c>
      <c r="C2329" s="23">
        <v>45798</v>
      </c>
      <c r="D2329" s="23">
        <v>45775</v>
      </c>
      <c r="E2329" t="s">
        <v>709</v>
      </c>
      <c r="F2329" t="s">
        <v>710</v>
      </c>
      <c r="G2329" s="22"/>
      <c r="H2329" t="s">
        <v>5415</v>
      </c>
      <c r="I2329" t="s">
        <v>3144</v>
      </c>
      <c r="J2329" t="s">
        <v>3354</v>
      </c>
      <c r="K2329" s="10" t="str">
        <f t="shared" si="259"/>
        <v>LHDL</v>
      </c>
      <c r="L2329" t="s">
        <v>10</v>
      </c>
      <c r="M2329" s="52">
        <v>3020</v>
      </c>
      <c r="N2329" t="s">
        <v>1472</v>
      </c>
      <c r="O2329" t="s">
        <v>11</v>
      </c>
      <c r="P2329" s="54">
        <v>1.8205</v>
      </c>
      <c r="Q2329" s="11">
        <f t="shared" si="257"/>
        <v>5497.91</v>
      </c>
      <c r="R2329" s="12">
        <f t="shared" si="260"/>
        <v>7.3003400000000003</v>
      </c>
      <c r="S2329" s="14">
        <f t="shared" si="261"/>
        <v>0.24940000000000001</v>
      </c>
      <c r="T2329" s="13">
        <f t="shared" si="262"/>
        <v>753.19</v>
      </c>
      <c r="U2329" s="14" t="s">
        <v>349</v>
      </c>
      <c r="V2329" t="s">
        <v>125</v>
      </c>
      <c r="W2329" s="62">
        <v>7.2008000000000001</v>
      </c>
      <c r="X2329" s="43">
        <f t="shared" si="258"/>
        <v>763.51377624708368</v>
      </c>
    </row>
    <row r="2330" spans="1:24" s="18" customFormat="1" x14ac:dyDescent="0.2">
      <c r="A2330" s="38" t="str">
        <f t="shared" si="256"/>
        <v>2025-5</v>
      </c>
      <c r="B2330" t="s">
        <v>5041</v>
      </c>
      <c r="C2330" s="23">
        <v>45798</v>
      </c>
      <c r="D2330" s="23">
        <v>45786</v>
      </c>
      <c r="E2330" t="s">
        <v>709</v>
      </c>
      <c r="F2330" t="s">
        <v>710</v>
      </c>
      <c r="G2330" s="22"/>
      <c r="H2330" t="s">
        <v>5415</v>
      </c>
      <c r="I2330" t="s">
        <v>3144</v>
      </c>
      <c r="J2330" t="s">
        <v>3354</v>
      </c>
      <c r="K2330" s="10" t="str">
        <f t="shared" si="259"/>
        <v>LHDL</v>
      </c>
      <c r="L2330" t="s">
        <v>10</v>
      </c>
      <c r="M2330" s="52">
        <v>4200</v>
      </c>
      <c r="N2330" t="s">
        <v>1472</v>
      </c>
      <c r="O2330" t="s">
        <v>11</v>
      </c>
      <c r="P2330" s="54">
        <v>1.8205</v>
      </c>
      <c r="Q2330" s="11">
        <f t="shared" si="257"/>
        <v>7646.1</v>
      </c>
      <c r="R2330" s="12">
        <f t="shared" si="260"/>
        <v>7.3003400000000003</v>
      </c>
      <c r="S2330" s="14">
        <f t="shared" si="261"/>
        <v>0.24940000000000001</v>
      </c>
      <c r="T2330" s="13">
        <f t="shared" si="262"/>
        <v>1047.48</v>
      </c>
      <c r="U2330" s="14" t="s">
        <v>349</v>
      </c>
      <c r="V2330" t="s">
        <v>125</v>
      </c>
      <c r="W2330" s="62">
        <v>7.2008000000000001</v>
      </c>
      <c r="X2330" s="43">
        <f t="shared" si="258"/>
        <v>1061.8403510721032</v>
      </c>
    </row>
    <row r="2331" spans="1:24" s="18" customFormat="1" x14ac:dyDescent="0.2">
      <c r="A2331" s="38" t="str">
        <f t="shared" si="256"/>
        <v>2025-5</v>
      </c>
      <c r="B2331" t="s">
        <v>5042</v>
      </c>
      <c r="C2331" s="23">
        <v>45783</v>
      </c>
      <c r="D2331" s="23">
        <v>45763</v>
      </c>
      <c r="E2331" t="s">
        <v>128</v>
      </c>
      <c r="F2331" t="s">
        <v>129</v>
      </c>
      <c r="G2331" s="22"/>
      <c r="H2331" t="s">
        <v>5399</v>
      </c>
      <c r="I2331" t="s">
        <v>1664</v>
      </c>
      <c r="J2331" t="s">
        <v>1665</v>
      </c>
      <c r="K2331" s="10" t="str">
        <f t="shared" si="259"/>
        <v>SHDL</v>
      </c>
      <c r="L2331" t="s">
        <v>10</v>
      </c>
      <c r="M2331" s="52">
        <v>2010</v>
      </c>
      <c r="N2331" t="s">
        <v>1472</v>
      </c>
      <c r="O2331" t="s">
        <v>11</v>
      </c>
      <c r="P2331" s="54">
        <v>1.8715999999999999</v>
      </c>
      <c r="Q2331" s="11">
        <f t="shared" si="257"/>
        <v>3761.92</v>
      </c>
      <c r="R2331" s="12">
        <f t="shared" si="260"/>
        <v>7.3003400000000003</v>
      </c>
      <c r="S2331" s="14">
        <f t="shared" si="261"/>
        <v>0.25640000000000002</v>
      </c>
      <c r="T2331" s="13">
        <f t="shared" si="262"/>
        <v>515.36</v>
      </c>
      <c r="U2331" s="14" t="s">
        <v>349</v>
      </c>
      <c r="V2331" t="s">
        <v>722</v>
      </c>
      <c r="W2331" s="62">
        <v>7.2008000000000001</v>
      </c>
      <c r="X2331" s="43">
        <f t="shared" si="258"/>
        <v>522.43028552383066</v>
      </c>
    </row>
    <row r="2332" spans="1:24" s="18" customFormat="1" x14ac:dyDescent="0.2">
      <c r="A2332" s="38" t="str">
        <f t="shared" si="256"/>
        <v>2025-5</v>
      </c>
      <c r="B2332" t="s">
        <v>5043</v>
      </c>
      <c r="C2332" s="23">
        <v>45796</v>
      </c>
      <c r="D2332" s="23">
        <v>45740</v>
      </c>
      <c r="E2332" t="s">
        <v>28</v>
      </c>
      <c r="F2332" t="s">
        <v>29</v>
      </c>
      <c r="G2332" s="22"/>
      <c r="H2332" t="s">
        <v>5438</v>
      </c>
      <c r="I2332" t="s">
        <v>3072</v>
      </c>
      <c r="J2332" t="s">
        <v>3288</v>
      </c>
      <c r="K2332" s="10" t="str">
        <f t="shared" si="259"/>
        <v>LHDL</v>
      </c>
      <c r="L2332" t="s">
        <v>10</v>
      </c>
      <c r="M2332" s="52">
        <v>2050</v>
      </c>
      <c r="N2332" t="s">
        <v>1472</v>
      </c>
      <c r="O2332" t="s">
        <v>11</v>
      </c>
      <c r="P2332" s="54">
        <v>2.1459999999999999</v>
      </c>
      <c r="Q2332" s="11">
        <f t="shared" si="257"/>
        <v>4399.3</v>
      </c>
      <c r="R2332" s="12">
        <f t="shared" si="260"/>
        <v>7.3003400000000003</v>
      </c>
      <c r="S2332" s="14">
        <f t="shared" si="261"/>
        <v>0.29399999999999998</v>
      </c>
      <c r="T2332" s="13">
        <f t="shared" si="262"/>
        <v>602.70000000000005</v>
      </c>
      <c r="U2332" s="14" t="s">
        <v>349</v>
      </c>
      <c r="V2332" t="s">
        <v>125</v>
      </c>
      <c r="W2332" s="62">
        <v>7.2008000000000001</v>
      </c>
      <c r="X2332" s="43">
        <f t="shared" si="258"/>
        <v>610.94600599933335</v>
      </c>
    </row>
    <row r="2333" spans="1:24" s="18" customFormat="1" x14ac:dyDescent="0.2">
      <c r="A2333" s="38" t="str">
        <f t="shared" si="256"/>
        <v>2025-5</v>
      </c>
      <c r="B2333" t="s">
        <v>5044</v>
      </c>
      <c r="C2333" s="23">
        <v>45796</v>
      </c>
      <c r="D2333" s="23">
        <v>45740</v>
      </c>
      <c r="E2333" t="s">
        <v>28</v>
      </c>
      <c r="F2333" t="s">
        <v>29</v>
      </c>
      <c r="G2333" s="22"/>
      <c r="H2333" t="s">
        <v>5438</v>
      </c>
      <c r="I2333" t="s">
        <v>3071</v>
      </c>
      <c r="J2333" t="s">
        <v>948</v>
      </c>
      <c r="K2333" s="10" t="str">
        <f t="shared" si="259"/>
        <v>LHDL</v>
      </c>
      <c r="L2333" t="s">
        <v>10</v>
      </c>
      <c r="M2333" s="52">
        <v>1020</v>
      </c>
      <c r="N2333" t="s">
        <v>1472</v>
      </c>
      <c r="O2333" t="s">
        <v>11</v>
      </c>
      <c r="P2333" s="54">
        <v>2.1898</v>
      </c>
      <c r="Q2333" s="11">
        <f t="shared" si="257"/>
        <v>2233.6</v>
      </c>
      <c r="R2333" s="12">
        <f t="shared" si="260"/>
        <v>7.3003400000000003</v>
      </c>
      <c r="S2333" s="14">
        <f t="shared" si="261"/>
        <v>0.3</v>
      </c>
      <c r="T2333" s="13">
        <f t="shared" si="262"/>
        <v>306</v>
      </c>
      <c r="U2333" s="14" t="s">
        <v>349</v>
      </c>
      <c r="V2333" t="s">
        <v>125</v>
      </c>
      <c r="W2333" s="62">
        <v>7.2008000000000001</v>
      </c>
      <c r="X2333" s="43">
        <f t="shared" si="258"/>
        <v>310.18720142206422</v>
      </c>
    </row>
    <row r="2334" spans="1:24" s="18" customFormat="1" x14ac:dyDescent="0.2">
      <c r="A2334" s="38" t="str">
        <f t="shared" si="256"/>
        <v>2025-5</v>
      </c>
      <c r="B2334" t="s">
        <v>5045</v>
      </c>
      <c r="C2334" s="23">
        <v>45796</v>
      </c>
      <c r="D2334" s="23">
        <v>45740</v>
      </c>
      <c r="E2334" t="s">
        <v>28</v>
      </c>
      <c r="F2334" t="s">
        <v>29</v>
      </c>
      <c r="G2334" s="22"/>
      <c r="H2334" t="s">
        <v>5438</v>
      </c>
      <c r="I2334" t="s">
        <v>3073</v>
      </c>
      <c r="J2334" t="s">
        <v>3289</v>
      </c>
      <c r="K2334" s="10" t="str">
        <f t="shared" si="259"/>
        <v>LHDL</v>
      </c>
      <c r="L2334" t="s">
        <v>10</v>
      </c>
      <c r="M2334" s="52">
        <v>1020</v>
      </c>
      <c r="N2334" t="s">
        <v>1472</v>
      </c>
      <c r="O2334" t="s">
        <v>11</v>
      </c>
      <c r="P2334" s="54">
        <v>2.1898</v>
      </c>
      <c r="Q2334" s="11">
        <f t="shared" si="257"/>
        <v>2233.6</v>
      </c>
      <c r="R2334" s="12">
        <f t="shared" si="260"/>
        <v>7.3003400000000003</v>
      </c>
      <c r="S2334" s="14">
        <f t="shared" si="261"/>
        <v>0.3</v>
      </c>
      <c r="T2334" s="13">
        <f t="shared" si="262"/>
        <v>306</v>
      </c>
      <c r="U2334" s="14" t="s">
        <v>349</v>
      </c>
      <c r="V2334" t="s">
        <v>125</v>
      </c>
      <c r="W2334" s="62">
        <v>7.2008000000000001</v>
      </c>
      <c r="X2334" s="43">
        <f t="shared" si="258"/>
        <v>310.18720142206422</v>
      </c>
    </row>
    <row r="2335" spans="1:24" s="18" customFormat="1" x14ac:dyDescent="0.2">
      <c r="A2335" s="38" t="str">
        <f t="shared" si="256"/>
        <v>2025-5</v>
      </c>
      <c r="B2335" t="s">
        <v>5046</v>
      </c>
      <c r="C2335" s="23">
        <v>45796</v>
      </c>
      <c r="D2335" s="23">
        <v>45756</v>
      </c>
      <c r="E2335" t="s">
        <v>28</v>
      </c>
      <c r="F2335" t="s">
        <v>29</v>
      </c>
      <c r="G2335" s="22"/>
      <c r="H2335" t="s">
        <v>5438</v>
      </c>
      <c r="I2335" t="s">
        <v>3073</v>
      </c>
      <c r="J2335" t="s">
        <v>3289</v>
      </c>
      <c r="K2335" s="10" t="str">
        <f t="shared" si="259"/>
        <v>LHDL</v>
      </c>
      <c r="L2335" t="s">
        <v>10</v>
      </c>
      <c r="M2335" s="52">
        <v>1020</v>
      </c>
      <c r="N2335" t="s">
        <v>1472</v>
      </c>
      <c r="O2335" t="s">
        <v>11</v>
      </c>
      <c r="P2335" s="54">
        <v>2.1898</v>
      </c>
      <c r="Q2335" s="11">
        <f t="shared" si="257"/>
        <v>2233.6</v>
      </c>
      <c r="R2335" s="12">
        <f t="shared" si="260"/>
        <v>7.3003400000000003</v>
      </c>
      <c r="S2335" s="14">
        <f t="shared" si="261"/>
        <v>0.3</v>
      </c>
      <c r="T2335" s="13">
        <f t="shared" si="262"/>
        <v>306</v>
      </c>
      <c r="U2335" s="14" t="s">
        <v>349</v>
      </c>
      <c r="V2335" t="s">
        <v>125</v>
      </c>
      <c r="W2335" s="62">
        <v>7.2008000000000001</v>
      </c>
      <c r="X2335" s="43">
        <f t="shared" si="258"/>
        <v>310.18720142206422</v>
      </c>
    </row>
    <row r="2336" spans="1:24" s="18" customFormat="1" x14ac:dyDescent="0.2">
      <c r="A2336" s="38" t="str">
        <f t="shared" si="256"/>
        <v>2025-5</v>
      </c>
      <c r="B2336" t="s">
        <v>5047</v>
      </c>
      <c r="C2336" s="23">
        <v>45796</v>
      </c>
      <c r="D2336" s="23">
        <v>45769</v>
      </c>
      <c r="E2336" t="s">
        <v>28</v>
      </c>
      <c r="F2336" t="s">
        <v>29</v>
      </c>
      <c r="G2336" s="22"/>
      <c r="H2336" t="s">
        <v>5438</v>
      </c>
      <c r="I2336" t="s">
        <v>3070</v>
      </c>
      <c r="J2336" t="s">
        <v>3287</v>
      </c>
      <c r="K2336" s="10" t="str">
        <f t="shared" si="259"/>
        <v>LHDL</v>
      </c>
      <c r="L2336" t="s">
        <v>10</v>
      </c>
      <c r="M2336" s="52">
        <v>990</v>
      </c>
      <c r="N2336" t="s">
        <v>1472</v>
      </c>
      <c r="O2336" t="s">
        <v>11</v>
      </c>
      <c r="P2336" s="54">
        <v>2.1898</v>
      </c>
      <c r="Q2336" s="11">
        <f t="shared" si="257"/>
        <v>2167.9</v>
      </c>
      <c r="R2336" s="12">
        <f t="shared" si="260"/>
        <v>7.3003400000000003</v>
      </c>
      <c r="S2336" s="14">
        <f t="shared" si="261"/>
        <v>0.3</v>
      </c>
      <c r="T2336" s="13">
        <f t="shared" si="262"/>
        <v>297</v>
      </c>
      <c r="U2336" s="14" t="s">
        <v>349</v>
      </c>
      <c r="V2336" t="s">
        <v>125</v>
      </c>
      <c r="W2336" s="62">
        <v>7.2008000000000001</v>
      </c>
      <c r="X2336" s="43">
        <f t="shared" si="258"/>
        <v>301.06404843906233</v>
      </c>
    </row>
    <row r="2337" spans="1:24" s="18" customFormat="1" x14ac:dyDescent="0.2">
      <c r="A2337" s="38" t="str">
        <f t="shared" si="256"/>
        <v>2025-5</v>
      </c>
      <c r="B2337" t="s">
        <v>5048</v>
      </c>
      <c r="C2337" s="23">
        <v>45806</v>
      </c>
      <c r="D2337" s="23">
        <v>45740</v>
      </c>
      <c r="E2337" t="s">
        <v>128</v>
      </c>
      <c r="F2337" t="s">
        <v>129</v>
      </c>
      <c r="G2337" s="22"/>
      <c r="H2337" t="s">
        <v>5383</v>
      </c>
      <c r="I2337" t="s">
        <v>3070</v>
      </c>
      <c r="J2337" t="s">
        <v>3287</v>
      </c>
      <c r="K2337" s="10" t="str">
        <f t="shared" si="259"/>
        <v>LHDL</v>
      </c>
      <c r="L2337" t="s">
        <v>10</v>
      </c>
      <c r="M2337" s="52">
        <v>2050</v>
      </c>
      <c r="N2337" t="s">
        <v>1472</v>
      </c>
      <c r="O2337" t="s">
        <v>11</v>
      </c>
      <c r="P2337" s="54">
        <v>2.2200000000000002</v>
      </c>
      <c r="Q2337" s="11">
        <f t="shared" si="257"/>
        <v>4551</v>
      </c>
      <c r="R2337" s="12">
        <f t="shared" si="260"/>
        <v>7.3003400000000003</v>
      </c>
      <c r="S2337" s="14">
        <f t="shared" si="261"/>
        <v>0.30409999999999998</v>
      </c>
      <c r="T2337" s="13">
        <f t="shared" si="262"/>
        <v>623.41</v>
      </c>
      <c r="U2337" s="14" t="s">
        <v>349</v>
      </c>
      <c r="V2337" t="s">
        <v>125</v>
      </c>
      <c r="W2337" s="62">
        <v>7.2008000000000001</v>
      </c>
      <c r="X2337" s="43">
        <f t="shared" si="258"/>
        <v>632.01310965448283</v>
      </c>
    </row>
    <row r="2338" spans="1:24" s="18" customFormat="1" x14ac:dyDescent="0.2">
      <c r="A2338" s="38" t="str">
        <f t="shared" si="256"/>
        <v>2025-5</v>
      </c>
      <c r="B2338" t="s">
        <v>5049</v>
      </c>
      <c r="C2338" s="23">
        <v>45789</v>
      </c>
      <c r="D2338" s="23">
        <v>45765</v>
      </c>
      <c r="E2338" t="s">
        <v>651</v>
      </c>
      <c r="F2338" t="s">
        <v>652</v>
      </c>
      <c r="G2338" s="22"/>
      <c r="H2338" t="s">
        <v>5424</v>
      </c>
      <c r="I2338" t="s">
        <v>1676</v>
      </c>
      <c r="J2338" t="s">
        <v>1677</v>
      </c>
      <c r="K2338" s="10" t="str">
        <f t="shared" si="259"/>
        <v>HDL-</v>
      </c>
      <c r="L2338" t="s">
        <v>10</v>
      </c>
      <c r="M2338" s="52">
        <v>3600</v>
      </c>
      <c r="N2338" t="s">
        <v>1472</v>
      </c>
      <c r="O2338" t="s">
        <v>11</v>
      </c>
      <c r="P2338" s="54">
        <v>2.2311999999999999</v>
      </c>
      <c r="Q2338" s="11">
        <f t="shared" si="257"/>
        <v>8032.32</v>
      </c>
      <c r="R2338" s="12">
        <f t="shared" si="260"/>
        <v>7.3003400000000003</v>
      </c>
      <c r="S2338" s="14">
        <f t="shared" si="261"/>
        <v>0.30559999999999998</v>
      </c>
      <c r="T2338" s="13">
        <f t="shared" si="262"/>
        <v>1100.1600000000001</v>
      </c>
      <c r="U2338" s="14" t="s">
        <v>349</v>
      </c>
      <c r="V2338" t="s">
        <v>228</v>
      </c>
      <c r="W2338" s="62">
        <v>7.2008000000000001</v>
      </c>
      <c r="X2338" s="43">
        <f t="shared" si="258"/>
        <v>1115.4760582157537</v>
      </c>
    </row>
    <row r="2339" spans="1:24" s="18" customFormat="1" x14ac:dyDescent="0.2">
      <c r="A2339" s="38" t="str">
        <f t="shared" si="256"/>
        <v>2025-5</v>
      </c>
      <c r="B2339" t="s">
        <v>5050</v>
      </c>
      <c r="C2339" s="23">
        <v>45806</v>
      </c>
      <c r="D2339" s="23">
        <v>45756</v>
      </c>
      <c r="E2339" t="s">
        <v>128</v>
      </c>
      <c r="F2339" t="s">
        <v>129</v>
      </c>
      <c r="G2339" s="22"/>
      <c r="H2339" t="s">
        <v>5383</v>
      </c>
      <c r="I2339" t="s">
        <v>3619</v>
      </c>
      <c r="J2339" t="s">
        <v>3620</v>
      </c>
      <c r="K2339" s="10" t="str">
        <f t="shared" si="259"/>
        <v>LHDL</v>
      </c>
      <c r="L2339" t="s">
        <v>10</v>
      </c>
      <c r="M2339" s="52">
        <v>1020</v>
      </c>
      <c r="N2339" t="s">
        <v>1472</v>
      </c>
      <c r="O2339" t="s">
        <v>11</v>
      </c>
      <c r="P2339" s="54">
        <v>2.2652999999999999</v>
      </c>
      <c r="Q2339" s="11">
        <f t="shared" si="257"/>
        <v>2310.61</v>
      </c>
      <c r="R2339" s="12">
        <f t="shared" si="260"/>
        <v>7.3003400000000003</v>
      </c>
      <c r="S2339" s="14">
        <f t="shared" si="261"/>
        <v>0.31030000000000002</v>
      </c>
      <c r="T2339" s="13">
        <f t="shared" si="262"/>
        <v>316.51</v>
      </c>
      <c r="U2339" s="14" t="s">
        <v>349</v>
      </c>
      <c r="V2339" t="s">
        <v>125</v>
      </c>
      <c r="W2339" s="62">
        <v>7.2008000000000001</v>
      </c>
      <c r="X2339" s="43">
        <f t="shared" si="258"/>
        <v>320.88184646150427</v>
      </c>
    </row>
    <row r="2340" spans="1:24" s="18" customFormat="1" x14ac:dyDescent="0.2">
      <c r="A2340" s="38" t="str">
        <f t="shared" si="256"/>
        <v>2025-5</v>
      </c>
      <c r="B2340" t="s">
        <v>5051</v>
      </c>
      <c r="C2340" s="23">
        <v>45803</v>
      </c>
      <c r="D2340" s="23">
        <v>45784</v>
      </c>
      <c r="E2340" t="s">
        <v>651</v>
      </c>
      <c r="F2340" t="s">
        <v>652</v>
      </c>
      <c r="G2340" s="22"/>
      <c r="H2340" t="s">
        <v>5439</v>
      </c>
      <c r="I2340" t="s">
        <v>4647</v>
      </c>
      <c r="J2340" t="s">
        <v>4648</v>
      </c>
      <c r="K2340" s="10" t="str">
        <f t="shared" si="259"/>
        <v>HDL-</v>
      </c>
      <c r="L2340" t="s">
        <v>10</v>
      </c>
      <c r="M2340" s="52">
        <v>1750</v>
      </c>
      <c r="N2340" t="s">
        <v>1472</v>
      </c>
      <c r="O2340" t="s">
        <v>11</v>
      </c>
      <c r="P2340" s="54">
        <v>2.2827999999999999</v>
      </c>
      <c r="Q2340" s="11">
        <f t="shared" si="257"/>
        <v>3994.9</v>
      </c>
      <c r="R2340" s="12">
        <f t="shared" si="260"/>
        <v>7.3003400000000003</v>
      </c>
      <c r="S2340" s="14">
        <f t="shared" si="261"/>
        <v>0.31269999999999998</v>
      </c>
      <c r="T2340" s="13">
        <f t="shared" si="262"/>
        <v>547.23</v>
      </c>
      <c r="U2340" s="14" t="s">
        <v>349</v>
      </c>
      <c r="V2340" t="s">
        <v>228</v>
      </c>
      <c r="W2340" s="62">
        <v>7.2008000000000001</v>
      </c>
      <c r="X2340" s="43">
        <f t="shared" si="258"/>
        <v>554.78557938006895</v>
      </c>
    </row>
    <row r="2341" spans="1:24" s="18" customFormat="1" x14ac:dyDescent="0.2">
      <c r="A2341" s="38" t="str">
        <f t="shared" si="256"/>
        <v>2025-5</v>
      </c>
      <c r="B2341" t="s">
        <v>5052</v>
      </c>
      <c r="C2341" s="23">
        <v>45796</v>
      </c>
      <c r="D2341" s="23">
        <v>45786</v>
      </c>
      <c r="E2341" t="s">
        <v>128</v>
      </c>
      <c r="F2341" t="s">
        <v>129</v>
      </c>
      <c r="G2341" s="22"/>
      <c r="H2341" t="s">
        <v>5382</v>
      </c>
      <c r="I2341" t="s">
        <v>26</v>
      </c>
      <c r="J2341" t="s">
        <v>27</v>
      </c>
      <c r="K2341" s="10" t="str">
        <f t="shared" si="259"/>
        <v>KNOB</v>
      </c>
      <c r="L2341" t="s">
        <v>10</v>
      </c>
      <c r="M2341" s="52">
        <v>1400</v>
      </c>
      <c r="N2341" t="s">
        <v>1472</v>
      </c>
      <c r="O2341" t="s">
        <v>11</v>
      </c>
      <c r="P2341" s="54">
        <v>2.3193999999999999</v>
      </c>
      <c r="Q2341" s="11">
        <f t="shared" si="257"/>
        <v>3247.16</v>
      </c>
      <c r="R2341" s="12">
        <f t="shared" si="260"/>
        <v>7.3003400000000003</v>
      </c>
      <c r="S2341" s="14">
        <f t="shared" si="261"/>
        <v>0.31769999999999998</v>
      </c>
      <c r="T2341" s="13">
        <f t="shared" si="262"/>
        <v>444.78</v>
      </c>
      <c r="U2341" s="14" t="s">
        <v>349</v>
      </c>
      <c r="V2341" t="s">
        <v>32</v>
      </c>
      <c r="W2341" s="62">
        <v>7.2008000000000001</v>
      </c>
      <c r="X2341" s="43">
        <f t="shared" si="258"/>
        <v>450.94433951783134</v>
      </c>
    </row>
    <row r="2342" spans="1:24" s="18" customFormat="1" x14ac:dyDescent="0.2">
      <c r="A2342" s="38" t="str">
        <f t="shared" si="256"/>
        <v>2025-5</v>
      </c>
      <c r="B2342" t="s">
        <v>5053</v>
      </c>
      <c r="C2342" s="23">
        <v>45784</v>
      </c>
      <c r="D2342" s="23">
        <v>45735</v>
      </c>
      <c r="E2342" t="s">
        <v>5</v>
      </c>
      <c r="F2342" t="s">
        <v>6</v>
      </c>
      <c r="G2342" s="22"/>
      <c r="H2342" t="s">
        <v>5440</v>
      </c>
      <c r="I2342" t="s">
        <v>3261</v>
      </c>
      <c r="J2342" t="s">
        <v>3468</v>
      </c>
      <c r="K2342" s="10" t="str">
        <f t="shared" si="259"/>
        <v>BOX-</v>
      </c>
      <c r="L2342" t="s">
        <v>10</v>
      </c>
      <c r="M2342" s="52">
        <v>505</v>
      </c>
      <c r="N2342" t="s">
        <v>1472</v>
      </c>
      <c r="O2342" t="s">
        <v>11</v>
      </c>
      <c r="P2342" s="54">
        <v>2.4500000000000002</v>
      </c>
      <c r="Q2342" s="11">
        <f t="shared" si="257"/>
        <v>1237.25</v>
      </c>
      <c r="R2342" s="12">
        <f t="shared" si="260"/>
        <v>7.3003400000000003</v>
      </c>
      <c r="S2342" s="14">
        <f t="shared" si="261"/>
        <v>0.33560000000000001</v>
      </c>
      <c r="T2342" s="13">
        <f t="shared" si="262"/>
        <v>169.48</v>
      </c>
      <c r="U2342" s="14" t="s">
        <v>349</v>
      </c>
      <c r="V2342" t="s">
        <v>1</v>
      </c>
      <c r="W2342" s="62">
        <v>7.2008000000000001</v>
      </c>
      <c r="X2342" s="43">
        <f t="shared" si="258"/>
        <v>171.82118653482945</v>
      </c>
    </row>
    <row r="2343" spans="1:24" s="18" customFormat="1" x14ac:dyDescent="0.2">
      <c r="A2343" s="38" t="str">
        <f t="shared" si="256"/>
        <v>2025-5</v>
      </c>
      <c r="B2343" t="s">
        <v>5054</v>
      </c>
      <c r="C2343" s="23">
        <v>45784</v>
      </c>
      <c r="D2343" s="23">
        <v>45735</v>
      </c>
      <c r="E2343" t="s">
        <v>5</v>
      </c>
      <c r="F2343" t="s">
        <v>6</v>
      </c>
      <c r="G2343" s="22"/>
      <c r="H2343" t="s">
        <v>5440</v>
      </c>
      <c r="I2343" t="s">
        <v>3261</v>
      </c>
      <c r="J2343" t="s">
        <v>3468</v>
      </c>
      <c r="K2343" s="10" t="str">
        <f t="shared" si="259"/>
        <v>BOX-</v>
      </c>
      <c r="L2343" t="s">
        <v>10</v>
      </c>
      <c r="M2343" s="52">
        <v>30</v>
      </c>
      <c r="N2343" t="s">
        <v>1472</v>
      </c>
      <c r="O2343" t="s">
        <v>11</v>
      </c>
      <c r="P2343" s="54">
        <v>2.4500000000000002</v>
      </c>
      <c r="Q2343" s="11">
        <f t="shared" si="257"/>
        <v>73.5</v>
      </c>
      <c r="R2343" s="12">
        <f t="shared" si="260"/>
        <v>7.3003400000000003</v>
      </c>
      <c r="S2343" s="14">
        <f t="shared" si="261"/>
        <v>0.33560000000000001</v>
      </c>
      <c r="T2343" s="13">
        <f t="shared" si="262"/>
        <v>10.07</v>
      </c>
      <c r="U2343" s="14" t="s">
        <v>349</v>
      </c>
      <c r="V2343" t="s">
        <v>1</v>
      </c>
      <c r="W2343" s="62">
        <v>7.2008000000000001</v>
      </c>
      <c r="X2343" s="43">
        <f t="shared" si="258"/>
        <v>10.20719920008888</v>
      </c>
    </row>
    <row r="2344" spans="1:24" s="18" customFormat="1" x14ac:dyDescent="0.2">
      <c r="A2344" s="38" t="str">
        <f t="shared" si="256"/>
        <v>2025-5</v>
      </c>
      <c r="B2344" t="s">
        <v>5055</v>
      </c>
      <c r="C2344" s="23">
        <v>45784</v>
      </c>
      <c r="D2344" s="23">
        <v>45777</v>
      </c>
      <c r="E2344" t="s">
        <v>2249</v>
      </c>
      <c r="F2344" t="s">
        <v>2250</v>
      </c>
      <c r="G2344" s="22"/>
      <c r="H2344" t="s">
        <v>5441</v>
      </c>
      <c r="I2344" t="s">
        <v>1684</v>
      </c>
      <c r="J2344" t="s">
        <v>1685</v>
      </c>
      <c r="K2344" s="10" t="str">
        <f t="shared" si="259"/>
        <v>MISC</v>
      </c>
      <c r="L2344" t="s">
        <v>10</v>
      </c>
      <c r="M2344" s="52">
        <v>3000</v>
      </c>
      <c r="N2344" t="s">
        <v>1472</v>
      </c>
      <c r="O2344" t="s">
        <v>11</v>
      </c>
      <c r="P2344" s="54">
        <v>2.4500000000000002</v>
      </c>
      <c r="Q2344" s="11">
        <f t="shared" si="257"/>
        <v>7350</v>
      </c>
      <c r="R2344" s="12">
        <f t="shared" si="260"/>
        <v>7.3003400000000003</v>
      </c>
      <c r="S2344" s="14">
        <f t="shared" si="261"/>
        <v>0.33560000000000001</v>
      </c>
      <c r="T2344" s="13">
        <f t="shared" si="262"/>
        <v>1006.8</v>
      </c>
      <c r="U2344" s="14" t="s">
        <v>349</v>
      </c>
      <c r="V2344" t="s">
        <v>25</v>
      </c>
      <c r="W2344" s="62">
        <v>7.2008000000000001</v>
      </c>
      <c r="X2344" s="43">
        <f t="shared" si="258"/>
        <v>1020.7199200088879</v>
      </c>
    </row>
    <row r="2345" spans="1:24" s="18" customFormat="1" x14ac:dyDescent="0.2">
      <c r="A2345" s="38" t="str">
        <f t="shared" si="256"/>
        <v>2025-5</v>
      </c>
      <c r="B2345" t="s">
        <v>5056</v>
      </c>
      <c r="C2345" s="23">
        <v>45782</v>
      </c>
      <c r="D2345" s="23">
        <v>45740</v>
      </c>
      <c r="E2345" t="s">
        <v>925</v>
      </c>
      <c r="F2345" t="s">
        <v>926</v>
      </c>
      <c r="G2345" s="22"/>
      <c r="H2345" t="s">
        <v>5442</v>
      </c>
      <c r="I2345" t="s">
        <v>3078</v>
      </c>
      <c r="J2345" t="s">
        <v>3294</v>
      </c>
      <c r="K2345" s="10" t="str">
        <f t="shared" si="259"/>
        <v>SHDL</v>
      </c>
      <c r="L2345" t="s">
        <v>10</v>
      </c>
      <c r="M2345" s="52">
        <v>2050</v>
      </c>
      <c r="N2345" t="s">
        <v>1472</v>
      </c>
      <c r="O2345" t="s">
        <v>11</v>
      </c>
      <c r="P2345" s="54">
        <v>2.4539</v>
      </c>
      <c r="Q2345" s="11">
        <f t="shared" si="257"/>
        <v>5030.5</v>
      </c>
      <c r="R2345" s="12">
        <f t="shared" si="260"/>
        <v>7.3003400000000003</v>
      </c>
      <c r="S2345" s="14">
        <f t="shared" si="261"/>
        <v>0.33610000000000001</v>
      </c>
      <c r="T2345" s="13">
        <f t="shared" si="262"/>
        <v>689.01</v>
      </c>
      <c r="U2345" s="14" t="s">
        <v>349</v>
      </c>
      <c r="V2345" t="s">
        <v>722</v>
      </c>
      <c r="W2345" s="62">
        <v>7.2008000000000001</v>
      </c>
      <c r="X2345" s="43">
        <f t="shared" si="258"/>
        <v>698.60223864015109</v>
      </c>
    </row>
    <row r="2346" spans="1:24" s="18" customFormat="1" x14ac:dyDescent="0.2">
      <c r="A2346" s="38" t="str">
        <f t="shared" si="256"/>
        <v>2025-5</v>
      </c>
      <c r="B2346" t="s">
        <v>5057</v>
      </c>
      <c r="C2346" s="23">
        <v>45789</v>
      </c>
      <c r="D2346" s="23">
        <v>45756</v>
      </c>
      <c r="E2346" t="s">
        <v>925</v>
      </c>
      <c r="F2346" t="s">
        <v>926</v>
      </c>
      <c r="G2346" s="22"/>
      <c r="H2346" t="s">
        <v>5443</v>
      </c>
      <c r="I2346" t="s">
        <v>3078</v>
      </c>
      <c r="J2346" t="s">
        <v>3294</v>
      </c>
      <c r="K2346" s="10" t="str">
        <f t="shared" si="259"/>
        <v>SHDL</v>
      </c>
      <c r="L2346" t="s">
        <v>10</v>
      </c>
      <c r="M2346" s="52">
        <v>600</v>
      </c>
      <c r="N2346" t="s">
        <v>1472</v>
      </c>
      <c r="O2346" t="s">
        <v>11</v>
      </c>
      <c r="P2346" s="54">
        <v>2.4539</v>
      </c>
      <c r="Q2346" s="11">
        <f t="shared" si="257"/>
        <v>1472.34</v>
      </c>
      <c r="R2346" s="12">
        <f t="shared" si="260"/>
        <v>7.3003400000000003</v>
      </c>
      <c r="S2346" s="14">
        <f t="shared" si="261"/>
        <v>0.33610000000000001</v>
      </c>
      <c r="T2346" s="13">
        <f t="shared" si="262"/>
        <v>201.66</v>
      </c>
      <c r="U2346" s="14" t="s">
        <v>349</v>
      </c>
      <c r="V2346" t="s">
        <v>722</v>
      </c>
      <c r="W2346" s="62">
        <v>7.2008000000000001</v>
      </c>
      <c r="X2346" s="43">
        <f t="shared" si="258"/>
        <v>204.46894789467837</v>
      </c>
    </row>
    <row r="2347" spans="1:24" s="18" customFormat="1" x14ac:dyDescent="0.2">
      <c r="A2347" s="38" t="str">
        <f t="shared" si="256"/>
        <v>2025-5</v>
      </c>
      <c r="B2347" t="s">
        <v>5057</v>
      </c>
      <c r="C2347" s="23">
        <v>45785</v>
      </c>
      <c r="D2347" s="23">
        <v>45756</v>
      </c>
      <c r="E2347" t="s">
        <v>925</v>
      </c>
      <c r="F2347" t="s">
        <v>926</v>
      </c>
      <c r="G2347" s="22"/>
      <c r="H2347" t="s">
        <v>5442</v>
      </c>
      <c r="I2347" t="s">
        <v>3078</v>
      </c>
      <c r="J2347" t="s">
        <v>3294</v>
      </c>
      <c r="K2347" s="10" t="str">
        <f t="shared" si="259"/>
        <v>SHDL</v>
      </c>
      <c r="L2347" t="s">
        <v>10</v>
      </c>
      <c r="M2347" s="52">
        <v>1400</v>
      </c>
      <c r="N2347" t="s">
        <v>1472</v>
      </c>
      <c r="O2347" t="s">
        <v>11</v>
      </c>
      <c r="P2347" s="54">
        <v>2.4539</v>
      </c>
      <c r="Q2347" s="11">
        <f t="shared" si="257"/>
        <v>3435.46</v>
      </c>
      <c r="R2347" s="12">
        <f t="shared" si="260"/>
        <v>7.3003400000000003</v>
      </c>
      <c r="S2347" s="14">
        <f t="shared" si="261"/>
        <v>0.33610000000000001</v>
      </c>
      <c r="T2347" s="13">
        <f t="shared" si="262"/>
        <v>470.54</v>
      </c>
      <c r="U2347" s="14" t="s">
        <v>349</v>
      </c>
      <c r="V2347" t="s">
        <v>722</v>
      </c>
      <c r="W2347" s="62">
        <v>7.2008000000000001</v>
      </c>
      <c r="X2347" s="43">
        <f t="shared" si="258"/>
        <v>477.0942117542495</v>
      </c>
    </row>
    <row r="2348" spans="1:24" s="18" customFormat="1" x14ac:dyDescent="0.2">
      <c r="A2348" s="38" t="str">
        <f t="shared" si="256"/>
        <v>2025-5</v>
      </c>
      <c r="B2348" t="s">
        <v>5058</v>
      </c>
      <c r="C2348" s="23">
        <v>45793</v>
      </c>
      <c r="D2348" s="23">
        <v>45789</v>
      </c>
      <c r="E2348" t="s">
        <v>5</v>
      </c>
      <c r="F2348" t="s">
        <v>6</v>
      </c>
      <c r="G2348" s="22"/>
      <c r="H2348" t="s">
        <v>5444</v>
      </c>
      <c r="I2348" t="s">
        <v>4649</v>
      </c>
      <c r="J2348" t="s">
        <v>377</v>
      </c>
      <c r="K2348" s="10" t="str">
        <f t="shared" si="259"/>
        <v>BOX-</v>
      </c>
      <c r="L2348" t="s">
        <v>10</v>
      </c>
      <c r="M2348" s="52">
        <v>1260</v>
      </c>
      <c r="N2348" t="s">
        <v>1472</v>
      </c>
      <c r="O2348" t="s">
        <v>11</v>
      </c>
      <c r="P2348" s="54">
        <v>2.4900000000000002</v>
      </c>
      <c r="Q2348" s="11">
        <f t="shared" si="257"/>
        <v>3137.4</v>
      </c>
      <c r="R2348" s="12">
        <f t="shared" si="260"/>
        <v>7.3003400000000003</v>
      </c>
      <c r="S2348" s="14">
        <f t="shared" si="261"/>
        <v>0.34110000000000001</v>
      </c>
      <c r="T2348" s="13">
        <f t="shared" si="262"/>
        <v>429.79</v>
      </c>
      <c r="U2348" s="14" t="s">
        <v>349</v>
      </c>
      <c r="V2348" t="s">
        <v>1</v>
      </c>
      <c r="W2348" s="62">
        <v>7.2008000000000001</v>
      </c>
      <c r="X2348" s="43">
        <f t="shared" si="258"/>
        <v>435.70158871236532</v>
      </c>
    </row>
    <row r="2349" spans="1:24" s="18" customFormat="1" x14ac:dyDescent="0.2">
      <c r="A2349" s="38" t="str">
        <f t="shared" si="256"/>
        <v>2025-5</v>
      </c>
      <c r="B2349" t="s">
        <v>5059</v>
      </c>
      <c r="C2349" s="23">
        <v>45786</v>
      </c>
      <c r="D2349" s="23">
        <v>45772</v>
      </c>
      <c r="E2349" t="s">
        <v>268</v>
      </c>
      <c r="F2349" t="s">
        <v>269</v>
      </c>
      <c r="G2349" s="22"/>
      <c r="H2349" t="s">
        <v>5445</v>
      </c>
      <c r="I2349" t="s">
        <v>1684</v>
      </c>
      <c r="J2349" t="s">
        <v>1685</v>
      </c>
      <c r="K2349" s="10" t="str">
        <f t="shared" si="259"/>
        <v>MISC</v>
      </c>
      <c r="L2349" t="s">
        <v>10</v>
      </c>
      <c r="M2349" s="52">
        <v>3000</v>
      </c>
      <c r="N2349" t="s">
        <v>1472</v>
      </c>
      <c r="O2349" t="s">
        <v>11</v>
      </c>
      <c r="P2349" s="54">
        <v>2.5</v>
      </c>
      <c r="Q2349" s="11">
        <f t="shared" si="257"/>
        <v>7500</v>
      </c>
      <c r="R2349" s="12">
        <f t="shared" si="260"/>
        <v>7.3003400000000003</v>
      </c>
      <c r="S2349" s="14">
        <f t="shared" si="261"/>
        <v>0.34239999999999998</v>
      </c>
      <c r="T2349" s="13">
        <f t="shared" si="262"/>
        <v>1027.2</v>
      </c>
      <c r="U2349" s="14" t="s">
        <v>349</v>
      </c>
      <c r="V2349" t="s">
        <v>25</v>
      </c>
      <c r="W2349" s="62">
        <v>7.2008000000000001</v>
      </c>
      <c r="X2349" s="43">
        <f t="shared" si="258"/>
        <v>1041.5509387845793</v>
      </c>
    </row>
    <row r="2350" spans="1:24" s="18" customFormat="1" x14ac:dyDescent="0.2">
      <c r="A2350" s="38" t="str">
        <f t="shared" si="256"/>
        <v>2025-5</v>
      </c>
      <c r="B2350" t="s">
        <v>5060</v>
      </c>
      <c r="C2350" s="23">
        <v>45786</v>
      </c>
      <c r="D2350" s="23">
        <v>45763</v>
      </c>
      <c r="E2350" t="s">
        <v>149</v>
      </c>
      <c r="F2350" t="s">
        <v>150</v>
      </c>
      <c r="G2350" s="22"/>
      <c r="H2350" t="s">
        <v>5446</v>
      </c>
      <c r="I2350" t="s">
        <v>4650</v>
      </c>
      <c r="J2350" t="s">
        <v>4651</v>
      </c>
      <c r="K2350" s="10" t="str">
        <f t="shared" si="259"/>
        <v>GLID</v>
      </c>
      <c r="L2350" t="s">
        <v>10</v>
      </c>
      <c r="M2350" s="52">
        <v>1320</v>
      </c>
      <c r="N2350" t="s">
        <v>1472</v>
      </c>
      <c r="O2350" t="s">
        <v>11</v>
      </c>
      <c r="P2350" s="54">
        <v>2.5051000000000001</v>
      </c>
      <c r="Q2350" s="11">
        <f t="shared" si="257"/>
        <v>3306.73</v>
      </c>
      <c r="R2350" s="12">
        <f t="shared" si="260"/>
        <v>7.3003400000000003</v>
      </c>
      <c r="S2350" s="14">
        <f t="shared" si="261"/>
        <v>0.34310000000000002</v>
      </c>
      <c r="T2350" s="13">
        <f t="shared" si="262"/>
        <v>452.89</v>
      </c>
      <c r="U2350" s="14" t="s">
        <v>349</v>
      </c>
      <c r="V2350" t="s">
        <v>78</v>
      </c>
      <c r="W2350" s="62">
        <v>7.2008000000000001</v>
      </c>
      <c r="X2350" s="43">
        <f t="shared" si="258"/>
        <v>459.21730918786801</v>
      </c>
    </row>
    <row r="2351" spans="1:24" s="18" customFormat="1" x14ac:dyDescent="0.2">
      <c r="A2351" s="38" t="str">
        <f t="shared" si="256"/>
        <v>2025-5</v>
      </c>
      <c r="B2351" t="s">
        <v>5061</v>
      </c>
      <c r="C2351" s="23">
        <v>45798</v>
      </c>
      <c r="D2351" s="23">
        <v>45797</v>
      </c>
      <c r="E2351" t="s">
        <v>5</v>
      </c>
      <c r="F2351" t="s">
        <v>6</v>
      </c>
      <c r="G2351" s="22"/>
      <c r="H2351" t="s">
        <v>5447</v>
      </c>
      <c r="I2351" t="s">
        <v>4652</v>
      </c>
      <c r="J2351" t="s">
        <v>4653</v>
      </c>
      <c r="K2351" s="10" t="str">
        <f t="shared" si="259"/>
        <v>BOX-</v>
      </c>
      <c r="L2351" t="s">
        <v>10</v>
      </c>
      <c r="M2351" s="52">
        <v>5030</v>
      </c>
      <c r="N2351" t="s">
        <v>1472</v>
      </c>
      <c r="O2351" t="s">
        <v>11</v>
      </c>
      <c r="P2351" s="54">
        <v>2.5299999999999998</v>
      </c>
      <c r="Q2351" s="11">
        <f t="shared" si="257"/>
        <v>12725.9</v>
      </c>
      <c r="R2351" s="12">
        <f t="shared" si="260"/>
        <v>7.3003400000000003</v>
      </c>
      <c r="S2351" s="14">
        <f t="shared" si="261"/>
        <v>0.34660000000000002</v>
      </c>
      <c r="T2351" s="13">
        <f t="shared" si="262"/>
        <v>1743.4</v>
      </c>
      <c r="U2351" s="14" t="s">
        <v>349</v>
      </c>
      <c r="V2351" t="s">
        <v>1</v>
      </c>
      <c r="W2351" s="62">
        <v>7.2008000000000001</v>
      </c>
      <c r="X2351" s="43">
        <f t="shared" si="258"/>
        <v>1767.289745583824</v>
      </c>
    </row>
    <row r="2352" spans="1:24" s="18" customFormat="1" x14ac:dyDescent="0.2">
      <c r="A2352" s="38" t="str">
        <f t="shared" si="256"/>
        <v>2025-5</v>
      </c>
      <c r="B2352" t="s">
        <v>5062</v>
      </c>
      <c r="C2352" s="23">
        <v>45797</v>
      </c>
      <c r="D2352" s="23">
        <v>45777</v>
      </c>
      <c r="E2352" t="s">
        <v>149</v>
      </c>
      <c r="F2352" t="s">
        <v>150</v>
      </c>
      <c r="G2352" s="22"/>
      <c r="H2352" t="s">
        <v>5448</v>
      </c>
      <c r="I2352" t="s">
        <v>1187</v>
      </c>
      <c r="J2352" t="s">
        <v>1188</v>
      </c>
      <c r="K2352" s="10" t="str">
        <f t="shared" si="259"/>
        <v>GLID</v>
      </c>
      <c r="L2352" t="s">
        <v>10</v>
      </c>
      <c r="M2352" s="52">
        <v>2040</v>
      </c>
      <c r="N2352" t="s">
        <v>1472</v>
      </c>
      <c r="O2352" t="s">
        <v>11</v>
      </c>
      <c r="P2352" s="54">
        <v>2.5366</v>
      </c>
      <c r="Q2352" s="11">
        <f t="shared" si="257"/>
        <v>5174.66</v>
      </c>
      <c r="R2352" s="12">
        <f t="shared" si="260"/>
        <v>7.3003400000000003</v>
      </c>
      <c r="S2352" s="14">
        <f t="shared" si="261"/>
        <v>0.34749999999999998</v>
      </c>
      <c r="T2352" s="13">
        <f t="shared" si="262"/>
        <v>708.9</v>
      </c>
      <c r="U2352" s="14" t="s">
        <v>349</v>
      </c>
      <c r="V2352" t="s">
        <v>78</v>
      </c>
      <c r="W2352" s="62">
        <v>7.2008000000000001</v>
      </c>
      <c r="X2352" s="43">
        <f t="shared" si="258"/>
        <v>718.62348627930226</v>
      </c>
    </row>
    <row r="2353" spans="1:24" s="18" customFormat="1" x14ac:dyDescent="0.2">
      <c r="A2353" s="38" t="str">
        <f t="shared" si="256"/>
        <v>2025-5</v>
      </c>
      <c r="B2353" t="s">
        <v>5063</v>
      </c>
      <c r="C2353" s="23">
        <v>45790</v>
      </c>
      <c r="D2353" s="23">
        <v>45756</v>
      </c>
      <c r="E2353" t="s">
        <v>128</v>
      </c>
      <c r="F2353" t="s">
        <v>129</v>
      </c>
      <c r="G2353" s="22"/>
      <c r="H2353" t="s">
        <v>5392</v>
      </c>
      <c r="I2353" t="s">
        <v>3636</v>
      </c>
      <c r="J2353" t="s">
        <v>3637</v>
      </c>
      <c r="K2353" s="10" t="str">
        <f t="shared" si="259"/>
        <v>SHDL</v>
      </c>
      <c r="L2353" t="s">
        <v>10</v>
      </c>
      <c r="M2353" s="52">
        <v>2040</v>
      </c>
      <c r="N2353" t="s">
        <v>1472</v>
      </c>
      <c r="O2353" t="s">
        <v>11</v>
      </c>
      <c r="P2353" s="54">
        <v>2.5615000000000001</v>
      </c>
      <c r="Q2353" s="11">
        <f t="shared" si="257"/>
        <v>5225.46</v>
      </c>
      <c r="R2353" s="12">
        <f t="shared" si="260"/>
        <v>7.3003400000000003</v>
      </c>
      <c r="S2353" s="14">
        <f t="shared" si="261"/>
        <v>0.35089999999999999</v>
      </c>
      <c r="T2353" s="13">
        <f t="shared" si="262"/>
        <v>715.84</v>
      </c>
      <c r="U2353" s="14" t="s">
        <v>349</v>
      </c>
      <c r="V2353" t="s">
        <v>722</v>
      </c>
      <c r="W2353" s="62">
        <v>7.2008000000000001</v>
      </c>
      <c r="X2353" s="43">
        <f t="shared" si="258"/>
        <v>725.67770247750252</v>
      </c>
    </row>
    <row r="2354" spans="1:24" s="18" customFormat="1" x14ac:dyDescent="0.2">
      <c r="A2354" s="38" t="str">
        <f t="shared" si="256"/>
        <v>2025-5</v>
      </c>
      <c r="B2354" t="s">
        <v>5064</v>
      </c>
      <c r="C2354" s="23">
        <v>45791</v>
      </c>
      <c r="D2354" s="23">
        <v>45784</v>
      </c>
      <c r="E2354" t="s">
        <v>268</v>
      </c>
      <c r="F2354" t="s">
        <v>269</v>
      </c>
      <c r="G2354" s="22"/>
      <c r="H2354" t="s">
        <v>5449</v>
      </c>
      <c r="I2354" t="s">
        <v>3182</v>
      </c>
      <c r="J2354" t="s">
        <v>3389</v>
      </c>
      <c r="K2354" s="10" t="str">
        <f t="shared" si="259"/>
        <v>MISC</v>
      </c>
      <c r="L2354" t="s">
        <v>10</v>
      </c>
      <c r="M2354" s="52">
        <v>50</v>
      </c>
      <c r="N2354" t="s">
        <v>136</v>
      </c>
      <c r="O2354" t="s">
        <v>11</v>
      </c>
      <c r="P2354" s="54">
        <v>2.57</v>
      </c>
      <c r="Q2354" s="11">
        <f t="shared" si="257"/>
        <v>128.5</v>
      </c>
      <c r="R2354" s="12">
        <f t="shared" si="260"/>
        <v>7.3003400000000003</v>
      </c>
      <c r="S2354" s="14">
        <f t="shared" si="261"/>
        <v>0.35199999999999998</v>
      </c>
      <c r="T2354" s="13">
        <f t="shared" si="262"/>
        <v>17.600000000000001</v>
      </c>
      <c r="U2354" s="14" t="s">
        <v>349</v>
      </c>
      <c r="V2354" t="s">
        <v>25</v>
      </c>
      <c r="W2354" s="62">
        <v>7.2008000000000001</v>
      </c>
      <c r="X2354" s="43">
        <f t="shared" si="258"/>
        <v>17.84523941784246</v>
      </c>
    </row>
    <row r="2355" spans="1:24" s="18" customFormat="1" x14ac:dyDescent="0.2">
      <c r="A2355" s="38" t="str">
        <f t="shared" si="256"/>
        <v>2025-5</v>
      </c>
      <c r="B2355" t="s">
        <v>5065</v>
      </c>
      <c r="C2355" s="23">
        <v>45791</v>
      </c>
      <c r="D2355" s="23">
        <v>45785</v>
      </c>
      <c r="E2355" t="s">
        <v>268</v>
      </c>
      <c r="F2355" t="s">
        <v>269</v>
      </c>
      <c r="G2355" s="22"/>
      <c r="H2355" t="s">
        <v>5450</v>
      </c>
      <c r="I2355" t="s">
        <v>3182</v>
      </c>
      <c r="J2355" t="s">
        <v>3389</v>
      </c>
      <c r="K2355" s="10" t="str">
        <f t="shared" si="259"/>
        <v>MISC</v>
      </c>
      <c r="L2355" t="s">
        <v>10</v>
      </c>
      <c r="M2355" s="52">
        <v>300</v>
      </c>
      <c r="N2355" t="s">
        <v>136</v>
      </c>
      <c r="O2355" t="s">
        <v>11</v>
      </c>
      <c r="P2355" s="54">
        <v>2.57</v>
      </c>
      <c r="Q2355" s="11">
        <f t="shared" si="257"/>
        <v>771</v>
      </c>
      <c r="R2355" s="12">
        <f t="shared" si="260"/>
        <v>7.3003400000000003</v>
      </c>
      <c r="S2355" s="14">
        <f t="shared" si="261"/>
        <v>0.35199999999999998</v>
      </c>
      <c r="T2355" s="13">
        <f t="shared" si="262"/>
        <v>105.6</v>
      </c>
      <c r="U2355" s="14" t="s">
        <v>349</v>
      </c>
      <c r="V2355" t="s">
        <v>25</v>
      </c>
      <c r="W2355" s="62">
        <v>7.2008000000000001</v>
      </c>
      <c r="X2355" s="43">
        <f t="shared" si="258"/>
        <v>107.07143650705476</v>
      </c>
    </row>
    <row r="2356" spans="1:24" s="18" customFormat="1" x14ac:dyDescent="0.2">
      <c r="A2356" s="38" t="str">
        <f t="shared" si="256"/>
        <v>2025-5</v>
      </c>
      <c r="B2356" t="s">
        <v>5066</v>
      </c>
      <c r="C2356" s="23">
        <v>45803</v>
      </c>
      <c r="D2356" s="23">
        <v>45775</v>
      </c>
      <c r="E2356" t="s">
        <v>651</v>
      </c>
      <c r="F2356" t="s">
        <v>652</v>
      </c>
      <c r="G2356" s="22"/>
      <c r="H2356" t="s">
        <v>5439</v>
      </c>
      <c r="I2356" t="s">
        <v>3096</v>
      </c>
      <c r="J2356" t="s">
        <v>3311</v>
      </c>
      <c r="K2356" s="10" t="str">
        <f t="shared" si="259"/>
        <v>HDL-</v>
      </c>
      <c r="L2356" t="s">
        <v>10</v>
      </c>
      <c r="M2356" s="52">
        <v>1000</v>
      </c>
      <c r="N2356" t="s">
        <v>1472</v>
      </c>
      <c r="O2356" t="s">
        <v>11</v>
      </c>
      <c r="P2356" s="54">
        <v>2.5788000000000002</v>
      </c>
      <c r="Q2356" s="11">
        <f t="shared" si="257"/>
        <v>2578.8000000000002</v>
      </c>
      <c r="R2356" s="12">
        <f t="shared" si="260"/>
        <v>7.3003400000000003</v>
      </c>
      <c r="S2356" s="14">
        <f t="shared" si="261"/>
        <v>0.35320000000000001</v>
      </c>
      <c r="T2356" s="13">
        <f t="shared" si="262"/>
        <v>353.2</v>
      </c>
      <c r="U2356" s="14" t="s">
        <v>349</v>
      </c>
      <c r="V2356" t="s">
        <v>228</v>
      </c>
      <c r="W2356" s="62">
        <v>7.2008000000000001</v>
      </c>
      <c r="X2356" s="43">
        <f t="shared" si="258"/>
        <v>358.12687479168983</v>
      </c>
    </row>
    <row r="2357" spans="1:24" s="18" customFormat="1" x14ac:dyDescent="0.2">
      <c r="A2357" s="38" t="str">
        <f t="shared" si="256"/>
        <v>2025-5</v>
      </c>
      <c r="B2357" t="s">
        <v>4036</v>
      </c>
      <c r="C2357" s="23">
        <v>45783</v>
      </c>
      <c r="D2357" s="23">
        <v>45737</v>
      </c>
      <c r="E2357" t="s">
        <v>128</v>
      </c>
      <c r="F2357" t="s">
        <v>129</v>
      </c>
      <c r="G2357" s="22"/>
      <c r="H2357" t="s">
        <v>5399</v>
      </c>
      <c r="I2357" t="s">
        <v>3636</v>
      </c>
      <c r="J2357" t="s">
        <v>3637</v>
      </c>
      <c r="K2357" s="10" t="str">
        <f t="shared" si="259"/>
        <v>SHDL</v>
      </c>
      <c r="L2357" t="s">
        <v>10</v>
      </c>
      <c r="M2357" s="52">
        <v>180</v>
      </c>
      <c r="N2357" t="s">
        <v>1472</v>
      </c>
      <c r="O2357" t="s">
        <v>11</v>
      </c>
      <c r="P2357" s="54">
        <v>2.6137999999999999</v>
      </c>
      <c r="Q2357" s="11">
        <f t="shared" si="257"/>
        <v>470.48</v>
      </c>
      <c r="R2357" s="12">
        <f t="shared" si="260"/>
        <v>7.3003400000000003</v>
      </c>
      <c r="S2357" s="14">
        <f t="shared" si="261"/>
        <v>0.35799999999999998</v>
      </c>
      <c r="T2357" s="13">
        <f t="shared" si="262"/>
        <v>64.44</v>
      </c>
      <c r="U2357" s="14" t="s">
        <v>349</v>
      </c>
      <c r="V2357" t="s">
        <v>722</v>
      </c>
      <c r="W2357" s="62">
        <v>7.2008000000000001</v>
      </c>
      <c r="X2357" s="43">
        <f t="shared" si="258"/>
        <v>65.337740251083204</v>
      </c>
    </row>
    <row r="2358" spans="1:24" s="18" customFormat="1" x14ac:dyDescent="0.2">
      <c r="A2358" s="38" t="str">
        <f t="shared" si="256"/>
        <v>2025-5</v>
      </c>
      <c r="B2358" t="s">
        <v>5067</v>
      </c>
      <c r="C2358" s="23">
        <v>45806</v>
      </c>
      <c r="D2358" s="23">
        <v>45803</v>
      </c>
      <c r="E2358" t="s">
        <v>5</v>
      </c>
      <c r="F2358" t="s">
        <v>6</v>
      </c>
      <c r="G2358" s="22"/>
      <c r="H2358" t="s">
        <v>5451</v>
      </c>
      <c r="I2358" t="s">
        <v>459</v>
      </c>
      <c r="J2358" t="s">
        <v>460</v>
      </c>
      <c r="K2358" s="10" t="str">
        <f t="shared" si="259"/>
        <v>BOX-</v>
      </c>
      <c r="L2358" t="s">
        <v>10</v>
      </c>
      <c r="M2358" s="52">
        <v>3020</v>
      </c>
      <c r="N2358" t="s">
        <v>1472</v>
      </c>
      <c r="O2358" t="s">
        <v>11</v>
      </c>
      <c r="P2358" s="54">
        <v>2.66</v>
      </c>
      <c r="Q2358" s="11">
        <f t="shared" si="257"/>
        <v>8033.2</v>
      </c>
      <c r="R2358" s="12">
        <f t="shared" si="260"/>
        <v>7.3003400000000003</v>
      </c>
      <c r="S2358" s="14">
        <f t="shared" si="261"/>
        <v>0.3644</v>
      </c>
      <c r="T2358" s="13">
        <f t="shared" si="262"/>
        <v>1100.49</v>
      </c>
      <c r="U2358" s="14" t="s">
        <v>349</v>
      </c>
      <c r="V2358" t="s">
        <v>1</v>
      </c>
      <c r="W2358" s="62">
        <v>7.2008000000000001</v>
      </c>
      <c r="X2358" s="43">
        <f t="shared" si="258"/>
        <v>1115.5982668592378</v>
      </c>
    </row>
    <row r="2359" spans="1:24" s="18" customFormat="1" x14ac:dyDescent="0.2">
      <c r="A2359" s="38" t="str">
        <f t="shared" si="256"/>
        <v>2025-5</v>
      </c>
      <c r="B2359" t="s">
        <v>5068</v>
      </c>
      <c r="C2359" s="23">
        <v>45806</v>
      </c>
      <c r="D2359" s="23">
        <v>45803</v>
      </c>
      <c r="E2359" t="s">
        <v>5</v>
      </c>
      <c r="F2359" t="s">
        <v>6</v>
      </c>
      <c r="G2359" s="22"/>
      <c r="H2359" t="s">
        <v>5451</v>
      </c>
      <c r="I2359" t="s">
        <v>459</v>
      </c>
      <c r="J2359" t="s">
        <v>460</v>
      </c>
      <c r="K2359" s="10" t="str">
        <f t="shared" si="259"/>
        <v>BOX-</v>
      </c>
      <c r="L2359" t="s">
        <v>10</v>
      </c>
      <c r="M2359" s="52">
        <v>1000</v>
      </c>
      <c r="N2359" t="s">
        <v>1472</v>
      </c>
      <c r="O2359" t="s">
        <v>11</v>
      </c>
      <c r="P2359" s="54">
        <v>2.66</v>
      </c>
      <c r="Q2359" s="11">
        <f t="shared" si="257"/>
        <v>2660</v>
      </c>
      <c r="R2359" s="12">
        <f t="shared" si="260"/>
        <v>7.3003400000000003</v>
      </c>
      <c r="S2359" s="14">
        <f t="shared" si="261"/>
        <v>0.3644</v>
      </c>
      <c r="T2359" s="13">
        <f t="shared" si="262"/>
        <v>364.4</v>
      </c>
      <c r="U2359" s="14" t="s">
        <v>349</v>
      </c>
      <c r="V2359" t="s">
        <v>1</v>
      </c>
      <c r="W2359" s="62">
        <v>7.2008000000000001</v>
      </c>
      <c r="X2359" s="43">
        <f t="shared" si="258"/>
        <v>369.4033996222642</v>
      </c>
    </row>
    <row r="2360" spans="1:24" s="18" customFormat="1" x14ac:dyDescent="0.2">
      <c r="A2360" s="38" t="str">
        <f t="shared" si="256"/>
        <v>2025-5</v>
      </c>
      <c r="B2360" t="s">
        <v>5069</v>
      </c>
      <c r="C2360" s="23">
        <v>45806</v>
      </c>
      <c r="D2360" s="23">
        <v>45803</v>
      </c>
      <c r="E2360" t="s">
        <v>5</v>
      </c>
      <c r="F2360" t="s">
        <v>6</v>
      </c>
      <c r="G2360" s="22"/>
      <c r="H2360" t="s">
        <v>5452</v>
      </c>
      <c r="I2360" t="s">
        <v>459</v>
      </c>
      <c r="J2360" t="s">
        <v>460</v>
      </c>
      <c r="K2360" s="10" t="str">
        <f t="shared" si="259"/>
        <v>BOX-</v>
      </c>
      <c r="L2360" t="s">
        <v>10</v>
      </c>
      <c r="M2360" s="52">
        <v>-2020</v>
      </c>
      <c r="N2360" t="s">
        <v>1472</v>
      </c>
      <c r="O2360" t="s">
        <v>11</v>
      </c>
      <c r="P2360" s="54">
        <v>2.66</v>
      </c>
      <c r="Q2360" s="11">
        <f t="shared" si="257"/>
        <v>-5373.2</v>
      </c>
      <c r="R2360" s="12">
        <f t="shared" si="260"/>
        <v>7.3003400000000003</v>
      </c>
      <c r="S2360" s="14">
        <f t="shared" si="261"/>
        <v>0.3644</v>
      </c>
      <c r="T2360" s="13">
        <f t="shared" si="262"/>
        <v>-736.09</v>
      </c>
      <c r="U2360" s="14" t="s">
        <v>349</v>
      </c>
      <c r="V2360" t="s">
        <v>1</v>
      </c>
      <c r="W2360" s="62">
        <v>7.2008000000000001</v>
      </c>
      <c r="X2360" s="43">
        <f t="shared" si="258"/>
        <v>-746.19486723697366</v>
      </c>
    </row>
    <row r="2361" spans="1:24" s="18" customFormat="1" x14ac:dyDescent="0.2">
      <c r="A2361" s="38" t="str">
        <f t="shared" si="256"/>
        <v>2025-5</v>
      </c>
      <c r="B2361" t="s">
        <v>5069</v>
      </c>
      <c r="C2361" s="23">
        <v>45806</v>
      </c>
      <c r="D2361" s="23">
        <v>45803</v>
      </c>
      <c r="E2361" t="s">
        <v>5</v>
      </c>
      <c r="F2361" t="s">
        <v>6</v>
      </c>
      <c r="G2361" s="22"/>
      <c r="H2361" t="s">
        <v>5451</v>
      </c>
      <c r="I2361" t="s">
        <v>459</v>
      </c>
      <c r="J2361" t="s">
        <v>460</v>
      </c>
      <c r="K2361" s="10" t="str">
        <f t="shared" si="259"/>
        <v>BOX-</v>
      </c>
      <c r="L2361" t="s">
        <v>10</v>
      </c>
      <c r="M2361" s="52">
        <v>2020</v>
      </c>
      <c r="N2361" t="s">
        <v>1472</v>
      </c>
      <c r="O2361" t="s">
        <v>11</v>
      </c>
      <c r="P2361" s="54">
        <v>2.66</v>
      </c>
      <c r="Q2361" s="11">
        <f t="shared" si="257"/>
        <v>5373.2</v>
      </c>
      <c r="R2361" s="12">
        <f t="shared" si="260"/>
        <v>7.3003400000000003</v>
      </c>
      <c r="S2361" s="14">
        <f t="shared" si="261"/>
        <v>0.3644</v>
      </c>
      <c r="T2361" s="13">
        <f t="shared" si="262"/>
        <v>736.09</v>
      </c>
      <c r="U2361" s="14" t="s">
        <v>349</v>
      </c>
      <c r="V2361" t="s">
        <v>1</v>
      </c>
      <c r="W2361" s="62">
        <v>7.2008000000000001</v>
      </c>
      <c r="X2361" s="43">
        <f t="shared" si="258"/>
        <v>746.19486723697366</v>
      </c>
    </row>
    <row r="2362" spans="1:24" s="18" customFormat="1" x14ac:dyDescent="0.2">
      <c r="A2362" s="38" t="str">
        <f t="shared" si="256"/>
        <v>2025-5</v>
      </c>
      <c r="B2362" t="s">
        <v>5070</v>
      </c>
      <c r="C2362" s="23">
        <v>45798</v>
      </c>
      <c r="D2362" s="23">
        <v>45763</v>
      </c>
      <c r="E2362" t="s">
        <v>709</v>
      </c>
      <c r="F2362" t="s">
        <v>710</v>
      </c>
      <c r="G2362" s="22"/>
      <c r="H2362" t="s">
        <v>5415</v>
      </c>
      <c r="I2362" t="s">
        <v>4654</v>
      </c>
      <c r="J2362" t="s">
        <v>4655</v>
      </c>
      <c r="K2362" s="10" t="str">
        <f t="shared" si="259"/>
        <v>SHDL</v>
      </c>
      <c r="L2362" t="s">
        <v>10</v>
      </c>
      <c r="M2362" s="52">
        <v>3030</v>
      </c>
      <c r="N2362" t="s">
        <v>1472</v>
      </c>
      <c r="O2362" t="s">
        <v>11</v>
      </c>
      <c r="P2362" s="54">
        <v>2.6659999999999999</v>
      </c>
      <c r="Q2362" s="11">
        <f t="shared" si="257"/>
        <v>8077.98</v>
      </c>
      <c r="R2362" s="12">
        <f t="shared" si="260"/>
        <v>7.3003400000000003</v>
      </c>
      <c r="S2362" s="14">
        <f t="shared" si="261"/>
        <v>0.36520000000000002</v>
      </c>
      <c r="T2362" s="13">
        <f t="shared" si="262"/>
        <v>1106.56</v>
      </c>
      <c r="U2362" s="14" t="s">
        <v>349</v>
      </c>
      <c r="V2362" t="s">
        <v>722</v>
      </c>
      <c r="W2362" s="62">
        <v>7.2008000000000001</v>
      </c>
      <c r="X2362" s="43">
        <f t="shared" si="258"/>
        <v>1121.8170203310742</v>
      </c>
    </row>
    <row r="2363" spans="1:24" s="18" customFormat="1" x14ac:dyDescent="0.2">
      <c r="A2363" s="38" t="str">
        <f t="shared" si="256"/>
        <v>2025-5</v>
      </c>
      <c r="B2363" t="s">
        <v>5071</v>
      </c>
      <c r="C2363" s="23">
        <v>45786</v>
      </c>
      <c r="D2363" s="23">
        <v>45763</v>
      </c>
      <c r="E2363" t="s">
        <v>149</v>
      </c>
      <c r="F2363" t="s">
        <v>150</v>
      </c>
      <c r="G2363" s="22"/>
      <c r="H2363" t="s">
        <v>5446</v>
      </c>
      <c r="I2363" t="s">
        <v>1687</v>
      </c>
      <c r="J2363" t="s">
        <v>1688</v>
      </c>
      <c r="K2363" s="10" t="str">
        <f t="shared" si="259"/>
        <v>GLID</v>
      </c>
      <c r="L2363" t="s">
        <v>10</v>
      </c>
      <c r="M2363" s="52">
        <v>2020</v>
      </c>
      <c r="N2363" t="s">
        <v>1472</v>
      </c>
      <c r="O2363" t="s">
        <v>11</v>
      </c>
      <c r="P2363" s="54">
        <v>2.7103999999999999</v>
      </c>
      <c r="Q2363" s="11">
        <f t="shared" si="257"/>
        <v>5475.01</v>
      </c>
      <c r="R2363" s="12">
        <f t="shared" si="260"/>
        <v>7.3003400000000003</v>
      </c>
      <c r="S2363" s="14">
        <f t="shared" si="261"/>
        <v>0.37130000000000002</v>
      </c>
      <c r="T2363" s="13">
        <f t="shared" si="262"/>
        <v>750.03</v>
      </c>
      <c r="U2363" s="14" t="s">
        <v>349</v>
      </c>
      <c r="V2363" t="s">
        <v>78</v>
      </c>
      <c r="W2363" s="62">
        <v>7.2008000000000001</v>
      </c>
      <c r="X2363" s="43">
        <f t="shared" si="258"/>
        <v>760.33329630041112</v>
      </c>
    </row>
    <row r="2364" spans="1:24" s="18" customFormat="1" x14ac:dyDescent="0.2">
      <c r="A2364" s="38" t="str">
        <f t="shared" si="256"/>
        <v>2025-5</v>
      </c>
      <c r="B2364" t="s">
        <v>5072</v>
      </c>
      <c r="C2364" s="23">
        <v>45799</v>
      </c>
      <c r="D2364" s="23">
        <v>45777</v>
      </c>
      <c r="E2364" t="s">
        <v>149</v>
      </c>
      <c r="F2364" t="s">
        <v>150</v>
      </c>
      <c r="G2364" s="22"/>
      <c r="H2364" t="s">
        <v>5453</v>
      </c>
      <c r="I2364" t="s">
        <v>786</v>
      </c>
      <c r="J2364" t="s">
        <v>787</v>
      </c>
      <c r="K2364" s="10" t="str">
        <f t="shared" si="259"/>
        <v>GLID</v>
      </c>
      <c r="L2364" t="s">
        <v>10</v>
      </c>
      <c r="M2364" s="52">
        <v>900</v>
      </c>
      <c r="N2364" t="s">
        <v>1472</v>
      </c>
      <c r="O2364" t="s">
        <v>11</v>
      </c>
      <c r="P2364" s="54">
        <v>2.7494000000000001</v>
      </c>
      <c r="Q2364" s="11">
        <f t="shared" si="257"/>
        <v>2474.46</v>
      </c>
      <c r="R2364" s="12">
        <f t="shared" si="260"/>
        <v>7.3003400000000003</v>
      </c>
      <c r="S2364" s="14">
        <f t="shared" si="261"/>
        <v>0.37659999999999999</v>
      </c>
      <c r="T2364" s="13">
        <f t="shared" si="262"/>
        <v>338.94</v>
      </c>
      <c r="U2364" s="14" t="s">
        <v>349</v>
      </c>
      <c r="V2364" t="s">
        <v>78</v>
      </c>
      <c r="W2364" s="62">
        <v>7.2008000000000001</v>
      </c>
      <c r="X2364" s="43">
        <f t="shared" si="258"/>
        <v>343.63681813131871</v>
      </c>
    </row>
    <row r="2365" spans="1:24" s="18" customFormat="1" x14ac:dyDescent="0.2">
      <c r="A2365" s="38" t="str">
        <f t="shared" si="256"/>
        <v>2025-5</v>
      </c>
      <c r="B2365" t="s">
        <v>5073</v>
      </c>
      <c r="C2365" s="23">
        <v>45786</v>
      </c>
      <c r="D2365" s="23">
        <v>45763</v>
      </c>
      <c r="E2365" t="s">
        <v>149</v>
      </c>
      <c r="F2365" t="s">
        <v>150</v>
      </c>
      <c r="G2365" s="22"/>
      <c r="H2365" t="s">
        <v>5446</v>
      </c>
      <c r="I2365" t="s">
        <v>4656</v>
      </c>
      <c r="J2365" t="s">
        <v>4657</v>
      </c>
      <c r="K2365" s="10" t="str">
        <f t="shared" si="259"/>
        <v>GLID</v>
      </c>
      <c r="L2365" t="s">
        <v>10</v>
      </c>
      <c r="M2365" s="52">
        <v>1160</v>
      </c>
      <c r="N2365" t="s">
        <v>1472</v>
      </c>
      <c r="O2365" t="s">
        <v>11</v>
      </c>
      <c r="P2365" s="54">
        <v>2.8224</v>
      </c>
      <c r="Q2365" s="11">
        <f t="shared" si="257"/>
        <v>3273.98</v>
      </c>
      <c r="R2365" s="12">
        <f t="shared" si="260"/>
        <v>7.3003400000000003</v>
      </c>
      <c r="S2365" s="14">
        <f t="shared" si="261"/>
        <v>0.3866</v>
      </c>
      <c r="T2365" s="13">
        <f t="shared" si="262"/>
        <v>448.46</v>
      </c>
      <c r="U2365" s="14" t="s">
        <v>349</v>
      </c>
      <c r="V2365" t="s">
        <v>78</v>
      </c>
      <c r="W2365" s="62">
        <v>7.2008000000000001</v>
      </c>
      <c r="X2365" s="43">
        <f t="shared" si="258"/>
        <v>454.66948116875903</v>
      </c>
    </row>
    <row r="2366" spans="1:24" s="18" customFormat="1" x14ac:dyDescent="0.2">
      <c r="A2366" s="38" t="str">
        <f t="shared" si="256"/>
        <v>2025-5</v>
      </c>
      <c r="B2366" t="s">
        <v>5074</v>
      </c>
      <c r="C2366" s="23">
        <v>45798</v>
      </c>
      <c r="D2366" s="23">
        <v>45765</v>
      </c>
      <c r="E2366" t="s">
        <v>709</v>
      </c>
      <c r="F2366" t="s">
        <v>710</v>
      </c>
      <c r="G2366" s="22"/>
      <c r="H2366" t="s">
        <v>5428</v>
      </c>
      <c r="I2366" t="s">
        <v>4658</v>
      </c>
      <c r="J2366" t="s">
        <v>4659</v>
      </c>
      <c r="K2366" s="10" t="str">
        <f t="shared" si="259"/>
        <v>SHDL</v>
      </c>
      <c r="L2366" t="s">
        <v>10</v>
      </c>
      <c r="M2366" s="52">
        <v>2050</v>
      </c>
      <c r="N2366" t="s">
        <v>1472</v>
      </c>
      <c r="O2366" t="s">
        <v>11</v>
      </c>
      <c r="P2366" s="54">
        <v>2.8980000000000001</v>
      </c>
      <c r="Q2366" s="11">
        <f t="shared" si="257"/>
        <v>5940.9</v>
      </c>
      <c r="R2366" s="12">
        <f t="shared" si="260"/>
        <v>7.3003400000000003</v>
      </c>
      <c r="S2366" s="14">
        <f t="shared" si="261"/>
        <v>0.39700000000000002</v>
      </c>
      <c r="T2366" s="13">
        <f t="shared" si="262"/>
        <v>813.85</v>
      </c>
      <c r="U2366" s="14" t="s">
        <v>349</v>
      </c>
      <c r="V2366" t="s">
        <v>722</v>
      </c>
      <c r="W2366" s="62">
        <v>7.2008000000000001</v>
      </c>
      <c r="X2366" s="43">
        <f t="shared" si="258"/>
        <v>825.03332963004118</v>
      </c>
    </row>
    <row r="2367" spans="1:24" s="18" customFormat="1" x14ac:dyDescent="0.2">
      <c r="A2367" s="38" t="str">
        <f t="shared" si="256"/>
        <v>2025-5</v>
      </c>
      <c r="B2367" t="s">
        <v>5075</v>
      </c>
      <c r="C2367" s="23">
        <v>45793</v>
      </c>
      <c r="D2367" s="23">
        <v>45789</v>
      </c>
      <c r="E2367" t="s">
        <v>5</v>
      </c>
      <c r="F2367" t="s">
        <v>6</v>
      </c>
      <c r="G2367" s="22"/>
      <c r="H2367" t="s">
        <v>5444</v>
      </c>
      <c r="I2367" t="s">
        <v>4660</v>
      </c>
      <c r="J2367" t="s">
        <v>1692</v>
      </c>
      <c r="K2367" s="10" t="str">
        <f t="shared" si="259"/>
        <v>BOX-</v>
      </c>
      <c r="L2367" t="s">
        <v>10</v>
      </c>
      <c r="M2367" s="52">
        <v>1010</v>
      </c>
      <c r="N2367" t="s">
        <v>1472</v>
      </c>
      <c r="O2367" t="s">
        <v>11</v>
      </c>
      <c r="P2367" s="54">
        <v>2.9</v>
      </c>
      <c r="Q2367" s="11">
        <f t="shared" si="257"/>
        <v>2929</v>
      </c>
      <c r="R2367" s="12">
        <f t="shared" si="260"/>
        <v>7.3003400000000003</v>
      </c>
      <c r="S2367" s="14">
        <f t="shared" si="261"/>
        <v>0.3972</v>
      </c>
      <c r="T2367" s="13">
        <f t="shared" si="262"/>
        <v>401.17</v>
      </c>
      <c r="U2367" s="14" t="s">
        <v>349</v>
      </c>
      <c r="V2367" t="s">
        <v>1</v>
      </c>
      <c r="W2367" s="62">
        <v>7.2008000000000001</v>
      </c>
      <c r="X2367" s="43">
        <f t="shared" si="258"/>
        <v>406.76035996000439</v>
      </c>
    </row>
    <row r="2368" spans="1:24" s="18" customFormat="1" x14ac:dyDescent="0.2">
      <c r="A2368" s="38" t="str">
        <f t="shared" si="256"/>
        <v>2025-5</v>
      </c>
      <c r="B2368" t="s">
        <v>5076</v>
      </c>
      <c r="C2368" s="23">
        <v>45785</v>
      </c>
      <c r="D2368" s="23">
        <v>45763</v>
      </c>
      <c r="E2368" t="s">
        <v>1006</v>
      </c>
      <c r="F2368" t="s">
        <v>1007</v>
      </c>
      <c r="G2368" s="22"/>
      <c r="H2368" t="s">
        <v>5454</v>
      </c>
      <c r="I2368" t="s">
        <v>4661</v>
      </c>
      <c r="J2368" t="s">
        <v>4662</v>
      </c>
      <c r="K2368" s="10" t="str">
        <f t="shared" si="259"/>
        <v>ALM-</v>
      </c>
      <c r="L2368" t="s">
        <v>98</v>
      </c>
      <c r="M2368" s="52">
        <v>1301</v>
      </c>
      <c r="N2368" t="s">
        <v>186</v>
      </c>
      <c r="O2368" t="s">
        <v>11</v>
      </c>
      <c r="P2368" s="54">
        <v>2.9203999999999999</v>
      </c>
      <c r="Q2368" s="11">
        <f t="shared" si="257"/>
        <v>3799.44</v>
      </c>
      <c r="R2368" s="12">
        <f t="shared" si="260"/>
        <v>7.3003400000000003</v>
      </c>
      <c r="S2368" s="14">
        <f t="shared" si="261"/>
        <v>0.4</v>
      </c>
      <c r="T2368" s="13">
        <f t="shared" si="262"/>
        <v>520.4</v>
      </c>
      <c r="U2368" s="14" t="s">
        <v>349</v>
      </c>
      <c r="V2368" t="s">
        <v>191</v>
      </c>
      <c r="W2368" s="62">
        <v>7.2008000000000001</v>
      </c>
      <c r="X2368" s="43">
        <f t="shared" si="258"/>
        <v>527.641428730141</v>
      </c>
    </row>
    <row r="2369" spans="1:24" s="18" customFormat="1" x14ac:dyDescent="0.2">
      <c r="A2369" s="38" t="str">
        <f t="shared" si="256"/>
        <v>2025-5</v>
      </c>
      <c r="B2369" t="s">
        <v>5077</v>
      </c>
      <c r="C2369" s="23">
        <v>45785</v>
      </c>
      <c r="D2369" s="23">
        <v>45768</v>
      </c>
      <c r="E2369" t="s">
        <v>1006</v>
      </c>
      <c r="F2369" t="s">
        <v>1007</v>
      </c>
      <c r="G2369" s="22"/>
      <c r="H2369" t="s">
        <v>5454</v>
      </c>
      <c r="I2369" t="s">
        <v>3664</v>
      </c>
      <c r="J2369" t="s">
        <v>3665</v>
      </c>
      <c r="K2369" s="10" t="str">
        <f t="shared" si="259"/>
        <v>ALM-</v>
      </c>
      <c r="L2369" t="s">
        <v>98</v>
      </c>
      <c r="M2369" s="52">
        <v>986</v>
      </c>
      <c r="N2369" t="s">
        <v>186</v>
      </c>
      <c r="O2369" t="s">
        <v>11</v>
      </c>
      <c r="P2369" s="54">
        <v>2.9203999999999999</v>
      </c>
      <c r="Q2369" s="11">
        <f t="shared" si="257"/>
        <v>2879.51</v>
      </c>
      <c r="R2369" s="12">
        <f t="shared" si="260"/>
        <v>7.3003400000000003</v>
      </c>
      <c r="S2369" s="14">
        <f t="shared" si="261"/>
        <v>0.4</v>
      </c>
      <c r="T2369" s="13">
        <f t="shared" si="262"/>
        <v>394.4</v>
      </c>
      <c r="U2369" s="14" t="s">
        <v>349</v>
      </c>
      <c r="V2369" t="s">
        <v>191</v>
      </c>
      <c r="W2369" s="62">
        <v>7.2008000000000001</v>
      </c>
      <c r="X2369" s="43">
        <f t="shared" si="258"/>
        <v>399.88812354182863</v>
      </c>
    </row>
    <row r="2370" spans="1:24" s="18" customFormat="1" x14ac:dyDescent="0.2">
      <c r="A2370" s="38" t="str">
        <f t="shared" ref="A2370:A2433" si="263">+TEXT(C2370,"YYYY")&amp;"-"&amp;TEXT(C2370,"M")</f>
        <v>2025-5</v>
      </c>
      <c r="B2370" t="s">
        <v>5078</v>
      </c>
      <c r="C2370" s="23">
        <v>45785</v>
      </c>
      <c r="D2370" s="23">
        <v>45768</v>
      </c>
      <c r="E2370" t="s">
        <v>1006</v>
      </c>
      <c r="F2370" t="s">
        <v>1007</v>
      </c>
      <c r="G2370" s="22"/>
      <c r="H2370" t="s">
        <v>5454</v>
      </c>
      <c r="I2370" t="s">
        <v>3216</v>
      </c>
      <c r="J2370" t="s">
        <v>3423</v>
      </c>
      <c r="K2370" s="10" t="str">
        <f t="shared" si="259"/>
        <v>ALM-</v>
      </c>
      <c r="L2370" t="s">
        <v>98</v>
      </c>
      <c r="M2370" s="52">
        <v>1157</v>
      </c>
      <c r="N2370" t="s">
        <v>186</v>
      </c>
      <c r="O2370" t="s">
        <v>11</v>
      </c>
      <c r="P2370" s="54">
        <v>2.9203999999999999</v>
      </c>
      <c r="Q2370" s="11">
        <f t="shared" ref="Q2370:Q2433" si="264">ROUND(P2370*M2370,2)</f>
        <v>3378.9</v>
      </c>
      <c r="R2370" s="12">
        <f t="shared" si="260"/>
        <v>7.3003400000000003</v>
      </c>
      <c r="S2370" s="14">
        <f t="shared" si="261"/>
        <v>0.4</v>
      </c>
      <c r="T2370" s="13">
        <f t="shared" si="262"/>
        <v>462.8</v>
      </c>
      <c r="U2370" s="14" t="s">
        <v>349</v>
      </c>
      <c r="V2370" t="s">
        <v>191</v>
      </c>
      <c r="W2370" s="62">
        <v>7.2008000000000001</v>
      </c>
      <c r="X2370" s="43">
        <f t="shared" ref="X2370:X2433" si="265">IF(O2370="CNY",P2370/W2370*M2370,1)</f>
        <v>469.23991778691254</v>
      </c>
    </row>
    <row r="2371" spans="1:24" s="18" customFormat="1" x14ac:dyDescent="0.2">
      <c r="A2371" s="38" t="str">
        <f t="shared" si="263"/>
        <v>2025-5</v>
      </c>
      <c r="B2371" t="s">
        <v>5079</v>
      </c>
      <c r="C2371" s="23">
        <v>45785</v>
      </c>
      <c r="D2371" s="23">
        <v>45768</v>
      </c>
      <c r="E2371" t="s">
        <v>1006</v>
      </c>
      <c r="F2371" t="s">
        <v>1007</v>
      </c>
      <c r="G2371" s="22"/>
      <c r="H2371" t="s">
        <v>5454</v>
      </c>
      <c r="I2371" t="s">
        <v>1697</v>
      </c>
      <c r="J2371" t="s">
        <v>1698</v>
      </c>
      <c r="K2371" s="10" t="str">
        <f t="shared" si="259"/>
        <v>ALM-</v>
      </c>
      <c r="L2371" t="s">
        <v>98</v>
      </c>
      <c r="M2371" s="52">
        <v>987</v>
      </c>
      <c r="N2371" t="s">
        <v>186</v>
      </c>
      <c r="O2371" t="s">
        <v>11</v>
      </c>
      <c r="P2371" s="54">
        <v>2.9203999999999999</v>
      </c>
      <c r="Q2371" s="11">
        <f t="shared" si="264"/>
        <v>2882.43</v>
      </c>
      <c r="R2371" s="12">
        <f t="shared" si="260"/>
        <v>7.3003400000000003</v>
      </c>
      <c r="S2371" s="14">
        <f t="shared" si="261"/>
        <v>0.4</v>
      </c>
      <c r="T2371" s="13">
        <f t="shared" si="262"/>
        <v>394.8</v>
      </c>
      <c r="U2371" s="14" t="s">
        <v>349</v>
      </c>
      <c r="V2371" t="s">
        <v>191</v>
      </c>
      <c r="W2371" s="62">
        <v>7.2008000000000001</v>
      </c>
      <c r="X2371" s="43">
        <f t="shared" si="265"/>
        <v>400.29368959004552</v>
      </c>
    </row>
    <row r="2372" spans="1:24" s="18" customFormat="1" x14ac:dyDescent="0.2">
      <c r="A2372" s="38" t="str">
        <f t="shared" si="263"/>
        <v>2025-5</v>
      </c>
      <c r="B2372" t="s">
        <v>5080</v>
      </c>
      <c r="C2372" s="23">
        <v>45785</v>
      </c>
      <c r="D2372" s="23">
        <v>45768</v>
      </c>
      <c r="E2372" t="s">
        <v>1006</v>
      </c>
      <c r="F2372" t="s">
        <v>1007</v>
      </c>
      <c r="G2372" s="22"/>
      <c r="H2372" t="s">
        <v>5454</v>
      </c>
      <c r="I2372" t="s">
        <v>1004</v>
      </c>
      <c r="J2372" t="s">
        <v>1005</v>
      </c>
      <c r="K2372" s="10" t="str">
        <f t="shared" si="259"/>
        <v>ALM-</v>
      </c>
      <c r="L2372" t="s">
        <v>98</v>
      </c>
      <c r="M2372" s="52">
        <v>567</v>
      </c>
      <c r="N2372" t="s">
        <v>186</v>
      </c>
      <c r="O2372" t="s">
        <v>11</v>
      </c>
      <c r="P2372" s="54">
        <v>2.9203999999999999</v>
      </c>
      <c r="Q2372" s="11">
        <f t="shared" si="264"/>
        <v>1655.87</v>
      </c>
      <c r="R2372" s="12">
        <f t="shared" si="260"/>
        <v>7.3003400000000003</v>
      </c>
      <c r="S2372" s="14">
        <f t="shared" si="261"/>
        <v>0.4</v>
      </c>
      <c r="T2372" s="13">
        <f t="shared" si="262"/>
        <v>226.8</v>
      </c>
      <c r="U2372" s="14" t="s">
        <v>349</v>
      </c>
      <c r="V2372" t="s">
        <v>191</v>
      </c>
      <c r="W2372" s="62">
        <v>7.2008000000000001</v>
      </c>
      <c r="X2372" s="43">
        <f t="shared" si="265"/>
        <v>229.95594933896231</v>
      </c>
    </row>
    <row r="2373" spans="1:24" s="18" customFormat="1" x14ac:dyDescent="0.2">
      <c r="A2373" s="38" t="str">
        <f t="shared" si="263"/>
        <v>2025-5</v>
      </c>
      <c r="B2373" t="s">
        <v>5081</v>
      </c>
      <c r="C2373" s="23">
        <v>45785</v>
      </c>
      <c r="D2373" s="23">
        <v>45768</v>
      </c>
      <c r="E2373" t="s">
        <v>1006</v>
      </c>
      <c r="F2373" t="s">
        <v>1007</v>
      </c>
      <c r="G2373" s="22"/>
      <c r="H2373" t="s">
        <v>5454</v>
      </c>
      <c r="I2373" t="s">
        <v>1019</v>
      </c>
      <c r="J2373" t="s">
        <v>1020</v>
      </c>
      <c r="K2373" s="10" t="str">
        <f t="shared" si="259"/>
        <v>ALM-</v>
      </c>
      <c r="L2373" t="s">
        <v>98</v>
      </c>
      <c r="M2373" s="52">
        <v>1274</v>
      </c>
      <c r="N2373" t="s">
        <v>186</v>
      </c>
      <c r="O2373" t="s">
        <v>11</v>
      </c>
      <c r="P2373" s="54">
        <v>2.9203999999999999</v>
      </c>
      <c r="Q2373" s="11">
        <f t="shared" si="264"/>
        <v>3720.59</v>
      </c>
      <c r="R2373" s="12">
        <f t="shared" si="260"/>
        <v>7.3003400000000003</v>
      </c>
      <c r="S2373" s="14">
        <f t="shared" si="261"/>
        <v>0.4</v>
      </c>
      <c r="T2373" s="13">
        <f t="shared" si="262"/>
        <v>509.6</v>
      </c>
      <c r="U2373" s="14" t="s">
        <v>349</v>
      </c>
      <c r="V2373" t="s">
        <v>191</v>
      </c>
      <c r="W2373" s="62">
        <v>7.2008000000000001</v>
      </c>
      <c r="X2373" s="43">
        <f t="shared" si="265"/>
        <v>516.69114542828572</v>
      </c>
    </row>
    <row r="2374" spans="1:24" s="18" customFormat="1" x14ac:dyDescent="0.2">
      <c r="A2374" s="38" t="str">
        <f t="shared" si="263"/>
        <v>2025-5</v>
      </c>
      <c r="B2374" t="s">
        <v>5082</v>
      </c>
      <c r="C2374" s="23">
        <v>45796</v>
      </c>
      <c r="D2374" s="23">
        <v>45777</v>
      </c>
      <c r="E2374" t="s">
        <v>1006</v>
      </c>
      <c r="F2374" t="s">
        <v>1007</v>
      </c>
      <c r="G2374" s="22"/>
      <c r="H2374" t="s">
        <v>5455</v>
      </c>
      <c r="I2374" t="s">
        <v>3660</v>
      </c>
      <c r="J2374" t="s">
        <v>3661</v>
      </c>
      <c r="K2374" s="10" t="str">
        <f t="shared" si="259"/>
        <v>ALM-</v>
      </c>
      <c r="L2374" t="s">
        <v>98</v>
      </c>
      <c r="M2374" s="52">
        <v>2031</v>
      </c>
      <c r="N2374" t="s">
        <v>186</v>
      </c>
      <c r="O2374" t="s">
        <v>11</v>
      </c>
      <c r="P2374" s="54">
        <v>2.9203999999999999</v>
      </c>
      <c r="Q2374" s="11">
        <f t="shared" si="264"/>
        <v>5931.33</v>
      </c>
      <c r="R2374" s="12">
        <f t="shared" si="260"/>
        <v>7.3003400000000003</v>
      </c>
      <c r="S2374" s="14">
        <f t="shared" si="261"/>
        <v>0.4</v>
      </c>
      <c r="T2374" s="13">
        <f t="shared" si="262"/>
        <v>812.4</v>
      </c>
      <c r="U2374" s="14" t="s">
        <v>349</v>
      </c>
      <c r="V2374" t="s">
        <v>191</v>
      </c>
      <c r="W2374" s="62">
        <v>7.2008000000000001</v>
      </c>
      <c r="X2374" s="43">
        <f t="shared" si="265"/>
        <v>823.70464392845236</v>
      </c>
    </row>
    <row r="2375" spans="1:24" s="18" customFormat="1" x14ac:dyDescent="0.2">
      <c r="A2375" s="38" t="str">
        <f t="shared" si="263"/>
        <v>2025-5</v>
      </c>
      <c r="B2375" t="s">
        <v>5083</v>
      </c>
      <c r="C2375" s="23">
        <v>45796</v>
      </c>
      <c r="D2375" s="23">
        <v>45777</v>
      </c>
      <c r="E2375" t="s">
        <v>1006</v>
      </c>
      <c r="F2375" t="s">
        <v>1007</v>
      </c>
      <c r="G2375" s="22"/>
      <c r="H2375" t="s">
        <v>5455</v>
      </c>
      <c r="I2375" t="s">
        <v>4663</v>
      </c>
      <c r="J2375" t="s">
        <v>4664</v>
      </c>
      <c r="K2375" s="10" t="str">
        <f t="shared" si="259"/>
        <v>ALM-</v>
      </c>
      <c r="L2375" t="s">
        <v>98</v>
      </c>
      <c r="M2375" s="52">
        <v>536</v>
      </c>
      <c r="N2375" t="s">
        <v>186</v>
      </c>
      <c r="O2375" t="s">
        <v>11</v>
      </c>
      <c r="P2375" s="54">
        <v>2.9203999999999999</v>
      </c>
      <c r="Q2375" s="11">
        <f t="shared" si="264"/>
        <v>1565.33</v>
      </c>
      <c r="R2375" s="12">
        <f t="shared" si="260"/>
        <v>7.3003400000000003</v>
      </c>
      <c r="S2375" s="14">
        <f t="shared" si="261"/>
        <v>0.4</v>
      </c>
      <c r="T2375" s="13">
        <f t="shared" si="262"/>
        <v>214.4</v>
      </c>
      <c r="U2375" s="14" t="s">
        <v>349</v>
      </c>
      <c r="V2375" t="s">
        <v>191</v>
      </c>
      <c r="W2375" s="62">
        <v>7.2008000000000001</v>
      </c>
      <c r="X2375" s="43">
        <f t="shared" si="265"/>
        <v>217.3834018442395</v>
      </c>
    </row>
    <row r="2376" spans="1:24" s="18" customFormat="1" x14ac:dyDescent="0.2">
      <c r="A2376" s="38" t="str">
        <f t="shared" si="263"/>
        <v>2025-5</v>
      </c>
      <c r="B2376" t="s">
        <v>5084</v>
      </c>
      <c r="C2376" s="23">
        <v>45796</v>
      </c>
      <c r="D2376" s="23">
        <v>45777</v>
      </c>
      <c r="E2376" t="s">
        <v>1006</v>
      </c>
      <c r="F2376" t="s">
        <v>1007</v>
      </c>
      <c r="G2376" s="22"/>
      <c r="H2376" t="s">
        <v>5455</v>
      </c>
      <c r="I2376" t="s">
        <v>4665</v>
      </c>
      <c r="J2376" t="s">
        <v>4666</v>
      </c>
      <c r="K2376" s="10" t="str">
        <f t="shared" si="259"/>
        <v>ALM-</v>
      </c>
      <c r="L2376" t="s">
        <v>98</v>
      </c>
      <c r="M2376" s="52">
        <v>1009</v>
      </c>
      <c r="N2376" t="s">
        <v>186</v>
      </c>
      <c r="O2376" t="s">
        <v>11</v>
      </c>
      <c r="P2376" s="54">
        <v>2.9203999999999999</v>
      </c>
      <c r="Q2376" s="11">
        <f t="shared" si="264"/>
        <v>2946.68</v>
      </c>
      <c r="R2376" s="12">
        <f t="shared" si="260"/>
        <v>7.3003400000000003</v>
      </c>
      <c r="S2376" s="14">
        <f t="shared" si="261"/>
        <v>0.4</v>
      </c>
      <c r="T2376" s="13">
        <f t="shared" si="262"/>
        <v>403.6</v>
      </c>
      <c r="U2376" s="14" t="s">
        <v>349</v>
      </c>
      <c r="V2376" t="s">
        <v>191</v>
      </c>
      <c r="W2376" s="62">
        <v>7.2008000000000001</v>
      </c>
      <c r="X2376" s="43">
        <f t="shared" si="265"/>
        <v>409.21614265081655</v>
      </c>
    </row>
    <row r="2377" spans="1:24" s="18" customFormat="1" x14ac:dyDescent="0.2">
      <c r="A2377" s="38" t="str">
        <f t="shared" si="263"/>
        <v>2025-5</v>
      </c>
      <c r="B2377" t="s">
        <v>5085</v>
      </c>
      <c r="C2377" s="23">
        <v>45796</v>
      </c>
      <c r="D2377" s="23">
        <v>45777</v>
      </c>
      <c r="E2377" t="s">
        <v>1006</v>
      </c>
      <c r="F2377" t="s">
        <v>1007</v>
      </c>
      <c r="G2377" s="22"/>
      <c r="H2377" t="s">
        <v>5455</v>
      </c>
      <c r="I2377" t="s">
        <v>4667</v>
      </c>
      <c r="J2377" t="s">
        <v>4668</v>
      </c>
      <c r="K2377" s="10" t="str">
        <f t="shared" si="259"/>
        <v>ALM-</v>
      </c>
      <c r="L2377" t="s">
        <v>98</v>
      </c>
      <c r="M2377" s="52">
        <v>572</v>
      </c>
      <c r="N2377" t="s">
        <v>186</v>
      </c>
      <c r="O2377" t="s">
        <v>11</v>
      </c>
      <c r="P2377" s="54">
        <v>2.9203999999999999</v>
      </c>
      <c r="Q2377" s="11">
        <f t="shared" si="264"/>
        <v>1670.47</v>
      </c>
      <c r="R2377" s="12">
        <f t="shared" si="260"/>
        <v>7.3003400000000003</v>
      </c>
      <c r="S2377" s="14">
        <f t="shared" si="261"/>
        <v>0.4</v>
      </c>
      <c r="T2377" s="13">
        <f t="shared" si="262"/>
        <v>228.8</v>
      </c>
      <c r="U2377" s="14" t="s">
        <v>349</v>
      </c>
      <c r="V2377" t="s">
        <v>191</v>
      </c>
      <c r="W2377" s="62">
        <v>7.2008000000000001</v>
      </c>
      <c r="X2377" s="43">
        <f t="shared" si="265"/>
        <v>231.98377958004664</v>
      </c>
    </row>
    <row r="2378" spans="1:24" s="18" customFormat="1" x14ac:dyDescent="0.2">
      <c r="A2378" s="38" t="str">
        <f t="shared" si="263"/>
        <v>2025-5</v>
      </c>
      <c r="B2378" t="s">
        <v>5086</v>
      </c>
      <c r="C2378" s="23">
        <v>45796</v>
      </c>
      <c r="D2378" s="23">
        <v>45777</v>
      </c>
      <c r="E2378" t="s">
        <v>1006</v>
      </c>
      <c r="F2378" t="s">
        <v>1007</v>
      </c>
      <c r="G2378" s="22"/>
      <c r="H2378" t="s">
        <v>5455</v>
      </c>
      <c r="I2378" t="s">
        <v>4669</v>
      </c>
      <c r="J2378" t="s">
        <v>4670</v>
      </c>
      <c r="K2378" s="10" t="str">
        <f t="shared" si="259"/>
        <v>ALM-</v>
      </c>
      <c r="L2378" t="s">
        <v>98</v>
      </c>
      <c r="M2378" s="52">
        <v>549</v>
      </c>
      <c r="N2378" t="s">
        <v>186</v>
      </c>
      <c r="O2378" t="s">
        <v>11</v>
      </c>
      <c r="P2378" s="54">
        <v>2.9203999999999999</v>
      </c>
      <c r="Q2378" s="11">
        <f t="shared" si="264"/>
        <v>1603.3</v>
      </c>
      <c r="R2378" s="12">
        <f t="shared" si="260"/>
        <v>7.3003400000000003</v>
      </c>
      <c r="S2378" s="14">
        <f t="shared" si="261"/>
        <v>0.4</v>
      </c>
      <c r="T2378" s="13">
        <f t="shared" si="262"/>
        <v>219.6</v>
      </c>
      <c r="U2378" s="14" t="s">
        <v>349</v>
      </c>
      <c r="V2378" t="s">
        <v>191</v>
      </c>
      <c r="W2378" s="62">
        <v>7.2008000000000001</v>
      </c>
      <c r="X2378" s="43">
        <f t="shared" si="265"/>
        <v>222.65576047105876</v>
      </c>
    </row>
    <row r="2379" spans="1:24" s="18" customFormat="1" x14ac:dyDescent="0.2">
      <c r="A2379" s="38" t="str">
        <f t="shared" si="263"/>
        <v>2025-5</v>
      </c>
      <c r="B2379" t="s">
        <v>5087</v>
      </c>
      <c r="C2379" s="23">
        <v>45796</v>
      </c>
      <c r="D2379" s="23">
        <v>45777</v>
      </c>
      <c r="E2379" t="s">
        <v>1006</v>
      </c>
      <c r="F2379" t="s">
        <v>1007</v>
      </c>
      <c r="G2379" s="22"/>
      <c r="H2379" t="s">
        <v>5455</v>
      </c>
      <c r="I2379" t="s">
        <v>3256</v>
      </c>
      <c r="J2379" t="s">
        <v>3463</v>
      </c>
      <c r="K2379" s="10" t="str">
        <f t="shared" si="259"/>
        <v>ALM-</v>
      </c>
      <c r="L2379" t="s">
        <v>98</v>
      </c>
      <c r="M2379" s="52">
        <v>638</v>
      </c>
      <c r="N2379" t="s">
        <v>186</v>
      </c>
      <c r="O2379" t="s">
        <v>11</v>
      </c>
      <c r="P2379" s="54">
        <v>2.9203999999999999</v>
      </c>
      <c r="Q2379" s="11">
        <f t="shared" si="264"/>
        <v>1863.22</v>
      </c>
      <c r="R2379" s="12">
        <f t="shared" si="260"/>
        <v>7.3003400000000003</v>
      </c>
      <c r="S2379" s="14">
        <f t="shared" si="261"/>
        <v>0.4</v>
      </c>
      <c r="T2379" s="13">
        <f t="shared" si="262"/>
        <v>255.2</v>
      </c>
      <c r="U2379" s="14" t="s">
        <v>349</v>
      </c>
      <c r="V2379" t="s">
        <v>191</v>
      </c>
      <c r="W2379" s="62">
        <v>7.2008000000000001</v>
      </c>
      <c r="X2379" s="43">
        <f t="shared" si="265"/>
        <v>258.75113876235974</v>
      </c>
    </row>
    <row r="2380" spans="1:24" s="18" customFormat="1" x14ac:dyDescent="0.2">
      <c r="A2380" s="38" t="str">
        <f t="shared" si="263"/>
        <v>2025-5</v>
      </c>
      <c r="B2380" t="s">
        <v>5088</v>
      </c>
      <c r="C2380" s="23">
        <v>45800</v>
      </c>
      <c r="D2380" s="23">
        <v>45785</v>
      </c>
      <c r="E2380" t="s">
        <v>1006</v>
      </c>
      <c r="F2380" t="s">
        <v>1007</v>
      </c>
      <c r="G2380" s="22"/>
      <c r="H2380" t="s">
        <v>5456</v>
      </c>
      <c r="I2380" t="s">
        <v>4671</v>
      </c>
      <c r="J2380" t="s">
        <v>4672</v>
      </c>
      <c r="K2380" s="10" t="str">
        <f t="shared" si="259"/>
        <v>ALM-</v>
      </c>
      <c r="L2380" t="s">
        <v>98</v>
      </c>
      <c r="M2380" s="52">
        <v>522</v>
      </c>
      <c r="N2380" t="s">
        <v>186</v>
      </c>
      <c r="O2380" t="s">
        <v>11</v>
      </c>
      <c r="P2380" s="54">
        <v>2.9203999999999999</v>
      </c>
      <c r="Q2380" s="11">
        <f t="shared" si="264"/>
        <v>1524.45</v>
      </c>
      <c r="R2380" s="12">
        <f t="shared" si="260"/>
        <v>7.3003400000000003</v>
      </c>
      <c r="S2380" s="14">
        <f t="shared" si="261"/>
        <v>0.4</v>
      </c>
      <c r="T2380" s="13">
        <f t="shared" si="262"/>
        <v>208.8</v>
      </c>
      <c r="U2380" s="14" t="s">
        <v>349</v>
      </c>
      <c r="V2380" t="s">
        <v>191</v>
      </c>
      <c r="W2380" s="62">
        <v>7.2008000000000001</v>
      </c>
      <c r="X2380" s="43">
        <f t="shared" si="265"/>
        <v>211.70547716920339</v>
      </c>
    </row>
    <row r="2381" spans="1:24" s="18" customFormat="1" x14ac:dyDescent="0.2">
      <c r="A2381" s="38" t="str">
        <f t="shared" si="263"/>
        <v>2025-5</v>
      </c>
      <c r="B2381" t="s">
        <v>5089</v>
      </c>
      <c r="C2381" s="23">
        <v>45800</v>
      </c>
      <c r="D2381" s="23">
        <v>45785</v>
      </c>
      <c r="E2381" t="s">
        <v>1006</v>
      </c>
      <c r="F2381" t="s">
        <v>1007</v>
      </c>
      <c r="G2381" s="22"/>
      <c r="H2381" t="s">
        <v>5456</v>
      </c>
      <c r="I2381" t="s">
        <v>3255</v>
      </c>
      <c r="J2381" t="s">
        <v>3462</v>
      </c>
      <c r="K2381" s="10" t="str">
        <f t="shared" si="259"/>
        <v>ALM-</v>
      </c>
      <c r="L2381" t="s">
        <v>98</v>
      </c>
      <c r="M2381" s="52">
        <v>545</v>
      </c>
      <c r="N2381" t="s">
        <v>186</v>
      </c>
      <c r="O2381" t="s">
        <v>11</v>
      </c>
      <c r="P2381" s="54">
        <v>2.9203999999999999</v>
      </c>
      <c r="Q2381" s="11">
        <f t="shared" si="264"/>
        <v>1591.62</v>
      </c>
      <c r="R2381" s="12">
        <f t="shared" si="260"/>
        <v>7.3003400000000003</v>
      </c>
      <c r="S2381" s="14">
        <f t="shared" si="261"/>
        <v>0.4</v>
      </c>
      <c r="T2381" s="13">
        <f t="shared" si="262"/>
        <v>218</v>
      </c>
      <c r="U2381" s="14" t="s">
        <v>349</v>
      </c>
      <c r="V2381" t="s">
        <v>191</v>
      </c>
      <c r="W2381" s="62">
        <v>7.2008000000000001</v>
      </c>
      <c r="X2381" s="43">
        <f t="shared" si="265"/>
        <v>221.03349627819131</v>
      </c>
    </row>
    <row r="2382" spans="1:24" s="18" customFormat="1" x14ac:dyDescent="0.2">
      <c r="A2382" s="38" t="str">
        <f t="shared" si="263"/>
        <v>2025-5</v>
      </c>
      <c r="B2382" t="s">
        <v>5090</v>
      </c>
      <c r="C2382" s="23">
        <v>45800</v>
      </c>
      <c r="D2382" s="23">
        <v>45785</v>
      </c>
      <c r="E2382" t="s">
        <v>1006</v>
      </c>
      <c r="F2382" t="s">
        <v>1007</v>
      </c>
      <c r="G2382" s="22"/>
      <c r="H2382" t="s">
        <v>5456</v>
      </c>
      <c r="I2382" t="s">
        <v>3195</v>
      </c>
      <c r="J2382" t="s">
        <v>3402</v>
      </c>
      <c r="K2382" s="10" t="str">
        <f t="shared" si="259"/>
        <v>ALM-</v>
      </c>
      <c r="L2382" t="s">
        <v>98</v>
      </c>
      <c r="M2382" s="52">
        <v>7555</v>
      </c>
      <c r="N2382" t="s">
        <v>186</v>
      </c>
      <c r="O2382" t="s">
        <v>11</v>
      </c>
      <c r="P2382" s="54">
        <v>2.9203999999999999</v>
      </c>
      <c r="Q2382" s="11">
        <f t="shared" si="264"/>
        <v>22063.62</v>
      </c>
      <c r="R2382" s="12">
        <f t="shared" si="260"/>
        <v>7.3003400000000003</v>
      </c>
      <c r="S2382" s="14">
        <f t="shared" si="261"/>
        <v>0.4</v>
      </c>
      <c r="T2382" s="13">
        <f t="shared" si="262"/>
        <v>3022</v>
      </c>
      <c r="U2382" s="14" t="s">
        <v>349</v>
      </c>
      <c r="V2382" t="s">
        <v>191</v>
      </c>
      <c r="W2382" s="62">
        <v>7.2008000000000001</v>
      </c>
      <c r="X2382" s="43">
        <f t="shared" si="265"/>
        <v>3064.0514942784134</v>
      </c>
    </row>
    <row r="2383" spans="1:24" s="18" customFormat="1" x14ac:dyDescent="0.2">
      <c r="A2383" s="38" t="str">
        <f t="shared" si="263"/>
        <v>2025-5</v>
      </c>
      <c r="B2383" t="s">
        <v>5091</v>
      </c>
      <c r="C2383" s="23">
        <v>45807</v>
      </c>
      <c r="D2383" s="23">
        <v>45785</v>
      </c>
      <c r="E2383" t="s">
        <v>1006</v>
      </c>
      <c r="F2383" t="s">
        <v>1007</v>
      </c>
      <c r="G2383" s="22"/>
      <c r="H2383" t="s">
        <v>5457</v>
      </c>
      <c r="I2383" t="s">
        <v>3196</v>
      </c>
      <c r="J2383" t="s">
        <v>3403</v>
      </c>
      <c r="K2383" s="10" t="str">
        <f t="shared" si="259"/>
        <v>ALM-</v>
      </c>
      <c r="L2383" t="s">
        <v>98</v>
      </c>
      <c r="M2383" s="52">
        <v>598</v>
      </c>
      <c r="N2383" t="s">
        <v>186</v>
      </c>
      <c r="O2383" t="s">
        <v>11</v>
      </c>
      <c r="P2383" s="54">
        <v>2.9203999999999999</v>
      </c>
      <c r="Q2383" s="11">
        <f t="shared" si="264"/>
        <v>1746.4</v>
      </c>
      <c r="R2383" s="12">
        <f t="shared" si="260"/>
        <v>7.3003400000000003</v>
      </c>
      <c r="S2383" s="14">
        <f t="shared" si="261"/>
        <v>0.4</v>
      </c>
      <c r="T2383" s="13">
        <f t="shared" si="262"/>
        <v>239.2</v>
      </c>
      <c r="U2383" s="14" t="s">
        <v>349</v>
      </c>
      <c r="V2383" t="s">
        <v>191</v>
      </c>
      <c r="W2383" s="62">
        <v>7.2008000000000001</v>
      </c>
      <c r="X2383" s="43">
        <f t="shared" si="265"/>
        <v>242.52849683368513</v>
      </c>
    </row>
    <row r="2384" spans="1:24" s="18" customFormat="1" x14ac:dyDescent="0.2">
      <c r="A2384" s="38" t="str">
        <f t="shared" si="263"/>
        <v>2025-5</v>
      </c>
      <c r="B2384" t="s">
        <v>5091</v>
      </c>
      <c r="C2384" s="23">
        <v>45800</v>
      </c>
      <c r="D2384" s="23">
        <v>45785</v>
      </c>
      <c r="E2384" t="s">
        <v>1006</v>
      </c>
      <c r="F2384" t="s">
        <v>1007</v>
      </c>
      <c r="G2384" s="22"/>
      <c r="H2384" t="s">
        <v>5456</v>
      </c>
      <c r="I2384" t="s">
        <v>3196</v>
      </c>
      <c r="J2384" t="s">
        <v>3403</v>
      </c>
      <c r="K2384" s="10" t="str">
        <f t="shared" si="259"/>
        <v>ALM-</v>
      </c>
      <c r="L2384" t="s">
        <v>98</v>
      </c>
      <c r="M2384" s="52">
        <v>3594</v>
      </c>
      <c r="N2384" t="s">
        <v>186</v>
      </c>
      <c r="O2384" t="s">
        <v>11</v>
      </c>
      <c r="P2384" s="54">
        <v>2.9203999999999999</v>
      </c>
      <c r="Q2384" s="11">
        <f t="shared" si="264"/>
        <v>10495.92</v>
      </c>
      <c r="R2384" s="12">
        <f t="shared" si="260"/>
        <v>7.3003400000000003</v>
      </c>
      <c r="S2384" s="14">
        <f t="shared" si="261"/>
        <v>0.4</v>
      </c>
      <c r="T2384" s="13">
        <f t="shared" si="262"/>
        <v>1437.6</v>
      </c>
      <c r="U2384" s="14" t="s">
        <v>349</v>
      </c>
      <c r="V2384" t="s">
        <v>191</v>
      </c>
      <c r="W2384" s="62">
        <v>7.2008000000000001</v>
      </c>
      <c r="X2384" s="43">
        <f t="shared" si="265"/>
        <v>1457.604377291412</v>
      </c>
    </row>
    <row r="2385" spans="1:24" s="18" customFormat="1" x14ac:dyDescent="0.2">
      <c r="A2385" s="38" t="str">
        <f t="shared" si="263"/>
        <v>2025-5</v>
      </c>
      <c r="B2385" t="s">
        <v>5092</v>
      </c>
      <c r="C2385" s="23">
        <v>45807</v>
      </c>
      <c r="D2385" s="23">
        <v>45798</v>
      </c>
      <c r="E2385" t="s">
        <v>1006</v>
      </c>
      <c r="F2385" t="s">
        <v>1007</v>
      </c>
      <c r="G2385" s="22"/>
      <c r="H2385" t="s">
        <v>5457</v>
      </c>
      <c r="I2385" t="s">
        <v>4673</v>
      </c>
      <c r="J2385" t="s">
        <v>4674</v>
      </c>
      <c r="K2385" s="10" t="str">
        <f t="shared" si="259"/>
        <v>ALM-</v>
      </c>
      <c r="L2385" t="s">
        <v>98</v>
      </c>
      <c r="M2385" s="52">
        <v>1256</v>
      </c>
      <c r="N2385" t="s">
        <v>186</v>
      </c>
      <c r="O2385" t="s">
        <v>11</v>
      </c>
      <c r="P2385" s="54">
        <v>2.9203999999999999</v>
      </c>
      <c r="Q2385" s="11">
        <f t="shared" si="264"/>
        <v>3668.02</v>
      </c>
      <c r="R2385" s="12">
        <f t="shared" si="260"/>
        <v>7.3003400000000003</v>
      </c>
      <c r="S2385" s="14">
        <f t="shared" si="261"/>
        <v>0.4</v>
      </c>
      <c r="T2385" s="13">
        <f t="shared" si="262"/>
        <v>502.4</v>
      </c>
      <c r="U2385" s="14" t="s">
        <v>349</v>
      </c>
      <c r="V2385" t="s">
        <v>191</v>
      </c>
      <c r="W2385" s="62">
        <v>7.2008000000000001</v>
      </c>
      <c r="X2385" s="43">
        <f t="shared" si="265"/>
        <v>509.39095656038216</v>
      </c>
    </row>
    <row r="2386" spans="1:24" s="18" customFormat="1" x14ac:dyDescent="0.2">
      <c r="A2386" s="38" t="str">
        <f t="shared" si="263"/>
        <v>2025-5</v>
      </c>
      <c r="B2386" t="s">
        <v>5093</v>
      </c>
      <c r="C2386" s="23">
        <v>45807</v>
      </c>
      <c r="D2386" s="23">
        <v>45798</v>
      </c>
      <c r="E2386" t="s">
        <v>1006</v>
      </c>
      <c r="F2386" t="s">
        <v>1007</v>
      </c>
      <c r="G2386" s="22"/>
      <c r="H2386" t="s">
        <v>5457</v>
      </c>
      <c r="I2386" t="s">
        <v>4675</v>
      </c>
      <c r="J2386" t="s">
        <v>4676</v>
      </c>
      <c r="K2386" s="10" t="str">
        <f t="shared" si="259"/>
        <v>ALM-</v>
      </c>
      <c r="L2386" t="s">
        <v>98</v>
      </c>
      <c r="M2386" s="52">
        <v>609</v>
      </c>
      <c r="N2386" t="s">
        <v>186</v>
      </c>
      <c r="O2386" t="s">
        <v>11</v>
      </c>
      <c r="P2386" s="54">
        <v>2.9203999999999999</v>
      </c>
      <c r="Q2386" s="11">
        <f t="shared" si="264"/>
        <v>1778.52</v>
      </c>
      <c r="R2386" s="12">
        <f t="shared" si="260"/>
        <v>7.3003400000000003</v>
      </c>
      <c r="S2386" s="14">
        <f t="shared" si="261"/>
        <v>0.4</v>
      </c>
      <c r="T2386" s="13">
        <f t="shared" si="262"/>
        <v>243.6</v>
      </c>
      <c r="U2386" s="14" t="s">
        <v>349</v>
      </c>
      <c r="V2386" t="s">
        <v>191</v>
      </c>
      <c r="W2386" s="62">
        <v>7.2008000000000001</v>
      </c>
      <c r="X2386" s="43">
        <f t="shared" si="265"/>
        <v>246.98972336407064</v>
      </c>
    </row>
    <row r="2387" spans="1:24" s="18" customFormat="1" x14ac:dyDescent="0.2">
      <c r="A2387" s="38" t="str">
        <f t="shared" si="263"/>
        <v>2025-5</v>
      </c>
      <c r="B2387" t="s">
        <v>5094</v>
      </c>
      <c r="C2387" s="23">
        <v>45807</v>
      </c>
      <c r="D2387" s="23">
        <v>45798</v>
      </c>
      <c r="E2387" t="s">
        <v>1006</v>
      </c>
      <c r="F2387" t="s">
        <v>1007</v>
      </c>
      <c r="G2387" s="22"/>
      <c r="H2387" t="s">
        <v>5457</v>
      </c>
      <c r="I2387" t="s">
        <v>3196</v>
      </c>
      <c r="J2387" t="s">
        <v>3403</v>
      </c>
      <c r="K2387" s="10" t="str">
        <f t="shared" si="259"/>
        <v>ALM-</v>
      </c>
      <c r="L2387" t="s">
        <v>98</v>
      </c>
      <c r="M2387" s="52">
        <v>511</v>
      </c>
      <c r="N2387" t="s">
        <v>186</v>
      </c>
      <c r="O2387" t="s">
        <v>11</v>
      </c>
      <c r="P2387" s="54">
        <v>2.9203999999999999</v>
      </c>
      <c r="Q2387" s="11">
        <f t="shared" si="264"/>
        <v>1492.32</v>
      </c>
      <c r="R2387" s="12">
        <f t="shared" si="260"/>
        <v>7.3003400000000003</v>
      </c>
      <c r="S2387" s="14">
        <f t="shared" si="261"/>
        <v>0.4</v>
      </c>
      <c r="T2387" s="13">
        <f t="shared" si="262"/>
        <v>204.4</v>
      </c>
      <c r="U2387" s="14" t="s">
        <v>349</v>
      </c>
      <c r="V2387" t="s">
        <v>191</v>
      </c>
      <c r="W2387" s="62">
        <v>7.2008000000000001</v>
      </c>
      <c r="X2387" s="43">
        <f t="shared" si="265"/>
        <v>207.2442506388179</v>
      </c>
    </row>
    <row r="2388" spans="1:24" s="18" customFormat="1" x14ac:dyDescent="0.2">
      <c r="A2388" s="38" t="str">
        <f t="shared" si="263"/>
        <v>2025-5</v>
      </c>
      <c r="B2388" t="s">
        <v>5095</v>
      </c>
      <c r="C2388" s="23">
        <v>45785</v>
      </c>
      <c r="D2388" s="23">
        <v>45758</v>
      </c>
      <c r="E2388" t="s">
        <v>121</v>
      </c>
      <c r="F2388" t="s">
        <v>122</v>
      </c>
      <c r="G2388" s="22"/>
      <c r="H2388" t="s">
        <v>5458</v>
      </c>
      <c r="I2388" t="s">
        <v>3211</v>
      </c>
      <c r="J2388" t="s">
        <v>3418</v>
      </c>
      <c r="K2388" s="10" t="str">
        <f t="shared" si="259"/>
        <v>HDL-</v>
      </c>
      <c r="L2388" t="s">
        <v>10</v>
      </c>
      <c r="M2388" s="52">
        <v>1020</v>
      </c>
      <c r="N2388" t="s">
        <v>1472</v>
      </c>
      <c r="O2388" t="s">
        <v>11</v>
      </c>
      <c r="P2388" s="54">
        <v>2.9203999999999999</v>
      </c>
      <c r="Q2388" s="11">
        <f t="shared" si="264"/>
        <v>2978.81</v>
      </c>
      <c r="R2388" s="12">
        <f t="shared" si="260"/>
        <v>7.3003400000000003</v>
      </c>
      <c r="S2388" s="14">
        <f t="shared" si="261"/>
        <v>0.4</v>
      </c>
      <c r="T2388" s="13">
        <f t="shared" si="262"/>
        <v>408</v>
      </c>
      <c r="U2388" s="14" t="s">
        <v>349</v>
      </c>
      <c r="V2388" t="s">
        <v>228</v>
      </c>
      <c r="W2388" s="62">
        <v>7.2008000000000001</v>
      </c>
      <c r="X2388" s="43">
        <f t="shared" si="265"/>
        <v>413.67736918120204</v>
      </c>
    </row>
    <row r="2389" spans="1:24" s="18" customFormat="1" x14ac:dyDescent="0.2">
      <c r="A2389" s="38" t="str">
        <f t="shared" si="263"/>
        <v>2025-5</v>
      </c>
      <c r="B2389" t="s">
        <v>5096</v>
      </c>
      <c r="C2389" s="23">
        <v>45793</v>
      </c>
      <c r="D2389" s="23">
        <v>45789</v>
      </c>
      <c r="E2389" t="s">
        <v>5</v>
      </c>
      <c r="F2389" t="s">
        <v>6</v>
      </c>
      <c r="G2389" s="22"/>
      <c r="H2389" t="s">
        <v>5444</v>
      </c>
      <c r="I2389" t="s">
        <v>4677</v>
      </c>
      <c r="J2389" t="s">
        <v>4678</v>
      </c>
      <c r="K2389" s="10" t="str">
        <f t="shared" ref="K2389:K2452" si="266">+LEFT(V2389,4)</f>
        <v>BOX-</v>
      </c>
      <c r="L2389" t="s">
        <v>10</v>
      </c>
      <c r="M2389" s="52">
        <v>1010</v>
      </c>
      <c r="N2389" t="s">
        <v>1472</v>
      </c>
      <c r="O2389" t="s">
        <v>11</v>
      </c>
      <c r="P2389" s="54">
        <v>2.95</v>
      </c>
      <c r="Q2389" s="11">
        <f t="shared" si="264"/>
        <v>2979.5</v>
      </c>
      <c r="R2389" s="12">
        <f t="shared" ref="R2389:R2452" si="267">IF(O2389="HKD",7.8,IF(O2389="CNY",7.30034,1))</f>
        <v>7.3003400000000003</v>
      </c>
      <c r="S2389" s="14">
        <f t="shared" ref="S2389:S2452" si="268">+ROUND(P2389/R2389,4)</f>
        <v>0.40410000000000001</v>
      </c>
      <c r="T2389" s="13">
        <f t="shared" ref="T2389:T2452" si="269">ROUND(S2389*M2389,2)</f>
        <v>408.14</v>
      </c>
      <c r="U2389" s="14" t="s">
        <v>349</v>
      </c>
      <c r="V2389" t="s">
        <v>1</v>
      </c>
      <c r="W2389" s="62">
        <v>7.2008000000000001</v>
      </c>
      <c r="X2389" s="43">
        <f t="shared" si="265"/>
        <v>413.77346961448728</v>
      </c>
    </row>
    <row r="2390" spans="1:24" s="18" customFormat="1" x14ac:dyDescent="0.2">
      <c r="A2390" s="38" t="str">
        <f t="shared" si="263"/>
        <v>2025-5</v>
      </c>
      <c r="B2390" t="s">
        <v>5097</v>
      </c>
      <c r="C2390" s="23">
        <v>45784</v>
      </c>
      <c r="D2390" s="23">
        <v>45777</v>
      </c>
      <c r="E2390" t="s">
        <v>5</v>
      </c>
      <c r="F2390" t="s">
        <v>6</v>
      </c>
      <c r="G2390" s="22"/>
      <c r="H2390" t="s">
        <v>5459</v>
      </c>
      <c r="I2390" t="s">
        <v>1081</v>
      </c>
      <c r="J2390" t="s">
        <v>1082</v>
      </c>
      <c r="K2390" s="10" t="str">
        <f t="shared" si="266"/>
        <v>SHTS</v>
      </c>
      <c r="L2390" t="s">
        <v>10</v>
      </c>
      <c r="M2390" s="52">
        <v>2010</v>
      </c>
      <c r="N2390" t="s">
        <v>1472</v>
      </c>
      <c r="O2390" t="s">
        <v>11</v>
      </c>
      <c r="P2390" s="54">
        <v>2.95</v>
      </c>
      <c r="Q2390" s="11">
        <f t="shared" si="264"/>
        <v>5929.5</v>
      </c>
      <c r="R2390" s="12">
        <f t="shared" si="267"/>
        <v>7.3003400000000003</v>
      </c>
      <c r="S2390" s="14">
        <f t="shared" si="268"/>
        <v>0.40410000000000001</v>
      </c>
      <c r="T2390" s="13">
        <f t="shared" si="269"/>
        <v>812.24</v>
      </c>
      <c r="U2390" s="14" t="s">
        <v>349</v>
      </c>
      <c r="V2390" t="s">
        <v>9</v>
      </c>
      <c r="W2390" s="62">
        <v>7.2008000000000001</v>
      </c>
      <c r="X2390" s="43">
        <f t="shared" si="265"/>
        <v>823.45017220308853</v>
      </c>
    </row>
    <row r="2391" spans="1:24" s="18" customFormat="1" x14ac:dyDescent="0.2">
      <c r="A2391" s="38" t="str">
        <f t="shared" si="263"/>
        <v>2025-5</v>
      </c>
      <c r="B2391" t="s">
        <v>5098</v>
      </c>
      <c r="C2391" s="23">
        <v>45798</v>
      </c>
      <c r="D2391" s="23">
        <v>45765</v>
      </c>
      <c r="E2391" t="s">
        <v>709</v>
      </c>
      <c r="F2391" t="s">
        <v>710</v>
      </c>
      <c r="G2391" s="22"/>
      <c r="H2391" t="s">
        <v>5428</v>
      </c>
      <c r="I2391" t="s">
        <v>4679</v>
      </c>
      <c r="J2391" t="s">
        <v>4680</v>
      </c>
      <c r="K2391" s="10" t="str">
        <f t="shared" si="266"/>
        <v>SHDL</v>
      </c>
      <c r="L2391" t="s">
        <v>10</v>
      </c>
      <c r="M2391" s="52">
        <v>3955</v>
      </c>
      <c r="N2391" t="s">
        <v>1472</v>
      </c>
      <c r="O2391" t="s">
        <v>11</v>
      </c>
      <c r="P2391" s="54">
        <v>2.9571999999999998</v>
      </c>
      <c r="Q2391" s="11">
        <f t="shared" si="264"/>
        <v>11695.73</v>
      </c>
      <c r="R2391" s="12">
        <f t="shared" si="267"/>
        <v>7.3003400000000003</v>
      </c>
      <c r="S2391" s="14">
        <f t="shared" si="268"/>
        <v>0.40510000000000002</v>
      </c>
      <c r="T2391" s="13">
        <f t="shared" si="269"/>
        <v>1602.17</v>
      </c>
      <c r="U2391" s="14" t="s">
        <v>349</v>
      </c>
      <c r="V2391" t="s">
        <v>722</v>
      </c>
      <c r="W2391" s="62">
        <v>7.2008000000000001</v>
      </c>
      <c r="X2391" s="43">
        <f t="shared" si="265"/>
        <v>1624.2259193422951</v>
      </c>
    </row>
    <row r="2392" spans="1:24" s="18" customFormat="1" x14ac:dyDescent="0.2">
      <c r="A2392" s="38" t="str">
        <f t="shared" si="263"/>
        <v>2025-5</v>
      </c>
      <c r="B2392" t="s">
        <v>5098</v>
      </c>
      <c r="C2392" s="23">
        <v>45798</v>
      </c>
      <c r="D2392" s="23">
        <v>45765</v>
      </c>
      <c r="E2392" t="s">
        <v>709</v>
      </c>
      <c r="F2392" t="s">
        <v>710</v>
      </c>
      <c r="G2392" s="22"/>
      <c r="H2392" t="s">
        <v>5429</v>
      </c>
      <c r="I2392" t="s">
        <v>4679</v>
      </c>
      <c r="J2392" t="s">
        <v>4680</v>
      </c>
      <c r="K2392" s="10" t="str">
        <f t="shared" si="266"/>
        <v>SHDL</v>
      </c>
      <c r="L2392" t="s">
        <v>10</v>
      </c>
      <c r="M2392" s="52">
        <v>-4100</v>
      </c>
      <c r="N2392" t="s">
        <v>1472</v>
      </c>
      <c r="O2392" t="s">
        <v>11</v>
      </c>
      <c r="P2392" s="54">
        <v>2.9571999999999998</v>
      </c>
      <c r="Q2392" s="11">
        <f t="shared" si="264"/>
        <v>-12124.52</v>
      </c>
      <c r="R2392" s="12">
        <f t="shared" si="267"/>
        <v>7.3003400000000003</v>
      </c>
      <c r="S2392" s="14">
        <f t="shared" si="268"/>
        <v>0.40510000000000002</v>
      </c>
      <c r="T2392" s="13">
        <f t="shared" si="269"/>
        <v>-1660.91</v>
      </c>
      <c r="U2392" s="14" t="s">
        <v>349</v>
      </c>
      <c r="V2392" t="s">
        <v>722</v>
      </c>
      <c r="W2392" s="62">
        <v>7.2008000000000001</v>
      </c>
      <c r="X2392" s="43">
        <f t="shared" si="265"/>
        <v>-1683.7740251083212</v>
      </c>
    </row>
    <row r="2393" spans="1:24" s="18" customFormat="1" x14ac:dyDescent="0.2">
      <c r="A2393" s="38" t="str">
        <f t="shared" si="263"/>
        <v>2025-5</v>
      </c>
      <c r="B2393" t="s">
        <v>5098</v>
      </c>
      <c r="C2393" s="23">
        <v>45798</v>
      </c>
      <c r="D2393" s="23">
        <v>45765</v>
      </c>
      <c r="E2393" t="s">
        <v>709</v>
      </c>
      <c r="F2393" t="s">
        <v>710</v>
      </c>
      <c r="G2393" s="22"/>
      <c r="H2393" t="s">
        <v>5428</v>
      </c>
      <c r="I2393" t="s">
        <v>4679</v>
      </c>
      <c r="J2393" t="s">
        <v>4680</v>
      </c>
      <c r="K2393" s="10" t="str">
        <f t="shared" si="266"/>
        <v>SHDL</v>
      </c>
      <c r="L2393" t="s">
        <v>10</v>
      </c>
      <c r="M2393" s="52">
        <v>4100</v>
      </c>
      <c r="N2393" t="s">
        <v>1472</v>
      </c>
      <c r="O2393" t="s">
        <v>11</v>
      </c>
      <c r="P2393" s="54">
        <v>2.9571999999999998</v>
      </c>
      <c r="Q2393" s="11">
        <f t="shared" si="264"/>
        <v>12124.52</v>
      </c>
      <c r="R2393" s="12">
        <f t="shared" si="267"/>
        <v>7.3003400000000003</v>
      </c>
      <c r="S2393" s="14">
        <f t="shared" si="268"/>
        <v>0.40510000000000002</v>
      </c>
      <c r="T2393" s="13">
        <f t="shared" si="269"/>
        <v>1660.91</v>
      </c>
      <c r="U2393" s="14" t="s">
        <v>349</v>
      </c>
      <c r="V2393" t="s">
        <v>722</v>
      </c>
      <c r="W2393" s="62">
        <v>7.2008000000000001</v>
      </c>
      <c r="X2393" s="43">
        <f t="shared" si="265"/>
        <v>1683.7740251083212</v>
      </c>
    </row>
    <row r="2394" spans="1:24" s="18" customFormat="1" x14ac:dyDescent="0.2">
      <c r="A2394" s="38" t="str">
        <f t="shared" si="263"/>
        <v>2025-5</v>
      </c>
      <c r="B2394" t="s">
        <v>5099</v>
      </c>
      <c r="C2394" s="23">
        <v>45793</v>
      </c>
      <c r="D2394" s="23">
        <v>45789</v>
      </c>
      <c r="E2394" t="s">
        <v>5</v>
      </c>
      <c r="F2394" t="s">
        <v>6</v>
      </c>
      <c r="G2394" s="22"/>
      <c r="H2394" t="s">
        <v>5444</v>
      </c>
      <c r="I2394" t="s">
        <v>4681</v>
      </c>
      <c r="J2394" t="s">
        <v>1706</v>
      </c>
      <c r="K2394" s="10" t="str">
        <f t="shared" si="266"/>
        <v>BOX-</v>
      </c>
      <c r="L2394" t="s">
        <v>10</v>
      </c>
      <c r="M2394" s="52">
        <v>1010</v>
      </c>
      <c r="N2394" t="s">
        <v>1472</v>
      </c>
      <c r="O2394" t="s">
        <v>11</v>
      </c>
      <c r="P2394" s="54">
        <v>2.96</v>
      </c>
      <c r="Q2394" s="11">
        <f t="shared" si="264"/>
        <v>2989.6</v>
      </c>
      <c r="R2394" s="12">
        <f t="shared" si="267"/>
        <v>7.3003400000000003</v>
      </c>
      <c r="S2394" s="14">
        <f t="shared" si="268"/>
        <v>0.40550000000000003</v>
      </c>
      <c r="T2394" s="13">
        <f t="shared" si="269"/>
        <v>409.56</v>
      </c>
      <c r="U2394" s="14" t="s">
        <v>349</v>
      </c>
      <c r="V2394" t="s">
        <v>1</v>
      </c>
      <c r="W2394" s="62">
        <v>7.2008000000000001</v>
      </c>
      <c r="X2394" s="43">
        <f t="shared" si="265"/>
        <v>415.17609154538383</v>
      </c>
    </row>
    <row r="2395" spans="1:24" s="18" customFormat="1" x14ac:dyDescent="0.2">
      <c r="A2395" s="38" t="str">
        <f t="shared" si="263"/>
        <v>2025-5</v>
      </c>
      <c r="B2395" t="s">
        <v>5100</v>
      </c>
      <c r="C2395" s="23">
        <v>45798</v>
      </c>
      <c r="D2395" s="23">
        <v>45797</v>
      </c>
      <c r="E2395" t="s">
        <v>5</v>
      </c>
      <c r="F2395" t="s">
        <v>6</v>
      </c>
      <c r="G2395" s="22"/>
      <c r="H2395" t="s">
        <v>5460</v>
      </c>
      <c r="I2395" t="s">
        <v>4682</v>
      </c>
      <c r="J2395" t="s">
        <v>1474</v>
      </c>
      <c r="K2395" s="10" t="str">
        <f t="shared" si="266"/>
        <v>BOX-</v>
      </c>
      <c r="L2395" t="s">
        <v>10</v>
      </c>
      <c r="M2395" s="52">
        <v>230</v>
      </c>
      <c r="N2395" t="s">
        <v>1472</v>
      </c>
      <c r="O2395" t="s">
        <v>11</v>
      </c>
      <c r="P2395" s="54">
        <v>2.97</v>
      </c>
      <c r="Q2395" s="11">
        <f t="shared" si="264"/>
        <v>683.1</v>
      </c>
      <c r="R2395" s="12">
        <f t="shared" si="267"/>
        <v>7.3003400000000003</v>
      </c>
      <c r="S2395" s="14">
        <f t="shared" si="268"/>
        <v>0.40679999999999999</v>
      </c>
      <c r="T2395" s="13">
        <f t="shared" si="269"/>
        <v>93.56</v>
      </c>
      <c r="U2395" s="14" t="s">
        <v>349</v>
      </c>
      <c r="V2395" t="s">
        <v>1</v>
      </c>
      <c r="W2395" s="62">
        <v>7.2008000000000001</v>
      </c>
      <c r="X2395" s="43">
        <f t="shared" si="265"/>
        <v>94.864459504499493</v>
      </c>
    </row>
    <row r="2396" spans="1:24" s="18" customFormat="1" x14ac:dyDescent="0.2">
      <c r="A2396" s="38" t="str">
        <f t="shared" si="263"/>
        <v>2025-5</v>
      </c>
      <c r="B2396" t="s">
        <v>5101</v>
      </c>
      <c r="C2396" s="23">
        <v>45793</v>
      </c>
      <c r="D2396" s="23">
        <v>45789</v>
      </c>
      <c r="E2396" t="s">
        <v>5</v>
      </c>
      <c r="F2396" t="s">
        <v>6</v>
      </c>
      <c r="G2396" s="22"/>
      <c r="H2396" t="s">
        <v>5444</v>
      </c>
      <c r="I2396" t="s">
        <v>3666</v>
      </c>
      <c r="J2396" t="s">
        <v>3667</v>
      </c>
      <c r="K2396" s="10" t="str">
        <f t="shared" si="266"/>
        <v>BOX-</v>
      </c>
      <c r="L2396" t="s">
        <v>10</v>
      </c>
      <c r="M2396" s="52">
        <v>1010</v>
      </c>
      <c r="N2396" t="s">
        <v>1472</v>
      </c>
      <c r="O2396" t="s">
        <v>11</v>
      </c>
      <c r="P2396" s="54">
        <v>2.98</v>
      </c>
      <c r="Q2396" s="11">
        <f t="shared" si="264"/>
        <v>3009.8</v>
      </c>
      <c r="R2396" s="12">
        <f t="shared" si="267"/>
        <v>7.3003400000000003</v>
      </c>
      <c r="S2396" s="14">
        <f t="shared" si="268"/>
        <v>0.40820000000000001</v>
      </c>
      <c r="T2396" s="13">
        <f t="shared" si="269"/>
        <v>412.28</v>
      </c>
      <c r="U2396" s="14" t="s">
        <v>349</v>
      </c>
      <c r="V2396" t="s">
        <v>1</v>
      </c>
      <c r="W2396" s="62">
        <v>7.2008000000000001</v>
      </c>
      <c r="X2396" s="43">
        <f t="shared" si="265"/>
        <v>417.98133540717697</v>
      </c>
    </row>
    <row r="2397" spans="1:24" s="18" customFormat="1" x14ac:dyDescent="0.2">
      <c r="A2397" s="38" t="str">
        <f t="shared" si="263"/>
        <v>2025-5</v>
      </c>
      <c r="B2397" t="s">
        <v>5102</v>
      </c>
      <c r="C2397" s="23">
        <v>45790</v>
      </c>
      <c r="D2397" s="23">
        <v>45748</v>
      </c>
      <c r="E2397" t="s">
        <v>569</v>
      </c>
      <c r="F2397" t="s">
        <v>570</v>
      </c>
      <c r="G2397" s="22"/>
      <c r="H2397" t="s">
        <v>5401</v>
      </c>
      <c r="I2397" t="s">
        <v>1519</v>
      </c>
      <c r="J2397" t="s">
        <v>1520</v>
      </c>
      <c r="K2397" s="10" t="str">
        <f t="shared" si="266"/>
        <v>ANYD</v>
      </c>
      <c r="L2397" t="s">
        <v>10</v>
      </c>
      <c r="M2397" s="52">
        <v>8000</v>
      </c>
      <c r="N2397" t="s">
        <v>1472</v>
      </c>
      <c r="O2397" t="s">
        <v>11</v>
      </c>
      <c r="P2397" s="54">
        <v>3.0070000000000001</v>
      </c>
      <c r="Q2397" s="11">
        <f t="shared" si="264"/>
        <v>24056</v>
      </c>
      <c r="R2397" s="12">
        <f t="shared" si="267"/>
        <v>7.3003400000000003</v>
      </c>
      <c r="S2397" s="14">
        <f t="shared" si="268"/>
        <v>0.41189999999999999</v>
      </c>
      <c r="T2397" s="13">
        <f t="shared" si="269"/>
        <v>3295.2</v>
      </c>
      <c r="U2397" s="14" t="s">
        <v>349</v>
      </c>
      <c r="V2397" t="s">
        <v>36</v>
      </c>
      <c r="W2397" s="62">
        <v>7.2008000000000001</v>
      </c>
      <c r="X2397" s="43">
        <f t="shared" si="265"/>
        <v>3340.7399177869129</v>
      </c>
    </row>
    <row r="2398" spans="1:24" s="18" customFormat="1" x14ac:dyDescent="0.2">
      <c r="A2398" s="38" t="str">
        <f t="shared" si="263"/>
        <v>2025-5</v>
      </c>
      <c r="B2398" t="s">
        <v>5103</v>
      </c>
      <c r="C2398" s="23">
        <v>45786</v>
      </c>
      <c r="D2398" s="23">
        <v>45763</v>
      </c>
      <c r="E2398" t="s">
        <v>149</v>
      </c>
      <c r="F2398" t="s">
        <v>150</v>
      </c>
      <c r="G2398" s="22"/>
      <c r="H2398" t="s">
        <v>5461</v>
      </c>
      <c r="I2398" t="s">
        <v>1707</v>
      </c>
      <c r="J2398" t="s">
        <v>1708</v>
      </c>
      <c r="K2398" s="10" t="str">
        <f t="shared" si="266"/>
        <v>GLID</v>
      </c>
      <c r="L2398" t="s">
        <v>10</v>
      </c>
      <c r="M2398" s="52">
        <v>1010</v>
      </c>
      <c r="N2398" t="s">
        <v>1472</v>
      </c>
      <c r="O2398" t="s">
        <v>11</v>
      </c>
      <c r="P2398" s="54">
        <v>3.0331000000000001</v>
      </c>
      <c r="Q2398" s="11">
        <f t="shared" si="264"/>
        <v>3063.43</v>
      </c>
      <c r="R2398" s="12">
        <f t="shared" si="267"/>
        <v>7.3003400000000003</v>
      </c>
      <c r="S2398" s="14">
        <f t="shared" si="268"/>
        <v>0.41549999999999998</v>
      </c>
      <c r="T2398" s="13">
        <f t="shared" si="269"/>
        <v>419.66</v>
      </c>
      <c r="U2398" s="14" t="s">
        <v>349</v>
      </c>
      <c r="V2398" t="s">
        <v>78</v>
      </c>
      <c r="W2398" s="62">
        <v>7.2008000000000001</v>
      </c>
      <c r="X2398" s="43">
        <f t="shared" si="265"/>
        <v>425.42925786023778</v>
      </c>
    </row>
    <row r="2399" spans="1:24" s="18" customFormat="1" x14ac:dyDescent="0.2">
      <c r="A2399" s="38" t="str">
        <f t="shared" si="263"/>
        <v>2025-5</v>
      </c>
      <c r="B2399" t="s">
        <v>5104</v>
      </c>
      <c r="C2399" s="23">
        <v>45786</v>
      </c>
      <c r="D2399" s="23">
        <v>45765</v>
      </c>
      <c r="E2399" t="s">
        <v>149</v>
      </c>
      <c r="F2399" t="s">
        <v>150</v>
      </c>
      <c r="G2399" s="22"/>
      <c r="H2399" t="s">
        <v>5461</v>
      </c>
      <c r="I2399" t="s">
        <v>4683</v>
      </c>
      <c r="J2399" t="s">
        <v>4684</v>
      </c>
      <c r="K2399" s="10" t="str">
        <f t="shared" si="266"/>
        <v>GLID</v>
      </c>
      <c r="L2399" t="s">
        <v>10</v>
      </c>
      <c r="M2399" s="52">
        <v>530</v>
      </c>
      <c r="N2399" t="s">
        <v>1472</v>
      </c>
      <c r="O2399" t="s">
        <v>11</v>
      </c>
      <c r="P2399" s="54">
        <v>3.0331000000000001</v>
      </c>
      <c r="Q2399" s="11">
        <f t="shared" si="264"/>
        <v>1607.54</v>
      </c>
      <c r="R2399" s="12">
        <f t="shared" si="267"/>
        <v>7.3003400000000003</v>
      </c>
      <c r="S2399" s="14">
        <f t="shared" si="268"/>
        <v>0.41549999999999998</v>
      </c>
      <c r="T2399" s="13">
        <f t="shared" si="269"/>
        <v>220.22</v>
      </c>
      <c r="U2399" s="14" t="s">
        <v>349</v>
      </c>
      <c r="V2399" t="s">
        <v>78</v>
      </c>
      <c r="W2399" s="62">
        <v>7.2008000000000001</v>
      </c>
      <c r="X2399" s="43">
        <f t="shared" si="265"/>
        <v>223.24505610487725</v>
      </c>
    </row>
    <row r="2400" spans="1:24" s="18" customFormat="1" x14ac:dyDescent="0.2">
      <c r="A2400" s="38" t="str">
        <f t="shared" si="263"/>
        <v>2025-5</v>
      </c>
      <c r="B2400" t="s">
        <v>5105</v>
      </c>
      <c r="C2400" s="23">
        <v>45804</v>
      </c>
      <c r="D2400" s="23">
        <v>45748</v>
      </c>
      <c r="E2400" t="s">
        <v>569</v>
      </c>
      <c r="F2400" t="s">
        <v>570</v>
      </c>
      <c r="G2400" s="22"/>
      <c r="H2400" t="s">
        <v>5462</v>
      </c>
      <c r="I2400" t="s">
        <v>1519</v>
      </c>
      <c r="J2400" t="s">
        <v>1520</v>
      </c>
      <c r="K2400" s="10" t="str">
        <f t="shared" si="266"/>
        <v>ANYD</v>
      </c>
      <c r="L2400" t="s">
        <v>10</v>
      </c>
      <c r="M2400" s="52">
        <v>1400</v>
      </c>
      <c r="N2400" t="s">
        <v>1472</v>
      </c>
      <c r="O2400" t="s">
        <v>11</v>
      </c>
      <c r="P2400" s="54">
        <v>3.0379999999999998</v>
      </c>
      <c r="Q2400" s="11">
        <f t="shared" si="264"/>
        <v>4253.2</v>
      </c>
      <c r="R2400" s="12">
        <f t="shared" si="267"/>
        <v>7.3003400000000003</v>
      </c>
      <c r="S2400" s="14">
        <f t="shared" si="268"/>
        <v>0.41610000000000003</v>
      </c>
      <c r="T2400" s="13">
        <f t="shared" si="269"/>
        <v>582.54</v>
      </c>
      <c r="U2400" s="14" t="s">
        <v>349</v>
      </c>
      <c r="V2400" t="s">
        <v>36</v>
      </c>
      <c r="W2400" s="62">
        <v>7.2008000000000001</v>
      </c>
      <c r="X2400" s="43">
        <f t="shared" si="265"/>
        <v>590.65659371180982</v>
      </c>
    </row>
    <row r="2401" spans="1:24" s="18" customFormat="1" x14ac:dyDescent="0.2">
      <c r="A2401" s="38" t="str">
        <f t="shared" si="263"/>
        <v>2025-5</v>
      </c>
      <c r="B2401" t="s">
        <v>5105</v>
      </c>
      <c r="C2401" s="23">
        <v>45793</v>
      </c>
      <c r="D2401" s="23">
        <v>45748</v>
      </c>
      <c r="E2401" t="s">
        <v>569</v>
      </c>
      <c r="F2401" t="s">
        <v>570</v>
      </c>
      <c r="G2401" s="22"/>
      <c r="H2401" t="s">
        <v>5416</v>
      </c>
      <c r="I2401" t="s">
        <v>1519</v>
      </c>
      <c r="J2401" t="s">
        <v>1520</v>
      </c>
      <c r="K2401" s="10" t="str">
        <f t="shared" si="266"/>
        <v>ANYD</v>
      </c>
      <c r="L2401" t="s">
        <v>10</v>
      </c>
      <c r="M2401" s="52">
        <v>3100</v>
      </c>
      <c r="N2401" t="s">
        <v>1472</v>
      </c>
      <c r="O2401" t="s">
        <v>11</v>
      </c>
      <c r="P2401" s="54">
        <v>3.0379999999999998</v>
      </c>
      <c r="Q2401" s="11">
        <f t="shared" si="264"/>
        <v>9417.7999999999993</v>
      </c>
      <c r="R2401" s="12">
        <f t="shared" si="267"/>
        <v>7.3003400000000003</v>
      </c>
      <c r="S2401" s="14">
        <f t="shared" si="268"/>
        <v>0.41610000000000003</v>
      </c>
      <c r="T2401" s="13">
        <f t="shared" si="269"/>
        <v>1289.9100000000001</v>
      </c>
      <c r="U2401" s="14" t="s">
        <v>349</v>
      </c>
      <c r="V2401" t="s">
        <v>36</v>
      </c>
      <c r="W2401" s="62">
        <v>7.2008000000000001</v>
      </c>
      <c r="X2401" s="43">
        <f t="shared" si="265"/>
        <v>1307.8824575047215</v>
      </c>
    </row>
    <row r="2402" spans="1:24" s="18" customFormat="1" x14ac:dyDescent="0.2">
      <c r="A2402" s="38" t="str">
        <f t="shared" si="263"/>
        <v>2025-5</v>
      </c>
      <c r="B2402" t="s">
        <v>5106</v>
      </c>
      <c r="C2402" s="23">
        <v>45804</v>
      </c>
      <c r="D2402" s="23">
        <v>45786</v>
      </c>
      <c r="E2402" t="s">
        <v>569</v>
      </c>
      <c r="F2402" t="s">
        <v>570</v>
      </c>
      <c r="G2402" s="22"/>
      <c r="H2402" t="s">
        <v>5462</v>
      </c>
      <c r="I2402" t="s">
        <v>1519</v>
      </c>
      <c r="J2402" t="s">
        <v>1520</v>
      </c>
      <c r="K2402" s="10" t="str">
        <f t="shared" si="266"/>
        <v>ANYD</v>
      </c>
      <c r="L2402" t="s">
        <v>10</v>
      </c>
      <c r="M2402" s="52">
        <v>4050</v>
      </c>
      <c r="N2402" t="s">
        <v>1472</v>
      </c>
      <c r="O2402" t="s">
        <v>11</v>
      </c>
      <c r="P2402" s="54">
        <v>3.0379999999999998</v>
      </c>
      <c r="Q2402" s="11">
        <f t="shared" si="264"/>
        <v>12303.9</v>
      </c>
      <c r="R2402" s="12">
        <f t="shared" si="267"/>
        <v>7.3003400000000003</v>
      </c>
      <c r="S2402" s="14">
        <f t="shared" si="268"/>
        <v>0.41610000000000003</v>
      </c>
      <c r="T2402" s="13">
        <f t="shared" si="269"/>
        <v>1685.21</v>
      </c>
      <c r="U2402" s="14" t="s">
        <v>349</v>
      </c>
      <c r="V2402" t="s">
        <v>36</v>
      </c>
      <c r="W2402" s="62">
        <v>7.2008000000000001</v>
      </c>
      <c r="X2402" s="43">
        <f t="shared" si="265"/>
        <v>1708.6851460948783</v>
      </c>
    </row>
    <row r="2403" spans="1:24" s="18" customFormat="1" x14ac:dyDescent="0.2">
      <c r="A2403" s="38" t="str">
        <f t="shared" si="263"/>
        <v>2025-5</v>
      </c>
      <c r="B2403" t="s">
        <v>5107</v>
      </c>
      <c r="C2403" s="23">
        <v>45786</v>
      </c>
      <c r="D2403" s="23">
        <v>45763</v>
      </c>
      <c r="E2403" t="s">
        <v>149</v>
      </c>
      <c r="F2403" t="s">
        <v>150</v>
      </c>
      <c r="G2403" s="22"/>
      <c r="H2403" t="s">
        <v>5446</v>
      </c>
      <c r="I2403" t="s">
        <v>153</v>
      </c>
      <c r="J2403" t="s">
        <v>154</v>
      </c>
      <c r="K2403" s="10" t="str">
        <f t="shared" si="266"/>
        <v>GLID</v>
      </c>
      <c r="L2403" t="s">
        <v>10</v>
      </c>
      <c r="M2403" s="52">
        <v>5030</v>
      </c>
      <c r="N2403" t="s">
        <v>1472</v>
      </c>
      <c r="O2403" t="s">
        <v>11</v>
      </c>
      <c r="P2403" s="54">
        <v>3.0440999999999998</v>
      </c>
      <c r="Q2403" s="11">
        <f t="shared" si="264"/>
        <v>15311.82</v>
      </c>
      <c r="R2403" s="12">
        <f t="shared" si="267"/>
        <v>7.3003400000000003</v>
      </c>
      <c r="S2403" s="14">
        <f t="shared" si="268"/>
        <v>0.41699999999999998</v>
      </c>
      <c r="T2403" s="13">
        <f t="shared" si="269"/>
        <v>2097.5100000000002</v>
      </c>
      <c r="U2403" s="14" t="s">
        <v>349</v>
      </c>
      <c r="V2403" t="s">
        <v>78</v>
      </c>
      <c r="W2403" s="62">
        <v>7.2008000000000001</v>
      </c>
      <c r="X2403" s="43">
        <f t="shared" si="265"/>
        <v>2126.4058160204418</v>
      </c>
    </row>
    <row r="2404" spans="1:24" s="18" customFormat="1" x14ac:dyDescent="0.2">
      <c r="A2404" s="38" t="str">
        <f t="shared" si="263"/>
        <v>2025-5</v>
      </c>
      <c r="B2404" t="s">
        <v>5108</v>
      </c>
      <c r="C2404" s="23">
        <v>45786</v>
      </c>
      <c r="D2404" s="23">
        <v>45765</v>
      </c>
      <c r="E2404" t="s">
        <v>149</v>
      </c>
      <c r="F2404" t="s">
        <v>150</v>
      </c>
      <c r="G2404" s="22"/>
      <c r="H2404" t="s">
        <v>5446</v>
      </c>
      <c r="I2404" t="s">
        <v>153</v>
      </c>
      <c r="J2404" t="s">
        <v>154</v>
      </c>
      <c r="K2404" s="10" t="str">
        <f t="shared" si="266"/>
        <v>GLID</v>
      </c>
      <c r="L2404" t="s">
        <v>10</v>
      </c>
      <c r="M2404" s="52">
        <v>1020</v>
      </c>
      <c r="N2404" t="s">
        <v>1472</v>
      </c>
      <c r="O2404" t="s">
        <v>11</v>
      </c>
      <c r="P2404" s="54">
        <v>3.0440999999999998</v>
      </c>
      <c r="Q2404" s="11">
        <f t="shared" si="264"/>
        <v>3104.98</v>
      </c>
      <c r="R2404" s="12">
        <f t="shared" si="267"/>
        <v>7.3003400000000003</v>
      </c>
      <c r="S2404" s="14">
        <f t="shared" si="268"/>
        <v>0.41699999999999998</v>
      </c>
      <c r="T2404" s="13">
        <f t="shared" si="269"/>
        <v>425.34</v>
      </c>
      <c r="U2404" s="14" t="s">
        <v>349</v>
      </c>
      <c r="V2404" t="s">
        <v>78</v>
      </c>
      <c r="W2404" s="62">
        <v>7.2008000000000001</v>
      </c>
      <c r="X2404" s="43">
        <f t="shared" si="265"/>
        <v>431.19958893456277</v>
      </c>
    </row>
    <row r="2405" spans="1:24" s="18" customFormat="1" x14ac:dyDescent="0.2">
      <c r="A2405" s="38" t="str">
        <f t="shared" si="263"/>
        <v>2025-5</v>
      </c>
      <c r="B2405" t="s">
        <v>5109</v>
      </c>
      <c r="C2405" s="23">
        <v>45785</v>
      </c>
      <c r="D2405" s="23">
        <v>45768</v>
      </c>
      <c r="E2405" t="s">
        <v>1006</v>
      </c>
      <c r="F2405" t="s">
        <v>1007</v>
      </c>
      <c r="G2405" s="22"/>
      <c r="H2405" t="s">
        <v>5454</v>
      </c>
      <c r="I2405" t="s">
        <v>3219</v>
      </c>
      <c r="J2405" t="s">
        <v>3426</v>
      </c>
      <c r="K2405" s="10" t="str">
        <f t="shared" si="266"/>
        <v>ALM-</v>
      </c>
      <c r="L2405" t="s">
        <v>98</v>
      </c>
      <c r="M2405" s="52">
        <v>522</v>
      </c>
      <c r="N2405" t="s">
        <v>186</v>
      </c>
      <c r="O2405" t="s">
        <v>11</v>
      </c>
      <c r="P2405" s="54">
        <v>3.0973000000000002</v>
      </c>
      <c r="Q2405" s="11">
        <f t="shared" si="264"/>
        <v>1616.79</v>
      </c>
      <c r="R2405" s="12">
        <f t="shared" si="267"/>
        <v>7.3003400000000003</v>
      </c>
      <c r="S2405" s="14">
        <f t="shared" si="268"/>
        <v>0.42430000000000001</v>
      </c>
      <c r="T2405" s="13">
        <f t="shared" si="269"/>
        <v>221.48</v>
      </c>
      <c r="U2405" s="14" t="s">
        <v>349</v>
      </c>
      <c r="V2405" t="s">
        <v>191</v>
      </c>
      <c r="W2405" s="62">
        <v>7.2008000000000001</v>
      </c>
      <c r="X2405" s="43">
        <f t="shared" si="265"/>
        <v>224.52930229974447</v>
      </c>
    </row>
    <row r="2406" spans="1:24" s="18" customFormat="1" x14ac:dyDescent="0.2">
      <c r="A2406" s="38" t="str">
        <f t="shared" si="263"/>
        <v>2025-5</v>
      </c>
      <c r="B2406" t="s">
        <v>5110</v>
      </c>
      <c r="C2406" s="23">
        <v>45796</v>
      </c>
      <c r="D2406" s="23">
        <v>45777</v>
      </c>
      <c r="E2406" t="s">
        <v>1006</v>
      </c>
      <c r="F2406" t="s">
        <v>1007</v>
      </c>
      <c r="G2406" s="22"/>
      <c r="H2406" t="s">
        <v>5455</v>
      </c>
      <c r="I2406" t="s">
        <v>1711</v>
      </c>
      <c r="J2406" t="s">
        <v>1712</v>
      </c>
      <c r="K2406" s="10" t="str">
        <f t="shared" si="266"/>
        <v>ALM-</v>
      </c>
      <c r="L2406" t="s">
        <v>98</v>
      </c>
      <c r="M2406" s="52">
        <v>536</v>
      </c>
      <c r="N2406" t="s">
        <v>186</v>
      </c>
      <c r="O2406" t="s">
        <v>11</v>
      </c>
      <c r="P2406" s="54">
        <v>3.0973000000000002</v>
      </c>
      <c r="Q2406" s="11">
        <f t="shared" si="264"/>
        <v>1660.15</v>
      </c>
      <c r="R2406" s="12">
        <f t="shared" si="267"/>
        <v>7.3003400000000003</v>
      </c>
      <c r="S2406" s="14">
        <f t="shared" si="268"/>
        <v>0.42430000000000001</v>
      </c>
      <c r="T2406" s="13">
        <f t="shared" si="269"/>
        <v>227.42</v>
      </c>
      <c r="U2406" s="14" t="s">
        <v>349</v>
      </c>
      <c r="V2406" t="s">
        <v>191</v>
      </c>
      <c r="W2406" s="62">
        <v>7.2008000000000001</v>
      </c>
      <c r="X2406" s="43">
        <f t="shared" si="265"/>
        <v>230.55116098211309</v>
      </c>
    </row>
    <row r="2407" spans="1:24" s="18" customFormat="1" x14ac:dyDescent="0.2">
      <c r="A2407" s="38" t="str">
        <f t="shared" si="263"/>
        <v>2025-5</v>
      </c>
      <c r="B2407" t="s">
        <v>5111</v>
      </c>
      <c r="C2407" s="23">
        <v>45800</v>
      </c>
      <c r="D2407" s="23">
        <v>45785</v>
      </c>
      <c r="E2407" t="s">
        <v>1006</v>
      </c>
      <c r="F2407" t="s">
        <v>1007</v>
      </c>
      <c r="G2407" s="22"/>
      <c r="H2407" t="s">
        <v>5456</v>
      </c>
      <c r="I2407" t="s">
        <v>1016</v>
      </c>
      <c r="J2407" t="s">
        <v>1017</v>
      </c>
      <c r="K2407" s="10" t="str">
        <f t="shared" si="266"/>
        <v>ALM-</v>
      </c>
      <c r="L2407" t="s">
        <v>98</v>
      </c>
      <c r="M2407" s="52">
        <v>609</v>
      </c>
      <c r="N2407" t="s">
        <v>186</v>
      </c>
      <c r="O2407" t="s">
        <v>11</v>
      </c>
      <c r="P2407" s="54">
        <v>3.0973000000000002</v>
      </c>
      <c r="Q2407" s="11">
        <f t="shared" si="264"/>
        <v>1886.26</v>
      </c>
      <c r="R2407" s="12">
        <f t="shared" si="267"/>
        <v>7.3003400000000003</v>
      </c>
      <c r="S2407" s="14">
        <f t="shared" si="268"/>
        <v>0.42430000000000001</v>
      </c>
      <c r="T2407" s="13">
        <f t="shared" si="269"/>
        <v>258.39999999999998</v>
      </c>
      <c r="U2407" s="14" t="s">
        <v>349</v>
      </c>
      <c r="V2407" t="s">
        <v>191</v>
      </c>
      <c r="W2407" s="62">
        <v>7.2008000000000001</v>
      </c>
      <c r="X2407" s="43">
        <f t="shared" si="265"/>
        <v>261.95085268303524</v>
      </c>
    </row>
    <row r="2408" spans="1:24" s="18" customFormat="1" x14ac:dyDescent="0.2">
      <c r="A2408" s="38" t="str">
        <f t="shared" si="263"/>
        <v>2025-5</v>
      </c>
      <c r="B2408" t="s">
        <v>5112</v>
      </c>
      <c r="C2408" s="23">
        <v>45800</v>
      </c>
      <c r="D2408" s="23">
        <v>45785</v>
      </c>
      <c r="E2408" t="s">
        <v>1006</v>
      </c>
      <c r="F2408" t="s">
        <v>1007</v>
      </c>
      <c r="G2408" s="22"/>
      <c r="H2408" t="s">
        <v>5456</v>
      </c>
      <c r="I2408" t="s">
        <v>1013</v>
      </c>
      <c r="J2408" t="s">
        <v>1014</v>
      </c>
      <c r="K2408" s="10" t="str">
        <f t="shared" si="266"/>
        <v>ALM-</v>
      </c>
      <c r="L2408" t="s">
        <v>98</v>
      </c>
      <c r="M2408" s="52">
        <v>5585</v>
      </c>
      <c r="N2408" t="s">
        <v>186</v>
      </c>
      <c r="O2408" t="s">
        <v>11</v>
      </c>
      <c r="P2408" s="54">
        <v>3.0973000000000002</v>
      </c>
      <c r="Q2408" s="11">
        <f t="shared" si="264"/>
        <v>17298.419999999998</v>
      </c>
      <c r="R2408" s="12">
        <f t="shared" si="267"/>
        <v>7.3003400000000003</v>
      </c>
      <c r="S2408" s="14">
        <f t="shared" si="268"/>
        <v>0.42430000000000001</v>
      </c>
      <c r="T2408" s="13">
        <f t="shared" si="269"/>
        <v>2369.7199999999998</v>
      </c>
      <c r="U2408" s="14" t="s">
        <v>349</v>
      </c>
      <c r="V2408" t="s">
        <v>191</v>
      </c>
      <c r="W2408" s="62">
        <v>7.2008000000000001</v>
      </c>
      <c r="X2408" s="43">
        <f t="shared" si="265"/>
        <v>2402.2914815020554</v>
      </c>
    </row>
    <row r="2409" spans="1:24" s="18" customFormat="1" x14ac:dyDescent="0.2">
      <c r="A2409" s="38" t="str">
        <f t="shared" si="263"/>
        <v>2025-5</v>
      </c>
      <c r="B2409" t="s">
        <v>5113</v>
      </c>
      <c r="C2409" s="23">
        <v>45807</v>
      </c>
      <c r="D2409" s="23">
        <v>45798</v>
      </c>
      <c r="E2409" t="s">
        <v>1006</v>
      </c>
      <c r="F2409" t="s">
        <v>1007</v>
      </c>
      <c r="G2409" s="22"/>
      <c r="H2409" t="s">
        <v>5457</v>
      </c>
      <c r="I2409" t="s">
        <v>4685</v>
      </c>
      <c r="J2409" t="s">
        <v>4686</v>
      </c>
      <c r="K2409" s="10" t="str">
        <f t="shared" si="266"/>
        <v>ALM-</v>
      </c>
      <c r="L2409" t="s">
        <v>98</v>
      </c>
      <c r="M2409" s="52">
        <v>896</v>
      </c>
      <c r="N2409" t="s">
        <v>186</v>
      </c>
      <c r="O2409" t="s">
        <v>11</v>
      </c>
      <c r="P2409" s="54">
        <v>3.0973000000000002</v>
      </c>
      <c r="Q2409" s="11">
        <f t="shared" si="264"/>
        <v>2775.18</v>
      </c>
      <c r="R2409" s="12">
        <f t="shared" si="267"/>
        <v>7.3003400000000003</v>
      </c>
      <c r="S2409" s="14">
        <f t="shared" si="268"/>
        <v>0.42430000000000001</v>
      </c>
      <c r="T2409" s="13">
        <f t="shared" si="269"/>
        <v>380.17</v>
      </c>
      <c r="U2409" s="14" t="s">
        <v>349</v>
      </c>
      <c r="V2409" t="s">
        <v>191</v>
      </c>
      <c r="W2409" s="62">
        <v>7.2008000000000001</v>
      </c>
      <c r="X2409" s="43">
        <f t="shared" si="265"/>
        <v>385.39895567159203</v>
      </c>
    </row>
    <row r="2410" spans="1:24" s="18" customFormat="1" x14ac:dyDescent="0.2">
      <c r="A2410" s="38" t="str">
        <f t="shared" si="263"/>
        <v>2025-5</v>
      </c>
      <c r="B2410" t="s">
        <v>5114</v>
      </c>
      <c r="C2410" s="23">
        <v>45784</v>
      </c>
      <c r="D2410" s="23">
        <v>45777</v>
      </c>
      <c r="E2410" t="s">
        <v>5</v>
      </c>
      <c r="F2410" t="s">
        <v>6</v>
      </c>
      <c r="G2410" s="22"/>
      <c r="H2410" t="s">
        <v>5459</v>
      </c>
      <c r="I2410" t="s">
        <v>4687</v>
      </c>
      <c r="J2410" t="s">
        <v>4688</v>
      </c>
      <c r="K2410" s="10" t="str">
        <f t="shared" si="266"/>
        <v>SHTS</v>
      </c>
      <c r="L2410" t="s">
        <v>10</v>
      </c>
      <c r="M2410" s="52">
        <v>2010</v>
      </c>
      <c r="N2410" t="s">
        <v>1472</v>
      </c>
      <c r="O2410" t="s">
        <v>11</v>
      </c>
      <c r="P2410" s="54">
        <v>3.1</v>
      </c>
      <c r="Q2410" s="11">
        <f t="shared" si="264"/>
        <v>6231</v>
      </c>
      <c r="R2410" s="12">
        <f t="shared" si="267"/>
        <v>7.3003400000000003</v>
      </c>
      <c r="S2410" s="14">
        <f t="shared" si="268"/>
        <v>0.42459999999999998</v>
      </c>
      <c r="T2410" s="13">
        <f t="shared" si="269"/>
        <v>853.45</v>
      </c>
      <c r="U2410" s="14" t="s">
        <v>349</v>
      </c>
      <c r="V2410" t="s">
        <v>9</v>
      </c>
      <c r="W2410" s="62">
        <v>7.2008000000000001</v>
      </c>
      <c r="X2410" s="43">
        <f t="shared" si="265"/>
        <v>865.32051994222866</v>
      </c>
    </row>
    <row r="2411" spans="1:24" s="18" customFormat="1" x14ac:dyDescent="0.2">
      <c r="A2411" s="38" t="str">
        <f t="shared" si="263"/>
        <v>2025-5</v>
      </c>
      <c r="B2411" t="s">
        <v>5115</v>
      </c>
      <c r="C2411" s="23">
        <v>45786</v>
      </c>
      <c r="D2411" s="23">
        <v>45763</v>
      </c>
      <c r="E2411" t="s">
        <v>149</v>
      </c>
      <c r="F2411" t="s">
        <v>150</v>
      </c>
      <c r="G2411" s="22"/>
      <c r="H2411" t="s">
        <v>5446</v>
      </c>
      <c r="I2411" t="s">
        <v>3091</v>
      </c>
      <c r="J2411" t="s">
        <v>3307</v>
      </c>
      <c r="K2411" s="10" t="str">
        <f t="shared" si="266"/>
        <v>GLID</v>
      </c>
      <c r="L2411" t="s">
        <v>10</v>
      </c>
      <c r="M2411" s="52">
        <v>1300</v>
      </c>
      <c r="N2411" t="s">
        <v>1472</v>
      </c>
      <c r="O2411" t="s">
        <v>11</v>
      </c>
      <c r="P2411" s="54">
        <v>3.1193</v>
      </c>
      <c r="Q2411" s="11">
        <f t="shared" si="264"/>
        <v>4055.09</v>
      </c>
      <c r="R2411" s="12">
        <f t="shared" si="267"/>
        <v>7.3003400000000003</v>
      </c>
      <c r="S2411" s="14">
        <f t="shared" si="268"/>
        <v>0.42730000000000001</v>
      </c>
      <c r="T2411" s="13">
        <f t="shared" si="269"/>
        <v>555.49</v>
      </c>
      <c r="U2411" s="14" t="s">
        <v>349</v>
      </c>
      <c r="V2411" t="s">
        <v>78</v>
      </c>
      <c r="W2411" s="62">
        <v>7.2008000000000001</v>
      </c>
      <c r="X2411" s="43">
        <f t="shared" si="265"/>
        <v>563.14437284746134</v>
      </c>
    </row>
    <row r="2412" spans="1:24" s="18" customFormat="1" x14ac:dyDescent="0.2">
      <c r="A2412" s="38" t="str">
        <f t="shared" si="263"/>
        <v>2025-5</v>
      </c>
      <c r="B2412" t="s">
        <v>5116</v>
      </c>
      <c r="C2412" s="23">
        <v>45786</v>
      </c>
      <c r="D2412" s="23">
        <v>45765</v>
      </c>
      <c r="E2412" t="s">
        <v>149</v>
      </c>
      <c r="F2412" t="s">
        <v>150</v>
      </c>
      <c r="G2412" s="22"/>
      <c r="H2412" t="s">
        <v>5446</v>
      </c>
      <c r="I2412" t="s">
        <v>3091</v>
      </c>
      <c r="J2412" t="s">
        <v>3307</v>
      </c>
      <c r="K2412" s="10" t="str">
        <f t="shared" si="266"/>
        <v>GLID</v>
      </c>
      <c r="L2412" t="s">
        <v>10</v>
      </c>
      <c r="M2412" s="52">
        <v>1020</v>
      </c>
      <c r="N2412" t="s">
        <v>1472</v>
      </c>
      <c r="O2412" t="s">
        <v>11</v>
      </c>
      <c r="P2412" s="54">
        <v>3.1193</v>
      </c>
      <c r="Q2412" s="11">
        <f t="shared" si="264"/>
        <v>3181.69</v>
      </c>
      <c r="R2412" s="12">
        <f t="shared" si="267"/>
        <v>7.3003400000000003</v>
      </c>
      <c r="S2412" s="14">
        <f t="shared" si="268"/>
        <v>0.42730000000000001</v>
      </c>
      <c r="T2412" s="13">
        <f t="shared" si="269"/>
        <v>435.85</v>
      </c>
      <c r="U2412" s="14" t="s">
        <v>349</v>
      </c>
      <c r="V2412" t="s">
        <v>78</v>
      </c>
      <c r="W2412" s="62">
        <v>7.2008000000000001</v>
      </c>
      <c r="X2412" s="43">
        <f t="shared" si="265"/>
        <v>441.85173869570048</v>
      </c>
    </row>
    <row r="2413" spans="1:24" s="18" customFormat="1" x14ac:dyDescent="0.2">
      <c r="A2413" s="38" t="str">
        <f t="shared" si="263"/>
        <v>2025-5</v>
      </c>
      <c r="B2413" t="s">
        <v>5117</v>
      </c>
      <c r="C2413" s="23">
        <v>45793</v>
      </c>
      <c r="D2413" s="23">
        <v>45789</v>
      </c>
      <c r="E2413" t="s">
        <v>5</v>
      </c>
      <c r="F2413" t="s">
        <v>6</v>
      </c>
      <c r="G2413" s="22"/>
      <c r="H2413" t="s">
        <v>5444</v>
      </c>
      <c r="I2413" t="s">
        <v>3674</v>
      </c>
      <c r="J2413" t="s">
        <v>3675</v>
      </c>
      <c r="K2413" s="10" t="str">
        <f t="shared" si="266"/>
        <v>BOX-</v>
      </c>
      <c r="L2413" t="s">
        <v>10</v>
      </c>
      <c r="M2413" s="52">
        <v>1010</v>
      </c>
      <c r="N2413" t="s">
        <v>1472</v>
      </c>
      <c r="O2413" t="s">
        <v>11</v>
      </c>
      <c r="P2413" s="54">
        <v>3.13</v>
      </c>
      <c r="Q2413" s="11">
        <f t="shared" si="264"/>
        <v>3161.3</v>
      </c>
      <c r="R2413" s="12">
        <f t="shared" si="267"/>
        <v>7.3003400000000003</v>
      </c>
      <c r="S2413" s="14">
        <f t="shared" si="268"/>
        <v>0.42870000000000003</v>
      </c>
      <c r="T2413" s="13">
        <f t="shared" si="269"/>
        <v>432.99</v>
      </c>
      <c r="U2413" s="14" t="s">
        <v>349</v>
      </c>
      <c r="V2413" t="s">
        <v>1</v>
      </c>
      <c r="W2413" s="62">
        <v>7.2008000000000001</v>
      </c>
      <c r="X2413" s="43">
        <f t="shared" si="265"/>
        <v>439.02066437062547</v>
      </c>
    </row>
    <row r="2414" spans="1:24" s="18" customFormat="1" x14ac:dyDescent="0.2">
      <c r="A2414" s="38" t="str">
        <f t="shared" si="263"/>
        <v>2025-5</v>
      </c>
      <c r="B2414" t="s">
        <v>5118</v>
      </c>
      <c r="C2414" s="23">
        <v>45797</v>
      </c>
      <c r="D2414" s="23">
        <v>45776</v>
      </c>
      <c r="E2414" t="s">
        <v>187</v>
      </c>
      <c r="F2414" t="s">
        <v>188</v>
      </c>
      <c r="G2414" s="22"/>
      <c r="H2414" t="s">
        <v>5463</v>
      </c>
      <c r="I2414" t="s">
        <v>211</v>
      </c>
      <c r="J2414" t="s">
        <v>212</v>
      </c>
      <c r="K2414" s="10" t="str">
        <f t="shared" si="266"/>
        <v>ALM-</v>
      </c>
      <c r="L2414" t="s">
        <v>98</v>
      </c>
      <c r="M2414" s="52">
        <v>2270</v>
      </c>
      <c r="N2414" t="s">
        <v>186</v>
      </c>
      <c r="O2414" t="s">
        <v>11</v>
      </c>
      <c r="P2414" s="54">
        <v>3.1415999999999999</v>
      </c>
      <c r="Q2414" s="11">
        <f t="shared" si="264"/>
        <v>7131.43</v>
      </c>
      <c r="R2414" s="12">
        <f t="shared" si="267"/>
        <v>7.3003400000000003</v>
      </c>
      <c r="S2414" s="14">
        <f t="shared" si="268"/>
        <v>0.43030000000000002</v>
      </c>
      <c r="T2414" s="13">
        <f t="shared" si="269"/>
        <v>976.78</v>
      </c>
      <c r="U2414" s="14" t="s">
        <v>349</v>
      </c>
      <c r="V2414" t="s">
        <v>191</v>
      </c>
      <c r="W2414" s="62">
        <v>7.2008000000000001</v>
      </c>
      <c r="X2414" s="43">
        <f t="shared" si="265"/>
        <v>990.36662593045207</v>
      </c>
    </row>
    <row r="2415" spans="1:24" s="18" customFormat="1" x14ac:dyDescent="0.2">
      <c r="A2415" s="38" t="str">
        <f t="shared" si="263"/>
        <v>2025-5</v>
      </c>
      <c r="B2415" t="s">
        <v>5119</v>
      </c>
      <c r="C2415" s="23">
        <v>45797</v>
      </c>
      <c r="D2415" s="23">
        <v>45776</v>
      </c>
      <c r="E2415" t="s">
        <v>187</v>
      </c>
      <c r="F2415" t="s">
        <v>188</v>
      </c>
      <c r="G2415" s="22"/>
      <c r="H2415" t="s">
        <v>5463</v>
      </c>
      <c r="I2415" t="s">
        <v>202</v>
      </c>
      <c r="J2415" t="s">
        <v>203</v>
      </c>
      <c r="K2415" s="10" t="str">
        <f t="shared" si="266"/>
        <v>ALM-</v>
      </c>
      <c r="L2415" t="s">
        <v>98</v>
      </c>
      <c r="M2415" s="52">
        <v>3790</v>
      </c>
      <c r="N2415" t="s">
        <v>186</v>
      </c>
      <c r="O2415" t="s">
        <v>11</v>
      </c>
      <c r="P2415" s="54">
        <v>3.1415999999999999</v>
      </c>
      <c r="Q2415" s="11">
        <f t="shared" si="264"/>
        <v>11906.66</v>
      </c>
      <c r="R2415" s="12">
        <f t="shared" si="267"/>
        <v>7.3003400000000003</v>
      </c>
      <c r="S2415" s="14">
        <f t="shared" si="268"/>
        <v>0.43030000000000002</v>
      </c>
      <c r="T2415" s="13">
        <f t="shared" si="269"/>
        <v>1630.84</v>
      </c>
      <c r="U2415" s="14" t="s">
        <v>349</v>
      </c>
      <c r="V2415" t="s">
        <v>191</v>
      </c>
      <c r="W2415" s="62">
        <v>7.2008000000000001</v>
      </c>
      <c r="X2415" s="43">
        <f t="shared" si="265"/>
        <v>1653.5196089323408</v>
      </c>
    </row>
    <row r="2416" spans="1:24" s="18" customFormat="1" x14ac:dyDescent="0.2">
      <c r="A2416" s="38" t="str">
        <f t="shared" si="263"/>
        <v>2025-5</v>
      </c>
      <c r="B2416" t="s">
        <v>5120</v>
      </c>
      <c r="C2416" s="23">
        <v>45797</v>
      </c>
      <c r="D2416" s="23">
        <v>45786</v>
      </c>
      <c r="E2416" t="s">
        <v>187</v>
      </c>
      <c r="F2416" t="s">
        <v>188</v>
      </c>
      <c r="G2416" s="22"/>
      <c r="H2416" t="s">
        <v>5463</v>
      </c>
      <c r="I2416" t="s">
        <v>3688</v>
      </c>
      <c r="J2416" t="s">
        <v>3689</v>
      </c>
      <c r="K2416" s="10" t="str">
        <f t="shared" si="266"/>
        <v>ALM-</v>
      </c>
      <c r="L2416" t="s">
        <v>98</v>
      </c>
      <c r="M2416" s="52">
        <v>50</v>
      </c>
      <c r="N2416" t="s">
        <v>186</v>
      </c>
      <c r="O2416" t="s">
        <v>11</v>
      </c>
      <c r="P2416" s="54">
        <v>3.1415999999999999</v>
      </c>
      <c r="Q2416" s="11">
        <f t="shared" si="264"/>
        <v>157.08000000000001</v>
      </c>
      <c r="R2416" s="12">
        <f t="shared" si="267"/>
        <v>7.3003400000000003</v>
      </c>
      <c r="S2416" s="14">
        <f t="shared" si="268"/>
        <v>0.43030000000000002</v>
      </c>
      <c r="T2416" s="13">
        <f t="shared" si="269"/>
        <v>21.52</v>
      </c>
      <c r="U2416" s="14" t="s">
        <v>349</v>
      </c>
      <c r="V2416" t="s">
        <v>191</v>
      </c>
      <c r="W2416" s="62">
        <v>7.2008000000000001</v>
      </c>
      <c r="X2416" s="43">
        <f t="shared" si="265"/>
        <v>21.814242861904233</v>
      </c>
    </row>
    <row r="2417" spans="1:24" s="18" customFormat="1" x14ac:dyDescent="0.2">
      <c r="A2417" s="38" t="str">
        <f t="shared" si="263"/>
        <v>2025-5</v>
      </c>
      <c r="B2417" t="s">
        <v>5121</v>
      </c>
      <c r="C2417" s="23">
        <v>45797</v>
      </c>
      <c r="D2417" s="23">
        <v>45786</v>
      </c>
      <c r="E2417" t="s">
        <v>187</v>
      </c>
      <c r="F2417" t="s">
        <v>188</v>
      </c>
      <c r="G2417" s="22"/>
      <c r="H2417" t="s">
        <v>5463</v>
      </c>
      <c r="I2417" t="s">
        <v>1217</v>
      </c>
      <c r="J2417" t="s">
        <v>1218</v>
      </c>
      <c r="K2417" s="10" t="str">
        <f t="shared" si="266"/>
        <v>ALM-</v>
      </c>
      <c r="L2417" t="s">
        <v>98</v>
      </c>
      <c r="M2417" s="52">
        <v>1250</v>
      </c>
      <c r="N2417" t="s">
        <v>186</v>
      </c>
      <c r="O2417" t="s">
        <v>11</v>
      </c>
      <c r="P2417" s="54">
        <v>3.1415999999999999</v>
      </c>
      <c r="Q2417" s="11">
        <f t="shared" si="264"/>
        <v>3927</v>
      </c>
      <c r="R2417" s="12">
        <f t="shared" si="267"/>
        <v>7.3003400000000003</v>
      </c>
      <c r="S2417" s="14">
        <f t="shared" si="268"/>
        <v>0.43030000000000002</v>
      </c>
      <c r="T2417" s="13">
        <f t="shared" si="269"/>
        <v>537.88</v>
      </c>
      <c r="U2417" s="14" t="s">
        <v>349</v>
      </c>
      <c r="V2417" t="s">
        <v>191</v>
      </c>
      <c r="W2417" s="62">
        <v>7.2008000000000001</v>
      </c>
      <c r="X2417" s="43">
        <f t="shared" si="265"/>
        <v>545.35607154760578</v>
      </c>
    </row>
    <row r="2418" spans="1:24" s="18" customFormat="1" x14ac:dyDescent="0.2">
      <c r="A2418" s="38" t="str">
        <f t="shared" si="263"/>
        <v>2025-5</v>
      </c>
      <c r="B2418" t="s">
        <v>5122</v>
      </c>
      <c r="C2418" s="23">
        <v>45797</v>
      </c>
      <c r="D2418" s="23">
        <v>45786</v>
      </c>
      <c r="E2418" t="s">
        <v>187</v>
      </c>
      <c r="F2418" t="s">
        <v>188</v>
      </c>
      <c r="G2418" s="22"/>
      <c r="H2418" t="s">
        <v>5463</v>
      </c>
      <c r="I2418" t="s">
        <v>202</v>
      </c>
      <c r="J2418" t="s">
        <v>203</v>
      </c>
      <c r="K2418" s="10" t="str">
        <f t="shared" si="266"/>
        <v>ALM-</v>
      </c>
      <c r="L2418" t="s">
        <v>98</v>
      </c>
      <c r="M2418" s="52">
        <v>1000</v>
      </c>
      <c r="N2418" t="s">
        <v>186</v>
      </c>
      <c r="O2418" t="s">
        <v>11</v>
      </c>
      <c r="P2418" s="54">
        <v>3.1415999999999999</v>
      </c>
      <c r="Q2418" s="11">
        <f t="shared" si="264"/>
        <v>3141.6</v>
      </c>
      <c r="R2418" s="12">
        <f t="shared" si="267"/>
        <v>7.3003400000000003</v>
      </c>
      <c r="S2418" s="14">
        <f t="shared" si="268"/>
        <v>0.43030000000000002</v>
      </c>
      <c r="T2418" s="13">
        <f t="shared" si="269"/>
        <v>430.3</v>
      </c>
      <c r="U2418" s="14" t="s">
        <v>349</v>
      </c>
      <c r="V2418" t="s">
        <v>191</v>
      </c>
      <c r="W2418" s="62">
        <v>7.2008000000000001</v>
      </c>
      <c r="X2418" s="43">
        <f t="shared" si="265"/>
        <v>436.28485723808461</v>
      </c>
    </row>
    <row r="2419" spans="1:24" s="18" customFormat="1" x14ac:dyDescent="0.2">
      <c r="A2419" s="38" t="str">
        <f t="shared" si="263"/>
        <v>2025-5</v>
      </c>
      <c r="B2419" t="s">
        <v>5123</v>
      </c>
      <c r="C2419" s="23">
        <v>45797</v>
      </c>
      <c r="D2419" s="23">
        <v>45786</v>
      </c>
      <c r="E2419" t="s">
        <v>187</v>
      </c>
      <c r="F2419" t="s">
        <v>188</v>
      </c>
      <c r="G2419" s="22"/>
      <c r="H2419" t="s">
        <v>5463</v>
      </c>
      <c r="I2419" t="s">
        <v>211</v>
      </c>
      <c r="J2419" t="s">
        <v>212</v>
      </c>
      <c r="K2419" s="10" t="str">
        <f t="shared" si="266"/>
        <v>ALM-</v>
      </c>
      <c r="L2419" t="s">
        <v>98</v>
      </c>
      <c r="M2419" s="52">
        <v>180</v>
      </c>
      <c r="N2419" t="s">
        <v>186</v>
      </c>
      <c r="O2419" t="s">
        <v>11</v>
      </c>
      <c r="P2419" s="54">
        <v>3.1415999999999999</v>
      </c>
      <c r="Q2419" s="11">
        <f t="shared" si="264"/>
        <v>565.49</v>
      </c>
      <c r="R2419" s="12">
        <f t="shared" si="267"/>
        <v>7.3003400000000003</v>
      </c>
      <c r="S2419" s="14">
        <f t="shared" si="268"/>
        <v>0.43030000000000002</v>
      </c>
      <c r="T2419" s="13">
        <f t="shared" si="269"/>
        <v>77.45</v>
      </c>
      <c r="U2419" s="14" t="s">
        <v>349</v>
      </c>
      <c r="V2419" t="s">
        <v>191</v>
      </c>
      <c r="W2419" s="62">
        <v>7.2008000000000001</v>
      </c>
      <c r="X2419" s="43">
        <f t="shared" si="265"/>
        <v>78.531274302855238</v>
      </c>
    </row>
    <row r="2420" spans="1:24" s="18" customFormat="1" x14ac:dyDescent="0.2">
      <c r="A2420" s="38" t="str">
        <f t="shared" si="263"/>
        <v>2025-5</v>
      </c>
      <c r="B2420" t="s">
        <v>5124</v>
      </c>
      <c r="C2420" s="23">
        <v>45797</v>
      </c>
      <c r="D2420" s="23">
        <v>45786</v>
      </c>
      <c r="E2420" t="s">
        <v>187</v>
      </c>
      <c r="F2420" t="s">
        <v>188</v>
      </c>
      <c r="G2420" s="22"/>
      <c r="H2420" t="s">
        <v>5463</v>
      </c>
      <c r="I2420" t="s">
        <v>4689</v>
      </c>
      <c r="J2420" t="s">
        <v>4690</v>
      </c>
      <c r="K2420" s="10" t="str">
        <f t="shared" si="266"/>
        <v>ALM-</v>
      </c>
      <c r="L2420" t="s">
        <v>98</v>
      </c>
      <c r="M2420" s="52">
        <v>500</v>
      </c>
      <c r="N2420" t="s">
        <v>186</v>
      </c>
      <c r="O2420" t="s">
        <v>11</v>
      </c>
      <c r="P2420" s="54">
        <v>3.1415999999999999</v>
      </c>
      <c r="Q2420" s="11">
        <f t="shared" si="264"/>
        <v>1570.8</v>
      </c>
      <c r="R2420" s="12">
        <f t="shared" si="267"/>
        <v>7.3003400000000003</v>
      </c>
      <c r="S2420" s="14">
        <f t="shared" si="268"/>
        <v>0.43030000000000002</v>
      </c>
      <c r="T2420" s="13">
        <f t="shared" si="269"/>
        <v>215.15</v>
      </c>
      <c r="U2420" s="14" t="s">
        <v>349</v>
      </c>
      <c r="V2420" t="s">
        <v>191</v>
      </c>
      <c r="W2420" s="62">
        <v>7.2008000000000001</v>
      </c>
      <c r="X2420" s="43">
        <f t="shared" si="265"/>
        <v>218.14242861904231</v>
      </c>
    </row>
    <row r="2421" spans="1:24" s="18" customFormat="1" x14ac:dyDescent="0.2">
      <c r="A2421" s="38" t="str">
        <f t="shared" si="263"/>
        <v>2025-5</v>
      </c>
      <c r="B2421" t="s">
        <v>5125</v>
      </c>
      <c r="C2421" s="23">
        <v>45797</v>
      </c>
      <c r="D2421" s="23">
        <v>45791</v>
      </c>
      <c r="E2421" t="s">
        <v>187</v>
      </c>
      <c r="F2421" t="s">
        <v>188</v>
      </c>
      <c r="G2421" s="22"/>
      <c r="H2421" t="s">
        <v>5463</v>
      </c>
      <c r="I2421" t="s">
        <v>214</v>
      </c>
      <c r="J2421" t="s">
        <v>215</v>
      </c>
      <c r="K2421" s="10" t="str">
        <f t="shared" si="266"/>
        <v>ALM-</v>
      </c>
      <c r="L2421" t="s">
        <v>98</v>
      </c>
      <c r="M2421" s="52">
        <v>50</v>
      </c>
      <c r="N2421" t="s">
        <v>186</v>
      </c>
      <c r="O2421" t="s">
        <v>11</v>
      </c>
      <c r="P2421" s="54">
        <v>3.1415999999999999</v>
      </c>
      <c r="Q2421" s="11">
        <f t="shared" si="264"/>
        <v>157.08000000000001</v>
      </c>
      <c r="R2421" s="12">
        <f t="shared" si="267"/>
        <v>7.3003400000000003</v>
      </c>
      <c r="S2421" s="14">
        <f t="shared" si="268"/>
        <v>0.43030000000000002</v>
      </c>
      <c r="T2421" s="13">
        <f t="shared" si="269"/>
        <v>21.52</v>
      </c>
      <c r="U2421" s="14" t="s">
        <v>349</v>
      </c>
      <c r="V2421" t="s">
        <v>191</v>
      </c>
      <c r="W2421" s="62">
        <v>7.2008000000000001</v>
      </c>
      <c r="X2421" s="43">
        <f t="shared" si="265"/>
        <v>21.814242861904233</v>
      </c>
    </row>
    <row r="2422" spans="1:24" s="18" customFormat="1" x14ac:dyDescent="0.2">
      <c r="A2422" s="38" t="str">
        <f t="shared" si="263"/>
        <v>2025-5</v>
      </c>
      <c r="B2422" t="s">
        <v>5126</v>
      </c>
      <c r="C2422" s="23">
        <v>45797</v>
      </c>
      <c r="D2422" s="23">
        <v>45791</v>
      </c>
      <c r="E2422" t="s">
        <v>187</v>
      </c>
      <c r="F2422" t="s">
        <v>188</v>
      </c>
      <c r="G2422" s="22"/>
      <c r="H2422" t="s">
        <v>5463</v>
      </c>
      <c r="I2422" t="s">
        <v>1217</v>
      </c>
      <c r="J2422" t="s">
        <v>1218</v>
      </c>
      <c r="K2422" s="10" t="str">
        <f t="shared" si="266"/>
        <v>ALM-</v>
      </c>
      <c r="L2422" t="s">
        <v>98</v>
      </c>
      <c r="M2422" s="52">
        <v>50</v>
      </c>
      <c r="N2422" t="s">
        <v>186</v>
      </c>
      <c r="O2422" t="s">
        <v>11</v>
      </c>
      <c r="P2422" s="54">
        <v>3.1415999999999999</v>
      </c>
      <c r="Q2422" s="11">
        <f t="shared" si="264"/>
        <v>157.08000000000001</v>
      </c>
      <c r="R2422" s="12">
        <f t="shared" si="267"/>
        <v>7.3003400000000003</v>
      </c>
      <c r="S2422" s="14">
        <f t="shared" si="268"/>
        <v>0.43030000000000002</v>
      </c>
      <c r="T2422" s="13">
        <f t="shared" si="269"/>
        <v>21.52</v>
      </c>
      <c r="U2422" s="14" t="s">
        <v>349</v>
      </c>
      <c r="V2422" t="s">
        <v>191</v>
      </c>
      <c r="W2422" s="62">
        <v>7.2008000000000001</v>
      </c>
      <c r="X2422" s="43">
        <f t="shared" si="265"/>
        <v>21.814242861904233</v>
      </c>
    </row>
    <row r="2423" spans="1:24" s="18" customFormat="1" x14ac:dyDescent="0.2">
      <c r="A2423" s="38" t="str">
        <f t="shared" si="263"/>
        <v>2025-5</v>
      </c>
      <c r="B2423" t="s">
        <v>5127</v>
      </c>
      <c r="C2423" s="23">
        <v>45800</v>
      </c>
      <c r="D2423" s="23">
        <v>45611</v>
      </c>
      <c r="E2423" t="s">
        <v>94</v>
      </c>
      <c r="F2423" t="s">
        <v>95</v>
      </c>
      <c r="G2423" s="22"/>
      <c r="H2423" t="s">
        <v>5464</v>
      </c>
      <c r="I2423" t="s">
        <v>3058</v>
      </c>
      <c r="J2423" t="s">
        <v>3274</v>
      </c>
      <c r="K2423" s="10" t="str">
        <f t="shared" si="266"/>
        <v>LID-</v>
      </c>
      <c r="L2423" t="s">
        <v>98</v>
      </c>
      <c r="M2423" s="52">
        <v>510</v>
      </c>
      <c r="N2423" t="s">
        <v>1472</v>
      </c>
      <c r="O2423" t="s">
        <v>11</v>
      </c>
      <c r="P2423" s="54">
        <v>3.2</v>
      </c>
      <c r="Q2423" s="11">
        <f t="shared" si="264"/>
        <v>1632</v>
      </c>
      <c r="R2423" s="12">
        <f t="shared" si="267"/>
        <v>7.3003400000000003</v>
      </c>
      <c r="S2423" s="14">
        <f t="shared" si="268"/>
        <v>0.43830000000000002</v>
      </c>
      <c r="T2423" s="13">
        <f t="shared" si="269"/>
        <v>223.53</v>
      </c>
      <c r="U2423" s="14" t="s">
        <v>349</v>
      </c>
      <c r="V2423" t="s">
        <v>368</v>
      </c>
      <c r="W2423" s="62">
        <v>7.2008000000000001</v>
      </c>
      <c r="X2423" s="43">
        <f t="shared" si="265"/>
        <v>226.64148427952449</v>
      </c>
    </row>
    <row r="2424" spans="1:24" s="18" customFormat="1" x14ac:dyDescent="0.2">
      <c r="A2424" s="38" t="str">
        <f t="shared" si="263"/>
        <v>2025-5</v>
      </c>
      <c r="B2424" t="s">
        <v>5128</v>
      </c>
      <c r="C2424" s="23">
        <v>45803</v>
      </c>
      <c r="D2424" s="23">
        <v>45709</v>
      </c>
      <c r="E2424" t="s">
        <v>94</v>
      </c>
      <c r="F2424" t="s">
        <v>95</v>
      </c>
      <c r="G2424" s="22"/>
      <c r="H2424" t="s">
        <v>5465</v>
      </c>
      <c r="I2424" t="s">
        <v>3058</v>
      </c>
      <c r="J2424" t="s">
        <v>3274</v>
      </c>
      <c r="K2424" s="10" t="str">
        <f t="shared" si="266"/>
        <v>LID-</v>
      </c>
      <c r="L2424" t="s">
        <v>98</v>
      </c>
      <c r="M2424" s="52">
        <v>1320</v>
      </c>
      <c r="N2424" t="s">
        <v>1472</v>
      </c>
      <c r="O2424" t="s">
        <v>11</v>
      </c>
      <c r="P2424" s="54">
        <v>3.2</v>
      </c>
      <c r="Q2424" s="11">
        <f t="shared" si="264"/>
        <v>4224</v>
      </c>
      <c r="R2424" s="12">
        <f t="shared" si="267"/>
        <v>7.3003400000000003</v>
      </c>
      <c r="S2424" s="14">
        <f t="shared" si="268"/>
        <v>0.43830000000000002</v>
      </c>
      <c r="T2424" s="13">
        <f t="shared" si="269"/>
        <v>578.55999999999995</v>
      </c>
      <c r="U2424" s="14" t="s">
        <v>349</v>
      </c>
      <c r="V2424" t="s">
        <v>368</v>
      </c>
      <c r="W2424" s="62">
        <v>7.2008000000000001</v>
      </c>
      <c r="X2424" s="43">
        <f t="shared" si="265"/>
        <v>586.6014887234752</v>
      </c>
    </row>
    <row r="2425" spans="1:24" s="18" customFormat="1" x14ac:dyDescent="0.2">
      <c r="A2425" s="38" t="str">
        <f t="shared" si="263"/>
        <v>2025-5</v>
      </c>
      <c r="B2425" t="s">
        <v>5129</v>
      </c>
      <c r="C2425" s="23">
        <v>45800</v>
      </c>
      <c r="D2425" s="23">
        <v>45734</v>
      </c>
      <c r="E2425" t="s">
        <v>94</v>
      </c>
      <c r="F2425" t="s">
        <v>95</v>
      </c>
      <c r="G2425" s="22"/>
      <c r="H2425" t="s">
        <v>5464</v>
      </c>
      <c r="I2425" t="s">
        <v>3058</v>
      </c>
      <c r="J2425" t="s">
        <v>3274</v>
      </c>
      <c r="K2425" s="10" t="str">
        <f t="shared" si="266"/>
        <v>LID-</v>
      </c>
      <c r="L2425" t="s">
        <v>98</v>
      </c>
      <c r="M2425" s="52">
        <v>1010</v>
      </c>
      <c r="N2425" t="s">
        <v>1472</v>
      </c>
      <c r="O2425" t="s">
        <v>11</v>
      </c>
      <c r="P2425" s="54">
        <v>3.2</v>
      </c>
      <c r="Q2425" s="11">
        <f t="shared" si="264"/>
        <v>3232</v>
      </c>
      <c r="R2425" s="12">
        <f t="shared" si="267"/>
        <v>7.3003400000000003</v>
      </c>
      <c r="S2425" s="14">
        <f t="shared" si="268"/>
        <v>0.43830000000000002</v>
      </c>
      <c r="T2425" s="13">
        <f t="shared" si="269"/>
        <v>442.68</v>
      </c>
      <c r="U2425" s="14" t="s">
        <v>349</v>
      </c>
      <c r="V2425" t="s">
        <v>368</v>
      </c>
      <c r="W2425" s="62">
        <v>7.2008000000000001</v>
      </c>
      <c r="X2425" s="43">
        <f t="shared" si="265"/>
        <v>448.83901788690144</v>
      </c>
    </row>
    <row r="2426" spans="1:24" s="18" customFormat="1" x14ac:dyDescent="0.2">
      <c r="A2426" s="38" t="str">
        <f t="shared" si="263"/>
        <v>2025-5</v>
      </c>
      <c r="B2426" t="s">
        <v>5130</v>
      </c>
      <c r="C2426" s="23">
        <v>45806</v>
      </c>
      <c r="D2426" s="23">
        <v>45763</v>
      </c>
      <c r="E2426" t="s">
        <v>128</v>
      </c>
      <c r="F2426" t="s">
        <v>129</v>
      </c>
      <c r="G2426" s="22"/>
      <c r="H2426" t="s">
        <v>5383</v>
      </c>
      <c r="I2426" t="s">
        <v>4691</v>
      </c>
      <c r="J2426" t="s">
        <v>4692</v>
      </c>
      <c r="K2426" s="10" t="str">
        <f t="shared" si="266"/>
        <v>LHDL</v>
      </c>
      <c r="L2426" t="s">
        <v>10</v>
      </c>
      <c r="M2426" s="52">
        <v>400</v>
      </c>
      <c r="N2426" t="s">
        <v>1472</v>
      </c>
      <c r="O2426" t="s">
        <v>11</v>
      </c>
      <c r="P2426" s="54">
        <v>3.2787000000000002</v>
      </c>
      <c r="Q2426" s="11">
        <f t="shared" si="264"/>
        <v>1311.48</v>
      </c>
      <c r="R2426" s="12">
        <f t="shared" si="267"/>
        <v>7.3003400000000003</v>
      </c>
      <c r="S2426" s="14">
        <f t="shared" si="268"/>
        <v>0.4491</v>
      </c>
      <c r="T2426" s="13">
        <f t="shared" si="269"/>
        <v>179.64</v>
      </c>
      <c r="U2426" s="14" t="s">
        <v>349</v>
      </c>
      <c r="V2426" t="s">
        <v>125</v>
      </c>
      <c r="W2426" s="62">
        <v>7.2008000000000001</v>
      </c>
      <c r="X2426" s="43">
        <f t="shared" si="265"/>
        <v>182.12976335962671</v>
      </c>
    </row>
    <row r="2427" spans="1:24" s="18" customFormat="1" x14ac:dyDescent="0.2">
      <c r="A2427" s="38" t="str">
        <f t="shared" si="263"/>
        <v>2025-5</v>
      </c>
      <c r="B2427" t="s">
        <v>5131</v>
      </c>
      <c r="C2427" s="23">
        <v>45796</v>
      </c>
      <c r="D2427" s="23">
        <v>44666</v>
      </c>
      <c r="E2427" t="s">
        <v>128</v>
      </c>
      <c r="F2427" t="s">
        <v>129</v>
      </c>
      <c r="G2427" s="22"/>
      <c r="H2427" t="s">
        <v>5466</v>
      </c>
      <c r="I2427" t="s">
        <v>4693</v>
      </c>
      <c r="J2427" t="s">
        <v>4694</v>
      </c>
      <c r="K2427" s="10" t="str">
        <f t="shared" si="266"/>
        <v>HDL-</v>
      </c>
      <c r="L2427" t="s">
        <v>10</v>
      </c>
      <c r="M2427" s="52">
        <v>4000</v>
      </c>
      <c r="N2427" t="s">
        <v>1472</v>
      </c>
      <c r="O2427" t="s">
        <v>11</v>
      </c>
      <c r="P2427" s="54">
        <v>3.2801</v>
      </c>
      <c r="Q2427" s="11">
        <f t="shared" si="264"/>
        <v>13120.4</v>
      </c>
      <c r="R2427" s="12">
        <f t="shared" si="267"/>
        <v>7.3003400000000003</v>
      </c>
      <c r="S2427" s="14">
        <f t="shared" si="268"/>
        <v>0.44929999999999998</v>
      </c>
      <c r="T2427" s="13">
        <f t="shared" si="269"/>
        <v>1797.2</v>
      </c>
      <c r="U2427" s="14" t="s">
        <v>349</v>
      </c>
      <c r="V2427" t="s">
        <v>228</v>
      </c>
      <c r="W2427" s="62">
        <v>7.2008000000000001</v>
      </c>
      <c r="X2427" s="43">
        <f t="shared" si="265"/>
        <v>1822.0753249638929</v>
      </c>
    </row>
    <row r="2428" spans="1:24" s="18" customFormat="1" x14ac:dyDescent="0.2">
      <c r="A2428" s="38" t="str">
        <f t="shared" si="263"/>
        <v>2025-5</v>
      </c>
      <c r="B2428" t="s">
        <v>5131</v>
      </c>
      <c r="C2428" s="23">
        <v>45791</v>
      </c>
      <c r="D2428" s="23">
        <v>44666</v>
      </c>
      <c r="E2428" t="s">
        <v>128</v>
      </c>
      <c r="F2428" t="s">
        <v>129</v>
      </c>
      <c r="G2428" s="22"/>
      <c r="H2428" t="s">
        <v>5467</v>
      </c>
      <c r="I2428" t="s">
        <v>4693</v>
      </c>
      <c r="J2428" t="s">
        <v>4694</v>
      </c>
      <c r="K2428" s="10" t="str">
        <f t="shared" si="266"/>
        <v>HDL-</v>
      </c>
      <c r="L2428" t="s">
        <v>10</v>
      </c>
      <c r="M2428" s="52">
        <v>-4368</v>
      </c>
      <c r="N2428" t="s">
        <v>1472</v>
      </c>
      <c r="O2428" t="s">
        <v>11</v>
      </c>
      <c r="P2428" s="54">
        <v>3.2801</v>
      </c>
      <c r="Q2428" s="11">
        <f t="shared" si="264"/>
        <v>-14327.48</v>
      </c>
      <c r="R2428" s="12">
        <f t="shared" si="267"/>
        <v>7.3003400000000003</v>
      </c>
      <c r="S2428" s="14">
        <f t="shared" si="268"/>
        <v>0.44929999999999998</v>
      </c>
      <c r="T2428" s="13">
        <f t="shared" si="269"/>
        <v>-1962.54</v>
      </c>
      <c r="U2428" s="14" t="s">
        <v>349</v>
      </c>
      <c r="V2428" t="s">
        <v>228</v>
      </c>
      <c r="W2428" s="62">
        <v>7.2008000000000001</v>
      </c>
      <c r="X2428" s="43">
        <f t="shared" si="265"/>
        <v>-1989.7062548605709</v>
      </c>
    </row>
    <row r="2429" spans="1:24" s="18" customFormat="1" x14ac:dyDescent="0.2">
      <c r="A2429" s="38" t="str">
        <f t="shared" si="263"/>
        <v>2025-5</v>
      </c>
      <c r="B2429" t="s">
        <v>5132</v>
      </c>
      <c r="C2429" s="23">
        <v>45806</v>
      </c>
      <c r="D2429" s="23">
        <v>45786</v>
      </c>
      <c r="E2429" t="s">
        <v>128</v>
      </c>
      <c r="F2429" t="s">
        <v>129</v>
      </c>
      <c r="G2429" s="22"/>
      <c r="H2429" t="s">
        <v>5383</v>
      </c>
      <c r="I2429" t="s">
        <v>4693</v>
      </c>
      <c r="J2429" t="s">
        <v>4694</v>
      </c>
      <c r="K2429" s="10" t="str">
        <f t="shared" si="266"/>
        <v>HDL-</v>
      </c>
      <c r="L2429" t="s">
        <v>10</v>
      </c>
      <c r="M2429" s="52">
        <v>6000</v>
      </c>
      <c r="N2429" t="s">
        <v>1472</v>
      </c>
      <c r="O2429" t="s">
        <v>11</v>
      </c>
      <c r="P2429" s="54">
        <v>3.2801</v>
      </c>
      <c r="Q2429" s="11">
        <f t="shared" si="264"/>
        <v>19680.599999999999</v>
      </c>
      <c r="R2429" s="12">
        <f t="shared" si="267"/>
        <v>7.3003400000000003</v>
      </c>
      <c r="S2429" s="14">
        <f t="shared" si="268"/>
        <v>0.44929999999999998</v>
      </c>
      <c r="T2429" s="13">
        <f t="shared" si="269"/>
        <v>2695.8</v>
      </c>
      <c r="U2429" s="14" t="s">
        <v>349</v>
      </c>
      <c r="V2429" t="s">
        <v>228</v>
      </c>
      <c r="W2429" s="62">
        <v>7.2008000000000001</v>
      </c>
      <c r="X2429" s="43">
        <f t="shared" si="265"/>
        <v>2733.1129874458393</v>
      </c>
    </row>
    <row r="2430" spans="1:24" s="18" customFormat="1" x14ac:dyDescent="0.2">
      <c r="A2430" s="38" t="str">
        <f t="shared" si="263"/>
        <v>2025-5</v>
      </c>
      <c r="B2430" t="s">
        <v>5133</v>
      </c>
      <c r="C2430" s="23">
        <v>45792</v>
      </c>
      <c r="D2430" s="23">
        <v>45763</v>
      </c>
      <c r="E2430" t="s">
        <v>121</v>
      </c>
      <c r="F2430" t="s">
        <v>122</v>
      </c>
      <c r="G2430" s="22"/>
      <c r="H2430" t="s">
        <v>5371</v>
      </c>
      <c r="I2430" t="s">
        <v>4695</v>
      </c>
      <c r="J2430" t="s">
        <v>4696</v>
      </c>
      <c r="K2430" s="10" t="str">
        <f t="shared" si="266"/>
        <v>LHDL</v>
      </c>
      <c r="L2430" t="s">
        <v>10</v>
      </c>
      <c r="M2430" s="52">
        <v>1000</v>
      </c>
      <c r="N2430" t="s">
        <v>1472</v>
      </c>
      <c r="O2430" t="s">
        <v>11</v>
      </c>
      <c r="P2430" s="54">
        <v>3.2938000000000001</v>
      </c>
      <c r="Q2430" s="11">
        <f t="shared" si="264"/>
        <v>3293.8</v>
      </c>
      <c r="R2430" s="12">
        <f t="shared" si="267"/>
        <v>7.3003400000000003</v>
      </c>
      <c r="S2430" s="14">
        <f t="shared" si="268"/>
        <v>0.45119999999999999</v>
      </c>
      <c r="T2430" s="13">
        <f t="shared" si="269"/>
        <v>451.2</v>
      </c>
      <c r="U2430" s="14" t="s">
        <v>349</v>
      </c>
      <c r="V2430" t="s">
        <v>125</v>
      </c>
      <c r="W2430" s="62">
        <v>7.2008000000000001</v>
      </c>
      <c r="X2430" s="43">
        <f t="shared" si="265"/>
        <v>457.42139762248638</v>
      </c>
    </row>
    <row r="2431" spans="1:24" s="18" customFormat="1" x14ac:dyDescent="0.2">
      <c r="A2431" s="38" t="str">
        <f t="shared" si="263"/>
        <v>2025-5</v>
      </c>
      <c r="B2431" t="s">
        <v>5134</v>
      </c>
      <c r="C2431" s="23">
        <v>45792</v>
      </c>
      <c r="D2431" s="23">
        <v>45763</v>
      </c>
      <c r="E2431" t="s">
        <v>121</v>
      </c>
      <c r="F2431" t="s">
        <v>122</v>
      </c>
      <c r="G2431" s="22"/>
      <c r="H2431" t="s">
        <v>5371</v>
      </c>
      <c r="I2431" t="s">
        <v>969</v>
      </c>
      <c r="J2431" t="s">
        <v>970</v>
      </c>
      <c r="K2431" s="10" t="str">
        <f t="shared" si="266"/>
        <v>LHDL</v>
      </c>
      <c r="L2431" t="s">
        <v>10</v>
      </c>
      <c r="M2431" s="52">
        <v>1010</v>
      </c>
      <c r="N2431" t="s">
        <v>1472</v>
      </c>
      <c r="O2431" t="s">
        <v>11</v>
      </c>
      <c r="P2431" s="54">
        <v>3.2938000000000001</v>
      </c>
      <c r="Q2431" s="11">
        <f t="shared" si="264"/>
        <v>3326.74</v>
      </c>
      <c r="R2431" s="12">
        <f t="shared" si="267"/>
        <v>7.3003400000000003</v>
      </c>
      <c r="S2431" s="14">
        <f t="shared" si="268"/>
        <v>0.45119999999999999</v>
      </c>
      <c r="T2431" s="13">
        <f t="shared" si="269"/>
        <v>455.71</v>
      </c>
      <c r="U2431" s="14" t="s">
        <v>349</v>
      </c>
      <c r="V2431" t="s">
        <v>125</v>
      </c>
      <c r="W2431" s="62">
        <v>7.2008000000000001</v>
      </c>
      <c r="X2431" s="43">
        <f t="shared" si="265"/>
        <v>461.99561159871126</v>
      </c>
    </row>
    <row r="2432" spans="1:24" s="18" customFormat="1" x14ac:dyDescent="0.2">
      <c r="A2432" s="38" t="str">
        <f t="shared" si="263"/>
        <v>2025-5</v>
      </c>
      <c r="B2432" t="s">
        <v>5135</v>
      </c>
      <c r="C2432" s="23">
        <v>45797</v>
      </c>
      <c r="D2432" s="23">
        <v>45765</v>
      </c>
      <c r="E2432" t="s">
        <v>121</v>
      </c>
      <c r="F2432" t="s">
        <v>122</v>
      </c>
      <c r="G2432" s="22"/>
      <c r="H2432" t="s">
        <v>5370</v>
      </c>
      <c r="I2432" t="s">
        <v>1299</v>
      </c>
      <c r="J2432" t="s">
        <v>1300</v>
      </c>
      <c r="K2432" s="10" t="str">
        <f t="shared" si="266"/>
        <v>LHDL</v>
      </c>
      <c r="L2432" t="s">
        <v>10</v>
      </c>
      <c r="M2432" s="52">
        <v>1000</v>
      </c>
      <c r="N2432" t="s">
        <v>1472</v>
      </c>
      <c r="O2432" t="s">
        <v>11</v>
      </c>
      <c r="P2432" s="54">
        <v>3.2938000000000001</v>
      </c>
      <c r="Q2432" s="11">
        <f t="shared" si="264"/>
        <v>3293.8</v>
      </c>
      <c r="R2432" s="12">
        <f t="shared" si="267"/>
        <v>7.3003400000000003</v>
      </c>
      <c r="S2432" s="14">
        <f t="shared" si="268"/>
        <v>0.45119999999999999</v>
      </c>
      <c r="T2432" s="13">
        <f t="shared" si="269"/>
        <v>451.2</v>
      </c>
      <c r="U2432" s="14" t="s">
        <v>349</v>
      </c>
      <c r="V2432" t="s">
        <v>125</v>
      </c>
      <c r="W2432" s="62">
        <v>7.2008000000000001</v>
      </c>
      <c r="X2432" s="43">
        <f t="shared" si="265"/>
        <v>457.42139762248638</v>
      </c>
    </row>
    <row r="2433" spans="1:24" s="18" customFormat="1" x14ac:dyDescent="0.2">
      <c r="A2433" s="38" t="str">
        <f t="shared" si="263"/>
        <v>2025-5</v>
      </c>
      <c r="B2433" t="s">
        <v>5136</v>
      </c>
      <c r="C2433" s="23">
        <v>45807</v>
      </c>
      <c r="D2433" s="23">
        <v>45611</v>
      </c>
      <c r="E2433" t="s">
        <v>94</v>
      </c>
      <c r="F2433" t="s">
        <v>95</v>
      </c>
      <c r="G2433" s="22"/>
      <c r="H2433" t="s">
        <v>5468</v>
      </c>
      <c r="I2433" t="s">
        <v>1726</v>
      </c>
      <c r="J2433" t="s">
        <v>1727</v>
      </c>
      <c r="K2433" s="10" t="str">
        <f t="shared" si="266"/>
        <v>LID-</v>
      </c>
      <c r="L2433" t="s">
        <v>98</v>
      </c>
      <c r="M2433" s="52">
        <v>34</v>
      </c>
      <c r="N2433" t="s">
        <v>1472</v>
      </c>
      <c r="O2433" t="s">
        <v>11</v>
      </c>
      <c r="P2433" s="54">
        <v>3.3</v>
      </c>
      <c r="Q2433" s="11">
        <f t="shared" si="264"/>
        <v>112.2</v>
      </c>
      <c r="R2433" s="12">
        <f t="shared" si="267"/>
        <v>7.3003400000000003</v>
      </c>
      <c r="S2433" s="14">
        <f t="shared" si="268"/>
        <v>0.45200000000000001</v>
      </c>
      <c r="T2433" s="13">
        <f t="shared" si="269"/>
        <v>15.37</v>
      </c>
      <c r="U2433" s="14" t="s">
        <v>349</v>
      </c>
      <c r="V2433" t="s">
        <v>368</v>
      </c>
      <c r="W2433" s="62">
        <v>7.2008000000000001</v>
      </c>
      <c r="X2433" s="43">
        <f t="shared" si="265"/>
        <v>15.581602044217307</v>
      </c>
    </row>
    <row r="2434" spans="1:24" s="18" customFormat="1" x14ac:dyDescent="0.2">
      <c r="A2434" s="38" t="str">
        <f t="shared" ref="A2434:A2497" si="270">+TEXT(C2434,"YYYY")&amp;"-"&amp;TEXT(C2434,"M")</f>
        <v>2025-5</v>
      </c>
      <c r="B2434" t="s">
        <v>5136</v>
      </c>
      <c r="C2434" s="23">
        <v>45806</v>
      </c>
      <c r="D2434" s="23">
        <v>45611</v>
      </c>
      <c r="E2434" t="s">
        <v>94</v>
      </c>
      <c r="F2434" t="s">
        <v>95</v>
      </c>
      <c r="G2434" s="22"/>
      <c r="H2434" t="s">
        <v>5469</v>
      </c>
      <c r="I2434" t="s">
        <v>1726</v>
      </c>
      <c r="J2434" t="s">
        <v>1727</v>
      </c>
      <c r="K2434" s="10" t="str">
        <f t="shared" si="266"/>
        <v>LID-</v>
      </c>
      <c r="L2434" t="s">
        <v>98</v>
      </c>
      <c r="M2434" s="52">
        <v>776</v>
      </c>
      <c r="N2434" t="s">
        <v>1472</v>
      </c>
      <c r="O2434" t="s">
        <v>11</v>
      </c>
      <c r="P2434" s="54">
        <v>3.3</v>
      </c>
      <c r="Q2434" s="11">
        <f t="shared" ref="Q2434:Q2497" si="271">ROUND(P2434*M2434,2)</f>
        <v>2560.8000000000002</v>
      </c>
      <c r="R2434" s="12">
        <f t="shared" si="267"/>
        <v>7.3003400000000003</v>
      </c>
      <c r="S2434" s="14">
        <f t="shared" si="268"/>
        <v>0.45200000000000001</v>
      </c>
      <c r="T2434" s="13">
        <f t="shared" si="269"/>
        <v>350.75</v>
      </c>
      <c r="U2434" s="14" t="s">
        <v>349</v>
      </c>
      <c r="V2434" t="s">
        <v>368</v>
      </c>
      <c r="W2434" s="62">
        <v>7.2008000000000001</v>
      </c>
      <c r="X2434" s="43">
        <f t="shared" ref="X2434:X2497" si="272">IF(O2434="CNY",P2434/W2434*M2434,1)</f>
        <v>355.62715253860682</v>
      </c>
    </row>
    <row r="2435" spans="1:24" s="18" customFormat="1" x14ac:dyDescent="0.2">
      <c r="A2435" s="38" t="str">
        <f t="shared" si="270"/>
        <v>2025-5</v>
      </c>
      <c r="B2435" t="s">
        <v>5137</v>
      </c>
      <c r="C2435" s="23">
        <v>45807</v>
      </c>
      <c r="D2435" s="23">
        <v>45709</v>
      </c>
      <c r="E2435" t="s">
        <v>94</v>
      </c>
      <c r="F2435" t="s">
        <v>95</v>
      </c>
      <c r="G2435" s="22"/>
      <c r="H2435" t="s">
        <v>5468</v>
      </c>
      <c r="I2435" t="s">
        <v>1726</v>
      </c>
      <c r="J2435" t="s">
        <v>1727</v>
      </c>
      <c r="K2435" s="10" t="str">
        <f t="shared" si="266"/>
        <v>LID-</v>
      </c>
      <c r="L2435" t="s">
        <v>98</v>
      </c>
      <c r="M2435" s="52">
        <v>910</v>
      </c>
      <c r="N2435" t="s">
        <v>1472</v>
      </c>
      <c r="O2435" t="s">
        <v>11</v>
      </c>
      <c r="P2435" s="54">
        <v>3.3</v>
      </c>
      <c r="Q2435" s="11">
        <f t="shared" si="271"/>
        <v>3003</v>
      </c>
      <c r="R2435" s="12">
        <f t="shared" si="267"/>
        <v>7.3003400000000003</v>
      </c>
      <c r="S2435" s="14">
        <f t="shared" si="268"/>
        <v>0.45200000000000001</v>
      </c>
      <c r="T2435" s="13">
        <f t="shared" si="269"/>
        <v>411.32</v>
      </c>
      <c r="U2435" s="14" t="s">
        <v>349</v>
      </c>
      <c r="V2435" t="s">
        <v>368</v>
      </c>
      <c r="W2435" s="62">
        <v>7.2008000000000001</v>
      </c>
      <c r="X2435" s="43">
        <f t="shared" si="272"/>
        <v>417.03699588934558</v>
      </c>
    </row>
    <row r="2436" spans="1:24" s="18" customFormat="1" x14ac:dyDescent="0.2">
      <c r="A2436" s="38" t="str">
        <f t="shared" si="270"/>
        <v>2025-5</v>
      </c>
      <c r="B2436" t="s">
        <v>4115</v>
      </c>
      <c r="C2436" s="23">
        <v>45806</v>
      </c>
      <c r="D2436" s="23">
        <v>45734</v>
      </c>
      <c r="E2436" t="s">
        <v>94</v>
      </c>
      <c r="F2436" t="s">
        <v>95</v>
      </c>
      <c r="G2436" s="22"/>
      <c r="H2436" t="s">
        <v>5469</v>
      </c>
      <c r="I2436" t="s">
        <v>1726</v>
      </c>
      <c r="J2436" t="s">
        <v>1727</v>
      </c>
      <c r="K2436" s="10" t="str">
        <f t="shared" si="266"/>
        <v>LID-</v>
      </c>
      <c r="L2436" t="s">
        <v>98</v>
      </c>
      <c r="M2436" s="52">
        <v>674</v>
      </c>
      <c r="N2436" t="s">
        <v>1472</v>
      </c>
      <c r="O2436" t="s">
        <v>11</v>
      </c>
      <c r="P2436" s="54">
        <v>3.3</v>
      </c>
      <c r="Q2436" s="11">
        <f t="shared" si="271"/>
        <v>2224.1999999999998</v>
      </c>
      <c r="R2436" s="12">
        <f t="shared" si="267"/>
        <v>7.3003400000000003</v>
      </c>
      <c r="S2436" s="14">
        <f t="shared" si="268"/>
        <v>0.45200000000000001</v>
      </c>
      <c r="T2436" s="13">
        <f t="shared" si="269"/>
        <v>304.64999999999998</v>
      </c>
      <c r="U2436" s="14" t="s">
        <v>349</v>
      </c>
      <c r="V2436" t="s">
        <v>368</v>
      </c>
      <c r="W2436" s="62">
        <v>7.2008000000000001</v>
      </c>
      <c r="X2436" s="43">
        <f t="shared" si="272"/>
        <v>308.88234640595488</v>
      </c>
    </row>
    <row r="2437" spans="1:24" s="18" customFormat="1" x14ac:dyDescent="0.2">
      <c r="A2437" s="38" t="str">
        <f t="shared" si="270"/>
        <v>2025-5</v>
      </c>
      <c r="B2437" t="s">
        <v>5138</v>
      </c>
      <c r="C2437" s="23">
        <v>45786</v>
      </c>
      <c r="D2437" s="23">
        <v>45763</v>
      </c>
      <c r="E2437" t="s">
        <v>149</v>
      </c>
      <c r="F2437" t="s">
        <v>150</v>
      </c>
      <c r="G2437" s="22"/>
      <c r="H2437" t="s">
        <v>5461</v>
      </c>
      <c r="I2437" t="s">
        <v>1728</v>
      </c>
      <c r="J2437" t="s">
        <v>1729</v>
      </c>
      <c r="K2437" s="10" t="str">
        <f t="shared" si="266"/>
        <v>GLID</v>
      </c>
      <c r="L2437" t="s">
        <v>10</v>
      </c>
      <c r="M2437" s="52">
        <v>2010</v>
      </c>
      <c r="N2437" t="s">
        <v>1472</v>
      </c>
      <c r="O2437" t="s">
        <v>11</v>
      </c>
      <c r="P2437" s="54">
        <v>3.3490000000000002</v>
      </c>
      <c r="Q2437" s="11">
        <f t="shared" si="271"/>
        <v>6731.49</v>
      </c>
      <c r="R2437" s="12">
        <f t="shared" si="267"/>
        <v>7.3003400000000003</v>
      </c>
      <c r="S2437" s="14">
        <f t="shared" si="268"/>
        <v>0.4587</v>
      </c>
      <c r="T2437" s="13">
        <f t="shared" si="269"/>
        <v>921.99</v>
      </c>
      <c r="U2437" s="14" t="s">
        <v>349</v>
      </c>
      <c r="V2437" t="s">
        <v>78</v>
      </c>
      <c r="W2437" s="62">
        <v>7.2008000000000001</v>
      </c>
      <c r="X2437" s="43">
        <f t="shared" si="272"/>
        <v>934.82529718920125</v>
      </c>
    </row>
    <row r="2438" spans="1:24" s="18" customFormat="1" x14ac:dyDescent="0.2">
      <c r="A2438" s="38" t="str">
        <f t="shared" si="270"/>
        <v>2025-5</v>
      </c>
      <c r="B2438" t="s">
        <v>5139</v>
      </c>
      <c r="C2438" s="23">
        <v>45806</v>
      </c>
      <c r="D2438" s="23">
        <v>45805</v>
      </c>
      <c r="E2438" t="s">
        <v>5</v>
      </c>
      <c r="F2438" t="s">
        <v>6</v>
      </c>
      <c r="G2438" s="22"/>
      <c r="H2438" t="s">
        <v>5436</v>
      </c>
      <c r="I2438" t="s">
        <v>4697</v>
      </c>
      <c r="J2438" t="s">
        <v>4698</v>
      </c>
      <c r="K2438" s="10" t="str">
        <f t="shared" si="266"/>
        <v>SHTS</v>
      </c>
      <c r="L2438" t="s">
        <v>10</v>
      </c>
      <c r="M2438" s="52">
        <v>1010</v>
      </c>
      <c r="N2438" t="s">
        <v>1472</v>
      </c>
      <c r="O2438" t="s">
        <v>11</v>
      </c>
      <c r="P2438" s="54">
        <v>3.35</v>
      </c>
      <c r="Q2438" s="11">
        <f t="shared" si="271"/>
        <v>3383.5</v>
      </c>
      <c r="R2438" s="12">
        <f t="shared" si="267"/>
        <v>7.3003400000000003</v>
      </c>
      <c r="S2438" s="14">
        <f t="shared" si="268"/>
        <v>0.45889999999999997</v>
      </c>
      <c r="T2438" s="13">
        <f t="shared" si="269"/>
        <v>463.49</v>
      </c>
      <c r="U2438" s="14" t="s">
        <v>349</v>
      </c>
      <c r="V2438" t="s">
        <v>9</v>
      </c>
      <c r="W2438" s="62">
        <v>7.2008000000000001</v>
      </c>
      <c r="X2438" s="43">
        <f t="shared" si="272"/>
        <v>469.87834685034994</v>
      </c>
    </row>
    <row r="2439" spans="1:24" s="18" customFormat="1" x14ac:dyDescent="0.2">
      <c r="A2439" s="38" t="str">
        <f t="shared" si="270"/>
        <v>2025-5</v>
      </c>
      <c r="B2439" t="s">
        <v>5140</v>
      </c>
      <c r="C2439" s="23">
        <v>45796</v>
      </c>
      <c r="D2439" s="23">
        <v>45758</v>
      </c>
      <c r="E2439" t="s">
        <v>28</v>
      </c>
      <c r="F2439" t="s">
        <v>29</v>
      </c>
      <c r="G2439" s="22"/>
      <c r="H2439" t="s">
        <v>5438</v>
      </c>
      <c r="I2439" t="s">
        <v>1155</v>
      </c>
      <c r="J2439" t="s">
        <v>1156</v>
      </c>
      <c r="K2439" s="10" t="str">
        <f t="shared" si="266"/>
        <v>KNOB</v>
      </c>
      <c r="L2439" t="s">
        <v>10</v>
      </c>
      <c r="M2439" s="52">
        <v>520</v>
      </c>
      <c r="N2439" t="s">
        <v>1472</v>
      </c>
      <c r="O2439" t="s">
        <v>11</v>
      </c>
      <c r="P2439" s="54">
        <v>3.3721999999999999</v>
      </c>
      <c r="Q2439" s="11">
        <f t="shared" si="271"/>
        <v>1753.54</v>
      </c>
      <c r="R2439" s="12">
        <f t="shared" si="267"/>
        <v>7.3003400000000003</v>
      </c>
      <c r="S2439" s="14">
        <f t="shared" si="268"/>
        <v>0.46189999999999998</v>
      </c>
      <c r="T2439" s="13">
        <f t="shared" si="269"/>
        <v>240.19</v>
      </c>
      <c r="U2439" s="14" t="s">
        <v>349</v>
      </c>
      <c r="V2439" t="s">
        <v>32</v>
      </c>
      <c r="W2439" s="62">
        <v>7.2008000000000001</v>
      </c>
      <c r="X2439" s="43">
        <f t="shared" si="272"/>
        <v>243.52071992000887</v>
      </c>
    </row>
    <row r="2440" spans="1:24" s="18" customFormat="1" x14ac:dyDescent="0.2">
      <c r="A2440" s="38" t="str">
        <f t="shared" si="270"/>
        <v>2025-5</v>
      </c>
      <c r="B2440" t="s">
        <v>5141</v>
      </c>
      <c r="C2440" s="23">
        <v>45803</v>
      </c>
      <c r="D2440" s="23">
        <v>45611</v>
      </c>
      <c r="E2440" t="s">
        <v>94</v>
      </c>
      <c r="F2440" t="s">
        <v>95</v>
      </c>
      <c r="G2440" s="22"/>
      <c r="H2440" t="s">
        <v>5465</v>
      </c>
      <c r="I2440" t="s">
        <v>3059</v>
      </c>
      <c r="J2440" t="s">
        <v>3275</v>
      </c>
      <c r="K2440" s="10" t="str">
        <f t="shared" si="266"/>
        <v>LID-</v>
      </c>
      <c r="L2440" t="s">
        <v>98</v>
      </c>
      <c r="M2440" s="52">
        <v>710</v>
      </c>
      <c r="N2440" t="s">
        <v>1472</v>
      </c>
      <c r="O2440" t="s">
        <v>11</v>
      </c>
      <c r="P2440" s="54">
        <v>3.4</v>
      </c>
      <c r="Q2440" s="11">
        <f t="shared" si="271"/>
        <v>2414</v>
      </c>
      <c r="R2440" s="12">
        <f t="shared" si="267"/>
        <v>7.3003400000000003</v>
      </c>
      <c r="S2440" s="14">
        <f t="shared" si="268"/>
        <v>0.4657</v>
      </c>
      <c r="T2440" s="13">
        <f t="shared" si="269"/>
        <v>330.65</v>
      </c>
      <c r="U2440" s="14" t="s">
        <v>349</v>
      </c>
      <c r="V2440" t="s">
        <v>368</v>
      </c>
      <c r="W2440" s="62">
        <v>7.2008000000000001</v>
      </c>
      <c r="X2440" s="43">
        <f t="shared" si="272"/>
        <v>335.24052883012996</v>
      </c>
    </row>
    <row r="2441" spans="1:24" s="18" customFormat="1" x14ac:dyDescent="0.2">
      <c r="A2441" s="38" t="str">
        <f t="shared" si="270"/>
        <v>2025-5</v>
      </c>
      <c r="B2441" t="s">
        <v>5142</v>
      </c>
      <c r="C2441" s="23">
        <v>45803</v>
      </c>
      <c r="D2441" s="23">
        <v>45709</v>
      </c>
      <c r="E2441" t="s">
        <v>94</v>
      </c>
      <c r="F2441" t="s">
        <v>95</v>
      </c>
      <c r="G2441" s="22"/>
      <c r="H2441" t="s">
        <v>5465</v>
      </c>
      <c r="I2441" t="s">
        <v>3059</v>
      </c>
      <c r="J2441" t="s">
        <v>3275</v>
      </c>
      <c r="K2441" s="10" t="str">
        <f t="shared" si="266"/>
        <v>LID-</v>
      </c>
      <c r="L2441" t="s">
        <v>98</v>
      </c>
      <c r="M2441" s="52">
        <v>1120</v>
      </c>
      <c r="N2441" t="s">
        <v>1472</v>
      </c>
      <c r="O2441" t="s">
        <v>11</v>
      </c>
      <c r="P2441" s="54">
        <v>3.4</v>
      </c>
      <c r="Q2441" s="11">
        <f t="shared" si="271"/>
        <v>3808</v>
      </c>
      <c r="R2441" s="12">
        <f t="shared" si="267"/>
        <v>7.3003400000000003</v>
      </c>
      <c r="S2441" s="14">
        <f t="shared" si="268"/>
        <v>0.4657</v>
      </c>
      <c r="T2441" s="13">
        <f t="shared" si="269"/>
        <v>521.58000000000004</v>
      </c>
      <c r="U2441" s="14" t="s">
        <v>349</v>
      </c>
      <c r="V2441" t="s">
        <v>368</v>
      </c>
      <c r="W2441" s="62">
        <v>7.2008000000000001</v>
      </c>
      <c r="X2441" s="43">
        <f t="shared" si="272"/>
        <v>528.83012998555716</v>
      </c>
    </row>
    <row r="2442" spans="1:24" s="18" customFormat="1" x14ac:dyDescent="0.2">
      <c r="A2442" s="38" t="str">
        <f t="shared" si="270"/>
        <v>2025-5</v>
      </c>
      <c r="B2442" t="s">
        <v>4123</v>
      </c>
      <c r="C2442" s="23">
        <v>45803</v>
      </c>
      <c r="D2442" s="23">
        <v>45734</v>
      </c>
      <c r="E2442" t="s">
        <v>94</v>
      </c>
      <c r="F2442" t="s">
        <v>95</v>
      </c>
      <c r="G2442" s="22"/>
      <c r="H2442" t="s">
        <v>5465</v>
      </c>
      <c r="I2442" t="s">
        <v>3059</v>
      </c>
      <c r="J2442" t="s">
        <v>3275</v>
      </c>
      <c r="K2442" s="10" t="str">
        <f t="shared" si="266"/>
        <v>LID-</v>
      </c>
      <c r="L2442" t="s">
        <v>98</v>
      </c>
      <c r="M2442" s="52">
        <v>1110</v>
      </c>
      <c r="N2442" t="s">
        <v>1472</v>
      </c>
      <c r="O2442" t="s">
        <v>11</v>
      </c>
      <c r="P2442" s="54">
        <v>3.4</v>
      </c>
      <c r="Q2442" s="11">
        <f t="shared" si="271"/>
        <v>3774</v>
      </c>
      <c r="R2442" s="12">
        <f t="shared" si="267"/>
        <v>7.3003400000000003</v>
      </c>
      <c r="S2442" s="14">
        <f t="shared" si="268"/>
        <v>0.4657</v>
      </c>
      <c r="T2442" s="13">
        <f t="shared" si="269"/>
        <v>516.92999999999995</v>
      </c>
      <c r="U2442" s="14" t="s">
        <v>349</v>
      </c>
      <c r="V2442" t="s">
        <v>368</v>
      </c>
      <c r="W2442" s="62">
        <v>7.2008000000000001</v>
      </c>
      <c r="X2442" s="43">
        <f t="shared" si="272"/>
        <v>524.10843239640042</v>
      </c>
    </row>
    <row r="2443" spans="1:24" s="18" customFormat="1" x14ac:dyDescent="0.2">
      <c r="A2443" s="38" t="str">
        <f t="shared" si="270"/>
        <v>2025-5</v>
      </c>
      <c r="B2443" t="s">
        <v>5143</v>
      </c>
      <c r="C2443" s="23">
        <v>45806</v>
      </c>
      <c r="D2443" s="23">
        <v>45805</v>
      </c>
      <c r="E2443" t="s">
        <v>5</v>
      </c>
      <c r="F2443" t="s">
        <v>6</v>
      </c>
      <c r="G2443" s="22"/>
      <c r="H2443" t="s">
        <v>5470</v>
      </c>
      <c r="I2443" t="s">
        <v>3720</v>
      </c>
      <c r="J2443" t="s">
        <v>3721</v>
      </c>
      <c r="K2443" s="10" t="str">
        <f t="shared" si="266"/>
        <v>BOX-</v>
      </c>
      <c r="L2443" t="s">
        <v>10</v>
      </c>
      <c r="M2443" s="52">
        <v>2020</v>
      </c>
      <c r="N2443" t="s">
        <v>1472</v>
      </c>
      <c r="O2443" t="s">
        <v>11</v>
      </c>
      <c r="P2443" s="54">
        <v>3.43</v>
      </c>
      <c r="Q2443" s="11">
        <f t="shared" si="271"/>
        <v>6928.6</v>
      </c>
      <c r="R2443" s="12">
        <f t="shared" si="267"/>
        <v>7.3003400000000003</v>
      </c>
      <c r="S2443" s="14">
        <f t="shared" si="268"/>
        <v>0.4698</v>
      </c>
      <c r="T2443" s="13">
        <f t="shared" si="269"/>
        <v>949</v>
      </c>
      <c r="U2443" s="14" t="s">
        <v>349</v>
      </c>
      <c r="V2443" t="s">
        <v>1</v>
      </c>
      <c r="W2443" s="62">
        <v>7.2008000000000001</v>
      </c>
      <c r="X2443" s="43">
        <f t="shared" si="272"/>
        <v>962.19864459504504</v>
      </c>
    </row>
    <row r="2444" spans="1:24" s="18" customFormat="1" x14ac:dyDescent="0.2">
      <c r="A2444" s="38" t="str">
        <f t="shared" si="270"/>
        <v>2025-5</v>
      </c>
      <c r="B2444" t="s">
        <v>5144</v>
      </c>
      <c r="C2444" s="23">
        <v>45806</v>
      </c>
      <c r="D2444" s="23">
        <v>45805</v>
      </c>
      <c r="E2444" t="s">
        <v>5</v>
      </c>
      <c r="F2444" t="s">
        <v>6</v>
      </c>
      <c r="G2444" s="22"/>
      <c r="H2444" t="s">
        <v>5435</v>
      </c>
      <c r="I2444" t="s">
        <v>3720</v>
      </c>
      <c r="J2444" t="s">
        <v>3721</v>
      </c>
      <c r="K2444" s="10" t="str">
        <f t="shared" si="266"/>
        <v>BOX-</v>
      </c>
      <c r="L2444" t="s">
        <v>10</v>
      </c>
      <c r="M2444" s="52">
        <v>2020</v>
      </c>
      <c r="N2444" t="s">
        <v>1472</v>
      </c>
      <c r="O2444" t="s">
        <v>11</v>
      </c>
      <c r="P2444" s="54">
        <v>3.43</v>
      </c>
      <c r="Q2444" s="11">
        <f t="shared" si="271"/>
        <v>6928.6</v>
      </c>
      <c r="R2444" s="12">
        <f t="shared" si="267"/>
        <v>7.3003400000000003</v>
      </c>
      <c r="S2444" s="14">
        <f t="shared" si="268"/>
        <v>0.4698</v>
      </c>
      <c r="T2444" s="13">
        <f t="shared" si="269"/>
        <v>949</v>
      </c>
      <c r="U2444" s="14" t="s">
        <v>349</v>
      </c>
      <c r="V2444" t="s">
        <v>1</v>
      </c>
      <c r="W2444" s="62">
        <v>7.2008000000000001</v>
      </c>
      <c r="X2444" s="43">
        <f t="shared" si="272"/>
        <v>962.19864459504504</v>
      </c>
    </row>
    <row r="2445" spans="1:24" s="18" customFormat="1" x14ac:dyDescent="0.2">
      <c r="A2445" s="38" t="str">
        <f t="shared" si="270"/>
        <v>2025-5</v>
      </c>
      <c r="B2445" t="s">
        <v>5145</v>
      </c>
      <c r="C2445" s="23">
        <v>45797</v>
      </c>
      <c r="D2445" s="23">
        <v>45765</v>
      </c>
      <c r="E2445" t="s">
        <v>121</v>
      </c>
      <c r="F2445" t="s">
        <v>122</v>
      </c>
      <c r="G2445" s="22"/>
      <c r="H2445" t="s">
        <v>5370</v>
      </c>
      <c r="I2445" t="s">
        <v>4699</v>
      </c>
      <c r="J2445" t="s">
        <v>4700</v>
      </c>
      <c r="K2445" s="10" t="str">
        <f t="shared" si="266"/>
        <v>HDL-</v>
      </c>
      <c r="L2445" t="s">
        <v>10</v>
      </c>
      <c r="M2445" s="52">
        <v>520</v>
      </c>
      <c r="N2445" t="s">
        <v>1472</v>
      </c>
      <c r="O2445" t="s">
        <v>11</v>
      </c>
      <c r="P2445" s="54">
        <v>3.4552</v>
      </c>
      <c r="Q2445" s="11">
        <f t="shared" si="271"/>
        <v>1796.7</v>
      </c>
      <c r="R2445" s="12">
        <f t="shared" si="267"/>
        <v>7.3003400000000003</v>
      </c>
      <c r="S2445" s="14">
        <f t="shared" si="268"/>
        <v>0.4733</v>
      </c>
      <c r="T2445" s="13">
        <f t="shared" si="269"/>
        <v>246.12</v>
      </c>
      <c r="U2445" s="14" t="s">
        <v>349</v>
      </c>
      <c r="V2445" t="s">
        <v>228</v>
      </c>
      <c r="W2445" s="62">
        <v>7.2008000000000001</v>
      </c>
      <c r="X2445" s="43">
        <f t="shared" si="272"/>
        <v>249.51449838906788</v>
      </c>
    </row>
    <row r="2446" spans="1:24" s="18" customFormat="1" x14ac:dyDescent="0.2">
      <c r="A2446" s="38" t="str">
        <f t="shared" si="270"/>
        <v>2025-5</v>
      </c>
      <c r="B2446" t="s">
        <v>5146</v>
      </c>
      <c r="C2446" s="23">
        <v>45800</v>
      </c>
      <c r="D2446" s="23">
        <v>45765</v>
      </c>
      <c r="E2446" t="s">
        <v>121</v>
      </c>
      <c r="F2446" t="s">
        <v>122</v>
      </c>
      <c r="G2446" s="22"/>
      <c r="H2446" t="s">
        <v>5471</v>
      </c>
      <c r="I2446" t="s">
        <v>4701</v>
      </c>
      <c r="J2446" t="s">
        <v>4702</v>
      </c>
      <c r="K2446" s="10" t="str">
        <f t="shared" si="266"/>
        <v>HDL-</v>
      </c>
      <c r="L2446" t="s">
        <v>10</v>
      </c>
      <c r="M2446" s="52">
        <v>1030</v>
      </c>
      <c r="N2446" t="s">
        <v>1472</v>
      </c>
      <c r="O2446" t="s">
        <v>11</v>
      </c>
      <c r="P2446" s="54">
        <v>3.4552</v>
      </c>
      <c r="Q2446" s="11">
        <f t="shared" si="271"/>
        <v>3558.86</v>
      </c>
      <c r="R2446" s="12">
        <f t="shared" si="267"/>
        <v>7.3003400000000003</v>
      </c>
      <c r="S2446" s="14">
        <f t="shared" si="268"/>
        <v>0.4733</v>
      </c>
      <c r="T2446" s="13">
        <f t="shared" si="269"/>
        <v>487.5</v>
      </c>
      <c r="U2446" s="14" t="s">
        <v>349</v>
      </c>
      <c r="V2446" t="s">
        <v>228</v>
      </c>
      <c r="W2446" s="62">
        <v>7.2008000000000001</v>
      </c>
      <c r="X2446" s="43">
        <f t="shared" si="272"/>
        <v>494.23064103988446</v>
      </c>
    </row>
    <row r="2447" spans="1:24" s="18" customFormat="1" x14ac:dyDescent="0.2">
      <c r="A2447" s="38" t="str">
        <f t="shared" si="270"/>
        <v>2025-5</v>
      </c>
      <c r="B2447" t="s">
        <v>5147</v>
      </c>
      <c r="C2447" s="23">
        <v>45790</v>
      </c>
      <c r="D2447" s="23">
        <v>45742</v>
      </c>
      <c r="E2447" t="s">
        <v>569</v>
      </c>
      <c r="F2447" t="s">
        <v>570</v>
      </c>
      <c r="G2447" s="22"/>
      <c r="H2447" t="s">
        <v>5401</v>
      </c>
      <c r="I2447" t="s">
        <v>759</v>
      </c>
      <c r="J2447" t="s">
        <v>760</v>
      </c>
      <c r="K2447" s="10" t="str">
        <f t="shared" si="266"/>
        <v>ANYD</v>
      </c>
      <c r="L2447" t="s">
        <v>10</v>
      </c>
      <c r="M2447" s="52">
        <v>800</v>
      </c>
      <c r="N2447" t="s">
        <v>1472</v>
      </c>
      <c r="O2447" t="s">
        <v>11</v>
      </c>
      <c r="P2447" s="54">
        <v>3.5</v>
      </c>
      <c r="Q2447" s="11">
        <f t="shared" si="271"/>
        <v>2800</v>
      </c>
      <c r="R2447" s="12">
        <f t="shared" si="267"/>
        <v>7.3003400000000003</v>
      </c>
      <c r="S2447" s="14">
        <f t="shared" si="268"/>
        <v>0.47939999999999999</v>
      </c>
      <c r="T2447" s="13">
        <f t="shared" si="269"/>
        <v>383.52</v>
      </c>
      <c r="U2447" s="14" t="s">
        <v>349</v>
      </c>
      <c r="V2447" t="s">
        <v>36</v>
      </c>
      <c r="W2447" s="62">
        <v>7.2008000000000001</v>
      </c>
      <c r="X2447" s="43">
        <f t="shared" si="272"/>
        <v>388.84568381290967</v>
      </c>
    </row>
    <row r="2448" spans="1:24" s="18" customFormat="1" x14ac:dyDescent="0.2">
      <c r="A2448" s="38" t="str">
        <f t="shared" si="270"/>
        <v>2025-5</v>
      </c>
      <c r="B2448" t="s">
        <v>5148</v>
      </c>
      <c r="C2448" s="23">
        <v>45790</v>
      </c>
      <c r="D2448" s="23">
        <v>45783</v>
      </c>
      <c r="E2448" t="s">
        <v>569</v>
      </c>
      <c r="F2448" t="s">
        <v>570</v>
      </c>
      <c r="G2448" s="22"/>
      <c r="H2448" t="s">
        <v>5401</v>
      </c>
      <c r="I2448" t="s">
        <v>1511</v>
      </c>
      <c r="J2448" t="s">
        <v>1512</v>
      </c>
      <c r="K2448" s="10" t="str">
        <f t="shared" si="266"/>
        <v>ANYD</v>
      </c>
      <c r="L2448" t="s">
        <v>10</v>
      </c>
      <c r="M2448" s="52">
        <v>100</v>
      </c>
      <c r="N2448" t="s">
        <v>1472</v>
      </c>
      <c r="O2448" t="s">
        <v>11</v>
      </c>
      <c r="P2448" s="54">
        <v>3.5</v>
      </c>
      <c r="Q2448" s="11">
        <f t="shared" si="271"/>
        <v>350</v>
      </c>
      <c r="R2448" s="12">
        <f t="shared" si="267"/>
        <v>7.3003400000000003</v>
      </c>
      <c r="S2448" s="14">
        <f t="shared" si="268"/>
        <v>0.47939999999999999</v>
      </c>
      <c r="T2448" s="13">
        <f t="shared" si="269"/>
        <v>47.94</v>
      </c>
      <c r="U2448" s="14" t="s">
        <v>349</v>
      </c>
      <c r="V2448" t="s">
        <v>36</v>
      </c>
      <c r="W2448" s="62">
        <v>7.2008000000000001</v>
      </c>
      <c r="X2448" s="43">
        <f t="shared" si="272"/>
        <v>48.605710476613709</v>
      </c>
    </row>
    <row r="2449" spans="1:24" s="18" customFormat="1" x14ac:dyDescent="0.2">
      <c r="A2449" s="38" t="str">
        <f t="shared" si="270"/>
        <v>2025-5</v>
      </c>
      <c r="B2449" t="s">
        <v>5149</v>
      </c>
      <c r="C2449" s="23">
        <v>45805</v>
      </c>
      <c r="D2449" s="23">
        <v>45576</v>
      </c>
      <c r="E2449" t="s">
        <v>94</v>
      </c>
      <c r="F2449" t="s">
        <v>95</v>
      </c>
      <c r="G2449" s="22"/>
      <c r="H2449" t="s">
        <v>5472</v>
      </c>
      <c r="I2449" t="s">
        <v>3060</v>
      </c>
      <c r="J2449" t="s">
        <v>3276</v>
      </c>
      <c r="K2449" s="10" t="str">
        <f t="shared" si="266"/>
        <v>LID-</v>
      </c>
      <c r="L2449" t="s">
        <v>98</v>
      </c>
      <c r="M2449" s="52">
        <v>1210</v>
      </c>
      <c r="N2449" t="s">
        <v>1472</v>
      </c>
      <c r="O2449" t="s">
        <v>11</v>
      </c>
      <c r="P2449" s="54">
        <v>3.5</v>
      </c>
      <c r="Q2449" s="11">
        <f t="shared" si="271"/>
        <v>4235</v>
      </c>
      <c r="R2449" s="12">
        <f t="shared" si="267"/>
        <v>7.3003400000000003</v>
      </c>
      <c r="S2449" s="14">
        <f t="shared" si="268"/>
        <v>0.47939999999999999</v>
      </c>
      <c r="T2449" s="13">
        <f t="shared" si="269"/>
        <v>580.07000000000005</v>
      </c>
      <c r="U2449" s="14" t="s">
        <v>349</v>
      </c>
      <c r="V2449" t="s">
        <v>368</v>
      </c>
      <c r="W2449" s="62">
        <v>7.2008000000000001</v>
      </c>
      <c r="X2449" s="43">
        <f t="shared" si="272"/>
        <v>588.12909676702589</v>
      </c>
    </row>
    <row r="2450" spans="1:24" s="18" customFormat="1" x14ac:dyDescent="0.2">
      <c r="A2450" s="38" t="str">
        <f t="shared" si="270"/>
        <v>2025-5</v>
      </c>
      <c r="B2450" t="s">
        <v>5150</v>
      </c>
      <c r="C2450" s="23">
        <v>45805</v>
      </c>
      <c r="D2450" s="23">
        <v>45709</v>
      </c>
      <c r="E2450" t="s">
        <v>94</v>
      </c>
      <c r="F2450" t="s">
        <v>95</v>
      </c>
      <c r="G2450" s="22"/>
      <c r="H2450" t="s">
        <v>5472</v>
      </c>
      <c r="I2450" t="s">
        <v>3060</v>
      </c>
      <c r="J2450" t="s">
        <v>3276</v>
      </c>
      <c r="K2450" s="10" t="str">
        <f t="shared" si="266"/>
        <v>LID-</v>
      </c>
      <c r="L2450" t="s">
        <v>98</v>
      </c>
      <c r="M2450" s="52">
        <v>710</v>
      </c>
      <c r="N2450" t="s">
        <v>1472</v>
      </c>
      <c r="O2450" t="s">
        <v>11</v>
      </c>
      <c r="P2450" s="54">
        <v>3.5</v>
      </c>
      <c r="Q2450" s="11">
        <f t="shared" si="271"/>
        <v>2485</v>
      </c>
      <c r="R2450" s="12">
        <f t="shared" si="267"/>
        <v>7.3003400000000003</v>
      </c>
      <c r="S2450" s="14">
        <f t="shared" si="268"/>
        <v>0.47939999999999999</v>
      </c>
      <c r="T2450" s="13">
        <f t="shared" si="269"/>
        <v>340.37</v>
      </c>
      <c r="U2450" s="14" t="s">
        <v>349</v>
      </c>
      <c r="V2450" t="s">
        <v>368</v>
      </c>
      <c r="W2450" s="62">
        <v>7.2008000000000001</v>
      </c>
      <c r="X2450" s="43">
        <f t="shared" si="272"/>
        <v>345.10054438395736</v>
      </c>
    </row>
    <row r="2451" spans="1:24" s="18" customFormat="1" x14ac:dyDescent="0.2">
      <c r="A2451" s="38" t="str">
        <f t="shared" si="270"/>
        <v>2025-5</v>
      </c>
      <c r="B2451" t="s">
        <v>5151</v>
      </c>
      <c r="C2451" s="23">
        <v>45807</v>
      </c>
      <c r="D2451" s="23">
        <v>45734</v>
      </c>
      <c r="E2451" t="s">
        <v>94</v>
      </c>
      <c r="F2451" t="s">
        <v>95</v>
      </c>
      <c r="G2451" s="22"/>
      <c r="H2451" t="s">
        <v>5468</v>
      </c>
      <c r="I2451" t="s">
        <v>3060</v>
      </c>
      <c r="J2451" t="s">
        <v>3276</v>
      </c>
      <c r="K2451" s="10" t="str">
        <f t="shared" si="266"/>
        <v>LID-</v>
      </c>
      <c r="L2451" t="s">
        <v>98</v>
      </c>
      <c r="M2451" s="52">
        <v>2160</v>
      </c>
      <c r="N2451" t="s">
        <v>1472</v>
      </c>
      <c r="O2451" t="s">
        <v>11</v>
      </c>
      <c r="P2451" s="54">
        <v>3.5</v>
      </c>
      <c r="Q2451" s="11">
        <f t="shared" si="271"/>
        <v>7560</v>
      </c>
      <c r="R2451" s="12">
        <f t="shared" si="267"/>
        <v>7.3003400000000003</v>
      </c>
      <c r="S2451" s="14">
        <f t="shared" si="268"/>
        <v>0.47939999999999999</v>
      </c>
      <c r="T2451" s="13">
        <f t="shared" si="269"/>
        <v>1035.5</v>
      </c>
      <c r="U2451" s="14" t="s">
        <v>349</v>
      </c>
      <c r="V2451" t="s">
        <v>368</v>
      </c>
      <c r="W2451" s="62">
        <v>7.2008000000000001</v>
      </c>
      <c r="X2451" s="43">
        <f t="shared" si="272"/>
        <v>1049.8833462948562</v>
      </c>
    </row>
    <row r="2452" spans="1:24" s="18" customFormat="1" x14ac:dyDescent="0.2">
      <c r="A2452" s="38" t="str">
        <f t="shared" si="270"/>
        <v>2025-5</v>
      </c>
      <c r="B2452" t="s">
        <v>5151</v>
      </c>
      <c r="C2452" s="23">
        <v>45805</v>
      </c>
      <c r="D2452" s="23">
        <v>45734</v>
      </c>
      <c r="E2452" t="s">
        <v>94</v>
      </c>
      <c r="F2452" t="s">
        <v>95</v>
      </c>
      <c r="G2452" s="22"/>
      <c r="H2452" t="s">
        <v>5472</v>
      </c>
      <c r="I2452" t="s">
        <v>3060</v>
      </c>
      <c r="J2452" t="s">
        <v>3276</v>
      </c>
      <c r="K2452" s="10" t="str">
        <f t="shared" si="266"/>
        <v>LID-</v>
      </c>
      <c r="L2452" t="s">
        <v>98</v>
      </c>
      <c r="M2452" s="52">
        <v>60</v>
      </c>
      <c r="N2452" t="s">
        <v>1472</v>
      </c>
      <c r="O2452" t="s">
        <v>11</v>
      </c>
      <c r="P2452" s="54">
        <v>3.5</v>
      </c>
      <c r="Q2452" s="11">
        <f t="shared" si="271"/>
        <v>210</v>
      </c>
      <c r="R2452" s="12">
        <f t="shared" si="267"/>
        <v>7.3003400000000003</v>
      </c>
      <c r="S2452" s="14">
        <f t="shared" si="268"/>
        <v>0.47939999999999999</v>
      </c>
      <c r="T2452" s="13">
        <f t="shared" si="269"/>
        <v>28.76</v>
      </c>
      <c r="U2452" s="14" t="s">
        <v>349</v>
      </c>
      <c r="V2452" t="s">
        <v>368</v>
      </c>
      <c r="W2452" s="62">
        <v>7.2008000000000001</v>
      </c>
      <c r="X2452" s="43">
        <f t="shared" si="272"/>
        <v>29.163426285968228</v>
      </c>
    </row>
    <row r="2453" spans="1:24" s="18" customFormat="1" x14ac:dyDescent="0.2">
      <c r="A2453" s="38" t="str">
        <f t="shared" si="270"/>
        <v>2025-5</v>
      </c>
      <c r="B2453" t="s">
        <v>5152</v>
      </c>
      <c r="C2453" s="23">
        <v>45805</v>
      </c>
      <c r="D2453" s="23">
        <v>45748</v>
      </c>
      <c r="E2453" t="s">
        <v>94</v>
      </c>
      <c r="F2453" t="s">
        <v>95</v>
      </c>
      <c r="G2453" s="22"/>
      <c r="H2453" t="s">
        <v>5472</v>
      </c>
      <c r="I2453" t="s">
        <v>3060</v>
      </c>
      <c r="J2453" t="s">
        <v>3276</v>
      </c>
      <c r="K2453" s="10" t="str">
        <f t="shared" ref="K2453:K2516" si="273">+LEFT(V2453,4)</f>
        <v>LID-</v>
      </c>
      <c r="L2453" t="s">
        <v>98</v>
      </c>
      <c r="M2453" s="52">
        <v>1020</v>
      </c>
      <c r="N2453" t="s">
        <v>1472</v>
      </c>
      <c r="O2453" t="s">
        <v>11</v>
      </c>
      <c r="P2453" s="54">
        <v>3.5</v>
      </c>
      <c r="Q2453" s="11">
        <f t="shared" si="271"/>
        <v>3570</v>
      </c>
      <c r="R2453" s="12">
        <f t="shared" ref="R2453:R2516" si="274">IF(O2453="HKD",7.8,IF(O2453="CNY",7.30034,1))</f>
        <v>7.3003400000000003</v>
      </c>
      <c r="S2453" s="14">
        <f t="shared" ref="S2453:S2516" si="275">+ROUND(P2453/R2453,4)</f>
        <v>0.47939999999999999</v>
      </c>
      <c r="T2453" s="13">
        <f t="shared" ref="T2453:T2516" si="276">ROUND(S2453*M2453,2)</f>
        <v>488.99</v>
      </c>
      <c r="U2453" s="14" t="s">
        <v>349</v>
      </c>
      <c r="V2453" t="s">
        <v>368</v>
      </c>
      <c r="W2453" s="62">
        <v>7.2008000000000001</v>
      </c>
      <c r="X2453" s="43">
        <f t="shared" si="272"/>
        <v>495.77824686145988</v>
      </c>
    </row>
    <row r="2454" spans="1:24" s="18" customFormat="1" x14ac:dyDescent="0.2">
      <c r="A2454" s="38" t="str">
        <f t="shared" si="270"/>
        <v>2025-5</v>
      </c>
      <c r="B2454" t="s">
        <v>5153</v>
      </c>
      <c r="C2454" s="23">
        <v>45782</v>
      </c>
      <c r="D2454" s="23">
        <v>45744</v>
      </c>
      <c r="E2454" t="s">
        <v>898</v>
      </c>
      <c r="F2454" t="s">
        <v>899</v>
      </c>
      <c r="G2454" s="22"/>
      <c r="H2454" t="s">
        <v>5473</v>
      </c>
      <c r="I2454" t="s">
        <v>905</v>
      </c>
      <c r="J2454" t="s">
        <v>906</v>
      </c>
      <c r="K2454" s="10" t="str">
        <f t="shared" si="273"/>
        <v>GLID</v>
      </c>
      <c r="L2454" t="s">
        <v>10</v>
      </c>
      <c r="M2454" s="52">
        <v>1020</v>
      </c>
      <c r="N2454" t="s">
        <v>1472</v>
      </c>
      <c r="O2454" t="s">
        <v>11</v>
      </c>
      <c r="P2454" s="54">
        <v>3.5017</v>
      </c>
      <c r="Q2454" s="11">
        <f t="shared" si="271"/>
        <v>3571.73</v>
      </c>
      <c r="R2454" s="12">
        <f t="shared" si="274"/>
        <v>7.3003400000000003</v>
      </c>
      <c r="S2454" s="14">
        <f t="shared" si="275"/>
        <v>0.47970000000000002</v>
      </c>
      <c r="T2454" s="13">
        <f t="shared" si="276"/>
        <v>489.29</v>
      </c>
      <c r="U2454" s="14" t="s">
        <v>349</v>
      </c>
      <c r="V2454" t="s">
        <v>78</v>
      </c>
      <c r="W2454" s="62">
        <v>7.2008000000000001</v>
      </c>
      <c r="X2454" s="43">
        <f t="shared" si="272"/>
        <v>496.01905343850683</v>
      </c>
    </row>
    <row r="2455" spans="1:24" s="18" customFormat="1" x14ac:dyDescent="0.2">
      <c r="A2455" s="38" t="str">
        <f t="shared" si="270"/>
        <v>2025-5</v>
      </c>
      <c r="B2455" t="s">
        <v>5154</v>
      </c>
      <c r="C2455" s="23">
        <v>45784</v>
      </c>
      <c r="D2455" s="23">
        <v>45777</v>
      </c>
      <c r="E2455" t="s">
        <v>5</v>
      </c>
      <c r="F2455" t="s">
        <v>6</v>
      </c>
      <c r="G2455" s="22"/>
      <c r="H2455" t="s">
        <v>5459</v>
      </c>
      <c r="I2455" t="s">
        <v>4703</v>
      </c>
      <c r="J2455" t="s">
        <v>4704</v>
      </c>
      <c r="K2455" s="10" t="str">
        <f t="shared" si="273"/>
        <v>SHTS</v>
      </c>
      <c r="L2455" t="s">
        <v>10</v>
      </c>
      <c r="M2455" s="52">
        <v>2010</v>
      </c>
      <c r="N2455" t="s">
        <v>1472</v>
      </c>
      <c r="O2455" t="s">
        <v>11</v>
      </c>
      <c r="P2455" s="54">
        <v>3.56</v>
      </c>
      <c r="Q2455" s="11">
        <f t="shared" si="271"/>
        <v>7155.6</v>
      </c>
      <c r="R2455" s="12">
        <f t="shared" si="274"/>
        <v>7.3003400000000003</v>
      </c>
      <c r="S2455" s="14">
        <f t="shared" si="275"/>
        <v>0.48759999999999998</v>
      </c>
      <c r="T2455" s="13">
        <f t="shared" si="276"/>
        <v>980.08</v>
      </c>
      <c r="U2455" s="14" t="s">
        <v>349</v>
      </c>
      <c r="V2455" t="s">
        <v>9</v>
      </c>
      <c r="W2455" s="62">
        <v>7.2008000000000001</v>
      </c>
      <c r="X2455" s="43">
        <f t="shared" si="272"/>
        <v>993.7229196755917</v>
      </c>
    </row>
    <row r="2456" spans="1:24" s="18" customFormat="1" x14ac:dyDescent="0.2">
      <c r="A2456" s="38" t="str">
        <f t="shared" si="270"/>
        <v>2025-5</v>
      </c>
      <c r="B2456" t="s">
        <v>5155</v>
      </c>
      <c r="C2456" s="23">
        <v>45791</v>
      </c>
      <c r="D2456" s="23">
        <v>45789</v>
      </c>
      <c r="E2456" t="s">
        <v>5</v>
      </c>
      <c r="F2456" t="s">
        <v>6</v>
      </c>
      <c r="G2456" s="22"/>
      <c r="H2456" t="s">
        <v>5474</v>
      </c>
      <c r="I2456" t="s">
        <v>4705</v>
      </c>
      <c r="J2456" t="s">
        <v>4706</v>
      </c>
      <c r="K2456" s="10" t="str">
        <f t="shared" si="273"/>
        <v>BOX-</v>
      </c>
      <c r="L2456" t="s">
        <v>10</v>
      </c>
      <c r="M2456" s="52">
        <v>505</v>
      </c>
      <c r="N2456" t="s">
        <v>1472</v>
      </c>
      <c r="O2456" t="s">
        <v>11</v>
      </c>
      <c r="P2456" s="54">
        <v>3.59</v>
      </c>
      <c r="Q2456" s="11">
        <f t="shared" si="271"/>
        <v>1812.95</v>
      </c>
      <c r="R2456" s="12">
        <f t="shared" si="274"/>
        <v>7.3003400000000003</v>
      </c>
      <c r="S2456" s="14">
        <f t="shared" si="275"/>
        <v>0.49180000000000001</v>
      </c>
      <c r="T2456" s="13">
        <f t="shared" si="276"/>
        <v>248.36</v>
      </c>
      <c r="U2456" s="14" t="s">
        <v>349</v>
      </c>
      <c r="V2456" t="s">
        <v>1</v>
      </c>
      <c r="W2456" s="62">
        <v>7.2008000000000001</v>
      </c>
      <c r="X2456" s="43">
        <f t="shared" si="272"/>
        <v>251.77063659593378</v>
      </c>
    </row>
    <row r="2457" spans="1:24" s="18" customFormat="1" x14ac:dyDescent="0.2">
      <c r="A2457" s="38" t="str">
        <f t="shared" si="270"/>
        <v>2025-5</v>
      </c>
      <c r="B2457" t="s">
        <v>5156</v>
      </c>
      <c r="C2457" s="23">
        <v>45791</v>
      </c>
      <c r="D2457" s="23">
        <v>45789</v>
      </c>
      <c r="E2457" t="s">
        <v>5</v>
      </c>
      <c r="F2457" t="s">
        <v>6</v>
      </c>
      <c r="G2457" s="22"/>
      <c r="H2457" t="s">
        <v>5474</v>
      </c>
      <c r="I2457" t="s">
        <v>4705</v>
      </c>
      <c r="J2457" t="s">
        <v>4706</v>
      </c>
      <c r="K2457" s="10" t="str">
        <f t="shared" si="273"/>
        <v>BOX-</v>
      </c>
      <c r="L2457" t="s">
        <v>10</v>
      </c>
      <c r="M2457" s="52">
        <v>1005</v>
      </c>
      <c r="N2457" t="s">
        <v>1472</v>
      </c>
      <c r="O2457" t="s">
        <v>11</v>
      </c>
      <c r="P2457" s="54">
        <v>3.59</v>
      </c>
      <c r="Q2457" s="11">
        <f t="shared" si="271"/>
        <v>3607.95</v>
      </c>
      <c r="R2457" s="12">
        <f t="shared" si="274"/>
        <v>7.3003400000000003</v>
      </c>
      <c r="S2457" s="14">
        <f t="shared" si="275"/>
        <v>0.49180000000000001</v>
      </c>
      <c r="T2457" s="13">
        <f t="shared" si="276"/>
        <v>494.26</v>
      </c>
      <c r="U2457" s="14" t="s">
        <v>349</v>
      </c>
      <c r="V2457" t="s">
        <v>1</v>
      </c>
      <c r="W2457" s="62">
        <v>7.2008000000000001</v>
      </c>
      <c r="X2457" s="43">
        <f t="shared" si="272"/>
        <v>501.04849461170977</v>
      </c>
    </row>
    <row r="2458" spans="1:24" s="18" customFormat="1" x14ac:dyDescent="0.2">
      <c r="A2458" s="38" t="str">
        <f t="shared" si="270"/>
        <v>2025-5</v>
      </c>
      <c r="B2458" t="s">
        <v>5157</v>
      </c>
      <c r="C2458" s="23">
        <v>45797</v>
      </c>
      <c r="D2458" s="23">
        <v>45776</v>
      </c>
      <c r="E2458" t="s">
        <v>187</v>
      </c>
      <c r="F2458" t="s">
        <v>188</v>
      </c>
      <c r="G2458" s="22"/>
      <c r="H2458" t="s">
        <v>5463</v>
      </c>
      <c r="I2458" t="s">
        <v>1223</v>
      </c>
      <c r="J2458" t="s">
        <v>1224</v>
      </c>
      <c r="K2458" s="10" t="str">
        <f t="shared" si="273"/>
        <v>ALM-</v>
      </c>
      <c r="L2458" t="s">
        <v>98</v>
      </c>
      <c r="M2458" s="52">
        <v>100</v>
      </c>
      <c r="N2458" t="s">
        <v>186</v>
      </c>
      <c r="O2458" t="s">
        <v>11</v>
      </c>
      <c r="P2458" s="54">
        <v>3.6282999999999999</v>
      </c>
      <c r="Q2458" s="11">
        <f t="shared" si="271"/>
        <v>362.83</v>
      </c>
      <c r="R2458" s="12">
        <f t="shared" si="274"/>
        <v>7.3003400000000003</v>
      </c>
      <c r="S2458" s="14">
        <f t="shared" si="275"/>
        <v>0.497</v>
      </c>
      <c r="T2458" s="13">
        <f t="shared" si="276"/>
        <v>49.7</v>
      </c>
      <c r="U2458" s="14" t="s">
        <v>349</v>
      </c>
      <c r="V2458" t="s">
        <v>191</v>
      </c>
      <c r="W2458" s="62">
        <v>7.2008000000000001</v>
      </c>
      <c r="X2458" s="43">
        <f t="shared" si="272"/>
        <v>50.387456949227861</v>
      </c>
    </row>
    <row r="2459" spans="1:24" s="18" customFormat="1" x14ac:dyDescent="0.2">
      <c r="A2459" s="38" t="str">
        <f t="shared" si="270"/>
        <v>2025-5</v>
      </c>
      <c r="B2459" t="s">
        <v>5158</v>
      </c>
      <c r="C2459" s="23">
        <v>45797</v>
      </c>
      <c r="D2459" s="23">
        <v>45776</v>
      </c>
      <c r="E2459" t="s">
        <v>187</v>
      </c>
      <c r="F2459" t="s">
        <v>188</v>
      </c>
      <c r="G2459" s="22"/>
      <c r="H2459" t="s">
        <v>5463</v>
      </c>
      <c r="I2459" t="s">
        <v>184</v>
      </c>
      <c r="J2459" t="s">
        <v>185</v>
      </c>
      <c r="K2459" s="10" t="str">
        <f t="shared" si="273"/>
        <v>ALM-</v>
      </c>
      <c r="L2459" t="s">
        <v>98</v>
      </c>
      <c r="M2459" s="52">
        <v>80</v>
      </c>
      <c r="N2459" t="s">
        <v>186</v>
      </c>
      <c r="O2459" t="s">
        <v>11</v>
      </c>
      <c r="P2459" s="54">
        <v>3.6282999999999999</v>
      </c>
      <c r="Q2459" s="11">
        <f t="shared" si="271"/>
        <v>290.26</v>
      </c>
      <c r="R2459" s="12">
        <f t="shared" si="274"/>
        <v>7.3003400000000003</v>
      </c>
      <c r="S2459" s="14">
        <f t="shared" si="275"/>
        <v>0.497</v>
      </c>
      <c r="T2459" s="13">
        <f t="shared" si="276"/>
        <v>39.76</v>
      </c>
      <c r="U2459" s="14" t="s">
        <v>349</v>
      </c>
      <c r="V2459" t="s">
        <v>191</v>
      </c>
      <c r="W2459" s="62">
        <v>7.2008000000000001</v>
      </c>
      <c r="X2459" s="43">
        <f t="shared" si="272"/>
        <v>40.309965559382292</v>
      </c>
    </row>
    <row r="2460" spans="1:24" s="18" customFormat="1" x14ac:dyDescent="0.2">
      <c r="A2460" s="38" t="str">
        <f t="shared" si="270"/>
        <v>2025-5</v>
      </c>
      <c r="B2460" t="s">
        <v>5159</v>
      </c>
      <c r="C2460" s="23">
        <v>45797</v>
      </c>
      <c r="D2460" s="23">
        <v>45776</v>
      </c>
      <c r="E2460" t="s">
        <v>187</v>
      </c>
      <c r="F2460" t="s">
        <v>188</v>
      </c>
      <c r="G2460" s="22"/>
      <c r="H2460" t="s">
        <v>5463</v>
      </c>
      <c r="I2460" t="s">
        <v>1738</v>
      </c>
      <c r="J2460" t="s">
        <v>1739</v>
      </c>
      <c r="K2460" s="10" t="str">
        <f t="shared" si="273"/>
        <v>ALM-</v>
      </c>
      <c r="L2460" t="s">
        <v>98</v>
      </c>
      <c r="M2460" s="52">
        <v>270</v>
      </c>
      <c r="N2460" t="s">
        <v>186</v>
      </c>
      <c r="O2460" t="s">
        <v>11</v>
      </c>
      <c r="P2460" s="54">
        <v>3.6282999999999999</v>
      </c>
      <c r="Q2460" s="11">
        <f t="shared" si="271"/>
        <v>979.64</v>
      </c>
      <c r="R2460" s="12">
        <f t="shared" si="274"/>
        <v>7.3003400000000003</v>
      </c>
      <c r="S2460" s="14">
        <f t="shared" si="275"/>
        <v>0.497</v>
      </c>
      <c r="T2460" s="13">
        <f t="shared" si="276"/>
        <v>134.19</v>
      </c>
      <c r="U2460" s="14" t="s">
        <v>349</v>
      </c>
      <c r="V2460" t="s">
        <v>191</v>
      </c>
      <c r="W2460" s="62">
        <v>7.2008000000000001</v>
      </c>
      <c r="X2460" s="43">
        <f t="shared" si="272"/>
        <v>136.04613376291522</v>
      </c>
    </row>
    <row r="2461" spans="1:24" s="18" customFormat="1" x14ac:dyDescent="0.2">
      <c r="A2461" s="38" t="str">
        <f t="shared" si="270"/>
        <v>2025-5</v>
      </c>
      <c r="B2461" t="s">
        <v>5160</v>
      </c>
      <c r="C2461" s="23">
        <v>45797</v>
      </c>
      <c r="D2461" s="23">
        <v>45786</v>
      </c>
      <c r="E2461" t="s">
        <v>187</v>
      </c>
      <c r="F2461" t="s">
        <v>188</v>
      </c>
      <c r="G2461" s="22"/>
      <c r="H2461" t="s">
        <v>5463</v>
      </c>
      <c r="I2461" t="s">
        <v>3714</v>
      </c>
      <c r="J2461" t="s">
        <v>3715</v>
      </c>
      <c r="K2461" s="10" t="str">
        <f t="shared" si="273"/>
        <v>ALM-</v>
      </c>
      <c r="L2461" t="s">
        <v>98</v>
      </c>
      <c r="M2461" s="52">
        <v>50</v>
      </c>
      <c r="N2461" t="s">
        <v>186</v>
      </c>
      <c r="O2461" t="s">
        <v>11</v>
      </c>
      <c r="P2461" s="54">
        <v>3.6282999999999999</v>
      </c>
      <c r="Q2461" s="11">
        <f t="shared" si="271"/>
        <v>181.42</v>
      </c>
      <c r="R2461" s="12">
        <f t="shared" si="274"/>
        <v>7.3003400000000003</v>
      </c>
      <c r="S2461" s="14">
        <f t="shared" si="275"/>
        <v>0.497</v>
      </c>
      <c r="T2461" s="13">
        <f t="shared" si="276"/>
        <v>24.85</v>
      </c>
      <c r="U2461" s="14" t="s">
        <v>349</v>
      </c>
      <c r="V2461" t="s">
        <v>191</v>
      </c>
      <c r="W2461" s="62">
        <v>7.2008000000000001</v>
      </c>
      <c r="X2461" s="43">
        <f t="shared" si="272"/>
        <v>25.193728474613931</v>
      </c>
    </row>
    <row r="2462" spans="1:24" s="18" customFormat="1" x14ac:dyDescent="0.2">
      <c r="A2462" s="38" t="str">
        <f t="shared" si="270"/>
        <v>2025-5</v>
      </c>
      <c r="B2462" t="s">
        <v>5161</v>
      </c>
      <c r="C2462" s="23">
        <v>45799</v>
      </c>
      <c r="D2462" s="23">
        <v>45777</v>
      </c>
      <c r="E2462" t="s">
        <v>149</v>
      </c>
      <c r="F2462" t="s">
        <v>150</v>
      </c>
      <c r="G2462" s="22"/>
      <c r="H2462" t="s">
        <v>5453</v>
      </c>
      <c r="I2462" t="s">
        <v>1179</v>
      </c>
      <c r="J2462" t="s">
        <v>1180</v>
      </c>
      <c r="K2462" s="10" t="str">
        <f t="shared" si="273"/>
        <v>GLID</v>
      </c>
      <c r="L2462" t="s">
        <v>10</v>
      </c>
      <c r="M2462" s="52">
        <v>2030</v>
      </c>
      <c r="N2462" t="s">
        <v>1472</v>
      </c>
      <c r="O2462" t="s">
        <v>11</v>
      </c>
      <c r="P2462" s="54">
        <v>3.6753999999999998</v>
      </c>
      <c r="Q2462" s="11">
        <f t="shared" si="271"/>
        <v>7461.06</v>
      </c>
      <c r="R2462" s="12">
        <f t="shared" si="274"/>
        <v>7.3003400000000003</v>
      </c>
      <c r="S2462" s="14">
        <f t="shared" si="275"/>
        <v>0.50349999999999995</v>
      </c>
      <c r="T2462" s="13">
        <f t="shared" si="276"/>
        <v>1022.11</v>
      </c>
      <c r="U2462" s="14" t="s">
        <v>349</v>
      </c>
      <c r="V2462" t="s">
        <v>78</v>
      </c>
      <c r="W2462" s="62">
        <v>7.2008000000000001</v>
      </c>
      <c r="X2462" s="43">
        <f t="shared" si="272"/>
        <v>1036.1434840573268</v>
      </c>
    </row>
    <row r="2463" spans="1:24" s="18" customFormat="1" x14ac:dyDescent="0.2">
      <c r="A2463" s="38" t="str">
        <f t="shared" si="270"/>
        <v>2025-5</v>
      </c>
      <c r="B2463" t="s">
        <v>5162</v>
      </c>
      <c r="C2463" s="23">
        <v>45805</v>
      </c>
      <c r="D2463" s="23">
        <v>45576</v>
      </c>
      <c r="E2463" t="s">
        <v>94</v>
      </c>
      <c r="F2463" t="s">
        <v>95</v>
      </c>
      <c r="G2463" s="22"/>
      <c r="H2463" t="s">
        <v>5472</v>
      </c>
      <c r="I2463" t="s">
        <v>3061</v>
      </c>
      <c r="J2463" t="s">
        <v>3277</v>
      </c>
      <c r="K2463" s="10" t="str">
        <f t="shared" si="273"/>
        <v>LID-</v>
      </c>
      <c r="L2463" t="s">
        <v>98</v>
      </c>
      <c r="M2463" s="52">
        <v>1170</v>
      </c>
      <c r="N2463" t="s">
        <v>1472</v>
      </c>
      <c r="O2463" t="s">
        <v>11</v>
      </c>
      <c r="P2463" s="54">
        <v>3.7</v>
      </c>
      <c r="Q2463" s="11">
        <f t="shared" si="271"/>
        <v>4329</v>
      </c>
      <c r="R2463" s="12">
        <f t="shared" si="274"/>
        <v>7.3003400000000003</v>
      </c>
      <c r="S2463" s="14">
        <f t="shared" si="275"/>
        <v>0.50680000000000003</v>
      </c>
      <c r="T2463" s="13">
        <f t="shared" si="276"/>
        <v>592.96</v>
      </c>
      <c r="U2463" s="14" t="s">
        <v>349</v>
      </c>
      <c r="V2463" t="s">
        <v>368</v>
      </c>
      <c r="W2463" s="62">
        <v>7.2008000000000001</v>
      </c>
      <c r="X2463" s="43">
        <f t="shared" si="272"/>
        <v>601.18320186645929</v>
      </c>
    </row>
    <row r="2464" spans="1:24" s="18" customFormat="1" x14ac:dyDescent="0.2">
      <c r="A2464" s="38" t="str">
        <f t="shared" si="270"/>
        <v>2025-5</v>
      </c>
      <c r="B2464" t="s">
        <v>5162</v>
      </c>
      <c r="C2464" s="23">
        <v>45804</v>
      </c>
      <c r="D2464" s="23">
        <v>45576</v>
      </c>
      <c r="E2464" t="s">
        <v>94</v>
      </c>
      <c r="F2464" t="s">
        <v>95</v>
      </c>
      <c r="G2464" s="22"/>
      <c r="H2464" t="s">
        <v>5475</v>
      </c>
      <c r="I2464" t="s">
        <v>3061</v>
      </c>
      <c r="J2464" t="s">
        <v>3277</v>
      </c>
      <c r="K2464" s="10" t="str">
        <f t="shared" si="273"/>
        <v>LID-</v>
      </c>
      <c r="L2464" t="s">
        <v>98</v>
      </c>
      <c r="M2464" s="52">
        <v>1340</v>
      </c>
      <c r="N2464" t="s">
        <v>1472</v>
      </c>
      <c r="O2464" t="s">
        <v>11</v>
      </c>
      <c r="P2464" s="54">
        <v>3.7</v>
      </c>
      <c r="Q2464" s="11">
        <f t="shared" si="271"/>
        <v>4958</v>
      </c>
      <c r="R2464" s="12">
        <f t="shared" si="274"/>
        <v>7.3003400000000003</v>
      </c>
      <c r="S2464" s="14">
        <f t="shared" si="275"/>
        <v>0.50680000000000003</v>
      </c>
      <c r="T2464" s="13">
        <f t="shared" si="276"/>
        <v>679.11</v>
      </c>
      <c r="U2464" s="14" t="s">
        <v>349</v>
      </c>
      <c r="V2464" t="s">
        <v>368</v>
      </c>
      <c r="W2464" s="62">
        <v>7.2008000000000001</v>
      </c>
      <c r="X2464" s="43">
        <f t="shared" si="272"/>
        <v>688.53460726585934</v>
      </c>
    </row>
    <row r="2465" spans="1:24" s="18" customFormat="1" x14ac:dyDescent="0.2">
      <c r="A2465" s="38" t="str">
        <f t="shared" si="270"/>
        <v>2025-5</v>
      </c>
      <c r="B2465" t="s">
        <v>5163</v>
      </c>
      <c r="C2465" s="23">
        <v>45803</v>
      </c>
      <c r="D2465" s="23">
        <v>45734</v>
      </c>
      <c r="E2465" t="s">
        <v>94</v>
      </c>
      <c r="F2465" t="s">
        <v>95</v>
      </c>
      <c r="G2465" s="22"/>
      <c r="H2465" t="s">
        <v>5465</v>
      </c>
      <c r="I2465" t="s">
        <v>3061</v>
      </c>
      <c r="J2465" t="s">
        <v>3277</v>
      </c>
      <c r="K2465" s="10" t="str">
        <f t="shared" si="273"/>
        <v>LID-</v>
      </c>
      <c r="L2465" t="s">
        <v>98</v>
      </c>
      <c r="M2465" s="52">
        <v>1010</v>
      </c>
      <c r="N2465" t="s">
        <v>1472</v>
      </c>
      <c r="O2465" t="s">
        <v>11</v>
      </c>
      <c r="P2465" s="54">
        <v>3.7</v>
      </c>
      <c r="Q2465" s="11">
        <f t="shared" si="271"/>
        <v>3737</v>
      </c>
      <c r="R2465" s="12">
        <f t="shared" si="274"/>
        <v>7.3003400000000003</v>
      </c>
      <c r="S2465" s="14">
        <f t="shared" si="275"/>
        <v>0.50680000000000003</v>
      </c>
      <c r="T2465" s="13">
        <f t="shared" si="276"/>
        <v>511.87</v>
      </c>
      <c r="U2465" s="14" t="s">
        <v>349</v>
      </c>
      <c r="V2465" t="s">
        <v>368</v>
      </c>
      <c r="W2465" s="62">
        <v>7.2008000000000001</v>
      </c>
      <c r="X2465" s="43">
        <f t="shared" si="272"/>
        <v>518.97011443172983</v>
      </c>
    </row>
    <row r="2466" spans="1:24" s="18" customFormat="1" x14ac:dyDescent="0.2">
      <c r="A2466" s="38" t="str">
        <f t="shared" si="270"/>
        <v>2025-5</v>
      </c>
      <c r="B2466" t="s">
        <v>5164</v>
      </c>
      <c r="C2466" s="23">
        <v>45786</v>
      </c>
      <c r="D2466" s="23">
        <v>45765</v>
      </c>
      <c r="E2466" t="s">
        <v>149</v>
      </c>
      <c r="F2466" t="s">
        <v>150</v>
      </c>
      <c r="G2466" s="22"/>
      <c r="H2466" t="s">
        <v>5461</v>
      </c>
      <c r="I2466" t="s">
        <v>1744</v>
      </c>
      <c r="J2466" t="s">
        <v>1745</v>
      </c>
      <c r="K2466" s="10" t="str">
        <f t="shared" si="273"/>
        <v>GLID</v>
      </c>
      <c r="L2466" t="s">
        <v>10</v>
      </c>
      <c r="M2466" s="52">
        <v>1020</v>
      </c>
      <c r="N2466" t="s">
        <v>1472</v>
      </c>
      <c r="O2466" t="s">
        <v>11</v>
      </c>
      <c r="P2466" s="54">
        <v>3.8246000000000002</v>
      </c>
      <c r="Q2466" s="11">
        <f t="shared" si="271"/>
        <v>3901.09</v>
      </c>
      <c r="R2466" s="12">
        <f t="shared" si="274"/>
        <v>7.3003400000000003</v>
      </c>
      <c r="S2466" s="14">
        <f t="shared" si="275"/>
        <v>0.52390000000000003</v>
      </c>
      <c r="T2466" s="13">
        <f t="shared" si="276"/>
        <v>534.38</v>
      </c>
      <c r="U2466" s="14" t="s">
        <v>349</v>
      </c>
      <c r="V2466" t="s">
        <v>78</v>
      </c>
      <c r="W2466" s="62">
        <v>7.2008000000000001</v>
      </c>
      <c r="X2466" s="43">
        <f t="shared" si="272"/>
        <v>541.75813798466845</v>
      </c>
    </row>
    <row r="2467" spans="1:24" s="18" customFormat="1" x14ac:dyDescent="0.2">
      <c r="A2467" s="38" t="str">
        <f t="shared" si="270"/>
        <v>2025-5</v>
      </c>
      <c r="B2467" t="s">
        <v>5165</v>
      </c>
      <c r="C2467" s="23">
        <v>45790</v>
      </c>
      <c r="D2467" s="23">
        <v>45742</v>
      </c>
      <c r="E2467" t="s">
        <v>569</v>
      </c>
      <c r="F2467" t="s">
        <v>570</v>
      </c>
      <c r="G2467" s="22"/>
      <c r="H2467" t="s">
        <v>5401</v>
      </c>
      <c r="I2467" t="s">
        <v>1521</v>
      </c>
      <c r="J2467" t="s">
        <v>1522</v>
      </c>
      <c r="K2467" s="10" t="str">
        <f t="shared" si="273"/>
        <v>ANYD</v>
      </c>
      <c r="L2467" t="s">
        <v>10</v>
      </c>
      <c r="M2467" s="52">
        <v>610</v>
      </c>
      <c r="N2467" t="s">
        <v>1472</v>
      </c>
      <c r="O2467" t="s">
        <v>11</v>
      </c>
      <c r="P2467" s="54">
        <v>3.85</v>
      </c>
      <c r="Q2467" s="11">
        <f t="shared" si="271"/>
        <v>2348.5</v>
      </c>
      <c r="R2467" s="12">
        <f t="shared" si="274"/>
        <v>7.3003400000000003</v>
      </c>
      <c r="S2467" s="14">
        <f t="shared" si="275"/>
        <v>0.52739999999999998</v>
      </c>
      <c r="T2467" s="13">
        <f t="shared" si="276"/>
        <v>321.70999999999998</v>
      </c>
      <c r="U2467" s="14" t="s">
        <v>349</v>
      </c>
      <c r="V2467" t="s">
        <v>36</v>
      </c>
      <c r="W2467" s="62">
        <v>7.2008000000000001</v>
      </c>
      <c r="X2467" s="43">
        <f t="shared" si="272"/>
        <v>326.14431729807802</v>
      </c>
    </row>
    <row r="2468" spans="1:24" s="18" customFormat="1" x14ac:dyDescent="0.2">
      <c r="A2468" s="38" t="str">
        <f t="shared" si="270"/>
        <v>2025-5</v>
      </c>
      <c r="B2468" t="s">
        <v>5166</v>
      </c>
      <c r="C2468" s="23">
        <v>45790</v>
      </c>
      <c r="D2468" s="23">
        <v>45783</v>
      </c>
      <c r="E2468" t="s">
        <v>569</v>
      </c>
      <c r="F2468" t="s">
        <v>570</v>
      </c>
      <c r="G2468" s="22"/>
      <c r="H2468" t="s">
        <v>5401</v>
      </c>
      <c r="I2468" t="s">
        <v>567</v>
      </c>
      <c r="J2468" t="s">
        <v>568</v>
      </c>
      <c r="K2468" s="10" t="str">
        <f t="shared" si="273"/>
        <v>ANYD</v>
      </c>
      <c r="L2468" t="s">
        <v>10</v>
      </c>
      <c r="M2468" s="52">
        <v>100</v>
      </c>
      <c r="N2468" t="s">
        <v>1472</v>
      </c>
      <c r="O2468" t="s">
        <v>11</v>
      </c>
      <c r="P2468" s="54">
        <v>3.85</v>
      </c>
      <c r="Q2468" s="11">
        <f t="shared" si="271"/>
        <v>385</v>
      </c>
      <c r="R2468" s="12">
        <f t="shared" si="274"/>
        <v>7.3003400000000003</v>
      </c>
      <c r="S2468" s="14">
        <f t="shared" si="275"/>
        <v>0.52739999999999998</v>
      </c>
      <c r="T2468" s="13">
        <f t="shared" si="276"/>
        <v>52.74</v>
      </c>
      <c r="U2468" s="14" t="s">
        <v>349</v>
      </c>
      <c r="V2468" t="s">
        <v>36</v>
      </c>
      <c r="W2468" s="62">
        <v>7.2008000000000001</v>
      </c>
      <c r="X2468" s="43">
        <f t="shared" si="272"/>
        <v>53.466281524275082</v>
      </c>
    </row>
    <row r="2469" spans="1:24" s="18" customFormat="1" x14ac:dyDescent="0.2">
      <c r="A2469" s="38" t="str">
        <f t="shared" si="270"/>
        <v>2025-5</v>
      </c>
      <c r="B2469" t="s">
        <v>5167</v>
      </c>
      <c r="C2469" s="23">
        <v>45791</v>
      </c>
      <c r="D2469" s="23">
        <v>45169</v>
      </c>
      <c r="E2469" t="s">
        <v>128</v>
      </c>
      <c r="F2469" t="s">
        <v>129</v>
      </c>
      <c r="G2469" s="22"/>
      <c r="H2469" t="s">
        <v>5467</v>
      </c>
      <c r="I2469" t="s">
        <v>4707</v>
      </c>
      <c r="J2469" t="s">
        <v>4708</v>
      </c>
      <c r="K2469" s="10" t="str">
        <f t="shared" si="273"/>
        <v>HDL-</v>
      </c>
      <c r="L2469" t="s">
        <v>10</v>
      </c>
      <c r="M2469" s="52">
        <v>-340</v>
      </c>
      <c r="N2469" t="s">
        <v>1472</v>
      </c>
      <c r="O2469" t="s">
        <v>11</v>
      </c>
      <c r="P2469" s="54">
        <v>3.8788999999999998</v>
      </c>
      <c r="Q2469" s="11">
        <f t="shared" si="271"/>
        <v>-1318.83</v>
      </c>
      <c r="R2469" s="12">
        <f t="shared" si="274"/>
        <v>7.3003400000000003</v>
      </c>
      <c r="S2469" s="14">
        <f t="shared" si="275"/>
        <v>0.53129999999999999</v>
      </c>
      <c r="T2469" s="13">
        <f t="shared" si="276"/>
        <v>-180.64</v>
      </c>
      <c r="U2469" s="14" t="s">
        <v>349</v>
      </c>
      <c r="V2469" t="s">
        <v>228</v>
      </c>
      <c r="W2469" s="62">
        <v>7.2008000000000001</v>
      </c>
      <c r="X2469" s="43">
        <f t="shared" si="272"/>
        <v>-183.14992778580157</v>
      </c>
    </row>
    <row r="2470" spans="1:24" s="18" customFormat="1" x14ac:dyDescent="0.2">
      <c r="A2470" s="38" t="str">
        <f t="shared" si="270"/>
        <v>2025-5</v>
      </c>
      <c r="B2470" t="s">
        <v>5168</v>
      </c>
      <c r="C2470" s="23">
        <v>45782</v>
      </c>
      <c r="D2470" s="23">
        <v>45748</v>
      </c>
      <c r="E2470" t="s">
        <v>696</v>
      </c>
      <c r="F2470" t="s">
        <v>697</v>
      </c>
      <c r="G2470" s="22"/>
      <c r="H2470" t="s">
        <v>5476</v>
      </c>
      <c r="I2470" t="s">
        <v>1537</v>
      </c>
      <c r="J2470" t="s">
        <v>1538</v>
      </c>
      <c r="K2470" s="10" t="str">
        <f t="shared" si="273"/>
        <v>ANYD</v>
      </c>
      <c r="L2470" t="s">
        <v>10</v>
      </c>
      <c r="M2470" s="52">
        <v>8000</v>
      </c>
      <c r="N2470" t="s">
        <v>1472</v>
      </c>
      <c r="O2470" t="s">
        <v>11</v>
      </c>
      <c r="P2470" s="54">
        <v>3.9188000000000001</v>
      </c>
      <c r="Q2470" s="11">
        <f t="shared" si="271"/>
        <v>31350.400000000001</v>
      </c>
      <c r="R2470" s="12">
        <f t="shared" si="274"/>
        <v>7.3003400000000003</v>
      </c>
      <c r="S2470" s="14">
        <f t="shared" si="275"/>
        <v>0.53680000000000005</v>
      </c>
      <c r="T2470" s="13">
        <f t="shared" si="276"/>
        <v>4294.3999999999996</v>
      </c>
      <c r="U2470" s="14" t="s">
        <v>349</v>
      </c>
      <c r="V2470" t="s">
        <v>36</v>
      </c>
      <c r="W2470" s="62">
        <v>7.2008000000000001</v>
      </c>
      <c r="X2470" s="43">
        <f t="shared" si="272"/>
        <v>4353.7384735029445</v>
      </c>
    </row>
    <row r="2471" spans="1:24" s="18" customFormat="1" x14ac:dyDescent="0.2">
      <c r="A2471" s="38" t="str">
        <f t="shared" si="270"/>
        <v>2025-5</v>
      </c>
      <c r="B2471" t="s">
        <v>5169</v>
      </c>
      <c r="C2471" s="23">
        <v>45782</v>
      </c>
      <c r="D2471" s="23">
        <v>45748</v>
      </c>
      <c r="E2471" t="s">
        <v>696</v>
      </c>
      <c r="F2471" t="s">
        <v>697</v>
      </c>
      <c r="G2471" s="22"/>
      <c r="H2471" t="s">
        <v>5476</v>
      </c>
      <c r="I2471" t="s">
        <v>1537</v>
      </c>
      <c r="J2471" t="s">
        <v>1538</v>
      </c>
      <c r="K2471" s="10" t="str">
        <f t="shared" si="273"/>
        <v>ANYD</v>
      </c>
      <c r="L2471" t="s">
        <v>10</v>
      </c>
      <c r="M2471" s="52">
        <v>7000</v>
      </c>
      <c r="N2471" t="s">
        <v>1472</v>
      </c>
      <c r="O2471" t="s">
        <v>11</v>
      </c>
      <c r="P2471" s="54">
        <v>3.9188000000000001</v>
      </c>
      <c r="Q2471" s="11">
        <f t="shared" si="271"/>
        <v>27431.599999999999</v>
      </c>
      <c r="R2471" s="12">
        <f t="shared" si="274"/>
        <v>7.3003400000000003</v>
      </c>
      <c r="S2471" s="14">
        <f t="shared" si="275"/>
        <v>0.53680000000000005</v>
      </c>
      <c r="T2471" s="13">
        <f t="shared" si="276"/>
        <v>3757.6</v>
      </c>
      <c r="U2471" s="14" t="s">
        <v>349</v>
      </c>
      <c r="V2471" t="s">
        <v>36</v>
      </c>
      <c r="W2471" s="62">
        <v>7.2008000000000001</v>
      </c>
      <c r="X2471" s="43">
        <f t="shared" si="272"/>
        <v>3809.5211643150765</v>
      </c>
    </row>
    <row r="2472" spans="1:24" s="18" customFormat="1" x14ac:dyDescent="0.2">
      <c r="A2472" s="38" t="str">
        <f t="shared" si="270"/>
        <v>2025-5</v>
      </c>
      <c r="B2472" t="s">
        <v>5170</v>
      </c>
      <c r="C2472" s="23">
        <v>45782</v>
      </c>
      <c r="D2472" s="23">
        <v>45748</v>
      </c>
      <c r="E2472" t="s">
        <v>696</v>
      </c>
      <c r="F2472" t="s">
        <v>697</v>
      </c>
      <c r="G2472" s="22"/>
      <c r="H2472" t="s">
        <v>5476</v>
      </c>
      <c r="I2472" t="s">
        <v>1537</v>
      </c>
      <c r="J2472" t="s">
        <v>1538</v>
      </c>
      <c r="K2472" s="10" t="str">
        <f t="shared" si="273"/>
        <v>ANYD</v>
      </c>
      <c r="L2472" t="s">
        <v>10</v>
      </c>
      <c r="M2472" s="52">
        <v>5300</v>
      </c>
      <c r="N2472" t="s">
        <v>1472</v>
      </c>
      <c r="O2472" t="s">
        <v>11</v>
      </c>
      <c r="P2472" s="54">
        <v>3.9188000000000001</v>
      </c>
      <c r="Q2472" s="11">
        <f t="shared" si="271"/>
        <v>20769.64</v>
      </c>
      <c r="R2472" s="12">
        <f t="shared" si="274"/>
        <v>7.3003400000000003</v>
      </c>
      <c r="S2472" s="14">
        <f t="shared" si="275"/>
        <v>0.53680000000000005</v>
      </c>
      <c r="T2472" s="13">
        <f t="shared" si="276"/>
        <v>2845.04</v>
      </c>
      <c r="U2472" s="14" t="s">
        <v>349</v>
      </c>
      <c r="V2472" t="s">
        <v>36</v>
      </c>
      <c r="W2472" s="62">
        <v>7.2008000000000001</v>
      </c>
      <c r="X2472" s="43">
        <f t="shared" si="272"/>
        <v>2884.3517386957005</v>
      </c>
    </row>
    <row r="2473" spans="1:24" s="18" customFormat="1" x14ac:dyDescent="0.2">
      <c r="A2473" s="38" t="str">
        <f t="shared" si="270"/>
        <v>2025-5</v>
      </c>
      <c r="B2473" t="s">
        <v>5171</v>
      </c>
      <c r="C2473" s="23">
        <v>45806</v>
      </c>
      <c r="D2473" s="23">
        <v>45786</v>
      </c>
      <c r="E2473" t="s">
        <v>696</v>
      </c>
      <c r="F2473" t="s">
        <v>697</v>
      </c>
      <c r="G2473" s="22"/>
      <c r="H2473" t="s">
        <v>5477</v>
      </c>
      <c r="I2473" t="s">
        <v>1537</v>
      </c>
      <c r="J2473" t="s">
        <v>1538</v>
      </c>
      <c r="K2473" s="10" t="str">
        <f t="shared" si="273"/>
        <v>ANYD</v>
      </c>
      <c r="L2473" t="s">
        <v>10</v>
      </c>
      <c r="M2473" s="52">
        <v>4050</v>
      </c>
      <c r="N2473" t="s">
        <v>1472</v>
      </c>
      <c r="O2473" t="s">
        <v>11</v>
      </c>
      <c r="P2473" s="54">
        <v>3.9188000000000001</v>
      </c>
      <c r="Q2473" s="11">
        <f t="shared" si="271"/>
        <v>15871.14</v>
      </c>
      <c r="R2473" s="12">
        <f t="shared" si="274"/>
        <v>7.3003400000000003</v>
      </c>
      <c r="S2473" s="14">
        <f t="shared" si="275"/>
        <v>0.53680000000000005</v>
      </c>
      <c r="T2473" s="13">
        <f t="shared" si="276"/>
        <v>2174.04</v>
      </c>
      <c r="U2473" s="14" t="s">
        <v>349</v>
      </c>
      <c r="V2473" t="s">
        <v>36</v>
      </c>
      <c r="W2473" s="62">
        <v>7.2008000000000001</v>
      </c>
      <c r="X2473" s="43">
        <f t="shared" si="272"/>
        <v>2204.0801022108653</v>
      </c>
    </row>
    <row r="2474" spans="1:24" s="18" customFormat="1" x14ac:dyDescent="0.2">
      <c r="A2474" s="38" t="str">
        <f t="shared" si="270"/>
        <v>2025-5</v>
      </c>
      <c r="B2474" t="s">
        <v>5172</v>
      </c>
      <c r="C2474" s="23">
        <v>45800</v>
      </c>
      <c r="D2474" s="23">
        <v>45763</v>
      </c>
      <c r="E2474" t="s">
        <v>121</v>
      </c>
      <c r="F2474" t="s">
        <v>122</v>
      </c>
      <c r="G2474" s="22"/>
      <c r="H2474" t="s">
        <v>5471</v>
      </c>
      <c r="I2474" t="s">
        <v>354</v>
      </c>
      <c r="J2474" t="s">
        <v>355</v>
      </c>
      <c r="K2474" s="10" t="str">
        <f t="shared" si="273"/>
        <v>HDL-</v>
      </c>
      <c r="L2474" t="s">
        <v>10</v>
      </c>
      <c r="M2474" s="52">
        <v>1000</v>
      </c>
      <c r="N2474" t="s">
        <v>1472</v>
      </c>
      <c r="O2474" t="s">
        <v>11</v>
      </c>
      <c r="P2474" s="54">
        <v>3.9580000000000002</v>
      </c>
      <c r="Q2474" s="11">
        <f t="shared" si="271"/>
        <v>3958</v>
      </c>
      <c r="R2474" s="12">
        <f t="shared" si="274"/>
        <v>7.3003400000000003</v>
      </c>
      <c r="S2474" s="14">
        <f t="shared" si="275"/>
        <v>0.54220000000000002</v>
      </c>
      <c r="T2474" s="13">
        <f t="shared" si="276"/>
        <v>542.20000000000005</v>
      </c>
      <c r="U2474" s="14" t="s">
        <v>349</v>
      </c>
      <c r="V2474" t="s">
        <v>228</v>
      </c>
      <c r="W2474" s="62">
        <v>7.2008000000000001</v>
      </c>
      <c r="X2474" s="43">
        <f t="shared" si="272"/>
        <v>549.66114876124868</v>
      </c>
    </row>
    <row r="2475" spans="1:24" s="18" customFormat="1" x14ac:dyDescent="0.2">
      <c r="A2475" s="38" t="str">
        <f t="shared" si="270"/>
        <v>2025-5</v>
      </c>
      <c r="B2475" t="s">
        <v>5173</v>
      </c>
      <c r="C2475" s="23">
        <v>45800</v>
      </c>
      <c r="D2475" s="23">
        <v>45763</v>
      </c>
      <c r="E2475" t="s">
        <v>121</v>
      </c>
      <c r="F2475" t="s">
        <v>122</v>
      </c>
      <c r="G2475" s="22"/>
      <c r="H2475" t="s">
        <v>5471</v>
      </c>
      <c r="I2475" t="s">
        <v>4709</v>
      </c>
      <c r="J2475" t="s">
        <v>4710</v>
      </c>
      <c r="K2475" s="10" t="str">
        <f t="shared" si="273"/>
        <v>HDL-</v>
      </c>
      <c r="L2475" t="s">
        <v>10</v>
      </c>
      <c r="M2475" s="52">
        <v>1230</v>
      </c>
      <c r="N2475" t="s">
        <v>1472</v>
      </c>
      <c r="O2475" t="s">
        <v>11</v>
      </c>
      <c r="P2475" s="54">
        <v>3.9580000000000002</v>
      </c>
      <c r="Q2475" s="11">
        <f t="shared" si="271"/>
        <v>4868.34</v>
      </c>
      <c r="R2475" s="12">
        <f t="shared" si="274"/>
        <v>7.3003400000000003</v>
      </c>
      <c r="S2475" s="14">
        <f t="shared" si="275"/>
        <v>0.54220000000000002</v>
      </c>
      <c r="T2475" s="13">
        <f t="shared" si="276"/>
        <v>666.91</v>
      </c>
      <c r="U2475" s="14" t="s">
        <v>349</v>
      </c>
      <c r="V2475" t="s">
        <v>228</v>
      </c>
      <c r="W2475" s="62">
        <v>7.2008000000000001</v>
      </c>
      <c r="X2475" s="43">
        <f t="shared" si="272"/>
        <v>676.08321297633597</v>
      </c>
    </row>
    <row r="2476" spans="1:24" s="18" customFormat="1" x14ac:dyDescent="0.2">
      <c r="A2476" s="38" t="str">
        <f t="shared" si="270"/>
        <v>2025-5</v>
      </c>
      <c r="B2476" t="s">
        <v>5174</v>
      </c>
      <c r="C2476" s="23">
        <v>45806</v>
      </c>
      <c r="D2476" s="23">
        <v>45770</v>
      </c>
      <c r="E2476" t="s">
        <v>121</v>
      </c>
      <c r="F2476" t="s">
        <v>122</v>
      </c>
      <c r="G2476" s="22"/>
      <c r="H2476" t="s">
        <v>5478</v>
      </c>
      <c r="I2476" t="s">
        <v>4711</v>
      </c>
      <c r="J2476" t="s">
        <v>4712</v>
      </c>
      <c r="K2476" s="10" t="str">
        <f t="shared" si="273"/>
        <v>HDL-</v>
      </c>
      <c r="L2476" t="s">
        <v>10</v>
      </c>
      <c r="M2476" s="52">
        <v>1030</v>
      </c>
      <c r="N2476" t="s">
        <v>1472</v>
      </c>
      <c r="O2476" t="s">
        <v>11</v>
      </c>
      <c r="P2476" s="54">
        <v>3.9580000000000002</v>
      </c>
      <c r="Q2476" s="11">
        <f t="shared" si="271"/>
        <v>4076.74</v>
      </c>
      <c r="R2476" s="12">
        <f t="shared" si="274"/>
        <v>7.3003400000000003</v>
      </c>
      <c r="S2476" s="14">
        <f t="shared" si="275"/>
        <v>0.54220000000000002</v>
      </c>
      <c r="T2476" s="13">
        <f t="shared" si="276"/>
        <v>558.47</v>
      </c>
      <c r="U2476" s="14" t="s">
        <v>349</v>
      </c>
      <c r="V2476" t="s">
        <v>228</v>
      </c>
      <c r="W2476" s="62">
        <v>7.2008000000000001</v>
      </c>
      <c r="X2476" s="43">
        <f t="shared" si="272"/>
        <v>566.15098322408619</v>
      </c>
    </row>
    <row r="2477" spans="1:24" s="18" customFormat="1" x14ac:dyDescent="0.2">
      <c r="A2477" s="38" t="str">
        <f t="shared" si="270"/>
        <v>2025-5</v>
      </c>
      <c r="B2477" t="s">
        <v>5175</v>
      </c>
      <c r="C2477" s="23">
        <v>45806</v>
      </c>
      <c r="D2477" s="23">
        <v>45770</v>
      </c>
      <c r="E2477" t="s">
        <v>121</v>
      </c>
      <c r="F2477" t="s">
        <v>122</v>
      </c>
      <c r="G2477" s="22"/>
      <c r="H2477" t="s">
        <v>5478</v>
      </c>
      <c r="I2477" t="s">
        <v>350</v>
      </c>
      <c r="J2477" t="s">
        <v>351</v>
      </c>
      <c r="K2477" s="10" t="str">
        <f t="shared" si="273"/>
        <v>HDL-</v>
      </c>
      <c r="L2477" t="s">
        <v>10</v>
      </c>
      <c r="M2477" s="52">
        <v>1000</v>
      </c>
      <c r="N2477" t="s">
        <v>1472</v>
      </c>
      <c r="O2477" t="s">
        <v>11</v>
      </c>
      <c r="P2477" s="54">
        <v>3.9580000000000002</v>
      </c>
      <c r="Q2477" s="11">
        <f t="shared" si="271"/>
        <v>3958</v>
      </c>
      <c r="R2477" s="12">
        <f t="shared" si="274"/>
        <v>7.3003400000000003</v>
      </c>
      <c r="S2477" s="14">
        <f t="shared" si="275"/>
        <v>0.54220000000000002</v>
      </c>
      <c r="T2477" s="13">
        <f t="shared" si="276"/>
        <v>542.20000000000005</v>
      </c>
      <c r="U2477" s="14" t="s">
        <v>349</v>
      </c>
      <c r="V2477" t="s">
        <v>228</v>
      </c>
      <c r="W2477" s="62">
        <v>7.2008000000000001</v>
      </c>
      <c r="X2477" s="43">
        <f t="shared" si="272"/>
        <v>549.66114876124868</v>
      </c>
    </row>
    <row r="2478" spans="1:24" s="18" customFormat="1" x14ac:dyDescent="0.2">
      <c r="A2478" s="38" t="str">
        <f t="shared" si="270"/>
        <v>2025-5</v>
      </c>
      <c r="B2478" t="s">
        <v>5176</v>
      </c>
      <c r="C2478" s="23">
        <v>45806</v>
      </c>
      <c r="D2478" s="23">
        <v>45770</v>
      </c>
      <c r="E2478" t="s">
        <v>121</v>
      </c>
      <c r="F2478" t="s">
        <v>122</v>
      </c>
      <c r="G2478" s="22"/>
      <c r="H2478" t="s">
        <v>5478</v>
      </c>
      <c r="I2478" t="s">
        <v>3724</v>
      </c>
      <c r="J2478" t="s">
        <v>3725</v>
      </c>
      <c r="K2478" s="10" t="str">
        <f t="shared" si="273"/>
        <v>HDL-</v>
      </c>
      <c r="L2478" t="s">
        <v>10</v>
      </c>
      <c r="M2478" s="52">
        <v>1000</v>
      </c>
      <c r="N2478" t="s">
        <v>1472</v>
      </c>
      <c r="O2478" t="s">
        <v>11</v>
      </c>
      <c r="P2478" s="54">
        <v>3.9580000000000002</v>
      </c>
      <c r="Q2478" s="11">
        <f t="shared" si="271"/>
        <v>3958</v>
      </c>
      <c r="R2478" s="12">
        <f t="shared" si="274"/>
        <v>7.3003400000000003</v>
      </c>
      <c r="S2478" s="14">
        <f t="shared" si="275"/>
        <v>0.54220000000000002</v>
      </c>
      <c r="T2478" s="13">
        <f t="shared" si="276"/>
        <v>542.20000000000005</v>
      </c>
      <c r="U2478" s="14" t="s">
        <v>349</v>
      </c>
      <c r="V2478" t="s">
        <v>228</v>
      </c>
      <c r="W2478" s="62">
        <v>7.2008000000000001</v>
      </c>
      <c r="X2478" s="43">
        <f t="shared" si="272"/>
        <v>549.66114876124868</v>
      </c>
    </row>
    <row r="2479" spans="1:24" s="18" customFormat="1" x14ac:dyDescent="0.2">
      <c r="A2479" s="38" t="str">
        <f t="shared" si="270"/>
        <v>2025-5</v>
      </c>
      <c r="B2479" t="s">
        <v>5177</v>
      </c>
      <c r="C2479" s="23">
        <v>45784</v>
      </c>
      <c r="D2479" s="23">
        <v>45777</v>
      </c>
      <c r="E2479" t="s">
        <v>5</v>
      </c>
      <c r="F2479" t="s">
        <v>6</v>
      </c>
      <c r="G2479" s="22"/>
      <c r="H2479" t="s">
        <v>5459</v>
      </c>
      <c r="I2479" t="s">
        <v>521</v>
      </c>
      <c r="J2479" t="s">
        <v>522</v>
      </c>
      <c r="K2479" s="10" t="str">
        <f t="shared" si="273"/>
        <v>SHTS</v>
      </c>
      <c r="L2479" t="s">
        <v>10</v>
      </c>
      <c r="M2479" s="52">
        <v>305</v>
      </c>
      <c r="N2479" t="s">
        <v>1472</v>
      </c>
      <c r="O2479" t="s">
        <v>11</v>
      </c>
      <c r="P2479" s="54">
        <v>3.97</v>
      </c>
      <c r="Q2479" s="11">
        <f t="shared" si="271"/>
        <v>1210.8499999999999</v>
      </c>
      <c r="R2479" s="12">
        <f t="shared" si="274"/>
        <v>7.3003400000000003</v>
      </c>
      <c r="S2479" s="14">
        <f t="shared" si="275"/>
        <v>0.54379999999999995</v>
      </c>
      <c r="T2479" s="13">
        <f t="shared" si="276"/>
        <v>165.86</v>
      </c>
      <c r="U2479" s="14" t="s">
        <v>349</v>
      </c>
      <c r="V2479" t="s">
        <v>9</v>
      </c>
      <c r="W2479" s="62">
        <v>7.2008000000000001</v>
      </c>
      <c r="X2479" s="43">
        <f t="shared" si="272"/>
        <v>168.15492723030775</v>
      </c>
    </row>
    <row r="2480" spans="1:24" s="18" customFormat="1" x14ac:dyDescent="0.2">
      <c r="A2480" s="38" t="str">
        <f t="shared" si="270"/>
        <v>2025-5</v>
      </c>
      <c r="B2480" t="s">
        <v>5178</v>
      </c>
      <c r="C2480" s="23">
        <v>45786</v>
      </c>
      <c r="D2480" s="23">
        <v>45763</v>
      </c>
      <c r="E2480" t="s">
        <v>149</v>
      </c>
      <c r="F2480" t="s">
        <v>150</v>
      </c>
      <c r="G2480" s="22"/>
      <c r="H2480" t="s">
        <v>5461</v>
      </c>
      <c r="I2480" t="s">
        <v>1756</v>
      </c>
      <c r="J2480" t="s">
        <v>1757</v>
      </c>
      <c r="K2480" s="10" t="str">
        <f t="shared" si="273"/>
        <v>GLID</v>
      </c>
      <c r="L2480" t="s">
        <v>10</v>
      </c>
      <c r="M2480" s="52">
        <v>1010</v>
      </c>
      <c r="N2480" t="s">
        <v>1472</v>
      </c>
      <c r="O2480" t="s">
        <v>11</v>
      </c>
      <c r="P2480" s="54">
        <v>4.1127000000000002</v>
      </c>
      <c r="Q2480" s="11">
        <f t="shared" si="271"/>
        <v>4153.83</v>
      </c>
      <c r="R2480" s="12">
        <f t="shared" si="274"/>
        <v>7.3003400000000003</v>
      </c>
      <c r="S2480" s="14">
        <f t="shared" si="275"/>
        <v>0.56340000000000001</v>
      </c>
      <c r="T2480" s="13">
        <f t="shared" si="276"/>
        <v>569.03</v>
      </c>
      <c r="U2480" s="14" t="s">
        <v>349</v>
      </c>
      <c r="V2480" t="s">
        <v>78</v>
      </c>
      <c r="W2480" s="62">
        <v>7.2008000000000001</v>
      </c>
      <c r="X2480" s="43">
        <f t="shared" si="272"/>
        <v>576.85632151983123</v>
      </c>
    </row>
    <row r="2481" spans="1:24" s="18" customFormat="1" x14ac:dyDescent="0.2">
      <c r="A2481" s="38" t="str">
        <f t="shared" si="270"/>
        <v>2025-5</v>
      </c>
      <c r="B2481" t="s">
        <v>5179</v>
      </c>
      <c r="C2481" s="23">
        <v>45793</v>
      </c>
      <c r="D2481" s="23">
        <v>45783</v>
      </c>
      <c r="E2481" t="s">
        <v>696</v>
      </c>
      <c r="F2481" t="s">
        <v>697</v>
      </c>
      <c r="G2481" s="22"/>
      <c r="H2481" t="s">
        <v>5479</v>
      </c>
      <c r="I2481" t="s">
        <v>1539</v>
      </c>
      <c r="J2481" t="s">
        <v>1540</v>
      </c>
      <c r="K2481" s="10" t="str">
        <f t="shared" si="273"/>
        <v>ANYD</v>
      </c>
      <c r="L2481" t="s">
        <v>10</v>
      </c>
      <c r="M2481" s="52">
        <v>110</v>
      </c>
      <c r="N2481" t="s">
        <v>1472</v>
      </c>
      <c r="O2481" t="s">
        <v>11</v>
      </c>
      <c r="P2481" s="54">
        <v>4.1612999999999998</v>
      </c>
      <c r="Q2481" s="11">
        <f t="shared" si="271"/>
        <v>457.74</v>
      </c>
      <c r="R2481" s="12">
        <f t="shared" si="274"/>
        <v>7.3003400000000003</v>
      </c>
      <c r="S2481" s="14">
        <f t="shared" si="275"/>
        <v>0.56999999999999995</v>
      </c>
      <c r="T2481" s="13">
        <f t="shared" si="276"/>
        <v>62.7</v>
      </c>
      <c r="U2481" s="14" t="s">
        <v>349</v>
      </c>
      <c r="V2481" t="s">
        <v>36</v>
      </c>
      <c r="W2481" s="62">
        <v>7.2008000000000001</v>
      </c>
      <c r="X2481" s="43">
        <f t="shared" si="272"/>
        <v>63.568353516275963</v>
      </c>
    </row>
    <row r="2482" spans="1:24" s="18" customFormat="1" x14ac:dyDescent="0.2">
      <c r="A2482" s="38" t="str">
        <f t="shared" si="270"/>
        <v>2025-5</v>
      </c>
      <c r="B2482" t="s">
        <v>5180</v>
      </c>
      <c r="C2482" s="23">
        <v>45806</v>
      </c>
      <c r="D2482" s="23">
        <v>45786</v>
      </c>
      <c r="E2482" t="s">
        <v>149</v>
      </c>
      <c r="F2482" t="s">
        <v>150</v>
      </c>
      <c r="G2482" s="22"/>
      <c r="H2482" t="s">
        <v>5480</v>
      </c>
      <c r="I2482" t="s">
        <v>4713</v>
      </c>
      <c r="J2482" t="s">
        <v>4714</v>
      </c>
      <c r="K2482" s="10" t="str">
        <f t="shared" si="273"/>
        <v>GLID</v>
      </c>
      <c r="L2482" t="s">
        <v>10</v>
      </c>
      <c r="M2482" s="52">
        <v>4680</v>
      </c>
      <c r="N2482" t="s">
        <v>1472</v>
      </c>
      <c r="O2482" t="s">
        <v>11</v>
      </c>
      <c r="P2482" s="54">
        <v>4.1654999999999998</v>
      </c>
      <c r="Q2482" s="11">
        <f t="shared" si="271"/>
        <v>19494.54</v>
      </c>
      <c r="R2482" s="12">
        <f t="shared" si="274"/>
        <v>7.3003400000000003</v>
      </c>
      <c r="S2482" s="14">
        <f t="shared" si="275"/>
        <v>0.5706</v>
      </c>
      <c r="T2482" s="13">
        <f t="shared" si="276"/>
        <v>2670.41</v>
      </c>
      <c r="U2482" s="14" t="s">
        <v>349</v>
      </c>
      <c r="V2482" t="s">
        <v>78</v>
      </c>
      <c r="W2482" s="62">
        <v>7.2008000000000001</v>
      </c>
      <c r="X2482" s="43">
        <f t="shared" si="272"/>
        <v>2707.2741917564713</v>
      </c>
    </row>
    <row r="2483" spans="1:24" s="18" customFormat="1" x14ac:dyDescent="0.2">
      <c r="A2483" s="38" t="str">
        <f t="shared" si="270"/>
        <v>2025-5</v>
      </c>
      <c r="B2483" t="s">
        <v>5180</v>
      </c>
      <c r="C2483" s="23">
        <v>45804</v>
      </c>
      <c r="D2483" s="23">
        <v>45786</v>
      </c>
      <c r="E2483" t="s">
        <v>149</v>
      </c>
      <c r="F2483" t="s">
        <v>150</v>
      </c>
      <c r="G2483" s="22"/>
      <c r="H2483" t="s">
        <v>5481</v>
      </c>
      <c r="I2483" t="s">
        <v>4713</v>
      </c>
      <c r="J2483" t="s">
        <v>4714</v>
      </c>
      <c r="K2483" s="10" t="str">
        <f t="shared" si="273"/>
        <v>GLID</v>
      </c>
      <c r="L2483" t="s">
        <v>10</v>
      </c>
      <c r="M2483" s="52">
        <v>370</v>
      </c>
      <c r="N2483" t="s">
        <v>1472</v>
      </c>
      <c r="O2483" t="s">
        <v>11</v>
      </c>
      <c r="P2483" s="54">
        <v>4.1654999999999998</v>
      </c>
      <c r="Q2483" s="11">
        <f t="shared" si="271"/>
        <v>1541.24</v>
      </c>
      <c r="R2483" s="12">
        <f t="shared" si="274"/>
        <v>7.3003400000000003</v>
      </c>
      <c r="S2483" s="14">
        <f t="shared" si="275"/>
        <v>0.5706</v>
      </c>
      <c r="T2483" s="13">
        <f t="shared" si="276"/>
        <v>211.12</v>
      </c>
      <c r="U2483" s="14" t="s">
        <v>349</v>
      </c>
      <c r="V2483" t="s">
        <v>78</v>
      </c>
      <c r="W2483" s="62">
        <v>7.2008000000000001</v>
      </c>
      <c r="X2483" s="43">
        <f t="shared" si="272"/>
        <v>214.03663481835352</v>
      </c>
    </row>
    <row r="2484" spans="1:24" s="18" customFormat="1" x14ac:dyDescent="0.2">
      <c r="A2484" s="38" t="str">
        <f t="shared" si="270"/>
        <v>2025-5</v>
      </c>
      <c r="B2484" t="s">
        <v>5181</v>
      </c>
      <c r="C2484" s="23">
        <v>45796</v>
      </c>
      <c r="D2484" s="23">
        <v>45772</v>
      </c>
      <c r="E2484" t="s">
        <v>94</v>
      </c>
      <c r="F2484" t="s">
        <v>95</v>
      </c>
      <c r="G2484" s="22"/>
      <c r="H2484" t="s">
        <v>5482</v>
      </c>
      <c r="I2484" t="s">
        <v>4715</v>
      </c>
      <c r="J2484" t="s">
        <v>4716</v>
      </c>
      <c r="K2484" s="10" t="str">
        <f t="shared" si="273"/>
        <v>LID-</v>
      </c>
      <c r="L2484" t="s">
        <v>369</v>
      </c>
      <c r="M2484" s="52">
        <v>1300</v>
      </c>
      <c r="N2484" t="s">
        <v>1472</v>
      </c>
      <c r="O2484" t="s">
        <v>11</v>
      </c>
      <c r="P2484" s="54">
        <v>4.17</v>
      </c>
      <c r="Q2484" s="11">
        <f t="shared" si="271"/>
        <v>5421</v>
      </c>
      <c r="R2484" s="12">
        <f t="shared" si="274"/>
        <v>7.3003400000000003</v>
      </c>
      <c r="S2484" s="14">
        <f t="shared" si="275"/>
        <v>0.57120000000000004</v>
      </c>
      <c r="T2484" s="13">
        <f t="shared" si="276"/>
        <v>742.56</v>
      </c>
      <c r="U2484" s="14" t="s">
        <v>349</v>
      </c>
      <c r="V2484" t="s">
        <v>368</v>
      </c>
      <c r="W2484" s="62">
        <v>7.2008000000000001</v>
      </c>
      <c r="X2484" s="43">
        <f t="shared" si="272"/>
        <v>752.83301855349407</v>
      </c>
    </row>
    <row r="2485" spans="1:24" s="18" customFormat="1" x14ac:dyDescent="0.2">
      <c r="A2485" s="38" t="str">
        <f t="shared" si="270"/>
        <v>2025-5</v>
      </c>
      <c r="B2485" t="s">
        <v>5182</v>
      </c>
      <c r="C2485" s="23">
        <v>45806</v>
      </c>
      <c r="D2485" s="23">
        <v>45803</v>
      </c>
      <c r="E2485" t="s">
        <v>5</v>
      </c>
      <c r="F2485" t="s">
        <v>6</v>
      </c>
      <c r="G2485" s="22"/>
      <c r="H2485" t="s">
        <v>5451</v>
      </c>
      <c r="I2485" t="s">
        <v>4717</v>
      </c>
      <c r="J2485" t="s">
        <v>4718</v>
      </c>
      <c r="K2485" s="10" t="str">
        <f t="shared" si="273"/>
        <v>BOX-</v>
      </c>
      <c r="L2485" t="s">
        <v>10</v>
      </c>
      <c r="M2485" s="52">
        <v>2020</v>
      </c>
      <c r="N2485" t="s">
        <v>1472</v>
      </c>
      <c r="O2485" t="s">
        <v>11</v>
      </c>
      <c r="P2485" s="54">
        <v>4.18</v>
      </c>
      <c r="Q2485" s="11">
        <f t="shared" si="271"/>
        <v>8443.6</v>
      </c>
      <c r="R2485" s="12">
        <f t="shared" si="274"/>
        <v>7.3003400000000003</v>
      </c>
      <c r="S2485" s="14">
        <f t="shared" si="275"/>
        <v>0.5726</v>
      </c>
      <c r="T2485" s="13">
        <f t="shared" si="276"/>
        <v>1156.6500000000001</v>
      </c>
      <c r="U2485" s="14" t="s">
        <v>349</v>
      </c>
      <c r="V2485" t="s">
        <v>1</v>
      </c>
      <c r="W2485" s="62">
        <v>7.2008000000000001</v>
      </c>
      <c r="X2485" s="43">
        <f t="shared" si="272"/>
        <v>1172.5919342295299</v>
      </c>
    </row>
    <row r="2486" spans="1:24" s="18" customFormat="1" x14ac:dyDescent="0.2">
      <c r="A2486" s="38" t="str">
        <f t="shared" si="270"/>
        <v>2025-5</v>
      </c>
      <c r="B2486" t="s">
        <v>5183</v>
      </c>
      <c r="C2486" s="23">
        <v>45806</v>
      </c>
      <c r="D2486" s="23">
        <v>45803</v>
      </c>
      <c r="E2486" t="s">
        <v>5</v>
      </c>
      <c r="F2486" t="s">
        <v>6</v>
      </c>
      <c r="G2486" s="22"/>
      <c r="H2486" t="s">
        <v>5451</v>
      </c>
      <c r="I2486" t="s">
        <v>4717</v>
      </c>
      <c r="J2486" t="s">
        <v>4718</v>
      </c>
      <c r="K2486" s="10" t="str">
        <f t="shared" si="273"/>
        <v>BOX-</v>
      </c>
      <c r="L2486" t="s">
        <v>10</v>
      </c>
      <c r="M2486" s="52">
        <v>1000</v>
      </c>
      <c r="N2486" t="s">
        <v>1472</v>
      </c>
      <c r="O2486" t="s">
        <v>11</v>
      </c>
      <c r="P2486" s="54">
        <v>4.18</v>
      </c>
      <c r="Q2486" s="11">
        <f t="shared" si="271"/>
        <v>4180</v>
      </c>
      <c r="R2486" s="12">
        <f t="shared" si="274"/>
        <v>7.3003400000000003</v>
      </c>
      <c r="S2486" s="14">
        <f t="shared" si="275"/>
        <v>0.5726</v>
      </c>
      <c r="T2486" s="13">
        <f t="shared" si="276"/>
        <v>572.6</v>
      </c>
      <c r="U2486" s="14" t="s">
        <v>349</v>
      </c>
      <c r="V2486" t="s">
        <v>1</v>
      </c>
      <c r="W2486" s="62">
        <v>7.2008000000000001</v>
      </c>
      <c r="X2486" s="43">
        <f t="shared" si="272"/>
        <v>580.49105654927223</v>
      </c>
    </row>
    <row r="2487" spans="1:24" s="18" customFormat="1" x14ac:dyDescent="0.2">
      <c r="A2487" s="38" t="str">
        <f t="shared" si="270"/>
        <v>2025-5</v>
      </c>
      <c r="B2487" t="s">
        <v>4171</v>
      </c>
      <c r="C2487" s="23">
        <v>45782</v>
      </c>
      <c r="D2487" s="23">
        <v>45714</v>
      </c>
      <c r="E2487" t="s">
        <v>830</v>
      </c>
      <c r="F2487" t="s">
        <v>831</v>
      </c>
      <c r="G2487" s="22"/>
      <c r="H2487" t="s">
        <v>5483</v>
      </c>
      <c r="I2487" t="s">
        <v>3164</v>
      </c>
      <c r="J2487" t="s">
        <v>3374</v>
      </c>
      <c r="K2487" s="10" t="str">
        <f t="shared" si="273"/>
        <v>LID-</v>
      </c>
      <c r="L2487" t="s">
        <v>98</v>
      </c>
      <c r="M2487" s="52">
        <v>1050</v>
      </c>
      <c r="N2487" t="s">
        <v>1472</v>
      </c>
      <c r="O2487" t="s">
        <v>11</v>
      </c>
      <c r="P2487" s="54">
        <v>4.2</v>
      </c>
      <c r="Q2487" s="11">
        <f t="shared" si="271"/>
        <v>4410</v>
      </c>
      <c r="R2487" s="12">
        <f t="shared" si="274"/>
        <v>7.3003400000000003</v>
      </c>
      <c r="S2487" s="14">
        <f t="shared" si="275"/>
        <v>0.57530000000000003</v>
      </c>
      <c r="T2487" s="13">
        <f t="shared" si="276"/>
        <v>604.07000000000005</v>
      </c>
      <c r="U2487" s="14" t="s">
        <v>349</v>
      </c>
      <c r="V2487" t="s">
        <v>368</v>
      </c>
      <c r="W2487" s="62">
        <v>7.2008000000000001</v>
      </c>
      <c r="X2487" s="43">
        <f t="shared" si="272"/>
        <v>612.43195200533273</v>
      </c>
    </row>
    <row r="2488" spans="1:24" s="18" customFormat="1" x14ac:dyDescent="0.2">
      <c r="A2488" s="38" t="str">
        <f t="shared" si="270"/>
        <v>2025-5</v>
      </c>
      <c r="B2488" t="s">
        <v>5184</v>
      </c>
      <c r="C2488" s="23">
        <v>45792</v>
      </c>
      <c r="D2488" s="23">
        <v>45714</v>
      </c>
      <c r="E2488" t="s">
        <v>830</v>
      </c>
      <c r="F2488" t="s">
        <v>831</v>
      </c>
      <c r="G2488" s="22"/>
      <c r="H2488" t="s">
        <v>5484</v>
      </c>
      <c r="I2488" t="s">
        <v>3164</v>
      </c>
      <c r="J2488" t="s">
        <v>3374</v>
      </c>
      <c r="K2488" s="10" t="str">
        <f t="shared" si="273"/>
        <v>LID-</v>
      </c>
      <c r="L2488" t="s">
        <v>98</v>
      </c>
      <c r="M2488" s="52">
        <v>1200</v>
      </c>
      <c r="N2488" t="s">
        <v>1472</v>
      </c>
      <c r="O2488" t="s">
        <v>11</v>
      </c>
      <c r="P2488" s="54">
        <v>4.2</v>
      </c>
      <c r="Q2488" s="11">
        <f t="shared" si="271"/>
        <v>5040</v>
      </c>
      <c r="R2488" s="12">
        <f t="shared" si="274"/>
        <v>7.3003400000000003</v>
      </c>
      <c r="S2488" s="14">
        <f t="shared" si="275"/>
        <v>0.57530000000000003</v>
      </c>
      <c r="T2488" s="13">
        <f t="shared" si="276"/>
        <v>690.36</v>
      </c>
      <c r="U2488" s="14" t="s">
        <v>349</v>
      </c>
      <c r="V2488" t="s">
        <v>368</v>
      </c>
      <c r="W2488" s="62">
        <v>7.2008000000000001</v>
      </c>
      <c r="X2488" s="43">
        <f t="shared" si="272"/>
        <v>699.92223086323736</v>
      </c>
    </row>
    <row r="2489" spans="1:24" s="18" customFormat="1" x14ac:dyDescent="0.2">
      <c r="A2489" s="38" t="str">
        <f t="shared" si="270"/>
        <v>2025-5</v>
      </c>
      <c r="B2489" t="s">
        <v>5184</v>
      </c>
      <c r="C2489" s="23">
        <v>45791</v>
      </c>
      <c r="D2489" s="23">
        <v>45714</v>
      </c>
      <c r="E2489" t="s">
        <v>830</v>
      </c>
      <c r="F2489" t="s">
        <v>831</v>
      </c>
      <c r="G2489" s="22"/>
      <c r="H2489" t="s">
        <v>5485</v>
      </c>
      <c r="I2489" t="s">
        <v>3164</v>
      </c>
      <c r="J2489" t="s">
        <v>3374</v>
      </c>
      <c r="K2489" s="10" t="str">
        <f t="shared" si="273"/>
        <v>LID-</v>
      </c>
      <c r="L2489" t="s">
        <v>98</v>
      </c>
      <c r="M2489" s="52">
        <v>1000</v>
      </c>
      <c r="N2489" t="s">
        <v>1472</v>
      </c>
      <c r="O2489" t="s">
        <v>11</v>
      </c>
      <c r="P2489" s="54">
        <v>4.2</v>
      </c>
      <c r="Q2489" s="11">
        <f t="shared" si="271"/>
        <v>4200</v>
      </c>
      <c r="R2489" s="12">
        <f t="shared" si="274"/>
        <v>7.3003400000000003</v>
      </c>
      <c r="S2489" s="14">
        <f t="shared" si="275"/>
        <v>0.57530000000000003</v>
      </c>
      <c r="T2489" s="13">
        <f t="shared" si="276"/>
        <v>575.29999999999995</v>
      </c>
      <c r="U2489" s="14" t="s">
        <v>349</v>
      </c>
      <c r="V2489" t="s">
        <v>368</v>
      </c>
      <c r="W2489" s="62">
        <v>7.2008000000000001</v>
      </c>
      <c r="X2489" s="43">
        <f t="shared" si="272"/>
        <v>583.26852571936445</v>
      </c>
    </row>
    <row r="2490" spans="1:24" s="18" customFormat="1" x14ac:dyDescent="0.2">
      <c r="A2490" s="38" t="str">
        <f t="shared" si="270"/>
        <v>2025-5</v>
      </c>
      <c r="B2490" t="s">
        <v>5184</v>
      </c>
      <c r="C2490" s="23">
        <v>45790</v>
      </c>
      <c r="D2490" s="23">
        <v>45714</v>
      </c>
      <c r="E2490" t="s">
        <v>830</v>
      </c>
      <c r="F2490" t="s">
        <v>831</v>
      </c>
      <c r="G2490" s="22"/>
      <c r="H2490" t="s">
        <v>5486</v>
      </c>
      <c r="I2490" t="s">
        <v>3164</v>
      </c>
      <c r="J2490" t="s">
        <v>3374</v>
      </c>
      <c r="K2490" s="10" t="str">
        <f t="shared" si="273"/>
        <v>LID-</v>
      </c>
      <c r="L2490" t="s">
        <v>98</v>
      </c>
      <c r="M2490" s="52">
        <v>1000</v>
      </c>
      <c r="N2490" t="s">
        <v>1472</v>
      </c>
      <c r="O2490" t="s">
        <v>11</v>
      </c>
      <c r="P2490" s="54">
        <v>4.2</v>
      </c>
      <c r="Q2490" s="11">
        <f t="shared" si="271"/>
        <v>4200</v>
      </c>
      <c r="R2490" s="12">
        <f t="shared" si="274"/>
        <v>7.3003400000000003</v>
      </c>
      <c r="S2490" s="14">
        <f t="shared" si="275"/>
        <v>0.57530000000000003</v>
      </c>
      <c r="T2490" s="13">
        <f t="shared" si="276"/>
        <v>575.29999999999995</v>
      </c>
      <c r="U2490" s="14" t="s">
        <v>349</v>
      </c>
      <c r="V2490" t="s">
        <v>368</v>
      </c>
      <c r="W2490" s="62">
        <v>7.2008000000000001</v>
      </c>
      <c r="X2490" s="43">
        <f t="shared" si="272"/>
        <v>583.26852571936445</v>
      </c>
    </row>
    <row r="2491" spans="1:24" s="18" customFormat="1" x14ac:dyDescent="0.2">
      <c r="A2491" s="38" t="str">
        <f t="shared" si="270"/>
        <v>2025-5</v>
      </c>
      <c r="B2491" t="s">
        <v>5184</v>
      </c>
      <c r="C2491" s="23">
        <v>45790</v>
      </c>
      <c r="D2491" s="23">
        <v>45714</v>
      </c>
      <c r="E2491" t="s">
        <v>830</v>
      </c>
      <c r="F2491" t="s">
        <v>831</v>
      </c>
      <c r="G2491" s="22"/>
      <c r="H2491" t="s">
        <v>5486</v>
      </c>
      <c r="I2491" t="s">
        <v>3164</v>
      </c>
      <c r="J2491" t="s">
        <v>3374</v>
      </c>
      <c r="K2491" s="10" t="str">
        <f t="shared" si="273"/>
        <v>LID-</v>
      </c>
      <c r="L2491" t="s">
        <v>98</v>
      </c>
      <c r="M2491" s="52">
        <v>1000</v>
      </c>
      <c r="N2491" t="s">
        <v>1472</v>
      </c>
      <c r="O2491" t="s">
        <v>11</v>
      </c>
      <c r="P2491" s="54">
        <v>4.2</v>
      </c>
      <c r="Q2491" s="11">
        <f t="shared" si="271"/>
        <v>4200</v>
      </c>
      <c r="R2491" s="12">
        <f t="shared" si="274"/>
        <v>7.3003400000000003</v>
      </c>
      <c r="S2491" s="14">
        <f t="shared" si="275"/>
        <v>0.57530000000000003</v>
      </c>
      <c r="T2491" s="13">
        <f t="shared" si="276"/>
        <v>575.29999999999995</v>
      </c>
      <c r="U2491" s="14" t="s">
        <v>349</v>
      </c>
      <c r="V2491" t="s">
        <v>368</v>
      </c>
      <c r="W2491" s="62">
        <v>7.2008000000000001</v>
      </c>
      <c r="X2491" s="43">
        <f t="shared" si="272"/>
        <v>583.26852571936445</v>
      </c>
    </row>
    <row r="2492" spans="1:24" s="18" customFormat="1" x14ac:dyDescent="0.2">
      <c r="A2492" s="38" t="str">
        <f t="shared" si="270"/>
        <v>2025-5</v>
      </c>
      <c r="B2492" t="s">
        <v>5184</v>
      </c>
      <c r="C2492" s="23">
        <v>45789</v>
      </c>
      <c r="D2492" s="23">
        <v>45714</v>
      </c>
      <c r="E2492" t="s">
        <v>830</v>
      </c>
      <c r="F2492" t="s">
        <v>831</v>
      </c>
      <c r="G2492" s="22"/>
      <c r="H2492" t="s">
        <v>5487</v>
      </c>
      <c r="I2492" t="s">
        <v>3164</v>
      </c>
      <c r="J2492" t="s">
        <v>3374</v>
      </c>
      <c r="K2492" s="10" t="str">
        <f t="shared" si="273"/>
        <v>LID-</v>
      </c>
      <c r="L2492" t="s">
        <v>98</v>
      </c>
      <c r="M2492" s="52">
        <v>1000</v>
      </c>
      <c r="N2492" t="s">
        <v>1472</v>
      </c>
      <c r="O2492" t="s">
        <v>11</v>
      </c>
      <c r="P2492" s="54">
        <v>4.2</v>
      </c>
      <c r="Q2492" s="11">
        <f t="shared" si="271"/>
        <v>4200</v>
      </c>
      <c r="R2492" s="12">
        <f t="shared" si="274"/>
        <v>7.3003400000000003</v>
      </c>
      <c r="S2492" s="14">
        <f t="shared" si="275"/>
        <v>0.57530000000000003</v>
      </c>
      <c r="T2492" s="13">
        <f t="shared" si="276"/>
        <v>575.29999999999995</v>
      </c>
      <c r="U2492" s="14" t="s">
        <v>349</v>
      </c>
      <c r="V2492" t="s">
        <v>368</v>
      </c>
      <c r="W2492" s="62">
        <v>7.2008000000000001</v>
      </c>
      <c r="X2492" s="43">
        <f t="shared" si="272"/>
        <v>583.26852571936445</v>
      </c>
    </row>
    <row r="2493" spans="1:24" s="18" customFormat="1" x14ac:dyDescent="0.2">
      <c r="A2493" s="38" t="str">
        <f t="shared" si="270"/>
        <v>2025-5</v>
      </c>
      <c r="B2493" t="s">
        <v>5184</v>
      </c>
      <c r="C2493" s="23">
        <v>45785</v>
      </c>
      <c r="D2493" s="23">
        <v>45714</v>
      </c>
      <c r="E2493" t="s">
        <v>830</v>
      </c>
      <c r="F2493" t="s">
        <v>831</v>
      </c>
      <c r="G2493" s="22"/>
      <c r="H2493" t="s">
        <v>5488</v>
      </c>
      <c r="I2493" t="s">
        <v>3164</v>
      </c>
      <c r="J2493" t="s">
        <v>3374</v>
      </c>
      <c r="K2493" s="10" t="str">
        <f t="shared" si="273"/>
        <v>LID-</v>
      </c>
      <c r="L2493" t="s">
        <v>98</v>
      </c>
      <c r="M2493" s="52">
        <v>2000</v>
      </c>
      <c r="N2493" t="s">
        <v>1472</v>
      </c>
      <c r="O2493" t="s">
        <v>11</v>
      </c>
      <c r="P2493" s="54">
        <v>4.2</v>
      </c>
      <c r="Q2493" s="11">
        <f t="shared" si="271"/>
        <v>8400</v>
      </c>
      <c r="R2493" s="12">
        <f t="shared" si="274"/>
        <v>7.3003400000000003</v>
      </c>
      <c r="S2493" s="14">
        <f t="shared" si="275"/>
        <v>0.57530000000000003</v>
      </c>
      <c r="T2493" s="13">
        <f t="shared" si="276"/>
        <v>1150.5999999999999</v>
      </c>
      <c r="U2493" s="14" t="s">
        <v>349</v>
      </c>
      <c r="V2493" t="s">
        <v>368</v>
      </c>
      <c r="W2493" s="62">
        <v>7.2008000000000001</v>
      </c>
      <c r="X2493" s="43">
        <f t="shared" si="272"/>
        <v>1166.5370514387289</v>
      </c>
    </row>
    <row r="2494" spans="1:24" s="18" customFormat="1" x14ac:dyDescent="0.2">
      <c r="A2494" s="38" t="str">
        <f t="shared" si="270"/>
        <v>2025-5</v>
      </c>
      <c r="B2494" t="s">
        <v>5184</v>
      </c>
      <c r="C2494" s="23">
        <v>45784</v>
      </c>
      <c r="D2494" s="23">
        <v>45714</v>
      </c>
      <c r="E2494" t="s">
        <v>830</v>
      </c>
      <c r="F2494" t="s">
        <v>831</v>
      </c>
      <c r="G2494" s="22"/>
      <c r="H2494" t="s">
        <v>5489</v>
      </c>
      <c r="I2494" t="s">
        <v>3164</v>
      </c>
      <c r="J2494" t="s">
        <v>3374</v>
      </c>
      <c r="K2494" s="10" t="str">
        <f t="shared" si="273"/>
        <v>LID-</v>
      </c>
      <c r="L2494" t="s">
        <v>98</v>
      </c>
      <c r="M2494" s="52">
        <v>1000</v>
      </c>
      <c r="N2494" t="s">
        <v>1472</v>
      </c>
      <c r="O2494" t="s">
        <v>11</v>
      </c>
      <c r="P2494" s="54">
        <v>4.2</v>
      </c>
      <c r="Q2494" s="11">
        <f t="shared" si="271"/>
        <v>4200</v>
      </c>
      <c r="R2494" s="12">
        <f t="shared" si="274"/>
        <v>7.3003400000000003</v>
      </c>
      <c r="S2494" s="14">
        <f t="shared" si="275"/>
        <v>0.57530000000000003</v>
      </c>
      <c r="T2494" s="13">
        <f t="shared" si="276"/>
        <v>575.29999999999995</v>
      </c>
      <c r="U2494" s="14" t="s">
        <v>349</v>
      </c>
      <c r="V2494" t="s">
        <v>368</v>
      </c>
      <c r="W2494" s="62">
        <v>7.2008000000000001</v>
      </c>
      <c r="X2494" s="43">
        <f t="shared" si="272"/>
        <v>583.26852571936445</v>
      </c>
    </row>
    <row r="2495" spans="1:24" s="18" customFormat="1" x14ac:dyDescent="0.2">
      <c r="A2495" s="38" t="str">
        <f t="shared" si="270"/>
        <v>2025-5</v>
      </c>
      <c r="B2495" t="s">
        <v>5184</v>
      </c>
      <c r="C2495" s="23">
        <v>45783</v>
      </c>
      <c r="D2495" s="23">
        <v>45714</v>
      </c>
      <c r="E2495" t="s">
        <v>830</v>
      </c>
      <c r="F2495" t="s">
        <v>831</v>
      </c>
      <c r="G2495" s="22"/>
      <c r="H2495" t="s">
        <v>5490</v>
      </c>
      <c r="I2495" t="s">
        <v>3164</v>
      </c>
      <c r="J2495" t="s">
        <v>3374</v>
      </c>
      <c r="K2495" s="10" t="str">
        <f t="shared" si="273"/>
        <v>LID-</v>
      </c>
      <c r="L2495" t="s">
        <v>98</v>
      </c>
      <c r="M2495" s="52">
        <v>1000</v>
      </c>
      <c r="N2495" t="s">
        <v>1472</v>
      </c>
      <c r="O2495" t="s">
        <v>11</v>
      </c>
      <c r="P2495" s="54">
        <v>4.2</v>
      </c>
      <c r="Q2495" s="11">
        <f t="shared" si="271"/>
        <v>4200</v>
      </c>
      <c r="R2495" s="12">
        <f t="shared" si="274"/>
        <v>7.3003400000000003</v>
      </c>
      <c r="S2495" s="14">
        <f t="shared" si="275"/>
        <v>0.57530000000000003</v>
      </c>
      <c r="T2495" s="13">
        <f t="shared" si="276"/>
        <v>575.29999999999995</v>
      </c>
      <c r="U2495" s="14" t="s">
        <v>349</v>
      </c>
      <c r="V2495" t="s">
        <v>368</v>
      </c>
      <c r="W2495" s="62">
        <v>7.2008000000000001</v>
      </c>
      <c r="X2495" s="43">
        <f t="shared" si="272"/>
        <v>583.26852571936445</v>
      </c>
    </row>
    <row r="2496" spans="1:24" s="18" customFormat="1" x14ac:dyDescent="0.2">
      <c r="A2496" s="38" t="str">
        <f t="shared" si="270"/>
        <v>2025-5</v>
      </c>
      <c r="B2496" t="s">
        <v>5184</v>
      </c>
      <c r="C2496" s="23">
        <v>45782</v>
      </c>
      <c r="D2496" s="23">
        <v>45714</v>
      </c>
      <c r="E2496" t="s">
        <v>830</v>
      </c>
      <c r="F2496" t="s">
        <v>831</v>
      </c>
      <c r="G2496" s="22"/>
      <c r="H2496" t="s">
        <v>5483</v>
      </c>
      <c r="I2496" t="s">
        <v>3164</v>
      </c>
      <c r="J2496" t="s">
        <v>3374</v>
      </c>
      <c r="K2496" s="10" t="str">
        <f t="shared" si="273"/>
        <v>LID-</v>
      </c>
      <c r="L2496" t="s">
        <v>98</v>
      </c>
      <c r="M2496" s="52">
        <v>2000</v>
      </c>
      <c r="N2496" t="s">
        <v>1472</v>
      </c>
      <c r="O2496" t="s">
        <v>11</v>
      </c>
      <c r="P2496" s="54">
        <v>4.2</v>
      </c>
      <c r="Q2496" s="11">
        <f t="shared" si="271"/>
        <v>8400</v>
      </c>
      <c r="R2496" s="12">
        <f t="shared" si="274"/>
        <v>7.3003400000000003</v>
      </c>
      <c r="S2496" s="14">
        <f t="shared" si="275"/>
        <v>0.57530000000000003</v>
      </c>
      <c r="T2496" s="13">
        <f t="shared" si="276"/>
        <v>1150.5999999999999</v>
      </c>
      <c r="U2496" s="14" t="s">
        <v>349</v>
      </c>
      <c r="V2496" t="s">
        <v>368</v>
      </c>
      <c r="W2496" s="62">
        <v>7.2008000000000001</v>
      </c>
      <c r="X2496" s="43">
        <f t="shared" si="272"/>
        <v>1166.5370514387289</v>
      </c>
    </row>
    <row r="2497" spans="1:24" s="18" customFormat="1" x14ac:dyDescent="0.2">
      <c r="A2497" s="38" t="str">
        <f t="shared" si="270"/>
        <v>2025-5</v>
      </c>
      <c r="B2497" t="s">
        <v>5185</v>
      </c>
      <c r="C2497" s="23">
        <v>45803</v>
      </c>
      <c r="D2497" s="23">
        <v>45714</v>
      </c>
      <c r="E2497" t="s">
        <v>830</v>
      </c>
      <c r="F2497" t="s">
        <v>831</v>
      </c>
      <c r="G2497" s="22"/>
      <c r="H2497" t="s">
        <v>5491</v>
      </c>
      <c r="I2497" t="s">
        <v>3164</v>
      </c>
      <c r="J2497" t="s">
        <v>3374</v>
      </c>
      <c r="K2497" s="10" t="str">
        <f t="shared" si="273"/>
        <v>LID-</v>
      </c>
      <c r="L2497" t="s">
        <v>98</v>
      </c>
      <c r="M2497" s="52">
        <v>2100</v>
      </c>
      <c r="N2497" t="s">
        <v>1472</v>
      </c>
      <c r="O2497" t="s">
        <v>11</v>
      </c>
      <c r="P2497" s="54">
        <v>4.2</v>
      </c>
      <c r="Q2497" s="11">
        <f t="shared" si="271"/>
        <v>8820</v>
      </c>
      <c r="R2497" s="12">
        <f t="shared" si="274"/>
        <v>7.3003400000000003</v>
      </c>
      <c r="S2497" s="14">
        <f t="shared" si="275"/>
        <v>0.57530000000000003</v>
      </c>
      <c r="T2497" s="13">
        <f t="shared" si="276"/>
        <v>1208.1300000000001</v>
      </c>
      <c r="U2497" s="14" t="s">
        <v>349</v>
      </c>
      <c r="V2497" t="s">
        <v>368</v>
      </c>
      <c r="W2497" s="62">
        <v>7.2008000000000001</v>
      </c>
      <c r="X2497" s="43">
        <f t="shared" si="272"/>
        <v>1224.8639040106655</v>
      </c>
    </row>
    <row r="2498" spans="1:24" s="18" customFormat="1" x14ac:dyDescent="0.2">
      <c r="A2498" s="38" t="str">
        <f t="shared" ref="A2498:A2561" si="277">+TEXT(C2498,"YYYY")&amp;"-"&amp;TEXT(C2498,"M")</f>
        <v>2025-5</v>
      </c>
      <c r="B2498" t="s">
        <v>5185</v>
      </c>
      <c r="C2498" s="23">
        <v>45800</v>
      </c>
      <c r="D2498" s="23">
        <v>45714</v>
      </c>
      <c r="E2498" t="s">
        <v>830</v>
      </c>
      <c r="F2498" t="s">
        <v>831</v>
      </c>
      <c r="G2498" s="22"/>
      <c r="H2498" t="s">
        <v>5492</v>
      </c>
      <c r="I2498" t="s">
        <v>3164</v>
      </c>
      <c r="J2498" t="s">
        <v>3374</v>
      </c>
      <c r="K2498" s="10" t="str">
        <f t="shared" si="273"/>
        <v>LID-</v>
      </c>
      <c r="L2498" t="s">
        <v>98</v>
      </c>
      <c r="M2498" s="52">
        <v>1000</v>
      </c>
      <c r="N2498" t="s">
        <v>1472</v>
      </c>
      <c r="O2498" t="s">
        <v>11</v>
      </c>
      <c r="P2498" s="54">
        <v>4.2</v>
      </c>
      <c r="Q2498" s="11">
        <f t="shared" ref="Q2498:Q2561" si="278">ROUND(P2498*M2498,2)</f>
        <v>4200</v>
      </c>
      <c r="R2498" s="12">
        <f t="shared" si="274"/>
        <v>7.3003400000000003</v>
      </c>
      <c r="S2498" s="14">
        <f t="shared" si="275"/>
        <v>0.57530000000000003</v>
      </c>
      <c r="T2498" s="13">
        <f t="shared" si="276"/>
        <v>575.29999999999995</v>
      </c>
      <c r="U2498" s="14" t="s">
        <v>349</v>
      </c>
      <c r="V2498" t="s">
        <v>368</v>
      </c>
      <c r="W2498" s="62">
        <v>7.2008000000000001</v>
      </c>
      <c r="X2498" s="43">
        <f t="shared" ref="X2498:X2561" si="279">IF(O2498="CNY",P2498/W2498*M2498,1)</f>
        <v>583.26852571936445</v>
      </c>
    </row>
    <row r="2499" spans="1:24" s="18" customFormat="1" x14ac:dyDescent="0.2">
      <c r="A2499" s="38" t="str">
        <f t="shared" si="277"/>
        <v>2025-5</v>
      </c>
      <c r="B2499" t="s">
        <v>5185</v>
      </c>
      <c r="C2499" s="23">
        <v>45798</v>
      </c>
      <c r="D2499" s="23">
        <v>45714</v>
      </c>
      <c r="E2499" t="s">
        <v>830</v>
      </c>
      <c r="F2499" t="s">
        <v>831</v>
      </c>
      <c r="G2499" s="22"/>
      <c r="H2499" t="s">
        <v>5493</v>
      </c>
      <c r="I2499" t="s">
        <v>3164</v>
      </c>
      <c r="J2499" t="s">
        <v>3374</v>
      </c>
      <c r="K2499" s="10" t="str">
        <f t="shared" si="273"/>
        <v>LID-</v>
      </c>
      <c r="L2499" t="s">
        <v>98</v>
      </c>
      <c r="M2499" s="52">
        <v>2000</v>
      </c>
      <c r="N2499" t="s">
        <v>1472</v>
      </c>
      <c r="O2499" t="s">
        <v>11</v>
      </c>
      <c r="P2499" s="54">
        <v>4.2</v>
      </c>
      <c r="Q2499" s="11">
        <f t="shared" si="278"/>
        <v>8400</v>
      </c>
      <c r="R2499" s="12">
        <f t="shared" si="274"/>
        <v>7.3003400000000003</v>
      </c>
      <c r="S2499" s="14">
        <f t="shared" si="275"/>
        <v>0.57530000000000003</v>
      </c>
      <c r="T2499" s="13">
        <f t="shared" si="276"/>
        <v>1150.5999999999999</v>
      </c>
      <c r="U2499" s="14" t="s">
        <v>349</v>
      </c>
      <c r="V2499" t="s">
        <v>368</v>
      </c>
      <c r="W2499" s="62">
        <v>7.2008000000000001</v>
      </c>
      <c r="X2499" s="43">
        <f t="shared" si="279"/>
        <v>1166.5370514387289</v>
      </c>
    </row>
    <row r="2500" spans="1:24" s="18" customFormat="1" x14ac:dyDescent="0.2">
      <c r="A2500" s="38" t="str">
        <f t="shared" si="277"/>
        <v>2025-5</v>
      </c>
      <c r="B2500" t="s">
        <v>5185</v>
      </c>
      <c r="C2500" s="23">
        <v>45797</v>
      </c>
      <c r="D2500" s="23">
        <v>45714</v>
      </c>
      <c r="E2500" t="s">
        <v>830</v>
      </c>
      <c r="F2500" t="s">
        <v>831</v>
      </c>
      <c r="G2500" s="22"/>
      <c r="H2500" t="s">
        <v>5494</v>
      </c>
      <c r="I2500" t="s">
        <v>3164</v>
      </c>
      <c r="J2500" t="s">
        <v>3374</v>
      </c>
      <c r="K2500" s="10" t="str">
        <f t="shared" si="273"/>
        <v>LID-</v>
      </c>
      <c r="L2500" t="s">
        <v>98</v>
      </c>
      <c r="M2500" s="52">
        <v>1000</v>
      </c>
      <c r="N2500" t="s">
        <v>1472</v>
      </c>
      <c r="O2500" t="s">
        <v>11</v>
      </c>
      <c r="P2500" s="54">
        <v>4.2</v>
      </c>
      <c r="Q2500" s="11">
        <f t="shared" si="278"/>
        <v>4200</v>
      </c>
      <c r="R2500" s="12">
        <f t="shared" si="274"/>
        <v>7.3003400000000003</v>
      </c>
      <c r="S2500" s="14">
        <f t="shared" si="275"/>
        <v>0.57530000000000003</v>
      </c>
      <c r="T2500" s="13">
        <f t="shared" si="276"/>
        <v>575.29999999999995</v>
      </c>
      <c r="U2500" s="14" t="s">
        <v>349</v>
      </c>
      <c r="V2500" t="s">
        <v>368</v>
      </c>
      <c r="W2500" s="62">
        <v>7.2008000000000001</v>
      </c>
      <c r="X2500" s="43">
        <f t="shared" si="279"/>
        <v>583.26852571936445</v>
      </c>
    </row>
    <row r="2501" spans="1:24" s="18" customFormat="1" x14ac:dyDescent="0.2">
      <c r="A2501" s="38" t="str">
        <f t="shared" si="277"/>
        <v>2025-5</v>
      </c>
      <c r="B2501" t="s">
        <v>5185</v>
      </c>
      <c r="C2501" s="23">
        <v>45796</v>
      </c>
      <c r="D2501" s="23">
        <v>45714</v>
      </c>
      <c r="E2501" t="s">
        <v>830</v>
      </c>
      <c r="F2501" t="s">
        <v>831</v>
      </c>
      <c r="G2501" s="22"/>
      <c r="H2501" t="s">
        <v>5495</v>
      </c>
      <c r="I2501" t="s">
        <v>3164</v>
      </c>
      <c r="J2501" t="s">
        <v>3374</v>
      </c>
      <c r="K2501" s="10" t="str">
        <f t="shared" si="273"/>
        <v>LID-</v>
      </c>
      <c r="L2501" t="s">
        <v>98</v>
      </c>
      <c r="M2501" s="52">
        <v>2000</v>
      </c>
      <c r="N2501" t="s">
        <v>1472</v>
      </c>
      <c r="O2501" t="s">
        <v>11</v>
      </c>
      <c r="P2501" s="54">
        <v>4.2</v>
      </c>
      <c r="Q2501" s="11">
        <f t="shared" si="278"/>
        <v>8400</v>
      </c>
      <c r="R2501" s="12">
        <f t="shared" si="274"/>
        <v>7.3003400000000003</v>
      </c>
      <c r="S2501" s="14">
        <f t="shared" si="275"/>
        <v>0.57530000000000003</v>
      </c>
      <c r="T2501" s="13">
        <f t="shared" si="276"/>
        <v>1150.5999999999999</v>
      </c>
      <c r="U2501" s="14" t="s">
        <v>349</v>
      </c>
      <c r="V2501" t="s">
        <v>368</v>
      </c>
      <c r="W2501" s="62">
        <v>7.2008000000000001</v>
      </c>
      <c r="X2501" s="43">
        <f t="shared" si="279"/>
        <v>1166.5370514387289</v>
      </c>
    </row>
    <row r="2502" spans="1:24" s="18" customFormat="1" x14ac:dyDescent="0.2">
      <c r="A2502" s="38" t="str">
        <f t="shared" si="277"/>
        <v>2025-5</v>
      </c>
      <c r="B2502" t="s">
        <v>5185</v>
      </c>
      <c r="C2502" s="23">
        <v>45792</v>
      </c>
      <c r="D2502" s="23">
        <v>45714</v>
      </c>
      <c r="E2502" t="s">
        <v>830</v>
      </c>
      <c r="F2502" t="s">
        <v>831</v>
      </c>
      <c r="G2502" s="22"/>
      <c r="H2502" t="s">
        <v>5484</v>
      </c>
      <c r="I2502" t="s">
        <v>3164</v>
      </c>
      <c r="J2502" t="s">
        <v>3374</v>
      </c>
      <c r="K2502" s="10" t="str">
        <f t="shared" si="273"/>
        <v>LID-</v>
      </c>
      <c r="L2502" t="s">
        <v>98</v>
      </c>
      <c r="M2502" s="52">
        <v>1000</v>
      </c>
      <c r="N2502" t="s">
        <v>1472</v>
      </c>
      <c r="O2502" t="s">
        <v>11</v>
      </c>
      <c r="P2502" s="54">
        <v>4.2</v>
      </c>
      <c r="Q2502" s="11">
        <f t="shared" si="278"/>
        <v>4200</v>
      </c>
      <c r="R2502" s="12">
        <f t="shared" si="274"/>
        <v>7.3003400000000003</v>
      </c>
      <c r="S2502" s="14">
        <f t="shared" si="275"/>
        <v>0.57530000000000003</v>
      </c>
      <c r="T2502" s="13">
        <f t="shared" si="276"/>
        <v>575.29999999999995</v>
      </c>
      <c r="U2502" s="14" t="s">
        <v>349</v>
      </c>
      <c r="V2502" t="s">
        <v>368</v>
      </c>
      <c r="W2502" s="62">
        <v>7.2008000000000001</v>
      </c>
      <c r="X2502" s="43">
        <f t="shared" si="279"/>
        <v>583.26852571936445</v>
      </c>
    </row>
    <row r="2503" spans="1:24" s="18" customFormat="1" x14ac:dyDescent="0.2">
      <c r="A2503" s="38" t="str">
        <f t="shared" si="277"/>
        <v>2025-5</v>
      </c>
      <c r="B2503" t="s">
        <v>5186</v>
      </c>
      <c r="C2503" s="23">
        <v>45805</v>
      </c>
      <c r="D2503" s="23">
        <v>45714</v>
      </c>
      <c r="E2503" t="s">
        <v>830</v>
      </c>
      <c r="F2503" t="s">
        <v>831</v>
      </c>
      <c r="G2503" s="22"/>
      <c r="H2503" t="s">
        <v>5496</v>
      </c>
      <c r="I2503" t="s">
        <v>3164</v>
      </c>
      <c r="J2503" t="s">
        <v>3374</v>
      </c>
      <c r="K2503" s="10" t="str">
        <f t="shared" si="273"/>
        <v>LID-</v>
      </c>
      <c r="L2503" t="s">
        <v>98</v>
      </c>
      <c r="M2503" s="52">
        <v>2210</v>
      </c>
      <c r="N2503" t="s">
        <v>1472</v>
      </c>
      <c r="O2503" t="s">
        <v>11</v>
      </c>
      <c r="P2503" s="54">
        <v>4.2</v>
      </c>
      <c r="Q2503" s="11">
        <f t="shared" si="278"/>
        <v>9282</v>
      </c>
      <c r="R2503" s="12">
        <f t="shared" si="274"/>
        <v>7.3003400000000003</v>
      </c>
      <c r="S2503" s="14">
        <f t="shared" si="275"/>
        <v>0.57530000000000003</v>
      </c>
      <c r="T2503" s="13">
        <f t="shared" si="276"/>
        <v>1271.4100000000001</v>
      </c>
      <c r="U2503" s="14" t="s">
        <v>349</v>
      </c>
      <c r="V2503" t="s">
        <v>368</v>
      </c>
      <c r="W2503" s="62">
        <v>7.2008000000000001</v>
      </c>
      <c r="X2503" s="43">
        <f t="shared" si="279"/>
        <v>1289.0234418397956</v>
      </c>
    </row>
    <row r="2504" spans="1:24" s="18" customFormat="1" x14ac:dyDescent="0.2">
      <c r="A2504" s="38" t="str">
        <f t="shared" si="277"/>
        <v>2025-5</v>
      </c>
      <c r="B2504" t="s">
        <v>5187</v>
      </c>
      <c r="C2504" s="23">
        <v>45792</v>
      </c>
      <c r="D2504" s="23">
        <v>45765</v>
      </c>
      <c r="E2504" t="s">
        <v>2245</v>
      </c>
      <c r="F2504" t="s">
        <v>2246</v>
      </c>
      <c r="G2504" s="22"/>
      <c r="H2504" t="s">
        <v>5497</v>
      </c>
      <c r="I2504" t="s">
        <v>4719</v>
      </c>
      <c r="J2504" t="s">
        <v>4720</v>
      </c>
      <c r="K2504" s="10" t="str">
        <f t="shared" si="273"/>
        <v>HDL-</v>
      </c>
      <c r="L2504" t="s">
        <v>10</v>
      </c>
      <c r="M2504" s="52">
        <v>2000</v>
      </c>
      <c r="N2504" t="s">
        <v>1472</v>
      </c>
      <c r="O2504" t="s">
        <v>11</v>
      </c>
      <c r="P2504" s="54">
        <v>4.2454999999999998</v>
      </c>
      <c r="Q2504" s="11">
        <f t="shared" si="278"/>
        <v>8491</v>
      </c>
      <c r="R2504" s="12">
        <f t="shared" si="274"/>
        <v>7.3003400000000003</v>
      </c>
      <c r="S2504" s="14">
        <f t="shared" si="275"/>
        <v>0.58150000000000002</v>
      </c>
      <c r="T2504" s="13">
        <f t="shared" si="276"/>
        <v>1163</v>
      </c>
      <c r="U2504" s="14" t="s">
        <v>349</v>
      </c>
      <c r="V2504" t="s">
        <v>228</v>
      </c>
      <c r="W2504" s="62">
        <v>7.2008000000000001</v>
      </c>
      <c r="X2504" s="43">
        <f t="shared" si="279"/>
        <v>1179.1745361626483</v>
      </c>
    </row>
    <row r="2505" spans="1:24" s="18" customFormat="1" x14ac:dyDescent="0.2">
      <c r="A2505" s="38" t="str">
        <f t="shared" si="277"/>
        <v>2025-5</v>
      </c>
      <c r="B2505" t="s">
        <v>5188</v>
      </c>
      <c r="C2505" s="23">
        <v>45800</v>
      </c>
      <c r="D2505" s="23">
        <v>45775</v>
      </c>
      <c r="E2505" t="s">
        <v>2245</v>
      </c>
      <c r="F2505" t="s">
        <v>2246</v>
      </c>
      <c r="G2505" s="22"/>
      <c r="H2505" t="s">
        <v>5498</v>
      </c>
      <c r="I2505" t="s">
        <v>3133</v>
      </c>
      <c r="J2505" t="s">
        <v>3343</v>
      </c>
      <c r="K2505" s="10" t="str">
        <f t="shared" si="273"/>
        <v>HDL-</v>
      </c>
      <c r="L2505" t="s">
        <v>10</v>
      </c>
      <c r="M2505" s="52">
        <v>2030</v>
      </c>
      <c r="N2505" t="s">
        <v>1472</v>
      </c>
      <c r="O2505" t="s">
        <v>11</v>
      </c>
      <c r="P2505" s="54">
        <v>4.2454999999999998</v>
      </c>
      <c r="Q2505" s="11">
        <f t="shared" si="278"/>
        <v>8618.3700000000008</v>
      </c>
      <c r="R2505" s="12">
        <f t="shared" si="274"/>
        <v>7.3003400000000003</v>
      </c>
      <c r="S2505" s="14">
        <f t="shared" si="275"/>
        <v>0.58150000000000002</v>
      </c>
      <c r="T2505" s="13">
        <f t="shared" si="276"/>
        <v>1180.45</v>
      </c>
      <c r="U2505" s="14" t="s">
        <v>349</v>
      </c>
      <c r="V2505" t="s">
        <v>228</v>
      </c>
      <c r="W2505" s="62">
        <v>7.2008000000000001</v>
      </c>
      <c r="X2505" s="43">
        <f t="shared" si="279"/>
        <v>1196.8621542050882</v>
      </c>
    </row>
    <row r="2506" spans="1:24" s="18" customFormat="1" x14ac:dyDescent="0.2">
      <c r="A2506" s="38" t="str">
        <f t="shared" si="277"/>
        <v>2025-5</v>
      </c>
      <c r="B2506" t="s">
        <v>5189</v>
      </c>
      <c r="C2506" s="23">
        <v>45800</v>
      </c>
      <c r="D2506" s="23">
        <v>45775</v>
      </c>
      <c r="E2506" t="s">
        <v>2245</v>
      </c>
      <c r="F2506" t="s">
        <v>2246</v>
      </c>
      <c r="G2506" s="22"/>
      <c r="H2506" t="s">
        <v>5498</v>
      </c>
      <c r="I2506" t="s">
        <v>4719</v>
      </c>
      <c r="J2506" t="s">
        <v>4720</v>
      </c>
      <c r="K2506" s="10" t="str">
        <f t="shared" si="273"/>
        <v>HDL-</v>
      </c>
      <c r="L2506" t="s">
        <v>10</v>
      </c>
      <c r="M2506" s="52">
        <v>3060</v>
      </c>
      <c r="N2506" t="s">
        <v>1472</v>
      </c>
      <c r="O2506" t="s">
        <v>11</v>
      </c>
      <c r="P2506" s="54">
        <v>4.2454999999999998</v>
      </c>
      <c r="Q2506" s="11">
        <f t="shared" si="278"/>
        <v>12991.23</v>
      </c>
      <c r="R2506" s="12">
        <f t="shared" si="274"/>
        <v>7.3003400000000003</v>
      </c>
      <c r="S2506" s="14">
        <f t="shared" si="275"/>
        <v>0.58150000000000002</v>
      </c>
      <c r="T2506" s="13">
        <f t="shared" si="276"/>
        <v>1779.39</v>
      </c>
      <c r="U2506" s="14" t="s">
        <v>349</v>
      </c>
      <c r="V2506" t="s">
        <v>228</v>
      </c>
      <c r="W2506" s="62">
        <v>7.2008000000000001</v>
      </c>
      <c r="X2506" s="43">
        <f t="shared" si="279"/>
        <v>1804.1370403288522</v>
      </c>
    </row>
    <row r="2507" spans="1:24" s="18" customFormat="1" x14ac:dyDescent="0.2">
      <c r="A2507" s="38" t="str">
        <f t="shared" si="277"/>
        <v>2025-5</v>
      </c>
      <c r="B2507" t="s">
        <v>4172</v>
      </c>
      <c r="C2507" s="23">
        <v>45783</v>
      </c>
      <c r="D2507" s="23">
        <v>45763</v>
      </c>
      <c r="E2507" t="s">
        <v>830</v>
      </c>
      <c r="F2507" t="s">
        <v>831</v>
      </c>
      <c r="G2507" s="22"/>
      <c r="H2507" t="s">
        <v>5499</v>
      </c>
      <c r="I2507" t="s">
        <v>3738</v>
      </c>
      <c r="J2507" t="s">
        <v>3739</v>
      </c>
      <c r="K2507" s="10" t="str">
        <f t="shared" si="273"/>
        <v>LID-</v>
      </c>
      <c r="L2507" t="s">
        <v>98</v>
      </c>
      <c r="M2507" s="52">
        <v>1010</v>
      </c>
      <c r="N2507" t="s">
        <v>1472</v>
      </c>
      <c r="O2507" t="s">
        <v>11</v>
      </c>
      <c r="P2507" s="54">
        <v>4.25</v>
      </c>
      <c r="Q2507" s="11">
        <f t="shared" si="278"/>
        <v>4292.5</v>
      </c>
      <c r="R2507" s="12">
        <f t="shared" si="274"/>
        <v>7.3003400000000003</v>
      </c>
      <c r="S2507" s="14">
        <f t="shared" si="275"/>
        <v>0.58220000000000005</v>
      </c>
      <c r="T2507" s="13">
        <f t="shared" si="276"/>
        <v>588.02</v>
      </c>
      <c r="U2507" s="14" t="s">
        <v>349</v>
      </c>
      <c r="V2507" t="s">
        <v>368</v>
      </c>
      <c r="W2507" s="62">
        <v>7.2008000000000001</v>
      </c>
      <c r="X2507" s="43">
        <f t="shared" si="279"/>
        <v>596.11432063104098</v>
      </c>
    </row>
    <row r="2508" spans="1:24" s="18" customFormat="1" x14ac:dyDescent="0.2">
      <c r="A2508" s="38" t="str">
        <f t="shared" si="277"/>
        <v>2025-5</v>
      </c>
      <c r="B2508" t="s">
        <v>4175</v>
      </c>
      <c r="C2508" s="23">
        <v>45786</v>
      </c>
      <c r="D2508" s="23">
        <v>45714</v>
      </c>
      <c r="E2508" t="s">
        <v>94</v>
      </c>
      <c r="F2508" t="s">
        <v>95</v>
      </c>
      <c r="G2508" s="22"/>
      <c r="H2508" t="s">
        <v>5500</v>
      </c>
      <c r="I2508" t="s">
        <v>3162</v>
      </c>
      <c r="J2508" t="s">
        <v>3372</v>
      </c>
      <c r="K2508" s="10" t="str">
        <f t="shared" si="273"/>
        <v>LID-</v>
      </c>
      <c r="L2508" t="s">
        <v>98</v>
      </c>
      <c r="M2508" s="52">
        <v>525</v>
      </c>
      <c r="N2508" t="s">
        <v>1472</v>
      </c>
      <c r="O2508" t="s">
        <v>11</v>
      </c>
      <c r="P2508" s="54">
        <v>4.26</v>
      </c>
      <c r="Q2508" s="11">
        <f t="shared" si="278"/>
        <v>2236.5</v>
      </c>
      <c r="R2508" s="12">
        <f t="shared" si="274"/>
        <v>7.3003400000000003</v>
      </c>
      <c r="S2508" s="14">
        <f t="shared" si="275"/>
        <v>0.58350000000000002</v>
      </c>
      <c r="T2508" s="13">
        <f t="shared" si="276"/>
        <v>306.33999999999997</v>
      </c>
      <c r="U2508" s="14" t="s">
        <v>349</v>
      </c>
      <c r="V2508" t="s">
        <v>368</v>
      </c>
      <c r="W2508" s="62">
        <v>7.2008000000000001</v>
      </c>
      <c r="X2508" s="43">
        <f t="shared" si="279"/>
        <v>310.59048994556161</v>
      </c>
    </row>
    <row r="2509" spans="1:24" s="18" customFormat="1" x14ac:dyDescent="0.2">
      <c r="A2509" s="38" t="str">
        <f t="shared" si="277"/>
        <v>2025-5</v>
      </c>
      <c r="B2509" t="s">
        <v>4175</v>
      </c>
      <c r="C2509" s="23">
        <v>45784</v>
      </c>
      <c r="D2509" s="23">
        <v>45714</v>
      </c>
      <c r="E2509" t="s">
        <v>94</v>
      </c>
      <c r="F2509" t="s">
        <v>95</v>
      </c>
      <c r="G2509" s="22"/>
      <c r="H2509" t="s">
        <v>5501</v>
      </c>
      <c r="I2509" t="s">
        <v>3162</v>
      </c>
      <c r="J2509" t="s">
        <v>3372</v>
      </c>
      <c r="K2509" s="10" t="str">
        <f t="shared" si="273"/>
        <v>LID-</v>
      </c>
      <c r="L2509" t="s">
        <v>98</v>
      </c>
      <c r="M2509" s="52">
        <v>1440</v>
      </c>
      <c r="N2509" t="s">
        <v>1472</v>
      </c>
      <c r="O2509" t="s">
        <v>11</v>
      </c>
      <c r="P2509" s="54">
        <v>4.26</v>
      </c>
      <c r="Q2509" s="11">
        <f t="shared" si="278"/>
        <v>6134.4</v>
      </c>
      <c r="R2509" s="12">
        <f t="shared" si="274"/>
        <v>7.3003400000000003</v>
      </c>
      <c r="S2509" s="14">
        <f t="shared" si="275"/>
        <v>0.58350000000000002</v>
      </c>
      <c r="T2509" s="13">
        <f t="shared" si="276"/>
        <v>840.24</v>
      </c>
      <c r="U2509" s="14" t="s">
        <v>349</v>
      </c>
      <c r="V2509" t="s">
        <v>368</v>
      </c>
      <c r="W2509" s="62">
        <v>7.2008000000000001</v>
      </c>
      <c r="X2509" s="43">
        <f t="shared" si="279"/>
        <v>851.90534385068327</v>
      </c>
    </row>
    <row r="2510" spans="1:24" s="18" customFormat="1" x14ac:dyDescent="0.2">
      <c r="A2510" s="38" t="str">
        <f t="shared" si="277"/>
        <v>2025-5</v>
      </c>
      <c r="B2510" t="s">
        <v>4175</v>
      </c>
      <c r="C2510" s="23">
        <v>45784</v>
      </c>
      <c r="D2510" s="23">
        <v>45714</v>
      </c>
      <c r="E2510" t="s">
        <v>94</v>
      </c>
      <c r="F2510" t="s">
        <v>95</v>
      </c>
      <c r="G2510" s="22"/>
      <c r="H2510" t="s">
        <v>5502</v>
      </c>
      <c r="I2510" t="s">
        <v>3162</v>
      </c>
      <c r="J2510" t="s">
        <v>3372</v>
      </c>
      <c r="K2510" s="10" t="str">
        <f t="shared" si="273"/>
        <v>LID-</v>
      </c>
      <c r="L2510" t="s">
        <v>98</v>
      </c>
      <c r="M2510" s="52">
        <v>2160</v>
      </c>
      <c r="N2510" t="s">
        <v>1472</v>
      </c>
      <c r="O2510" t="s">
        <v>11</v>
      </c>
      <c r="P2510" s="54">
        <v>4.26</v>
      </c>
      <c r="Q2510" s="11">
        <f t="shared" si="278"/>
        <v>9201.6</v>
      </c>
      <c r="R2510" s="12">
        <f t="shared" si="274"/>
        <v>7.3003400000000003</v>
      </c>
      <c r="S2510" s="14">
        <f t="shared" si="275"/>
        <v>0.58350000000000002</v>
      </c>
      <c r="T2510" s="13">
        <f t="shared" si="276"/>
        <v>1260.3599999999999</v>
      </c>
      <c r="U2510" s="14" t="s">
        <v>349</v>
      </c>
      <c r="V2510" t="s">
        <v>368</v>
      </c>
      <c r="W2510" s="62">
        <v>7.2008000000000001</v>
      </c>
      <c r="X2510" s="43">
        <f t="shared" si="279"/>
        <v>1277.8580157760248</v>
      </c>
    </row>
    <row r="2511" spans="1:24" s="18" customFormat="1" x14ac:dyDescent="0.2">
      <c r="A2511" s="38" t="str">
        <f t="shared" si="277"/>
        <v>2025-5</v>
      </c>
      <c r="B2511" t="s">
        <v>4175</v>
      </c>
      <c r="C2511" s="23">
        <v>45782</v>
      </c>
      <c r="D2511" s="23">
        <v>45714</v>
      </c>
      <c r="E2511" t="s">
        <v>94</v>
      </c>
      <c r="F2511" t="s">
        <v>95</v>
      </c>
      <c r="G2511" s="22"/>
      <c r="H2511" t="s">
        <v>5503</v>
      </c>
      <c r="I2511" t="s">
        <v>3162</v>
      </c>
      <c r="J2511" t="s">
        <v>3372</v>
      </c>
      <c r="K2511" s="10" t="str">
        <f t="shared" si="273"/>
        <v>LID-</v>
      </c>
      <c r="L2511" t="s">
        <v>98</v>
      </c>
      <c r="M2511" s="52">
        <v>1440</v>
      </c>
      <c r="N2511" t="s">
        <v>1472</v>
      </c>
      <c r="O2511" t="s">
        <v>11</v>
      </c>
      <c r="P2511" s="54">
        <v>4.26</v>
      </c>
      <c r="Q2511" s="11">
        <f t="shared" si="278"/>
        <v>6134.4</v>
      </c>
      <c r="R2511" s="12">
        <f t="shared" si="274"/>
        <v>7.3003400000000003</v>
      </c>
      <c r="S2511" s="14">
        <f t="shared" si="275"/>
        <v>0.58350000000000002</v>
      </c>
      <c r="T2511" s="13">
        <f t="shared" si="276"/>
        <v>840.24</v>
      </c>
      <c r="U2511" s="14" t="s">
        <v>349</v>
      </c>
      <c r="V2511" t="s">
        <v>368</v>
      </c>
      <c r="W2511" s="62">
        <v>7.2008000000000001</v>
      </c>
      <c r="X2511" s="43">
        <f t="shared" si="279"/>
        <v>851.90534385068327</v>
      </c>
    </row>
    <row r="2512" spans="1:24" s="18" customFormat="1" x14ac:dyDescent="0.2">
      <c r="A2512" s="38" t="str">
        <f t="shared" si="277"/>
        <v>2025-5</v>
      </c>
      <c r="B2512" t="s">
        <v>4175</v>
      </c>
      <c r="C2512" s="23">
        <v>45782</v>
      </c>
      <c r="D2512" s="23">
        <v>45714</v>
      </c>
      <c r="E2512" t="s">
        <v>94</v>
      </c>
      <c r="F2512" t="s">
        <v>95</v>
      </c>
      <c r="G2512" s="22"/>
      <c r="H2512" t="s">
        <v>5504</v>
      </c>
      <c r="I2512" t="s">
        <v>3162</v>
      </c>
      <c r="J2512" t="s">
        <v>3372</v>
      </c>
      <c r="K2512" s="10" t="str">
        <f t="shared" si="273"/>
        <v>LID-</v>
      </c>
      <c r="L2512" t="s">
        <v>98</v>
      </c>
      <c r="M2512" s="52">
        <v>1470</v>
      </c>
      <c r="N2512" t="s">
        <v>1472</v>
      </c>
      <c r="O2512" t="s">
        <v>11</v>
      </c>
      <c r="P2512" s="54">
        <v>4.26</v>
      </c>
      <c r="Q2512" s="11">
        <f t="shared" si="278"/>
        <v>6262.2</v>
      </c>
      <c r="R2512" s="12">
        <f t="shared" si="274"/>
        <v>7.3003400000000003</v>
      </c>
      <c r="S2512" s="14">
        <f t="shared" si="275"/>
        <v>0.58350000000000002</v>
      </c>
      <c r="T2512" s="13">
        <f t="shared" si="276"/>
        <v>857.75</v>
      </c>
      <c r="U2512" s="14" t="s">
        <v>349</v>
      </c>
      <c r="V2512" t="s">
        <v>368</v>
      </c>
      <c r="W2512" s="62">
        <v>7.2008000000000001</v>
      </c>
      <c r="X2512" s="43">
        <f t="shared" si="279"/>
        <v>869.65337184757243</v>
      </c>
    </row>
    <row r="2513" spans="1:24" s="18" customFormat="1" x14ac:dyDescent="0.2">
      <c r="A2513" s="38" t="str">
        <f t="shared" si="277"/>
        <v>2025-5</v>
      </c>
      <c r="B2513" t="s">
        <v>4175</v>
      </c>
      <c r="C2513" s="23">
        <v>45782</v>
      </c>
      <c r="D2513" s="23">
        <v>45714</v>
      </c>
      <c r="E2513" t="s">
        <v>94</v>
      </c>
      <c r="F2513" t="s">
        <v>95</v>
      </c>
      <c r="G2513" s="22"/>
      <c r="H2513" t="s">
        <v>5505</v>
      </c>
      <c r="I2513" t="s">
        <v>3162</v>
      </c>
      <c r="J2513" t="s">
        <v>3372</v>
      </c>
      <c r="K2513" s="10" t="str">
        <f t="shared" si="273"/>
        <v>LID-</v>
      </c>
      <c r="L2513" t="s">
        <v>98</v>
      </c>
      <c r="M2513" s="52">
        <v>2280</v>
      </c>
      <c r="N2513" t="s">
        <v>1472</v>
      </c>
      <c r="O2513" t="s">
        <v>11</v>
      </c>
      <c r="P2513" s="54">
        <v>4.26</v>
      </c>
      <c r="Q2513" s="11">
        <f t="shared" si="278"/>
        <v>9712.7999999999993</v>
      </c>
      <c r="R2513" s="12">
        <f t="shared" si="274"/>
        <v>7.3003400000000003</v>
      </c>
      <c r="S2513" s="14">
        <f t="shared" si="275"/>
        <v>0.58350000000000002</v>
      </c>
      <c r="T2513" s="13">
        <f t="shared" si="276"/>
        <v>1330.38</v>
      </c>
      <c r="U2513" s="14" t="s">
        <v>349</v>
      </c>
      <c r="V2513" t="s">
        <v>368</v>
      </c>
      <c r="W2513" s="62">
        <v>7.2008000000000001</v>
      </c>
      <c r="X2513" s="43">
        <f t="shared" si="279"/>
        <v>1348.8501277635819</v>
      </c>
    </row>
    <row r="2514" spans="1:24" s="18" customFormat="1" x14ac:dyDescent="0.2">
      <c r="A2514" s="38" t="str">
        <f t="shared" si="277"/>
        <v>2025-5</v>
      </c>
      <c r="B2514" t="s">
        <v>5190</v>
      </c>
      <c r="C2514" s="23">
        <v>45806</v>
      </c>
      <c r="D2514" s="23">
        <v>45714</v>
      </c>
      <c r="E2514" t="s">
        <v>94</v>
      </c>
      <c r="F2514" t="s">
        <v>95</v>
      </c>
      <c r="G2514" s="22"/>
      <c r="H2514" t="s">
        <v>5506</v>
      </c>
      <c r="I2514" t="s">
        <v>3162</v>
      </c>
      <c r="J2514" t="s">
        <v>3372</v>
      </c>
      <c r="K2514" s="10" t="str">
        <f t="shared" si="273"/>
        <v>LID-</v>
      </c>
      <c r="L2514" t="s">
        <v>98</v>
      </c>
      <c r="M2514" s="52">
        <v>1218</v>
      </c>
      <c r="N2514" t="s">
        <v>1472</v>
      </c>
      <c r="O2514" t="s">
        <v>11</v>
      </c>
      <c r="P2514" s="54">
        <v>4.26</v>
      </c>
      <c r="Q2514" s="11">
        <f t="shared" si="278"/>
        <v>5188.68</v>
      </c>
      <c r="R2514" s="12">
        <f t="shared" si="274"/>
        <v>7.3003400000000003</v>
      </c>
      <c r="S2514" s="14">
        <f t="shared" si="275"/>
        <v>0.58350000000000002</v>
      </c>
      <c r="T2514" s="13">
        <f t="shared" si="276"/>
        <v>710.7</v>
      </c>
      <c r="U2514" s="14" t="s">
        <v>349</v>
      </c>
      <c r="V2514" t="s">
        <v>368</v>
      </c>
      <c r="W2514" s="62">
        <v>7.2008000000000001</v>
      </c>
      <c r="X2514" s="43">
        <f t="shared" si="279"/>
        <v>720.56993667370295</v>
      </c>
    </row>
    <row r="2515" spans="1:24" s="18" customFormat="1" x14ac:dyDescent="0.2">
      <c r="A2515" s="38" t="str">
        <f t="shared" si="277"/>
        <v>2025-5</v>
      </c>
      <c r="B2515" t="s">
        <v>5190</v>
      </c>
      <c r="C2515" s="23">
        <v>45805</v>
      </c>
      <c r="D2515" s="23">
        <v>45714</v>
      </c>
      <c r="E2515" t="s">
        <v>94</v>
      </c>
      <c r="F2515" t="s">
        <v>95</v>
      </c>
      <c r="G2515" s="22"/>
      <c r="H2515" t="s">
        <v>5507</v>
      </c>
      <c r="I2515" t="s">
        <v>3162</v>
      </c>
      <c r="J2515" t="s">
        <v>3372</v>
      </c>
      <c r="K2515" s="10" t="str">
        <f t="shared" si="273"/>
        <v>LID-</v>
      </c>
      <c r="L2515" t="s">
        <v>98</v>
      </c>
      <c r="M2515" s="52">
        <v>1440</v>
      </c>
      <c r="N2515" t="s">
        <v>1472</v>
      </c>
      <c r="O2515" t="s">
        <v>11</v>
      </c>
      <c r="P2515" s="54">
        <v>4.26</v>
      </c>
      <c r="Q2515" s="11">
        <f t="shared" si="278"/>
        <v>6134.4</v>
      </c>
      <c r="R2515" s="12">
        <f t="shared" si="274"/>
        <v>7.3003400000000003</v>
      </c>
      <c r="S2515" s="14">
        <f t="shared" si="275"/>
        <v>0.58350000000000002</v>
      </c>
      <c r="T2515" s="13">
        <f t="shared" si="276"/>
        <v>840.24</v>
      </c>
      <c r="U2515" s="14" t="s">
        <v>349</v>
      </c>
      <c r="V2515" t="s">
        <v>368</v>
      </c>
      <c r="W2515" s="62">
        <v>7.2008000000000001</v>
      </c>
      <c r="X2515" s="43">
        <f t="shared" si="279"/>
        <v>851.90534385068327</v>
      </c>
    </row>
    <row r="2516" spans="1:24" s="18" customFormat="1" x14ac:dyDescent="0.2">
      <c r="A2516" s="38" t="str">
        <f t="shared" si="277"/>
        <v>2025-5</v>
      </c>
      <c r="B2516" t="s">
        <v>5190</v>
      </c>
      <c r="C2516" s="23">
        <v>45804</v>
      </c>
      <c r="D2516" s="23">
        <v>45714</v>
      </c>
      <c r="E2516" t="s">
        <v>94</v>
      </c>
      <c r="F2516" t="s">
        <v>95</v>
      </c>
      <c r="G2516" s="22"/>
      <c r="H2516" t="s">
        <v>5508</v>
      </c>
      <c r="I2516" t="s">
        <v>3162</v>
      </c>
      <c r="J2516" t="s">
        <v>3372</v>
      </c>
      <c r="K2516" s="10" t="str">
        <f t="shared" si="273"/>
        <v>LID-</v>
      </c>
      <c r="L2516" t="s">
        <v>98</v>
      </c>
      <c r="M2516" s="52">
        <v>840</v>
      </c>
      <c r="N2516" t="s">
        <v>1472</v>
      </c>
      <c r="O2516" t="s">
        <v>11</v>
      </c>
      <c r="P2516" s="54">
        <v>4.26</v>
      </c>
      <c r="Q2516" s="11">
        <f t="shared" si="278"/>
        <v>3578.4</v>
      </c>
      <c r="R2516" s="12">
        <f t="shared" si="274"/>
        <v>7.3003400000000003</v>
      </c>
      <c r="S2516" s="14">
        <f t="shared" si="275"/>
        <v>0.58350000000000002</v>
      </c>
      <c r="T2516" s="13">
        <f t="shared" si="276"/>
        <v>490.14</v>
      </c>
      <c r="U2516" s="14" t="s">
        <v>349</v>
      </c>
      <c r="V2516" t="s">
        <v>368</v>
      </c>
      <c r="W2516" s="62">
        <v>7.2008000000000001</v>
      </c>
      <c r="X2516" s="43">
        <f t="shared" si="279"/>
        <v>496.94478391289857</v>
      </c>
    </row>
    <row r="2517" spans="1:24" s="18" customFormat="1" x14ac:dyDescent="0.2">
      <c r="A2517" s="38" t="str">
        <f t="shared" si="277"/>
        <v>2025-5</v>
      </c>
      <c r="B2517" t="s">
        <v>5190</v>
      </c>
      <c r="C2517" s="23">
        <v>45803</v>
      </c>
      <c r="D2517" s="23">
        <v>45714</v>
      </c>
      <c r="E2517" t="s">
        <v>94</v>
      </c>
      <c r="F2517" t="s">
        <v>95</v>
      </c>
      <c r="G2517" s="22"/>
      <c r="H2517" t="s">
        <v>5509</v>
      </c>
      <c r="I2517" t="s">
        <v>3162</v>
      </c>
      <c r="J2517" t="s">
        <v>3372</v>
      </c>
      <c r="K2517" s="10" t="str">
        <f t="shared" ref="K2517:K2580" si="280">+LEFT(V2517,4)</f>
        <v>LID-</v>
      </c>
      <c r="L2517" t="s">
        <v>98</v>
      </c>
      <c r="M2517" s="52">
        <v>1560</v>
      </c>
      <c r="N2517" t="s">
        <v>1472</v>
      </c>
      <c r="O2517" t="s">
        <v>11</v>
      </c>
      <c r="P2517" s="54">
        <v>4.26</v>
      </c>
      <c r="Q2517" s="11">
        <f t="shared" si="278"/>
        <v>6645.6</v>
      </c>
      <c r="R2517" s="12">
        <f t="shared" ref="R2517:R2580" si="281">IF(O2517="HKD",7.8,IF(O2517="CNY",7.30034,1))</f>
        <v>7.3003400000000003</v>
      </c>
      <c r="S2517" s="14">
        <f t="shared" ref="S2517:S2580" si="282">+ROUND(P2517/R2517,4)</f>
        <v>0.58350000000000002</v>
      </c>
      <c r="T2517" s="13">
        <f t="shared" ref="T2517:T2580" si="283">ROUND(S2517*M2517,2)</f>
        <v>910.26</v>
      </c>
      <c r="U2517" s="14" t="s">
        <v>349</v>
      </c>
      <c r="V2517" t="s">
        <v>368</v>
      </c>
      <c r="W2517" s="62">
        <v>7.2008000000000001</v>
      </c>
      <c r="X2517" s="43">
        <f t="shared" si="279"/>
        <v>922.89745583824015</v>
      </c>
    </row>
    <row r="2518" spans="1:24" s="18" customFormat="1" x14ac:dyDescent="0.2">
      <c r="A2518" s="38" t="str">
        <f t="shared" si="277"/>
        <v>2025-5</v>
      </c>
      <c r="B2518" t="s">
        <v>5190</v>
      </c>
      <c r="C2518" s="23">
        <v>45803</v>
      </c>
      <c r="D2518" s="23">
        <v>45714</v>
      </c>
      <c r="E2518" t="s">
        <v>94</v>
      </c>
      <c r="F2518" t="s">
        <v>95</v>
      </c>
      <c r="G2518" s="22"/>
      <c r="H2518" t="s">
        <v>5510</v>
      </c>
      <c r="I2518" t="s">
        <v>3162</v>
      </c>
      <c r="J2518" t="s">
        <v>3372</v>
      </c>
      <c r="K2518" s="10" t="str">
        <f t="shared" si="280"/>
        <v>LID-</v>
      </c>
      <c r="L2518" t="s">
        <v>98</v>
      </c>
      <c r="M2518" s="52">
        <v>2280</v>
      </c>
      <c r="N2518" t="s">
        <v>1472</v>
      </c>
      <c r="O2518" t="s">
        <v>11</v>
      </c>
      <c r="P2518" s="54">
        <v>4.26</v>
      </c>
      <c r="Q2518" s="11">
        <f t="shared" si="278"/>
        <v>9712.7999999999993</v>
      </c>
      <c r="R2518" s="12">
        <f t="shared" si="281"/>
        <v>7.3003400000000003</v>
      </c>
      <c r="S2518" s="14">
        <f t="shared" si="282"/>
        <v>0.58350000000000002</v>
      </c>
      <c r="T2518" s="13">
        <f t="shared" si="283"/>
        <v>1330.38</v>
      </c>
      <c r="U2518" s="14" t="s">
        <v>349</v>
      </c>
      <c r="V2518" t="s">
        <v>368</v>
      </c>
      <c r="W2518" s="62">
        <v>7.2008000000000001</v>
      </c>
      <c r="X2518" s="43">
        <f t="shared" si="279"/>
        <v>1348.8501277635819</v>
      </c>
    </row>
    <row r="2519" spans="1:24" s="18" customFormat="1" x14ac:dyDescent="0.2">
      <c r="A2519" s="38" t="str">
        <f t="shared" si="277"/>
        <v>2025-5</v>
      </c>
      <c r="B2519" t="s">
        <v>5190</v>
      </c>
      <c r="C2519" s="23">
        <v>45796</v>
      </c>
      <c r="D2519" s="23">
        <v>45714</v>
      </c>
      <c r="E2519" t="s">
        <v>94</v>
      </c>
      <c r="F2519" t="s">
        <v>95</v>
      </c>
      <c r="G2519" s="22"/>
      <c r="H2519" t="s">
        <v>5511</v>
      </c>
      <c r="I2519" t="s">
        <v>3162</v>
      </c>
      <c r="J2519" t="s">
        <v>3372</v>
      </c>
      <c r="K2519" s="10" t="str">
        <f t="shared" si="280"/>
        <v>LID-</v>
      </c>
      <c r="L2519" t="s">
        <v>98</v>
      </c>
      <c r="M2519" s="52">
        <v>1950</v>
      </c>
      <c r="N2519" t="s">
        <v>1472</v>
      </c>
      <c r="O2519" t="s">
        <v>11</v>
      </c>
      <c r="P2519" s="54">
        <v>4.26</v>
      </c>
      <c r="Q2519" s="11">
        <f t="shared" si="278"/>
        <v>8307</v>
      </c>
      <c r="R2519" s="12">
        <f t="shared" si="281"/>
        <v>7.3003400000000003</v>
      </c>
      <c r="S2519" s="14">
        <f t="shared" si="282"/>
        <v>0.58350000000000002</v>
      </c>
      <c r="T2519" s="13">
        <f t="shared" si="283"/>
        <v>1137.83</v>
      </c>
      <c r="U2519" s="14" t="s">
        <v>349</v>
      </c>
      <c r="V2519" t="s">
        <v>368</v>
      </c>
      <c r="W2519" s="62">
        <v>7.2008000000000001</v>
      </c>
      <c r="X2519" s="43">
        <f t="shared" si="279"/>
        <v>1153.6218197978003</v>
      </c>
    </row>
    <row r="2520" spans="1:24" s="18" customFormat="1" x14ac:dyDescent="0.2">
      <c r="A2520" s="38" t="str">
        <f t="shared" si="277"/>
        <v>2025-5</v>
      </c>
      <c r="B2520" t="s">
        <v>5190</v>
      </c>
      <c r="C2520" s="23">
        <v>45793</v>
      </c>
      <c r="D2520" s="23">
        <v>45714</v>
      </c>
      <c r="E2520" t="s">
        <v>94</v>
      </c>
      <c r="F2520" t="s">
        <v>95</v>
      </c>
      <c r="G2520" s="22"/>
      <c r="H2520" t="s">
        <v>5512</v>
      </c>
      <c r="I2520" t="s">
        <v>3162</v>
      </c>
      <c r="J2520" t="s">
        <v>3372</v>
      </c>
      <c r="K2520" s="10" t="str">
        <f t="shared" si="280"/>
        <v>LID-</v>
      </c>
      <c r="L2520" t="s">
        <v>98</v>
      </c>
      <c r="M2520" s="52">
        <v>2160</v>
      </c>
      <c r="N2520" t="s">
        <v>1472</v>
      </c>
      <c r="O2520" t="s">
        <v>11</v>
      </c>
      <c r="P2520" s="54">
        <v>4.26</v>
      </c>
      <c r="Q2520" s="11">
        <f t="shared" si="278"/>
        <v>9201.6</v>
      </c>
      <c r="R2520" s="12">
        <f t="shared" si="281"/>
        <v>7.3003400000000003</v>
      </c>
      <c r="S2520" s="14">
        <f t="shared" si="282"/>
        <v>0.58350000000000002</v>
      </c>
      <c r="T2520" s="13">
        <f t="shared" si="283"/>
        <v>1260.3599999999999</v>
      </c>
      <c r="U2520" s="14" t="s">
        <v>349</v>
      </c>
      <c r="V2520" t="s">
        <v>368</v>
      </c>
      <c r="W2520" s="62">
        <v>7.2008000000000001</v>
      </c>
      <c r="X2520" s="43">
        <f t="shared" si="279"/>
        <v>1277.8580157760248</v>
      </c>
    </row>
    <row r="2521" spans="1:24" s="18" customFormat="1" x14ac:dyDescent="0.2">
      <c r="A2521" s="38" t="str">
        <f t="shared" si="277"/>
        <v>2025-5</v>
      </c>
      <c r="B2521" t="s">
        <v>5190</v>
      </c>
      <c r="C2521" s="23">
        <v>45792</v>
      </c>
      <c r="D2521" s="23">
        <v>45714</v>
      </c>
      <c r="E2521" t="s">
        <v>94</v>
      </c>
      <c r="F2521" t="s">
        <v>95</v>
      </c>
      <c r="G2521" s="22"/>
      <c r="H2521" t="s">
        <v>5513</v>
      </c>
      <c r="I2521" t="s">
        <v>3162</v>
      </c>
      <c r="J2521" t="s">
        <v>3372</v>
      </c>
      <c r="K2521" s="10" t="str">
        <f t="shared" si="280"/>
        <v>LID-</v>
      </c>
      <c r="L2521" t="s">
        <v>98</v>
      </c>
      <c r="M2521" s="52">
        <v>1800</v>
      </c>
      <c r="N2521" t="s">
        <v>1472</v>
      </c>
      <c r="O2521" t="s">
        <v>11</v>
      </c>
      <c r="P2521" s="54">
        <v>4.26</v>
      </c>
      <c r="Q2521" s="11">
        <f t="shared" si="278"/>
        <v>7668</v>
      </c>
      <c r="R2521" s="12">
        <f t="shared" si="281"/>
        <v>7.3003400000000003</v>
      </c>
      <c r="S2521" s="14">
        <f t="shared" si="282"/>
        <v>0.58350000000000002</v>
      </c>
      <c r="T2521" s="13">
        <f t="shared" si="283"/>
        <v>1050.3</v>
      </c>
      <c r="U2521" s="14" t="s">
        <v>349</v>
      </c>
      <c r="V2521" t="s">
        <v>368</v>
      </c>
      <c r="W2521" s="62">
        <v>7.2008000000000001</v>
      </c>
      <c r="X2521" s="43">
        <f t="shared" si="279"/>
        <v>1064.8816798133541</v>
      </c>
    </row>
    <row r="2522" spans="1:24" s="18" customFormat="1" x14ac:dyDescent="0.2">
      <c r="A2522" s="38" t="str">
        <f t="shared" si="277"/>
        <v>2025-5</v>
      </c>
      <c r="B2522" t="s">
        <v>5190</v>
      </c>
      <c r="C2522" s="23">
        <v>45790</v>
      </c>
      <c r="D2522" s="23">
        <v>45714</v>
      </c>
      <c r="E2522" t="s">
        <v>94</v>
      </c>
      <c r="F2522" t="s">
        <v>95</v>
      </c>
      <c r="G2522" s="22"/>
      <c r="H2522" t="s">
        <v>5514</v>
      </c>
      <c r="I2522" t="s">
        <v>3162</v>
      </c>
      <c r="J2522" t="s">
        <v>3372</v>
      </c>
      <c r="K2522" s="10" t="str">
        <f t="shared" si="280"/>
        <v>LID-</v>
      </c>
      <c r="L2522" t="s">
        <v>98</v>
      </c>
      <c r="M2522" s="52">
        <v>600</v>
      </c>
      <c r="N2522" t="s">
        <v>1472</v>
      </c>
      <c r="O2522" t="s">
        <v>11</v>
      </c>
      <c r="P2522" s="54">
        <v>4.26</v>
      </c>
      <c r="Q2522" s="11">
        <f t="shared" si="278"/>
        <v>2556</v>
      </c>
      <c r="R2522" s="12">
        <f t="shared" si="281"/>
        <v>7.3003400000000003</v>
      </c>
      <c r="S2522" s="14">
        <f t="shared" si="282"/>
        <v>0.58350000000000002</v>
      </c>
      <c r="T2522" s="13">
        <f t="shared" si="283"/>
        <v>350.1</v>
      </c>
      <c r="U2522" s="14" t="s">
        <v>349</v>
      </c>
      <c r="V2522" t="s">
        <v>368</v>
      </c>
      <c r="W2522" s="62">
        <v>7.2008000000000001</v>
      </c>
      <c r="X2522" s="43">
        <f t="shared" si="279"/>
        <v>354.96055993778469</v>
      </c>
    </row>
    <row r="2523" spans="1:24" s="18" customFormat="1" x14ac:dyDescent="0.2">
      <c r="A2523" s="38" t="str">
        <f t="shared" si="277"/>
        <v>2025-5</v>
      </c>
      <c r="B2523" t="s">
        <v>5190</v>
      </c>
      <c r="C2523" s="23">
        <v>45786</v>
      </c>
      <c r="D2523" s="23">
        <v>45714</v>
      </c>
      <c r="E2523" t="s">
        <v>94</v>
      </c>
      <c r="F2523" t="s">
        <v>95</v>
      </c>
      <c r="G2523" s="22"/>
      <c r="H2523" t="s">
        <v>5500</v>
      </c>
      <c r="I2523" t="s">
        <v>3162</v>
      </c>
      <c r="J2523" t="s">
        <v>3372</v>
      </c>
      <c r="K2523" s="10" t="str">
        <f t="shared" si="280"/>
        <v>LID-</v>
      </c>
      <c r="L2523" t="s">
        <v>98</v>
      </c>
      <c r="M2523" s="52">
        <v>2502</v>
      </c>
      <c r="N2523" t="s">
        <v>1472</v>
      </c>
      <c r="O2523" t="s">
        <v>11</v>
      </c>
      <c r="P2523" s="54">
        <v>4.26</v>
      </c>
      <c r="Q2523" s="11">
        <f t="shared" si="278"/>
        <v>10658.52</v>
      </c>
      <c r="R2523" s="12">
        <f t="shared" si="281"/>
        <v>7.3003400000000003</v>
      </c>
      <c r="S2523" s="14">
        <f t="shared" si="282"/>
        <v>0.58350000000000002</v>
      </c>
      <c r="T2523" s="13">
        <f t="shared" si="283"/>
        <v>1459.92</v>
      </c>
      <c r="U2523" s="14" t="s">
        <v>349</v>
      </c>
      <c r="V2523" t="s">
        <v>368</v>
      </c>
      <c r="W2523" s="62">
        <v>7.2008000000000001</v>
      </c>
      <c r="X2523" s="43">
        <f t="shared" si="279"/>
        <v>1480.1855349405621</v>
      </c>
    </row>
    <row r="2524" spans="1:24" s="18" customFormat="1" x14ac:dyDescent="0.2">
      <c r="A2524" s="38" t="str">
        <f t="shared" si="277"/>
        <v>2025-5</v>
      </c>
      <c r="B2524" t="s">
        <v>5191</v>
      </c>
      <c r="C2524" s="23">
        <v>45806</v>
      </c>
      <c r="D2524" s="23">
        <v>45756</v>
      </c>
      <c r="E2524" t="s">
        <v>94</v>
      </c>
      <c r="F2524" t="s">
        <v>95</v>
      </c>
      <c r="G2524" s="22"/>
      <c r="H2524" t="s">
        <v>5506</v>
      </c>
      <c r="I2524" t="s">
        <v>3162</v>
      </c>
      <c r="J2524" t="s">
        <v>3372</v>
      </c>
      <c r="K2524" s="10" t="str">
        <f t="shared" si="280"/>
        <v>LID-</v>
      </c>
      <c r="L2524" t="s">
        <v>98</v>
      </c>
      <c r="M2524" s="52">
        <v>1687</v>
      </c>
      <c r="N2524" t="s">
        <v>1472</v>
      </c>
      <c r="O2524" t="s">
        <v>11</v>
      </c>
      <c r="P2524" s="54">
        <v>4.26</v>
      </c>
      <c r="Q2524" s="11">
        <f t="shared" si="278"/>
        <v>7186.62</v>
      </c>
      <c r="R2524" s="12">
        <f t="shared" si="281"/>
        <v>7.3003400000000003</v>
      </c>
      <c r="S2524" s="14">
        <f t="shared" si="282"/>
        <v>0.58350000000000002</v>
      </c>
      <c r="T2524" s="13">
        <f t="shared" si="283"/>
        <v>984.36</v>
      </c>
      <c r="U2524" s="14" t="s">
        <v>349</v>
      </c>
      <c r="V2524" t="s">
        <v>368</v>
      </c>
      <c r="W2524" s="62">
        <v>7.2008000000000001</v>
      </c>
      <c r="X2524" s="43">
        <f t="shared" si="279"/>
        <v>998.03077435840464</v>
      </c>
    </row>
    <row r="2525" spans="1:24" s="18" customFormat="1" x14ac:dyDescent="0.2">
      <c r="A2525" s="38" t="str">
        <f t="shared" si="277"/>
        <v>2025-5</v>
      </c>
      <c r="B2525" t="s">
        <v>5192</v>
      </c>
      <c r="C2525" s="23">
        <v>45804</v>
      </c>
      <c r="D2525" s="23">
        <v>45777</v>
      </c>
      <c r="E2525" t="s">
        <v>149</v>
      </c>
      <c r="F2525" t="s">
        <v>150</v>
      </c>
      <c r="G2525" s="22"/>
      <c r="H2525" t="s">
        <v>5481</v>
      </c>
      <c r="I2525" t="s">
        <v>4721</v>
      </c>
      <c r="J2525" t="s">
        <v>4722</v>
      </c>
      <c r="K2525" s="10" t="str">
        <f t="shared" si="280"/>
        <v>GLID</v>
      </c>
      <c r="L2525" t="s">
        <v>10</v>
      </c>
      <c r="M2525" s="52">
        <v>530</v>
      </c>
      <c r="N2525" t="s">
        <v>1472</v>
      </c>
      <c r="O2525" t="s">
        <v>11</v>
      </c>
      <c r="P2525" s="54">
        <v>4.2759999999999998</v>
      </c>
      <c r="Q2525" s="11">
        <f t="shared" si="278"/>
        <v>2266.2800000000002</v>
      </c>
      <c r="R2525" s="12">
        <f t="shared" si="281"/>
        <v>7.3003400000000003</v>
      </c>
      <c r="S2525" s="14">
        <f t="shared" si="282"/>
        <v>0.5857</v>
      </c>
      <c r="T2525" s="13">
        <f t="shared" si="283"/>
        <v>310.42</v>
      </c>
      <c r="U2525" s="14" t="s">
        <v>349</v>
      </c>
      <c r="V2525" t="s">
        <v>78</v>
      </c>
      <c r="W2525" s="62">
        <v>7.2008000000000001</v>
      </c>
      <c r="X2525" s="43">
        <f t="shared" si="279"/>
        <v>314.72614153982886</v>
      </c>
    </row>
    <row r="2526" spans="1:24" s="18" customFormat="1" x14ac:dyDescent="0.2">
      <c r="A2526" s="38" t="str">
        <f t="shared" si="277"/>
        <v>2025-5</v>
      </c>
      <c r="B2526" t="s">
        <v>5193</v>
      </c>
      <c r="C2526" s="23">
        <v>45792</v>
      </c>
      <c r="D2526" s="23">
        <v>45765</v>
      </c>
      <c r="E2526" t="s">
        <v>2245</v>
      </c>
      <c r="F2526" t="s">
        <v>2246</v>
      </c>
      <c r="G2526" s="22"/>
      <c r="H2526" t="s">
        <v>5497</v>
      </c>
      <c r="I2526" t="s">
        <v>3133</v>
      </c>
      <c r="J2526" t="s">
        <v>3343</v>
      </c>
      <c r="K2526" s="10" t="str">
        <f t="shared" si="280"/>
        <v>HDL-</v>
      </c>
      <c r="L2526" t="s">
        <v>10</v>
      </c>
      <c r="M2526" s="52">
        <v>1000</v>
      </c>
      <c r="N2526" t="s">
        <v>1472</v>
      </c>
      <c r="O2526" t="s">
        <v>11</v>
      </c>
      <c r="P2526" s="54">
        <v>4.3320999999999996</v>
      </c>
      <c r="Q2526" s="11">
        <f t="shared" si="278"/>
        <v>4332.1000000000004</v>
      </c>
      <c r="R2526" s="12">
        <f t="shared" si="281"/>
        <v>7.3003400000000003</v>
      </c>
      <c r="S2526" s="14">
        <f t="shared" si="282"/>
        <v>0.59340000000000004</v>
      </c>
      <c r="T2526" s="13">
        <f t="shared" si="283"/>
        <v>593.4</v>
      </c>
      <c r="U2526" s="14" t="s">
        <v>349</v>
      </c>
      <c r="V2526" t="s">
        <v>228</v>
      </c>
      <c r="W2526" s="62">
        <v>7.2008000000000001</v>
      </c>
      <c r="X2526" s="43">
        <f t="shared" si="279"/>
        <v>601.61370958782356</v>
      </c>
    </row>
    <row r="2527" spans="1:24" s="18" customFormat="1" x14ac:dyDescent="0.2">
      <c r="A2527" s="38" t="str">
        <f t="shared" si="277"/>
        <v>2025-5</v>
      </c>
      <c r="B2527" t="s">
        <v>5194</v>
      </c>
      <c r="C2527" s="23">
        <v>45792</v>
      </c>
      <c r="D2527" s="23">
        <v>45765</v>
      </c>
      <c r="E2527" t="s">
        <v>2245</v>
      </c>
      <c r="F2527" t="s">
        <v>2246</v>
      </c>
      <c r="G2527" s="22"/>
      <c r="H2527" t="s">
        <v>5497</v>
      </c>
      <c r="I2527" t="s">
        <v>4723</v>
      </c>
      <c r="J2527" t="s">
        <v>4724</v>
      </c>
      <c r="K2527" s="10" t="str">
        <f t="shared" si="280"/>
        <v>HDL-</v>
      </c>
      <c r="L2527" t="s">
        <v>10</v>
      </c>
      <c r="M2527" s="52">
        <v>1010</v>
      </c>
      <c r="N2527" t="s">
        <v>1472</v>
      </c>
      <c r="O2527" t="s">
        <v>11</v>
      </c>
      <c r="P2527" s="54">
        <v>4.3320999999999996</v>
      </c>
      <c r="Q2527" s="11">
        <f t="shared" si="278"/>
        <v>4375.42</v>
      </c>
      <c r="R2527" s="12">
        <f t="shared" si="281"/>
        <v>7.3003400000000003</v>
      </c>
      <c r="S2527" s="14">
        <f t="shared" si="282"/>
        <v>0.59340000000000004</v>
      </c>
      <c r="T2527" s="13">
        <f t="shared" si="283"/>
        <v>599.33000000000004</v>
      </c>
      <c r="U2527" s="14" t="s">
        <v>349</v>
      </c>
      <c r="V2527" t="s">
        <v>228</v>
      </c>
      <c r="W2527" s="62">
        <v>7.2008000000000001</v>
      </c>
      <c r="X2527" s="43">
        <f t="shared" si="279"/>
        <v>607.62984668370177</v>
      </c>
    </row>
    <row r="2528" spans="1:24" s="18" customFormat="1" x14ac:dyDescent="0.2">
      <c r="A2528" s="38" t="str">
        <f t="shared" si="277"/>
        <v>2025-5</v>
      </c>
      <c r="B2528" t="s">
        <v>5195</v>
      </c>
      <c r="C2528" s="23">
        <v>45800</v>
      </c>
      <c r="D2528" s="23">
        <v>45775</v>
      </c>
      <c r="E2528" t="s">
        <v>2245</v>
      </c>
      <c r="F2528" t="s">
        <v>2246</v>
      </c>
      <c r="G2528" s="22"/>
      <c r="H2528" t="s">
        <v>5498</v>
      </c>
      <c r="I2528" t="s">
        <v>4723</v>
      </c>
      <c r="J2528" t="s">
        <v>4724</v>
      </c>
      <c r="K2528" s="10" t="str">
        <f t="shared" si="280"/>
        <v>HDL-</v>
      </c>
      <c r="L2528" t="s">
        <v>10</v>
      </c>
      <c r="M2528" s="52">
        <v>1010</v>
      </c>
      <c r="N2528" t="s">
        <v>1472</v>
      </c>
      <c r="O2528" t="s">
        <v>11</v>
      </c>
      <c r="P2528" s="54">
        <v>4.3320999999999996</v>
      </c>
      <c r="Q2528" s="11">
        <f t="shared" si="278"/>
        <v>4375.42</v>
      </c>
      <c r="R2528" s="12">
        <f t="shared" si="281"/>
        <v>7.3003400000000003</v>
      </c>
      <c r="S2528" s="14">
        <f t="shared" si="282"/>
        <v>0.59340000000000004</v>
      </c>
      <c r="T2528" s="13">
        <f t="shared" si="283"/>
        <v>599.33000000000004</v>
      </c>
      <c r="U2528" s="14" t="s">
        <v>349</v>
      </c>
      <c r="V2528" t="s">
        <v>228</v>
      </c>
      <c r="W2528" s="62">
        <v>7.2008000000000001</v>
      </c>
      <c r="X2528" s="43">
        <f t="shared" si="279"/>
        <v>607.62984668370177</v>
      </c>
    </row>
    <row r="2529" spans="1:24" s="18" customFormat="1" x14ac:dyDescent="0.2">
      <c r="A2529" s="38" t="str">
        <f t="shared" si="277"/>
        <v>2025-5</v>
      </c>
      <c r="B2529" t="s">
        <v>4178</v>
      </c>
      <c r="C2529" s="23">
        <v>45791</v>
      </c>
      <c r="D2529" s="23">
        <v>45714</v>
      </c>
      <c r="E2529" t="s">
        <v>94</v>
      </c>
      <c r="F2529" t="s">
        <v>95</v>
      </c>
      <c r="G2529" s="22"/>
      <c r="H2529" t="s">
        <v>5515</v>
      </c>
      <c r="I2529" t="s">
        <v>3163</v>
      </c>
      <c r="J2529" t="s">
        <v>3373</v>
      </c>
      <c r="K2529" s="10" t="str">
        <f t="shared" si="280"/>
        <v>LID-</v>
      </c>
      <c r="L2529" t="s">
        <v>98</v>
      </c>
      <c r="M2529" s="52">
        <v>1460</v>
      </c>
      <c r="N2529" t="s">
        <v>1472</v>
      </c>
      <c r="O2529" t="s">
        <v>11</v>
      </c>
      <c r="P2529" s="54">
        <v>4.37</v>
      </c>
      <c r="Q2529" s="11">
        <f t="shared" si="278"/>
        <v>6380.2</v>
      </c>
      <c r="R2529" s="12">
        <f t="shared" si="281"/>
        <v>7.3003400000000003</v>
      </c>
      <c r="S2529" s="14">
        <f t="shared" si="282"/>
        <v>0.59860000000000002</v>
      </c>
      <c r="T2529" s="13">
        <f t="shared" si="283"/>
        <v>873.96</v>
      </c>
      <c r="U2529" s="14" t="s">
        <v>349</v>
      </c>
      <c r="V2529" t="s">
        <v>368</v>
      </c>
      <c r="W2529" s="62">
        <v>7.2008000000000001</v>
      </c>
      <c r="X2529" s="43">
        <f t="shared" si="279"/>
        <v>886.04043995111658</v>
      </c>
    </row>
    <row r="2530" spans="1:24" s="18" customFormat="1" x14ac:dyDescent="0.2">
      <c r="A2530" s="38" t="str">
        <f t="shared" si="277"/>
        <v>2025-5</v>
      </c>
      <c r="B2530" t="s">
        <v>4178</v>
      </c>
      <c r="C2530" s="23">
        <v>45790</v>
      </c>
      <c r="D2530" s="23">
        <v>45714</v>
      </c>
      <c r="E2530" t="s">
        <v>94</v>
      </c>
      <c r="F2530" t="s">
        <v>95</v>
      </c>
      <c r="G2530" s="22"/>
      <c r="H2530" t="s">
        <v>5514</v>
      </c>
      <c r="I2530" t="s">
        <v>3163</v>
      </c>
      <c r="J2530" t="s">
        <v>3373</v>
      </c>
      <c r="K2530" s="10" t="str">
        <f t="shared" si="280"/>
        <v>LID-</v>
      </c>
      <c r="L2530" t="s">
        <v>98</v>
      </c>
      <c r="M2530" s="52">
        <v>780</v>
      </c>
      <c r="N2530" t="s">
        <v>1472</v>
      </c>
      <c r="O2530" t="s">
        <v>11</v>
      </c>
      <c r="P2530" s="54">
        <v>4.37</v>
      </c>
      <c r="Q2530" s="11">
        <f t="shared" si="278"/>
        <v>3408.6</v>
      </c>
      <c r="R2530" s="12">
        <f t="shared" si="281"/>
        <v>7.3003400000000003</v>
      </c>
      <c r="S2530" s="14">
        <f t="shared" si="282"/>
        <v>0.59860000000000002</v>
      </c>
      <c r="T2530" s="13">
        <f t="shared" si="283"/>
        <v>466.91</v>
      </c>
      <c r="U2530" s="14" t="s">
        <v>349</v>
      </c>
      <c r="V2530" t="s">
        <v>368</v>
      </c>
      <c r="W2530" s="62">
        <v>7.2008000000000001</v>
      </c>
      <c r="X2530" s="43">
        <f t="shared" si="279"/>
        <v>473.36407065881571</v>
      </c>
    </row>
    <row r="2531" spans="1:24" s="18" customFormat="1" x14ac:dyDescent="0.2">
      <c r="A2531" s="38" t="str">
        <f t="shared" si="277"/>
        <v>2025-5</v>
      </c>
      <c r="B2531" t="s">
        <v>4178</v>
      </c>
      <c r="C2531" s="23">
        <v>45789</v>
      </c>
      <c r="D2531" s="23">
        <v>45714</v>
      </c>
      <c r="E2531" t="s">
        <v>94</v>
      </c>
      <c r="F2531" t="s">
        <v>95</v>
      </c>
      <c r="G2531" s="22"/>
      <c r="H2531" t="s">
        <v>5516</v>
      </c>
      <c r="I2531" t="s">
        <v>3163</v>
      </c>
      <c r="J2531" t="s">
        <v>3373</v>
      </c>
      <c r="K2531" s="10" t="str">
        <f t="shared" si="280"/>
        <v>LID-</v>
      </c>
      <c r="L2531" t="s">
        <v>98</v>
      </c>
      <c r="M2531" s="52">
        <v>2160</v>
      </c>
      <c r="N2531" t="s">
        <v>1472</v>
      </c>
      <c r="O2531" t="s">
        <v>11</v>
      </c>
      <c r="P2531" s="54">
        <v>4.37</v>
      </c>
      <c r="Q2531" s="11">
        <f t="shared" si="278"/>
        <v>9439.2000000000007</v>
      </c>
      <c r="R2531" s="12">
        <f t="shared" si="281"/>
        <v>7.3003400000000003</v>
      </c>
      <c r="S2531" s="14">
        <f t="shared" si="282"/>
        <v>0.59860000000000002</v>
      </c>
      <c r="T2531" s="13">
        <f t="shared" si="283"/>
        <v>1292.98</v>
      </c>
      <c r="U2531" s="14" t="s">
        <v>349</v>
      </c>
      <c r="V2531" t="s">
        <v>368</v>
      </c>
      <c r="W2531" s="62">
        <v>7.2008000000000001</v>
      </c>
      <c r="X2531" s="43">
        <f t="shared" si="279"/>
        <v>1310.8543495167205</v>
      </c>
    </row>
    <row r="2532" spans="1:24" s="18" customFormat="1" x14ac:dyDescent="0.2">
      <c r="A2532" s="38" t="str">
        <f t="shared" si="277"/>
        <v>2025-5</v>
      </c>
      <c r="B2532" t="s">
        <v>5196</v>
      </c>
      <c r="C2532" s="23">
        <v>45800</v>
      </c>
      <c r="D2532" s="23">
        <v>45714</v>
      </c>
      <c r="E2532" t="s">
        <v>94</v>
      </c>
      <c r="F2532" t="s">
        <v>95</v>
      </c>
      <c r="G2532" s="22"/>
      <c r="H2532" t="s">
        <v>5517</v>
      </c>
      <c r="I2532" t="s">
        <v>3163</v>
      </c>
      <c r="J2532" t="s">
        <v>3373</v>
      </c>
      <c r="K2532" s="10" t="str">
        <f t="shared" si="280"/>
        <v>LID-</v>
      </c>
      <c r="L2532" t="s">
        <v>98</v>
      </c>
      <c r="M2532" s="52">
        <v>420</v>
      </c>
      <c r="N2532" t="s">
        <v>1472</v>
      </c>
      <c r="O2532" t="s">
        <v>11</v>
      </c>
      <c r="P2532" s="54">
        <v>4.37</v>
      </c>
      <c r="Q2532" s="11">
        <f t="shared" si="278"/>
        <v>1835.4</v>
      </c>
      <c r="R2532" s="12">
        <f t="shared" si="281"/>
        <v>7.3003400000000003</v>
      </c>
      <c r="S2532" s="14">
        <f t="shared" si="282"/>
        <v>0.59860000000000002</v>
      </c>
      <c r="T2532" s="13">
        <f t="shared" si="283"/>
        <v>251.41</v>
      </c>
      <c r="U2532" s="14" t="s">
        <v>349</v>
      </c>
      <c r="V2532" t="s">
        <v>368</v>
      </c>
      <c r="W2532" s="62">
        <v>7.2008000000000001</v>
      </c>
      <c r="X2532" s="43">
        <f t="shared" si="279"/>
        <v>254.88834573936231</v>
      </c>
    </row>
    <row r="2533" spans="1:24" s="18" customFormat="1" x14ac:dyDescent="0.2">
      <c r="A2533" s="38" t="str">
        <f t="shared" si="277"/>
        <v>2025-5</v>
      </c>
      <c r="B2533" t="s">
        <v>5196</v>
      </c>
      <c r="C2533" s="23">
        <v>45799</v>
      </c>
      <c r="D2533" s="23">
        <v>45714</v>
      </c>
      <c r="E2533" t="s">
        <v>94</v>
      </c>
      <c r="F2533" t="s">
        <v>95</v>
      </c>
      <c r="G2533" s="22"/>
      <c r="H2533" t="s">
        <v>5518</v>
      </c>
      <c r="I2533" t="s">
        <v>3163</v>
      </c>
      <c r="J2533" t="s">
        <v>3373</v>
      </c>
      <c r="K2533" s="10" t="str">
        <f t="shared" si="280"/>
        <v>LID-</v>
      </c>
      <c r="L2533" t="s">
        <v>98</v>
      </c>
      <c r="M2533" s="52">
        <v>750</v>
      </c>
      <c r="N2533" t="s">
        <v>1472</v>
      </c>
      <c r="O2533" t="s">
        <v>11</v>
      </c>
      <c r="P2533" s="54">
        <v>4.37</v>
      </c>
      <c r="Q2533" s="11">
        <f t="shared" si="278"/>
        <v>3277.5</v>
      </c>
      <c r="R2533" s="12">
        <f t="shared" si="281"/>
        <v>7.3003400000000003</v>
      </c>
      <c r="S2533" s="14">
        <f t="shared" si="282"/>
        <v>0.59860000000000002</v>
      </c>
      <c r="T2533" s="13">
        <f t="shared" si="283"/>
        <v>448.95</v>
      </c>
      <c r="U2533" s="14" t="s">
        <v>349</v>
      </c>
      <c r="V2533" t="s">
        <v>368</v>
      </c>
      <c r="W2533" s="62">
        <v>7.2008000000000001</v>
      </c>
      <c r="X2533" s="43">
        <f t="shared" si="279"/>
        <v>455.15776024886128</v>
      </c>
    </row>
    <row r="2534" spans="1:24" s="18" customFormat="1" x14ac:dyDescent="0.2">
      <c r="A2534" s="38" t="str">
        <f t="shared" si="277"/>
        <v>2025-5</v>
      </c>
      <c r="B2534" t="s">
        <v>5196</v>
      </c>
      <c r="C2534" s="23">
        <v>45799</v>
      </c>
      <c r="D2534" s="23">
        <v>45714</v>
      </c>
      <c r="E2534" t="s">
        <v>94</v>
      </c>
      <c r="F2534" t="s">
        <v>95</v>
      </c>
      <c r="G2534" s="22"/>
      <c r="H2534" t="s">
        <v>5519</v>
      </c>
      <c r="I2534" t="s">
        <v>3163</v>
      </c>
      <c r="J2534" t="s">
        <v>3373</v>
      </c>
      <c r="K2534" s="10" t="str">
        <f t="shared" si="280"/>
        <v>LID-</v>
      </c>
      <c r="L2534" t="s">
        <v>98</v>
      </c>
      <c r="M2534" s="52">
        <v>750</v>
      </c>
      <c r="N2534" t="s">
        <v>1472</v>
      </c>
      <c r="O2534" t="s">
        <v>11</v>
      </c>
      <c r="P2534" s="54">
        <v>4.37</v>
      </c>
      <c r="Q2534" s="11">
        <f t="shared" si="278"/>
        <v>3277.5</v>
      </c>
      <c r="R2534" s="12">
        <f t="shared" si="281"/>
        <v>7.3003400000000003</v>
      </c>
      <c r="S2534" s="14">
        <f t="shared" si="282"/>
        <v>0.59860000000000002</v>
      </c>
      <c r="T2534" s="13">
        <f t="shared" si="283"/>
        <v>448.95</v>
      </c>
      <c r="U2534" s="14" t="s">
        <v>349</v>
      </c>
      <c r="V2534" t="s">
        <v>368</v>
      </c>
      <c r="W2534" s="62">
        <v>7.2008000000000001</v>
      </c>
      <c r="X2534" s="43">
        <f t="shared" si="279"/>
        <v>455.15776024886128</v>
      </c>
    </row>
    <row r="2535" spans="1:24" s="18" customFormat="1" x14ac:dyDescent="0.2">
      <c r="A2535" s="38" t="str">
        <f t="shared" si="277"/>
        <v>2025-5</v>
      </c>
      <c r="B2535" t="s">
        <v>5196</v>
      </c>
      <c r="C2535" s="23">
        <v>45796</v>
      </c>
      <c r="D2535" s="23">
        <v>45714</v>
      </c>
      <c r="E2535" t="s">
        <v>94</v>
      </c>
      <c r="F2535" t="s">
        <v>95</v>
      </c>
      <c r="G2535" s="22"/>
      <c r="H2535" t="s">
        <v>5520</v>
      </c>
      <c r="I2535" t="s">
        <v>3163</v>
      </c>
      <c r="J2535" t="s">
        <v>3373</v>
      </c>
      <c r="K2535" s="10" t="str">
        <f t="shared" si="280"/>
        <v>LID-</v>
      </c>
      <c r="L2535" t="s">
        <v>98</v>
      </c>
      <c r="M2535" s="52">
        <v>-1300</v>
      </c>
      <c r="N2535" t="s">
        <v>1472</v>
      </c>
      <c r="O2535" t="s">
        <v>11</v>
      </c>
      <c r="P2535" s="54">
        <v>4.37</v>
      </c>
      <c r="Q2535" s="11">
        <f t="shared" si="278"/>
        <v>-5681</v>
      </c>
      <c r="R2535" s="12">
        <f t="shared" si="281"/>
        <v>7.3003400000000003</v>
      </c>
      <c r="S2535" s="14">
        <f t="shared" si="282"/>
        <v>0.59860000000000002</v>
      </c>
      <c r="T2535" s="13">
        <f t="shared" si="283"/>
        <v>-778.18</v>
      </c>
      <c r="U2535" s="14" t="s">
        <v>349</v>
      </c>
      <c r="V2535" t="s">
        <v>368</v>
      </c>
      <c r="W2535" s="62">
        <v>7.2008000000000001</v>
      </c>
      <c r="X2535" s="43">
        <f t="shared" si="279"/>
        <v>-788.9401177646929</v>
      </c>
    </row>
    <row r="2536" spans="1:24" s="18" customFormat="1" x14ac:dyDescent="0.2">
      <c r="A2536" s="38" t="str">
        <f t="shared" si="277"/>
        <v>2025-5</v>
      </c>
      <c r="B2536" t="s">
        <v>5196</v>
      </c>
      <c r="C2536" s="23">
        <v>45796</v>
      </c>
      <c r="D2536" s="23">
        <v>45714</v>
      </c>
      <c r="E2536" t="s">
        <v>94</v>
      </c>
      <c r="F2536" t="s">
        <v>95</v>
      </c>
      <c r="G2536" s="22"/>
      <c r="H2536" t="s">
        <v>5482</v>
      </c>
      <c r="I2536" t="s">
        <v>3163</v>
      </c>
      <c r="J2536" t="s">
        <v>3373</v>
      </c>
      <c r="K2536" s="10" t="str">
        <f t="shared" si="280"/>
        <v>LID-</v>
      </c>
      <c r="L2536" t="s">
        <v>98</v>
      </c>
      <c r="M2536" s="52">
        <v>1300</v>
      </c>
      <c r="N2536" t="s">
        <v>1472</v>
      </c>
      <c r="O2536" t="s">
        <v>11</v>
      </c>
      <c r="P2536" s="54">
        <v>4.37</v>
      </c>
      <c r="Q2536" s="11">
        <f t="shared" si="278"/>
        <v>5681</v>
      </c>
      <c r="R2536" s="12">
        <f t="shared" si="281"/>
        <v>7.3003400000000003</v>
      </c>
      <c r="S2536" s="14">
        <f t="shared" si="282"/>
        <v>0.59860000000000002</v>
      </c>
      <c r="T2536" s="13">
        <f t="shared" si="283"/>
        <v>778.18</v>
      </c>
      <c r="U2536" s="14" t="s">
        <v>349</v>
      </c>
      <c r="V2536" t="s">
        <v>368</v>
      </c>
      <c r="W2536" s="62">
        <v>7.2008000000000001</v>
      </c>
      <c r="X2536" s="43">
        <f t="shared" si="279"/>
        <v>788.9401177646929</v>
      </c>
    </row>
    <row r="2537" spans="1:24" s="18" customFormat="1" x14ac:dyDescent="0.2">
      <c r="A2537" s="38" t="str">
        <f t="shared" si="277"/>
        <v>2025-5</v>
      </c>
      <c r="B2537" t="s">
        <v>5196</v>
      </c>
      <c r="C2537" s="23">
        <v>45791</v>
      </c>
      <c r="D2537" s="23">
        <v>45714</v>
      </c>
      <c r="E2537" t="s">
        <v>94</v>
      </c>
      <c r="F2537" t="s">
        <v>95</v>
      </c>
      <c r="G2537" s="22"/>
      <c r="H2537" t="s">
        <v>5515</v>
      </c>
      <c r="I2537" t="s">
        <v>3163</v>
      </c>
      <c r="J2537" t="s">
        <v>3373</v>
      </c>
      <c r="K2537" s="10" t="str">
        <f t="shared" si="280"/>
        <v>LID-</v>
      </c>
      <c r="L2537" t="s">
        <v>98</v>
      </c>
      <c r="M2537" s="52">
        <v>100</v>
      </c>
      <c r="N2537" t="s">
        <v>1472</v>
      </c>
      <c r="O2537" t="s">
        <v>11</v>
      </c>
      <c r="P2537" s="54">
        <v>4.37</v>
      </c>
      <c r="Q2537" s="11">
        <f t="shared" si="278"/>
        <v>437</v>
      </c>
      <c r="R2537" s="12">
        <f t="shared" si="281"/>
        <v>7.3003400000000003</v>
      </c>
      <c r="S2537" s="14">
        <f t="shared" si="282"/>
        <v>0.59860000000000002</v>
      </c>
      <c r="T2537" s="13">
        <f t="shared" si="283"/>
        <v>59.86</v>
      </c>
      <c r="U2537" s="14" t="s">
        <v>349</v>
      </c>
      <c r="V2537" t="s">
        <v>368</v>
      </c>
      <c r="W2537" s="62">
        <v>7.2008000000000001</v>
      </c>
      <c r="X2537" s="43">
        <f t="shared" si="279"/>
        <v>60.687701366514837</v>
      </c>
    </row>
    <row r="2538" spans="1:24" s="18" customFormat="1" x14ac:dyDescent="0.2">
      <c r="A2538" s="38" t="str">
        <f t="shared" si="277"/>
        <v>2025-5</v>
      </c>
      <c r="B2538" t="s">
        <v>5197</v>
      </c>
      <c r="C2538" s="23">
        <v>45800</v>
      </c>
      <c r="D2538" s="23">
        <v>45756</v>
      </c>
      <c r="E2538" t="s">
        <v>94</v>
      </c>
      <c r="F2538" t="s">
        <v>95</v>
      </c>
      <c r="G2538" s="22"/>
      <c r="H2538" t="s">
        <v>5517</v>
      </c>
      <c r="I2538" t="s">
        <v>3163</v>
      </c>
      <c r="J2538" t="s">
        <v>3373</v>
      </c>
      <c r="K2538" s="10" t="str">
        <f t="shared" si="280"/>
        <v>LID-</v>
      </c>
      <c r="L2538" t="s">
        <v>98</v>
      </c>
      <c r="M2538" s="52">
        <v>330</v>
      </c>
      <c r="N2538" t="s">
        <v>1472</v>
      </c>
      <c r="O2538" t="s">
        <v>11</v>
      </c>
      <c r="P2538" s="54">
        <v>4.37</v>
      </c>
      <c r="Q2538" s="11">
        <f t="shared" si="278"/>
        <v>1442.1</v>
      </c>
      <c r="R2538" s="12">
        <f t="shared" si="281"/>
        <v>7.3003400000000003</v>
      </c>
      <c r="S2538" s="14">
        <f t="shared" si="282"/>
        <v>0.59860000000000002</v>
      </c>
      <c r="T2538" s="13">
        <f t="shared" si="283"/>
        <v>197.54</v>
      </c>
      <c r="U2538" s="14" t="s">
        <v>349</v>
      </c>
      <c r="V2538" t="s">
        <v>368</v>
      </c>
      <c r="W2538" s="62">
        <v>7.2008000000000001</v>
      </c>
      <c r="X2538" s="43">
        <f t="shared" si="279"/>
        <v>200.26941450949894</v>
      </c>
    </row>
    <row r="2539" spans="1:24" s="18" customFormat="1" x14ac:dyDescent="0.2">
      <c r="A2539" s="38" t="str">
        <f t="shared" si="277"/>
        <v>2025-5</v>
      </c>
      <c r="B2539" t="s">
        <v>5198</v>
      </c>
      <c r="C2539" s="23">
        <v>45793</v>
      </c>
      <c r="D2539" s="23">
        <v>45783</v>
      </c>
      <c r="E2539" t="s">
        <v>696</v>
      </c>
      <c r="F2539" t="s">
        <v>697</v>
      </c>
      <c r="G2539" s="22"/>
      <c r="H2539" t="s">
        <v>5479</v>
      </c>
      <c r="I2539" t="s">
        <v>1541</v>
      </c>
      <c r="J2539" t="s">
        <v>1542</v>
      </c>
      <c r="K2539" s="10" t="str">
        <f t="shared" si="280"/>
        <v>ANYD</v>
      </c>
      <c r="L2539" t="s">
        <v>10</v>
      </c>
      <c r="M2539" s="52">
        <v>110</v>
      </c>
      <c r="N2539" t="s">
        <v>1472</v>
      </c>
      <c r="O2539" t="s">
        <v>11</v>
      </c>
      <c r="P2539" s="54">
        <v>4.3940999999999999</v>
      </c>
      <c r="Q2539" s="11">
        <f t="shared" si="278"/>
        <v>483.35</v>
      </c>
      <c r="R2539" s="12">
        <f t="shared" si="281"/>
        <v>7.3003400000000003</v>
      </c>
      <c r="S2539" s="14">
        <f t="shared" si="282"/>
        <v>0.60189999999999999</v>
      </c>
      <c r="T2539" s="13">
        <f t="shared" si="283"/>
        <v>66.209999999999994</v>
      </c>
      <c r="U2539" s="14" t="s">
        <v>349</v>
      </c>
      <c r="V2539" t="s">
        <v>36</v>
      </c>
      <c r="W2539" s="62">
        <v>7.2008000000000001</v>
      </c>
      <c r="X2539" s="43">
        <f t="shared" si="279"/>
        <v>67.124625041662043</v>
      </c>
    </row>
    <row r="2540" spans="1:24" s="18" customFormat="1" x14ac:dyDescent="0.2">
      <c r="A2540" s="38" t="str">
        <f t="shared" si="277"/>
        <v>2025-5</v>
      </c>
      <c r="B2540" t="s">
        <v>5199</v>
      </c>
      <c r="C2540" s="23">
        <v>45792</v>
      </c>
      <c r="D2540" s="23">
        <v>45765</v>
      </c>
      <c r="E2540" t="s">
        <v>149</v>
      </c>
      <c r="F2540" t="s">
        <v>150</v>
      </c>
      <c r="G2540" s="22"/>
      <c r="H2540" t="s">
        <v>5521</v>
      </c>
      <c r="I2540" t="s">
        <v>1193</v>
      </c>
      <c r="J2540" t="s">
        <v>1194</v>
      </c>
      <c r="K2540" s="10" t="str">
        <f t="shared" si="280"/>
        <v>GLID</v>
      </c>
      <c r="L2540" t="s">
        <v>10</v>
      </c>
      <c r="M2540" s="52">
        <v>1000</v>
      </c>
      <c r="N2540" t="s">
        <v>1472</v>
      </c>
      <c r="O2540" t="s">
        <v>11</v>
      </c>
      <c r="P2540" s="54">
        <v>4.4463999999999997</v>
      </c>
      <c r="Q2540" s="11">
        <f t="shared" si="278"/>
        <v>4446.3999999999996</v>
      </c>
      <c r="R2540" s="12">
        <f t="shared" si="281"/>
        <v>7.3003400000000003</v>
      </c>
      <c r="S2540" s="14">
        <f t="shared" si="282"/>
        <v>0.60909999999999997</v>
      </c>
      <c r="T2540" s="13">
        <f t="shared" si="283"/>
        <v>609.1</v>
      </c>
      <c r="U2540" s="14" t="s">
        <v>349</v>
      </c>
      <c r="V2540" t="s">
        <v>78</v>
      </c>
      <c r="W2540" s="62">
        <v>7.2008000000000001</v>
      </c>
      <c r="X2540" s="43">
        <f t="shared" si="279"/>
        <v>617.48694589490049</v>
      </c>
    </row>
    <row r="2541" spans="1:24" s="18" customFormat="1" x14ac:dyDescent="0.2">
      <c r="A2541" s="38" t="str">
        <f t="shared" si="277"/>
        <v>2025-5</v>
      </c>
      <c r="B2541" t="s">
        <v>5200</v>
      </c>
      <c r="C2541" s="23">
        <v>45806</v>
      </c>
      <c r="D2541" s="23">
        <v>45805</v>
      </c>
      <c r="E2541" t="s">
        <v>5</v>
      </c>
      <c r="F2541" t="s">
        <v>6</v>
      </c>
      <c r="G2541" s="22"/>
      <c r="H2541" t="s">
        <v>5435</v>
      </c>
      <c r="I2541" t="s">
        <v>4725</v>
      </c>
      <c r="J2541" t="s">
        <v>4726</v>
      </c>
      <c r="K2541" s="10" t="str">
        <f t="shared" si="280"/>
        <v>BOX-</v>
      </c>
      <c r="L2541" t="s">
        <v>10</v>
      </c>
      <c r="M2541" s="52">
        <v>2020</v>
      </c>
      <c r="N2541" t="s">
        <v>1472</v>
      </c>
      <c r="O2541" t="s">
        <v>11</v>
      </c>
      <c r="P2541" s="54">
        <v>4.4800000000000004</v>
      </c>
      <c r="Q2541" s="11">
        <f t="shared" si="278"/>
        <v>9049.6</v>
      </c>
      <c r="R2541" s="12">
        <f t="shared" si="281"/>
        <v>7.3003400000000003</v>
      </c>
      <c r="S2541" s="14">
        <f t="shared" si="282"/>
        <v>0.61370000000000002</v>
      </c>
      <c r="T2541" s="13">
        <f t="shared" si="283"/>
        <v>1239.67</v>
      </c>
      <c r="U2541" s="14" t="s">
        <v>349</v>
      </c>
      <c r="V2541" t="s">
        <v>1</v>
      </c>
      <c r="W2541" s="62">
        <v>7.2008000000000001</v>
      </c>
      <c r="X2541" s="43">
        <f t="shared" si="279"/>
        <v>1256.7492500833241</v>
      </c>
    </row>
    <row r="2542" spans="1:24" s="18" customFormat="1" x14ac:dyDescent="0.2">
      <c r="A2542" s="38" t="str">
        <f t="shared" si="277"/>
        <v>2025-5</v>
      </c>
      <c r="B2542" t="s">
        <v>5201</v>
      </c>
      <c r="C2542" s="23">
        <v>45791</v>
      </c>
      <c r="D2542" s="23">
        <v>45789</v>
      </c>
      <c r="E2542" t="s">
        <v>5</v>
      </c>
      <c r="F2542" t="s">
        <v>6</v>
      </c>
      <c r="G2542" s="22"/>
      <c r="H2542" t="s">
        <v>5474</v>
      </c>
      <c r="I2542" t="s">
        <v>4727</v>
      </c>
      <c r="J2542" t="s">
        <v>4728</v>
      </c>
      <c r="K2542" s="10" t="str">
        <f t="shared" si="280"/>
        <v>BOX-</v>
      </c>
      <c r="L2542" t="s">
        <v>10</v>
      </c>
      <c r="M2542" s="52">
        <v>1010</v>
      </c>
      <c r="N2542" t="s">
        <v>1472</v>
      </c>
      <c r="O2542" t="s">
        <v>11</v>
      </c>
      <c r="P2542" s="54">
        <v>4.6100000000000003</v>
      </c>
      <c r="Q2542" s="11">
        <f t="shared" si="278"/>
        <v>4656.1000000000004</v>
      </c>
      <c r="R2542" s="12">
        <f t="shared" si="281"/>
        <v>7.3003400000000003</v>
      </c>
      <c r="S2542" s="14">
        <f t="shared" si="282"/>
        <v>0.63149999999999995</v>
      </c>
      <c r="T2542" s="13">
        <f t="shared" si="283"/>
        <v>637.82000000000005</v>
      </c>
      <c r="U2542" s="14" t="s">
        <v>349</v>
      </c>
      <c r="V2542" t="s">
        <v>1</v>
      </c>
      <c r="W2542" s="62">
        <v>7.2008000000000001</v>
      </c>
      <c r="X2542" s="43">
        <f t="shared" si="279"/>
        <v>646.60871014331747</v>
      </c>
    </row>
    <row r="2543" spans="1:24" s="18" customFormat="1" x14ac:dyDescent="0.2">
      <c r="A2543" s="38" t="str">
        <f t="shared" si="277"/>
        <v>2025-5</v>
      </c>
      <c r="B2543" t="s">
        <v>5202</v>
      </c>
      <c r="C2543" s="23">
        <v>45791</v>
      </c>
      <c r="D2543" s="23">
        <v>45789</v>
      </c>
      <c r="E2543" t="s">
        <v>5</v>
      </c>
      <c r="F2543" t="s">
        <v>6</v>
      </c>
      <c r="G2543" s="22"/>
      <c r="H2543" t="s">
        <v>5474</v>
      </c>
      <c r="I2543" t="s">
        <v>4727</v>
      </c>
      <c r="J2543" t="s">
        <v>4728</v>
      </c>
      <c r="K2543" s="10" t="str">
        <f t="shared" si="280"/>
        <v>BOX-</v>
      </c>
      <c r="L2543" t="s">
        <v>10</v>
      </c>
      <c r="M2543" s="52">
        <v>500</v>
      </c>
      <c r="N2543" t="s">
        <v>1472</v>
      </c>
      <c r="O2543" t="s">
        <v>11</v>
      </c>
      <c r="P2543" s="54">
        <v>4.6100000000000003</v>
      </c>
      <c r="Q2543" s="11">
        <f t="shared" si="278"/>
        <v>2305</v>
      </c>
      <c r="R2543" s="12">
        <f t="shared" si="281"/>
        <v>7.3003400000000003</v>
      </c>
      <c r="S2543" s="14">
        <f t="shared" si="282"/>
        <v>0.63149999999999995</v>
      </c>
      <c r="T2543" s="13">
        <f t="shared" si="283"/>
        <v>315.75</v>
      </c>
      <c r="U2543" s="14" t="s">
        <v>349</v>
      </c>
      <c r="V2543" t="s">
        <v>1</v>
      </c>
      <c r="W2543" s="62">
        <v>7.2008000000000001</v>
      </c>
      <c r="X2543" s="43">
        <f t="shared" si="279"/>
        <v>320.10332185312745</v>
      </c>
    </row>
    <row r="2544" spans="1:24" s="18" customFormat="1" x14ac:dyDescent="0.2">
      <c r="A2544" s="38" t="str">
        <f t="shared" si="277"/>
        <v>2025-5</v>
      </c>
      <c r="B2544" t="s">
        <v>5203</v>
      </c>
      <c r="C2544" s="23">
        <v>45791</v>
      </c>
      <c r="D2544" s="23">
        <v>45777</v>
      </c>
      <c r="E2544" t="s">
        <v>5</v>
      </c>
      <c r="F2544" t="s">
        <v>6</v>
      </c>
      <c r="G2544" s="22"/>
      <c r="H2544" t="s">
        <v>5522</v>
      </c>
      <c r="I2544" t="s">
        <v>4729</v>
      </c>
      <c r="J2544" t="s">
        <v>4730</v>
      </c>
      <c r="K2544" s="10" t="str">
        <f t="shared" si="280"/>
        <v>BOX-</v>
      </c>
      <c r="L2544" t="s">
        <v>10</v>
      </c>
      <c r="M2544" s="52">
        <v>1010</v>
      </c>
      <c r="N2544" t="s">
        <v>1472</v>
      </c>
      <c r="O2544" t="s">
        <v>11</v>
      </c>
      <c r="P2544" s="54">
        <v>4.76</v>
      </c>
      <c r="Q2544" s="11">
        <f t="shared" si="278"/>
        <v>4807.6000000000004</v>
      </c>
      <c r="R2544" s="12">
        <f t="shared" si="281"/>
        <v>7.3003400000000003</v>
      </c>
      <c r="S2544" s="14">
        <f t="shared" si="282"/>
        <v>0.65200000000000002</v>
      </c>
      <c r="T2544" s="13">
        <f t="shared" si="283"/>
        <v>658.52</v>
      </c>
      <c r="U2544" s="14" t="s">
        <v>349</v>
      </c>
      <c r="V2544" t="s">
        <v>1</v>
      </c>
      <c r="W2544" s="62">
        <v>7.2008000000000001</v>
      </c>
      <c r="X2544" s="43">
        <f t="shared" si="279"/>
        <v>667.64803910676585</v>
      </c>
    </row>
    <row r="2545" spans="1:24" s="18" customFormat="1" x14ac:dyDescent="0.2">
      <c r="A2545" s="38" t="str">
        <f t="shared" si="277"/>
        <v>2025-5</v>
      </c>
      <c r="B2545" t="s">
        <v>5204</v>
      </c>
      <c r="C2545" s="23">
        <v>45792</v>
      </c>
      <c r="D2545" s="23">
        <v>45765</v>
      </c>
      <c r="E2545" t="s">
        <v>2245</v>
      </c>
      <c r="F2545" t="s">
        <v>2246</v>
      </c>
      <c r="G2545" s="22"/>
      <c r="H2545" t="s">
        <v>5497</v>
      </c>
      <c r="I2545" t="s">
        <v>3134</v>
      </c>
      <c r="J2545" t="s">
        <v>3344</v>
      </c>
      <c r="K2545" s="10" t="str">
        <f t="shared" si="280"/>
        <v>HDL-</v>
      </c>
      <c r="L2545" t="s">
        <v>10</v>
      </c>
      <c r="M2545" s="52">
        <v>1000</v>
      </c>
      <c r="N2545" t="s">
        <v>1472</v>
      </c>
      <c r="O2545" t="s">
        <v>11</v>
      </c>
      <c r="P2545" s="54">
        <v>4.7900999999999998</v>
      </c>
      <c r="Q2545" s="11">
        <f t="shared" si="278"/>
        <v>4790.1000000000004</v>
      </c>
      <c r="R2545" s="12">
        <f t="shared" si="281"/>
        <v>7.3003400000000003</v>
      </c>
      <c r="S2545" s="14">
        <f t="shared" si="282"/>
        <v>0.65610000000000002</v>
      </c>
      <c r="T2545" s="13">
        <f t="shared" si="283"/>
        <v>656.1</v>
      </c>
      <c r="U2545" s="14" t="s">
        <v>349</v>
      </c>
      <c r="V2545" t="s">
        <v>228</v>
      </c>
      <c r="W2545" s="62">
        <v>7.2008000000000001</v>
      </c>
      <c r="X2545" s="43">
        <f t="shared" si="279"/>
        <v>665.21775358293519</v>
      </c>
    </row>
    <row r="2546" spans="1:24" s="18" customFormat="1" x14ac:dyDescent="0.2">
      <c r="A2546" s="38" t="str">
        <f t="shared" si="277"/>
        <v>2025-5</v>
      </c>
      <c r="B2546" t="s">
        <v>5205</v>
      </c>
      <c r="C2546" s="23">
        <v>45792</v>
      </c>
      <c r="D2546" s="23">
        <v>45765</v>
      </c>
      <c r="E2546" t="s">
        <v>2245</v>
      </c>
      <c r="F2546" t="s">
        <v>2246</v>
      </c>
      <c r="G2546" s="22"/>
      <c r="H2546" t="s">
        <v>5497</v>
      </c>
      <c r="I2546" t="s">
        <v>4731</v>
      </c>
      <c r="J2546" t="s">
        <v>4732</v>
      </c>
      <c r="K2546" s="10" t="str">
        <f t="shared" si="280"/>
        <v>HDL-</v>
      </c>
      <c r="L2546" t="s">
        <v>10</v>
      </c>
      <c r="M2546" s="52">
        <v>1030</v>
      </c>
      <c r="N2546" t="s">
        <v>1472</v>
      </c>
      <c r="O2546" t="s">
        <v>11</v>
      </c>
      <c r="P2546" s="54">
        <v>4.7900999999999998</v>
      </c>
      <c r="Q2546" s="11">
        <f t="shared" si="278"/>
        <v>4933.8</v>
      </c>
      <c r="R2546" s="12">
        <f t="shared" si="281"/>
        <v>7.3003400000000003</v>
      </c>
      <c r="S2546" s="14">
        <f t="shared" si="282"/>
        <v>0.65610000000000002</v>
      </c>
      <c r="T2546" s="13">
        <f t="shared" si="283"/>
        <v>675.78</v>
      </c>
      <c r="U2546" s="14" t="s">
        <v>349</v>
      </c>
      <c r="V2546" t="s">
        <v>228</v>
      </c>
      <c r="W2546" s="62">
        <v>7.2008000000000001</v>
      </c>
      <c r="X2546" s="43">
        <f t="shared" si="279"/>
        <v>685.17428619042323</v>
      </c>
    </row>
    <row r="2547" spans="1:24" s="18" customFormat="1" x14ac:dyDescent="0.2">
      <c r="A2547" s="38" t="str">
        <f t="shared" si="277"/>
        <v>2025-5</v>
      </c>
      <c r="B2547" t="s">
        <v>5206</v>
      </c>
      <c r="C2547" s="23">
        <v>45792</v>
      </c>
      <c r="D2547" s="23">
        <v>45765</v>
      </c>
      <c r="E2547" t="s">
        <v>2245</v>
      </c>
      <c r="F2547" t="s">
        <v>2246</v>
      </c>
      <c r="G2547" s="22"/>
      <c r="H2547" t="s">
        <v>5497</v>
      </c>
      <c r="I2547" t="s">
        <v>4733</v>
      </c>
      <c r="J2547" t="s">
        <v>4734</v>
      </c>
      <c r="K2547" s="10" t="str">
        <f t="shared" si="280"/>
        <v>HDL-</v>
      </c>
      <c r="L2547" t="s">
        <v>10</v>
      </c>
      <c r="M2547" s="52">
        <v>1010</v>
      </c>
      <c r="N2547" t="s">
        <v>1472</v>
      </c>
      <c r="O2547" t="s">
        <v>11</v>
      </c>
      <c r="P2547" s="54">
        <v>4.7900999999999998</v>
      </c>
      <c r="Q2547" s="11">
        <f t="shared" si="278"/>
        <v>4838</v>
      </c>
      <c r="R2547" s="12">
        <f t="shared" si="281"/>
        <v>7.3003400000000003</v>
      </c>
      <c r="S2547" s="14">
        <f t="shared" si="282"/>
        <v>0.65610000000000002</v>
      </c>
      <c r="T2547" s="13">
        <f t="shared" si="283"/>
        <v>662.66</v>
      </c>
      <c r="U2547" s="14" t="s">
        <v>349</v>
      </c>
      <c r="V2547" t="s">
        <v>228</v>
      </c>
      <c r="W2547" s="62">
        <v>7.2008000000000001</v>
      </c>
      <c r="X2547" s="43">
        <f t="shared" si="279"/>
        <v>671.86993111876461</v>
      </c>
    </row>
    <row r="2548" spans="1:24" s="18" customFormat="1" x14ac:dyDescent="0.2">
      <c r="A2548" s="38" t="str">
        <f t="shared" si="277"/>
        <v>2025-5</v>
      </c>
      <c r="B2548" t="s">
        <v>5207</v>
      </c>
      <c r="C2548" s="23">
        <v>45800</v>
      </c>
      <c r="D2548" s="23">
        <v>45775</v>
      </c>
      <c r="E2548" t="s">
        <v>2245</v>
      </c>
      <c r="F2548" t="s">
        <v>2246</v>
      </c>
      <c r="G2548" s="22"/>
      <c r="H2548" t="s">
        <v>5498</v>
      </c>
      <c r="I2548" t="s">
        <v>3134</v>
      </c>
      <c r="J2548" t="s">
        <v>3344</v>
      </c>
      <c r="K2548" s="10" t="str">
        <f t="shared" si="280"/>
        <v>HDL-</v>
      </c>
      <c r="L2548" t="s">
        <v>10</v>
      </c>
      <c r="M2548" s="52">
        <v>1020</v>
      </c>
      <c r="N2548" t="s">
        <v>1472</v>
      </c>
      <c r="O2548" t="s">
        <v>11</v>
      </c>
      <c r="P2548" s="54">
        <v>4.7900999999999998</v>
      </c>
      <c r="Q2548" s="11">
        <f t="shared" si="278"/>
        <v>4885.8999999999996</v>
      </c>
      <c r="R2548" s="12">
        <f t="shared" si="281"/>
        <v>7.3003400000000003</v>
      </c>
      <c r="S2548" s="14">
        <f t="shared" si="282"/>
        <v>0.65610000000000002</v>
      </c>
      <c r="T2548" s="13">
        <f t="shared" si="283"/>
        <v>669.22</v>
      </c>
      <c r="U2548" s="14" t="s">
        <v>349</v>
      </c>
      <c r="V2548" t="s">
        <v>228</v>
      </c>
      <c r="W2548" s="62">
        <v>7.2008000000000001</v>
      </c>
      <c r="X2548" s="43">
        <f t="shared" si="279"/>
        <v>678.52210865459392</v>
      </c>
    </row>
    <row r="2549" spans="1:24" s="18" customFormat="1" x14ac:dyDescent="0.2">
      <c r="A2549" s="38" t="str">
        <f t="shared" si="277"/>
        <v>2025-5</v>
      </c>
      <c r="B2549" t="s">
        <v>5208</v>
      </c>
      <c r="C2549" s="23">
        <v>45800</v>
      </c>
      <c r="D2549" s="23">
        <v>45775</v>
      </c>
      <c r="E2549" t="s">
        <v>2245</v>
      </c>
      <c r="F2549" t="s">
        <v>2246</v>
      </c>
      <c r="G2549" s="22"/>
      <c r="H2549" t="s">
        <v>5498</v>
      </c>
      <c r="I2549" t="s">
        <v>4735</v>
      </c>
      <c r="J2549" t="s">
        <v>4736</v>
      </c>
      <c r="K2549" s="10" t="str">
        <f t="shared" si="280"/>
        <v>HDL-</v>
      </c>
      <c r="L2549" t="s">
        <v>10</v>
      </c>
      <c r="M2549" s="52">
        <v>1020</v>
      </c>
      <c r="N2549" t="s">
        <v>1472</v>
      </c>
      <c r="O2549" t="s">
        <v>11</v>
      </c>
      <c r="P2549" s="54">
        <v>4.7900999999999998</v>
      </c>
      <c r="Q2549" s="11">
        <f t="shared" si="278"/>
        <v>4885.8999999999996</v>
      </c>
      <c r="R2549" s="12">
        <f t="shared" si="281"/>
        <v>7.3003400000000003</v>
      </c>
      <c r="S2549" s="14">
        <f t="shared" si="282"/>
        <v>0.65610000000000002</v>
      </c>
      <c r="T2549" s="13">
        <f t="shared" si="283"/>
        <v>669.22</v>
      </c>
      <c r="U2549" s="14" t="s">
        <v>349</v>
      </c>
      <c r="V2549" t="s">
        <v>228</v>
      </c>
      <c r="W2549" s="62">
        <v>7.2008000000000001</v>
      </c>
      <c r="X2549" s="43">
        <f t="shared" si="279"/>
        <v>678.52210865459392</v>
      </c>
    </row>
    <row r="2550" spans="1:24" s="18" customFormat="1" x14ac:dyDescent="0.2">
      <c r="A2550" s="38" t="str">
        <f t="shared" si="277"/>
        <v>2025-5</v>
      </c>
      <c r="B2550" t="s">
        <v>5209</v>
      </c>
      <c r="C2550" s="23">
        <v>45800</v>
      </c>
      <c r="D2550" s="23">
        <v>45775</v>
      </c>
      <c r="E2550" t="s">
        <v>2245</v>
      </c>
      <c r="F2550" t="s">
        <v>2246</v>
      </c>
      <c r="G2550" s="22"/>
      <c r="H2550" t="s">
        <v>5498</v>
      </c>
      <c r="I2550" t="s">
        <v>4731</v>
      </c>
      <c r="J2550" t="s">
        <v>4732</v>
      </c>
      <c r="K2550" s="10" t="str">
        <f t="shared" si="280"/>
        <v>HDL-</v>
      </c>
      <c r="L2550" t="s">
        <v>10</v>
      </c>
      <c r="M2550" s="52">
        <v>1020</v>
      </c>
      <c r="N2550" t="s">
        <v>1472</v>
      </c>
      <c r="O2550" t="s">
        <v>11</v>
      </c>
      <c r="P2550" s="54">
        <v>4.7900999999999998</v>
      </c>
      <c r="Q2550" s="11">
        <f t="shared" si="278"/>
        <v>4885.8999999999996</v>
      </c>
      <c r="R2550" s="12">
        <f t="shared" si="281"/>
        <v>7.3003400000000003</v>
      </c>
      <c r="S2550" s="14">
        <f t="shared" si="282"/>
        <v>0.65610000000000002</v>
      </c>
      <c r="T2550" s="13">
        <f t="shared" si="283"/>
        <v>669.22</v>
      </c>
      <c r="U2550" s="14" t="s">
        <v>349</v>
      </c>
      <c r="V2550" t="s">
        <v>228</v>
      </c>
      <c r="W2550" s="62">
        <v>7.2008000000000001</v>
      </c>
      <c r="X2550" s="43">
        <f t="shared" si="279"/>
        <v>678.52210865459392</v>
      </c>
    </row>
    <row r="2551" spans="1:24" s="18" customFormat="1" x14ac:dyDescent="0.2">
      <c r="A2551" s="38" t="str">
        <f t="shared" si="277"/>
        <v>2025-5</v>
      </c>
      <c r="B2551" t="s">
        <v>5210</v>
      </c>
      <c r="C2551" s="23">
        <v>45800</v>
      </c>
      <c r="D2551" s="23">
        <v>45775</v>
      </c>
      <c r="E2551" t="s">
        <v>2245</v>
      </c>
      <c r="F2551" t="s">
        <v>2246</v>
      </c>
      <c r="G2551" s="22"/>
      <c r="H2551" t="s">
        <v>5498</v>
      </c>
      <c r="I2551" t="s">
        <v>4737</v>
      </c>
      <c r="J2551" t="s">
        <v>4738</v>
      </c>
      <c r="K2551" s="10" t="str">
        <f t="shared" si="280"/>
        <v>HDL-</v>
      </c>
      <c r="L2551" t="s">
        <v>10</v>
      </c>
      <c r="M2551" s="52">
        <v>1030</v>
      </c>
      <c r="N2551" t="s">
        <v>1472</v>
      </c>
      <c r="O2551" t="s">
        <v>11</v>
      </c>
      <c r="P2551" s="54">
        <v>4.7900999999999998</v>
      </c>
      <c r="Q2551" s="11">
        <f t="shared" si="278"/>
        <v>4933.8</v>
      </c>
      <c r="R2551" s="12">
        <f t="shared" si="281"/>
        <v>7.3003400000000003</v>
      </c>
      <c r="S2551" s="14">
        <f t="shared" si="282"/>
        <v>0.65610000000000002</v>
      </c>
      <c r="T2551" s="13">
        <f t="shared" si="283"/>
        <v>675.78</v>
      </c>
      <c r="U2551" s="14" t="s">
        <v>349</v>
      </c>
      <c r="V2551" t="s">
        <v>228</v>
      </c>
      <c r="W2551" s="62">
        <v>7.2008000000000001</v>
      </c>
      <c r="X2551" s="43">
        <f t="shared" si="279"/>
        <v>685.17428619042323</v>
      </c>
    </row>
    <row r="2552" spans="1:24" s="18" customFormat="1" x14ac:dyDescent="0.2">
      <c r="A2552" s="38" t="str">
        <f t="shared" si="277"/>
        <v>2025-5</v>
      </c>
      <c r="B2552" t="s">
        <v>5211</v>
      </c>
      <c r="C2552" s="23">
        <v>45800</v>
      </c>
      <c r="D2552" s="23">
        <v>45775</v>
      </c>
      <c r="E2552" t="s">
        <v>2245</v>
      </c>
      <c r="F2552" t="s">
        <v>2246</v>
      </c>
      <c r="G2552" s="22"/>
      <c r="H2552" t="s">
        <v>5498</v>
      </c>
      <c r="I2552" t="s">
        <v>4739</v>
      </c>
      <c r="J2552" t="s">
        <v>4740</v>
      </c>
      <c r="K2552" s="10" t="str">
        <f t="shared" si="280"/>
        <v>HDL-</v>
      </c>
      <c r="L2552" t="s">
        <v>10</v>
      </c>
      <c r="M2552" s="52">
        <v>1000</v>
      </c>
      <c r="N2552" t="s">
        <v>1472</v>
      </c>
      <c r="O2552" t="s">
        <v>11</v>
      </c>
      <c r="P2552" s="54">
        <v>4.7900999999999998</v>
      </c>
      <c r="Q2552" s="11">
        <f t="shared" si="278"/>
        <v>4790.1000000000004</v>
      </c>
      <c r="R2552" s="12">
        <f t="shared" si="281"/>
        <v>7.3003400000000003</v>
      </c>
      <c r="S2552" s="14">
        <f t="shared" si="282"/>
        <v>0.65610000000000002</v>
      </c>
      <c r="T2552" s="13">
        <f t="shared" si="283"/>
        <v>656.1</v>
      </c>
      <c r="U2552" s="14" t="s">
        <v>349</v>
      </c>
      <c r="V2552" t="s">
        <v>228</v>
      </c>
      <c r="W2552" s="62">
        <v>7.2008000000000001</v>
      </c>
      <c r="X2552" s="43">
        <f t="shared" si="279"/>
        <v>665.21775358293519</v>
      </c>
    </row>
    <row r="2553" spans="1:24" s="18" customFormat="1" x14ac:dyDescent="0.2">
      <c r="A2553" s="38" t="str">
        <f t="shared" si="277"/>
        <v>2025-5</v>
      </c>
      <c r="B2553" t="s">
        <v>5212</v>
      </c>
      <c r="C2553" s="23">
        <v>45799</v>
      </c>
      <c r="D2553" s="23">
        <v>45777</v>
      </c>
      <c r="E2553" t="s">
        <v>149</v>
      </c>
      <c r="F2553" t="s">
        <v>150</v>
      </c>
      <c r="G2553" s="22"/>
      <c r="H2553" t="s">
        <v>5453</v>
      </c>
      <c r="I2553" t="s">
        <v>3100</v>
      </c>
      <c r="J2553" t="s">
        <v>3315</v>
      </c>
      <c r="K2553" s="10" t="str">
        <f t="shared" si="280"/>
        <v>GLID</v>
      </c>
      <c r="L2553" t="s">
        <v>10</v>
      </c>
      <c r="M2553" s="52">
        <v>1010</v>
      </c>
      <c r="N2553" t="s">
        <v>1472</v>
      </c>
      <c r="O2553" t="s">
        <v>11</v>
      </c>
      <c r="P2553" s="54">
        <v>4.8014000000000001</v>
      </c>
      <c r="Q2553" s="11">
        <f t="shared" si="278"/>
        <v>4849.41</v>
      </c>
      <c r="R2553" s="12">
        <f t="shared" si="281"/>
        <v>7.3003400000000003</v>
      </c>
      <c r="S2553" s="14">
        <f t="shared" si="282"/>
        <v>0.65769999999999995</v>
      </c>
      <c r="T2553" s="13">
        <f t="shared" si="283"/>
        <v>664.28</v>
      </c>
      <c r="U2553" s="14" t="s">
        <v>349</v>
      </c>
      <c r="V2553" t="s">
        <v>78</v>
      </c>
      <c r="W2553" s="62">
        <v>7.2008000000000001</v>
      </c>
      <c r="X2553" s="43">
        <f t="shared" si="279"/>
        <v>673.45489390067769</v>
      </c>
    </row>
    <row r="2554" spans="1:24" s="18" customFormat="1" x14ac:dyDescent="0.2">
      <c r="A2554" s="38" t="str">
        <f t="shared" si="277"/>
        <v>2025-5</v>
      </c>
      <c r="B2554" t="s">
        <v>5213</v>
      </c>
      <c r="C2554" s="23">
        <v>45806</v>
      </c>
      <c r="D2554" s="23">
        <v>45786</v>
      </c>
      <c r="E2554" t="s">
        <v>128</v>
      </c>
      <c r="F2554" t="s">
        <v>129</v>
      </c>
      <c r="G2554" s="22"/>
      <c r="H2554" t="s">
        <v>5383</v>
      </c>
      <c r="I2554" t="s">
        <v>4741</v>
      </c>
      <c r="J2554" t="s">
        <v>4742</v>
      </c>
      <c r="K2554" s="10" t="str">
        <f t="shared" si="280"/>
        <v>HDL-</v>
      </c>
      <c r="L2554" t="s">
        <v>10</v>
      </c>
      <c r="M2554" s="52">
        <v>70</v>
      </c>
      <c r="N2554" t="s">
        <v>1472</v>
      </c>
      <c r="O2554" t="s">
        <v>11</v>
      </c>
      <c r="P2554" s="54">
        <v>4.8219000000000003</v>
      </c>
      <c r="Q2554" s="11">
        <f t="shared" si="278"/>
        <v>337.53</v>
      </c>
      <c r="R2554" s="12">
        <f t="shared" si="281"/>
        <v>7.3003400000000003</v>
      </c>
      <c r="S2554" s="14">
        <f t="shared" si="282"/>
        <v>0.66049999999999998</v>
      </c>
      <c r="T2554" s="13">
        <f t="shared" si="283"/>
        <v>46.24</v>
      </c>
      <c r="U2554" s="14" t="s">
        <v>349</v>
      </c>
      <c r="V2554" t="s">
        <v>228</v>
      </c>
      <c r="W2554" s="62">
        <v>7.2008000000000001</v>
      </c>
      <c r="X2554" s="43">
        <f t="shared" si="279"/>
        <v>46.874375069436731</v>
      </c>
    </row>
    <row r="2555" spans="1:24" s="18" customFormat="1" x14ac:dyDescent="0.2">
      <c r="A2555" s="38" t="str">
        <f t="shared" si="277"/>
        <v>2025-5</v>
      </c>
      <c r="B2555" t="s">
        <v>5213</v>
      </c>
      <c r="C2555" s="23">
        <v>45796</v>
      </c>
      <c r="D2555" s="23">
        <v>45786</v>
      </c>
      <c r="E2555" t="s">
        <v>128</v>
      </c>
      <c r="F2555" t="s">
        <v>129</v>
      </c>
      <c r="G2555" s="22"/>
      <c r="H2555" t="s">
        <v>5382</v>
      </c>
      <c r="I2555" t="s">
        <v>4741</v>
      </c>
      <c r="J2555" t="s">
        <v>4742</v>
      </c>
      <c r="K2555" s="10" t="str">
        <f t="shared" si="280"/>
        <v>HDL-</v>
      </c>
      <c r="L2555" t="s">
        <v>10</v>
      </c>
      <c r="M2555" s="52">
        <v>1950</v>
      </c>
      <c r="N2555" t="s">
        <v>1472</v>
      </c>
      <c r="O2555" t="s">
        <v>11</v>
      </c>
      <c r="P2555" s="54">
        <v>4.8219000000000003</v>
      </c>
      <c r="Q2555" s="11">
        <f t="shared" si="278"/>
        <v>9402.7099999999991</v>
      </c>
      <c r="R2555" s="12">
        <f t="shared" si="281"/>
        <v>7.3003400000000003</v>
      </c>
      <c r="S2555" s="14">
        <f t="shared" si="282"/>
        <v>0.66049999999999998</v>
      </c>
      <c r="T2555" s="13">
        <f t="shared" si="283"/>
        <v>1287.98</v>
      </c>
      <c r="U2555" s="14" t="s">
        <v>349</v>
      </c>
      <c r="V2555" t="s">
        <v>228</v>
      </c>
      <c r="W2555" s="62">
        <v>7.2008000000000001</v>
      </c>
      <c r="X2555" s="43">
        <f t="shared" si="279"/>
        <v>1305.7861626485947</v>
      </c>
    </row>
    <row r="2556" spans="1:24" s="18" customFormat="1" x14ac:dyDescent="0.2">
      <c r="A2556" s="38" t="str">
        <f t="shared" si="277"/>
        <v>2025-5</v>
      </c>
      <c r="B2556" t="s">
        <v>5214</v>
      </c>
      <c r="C2556" s="23">
        <v>45791</v>
      </c>
      <c r="D2556" s="23">
        <v>45789</v>
      </c>
      <c r="E2556" t="s">
        <v>5</v>
      </c>
      <c r="F2556" t="s">
        <v>6</v>
      </c>
      <c r="G2556" s="22"/>
      <c r="H2556" t="s">
        <v>5474</v>
      </c>
      <c r="I2556" t="s">
        <v>4743</v>
      </c>
      <c r="J2556" t="s">
        <v>4744</v>
      </c>
      <c r="K2556" s="10" t="str">
        <f t="shared" si="280"/>
        <v>BOX-</v>
      </c>
      <c r="L2556" t="s">
        <v>10</v>
      </c>
      <c r="M2556" s="52">
        <v>1010</v>
      </c>
      <c r="N2556" t="s">
        <v>1472</v>
      </c>
      <c r="O2556" t="s">
        <v>11</v>
      </c>
      <c r="P2556" s="54">
        <v>4.87</v>
      </c>
      <c r="Q2556" s="11">
        <f t="shared" si="278"/>
        <v>4918.7</v>
      </c>
      <c r="R2556" s="12">
        <f t="shared" si="281"/>
        <v>7.3003400000000003</v>
      </c>
      <c r="S2556" s="14">
        <f t="shared" si="282"/>
        <v>0.66710000000000003</v>
      </c>
      <c r="T2556" s="13">
        <f t="shared" si="283"/>
        <v>673.77</v>
      </c>
      <c r="U2556" s="14" t="s">
        <v>349</v>
      </c>
      <c r="V2556" t="s">
        <v>1</v>
      </c>
      <c r="W2556" s="62">
        <v>7.2008000000000001</v>
      </c>
      <c r="X2556" s="43">
        <f t="shared" si="279"/>
        <v>683.07688034662817</v>
      </c>
    </row>
    <row r="2557" spans="1:24" s="18" customFormat="1" x14ac:dyDescent="0.2">
      <c r="A2557" s="38" t="str">
        <f t="shared" si="277"/>
        <v>2025-5</v>
      </c>
      <c r="B2557" t="s">
        <v>5215</v>
      </c>
      <c r="C2557" s="23">
        <v>45791</v>
      </c>
      <c r="D2557" s="23">
        <v>45789</v>
      </c>
      <c r="E2557" t="s">
        <v>5</v>
      </c>
      <c r="F2557" t="s">
        <v>6</v>
      </c>
      <c r="G2557" s="22"/>
      <c r="H2557" t="s">
        <v>5474</v>
      </c>
      <c r="I2557" t="s">
        <v>4743</v>
      </c>
      <c r="J2557" t="s">
        <v>4744</v>
      </c>
      <c r="K2557" s="10" t="str">
        <f t="shared" si="280"/>
        <v>BOX-</v>
      </c>
      <c r="L2557" t="s">
        <v>10</v>
      </c>
      <c r="M2557" s="52">
        <v>500</v>
      </c>
      <c r="N2557" t="s">
        <v>1472</v>
      </c>
      <c r="O2557" t="s">
        <v>11</v>
      </c>
      <c r="P2557" s="54">
        <v>4.87</v>
      </c>
      <c r="Q2557" s="11">
        <f t="shared" si="278"/>
        <v>2435</v>
      </c>
      <c r="R2557" s="12">
        <f t="shared" si="281"/>
        <v>7.3003400000000003</v>
      </c>
      <c r="S2557" s="14">
        <f t="shared" si="282"/>
        <v>0.66710000000000003</v>
      </c>
      <c r="T2557" s="13">
        <f t="shared" si="283"/>
        <v>333.55</v>
      </c>
      <c r="U2557" s="14" t="s">
        <v>349</v>
      </c>
      <c r="V2557" t="s">
        <v>1</v>
      </c>
      <c r="W2557" s="62">
        <v>7.2008000000000001</v>
      </c>
      <c r="X2557" s="43">
        <f t="shared" si="279"/>
        <v>338.15687145872681</v>
      </c>
    </row>
    <row r="2558" spans="1:24" s="18" customFormat="1" x14ac:dyDescent="0.2">
      <c r="A2558" s="38" t="str">
        <f t="shared" si="277"/>
        <v>2025-5</v>
      </c>
      <c r="B2558" t="s">
        <v>5216</v>
      </c>
      <c r="C2558" s="23">
        <v>45796</v>
      </c>
      <c r="D2558" s="23">
        <v>45695</v>
      </c>
      <c r="E2558" t="s">
        <v>830</v>
      </c>
      <c r="F2558" t="s">
        <v>831</v>
      </c>
      <c r="G2558" s="22"/>
      <c r="H2558" t="s">
        <v>5523</v>
      </c>
      <c r="I2558" t="s">
        <v>834</v>
      </c>
      <c r="J2558" t="s">
        <v>835</v>
      </c>
      <c r="K2558" s="10" t="str">
        <f t="shared" si="280"/>
        <v>SKU-</v>
      </c>
      <c r="L2558" t="s">
        <v>98</v>
      </c>
      <c r="M2558" s="52">
        <v>1100</v>
      </c>
      <c r="N2558" t="s">
        <v>1472</v>
      </c>
      <c r="O2558" t="s">
        <v>11</v>
      </c>
      <c r="P2558" s="54">
        <v>4.9154</v>
      </c>
      <c r="Q2558" s="11">
        <f t="shared" si="278"/>
        <v>5406.94</v>
      </c>
      <c r="R2558" s="12">
        <f t="shared" si="281"/>
        <v>7.3003400000000003</v>
      </c>
      <c r="S2558" s="14">
        <f t="shared" si="282"/>
        <v>0.67330000000000001</v>
      </c>
      <c r="T2558" s="13">
        <f t="shared" si="283"/>
        <v>740.63</v>
      </c>
      <c r="U2558" s="14" t="s">
        <v>349</v>
      </c>
      <c r="V2558" t="s">
        <v>2</v>
      </c>
      <c r="W2558" s="62">
        <v>7.2008000000000001</v>
      </c>
      <c r="X2558" s="43">
        <f t="shared" si="279"/>
        <v>750.88045772691919</v>
      </c>
    </row>
    <row r="2559" spans="1:24" s="18" customFormat="1" x14ac:dyDescent="0.2">
      <c r="A2559" s="38" t="str">
        <f t="shared" si="277"/>
        <v>2025-5</v>
      </c>
      <c r="B2559" t="s">
        <v>5217</v>
      </c>
      <c r="C2559" s="23">
        <v>45792</v>
      </c>
      <c r="D2559" s="23">
        <v>45763</v>
      </c>
      <c r="E2559" t="s">
        <v>149</v>
      </c>
      <c r="F2559" t="s">
        <v>150</v>
      </c>
      <c r="G2559" s="22"/>
      <c r="H2559" t="s">
        <v>5521</v>
      </c>
      <c r="I2559" t="s">
        <v>4745</v>
      </c>
      <c r="J2559" t="s">
        <v>4746</v>
      </c>
      <c r="K2559" s="10" t="str">
        <f t="shared" si="280"/>
        <v>GLID</v>
      </c>
      <c r="L2559" t="s">
        <v>10</v>
      </c>
      <c r="M2559" s="52">
        <v>1000</v>
      </c>
      <c r="N2559" t="s">
        <v>1472</v>
      </c>
      <c r="O2559" t="s">
        <v>11</v>
      </c>
      <c r="P2559" s="54">
        <v>4.9343000000000004</v>
      </c>
      <c r="Q2559" s="11">
        <f t="shared" si="278"/>
        <v>4934.3</v>
      </c>
      <c r="R2559" s="12">
        <f t="shared" si="281"/>
        <v>7.3003400000000003</v>
      </c>
      <c r="S2559" s="14">
        <f t="shared" si="282"/>
        <v>0.67589999999999995</v>
      </c>
      <c r="T2559" s="13">
        <f t="shared" si="283"/>
        <v>675.9</v>
      </c>
      <c r="U2559" s="14" t="s">
        <v>349</v>
      </c>
      <c r="V2559" t="s">
        <v>78</v>
      </c>
      <c r="W2559" s="62">
        <v>7.2008000000000001</v>
      </c>
      <c r="X2559" s="43">
        <f t="shared" si="279"/>
        <v>685.24330629930012</v>
      </c>
    </row>
    <row r="2560" spans="1:24" s="18" customFormat="1" x14ac:dyDescent="0.2">
      <c r="A2560" s="38" t="str">
        <f t="shared" si="277"/>
        <v>2025-5</v>
      </c>
      <c r="B2560" t="s">
        <v>5218</v>
      </c>
      <c r="C2560" s="23">
        <v>45782</v>
      </c>
      <c r="D2560" s="23">
        <v>45758</v>
      </c>
      <c r="E2560" t="s">
        <v>696</v>
      </c>
      <c r="F2560" t="s">
        <v>697</v>
      </c>
      <c r="G2560" s="22"/>
      <c r="H2560" t="s">
        <v>5524</v>
      </c>
      <c r="I2560" t="s">
        <v>4747</v>
      </c>
      <c r="J2560" t="s">
        <v>4748</v>
      </c>
      <c r="K2560" s="10" t="str">
        <f t="shared" si="280"/>
        <v>GLID</v>
      </c>
      <c r="L2560" t="s">
        <v>10</v>
      </c>
      <c r="M2560" s="52">
        <v>530</v>
      </c>
      <c r="N2560" t="s">
        <v>1472</v>
      </c>
      <c r="O2560" t="s">
        <v>11</v>
      </c>
      <c r="P2560" s="54">
        <v>5.0720999999999998</v>
      </c>
      <c r="Q2560" s="11">
        <f t="shared" si="278"/>
        <v>2688.21</v>
      </c>
      <c r="R2560" s="12">
        <f t="shared" si="281"/>
        <v>7.3003400000000003</v>
      </c>
      <c r="S2560" s="14">
        <f t="shared" si="282"/>
        <v>0.69479999999999997</v>
      </c>
      <c r="T2560" s="13">
        <f t="shared" si="283"/>
        <v>368.24</v>
      </c>
      <c r="U2560" s="14" t="s">
        <v>349</v>
      </c>
      <c r="V2560" t="s">
        <v>78</v>
      </c>
      <c r="W2560" s="62">
        <v>7.2008000000000001</v>
      </c>
      <c r="X2560" s="43">
        <f t="shared" si="279"/>
        <v>373.32143650705473</v>
      </c>
    </row>
    <row r="2561" spans="1:24" s="18" customFormat="1" x14ac:dyDescent="0.2">
      <c r="A2561" s="38" t="str">
        <f t="shared" si="277"/>
        <v>2025-5</v>
      </c>
      <c r="B2561" t="s">
        <v>5219</v>
      </c>
      <c r="C2561" s="23">
        <v>45791</v>
      </c>
      <c r="D2561" s="23">
        <v>45695</v>
      </c>
      <c r="E2561" t="s">
        <v>830</v>
      </c>
      <c r="F2561" t="s">
        <v>831</v>
      </c>
      <c r="G2561" s="22"/>
      <c r="H2561" t="s">
        <v>5525</v>
      </c>
      <c r="I2561" t="s">
        <v>828</v>
      </c>
      <c r="J2561" t="s">
        <v>829</v>
      </c>
      <c r="K2561" s="10" t="str">
        <f t="shared" si="280"/>
        <v>SKU-</v>
      </c>
      <c r="L2561" t="s">
        <v>98</v>
      </c>
      <c r="M2561" s="52">
        <v>2600</v>
      </c>
      <c r="N2561" t="s">
        <v>1472</v>
      </c>
      <c r="O2561" t="s">
        <v>11</v>
      </c>
      <c r="P2561" s="54">
        <v>5.0862999999999996</v>
      </c>
      <c r="Q2561" s="11">
        <f t="shared" si="278"/>
        <v>13224.38</v>
      </c>
      <c r="R2561" s="12">
        <f t="shared" si="281"/>
        <v>7.3003400000000003</v>
      </c>
      <c r="S2561" s="14">
        <f t="shared" si="282"/>
        <v>0.69669999999999999</v>
      </c>
      <c r="T2561" s="13">
        <f t="shared" si="283"/>
        <v>1811.42</v>
      </c>
      <c r="U2561" s="14" t="s">
        <v>349</v>
      </c>
      <c r="V2561" t="s">
        <v>2</v>
      </c>
      <c r="W2561" s="62">
        <v>7.2008000000000001</v>
      </c>
      <c r="X2561" s="43">
        <f t="shared" si="279"/>
        <v>1836.515387179202</v>
      </c>
    </row>
    <row r="2562" spans="1:24" s="18" customFormat="1" x14ac:dyDescent="0.2">
      <c r="A2562" s="38" t="str">
        <f t="shared" ref="A2562:A2625" si="284">+TEXT(C2562,"YYYY")&amp;"-"&amp;TEXT(C2562,"M")</f>
        <v>2025-5</v>
      </c>
      <c r="B2562" t="s">
        <v>5220</v>
      </c>
      <c r="C2562" s="23">
        <v>45799</v>
      </c>
      <c r="D2562" s="23">
        <v>45750</v>
      </c>
      <c r="E2562" t="s">
        <v>866</v>
      </c>
      <c r="F2562" t="s">
        <v>867</v>
      </c>
      <c r="G2562" s="22"/>
      <c r="H2562" t="s">
        <v>5526</v>
      </c>
      <c r="I2562" t="s">
        <v>34</v>
      </c>
      <c r="J2562" t="s">
        <v>35</v>
      </c>
      <c r="K2562" s="10" t="str">
        <f t="shared" si="280"/>
        <v>ANYD</v>
      </c>
      <c r="L2562" t="s">
        <v>10</v>
      </c>
      <c r="M2562" s="52">
        <v>3857</v>
      </c>
      <c r="N2562" t="s">
        <v>1472</v>
      </c>
      <c r="O2562" t="s">
        <v>11</v>
      </c>
      <c r="P2562" s="54">
        <v>5.1326999999999998</v>
      </c>
      <c r="Q2562" s="11">
        <f t="shared" ref="Q2562:Q2625" si="285">ROUND(P2562*M2562,2)</f>
        <v>19796.82</v>
      </c>
      <c r="R2562" s="12">
        <f t="shared" si="281"/>
        <v>7.3003400000000003</v>
      </c>
      <c r="S2562" s="14">
        <f t="shared" si="282"/>
        <v>0.70309999999999995</v>
      </c>
      <c r="T2562" s="13">
        <f t="shared" si="283"/>
        <v>2711.86</v>
      </c>
      <c r="U2562" s="14" t="s">
        <v>349</v>
      </c>
      <c r="V2562" t="s">
        <v>36</v>
      </c>
      <c r="W2562" s="62">
        <v>7.2008000000000001</v>
      </c>
      <c r="X2562" s="43">
        <f t="shared" ref="X2562:X2625" si="286">IF(O2562="CNY",P2562/W2562*M2562,1)</f>
        <v>2749.2534023997332</v>
      </c>
    </row>
    <row r="2563" spans="1:24" s="18" customFormat="1" x14ac:dyDescent="0.2">
      <c r="A2563" s="38" t="str">
        <f t="shared" si="284"/>
        <v>2025-5</v>
      </c>
      <c r="B2563" t="s">
        <v>5221</v>
      </c>
      <c r="C2563" s="23">
        <v>45792</v>
      </c>
      <c r="D2563" s="23">
        <v>45763</v>
      </c>
      <c r="E2563" t="s">
        <v>149</v>
      </c>
      <c r="F2563" t="s">
        <v>150</v>
      </c>
      <c r="G2563" s="22"/>
      <c r="H2563" t="s">
        <v>5521</v>
      </c>
      <c r="I2563" t="s">
        <v>790</v>
      </c>
      <c r="J2563" t="s">
        <v>791</v>
      </c>
      <c r="K2563" s="10" t="str">
        <f t="shared" si="280"/>
        <v>GLID</v>
      </c>
      <c r="L2563" t="s">
        <v>10</v>
      </c>
      <c r="M2563" s="52">
        <v>1000</v>
      </c>
      <c r="N2563" t="s">
        <v>1472</v>
      </c>
      <c r="O2563" t="s">
        <v>11</v>
      </c>
      <c r="P2563" s="54">
        <v>5.1580000000000004</v>
      </c>
      <c r="Q2563" s="11">
        <f t="shared" si="285"/>
        <v>5158</v>
      </c>
      <c r="R2563" s="12">
        <f t="shared" si="281"/>
        <v>7.3003400000000003</v>
      </c>
      <c r="S2563" s="14">
        <f t="shared" si="282"/>
        <v>0.70650000000000002</v>
      </c>
      <c r="T2563" s="13">
        <f t="shared" si="283"/>
        <v>706.5</v>
      </c>
      <c r="U2563" s="14" t="s">
        <v>349</v>
      </c>
      <c r="V2563" t="s">
        <v>78</v>
      </c>
      <c r="W2563" s="62">
        <v>7.2008000000000001</v>
      </c>
      <c r="X2563" s="43">
        <f t="shared" si="286"/>
        <v>716.30929896678151</v>
      </c>
    </row>
    <row r="2564" spans="1:24" s="18" customFormat="1" x14ac:dyDescent="0.2">
      <c r="A2564" s="38" t="str">
        <f t="shared" si="284"/>
        <v>2025-5</v>
      </c>
      <c r="B2564" t="s">
        <v>5222</v>
      </c>
      <c r="C2564" s="23">
        <v>45791</v>
      </c>
      <c r="D2564" s="23">
        <v>45784</v>
      </c>
      <c r="E2564" t="s">
        <v>268</v>
      </c>
      <c r="F2564" t="s">
        <v>269</v>
      </c>
      <c r="G2564" s="22"/>
      <c r="H2564" t="s">
        <v>5449</v>
      </c>
      <c r="I2564" t="s">
        <v>1077</v>
      </c>
      <c r="J2564" t="s">
        <v>1078</v>
      </c>
      <c r="K2564" s="10" t="str">
        <f t="shared" si="280"/>
        <v>MISC</v>
      </c>
      <c r="L2564" t="s">
        <v>10</v>
      </c>
      <c r="M2564" s="52">
        <v>100</v>
      </c>
      <c r="N2564" t="s">
        <v>136</v>
      </c>
      <c r="O2564" t="s">
        <v>11</v>
      </c>
      <c r="P2564" s="54">
        <v>5.18</v>
      </c>
      <c r="Q2564" s="11">
        <f t="shared" si="285"/>
        <v>518</v>
      </c>
      <c r="R2564" s="12">
        <f t="shared" si="281"/>
        <v>7.3003400000000003</v>
      </c>
      <c r="S2564" s="14">
        <f t="shared" si="282"/>
        <v>0.70960000000000001</v>
      </c>
      <c r="T2564" s="13">
        <f t="shared" si="283"/>
        <v>70.959999999999994</v>
      </c>
      <c r="U2564" s="14" t="s">
        <v>349</v>
      </c>
      <c r="V2564" t="s">
        <v>25</v>
      </c>
      <c r="W2564" s="62">
        <v>7.2008000000000001</v>
      </c>
      <c r="X2564" s="43">
        <f t="shared" si="286"/>
        <v>71.936451505388291</v>
      </c>
    </row>
    <row r="2565" spans="1:24" s="18" customFormat="1" x14ac:dyDescent="0.2">
      <c r="A2565" s="38" t="str">
        <f t="shared" si="284"/>
        <v>2025-5</v>
      </c>
      <c r="B2565" t="s">
        <v>5223</v>
      </c>
      <c r="C2565" s="23">
        <v>45791</v>
      </c>
      <c r="D2565" s="23">
        <v>45785</v>
      </c>
      <c r="E2565" t="s">
        <v>268</v>
      </c>
      <c r="F2565" t="s">
        <v>269</v>
      </c>
      <c r="G2565" s="22"/>
      <c r="H2565" t="s">
        <v>5450</v>
      </c>
      <c r="I2565" t="s">
        <v>1077</v>
      </c>
      <c r="J2565" t="s">
        <v>1078</v>
      </c>
      <c r="K2565" s="10" t="str">
        <f t="shared" si="280"/>
        <v>MISC</v>
      </c>
      <c r="L2565" t="s">
        <v>10</v>
      </c>
      <c r="M2565" s="52">
        <v>600</v>
      </c>
      <c r="N2565" t="s">
        <v>136</v>
      </c>
      <c r="O2565" t="s">
        <v>11</v>
      </c>
      <c r="P2565" s="54">
        <v>5.18</v>
      </c>
      <c r="Q2565" s="11">
        <f t="shared" si="285"/>
        <v>3108</v>
      </c>
      <c r="R2565" s="12">
        <f t="shared" si="281"/>
        <v>7.3003400000000003</v>
      </c>
      <c r="S2565" s="14">
        <f t="shared" si="282"/>
        <v>0.70960000000000001</v>
      </c>
      <c r="T2565" s="13">
        <f t="shared" si="283"/>
        <v>425.76</v>
      </c>
      <c r="U2565" s="14" t="s">
        <v>349</v>
      </c>
      <c r="V2565" t="s">
        <v>25</v>
      </c>
      <c r="W2565" s="62">
        <v>7.2008000000000001</v>
      </c>
      <c r="X2565" s="43">
        <f t="shared" si="286"/>
        <v>431.61870903232972</v>
      </c>
    </row>
    <row r="2566" spans="1:24" s="18" customFormat="1" x14ac:dyDescent="0.2">
      <c r="A2566" s="38" t="str">
        <f t="shared" si="284"/>
        <v>2025-5</v>
      </c>
      <c r="B2566" t="s">
        <v>5224</v>
      </c>
      <c r="C2566" s="23">
        <v>45784</v>
      </c>
      <c r="D2566" s="23">
        <v>45777</v>
      </c>
      <c r="E2566" t="s">
        <v>5</v>
      </c>
      <c r="F2566" t="s">
        <v>6</v>
      </c>
      <c r="G2566" s="22"/>
      <c r="H2566" t="s">
        <v>5459</v>
      </c>
      <c r="I2566" t="s">
        <v>4749</v>
      </c>
      <c r="J2566" t="s">
        <v>4750</v>
      </c>
      <c r="K2566" s="10" t="str">
        <f t="shared" si="280"/>
        <v>SHTS</v>
      </c>
      <c r="L2566" t="s">
        <v>10</v>
      </c>
      <c r="M2566" s="52">
        <v>1010</v>
      </c>
      <c r="N2566" t="s">
        <v>1472</v>
      </c>
      <c r="O2566" t="s">
        <v>11</v>
      </c>
      <c r="P2566" s="54">
        <v>5.24</v>
      </c>
      <c r="Q2566" s="11">
        <f t="shared" si="285"/>
        <v>5292.4</v>
      </c>
      <c r="R2566" s="12">
        <f t="shared" si="281"/>
        <v>7.3003400000000003</v>
      </c>
      <c r="S2566" s="14">
        <f t="shared" si="282"/>
        <v>0.71779999999999999</v>
      </c>
      <c r="T2566" s="13">
        <f t="shared" si="283"/>
        <v>724.98</v>
      </c>
      <c r="U2566" s="14" t="s">
        <v>349</v>
      </c>
      <c r="V2566" t="s">
        <v>9</v>
      </c>
      <c r="W2566" s="62">
        <v>7.2008000000000001</v>
      </c>
      <c r="X2566" s="43">
        <f t="shared" si="286"/>
        <v>734.97389178980109</v>
      </c>
    </row>
    <row r="2567" spans="1:24" s="18" customFormat="1" x14ac:dyDescent="0.2">
      <c r="A2567" s="38" t="str">
        <f t="shared" si="284"/>
        <v>2025-5</v>
      </c>
      <c r="B2567" t="s">
        <v>5225</v>
      </c>
      <c r="C2567" s="23">
        <v>45799</v>
      </c>
      <c r="D2567" s="23">
        <v>45287</v>
      </c>
      <c r="E2567" t="s">
        <v>866</v>
      </c>
      <c r="F2567" t="s">
        <v>867</v>
      </c>
      <c r="G2567" s="22"/>
      <c r="H2567" t="s">
        <v>5527</v>
      </c>
      <c r="I2567" t="s">
        <v>908</v>
      </c>
      <c r="J2567" t="s">
        <v>909</v>
      </c>
      <c r="K2567" s="10" t="str">
        <f t="shared" si="280"/>
        <v>ANYD</v>
      </c>
      <c r="L2567" t="s">
        <v>10</v>
      </c>
      <c r="M2567" s="52">
        <v>1008</v>
      </c>
      <c r="N2567" t="s">
        <v>1472</v>
      </c>
      <c r="O2567" t="s">
        <v>11</v>
      </c>
      <c r="P2567" s="54">
        <v>5.3804999999999996</v>
      </c>
      <c r="Q2567" s="11">
        <f t="shared" si="285"/>
        <v>5423.54</v>
      </c>
      <c r="R2567" s="12">
        <f t="shared" si="281"/>
        <v>7.3003400000000003</v>
      </c>
      <c r="S2567" s="14">
        <f t="shared" si="282"/>
        <v>0.73699999999999999</v>
      </c>
      <c r="T2567" s="13">
        <f t="shared" si="283"/>
        <v>742.9</v>
      </c>
      <c r="U2567" s="14" t="s">
        <v>349</v>
      </c>
      <c r="V2567" t="s">
        <v>36</v>
      </c>
      <c r="W2567" s="62">
        <v>7.2008000000000001</v>
      </c>
      <c r="X2567" s="43">
        <f t="shared" si="286"/>
        <v>753.1863126319297</v>
      </c>
    </row>
    <row r="2568" spans="1:24" s="18" customFormat="1" x14ac:dyDescent="0.2">
      <c r="A2568" s="38" t="str">
        <f t="shared" si="284"/>
        <v>2025-5</v>
      </c>
      <c r="B2568" t="s">
        <v>5226</v>
      </c>
      <c r="C2568" s="23">
        <v>45784</v>
      </c>
      <c r="D2568" s="23">
        <v>45777</v>
      </c>
      <c r="E2568" t="s">
        <v>5</v>
      </c>
      <c r="F2568" t="s">
        <v>6</v>
      </c>
      <c r="G2568" s="22"/>
      <c r="H2568" t="s">
        <v>5459</v>
      </c>
      <c r="I2568" t="s">
        <v>4751</v>
      </c>
      <c r="J2568" t="s">
        <v>4752</v>
      </c>
      <c r="K2568" s="10" t="str">
        <f t="shared" si="280"/>
        <v>SHTS</v>
      </c>
      <c r="L2568" t="s">
        <v>10</v>
      </c>
      <c r="M2568" s="52">
        <v>1010</v>
      </c>
      <c r="N2568" t="s">
        <v>1472</v>
      </c>
      <c r="O2568" t="s">
        <v>11</v>
      </c>
      <c r="P2568" s="54">
        <v>5.5</v>
      </c>
      <c r="Q2568" s="11">
        <f t="shared" si="285"/>
        <v>5555</v>
      </c>
      <c r="R2568" s="12">
        <f t="shared" si="281"/>
        <v>7.3003400000000003</v>
      </c>
      <c r="S2568" s="14">
        <f t="shared" si="282"/>
        <v>0.75339999999999996</v>
      </c>
      <c r="T2568" s="13">
        <f t="shared" si="283"/>
        <v>760.93</v>
      </c>
      <c r="U2568" s="14" t="s">
        <v>349</v>
      </c>
      <c r="V2568" t="s">
        <v>9</v>
      </c>
      <c r="W2568" s="62">
        <v>7.2008000000000001</v>
      </c>
      <c r="X2568" s="43">
        <f t="shared" si="286"/>
        <v>771.44206199311191</v>
      </c>
    </row>
    <row r="2569" spans="1:24" s="18" customFormat="1" x14ac:dyDescent="0.2">
      <c r="A2569" s="38" t="str">
        <f t="shared" si="284"/>
        <v>2025-5</v>
      </c>
      <c r="B2569" t="s">
        <v>5227</v>
      </c>
      <c r="C2569" s="23">
        <v>45784</v>
      </c>
      <c r="D2569" s="23">
        <v>45777</v>
      </c>
      <c r="E2569" t="s">
        <v>5</v>
      </c>
      <c r="F2569" t="s">
        <v>6</v>
      </c>
      <c r="G2569" s="22"/>
      <c r="H2569" t="s">
        <v>5459</v>
      </c>
      <c r="I2569" t="s">
        <v>1776</v>
      </c>
      <c r="J2569" t="s">
        <v>1777</v>
      </c>
      <c r="K2569" s="10" t="str">
        <f t="shared" si="280"/>
        <v>SHTS</v>
      </c>
      <c r="L2569" t="s">
        <v>10</v>
      </c>
      <c r="M2569" s="52">
        <v>1010</v>
      </c>
      <c r="N2569" t="s">
        <v>1472</v>
      </c>
      <c r="O2569" t="s">
        <v>11</v>
      </c>
      <c r="P2569" s="54">
        <v>5.62</v>
      </c>
      <c r="Q2569" s="11">
        <f t="shared" si="285"/>
        <v>5676.2</v>
      </c>
      <c r="R2569" s="12">
        <f t="shared" si="281"/>
        <v>7.3003400000000003</v>
      </c>
      <c r="S2569" s="14">
        <f t="shared" si="282"/>
        <v>0.76980000000000004</v>
      </c>
      <c r="T2569" s="13">
        <f t="shared" si="283"/>
        <v>777.5</v>
      </c>
      <c r="U2569" s="14" t="s">
        <v>349</v>
      </c>
      <c r="V2569" t="s">
        <v>9</v>
      </c>
      <c r="W2569" s="62">
        <v>7.2008000000000001</v>
      </c>
      <c r="X2569" s="43">
        <f t="shared" si="286"/>
        <v>788.27352516387077</v>
      </c>
    </row>
    <row r="2570" spans="1:24" s="18" customFormat="1" x14ac:dyDescent="0.2">
      <c r="A2570" s="38" t="str">
        <f t="shared" si="284"/>
        <v>2025-5</v>
      </c>
      <c r="B2570" t="s">
        <v>5228</v>
      </c>
      <c r="C2570" s="23">
        <v>45806</v>
      </c>
      <c r="D2570" s="23">
        <v>45786</v>
      </c>
      <c r="E2570" t="s">
        <v>696</v>
      </c>
      <c r="F2570" t="s">
        <v>697</v>
      </c>
      <c r="G2570" s="22"/>
      <c r="H2570" t="s">
        <v>5528</v>
      </c>
      <c r="I2570" t="s">
        <v>1782</v>
      </c>
      <c r="J2570" t="s">
        <v>1783</v>
      </c>
      <c r="K2570" s="10" t="str">
        <f t="shared" si="280"/>
        <v>GLID</v>
      </c>
      <c r="L2570" t="s">
        <v>10</v>
      </c>
      <c r="M2570" s="52">
        <v>5050</v>
      </c>
      <c r="N2570" t="s">
        <v>1472</v>
      </c>
      <c r="O2570" t="s">
        <v>11</v>
      </c>
      <c r="P2570" s="54">
        <v>5.8975999999999997</v>
      </c>
      <c r="Q2570" s="11">
        <f t="shared" si="285"/>
        <v>29782.880000000001</v>
      </c>
      <c r="R2570" s="12">
        <f t="shared" si="281"/>
        <v>7.3003400000000003</v>
      </c>
      <c r="S2570" s="14">
        <f t="shared" si="282"/>
        <v>0.80789999999999995</v>
      </c>
      <c r="T2570" s="13">
        <f t="shared" si="283"/>
        <v>4079.9</v>
      </c>
      <c r="U2570" s="14" t="s">
        <v>349</v>
      </c>
      <c r="V2570" t="s">
        <v>78</v>
      </c>
      <c r="W2570" s="62">
        <v>7.2008000000000001</v>
      </c>
      <c r="X2570" s="43">
        <f t="shared" si="286"/>
        <v>4136.0515498277964</v>
      </c>
    </row>
    <row r="2571" spans="1:24" s="18" customFormat="1" x14ac:dyDescent="0.2">
      <c r="A2571" s="38" t="str">
        <f t="shared" si="284"/>
        <v>2025-5</v>
      </c>
      <c r="B2571" t="s">
        <v>5229</v>
      </c>
      <c r="C2571" s="23">
        <v>45792</v>
      </c>
      <c r="D2571" s="23">
        <v>45765</v>
      </c>
      <c r="E2571" t="s">
        <v>149</v>
      </c>
      <c r="F2571" t="s">
        <v>150</v>
      </c>
      <c r="G2571" s="22"/>
      <c r="H2571" t="s">
        <v>5521</v>
      </c>
      <c r="I2571" t="s">
        <v>4753</v>
      </c>
      <c r="J2571" t="s">
        <v>4754</v>
      </c>
      <c r="K2571" s="10" t="str">
        <f t="shared" si="280"/>
        <v>GLID</v>
      </c>
      <c r="L2571" t="s">
        <v>10</v>
      </c>
      <c r="M2571" s="52">
        <v>1030</v>
      </c>
      <c r="N2571" t="s">
        <v>1472</v>
      </c>
      <c r="O2571" t="s">
        <v>11</v>
      </c>
      <c r="P2571" s="54">
        <v>6.0201000000000002</v>
      </c>
      <c r="Q2571" s="11">
        <f t="shared" si="285"/>
        <v>6200.7</v>
      </c>
      <c r="R2571" s="12">
        <f t="shared" si="281"/>
        <v>7.3003400000000003</v>
      </c>
      <c r="S2571" s="14">
        <f t="shared" si="282"/>
        <v>0.8246</v>
      </c>
      <c r="T2571" s="13">
        <f t="shared" si="283"/>
        <v>849.34</v>
      </c>
      <c r="U2571" s="14" t="s">
        <v>349</v>
      </c>
      <c r="V2571" t="s">
        <v>78</v>
      </c>
      <c r="W2571" s="62">
        <v>7.2008000000000001</v>
      </c>
      <c r="X2571" s="43">
        <f t="shared" si="286"/>
        <v>861.11307076991443</v>
      </c>
    </row>
    <row r="2572" spans="1:24" s="18" customFormat="1" x14ac:dyDescent="0.2">
      <c r="A2572" s="38" t="str">
        <f t="shared" si="284"/>
        <v>2025-5</v>
      </c>
      <c r="B2572" t="s">
        <v>5230</v>
      </c>
      <c r="C2572" s="23">
        <v>45793</v>
      </c>
      <c r="D2572" s="23">
        <v>45791</v>
      </c>
      <c r="E2572" t="s">
        <v>2251</v>
      </c>
      <c r="F2572" t="s">
        <v>2252</v>
      </c>
      <c r="G2572" s="22"/>
      <c r="H2572" t="s">
        <v>5529</v>
      </c>
      <c r="I2572" t="s">
        <v>1780</v>
      </c>
      <c r="J2572" t="s">
        <v>1781</v>
      </c>
      <c r="K2572" s="10" t="str">
        <f t="shared" si="280"/>
        <v>MISC</v>
      </c>
      <c r="L2572" t="s">
        <v>10</v>
      </c>
      <c r="M2572" s="52">
        <v>2000</v>
      </c>
      <c r="N2572" t="s">
        <v>186</v>
      </c>
      <c r="O2572" t="s">
        <v>11</v>
      </c>
      <c r="P2572" s="54">
        <v>6.0620000000000003</v>
      </c>
      <c r="Q2572" s="11">
        <f t="shared" si="285"/>
        <v>12124</v>
      </c>
      <c r="R2572" s="12">
        <f t="shared" si="281"/>
        <v>7.3003400000000003</v>
      </c>
      <c r="S2572" s="14">
        <f t="shared" si="282"/>
        <v>0.83040000000000003</v>
      </c>
      <c r="T2572" s="13">
        <f t="shared" si="283"/>
        <v>1660.8</v>
      </c>
      <c r="U2572" s="14" t="s">
        <v>349</v>
      </c>
      <c r="V2572" t="s">
        <v>25</v>
      </c>
      <c r="W2572" s="62">
        <v>7.2008000000000001</v>
      </c>
      <c r="X2572" s="43">
        <f t="shared" si="286"/>
        <v>1683.701810909899</v>
      </c>
    </row>
    <row r="2573" spans="1:24" s="18" customFormat="1" x14ac:dyDescent="0.2">
      <c r="A2573" s="38" t="str">
        <f t="shared" si="284"/>
        <v>2025-5</v>
      </c>
      <c r="B2573" t="s">
        <v>5231</v>
      </c>
      <c r="C2573" s="23">
        <v>45786</v>
      </c>
      <c r="D2573" s="23">
        <v>45765</v>
      </c>
      <c r="E2573" t="s">
        <v>149</v>
      </c>
      <c r="F2573" t="s">
        <v>150</v>
      </c>
      <c r="G2573" s="22"/>
      <c r="H2573" t="s">
        <v>5461</v>
      </c>
      <c r="I2573" t="s">
        <v>1309</v>
      </c>
      <c r="J2573" t="s">
        <v>1310</v>
      </c>
      <c r="K2573" s="10" t="str">
        <f t="shared" si="280"/>
        <v>GLID</v>
      </c>
      <c r="L2573" t="s">
        <v>10</v>
      </c>
      <c r="M2573" s="52">
        <v>820</v>
      </c>
      <c r="N2573" t="s">
        <v>1472</v>
      </c>
      <c r="O2573" t="s">
        <v>11</v>
      </c>
      <c r="P2573" s="54">
        <v>6.1177000000000001</v>
      </c>
      <c r="Q2573" s="11">
        <f t="shared" si="285"/>
        <v>5016.51</v>
      </c>
      <c r="R2573" s="12">
        <f t="shared" si="281"/>
        <v>7.3003400000000003</v>
      </c>
      <c r="S2573" s="14">
        <f t="shared" si="282"/>
        <v>0.83799999999999997</v>
      </c>
      <c r="T2573" s="13">
        <f t="shared" si="283"/>
        <v>687.16</v>
      </c>
      <c r="U2573" s="14" t="s">
        <v>349</v>
      </c>
      <c r="V2573" t="s">
        <v>78</v>
      </c>
      <c r="W2573" s="62">
        <v>7.2008000000000001</v>
      </c>
      <c r="X2573" s="43">
        <f t="shared" si="286"/>
        <v>696.66064881679813</v>
      </c>
    </row>
    <row r="2574" spans="1:24" s="18" customFormat="1" x14ac:dyDescent="0.2">
      <c r="A2574" s="38" t="str">
        <f t="shared" si="284"/>
        <v>2025-5</v>
      </c>
      <c r="B2574" t="s">
        <v>5232</v>
      </c>
      <c r="C2574" s="23">
        <v>45790</v>
      </c>
      <c r="D2574" s="23">
        <v>45758</v>
      </c>
      <c r="E2574" t="s">
        <v>981</v>
      </c>
      <c r="F2574" t="s">
        <v>982</v>
      </c>
      <c r="G2574" s="22"/>
      <c r="H2574" t="s">
        <v>5530</v>
      </c>
      <c r="I2574" t="s">
        <v>4755</v>
      </c>
      <c r="J2574" t="s">
        <v>4756</v>
      </c>
      <c r="K2574" s="10" t="str">
        <f t="shared" si="280"/>
        <v>HDL-</v>
      </c>
      <c r="L2574" t="s">
        <v>10</v>
      </c>
      <c r="M2574" s="52">
        <v>1540</v>
      </c>
      <c r="N2574" t="s">
        <v>1472</v>
      </c>
      <c r="O2574" t="s">
        <v>11</v>
      </c>
      <c r="P2574" s="54">
        <v>6.2117000000000004</v>
      </c>
      <c r="Q2574" s="11">
        <f t="shared" si="285"/>
        <v>9566.02</v>
      </c>
      <c r="R2574" s="12">
        <f t="shared" si="281"/>
        <v>7.3003400000000003</v>
      </c>
      <c r="S2574" s="14">
        <f t="shared" si="282"/>
        <v>0.85089999999999999</v>
      </c>
      <c r="T2574" s="13">
        <f t="shared" si="283"/>
        <v>1310.3900000000001</v>
      </c>
      <c r="U2574" s="14" t="s">
        <v>349</v>
      </c>
      <c r="V2574" t="s">
        <v>228</v>
      </c>
      <c r="W2574" s="62">
        <v>7.2008000000000001</v>
      </c>
      <c r="X2574" s="43">
        <f t="shared" si="286"/>
        <v>1328.4660037773583</v>
      </c>
    </row>
    <row r="2575" spans="1:24" s="18" customFormat="1" x14ac:dyDescent="0.2">
      <c r="A2575" s="38" t="str">
        <f t="shared" si="284"/>
        <v>2025-5</v>
      </c>
      <c r="B2575" t="s">
        <v>5233</v>
      </c>
      <c r="C2575" s="23">
        <v>45804</v>
      </c>
      <c r="D2575" s="23">
        <v>45785</v>
      </c>
      <c r="E2575" t="s">
        <v>981</v>
      </c>
      <c r="F2575" t="s">
        <v>982</v>
      </c>
      <c r="G2575" s="22"/>
      <c r="H2575" t="s">
        <v>5531</v>
      </c>
      <c r="I2575" t="s">
        <v>4755</v>
      </c>
      <c r="J2575" t="s">
        <v>4756</v>
      </c>
      <c r="K2575" s="10" t="str">
        <f t="shared" si="280"/>
        <v>HDL-</v>
      </c>
      <c r="L2575" t="s">
        <v>10</v>
      </c>
      <c r="M2575" s="52">
        <v>500</v>
      </c>
      <c r="N2575" t="s">
        <v>1472</v>
      </c>
      <c r="O2575" t="s">
        <v>11</v>
      </c>
      <c r="P2575" s="54">
        <v>6.2117000000000004</v>
      </c>
      <c r="Q2575" s="11">
        <f t="shared" si="285"/>
        <v>3105.85</v>
      </c>
      <c r="R2575" s="12">
        <f t="shared" si="281"/>
        <v>7.3003400000000003</v>
      </c>
      <c r="S2575" s="14">
        <f t="shared" si="282"/>
        <v>0.85089999999999999</v>
      </c>
      <c r="T2575" s="13">
        <f t="shared" si="283"/>
        <v>425.45</v>
      </c>
      <c r="U2575" s="14" t="s">
        <v>349</v>
      </c>
      <c r="V2575" t="s">
        <v>228</v>
      </c>
      <c r="W2575" s="62">
        <v>7.2008000000000001</v>
      </c>
      <c r="X2575" s="43">
        <f t="shared" si="286"/>
        <v>431.32013109654486</v>
      </c>
    </row>
    <row r="2576" spans="1:24" s="18" customFormat="1" x14ac:dyDescent="0.2">
      <c r="A2576" s="38" t="str">
        <f t="shared" si="284"/>
        <v>2025-5</v>
      </c>
      <c r="B2576" t="s">
        <v>5234</v>
      </c>
      <c r="C2576" s="23">
        <v>45784</v>
      </c>
      <c r="D2576" s="23">
        <v>45777</v>
      </c>
      <c r="E2576" t="s">
        <v>5</v>
      </c>
      <c r="F2576" t="s">
        <v>6</v>
      </c>
      <c r="G2576" s="22"/>
      <c r="H2576" t="s">
        <v>5532</v>
      </c>
      <c r="I2576" t="s">
        <v>486</v>
      </c>
      <c r="J2576" t="s">
        <v>487</v>
      </c>
      <c r="K2576" s="10" t="str">
        <f t="shared" si="280"/>
        <v>BOX-</v>
      </c>
      <c r="L2576" t="s">
        <v>10</v>
      </c>
      <c r="M2576" s="52">
        <v>1010</v>
      </c>
      <c r="N2576" t="s">
        <v>1472</v>
      </c>
      <c r="O2576" t="s">
        <v>11</v>
      </c>
      <c r="P2576" s="54">
        <v>6.27</v>
      </c>
      <c r="Q2576" s="11">
        <f t="shared" si="285"/>
        <v>6332.7</v>
      </c>
      <c r="R2576" s="12">
        <f t="shared" si="281"/>
        <v>7.3003400000000003</v>
      </c>
      <c r="S2576" s="14">
        <f t="shared" si="282"/>
        <v>0.8589</v>
      </c>
      <c r="T2576" s="13">
        <f t="shared" si="283"/>
        <v>867.49</v>
      </c>
      <c r="U2576" s="14" t="s">
        <v>349</v>
      </c>
      <c r="V2576" t="s">
        <v>1</v>
      </c>
      <c r="W2576" s="62">
        <v>7.2008000000000001</v>
      </c>
      <c r="X2576" s="43">
        <f t="shared" si="286"/>
        <v>879.44395067214748</v>
      </c>
    </row>
    <row r="2577" spans="1:24" s="18" customFormat="1" x14ac:dyDescent="0.2">
      <c r="A2577" s="38" t="str">
        <f t="shared" si="284"/>
        <v>2025-5</v>
      </c>
      <c r="B2577" t="s">
        <v>5235</v>
      </c>
      <c r="C2577" s="23">
        <v>45786</v>
      </c>
      <c r="D2577" s="23">
        <v>45765</v>
      </c>
      <c r="E2577" t="s">
        <v>149</v>
      </c>
      <c r="F2577" t="s">
        <v>150</v>
      </c>
      <c r="G2577" s="22"/>
      <c r="H2577" t="s">
        <v>5461</v>
      </c>
      <c r="I2577" t="s">
        <v>3768</v>
      </c>
      <c r="J2577" t="s">
        <v>3769</v>
      </c>
      <c r="K2577" s="10" t="str">
        <f t="shared" si="280"/>
        <v>GLID</v>
      </c>
      <c r="L2577" t="s">
        <v>10</v>
      </c>
      <c r="M2577" s="52">
        <v>1010</v>
      </c>
      <c r="N2577" t="s">
        <v>1472</v>
      </c>
      <c r="O2577" t="s">
        <v>11</v>
      </c>
      <c r="P2577" s="54">
        <v>6.3079999999999998</v>
      </c>
      <c r="Q2577" s="11">
        <f t="shared" si="285"/>
        <v>6371.08</v>
      </c>
      <c r="R2577" s="12">
        <f t="shared" si="281"/>
        <v>7.3003400000000003</v>
      </c>
      <c r="S2577" s="14">
        <f t="shared" si="282"/>
        <v>0.86409999999999998</v>
      </c>
      <c r="T2577" s="13">
        <f t="shared" si="283"/>
        <v>872.74</v>
      </c>
      <c r="U2577" s="14" t="s">
        <v>349</v>
      </c>
      <c r="V2577" t="s">
        <v>78</v>
      </c>
      <c r="W2577" s="62">
        <v>7.2008000000000001</v>
      </c>
      <c r="X2577" s="43">
        <f t="shared" si="286"/>
        <v>884.77391400955446</v>
      </c>
    </row>
    <row r="2578" spans="1:24" s="18" customFormat="1" x14ac:dyDescent="0.2">
      <c r="A2578" s="38" t="str">
        <f t="shared" si="284"/>
        <v>2025-5</v>
      </c>
      <c r="B2578" t="s">
        <v>5236</v>
      </c>
      <c r="C2578" s="23">
        <v>45803</v>
      </c>
      <c r="D2578" s="23">
        <v>45792</v>
      </c>
      <c r="E2578" t="s">
        <v>287</v>
      </c>
      <c r="F2578" t="s">
        <v>288</v>
      </c>
      <c r="G2578" s="22"/>
      <c r="H2578" t="s">
        <v>5533</v>
      </c>
      <c r="I2578" t="s">
        <v>76</v>
      </c>
      <c r="J2578" t="s">
        <v>77</v>
      </c>
      <c r="K2578" s="10" t="str">
        <f t="shared" si="280"/>
        <v>GLID</v>
      </c>
      <c r="L2578" t="s">
        <v>10</v>
      </c>
      <c r="M2578" s="52">
        <v>1820</v>
      </c>
      <c r="N2578" t="s">
        <v>1472</v>
      </c>
      <c r="O2578" t="s">
        <v>11</v>
      </c>
      <c r="P2578" s="54">
        <v>6.3951000000000002</v>
      </c>
      <c r="Q2578" s="11">
        <f t="shared" si="285"/>
        <v>11639.08</v>
      </c>
      <c r="R2578" s="12">
        <f t="shared" si="281"/>
        <v>7.3003400000000003</v>
      </c>
      <c r="S2578" s="14">
        <f t="shared" si="282"/>
        <v>0.876</v>
      </c>
      <c r="T2578" s="13">
        <f t="shared" si="283"/>
        <v>1594.32</v>
      </c>
      <c r="U2578" s="14" t="s">
        <v>349</v>
      </c>
      <c r="V2578" t="s">
        <v>78</v>
      </c>
      <c r="W2578" s="62">
        <v>7.2008000000000001</v>
      </c>
      <c r="X2578" s="43">
        <f t="shared" si="286"/>
        <v>1616.3595711587602</v>
      </c>
    </row>
    <row r="2579" spans="1:24" s="18" customFormat="1" x14ac:dyDescent="0.2">
      <c r="A2579" s="38" t="str">
        <f t="shared" si="284"/>
        <v>2025-5</v>
      </c>
      <c r="B2579" t="s">
        <v>5236</v>
      </c>
      <c r="C2579" s="23">
        <v>45800</v>
      </c>
      <c r="D2579" s="23">
        <v>45792</v>
      </c>
      <c r="E2579" t="s">
        <v>287</v>
      </c>
      <c r="F2579" t="s">
        <v>288</v>
      </c>
      <c r="G2579" s="22"/>
      <c r="H2579" t="s">
        <v>5534</v>
      </c>
      <c r="I2579" t="s">
        <v>76</v>
      </c>
      <c r="J2579" t="s">
        <v>77</v>
      </c>
      <c r="K2579" s="10" t="str">
        <f t="shared" si="280"/>
        <v>GLID</v>
      </c>
      <c r="L2579" t="s">
        <v>10</v>
      </c>
      <c r="M2579" s="52">
        <v>2400</v>
      </c>
      <c r="N2579" t="s">
        <v>1472</v>
      </c>
      <c r="O2579" t="s">
        <v>11</v>
      </c>
      <c r="P2579" s="54">
        <v>6.3951000000000002</v>
      </c>
      <c r="Q2579" s="11">
        <f t="shared" si="285"/>
        <v>15348.24</v>
      </c>
      <c r="R2579" s="12">
        <f t="shared" si="281"/>
        <v>7.3003400000000003</v>
      </c>
      <c r="S2579" s="14">
        <f t="shared" si="282"/>
        <v>0.876</v>
      </c>
      <c r="T2579" s="13">
        <f t="shared" si="283"/>
        <v>2102.4</v>
      </c>
      <c r="U2579" s="14" t="s">
        <v>349</v>
      </c>
      <c r="V2579" t="s">
        <v>78</v>
      </c>
      <c r="W2579" s="62">
        <v>7.2008000000000001</v>
      </c>
      <c r="X2579" s="43">
        <f t="shared" si="286"/>
        <v>2131.4631707588046</v>
      </c>
    </row>
    <row r="2580" spans="1:24" s="18" customFormat="1" x14ac:dyDescent="0.2">
      <c r="A2580" s="38" t="str">
        <f t="shared" si="284"/>
        <v>2025-5</v>
      </c>
      <c r="B2580" t="s">
        <v>5236</v>
      </c>
      <c r="C2580" s="23">
        <v>45798</v>
      </c>
      <c r="D2580" s="23">
        <v>45792</v>
      </c>
      <c r="E2580" t="s">
        <v>287</v>
      </c>
      <c r="F2580" t="s">
        <v>288</v>
      </c>
      <c r="G2580" s="22"/>
      <c r="H2580" t="s">
        <v>5535</v>
      </c>
      <c r="I2580" t="s">
        <v>76</v>
      </c>
      <c r="J2580" t="s">
        <v>77</v>
      </c>
      <c r="K2580" s="10" t="str">
        <f t="shared" si="280"/>
        <v>GLID</v>
      </c>
      <c r="L2580" t="s">
        <v>10</v>
      </c>
      <c r="M2580" s="52">
        <v>780</v>
      </c>
      <c r="N2580" t="s">
        <v>1472</v>
      </c>
      <c r="O2580" t="s">
        <v>11</v>
      </c>
      <c r="P2580" s="54">
        <v>6.3951000000000002</v>
      </c>
      <c r="Q2580" s="11">
        <f t="shared" si="285"/>
        <v>4988.18</v>
      </c>
      <c r="R2580" s="12">
        <f t="shared" si="281"/>
        <v>7.3003400000000003</v>
      </c>
      <c r="S2580" s="14">
        <f t="shared" si="282"/>
        <v>0.876</v>
      </c>
      <c r="T2580" s="13">
        <f t="shared" si="283"/>
        <v>683.28</v>
      </c>
      <c r="U2580" s="14" t="s">
        <v>349</v>
      </c>
      <c r="V2580" t="s">
        <v>78</v>
      </c>
      <c r="W2580" s="62">
        <v>7.2008000000000001</v>
      </c>
      <c r="X2580" s="43">
        <f t="shared" si="286"/>
        <v>692.72553049661155</v>
      </c>
    </row>
    <row r="2581" spans="1:24" s="18" customFormat="1" x14ac:dyDescent="0.2">
      <c r="A2581" s="38" t="str">
        <f t="shared" si="284"/>
        <v>2025-5</v>
      </c>
      <c r="B2581" t="s">
        <v>5237</v>
      </c>
      <c r="C2581" s="23">
        <v>45806</v>
      </c>
      <c r="D2581" s="23">
        <v>45792</v>
      </c>
      <c r="E2581" t="s">
        <v>287</v>
      </c>
      <c r="F2581" t="s">
        <v>288</v>
      </c>
      <c r="G2581" s="22"/>
      <c r="H2581" t="s">
        <v>5536</v>
      </c>
      <c r="I2581" t="s">
        <v>76</v>
      </c>
      <c r="J2581" t="s">
        <v>77</v>
      </c>
      <c r="K2581" s="10" t="str">
        <f t="shared" ref="K2581:K2644" si="287">+LEFT(V2581,4)</f>
        <v>GLID</v>
      </c>
      <c r="L2581" t="s">
        <v>10</v>
      </c>
      <c r="M2581" s="52">
        <v>2100</v>
      </c>
      <c r="N2581" t="s">
        <v>1472</v>
      </c>
      <c r="O2581" t="s">
        <v>11</v>
      </c>
      <c r="P2581" s="54">
        <v>6.3951000000000002</v>
      </c>
      <c r="Q2581" s="11">
        <f t="shared" si="285"/>
        <v>13429.71</v>
      </c>
      <c r="R2581" s="12">
        <f t="shared" ref="R2581:R2644" si="288">IF(O2581="HKD",7.8,IF(O2581="CNY",7.30034,1))</f>
        <v>7.3003400000000003</v>
      </c>
      <c r="S2581" s="14">
        <f t="shared" ref="S2581:S2644" si="289">+ROUND(P2581/R2581,4)</f>
        <v>0.876</v>
      </c>
      <c r="T2581" s="13">
        <f t="shared" ref="T2581:T2644" si="290">ROUND(S2581*M2581,2)</f>
        <v>1839.6</v>
      </c>
      <c r="U2581" s="14" t="s">
        <v>349</v>
      </c>
      <c r="V2581" t="s">
        <v>78</v>
      </c>
      <c r="W2581" s="62">
        <v>7.2008000000000001</v>
      </c>
      <c r="X2581" s="43">
        <f t="shared" si="286"/>
        <v>1865.0302744139542</v>
      </c>
    </row>
    <row r="2582" spans="1:24" s="18" customFormat="1" x14ac:dyDescent="0.2">
      <c r="A2582" s="38" t="str">
        <f t="shared" si="284"/>
        <v>2025-5</v>
      </c>
      <c r="B2582" t="s">
        <v>5237</v>
      </c>
      <c r="C2582" s="23">
        <v>45803</v>
      </c>
      <c r="D2582" s="23">
        <v>45792</v>
      </c>
      <c r="E2582" t="s">
        <v>287</v>
      </c>
      <c r="F2582" t="s">
        <v>288</v>
      </c>
      <c r="G2582" s="22"/>
      <c r="H2582" t="s">
        <v>5537</v>
      </c>
      <c r="I2582" t="s">
        <v>76</v>
      </c>
      <c r="J2582" t="s">
        <v>77</v>
      </c>
      <c r="K2582" s="10" t="str">
        <f t="shared" si="287"/>
        <v>GLID</v>
      </c>
      <c r="L2582" t="s">
        <v>10</v>
      </c>
      <c r="M2582" s="52">
        <v>2400</v>
      </c>
      <c r="N2582" t="s">
        <v>1472</v>
      </c>
      <c r="O2582" t="s">
        <v>11</v>
      </c>
      <c r="P2582" s="54">
        <v>6.3951000000000002</v>
      </c>
      <c r="Q2582" s="11">
        <f t="shared" si="285"/>
        <v>15348.24</v>
      </c>
      <c r="R2582" s="12">
        <f t="shared" si="288"/>
        <v>7.3003400000000003</v>
      </c>
      <c r="S2582" s="14">
        <f t="shared" si="289"/>
        <v>0.876</v>
      </c>
      <c r="T2582" s="13">
        <f t="shared" si="290"/>
        <v>2102.4</v>
      </c>
      <c r="U2582" s="14" t="s">
        <v>349</v>
      </c>
      <c r="V2582" t="s">
        <v>78</v>
      </c>
      <c r="W2582" s="62">
        <v>7.2008000000000001</v>
      </c>
      <c r="X2582" s="43">
        <f t="shared" si="286"/>
        <v>2131.4631707588046</v>
      </c>
    </row>
    <row r="2583" spans="1:24" s="18" customFormat="1" x14ac:dyDescent="0.2">
      <c r="A2583" s="38" t="str">
        <f t="shared" si="284"/>
        <v>2025-5</v>
      </c>
      <c r="B2583" t="s">
        <v>5237</v>
      </c>
      <c r="C2583" s="23">
        <v>45803</v>
      </c>
      <c r="D2583" s="23">
        <v>45792</v>
      </c>
      <c r="E2583" t="s">
        <v>287</v>
      </c>
      <c r="F2583" t="s">
        <v>288</v>
      </c>
      <c r="G2583" s="22"/>
      <c r="H2583" t="s">
        <v>5537</v>
      </c>
      <c r="I2583" t="s">
        <v>76</v>
      </c>
      <c r="J2583" t="s">
        <v>77</v>
      </c>
      <c r="K2583" s="10" t="str">
        <f t="shared" si="287"/>
        <v>GLID</v>
      </c>
      <c r="L2583" t="s">
        <v>10</v>
      </c>
      <c r="M2583" s="52">
        <v>400</v>
      </c>
      <c r="N2583" t="s">
        <v>1472</v>
      </c>
      <c r="O2583" t="s">
        <v>11</v>
      </c>
      <c r="P2583" s="54">
        <v>6.3951000000000002</v>
      </c>
      <c r="Q2583" s="11">
        <f t="shared" si="285"/>
        <v>2558.04</v>
      </c>
      <c r="R2583" s="12">
        <f t="shared" si="288"/>
        <v>7.3003400000000003</v>
      </c>
      <c r="S2583" s="14">
        <f t="shared" si="289"/>
        <v>0.876</v>
      </c>
      <c r="T2583" s="13">
        <f t="shared" si="290"/>
        <v>350.4</v>
      </c>
      <c r="U2583" s="14" t="s">
        <v>349</v>
      </c>
      <c r="V2583" t="s">
        <v>78</v>
      </c>
      <c r="W2583" s="62">
        <v>7.2008000000000001</v>
      </c>
      <c r="X2583" s="43">
        <f t="shared" si="286"/>
        <v>355.2438617931341</v>
      </c>
    </row>
    <row r="2584" spans="1:24" s="18" customFormat="1" x14ac:dyDescent="0.2">
      <c r="A2584" s="38" t="str">
        <f t="shared" si="284"/>
        <v>2025-5</v>
      </c>
      <c r="B2584" t="s">
        <v>5238</v>
      </c>
      <c r="C2584" s="23">
        <v>45792</v>
      </c>
      <c r="D2584" s="23">
        <v>45763</v>
      </c>
      <c r="E2584" t="s">
        <v>121</v>
      </c>
      <c r="F2584" t="s">
        <v>122</v>
      </c>
      <c r="G2584" s="22"/>
      <c r="H2584" t="s">
        <v>5371</v>
      </c>
      <c r="I2584" t="s">
        <v>4757</v>
      </c>
      <c r="J2584" t="s">
        <v>4758</v>
      </c>
      <c r="K2584" s="10" t="str">
        <f t="shared" si="287"/>
        <v>HDL-</v>
      </c>
      <c r="L2584" t="s">
        <v>10</v>
      </c>
      <c r="M2584" s="52">
        <v>950</v>
      </c>
      <c r="N2584" t="s">
        <v>1472</v>
      </c>
      <c r="O2584" t="s">
        <v>11</v>
      </c>
      <c r="P2584" s="54">
        <v>6.5797999999999996</v>
      </c>
      <c r="Q2584" s="11">
        <f t="shared" si="285"/>
        <v>6250.81</v>
      </c>
      <c r="R2584" s="12">
        <f t="shared" si="288"/>
        <v>7.3003400000000003</v>
      </c>
      <c r="S2584" s="14">
        <f t="shared" si="289"/>
        <v>0.90129999999999999</v>
      </c>
      <c r="T2584" s="13">
        <f t="shared" si="290"/>
        <v>856.24</v>
      </c>
      <c r="U2584" s="14" t="s">
        <v>349</v>
      </c>
      <c r="V2584" t="s">
        <v>228</v>
      </c>
      <c r="W2584" s="62">
        <v>7.2008000000000001</v>
      </c>
      <c r="X2584" s="43">
        <f t="shared" si="286"/>
        <v>868.07160315520491</v>
      </c>
    </row>
    <row r="2585" spans="1:24" s="18" customFormat="1" x14ac:dyDescent="0.2">
      <c r="A2585" s="38" t="str">
        <f t="shared" si="284"/>
        <v>2025-5</v>
      </c>
      <c r="B2585" t="s">
        <v>5239</v>
      </c>
      <c r="C2585" s="23">
        <v>45797</v>
      </c>
      <c r="D2585" s="23">
        <v>45765</v>
      </c>
      <c r="E2585" t="s">
        <v>121</v>
      </c>
      <c r="F2585" t="s">
        <v>122</v>
      </c>
      <c r="G2585" s="22"/>
      <c r="H2585" t="s">
        <v>5370</v>
      </c>
      <c r="I2585" t="s">
        <v>976</v>
      </c>
      <c r="J2585" t="s">
        <v>977</v>
      </c>
      <c r="K2585" s="10" t="str">
        <f t="shared" si="287"/>
        <v>HDL-</v>
      </c>
      <c r="L2585" t="s">
        <v>10</v>
      </c>
      <c r="M2585" s="52">
        <v>1020</v>
      </c>
      <c r="N2585" t="s">
        <v>1472</v>
      </c>
      <c r="O2585" t="s">
        <v>11</v>
      </c>
      <c r="P2585" s="54">
        <v>6.5797999999999996</v>
      </c>
      <c r="Q2585" s="11">
        <f t="shared" si="285"/>
        <v>6711.4</v>
      </c>
      <c r="R2585" s="12">
        <f t="shared" si="288"/>
        <v>7.3003400000000003</v>
      </c>
      <c r="S2585" s="14">
        <f t="shared" si="289"/>
        <v>0.90129999999999999</v>
      </c>
      <c r="T2585" s="13">
        <f t="shared" si="290"/>
        <v>919.33</v>
      </c>
      <c r="U2585" s="14" t="s">
        <v>349</v>
      </c>
      <c r="V2585" t="s">
        <v>228</v>
      </c>
      <c r="W2585" s="62">
        <v>7.2008000000000001</v>
      </c>
      <c r="X2585" s="43">
        <f t="shared" si="286"/>
        <v>932.03477391400952</v>
      </c>
    </row>
    <row r="2586" spans="1:24" s="18" customFormat="1" x14ac:dyDescent="0.2">
      <c r="A2586" s="38" t="str">
        <f t="shared" si="284"/>
        <v>2025-5</v>
      </c>
      <c r="B2586" t="s">
        <v>5240</v>
      </c>
      <c r="C2586" s="23">
        <v>45797</v>
      </c>
      <c r="D2586" s="23">
        <v>45765</v>
      </c>
      <c r="E2586" t="s">
        <v>121</v>
      </c>
      <c r="F2586" t="s">
        <v>122</v>
      </c>
      <c r="G2586" s="22"/>
      <c r="H2586" t="s">
        <v>5370</v>
      </c>
      <c r="I2586" t="s">
        <v>1303</v>
      </c>
      <c r="J2586" t="s">
        <v>1304</v>
      </c>
      <c r="K2586" s="10" t="str">
        <f t="shared" si="287"/>
        <v>HDL-</v>
      </c>
      <c r="L2586" t="s">
        <v>10</v>
      </c>
      <c r="M2586" s="52">
        <v>1010</v>
      </c>
      <c r="N2586" t="s">
        <v>1472</v>
      </c>
      <c r="O2586" t="s">
        <v>11</v>
      </c>
      <c r="P2586" s="54">
        <v>6.5797999999999996</v>
      </c>
      <c r="Q2586" s="11">
        <f t="shared" si="285"/>
        <v>6645.6</v>
      </c>
      <c r="R2586" s="12">
        <f t="shared" si="288"/>
        <v>7.3003400000000003</v>
      </c>
      <c r="S2586" s="14">
        <f t="shared" si="289"/>
        <v>0.90129999999999999</v>
      </c>
      <c r="T2586" s="13">
        <f t="shared" si="290"/>
        <v>910.31</v>
      </c>
      <c r="U2586" s="14" t="s">
        <v>349</v>
      </c>
      <c r="V2586" t="s">
        <v>228</v>
      </c>
      <c r="W2586" s="62">
        <v>7.2008000000000001</v>
      </c>
      <c r="X2586" s="43">
        <f t="shared" si="286"/>
        <v>922.8971780913231</v>
      </c>
    </row>
    <row r="2587" spans="1:24" s="18" customFormat="1" x14ac:dyDescent="0.2">
      <c r="A2587" s="38" t="str">
        <f t="shared" si="284"/>
        <v>2025-5</v>
      </c>
      <c r="B2587" t="s">
        <v>914</v>
      </c>
      <c r="C2587" s="23">
        <v>45799</v>
      </c>
      <c r="D2587" s="23">
        <v>45526</v>
      </c>
      <c r="E2587" t="s">
        <v>866</v>
      </c>
      <c r="F2587" t="s">
        <v>867</v>
      </c>
      <c r="G2587" s="22"/>
      <c r="H2587" t="s">
        <v>5538</v>
      </c>
      <c r="I2587" t="s">
        <v>912</v>
      </c>
      <c r="J2587" t="s">
        <v>913</v>
      </c>
      <c r="K2587" s="10" t="str">
        <f t="shared" si="287"/>
        <v>ANYD</v>
      </c>
      <c r="L2587" t="s">
        <v>10</v>
      </c>
      <c r="M2587" s="52">
        <v>1000</v>
      </c>
      <c r="N2587" t="s">
        <v>1472</v>
      </c>
      <c r="O2587" t="s">
        <v>11</v>
      </c>
      <c r="P2587" s="54">
        <v>6.5929000000000002</v>
      </c>
      <c r="Q2587" s="11">
        <f t="shared" si="285"/>
        <v>6592.9</v>
      </c>
      <c r="R2587" s="12">
        <f t="shared" si="288"/>
        <v>7.3003400000000003</v>
      </c>
      <c r="S2587" s="14">
        <f t="shared" si="289"/>
        <v>0.90310000000000001</v>
      </c>
      <c r="T2587" s="13">
        <f t="shared" si="290"/>
        <v>903.1</v>
      </c>
      <c r="U2587" s="14" t="s">
        <v>349</v>
      </c>
      <c r="V2587" t="s">
        <v>36</v>
      </c>
      <c r="W2587" s="62">
        <v>7.2008000000000001</v>
      </c>
      <c r="X2587" s="43">
        <f t="shared" si="286"/>
        <v>915.57882457504729</v>
      </c>
    </row>
    <row r="2588" spans="1:24" s="18" customFormat="1" x14ac:dyDescent="0.2">
      <c r="A2588" s="38" t="str">
        <f t="shared" si="284"/>
        <v>2025-5</v>
      </c>
      <c r="B2588" t="s">
        <v>2768</v>
      </c>
      <c r="C2588" s="23">
        <v>45803</v>
      </c>
      <c r="D2588" s="23">
        <v>45730</v>
      </c>
      <c r="E2588" t="s">
        <v>287</v>
      </c>
      <c r="F2588" t="s">
        <v>288</v>
      </c>
      <c r="G2588" s="22"/>
      <c r="H2588" t="s">
        <v>5539</v>
      </c>
      <c r="I2588" t="s">
        <v>79</v>
      </c>
      <c r="J2588" t="s">
        <v>80</v>
      </c>
      <c r="K2588" s="10" t="str">
        <f t="shared" si="287"/>
        <v>ANYD</v>
      </c>
      <c r="L2588" t="s">
        <v>10</v>
      </c>
      <c r="M2588" s="52">
        <v>-26</v>
      </c>
      <c r="N2588" t="s">
        <v>1472</v>
      </c>
      <c r="O2588" t="s">
        <v>11</v>
      </c>
      <c r="P2588" s="54">
        <v>6.5929000000000002</v>
      </c>
      <c r="Q2588" s="11">
        <f t="shared" si="285"/>
        <v>-171.42</v>
      </c>
      <c r="R2588" s="12">
        <f t="shared" si="288"/>
        <v>7.3003400000000003</v>
      </c>
      <c r="S2588" s="14">
        <f t="shared" si="289"/>
        <v>0.90310000000000001</v>
      </c>
      <c r="T2588" s="13">
        <f t="shared" si="290"/>
        <v>-23.48</v>
      </c>
      <c r="U2588" s="14" t="s">
        <v>349</v>
      </c>
      <c r="V2588" t="s">
        <v>36</v>
      </c>
      <c r="W2588" s="62">
        <v>7.2008000000000001</v>
      </c>
      <c r="X2588" s="43">
        <f t="shared" si="286"/>
        <v>-23.805049438951229</v>
      </c>
    </row>
    <row r="2589" spans="1:24" s="18" customFormat="1" x14ac:dyDescent="0.2">
      <c r="A2589" s="38" t="str">
        <f t="shared" si="284"/>
        <v>2025-5</v>
      </c>
      <c r="B2589" t="s">
        <v>5241</v>
      </c>
      <c r="C2589" s="23">
        <v>45799</v>
      </c>
      <c r="D2589" s="23">
        <v>45736</v>
      </c>
      <c r="E2589" t="s">
        <v>866</v>
      </c>
      <c r="F2589" t="s">
        <v>867</v>
      </c>
      <c r="G2589" s="22"/>
      <c r="H2589" t="s">
        <v>5540</v>
      </c>
      <c r="I2589" t="s">
        <v>912</v>
      </c>
      <c r="J2589" t="s">
        <v>913</v>
      </c>
      <c r="K2589" s="10" t="str">
        <f t="shared" si="287"/>
        <v>ANYD</v>
      </c>
      <c r="L2589" t="s">
        <v>10</v>
      </c>
      <c r="M2589" s="52">
        <v>19000</v>
      </c>
      <c r="N2589" t="s">
        <v>1472</v>
      </c>
      <c r="O2589" t="s">
        <v>11</v>
      </c>
      <c r="P2589" s="54">
        <v>6.5929000000000002</v>
      </c>
      <c r="Q2589" s="11">
        <f t="shared" si="285"/>
        <v>125265.1</v>
      </c>
      <c r="R2589" s="12">
        <f t="shared" si="288"/>
        <v>7.3003400000000003</v>
      </c>
      <c r="S2589" s="14">
        <f t="shared" si="289"/>
        <v>0.90310000000000001</v>
      </c>
      <c r="T2589" s="13">
        <f t="shared" si="290"/>
        <v>17158.900000000001</v>
      </c>
      <c r="U2589" s="14" t="s">
        <v>349</v>
      </c>
      <c r="V2589" t="s">
        <v>36</v>
      </c>
      <c r="W2589" s="62">
        <v>7.2008000000000001</v>
      </c>
      <c r="X2589" s="43">
        <f t="shared" si="286"/>
        <v>17395.997666925898</v>
      </c>
    </row>
    <row r="2590" spans="1:24" s="18" customFormat="1" x14ac:dyDescent="0.2">
      <c r="A2590" s="38" t="str">
        <f t="shared" si="284"/>
        <v>2025-5</v>
      </c>
      <c r="B2590" t="s">
        <v>4218</v>
      </c>
      <c r="C2590" s="23">
        <v>45803</v>
      </c>
      <c r="D2590" s="23">
        <v>45744</v>
      </c>
      <c r="E2590" t="s">
        <v>287</v>
      </c>
      <c r="F2590" t="s">
        <v>288</v>
      </c>
      <c r="G2590" s="22"/>
      <c r="H2590" t="s">
        <v>5539</v>
      </c>
      <c r="I2590" t="s">
        <v>81</v>
      </c>
      <c r="J2590" t="s">
        <v>82</v>
      </c>
      <c r="K2590" s="10" t="str">
        <f t="shared" si="287"/>
        <v>ANYD</v>
      </c>
      <c r="L2590" t="s">
        <v>10</v>
      </c>
      <c r="M2590" s="52">
        <v>-46</v>
      </c>
      <c r="N2590" t="s">
        <v>1472</v>
      </c>
      <c r="O2590" t="s">
        <v>11</v>
      </c>
      <c r="P2590" s="54">
        <v>6.5929000000000002</v>
      </c>
      <c r="Q2590" s="11">
        <f t="shared" si="285"/>
        <v>-303.27</v>
      </c>
      <c r="R2590" s="12">
        <f t="shared" si="288"/>
        <v>7.3003400000000003</v>
      </c>
      <c r="S2590" s="14">
        <f t="shared" si="289"/>
        <v>0.90310000000000001</v>
      </c>
      <c r="T2590" s="13">
        <f t="shared" si="290"/>
        <v>-41.54</v>
      </c>
      <c r="U2590" s="14" t="s">
        <v>349</v>
      </c>
      <c r="V2590" t="s">
        <v>36</v>
      </c>
      <c r="W2590" s="62">
        <v>7.2008000000000001</v>
      </c>
      <c r="X2590" s="43">
        <f t="shared" si="286"/>
        <v>-42.116625930452173</v>
      </c>
    </row>
    <row r="2591" spans="1:24" s="18" customFormat="1" x14ac:dyDescent="0.2">
      <c r="A2591" s="38" t="str">
        <f t="shared" si="284"/>
        <v>2025-5</v>
      </c>
      <c r="B2591" t="s">
        <v>5242</v>
      </c>
      <c r="C2591" s="23">
        <v>45799</v>
      </c>
      <c r="D2591" s="23">
        <v>45287</v>
      </c>
      <c r="E2591" t="s">
        <v>866</v>
      </c>
      <c r="F2591" t="s">
        <v>867</v>
      </c>
      <c r="G2591" s="22"/>
      <c r="H2591" t="s">
        <v>5527</v>
      </c>
      <c r="I2591" t="s">
        <v>874</v>
      </c>
      <c r="J2591" t="s">
        <v>875</v>
      </c>
      <c r="K2591" s="10" t="str">
        <f t="shared" si="287"/>
        <v>ANYD</v>
      </c>
      <c r="L2591" t="s">
        <v>10</v>
      </c>
      <c r="M2591" s="52">
        <v>2000</v>
      </c>
      <c r="N2591" t="s">
        <v>1472</v>
      </c>
      <c r="O2591" t="s">
        <v>11</v>
      </c>
      <c r="P2591" s="54">
        <v>6.6637000000000004</v>
      </c>
      <c r="Q2591" s="11">
        <f t="shared" si="285"/>
        <v>13327.4</v>
      </c>
      <c r="R2591" s="12">
        <f t="shared" si="288"/>
        <v>7.3003400000000003</v>
      </c>
      <c r="S2591" s="14">
        <f t="shared" si="289"/>
        <v>0.91279999999999994</v>
      </c>
      <c r="T2591" s="13">
        <f t="shared" si="290"/>
        <v>1825.6</v>
      </c>
      <c r="U2591" s="14" t="s">
        <v>349</v>
      </c>
      <c r="V2591" t="s">
        <v>36</v>
      </c>
      <c r="W2591" s="62">
        <v>7.2008000000000001</v>
      </c>
      <c r="X2591" s="43">
        <f t="shared" si="286"/>
        <v>1850.8221308743473</v>
      </c>
    </row>
    <row r="2592" spans="1:24" s="18" customFormat="1" x14ac:dyDescent="0.2">
      <c r="A2592" s="38" t="str">
        <f t="shared" si="284"/>
        <v>2025-5</v>
      </c>
      <c r="B2592" t="s">
        <v>5243</v>
      </c>
      <c r="C2592" s="23">
        <v>45782</v>
      </c>
      <c r="D2592" s="23">
        <v>45758</v>
      </c>
      <c r="E2592" t="s">
        <v>981</v>
      </c>
      <c r="F2592" t="s">
        <v>982</v>
      </c>
      <c r="G2592" s="22"/>
      <c r="H2592" t="s">
        <v>5541</v>
      </c>
      <c r="I2592" t="s">
        <v>4759</v>
      </c>
      <c r="J2592" t="s">
        <v>4760</v>
      </c>
      <c r="K2592" s="10" t="str">
        <f t="shared" si="287"/>
        <v>HDL-</v>
      </c>
      <c r="L2592" t="s">
        <v>10</v>
      </c>
      <c r="M2592" s="52">
        <v>1540</v>
      </c>
      <c r="N2592" t="s">
        <v>1472</v>
      </c>
      <c r="O2592" t="s">
        <v>11</v>
      </c>
      <c r="P2592" s="54">
        <v>6.7522000000000002</v>
      </c>
      <c r="Q2592" s="11">
        <f t="shared" si="285"/>
        <v>10398.39</v>
      </c>
      <c r="R2592" s="12">
        <f t="shared" si="288"/>
        <v>7.3003400000000003</v>
      </c>
      <c r="S2592" s="14">
        <f t="shared" si="289"/>
        <v>0.92490000000000006</v>
      </c>
      <c r="T2592" s="13">
        <f t="shared" si="290"/>
        <v>1424.35</v>
      </c>
      <c r="U2592" s="14" t="s">
        <v>349</v>
      </c>
      <c r="V2592" t="s">
        <v>228</v>
      </c>
      <c r="W2592" s="62">
        <v>7.2008000000000001</v>
      </c>
      <c r="X2592" s="43">
        <f t="shared" si="286"/>
        <v>1444.0601044328409</v>
      </c>
    </row>
    <row r="2593" spans="1:24" s="18" customFormat="1" x14ac:dyDescent="0.2">
      <c r="A2593" s="38" t="str">
        <f t="shared" si="284"/>
        <v>2025-5</v>
      </c>
      <c r="B2593" t="s">
        <v>5244</v>
      </c>
      <c r="C2593" s="23">
        <v>45790</v>
      </c>
      <c r="D2593" s="23">
        <v>45758</v>
      </c>
      <c r="E2593" t="s">
        <v>981</v>
      </c>
      <c r="F2593" t="s">
        <v>982</v>
      </c>
      <c r="G2593" s="22"/>
      <c r="H2593" t="s">
        <v>5530</v>
      </c>
      <c r="I2593" t="s">
        <v>4761</v>
      </c>
      <c r="J2593" t="s">
        <v>4762</v>
      </c>
      <c r="K2593" s="10" t="str">
        <f t="shared" si="287"/>
        <v>HDL-</v>
      </c>
      <c r="L2593" t="s">
        <v>10</v>
      </c>
      <c r="M2593" s="52">
        <v>1300</v>
      </c>
      <c r="N2593" t="s">
        <v>1472</v>
      </c>
      <c r="O2593" t="s">
        <v>11</v>
      </c>
      <c r="P2593" s="54">
        <v>6.7522000000000002</v>
      </c>
      <c r="Q2593" s="11">
        <f t="shared" si="285"/>
        <v>8777.86</v>
      </c>
      <c r="R2593" s="12">
        <f t="shared" si="288"/>
        <v>7.3003400000000003</v>
      </c>
      <c r="S2593" s="14">
        <f t="shared" si="289"/>
        <v>0.92490000000000006</v>
      </c>
      <c r="T2593" s="13">
        <f t="shared" si="290"/>
        <v>1202.3699999999999</v>
      </c>
      <c r="U2593" s="14" t="s">
        <v>349</v>
      </c>
      <c r="V2593" t="s">
        <v>228</v>
      </c>
      <c r="W2593" s="62">
        <v>7.2008000000000001</v>
      </c>
      <c r="X2593" s="43">
        <f t="shared" si="286"/>
        <v>1219.0117764692811</v>
      </c>
    </row>
    <row r="2594" spans="1:24" s="18" customFormat="1" x14ac:dyDescent="0.2">
      <c r="A2594" s="38" t="str">
        <f t="shared" si="284"/>
        <v>2025-5</v>
      </c>
      <c r="B2594" t="s">
        <v>5244</v>
      </c>
      <c r="C2594" s="23">
        <v>45782</v>
      </c>
      <c r="D2594" s="23">
        <v>45758</v>
      </c>
      <c r="E2594" t="s">
        <v>981</v>
      </c>
      <c r="F2594" t="s">
        <v>982</v>
      </c>
      <c r="G2594" s="22"/>
      <c r="H2594" t="s">
        <v>5541</v>
      </c>
      <c r="I2594" t="s">
        <v>4761</v>
      </c>
      <c r="J2594" t="s">
        <v>4762</v>
      </c>
      <c r="K2594" s="10" t="str">
        <f t="shared" si="287"/>
        <v>HDL-</v>
      </c>
      <c r="L2594" t="s">
        <v>10</v>
      </c>
      <c r="M2594" s="52">
        <v>240</v>
      </c>
      <c r="N2594" t="s">
        <v>1472</v>
      </c>
      <c r="O2594" t="s">
        <v>11</v>
      </c>
      <c r="P2594" s="54">
        <v>6.7522000000000002</v>
      </c>
      <c r="Q2594" s="11">
        <f t="shared" si="285"/>
        <v>1620.53</v>
      </c>
      <c r="R2594" s="12">
        <f t="shared" si="288"/>
        <v>7.3003400000000003</v>
      </c>
      <c r="S2594" s="14">
        <f t="shared" si="289"/>
        <v>0.92490000000000006</v>
      </c>
      <c r="T2594" s="13">
        <f t="shared" si="290"/>
        <v>221.98</v>
      </c>
      <c r="U2594" s="14" t="s">
        <v>349</v>
      </c>
      <c r="V2594" t="s">
        <v>228</v>
      </c>
      <c r="W2594" s="62">
        <v>7.2008000000000001</v>
      </c>
      <c r="X2594" s="43">
        <f t="shared" si="286"/>
        <v>225.04832796355961</v>
      </c>
    </row>
    <row r="2595" spans="1:24" s="18" customFormat="1" x14ac:dyDescent="0.2">
      <c r="A2595" s="38" t="str">
        <f t="shared" si="284"/>
        <v>2025-5</v>
      </c>
      <c r="B2595" t="s">
        <v>5245</v>
      </c>
      <c r="C2595" s="23">
        <v>45804</v>
      </c>
      <c r="D2595" s="23">
        <v>45785</v>
      </c>
      <c r="E2595" t="s">
        <v>981</v>
      </c>
      <c r="F2595" t="s">
        <v>982</v>
      </c>
      <c r="G2595" s="22"/>
      <c r="H2595" t="s">
        <v>5531</v>
      </c>
      <c r="I2595" t="s">
        <v>4759</v>
      </c>
      <c r="J2595" t="s">
        <v>4760</v>
      </c>
      <c r="K2595" s="10" t="str">
        <f t="shared" si="287"/>
        <v>HDL-</v>
      </c>
      <c r="L2595" t="s">
        <v>10</v>
      </c>
      <c r="M2595" s="52">
        <v>510</v>
      </c>
      <c r="N2595" t="s">
        <v>1472</v>
      </c>
      <c r="O2595" t="s">
        <v>11</v>
      </c>
      <c r="P2595" s="54">
        <v>6.7522000000000002</v>
      </c>
      <c r="Q2595" s="11">
        <f t="shared" si="285"/>
        <v>3443.62</v>
      </c>
      <c r="R2595" s="12">
        <f t="shared" si="288"/>
        <v>7.3003400000000003</v>
      </c>
      <c r="S2595" s="14">
        <f t="shared" si="289"/>
        <v>0.92490000000000006</v>
      </c>
      <c r="T2595" s="13">
        <f t="shared" si="290"/>
        <v>471.7</v>
      </c>
      <c r="U2595" s="14" t="s">
        <v>349</v>
      </c>
      <c r="V2595" t="s">
        <v>228</v>
      </c>
      <c r="W2595" s="62">
        <v>7.2008000000000001</v>
      </c>
      <c r="X2595" s="43">
        <f t="shared" si="286"/>
        <v>478.22769692256418</v>
      </c>
    </row>
    <row r="2596" spans="1:24" s="18" customFormat="1" x14ac:dyDescent="0.2">
      <c r="A2596" s="38" t="str">
        <f t="shared" si="284"/>
        <v>2025-5</v>
      </c>
      <c r="B2596" t="s">
        <v>5246</v>
      </c>
      <c r="C2596" s="23">
        <v>45804</v>
      </c>
      <c r="D2596" s="23">
        <v>45785</v>
      </c>
      <c r="E2596" t="s">
        <v>981</v>
      </c>
      <c r="F2596" t="s">
        <v>982</v>
      </c>
      <c r="G2596" s="22"/>
      <c r="H2596" t="s">
        <v>5531</v>
      </c>
      <c r="I2596" t="s">
        <v>4761</v>
      </c>
      <c r="J2596" t="s">
        <v>4762</v>
      </c>
      <c r="K2596" s="10" t="str">
        <f t="shared" si="287"/>
        <v>HDL-</v>
      </c>
      <c r="L2596" t="s">
        <v>10</v>
      </c>
      <c r="M2596" s="52">
        <v>500</v>
      </c>
      <c r="N2596" t="s">
        <v>1472</v>
      </c>
      <c r="O2596" t="s">
        <v>11</v>
      </c>
      <c r="P2596" s="54">
        <v>6.7522000000000002</v>
      </c>
      <c r="Q2596" s="11">
        <f t="shared" si="285"/>
        <v>3376.1</v>
      </c>
      <c r="R2596" s="12">
        <f t="shared" si="288"/>
        <v>7.3003400000000003</v>
      </c>
      <c r="S2596" s="14">
        <f t="shared" si="289"/>
        <v>0.92490000000000006</v>
      </c>
      <c r="T2596" s="13">
        <f t="shared" si="290"/>
        <v>462.45</v>
      </c>
      <c r="U2596" s="14" t="s">
        <v>349</v>
      </c>
      <c r="V2596" t="s">
        <v>228</v>
      </c>
      <c r="W2596" s="62">
        <v>7.2008000000000001</v>
      </c>
      <c r="X2596" s="43">
        <f t="shared" si="286"/>
        <v>468.85068325741588</v>
      </c>
    </row>
    <row r="2597" spans="1:24" s="18" customFormat="1" x14ac:dyDescent="0.2">
      <c r="A2597" s="38" t="str">
        <f t="shared" si="284"/>
        <v>2025-5</v>
      </c>
      <c r="B2597" t="s">
        <v>3822</v>
      </c>
      <c r="C2597" s="23">
        <v>45796</v>
      </c>
      <c r="D2597" s="23">
        <v>45716</v>
      </c>
      <c r="E2597" t="s">
        <v>143</v>
      </c>
      <c r="F2597" t="s">
        <v>144</v>
      </c>
      <c r="G2597" s="22"/>
      <c r="H2597" t="s">
        <v>5542</v>
      </c>
      <c r="I2597" t="s">
        <v>3150</v>
      </c>
      <c r="J2597" t="s">
        <v>3360</v>
      </c>
      <c r="K2597" s="10" t="str">
        <f t="shared" si="287"/>
        <v>HDL-</v>
      </c>
      <c r="L2597" t="s">
        <v>10</v>
      </c>
      <c r="M2597" s="52">
        <v>3280</v>
      </c>
      <c r="N2597" t="s">
        <v>1472</v>
      </c>
      <c r="O2597" t="s">
        <v>11</v>
      </c>
      <c r="P2597" s="54">
        <v>6.8814000000000002</v>
      </c>
      <c r="Q2597" s="11">
        <f t="shared" si="285"/>
        <v>22570.99</v>
      </c>
      <c r="R2597" s="12">
        <f t="shared" si="288"/>
        <v>7.3003400000000003</v>
      </c>
      <c r="S2597" s="14">
        <f t="shared" si="289"/>
        <v>0.94259999999999999</v>
      </c>
      <c r="T2597" s="13">
        <f t="shared" si="290"/>
        <v>3091.73</v>
      </c>
      <c r="U2597" s="14" t="s">
        <v>349</v>
      </c>
      <c r="V2597" t="s">
        <v>228</v>
      </c>
      <c r="W2597" s="62">
        <v>7.2008000000000001</v>
      </c>
      <c r="X2597" s="43">
        <f t="shared" si="286"/>
        <v>3134.5117209198979</v>
      </c>
    </row>
    <row r="2598" spans="1:24" s="18" customFormat="1" x14ac:dyDescent="0.2">
      <c r="A2598" s="38" t="str">
        <f t="shared" si="284"/>
        <v>2025-5</v>
      </c>
      <c r="B2598" t="s">
        <v>3822</v>
      </c>
      <c r="C2598" s="23">
        <v>45792</v>
      </c>
      <c r="D2598" s="23">
        <v>45716</v>
      </c>
      <c r="E2598" t="s">
        <v>143</v>
      </c>
      <c r="F2598" t="s">
        <v>144</v>
      </c>
      <c r="G2598" s="22"/>
      <c r="H2598" t="s">
        <v>5543</v>
      </c>
      <c r="I2598" t="s">
        <v>3150</v>
      </c>
      <c r="J2598" t="s">
        <v>3360</v>
      </c>
      <c r="K2598" s="10" t="str">
        <f t="shared" si="287"/>
        <v>HDL-</v>
      </c>
      <c r="L2598" t="s">
        <v>10</v>
      </c>
      <c r="M2598" s="52">
        <v>360</v>
      </c>
      <c r="N2598" t="s">
        <v>1472</v>
      </c>
      <c r="O2598" t="s">
        <v>11</v>
      </c>
      <c r="P2598" s="54">
        <v>6.8814000000000002</v>
      </c>
      <c r="Q2598" s="11">
        <f t="shared" si="285"/>
        <v>2477.3000000000002</v>
      </c>
      <c r="R2598" s="12">
        <f t="shared" si="288"/>
        <v>7.3003400000000003</v>
      </c>
      <c r="S2598" s="14">
        <f t="shared" si="289"/>
        <v>0.94259999999999999</v>
      </c>
      <c r="T2598" s="13">
        <f t="shared" si="290"/>
        <v>339.34</v>
      </c>
      <c r="U2598" s="14" t="s">
        <v>349</v>
      </c>
      <c r="V2598" t="s">
        <v>228</v>
      </c>
      <c r="W2598" s="62">
        <v>7.2008000000000001</v>
      </c>
      <c r="X2598" s="43">
        <f t="shared" si="286"/>
        <v>344.03177424730586</v>
      </c>
    </row>
    <row r="2599" spans="1:24" s="18" customFormat="1" x14ac:dyDescent="0.2">
      <c r="A2599" s="38" t="str">
        <f t="shared" si="284"/>
        <v>2025-5</v>
      </c>
      <c r="B2599" t="s">
        <v>3822</v>
      </c>
      <c r="C2599" s="23">
        <v>45786</v>
      </c>
      <c r="D2599" s="23">
        <v>45716</v>
      </c>
      <c r="E2599" t="s">
        <v>143</v>
      </c>
      <c r="F2599" t="s">
        <v>144</v>
      </c>
      <c r="G2599" s="22"/>
      <c r="H2599" t="s">
        <v>5544</v>
      </c>
      <c r="I2599" t="s">
        <v>3150</v>
      </c>
      <c r="J2599" t="s">
        <v>3360</v>
      </c>
      <c r="K2599" s="10" t="str">
        <f t="shared" si="287"/>
        <v>HDL-</v>
      </c>
      <c r="L2599" t="s">
        <v>10</v>
      </c>
      <c r="M2599" s="52">
        <v>720</v>
      </c>
      <c r="N2599" t="s">
        <v>1472</v>
      </c>
      <c r="O2599" t="s">
        <v>11</v>
      </c>
      <c r="P2599" s="54">
        <v>6.8814000000000002</v>
      </c>
      <c r="Q2599" s="11">
        <f t="shared" si="285"/>
        <v>4954.6099999999997</v>
      </c>
      <c r="R2599" s="12">
        <f t="shared" si="288"/>
        <v>7.3003400000000003</v>
      </c>
      <c r="S2599" s="14">
        <f t="shared" si="289"/>
        <v>0.94259999999999999</v>
      </c>
      <c r="T2599" s="13">
        <f t="shared" si="290"/>
        <v>678.67</v>
      </c>
      <c r="U2599" s="14" t="s">
        <v>349</v>
      </c>
      <c r="V2599" t="s">
        <v>228</v>
      </c>
      <c r="W2599" s="62">
        <v>7.2008000000000001</v>
      </c>
      <c r="X2599" s="43">
        <f t="shared" si="286"/>
        <v>688.06354849461172</v>
      </c>
    </row>
    <row r="2600" spans="1:24" s="18" customFormat="1" x14ac:dyDescent="0.2">
      <c r="A2600" s="38" t="str">
        <f t="shared" si="284"/>
        <v>2025-5</v>
      </c>
      <c r="B2600" t="s">
        <v>3822</v>
      </c>
      <c r="C2600" s="23">
        <v>45785</v>
      </c>
      <c r="D2600" s="23">
        <v>45716</v>
      </c>
      <c r="E2600" t="s">
        <v>143</v>
      </c>
      <c r="F2600" t="s">
        <v>144</v>
      </c>
      <c r="G2600" s="22"/>
      <c r="H2600" t="s">
        <v>5545</v>
      </c>
      <c r="I2600" t="s">
        <v>3150</v>
      </c>
      <c r="J2600" t="s">
        <v>3360</v>
      </c>
      <c r="K2600" s="10" t="str">
        <f t="shared" si="287"/>
        <v>HDL-</v>
      </c>
      <c r="L2600" t="s">
        <v>10</v>
      </c>
      <c r="M2600" s="52">
        <v>2040</v>
      </c>
      <c r="N2600" t="s">
        <v>1472</v>
      </c>
      <c r="O2600" t="s">
        <v>11</v>
      </c>
      <c r="P2600" s="54">
        <v>6.8814000000000002</v>
      </c>
      <c r="Q2600" s="11">
        <f t="shared" si="285"/>
        <v>14038.06</v>
      </c>
      <c r="R2600" s="12">
        <f t="shared" si="288"/>
        <v>7.3003400000000003</v>
      </c>
      <c r="S2600" s="14">
        <f t="shared" si="289"/>
        <v>0.94259999999999999</v>
      </c>
      <c r="T2600" s="13">
        <f t="shared" si="290"/>
        <v>1922.9</v>
      </c>
      <c r="U2600" s="14" t="s">
        <v>349</v>
      </c>
      <c r="V2600" t="s">
        <v>228</v>
      </c>
      <c r="W2600" s="62">
        <v>7.2008000000000001</v>
      </c>
      <c r="X2600" s="43">
        <f t="shared" si="286"/>
        <v>1949.5133874013998</v>
      </c>
    </row>
    <row r="2601" spans="1:24" s="18" customFormat="1" x14ac:dyDescent="0.2">
      <c r="A2601" s="38" t="str">
        <f t="shared" si="284"/>
        <v>2025-5</v>
      </c>
      <c r="B2601" t="s">
        <v>3822</v>
      </c>
      <c r="C2601" s="23">
        <v>45784</v>
      </c>
      <c r="D2601" s="23">
        <v>45716</v>
      </c>
      <c r="E2601" t="s">
        <v>143</v>
      </c>
      <c r="F2601" t="s">
        <v>144</v>
      </c>
      <c r="G2601" s="22"/>
      <c r="H2601" t="s">
        <v>5546</v>
      </c>
      <c r="I2601" t="s">
        <v>3150</v>
      </c>
      <c r="J2601" t="s">
        <v>3360</v>
      </c>
      <c r="K2601" s="10" t="str">
        <f t="shared" si="287"/>
        <v>HDL-</v>
      </c>
      <c r="L2601" t="s">
        <v>10</v>
      </c>
      <c r="M2601" s="52">
        <v>1560</v>
      </c>
      <c r="N2601" t="s">
        <v>1472</v>
      </c>
      <c r="O2601" t="s">
        <v>11</v>
      </c>
      <c r="P2601" s="54">
        <v>6.8814000000000002</v>
      </c>
      <c r="Q2601" s="11">
        <f t="shared" si="285"/>
        <v>10734.98</v>
      </c>
      <c r="R2601" s="12">
        <f t="shared" si="288"/>
        <v>7.3003400000000003</v>
      </c>
      <c r="S2601" s="14">
        <f t="shared" si="289"/>
        <v>0.94259999999999999</v>
      </c>
      <c r="T2601" s="13">
        <f t="shared" si="290"/>
        <v>1470.46</v>
      </c>
      <c r="U2601" s="14" t="s">
        <v>349</v>
      </c>
      <c r="V2601" t="s">
        <v>228</v>
      </c>
      <c r="W2601" s="62">
        <v>7.2008000000000001</v>
      </c>
      <c r="X2601" s="43">
        <f t="shared" si="286"/>
        <v>1490.8043550716586</v>
      </c>
    </row>
    <row r="2602" spans="1:24" s="18" customFormat="1" x14ac:dyDescent="0.2">
      <c r="A2602" s="38" t="str">
        <f t="shared" si="284"/>
        <v>2025-5</v>
      </c>
      <c r="B2602" t="s">
        <v>3822</v>
      </c>
      <c r="C2602" s="23">
        <v>45783</v>
      </c>
      <c r="D2602" s="23">
        <v>45716</v>
      </c>
      <c r="E2602" t="s">
        <v>143</v>
      </c>
      <c r="F2602" t="s">
        <v>144</v>
      </c>
      <c r="G2602" s="22"/>
      <c r="H2602" t="s">
        <v>5547</v>
      </c>
      <c r="I2602" t="s">
        <v>3150</v>
      </c>
      <c r="J2602" t="s">
        <v>3360</v>
      </c>
      <c r="K2602" s="10" t="str">
        <f t="shared" si="287"/>
        <v>HDL-</v>
      </c>
      <c r="L2602" t="s">
        <v>10</v>
      </c>
      <c r="M2602" s="52">
        <v>-1200</v>
      </c>
      <c r="N2602" t="s">
        <v>1472</v>
      </c>
      <c r="O2602" t="s">
        <v>11</v>
      </c>
      <c r="P2602" s="54">
        <v>6.8814000000000002</v>
      </c>
      <c r="Q2602" s="11">
        <f t="shared" si="285"/>
        <v>-8257.68</v>
      </c>
      <c r="R2602" s="12">
        <f t="shared" si="288"/>
        <v>7.3003400000000003</v>
      </c>
      <c r="S2602" s="14">
        <f t="shared" si="289"/>
        <v>0.94259999999999999</v>
      </c>
      <c r="T2602" s="13">
        <f t="shared" si="290"/>
        <v>-1131.1199999999999</v>
      </c>
      <c r="U2602" s="14" t="s">
        <v>349</v>
      </c>
      <c r="V2602" t="s">
        <v>228</v>
      </c>
      <c r="W2602" s="62">
        <v>7.2008000000000001</v>
      </c>
      <c r="X2602" s="43">
        <f t="shared" si="286"/>
        <v>-1146.7725808243529</v>
      </c>
    </row>
    <row r="2603" spans="1:24" s="18" customFormat="1" x14ac:dyDescent="0.2">
      <c r="A2603" s="38" t="str">
        <f t="shared" si="284"/>
        <v>2025-5</v>
      </c>
      <c r="B2603" t="s">
        <v>3822</v>
      </c>
      <c r="C2603" s="23">
        <v>45783</v>
      </c>
      <c r="D2603" s="23">
        <v>45716</v>
      </c>
      <c r="E2603" t="s">
        <v>143</v>
      </c>
      <c r="F2603" t="s">
        <v>144</v>
      </c>
      <c r="G2603" s="22"/>
      <c r="H2603" t="s">
        <v>5548</v>
      </c>
      <c r="I2603" t="s">
        <v>3150</v>
      </c>
      <c r="J2603" t="s">
        <v>3360</v>
      </c>
      <c r="K2603" s="10" t="str">
        <f t="shared" si="287"/>
        <v>HDL-</v>
      </c>
      <c r="L2603" t="s">
        <v>10</v>
      </c>
      <c r="M2603" s="52">
        <v>2040</v>
      </c>
      <c r="N2603" t="s">
        <v>1472</v>
      </c>
      <c r="O2603" t="s">
        <v>11</v>
      </c>
      <c r="P2603" s="54">
        <v>6.8814000000000002</v>
      </c>
      <c r="Q2603" s="11">
        <f t="shared" si="285"/>
        <v>14038.06</v>
      </c>
      <c r="R2603" s="12">
        <f t="shared" si="288"/>
        <v>7.3003400000000003</v>
      </c>
      <c r="S2603" s="14">
        <f t="shared" si="289"/>
        <v>0.94259999999999999</v>
      </c>
      <c r="T2603" s="13">
        <f t="shared" si="290"/>
        <v>1922.9</v>
      </c>
      <c r="U2603" s="14" t="s">
        <v>349</v>
      </c>
      <c r="V2603" t="s">
        <v>228</v>
      </c>
      <c r="W2603" s="62">
        <v>7.2008000000000001</v>
      </c>
      <c r="X2603" s="43">
        <f t="shared" si="286"/>
        <v>1949.5133874013998</v>
      </c>
    </row>
    <row r="2604" spans="1:24" s="18" customFormat="1" x14ac:dyDescent="0.2">
      <c r="A2604" s="38" t="str">
        <f t="shared" si="284"/>
        <v>2025-5</v>
      </c>
      <c r="B2604" t="s">
        <v>5247</v>
      </c>
      <c r="C2604" s="23">
        <v>45782</v>
      </c>
      <c r="D2604" s="23">
        <v>45765</v>
      </c>
      <c r="E2604" t="s">
        <v>696</v>
      </c>
      <c r="F2604" t="s">
        <v>697</v>
      </c>
      <c r="G2604" s="22"/>
      <c r="H2604" t="s">
        <v>5524</v>
      </c>
      <c r="I2604" t="s">
        <v>3173</v>
      </c>
      <c r="J2604" t="s">
        <v>3380</v>
      </c>
      <c r="K2604" s="10" t="str">
        <f t="shared" si="287"/>
        <v>GLID</v>
      </c>
      <c r="L2604" t="s">
        <v>10</v>
      </c>
      <c r="M2604" s="52">
        <v>1000</v>
      </c>
      <c r="N2604" t="s">
        <v>1472</v>
      </c>
      <c r="O2604" t="s">
        <v>11</v>
      </c>
      <c r="P2604" s="54">
        <v>6.9063999999999997</v>
      </c>
      <c r="Q2604" s="11">
        <f t="shared" si="285"/>
        <v>6906.4</v>
      </c>
      <c r="R2604" s="12">
        <f t="shared" si="288"/>
        <v>7.3003400000000003</v>
      </c>
      <c r="S2604" s="14">
        <f t="shared" si="289"/>
        <v>0.94599999999999995</v>
      </c>
      <c r="T2604" s="13">
        <f t="shared" si="290"/>
        <v>946</v>
      </c>
      <c r="U2604" s="14" t="s">
        <v>349</v>
      </c>
      <c r="V2604" t="s">
        <v>78</v>
      </c>
      <c r="W2604" s="62">
        <v>7.2008000000000001</v>
      </c>
      <c r="X2604" s="43">
        <f t="shared" si="286"/>
        <v>959.11565381624257</v>
      </c>
    </row>
    <row r="2605" spans="1:24" s="18" customFormat="1" x14ac:dyDescent="0.2">
      <c r="A2605" s="38" t="str">
        <f t="shared" si="284"/>
        <v>2025-5</v>
      </c>
      <c r="B2605" t="s">
        <v>5248</v>
      </c>
      <c r="C2605" s="23">
        <v>45792</v>
      </c>
      <c r="D2605" s="23">
        <v>45740</v>
      </c>
      <c r="E2605" t="s">
        <v>2817</v>
      </c>
      <c r="F2605" t="s">
        <v>2818</v>
      </c>
      <c r="G2605" s="22"/>
      <c r="H2605" t="s">
        <v>5549</v>
      </c>
      <c r="I2605" t="s">
        <v>3075</v>
      </c>
      <c r="J2605" t="s">
        <v>3291</v>
      </c>
      <c r="K2605" s="10" t="str">
        <f t="shared" si="287"/>
        <v>HDL-</v>
      </c>
      <c r="L2605" t="s">
        <v>10</v>
      </c>
      <c r="M2605" s="52">
        <v>2050</v>
      </c>
      <c r="N2605" t="s">
        <v>1472</v>
      </c>
      <c r="O2605" t="s">
        <v>11</v>
      </c>
      <c r="P2605" s="54">
        <v>7.3086000000000002</v>
      </c>
      <c r="Q2605" s="11">
        <f t="shared" si="285"/>
        <v>14982.63</v>
      </c>
      <c r="R2605" s="12">
        <f t="shared" si="288"/>
        <v>7.3003400000000003</v>
      </c>
      <c r="S2605" s="14">
        <f t="shared" si="289"/>
        <v>1.0011000000000001</v>
      </c>
      <c r="T2605" s="13">
        <f t="shared" si="290"/>
        <v>2052.2600000000002</v>
      </c>
      <c r="U2605" s="14" t="s">
        <v>349</v>
      </c>
      <c r="V2605" t="s">
        <v>228</v>
      </c>
      <c r="W2605" s="62">
        <v>7.2008000000000001</v>
      </c>
      <c r="X2605" s="43">
        <f t="shared" si="286"/>
        <v>2080.6896455949336</v>
      </c>
    </row>
    <row r="2606" spans="1:24" s="18" customFormat="1" x14ac:dyDescent="0.2">
      <c r="A2606" s="38" t="str">
        <f t="shared" si="284"/>
        <v>2025-5</v>
      </c>
      <c r="B2606" t="s">
        <v>5249</v>
      </c>
      <c r="C2606" s="23">
        <v>45792</v>
      </c>
      <c r="D2606" s="23">
        <v>45611</v>
      </c>
      <c r="E2606" t="s">
        <v>121</v>
      </c>
      <c r="F2606" t="s">
        <v>122</v>
      </c>
      <c r="G2606" s="22"/>
      <c r="H2606" t="s">
        <v>5371</v>
      </c>
      <c r="I2606" t="s">
        <v>3056</v>
      </c>
      <c r="J2606" t="s">
        <v>3273</v>
      </c>
      <c r="K2606" s="10" t="str">
        <f t="shared" si="287"/>
        <v>LHDL</v>
      </c>
      <c r="L2606" t="s">
        <v>10</v>
      </c>
      <c r="M2606" s="52">
        <v>510</v>
      </c>
      <c r="N2606" t="s">
        <v>1472</v>
      </c>
      <c r="O2606" t="s">
        <v>11</v>
      </c>
      <c r="P2606" s="54">
        <v>7.3152999999999997</v>
      </c>
      <c r="Q2606" s="11">
        <f t="shared" si="285"/>
        <v>3730.8</v>
      </c>
      <c r="R2606" s="12">
        <f t="shared" si="288"/>
        <v>7.3003400000000003</v>
      </c>
      <c r="S2606" s="14">
        <f t="shared" si="289"/>
        <v>1.002</v>
      </c>
      <c r="T2606" s="13">
        <f t="shared" si="290"/>
        <v>511.02</v>
      </c>
      <c r="U2606" s="14" t="s">
        <v>349</v>
      </c>
      <c r="V2606" t="s">
        <v>125</v>
      </c>
      <c r="W2606" s="62">
        <v>7.2008000000000001</v>
      </c>
      <c r="X2606" s="43">
        <f t="shared" si="286"/>
        <v>518.10951560937667</v>
      </c>
    </row>
    <row r="2607" spans="1:24" s="18" customFormat="1" x14ac:dyDescent="0.2">
      <c r="A2607" s="38" t="str">
        <f t="shared" si="284"/>
        <v>2025-5</v>
      </c>
      <c r="B2607" t="s">
        <v>5250</v>
      </c>
      <c r="C2607" s="23">
        <v>45785</v>
      </c>
      <c r="D2607" s="23">
        <v>45709</v>
      </c>
      <c r="E2607" t="s">
        <v>121</v>
      </c>
      <c r="F2607" t="s">
        <v>122</v>
      </c>
      <c r="G2607" s="22"/>
      <c r="H2607" t="s">
        <v>5458</v>
      </c>
      <c r="I2607" t="s">
        <v>3056</v>
      </c>
      <c r="J2607" t="s">
        <v>3273</v>
      </c>
      <c r="K2607" s="10" t="str">
        <f t="shared" si="287"/>
        <v>LHDL</v>
      </c>
      <c r="L2607" t="s">
        <v>10</v>
      </c>
      <c r="M2607" s="52">
        <v>1320</v>
      </c>
      <c r="N2607" t="s">
        <v>1472</v>
      </c>
      <c r="O2607" t="s">
        <v>11</v>
      </c>
      <c r="P2607" s="54">
        <v>7.3152999999999997</v>
      </c>
      <c r="Q2607" s="11">
        <f t="shared" si="285"/>
        <v>9656.2000000000007</v>
      </c>
      <c r="R2607" s="12">
        <f t="shared" si="288"/>
        <v>7.3003400000000003</v>
      </c>
      <c r="S2607" s="14">
        <f t="shared" si="289"/>
        <v>1.002</v>
      </c>
      <c r="T2607" s="13">
        <f t="shared" si="290"/>
        <v>1322.64</v>
      </c>
      <c r="U2607" s="14" t="s">
        <v>349</v>
      </c>
      <c r="V2607" t="s">
        <v>125</v>
      </c>
      <c r="W2607" s="62">
        <v>7.2008000000000001</v>
      </c>
      <c r="X2607" s="43">
        <f t="shared" si="286"/>
        <v>1340.9893345183868</v>
      </c>
    </row>
    <row r="2608" spans="1:24" s="18" customFormat="1" x14ac:dyDescent="0.2">
      <c r="A2608" s="38" t="str">
        <f t="shared" si="284"/>
        <v>2025-5</v>
      </c>
      <c r="B2608" t="s">
        <v>5251</v>
      </c>
      <c r="C2608" s="23">
        <v>45799</v>
      </c>
      <c r="D2608" s="23">
        <v>45734</v>
      </c>
      <c r="E2608" t="s">
        <v>121</v>
      </c>
      <c r="F2608" t="s">
        <v>122</v>
      </c>
      <c r="G2608" s="22"/>
      <c r="H2608" t="s">
        <v>5550</v>
      </c>
      <c r="I2608" t="s">
        <v>3056</v>
      </c>
      <c r="J2608" t="s">
        <v>3273</v>
      </c>
      <c r="K2608" s="10" t="str">
        <f t="shared" si="287"/>
        <v>LHDL</v>
      </c>
      <c r="L2608" t="s">
        <v>10</v>
      </c>
      <c r="M2608" s="52">
        <v>1010</v>
      </c>
      <c r="N2608" t="s">
        <v>1472</v>
      </c>
      <c r="O2608" t="s">
        <v>11</v>
      </c>
      <c r="P2608" s="54">
        <v>7.3152999999999997</v>
      </c>
      <c r="Q2608" s="11">
        <f t="shared" si="285"/>
        <v>7388.45</v>
      </c>
      <c r="R2608" s="12">
        <f t="shared" si="288"/>
        <v>7.3003400000000003</v>
      </c>
      <c r="S2608" s="14">
        <f t="shared" si="289"/>
        <v>1.002</v>
      </c>
      <c r="T2608" s="13">
        <f t="shared" si="290"/>
        <v>1012.02</v>
      </c>
      <c r="U2608" s="14" t="s">
        <v>349</v>
      </c>
      <c r="V2608" t="s">
        <v>125</v>
      </c>
      <c r="W2608" s="62">
        <v>7.2008000000000001</v>
      </c>
      <c r="X2608" s="43">
        <f t="shared" si="286"/>
        <v>1026.0600211087656</v>
      </c>
    </row>
    <row r="2609" spans="1:24" s="18" customFormat="1" x14ac:dyDescent="0.2">
      <c r="A2609" s="38" t="str">
        <f t="shared" si="284"/>
        <v>2025-5</v>
      </c>
      <c r="B2609" t="s">
        <v>5252</v>
      </c>
      <c r="C2609" s="23">
        <v>45782</v>
      </c>
      <c r="D2609" s="23">
        <v>45695</v>
      </c>
      <c r="E2609" t="s">
        <v>252</v>
      </c>
      <c r="F2609" t="s">
        <v>253</v>
      </c>
      <c r="G2609" s="22"/>
      <c r="H2609" t="s">
        <v>5433</v>
      </c>
      <c r="I2609" t="s">
        <v>1786</v>
      </c>
      <c r="J2609" t="s">
        <v>1787</v>
      </c>
      <c r="K2609" s="10" t="str">
        <f t="shared" si="287"/>
        <v>MISC</v>
      </c>
      <c r="L2609" t="s">
        <v>10</v>
      </c>
      <c r="M2609" s="52">
        <v>2420</v>
      </c>
      <c r="N2609" t="s">
        <v>1472</v>
      </c>
      <c r="O2609" t="s">
        <v>11</v>
      </c>
      <c r="P2609" s="54">
        <v>7.3304</v>
      </c>
      <c r="Q2609" s="11">
        <f t="shared" si="285"/>
        <v>17739.57</v>
      </c>
      <c r="R2609" s="12">
        <f t="shared" si="288"/>
        <v>7.3003400000000003</v>
      </c>
      <c r="S2609" s="14">
        <f t="shared" si="289"/>
        <v>1.0041</v>
      </c>
      <c r="T2609" s="13">
        <f t="shared" si="290"/>
        <v>2429.92</v>
      </c>
      <c r="U2609" s="14" t="s">
        <v>349</v>
      </c>
      <c r="V2609" t="s">
        <v>25</v>
      </c>
      <c r="W2609" s="62">
        <v>7.2008000000000001</v>
      </c>
      <c r="X2609" s="43">
        <f t="shared" si="286"/>
        <v>2463.5551605377182</v>
      </c>
    </row>
    <row r="2610" spans="1:24" s="18" customFormat="1" x14ac:dyDescent="0.2">
      <c r="A2610" s="38" t="str">
        <f t="shared" si="284"/>
        <v>2025-5</v>
      </c>
      <c r="B2610" t="s">
        <v>5253</v>
      </c>
      <c r="C2610" s="23">
        <v>45806</v>
      </c>
      <c r="D2610" s="23">
        <v>45770</v>
      </c>
      <c r="E2610" t="s">
        <v>121</v>
      </c>
      <c r="F2610" t="s">
        <v>122</v>
      </c>
      <c r="G2610" s="22"/>
      <c r="H2610" t="s">
        <v>5478</v>
      </c>
      <c r="I2610" t="s">
        <v>3772</v>
      </c>
      <c r="J2610" t="s">
        <v>3773</v>
      </c>
      <c r="K2610" s="10" t="str">
        <f t="shared" si="287"/>
        <v>HDL-</v>
      </c>
      <c r="L2610" t="s">
        <v>10</v>
      </c>
      <c r="M2610" s="52">
        <v>2040</v>
      </c>
      <c r="N2610" t="s">
        <v>1472</v>
      </c>
      <c r="O2610" t="s">
        <v>11</v>
      </c>
      <c r="P2610" s="54">
        <v>7.3367000000000004</v>
      </c>
      <c r="Q2610" s="11">
        <f t="shared" si="285"/>
        <v>14966.87</v>
      </c>
      <c r="R2610" s="12">
        <f t="shared" si="288"/>
        <v>7.3003400000000003</v>
      </c>
      <c r="S2610" s="14">
        <f t="shared" si="289"/>
        <v>1.0049999999999999</v>
      </c>
      <c r="T2610" s="13">
        <f t="shared" si="290"/>
        <v>2050.1999999999998</v>
      </c>
      <c r="U2610" s="14" t="s">
        <v>349</v>
      </c>
      <c r="V2610" t="s">
        <v>228</v>
      </c>
      <c r="W2610" s="62">
        <v>7.2008000000000001</v>
      </c>
      <c r="X2610" s="43">
        <f t="shared" si="286"/>
        <v>2078.5007221419842</v>
      </c>
    </row>
    <row r="2611" spans="1:24" s="18" customFormat="1" x14ac:dyDescent="0.2">
      <c r="A2611" s="38" t="str">
        <f t="shared" si="284"/>
        <v>2025-5</v>
      </c>
      <c r="B2611" t="s">
        <v>5254</v>
      </c>
      <c r="C2611" s="23">
        <v>45799</v>
      </c>
      <c r="D2611" s="23">
        <v>45576</v>
      </c>
      <c r="E2611" t="s">
        <v>121</v>
      </c>
      <c r="F2611" t="s">
        <v>122</v>
      </c>
      <c r="G2611" s="22"/>
      <c r="H2611" t="s">
        <v>5550</v>
      </c>
      <c r="I2611" t="s">
        <v>3057</v>
      </c>
      <c r="J2611" t="s">
        <v>963</v>
      </c>
      <c r="K2611" s="10" t="str">
        <f t="shared" si="287"/>
        <v>LHDL</v>
      </c>
      <c r="L2611" t="s">
        <v>10</v>
      </c>
      <c r="M2611" s="52">
        <v>324</v>
      </c>
      <c r="N2611" t="s">
        <v>1472</v>
      </c>
      <c r="O2611" t="s">
        <v>11</v>
      </c>
      <c r="P2611" s="54">
        <v>7.3506999999999998</v>
      </c>
      <c r="Q2611" s="11">
        <f t="shared" si="285"/>
        <v>2381.63</v>
      </c>
      <c r="R2611" s="12">
        <f t="shared" si="288"/>
        <v>7.3003400000000003</v>
      </c>
      <c r="S2611" s="14">
        <f t="shared" si="289"/>
        <v>1.0068999999999999</v>
      </c>
      <c r="T2611" s="13">
        <f t="shared" si="290"/>
        <v>326.24</v>
      </c>
      <c r="U2611" s="14" t="s">
        <v>349</v>
      </c>
      <c r="V2611" t="s">
        <v>125</v>
      </c>
      <c r="W2611" s="62">
        <v>7.2008000000000001</v>
      </c>
      <c r="X2611" s="43">
        <f t="shared" si="286"/>
        <v>330.74475058326851</v>
      </c>
    </row>
    <row r="2612" spans="1:24" s="18" customFormat="1" x14ac:dyDescent="0.2">
      <c r="A2612" s="38" t="str">
        <f t="shared" si="284"/>
        <v>2025-5</v>
      </c>
      <c r="B2612" t="s">
        <v>5254</v>
      </c>
      <c r="C2612" s="23">
        <v>45786</v>
      </c>
      <c r="D2612" s="23">
        <v>45576</v>
      </c>
      <c r="E2612" t="s">
        <v>121</v>
      </c>
      <c r="F2612" t="s">
        <v>122</v>
      </c>
      <c r="G2612" s="22"/>
      <c r="H2612" t="s">
        <v>5458</v>
      </c>
      <c r="I2612" t="s">
        <v>3057</v>
      </c>
      <c r="J2612" t="s">
        <v>963</v>
      </c>
      <c r="K2612" s="10" t="str">
        <f t="shared" si="287"/>
        <v>LHDL</v>
      </c>
      <c r="L2612" t="s">
        <v>10</v>
      </c>
      <c r="M2612" s="52">
        <v>886</v>
      </c>
      <c r="N2612" t="s">
        <v>1472</v>
      </c>
      <c r="O2612" t="s">
        <v>11</v>
      </c>
      <c r="P2612" s="54">
        <v>7.3506999999999998</v>
      </c>
      <c r="Q2612" s="11">
        <f t="shared" si="285"/>
        <v>6512.72</v>
      </c>
      <c r="R2612" s="12">
        <f t="shared" si="288"/>
        <v>7.3003400000000003</v>
      </c>
      <c r="S2612" s="14">
        <f t="shared" si="289"/>
        <v>1.0068999999999999</v>
      </c>
      <c r="T2612" s="13">
        <f t="shared" si="290"/>
        <v>892.11</v>
      </c>
      <c r="U2612" s="14" t="s">
        <v>349</v>
      </c>
      <c r="V2612" t="s">
        <v>125</v>
      </c>
      <c r="W2612" s="62">
        <v>7.2008000000000001</v>
      </c>
      <c r="X2612" s="43">
        <f t="shared" si="286"/>
        <v>904.4439784468392</v>
      </c>
    </row>
    <row r="2613" spans="1:24" s="18" customFormat="1" x14ac:dyDescent="0.2">
      <c r="A2613" s="38" t="str">
        <f t="shared" si="284"/>
        <v>2025-5</v>
      </c>
      <c r="B2613" t="s">
        <v>5254</v>
      </c>
      <c r="C2613" s="23">
        <v>45785</v>
      </c>
      <c r="D2613" s="23">
        <v>45576</v>
      </c>
      <c r="E2613" t="s">
        <v>121</v>
      </c>
      <c r="F2613" t="s">
        <v>122</v>
      </c>
      <c r="G2613" s="22"/>
      <c r="H2613" t="s">
        <v>5551</v>
      </c>
      <c r="I2613" t="s">
        <v>3057</v>
      </c>
      <c r="J2613" t="s">
        <v>963</v>
      </c>
      <c r="K2613" s="10" t="str">
        <f t="shared" si="287"/>
        <v>LHDL</v>
      </c>
      <c r="L2613" t="s">
        <v>10</v>
      </c>
      <c r="M2613" s="52">
        <v>-886</v>
      </c>
      <c r="N2613" t="s">
        <v>1472</v>
      </c>
      <c r="O2613" t="s">
        <v>11</v>
      </c>
      <c r="P2613" s="54">
        <v>7.3506999999999998</v>
      </c>
      <c r="Q2613" s="11">
        <f t="shared" si="285"/>
        <v>-6512.72</v>
      </c>
      <c r="R2613" s="12">
        <f t="shared" si="288"/>
        <v>7.3003400000000003</v>
      </c>
      <c r="S2613" s="14">
        <f t="shared" si="289"/>
        <v>1.0068999999999999</v>
      </c>
      <c r="T2613" s="13">
        <f t="shared" si="290"/>
        <v>-892.11</v>
      </c>
      <c r="U2613" s="14" t="s">
        <v>349</v>
      </c>
      <c r="V2613" t="s">
        <v>125</v>
      </c>
      <c r="W2613" s="62">
        <v>7.2008000000000001</v>
      </c>
      <c r="X2613" s="43">
        <f t="shared" si="286"/>
        <v>-904.4439784468392</v>
      </c>
    </row>
    <row r="2614" spans="1:24" s="18" customFormat="1" x14ac:dyDescent="0.2">
      <c r="A2614" s="38" t="str">
        <f t="shared" si="284"/>
        <v>2025-5</v>
      </c>
      <c r="B2614" t="s">
        <v>5254</v>
      </c>
      <c r="C2614" s="23">
        <v>45785</v>
      </c>
      <c r="D2614" s="23">
        <v>45576</v>
      </c>
      <c r="E2614" t="s">
        <v>121</v>
      </c>
      <c r="F2614" t="s">
        <v>122</v>
      </c>
      <c r="G2614" s="22"/>
      <c r="H2614" t="s">
        <v>5458</v>
      </c>
      <c r="I2614" t="s">
        <v>3057</v>
      </c>
      <c r="J2614" t="s">
        <v>963</v>
      </c>
      <c r="K2614" s="10" t="str">
        <f t="shared" si="287"/>
        <v>LHDL</v>
      </c>
      <c r="L2614" t="s">
        <v>10</v>
      </c>
      <c r="M2614" s="52">
        <v>886</v>
      </c>
      <c r="N2614" t="s">
        <v>1472</v>
      </c>
      <c r="O2614" t="s">
        <v>11</v>
      </c>
      <c r="P2614" s="54">
        <v>7.3506999999999998</v>
      </c>
      <c r="Q2614" s="11">
        <f t="shared" si="285"/>
        <v>6512.72</v>
      </c>
      <c r="R2614" s="12">
        <f t="shared" si="288"/>
        <v>7.3003400000000003</v>
      </c>
      <c r="S2614" s="14">
        <f t="shared" si="289"/>
        <v>1.0068999999999999</v>
      </c>
      <c r="T2614" s="13">
        <f t="shared" si="290"/>
        <v>892.11</v>
      </c>
      <c r="U2614" s="14" t="s">
        <v>349</v>
      </c>
      <c r="V2614" t="s">
        <v>125</v>
      </c>
      <c r="W2614" s="62">
        <v>7.2008000000000001</v>
      </c>
      <c r="X2614" s="43">
        <f t="shared" si="286"/>
        <v>904.4439784468392</v>
      </c>
    </row>
    <row r="2615" spans="1:24" s="18" customFormat="1" x14ac:dyDescent="0.2">
      <c r="A2615" s="38" t="str">
        <f t="shared" si="284"/>
        <v>2025-5</v>
      </c>
      <c r="B2615" t="s">
        <v>5255</v>
      </c>
      <c r="C2615" s="23">
        <v>45792</v>
      </c>
      <c r="D2615" s="23">
        <v>45611</v>
      </c>
      <c r="E2615" t="s">
        <v>121</v>
      </c>
      <c r="F2615" t="s">
        <v>122</v>
      </c>
      <c r="G2615" s="22"/>
      <c r="H2615" t="s">
        <v>5371</v>
      </c>
      <c r="I2615" t="s">
        <v>1788</v>
      </c>
      <c r="J2615" t="s">
        <v>1789</v>
      </c>
      <c r="K2615" s="10" t="str">
        <f t="shared" si="287"/>
        <v>LHDL</v>
      </c>
      <c r="L2615" t="s">
        <v>10</v>
      </c>
      <c r="M2615" s="52">
        <v>810</v>
      </c>
      <c r="N2615" t="s">
        <v>1472</v>
      </c>
      <c r="O2615" t="s">
        <v>11</v>
      </c>
      <c r="P2615" s="54">
        <v>7.3506999999999998</v>
      </c>
      <c r="Q2615" s="11">
        <f t="shared" si="285"/>
        <v>5954.07</v>
      </c>
      <c r="R2615" s="12">
        <f t="shared" si="288"/>
        <v>7.3003400000000003</v>
      </c>
      <c r="S2615" s="14">
        <f t="shared" si="289"/>
        <v>1.0068999999999999</v>
      </c>
      <c r="T2615" s="13">
        <f t="shared" si="290"/>
        <v>815.59</v>
      </c>
      <c r="U2615" s="14" t="s">
        <v>349</v>
      </c>
      <c r="V2615" t="s">
        <v>125</v>
      </c>
      <c r="W2615" s="62">
        <v>7.2008000000000001</v>
      </c>
      <c r="X2615" s="43">
        <f t="shared" si="286"/>
        <v>826.86187645817131</v>
      </c>
    </row>
    <row r="2616" spans="1:24" s="18" customFormat="1" x14ac:dyDescent="0.2">
      <c r="A2616" s="38" t="str">
        <f t="shared" si="284"/>
        <v>2025-5</v>
      </c>
      <c r="B2616" t="s">
        <v>5256</v>
      </c>
      <c r="C2616" s="23">
        <v>45792</v>
      </c>
      <c r="D2616" s="23">
        <v>45611</v>
      </c>
      <c r="E2616" t="s">
        <v>121</v>
      </c>
      <c r="F2616" t="s">
        <v>122</v>
      </c>
      <c r="G2616" s="22"/>
      <c r="H2616" t="s">
        <v>5371</v>
      </c>
      <c r="I2616" t="s">
        <v>1790</v>
      </c>
      <c r="J2616" t="s">
        <v>1791</v>
      </c>
      <c r="K2616" s="10" t="str">
        <f t="shared" si="287"/>
        <v>LHDL</v>
      </c>
      <c r="L2616" t="s">
        <v>10</v>
      </c>
      <c r="M2616" s="52">
        <v>710</v>
      </c>
      <c r="N2616" t="s">
        <v>1472</v>
      </c>
      <c r="O2616" t="s">
        <v>11</v>
      </c>
      <c r="P2616" s="54">
        <v>7.3506999999999998</v>
      </c>
      <c r="Q2616" s="11">
        <f t="shared" si="285"/>
        <v>5219</v>
      </c>
      <c r="R2616" s="12">
        <f t="shared" si="288"/>
        <v>7.3003400000000003</v>
      </c>
      <c r="S2616" s="14">
        <f t="shared" si="289"/>
        <v>1.0068999999999999</v>
      </c>
      <c r="T2616" s="13">
        <f t="shared" si="290"/>
        <v>714.9</v>
      </c>
      <c r="U2616" s="14" t="s">
        <v>349</v>
      </c>
      <c r="V2616" t="s">
        <v>125</v>
      </c>
      <c r="W2616" s="62">
        <v>7.2008000000000001</v>
      </c>
      <c r="X2616" s="43">
        <f t="shared" si="286"/>
        <v>724.78016331518722</v>
      </c>
    </row>
    <row r="2617" spans="1:24" s="18" customFormat="1" x14ac:dyDescent="0.2">
      <c r="A2617" s="38" t="str">
        <f t="shared" si="284"/>
        <v>2025-5</v>
      </c>
      <c r="B2617" t="s">
        <v>5257</v>
      </c>
      <c r="C2617" s="23">
        <v>45785</v>
      </c>
      <c r="D2617" s="23">
        <v>45709</v>
      </c>
      <c r="E2617" t="s">
        <v>121</v>
      </c>
      <c r="F2617" t="s">
        <v>122</v>
      </c>
      <c r="G2617" s="22"/>
      <c r="H2617" t="s">
        <v>5458</v>
      </c>
      <c r="I2617" t="s">
        <v>1788</v>
      </c>
      <c r="J2617" t="s">
        <v>1789</v>
      </c>
      <c r="K2617" s="10" t="str">
        <f t="shared" si="287"/>
        <v>LHDL</v>
      </c>
      <c r="L2617" t="s">
        <v>10</v>
      </c>
      <c r="M2617" s="52">
        <v>900</v>
      </c>
      <c r="N2617" t="s">
        <v>1472</v>
      </c>
      <c r="O2617" t="s">
        <v>11</v>
      </c>
      <c r="P2617" s="54">
        <v>7.3506999999999998</v>
      </c>
      <c r="Q2617" s="11">
        <f t="shared" si="285"/>
        <v>6615.63</v>
      </c>
      <c r="R2617" s="12">
        <f t="shared" si="288"/>
        <v>7.3003400000000003</v>
      </c>
      <c r="S2617" s="14">
        <f t="shared" si="289"/>
        <v>1.0068999999999999</v>
      </c>
      <c r="T2617" s="13">
        <f t="shared" si="290"/>
        <v>906.21</v>
      </c>
      <c r="U2617" s="14" t="s">
        <v>349</v>
      </c>
      <c r="V2617" t="s">
        <v>125</v>
      </c>
      <c r="W2617" s="62">
        <v>7.2008000000000001</v>
      </c>
      <c r="X2617" s="43">
        <f t="shared" si="286"/>
        <v>918.735418286857</v>
      </c>
    </row>
    <row r="2618" spans="1:24" s="18" customFormat="1" x14ac:dyDescent="0.2">
      <c r="A2618" s="38" t="str">
        <f t="shared" si="284"/>
        <v>2025-5</v>
      </c>
      <c r="B2618" t="s">
        <v>5258</v>
      </c>
      <c r="C2618" s="23">
        <v>45785</v>
      </c>
      <c r="D2618" s="23">
        <v>45709</v>
      </c>
      <c r="E2618" t="s">
        <v>121</v>
      </c>
      <c r="F2618" t="s">
        <v>122</v>
      </c>
      <c r="G2618" s="22"/>
      <c r="H2618" t="s">
        <v>5458</v>
      </c>
      <c r="I2618" t="s">
        <v>1790</v>
      </c>
      <c r="J2618" t="s">
        <v>1791</v>
      </c>
      <c r="K2618" s="10" t="str">
        <f t="shared" si="287"/>
        <v>LHDL</v>
      </c>
      <c r="L2618" t="s">
        <v>10</v>
      </c>
      <c r="M2618" s="52">
        <v>1120</v>
      </c>
      <c r="N2618" t="s">
        <v>1472</v>
      </c>
      <c r="O2618" t="s">
        <v>11</v>
      </c>
      <c r="P2618" s="54">
        <v>7.3506999999999998</v>
      </c>
      <c r="Q2618" s="11">
        <f t="shared" si="285"/>
        <v>8232.7800000000007</v>
      </c>
      <c r="R2618" s="12">
        <f t="shared" si="288"/>
        <v>7.3003400000000003</v>
      </c>
      <c r="S2618" s="14">
        <f t="shared" si="289"/>
        <v>1.0068999999999999</v>
      </c>
      <c r="T2618" s="13">
        <f t="shared" si="290"/>
        <v>1127.73</v>
      </c>
      <c r="U2618" s="14" t="s">
        <v>349</v>
      </c>
      <c r="V2618" t="s">
        <v>125</v>
      </c>
      <c r="W2618" s="62">
        <v>7.2008000000000001</v>
      </c>
      <c r="X2618" s="43">
        <f t="shared" si="286"/>
        <v>1143.3151872014221</v>
      </c>
    </row>
    <row r="2619" spans="1:24" s="18" customFormat="1" x14ac:dyDescent="0.2">
      <c r="A2619" s="38" t="str">
        <f t="shared" si="284"/>
        <v>2025-5</v>
      </c>
      <c r="B2619" t="s">
        <v>5259</v>
      </c>
      <c r="C2619" s="23">
        <v>45785</v>
      </c>
      <c r="D2619" s="23">
        <v>45709</v>
      </c>
      <c r="E2619" t="s">
        <v>121</v>
      </c>
      <c r="F2619" t="s">
        <v>122</v>
      </c>
      <c r="G2619" s="22"/>
      <c r="H2619" t="s">
        <v>5458</v>
      </c>
      <c r="I2619" t="s">
        <v>3057</v>
      </c>
      <c r="J2619" t="s">
        <v>963</v>
      </c>
      <c r="K2619" s="10" t="str">
        <f t="shared" si="287"/>
        <v>LHDL</v>
      </c>
      <c r="L2619" t="s">
        <v>10</v>
      </c>
      <c r="M2619" s="52">
        <v>710</v>
      </c>
      <c r="N2619" t="s">
        <v>1472</v>
      </c>
      <c r="O2619" t="s">
        <v>11</v>
      </c>
      <c r="P2619" s="54">
        <v>7.3506999999999998</v>
      </c>
      <c r="Q2619" s="11">
        <f t="shared" si="285"/>
        <v>5219</v>
      </c>
      <c r="R2619" s="12">
        <f t="shared" si="288"/>
        <v>7.3003400000000003</v>
      </c>
      <c r="S2619" s="14">
        <f t="shared" si="289"/>
        <v>1.0068999999999999</v>
      </c>
      <c r="T2619" s="13">
        <f t="shared" si="290"/>
        <v>714.9</v>
      </c>
      <c r="U2619" s="14" t="s">
        <v>349</v>
      </c>
      <c r="V2619" t="s">
        <v>125</v>
      </c>
      <c r="W2619" s="62">
        <v>7.2008000000000001</v>
      </c>
      <c r="X2619" s="43">
        <f t="shared" si="286"/>
        <v>724.78016331518722</v>
      </c>
    </row>
    <row r="2620" spans="1:24" s="18" customFormat="1" x14ac:dyDescent="0.2">
      <c r="A2620" s="38" t="str">
        <f t="shared" si="284"/>
        <v>2025-5</v>
      </c>
      <c r="B2620" t="s">
        <v>5260</v>
      </c>
      <c r="C2620" s="23">
        <v>45799</v>
      </c>
      <c r="D2620" s="23">
        <v>45734</v>
      </c>
      <c r="E2620" t="s">
        <v>121</v>
      </c>
      <c r="F2620" t="s">
        <v>122</v>
      </c>
      <c r="G2620" s="22"/>
      <c r="H2620" t="s">
        <v>5550</v>
      </c>
      <c r="I2620" t="s">
        <v>1788</v>
      </c>
      <c r="J2620" t="s">
        <v>1789</v>
      </c>
      <c r="K2620" s="10" t="str">
        <f t="shared" si="287"/>
        <v>LHDL</v>
      </c>
      <c r="L2620" t="s">
        <v>10</v>
      </c>
      <c r="M2620" s="52">
        <v>1420</v>
      </c>
      <c r="N2620" t="s">
        <v>1472</v>
      </c>
      <c r="O2620" t="s">
        <v>11</v>
      </c>
      <c r="P2620" s="54">
        <v>7.3506999999999998</v>
      </c>
      <c r="Q2620" s="11">
        <f t="shared" si="285"/>
        <v>10437.99</v>
      </c>
      <c r="R2620" s="12">
        <f t="shared" si="288"/>
        <v>7.3003400000000003</v>
      </c>
      <c r="S2620" s="14">
        <f t="shared" si="289"/>
        <v>1.0068999999999999</v>
      </c>
      <c r="T2620" s="13">
        <f t="shared" si="290"/>
        <v>1429.8</v>
      </c>
      <c r="U2620" s="14" t="s">
        <v>349</v>
      </c>
      <c r="V2620" t="s">
        <v>125</v>
      </c>
      <c r="W2620" s="62">
        <v>7.2008000000000001</v>
      </c>
      <c r="X2620" s="43">
        <f t="shared" si="286"/>
        <v>1449.5603266303744</v>
      </c>
    </row>
    <row r="2621" spans="1:24" s="18" customFormat="1" x14ac:dyDescent="0.2">
      <c r="A2621" s="38" t="str">
        <f t="shared" si="284"/>
        <v>2025-5</v>
      </c>
      <c r="B2621" t="s">
        <v>5261</v>
      </c>
      <c r="C2621" s="23">
        <v>45799</v>
      </c>
      <c r="D2621" s="23">
        <v>45734</v>
      </c>
      <c r="E2621" t="s">
        <v>121</v>
      </c>
      <c r="F2621" t="s">
        <v>122</v>
      </c>
      <c r="G2621" s="22"/>
      <c r="H2621" t="s">
        <v>5550</v>
      </c>
      <c r="I2621" t="s">
        <v>1790</v>
      </c>
      <c r="J2621" t="s">
        <v>1791</v>
      </c>
      <c r="K2621" s="10" t="str">
        <f t="shared" si="287"/>
        <v>LHDL</v>
      </c>
      <c r="L2621" t="s">
        <v>10</v>
      </c>
      <c r="M2621" s="52">
        <v>1820</v>
      </c>
      <c r="N2621" t="s">
        <v>1472</v>
      </c>
      <c r="O2621" t="s">
        <v>11</v>
      </c>
      <c r="P2621" s="54">
        <v>7.3506999999999998</v>
      </c>
      <c r="Q2621" s="11">
        <f t="shared" si="285"/>
        <v>13378.27</v>
      </c>
      <c r="R2621" s="12">
        <f t="shared" si="288"/>
        <v>7.3003400000000003</v>
      </c>
      <c r="S2621" s="14">
        <f t="shared" si="289"/>
        <v>1.0068999999999999</v>
      </c>
      <c r="T2621" s="13">
        <f t="shared" si="290"/>
        <v>1832.56</v>
      </c>
      <c r="U2621" s="14" t="s">
        <v>349</v>
      </c>
      <c r="V2621" t="s">
        <v>125</v>
      </c>
      <c r="W2621" s="62">
        <v>7.2008000000000001</v>
      </c>
      <c r="X2621" s="43">
        <f t="shared" si="286"/>
        <v>1857.8871792023108</v>
      </c>
    </row>
    <row r="2622" spans="1:24" s="18" customFormat="1" x14ac:dyDescent="0.2">
      <c r="A2622" s="38" t="str">
        <f t="shared" si="284"/>
        <v>2025-5</v>
      </c>
      <c r="B2622" t="s">
        <v>5262</v>
      </c>
      <c r="C2622" s="23">
        <v>45785</v>
      </c>
      <c r="D2622" s="23">
        <v>45734</v>
      </c>
      <c r="E2622" t="s">
        <v>121</v>
      </c>
      <c r="F2622" t="s">
        <v>122</v>
      </c>
      <c r="G2622" s="22"/>
      <c r="H2622" t="s">
        <v>5458</v>
      </c>
      <c r="I2622" t="s">
        <v>3057</v>
      </c>
      <c r="J2622" t="s">
        <v>963</v>
      </c>
      <c r="K2622" s="10" t="str">
        <f t="shared" si="287"/>
        <v>LHDL</v>
      </c>
      <c r="L2622" t="s">
        <v>10</v>
      </c>
      <c r="M2622" s="52">
        <v>810</v>
      </c>
      <c r="N2622" t="s">
        <v>1472</v>
      </c>
      <c r="O2622" t="s">
        <v>11</v>
      </c>
      <c r="P2622" s="54">
        <v>7.3506999999999998</v>
      </c>
      <c r="Q2622" s="11">
        <f t="shared" si="285"/>
        <v>5954.07</v>
      </c>
      <c r="R2622" s="12">
        <f t="shared" si="288"/>
        <v>7.3003400000000003</v>
      </c>
      <c r="S2622" s="14">
        <f t="shared" si="289"/>
        <v>1.0068999999999999</v>
      </c>
      <c r="T2622" s="13">
        <f t="shared" si="290"/>
        <v>815.59</v>
      </c>
      <c r="U2622" s="14" t="s">
        <v>349</v>
      </c>
      <c r="V2622" t="s">
        <v>125</v>
      </c>
      <c r="W2622" s="62">
        <v>7.2008000000000001</v>
      </c>
      <c r="X2622" s="43">
        <f t="shared" si="286"/>
        <v>826.86187645817131</v>
      </c>
    </row>
    <row r="2623" spans="1:24" s="18" customFormat="1" x14ac:dyDescent="0.2">
      <c r="A2623" s="38" t="str">
        <f t="shared" si="284"/>
        <v>2025-5</v>
      </c>
      <c r="B2623" t="s">
        <v>5263</v>
      </c>
      <c r="C2623" s="23">
        <v>45786</v>
      </c>
      <c r="D2623" s="23">
        <v>45765</v>
      </c>
      <c r="E2623" t="s">
        <v>149</v>
      </c>
      <c r="F2623" t="s">
        <v>150</v>
      </c>
      <c r="G2623" s="22"/>
      <c r="H2623" t="s">
        <v>5461</v>
      </c>
      <c r="I2623" t="s">
        <v>3171</v>
      </c>
      <c r="J2623" t="s">
        <v>3378</v>
      </c>
      <c r="K2623" s="10" t="str">
        <f t="shared" si="287"/>
        <v>GLID</v>
      </c>
      <c r="L2623" t="s">
        <v>10</v>
      </c>
      <c r="M2623" s="52">
        <v>1000</v>
      </c>
      <c r="N2623" t="s">
        <v>1472</v>
      </c>
      <c r="O2623" t="s">
        <v>11</v>
      </c>
      <c r="P2623" s="54">
        <v>7.3867000000000003</v>
      </c>
      <c r="Q2623" s="11">
        <f t="shared" si="285"/>
        <v>7386.7</v>
      </c>
      <c r="R2623" s="12">
        <f t="shared" si="288"/>
        <v>7.3003400000000003</v>
      </c>
      <c r="S2623" s="14">
        <f t="shared" si="289"/>
        <v>1.0118</v>
      </c>
      <c r="T2623" s="13">
        <f t="shared" si="290"/>
        <v>1011.8</v>
      </c>
      <c r="U2623" s="14" t="s">
        <v>349</v>
      </c>
      <c r="V2623" t="s">
        <v>78</v>
      </c>
      <c r="W2623" s="62">
        <v>7.2008000000000001</v>
      </c>
      <c r="X2623" s="43">
        <f t="shared" si="286"/>
        <v>1025.8165759360072</v>
      </c>
    </row>
    <row r="2624" spans="1:24" s="18" customFormat="1" x14ac:dyDescent="0.2">
      <c r="A2624" s="38" t="str">
        <f t="shared" si="284"/>
        <v>2025-5</v>
      </c>
      <c r="B2624" t="s">
        <v>5264</v>
      </c>
      <c r="C2624" s="23">
        <v>45796</v>
      </c>
      <c r="D2624" s="23">
        <v>45735</v>
      </c>
      <c r="E2624" t="s">
        <v>830</v>
      </c>
      <c r="F2624" t="s">
        <v>831</v>
      </c>
      <c r="G2624" s="22"/>
      <c r="H2624" t="s">
        <v>5552</v>
      </c>
      <c r="I2624" t="s">
        <v>4763</v>
      </c>
      <c r="J2624" t="s">
        <v>4764</v>
      </c>
      <c r="K2624" s="10" t="str">
        <f t="shared" si="287"/>
        <v>SKU-</v>
      </c>
      <c r="L2624" t="s">
        <v>98</v>
      </c>
      <c r="M2624" s="52">
        <v>350</v>
      </c>
      <c r="N2624" t="s">
        <v>1472</v>
      </c>
      <c r="O2624" t="s">
        <v>11</v>
      </c>
      <c r="P2624" s="54">
        <v>7.4</v>
      </c>
      <c r="Q2624" s="11">
        <f t="shared" si="285"/>
        <v>2590</v>
      </c>
      <c r="R2624" s="12">
        <f t="shared" si="288"/>
        <v>7.3003400000000003</v>
      </c>
      <c r="S2624" s="14">
        <f t="shared" si="289"/>
        <v>1.0137</v>
      </c>
      <c r="T2624" s="13">
        <f t="shared" si="290"/>
        <v>354.8</v>
      </c>
      <c r="U2624" s="14" t="s">
        <v>349</v>
      </c>
      <c r="V2624" t="s">
        <v>2</v>
      </c>
      <c r="W2624" s="62">
        <v>7.2008000000000001</v>
      </c>
      <c r="X2624" s="43">
        <f t="shared" si="286"/>
        <v>359.68225752694144</v>
      </c>
    </row>
    <row r="2625" spans="1:24" s="18" customFormat="1" x14ac:dyDescent="0.2">
      <c r="A2625" s="38" t="str">
        <f t="shared" si="284"/>
        <v>2025-5</v>
      </c>
      <c r="B2625" t="s">
        <v>5265</v>
      </c>
      <c r="C2625" s="23">
        <v>45797</v>
      </c>
      <c r="D2625" s="23">
        <v>45735</v>
      </c>
      <c r="E2625" t="s">
        <v>830</v>
      </c>
      <c r="F2625" t="s">
        <v>831</v>
      </c>
      <c r="G2625" s="22"/>
      <c r="H2625" t="s">
        <v>5553</v>
      </c>
      <c r="I2625" t="s">
        <v>4763</v>
      </c>
      <c r="J2625" t="s">
        <v>4764</v>
      </c>
      <c r="K2625" s="10" t="str">
        <f t="shared" si="287"/>
        <v>SKU-</v>
      </c>
      <c r="L2625" t="s">
        <v>98</v>
      </c>
      <c r="M2625" s="52">
        <v>700</v>
      </c>
      <c r="N2625" t="s">
        <v>1472</v>
      </c>
      <c r="O2625" t="s">
        <v>11</v>
      </c>
      <c r="P2625" s="54">
        <v>7.4</v>
      </c>
      <c r="Q2625" s="11">
        <f t="shared" si="285"/>
        <v>5180</v>
      </c>
      <c r="R2625" s="12">
        <f t="shared" si="288"/>
        <v>7.3003400000000003</v>
      </c>
      <c r="S2625" s="14">
        <f t="shared" si="289"/>
        <v>1.0137</v>
      </c>
      <c r="T2625" s="13">
        <f t="shared" si="290"/>
        <v>709.59</v>
      </c>
      <c r="U2625" s="14" t="s">
        <v>349</v>
      </c>
      <c r="V2625" t="s">
        <v>2</v>
      </c>
      <c r="W2625" s="62">
        <v>7.2008000000000001</v>
      </c>
      <c r="X2625" s="43">
        <f t="shared" si="286"/>
        <v>719.36451505388288</v>
      </c>
    </row>
    <row r="2626" spans="1:24" s="18" customFormat="1" x14ac:dyDescent="0.2">
      <c r="A2626" s="38" t="str">
        <f t="shared" ref="A2626:A2689" si="291">+TEXT(C2626,"YYYY")&amp;"-"&amp;TEXT(C2626,"M")</f>
        <v>2025-5</v>
      </c>
      <c r="B2626" t="s">
        <v>5266</v>
      </c>
      <c r="C2626" s="23">
        <v>45790</v>
      </c>
      <c r="D2626" s="23">
        <v>45750</v>
      </c>
      <c r="E2626" t="s">
        <v>830</v>
      </c>
      <c r="F2626" t="s">
        <v>831</v>
      </c>
      <c r="G2626" s="22"/>
      <c r="H2626" t="s">
        <v>5554</v>
      </c>
      <c r="I2626" t="s">
        <v>4765</v>
      </c>
      <c r="J2626" t="s">
        <v>4766</v>
      </c>
      <c r="K2626" s="10" t="str">
        <f t="shared" si="287"/>
        <v>SKU-</v>
      </c>
      <c r="L2626" t="s">
        <v>98</v>
      </c>
      <c r="M2626" s="52">
        <v>500</v>
      </c>
      <c r="N2626" t="s">
        <v>1472</v>
      </c>
      <c r="O2626" t="s">
        <v>11</v>
      </c>
      <c r="P2626" s="54">
        <v>7.4</v>
      </c>
      <c r="Q2626" s="11">
        <f t="shared" ref="Q2626:Q2689" si="292">ROUND(P2626*M2626,2)</f>
        <v>3700</v>
      </c>
      <c r="R2626" s="12">
        <f t="shared" si="288"/>
        <v>7.3003400000000003</v>
      </c>
      <c r="S2626" s="14">
        <f t="shared" si="289"/>
        <v>1.0137</v>
      </c>
      <c r="T2626" s="13">
        <f t="shared" si="290"/>
        <v>506.85</v>
      </c>
      <c r="U2626" s="14" t="s">
        <v>349</v>
      </c>
      <c r="V2626" t="s">
        <v>2</v>
      </c>
      <c r="W2626" s="62">
        <v>7.2008000000000001</v>
      </c>
      <c r="X2626" s="43">
        <f t="shared" ref="X2626:X2689" si="293">IF(O2626="CNY",P2626/W2626*M2626,1)</f>
        <v>513.83179646705923</v>
      </c>
    </row>
    <row r="2627" spans="1:24" s="18" customFormat="1" x14ac:dyDescent="0.2">
      <c r="A2627" s="38" t="str">
        <f t="shared" si="291"/>
        <v>2025-5</v>
      </c>
      <c r="B2627" t="s">
        <v>5266</v>
      </c>
      <c r="C2627" s="23">
        <v>45789</v>
      </c>
      <c r="D2627" s="23">
        <v>45750</v>
      </c>
      <c r="E2627" t="s">
        <v>830</v>
      </c>
      <c r="F2627" t="s">
        <v>831</v>
      </c>
      <c r="G2627" s="22"/>
      <c r="H2627" t="s">
        <v>5555</v>
      </c>
      <c r="I2627" t="s">
        <v>4765</v>
      </c>
      <c r="J2627" t="s">
        <v>4766</v>
      </c>
      <c r="K2627" s="10" t="str">
        <f t="shared" si="287"/>
        <v>SKU-</v>
      </c>
      <c r="L2627" t="s">
        <v>98</v>
      </c>
      <c r="M2627" s="52">
        <v>500</v>
      </c>
      <c r="N2627" t="s">
        <v>1472</v>
      </c>
      <c r="O2627" t="s">
        <v>11</v>
      </c>
      <c r="P2627" s="54">
        <v>7.4</v>
      </c>
      <c r="Q2627" s="11">
        <f t="shared" si="292"/>
        <v>3700</v>
      </c>
      <c r="R2627" s="12">
        <f t="shared" si="288"/>
        <v>7.3003400000000003</v>
      </c>
      <c r="S2627" s="14">
        <f t="shared" si="289"/>
        <v>1.0137</v>
      </c>
      <c r="T2627" s="13">
        <f t="shared" si="290"/>
        <v>506.85</v>
      </c>
      <c r="U2627" s="14" t="s">
        <v>349</v>
      </c>
      <c r="V2627" t="s">
        <v>2</v>
      </c>
      <c r="W2627" s="62">
        <v>7.2008000000000001</v>
      </c>
      <c r="X2627" s="43">
        <f t="shared" si="293"/>
        <v>513.83179646705923</v>
      </c>
    </row>
    <row r="2628" spans="1:24" s="18" customFormat="1" x14ac:dyDescent="0.2">
      <c r="A2628" s="38" t="str">
        <f t="shared" si="291"/>
        <v>2025-5</v>
      </c>
      <c r="B2628" t="s">
        <v>5267</v>
      </c>
      <c r="C2628" s="23">
        <v>45791</v>
      </c>
      <c r="D2628" s="23">
        <v>45789</v>
      </c>
      <c r="E2628" t="s">
        <v>5</v>
      </c>
      <c r="F2628" t="s">
        <v>6</v>
      </c>
      <c r="G2628" s="22"/>
      <c r="H2628" t="s">
        <v>5522</v>
      </c>
      <c r="I2628" t="s">
        <v>465</v>
      </c>
      <c r="J2628" t="s">
        <v>466</v>
      </c>
      <c r="K2628" s="10" t="str">
        <f t="shared" si="287"/>
        <v>BOX-</v>
      </c>
      <c r="L2628" t="s">
        <v>10</v>
      </c>
      <c r="M2628" s="52">
        <v>1010</v>
      </c>
      <c r="N2628" t="s">
        <v>1472</v>
      </c>
      <c r="O2628" t="s">
        <v>11</v>
      </c>
      <c r="P2628" s="54">
        <v>7.41</v>
      </c>
      <c r="Q2628" s="11">
        <f t="shared" si="292"/>
        <v>7484.1</v>
      </c>
      <c r="R2628" s="12">
        <f t="shared" si="288"/>
        <v>7.3003400000000003</v>
      </c>
      <c r="S2628" s="14">
        <f t="shared" si="289"/>
        <v>1.0149999999999999</v>
      </c>
      <c r="T2628" s="13">
        <f t="shared" si="290"/>
        <v>1025.1500000000001</v>
      </c>
      <c r="U2628" s="14" t="s">
        <v>349</v>
      </c>
      <c r="V2628" t="s">
        <v>1</v>
      </c>
      <c r="W2628" s="62">
        <v>7.2008000000000001</v>
      </c>
      <c r="X2628" s="43">
        <f t="shared" si="293"/>
        <v>1039.3428507943561</v>
      </c>
    </row>
    <row r="2629" spans="1:24" s="18" customFormat="1" x14ac:dyDescent="0.2">
      <c r="A2629" s="38" t="str">
        <f t="shared" si="291"/>
        <v>2025-5</v>
      </c>
      <c r="B2629" t="s">
        <v>4228</v>
      </c>
      <c r="C2629" s="23">
        <v>45803</v>
      </c>
      <c r="D2629" s="23">
        <v>45741</v>
      </c>
      <c r="E2629" t="s">
        <v>287</v>
      </c>
      <c r="F2629" t="s">
        <v>288</v>
      </c>
      <c r="G2629" s="22"/>
      <c r="H2629" t="s">
        <v>5539</v>
      </c>
      <c r="I2629" t="s">
        <v>1555</v>
      </c>
      <c r="J2629" t="s">
        <v>1556</v>
      </c>
      <c r="K2629" s="10" t="str">
        <f t="shared" si="287"/>
        <v>ANYD</v>
      </c>
      <c r="L2629" t="s">
        <v>10</v>
      </c>
      <c r="M2629" s="52">
        <v>-125</v>
      </c>
      <c r="N2629" t="s">
        <v>1472</v>
      </c>
      <c r="O2629" t="s">
        <v>11</v>
      </c>
      <c r="P2629" s="54">
        <v>7.42</v>
      </c>
      <c r="Q2629" s="11">
        <f t="shared" si="292"/>
        <v>-927.5</v>
      </c>
      <c r="R2629" s="12">
        <f t="shared" si="288"/>
        <v>7.3003400000000003</v>
      </c>
      <c r="S2629" s="14">
        <f t="shared" si="289"/>
        <v>1.0164</v>
      </c>
      <c r="T2629" s="13">
        <f t="shared" si="290"/>
        <v>-127.05</v>
      </c>
      <c r="U2629" s="14" t="s">
        <v>349</v>
      </c>
      <c r="V2629" t="s">
        <v>36</v>
      </c>
      <c r="W2629" s="62">
        <v>7.2008000000000001</v>
      </c>
      <c r="X2629" s="43">
        <f t="shared" si="293"/>
        <v>-128.80513276302634</v>
      </c>
    </row>
    <row r="2630" spans="1:24" s="18" customFormat="1" x14ac:dyDescent="0.2">
      <c r="A2630" s="38" t="str">
        <f t="shared" si="291"/>
        <v>2025-5</v>
      </c>
      <c r="B2630" t="s">
        <v>5268</v>
      </c>
      <c r="C2630" s="23">
        <v>45799</v>
      </c>
      <c r="D2630" s="23">
        <v>45576</v>
      </c>
      <c r="E2630" t="s">
        <v>121</v>
      </c>
      <c r="F2630" t="s">
        <v>122</v>
      </c>
      <c r="G2630" s="22"/>
      <c r="H2630" t="s">
        <v>5550</v>
      </c>
      <c r="I2630" t="s">
        <v>1792</v>
      </c>
      <c r="J2630" t="s">
        <v>1793</v>
      </c>
      <c r="K2630" s="10" t="str">
        <f t="shared" si="287"/>
        <v>LHDL</v>
      </c>
      <c r="L2630" t="s">
        <v>10</v>
      </c>
      <c r="M2630" s="52">
        <v>1510</v>
      </c>
      <c r="N2630" t="s">
        <v>1472</v>
      </c>
      <c r="O2630" t="s">
        <v>11</v>
      </c>
      <c r="P2630" s="54">
        <v>7.4212999999999996</v>
      </c>
      <c r="Q2630" s="11">
        <f t="shared" si="292"/>
        <v>11206.16</v>
      </c>
      <c r="R2630" s="12">
        <f t="shared" si="288"/>
        <v>7.3003400000000003</v>
      </c>
      <c r="S2630" s="14">
        <f t="shared" si="289"/>
        <v>1.0165999999999999</v>
      </c>
      <c r="T2630" s="13">
        <f t="shared" si="290"/>
        <v>1535.07</v>
      </c>
      <c r="U2630" s="14" t="s">
        <v>349</v>
      </c>
      <c r="V2630" t="s">
        <v>125</v>
      </c>
      <c r="W2630" s="62">
        <v>7.2008000000000001</v>
      </c>
      <c r="X2630" s="43">
        <f t="shared" si="293"/>
        <v>1556.2386123764027</v>
      </c>
    </row>
    <row r="2631" spans="1:24" s="18" customFormat="1" x14ac:dyDescent="0.2">
      <c r="A2631" s="38" t="str">
        <f t="shared" si="291"/>
        <v>2025-5</v>
      </c>
      <c r="B2631" t="s">
        <v>5269</v>
      </c>
      <c r="C2631" s="23">
        <v>45785</v>
      </c>
      <c r="D2631" s="23">
        <v>45709</v>
      </c>
      <c r="E2631" t="s">
        <v>121</v>
      </c>
      <c r="F2631" t="s">
        <v>122</v>
      </c>
      <c r="G2631" s="22"/>
      <c r="H2631" t="s">
        <v>5458</v>
      </c>
      <c r="I2631" t="s">
        <v>1792</v>
      </c>
      <c r="J2631" t="s">
        <v>1793</v>
      </c>
      <c r="K2631" s="10" t="str">
        <f t="shared" si="287"/>
        <v>LHDL</v>
      </c>
      <c r="L2631" t="s">
        <v>10</v>
      </c>
      <c r="M2631" s="52">
        <v>510</v>
      </c>
      <c r="N2631" t="s">
        <v>1472</v>
      </c>
      <c r="O2631" t="s">
        <v>11</v>
      </c>
      <c r="P2631" s="54">
        <v>7.4212999999999996</v>
      </c>
      <c r="Q2631" s="11">
        <f t="shared" si="292"/>
        <v>3784.86</v>
      </c>
      <c r="R2631" s="12">
        <f t="shared" si="288"/>
        <v>7.3003400000000003</v>
      </c>
      <c r="S2631" s="14">
        <f t="shared" si="289"/>
        <v>1.0165999999999999</v>
      </c>
      <c r="T2631" s="13">
        <f t="shared" si="290"/>
        <v>518.47</v>
      </c>
      <c r="U2631" s="14" t="s">
        <v>349</v>
      </c>
      <c r="V2631" t="s">
        <v>125</v>
      </c>
      <c r="W2631" s="62">
        <v>7.2008000000000001</v>
      </c>
      <c r="X2631" s="43">
        <f t="shared" si="293"/>
        <v>525.61701477613599</v>
      </c>
    </row>
    <row r="2632" spans="1:24" s="18" customFormat="1" x14ac:dyDescent="0.2">
      <c r="A2632" s="38" t="str">
        <f t="shared" si="291"/>
        <v>2025-5</v>
      </c>
      <c r="B2632" t="s">
        <v>5270</v>
      </c>
      <c r="C2632" s="23">
        <v>45785</v>
      </c>
      <c r="D2632" s="23">
        <v>45709</v>
      </c>
      <c r="E2632" t="s">
        <v>121</v>
      </c>
      <c r="F2632" t="s">
        <v>122</v>
      </c>
      <c r="G2632" s="22"/>
      <c r="H2632" t="s">
        <v>5458</v>
      </c>
      <c r="I2632" t="s">
        <v>1792</v>
      </c>
      <c r="J2632" t="s">
        <v>1793</v>
      </c>
      <c r="K2632" s="10" t="str">
        <f t="shared" si="287"/>
        <v>LHDL</v>
      </c>
      <c r="L2632" t="s">
        <v>10</v>
      </c>
      <c r="M2632" s="52">
        <v>300</v>
      </c>
      <c r="N2632" t="s">
        <v>1472</v>
      </c>
      <c r="O2632" t="s">
        <v>11</v>
      </c>
      <c r="P2632" s="54">
        <v>7.4212999999999996</v>
      </c>
      <c r="Q2632" s="11">
        <f t="shared" si="292"/>
        <v>2226.39</v>
      </c>
      <c r="R2632" s="12">
        <f t="shared" si="288"/>
        <v>7.3003400000000003</v>
      </c>
      <c r="S2632" s="14">
        <f t="shared" si="289"/>
        <v>1.0165999999999999</v>
      </c>
      <c r="T2632" s="13">
        <f t="shared" si="290"/>
        <v>304.98</v>
      </c>
      <c r="U2632" s="14" t="s">
        <v>349</v>
      </c>
      <c r="V2632" t="s">
        <v>125</v>
      </c>
      <c r="W2632" s="62">
        <v>7.2008000000000001</v>
      </c>
      <c r="X2632" s="43">
        <f t="shared" si="293"/>
        <v>309.18647928007999</v>
      </c>
    </row>
    <row r="2633" spans="1:24" s="18" customFormat="1" x14ac:dyDescent="0.2">
      <c r="A2633" s="38" t="str">
        <f t="shared" si="291"/>
        <v>2025-5</v>
      </c>
      <c r="B2633" t="s">
        <v>5271</v>
      </c>
      <c r="C2633" s="23">
        <v>45799</v>
      </c>
      <c r="D2633" s="23">
        <v>45734</v>
      </c>
      <c r="E2633" t="s">
        <v>121</v>
      </c>
      <c r="F2633" t="s">
        <v>122</v>
      </c>
      <c r="G2633" s="22"/>
      <c r="H2633" t="s">
        <v>5550</v>
      </c>
      <c r="I2633" t="s">
        <v>1792</v>
      </c>
      <c r="J2633" t="s">
        <v>1793</v>
      </c>
      <c r="K2633" s="10" t="str">
        <f t="shared" si="287"/>
        <v>LHDL</v>
      </c>
      <c r="L2633" t="s">
        <v>10</v>
      </c>
      <c r="M2633" s="52">
        <v>409</v>
      </c>
      <c r="N2633" t="s">
        <v>1472</v>
      </c>
      <c r="O2633" t="s">
        <v>11</v>
      </c>
      <c r="P2633" s="54">
        <v>7.4212999999999996</v>
      </c>
      <c r="Q2633" s="11">
        <f t="shared" si="292"/>
        <v>3035.31</v>
      </c>
      <c r="R2633" s="12">
        <f t="shared" si="288"/>
        <v>7.3003400000000003</v>
      </c>
      <c r="S2633" s="14">
        <f t="shared" si="289"/>
        <v>1.0165999999999999</v>
      </c>
      <c r="T2633" s="13">
        <f t="shared" si="290"/>
        <v>415.79</v>
      </c>
      <c r="U2633" s="14" t="s">
        <v>349</v>
      </c>
      <c r="V2633" t="s">
        <v>125</v>
      </c>
      <c r="W2633" s="62">
        <v>7.2008000000000001</v>
      </c>
      <c r="X2633" s="43">
        <f t="shared" si="293"/>
        <v>421.52423341850903</v>
      </c>
    </row>
    <row r="2634" spans="1:24" s="18" customFormat="1" x14ac:dyDescent="0.2">
      <c r="A2634" s="38" t="str">
        <f t="shared" si="291"/>
        <v>2025-5</v>
      </c>
      <c r="B2634" t="s">
        <v>5271</v>
      </c>
      <c r="C2634" s="23">
        <v>45785</v>
      </c>
      <c r="D2634" s="23">
        <v>45734</v>
      </c>
      <c r="E2634" t="s">
        <v>121</v>
      </c>
      <c r="F2634" t="s">
        <v>122</v>
      </c>
      <c r="G2634" s="22"/>
      <c r="H2634" t="s">
        <v>5458</v>
      </c>
      <c r="I2634" t="s">
        <v>1792</v>
      </c>
      <c r="J2634" t="s">
        <v>1793</v>
      </c>
      <c r="K2634" s="10" t="str">
        <f t="shared" si="287"/>
        <v>LHDL</v>
      </c>
      <c r="L2634" t="s">
        <v>10</v>
      </c>
      <c r="M2634" s="52">
        <v>601</v>
      </c>
      <c r="N2634" t="s">
        <v>1472</v>
      </c>
      <c r="O2634" t="s">
        <v>11</v>
      </c>
      <c r="P2634" s="54">
        <v>7.4212999999999996</v>
      </c>
      <c r="Q2634" s="11">
        <f t="shared" si="292"/>
        <v>4460.2</v>
      </c>
      <c r="R2634" s="12">
        <f t="shared" si="288"/>
        <v>7.3003400000000003</v>
      </c>
      <c r="S2634" s="14">
        <f t="shared" si="289"/>
        <v>1.0165999999999999</v>
      </c>
      <c r="T2634" s="13">
        <f t="shared" si="290"/>
        <v>610.98</v>
      </c>
      <c r="U2634" s="14" t="s">
        <v>349</v>
      </c>
      <c r="V2634" t="s">
        <v>125</v>
      </c>
      <c r="W2634" s="62">
        <v>7.2008000000000001</v>
      </c>
      <c r="X2634" s="43">
        <f t="shared" si="293"/>
        <v>619.40358015776019</v>
      </c>
    </row>
    <row r="2635" spans="1:24" s="18" customFormat="1" x14ac:dyDescent="0.2">
      <c r="A2635" s="38" t="str">
        <f t="shared" si="291"/>
        <v>2025-5</v>
      </c>
      <c r="B2635" t="s">
        <v>5272</v>
      </c>
      <c r="C2635" s="23">
        <v>45792</v>
      </c>
      <c r="D2635" s="23">
        <v>45740</v>
      </c>
      <c r="E2635" t="s">
        <v>2817</v>
      </c>
      <c r="F2635" t="s">
        <v>2818</v>
      </c>
      <c r="G2635" s="22"/>
      <c r="H2635" t="s">
        <v>5549</v>
      </c>
      <c r="I2635" t="s">
        <v>3076</v>
      </c>
      <c r="J2635" t="s">
        <v>3292</v>
      </c>
      <c r="K2635" s="10" t="str">
        <f t="shared" si="287"/>
        <v>HDL-</v>
      </c>
      <c r="L2635" t="s">
        <v>10</v>
      </c>
      <c r="M2635" s="52">
        <v>1020</v>
      </c>
      <c r="N2635" t="s">
        <v>1472</v>
      </c>
      <c r="O2635" t="s">
        <v>11</v>
      </c>
      <c r="P2635" s="54">
        <v>7.4577999999999998</v>
      </c>
      <c r="Q2635" s="11">
        <f t="shared" si="292"/>
        <v>7606.96</v>
      </c>
      <c r="R2635" s="12">
        <f t="shared" si="288"/>
        <v>7.3003400000000003</v>
      </c>
      <c r="S2635" s="14">
        <f t="shared" si="289"/>
        <v>1.0216000000000001</v>
      </c>
      <c r="T2635" s="13">
        <f t="shared" si="290"/>
        <v>1042.03</v>
      </c>
      <c r="U2635" s="14" t="s">
        <v>349</v>
      </c>
      <c r="V2635" t="s">
        <v>228</v>
      </c>
      <c r="W2635" s="62">
        <v>7.2008000000000001</v>
      </c>
      <c r="X2635" s="43">
        <f t="shared" si="293"/>
        <v>1056.4042884123985</v>
      </c>
    </row>
    <row r="2636" spans="1:24" s="18" customFormat="1" x14ac:dyDescent="0.2">
      <c r="A2636" s="38" t="str">
        <f t="shared" si="291"/>
        <v>2025-5</v>
      </c>
      <c r="B2636" t="s">
        <v>5273</v>
      </c>
      <c r="C2636" s="23">
        <v>45792</v>
      </c>
      <c r="D2636" s="23">
        <v>45756</v>
      </c>
      <c r="E2636" t="s">
        <v>2817</v>
      </c>
      <c r="F2636" t="s">
        <v>2818</v>
      </c>
      <c r="G2636" s="22"/>
      <c r="H2636" t="s">
        <v>5549</v>
      </c>
      <c r="I2636" t="s">
        <v>3075</v>
      </c>
      <c r="J2636" t="s">
        <v>3291</v>
      </c>
      <c r="K2636" s="10" t="str">
        <f t="shared" si="287"/>
        <v>HDL-</v>
      </c>
      <c r="L2636" t="s">
        <v>10</v>
      </c>
      <c r="M2636" s="52">
        <v>1020</v>
      </c>
      <c r="N2636" t="s">
        <v>1472</v>
      </c>
      <c r="O2636" t="s">
        <v>11</v>
      </c>
      <c r="P2636" s="54">
        <v>7.4577999999999998</v>
      </c>
      <c r="Q2636" s="11">
        <f t="shared" si="292"/>
        <v>7606.96</v>
      </c>
      <c r="R2636" s="12">
        <f t="shared" si="288"/>
        <v>7.3003400000000003</v>
      </c>
      <c r="S2636" s="14">
        <f t="shared" si="289"/>
        <v>1.0216000000000001</v>
      </c>
      <c r="T2636" s="13">
        <f t="shared" si="290"/>
        <v>1042.03</v>
      </c>
      <c r="U2636" s="14" t="s">
        <v>349</v>
      </c>
      <c r="V2636" t="s">
        <v>228</v>
      </c>
      <c r="W2636" s="62">
        <v>7.2008000000000001</v>
      </c>
      <c r="X2636" s="43">
        <f t="shared" si="293"/>
        <v>1056.4042884123985</v>
      </c>
    </row>
    <row r="2637" spans="1:24" s="18" customFormat="1" x14ac:dyDescent="0.2">
      <c r="A2637" s="38" t="str">
        <f t="shared" si="291"/>
        <v>2025-5</v>
      </c>
      <c r="B2637" t="s">
        <v>5274</v>
      </c>
      <c r="C2637" s="23">
        <v>45782</v>
      </c>
      <c r="D2637" s="23">
        <v>45740</v>
      </c>
      <c r="E2637" t="s">
        <v>981</v>
      </c>
      <c r="F2637" t="s">
        <v>982</v>
      </c>
      <c r="G2637" s="22"/>
      <c r="H2637" t="s">
        <v>5541</v>
      </c>
      <c r="I2637" t="s">
        <v>3074</v>
      </c>
      <c r="J2637" t="s">
        <v>3290</v>
      </c>
      <c r="K2637" s="10" t="str">
        <f t="shared" si="287"/>
        <v>HDL-</v>
      </c>
      <c r="L2637" t="s">
        <v>10</v>
      </c>
      <c r="M2637" s="52">
        <v>1030</v>
      </c>
      <c r="N2637" t="s">
        <v>1472</v>
      </c>
      <c r="O2637" t="s">
        <v>11</v>
      </c>
      <c r="P2637" s="54">
        <v>7.4710000000000001</v>
      </c>
      <c r="Q2637" s="11">
        <f t="shared" si="292"/>
        <v>7695.13</v>
      </c>
      <c r="R2637" s="12">
        <f t="shared" si="288"/>
        <v>7.3003400000000003</v>
      </c>
      <c r="S2637" s="14">
        <f t="shared" si="289"/>
        <v>1.0234000000000001</v>
      </c>
      <c r="T2637" s="13">
        <f t="shared" si="290"/>
        <v>1054.0999999999999</v>
      </c>
      <c r="U2637" s="14" t="s">
        <v>349</v>
      </c>
      <c r="V2637" t="s">
        <v>228</v>
      </c>
      <c r="W2637" s="62">
        <v>7.2008000000000001</v>
      </c>
      <c r="X2637" s="43">
        <f t="shared" si="293"/>
        <v>1068.6493167425842</v>
      </c>
    </row>
    <row r="2638" spans="1:24" s="18" customFormat="1" x14ac:dyDescent="0.2">
      <c r="A2638" s="38" t="str">
        <f t="shared" si="291"/>
        <v>2025-5</v>
      </c>
      <c r="B2638" t="s">
        <v>5275</v>
      </c>
      <c r="C2638" s="23">
        <v>45790</v>
      </c>
      <c r="D2638" s="23">
        <v>45756</v>
      </c>
      <c r="E2638" t="s">
        <v>981</v>
      </c>
      <c r="F2638" t="s">
        <v>982</v>
      </c>
      <c r="G2638" s="22"/>
      <c r="H2638" t="s">
        <v>5530</v>
      </c>
      <c r="I2638" t="s">
        <v>3074</v>
      </c>
      <c r="J2638" t="s">
        <v>3290</v>
      </c>
      <c r="K2638" s="10" t="str">
        <f t="shared" si="287"/>
        <v>HDL-</v>
      </c>
      <c r="L2638" t="s">
        <v>10</v>
      </c>
      <c r="M2638" s="52">
        <v>1020</v>
      </c>
      <c r="N2638" t="s">
        <v>1472</v>
      </c>
      <c r="O2638" t="s">
        <v>11</v>
      </c>
      <c r="P2638" s="54">
        <v>7.4710000000000001</v>
      </c>
      <c r="Q2638" s="11">
        <f t="shared" si="292"/>
        <v>7620.42</v>
      </c>
      <c r="R2638" s="12">
        <f t="shared" si="288"/>
        <v>7.3003400000000003</v>
      </c>
      <c r="S2638" s="14">
        <f t="shared" si="289"/>
        <v>1.0234000000000001</v>
      </c>
      <c r="T2638" s="13">
        <f t="shared" si="290"/>
        <v>1043.8699999999999</v>
      </c>
      <c r="U2638" s="14" t="s">
        <v>349</v>
      </c>
      <c r="V2638" t="s">
        <v>228</v>
      </c>
      <c r="W2638" s="62">
        <v>7.2008000000000001</v>
      </c>
      <c r="X2638" s="43">
        <f t="shared" si="293"/>
        <v>1058.2740806577046</v>
      </c>
    </row>
    <row r="2639" spans="1:24" s="18" customFormat="1" x14ac:dyDescent="0.2">
      <c r="A2639" s="38" t="str">
        <f t="shared" si="291"/>
        <v>2025-5</v>
      </c>
      <c r="B2639" t="s">
        <v>5276</v>
      </c>
      <c r="C2639" s="23">
        <v>45782</v>
      </c>
      <c r="D2639" s="23">
        <v>45713</v>
      </c>
      <c r="E2639" t="s">
        <v>2255</v>
      </c>
      <c r="F2639" t="s">
        <v>2256</v>
      </c>
      <c r="G2639" s="22"/>
      <c r="H2639" t="s">
        <v>5556</v>
      </c>
      <c r="I2639" t="s">
        <v>1800</v>
      </c>
      <c r="J2639" t="s">
        <v>1801</v>
      </c>
      <c r="K2639" s="10" t="str">
        <f t="shared" si="287"/>
        <v>HDL-</v>
      </c>
      <c r="L2639" t="s">
        <v>10</v>
      </c>
      <c r="M2639" s="52">
        <v>3020</v>
      </c>
      <c r="N2639" t="s">
        <v>1472</v>
      </c>
      <c r="O2639" t="s">
        <v>11</v>
      </c>
      <c r="P2639" s="54">
        <v>7.4931000000000001</v>
      </c>
      <c r="Q2639" s="11">
        <f t="shared" si="292"/>
        <v>22629.16</v>
      </c>
      <c r="R2639" s="12">
        <f t="shared" si="288"/>
        <v>7.3003400000000003</v>
      </c>
      <c r="S2639" s="14">
        <f t="shared" si="289"/>
        <v>1.0264</v>
      </c>
      <c r="T2639" s="13">
        <f t="shared" si="290"/>
        <v>3099.73</v>
      </c>
      <c r="U2639" s="14" t="s">
        <v>349</v>
      </c>
      <c r="V2639" t="s">
        <v>228</v>
      </c>
      <c r="W2639" s="62">
        <v>7.2008000000000001</v>
      </c>
      <c r="X2639" s="43">
        <f t="shared" si="293"/>
        <v>3142.5899900011113</v>
      </c>
    </row>
    <row r="2640" spans="1:24" s="18" customFormat="1" x14ac:dyDescent="0.2">
      <c r="A2640" s="38" t="str">
        <f t="shared" si="291"/>
        <v>2025-5</v>
      </c>
      <c r="B2640" t="s">
        <v>2389</v>
      </c>
      <c r="C2640" s="23">
        <v>45803</v>
      </c>
      <c r="D2640" s="23">
        <v>45695</v>
      </c>
      <c r="E2640" t="s">
        <v>287</v>
      </c>
      <c r="F2640" t="s">
        <v>288</v>
      </c>
      <c r="G2640" s="22"/>
      <c r="H2640" t="s">
        <v>5557</v>
      </c>
      <c r="I2640" t="s">
        <v>703</v>
      </c>
      <c r="J2640" t="s">
        <v>704</v>
      </c>
      <c r="K2640" s="10" t="str">
        <f t="shared" si="287"/>
        <v>ANYD</v>
      </c>
      <c r="L2640" t="s">
        <v>10</v>
      </c>
      <c r="M2640" s="52">
        <v>-45</v>
      </c>
      <c r="N2640" t="s">
        <v>1472</v>
      </c>
      <c r="O2640" t="s">
        <v>11</v>
      </c>
      <c r="P2640" s="54">
        <v>7.5751999999999997</v>
      </c>
      <c r="Q2640" s="11">
        <f t="shared" si="292"/>
        <v>-340.88</v>
      </c>
      <c r="R2640" s="12">
        <f t="shared" si="288"/>
        <v>7.3003400000000003</v>
      </c>
      <c r="S2640" s="14">
        <f t="shared" si="289"/>
        <v>1.0377000000000001</v>
      </c>
      <c r="T2640" s="13">
        <f t="shared" si="290"/>
        <v>-46.7</v>
      </c>
      <c r="U2640" s="14" t="s">
        <v>349</v>
      </c>
      <c r="V2640" t="s">
        <v>36</v>
      </c>
      <c r="W2640" s="62">
        <v>7.2008000000000001</v>
      </c>
      <c r="X2640" s="43">
        <f t="shared" si="293"/>
        <v>-47.339740028885679</v>
      </c>
    </row>
    <row r="2641" spans="1:24" s="18" customFormat="1" x14ac:dyDescent="0.2">
      <c r="A2641" s="38" t="str">
        <f t="shared" si="291"/>
        <v>2025-5</v>
      </c>
      <c r="B2641" t="s">
        <v>5277</v>
      </c>
      <c r="C2641" s="23">
        <v>45782</v>
      </c>
      <c r="D2641" s="23">
        <v>45765</v>
      </c>
      <c r="E2641" t="s">
        <v>696</v>
      </c>
      <c r="F2641" t="s">
        <v>697</v>
      </c>
      <c r="G2641" s="22"/>
      <c r="H2641" t="s">
        <v>5524</v>
      </c>
      <c r="I2641" t="s">
        <v>4767</v>
      </c>
      <c r="J2641" t="s">
        <v>4768</v>
      </c>
      <c r="K2641" s="10" t="str">
        <f t="shared" si="287"/>
        <v>GLID</v>
      </c>
      <c r="L2641" t="s">
        <v>10</v>
      </c>
      <c r="M2641" s="52">
        <v>1030</v>
      </c>
      <c r="N2641" t="s">
        <v>1472</v>
      </c>
      <c r="O2641" t="s">
        <v>11</v>
      </c>
      <c r="P2641" s="54">
        <v>7.6048</v>
      </c>
      <c r="Q2641" s="11">
        <f t="shared" si="292"/>
        <v>7832.94</v>
      </c>
      <c r="R2641" s="12">
        <f t="shared" si="288"/>
        <v>7.3003400000000003</v>
      </c>
      <c r="S2641" s="14">
        <f t="shared" si="289"/>
        <v>1.0417000000000001</v>
      </c>
      <c r="T2641" s="13">
        <f t="shared" si="290"/>
        <v>1072.95</v>
      </c>
      <c r="U2641" s="14" t="s">
        <v>349</v>
      </c>
      <c r="V2641" t="s">
        <v>78</v>
      </c>
      <c r="W2641" s="62">
        <v>7.2008000000000001</v>
      </c>
      <c r="X2641" s="43">
        <f t="shared" si="293"/>
        <v>1087.7880235529387</v>
      </c>
    </row>
    <row r="2642" spans="1:24" s="18" customFormat="1" x14ac:dyDescent="0.2">
      <c r="A2642" s="38" t="str">
        <f t="shared" si="291"/>
        <v>2025-5</v>
      </c>
      <c r="B2642" t="s">
        <v>5278</v>
      </c>
      <c r="C2642" s="23">
        <v>45791</v>
      </c>
      <c r="D2642" s="23">
        <v>45789</v>
      </c>
      <c r="E2642" t="s">
        <v>5</v>
      </c>
      <c r="F2642" t="s">
        <v>6</v>
      </c>
      <c r="G2642" s="22"/>
      <c r="H2642" t="s">
        <v>5522</v>
      </c>
      <c r="I2642" t="s">
        <v>4769</v>
      </c>
      <c r="J2642" t="s">
        <v>4770</v>
      </c>
      <c r="K2642" s="10" t="str">
        <f t="shared" si="287"/>
        <v>BOX-</v>
      </c>
      <c r="L2642" t="s">
        <v>10</v>
      </c>
      <c r="M2642" s="52">
        <v>1000</v>
      </c>
      <c r="N2642" t="s">
        <v>1472</v>
      </c>
      <c r="O2642" t="s">
        <v>11</v>
      </c>
      <c r="P2642" s="54">
        <v>7.64</v>
      </c>
      <c r="Q2642" s="11">
        <f t="shared" si="292"/>
        <v>7640</v>
      </c>
      <c r="R2642" s="12">
        <f t="shared" si="288"/>
        <v>7.3003400000000003</v>
      </c>
      <c r="S2642" s="14">
        <f t="shared" si="289"/>
        <v>1.0465</v>
      </c>
      <c r="T2642" s="13">
        <f t="shared" si="290"/>
        <v>1046.5</v>
      </c>
      <c r="U2642" s="14" t="s">
        <v>349</v>
      </c>
      <c r="V2642" t="s">
        <v>1</v>
      </c>
      <c r="W2642" s="62">
        <v>7.2008000000000001</v>
      </c>
      <c r="X2642" s="43">
        <f t="shared" si="293"/>
        <v>1060.9932229752251</v>
      </c>
    </row>
    <row r="2643" spans="1:24" s="18" customFormat="1" x14ac:dyDescent="0.2">
      <c r="A2643" s="38" t="str">
        <f t="shared" si="291"/>
        <v>2025-5</v>
      </c>
      <c r="B2643" t="s">
        <v>5279</v>
      </c>
      <c r="C2643" s="23">
        <v>45784</v>
      </c>
      <c r="D2643" s="23">
        <v>45761</v>
      </c>
      <c r="E2643" t="s">
        <v>2255</v>
      </c>
      <c r="F2643" t="s">
        <v>2256</v>
      </c>
      <c r="G2643" s="22"/>
      <c r="H2643" t="s">
        <v>5558</v>
      </c>
      <c r="I2643" t="s">
        <v>3150</v>
      </c>
      <c r="J2643" t="s">
        <v>3360</v>
      </c>
      <c r="K2643" s="10" t="str">
        <f t="shared" si="287"/>
        <v>HDL-</v>
      </c>
      <c r="L2643" t="s">
        <v>10</v>
      </c>
      <c r="M2643" s="52">
        <v>5000</v>
      </c>
      <c r="N2643" t="s">
        <v>1472</v>
      </c>
      <c r="O2643" t="s">
        <v>11</v>
      </c>
      <c r="P2643" s="54">
        <v>7.6459999999999999</v>
      </c>
      <c r="Q2643" s="11">
        <f t="shared" si="292"/>
        <v>38230</v>
      </c>
      <c r="R2643" s="12">
        <f t="shared" si="288"/>
        <v>7.3003400000000003</v>
      </c>
      <c r="S2643" s="14">
        <f t="shared" si="289"/>
        <v>1.0472999999999999</v>
      </c>
      <c r="T2643" s="13">
        <f t="shared" si="290"/>
        <v>5236.5</v>
      </c>
      <c r="U2643" s="14" t="s">
        <v>349</v>
      </c>
      <c r="V2643" t="s">
        <v>228</v>
      </c>
      <c r="W2643" s="62">
        <v>7.2008000000000001</v>
      </c>
      <c r="X2643" s="43">
        <f t="shared" si="293"/>
        <v>5309.1323186312629</v>
      </c>
    </row>
    <row r="2644" spans="1:24" s="18" customFormat="1" x14ac:dyDescent="0.2">
      <c r="A2644" s="38" t="str">
        <f t="shared" si="291"/>
        <v>2025-5</v>
      </c>
      <c r="B2644" t="s">
        <v>5280</v>
      </c>
      <c r="C2644" s="23">
        <v>45792</v>
      </c>
      <c r="D2644" s="23">
        <v>45763</v>
      </c>
      <c r="E2644" t="s">
        <v>121</v>
      </c>
      <c r="F2644" t="s">
        <v>122</v>
      </c>
      <c r="G2644" s="22"/>
      <c r="H2644" t="s">
        <v>5371</v>
      </c>
      <c r="I2644" t="s">
        <v>973</v>
      </c>
      <c r="J2644" t="s">
        <v>974</v>
      </c>
      <c r="K2644" s="10" t="str">
        <f t="shared" si="287"/>
        <v>HDL-</v>
      </c>
      <c r="L2644" t="s">
        <v>10</v>
      </c>
      <c r="M2644" s="52">
        <v>1000</v>
      </c>
      <c r="N2644" t="s">
        <v>1472</v>
      </c>
      <c r="O2644" t="s">
        <v>11</v>
      </c>
      <c r="P2644" s="54">
        <v>7.6571999999999996</v>
      </c>
      <c r="Q2644" s="11">
        <f t="shared" si="292"/>
        <v>7657.2</v>
      </c>
      <c r="R2644" s="12">
        <f t="shared" si="288"/>
        <v>7.3003400000000003</v>
      </c>
      <c r="S2644" s="14">
        <f t="shared" si="289"/>
        <v>1.0488999999999999</v>
      </c>
      <c r="T2644" s="13">
        <f t="shared" si="290"/>
        <v>1048.9000000000001</v>
      </c>
      <c r="U2644" s="14" t="s">
        <v>349</v>
      </c>
      <c r="V2644" t="s">
        <v>228</v>
      </c>
      <c r="W2644" s="62">
        <v>7.2008000000000001</v>
      </c>
      <c r="X2644" s="43">
        <f t="shared" si="293"/>
        <v>1063.3818464615042</v>
      </c>
    </row>
    <row r="2645" spans="1:24" s="18" customFormat="1" x14ac:dyDescent="0.2">
      <c r="A2645" s="38" t="str">
        <f t="shared" si="291"/>
        <v>2025-5</v>
      </c>
      <c r="B2645" t="s">
        <v>5281</v>
      </c>
      <c r="C2645" s="23">
        <v>45791</v>
      </c>
      <c r="D2645" s="23">
        <v>45754</v>
      </c>
      <c r="E2645" t="s">
        <v>830</v>
      </c>
      <c r="F2645" t="s">
        <v>831</v>
      </c>
      <c r="G2645" s="22"/>
      <c r="H2645" t="s">
        <v>5559</v>
      </c>
      <c r="I2645" t="s">
        <v>4771</v>
      </c>
      <c r="J2645" t="s">
        <v>929</v>
      </c>
      <c r="K2645" s="10" t="str">
        <f t="shared" ref="K2645:K2708" si="294">+LEFT(V2645,4)</f>
        <v>LID-</v>
      </c>
      <c r="L2645" t="s">
        <v>369</v>
      </c>
      <c r="M2645" s="52">
        <v>515</v>
      </c>
      <c r="N2645" t="s">
        <v>1472</v>
      </c>
      <c r="O2645" t="s">
        <v>11</v>
      </c>
      <c r="P2645" s="54">
        <v>7.8</v>
      </c>
      <c r="Q2645" s="11">
        <f t="shared" si="292"/>
        <v>4017</v>
      </c>
      <c r="R2645" s="12">
        <f t="shared" ref="R2645:R2708" si="295">IF(O2645="HKD",7.8,IF(O2645="CNY",7.30034,1))</f>
        <v>7.3003400000000003</v>
      </c>
      <c r="S2645" s="14">
        <f t="shared" ref="S2645:S2708" si="296">+ROUND(P2645/R2645,4)</f>
        <v>1.0684</v>
      </c>
      <c r="T2645" s="13">
        <f t="shared" ref="T2645:T2708" si="297">ROUND(S2645*M2645,2)</f>
        <v>550.23</v>
      </c>
      <c r="U2645" s="14" t="s">
        <v>349</v>
      </c>
      <c r="V2645" t="s">
        <v>368</v>
      </c>
      <c r="W2645" s="62">
        <v>7.2008000000000001</v>
      </c>
      <c r="X2645" s="43">
        <f t="shared" si="293"/>
        <v>557.85468281302076</v>
      </c>
    </row>
    <row r="2646" spans="1:24" s="18" customFormat="1" x14ac:dyDescent="0.2">
      <c r="A2646" s="38" t="str">
        <f t="shared" si="291"/>
        <v>2025-5</v>
      </c>
      <c r="B2646" t="s">
        <v>5282</v>
      </c>
      <c r="C2646" s="23">
        <v>45784</v>
      </c>
      <c r="D2646" s="23">
        <v>45777</v>
      </c>
      <c r="E2646" t="s">
        <v>5</v>
      </c>
      <c r="F2646" t="s">
        <v>6</v>
      </c>
      <c r="G2646" s="22"/>
      <c r="H2646" t="s">
        <v>5532</v>
      </c>
      <c r="I2646" t="s">
        <v>483</v>
      </c>
      <c r="J2646" t="s">
        <v>484</v>
      </c>
      <c r="K2646" s="10" t="str">
        <f t="shared" si="294"/>
        <v>BOX-</v>
      </c>
      <c r="L2646" t="s">
        <v>10</v>
      </c>
      <c r="M2646" s="52">
        <v>1010</v>
      </c>
      <c r="N2646" t="s">
        <v>1472</v>
      </c>
      <c r="O2646" t="s">
        <v>11</v>
      </c>
      <c r="P2646" s="54">
        <v>7.86</v>
      </c>
      <c r="Q2646" s="11">
        <f t="shared" si="292"/>
        <v>7938.6</v>
      </c>
      <c r="R2646" s="12">
        <f t="shared" si="295"/>
        <v>7.3003400000000003</v>
      </c>
      <c r="S2646" s="14">
        <f t="shared" si="296"/>
        <v>1.0767</v>
      </c>
      <c r="T2646" s="13">
        <f t="shared" si="297"/>
        <v>1087.47</v>
      </c>
      <c r="U2646" s="14" t="s">
        <v>349</v>
      </c>
      <c r="V2646" t="s">
        <v>1</v>
      </c>
      <c r="W2646" s="62">
        <v>7.2008000000000001</v>
      </c>
      <c r="X2646" s="43">
        <f t="shared" si="293"/>
        <v>1102.4608376847018</v>
      </c>
    </row>
    <row r="2647" spans="1:24" s="18" customFormat="1" x14ac:dyDescent="0.2">
      <c r="A2647" s="38" t="str">
        <f t="shared" si="291"/>
        <v>2025-5</v>
      </c>
      <c r="B2647" t="s">
        <v>5283</v>
      </c>
      <c r="C2647" s="23">
        <v>45782</v>
      </c>
      <c r="D2647" s="23">
        <v>45740</v>
      </c>
      <c r="E2647" t="s">
        <v>981</v>
      </c>
      <c r="F2647" t="s">
        <v>982</v>
      </c>
      <c r="G2647" s="22"/>
      <c r="H2647" t="s">
        <v>5541</v>
      </c>
      <c r="I2647" t="s">
        <v>3077</v>
      </c>
      <c r="J2647" t="s">
        <v>3293</v>
      </c>
      <c r="K2647" s="10" t="str">
        <f t="shared" si="294"/>
        <v>HDL-</v>
      </c>
      <c r="L2647" t="s">
        <v>10</v>
      </c>
      <c r="M2647" s="52">
        <v>2050</v>
      </c>
      <c r="N2647" t="s">
        <v>1472</v>
      </c>
      <c r="O2647" t="s">
        <v>11</v>
      </c>
      <c r="P2647" s="54">
        <v>7.9222000000000001</v>
      </c>
      <c r="Q2647" s="11">
        <f t="shared" si="292"/>
        <v>16240.51</v>
      </c>
      <c r="R2647" s="12">
        <f t="shared" si="295"/>
        <v>7.3003400000000003</v>
      </c>
      <c r="S2647" s="14">
        <f t="shared" si="296"/>
        <v>1.0851999999999999</v>
      </c>
      <c r="T2647" s="13">
        <f t="shared" si="297"/>
        <v>2224.66</v>
      </c>
      <c r="U2647" s="14" t="s">
        <v>349</v>
      </c>
      <c r="V2647" t="s">
        <v>228</v>
      </c>
      <c r="W2647" s="62">
        <v>7.2008000000000001</v>
      </c>
      <c r="X2647" s="43">
        <f t="shared" si="293"/>
        <v>2255.3757915787137</v>
      </c>
    </row>
    <row r="2648" spans="1:24" s="18" customFormat="1" x14ac:dyDescent="0.2">
      <c r="A2648" s="38" t="str">
        <f t="shared" si="291"/>
        <v>2025-5</v>
      </c>
      <c r="B2648" t="s">
        <v>5284</v>
      </c>
      <c r="C2648" s="23">
        <v>45797</v>
      </c>
      <c r="D2648" s="23">
        <v>45756</v>
      </c>
      <c r="E2648" t="s">
        <v>981</v>
      </c>
      <c r="F2648" t="s">
        <v>982</v>
      </c>
      <c r="G2648" s="22"/>
      <c r="H2648" t="s">
        <v>5560</v>
      </c>
      <c r="I2648" t="s">
        <v>4772</v>
      </c>
      <c r="J2648" t="s">
        <v>4773</v>
      </c>
      <c r="K2648" s="10" t="str">
        <f t="shared" si="294"/>
        <v>HDL-</v>
      </c>
      <c r="L2648" t="s">
        <v>10</v>
      </c>
      <c r="M2648" s="52">
        <v>1030</v>
      </c>
      <c r="N2648" t="s">
        <v>1472</v>
      </c>
      <c r="O2648" t="s">
        <v>11</v>
      </c>
      <c r="P2648" s="54">
        <v>8.0838999999999999</v>
      </c>
      <c r="Q2648" s="11">
        <f t="shared" si="292"/>
        <v>8326.42</v>
      </c>
      <c r="R2648" s="12">
        <f t="shared" si="295"/>
        <v>7.3003400000000003</v>
      </c>
      <c r="S2648" s="14">
        <f t="shared" si="296"/>
        <v>1.1073</v>
      </c>
      <c r="T2648" s="13">
        <f t="shared" si="297"/>
        <v>1140.52</v>
      </c>
      <c r="U2648" s="14" t="s">
        <v>349</v>
      </c>
      <c r="V2648" t="s">
        <v>228</v>
      </c>
      <c r="W2648" s="62">
        <v>7.2008000000000001</v>
      </c>
      <c r="X2648" s="43">
        <f t="shared" si="293"/>
        <v>1156.3183257415844</v>
      </c>
    </row>
    <row r="2649" spans="1:24" s="18" customFormat="1" x14ac:dyDescent="0.2">
      <c r="A2649" s="38" t="str">
        <f t="shared" si="291"/>
        <v>2025-5</v>
      </c>
      <c r="B2649" t="s">
        <v>4256</v>
      </c>
      <c r="C2649" s="23">
        <v>45803</v>
      </c>
      <c r="D2649" s="23">
        <v>45730</v>
      </c>
      <c r="E2649" t="s">
        <v>287</v>
      </c>
      <c r="F2649" t="s">
        <v>288</v>
      </c>
      <c r="G2649" s="22"/>
      <c r="H2649" t="s">
        <v>5539</v>
      </c>
      <c r="I2649" t="s">
        <v>71</v>
      </c>
      <c r="J2649" t="s">
        <v>72</v>
      </c>
      <c r="K2649" s="10" t="str">
        <f t="shared" si="294"/>
        <v>ANYD</v>
      </c>
      <c r="L2649" t="s">
        <v>10</v>
      </c>
      <c r="M2649" s="52">
        <v>-70</v>
      </c>
      <c r="N2649" t="s">
        <v>1472</v>
      </c>
      <c r="O2649" t="s">
        <v>11</v>
      </c>
      <c r="P2649" s="54">
        <v>8.15</v>
      </c>
      <c r="Q2649" s="11">
        <f t="shared" si="292"/>
        <v>-570.5</v>
      </c>
      <c r="R2649" s="12">
        <f t="shared" si="295"/>
        <v>7.3003400000000003</v>
      </c>
      <c r="S2649" s="14">
        <f t="shared" si="296"/>
        <v>1.1164000000000001</v>
      </c>
      <c r="T2649" s="13">
        <f t="shared" si="297"/>
        <v>-78.150000000000006</v>
      </c>
      <c r="U2649" s="14" t="s">
        <v>349</v>
      </c>
      <c r="V2649" t="s">
        <v>36</v>
      </c>
      <c r="W2649" s="62">
        <v>7.2008000000000001</v>
      </c>
      <c r="X2649" s="43">
        <f t="shared" si="293"/>
        <v>-79.227308076880348</v>
      </c>
    </row>
    <row r="2650" spans="1:24" s="18" customFormat="1" x14ac:dyDescent="0.2">
      <c r="A2650" s="38" t="str">
        <f t="shared" si="291"/>
        <v>2025-5</v>
      </c>
      <c r="B2650" t="s">
        <v>5285</v>
      </c>
      <c r="C2650" s="23">
        <v>45784</v>
      </c>
      <c r="D2650" s="23">
        <v>45777</v>
      </c>
      <c r="E2650" t="s">
        <v>5</v>
      </c>
      <c r="F2650" t="s">
        <v>6</v>
      </c>
      <c r="G2650" s="22"/>
      <c r="H2650" t="s">
        <v>5459</v>
      </c>
      <c r="I2650" t="s">
        <v>4774</v>
      </c>
      <c r="J2650" t="s">
        <v>4775</v>
      </c>
      <c r="K2650" s="10" t="str">
        <f t="shared" si="294"/>
        <v>SHTS</v>
      </c>
      <c r="L2650" t="s">
        <v>10</v>
      </c>
      <c r="M2650" s="52">
        <v>605</v>
      </c>
      <c r="N2650" t="s">
        <v>1472</v>
      </c>
      <c r="O2650" t="s">
        <v>11</v>
      </c>
      <c r="P2650" s="54">
        <v>8.18</v>
      </c>
      <c r="Q2650" s="11">
        <f t="shared" si="292"/>
        <v>4948.8999999999996</v>
      </c>
      <c r="R2650" s="12">
        <f t="shared" si="295"/>
        <v>7.3003400000000003</v>
      </c>
      <c r="S2650" s="14">
        <f t="shared" si="296"/>
        <v>1.1205000000000001</v>
      </c>
      <c r="T2650" s="13">
        <f t="shared" si="297"/>
        <v>677.9</v>
      </c>
      <c r="U2650" s="14" t="s">
        <v>349</v>
      </c>
      <c r="V2650" t="s">
        <v>9</v>
      </c>
      <c r="W2650" s="62">
        <v>7.2008000000000001</v>
      </c>
      <c r="X2650" s="43">
        <f t="shared" si="293"/>
        <v>687.27085879346737</v>
      </c>
    </row>
    <row r="2651" spans="1:24" s="18" customFormat="1" x14ac:dyDescent="0.2">
      <c r="A2651" s="38" t="str">
        <f t="shared" si="291"/>
        <v>2025-5</v>
      </c>
      <c r="B2651" t="s">
        <v>5286</v>
      </c>
      <c r="C2651" s="23">
        <v>45799</v>
      </c>
      <c r="D2651" s="23">
        <v>45287</v>
      </c>
      <c r="E2651" t="s">
        <v>866</v>
      </c>
      <c r="F2651" t="s">
        <v>867</v>
      </c>
      <c r="G2651" s="22"/>
      <c r="H2651" t="s">
        <v>5527</v>
      </c>
      <c r="I2651" t="s">
        <v>880</v>
      </c>
      <c r="J2651" t="s">
        <v>881</v>
      </c>
      <c r="K2651" s="10" t="str">
        <f t="shared" si="294"/>
        <v>ANYD</v>
      </c>
      <c r="L2651" t="s">
        <v>10</v>
      </c>
      <c r="M2651" s="52">
        <v>3000</v>
      </c>
      <c r="N2651" t="s">
        <v>1472</v>
      </c>
      <c r="O2651" t="s">
        <v>11</v>
      </c>
      <c r="P2651" s="54">
        <v>8.1858000000000004</v>
      </c>
      <c r="Q2651" s="11">
        <f t="shared" si="292"/>
        <v>24557.4</v>
      </c>
      <c r="R2651" s="12">
        <f t="shared" si="295"/>
        <v>7.3003400000000003</v>
      </c>
      <c r="S2651" s="14">
        <f t="shared" si="296"/>
        <v>1.1213</v>
      </c>
      <c r="T2651" s="13">
        <f t="shared" si="297"/>
        <v>3363.9</v>
      </c>
      <c r="U2651" s="14" t="s">
        <v>349</v>
      </c>
      <c r="V2651" t="s">
        <v>36</v>
      </c>
      <c r="W2651" s="62">
        <v>7.2008000000000001</v>
      </c>
      <c r="X2651" s="43">
        <f t="shared" si="293"/>
        <v>3410.3710698811242</v>
      </c>
    </row>
    <row r="2652" spans="1:24" s="18" customFormat="1" x14ac:dyDescent="0.2">
      <c r="A2652" s="38" t="str">
        <f t="shared" si="291"/>
        <v>2025-5</v>
      </c>
      <c r="B2652" t="s">
        <v>5287</v>
      </c>
      <c r="C2652" s="23">
        <v>45782</v>
      </c>
      <c r="D2652" s="23">
        <v>45765</v>
      </c>
      <c r="E2652" t="s">
        <v>696</v>
      </c>
      <c r="F2652" t="s">
        <v>697</v>
      </c>
      <c r="G2652" s="22"/>
      <c r="H2652" t="s">
        <v>5524</v>
      </c>
      <c r="I2652" t="s">
        <v>3174</v>
      </c>
      <c r="J2652" t="s">
        <v>3381</v>
      </c>
      <c r="K2652" s="10" t="str">
        <f t="shared" si="294"/>
        <v>GLID</v>
      </c>
      <c r="L2652" t="s">
        <v>10</v>
      </c>
      <c r="M2652" s="52">
        <v>1020</v>
      </c>
      <c r="N2652" t="s">
        <v>1472</v>
      </c>
      <c r="O2652" t="s">
        <v>11</v>
      </c>
      <c r="P2652" s="54">
        <v>8.3711000000000002</v>
      </c>
      <c r="Q2652" s="11">
        <f t="shared" si="292"/>
        <v>8538.52</v>
      </c>
      <c r="R2652" s="12">
        <f t="shared" si="295"/>
        <v>7.3003400000000003</v>
      </c>
      <c r="S2652" s="14">
        <f t="shared" si="296"/>
        <v>1.1467000000000001</v>
      </c>
      <c r="T2652" s="13">
        <f t="shared" si="297"/>
        <v>1169.6300000000001</v>
      </c>
      <c r="U2652" s="14" t="s">
        <v>349</v>
      </c>
      <c r="V2652" t="s">
        <v>78</v>
      </c>
      <c r="W2652" s="62">
        <v>7.2008000000000001</v>
      </c>
      <c r="X2652" s="43">
        <f t="shared" si="293"/>
        <v>1185.7740806577046</v>
      </c>
    </row>
    <row r="2653" spans="1:24" s="18" customFormat="1" x14ac:dyDescent="0.2">
      <c r="A2653" s="38" t="str">
        <f t="shared" si="291"/>
        <v>2025-5</v>
      </c>
      <c r="B2653" t="s">
        <v>5288</v>
      </c>
      <c r="C2653" s="23">
        <v>45793</v>
      </c>
      <c r="D2653" s="23">
        <v>45763</v>
      </c>
      <c r="E2653" t="s">
        <v>2255</v>
      </c>
      <c r="F2653" t="s">
        <v>2256</v>
      </c>
      <c r="G2653" s="22"/>
      <c r="H2653" t="s">
        <v>5561</v>
      </c>
      <c r="I2653" t="s">
        <v>3149</v>
      </c>
      <c r="J2653" t="s">
        <v>3359</v>
      </c>
      <c r="K2653" s="10" t="str">
        <f t="shared" si="294"/>
        <v>HDL-</v>
      </c>
      <c r="L2653" t="s">
        <v>10</v>
      </c>
      <c r="M2653" s="52">
        <v>5100</v>
      </c>
      <c r="N2653" t="s">
        <v>1472</v>
      </c>
      <c r="O2653" t="s">
        <v>11</v>
      </c>
      <c r="P2653" s="54">
        <v>8.4835999999999991</v>
      </c>
      <c r="Q2653" s="11">
        <f t="shared" si="292"/>
        <v>43266.36</v>
      </c>
      <c r="R2653" s="12">
        <f t="shared" si="295"/>
        <v>7.3003400000000003</v>
      </c>
      <c r="S2653" s="14">
        <f t="shared" si="296"/>
        <v>1.1620999999999999</v>
      </c>
      <c r="T2653" s="13">
        <f t="shared" si="297"/>
        <v>5926.71</v>
      </c>
      <c r="U2653" s="14" t="s">
        <v>349</v>
      </c>
      <c r="V2653" t="s">
        <v>228</v>
      </c>
      <c r="W2653" s="62">
        <v>7.2008000000000001</v>
      </c>
      <c r="X2653" s="43">
        <f t="shared" si="293"/>
        <v>6008.5490501055438</v>
      </c>
    </row>
    <row r="2654" spans="1:24" s="18" customFormat="1" x14ac:dyDescent="0.2">
      <c r="A2654" s="38" t="str">
        <f t="shared" si="291"/>
        <v>2025-5</v>
      </c>
      <c r="B2654" t="s">
        <v>4260</v>
      </c>
      <c r="C2654" s="23">
        <v>45805</v>
      </c>
      <c r="D2654" s="23">
        <v>45712</v>
      </c>
      <c r="E2654" t="s">
        <v>2255</v>
      </c>
      <c r="F2654" t="s">
        <v>2256</v>
      </c>
      <c r="G2654" s="22"/>
      <c r="H2654" t="s">
        <v>5562</v>
      </c>
      <c r="I2654" t="s">
        <v>3145</v>
      </c>
      <c r="J2654" t="s">
        <v>3355</v>
      </c>
      <c r="K2654" s="10" t="str">
        <f t="shared" si="294"/>
        <v>HDL-</v>
      </c>
      <c r="L2654" t="s">
        <v>10</v>
      </c>
      <c r="M2654" s="52">
        <v>1941</v>
      </c>
      <c r="N2654" t="s">
        <v>1472</v>
      </c>
      <c r="O2654" t="s">
        <v>11</v>
      </c>
      <c r="P2654" s="54">
        <v>8.5710999999999995</v>
      </c>
      <c r="Q2654" s="11">
        <f t="shared" si="292"/>
        <v>16636.509999999998</v>
      </c>
      <c r="R2654" s="12">
        <f t="shared" si="295"/>
        <v>7.3003400000000003</v>
      </c>
      <c r="S2654" s="14">
        <f t="shared" si="296"/>
        <v>1.1740999999999999</v>
      </c>
      <c r="T2654" s="13">
        <f t="shared" si="297"/>
        <v>2278.9299999999998</v>
      </c>
      <c r="U2654" s="14" t="s">
        <v>349</v>
      </c>
      <c r="V2654" t="s">
        <v>228</v>
      </c>
      <c r="W2654" s="62">
        <v>7.2008000000000001</v>
      </c>
      <c r="X2654" s="43">
        <f t="shared" si="293"/>
        <v>2310.3690006665925</v>
      </c>
    </row>
    <row r="2655" spans="1:24" s="18" customFormat="1" x14ac:dyDescent="0.2">
      <c r="A2655" s="38" t="str">
        <f t="shared" si="291"/>
        <v>2025-5</v>
      </c>
      <c r="B2655" t="s">
        <v>4260</v>
      </c>
      <c r="C2655" s="23">
        <v>45803</v>
      </c>
      <c r="D2655" s="23">
        <v>45712</v>
      </c>
      <c r="E2655" t="s">
        <v>2255</v>
      </c>
      <c r="F2655" t="s">
        <v>2256</v>
      </c>
      <c r="G2655" s="22"/>
      <c r="H2655" t="s">
        <v>5563</v>
      </c>
      <c r="I2655" t="s">
        <v>3145</v>
      </c>
      <c r="J2655" t="s">
        <v>3355</v>
      </c>
      <c r="K2655" s="10" t="str">
        <f t="shared" si="294"/>
        <v>HDL-</v>
      </c>
      <c r="L2655" t="s">
        <v>10</v>
      </c>
      <c r="M2655" s="52">
        <v>-1941</v>
      </c>
      <c r="N2655" t="s">
        <v>1472</v>
      </c>
      <c r="O2655" t="s">
        <v>11</v>
      </c>
      <c r="P2655" s="54">
        <v>8.5710999999999995</v>
      </c>
      <c r="Q2655" s="11">
        <f t="shared" si="292"/>
        <v>-16636.509999999998</v>
      </c>
      <c r="R2655" s="12">
        <f t="shared" si="295"/>
        <v>7.3003400000000003</v>
      </c>
      <c r="S2655" s="14">
        <f t="shared" si="296"/>
        <v>1.1740999999999999</v>
      </c>
      <c r="T2655" s="13">
        <f t="shared" si="297"/>
        <v>-2278.9299999999998</v>
      </c>
      <c r="U2655" s="14" t="s">
        <v>349</v>
      </c>
      <c r="V2655" t="s">
        <v>228</v>
      </c>
      <c r="W2655" s="62">
        <v>7.2008000000000001</v>
      </c>
      <c r="X2655" s="43">
        <f t="shared" si="293"/>
        <v>-2310.3690006665925</v>
      </c>
    </row>
    <row r="2656" spans="1:24" s="18" customFormat="1" x14ac:dyDescent="0.2">
      <c r="A2656" s="38" t="str">
        <f t="shared" si="291"/>
        <v>2025-5</v>
      </c>
      <c r="B2656" t="s">
        <v>4262</v>
      </c>
      <c r="C2656" s="23">
        <v>45805</v>
      </c>
      <c r="D2656" s="23">
        <v>45727</v>
      </c>
      <c r="E2656" t="s">
        <v>2255</v>
      </c>
      <c r="F2656" t="s">
        <v>2256</v>
      </c>
      <c r="G2656" s="22"/>
      <c r="H2656" t="s">
        <v>5562</v>
      </c>
      <c r="I2656" t="s">
        <v>3145</v>
      </c>
      <c r="J2656" t="s">
        <v>3355</v>
      </c>
      <c r="K2656" s="10" t="str">
        <f t="shared" si="294"/>
        <v>HDL-</v>
      </c>
      <c r="L2656" t="s">
        <v>10</v>
      </c>
      <c r="M2656" s="52">
        <v>3500</v>
      </c>
      <c r="N2656" t="s">
        <v>1472</v>
      </c>
      <c r="O2656" t="s">
        <v>11</v>
      </c>
      <c r="P2656" s="54">
        <v>8.5710999999999995</v>
      </c>
      <c r="Q2656" s="11">
        <f t="shared" si="292"/>
        <v>29998.85</v>
      </c>
      <c r="R2656" s="12">
        <f t="shared" si="295"/>
        <v>7.3003400000000003</v>
      </c>
      <c r="S2656" s="14">
        <f t="shared" si="296"/>
        <v>1.1740999999999999</v>
      </c>
      <c r="T2656" s="13">
        <f t="shared" si="297"/>
        <v>4109.3500000000004</v>
      </c>
      <c r="U2656" s="14" t="s">
        <v>349</v>
      </c>
      <c r="V2656" t="s">
        <v>228</v>
      </c>
      <c r="W2656" s="62">
        <v>7.2008000000000001</v>
      </c>
      <c r="X2656" s="43">
        <f t="shared" si="293"/>
        <v>4166.0440506610375</v>
      </c>
    </row>
    <row r="2657" spans="1:24" s="18" customFormat="1" x14ac:dyDescent="0.2">
      <c r="A2657" s="38" t="str">
        <f t="shared" si="291"/>
        <v>2025-5</v>
      </c>
      <c r="B2657" t="s">
        <v>4262</v>
      </c>
      <c r="C2657" s="23">
        <v>45803</v>
      </c>
      <c r="D2657" s="23">
        <v>45727</v>
      </c>
      <c r="E2657" t="s">
        <v>2255</v>
      </c>
      <c r="F2657" t="s">
        <v>2256</v>
      </c>
      <c r="G2657" s="22"/>
      <c r="H2657" t="s">
        <v>5563</v>
      </c>
      <c r="I2657" t="s">
        <v>3145</v>
      </c>
      <c r="J2657" t="s">
        <v>3355</v>
      </c>
      <c r="K2657" s="10" t="str">
        <f t="shared" si="294"/>
        <v>HDL-</v>
      </c>
      <c r="L2657" t="s">
        <v>10</v>
      </c>
      <c r="M2657" s="52">
        <v>-3500</v>
      </c>
      <c r="N2657" t="s">
        <v>1472</v>
      </c>
      <c r="O2657" t="s">
        <v>11</v>
      </c>
      <c r="P2657" s="54">
        <v>8.5710999999999995</v>
      </c>
      <c r="Q2657" s="11">
        <f t="shared" si="292"/>
        <v>-29998.85</v>
      </c>
      <c r="R2657" s="12">
        <f t="shared" si="295"/>
        <v>7.3003400000000003</v>
      </c>
      <c r="S2657" s="14">
        <f t="shared" si="296"/>
        <v>1.1740999999999999</v>
      </c>
      <c r="T2657" s="13">
        <f t="shared" si="297"/>
        <v>-4109.3500000000004</v>
      </c>
      <c r="U2657" s="14" t="s">
        <v>349</v>
      </c>
      <c r="V2657" t="s">
        <v>228</v>
      </c>
      <c r="W2657" s="62">
        <v>7.2008000000000001</v>
      </c>
      <c r="X2657" s="43">
        <f t="shared" si="293"/>
        <v>-4166.0440506610375</v>
      </c>
    </row>
    <row r="2658" spans="1:24" s="18" customFormat="1" x14ac:dyDescent="0.2">
      <c r="A2658" s="38" t="str">
        <f t="shared" si="291"/>
        <v>2025-5</v>
      </c>
      <c r="B2658" t="s">
        <v>5289</v>
      </c>
      <c r="C2658" s="23">
        <v>45784</v>
      </c>
      <c r="D2658" s="23">
        <v>45777</v>
      </c>
      <c r="E2658" t="s">
        <v>5</v>
      </c>
      <c r="F2658" t="s">
        <v>6</v>
      </c>
      <c r="G2658" s="22"/>
      <c r="H2658" t="s">
        <v>5532</v>
      </c>
      <c r="I2658" t="s">
        <v>1810</v>
      </c>
      <c r="J2658" t="s">
        <v>1811</v>
      </c>
      <c r="K2658" s="10" t="str">
        <f t="shared" si="294"/>
        <v>BOX-</v>
      </c>
      <c r="L2658" t="s">
        <v>10</v>
      </c>
      <c r="M2658" s="52">
        <v>1010</v>
      </c>
      <c r="N2658" t="s">
        <v>1472</v>
      </c>
      <c r="O2658" t="s">
        <v>11</v>
      </c>
      <c r="P2658" s="54">
        <v>8.75</v>
      </c>
      <c r="Q2658" s="11">
        <f t="shared" si="292"/>
        <v>8837.5</v>
      </c>
      <c r="R2658" s="12">
        <f t="shared" si="295"/>
        <v>7.3003400000000003</v>
      </c>
      <c r="S2658" s="14">
        <f t="shared" si="296"/>
        <v>1.1986000000000001</v>
      </c>
      <c r="T2658" s="13">
        <f t="shared" si="297"/>
        <v>1210.5899999999999</v>
      </c>
      <c r="U2658" s="14" t="s">
        <v>349</v>
      </c>
      <c r="V2658" t="s">
        <v>1</v>
      </c>
      <c r="W2658" s="62">
        <v>7.2008000000000001</v>
      </c>
      <c r="X2658" s="43">
        <f t="shared" si="293"/>
        <v>1227.2941895344961</v>
      </c>
    </row>
    <row r="2659" spans="1:24" s="18" customFormat="1" x14ac:dyDescent="0.2">
      <c r="A2659" s="38" t="str">
        <f t="shared" si="291"/>
        <v>2025-5</v>
      </c>
      <c r="B2659" t="s">
        <v>5290</v>
      </c>
      <c r="C2659" s="23">
        <v>45799</v>
      </c>
      <c r="D2659" s="23">
        <v>45675</v>
      </c>
      <c r="E2659" t="s">
        <v>866</v>
      </c>
      <c r="F2659" t="s">
        <v>867</v>
      </c>
      <c r="G2659" s="22"/>
      <c r="H2659" t="s">
        <v>5564</v>
      </c>
      <c r="I2659" t="s">
        <v>870</v>
      </c>
      <c r="J2659" t="s">
        <v>871</v>
      </c>
      <c r="K2659" s="10" t="str">
        <f t="shared" si="294"/>
        <v>ANYD</v>
      </c>
      <c r="L2659" t="s">
        <v>10</v>
      </c>
      <c r="M2659" s="52">
        <v>3000</v>
      </c>
      <c r="N2659" t="s">
        <v>1472</v>
      </c>
      <c r="O2659" t="s">
        <v>11</v>
      </c>
      <c r="P2659" s="54">
        <v>8.8053000000000008</v>
      </c>
      <c r="Q2659" s="11">
        <f t="shared" si="292"/>
        <v>26415.9</v>
      </c>
      <c r="R2659" s="12">
        <f t="shared" si="295"/>
        <v>7.3003400000000003</v>
      </c>
      <c r="S2659" s="14">
        <f t="shared" si="296"/>
        <v>1.2060999999999999</v>
      </c>
      <c r="T2659" s="13">
        <f t="shared" si="297"/>
        <v>3618.3</v>
      </c>
      <c r="U2659" s="14" t="s">
        <v>349</v>
      </c>
      <c r="V2659" t="s">
        <v>36</v>
      </c>
      <c r="W2659" s="62">
        <v>7.2008000000000001</v>
      </c>
      <c r="X2659" s="43">
        <f t="shared" si="293"/>
        <v>3668.4673925119432</v>
      </c>
    </row>
    <row r="2660" spans="1:24" s="18" customFormat="1" x14ac:dyDescent="0.2">
      <c r="A2660" s="38" t="str">
        <f t="shared" si="291"/>
        <v>2025-5</v>
      </c>
      <c r="B2660" t="s">
        <v>2474</v>
      </c>
      <c r="C2660" s="23">
        <v>45803</v>
      </c>
      <c r="D2660" s="23">
        <v>45709</v>
      </c>
      <c r="E2660" t="s">
        <v>287</v>
      </c>
      <c r="F2660" t="s">
        <v>288</v>
      </c>
      <c r="G2660" s="22"/>
      <c r="H2660" t="s">
        <v>5557</v>
      </c>
      <c r="I2660" t="s">
        <v>73</v>
      </c>
      <c r="J2660" t="s">
        <v>74</v>
      </c>
      <c r="K2660" s="10" t="str">
        <f t="shared" si="294"/>
        <v>ANYD</v>
      </c>
      <c r="L2660" t="s">
        <v>10</v>
      </c>
      <c r="M2660" s="52">
        <v>-42</v>
      </c>
      <c r="N2660" t="s">
        <v>1472</v>
      </c>
      <c r="O2660" t="s">
        <v>11</v>
      </c>
      <c r="P2660" s="54">
        <v>8.84</v>
      </c>
      <c r="Q2660" s="11">
        <f t="shared" si="292"/>
        <v>-371.28</v>
      </c>
      <c r="R2660" s="12">
        <f t="shared" si="295"/>
        <v>7.3003400000000003</v>
      </c>
      <c r="S2660" s="14">
        <f t="shared" si="296"/>
        <v>1.2109000000000001</v>
      </c>
      <c r="T2660" s="13">
        <f t="shared" si="297"/>
        <v>-50.86</v>
      </c>
      <c r="U2660" s="14" t="s">
        <v>349</v>
      </c>
      <c r="V2660" t="s">
        <v>36</v>
      </c>
      <c r="W2660" s="62">
        <v>7.2008000000000001</v>
      </c>
      <c r="X2660" s="43">
        <f t="shared" si="293"/>
        <v>-51.560937673591823</v>
      </c>
    </row>
    <row r="2661" spans="1:24" s="18" customFormat="1" x14ac:dyDescent="0.2">
      <c r="A2661" s="38" t="str">
        <f t="shared" si="291"/>
        <v>2025-5</v>
      </c>
      <c r="B2661" t="s">
        <v>4268</v>
      </c>
      <c r="C2661" s="23">
        <v>45804</v>
      </c>
      <c r="D2661" s="23">
        <v>45706</v>
      </c>
      <c r="E2661" t="s">
        <v>569</v>
      </c>
      <c r="F2661" t="s">
        <v>570</v>
      </c>
      <c r="G2661" s="22"/>
      <c r="H2661" t="s">
        <v>5565</v>
      </c>
      <c r="I2661" t="s">
        <v>256</v>
      </c>
      <c r="J2661" t="s">
        <v>257</v>
      </c>
      <c r="K2661" s="10" t="str">
        <f t="shared" si="294"/>
        <v>GLID</v>
      </c>
      <c r="L2661" t="s">
        <v>10</v>
      </c>
      <c r="M2661" s="52">
        <v>1410</v>
      </c>
      <c r="N2661" t="s">
        <v>1472</v>
      </c>
      <c r="O2661" t="s">
        <v>11</v>
      </c>
      <c r="P2661" s="54">
        <v>8.8800000000000008</v>
      </c>
      <c r="Q2661" s="11">
        <f t="shared" si="292"/>
        <v>12520.8</v>
      </c>
      <c r="R2661" s="12">
        <f t="shared" si="295"/>
        <v>7.3003400000000003</v>
      </c>
      <c r="S2661" s="14">
        <f t="shared" si="296"/>
        <v>1.2163999999999999</v>
      </c>
      <c r="T2661" s="13">
        <f t="shared" si="297"/>
        <v>1715.12</v>
      </c>
      <c r="U2661" s="14" t="s">
        <v>349</v>
      </c>
      <c r="V2661" t="s">
        <v>78</v>
      </c>
      <c r="W2661" s="62">
        <v>7.2008000000000001</v>
      </c>
      <c r="X2661" s="43">
        <f t="shared" si="293"/>
        <v>1738.8067992445283</v>
      </c>
    </row>
    <row r="2662" spans="1:24" s="18" customFormat="1" x14ac:dyDescent="0.2">
      <c r="A2662" s="38" t="str">
        <f t="shared" si="291"/>
        <v>2025-5</v>
      </c>
      <c r="B2662" t="s">
        <v>4268</v>
      </c>
      <c r="C2662" s="23">
        <v>45783</v>
      </c>
      <c r="D2662" s="23">
        <v>45706</v>
      </c>
      <c r="E2662" t="s">
        <v>569</v>
      </c>
      <c r="F2662" t="s">
        <v>570</v>
      </c>
      <c r="G2662" s="22"/>
      <c r="H2662" t="s">
        <v>5566</v>
      </c>
      <c r="I2662" t="s">
        <v>256</v>
      </c>
      <c r="J2662" t="s">
        <v>257</v>
      </c>
      <c r="K2662" s="10" t="str">
        <f t="shared" si="294"/>
        <v>GLID</v>
      </c>
      <c r="L2662" t="s">
        <v>10</v>
      </c>
      <c r="M2662" s="52">
        <v>-1410</v>
      </c>
      <c r="N2662" t="s">
        <v>1472</v>
      </c>
      <c r="O2662" t="s">
        <v>11</v>
      </c>
      <c r="P2662" s="54">
        <v>8.8800000000000008</v>
      </c>
      <c r="Q2662" s="11">
        <f t="shared" si="292"/>
        <v>-12520.8</v>
      </c>
      <c r="R2662" s="12">
        <f t="shared" si="295"/>
        <v>7.3003400000000003</v>
      </c>
      <c r="S2662" s="14">
        <f t="shared" si="296"/>
        <v>1.2163999999999999</v>
      </c>
      <c r="T2662" s="13">
        <f t="shared" si="297"/>
        <v>-1715.12</v>
      </c>
      <c r="U2662" s="14" t="s">
        <v>349</v>
      </c>
      <c r="V2662" t="s">
        <v>78</v>
      </c>
      <c r="W2662" s="62">
        <v>7.2008000000000001</v>
      </c>
      <c r="X2662" s="43">
        <f t="shared" si="293"/>
        <v>-1738.8067992445283</v>
      </c>
    </row>
    <row r="2663" spans="1:24" s="18" customFormat="1" x14ac:dyDescent="0.2">
      <c r="A2663" s="38" t="str">
        <f t="shared" si="291"/>
        <v>2025-5</v>
      </c>
      <c r="B2663" t="s">
        <v>5291</v>
      </c>
      <c r="C2663" s="23">
        <v>45806</v>
      </c>
      <c r="D2663" s="23">
        <v>45706</v>
      </c>
      <c r="E2663" t="s">
        <v>252</v>
      </c>
      <c r="F2663" t="s">
        <v>253</v>
      </c>
      <c r="G2663" s="22"/>
      <c r="H2663" t="s">
        <v>5567</v>
      </c>
      <c r="I2663" t="s">
        <v>256</v>
      </c>
      <c r="J2663" t="s">
        <v>257</v>
      </c>
      <c r="K2663" s="10" t="str">
        <f t="shared" si="294"/>
        <v>GLID</v>
      </c>
      <c r="L2663" t="s">
        <v>10</v>
      </c>
      <c r="M2663" s="52">
        <v>450</v>
      </c>
      <c r="N2663" t="s">
        <v>1472</v>
      </c>
      <c r="O2663" t="s">
        <v>11</v>
      </c>
      <c r="P2663" s="54">
        <v>8.9</v>
      </c>
      <c r="Q2663" s="11">
        <f t="shared" si="292"/>
        <v>4005</v>
      </c>
      <c r="R2663" s="12">
        <f t="shared" si="295"/>
        <v>7.3003400000000003</v>
      </c>
      <c r="S2663" s="14">
        <f t="shared" si="296"/>
        <v>1.2191000000000001</v>
      </c>
      <c r="T2663" s="13">
        <f t="shared" si="297"/>
        <v>548.6</v>
      </c>
      <c r="U2663" s="14" t="s">
        <v>349</v>
      </c>
      <c r="V2663" t="s">
        <v>78</v>
      </c>
      <c r="W2663" s="62">
        <v>7.2008000000000001</v>
      </c>
      <c r="X2663" s="43">
        <f t="shared" si="293"/>
        <v>556.1882013109655</v>
      </c>
    </row>
    <row r="2664" spans="1:24" s="18" customFormat="1" x14ac:dyDescent="0.2">
      <c r="A2664" s="38" t="str">
        <f t="shared" si="291"/>
        <v>2025-5</v>
      </c>
      <c r="B2664" t="s">
        <v>5292</v>
      </c>
      <c r="C2664" s="23">
        <v>45803</v>
      </c>
      <c r="D2664" s="23">
        <v>45763</v>
      </c>
      <c r="E2664" t="s">
        <v>143</v>
      </c>
      <c r="F2664" t="s">
        <v>144</v>
      </c>
      <c r="G2664" s="22"/>
      <c r="H2664" t="s">
        <v>5568</v>
      </c>
      <c r="I2664" t="s">
        <v>4776</v>
      </c>
      <c r="J2664" t="s">
        <v>4777</v>
      </c>
      <c r="K2664" s="10" t="str">
        <f t="shared" si="294"/>
        <v>SHDL</v>
      </c>
      <c r="L2664" t="s">
        <v>10</v>
      </c>
      <c r="M2664" s="52">
        <v>530</v>
      </c>
      <c r="N2664" t="s">
        <v>1472</v>
      </c>
      <c r="O2664" t="s">
        <v>11</v>
      </c>
      <c r="P2664" s="54">
        <v>9.0995000000000008</v>
      </c>
      <c r="Q2664" s="11">
        <f t="shared" si="292"/>
        <v>4822.74</v>
      </c>
      <c r="R2664" s="12">
        <f t="shared" si="295"/>
        <v>7.3003400000000003</v>
      </c>
      <c r="S2664" s="14">
        <f t="shared" si="296"/>
        <v>1.2464</v>
      </c>
      <c r="T2664" s="13">
        <f t="shared" si="297"/>
        <v>660.59</v>
      </c>
      <c r="U2664" s="14" t="s">
        <v>349</v>
      </c>
      <c r="V2664" t="s">
        <v>722</v>
      </c>
      <c r="W2664" s="62">
        <v>7.2008000000000001</v>
      </c>
      <c r="X2664" s="43">
        <f t="shared" si="293"/>
        <v>669.74988890123325</v>
      </c>
    </row>
    <row r="2665" spans="1:24" s="18" customFormat="1" x14ac:dyDescent="0.2">
      <c r="A2665" s="38" t="str">
        <f t="shared" si="291"/>
        <v>2025-5</v>
      </c>
      <c r="B2665" t="s">
        <v>5292</v>
      </c>
      <c r="C2665" s="23">
        <v>45800</v>
      </c>
      <c r="D2665" s="23">
        <v>45763</v>
      </c>
      <c r="E2665" t="s">
        <v>143</v>
      </c>
      <c r="F2665" t="s">
        <v>144</v>
      </c>
      <c r="G2665" s="22"/>
      <c r="H2665" t="s">
        <v>5569</v>
      </c>
      <c r="I2665" t="s">
        <v>4776</v>
      </c>
      <c r="J2665" t="s">
        <v>4777</v>
      </c>
      <c r="K2665" s="10" t="str">
        <f t="shared" si="294"/>
        <v>SHDL</v>
      </c>
      <c r="L2665" t="s">
        <v>10</v>
      </c>
      <c r="M2665" s="52">
        <v>1500</v>
      </c>
      <c r="N2665" t="s">
        <v>1472</v>
      </c>
      <c r="O2665" t="s">
        <v>11</v>
      </c>
      <c r="P2665" s="54">
        <v>9.0995000000000008</v>
      </c>
      <c r="Q2665" s="11">
        <f t="shared" si="292"/>
        <v>13649.25</v>
      </c>
      <c r="R2665" s="12">
        <f t="shared" si="295"/>
        <v>7.3003400000000003</v>
      </c>
      <c r="S2665" s="14">
        <f t="shared" si="296"/>
        <v>1.2464</v>
      </c>
      <c r="T2665" s="13">
        <f t="shared" si="297"/>
        <v>1869.6</v>
      </c>
      <c r="U2665" s="14" t="s">
        <v>349</v>
      </c>
      <c r="V2665" t="s">
        <v>722</v>
      </c>
      <c r="W2665" s="62">
        <v>7.2008000000000001</v>
      </c>
      <c r="X2665" s="43">
        <f t="shared" si="293"/>
        <v>1895.5185534940565</v>
      </c>
    </row>
    <row r="2666" spans="1:24" s="18" customFormat="1" x14ac:dyDescent="0.2">
      <c r="A2666" s="38" t="str">
        <f t="shared" si="291"/>
        <v>2025-5</v>
      </c>
      <c r="B2666" t="s">
        <v>5293</v>
      </c>
      <c r="C2666" s="23">
        <v>45799</v>
      </c>
      <c r="D2666" s="23">
        <v>45526</v>
      </c>
      <c r="E2666" t="s">
        <v>866</v>
      </c>
      <c r="F2666" t="s">
        <v>867</v>
      </c>
      <c r="G2666" s="22"/>
      <c r="H2666" t="s">
        <v>5538</v>
      </c>
      <c r="I2666" t="s">
        <v>887</v>
      </c>
      <c r="J2666" t="s">
        <v>888</v>
      </c>
      <c r="K2666" s="10" t="str">
        <f t="shared" si="294"/>
        <v>ANYD</v>
      </c>
      <c r="L2666" t="s">
        <v>10</v>
      </c>
      <c r="M2666" s="52">
        <v>2752</v>
      </c>
      <c r="N2666" t="s">
        <v>1472</v>
      </c>
      <c r="O2666" t="s">
        <v>11</v>
      </c>
      <c r="P2666" s="54">
        <v>9.2124000000000006</v>
      </c>
      <c r="Q2666" s="11">
        <f t="shared" si="292"/>
        <v>25352.52</v>
      </c>
      <c r="R2666" s="12">
        <f t="shared" si="295"/>
        <v>7.3003400000000003</v>
      </c>
      <c r="S2666" s="14">
        <f t="shared" si="296"/>
        <v>1.2619</v>
      </c>
      <c r="T2666" s="13">
        <f t="shared" si="297"/>
        <v>3472.75</v>
      </c>
      <c r="U2666" s="14" t="s">
        <v>349</v>
      </c>
      <c r="V2666" t="s">
        <v>36</v>
      </c>
      <c r="W2666" s="62">
        <v>7.2008000000000001</v>
      </c>
      <c r="X2666" s="43">
        <f t="shared" si="293"/>
        <v>3520.7928007999112</v>
      </c>
    </row>
    <row r="2667" spans="1:24" s="18" customFormat="1" x14ac:dyDescent="0.2">
      <c r="A2667" s="38" t="str">
        <f t="shared" si="291"/>
        <v>2025-5</v>
      </c>
      <c r="B2667" t="s">
        <v>5294</v>
      </c>
      <c r="C2667" s="23">
        <v>45784</v>
      </c>
      <c r="D2667" s="23">
        <v>45744</v>
      </c>
      <c r="E2667" t="s">
        <v>2255</v>
      </c>
      <c r="F2667" t="s">
        <v>2256</v>
      </c>
      <c r="G2667" s="22"/>
      <c r="H2667" t="s">
        <v>5558</v>
      </c>
      <c r="I2667" t="s">
        <v>4778</v>
      </c>
      <c r="J2667" t="s">
        <v>4779</v>
      </c>
      <c r="K2667" s="10" t="str">
        <f t="shared" si="294"/>
        <v>SHDL</v>
      </c>
      <c r="L2667" t="s">
        <v>10</v>
      </c>
      <c r="M2667" s="52">
        <v>2000</v>
      </c>
      <c r="N2667" t="s">
        <v>1472</v>
      </c>
      <c r="O2667" t="s">
        <v>11</v>
      </c>
      <c r="P2667" s="54">
        <v>9.4390000000000001</v>
      </c>
      <c r="Q2667" s="11">
        <f t="shared" si="292"/>
        <v>18878</v>
      </c>
      <c r="R2667" s="12">
        <f t="shared" si="295"/>
        <v>7.3003400000000003</v>
      </c>
      <c r="S2667" s="14">
        <f t="shared" si="296"/>
        <v>1.2929999999999999</v>
      </c>
      <c r="T2667" s="13">
        <f t="shared" si="297"/>
        <v>2586</v>
      </c>
      <c r="U2667" s="14" t="s">
        <v>349</v>
      </c>
      <c r="V2667" t="s">
        <v>722</v>
      </c>
      <c r="W2667" s="62">
        <v>7.2008000000000001</v>
      </c>
      <c r="X2667" s="43">
        <f t="shared" si="293"/>
        <v>2621.6531496500388</v>
      </c>
    </row>
    <row r="2668" spans="1:24" s="18" customFormat="1" x14ac:dyDescent="0.2">
      <c r="A2668" s="38" t="str">
        <f t="shared" si="291"/>
        <v>2025-5</v>
      </c>
      <c r="B2668" t="s">
        <v>5295</v>
      </c>
      <c r="C2668" s="23">
        <v>45799</v>
      </c>
      <c r="D2668" s="23">
        <v>45526</v>
      </c>
      <c r="E2668" t="s">
        <v>866</v>
      </c>
      <c r="F2668" t="s">
        <v>867</v>
      </c>
      <c r="G2668" s="22"/>
      <c r="H2668" t="s">
        <v>5538</v>
      </c>
      <c r="I2668" t="s">
        <v>883</v>
      </c>
      <c r="J2668" t="s">
        <v>884</v>
      </c>
      <c r="K2668" s="10" t="str">
        <f t="shared" si="294"/>
        <v>ANYD</v>
      </c>
      <c r="L2668" t="s">
        <v>10</v>
      </c>
      <c r="M2668" s="52">
        <v>1008</v>
      </c>
      <c r="N2668" t="s">
        <v>1472</v>
      </c>
      <c r="O2668" t="s">
        <v>11</v>
      </c>
      <c r="P2668" s="54">
        <v>9.7788000000000004</v>
      </c>
      <c r="Q2668" s="11">
        <f t="shared" si="292"/>
        <v>9857.0300000000007</v>
      </c>
      <c r="R2668" s="12">
        <f t="shared" si="295"/>
        <v>7.3003400000000003</v>
      </c>
      <c r="S2668" s="14">
        <f t="shared" si="296"/>
        <v>1.3394999999999999</v>
      </c>
      <c r="T2668" s="13">
        <f t="shared" si="297"/>
        <v>1350.22</v>
      </c>
      <c r="U2668" s="14" t="s">
        <v>349</v>
      </c>
      <c r="V2668" t="s">
        <v>36</v>
      </c>
      <c r="W2668" s="62">
        <v>7.2008000000000001</v>
      </c>
      <c r="X2668" s="43">
        <f t="shared" si="293"/>
        <v>1368.8799022330852</v>
      </c>
    </row>
    <row r="2669" spans="1:24" s="18" customFormat="1" x14ac:dyDescent="0.2">
      <c r="A2669" s="38" t="str">
        <f t="shared" si="291"/>
        <v>2025-5</v>
      </c>
      <c r="B2669" t="s">
        <v>5296</v>
      </c>
      <c r="C2669" s="23">
        <v>45807</v>
      </c>
      <c r="D2669" s="23">
        <v>45756</v>
      </c>
      <c r="E2669" t="s">
        <v>143</v>
      </c>
      <c r="F2669" t="s">
        <v>144</v>
      </c>
      <c r="G2669" s="22"/>
      <c r="H2669" t="s">
        <v>5570</v>
      </c>
      <c r="I2669" t="s">
        <v>4780</v>
      </c>
      <c r="J2669" t="s">
        <v>4781</v>
      </c>
      <c r="K2669" s="10" t="str">
        <f t="shared" si="294"/>
        <v>SHDL</v>
      </c>
      <c r="L2669" t="s">
        <v>10</v>
      </c>
      <c r="M2669" s="52">
        <v>1620</v>
      </c>
      <c r="N2669" t="s">
        <v>1472</v>
      </c>
      <c r="O2669" t="s">
        <v>11</v>
      </c>
      <c r="P2669" s="54">
        <v>10.2669</v>
      </c>
      <c r="Q2669" s="11">
        <f t="shared" si="292"/>
        <v>16632.38</v>
      </c>
      <c r="R2669" s="12">
        <f t="shared" si="295"/>
        <v>7.3003400000000003</v>
      </c>
      <c r="S2669" s="14">
        <f t="shared" si="296"/>
        <v>1.4064000000000001</v>
      </c>
      <c r="T2669" s="13">
        <f t="shared" si="297"/>
        <v>2278.37</v>
      </c>
      <c r="U2669" s="14" t="s">
        <v>349</v>
      </c>
      <c r="V2669" t="s">
        <v>722</v>
      </c>
      <c r="W2669" s="62">
        <v>7.2008000000000001</v>
      </c>
      <c r="X2669" s="43">
        <f t="shared" si="293"/>
        <v>2309.7958560159982</v>
      </c>
    </row>
    <row r="2670" spans="1:24" s="18" customFormat="1" x14ac:dyDescent="0.2">
      <c r="A2670" s="38" t="str">
        <f t="shared" si="291"/>
        <v>2025-5</v>
      </c>
      <c r="B2670" t="s">
        <v>5296</v>
      </c>
      <c r="C2670" s="23">
        <v>45804</v>
      </c>
      <c r="D2670" s="23">
        <v>45756</v>
      </c>
      <c r="E2670" t="s">
        <v>143</v>
      </c>
      <c r="F2670" t="s">
        <v>144</v>
      </c>
      <c r="G2670" s="22"/>
      <c r="H2670" t="s">
        <v>5571</v>
      </c>
      <c r="I2670" t="s">
        <v>4780</v>
      </c>
      <c r="J2670" t="s">
        <v>4781</v>
      </c>
      <c r="K2670" s="10" t="str">
        <f t="shared" si="294"/>
        <v>SHDL</v>
      </c>
      <c r="L2670" t="s">
        <v>10</v>
      </c>
      <c r="M2670" s="52">
        <v>400</v>
      </c>
      <c r="N2670" t="s">
        <v>1472</v>
      </c>
      <c r="O2670" t="s">
        <v>11</v>
      </c>
      <c r="P2670" s="54">
        <v>10.2669</v>
      </c>
      <c r="Q2670" s="11">
        <f t="shared" si="292"/>
        <v>4106.76</v>
      </c>
      <c r="R2670" s="12">
        <f t="shared" si="295"/>
        <v>7.3003400000000003</v>
      </c>
      <c r="S2670" s="14">
        <f t="shared" si="296"/>
        <v>1.4064000000000001</v>
      </c>
      <c r="T2670" s="13">
        <f t="shared" si="297"/>
        <v>562.55999999999995</v>
      </c>
      <c r="U2670" s="14" t="s">
        <v>349</v>
      </c>
      <c r="V2670" t="s">
        <v>722</v>
      </c>
      <c r="W2670" s="62">
        <v>7.2008000000000001</v>
      </c>
      <c r="X2670" s="43">
        <f t="shared" si="293"/>
        <v>570.31996444839456</v>
      </c>
    </row>
    <row r="2671" spans="1:24" s="18" customFormat="1" x14ac:dyDescent="0.2">
      <c r="A2671" s="38" t="str">
        <f t="shared" si="291"/>
        <v>2025-5</v>
      </c>
      <c r="B2671" t="s">
        <v>5297</v>
      </c>
      <c r="C2671" s="23">
        <v>45807</v>
      </c>
      <c r="D2671" s="23">
        <v>45765</v>
      </c>
      <c r="E2671" t="s">
        <v>981</v>
      </c>
      <c r="F2671" t="s">
        <v>982</v>
      </c>
      <c r="G2671" s="22"/>
      <c r="H2671" t="s">
        <v>5572</v>
      </c>
      <c r="I2671" t="s">
        <v>4782</v>
      </c>
      <c r="J2671" t="s">
        <v>4783</v>
      </c>
      <c r="K2671" s="10" t="str">
        <f t="shared" si="294"/>
        <v>HDL-</v>
      </c>
      <c r="L2671" t="s">
        <v>10</v>
      </c>
      <c r="M2671" s="52">
        <v>500</v>
      </c>
      <c r="N2671" t="s">
        <v>1472</v>
      </c>
      <c r="O2671" t="s">
        <v>11</v>
      </c>
      <c r="P2671" s="54">
        <v>10.5966</v>
      </c>
      <c r="Q2671" s="11">
        <f t="shared" si="292"/>
        <v>5298.3</v>
      </c>
      <c r="R2671" s="12">
        <f t="shared" si="295"/>
        <v>7.3003400000000003</v>
      </c>
      <c r="S2671" s="14">
        <f t="shared" si="296"/>
        <v>1.4515</v>
      </c>
      <c r="T2671" s="13">
        <f t="shared" si="297"/>
        <v>725.75</v>
      </c>
      <c r="U2671" s="14" t="s">
        <v>349</v>
      </c>
      <c r="V2671" t="s">
        <v>228</v>
      </c>
      <c r="W2671" s="62">
        <v>7.2008000000000001</v>
      </c>
      <c r="X2671" s="43">
        <f t="shared" si="293"/>
        <v>735.79324519497834</v>
      </c>
    </row>
    <row r="2672" spans="1:24" s="18" customFormat="1" x14ac:dyDescent="0.2">
      <c r="A2672" s="38" t="str">
        <f t="shared" si="291"/>
        <v>2025-5</v>
      </c>
      <c r="B2672" t="s">
        <v>5298</v>
      </c>
      <c r="C2672" s="23">
        <v>45807</v>
      </c>
      <c r="D2672" s="23">
        <v>45765</v>
      </c>
      <c r="E2672" t="s">
        <v>981</v>
      </c>
      <c r="F2672" t="s">
        <v>982</v>
      </c>
      <c r="G2672" s="22"/>
      <c r="H2672" t="s">
        <v>5572</v>
      </c>
      <c r="I2672" t="s">
        <v>4784</v>
      </c>
      <c r="J2672" t="s">
        <v>4785</v>
      </c>
      <c r="K2672" s="10" t="str">
        <f t="shared" si="294"/>
        <v>HDL-</v>
      </c>
      <c r="L2672" t="s">
        <v>10</v>
      </c>
      <c r="M2672" s="52">
        <v>1010</v>
      </c>
      <c r="N2672" t="s">
        <v>1472</v>
      </c>
      <c r="O2672" t="s">
        <v>11</v>
      </c>
      <c r="P2672" s="54">
        <v>11.0151</v>
      </c>
      <c r="Q2672" s="11">
        <f t="shared" si="292"/>
        <v>11125.25</v>
      </c>
      <c r="R2672" s="12">
        <f t="shared" si="295"/>
        <v>7.3003400000000003</v>
      </c>
      <c r="S2672" s="14">
        <f t="shared" si="296"/>
        <v>1.5087999999999999</v>
      </c>
      <c r="T2672" s="13">
        <f t="shared" si="297"/>
        <v>1523.89</v>
      </c>
      <c r="U2672" s="14" t="s">
        <v>349</v>
      </c>
      <c r="V2672" t="s">
        <v>228</v>
      </c>
      <c r="W2672" s="62">
        <v>7.2008000000000001</v>
      </c>
      <c r="X2672" s="43">
        <f t="shared" si="293"/>
        <v>1545.0020831018776</v>
      </c>
    </row>
    <row r="2673" spans="1:24" s="18" customFormat="1" x14ac:dyDescent="0.2">
      <c r="A2673" s="38" t="str">
        <f t="shared" si="291"/>
        <v>2025-5</v>
      </c>
      <c r="B2673" t="s">
        <v>5299</v>
      </c>
      <c r="C2673" s="23">
        <v>45806</v>
      </c>
      <c r="D2673" s="23">
        <v>45706</v>
      </c>
      <c r="E2673" t="s">
        <v>252</v>
      </c>
      <c r="F2673" t="s">
        <v>253</v>
      </c>
      <c r="G2673" s="22"/>
      <c r="H2673" t="s">
        <v>5567</v>
      </c>
      <c r="I2673" t="s">
        <v>250</v>
      </c>
      <c r="J2673" t="s">
        <v>251</v>
      </c>
      <c r="K2673" s="10" t="str">
        <f t="shared" si="294"/>
        <v>GLID</v>
      </c>
      <c r="L2673" t="s">
        <v>10</v>
      </c>
      <c r="M2673" s="52">
        <v>400</v>
      </c>
      <c r="N2673" t="s">
        <v>1472</v>
      </c>
      <c r="O2673" t="s">
        <v>11</v>
      </c>
      <c r="P2673" s="54">
        <v>11.08</v>
      </c>
      <c r="Q2673" s="11">
        <f t="shared" si="292"/>
        <v>4432</v>
      </c>
      <c r="R2673" s="12">
        <f t="shared" si="295"/>
        <v>7.3003400000000003</v>
      </c>
      <c r="S2673" s="14">
        <f t="shared" si="296"/>
        <v>1.5177</v>
      </c>
      <c r="T2673" s="13">
        <f t="shared" si="297"/>
        <v>607.08000000000004</v>
      </c>
      <c r="U2673" s="14" t="s">
        <v>349</v>
      </c>
      <c r="V2673" t="s">
        <v>78</v>
      </c>
      <c r="W2673" s="62">
        <v>7.2008000000000001</v>
      </c>
      <c r="X2673" s="43">
        <f t="shared" si="293"/>
        <v>615.48716809243422</v>
      </c>
    </row>
    <row r="2674" spans="1:24" s="18" customFormat="1" x14ac:dyDescent="0.2">
      <c r="A2674" s="38" t="str">
        <f t="shared" si="291"/>
        <v>2025-5</v>
      </c>
      <c r="B2674" t="s">
        <v>5300</v>
      </c>
      <c r="C2674" s="23">
        <v>45784</v>
      </c>
      <c r="D2674" s="23">
        <v>45777</v>
      </c>
      <c r="E2674" t="s">
        <v>5</v>
      </c>
      <c r="F2674" t="s">
        <v>6</v>
      </c>
      <c r="G2674" s="22"/>
      <c r="H2674" t="s">
        <v>5532</v>
      </c>
      <c r="I2674" t="s">
        <v>4786</v>
      </c>
      <c r="J2674" t="s">
        <v>4787</v>
      </c>
      <c r="K2674" s="10" t="str">
        <f t="shared" si="294"/>
        <v>BOX-</v>
      </c>
      <c r="L2674" t="s">
        <v>10</v>
      </c>
      <c r="M2674" s="52">
        <v>1010</v>
      </c>
      <c r="N2674" t="s">
        <v>1472</v>
      </c>
      <c r="O2674" t="s">
        <v>11</v>
      </c>
      <c r="P2674" s="54">
        <v>11.12</v>
      </c>
      <c r="Q2674" s="11">
        <f t="shared" si="292"/>
        <v>11231.2</v>
      </c>
      <c r="R2674" s="12">
        <f t="shared" si="295"/>
        <v>7.3003400000000003</v>
      </c>
      <c r="S2674" s="14">
        <f t="shared" si="296"/>
        <v>1.5232000000000001</v>
      </c>
      <c r="T2674" s="13">
        <f t="shared" si="297"/>
        <v>1538.43</v>
      </c>
      <c r="U2674" s="14" t="s">
        <v>349</v>
      </c>
      <c r="V2674" t="s">
        <v>1</v>
      </c>
      <c r="W2674" s="62">
        <v>7.2008000000000001</v>
      </c>
      <c r="X2674" s="43">
        <f t="shared" si="293"/>
        <v>1559.7155871569823</v>
      </c>
    </row>
    <row r="2675" spans="1:24" s="18" customFormat="1" x14ac:dyDescent="0.2">
      <c r="A2675" s="38" t="str">
        <f t="shared" si="291"/>
        <v>2025-5</v>
      </c>
      <c r="B2675" t="s">
        <v>5301</v>
      </c>
      <c r="C2675" s="23">
        <v>45784</v>
      </c>
      <c r="D2675" s="23">
        <v>45777</v>
      </c>
      <c r="E2675" t="s">
        <v>5</v>
      </c>
      <c r="F2675" t="s">
        <v>6</v>
      </c>
      <c r="G2675" s="22"/>
      <c r="H2675" t="s">
        <v>5532</v>
      </c>
      <c r="I2675" t="s">
        <v>4788</v>
      </c>
      <c r="J2675" t="s">
        <v>4789</v>
      </c>
      <c r="K2675" s="10" t="str">
        <f t="shared" si="294"/>
        <v>BOX-</v>
      </c>
      <c r="L2675" t="s">
        <v>10</v>
      </c>
      <c r="M2675" s="52">
        <v>1310</v>
      </c>
      <c r="N2675" t="s">
        <v>1472</v>
      </c>
      <c r="O2675" t="s">
        <v>11</v>
      </c>
      <c r="P2675" s="54">
        <v>11.37</v>
      </c>
      <c r="Q2675" s="11">
        <f t="shared" si="292"/>
        <v>14894.7</v>
      </c>
      <c r="R2675" s="12">
        <f t="shared" si="295"/>
        <v>7.3003400000000003</v>
      </c>
      <c r="S2675" s="14">
        <f t="shared" si="296"/>
        <v>1.5575000000000001</v>
      </c>
      <c r="T2675" s="13">
        <f t="shared" si="297"/>
        <v>2040.33</v>
      </c>
      <c r="U2675" s="14" t="s">
        <v>349</v>
      </c>
      <c r="V2675" t="s">
        <v>1</v>
      </c>
      <c r="W2675" s="62">
        <v>7.2008000000000001</v>
      </c>
      <c r="X2675" s="43">
        <f t="shared" si="293"/>
        <v>2068.4785023886234</v>
      </c>
    </row>
    <row r="2676" spans="1:24" s="18" customFormat="1" x14ac:dyDescent="0.2">
      <c r="A2676" s="38" t="str">
        <f t="shared" si="291"/>
        <v>2025-5</v>
      </c>
      <c r="B2676" t="s">
        <v>5302</v>
      </c>
      <c r="C2676" s="23">
        <v>45791</v>
      </c>
      <c r="D2676" s="23">
        <v>45789</v>
      </c>
      <c r="E2676" t="s">
        <v>5</v>
      </c>
      <c r="F2676" t="s">
        <v>6</v>
      </c>
      <c r="G2676" s="22"/>
      <c r="H2676" t="s">
        <v>5522</v>
      </c>
      <c r="I2676" t="s">
        <v>4790</v>
      </c>
      <c r="J2676" t="s">
        <v>4791</v>
      </c>
      <c r="K2676" s="10" t="str">
        <f t="shared" si="294"/>
        <v>BOX-</v>
      </c>
      <c r="L2676" t="s">
        <v>10</v>
      </c>
      <c r="M2676" s="52">
        <v>505</v>
      </c>
      <c r="N2676" t="s">
        <v>1472</v>
      </c>
      <c r="O2676" t="s">
        <v>11</v>
      </c>
      <c r="P2676" s="54">
        <v>11.54</v>
      </c>
      <c r="Q2676" s="11">
        <f t="shared" si="292"/>
        <v>5827.7</v>
      </c>
      <c r="R2676" s="12">
        <f t="shared" si="295"/>
        <v>7.3003400000000003</v>
      </c>
      <c r="S2676" s="14">
        <f t="shared" si="296"/>
        <v>1.5807</v>
      </c>
      <c r="T2676" s="13">
        <f t="shared" si="297"/>
        <v>798.25</v>
      </c>
      <c r="U2676" s="14" t="s">
        <v>349</v>
      </c>
      <c r="V2676" t="s">
        <v>1</v>
      </c>
      <c r="W2676" s="62">
        <v>7.2008000000000001</v>
      </c>
      <c r="X2676" s="43">
        <f t="shared" si="293"/>
        <v>809.31285412731916</v>
      </c>
    </row>
    <row r="2677" spans="1:24" s="18" customFormat="1" x14ac:dyDescent="0.2">
      <c r="A2677" s="38" t="str">
        <f t="shared" si="291"/>
        <v>2025-5</v>
      </c>
      <c r="B2677" t="s">
        <v>2297</v>
      </c>
      <c r="C2677" s="23">
        <v>45799</v>
      </c>
      <c r="D2677" s="23">
        <v>45646</v>
      </c>
      <c r="E2677" t="s">
        <v>866</v>
      </c>
      <c r="F2677" t="s">
        <v>867</v>
      </c>
      <c r="G2677" s="22"/>
      <c r="H2677" t="s">
        <v>5573</v>
      </c>
      <c r="I2677" t="s">
        <v>877</v>
      </c>
      <c r="J2677" t="s">
        <v>878</v>
      </c>
      <c r="K2677" s="10" t="str">
        <f t="shared" si="294"/>
        <v>ANYD</v>
      </c>
      <c r="L2677" t="s">
        <v>10</v>
      </c>
      <c r="M2677" s="52">
        <v>-2004</v>
      </c>
      <c r="N2677" t="s">
        <v>1472</v>
      </c>
      <c r="O2677" t="s">
        <v>11</v>
      </c>
      <c r="P2677" s="54">
        <v>11.672599999999999</v>
      </c>
      <c r="Q2677" s="11">
        <f t="shared" si="292"/>
        <v>-23391.89</v>
      </c>
      <c r="R2677" s="12">
        <f t="shared" si="295"/>
        <v>7.3003400000000003</v>
      </c>
      <c r="S2677" s="14">
        <f t="shared" si="296"/>
        <v>1.5989</v>
      </c>
      <c r="T2677" s="13">
        <f t="shared" si="297"/>
        <v>-3204.2</v>
      </c>
      <c r="U2677" s="14" t="s">
        <v>349</v>
      </c>
      <c r="V2677" t="s">
        <v>36</v>
      </c>
      <c r="W2677" s="62">
        <v>7.2008000000000001</v>
      </c>
      <c r="X2677" s="43">
        <f t="shared" si="293"/>
        <v>-3248.5127208087988</v>
      </c>
    </row>
    <row r="2678" spans="1:24" s="18" customFormat="1" x14ac:dyDescent="0.2">
      <c r="A2678" s="38" t="str">
        <f t="shared" si="291"/>
        <v>2025-5</v>
      </c>
      <c r="B2678" t="s">
        <v>2297</v>
      </c>
      <c r="C2678" s="23">
        <v>45799</v>
      </c>
      <c r="D2678" s="23">
        <v>45646</v>
      </c>
      <c r="E2678" t="s">
        <v>866</v>
      </c>
      <c r="F2678" t="s">
        <v>867</v>
      </c>
      <c r="G2678" s="22"/>
      <c r="H2678" t="s">
        <v>5574</v>
      </c>
      <c r="I2678" t="s">
        <v>877</v>
      </c>
      <c r="J2678" t="s">
        <v>878</v>
      </c>
      <c r="K2678" s="10" t="str">
        <f t="shared" si="294"/>
        <v>ANYD</v>
      </c>
      <c r="L2678" t="s">
        <v>10</v>
      </c>
      <c r="M2678" s="52">
        <v>2004</v>
      </c>
      <c r="N2678" t="s">
        <v>1472</v>
      </c>
      <c r="O2678" t="s">
        <v>11</v>
      </c>
      <c r="P2678" s="54">
        <v>11.672599999999999</v>
      </c>
      <c r="Q2678" s="11">
        <f t="shared" si="292"/>
        <v>23391.89</v>
      </c>
      <c r="R2678" s="12">
        <f t="shared" si="295"/>
        <v>7.3003400000000003</v>
      </c>
      <c r="S2678" s="14">
        <f t="shared" si="296"/>
        <v>1.5989</v>
      </c>
      <c r="T2678" s="13">
        <f t="shared" si="297"/>
        <v>3204.2</v>
      </c>
      <c r="U2678" s="14" t="s">
        <v>349</v>
      </c>
      <c r="V2678" t="s">
        <v>36</v>
      </c>
      <c r="W2678" s="62">
        <v>7.2008000000000001</v>
      </c>
      <c r="X2678" s="43">
        <f t="shared" si="293"/>
        <v>3248.5127208087988</v>
      </c>
    </row>
    <row r="2679" spans="1:24" s="18" customFormat="1" x14ac:dyDescent="0.2">
      <c r="A2679" s="38" t="str">
        <f t="shared" si="291"/>
        <v>2025-5</v>
      </c>
      <c r="B2679" t="s">
        <v>5303</v>
      </c>
      <c r="C2679" s="23">
        <v>45799</v>
      </c>
      <c r="D2679" s="23">
        <v>45646</v>
      </c>
      <c r="E2679" t="s">
        <v>866</v>
      </c>
      <c r="F2679" t="s">
        <v>867</v>
      </c>
      <c r="G2679" s="22"/>
      <c r="H2679" t="s">
        <v>5574</v>
      </c>
      <c r="I2679" t="s">
        <v>877</v>
      </c>
      <c r="J2679" t="s">
        <v>878</v>
      </c>
      <c r="K2679" s="10" t="str">
        <f t="shared" si="294"/>
        <v>ANYD</v>
      </c>
      <c r="L2679" t="s">
        <v>10</v>
      </c>
      <c r="M2679" s="52">
        <v>2004</v>
      </c>
      <c r="N2679" t="s">
        <v>1472</v>
      </c>
      <c r="O2679" t="s">
        <v>11</v>
      </c>
      <c r="P2679" s="54">
        <v>11.672599999999999</v>
      </c>
      <c r="Q2679" s="11">
        <f t="shared" si="292"/>
        <v>23391.89</v>
      </c>
      <c r="R2679" s="12">
        <f t="shared" si="295"/>
        <v>7.3003400000000003</v>
      </c>
      <c r="S2679" s="14">
        <f t="shared" si="296"/>
        <v>1.5989</v>
      </c>
      <c r="T2679" s="13">
        <f t="shared" si="297"/>
        <v>3204.2</v>
      </c>
      <c r="U2679" s="14" t="s">
        <v>349</v>
      </c>
      <c r="V2679" t="s">
        <v>36</v>
      </c>
      <c r="W2679" s="62">
        <v>7.2008000000000001</v>
      </c>
      <c r="X2679" s="43">
        <f t="shared" si="293"/>
        <v>3248.5127208087988</v>
      </c>
    </row>
    <row r="2680" spans="1:24" s="18" customFormat="1" x14ac:dyDescent="0.2">
      <c r="A2680" s="38" t="str">
        <f t="shared" si="291"/>
        <v>2025-5</v>
      </c>
      <c r="B2680" t="s">
        <v>5304</v>
      </c>
      <c r="C2680" s="23">
        <v>45799</v>
      </c>
      <c r="D2680" s="23">
        <v>45792</v>
      </c>
      <c r="E2680" t="s">
        <v>2827</v>
      </c>
      <c r="F2680" t="s">
        <v>2828</v>
      </c>
      <c r="G2680" s="22"/>
      <c r="H2680" t="s">
        <v>5575</v>
      </c>
      <c r="I2680" t="s">
        <v>1808</v>
      </c>
      <c r="J2680" t="s">
        <v>1809</v>
      </c>
      <c r="K2680" s="10" t="str">
        <f t="shared" si="294"/>
        <v>SSM-</v>
      </c>
      <c r="L2680" t="s">
        <v>10</v>
      </c>
      <c r="M2680" s="52">
        <v>43821</v>
      </c>
      <c r="N2680" t="s">
        <v>186</v>
      </c>
      <c r="O2680" t="s">
        <v>11</v>
      </c>
      <c r="P2680" s="54">
        <v>12.168100000000001</v>
      </c>
      <c r="Q2680" s="11">
        <f t="shared" si="292"/>
        <v>533218.31000000006</v>
      </c>
      <c r="R2680" s="12">
        <f t="shared" si="295"/>
        <v>7.3003400000000003</v>
      </c>
      <c r="S2680" s="14">
        <f t="shared" si="296"/>
        <v>1.6668000000000001</v>
      </c>
      <c r="T2680" s="13">
        <f t="shared" si="297"/>
        <v>73040.84</v>
      </c>
      <c r="U2680" s="14" t="s">
        <v>349</v>
      </c>
      <c r="V2680" t="s">
        <v>33</v>
      </c>
      <c r="W2680" s="62">
        <v>7.2008000000000001</v>
      </c>
      <c r="X2680" s="43">
        <f t="shared" si="293"/>
        <v>74049.870861570933</v>
      </c>
    </row>
    <row r="2681" spans="1:24" s="18" customFormat="1" x14ac:dyDescent="0.2">
      <c r="A2681" s="38" t="str">
        <f t="shared" si="291"/>
        <v>2025-5</v>
      </c>
      <c r="B2681" t="s">
        <v>5305</v>
      </c>
      <c r="C2681" s="23">
        <v>45797</v>
      </c>
      <c r="D2681" s="23">
        <v>45792</v>
      </c>
      <c r="E2681" t="s">
        <v>2827</v>
      </c>
      <c r="F2681" t="s">
        <v>2828</v>
      </c>
      <c r="G2681" s="22"/>
      <c r="H2681" t="s">
        <v>5576</v>
      </c>
      <c r="I2681" t="s">
        <v>1812</v>
      </c>
      <c r="J2681" t="s">
        <v>1813</v>
      </c>
      <c r="K2681" s="10" t="str">
        <f t="shared" si="294"/>
        <v>SSM-</v>
      </c>
      <c r="L2681" t="s">
        <v>10</v>
      </c>
      <c r="M2681" s="52">
        <v>33602</v>
      </c>
      <c r="N2681" t="s">
        <v>186</v>
      </c>
      <c r="O2681" t="s">
        <v>11</v>
      </c>
      <c r="P2681" s="54">
        <v>12.3894</v>
      </c>
      <c r="Q2681" s="11">
        <f t="shared" si="292"/>
        <v>416308.62</v>
      </c>
      <c r="R2681" s="12">
        <f t="shared" si="295"/>
        <v>7.3003400000000003</v>
      </c>
      <c r="S2681" s="14">
        <f t="shared" si="296"/>
        <v>1.6971000000000001</v>
      </c>
      <c r="T2681" s="13">
        <f t="shared" si="297"/>
        <v>57025.95</v>
      </c>
      <c r="U2681" s="14" t="s">
        <v>349</v>
      </c>
      <c r="V2681" t="s">
        <v>33</v>
      </c>
      <c r="W2681" s="62">
        <v>7.2008000000000001</v>
      </c>
      <c r="X2681" s="43">
        <f t="shared" si="293"/>
        <v>57814.217698033557</v>
      </c>
    </row>
    <row r="2682" spans="1:24" s="18" customFormat="1" x14ac:dyDescent="0.2">
      <c r="A2682" s="38" t="str">
        <f t="shared" si="291"/>
        <v>2025-5</v>
      </c>
      <c r="B2682" t="s">
        <v>5306</v>
      </c>
      <c r="C2682" s="23">
        <v>45784</v>
      </c>
      <c r="D2682" s="23">
        <v>45777</v>
      </c>
      <c r="E2682" t="s">
        <v>5</v>
      </c>
      <c r="F2682" t="s">
        <v>6</v>
      </c>
      <c r="G2682" s="22"/>
      <c r="H2682" t="s">
        <v>5532</v>
      </c>
      <c r="I2682" t="s">
        <v>1814</v>
      </c>
      <c r="J2682" t="s">
        <v>1815</v>
      </c>
      <c r="K2682" s="10" t="str">
        <f t="shared" si="294"/>
        <v>BOX-</v>
      </c>
      <c r="L2682" t="s">
        <v>10</v>
      </c>
      <c r="M2682" s="52">
        <v>1010</v>
      </c>
      <c r="N2682" t="s">
        <v>1472</v>
      </c>
      <c r="O2682" t="s">
        <v>11</v>
      </c>
      <c r="P2682" s="54">
        <v>12.85</v>
      </c>
      <c r="Q2682" s="11">
        <f t="shared" si="292"/>
        <v>12978.5</v>
      </c>
      <c r="R2682" s="12">
        <f t="shared" si="295"/>
        <v>7.3003400000000003</v>
      </c>
      <c r="S2682" s="14">
        <f t="shared" si="296"/>
        <v>1.7602</v>
      </c>
      <c r="T2682" s="13">
        <f t="shared" si="297"/>
        <v>1777.8</v>
      </c>
      <c r="U2682" s="14" t="s">
        <v>349</v>
      </c>
      <c r="V2682" t="s">
        <v>1</v>
      </c>
      <c r="W2682" s="62">
        <v>7.2008000000000001</v>
      </c>
      <c r="X2682" s="43">
        <f t="shared" si="293"/>
        <v>1802.3691812020886</v>
      </c>
    </row>
    <row r="2683" spans="1:24" s="18" customFormat="1" x14ac:dyDescent="0.2">
      <c r="A2683" s="38" t="str">
        <f t="shared" si="291"/>
        <v>2025-5</v>
      </c>
      <c r="B2683" t="s">
        <v>5307</v>
      </c>
      <c r="C2683" s="23">
        <v>45782</v>
      </c>
      <c r="D2683" s="23">
        <v>45763</v>
      </c>
      <c r="E2683" t="s">
        <v>696</v>
      </c>
      <c r="F2683" t="s">
        <v>697</v>
      </c>
      <c r="G2683" s="22"/>
      <c r="H2683" t="s">
        <v>5524</v>
      </c>
      <c r="I2683" t="s">
        <v>4792</v>
      </c>
      <c r="J2683" t="s">
        <v>4793</v>
      </c>
      <c r="K2683" s="10" t="str">
        <f t="shared" si="294"/>
        <v>GLID</v>
      </c>
      <c r="L2683" t="s">
        <v>10</v>
      </c>
      <c r="M2683" s="52">
        <v>1020</v>
      </c>
      <c r="N2683" t="s">
        <v>1472</v>
      </c>
      <c r="O2683" t="s">
        <v>11</v>
      </c>
      <c r="P2683" s="54">
        <v>13.2502</v>
      </c>
      <c r="Q2683" s="11">
        <f t="shared" si="292"/>
        <v>13515.2</v>
      </c>
      <c r="R2683" s="12">
        <f t="shared" si="295"/>
        <v>7.3003400000000003</v>
      </c>
      <c r="S2683" s="14">
        <f t="shared" si="296"/>
        <v>1.8149999999999999</v>
      </c>
      <c r="T2683" s="13">
        <f t="shared" si="297"/>
        <v>1851.3</v>
      </c>
      <c r="U2683" s="14" t="s">
        <v>349</v>
      </c>
      <c r="V2683" t="s">
        <v>78</v>
      </c>
      <c r="W2683" s="62">
        <v>7.2008000000000001</v>
      </c>
      <c r="X2683" s="43">
        <f t="shared" si="293"/>
        <v>1876.9031218753471</v>
      </c>
    </row>
    <row r="2684" spans="1:24" s="18" customFormat="1" x14ac:dyDescent="0.2">
      <c r="A2684" s="38" t="str">
        <f t="shared" si="291"/>
        <v>2025-5</v>
      </c>
      <c r="B2684" t="s">
        <v>5308</v>
      </c>
      <c r="C2684" s="23">
        <v>45807</v>
      </c>
      <c r="D2684" s="23">
        <v>45775</v>
      </c>
      <c r="E2684" t="s">
        <v>981</v>
      </c>
      <c r="F2684" t="s">
        <v>982</v>
      </c>
      <c r="G2684" s="22"/>
      <c r="H2684" t="s">
        <v>5572</v>
      </c>
      <c r="I2684" t="s">
        <v>4794</v>
      </c>
      <c r="J2684" t="s">
        <v>4795</v>
      </c>
      <c r="K2684" s="10" t="str">
        <f t="shared" si="294"/>
        <v>HDL-</v>
      </c>
      <c r="L2684" t="s">
        <v>10</v>
      </c>
      <c r="M2684" s="52">
        <v>1530</v>
      </c>
      <c r="N2684" t="s">
        <v>1472</v>
      </c>
      <c r="O2684" t="s">
        <v>11</v>
      </c>
      <c r="P2684" s="54">
        <v>13.308199999999999</v>
      </c>
      <c r="Q2684" s="11">
        <f t="shared" si="292"/>
        <v>20361.55</v>
      </c>
      <c r="R2684" s="12">
        <f t="shared" si="295"/>
        <v>7.3003400000000003</v>
      </c>
      <c r="S2684" s="14">
        <f t="shared" si="296"/>
        <v>1.823</v>
      </c>
      <c r="T2684" s="13">
        <f t="shared" si="297"/>
        <v>2789.19</v>
      </c>
      <c r="U2684" s="14" t="s">
        <v>349</v>
      </c>
      <c r="V2684" t="s">
        <v>228</v>
      </c>
      <c r="W2684" s="62">
        <v>7.2008000000000001</v>
      </c>
      <c r="X2684" s="43">
        <f t="shared" si="293"/>
        <v>2827.6783135207197</v>
      </c>
    </row>
    <row r="2685" spans="1:24" s="18" customFormat="1" x14ac:dyDescent="0.2">
      <c r="A2685" s="38" t="str">
        <f t="shared" si="291"/>
        <v>2025-5</v>
      </c>
      <c r="B2685" t="s">
        <v>5309</v>
      </c>
      <c r="C2685" s="23">
        <v>45800</v>
      </c>
      <c r="D2685" s="23">
        <v>45737</v>
      </c>
      <c r="E2685" t="s">
        <v>121</v>
      </c>
      <c r="F2685" t="s">
        <v>122</v>
      </c>
      <c r="G2685" s="22"/>
      <c r="H2685" t="s">
        <v>5471</v>
      </c>
      <c r="I2685" t="s">
        <v>4796</v>
      </c>
      <c r="J2685" t="s">
        <v>4797</v>
      </c>
      <c r="K2685" s="10" t="str">
        <f t="shared" si="294"/>
        <v>SHDL</v>
      </c>
      <c r="L2685" t="s">
        <v>10</v>
      </c>
      <c r="M2685" s="52">
        <v>183</v>
      </c>
      <c r="N2685" t="s">
        <v>1472</v>
      </c>
      <c r="O2685" t="s">
        <v>11</v>
      </c>
      <c r="P2685" s="54">
        <v>14.0975</v>
      </c>
      <c r="Q2685" s="11">
        <f t="shared" si="292"/>
        <v>2579.84</v>
      </c>
      <c r="R2685" s="12">
        <f t="shared" si="295"/>
        <v>7.3003400000000003</v>
      </c>
      <c r="S2685" s="14">
        <f t="shared" si="296"/>
        <v>1.9311</v>
      </c>
      <c r="T2685" s="13">
        <f t="shared" si="297"/>
        <v>353.39</v>
      </c>
      <c r="U2685" s="14" t="s">
        <v>349</v>
      </c>
      <c r="V2685" t="s">
        <v>722</v>
      </c>
      <c r="W2685" s="62">
        <v>7.2008000000000001</v>
      </c>
      <c r="X2685" s="43">
        <f t="shared" si="293"/>
        <v>358.27165037218089</v>
      </c>
    </row>
    <row r="2686" spans="1:24" s="18" customFormat="1" x14ac:dyDescent="0.2">
      <c r="A2686" s="38" t="str">
        <f t="shared" si="291"/>
        <v>2025-5</v>
      </c>
      <c r="B2686" t="s">
        <v>5309</v>
      </c>
      <c r="C2686" s="23">
        <v>45797</v>
      </c>
      <c r="D2686" s="23">
        <v>45737</v>
      </c>
      <c r="E2686" t="s">
        <v>121</v>
      </c>
      <c r="F2686" t="s">
        <v>122</v>
      </c>
      <c r="G2686" s="22"/>
      <c r="H2686" t="s">
        <v>5370</v>
      </c>
      <c r="I2686" t="s">
        <v>4796</v>
      </c>
      <c r="J2686" t="s">
        <v>4797</v>
      </c>
      <c r="K2686" s="10" t="str">
        <f t="shared" si="294"/>
        <v>SHDL</v>
      </c>
      <c r="L2686" t="s">
        <v>10</v>
      </c>
      <c r="M2686" s="52">
        <v>1317</v>
      </c>
      <c r="N2686" t="s">
        <v>1472</v>
      </c>
      <c r="O2686" t="s">
        <v>11</v>
      </c>
      <c r="P2686" s="54">
        <v>14.0975</v>
      </c>
      <c r="Q2686" s="11">
        <f t="shared" si="292"/>
        <v>18566.41</v>
      </c>
      <c r="R2686" s="12">
        <f t="shared" si="295"/>
        <v>7.3003400000000003</v>
      </c>
      <c r="S2686" s="14">
        <f t="shared" si="296"/>
        <v>1.9311</v>
      </c>
      <c r="T2686" s="13">
        <f t="shared" si="297"/>
        <v>2543.2600000000002</v>
      </c>
      <c r="U2686" s="14" t="s">
        <v>349</v>
      </c>
      <c r="V2686" t="s">
        <v>722</v>
      </c>
      <c r="W2686" s="62">
        <v>7.2008000000000001</v>
      </c>
      <c r="X2686" s="43">
        <f t="shared" si="293"/>
        <v>2578.3812215309413</v>
      </c>
    </row>
    <row r="2687" spans="1:24" s="18" customFormat="1" x14ac:dyDescent="0.2">
      <c r="A2687" s="38" t="str">
        <f t="shared" si="291"/>
        <v>2025-5</v>
      </c>
      <c r="B2687" t="s">
        <v>4283</v>
      </c>
      <c r="C2687" s="23">
        <v>45804</v>
      </c>
      <c r="D2687" s="23">
        <v>45706</v>
      </c>
      <c r="E2687" t="s">
        <v>569</v>
      </c>
      <c r="F2687" t="s">
        <v>570</v>
      </c>
      <c r="G2687" s="22"/>
      <c r="H2687" t="s">
        <v>5565</v>
      </c>
      <c r="I2687" t="s">
        <v>775</v>
      </c>
      <c r="J2687" t="s">
        <v>776</v>
      </c>
      <c r="K2687" s="10" t="str">
        <f t="shared" si="294"/>
        <v>GLID</v>
      </c>
      <c r="L2687" t="s">
        <v>10</v>
      </c>
      <c r="M2687" s="52">
        <v>505</v>
      </c>
      <c r="N2687" t="s">
        <v>1472</v>
      </c>
      <c r="O2687" t="s">
        <v>11</v>
      </c>
      <c r="P2687" s="54">
        <v>14.1</v>
      </c>
      <c r="Q2687" s="11">
        <f t="shared" si="292"/>
        <v>7120.5</v>
      </c>
      <c r="R2687" s="12">
        <f t="shared" si="295"/>
        <v>7.3003400000000003</v>
      </c>
      <c r="S2687" s="14">
        <f t="shared" si="296"/>
        <v>1.9314</v>
      </c>
      <c r="T2687" s="13">
        <f t="shared" si="297"/>
        <v>975.36</v>
      </c>
      <c r="U2687" s="14" t="s">
        <v>349</v>
      </c>
      <c r="V2687" t="s">
        <v>78</v>
      </c>
      <c r="W2687" s="62">
        <v>7.2008000000000001</v>
      </c>
      <c r="X2687" s="43">
        <f t="shared" si="293"/>
        <v>988.84846128207971</v>
      </c>
    </row>
    <row r="2688" spans="1:24" s="18" customFormat="1" x14ac:dyDescent="0.2">
      <c r="A2688" s="38" t="str">
        <f t="shared" si="291"/>
        <v>2025-5</v>
      </c>
      <c r="B2688" t="s">
        <v>4283</v>
      </c>
      <c r="C2688" s="23">
        <v>45783</v>
      </c>
      <c r="D2688" s="23">
        <v>45706</v>
      </c>
      <c r="E2688" t="s">
        <v>569</v>
      </c>
      <c r="F2688" t="s">
        <v>570</v>
      </c>
      <c r="G2688" s="22"/>
      <c r="H2688" t="s">
        <v>5566</v>
      </c>
      <c r="I2688" t="s">
        <v>775</v>
      </c>
      <c r="J2688" t="s">
        <v>776</v>
      </c>
      <c r="K2688" s="10" t="str">
        <f t="shared" si="294"/>
        <v>GLID</v>
      </c>
      <c r="L2688" t="s">
        <v>10</v>
      </c>
      <c r="M2688" s="52">
        <v>-505</v>
      </c>
      <c r="N2688" t="s">
        <v>1472</v>
      </c>
      <c r="O2688" t="s">
        <v>11</v>
      </c>
      <c r="P2688" s="54">
        <v>14.1</v>
      </c>
      <c r="Q2688" s="11">
        <f t="shared" si="292"/>
        <v>-7120.5</v>
      </c>
      <c r="R2688" s="12">
        <f t="shared" si="295"/>
        <v>7.3003400000000003</v>
      </c>
      <c r="S2688" s="14">
        <f t="shared" si="296"/>
        <v>1.9314</v>
      </c>
      <c r="T2688" s="13">
        <f t="shared" si="297"/>
        <v>-975.36</v>
      </c>
      <c r="U2688" s="14" t="s">
        <v>349</v>
      </c>
      <c r="V2688" t="s">
        <v>78</v>
      </c>
      <c r="W2688" s="62">
        <v>7.2008000000000001</v>
      </c>
      <c r="X2688" s="43">
        <f t="shared" si="293"/>
        <v>-988.84846128207971</v>
      </c>
    </row>
    <row r="2689" spans="1:24" s="18" customFormat="1" x14ac:dyDescent="0.2">
      <c r="A2689" s="38" t="str">
        <f t="shared" si="291"/>
        <v>2025-5</v>
      </c>
      <c r="B2689" t="s">
        <v>5310</v>
      </c>
      <c r="C2689" s="23">
        <v>45798</v>
      </c>
      <c r="D2689" s="23">
        <v>45765</v>
      </c>
      <c r="E2689" t="s">
        <v>143</v>
      </c>
      <c r="F2689" t="s">
        <v>144</v>
      </c>
      <c r="G2689" s="22"/>
      <c r="H2689" t="s">
        <v>5577</v>
      </c>
      <c r="I2689" t="s">
        <v>4798</v>
      </c>
      <c r="J2689" t="s">
        <v>4799</v>
      </c>
      <c r="K2689" s="10" t="str">
        <f t="shared" si="294"/>
        <v>HDL-</v>
      </c>
      <c r="L2689" t="s">
        <v>10</v>
      </c>
      <c r="M2689" s="52">
        <v>1000</v>
      </c>
      <c r="N2689" t="s">
        <v>1472</v>
      </c>
      <c r="O2689" t="s">
        <v>11</v>
      </c>
      <c r="P2689" s="54">
        <v>14.151199999999999</v>
      </c>
      <c r="Q2689" s="11">
        <f t="shared" si="292"/>
        <v>14151.2</v>
      </c>
      <c r="R2689" s="12">
        <f t="shared" si="295"/>
        <v>7.3003400000000003</v>
      </c>
      <c r="S2689" s="14">
        <f t="shared" si="296"/>
        <v>1.9383999999999999</v>
      </c>
      <c r="T2689" s="13">
        <f t="shared" si="297"/>
        <v>1938.4</v>
      </c>
      <c r="U2689" s="14" t="s">
        <v>349</v>
      </c>
      <c r="V2689" t="s">
        <v>228</v>
      </c>
      <c r="W2689" s="62">
        <v>7.2008000000000001</v>
      </c>
      <c r="X2689" s="43">
        <f t="shared" si="293"/>
        <v>1965.2260859904454</v>
      </c>
    </row>
    <row r="2690" spans="1:24" s="18" customFormat="1" x14ac:dyDescent="0.2">
      <c r="A2690" s="38" t="str">
        <f t="shared" ref="A2690:A2753" si="298">+TEXT(C2690,"YYYY")&amp;"-"&amp;TEXT(C2690,"M")</f>
        <v>2025-5</v>
      </c>
      <c r="B2690" t="s">
        <v>5311</v>
      </c>
      <c r="C2690" s="23">
        <v>45807</v>
      </c>
      <c r="D2690" s="23">
        <v>45775</v>
      </c>
      <c r="E2690" t="s">
        <v>981</v>
      </c>
      <c r="F2690" t="s">
        <v>982</v>
      </c>
      <c r="G2690" s="22"/>
      <c r="H2690" t="s">
        <v>5572</v>
      </c>
      <c r="I2690" t="s">
        <v>985</v>
      </c>
      <c r="J2690" t="s">
        <v>986</v>
      </c>
      <c r="K2690" s="10" t="str">
        <f t="shared" si="294"/>
        <v>HDL-</v>
      </c>
      <c r="L2690" t="s">
        <v>10</v>
      </c>
      <c r="M2690" s="52">
        <v>1030</v>
      </c>
      <c r="N2690" t="s">
        <v>1472</v>
      </c>
      <c r="O2690" t="s">
        <v>11</v>
      </c>
      <c r="P2690" s="54">
        <v>14.152699999999999</v>
      </c>
      <c r="Q2690" s="11">
        <f t="shared" ref="Q2690:Q2753" si="299">ROUND(P2690*M2690,2)</f>
        <v>14577.28</v>
      </c>
      <c r="R2690" s="12">
        <f t="shared" si="295"/>
        <v>7.3003400000000003</v>
      </c>
      <c r="S2690" s="14">
        <f t="shared" si="296"/>
        <v>1.9386000000000001</v>
      </c>
      <c r="T2690" s="13">
        <f t="shared" si="297"/>
        <v>1996.76</v>
      </c>
      <c r="U2690" s="14" t="s">
        <v>349</v>
      </c>
      <c r="V2690" t="s">
        <v>228</v>
      </c>
      <c r="W2690" s="62">
        <v>7.2008000000000001</v>
      </c>
      <c r="X2690" s="43">
        <f t="shared" ref="X2690:X2753" si="300">IF(O2690="CNY",P2690/W2690*M2690,1)</f>
        <v>2024.3974280635484</v>
      </c>
    </row>
    <row r="2691" spans="1:24" s="18" customFormat="1" x14ac:dyDescent="0.2">
      <c r="A2691" s="38" t="str">
        <f t="shared" si="298"/>
        <v>2025-5</v>
      </c>
      <c r="B2691" t="s">
        <v>5312</v>
      </c>
      <c r="C2691" s="23">
        <v>45806</v>
      </c>
      <c r="D2691" s="23">
        <v>45805</v>
      </c>
      <c r="E2691" t="s">
        <v>5</v>
      </c>
      <c r="F2691" t="s">
        <v>6</v>
      </c>
      <c r="G2691" s="22"/>
      <c r="H2691" t="s">
        <v>5578</v>
      </c>
      <c r="I2691" t="s">
        <v>4800</v>
      </c>
      <c r="J2691" t="s">
        <v>4801</v>
      </c>
      <c r="K2691" s="10" t="str">
        <f t="shared" si="294"/>
        <v>BOX-</v>
      </c>
      <c r="L2691" t="s">
        <v>10</v>
      </c>
      <c r="M2691" s="52">
        <v>1010</v>
      </c>
      <c r="N2691" t="s">
        <v>1472</v>
      </c>
      <c r="O2691" t="s">
        <v>11</v>
      </c>
      <c r="P2691" s="54">
        <v>14.86</v>
      </c>
      <c r="Q2691" s="11">
        <f t="shared" si="299"/>
        <v>15008.6</v>
      </c>
      <c r="R2691" s="12">
        <f t="shared" si="295"/>
        <v>7.3003400000000003</v>
      </c>
      <c r="S2691" s="14">
        <f t="shared" si="296"/>
        <v>2.0354999999999999</v>
      </c>
      <c r="T2691" s="13">
        <f t="shared" si="297"/>
        <v>2055.86</v>
      </c>
      <c r="U2691" s="14" t="s">
        <v>349</v>
      </c>
      <c r="V2691" t="s">
        <v>1</v>
      </c>
      <c r="W2691" s="62">
        <v>7.2008000000000001</v>
      </c>
      <c r="X2691" s="43">
        <f t="shared" si="300"/>
        <v>2084.2961893122983</v>
      </c>
    </row>
    <row r="2692" spans="1:24" s="18" customFormat="1" x14ac:dyDescent="0.2">
      <c r="A2692" s="38" t="str">
        <f t="shared" si="298"/>
        <v>2025-5</v>
      </c>
      <c r="B2692" t="s">
        <v>5313</v>
      </c>
      <c r="C2692" s="23">
        <v>45786</v>
      </c>
      <c r="D2692" s="23">
        <v>45775</v>
      </c>
      <c r="E2692" t="s">
        <v>806</v>
      </c>
      <c r="F2692" t="s">
        <v>807</v>
      </c>
      <c r="G2692" s="22"/>
      <c r="H2692" t="s">
        <v>5579</v>
      </c>
      <c r="I2692" t="s">
        <v>4802</v>
      </c>
      <c r="J2692" t="s">
        <v>4803</v>
      </c>
      <c r="K2692" s="10" t="str">
        <f t="shared" si="294"/>
        <v>SWF-</v>
      </c>
      <c r="L2692" t="s">
        <v>10</v>
      </c>
      <c r="M2692" s="52">
        <v>104.9</v>
      </c>
      <c r="N2692" t="s">
        <v>186</v>
      </c>
      <c r="O2692" t="s">
        <v>11</v>
      </c>
      <c r="P2692" s="54">
        <v>15.5</v>
      </c>
      <c r="Q2692" s="11">
        <f t="shared" si="299"/>
        <v>1625.95</v>
      </c>
      <c r="R2692" s="12">
        <f t="shared" si="295"/>
        <v>7.3003400000000003</v>
      </c>
      <c r="S2692" s="14">
        <f t="shared" si="296"/>
        <v>2.1232000000000002</v>
      </c>
      <c r="T2692" s="13">
        <f t="shared" si="297"/>
        <v>222.72</v>
      </c>
      <c r="U2692" s="14" t="s">
        <v>349</v>
      </c>
      <c r="V2692" t="s">
        <v>3481</v>
      </c>
      <c r="W2692" s="62">
        <v>7.2008000000000001</v>
      </c>
      <c r="X2692" s="43">
        <f t="shared" si="300"/>
        <v>225.80129985557164</v>
      </c>
    </row>
    <row r="2693" spans="1:24" s="18" customFormat="1" x14ac:dyDescent="0.2">
      <c r="A2693" s="38" t="str">
        <f t="shared" si="298"/>
        <v>2025-5</v>
      </c>
      <c r="B2693" t="s">
        <v>5314</v>
      </c>
      <c r="C2693" s="23">
        <v>45807</v>
      </c>
      <c r="D2693" s="23">
        <v>45763</v>
      </c>
      <c r="E2693" t="s">
        <v>143</v>
      </c>
      <c r="F2693" t="s">
        <v>144</v>
      </c>
      <c r="G2693" s="22"/>
      <c r="H2693" t="s">
        <v>5570</v>
      </c>
      <c r="I2693" t="s">
        <v>3798</v>
      </c>
      <c r="J2693" t="s">
        <v>3799</v>
      </c>
      <c r="K2693" s="10" t="str">
        <f t="shared" si="294"/>
        <v>HDL-</v>
      </c>
      <c r="L2693" t="s">
        <v>10</v>
      </c>
      <c r="M2693" s="52">
        <v>1000</v>
      </c>
      <c r="N2693" t="s">
        <v>1472</v>
      </c>
      <c r="O2693" t="s">
        <v>11</v>
      </c>
      <c r="P2693" s="54">
        <v>15.564299999999999</v>
      </c>
      <c r="Q2693" s="11">
        <f t="shared" si="299"/>
        <v>15564.3</v>
      </c>
      <c r="R2693" s="12">
        <f t="shared" si="295"/>
        <v>7.3003400000000003</v>
      </c>
      <c r="S2693" s="14">
        <f t="shared" si="296"/>
        <v>2.1320000000000001</v>
      </c>
      <c r="T2693" s="13">
        <f t="shared" si="297"/>
        <v>2132</v>
      </c>
      <c r="U2693" s="14" t="s">
        <v>349</v>
      </c>
      <c r="V2693" t="s">
        <v>228</v>
      </c>
      <c r="W2693" s="62">
        <v>7.2008000000000001</v>
      </c>
      <c r="X2693" s="43">
        <f t="shared" si="300"/>
        <v>2161.4681702033108</v>
      </c>
    </row>
    <row r="2694" spans="1:24" s="18" customFormat="1" x14ac:dyDescent="0.2">
      <c r="A2694" s="38" t="str">
        <f t="shared" si="298"/>
        <v>2025-5</v>
      </c>
      <c r="B2694" t="s">
        <v>5315</v>
      </c>
      <c r="C2694" s="23">
        <v>45807</v>
      </c>
      <c r="D2694" s="23">
        <v>45763</v>
      </c>
      <c r="E2694" t="s">
        <v>143</v>
      </c>
      <c r="F2694" t="s">
        <v>144</v>
      </c>
      <c r="G2694" s="22"/>
      <c r="H2694" t="s">
        <v>5570</v>
      </c>
      <c r="I2694" t="s">
        <v>3063</v>
      </c>
      <c r="J2694" t="s">
        <v>3279</v>
      </c>
      <c r="K2694" s="10" t="str">
        <f t="shared" si="294"/>
        <v>HDL-</v>
      </c>
      <c r="L2694" t="s">
        <v>10</v>
      </c>
      <c r="M2694" s="52">
        <v>720</v>
      </c>
      <c r="N2694" t="s">
        <v>1472</v>
      </c>
      <c r="O2694" t="s">
        <v>11</v>
      </c>
      <c r="P2694" s="54">
        <v>15.564299999999999</v>
      </c>
      <c r="Q2694" s="11">
        <f t="shared" si="299"/>
        <v>11206.3</v>
      </c>
      <c r="R2694" s="12">
        <f t="shared" si="295"/>
        <v>7.3003400000000003</v>
      </c>
      <c r="S2694" s="14">
        <f t="shared" si="296"/>
        <v>2.1320000000000001</v>
      </c>
      <c r="T2694" s="13">
        <f t="shared" si="297"/>
        <v>1535.04</v>
      </c>
      <c r="U2694" s="14" t="s">
        <v>349</v>
      </c>
      <c r="V2694" t="s">
        <v>228</v>
      </c>
      <c r="W2694" s="62">
        <v>7.2008000000000001</v>
      </c>
      <c r="X2694" s="43">
        <f t="shared" si="300"/>
        <v>1556.2570825463838</v>
      </c>
    </row>
    <row r="2695" spans="1:24" s="18" customFormat="1" x14ac:dyDescent="0.2">
      <c r="A2695" s="38" t="str">
        <f t="shared" si="298"/>
        <v>2025-5</v>
      </c>
      <c r="B2695" t="s">
        <v>5316</v>
      </c>
      <c r="C2695" s="23">
        <v>45807</v>
      </c>
      <c r="D2695" s="23">
        <v>45770</v>
      </c>
      <c r="E2695" t="s">
        <v>143</v>
      </c>
      <c r="F2695" t="s">
        <v>144</v>
      </c>
      <c r="G2695" s="22"/>
      <c r="H2695" t="s">
        <v>5570</v>
      </c>
      <c r="I2695" t="s">
        <v>4804</v>
      </c>
      <c r="J2695" t="s">
        <v>4805</v>
      </c>
      <c r="K2695" s="10" t="str">
        <f t="shared" si="294"/>
        <v>HDL-</v>
      </c>
      <c r="L2695" t="s">
        <v>10</v>
      </c>
      <c r="M2695" s="52">
        <v>1010</v>
      </c>
      <c r="N2695" t="s">
        <v>1472</v>
      </c>
      <c r="O2695" t="s">
        <v>11</v>
      </c>
      <c r="P2695" s="54">
        <v>15.564299999999999</v>
      </c>
      <c r="Q2695" s="11">
        <f t="shared" si="299"/>
        <v>15719.94</v>
      </c>
      <c r="R2695" s="12">
        <f t="shared" si="295"/>
        <v>7.3003400000000003</v>
      </c>
      <c r="S2695" s="14">
        <f t="shared" si="296"/>
        <v>2.1320000000000001</v>
      </c>
      <c r="T2695" s="13">
        <f t="shared" si="297"/>
        <v>2153.3200000000002</v>
      </c>
      <c r="U2695" s="14" t="s">
        <v>349</v>
      </c>
      <c r="V2695" t="s">
        <v>228</v>
      </c>
      <c r="W2695" s="62">
        <v>7.2008000000000001</v>
      </c>
      <c r="X2695" s="43">
        <f t="shared" si="300"/>
        <v>2183.0828519053439</v>
      </c>
    </row>
    <row r="2696" spans="1:24" s="18" customFormat="1" x14ac:dyDescent="0.2">
      <c r="A2696" s="38" t="str">
        <f t="shared" si="298"/>
        <v>2025-5</v>
      </c>
      <c r="B2696" t="s">
        <v>5317</v>
      </c>
      <c r="C2696" s="23">
        <v>45807</v>
      </c>
      <c r="D2696" s="23">
        <v>45770</v>
      </c>
      <c r="E2696" t="s">
        <v>143</v>
      </c>
      <c r="F2696" t="s">
        <v>144</v>
      </c>
      <c r="G2696" s="22"/>
      <c r="H2696" t="s">
        <v>5570</v>
      </c>
      <c r="I2696" t="s">
        <v>3064</v>
      </c>
      <c r="J2696" t="s">
        <v>3280</v>
      </c>
      <c r="K2696" s="10" t="str">
        <f t="shared" si="294"/>
        <v>HDL-</v>
      </c>
      <c r="L2696" t="s">
        <v>10</v>
      </c>
      <c r="M2696" s="52">
        <v>1000</v>
      </c>
      <c r="N2696" t="s">
        <v>1472</v>
      </c>
      <c r="O2696" t="s">
        <v>11</v>
      </c>
      <c r="P2696" s="54">
        <v>15.564299999999999</v>
      </c>
      <c r="Q2696" s="11">
        <f t="shared" si="299"/>
        <v>15564.3</v>
      </c>
      <c r="R2696" s="12">
        <f t="shared" si="295"/>
        <v>7.3003400000000003</v>
      </c>
      <c r="S2696" s="14">
        <f t="shared" si="296"/>
        <v>2.1320000000000001</v>
      </c>
      <c r="T2696" s="13">
        <f t="shared" si="297"/>
        <v>2132</v>
      </c>
      <c r="U2696" s="14" t="s">
        <v>349</v>
      </c>
      <c r="V2696" t="s">
        <v>228</v>
      </c>
      <c r="W2696" s="62">
        <v>7.2008000000000001</v>
      </c>
      <c r="X2696" s="43">
        <f t="shared" si="300"/>
        <v>2161.4681702033108</v>
      </c>
    </row>
    <row r="2697" spans="1:24" s="18" customFormat="1" x14ac:dyDescent="0.2">
      <c r="A2697" s="38" t="str">
        <f t="shared" si="298"/>
        <v>2025-5</v>
      </c>
      <c r="B2697" t="s">
        <v>5318</v>
      </c>
      <c r="C2697" s="23">
        <v>45798</v>
      </c>
      <c r="D2697" s="23">
        <v>45763</v>
      </c>
      <c r="E2697" t="s">
        <v>143</v>
      </c>
      <c r="F2697" t="s">
        <v>144</v>
      </c>
      <c r="G2697" s="22"/>
      <c r="H2697" t="s">
        <v>5577</v>
      </c>
      <c r="I2697" t="s">
        <v>4806</v>
      </c>
      <c r="J2697" t="s">
        <v>4807</v>
      </c>
      <c r="K2697" s="10" t="str">
        <f t="shared" si="294"/>
        <v>HDL-</v>
      </c>
      <c r="L2697" t="s">
        <v>10</v>
      </c>
      <c r="M2697" s="52">
        <v>1250</v>
      </c>
      <c r="N2697" t="s">
        <v>1472</v>
      </c>
      <c r="O2697" t="s">
        <v>11</v>
      </c>
      <c r="P2697" s="54">
        <v>15.9543</v>
      </c>
      <c r="Q2697" s="11">
        <f t="shared" si="299"/>
        <v>19942.88</v>
      </c>
      <c r="R2697" s="12">
        <f t="shared" si="295"/>
        <v>7.3003400000000003</v>
      </c>
      <c r="S2697" s="14">
        <f t="shared" si="296"/>
        <v>2.1854</v>
      </c>
      <c r="T2697" s="13">
        <f t="shared" si="297"/>
        <v>2731.75</v>
      </c>
      <c r="U2697" s="14" t="s">
        <v>349</v>
      </c>
      <c r="V2697" t="s">
        <v>228</v>
      </c>
      <c r="W2697" s="62">
        <v>7.2008000000000001</v>
      </c>
      <c r="X2697" s="43">
        <f t="shared" si="300"/>
        <v>2769.5360237751361</v>
      </c>
    </row>
    <row r="2698" spans="1:24" s="18" customFormat="1" x14ac:dyDescent="0.2">
      <c r="A2698" s="38" t="str">
        <f t="shared" si="298"/>
        <v>2025-5</v>
      </c>
      <c r="B2698" t="s">
        <v>5319</v>
      </c>
      <c r="C2698" s="23">
        <v>45799</v>
      </c>
      <c r="D2698" s="23">
        <v>45737</v>
      </c>
      <c r="E2698" t="s">
        <v>121</v>
      </c>
      <c r="F2698" t="s">
        <v>122</v>
      </c>
      <c r="G2698" s="22"/>
      <c r="H2698" t="s">
        <v>5550</v>
      </c>
      <c r="I2698" t="s">
        <v>4808</v>
      </c>
      <c r="J2698" t="s">
        <v>4809</v>
      </c>
      <c r="K2698" s="10" t="str">
        <f t="shared" si="294"/>
        <v>SHDL</v>
      </c>
      <c r="L2698" t="s">
        <v>10</v>
      </c>
      <c r="M2698" s="52">
        <v>181</v>
      </c>
      <c r="N2698" t="s">
        <v>1472</v>
      </c>
      <c r="O2698" t="s">
        <v>11</v>
      </c>
      <c r="P2698" s="54">
        <v>16.082699999999999</v>
      </c>
      <c r="Q2698" s="11">
        <f t="shared" si="299"/>
        <v>2910.97</v>
      </c>
      <c r="R2698" s="12">
        <f t="shared" si="295"/>
        <v>7.3003400000000003</v>
      </c>
      <c r="S2698" s="14">
        <f t="shared" si="296"/>
        <v>2.2029999999999998</v>
      </c>
      <c r="T2698" s="13">
        <f t="shared" si="297"/>
        <v>398.74</v>
      </c>
      <c r="U2698" s="14" t="s">
        <v>349</v>
      </c>
      <c r="V2698" t="s">
        <v>722</v>
      </c>
      <c r="W2698" s="62">
        <v>7.2008000000000001</v>
      </c>
      <c r="X2698" s="43">
        <f t="shared" si="300"/>
        <v>404.25629096767028</v>
      </c>
    </row>
    <row r="2699" spans="1:24" s="18" customFormat="1" x14ac:dyDescent="0.2">
      <c r="A2699" s="38" t="str">
        <f t="shared" si="298"/>
        <v>2025-5</v>
      </c>
      <c r="B2699" t="s">
        <v>5319</v>
      </c>
      <c r="C2699" s="23">
        <v>45797</v>
      </c>
      <c r="D2699" s="23">
        <v>45737</v>
      </c>
      <c r="E2699" t="s">
        <v>121</v>
      </c>
      <c r="F2699" t="s">
        <v>122</v>
      </c>
      <c r="G2699" s="22"/>
      <c r="H2699" t="s">
        <v>5370</v>
      </c>
      <c r="I2699" t="s">
        <v>4808</v>
      </c>
      <c r="J2699" t="s">
        <v>4809</v>
      </c>
      <c r="K2699" s="10" t="str">
        <f t="shared" si="294"/>
        <v>SHDL</v>
      </c>
      <c r="L2699" t="s">
        <v>10</v>
      </c>
      <c r="M2699" s="52">
        <v>723</v>
      </c>
      <c r="N2699" t="s">
        <v>1472</v>
      </c>
      <c r="O2699" t="s">
        <v>11</v>
      </c>
      <c r="P2699" s="54">
        <v>16.082699999999999</v>
      </c>
      <c r="Q2699" s="11">
        <f t="shared" si="299"/>
        <v>11627.79</v>
      </c>
      <c r="R2699" s="12">
        <f t="shared" si="295"/>
        <v>7.3003400000000003</v>
      </c>
      <c r="S2699" s="14">
        <f t="shared" si="296"/>
        <v>2.2029999999999998</v>
      </c>
      <c r="T2699" s="13">
        <f t="shared" si="297"/>
        <v>1592.77</v>
      </c>
      <c r="U2699" s="14" t="s">
        <v>349</v>
      </c>
      <c r="V2699" t="s">
        <v>722</v>
      </c>
      <c r="W2699" s="62">
        <v>7.2008000000000001</v>
      </c>
      <c r="X2699" s="43">
        <f t="shared" si="300"/>
        <v>1614.7917036995889</v>
      </c>
    </row>
    <row r="2700" spans="1:24" s="18" customFormat="1" x14ac:dyDescent="0.2">
      <c r="A2700" s="38" t="str">
        <f t="shared" si="298"/>
        <v>2025-5</v>
      </c>
      <c r="B2700" t="s">
        <v>5319</v>
      </c>
      <c r="C2700" s="23">
        <v>45792</v>
      </c>
      <c r="D2700" s="23">
        <v>45737</v>
      </c>
      <c r="E2700" t="s">
        <v>121</v>
      </c>
      <c r="F2700" t="s">
        <v>122</v>
      </c>
      <c r="G2700" s="22"/>
      <c r="H2700" t="s">
        <v>5371</v>
      </c>
      <c r="I2700" t="s">
        <v>4808</v>
      </c>
      <c r="J2700" t="s">
        <v>4809</v>
      </c>
      <c r="K2700" s="10" t="str">
        <f t="shared" si="294"/>
        <v>SHDL</v>
      </c>
      <c r="L2700" t="s">
        <v>10</v>
      </c>
      <c r="M2700" s="52">
        <v>296</v>
      </c>
      <c r="N2700" t="s">
        <v>1472</v>
      </c>
      <c r="O2700" t="s">
        <v>11</v>
      </c>
      <c r="P2700" s="54">
        <v>16.082699999999999</v>
      </c>
      <c r="Q2700" s="11">
        <f t="shared" si="299"/>
        <v>4760.4799999999996</v>
      </c>
      <c r="R2700" s="12">
        <f t="shared" si="295"/>
        <v>7.3003400000000003</v>
      </c>
      <c r="S2700" s="14">
        <f t="shared" si="296"/>
        <v>2.2029999999999998</v>
      </c>
      <c r="T2700" s="13">
        <f t="shared" si="297"/>
        <v>652.09</v>
      </c>
      <c r="U2700" s="14" t="s">
        <v>349</v>
      </c>
      <c r="V2700" t="s">
        <v>722</v>
      </c>
      <c r="W2700" s="62">
        <v>7.2008000000000001</v>
      </c>
      <c r="X2700" s="43">
        <f t="shared" si="300"/>
        <v>661.10421064326192</v>
      </c>
    </row>
    <row r="2701" spans="1:24" s="18" customFormat="1" x14ac:dyDescent="0.2">
      <c r="A2701" s="38" t="str">
        <f t="shared" si="298"/>
        <v>2025-5</v>
      </c>
      <c r="B2701" t="s">
        <v>5320</v>
      </c>
      <c r="C2701" s="23">
        <v>45797</v>
      </c>
      <c r="D2701" s="23">
        <v>45737</v>
      </c>
      <c r="E2701" t="s">
        <v>121</v>
      </c>
      <c r="F2701" t="s">
        <v>122</v>
      </c>
      <c r="G2701" s="22"/>
      <c r="H2701" t="s">
        <v>5370</v>
      </c>
      <c r="I2701" t="s">
        <v>4810</v>
      </c>
      <c r="J2701" t="s">
        <v>4811</v>
      </c>
      <c r="K2701" s="10" t="str">
        <f t="shared" si="294"/>
        <v>SHDL</v>
      </c>
      <c r="L2701" t="s">
        <v>10</v>
      </c>
      <c r="M2701" s="52">
        <v>201</v>
      </c>
      <c r="N2701" t="s">
        <v>1472</v>
      </c>
      <c r="O2701" t="s">
        <v>11</v>
      </c>
      <c r="P2701" s="54">
        <v>16.155200000000001</v>
      </c>
      <c r="Q2701" s="11">
        <f t="shared" si="299"/>
        <v>3247.2</v>
      </c>
      <c r="R2701" s="12">
        <f t="shared" si="295"/>
        <v>7.3003400000000003</v>
      </c>
      <c r="S2701" s="14">
        <f t="shared" si="296"/>
        <v>2.2128999999999999</v>
      </c>
      <c r="T2701" s="13">
        <f t="shared" si="297"/>
        <v>444.79</v>
      </c>
      <c r="U2701" s="14" t="s">
        <v>349</v>
      </c>
      <c r="V2701" t="s">
        <v>722</v>
      </c>
      <c r="W2701" s="62">
        <v>7.2008000000000001</v>
      </c>
      <c r="X2701" s="43">
        <f t="shared" si="300"/>
        <v>450.94922786357074</v>
      </c>
    </row>
    <row r="2702" spans="1:24" s="18" customFormat="1" x14ac:dyDescent="0.2">
      <c r="A2702" s="38" t="str">
        <f t="shared" si="298"/>
        <v>2025-5</v>
      </c>
      <c r="B2702" t="s">
        <v>5320</v>
      </c>
      <c r="C2702" s="23">
        <v>45792</v>
      </c>
      <c r="D2702" s="23">
        <v>45737</v>
      </c>
      <c r="E2702" t="s">
        <v>121</v>
      </c>
      <c r="F2702" t="s">
        <v>122</v>
      </c>
      <c r="G2702" s="22"/>
      <c r="H2702" t="s">
        <v>5371</v>
      </c>
      <c r="I2702" t="s">
        <v>4810</v>
      </c>
      <c r="J2702" t="s">
        <v>4811</v>
      </c>
      <c r="K2702" s="10" t="str">
        <f t="shared" si="294"/>
        <v>SHDL</v>
      </c>
      <c r="L2702" t="s">
        <v>10</v>
      </c>
      <c r="M2702" s="52">
        <v>1799</v>
      </c>
      <c r="N2702" t="s">
        <v>1472</v>
      </c>
      <c r="O2702" t="s">
        <v>11</v>
      </c>
      <c r="P2702" s="54">
        <v>16.155200000000001</v>
      </c>
      <c r="Q2702" s="11">
        <f t="shared" si="299"/>
        <v>29063.200000000001</v>
      </c>
      <c r="R2702" s="12">
        <f t="shared" si="295"/>
        <v>7.3003400000000003</v>
      </c>
      <c r="S2702" s="14">
        <f t="shared" si="296"/>
        <v>2.2128999999999999</v>
      </c>
      <c r="T2702" s="13">
        <f t="shared" si="297"/>
        <v>3981.01</v>
      </c>
      <c r="U2702" s="14" t="s">
        <v>349</v>
      </c>
      <c r="V2702" t="s">
        <v>722</v>
      </c>
      <c r="W2702" s="62">
        <v>7.2008000000000001</v>
      </c>
      <c r="X2702" s="43">
        <f t="shared" si="300"/>
        <v>4036.1077658037998</v>
      </c>
    </row>
    <row r="2703" spans="1:24" s="18" customFormat="1" x14ac:dyDescent="0.2">
      <c r="A2703" s="38" t="str">
        <f t="shared" si="298"/>
        <v>2025-5</v>
      </c>
      <c r="B2703" t="s">
        <v>5321</v>
      </c>
      <c r="C2703" s="23">
        <v>45803</v>
      </c>
      <c r="D2703" s="23">
        <v>45775</v>
      </c>
      <c r="E2703" t="s">
        <v>898</v>
      </c>
      <c r="F2703" t="s">
        <v>899</v>
      </c>
      <c r="G2703" s="22"/>
      <c r="H2703" t="s">
        <v>5580</v>
      </c>
      <c r="I2703" t="s">
        <v>896</v>
      </c>
      <c r="J2703" t="s">
        <v>897</v>
      </c>
      <c r="K2703" s="10" t="str">
        <f t="shared" si="294"/>
        <v>GLID</v>
      </c>
      <c r="L2703" t="s">
        <v>10</v>
      </c>
      <c r="M2703" s="52">
        <v>3150</v>
      </c>
      <c r="N2703" t="s">
        <v>1472</v>
      </c>
      <c r="O2703" t="s">
        <v>11</v>
      </c>
      <c r="P2703" s="54">
        <v>16.5</v>
      </c>
      <c r="Q2703" s="11">
        <f t="shared" si="299"/>
        <v>51975</v>
      </c>
      <c r="R2703" s="12">
        <f t="shared" si="295"/>
        <v>7.3003400000000003</v>
      </c>
      <c r="S2703" s="14">
        <f t="shared" si="296"/>
        <v>2.2602000000000002</v>
      </c>
      <c r="T2703" s="13">
        <f t="shared" si="297"/>
        <v>7119.63</v>
      </c>
      <c r="U2703" s="14" t="s">
        <v>349</v>
      </c>
      <c r="V2703" t="s">
        <v>78</v>
      </c>
      <c r="W2703" s="62">
        <v>7.2008000000000001</v>
      </c>
      <c r="X2703" s="43">
        <f t="shared" si="300"/>
        <v>7217.9480057771361</v>
      </c>
    </row>
    <row r="2704" spans="1:24" s="18" customFormat="1" x14ac:dyDescent="0.2">
      <c r="A2704" s="38" t="str">
        <f t="shared" si="298"/>
        <v>2025-5</v>
      </c>
      <c r="B2704" t="s">
        <v>5322</v>
      </c>
      <c r="C2704" s="23">
        <v>45803</v>
      </c>
      <c r="D2704" s="23">
        <v>45786</v>
      </c>
      <c r="E2704" t="s">
        <v>898</v>
      </c>
      <c r="F2704" t="s">
        <v>899</v>
      </c>
      <c r="G2704" s="22"/>
      <c r="H2704" t="s">
        <v>5580</v>
      </c>
      <c r="I2704" t="s">
        <v>896</v>
      </c>
      <c r="J2704" t="s">
        <v>897</v>
      </c>
      <c r="K2704" s="10" t="str">
        <f t="shared" si="294"/>
        <v>GLID</v>
      </c>
      <c r="L2704" t="s">
        <v>10</v>
      </c>
      <c r="M2704" s="52">
        <v>2010</v>
      </c>
      <c r="N2704" t="s">
        <v>1472</v>
      </c>
      <c r="O2704" t="s">
        <v>11</v>
      </c>
      <c r="P2704" s="54">
        <v>16.5</v>
      </c>
      <c r="Q2704" s="11">
        <f t="shared" si="299"/>
        <v>33165</v>
      </c>
      <c r="R2704" s="12">
        <f t="shared" si="295"/>
        <v>7.3003400000000003</v>
      </c>
      <c r="S2704" s="14">
        <f t="shared" si="296"/>
        <v>2.2602000000000002</v>
      </c>
      <c r="T2704" s="13">
        <f t="shared" si="297"/>
        <v>4543</v>
      </c>
      <c r="U2704" s="14" t="s">
        <v>349</v>
      </c>
      <c r="V2704" t="s">
        <v>78</v>
      </c>
      <c r="W2704" s="62">
        <v>7.2008000000000001</v>
      </c>
      <c r="X2704" s="43">
        <f t="shared" si="300"/>
        <v>4605.7382513054108</v>
      </c>
    </row>
    <row r="2705" spans="1:24" s="18" customFormat="1" x14ac:dyDescent="0.2">
      <c r="A2705" s="38" t="str">
        <f t="shared" si="298"/>
        <v>2025-5</v>
      </c>
      <c r="B2705" t="s">
        <v>5323</v>
      </c>
      <c r="C2705" s="23">
        <v>45791</v>
      </c>
      <c r="D2705" s="23">
        <v>45786</v>
      </c>
      <c r="E2705" t="s">
        <v>1006</v>
      </c>
      <c r="F2705" t="s">
        <v>1007</v>
      </c>
      <c r="G2705" s="22"/>
      <c r="H2705" t="s">
        <v>5581</v>
      </c>
      <c r="I2705" t="s">
        <v>1817</v>
      </c>
      <c r="J2705" t="s">
        <v>1818</v>
      </c>
      <c r="K2705" s="10" t="str">
        <f t="shared" si="294"/>
        <v>ALM-</v>
      </c>
      <c r="L2705" t="s">
        <v>10</v>
      </c>
      <c r="M2705" s="52">
        <v>60000</v>
      </c>
      <c r="N2705" t="s">
        <v>186</v>
      </c>
      <c r="O2705" t="s">
        <v>11</v>
      </c>
      <c r="P2705" s="54">
        <v>17.309699999999999</v>
      </c>
      <c r="Q2705" s="11">
        <f t="shared" si="299"/>
        <v>1038582</v>
      </c>
      <c r="R2705" s="12">
        <f t="shared" si="295"/>
        <v>7.3003400000000003</v>
      </c>
      <c r="S2705" s="14">
        <f t="shared" si="296"/>
        <v>2.3711000000000002</v>
      </c>
      <c r="T2705" s="13">
        <f t="shared" si="297"/>
        <v>142266</v>
      </c>
      <c r="U2705" s="14" t="s">
        <v>349</v>
      </c>
      <c r="V2705" t="s">
        <v>191</v>
      </c>
      <c r="W2705" s="62">
        <v>7.2008000000000001</v>
      </c>
      <c r="X2705" s="43">
        <f t="shared" si="300"/>
        <v>144231.47428063548</v>
      </c>
    </row>
    <row r="2706" spans="1:24" s="18" customFormat="1" x14ac:dyDescent="0.2">
      <c r="A2706" s="38" t="str">
        <f t="shared" si="298"/>
        <v>2025-5</v>
      </c>
      <c r="B2706" t="s">
        <v>5324</v>
      </c>
      <c r="C2706" s="23">
        <v>45791</v>
      </c>
      <c r="D2706" s="23">
        <v>45789</v>
      </c>
      <c r="E2706" t="s">
        <v>2259</v>
      </c>
      <c r="F2706" t="s">
        <v>2260</v>
      </c>
      <c r="G2706" s="22"/>
      <c r="H2706" t="s">
        <v>5582</v>
      </c>
      <c r="I2706" t="s">
        <v>1817</v>
      </c>
      <c r="J2706" t="s">
        <v>1818</v>
      </c>
      <c r="K2706" s="10" t="str">
        <f t="shared" si="294"/>
        <v>ALM-</v>
      </c>
      <c r="L2706" t="s">
        <v>10</v>
      </c>
      <c r="M2706" s="52">
        <v>35924</v>
      </c>
      <c r="N2706" t="s">
        <v>186</v>
      </c>
      <c r="O2706" t="s">
        <v>11</v>
      </c>
      <c r="P2706" s="54">
        <v>17.398199999999999</v>
      </c>
      <c r="Q2706" s="11">
        <f t="shared" si="299"/>
        <v>625012.93999999994</v>
      </c>
      <c r="R2706" s="12">
        <f t="shared" si="295"/>
        <v>7.3003400000000003</v>
      </c>
      <c r="S2706" s="14">
        <f t="shared" si="296"/>
        <v>2.3832</v>
      </c>
      <c r="T2706" s="13">
        <f t="shared" si="297"/>
        <v>85614.080000000002</v>
      </c>
      <c r="U2706" s="14" t="s">
        <v>349</v>
      </c>
      <c r="V2706" t="s">
        <v>191</v>
      </c>
      <c r="W2706" s="62">
        <v>7.2008000000000001</v>
      </c>
      <c r="X2706" s="43">
        <f t="shared" si="300"/>
        <v>86797.708143539596</v>
      </c>
    </row>
    <row r="2707" spans="1:24" s="18" customFormat="1" x14ac:dyDescent="0.2">
      <c r="A2707" s="38" t="str">
        <f t="shared" si="298"/>
        <v>2025-5</v>
      </c>
      <c r="B2707" t="s">
        <v>5325</v>
      </c>
      <c r="C2707" s="23">
        <v>45797</v>
      </c>
      <c r="D2707" s="23">
        <v>45737</v>
      </c>
      <c r="E2707" t="s">
        <v>121</v>
      </c>
      <c r="F2707" t="s">
        <v>122</v>
      </c>
      <c r="G2707" s="22"/>
      <c r="H2707" t="s">
        <v>5370</v>
      </c>
      <c r="I2707" t="s">
        <v>4812</v>
      </c>
      <c r="J2707" t="s">
        <v>4813</v>
      </c>
      <c r="K2707" s="10" t="str">
        <f t="shared" si="294"/>
        <v>SHDL</v>
      </c>
      <c r="L2707" t="s">
        <v>10</v>
      </c>
      <c r="M2707" s="52">
        <v>1000</v>
      </c>
      <c r="N2707" t="s">
        <v>1472</v>
      </c>
      <c r="O2707" t="s">
        <v>11</v>
      </c>
      <c r="P2707" s="54">
        <v>18.218299999999999</v>
      </c>
      <c r="Q2707" s="11">
        <f t="shared" si="299"/>
        <v>18218.3</v>
      </c>
      <c r="R2707" s="12">
        <f t="shared" si="295"/>
        <v>7.3003400000000003</v>
      </c>
      <c r="S2707" s="14">
        <f t="shared" si="296"/>
        <v>2.4954999999999998</v>
      </c>
      <c r="T2707" s="13">
        <f t="shared" si="297"/>
        <v>2495.5</v>
      </c>
      <c r="U2707" s="14" t="s">
        <v>349</v>
      </c>
      <c r="V2707" t="s">
        <v>722</v>
      </c>
      <c r="W2707" s="62">
        <v>7.2008000000000001</v>
      </c>
      <c r="X2707" s="43">
        <f t="shared" si="300"/>
        <v>2530.0383290745472</v>
      </c>
    </row>
    <row r="2708" spans="1:24" s="18" customFormat="1" x14ac:dyDescent="0.2">
      <c r="A2708" s="38" t="str">
        <f t="shared" si="298"/>
        <v>2025-5</v>
      </c>
      <c r="B2708" t="s">
        <v>5326</v>
      </c>
      <c r="C2708" s="23">
        <v>45797</v>
      </c>
      <c r="D2708" s="23">
        <v>45737</v>
      </c>
      <c r="E2708" t="s">
        <v>121</v>
      </c>
      <c r="F2708" t="s">
        <v>122</v>
      </c>
      <c r="G2708" s="22"/>
      <c r="H2708" t="s">
        <v>5370</v>
      </c>
      <c r="I2708" t="s">
        <v>4814</v>
      </c>
      <c r="J2708" t="s">
        <v>4815</v>
      </c>
      <c r="K2708" s="10" t="str">
        <f t="shared" si="294"/>
        <v>SHDL</v>
      </c>
      <c r="L2708" t="s">
        <v>10</v>
      </c>
      <c r="M2708" s="52">
        <v>800</v>
      </c>
      <c r="N2708" t="s">
        <v>1472</v>
      </c>
      <c r="O2708" t="s">
        <v>11</v>
      </c>
      <c r="P2708" s="54">
        <v>18.218299999999999</v>
      </c>
      <c r="Q2708" s="11">
        <f t="shared" si="299"/>
        <v>14574.64</v>
      </c>
      <c r="R2708" s="12">
        <f t="shared" si="295"/>
        <v>7.3003400000000003</v>
      </c>
      <c r="S2708" s="14">
        <f t="shared" si="296"/>
        <v>2.4954999999999998</v>
      </c>
      <c r="T2708" s="13">
        <f t="shared" si="297"/>
        <v>1996.4</v>
      </c>
      <c r="U2708" s="14" t="s">
        <v>349</v>
      </c>
      <c r="V2708" t="s">
        <v>722</v>
      </c>
      <c r="W2708" s="62">
        <v>7.2008000000000001</v>
      </c>
      <c r="X2708" s="43">
        <f t="shared" si="300"/>
        <v>2024.0306632596375</v>
      </c>
    </row>
    <row r="2709" spans="1:24" s="18" customFormat="1" x14ac:dyDescent="0.2">
      <c r="A2709" s="38" t="str">
        <f t="shared" si="298"/>
        <v>2025-5</v>
      </c>
      <c r="B2709" t="s">
        <v>5327</v>
      </c>
      <c r="C2709" s="23">
        <v>45792</v>
      </c>
      <c r="D2709" s="23">
        <v>45737</v>
      </c>
      <c r="E2709" t="s">
        <v>121</v>
      </c>
      <c r="F2709" t="s">
        <v>122</v>
      </c>
      <c r="G2709" s="22"/>
      <c r="H2709" t="s">
        <v>5371</v>
      </c>
      <c r="I2709" t="s">
        <v>4816</v>
      </c>
      <c r="J2709" t="s">
        <v>4817</v>
      </c>
      <c r="K2709" s="10" t="str">
        <f t="shared" ref="K2709:K2772" si="301">+LEFT(V2709,4)</f>
        <v>HDL-</v>
      </c>
      <c r="L2709" t="s">
        <v>10</v>
      </c>
      <c r="M2709" s="52">
        <v>1500</v>
      </c>
      <c r="N2709" t="s">
        <v>1472</v>
      </c>
      <c r="O2709" t="s">
        <v>11</v>
      </c>
      <c r="P2709" s="54">
        <v>19.379300000000001</v>
      </c>
      <c r="Q2709" s="11">
        <f t="shared" si="299"/>
        <v>29068.95</v>
      </c>
      <c r="R2709" s="12">
        <f t="shared" ref="R2709:R2772" si="302">IF(O2709="HKD",7.8,IF(O2709="CNY",7.30034,1))</f>
        <v>7.3003400000000003</v>
      </c>
      <c r="S2709" s="14">
        <f t="shared" ref="S2709:S2772" si="303">+ROUND(P2709/R2709,4)</f>
        <v>2.6545999999999998</v>
      </c>
      <c r="T2709" s="13">
        <f t="shared" ref="T2709:T2772" si="304">ROUND(S2709*M2709,2)</f>
        <v>3981.9</v>
      </c>
      <c r="U2709" s="14" t="s">
        <v>349</v>
      </c>
      <c r="V2709" t="s">
        <v>228</v>
      </c>
      <c r="W2709" s="62">
        <v>7.2008000000000001</v>
      </c>
      <c r="X2709" s="43">
        <f t="shared" si="300"/>
        <v>4036.9056215976007</v>
      </c>
    </row>
    <row r="2710" spans="1:24" s="18" customFormat="1" x14ac:dyDescent="0.2">
      <c r="A2710" s="38" t="str">
        <f t="shared" si="298"/>
        <v>2025-5</v>
      </c>
      <c r="B2710" t="s">
        <v>5328</v>
      </c>
      <c r="C2710" s="23">
        <v>45806</v>
      </c>
      <c r="D2710" s="23">
        <v>45737</v>
      </c>
      <c r="E2710" t="s">
        <v>121</v>
      </c>
      <c r="F2710" t="s">
        <v>122</v>
      </c>
      <c r="G2710" s="22"/>
      <c r="H2710" t="s">
        <v>5478</v>
      </c>
      <c r="I2710" t="s">
        <v>4818</v>
      </c>
      <c r="J2710" t="s">
        <v>4819</v>
      </c>
      <c r="K2710" s="10" t="str">
        <f t="shared" si="301"/>
        <v>HDL-</v>
      </c>
      <c r="L2710" t="s">
        <v>10</v>
      </c>
      <c r="M2710" s="52">
        <v>500</v>
      </c>
      <c r="N2710" t="s">
        <v>1472</v>
      </c>
      <c r="O2710" t="s">
        <v>11</v>
      </c>
      <c r="P2710" s="54">
        <v>19.7805</v>
      </c>
      <c r="Q2710" s="11">
        <f t="shared" si="299"/>
        <v>9890.25</v>
      </c>
      <c r="R2710" s="12">
        <f t="shared" si="302"/>
        <v>7.3003400000000003</v>
      </c>
      <c r="S2710" s="14">
        <f t="shared" si="303"/>
        <v>2.7094999999999998</v>
      </c>
      <c r="T2710" s="13">
        <f t="shared" si="304"/>
        <v>1354.75</v>
      </c>
      <c r="U2710" s="14" t="s">
        <v>349</v>
      </c>
      <c r="V2710" t="s">
        <v>228</v>
      </c>
      <c r="W2710" s="62">
        <v>7.2008000000000001</v>
      </c>
      <c r="X2710" s="43">
        <f t="shared" si="300"/>
        <v>1373.4932229752251</v>
      </c>
    </row>
    <row r="2711" spans="1:24" s="18" customFormat="1" x14ac:dyDescent="0.2">
      <c r="A2711" s="38" t="str">
        <f t="shared" si="298"/>
        <v>2025-5</v>
      </c>
      <c r="B2711" t="s">
        <v>5329</v>
      </c>
      <c r="C2711" s="23">
        <v>45806</v>
      </c>
      <c r="D2711" s="23">
        <v>45737</v>
      </c>
      <c r="E2711" t="s">
        <v>121</v>
      </c>
      <c r="F2711" t="s">
        <v>122</v>
      </c>
      <c r="G2711" s="22"/>
      <c r="H2711" t="s">
        <v>5478</v>
      </c>
      <c r="I2711" t="s">
        <v>4820</v>
      </c>
      <c r="J2711" t="s">
        <v>4821</v>
      </c>
      <c r="K2711" s="10" t="str">
        <f t="shared" si="301"/>
        <v>MISC</v>
      </c>
      <c r="L2711" t="s">
        <v>10</v>
      </c>
      <c r="M2711" s="52">
        <v>654</v>
      </c>
      <c r="N2711" t="s">
        <v>1472</v>
      </c>
      <c r="O2711" t="s">
        <v>11</v>
      </c>
      <c r="P2711" s="54">
        <v>22.486799999999999</v>
      </c>
      <c r="Q2711" s="11">
        <f t="shared" si="299"/>
        <v>14706.37</v>
      </c>
      <c r="R2711" s="12">
        <f t="shared" si="302"/>
        <v>7.3003400000000003</v>
      </c>
      <c r="S2711" s="14">
        <f t="shared" si="303"/>
        <v>3.0802</v>
      </c>
      <c r="T2711" s="13">
        <f t="shared" si="304"/>
        <v>2014.45</v>
      </c>
      <c r="U2711" s="14" t="s">
        <v>349</v>
      </c>
      <c r="V2711" t="s">
        <v>25</v>
      </c>
      <c r="W2711" s="62">
        <v>7.2008000000000001</v>
      </c>
      <c r="X2711" s="43">
        <f t="shared" si="300"/>
        <v>2042.3240751027661</v>
      </c>
    </row>
    <row r="2712" spans="1:24" s="18" customFormat="1" x14ac:dyDescent="0.2">
      <c r="A2712" s="38" t="str">
        <f t="shared" si="298"/>
        <v>2025-5</v>
      </c>
      <c r="B2712" t="s">
        <v>5330</v>
      </c>
      <c r="C2712" s="23">
        <v>45798</v>
      </c>
      <c r="D2712" s="23">
        <v>45761</v>
      </c>
      <c r="E2712" t="s">
        <v>4838</v>
      </c>
      <c r="F2712" t="s">
        <v>4839</v>
      </c>
      <c r="G2712" s="22"/>
      <c r="H2712" t="s">
        <v>5463</v>
      </c>
      <c r="I2712" t="s">
        <v>4822</v>
      </c>
      <c r="J2712" t="s">
        <v>4823</v>
      </c>
      <c r="K2712" s="10" t="str">
        <f t="shared" si="301"/>
        <v>CDM-</v>
      </c>
      <c r="L2712" t="s">
        <v>10</v>
      </c>
      <c r="M2712" s="52">
        <v>550</v>
      </c>
      <c r="N2712" t="s">
        <v>1472</v>
      </c>
      <c r="O2712" t="s">
        <v>11</v>
      </c>
      <c r="P2712" s="54">
        <v>37.345100000000002</v>
      </c>
      <c r="Q2712" s="11">
        <f t="shared" si="299"/>
        <v>20539.810000000001</v>
      </c>
      <c r="R2712" s="12">
        <f t="shared" si="302"/>
        <v>7.3003400000000003</v>
      </c>
      <c r="S2712" s="14">
        <f t="shared" si="303"/>
        <v>5.1154999999999999</v>
      </c>
      <c r="T2712" s="13">
        <f t="shared" si="304"/>
        <v>2813.53</v>
      </c>
      <c r="U2712" s="14" t="s">
        <v>349</v>
      </c>
      <c r="V2712" t="s">
        <v>3482</v>
      </c>
      <c r="W2712" s="62">
        <v>7.2008000000000001</v>
      </c>
      <c r="X2712" s="43">
        <f t="shared" si="300"/>
        <v>2852.4337573602934</v>
      </c>
    </row>
    <row r="2713" spans="1:24" s="18" customFormat="1" x14ac:dyDescent="0.2">
      <c r="A2713" s="38" t="str">
        <f t="shared" si="298"/>
        <v>2025-5</v>
      </c>
      <c r="B2713" t="s">
        <v>5331</v>
      </c>
      <c r="C2713" s="23">
        <v>45798</v>
      </c>
      <c r="D2713" s="23">
        <v>45761</v>
      </c>
      <c r="E2713" t="s">
        <v>4838</v>
      </c>
      <c r="F2713" t="s">
        <v>4839</v>
      </c>
      <c r="G2713" s="22"/>
      <c r="H2713" t="s">
        <v>5463</v>
      </c>
      <c r="I2713" t="s">
        <v>4824</v>
      </c>
      <c r="J2713" t="s">
        <v>4825</v>
      </c>
      <c r="K2713" s="10" t="str">
        <f t="shared" si="301"/>
        <v>CDM-</v>
      </c>
      <c r="L2713" t="s">
        <v>10</v>
      </c>
      <c r="M2713" s="52">
        <v>1100</v>
      </c>
      <c r="N2713" t="s">
        <v>1472</v>
      </c>
      <c r="O2713" t="s">
        <v>11</v>
      </c>
      <c r="P2713" s="54">
        <v>40.628300000000003</v>
      </c>
      <c r="Q2713" s="11">
        <f t="shared" si="299"/>
        <v>44691.13</v>
      </c>
      <c r="R2713" s="12">
        <f t="shared" si="302"/>
        <v>7.3003400000000003</v>
      </c>
      <c r="S2713" s="14">
        <f t="shared" si="303"/>
        <v>5.5652999999999997</v>
      </c>
      <c r="T2713" s="13">
        <f t="shared" si="304"/>
        <v>6121.83</v>
      </c>
      <c r="U2713" s="14" t="s">
        <v>349</v>
      </c>
      <c r="V2713" t="s">
        <v>3482</v>
      </c>
      <c r="W2713" s="62">
        <v>7.2008000000000001</v>
      </c>
      <c r="X2713" s="43">
        <f t="shared" si="300"/>
        <v>6206.411787579158</v>
      </c>
    </row>
    <row r="2714" spans="1:24" s="18" customFormat="1" x14ac:dyDescent="0.2">
      <c r="A2714" s="38" t="str">
        <f t="shared" si="298"/>
        <v>2025-5</v>
      </c>
      <c r="B2714" t="s">
        <v>5332</v>
      </c>
      <c r="C2714" s="23">
        <v>45806</v>
      </c>
      <c r="D2714" s="23">
        <v>45791</v>
      </c>
      <c r="E2714" t="s">
        <v>268</v>
      </c>
      <c r="F2714" t="s">
        <v>269</v>
      </c>
      <c r="G2714" s="22"/>
      <c r="H2714" t="s">
        <v>5583</v>
      </c>
      <c r="I2714" t="s">
        <v>266</v>
      </c>
      <c r="J2714" t="s">
        <v>267</v>
      </c>
      <c r="K2714" s="10" t="str">
        <f t="shared" si="301"/>
        <v>POLM</v>
      </c>
      <c r="L2714" t="s">
        <v>10</v>
      </c>
      <c r="M2714" s="52">
        <v>400</v>
      </c>
      <c r="N2714" t="s">
        <v>136</v>
      </c>
      <c r="O2714" t="s">
        <v>11</v>
      </c>
      <c r="P2714" s="54">
        <v>43.3628</v>
      </c>
      <c r="Q2714" s="11">
        <f t="shared" si="299"/>
        <v>17345.12</v>
      </c>
      <c r="R2714" s="12">
        <f t="shared" si="302"/>
        <v>7.3003400000000003</v>
      </c>
      <c r="S2714" s="14">
        <f t="shared" si="303"/>
        <v>5.9398</v>
      </c>
      <c r="T2714" s="13">
        <f t="shared" si="304"/>
        <v>2375.92</v>
      </c>
      <c r="U2714" s="14" t="s">
        <v>349</v>
      </c>
      <c r="V2714" t="s">
        <v>272</v>
      </c>
      <c r="W2714" s="62">
        <v>7.2008000000000001</v>
      </c>
      <c r="X2714" s="43">
        <f t="shared" si="300"/>
        <v>2408.7768025774913</v>
      </c>
    </row>
    <row r="2715" spans="1:24" s="18" customFormat="1" x14ac:dyDescent="0.2">
      <c r="A2715" s="38" t="str">
        <f t="shared" si="298"/>
        <v>2025-5</v>
      </c>
      <c r="B2715" t="s">
        <v>5333</v>
      </c>
      <c r="C2715" s="23">
        <v>45796</v>
      </c>
      <c r="D2715" s="23">
        <v>45775</v>
      </c>
      <c r="E2715" t="s">
        <v>2823</v>
      </c>
      <c r="F2715" t="s">
        <v>2824</v>
      </c>
      <c r="G2715" s="22"/>
      <c r="H2715" t="s">
        <v>5584</v>
      </c>
      <c r="I2715" t="s">
        <v>3166</v>
      </c>
      <c r="J2715" t="s">
        <v>3376</v>
      </c>
      <c r="K2715" s="10" t="str">
        <f t="shared" si="301"/>
        <v>CDM-</v>
      </c>
      <c r="L2715" t="s">
        <v>10</v>
      </c>
      <c r="M2715" s="52">
        <v>525</v>
      </c>
      <c r="N2715" t="s">
        <v>1472</v>
      </c>
      <c r="O2715" t="s">
        <v>11</v>
      </c>
      <c r="P2715" s="54">
        <v>43.610599999999998</v>
      </c>
      <c r="Q2715" s="11">
        <f t="shared" si="299"/>
        <v>22895.57</v>
      </c>
      <c r="R2715" s="12">
        <f t="shared" si="302"/>
        <v>7.3003400000000003</v>
      </c>
      <c r="S2715" s="14">
        <f t="shared" si="303"/>
        <v>5.9737999999999998</v>
      </c>
      <c r="T2715" s="13">
        <f t="shared" si="304"/>
        <v>3136.25</v>
      </c>
      <c r="U2715" s="14" t="s">
        <v>349</v>
      </c>
      <c r="V2715" t="s">
        <v>3482</v>
      </c>
      <c r="W2715" s="62">
        <v>7.2008000000000001</v>
      </c>
      <c r="X2715" s="43">
        <f t="shared" si="300"/>
        <v>3179.5862959671144</v>
      </c>
    </row>
    <row r="2716" spans="1:24" s="18" customFormat="1" x14ac:dyDescent="0.2">
      <c r="A2716" s="38" t="str">
        <f t="shared" si="298"/>
        <v>2025-5</v>
      </c>
      <c r="B2716" t="s">
        <v>5334</v>
      </c>
      <c r="C2716" s="23">
        <v>45798</v>
      </c>
      <c r="D2716" s="23">
        <v>45761</v>
      </c>
      <c r="E2716" t="s">
        <v>4838</v>
      </c>
      <c r="F2716" t="s">
        <v>4839</v>
      </c>
      <c r="G2716" s="22"/>
      <c r="H2716" t="s">
        <v>5463</v>
      </c>
      <c r="I2716" t="s">
        <v>4826</v>
      </c>
      <c r="J2716" t="s">
        <v>4827</v>
      </c>
      <c r="K2716" s="10" t="str">
        <f t="shared" si="301"/>
        <v>CDM-</v>
      </c>
      <c r="L2716" t="s">
        <v>10</v>
      </c>
      <c r="M2716" s="52">
        <v>1100</v>
      </c>
      <c r="N2716" t="s">
        <v>1472</v>
      </c>
      <c r="O2716" t="s">
        <v>11</v>
      </c>
      <c r="P2716" s="54">
        <v>50.017699999999998</v>
      </c>
      <c r="Q2716" s="11">
        <f t="shared" si="299"/>
        <v>55019.47</v>
      </c>
      <c r="R2716" s="12">
        <f t="shared" si="302"/>
        <v>7.3003400000000003</v>
      </c>
      <c r="S2716" s="14">
        <f t="shared" si="303"/>
        <v>6.8513999999999999</v>
      </c>
      <c r="T2716" s="13">
        <f t="shared" si="304"/>
        <v>7536.54</v>
      </c>
      <c r="U2716" s="14" t="s">
        <v>349</v>
      </c>
      <c r="V2716" t="s">
        <v>3482</v>
      </c>
      <c r="W2716" s="62">
        <v>7.2008000000000001</v>
      </c>
      <c r="X2716" s="43">
        <f t="shared" si="300"/>
        <v>7640.7440839906667</v>
      </c>
    </row>
    <row r="2717" spans="1:24" s="18" customFormat="1" x14ac:dyDescent="0.2">
      <c r="A2717" s="38" t="str">
        <f t="shared" si="298"/>
        <v>2025-5</v>
      </c>
      <c r="B2717" t="s">
        <v>5335</v>
      </c>
      <c r="C2717" s="23">
        <v>45791</v>
      </c>
      <c r="D2717" s="23">
        <v>45763</v>
      </c>
      <c r="E2717" t="s">
        <v>2821</v>
      </c>
      <c r="F2717" t="s">
        <v>2822</v>
      </c>
      <c r="G2717" s="22"/>
      <c r="H2717" t="s">
        <v>5585</v>
      </c>
      <c r="I2717" t="s">
        <v>4828</v>
      </c>
      <c r="J2717" t="s">
        <v>4829</v>
      </c>
      <c r="K2717" s="10" t="str">
        <f t="shared" si="301"/>
        <v>MISC</v>
      </c>
      <c r="L2717" t="s">
        <v>10</v>
      </c>
      <c r="M2717" s="52">
        <v>50</v>
      </c>
      <c r="N2717" t="s">
        <v>1472</v>
      </c>
      <c r="O2717" t="s">
        <v>11</v>
      </c>
      <c r="P2717" s="54">
        <v>55.9</v>
      </c>
      <c r="Q2717" s="11">
        <f t="shared" si="299"/>
        <v>2795</v>
      </c>
      <c r="R2717" s="12">
        <f t="shared" si="302"/>
        <v>7.3003400000000003</v>
      </c>
      <c r="S2717" s="14">
        <f t="shared" si="303"/>
        <v>7.6571999999999996</v>
      </c>
      <c r="T2717" s="13">
        <f t="shared" si="304"/>
        <v>382.86</v>
      </c>
      <c r="U2717" s="14" t="s">
        <v>349</v>
      </c>
      <c r="V2717" t="s">
        <v>25</v>
      </c>
      <c r="W2717" s="62">
        <v>7.2008000000000001</v>
      </c>
      <c r="X2717" s="43">
        <f t="shared" si="300"/>
        <v>388.15131652038662</v>
      </c>
    </row>
    <row r="2718" spans="1:24" s="18" customFormat="1" x14ac:dyDescent="0.2">
      <c r="A2718" s="38" t="str">
        <f t="shared" si="298"/>
        <v>2025-5</v>
      </c>
      <c r="B2718" t="s">
        <v>5336</v>
      </c>
      <c r="C2718" s="23">
        <v>45786</v>
      </c>
      <c r="D2718" s="23">
        <v>45765</v>
      </c>
      <c r="E2718" t="s">
        <v>311</v>
      </c>
      <c r="F2718" t="s">
        <v>312</v>
      </c>
      <c r="G2718" s="22"/>
      <c r="H2718" t="s">
        <v>5586</v>
      </c>
      <c r="I2718" t="s">
        <v>341</v>
      </c>
      <c r="J2718" t="s">
        <v>342</v>
      </c>
      <c r="K2718" s="10" t="str">
        <f t="shared" si="301"/>
        <v>INM-</v>
      </c>
      <c r="L2718" t="s">
        <v>10</v>
      </c>
      <c r="M2718" s="52">
        <v>125</v>
      </c>
      <c r="N2718" t="s">
        <v>186</v>
      </c>
      <c r="O2718" t="s">
        <v>11</v>
      </c>
      <c r="P2718" s="54">
        <v>63.008800000000001</v>
      </c>
      <c r="Q2718" s="11">
        <f t="shared" si="299"/>
        <v>7876.1</v>
      </c>
      <c r="R2718" s="12">
        <f t="shared" si="302"/>
        <v>7.3003400000000003</v>
      </c>
      <c r="S2718" s="14">
        <f t="shared" si="303"/>
        <v>8.6309000000000005</v>
      </c>
      <c r="T2718" s="13">
        <f t="shared" si="304"/>
        <v>1078.8599999999999</v>
      </c>
      <c r="U2718" s="14" t="s">
        <v>349</v>
      </c>
      <c r="V2718" t="s">
        <v>327</v>
      </c>
      <c r="W2718" s="62">
        <v>7.2008000000000001</v>
      </c>
      <c r="X2718" s="43">
        <f t="shared" si="300"/>
        <v>1093.7812465281636</v>
      </c>
    </row>
    <row r="2719" spans="1:24" s="18" customFormat="1" x14ac:dyDescent="0.2">
      <c r="A2719" s="38" t="str">
        <f t="shared" si="298"/>
        <v>2025-5</v>
      </c>
      <c r="B2719" t="s">
        <v>5337</v>
      </c>
      <c r="C2719" s="23">
        <v>45798</v>
      </c>
      <c r="D2719" s="23">
        <v>45782</v>
      </c>
      <c r="E2719" t="s">
        <v>311</v>
      </c>
      <c r="F2719" t="s">
        <v>312</v>
      </c>
      <c r="G2719" s="22"/>
      <c r="H2719" t="s">
        <v>5587</v>
      </c>
      <c r="I2719" t="s">
        <v>341</v>
      </c>
      <c r="J2719" t="s">
        <v>342</v>
      </c>
      <c r="K2719" s="10" t="str">
        <f t="shared" si="301"/>
        <v>INM-</v>
      </c>
      <c r="L2719" t="s">
        <v>10</v>
      </c>
      <c r="M2719" s="52">
        <v>150</v>
      </c>
      <c r="N2719" t="s">
        <v>186</v>
      </c>
      <c r="O2719" t="s">
        <v>11</v>
      </c>
      <c r="P2719" s="54">
        <v>63.008800000000001</v>
      </c>
      <c r="Q2719" s="11">
        <f t="shared" si="299"/>
        <v>9451.32</v>
      </c>
      <c r="R2719" s="12">
        <f t="shared" si="302"/>
        <v>7.3003400000000003</v>
      </c>
      <c r="S2719" s="14">
        <f t="shared" si="303"/>
        <v>8.6309000000000005</v>
      </c>
      <c r="T2719" s="13">
        <f t="shared" si="304"/>
        <v>1294.6400000000001</v>
      </c>
      <c r="U2719" s="14" t="s">
        <v>349</v>
      </c>
      <c r="V2719" t="s">
        <v>327</v>
      </c>
      <c r="W2719" s="62">
        <v>7.2008000000000001</v>
      </c>
      <c r="X2719" s="43">
        <f t="shared" si="300"/>
        <v>1312.5374958337964</v>
      </c>
    </row>
    <row r="2720" spans="1:24" s="18" customFormat="1" x14ac:dyDescent="0.2">
      <c r="A2720" s="38" t="str">
        <f t="shared" si="298"/>
        <v>2025-5</v>
      </c>
      <c r="B2720" t="s">
        <v>5338</v>
      </c>
      <c r="C2720" s="23">
        <v>45791</v>
      </c>
      <c r="D2720" s="23">
        <v>45763</v>
      </c>
      <c r="E2720" t="s">
        <v>2821</v>
      </c>
      <c r="F2720" t="s">
        <v>2822</v>
      </c>
      <c r="G2720" s="22"/>
      <c r="H2720" t="s">
        <v>5585</v>
      </c>
      <c r="I2720" t="s">
        <v>3140</v>
      </c>
      <c r="J2720" t="s">
        <v>3350</v>
      </c>
      <c r="K2720" s="10" t="str">
        <f t="shared" si="301"/>
        <v>MISC</v>
      </c>
      <c r="L2720" t="s">
        <v>10</v>
      </c>
      <c r="M2720" s="52">
        <v>100</v>
      </c>
      <c r="N2720" t="s">
        <v>1472</v>
      </c>
      <c r="O2720" t="s">
        <v>11</v>
      </c>
      <c r="P2720" s="54">
        <v>64</v>
      </c>
      <c r="Q2720" s="11">
        <f t="shared" si="299"/>
        <v>6400</v>
      </c>
      <c r="R2720" s="12">
        <f t="shared" si="302"/>
        <v>7.3003400000000003</v>
      </c>
      <c r="S2720" s="14">
        <f t="shared" si="303"/>
        <v>8.7667000000000002</v>
      </c>
      <c r="T2720" s="13">
        <f t="shared" si="304"/>
        <v>876.67</v>
      </c>
      <c r="U2720" s="14" t="s">
        <v>349</v>
      </c>
      <c r="V2720" t="s">
        <v>25</v>
      </c>
      <c r="W2720" s="62">
        <v>7.2008000000000001</v>
      </c>
      <c r="X2720" s="43">
        <f t="shared" si="300"/>
        <v>888.79013442950793</v>
      </c>
    </row>
    <row r="2721" spans="1:24" s="18" customFormat="1" x14ac:dyDescent="0.2">
      <c r="A2721" s="38" t="str">
        <f t="shared" si="298"/>
        <v>2025-5</v>
      </c>
      <c r="B2721" t="s">
        <v>5339</v>
      </c>
      <c r="C2721" s="23">
        <v>45786</v>
      </c>
      <c r="D2721" s="23">
        <v>45765</v>
      </c>
      <c r="E2721" t="s">
        <v>311</v>
      </c>
      <c r="F2721" t="s">
        <v>312</v>
      </c>
      <c r="G2721" s="22"/>
      <c r="H2721" t="s">
        <v>5586</v>
      </c>
      <c r="I2721" t="s">
        <v>331</v>
      </c>
      <c r="J2721" t="s">
        <v>332</v>
      </c>
      <c r="K2721" s="10" t="str">
        <f t="shared" si="301"/>
        <v>INM-</v>
      </c>
      <c r="L2721" t="s">
        <v>10</v>
      </c>
      <c r="M2721" s="52">
        <v>100</v>
      </c>
      <c r="N2721" t="s">
        <v>186</v>
      </c>
      <c r="O2721" t="s">
        <v>11</v>
      </c>
      <c r="P2721" s="54">
        <v>64.778800000000004</v>
      </c>
      <c r="Q2721" s="11">
        <f t="shared" si="299"/>
        <v>6477.88</v>
      </c>
      <c r="R2721" s="12">
        <f t="shared" si="302"/>
        <v>7.3003400000000003</v>
      </c>
      <c r="S2721" s="14">
        <f t="shared" si="303"/>
        <v>8.8734000000000002</v>
      </c>
      <c r="T2721" s="13">
        <f t="shared" si="304"/>
        <v>887.34</v>
      </c>
      <c r="U2721" s="14" t="s">
        <v>349</v>
      </c>
      <c r="V2721" t="s">
        <v>327</v>
      </c>
      <c r="W2721" s="62">
        <v>7.2008000000000001</v>
      </c>
      <c r="X2721" s="43">
        <f t="shared" si="300"/>
        <v>899.60559937784694</v>
      </c>
    </row>
    <row r="2722" spans="1:24" s="18" customFormat="1" x14ac:dyDescent="0.2">
      <c r="A2722" s="38" t="str">
        <f t="shared" si="298"/>
        <v>2025-5</v>
      </c>
      <c r="B2722" t="s">
        <v>5340</v>
      </c>
      <c r="C2722" s="23">
        <v>45798</v>
      </c>
      <c r="D2722" s="23">
        <v>45782</v>
      </c>
      <c r="E2722" t="s">
        <v>311</v>
      </c>
      <c r="F2722" t="s">
        <v>312</v>
      </c>
      <c r="G2722" s="22"/>
      <c r="H2722" t="s">
        <v>5587</v>
      </c>
      <c r="I2722" t="s">
        <v>331</v>
      </c>
      <c r="J2722" t="s">
        <v>332</v>
      </c>
      <c r="K2722" s="10" t="str">
        <f t="shared" si="301"/>
        <v>INM-</v>
      </c>
      <c r="L2722" t="s">
        <v>10</v>
      </c>
      <c r="M2722" s="52">
        <v>100</v>
      </c>
      <c r="N2722" t="s">
        <v>186</v>
      </c>
      <c r="O2722" t="s">
        <v>11</v>
      </c>
      <c r="P2722" s="54">
        <v>64.778800000000004</v>
      </c>
      <c r="Q2722" s="11">
        <f t="shared" si="299"/>
        <v>6477.88</v>
      </c>
      <c r="R2722" s="12">
        <f t="shared" si="302"/>
        <v>7.3003400000000003</v>
      </c>
      <c r="S2722" s="14">
        <f t="shared" si="303"/>
        <v>8.8734000000000002</v>
      </c>
      <c r="T2722" s="13">
        <f t="shared" si="304"/>
        <v>887.34</v>
      </c>
      <c r="U2722" s="14" t="s">
        <v>349</v>
      </c>
      <c r="V2722" t="s">
        <v>327</v>
      </c>
      <c r="W2722" s="62">
        <v>7.2008000000000001</v>
      </c>
      <c r="X2722" s="43">
        <f t="shared" si="300"/>
        <v>899.60559937784694</v>
      </c>
    </row>
    <row r="2723" spans="1:24" s="18" customFormat="1" x14ac:dyDescent="0.2">
      <c r="A2723" s="38" t="str">
        <f t="shared" si="298"/>
        <v>2025-5</v>
      </c>
      <c r="B2723" t="s">
        <v>5341</v>
      </c>
      <c r="C2723" s="23">
        <v>45803</v>
      </c>
      <c r="D2723" s="23">
        <v>45782</v>
      </c>
      <c r="E2723" t="s">
        <v>2825</v>
      </c>
      <c r="F2723" t="s">
        <v>2826</v>
      </c>
      <c r="G2723" s="22"/>
      <c r="H2723" t="s">
        <v>5388</v>
      </c>
      <c r="I2723" t="s">
        <v>4830</v>
      </c>
      <c r="J2723" t="s">
        <v>4831</v>
      </c>
      <c r="K2723" s="10" t="str">
        <f t="shared" si="301"/>
        <v>INM-</v>
      </c>
      <c r="L2723" t="s">
        <v>10</v>
      </c>
      <c r="M2723" s="52">
        <v>150</v>
      </c>
      <c r="N2723" t="s">
        <v>186</v>
      </c>
      <c r="O2723" t="s">
        <v>11</v>
      </c>
      <c r="P2723" s="54">
        <v>65.893799999999999</v>
      </c>
      <c r="Q2723" s="11">
        <f t="shared" si="299"/>
        <v>9884.07</v>
      </c>
      <c r="R2723" s="12">
        <f t="shared" si="302"/>
        <v>7.3003400000000003</v>
      </c>
      <c r="S2723" s="14">
        <f t="shared" si="303"/>
        <v>9.0260999999999996</v>
      </c>
      <c r="T2723" s="13">
        <f t="shared" si="304"/>
        <v>1353.92</v>
      </c>
      <c r="U2723" s="14" t="s">
        <v>349</v>
      </c>
      <c r="V2723" t="s">
        <v>327</v>
      </c>
      <c r="W2723" s="62">
        <v>7.2008000000000001</v>
      </c>
      <c r="X2723" s="43">
        <f t="shared" si="300"/>
        <v>1372.6349850016666</v>
      </c>
    </row>
    <row r="2724" spans="1:24" s="18" customFormat="1" x14ac:dyDescent="0.2">
      <c r="A2724" s="38" t="str">
        <f t="shared" si="298"/>
        <v>2025-5</v>
      </c>
      <c r="B2724" t="s">
        <v>5342</v>
      </c>
      <c r="C2724" s="23">
        <v>45803</v>
      </c>
      <c r="D2724" s="23">
        <v>45785</v>
      </c>
      <c r="E2724" t="s">
        <v>311</v>
      </c>
      <c r="F2724" t="s">
        <v>312</v>
      </c>
      <c r="G2724" s="22"/>
      <c r="H2724" t="s">
        <v>5386</v>
      </c>
      <c r="I2724" t="s">
        <v>334</v>
      </c>
      <c r="J2724" t="s">
        <v>335</v>
      </c>
      <c r="K2724" s="10" t="str">
        <f t="shared" si="301"/>
        <v>EXM-</v>
      </c>
      <c r="L2724" t="s">
        <v>10</v>
      </c>
      <c r="M2724" s="52">
        <v>50</v>
      </c>
      <c r="N2724" t="s">
        <v>186</v>
      </c>
      <c r="O2724" t="s">
        <v>11</v>
      </c>
      <c r="P2724" s="54">
        <v>70.353999999999999</v>
      </c>
      <c r="Q2724" s="11">
        <f t="shared" si="299"/>
        <v>3517.7</v>
      </c>
      <c r="R2724" s="12">
        <f t="shared" si="302"/>
        <v>7.3003400000000003</v>
      </c>
      <c r="S2724" s="14">
        <f t="shared" si="303"/>
        <v>9.6371000000000002</v>
      </c>
      <c r="T2724" s="13">
        <f t="shared" si="304"/>
        <v>481.86</v>
      </c>
      <c r="U2724" s="14" t="s">
        <v>349</v>
      </c>
      <c r="V2724" t="s">
        <v>315</v>
      </c>
      <c r="W2724" s="62">
        <v>7.2008000000000001</v>
      </c>
      <c r="X2724" s="43">
        <f t="shared" si="300"/>
        <v>488.5151649816687</v>
      </c>
    </row>
    <row r="2725" spans="1:24" s="18" customFormat="1" x14ac:dyDescent="0.2">
      <c r="A2725" s="38" t="str">
        <f t="shared" si="298"/>
        <v>2025-5</v>
      </c>
      <c r="B2725" t="s">
        <v>5343</v>
      </c>
      <c r="C2725" s="23">
        <v>45803</v>
      </c>
      <c r="D2725" s="23">
        <v>45786</v>
      </c>
      <c r="E2725" t="s">
        <v>311</v>
      </c>
      <c r="F2725" t="s">
        <v>312</v>
      </c>
      <c r="G2725" s="22"/>
      <c r="H2725" t="s">
        <v>5588</v>
      </c>
      <c r="I2725" t="s">
        <v>334</v>
      </c>
      <c r="J2725" t="s">
        <v>335</v>
      </c>
      <c r="K2725" s="10" t="str">
        <f t="shared" si="301"/>
        <v>EXM-</v>
      </c>
      <c r="L2725" t="s">
        <v>10</v>
      </c>
      <c r="M2725" s="52">
        <v>200</v>
      </c>
      <c r="N2725" t="s">
        <v>186</v>
      </c>
      <c r="O2725" t="s">
        <v>11</v>
      </c>
      <c r="P2725" s="54">
        <v>70.353999999999999</v>
      </c>
      <c r="Q2725" s="11">
        <f t="shared" si="299"/>
        <v>14070.8</v>
      </c>
      <c r="R2725" s="12">
        <f t="shared" si="302"/>
        <v>7.3003400000000003</v>
      </c>
      <c r="S2725" s="14">
        <f t="shared" si="303"/>
        <v>9.6371000000000002</v>
      </c>
      <c r="T2725" s="13">
        <f t="shared" si="304"/>
        <v>1927.42</v>
      </c>
      <c r="U2725" s="14" t="s">
        <v>349</v>
      </c>
      <c r="V2725" t="s">
        <v>315</v>
      </c>
      <c r="W2725" s="62">
        <v>7.2008000000000001</v>
      </c>
      <c r="X2725" s="43">
        <f t="shared" si="300"/>
        <v>1954.0606599266748</v>
      </c>
    </row>
    <row r="2726" spans="1:24" s="18" customFormat="1" x14ac:dyDescent="0.2">
      <c r="A2726" s="38" t="str">
        <f t="shared" si="298"/>
        <v>2025-5</v>
      </c>
      <c r="B2726" t="s">
        <v>5344</v>
      </c>
      <c r="C2726" s="23">
        <v>45803</v>
      </c>
      <c r="D2726" s="23">
        <v>45785</v>
      </c>
      <c r="E2726" t="s">
        <v>311</v>
      </c>
      <c r="F2726" t="s">
        <v>312</v>
      </c>
      <c r="G2726" s="22"/>
      <c r="H2726" t="s">
        <v>5386</v>
      </c>
      <c r="I2726" t="s">
        <v>337</v>
      </c>
      <c r="J2726" t="s">
        <v>338</v>
      </c>
      <c r="K2726" s="10" t="str">
        <f t="shared" si="301"/>
        <v>EXM-</v>
      </c>
      <c r="L2726" t="s">
        <v>10</v>
      </c>
      <c r="M2726" s="52">
        <v>25</v>
      </c>
      <c r="N2726" t="s">
        <v>186</v>
      </c>
      <c r="O2726" t="s">
        <v>11</v>
      </c>
      <c r="P2726" s="54">
        <v>71.769900000000007</v>
      </c>
      <c r="Q2726" s="11">
        <f t="shared" si="299"/>
        <v>1794.25</v>
      </c>
      <c r="R2726" s="12">
        <f t="shared" si="302"/>
        <v>7.3003400000000003</v>
      </c>
      <c r="S2726" s="14">
        <f t="shared" si="303"/>
        <v>9.8309999999999995</v>
      </c>
      <c r="T2726" s="13">
        <f t="shared" si="304"/>
        <v>245.78</v>
      </c>
      <c r="U2726" s="14" t="s">
        <v>349</v>
      </c>
      <c r="V2726" t="s">
        <v>315</v>
      </c>
      <c r="W2726" s="62">
        <v>7.2008000000000001</v>
      </c>
      <c r="X2726" s="43">
        <f t="shared" si="300"/>
        <v>249.17335573825136</v>
      </c>
    </row>
    <row r="2727" spans="1:24" s="18" customFormat="1" x14ac:dyDescent="0.2">
      <c r="A2727" s="38" t="str">
        <f t="shared" si="298"/>
        <v>2025-5</v>
      </c>
      <c r="B2727" t="s">
        <v>5345</v>
      </c>
      <c r="C2727" s="23">
        <v>45803</v>
      </c>
      <c r="D2727" s="23">
        <v>45786</v>
      </c>
      <c r="E2727" t="s">
        <v>311</v>
      </c>
      <c r="F2727" t="s">
        <v>312</v>
      </c>
      <c r="G2727" s="22"/>
      <c r="H2727" t="s">
        <v>5588</v>
      </c>
      <c r="I2727" t="s">
        <v>337</v>
      </c>
      <c r="J2727" t="s">
        <v>338</v>
      </c>
      <c r="K2727" s="10" t="str">
        <f t="shared" si="301"/>
        <v>EXM-</v>
      </c>
      <c r="L2727" t="s">
        <v>10</v>
      </c>
      <c r="M2727" s="52">
        <v>100</v>
      </c>
      <c r="N2727" t="s">
        <v>186</v>
      </c>
      <c r="O2727" t="s">
        <v>11</v>
      </c>
      <c r="P2727" s="54">
        <v>71.769900000000007</v>
      </c>
      <c r="Q2727" s="11">
        <f t="shared" si="299"/>
        <v>7176.99</v>
      </c>
      <c r="R2727" s="12">
        <f t="shared" si="302"/>
        <v>7.3003400000000003</v>
      </c>
      <c r="S2727" s="14">
        <f t="shared" si="303"/>
        <v>9.8309999999999995</v>
      </c>
      <c r="T2727" s="13">
        <f t="shared" si="304"/>
        <v>983.1</v>
      </c>
      <c r="U2727" s="14" t="s">
        <v>349</v>
      </c>
      <c r="V2727" t="s">
        <v>315</v>
      </c>
      <c r="W2727" s="62">
        <v>7.2008000000000001</v>
      </c>
      <c r="X2727" s="43">
        <f t="shared" si="300"/>
        <v>996.69342295300544</v>
      </c>
    </row>
    <row r="2728" spans="1:24" s="18" customFormat="1" x14ac:dyDescent="0.2">
      <c r="A2728" s="38" t="str">
        <f t="shared" si="298"/>
        <v>2025-5</v>
      </c>
      <c r="B2728" t="s">
        <v>5346</v>
      </c>
      <c r="C2728" s="23">
        <v>45807</v>
      </c>
      <c r="D2728" s="23">
        <v>45791</v>
      </c>
      <c r="E2728" t="s">
        <v>2825</v>
      </c>
      <c r="F2728" t="s">
        <v>2826</v>
      </c>
      <c r="G2728" s="22"/>
      <c r="H2728" t="s">
        <v>5589</v>
      </c>
      <c r="I2728" t="s">
        <v>3185</v>
      </c>
      <c r="J2728" t="s">
        <v>3392</v>
      </c>
      <c r="K2728" s="10" t="str">
        <f t="shared" si="301"/>
        <v>INM-</v>
      </c>
      <c r="L2728" t="s">
        <v>10</v>
      </c>
      <c r="M2728" s="52">
        <v>150</v>
      </c>
      <c r="N2728" t="s">
        <v>186</v>
      </c>
      <c r="O2728" t="s">
        <v>11</v>
      </c>
      <c r="P2728" s="54">
        <v>81</v>
      </c>
      <c r="Q2728" s="11">
        <f t="shared" si="299"/>
        <v>12150</v>
      </c>
      <c r="R2728" s="12">
        <f t="shared" si="302"/>
        <v>7.3003400000000003</v>
      </c>
      <c r="S2728" s="14">
        <f t="shared" si="303"/>
        <v>11.0954</v>
      </c>
      <c r="T2728" s="13">
        <f t="shared" si="304"/>
        <v>1664.31</v>
      </c>
      <c r="U2728" s="14" t="s">
        <v>349</v>
      </c>
      <c r="V2728" t="s">
        <v>327</v>
      </c>
      <c r="W2728" s="62">
        <v>7.2008000000000001</v>
      </c>
      <c r="X2728" s="43">
        <f t="shared" si="300"/>
        <v>1687.3125208310187</v>
      </c>
    </row>
    <row r="2729" spans="1:24" s="18" customFormat="1" x14ac:dyDescent="0.2">
      <c r="A2729" s="38" t="str">
        <f t="shared" si="298"/>
        <v>2025-5</v>
      </c>
      <c r="B2729" t="s">
        <v>5347</v>
      </c>
      <c r="C2729" s="23">
        <v>45806</v>
      </c>
      <c r="D2729" s="23">
        <v>45793</v>
      </c>
      <c r="E2729" t="s">
        <v>311</v>
      </c>
      <c r="F2729" t="s">
        <v>312</v>
      </c>
      <c r="G2729" s="22"/>
      <c r="H2729" t="s">
        <v>5590</v>
      </c>
      <c r="I2729" t="s">
        <v>1237</v>
      </c>
      <c r="J2729" t="s">
        <v>1238</v>
      </c>
      <c r="K2729" s="10" t="str">
        <f t="shared" si="301"/>
        <v>EXM-</v>
      </c>
      <c r="L2729" t="s">
        <v>10</v>
      </c>
      <c r="M2729" s="52">
        <v>50</v>
      </c>
      <c r="N2729" t="s">
        <v>186</v>
      </c>
      <c r="O2729" t="s">
        <v>11</v>
      </c>
      <c r="P2729" s="54">
        <v>90.177000000000007</v>
      </c>
      <c r="Q2729" s="11">
        <f t="shared" si="299"/>
        <v>4508.8500000000004</v>
      </c>
      <c r="R2729" s="12">
        <f t="shared" si="302"/>
        <v>7.3003400000000003</v>
      </c>
      <c r="S2729" s="14">
        <f t="shared" si="303"/>
        <v>12.352399999999999</v>
      </c>
      <c r="T2729" s="13">
        <f t="shared" si="304"/>
        <v>617.62</v>
      </c>
      <c r="U2729" s="14" t="s">
        <v>349</v>
      </c>
      <c r="V2729" t="s">
        <v>315</v>
      </c>
      <c r="W2729" s="62">
        <v>7.2008000000000001</v>
      </c>
      <c r="X2729" s="43">
        <f t="shared" si="300"/>
        <v>626.15959337851348</v>
      </c>
    </row>
    <row r="2730" spans="1:24" s="18" customFormat="1" x14ac:dyDescent="0.2">
      <c r="A2730" s="38" t="str">
        <f t="shared" si="298"/>
        <v>2025-5</v>
      </c>
      <c r="B2730" t="s">
        <v>5348</v>
      </c>
      <c r="C2730" s="23">
        <v>45786</v>
      </c>
      <c r="D2730" s="23">
        <v>45765</v>
      </c>
      <c r="E2730" t="s">
        <v>311</v>
      </c>
      <c r="F2730" t="s">
        <v>312</v>
      </c>
      <c r="G2730" s="22"/>
      <c r="H2730" t="s">
        <v>5586</v>
      </c>
      <c r="I2730" t="s">
        <v>662</v>
      </c>
      <c r="J2730" t="s">
        <v>663</v>
      </c>
      <c r="K2730" s="10" t="str">
        <f t="shared" si="301"/>
        <v>INM-</v>
      </c>
      <c r="L2730" t="s">
        <v>10</v>
      </c>
      <c r="M2730" s="52">
        <v>75</v>
      </c>
      <c r="N2730" t="s">
        <v>186</v>
      </c>
      <c r="O2730" t="s">
        <v>11</v>
      </c>
      <c r="P2730" s="54">
        <v>92.743399999999994</v>
      </c>
      <c r="Q2730" s="11">
        <f t="shared" si="299"/>
        <v>6955.76</v>
      </c>
      <c r="R2730" s="12">
        <f t="shared" si="302"/>
        <v>7.3003400000000003</v>
      </c>
      <c r="S2730" s="14">
        <f t="shared" si="303"/>
        <v>12.704000000000001</v>
      </c>
      <c r="T2730" s="13">
        <f t="shared" si="304"/>
        <v>952.8</v>
      </c>
      <c r="U2730" s="14" t="s">
        <v>349</v>
      </c>
      <c r="V2730" t="s">
        <v>327</v>
      </c>
      <c r="W2730" s="62">
        <v>7.2008000000000001</v>
      </c>
      <c r="X2730" s="43">
        <f t="shared" si="300"/>
        <v>965.96975336073763</v>
      </c>
    </row>
    <row r="2731" spans="1:24" s="18" customFormat="1" x14ac:dyDescent="0.2">
      <c r="A2731" s="38" t="str">
        <f t="shared" si="298"/>
        <v>2025-5</v>
      </c>
      <c r="B2731" t="s">
        <v>5349</v>
      </c>
      <c r="C2731" s="23">
        <v>45798</v>
      </c>
      <c r="D2731" s="23">
        <v>45782</v>
      </c>
      <c r="E2731" t="s">
        <v>311</v>
      </c>
      <c r="F2731" t="s">
        <v>312</v>
      </c>
      <c r="G2731" s="22"/>
      <c r="H2731" t="s">
        <v>5587</v>
      </c>
      <c r="I2731" t="s">
        <v>662</v>
      </c>
      <c r="J2731" t="s">
        <v>663</v>
      </c>
      <c r="K2731" s="10" t="str">
        <f t="shared" si="301"/>
        <v>INM-</v>
      </c>
      <c r="L2731" t="s">
        <v>10</v>
      </c>
      <c r="M2731" s="52">
        <v>350</v>
      </c>
      <c r="N2731" t="s">
        <v>186</v>
      </c>
      <c r="O2731" t="s">
        <v>11</v>
      </c>
      <c r="P2731" s="54">
        <v>92.743399999999994</v>
      </c>
      <c r="Q2731" s="11">
        <f t="shared" si="299"/>
        <v>32460.19</v>
      </c>
      <c r="R2731" s="12">
        <f t="shared" si="302"/>
        <v>7.3003400000000003</v>
      </c>
      <c r="S2731" s="14">
        <f t="shared" si="303"/>
        <v>12.704000000000001</v>
      </c>
      <c r="T2731" s="13">
        <f t="shared" si="304"/>
        <v>4446.3999999999996</v>
      </c>
      <c r="U2731" s="14" t="s">
        <v>349</v>
      </c>
      <c r="V2731" t="s">
        <v>327</v>
      </c>
      <c r="W2731" s="62">
        <v>7.2008000000000001</v>
      </c>
      <c r="X2731" s="43">
        <f t="shared" si="300"/>
        <v>4507.8588490167758</v>
      </c>
    </row>
    <row r="2732" spans="1:24" s="18" customFormat="1" x14ac:dyDescent="0.2">
      <c r="A2732" s="38" t="str">
        <f t="shared" si="298"/>
        <v>2025-5</v>
      </c>
      <c r="B2732" t="s">
        <v>5350</v>
      </c>
      <c r="C2732" s="23">
        <v>45803</v>
      </c>
      <c r="D2732" s="23">
        <v>45785</v>
      </c>
      <c r="E2732" t="s">
        <v>311</v>
      </c>
      <c r="F2732" t="s">
        <v>312</v>
      </c>
      <c r="G2732" s="22"/>
      <c r="H2732" t="s">
        <v>5374</v>
      </c>
      <c r="I2732" t="s">
        <v>662</v>
      </c>
      <c r="J2732" t="s">
        <v>663</v>
      </c>
      <c r="K2732" s="10" t="str">
        <f t="shared" si="301"/>
        <v>INM-</v>
      </c>
      <c r="L2732" t="s">
        <v>10</v>
      </c>
      <c r="M2732" s="52">
        <v>350</v>
      </c>
      <c r="N2732" t="s">
        <v>186</v>
      </c>
      <c r="O2732" t="s">
        <v>11</v>
      </c>
      <c r="P2732" s="54">
        <v>92.743399999999994</v>
      </c>
      <c r="Q2732" s="11">
        <f t="shared" si="299"/>
        <v>32460.19</v>
      </c>
      <c r="R2732" s="12">
        <f t="shared" si="302"/>
        <v>7.3003400000000003</v>
      </c>
      <c r="S2732" s="14">
        <f t="shared" si="303"/>
        <v>12.704000000000001</v>
      </c>
      <c r="T2732" s="13">
        <f t="shared" si="304"/>
        <v>4446.3999999999996</v>
      </c>
      <c r="U2732" s="14" t="s">
        <v>349</v>
      </c>
      <c r="V2732" t="s">
        <v>327</v>
      </c>
      <c r="W2732" s="62">
        <v>7.2008000000000001</v>
      </c>
      <c r="X2732" s="43">
        <f t="shared" si="300"/>
        <v>4507.8588490167758</v>
      </c>
    </row>
    <row r="2733" spans="1:24" s="18" customFormat="1" x14ac:dyDescent="0.2">
      <c r="A2733" s="38" t="str">
        <f t="shared" si="298"/>
        <v>2025-5</v>
      </c>
      <c r="B2733" t="s">
        <v>5351</v>
      </c>
      <c r="C2733" s="23">
        <v>45803</v>
      </c>
      <c r="D2733" s="23">
        <v>45786</v>
      </c>
      <c r="E2733" t="s">
        <v>311</v>
      </c>
      <c r="F2733" t="s">
        <v>312</v>
      </c>
      <c r="G2733" s="22"/>
      <c r="H2733" t="s">
        <v>5588</v>
      </c>
      <c r="I2733" t="s">
        <v>662</v>
      </c>
      <c r="J2733" t="s">
        <v>663</v>
      </c>
      <c r="K2733" s="10" t="str">
        <f t="shared" si="301"/>
        <v>INM-</v>
      </c>
      <c r="L2733" t="s">
        <v>10</v>
      </c>
      <c r="M2733" s="52">
        <v>200</v>
      </c>
      <c r="N2733" t="s">
        <v>186</v>
      </c>
      <c r="O2733" t="s">
        <v>11</v>
      </c>
      <c r="P2733" s="54">
        <v>92.743399999999994</v>
      </c>
      <c r="Q2733" s="11">
        <f t="shared" si="299"/>
        <v>18548.68</v>
      </c>
      <c r="R2733" s="12">
        <f t="shared" si="302"/>
        <v>7.3003400000000003</v>
      </c>
      <c r="S2733" s="14">
        <f t="shared" si="303"/>
        <v>12.704000000000001</v>
      </c>
      <c r="T2733" s="13">
        <f t="shared" si="304"/>
        <v>2540.8000000000002</v>
      </c>
      <c r="U2733" s="14" t="s">
        <v>349</v>
      </c>
      <c r="V2733" t="s">
        <v>327</v>
      </c>
      <c r="W2733" s="62">
        <v>7.2008000000000001</v>
      </c>
      <c r="X2733" s="43">
        <f t="shared" si="300"/>
        <v>2575.9193422953003</v>
      </c>
    </row>
    <row r="2734" spans="1:24" s="18" customFormat="1" x14ac:dyDescent="0.2">
      <c r="A2734" s="38" t="str">
        <f t="shared" si="298"/>
        <v>2025-5</v>
      </c>
      <c r="B2734" t="s">
        <v>5352</v>
      </c>
      <c r="C2734" s="23">
        <v>45803</v>
      </c>
      <c r="D2734" s="23">
        <v>45782</v>
      </c>
      <c r="E2734" t="s">
        <v>2825</v>
      </c>
      <c r="F2734" t="s">
        <v>2826</v>
      </c>
      <c r="G2734" s="22"/>
      <c r="H2734" t="s">
        <v>5388</v>
      </c>
      <c r="I2734" t="s">
        <v>3816</v>
      </c>
      <c r="J2734" t="s">
        <v>3817</v>
      </c>
      <c r="K2734" s="10" t="str">
        <f t="shared" si="301"/>
        <v>INM-</v>
      </c>
      <c r="L2734" t="s">
        <v>10</v>
      </c>
      <c r="M2734" s="52">
        <v>90</v>
      </c>
      <c r="N2734" t="s">
        <v>186</v>
      </c>
      <c r="O2734" t="s">
        <v>11</v>
      </c>
      <c r="P2734" s="54">
        <v>102.9204</v>
      </c>
      <c r="Q2734" s="11">
        <f t="shared" si="299"/>
        <v>9262.84</v>
      </c>
      <c r="R2734" s="12">
        <f t="shared" si="302"/>
        <v>7.3003400000000003</v>
      </c>
      <c r="S2734" s="14">
        <f t="shared" si="303"/>
        <v>14.098000000000001</v>
      </c>
      <c r="T2734" s="13">
        <f t="shared" si="304"/>
        <v>1268.82</v>
      </c>
      <c r="U2734" s="14" t="s">
        <v>349</v>
      </c>
      <c r="V2734" t="s">
        <v>327</v>
      </c>
      <c r="W2734" s="62">
        <v>7.2008000000000001</v>
      </c>
      <c r="X2734" s="43">
        <f t="shared" si="300"/>
        <v>1286.3620708810133</v>
      </c>
    </row>
    <row r="2735" spans="1:24" s="18" customFormat="1" x14ac:dyDescent="0.2">
      <c r="A2735" s="38" t="str">
        <f t="shared" si="298"/>
        <v>2025-5</v>
      </c>
      <c r="B2735" t="s">
        <v>5353</v>
      </c>
      <c r="C2735" s="23">
        <v>45798</v>
      </c>
      <c r="D2735" s="23">
        <v>45782</v>
      </c>
      <c r="E2735" t="s">
        <v>311</v>
      </c>
      <c r="F2735" t="s">
        <v>312</v>
      </c>
      <c r="G2735" s="22"/>
      <c r="H2735" t="s">
        <v>5587</v>
      </c>
      <c r="I2735" t="s">
        <v>666</v>
      </c>
      <c r="J2735" t="s">
        <v>667</v>
      </c>
      <c r="K2735" s="10" t="str">
        <f t="shared" si="301"/>
        <v>INM-</v>
      </c>
      <c r="L2735" t="s">
        <v>10</v>
      </c>
      <c r="M2735" s="52">
        <v>175</v>
      </c>
      <c r="N2735" t="s">
        <v>186</v>
      </c>
      <c r="O2735" t="s">
        <v>11</v>
      </c>
      <c r="P2735" s="54">
        <v>105.0442</v>
      </c>
      <c r="Q2735" s="11">
        <f t="shared" si="299"/>
        <v>18382.740000000002</v>
      </c>
      <c r="R2735" s="12">
        <f t="shared" si="302"/>
        <v>7.3003400000000003</v>
      </c>
      <c r="S2735" s="14">
        <f t="shared" si="303"/>
        <v>14.3889</v>
      </c>
      <c r="T2735" s="13">
        <f t="shared" si="304"/>
        <v>2518.06</v>
      </c>
      <c r="U2735" s="14" t="s">
        <v>349</v>
      </c>
      <c r="V2735" t="s">
        <v>327</v>
      </c>
      <c r="W2735" s="62">
        <v>7.2008000000000001</v>
      </c>
      <c r="X2735" s="43">
        <f t="shared" si="300"/>
        <v>2552.873986223753</v>
      </c>
    </row>
    <row r="2736" spans="1:24" s="18" customFormat="1" x14ac:dyDescent="0.2">
      <c r="A2736" s="38" t="str">
        <f t="shared" si="298"/>
        <v>2025-5</v>
      </c>
      <c r="B2736" t="s">
        <v>5354</v>
      </c>
      <c r="C2736" s="23">
        <v>45803</v>
      </c>
      <c r="D2736" s="23">
        <v>45785</v>
      </c>
      <c r="E2736" t="s">
        <v>311</v>
      </c>
      <c r="F2736" t="s">
        <v>312</v>
      </c>
      <c r="G2736" s="22"/>
      <c r="H2736" t="s">
        <v>5374</v>
      </c>
      <c r="I2736" t="s">
        <v>666</v>
      </c>
      <c r="J2736" t="s">
        <v>667</v>
      </c>
      <c r="K2736" s="10" t="str">
        <f t="shared" si="301"/>
        <v>INM-</v>
      </c>
      <c r="L2736" t="s">
        <v>10</v>
      </c>
      <c r="M2736" s="52">
        <v>150</v>
      </c>
      <c r="N2736" t="s">
        <v>186</v>
      </c>
      <c r="O2736" t="s">
        <v>11</v>
      </c>
      <c r="P2736" s="54">
        <v>105.0442</v>
      </c>
      <c r="Q2736" s="11">
        <f t="shared" si="299"/>
        <v>15756.63</v>
      </c>
      <c r="R2736" s="12">
        <f t="shared" si="302"/>
        <v>7.3003400000000003</v>
      </c>
      <c r="S2736" s="14">
        <f t="shared" si="303"/>
        <v>14.3889</v>
      </c>
      <c r="T2736" s="13">
        <f t="shared" si="304"/>
        <v>2158.34</v>
      </c>
      <c r="U2736" s="14" t="s">
        <v>349</v>
      </c>
      <c r="V2736" t="s">
        <v>327</v>
      </c>
      <c r="W2736" s="62">
        <v>7.2008000000000001</v>
      </c>
      <c r="X2736" s="43">
        <f t="shared" si="300"/>
        <v>2188.1777024775024</v>
      </c>
    </row>
    <row r="2737" spans="1:24" s="18" customFormat="1" x14ac:dyDescent="0.2">
      <c r="A2737" s="38" t="str">
        <f t="shared" si="298"/>
        <v>2025-5</v>
      </c>
      <c r="B2737" t="s">
        <v>5355</v>
      </c>
      <c r="C2737" s="23">
        <v>45803</v>
      </c>
      <c r="D2737" s="23">
        <v>45786</v>
      </c>
      <c r="E2737" t="s">
        <v>311</v>
      </c>
      <c r="F2737" t="s">
        <v>312</v>
      </c>
      <c r="G2737" s="22"/>
      <c r="H2737" t="s">
        <v>5591</v>
      </c>
      <c r="I2737" t="s">
        <v>666</v>
      </c>
      <c r="J2737" t="s">
        <v>667</v>
      </c>
      <c r="K2737" s="10" t="str">
        <f t="shared" si="301"/>
        <v>INM-</v>
      </c>
      <c r="L2737" t="s">
        <v>10</v>
      </c>
      <c r="M2737" s="52">
        <v>150</v>
      </c>
      <c r="N2737" t="s">
        <v>186</v>
      </c>
      <c r="O2737" t="s">
        <v>11</v>
      </c>
      <c r="P2737" s="54">
        <v>105.0442</v>
      </c>
      <c r="Q2737" s="11">
        <f t="shared" si="299"/>
        <v>15756.63</v>
      </c>
      <c r="R2737" s="12">
        <f t="shared" si="302"/>
        <v>7.3003400000000003</v>
      </c>
      <c r="S2737" s="14">
        <f t="shared" si="303"/>
        <v>14.3889</v>
      </c>
      <c r="T2737" s="13">
        <f t="shared" si="304"/>
        <v>2158.34</v>
      </c>
      <c r="U2737" s="14" t="s">
        <v>349</v>
      </c>
      <c r="V2737" t="s">
        <v>327</v>
      </c>
      <c r="W2737" s="62">
        <v>7.2008000000000001</v>
      </c>
      <c r="X2737" s="43">
        <f t="shared" si="300"/>
        <v>2188.1777024775024</v>
      </c>
    </row>
    <row r="2738" spans="1:24" s="18" customFormat="1" x14ac:dyDescent="0.2">
      <c r="A2738" s="38" t="str">
        <f t="shared" si="298"/>
        <v>2025-5</v>
      </c>
      <c r="B2738" t="s">
        <v>5356</v>
      </c>
      <c r="C2738" s="23">
        <v>45789</v>
      </c>
      <c r="D2738" s="23">
        <v>45776</v>
      </c>
      <c r="E2738" t="s">
        <v>2830</v>
      </c>
      <c r="F2738" t="s">
        <v>2831</v>
      </c>
      <c r="G2738" s="22"/>
      <c r="H2738" t="s">
        <v>5592</v>
      </c>
      <c r="I2738" t="s">
        <v>3220</v>
      </c>
      <c r="J2738" t="s">
        <v>3427</v>
      </c>
      <c r="K2738" s="10" t="str">
        <f t="shared" si="301"/>
        <v>EXM-</v>
      </c>
      <c r="L2738" t="s">
        <v>10</v>
      </c>
      <c r="M2738" s="52">
        <v>200</v>
      </c>
      <c r="N2738" t="s">
        <v>186</v>
      </c>
      <c r="O2738" t="s">
        <v>11</v>
      </c>
      <c r="P2738" s="54">
        <v>106.1947</v>
      </c>
      <c r="Q2738" s="11">
        <f t="shared" si="299"/>
        <v>21238.94</v>
      </c>
      <c r="R2738" s="12">
        <f t="shared" si="302"/>
        <v>7.3003400000000003</v>
      </c>
      <c r="S2738" s="14">
        <f t="shared" si="303"/>
        <v>14.5465</v>
      </c>
      <c r="T2738" s="13">
        <f t="shared" si="304"/>
        <v>2909.3</v>
      </c>
      <c r="U2738" s="14" t="s">
        <v>349</v>
      </c>
      <c r="V2738" t="s">
        <v>315</v>
      </c>
      <c r="W2738" s="62">
        <v>7.2008000000000001</v>
      </c>
      <c r="X2738" s="43">
        <f t="shared" si="300"/>
        <v>2949.525052771914</v>
      </c>
    </row>
    <row r="2739" spans="1:24" s="18" customFormat="1" x14ac:dyDescent="0.2">
      <c r="A2739" s="38" t="str">
        <f t="shared" si="298"/>
        <v>2025-5</v>
      </c>
      <c r="B2739" t="s">
        <v>5357</v>
      </c>
      <c r="C2739" s="23">
        <v>45798</v>
      </c>
      <c r="D2739" s="23">
        <v>45782</v>
      </c>
      <c r="E2739" t="s">
        <v>311</v>
      </c>
      <c r="F2739" t="s">
        <v>312</v>
      </c>
      <c r="G2739" s="22"/>
      <c r="H2739" t="s">
        <v>5587</v>
      </c>
      <c r="I2739" t="s">
        <v>669</v>
      </c>
      <c r="J2739" t="s">
        <v>670</v>
      </c>
      <c r="K2739" s="10" t="str">
        <f t="shared" si="301"/>
        <v>INM-</v>
      </c>
      <c r="L2739" t="s">
        <v>10</v>
      </c>
      <c r="M2739" s="52">
        <v>250</v>
      </c>
      <c r="N2739" t="s">
        <v>186</v>
      </c>
      <c r="O2739" t="s">
        <v>11</v>
      </c>
      <c r="P2739" s="54">
        <v>110.17700000000001</v>
      </c>
      <c r="Q2739" s="11">
        <f t="shared" si="299"/>
        <v>27544.25</v>
      </c>
      <c r="R2739" s="12">
        <f t="shared" si="302"/>
        <v>7.3003400000000003</v>
      </c>
      <c r="S2739" s="14">
        <f t="shared" si="303"/>
        <v>15.092000000000001</v>
      </c>
      <c r="T2739" s="13">
        <f t="shared" si="304"/>
        <v>3773</v>
      </c>
      <c r="U2739" s="14" t="s">
        <v>349</v>
      </c>
      <c r="V2739" t="s">
        <v>327</v>
      </c>
      <c r="W2739" s="62">
        <v>7.2008000000000001</v>
      </c>
      <c r="X2739" s="43">
        <f t="shared" si="300"/>
        <v>3825.1652594156208</v>
      </c>
    </row>
    <row r="2740" spans="1:24" s="18" customFormat="1" x14ac:dyDescent="0.2">
      <c r="A2740" s="38" t="str">
        <f t="shared" si="298"/>
        <v>2025-5</v>
      </c>
      <c r="B2740" t="s">
        <v>5358</v>
      </c>
      <c r="C2740" s="23">
        <v>45803</v>
      </c>
      <c r="D2740" s="23">
        <v>45785</v>
      </c>
      <c r="E2740" t="s">
        <v>311</v>
      </c>
      <c r="F2740" t="s">
        <v>312</v>
      </c>
      <c r="G2740" s="22"/>
      <c r="H2740" t="s">
        <v>5374</v>
      </c>
      <c r="I2740" t="s">
        <v>669</v>
      </c>
      <c r="J2740" t="s">
        <v>670</v>
      </c>
      <c r="K2740" s="10" t="str">
        <f t="shared" si="301"/>
        <v>INM-</v>
      </c>
      <c r="L2740" t="s">
        <v>10</v>
      </c>
      <c r="M2740" s="52">
        <v>150</v>
      </c>
      <c r="N2740" t="s">
        <v>186</v>
      </c>
      <c r="O2740" t="s">
        <v>11</v>
      </c>
      <c r="P2740" s="54">
        <v>110.17700000000001</v>
      </c>
      <c r="Q2740" s="11">
        <f t="shared" si="299"/>
        <v>16526.55</v>
      </c>
      <c r="R2740" s="12">
        <f t="shared" si="302"/>
        <v>7.3003400000000003</v>
      </c>
      <c r="S2740" s="14">
        <f t="shared" si="303"/>
        <v>15.092000000000001</v>
      </c>
      <c r="T2740" s="13">
        <f t="shared" si="304"/>
        <v>2263.8000000000002</v>
      </c>
      <c r="U2740" s="14" t="s">
        <v>349</v>
      </c>
      <c r="V2740" t="s">
        <v>327</v>
      </c>
      <c r="W2740" s="62">
        <v>7.2008000000000001</v>
      </c>
      <c r="X2740" s="43">
        <f t="shared" si="300"/>
        <v>2295.0991556493723</v>
      </c>
    </row>
    <row r="2741" spans="1:24" s="18" customFormat="1" x14ac:dyDescent="0.2">
      <c r="A2741" s="38" t="str">
        <f t="shared" si="298"/>
        <v>2025-5</v>
      </c>
      <c r="B2741" t="s">
        <v>5359</v>
      </c>
      <c r="C2741" s="23">
        <v>45803</v>
      </c>
      <c r="D2741" s="23">
        <v>45786</v>
      </c>
      <c r="E2741" t="s">
        <v>311</v>
      </c>
      <c r="F2741" t="s">
        <v>312</v>
      </c>
      <c r="G2741" s="22"/>
      <c r="H2741" t="s">
        <v>5591</v>
      </c>
      <c r="I2741" t="s">
        <v>669</v>
      </c>
      <c r="J2741" t="s">
        <v>670</v>
      </c>
      <c r="K2741" s="10" t="str">
        <f t="shared" si="301"/>
        <v>INM-</v>
      </c>
      <c r="L2741" t="s">
        <v>10</v>
      </c>
      <c r="M2741" s="52">
        <v>150</v>
      </c>
      <c r="N2741" t="s">
        <v>186</v>
      </c>
      <c r="O2741" t="s">
        <v>11</v>
      </c>
      <c r="P2741" s="54">
        <v>110.17700000000001</v>
      </c>
      <c r="Q2741" s="11">
        <f t="shared" si="299"/>
        <v>16526.55</v>
      </c>
      <c r="R2741" s="12">
        <f t="shared" si="302"/>
        <v>7.3003400000000003</v>
      </c>
      <c r="S2741" s="14">
        <f t="shared" si="303"/>
        <v>15.092000000000001</v>
      </c>
      <c r="T2741" s="13">
        <f t="shared" si="304"/>
        <v>2263.8000000000002</v>
      </c>
      <c r="U2741" s="14" t="s">
        <v>349</v>
      </c>
      <c r="V2741" t="s">
        <v>327</v>
      </c>
      <c r="W2741" s="62">
        <v>7.2008000000000001</v>
      </c>
      <c r="X2741" s="43">
        <f t="shared" si="300"/>
        <v>2295.0991556493723</v>
      </c>
    </row>
    <row r="2742" spans="1:24" s="18" customFormat="1" x14ac:dyDescent="0.2">
      <c r="A2742" s="38" t="str">
        <f t="shared" si="298"/>
        <v>2025-5</v>
      </c>
      <c r="B2742" t="s">
        <v>5360</v>
      </c>
      <c r="C2742" s="23">
        <v>45803</v>
      </c>
      <c r="D2742" s="23">
        <v>45782</v>
      </c>
      <c r="E2742" t="s">
        <v>2825</v>
      </c>
      <c r="F2742" t="s">
        <v>2826</v>
      </c>
      <c r="G2742" s="22"/>
      <c r="H2742" t="s">
        <v>5388</v>
      </c>
      <c r="I2742" t="s">
        <v>4832</v>
      </c>
      <c r="J2742" t="s">
        <v>4833</v>
      </c>
      <c r="K2742" s="10" t="str">
        <f t="shared" si="301"/>
        <v>INM-</v>
      </c>
      <c r="L2742" t="s">
        <v>10</v>
      </c>
      <c r="M2742" s="52">
        <v>30</v>
      </c>
      <c r="N2742" t="s">
        <v>186</v>
      </c>
      <c r="O2742" t="s">
        <v>11</v>
      </c>
      <c r="P2742" s="54">
        <v>110.28319999999999</v>
      </c>
      <c r="Q2742" s="11">
        <f t="shared" si="299"/>
        <v>3308.5</v>
      </c>
      <c r="R2742" s="12">
        <f t="shared" si="302"/>
        <v>7.3003400000000003</v>
      </c>
      <c r="S2742" s="14">
        <f t="shared" si="303"/>
        <v>15.1066</v>
      </c>
      <c r="T2742" s="13">
        <f t="shared" si="304"/>
        <v>453.2</v>
      </c>
      <c r="U2742" s="14" t="s">
        <v>349</v>
      </c>
      <c r="V2742" t="s">
        <v>327</v>
      </c>
      <c r="W2742" s="62">
        <v>7.2008000000000001</v>
      </c>
      <c r="X2742" s="43">
        <f t="shared" si="300"/>
        <v>459.46228196867014</v>
      </c>
    </row>
    <row r="2743" spans="1:24" s="18" customFormat="1" x14ac:dyDescent="0.2">
      <c r="A2743" s="38" t="str">
        <f t="shared" si="298"/>
        <v>2025-5</v>
      </c>
      <c r="B2743" t="s">
        <v>5361</v>
      </c>
      <c r="C2743" s="23">
        <v>45796</v>
      </c>
      <c r="D2743" s="23">
        <v>45782</v>
      </c>
      <c r="E2743" t="s">
        <v>311</v>
      </c>
      <c r="F2743" t="s">
        <v>312</v>
      </c>
      <c r="G2743" s="22"/>
      <c r="H2743" t="s">
        <v>5593</v>
      </c>
      <c r="I2743" t="s">
        <v>316</v>
      </c>
      <c r="J2743" t="s">
        <v>317</v>
      </c>
      <c r="K2743" s="10" t="str">
        <f t="shared" si="301"/>
        <v>EXM-</v>
      </c>
      <c r="L2743" t="s">
        <v>10</v>
      </c>
      <c r="M2743" s="52">
        <v>175</v>
      </c>
      <c r="N2743" t="s">
        <v>186</v>
      </c>
      <c r="O2743" t="s">
        <v>11</v>
      </c>
      <c r="P2743" s="54">
        <v>117.3451</v>
      </c>
      <c r="Q2743" s="11">
        <f t="shared" si="299"/>
        <v>20535.39</v>
      </c>
      <c r="R2743" s="12">
        <f t="shared" si="302"/>
        <v>7.3003400000000003</v>
      </c>
      <c r="S2743" s="14">
        <f t="shared" si="303"/>
        <v>16.073899999999998</v>
      </c>
      <c r="T2743" s="13">
        <f t="shared" si="304"/>
        <v>2812.93</v>
      </c>
      <c r="U2743" s="14" t="s">
        <v>349</v>
      </c>
      <c r="V2743" t="s">
        <v>315</v>
      </c>
      <c r="W2743" s="62">
        <v>7.2008000000000001</v>
      </c>
      <c r="X2743" s="43">
        <f t="shared" si="300"/>
        <v>2851.8209782246417</v>
      </c>
    </row>
    <row r="2744" spans="1:24" s="18" customFormat="1" x14ac:dyDescent="0.2">
      <c r="A2744" s="38" t="str">
        <f t="shared" si="298"/>
        <v>2025-5</v>
      </c>
      <c r="B2744" t="s">
        <v>5362</v>
      </c>
      <c r="C2744" s="23">
        <v>45806</v>
      </c>
      <c r="D2744" s="23">
        <v>45793</v>
      </c>
      <c r="E2744" t="s">
        <v>311</v>
      </c>
      <c r="F2744" t="s">
        <v>312</v>
      </c>
      <c r="G2744" s="22"/>
      <c r="H2744" t="s">
        <v>5590</v>
      </c>
      <c r="I2744" t="s">
        <v>1240</v>
      </c>
      <c r="J2744" t="s">
        <v>1241</v>
      </c>
      <c r="K2744" s="10" t="str">
        <f t="shared" si="301"/>
        <v>EXM-</v>
      </c>
      <c r="L2744" t="s">
        <v>10</v>
      </c>
      <c r="M2744" s="52">
        <v>25</v>
      </c>
      <c r="N2744" t="s">
        <v>186</v>
      </c>
      <c r="O2744" t="s">
        <v>11</v>
      </c>
      <c r="P2744" s="54">
        <v>118.6726</v>
      </c>
      <c r="Q2744" s="11">
        <f t="shared" si="299"/>
        <v>2966.82</v>
      </c>
      <c r="R2744" s="12">
        <f t="shared" si="302"/>
        <v>7.3003400000000003</v>
      </c>
      <c r="S2744" s="14">
        <f t="shared" si="303"/>
        <v>16.255800000000001</v>
      </c>
      <c r="T2744" s="13">
        <f t="shared" si="304"/>
        <v>406.4</v>
      </c>
      <c r="U2744" s="14" t="s">
        <v>349</v>
      </c>
      <c r="V2744" t="s">
        <v>315</v>
      </c>
      <c r="W2744" s="62">
        <v>7.2008000000000001</v>
      </c>
      <c r="X2744" s="43">
        <f t="shared" si="300"/>
        <v>412.01185979335628</v>
      </c>
    </row>
    <row r="2745" spans="1:24" s="18" customFormat="1" x14ac:dyDescent="0.2">
      <c r="A2745" s="38" t="str">
        <f t="shared" si="298"/>
        <v>2025-5</v>
      </c>
      <c r="B2745" t="s">
        <v>5363</v>
      </c>
      <c r="C2745" s="23">
        <v>45803</v>
      </c>
      <c r="D2745" s="23">
        <v>45782</v>
      </c>
      <c r="E2745" t="s">
        <v>2825</v>
      </c>
      <c r="F2745" t="s">
        <v>2826</v>
      </c>
      <c r="G2745" s="22"/>
      <c r="H2745" t="s">
        <v>5388</v>
      </c>
      <c r="I2745" t="s">
        <v>3183</v>
      </c>
      <c r="J2745" t="s">
        <v>3390</v>
      </c>
      <c r="K2745" s="10" t="str">
        <f t="shared" si="301"/>
        <v>INM-</v>
      </c>
      <c r="L2745" t="s">
        <v>10</v>
      </c>
      <c r="M2745" s="52">
        <v>150</v>
      </c>
      <c r="N2745" t="s">
        <v>186</v>
      </c>
      <c r="O2745" t="s">
        <v>11</v>
      </c>
      <c r="P2745" s="54">
        <v>120.4248</v>
      </c>
      <c r="Q2745" s="11">
        <f t="shared" si="299"/>
        <v>18063.72</v>
      </c>
      <c r="R2745" s="12">
        <f t="shared" si="302"/>
        <v>7.3003400000000003</v>
      </c>
      <c r="S2745" s="14">
        <f t="shared" si="303"/>
        <v>16.495799999999999</v>
      </c>
      <c r="T2745" s="13">
        <f t="shared" si="304"/>
        <v>2474.37</v>
      </c>
      <c r="U2745" s="14" t="s">
        <v>349</v>
      </c>
      <c r="V2745" t="s">
        <v>327</v>
      </c>
      <c r="W2745" s="62">
        <v>7.2008000000000001</v>
      </c>
      <c r="X2745" s="43">
        <f t="shared" si="300"/>
        <v>2508.5712698589045</v>
      </c>
    </row>
    <row r="2746" spans="1:24" s="18" customFormat="1" x14ac:dyDescent="0.2">
      <c r="A2746" s="38" t="str">
        <f t="shared" si="298"/>
        <v>2025-5</v>
      </c>
      <c r="B2746" t="s">
        <v>5364</v>
      </c>
      <c r="C2746" s="23">
        <v>45793</v>
      </c>
      <c r="D2746" s="23">
        <v>45786</v>
      </c>
      <c r="E2746" t="s">
        <v>2830</v>
      </c>
      <c r="F2746" t="s">
        <v>2831</v>
      </c>
      <c r="G2746" s="22"/>
      <c r="H2746" t="s">
        <v>5594</v>
      </c>
      <c r="I2746" t="s">
        <v>3220</v>
      </c>
      <c r="J2746" t="s">
        <v>3427</v>
      </c>
      <c r="K2746" s="10" t="str">
        <f t="shared" si="301"/>
        <v>EXM-</v>
      </c>
      <c r="L2746" t="s">
        <v>10</v>
      </c>
      <c r="M2746" s="52">
        <v>40</v>
      </c>
      <c r="N2746" t="s">
        <v>186</v>
      </c>
      <c r="O2746" t="s">
        <v>11</v>
      </c>
      <c r="P2746" s="54">
        <v>123.8938</v>
      </c>
      <c r="Q2746" s="11">
        <f t="shared" si="299"/>
        <v>4955.75</v>
      </c>
      <c r="R2746" s="12">
        <f t="shared" si="302"/>
        <v>7.3003400000000003</v>
      </c>
      <c r="S2746" s="14">
        <f t="shared" si="303"/>
        <v>16.971</v>
      </c>
      <c r="T2746" s="13">
        <f t="shared" si="304"/>
        <v>678.84</v>
      </c>
      <c r="U2746" s="14" t="s">
        <v>349</v>
      </c>
      <c r="V2746" t="s">
        <v>315</v>
      </c>
      <c r="W2746" s="62">
        <v>7.2008000000000001</v>
      </c>
      <c r="X2746" s="43">
        <f t="shared" si="300"/>
        <v>688.22241973114103</v>
      </c>
    </row>
    <row r="2747" spans="1:24" s="18" customFormat="1" x14ac:dyDescent="0.2">
      <c r="A2747" s="38" t="str">
        <f t="shared" si="298"/>
        <v>2025-5</v>
      </c>
      <c r="B2747" t="s">
        <v>5365</v>
      </c>
      <c r="C2747" s="23">
        <v>45803</v>
      </c>
      <c r="D2747" s="23">
        <v>45782</v>
      </c>
      <c r="E2747" t="s">
        <v>2825</v>
      </c>
      <c r="F2747" t="s">
        <v>2826</v>
      </c>
      <c r="G2747" s="22"/>
      <c r="H2747" t="s">
        <v>5388</v>
      </c>
      <c r="I2747" t="s">
        <v>3184</v>
      </c>
      <c r="J2747" t="s">
        <v>3391</v>
      </c>
      <c r="K2747" s="10" t="str">
        <f t="shared" si="301"/>
        <v>INM-</v>
      </c>
      <c r="L2747" t="s">
        <v>10</v>
      </c>
      <c r="M2747" s="52">
        <v>30</v>
      </c>
      <c r="N2747" t="s">
        <v>186</v>
      </c>
      <c r="O2747" t="s">
        <v>11</v>
      </c>
      <c r="P2747" s="54">
        <v>129.82300000000001</v>
      </c>
      <c r="Q2747" s="11">
        <f t="shared" si="299"/>
        <v>3894.69</v>
      </c>
      <c r="R2747" s="12">
        <f t="shared" si="302"/>
        <v>7.3003400000000003</v>
      </c>
      <c r="S2747" s="14">
        <f t="shared" si="303"/>
        <v>17.783100000000001</v>
      </c>
      <c r="T2747" s="13">
        <f t="shared" si="304"/>
        <v>533.49</v>
      </c>
      <c r="U2747" s="14" t="s">
        <v>349</v>
      </c>
      <c r="V2747" t="s">
        <v>327</v>
      </c>
      <c r="W2747" s="62">
        <v>7.2008000000000001</v>
      </c>
      <c r="X2747" s="43">
        <f t="shared" si="300"/>
        <v>540.86907010332186</v>
      </c>
    </row>
    <row r="2748" spans="1:24" s="18" customFormat="1" x14ac:dyDescent="0.2">
      <c r="A2748" s="38" t="str">
        <f t="shared" si="298"/>
        <v>2025-5</v>
      </c>
      <c r="B2748" t="s">
        <v>5366</v>
      </c>
      <c r="C2748" s="23">
        <v>45791</v>
      </c>
      <c r="D2748" s="23">
        <v>45770</v>
      </c>
      <c r="E2748" t="s">
        <v>311</v>
      </c>
      <c r="F2748" t="s">
        <v>312</v>
      </c>
      <c r="G2748" s="22"/>
      <c r="H2748" t="s">
        <v>5595</v>
      </c>
      <c r="I2748" t="s">
        <v>4834</v>
      </c>
      <c r="J2748" t="s">
        <v>4835</v>
      </c>
      <c r="K2748" s="10" t="str">
        <f t="shared" si="301"/>
        <v>INM-</v>
      </c>
      <c r="L2748" t="s">
        <v>10</v>
      </c>
      <c r="M2748" s="52">
        <v>50</v>
      </c>
      <c r="N2748" t="s">
        <v>186</v>
      </c>
      <c r="O2748" t="s">
        <v>11</v>
      </c>
      <c r="P2748" s="54">
        <v>197.3451</v>
      </c>
      <c r="Q2748" s="11">
        <f t="shared" si="299"/>
        <v>9867.26</v>
      </c>
      <c r="R2748" s="12">
        <f t="shared" si="302"/>
        <v>7.3003400000000003</v>
      </c>
      <c r="S2748" s="14">
        <f t="shared" si="303"/>
        <v>27.032299999999999</v>
      </c>
      <c r="T2748" s="13">
        <f t="shared" si="304"/>
        <v>1351.62</v>
      </c>
      <c r="U2748" s="14" t="s">
        <v>349</v>
      </c>
      <c r="V2748" t="s">
        <v>327</v>
      </c>
      <c r="W2748" s="62">
        <v>7.2008000000000001</v>
      </c>
      <c r="X2748" s="43">
        <f t="shared" si="300"/>
        <v>1370.2998277969116</v>
      </c>
    </row>
    <row r="2749" spans="1:24" s="18" customFormat="1" x14ac:dyDescent="0.2">
      <c r="A2749" s="38" t="str">
        <f t="shared" si="298"/>
        <v>2025-5</v>
      </c>
      <c r="B2749" t="s">
        <v>5367</v>
      </c>
      <c r="C2749" s="23">
        <v>45807</v>
      </c>
      <c r="D2749" s="23">
        <v>45791</v>
      </c>
      <c r="E2749" t="s">
        <v>2825</v>
      </c>
      <c r="F2749" t="s">
        <v>2826</v>
      </c>
      <c r="G2749" s="22"/>
      <c r="H2749" t="s">
        <v>5589</v>
      </c>
      <c r="I2749" t="s">
        <v>4836</v>
      </c>
      <c r="J2749" t="s">
        <v>4837</v>
      </c>
      <c r="K2749" s="10" t="str">
        <f t="shared" si="301"/>
        <v>INM-</v>
      </c>
      <c r="L2749" t="s">
        <v>10</v>
      </c>
      <c r="M2749" s="52">
        <v>150</v>
      </c>
      <c r="N2749" t="s">
        <v>186</v>
      </c>
      <c r="O2749" t="s">
        <v>11</v>
      </c>
      <c r="P2749" s="54">
        <v>204.9204</v>
      </c>
      <c r="Q2749" s="11">
        <f t="shared" si="299"/>
        <v>30738.06</v>
      </c>
      <c r="R2749" s="12">
        <f t="shared" si="302"/>
        <v>7.3003400000000003</v>
      </c>
      <c r="S2749" s="14">
        <f t="shared" si="303"/>
        <v>28.07</v>
      </c>
      <c r="T2749" s="13">
        <f t="shared" si="304"/>
        <v>4210.5</v>
      </c>
      <c r="U2749" s="14" t="s">
        <v>349</v>
      </c>
      <c r="V2749" t="s">
        <v>327</v>
      </c>
      <c r="W2749" s="62">
        <v>7.2008000000000001</v>
      </c>
      <c r="X2749" s="43">
        <f t="shared" si="300"/>
        <v>4268.7006999222313</v>
      </c>
    </row>
    <row r="2750" spans="1:24" x14ac:dyDescent="0.2">
      <c r="A2750" s="38" t="str">
        <f t="shared" si="298"/>
        <v>2025-6</v>
      </c>
      <c r="B2750" t="s">
        <v>5887</v>
      </c>
      <c r="C2750" s="23">
        <v>45819</v>
      </c>
      <c r="D2750" s="23">
        <v>45792</v>
      </c>
      <c r="E2750" t="s">
        <v>169</v>
      </c>
      <c r="F2750" t="s">
        <v>170</v>
      </c>
      <c r="G2750" s="22"/>
      <c r="H2750" t="s">
        <v>6401</v>
      </c>
      <c r="I2750" t="s">
        <v>5603</v>
      </c>
      <c r="J2750" t="s">
        <v>5746</v>
      </c>
      <c r="K2750" s="10" t="str">
        <f t="shared" si="301"/>
        <v>LABL</v>
      </c>
      <c r="L2750" t="s">
        <v>10</v>
      </c>
      <c r="M2750" s="52">
        <v>2020</v>
      </c>
      <c r="N2750" t="s">
        <v>1472</v>
      </c>
      <c r="O2750" t="s">
        <v>11</v>
      </c>
      <c r="P2750" s="54">
        <v>0.27</v>
      </c>
      <c r="Q2750" s="11">
        <f t="shared" si="299"/>
        <v>545.4</v>
      </c>
      <c r="R2750" s="12">
        <f t="shared" si="302"/>
        <v>7.3003400000000003</v>
      </c>
      <c r="S2750" s="14">
        <f t="shared" si="303"/>
        <v>3.6999999999999998E-2</v>
      </c>
      <c r="T2750" s="13">
        <f t="shared" si="304"/>
        <v>74.739999999999995</v>
      </c>
      <c r="U2750" s="14" t="s">
        <v>349</v>
      </c>
      <c r="V2750" t="s">
        <v>630</v>
      </c>
      <c r="W2750" s="62">
        <v>7.1868999999999996</v>
      </c>
      <c r="X2750" s="43">
        <f t="shared" si="300"/>
        <v>75.888074134884306</v>
      </c>
    </row>
    <row r="2751" spans="1:24" x14ac:dyDescent="0.2">
      <c r="A2751" s="38" t="str">
        <f t="shared" si="298"/>
        <v>2025-6</v>
      </c>
      <c r="B2751" t="s">
        <v>5888</v>
      </c>
      <c r="C2751" s="23">
        <v>45812</v>
      </c>
      <c r="D2751" s="23">
        <v>45792</v>
      </c>
      <c r="E2751" t="s">
        <v>169</v>
      </c>
      <c r="F2751" t="s">
        <v>170</v>
      </c>
      <c r="G2751" s="22"/>
      <c r="H2751" t="s">
        <v>6402</v>
      </c>
      <c r="I2751" t="s">
        <v>5604</v>
      </c>
      <c r="J2751" t="s">
        <v>5747</v>
      </c>
      <c r="K2751" s="10" t="str">
        <f t="shared" si="301"/>
        <v>STKR</v>
      </c>
      <c r="L2751" t="s">
        <v>10</v>
      </c>
      <c r="M2751" s="52">
        <v>12600</v>
      </c>
      <c r="N2751" t="s">
        <v>1472</v>
      </c>
      <c r="O2751" t="s">
        <v>11</v>
      </c>
      <c r="P2751" s="54">
        <v>0.02</v>
      </c>
      <c r="Q2751" s="11">
        <f t="shared" si="299"/>
        <v>252</v>
      </c>
      <c r="R2751" s="12">
        <f t="shared" si="302"/>
        <v>7.3003400000000003</v>
      </c>
      <c r="S2751" s="14">
        <f t="shared" si="303"/>
        <v>2.7000000000000001E-3</v>
      </c>
      <c r="T2751" s="13">
        <f t="shared" si="304"/>
        <v>34.020000000000003</v>
      </c>
      <c r="U2751" s="14" t="s">
        <v>349</v>
      </c>
      <c r="V2751" t="s">
        <v>18</v>
      </c>
      <c r="W2751" s="62">
        <v>7.1868999999999996</v>
      </c>
      <c r="X2751" s="43">
        <f t="shared" si="300"/>
        <v>35.063796629979549</v>
      </c>
    </row>
    <row r="2752" spans="1:24" x14ac:dyDescent="0.2">
      <c r="A2752" s="38" t="str">
        <f t="shared" si="298"/>
        <v>2025-6</v>
      </c>
      <c r="B2752" t="s">
        <v>5889</v>
      </c>
      <c r="C2752" s="23">
        <v>45813</v>
      </c>
      <c r="D2752" s="23">
        <v>45792</v>
      </c>
      <c r="E2752" t="s">
        <v>169</v>
      </c>
      <c r="F2752" t="s">
        <v>170</v>
      </c>
      <c r="G2752" s="22"/>
      <c r="H2752" t="s">
        <v>6403</v>
      </c>
      <c r="I2752" t="s">
        <v>5605</v>
      </c>
      <c r="J2752" t="s">
        <v>5748</v>
      </c>
      <c r="K2752" s="10" t="str">
        <f t="shared" si="301"/>
        <v>STKR</v>
      </c>
      <c r="L2752" t="s">
        <v>10</v>
      </c>
      <c r="M2752" s="52">
        <v>5050</v>
      </c>
      <c r="N2752" t="s">
        <v>1472</v>
      </c>
      <c r="O2752" t="s">
        <v>11</v>
      </c>
      <c r="P2752" s="54">
        <v>0.02</v>
      </c>
      <c r="Q2752" s="11">
        <f t="shared" si="299"/>
        <v>101</v>
      </c>
      <c r="R2752" s="12">
        <f t="shared" si="302"/>
        <v>7.3003400000000003</v>
      </c>
      <c r="S2752" s="14">
        <f t="shared" si="303"/>
        <v>2.7000000000000001E-3</v>
      </c>
      <c r="T2752" s="13">
        <f t="shared" si="304"/>
        <v>13.64</v>
      </c>
      <c r="U2752" s="14" t="s">
        <v>349</v>
      </c>
      <c r="V2752" t="s">
        <v>18</v>
      </c>
      <c r="W2752" s="62">
        <v>7.1868999999999996</v>
      </c>
      <c r="X2752" s="43">
        <f t="shared" si="300"/>
        <v>14.053347062015613</v>
      </c>
    </row>
    <row r="2753" spans="1:24" x14ac:dyDescent="0.2">
      <c r="A2753" s="38" t="str">
        <f t="shared" si="298"/>
        <v>2025-6</v>
      </c>
      <c r="B2753" t="s">
        <v>5890</v>
      </c>
      <c r="C2753" s="23">
        <v>45813</v>
      </c>
      <c r="D2753" s="23">
        <v>45792</v>
      </c>
      <c r="E2753" t="s">
        <v>169</v>
      </c>
      <c r="F2753" t="s">
        <v>170</v>
      </c>
      <c r="G2753" s="22"/>
      <c r="H2753" t="s">
        <v>6403</v>
      </c>
      <c r="I2753" t="s">
        <v>5605</v>
      </c>
      <c r="J2753" t="s">
        <v>5748</v>
      </c>
      <c r="K2753" s="10" t="str">
        <f t="shared" si="301"/>
        <v>STKR</v>
      </c>
      <c r="L2753" t="s">
        <v>10</v>
      </c>
      <c r="M2753" s="52">
        <v>600</v>
      </c>
      <c r="N2753" t="s">
        <v>1472</v>
      </c>
      <c r="O2753" t="s">
        <v>11</v>
      </c>
      <c r="P2753" s="54">
        <v>0.02</v>
      </c>
      <c r="Q2753" s="11">
        <f t="shared" si="299"/>
        <v>12</v>
      </c>
      <c r="R2753" s="12">
        <f t="shared" si="302"/>
        <v>7.3003400000000003</v>
      </c>
      <c r="S2753" s="14">
        <f t="shared" si="303"/>
        <v>2.7000000000000001E-3</v>
      </c>
      <c r="T2753" s="13">
        <f t="shared" si="304"/>
        <v>1.62</v>
      </c>
      <c r="U2753" s="14" t="s">
        <v>349</v>
      </c>
      <c r="V2753" t="s">
        <v>18</v>
      </c>
      <c r="W2753" s="62">
        <v>7.1868999999999996</v>
      </c>
      <c r="X2753" s="43">
        <f t="shared" si="300"/>
        <v>1.6697046014275976</v>
      </c>
    </row>
    <row r="2754" spans="1:24" x14ac:dyDescent="0.2">
      <c r="A2754" s="38" t="str">
        <f t="shared" ref="A2754:A2817" si="305">+TEXT(C2754,"YYYY")&amp;"-"&amp;TEXT(C2754,"M")</f>
        <v>2025-6</v>
      </c>
      <c r="B2754" t="s">
        <v>5891</v>
      </c>
      <c r="C2754" s="23">
        <v>45819</v>
      </c>
      <c r="D2754" s="23">
        <v>45807</v>
      </c>
      <c r="E2754" t="s">
        <v>169</v>
      </c>
      <c r="F2754" t="s">
        <v>170</v>
      </c>
      <c r="G2754" s="22"/>
      <c r="H2754" t="s">
        <v>6404</v>
      </c>
      <c r="I2754" t="s">
        <v>5606</v>
      </c>
      <c r="J2754" t="s">
        <v>5749</v>
      </c>
      <c r="K2754" s="10" t="str">
        <f t="shared" si="301"/>
        <v>PAP-</v>
      </c>
      <c r="L2754" t="s">
        <v>10</v>
      </c>
      <c r="M2754" s="52">
        <v>3000</v>
      </c>
      <c r="N2754" t="s">
        <v>1472</v>
      </c>
      <c r="O2754" t="s">
        <v>11</v>
      </c>
      <c r="P2754" s="54">
        <v>0.02</v>
      </c>
      <c r="Q2754" s="11">
        <f t="shared" ref="Q2754:Q2817" si="306">ROUND(P2754*M2754,2)</f>
        <v>60</v>
      </c>
      <c r="R2754" s="12">
        <f t="shared" si="302"/>
        <v>7.3003400000000003</v>
      </c>
      <c r="S2754" s="14">
        <f t="shared" si="303"/>
        <v>2.7000000000000001E-3</v>
      </c>
      <c r="T2754" s="13">
        <f t="shared" si="304"/>
        <v>8.1</v>
      </c>
      <c r="U2754" s="14" t="s">
        <v>349</v>
      </c>
      <c r="V2754" t="s">
        <v>1094</v>
      </c>
      <c r="W2754" s="62">
        <v>7.1868999999999996</v>
      </c>
      <c r="X2754" s="43">
        <f t="shared" ref="X2754:X2817" si="307">IF(O2754="CNY",P2754/W2754*M2754,1)</f>
        <v>8.3485230071379881</v>
      </c>
    </row>
    <row r="2755" spans="1:24" x14ac:dyDescent="0.2">
      <c r="A2755" s="38" t="str">
        <f t="shared" si="305"/>
        <v>2025-6</v>
      </c>
      <c r="B2755" t="s">
        <v>5892</v>
      </c>
      <c r="C2755" s="23">
        <v>45831</v>
      </c>
      <c r="D2755" s="23">
        <v>45813</v>
      </c>
      <c r="E2755" t="s">
        <v>169</v>
      </c>
      <c r="F2755" t="s">
        <v>170</v>
      </c>
      <c r="G2755" s="22"/>
      <c r="H2755" t="s">
        <v>6405</v>
      </c>
      <c r="I2755" t="s">
        <v>5607</v>
      </c>
      <c r="J2755" t="s">
        <v>5750</v>
      </c>
      <c r="K2755" s="10" t="str">
        <f t="shared" si="301"/>
        <v>STKR</v>
      </c>
      <c r="L2755" t="s">
        <v>10</v>
      </c>
      <c r="M2755" s="52">
        <v>14100</v>
      </c>
      <c r="N2755" t="s">
        <v>1472</v>
      </c>
      <c r="O2755" t="s">
        <v>11</v>
      </c>
      <c r="P2755" s="54">
        <v>0.02</v>
      </c>
      <c r="Q2755" s="11">
        <f t="shared" si="306"/>
        <v>282</v>
      </c>
      <c r="R2755" s="12">
        <f t="shared" si="302"/>
        <v>7.3003400000000003</v>
      </c>
      <c r="S2755" s="14">
        <f t="shared" si="303"/>
        <v>2.7000000000000001E-3</v>
      </c>
      <c r="T2755" s="13">
        <f t="shared" si="304"/>
        <v>38.07</v>
      </c>
      <c r="U2755" s="14" t="s">
        <v>349</v>
      </c>
      <c r="V2755" t="s">
        <v>18</v>
      </c>
      <c r="W2755" s="62">
        <v>7.1868999999999996</v>
      </c>
      <c r="X2755" s="43">
        <f t="shared" si="307"/>
        <v>39.238058133548542</v>
      </c>
    </row>
    <row r="2756" spans="1:24" x14ac:dyDescent="0.2">
      <c r="A2756" s="38" t="str">
        <f t="shared" si="305"/>
        <v>2025-6</v>
      </c>
      <c r="B2756" t="s">
        <v>5893</v>
      </c>
      <c r="C2756" s="23">
        <v>45831</v>
      </c>
      <c r="D2756" s="23">
        <v>45813</v>
      </c>
      <c r="E2756" t="s">
        <v>169</v>
      </c>
      <c r="F2756" t="s">
        <v>170</v>
      </c>
      <c r="G2756" s="22"/>
      <c r="H2756" t="s">
        <v>6405</v>
      </c>
      <c r="I2756" t="s">
        <v>5607</v>
      </c>
      <c r="J2756" t="s">
        <v>5750</v>
      </c>
      <c r="K2756" s="10" t="str">
        <f t="shared" si="301"/>
        <v>STKR</v>
      </c>
      <c r="L2756" t="s">
        <v>10</v>
      </c>
      <c r="M2756" s="52">
        <v>50</v>
      </c>
      <c r="N2756" t="s">
        <v>1472</v>
      </c>
      <c r="O2756" t="s">
        <v>11</v>
      </c>
      <c r="P2756" s="54">
        <v>0.02</v>
      </c>
      <c r="Q2756" s="11">
        <f t="shared" si="306"/>
        <v>1</v>
      </c>
      <c r="R2756" s="12">
        <f t="shared" si="302"/>
        <v>7.3003400000000003</v>
      </c>
      <c r="S2756" s="14">
        <f t="shared" si="303"/>
        <v>2.7000000000000001E-3</v>
      </c>
      <c r="T2756" s="13">
        <f t="shared" si="304"/>
        <v>0.14000000000000001</v>
      </c>
      <c r="U2756" s="14" t="s">
        <v>349</v>
      </c>
      <c r="V2756" t="s">
        <v>18</v>
      </c>
      <c r="W2756" s="62">
        <v>7.1868999999999996</v>
      </c>
      <c r="X2756" s="43">
        <f t="shared" si="307"/>
        <v>0.13914205011896646</v>
      </c>
    </row>
    <row r="2757" spans="1:24" x14ac:dyDescent="0.2">
      <c r="A2757" s="38" t="str">
        <f t="shared" si="305"/>
        <v>2025-6</v>
      </c>
      <c r="B2757" t="s">
        <v>5894</v>
      </c>
      <c r="C2757" s="23">
        <v>45825</v>
      </c>
      <c r="D2757" s="23">
        <v>45818</v>
      </c>
      <c r="E2757" t="s">
        <v>169</v>
      </c>
      <c r="F2757" t="s">
        <v>170</v>
      </c>
      <c r="G2757" s="22"/>
      <c r="H2757" t="s">
        <v>6406</v>
      </c>
      <c r="I2757" t="s">
        <v>5608</v>
      </c>
      <c r="J2757" t="s">
        <v>5751</v>
      </c>
      <c r="K2757" s="10" t="str">
        <f t="shared" si="301"/>
        <v>STKR</v>
      </c>
      <c r="L2757" t="s">
        <v>10</v>
      </c>
      <c r="M2757" s="52">
        <v>7100</v>
      </c>
      <c r="N2757" t="s">
        <v>1472</v>
      </c>
      <c r="O2757" t="s">
        <v>11</v>
      </c>
      <c r="P2757" s="54">
        <v>0.02</v>
      </c>
      <c r="Q2757" s="11">
        <f t="shared" si="306"/>
        <v>142</v>
      </c>
      <c r="R2757" s="12">
        <f t="shared" si="302"/>
        <v>7.3003400000000003</v>
      </c>
      <c r="S2757" s="14">
        <f t="shared" si="303"/>
        <v>2.7000000000000001E-3</v>
      </c>
      <c r="T2757" s="13">
        <f t="shared" si="304"/>
        <v>19.170000000000002</v>
      </c>
      <c r="U2757" s="14" t="s">
        <v>349</v>
      </c>
      <c r="V2757" t="s">
        <v>18</v>
      </c>
      <c r="W2757" s="62">
        <v>7.1868999999999996</v>
      </c>
      <c r="X2757" s="43">
        <f t="shared" si="307"/>
        <v>19.758171116893237</v>
      </c>
    </row>
    <row r="2758" spans="1:24" x14ac:dyDescent="0.2">
      <c r="A2758" s="38" t="str">
        <f t="shared" si="305"/>
        <v>2025-6</v>
      </c>
      <c r="B2758" t="s">
        <v>5895</v>
      </c>
      <c r="C2758" s="23">
        <v>45825</v>
      </c>
      <c r="D2758" s="23">
        <v>45818</v>
      </c>
      <c r="E2758" t="s">
        <v>169</v>
      </c>
      <c r="F2758" t="s">
        <v>170</v>
      </c>
      <c r="G2758" s="22"/>
      <c r="H2758" t="s">
        <v>6406</v>
      </c>
      <c r="I2758" t="s">
        <v>5608</v>
      </c>
      <c r="J2758" t="s">
        <v>5751</v>
      </c>
      <c r="K2758" s="10" t="str">
        <f t="shared" si="301"/>
        <v>STKR</v>
      </c>
      <c r="L2758" t="s">
        <v>10</v>
      </c>
      <c r="M2758" s="52">
        <v>50</v>
      </c>
      <c r="N2758" t="s">
        <v>1472</v>
      </c>
      <c r="O2758" t="s">
        <v>11</v>
      </c>
      <c r="P2758" s="54">
        <v>0.02</v>
      </c>
      <c r="Q2758" s="11">
        <f t="shared" si="306"/>
        <v>1</v>
      </c>
      <c r="R2758" s="12">
        <f t="shared" si="302"/>
        <v>7.3003400000000003</v>
      </c>
      <c r="S2758" s="14">
        <f t="shared" si="303"/>
        <v>2.7000000000000001E-3</v>
      </c>
      <c r="T2758" s="13">
        <f t="shared" si="304"/>
        <v>0.14000000000000001</v>
      </c>
      <c r="U2758" s="14" t="s">
        <v>349</v>
      </c>
      <c r="V2758" t="s">
        <v>18</v>
      </c>
      <c r="W2758" s="62">
        <v>7.1868999999999996</v>
      </c>
      <c r="X2758" s="43">
        <f t="shared" si="307"/>
        <v>0.13914205011896646</v>
      </c>
    </row>
    <row r="2759" spans="1:24" x14ac:dyDescent="0.2">
      <c r="A2759" s="38" t="str">
        <f t="shared" si="305"/>
        <v>2025-6</v>
      </c>
      <c r="B2759" t="s">
        <v>5896</v>
      </c>
      <c r="C2759" s="23">
        <v>45826</v>
      </c>
      <c r="D2759" s="23">
        <v>45825</v>
      </c>
      <c r="E2759" t="s">
        <v>169</v>
      </c>
      <c r="F2759" t="s">
        <v>170</v>
      </c>
      <c r="G2759" s="22"/>
      <c r="H2759" t="s">
        <v>6407</v>
      </c>
      <c r="I2759" t="s">
        <v>4561</v>
      </c>
      <c r="J2759" t="s">
        <v>4562</v>
      </c>
      <c r="K2759" s="10" t="str">
        <f t="shared" si="301"/>
        <v>STKR</v>
      </c>
      <c r="L2759" t="s">
        <v>10</v>
      </c>
      <c r="M2759" s="52">
        <v>15100</v>
      </c>
      <c r="N2759" t="s">
        <v>1472</v>
      </c>
      <c r="O2759" t="s">
        <v>11</v>
      </c>
      <c r="P2759" s="54">
        <v>0.02</v>
      </c>
      <c r="Q2759" s="11">
        <f t="shared" si="306"/>
        <v>302</v>
      </c>
      <c r="R2759" s="12">
        <f t="shared" si="302"/>
        <v>7.3003400000000003</v>
      </c>
      <c r="S2759" s="14">
        <f t="shared" si="303"/>
        <v>2.7000000000000001E-3</v>
      </c>
      <c r="T2759" s="13">
        <f t="shared" si="304"/>
        <v>40.770000000000003</v>
      </c>
      <c r="U2759" s="14" t="s">
        <v>349</v>
      </c>
      <c r="V2759" t="s">
        <v>18</v>
      </c>
      <c r="W2759" s="62">
        <v>7.1868999999999996</v>
      </c>
      <c r="X2759" s="43">
        <f t="shared" si="307"/>
        <v>42.02089913592787</v>
      </c>
    </row>
    <row r="2760" spans="1:24" x14ac:dyDescent="0.2">
      <c r="A2760" s="38" t="str">
        <f t="shared" si="305"/>
        <v>2025-6</v>
      </c>
      <c r="B2760" t="s">
        <v>5897</v>
      </c>
      <c r="C2760" s="23">
        <v>45831</v>
      </c>
      <c r="D2760" s="23">
        <v>45813</v>
      </c>
      <c r="E2760" t="s">
        <v>169</v>
      </c>
      <c r="F2760" t="s">
        <v>170</v>
      </c>
      <c r="G2760" s="22"/>
      <c r="H2760" t="s">
        <v>6405</v>
      </c>
      <c r="I2760" t="s">
        <v>1133</v>
      </c>
      <c r="J2760" t="s">
        <v>1134</v>
      </c>
      <c r="K2760" s="10" t="str">
        <f t="shared" si="301"/>
        <v>STKR</v>
      </c>
      <c r="L2760" t="s">
        <v>10</v>
      </c>
      <c r="M2760" s="52">
        <v>12000</v>
      </c>
      <c r="N2760" t="s">
        <v>1472</v>
      </c>
      <c r="O2760" t="s">
        <v>11</v>
      </c>
      <c r="P2760" s="54">
        <v>2.5899999999999999E-2</v>
      </c>
      <c r="Q2760" s="11">
        <f t="shared" si="306"/>
        <v>310.8</v>
      </c>
      <c r="R2760" s="12">
        <f t="shared" si="302"/>
        <v>7.3003400000000003</v>
      </c>
      <c r="S2760" s="14">
        <f t="shared" si="303"/>
        <v>3.5000000000000001E-3</v>
      </c>
      <c r="T2760" s="13">
        <f t="shared" si="304"/>
        <v>42</v>
      </c>
      <c r="U2760" s="14" t="s">
        <v>349</v>
      </c>
      <c r="V2760" t="s">
        <v>18</v>
      </c>
      <c r="W2760" s="62">
        <v>7.1868999999999996</v>
      </c>
      <c r="X2760" s="43">
        <f t="shared" si="307"/>
        <v>43.245349176974777</v>
      </c>
    </row>
    <row r="2761" spans="1:24" x14ac:dyDescent="0.2">
      <c r="A2761" s="38" t="str">
        <f t="shared" si="305"/>
        <v>2025-6</v>
      </c>
      <c r="B2761" t="s">
        <v>5898</v>
      </c>
      <c r="C2761" s="23">
        <v>45817</v>
      </c>
      <c r="D2761" s="23">
        <v>45806</v>
      </c>
      <c r="E2761" t="s">
        <v>14</v>
      </c>
      <c r="F2761" t="s">
        <v>15</v>
      </c>
      <c r="G2761" s="22"/>
      <c r="H2761" t="s">
        <v>6408</v>
      </c>
      <c r="I2761" t="s">
        <v>12</v>
      </c>
      <c r="J2761" t="s">
        <v>13</v>
      </c>
      <c r="K2761" s="10" t="str">
        <f t="shared" si="301"/>
        <v>STKR</v>
      </c>
      <c r="L2761" t="s">
        <v>10</v>
      </c>
      <c r="M2761" s="52">
        <v>100000</v>
      </c>
      <c r="N2761" t="s">
        <v>1472</v>
      </c>
      <c r="O2761" t="s">
        <v>11</v>
      </c>
      <c r="P2761" s="54">
        <v>2.8199999999999999E-2</v>
      </c>
      <c r="Q2761" s="11">
        <f t="shared" si="306"/>
        <v>2820</v>
      </c>
      <c r="R2761" s="12">
        <f t="shared" si="302"/>
        <v>7.3003400000000003</v>
      </c>
      <c r="S2761" s="14">
        <f t="shared" si="303"/>
        <v>3.8999999999999998E-3</v>
      </c>
      <c r="T2761" s="13">
        <f t="shared" si="304"/>
        <v>390</v>
      </c>
      <c r="U2761" s="14" t="s">
        <v>349</v>
      </c>
      <c r="V2761" t="s">
        <v>18</v>
      </c>
      <c r="W2761" s="62">
        <v>7.1868999999999996</v>
      </c>
      <c r="X2761" s="43">
        <f t="shared" si="307"/>
        <v>392.38058133548537</v>
      </c>
    </row>
    <row r="2762" spans="1:24" x14ac:dyDescent="0.2">
      <c r="A2762" s="38" t="str">
        <f t="shared" si="305"/>
        <v>2025-6</v>
      </c>
      <c r="B2762" t="s">
        <v>5899</v>
      </c>
      <c r="C2762" s="23">
        <v>45812</v>
      </c>
      <c r="D2762" s="23">
        <v>45783</v>
      </c>
      <c r="E2762" t="s">
        <v>169</v>
      </c>
      <c r="F2762" t="s">
        <v>170</v>
      </c>
      <c r="G2762" s="22"/>
      <c r="H2762" t="s">
        <v>6409</v>
      </c>
      <c r="I2762" t="s">
        <v>5609</v>
      </c>
      <c r="J2762" t="s">
        <v>5752</v>
      </c>
      <c r="K2762" s="10" t="str">
        <f t="shared" si="301"/>
        <v>STKR</v>
      </c>
      <c r="L2762" t="s">
        <v>10</v>
      </c>
      <c r="M2762" s="52">
        <v>1010</v>
      </c>
      <c r="N2762" t="s">
        <v>1472</v>
      </c>
      <c r="O2762" t="s">
        <v>11</v>
      </c>
      <c r="P2762" s="54">
        <v>0.03</v>
      </c>
      <c r="Q2762" s="11">
        <f t="shared" si="306"/>
        <v>30.3</v>
      </c>
      <c r="R2762" s="12">
        <f t="shared" si="302"/>
        <v>7.3003400000000003</v>
      </c>
      <c r="S2762" s="14">
        <f t="shared" si="303"/>
        <v>4.1000000000000003E-3</v>
      </c>
      <c r="T2762" s="13">
        <f t="shared" si="304"/>
        <v>4.1399999999999997</v>
      </c>
      <c r="U2762" s="14" t="s">
        <v>349</v>
      </c>
      <c r="V2762" t="s">
        <v>18</v>
      </c>
      <c r="W2762" s="62">
        <v>7.1868999999999996</v>
      </c>
      <c r="X2762" s="43">
        <f t="shared" si="307"/>
        <v>4.2160041186046833</v>
      </c>
    </row>
    <row r="2763" spans="1:24" x14ac:dyDescent="0.2">
      <c r="A2763" s="38" t="str">
        <f t="shared" si="305"/>
        <v>2025-6</v>
      </c>
      <c r="B2763" t="s">
        <v>5900</v>
      </c>
      <c r="C2763" s="23">
        <v>45812</v>
      </c>
      <c r="D2763" s="23">
        <v>45792</v>
      </c>
      <c r="E2763" t="s">
        <v>169</v>
      </c>
      <c r="F2763" t="s">
        <v>170</v>
      </c>
      <c r="G2763" s="22"/>
      <c r="H2763" t="s">
        <v>6402</v>
      </c>
      <c r="I2763" t="s">
        <v>1559</v>
      </c>
      <c r="J2763" t="s">
        <v>1560</v>
      </c>
      <c r="K2763" s="10" t="str">
        <f t="shared" si="301"/>
        <v>STKR</v>
      </c>
      <c r="L2763" t="s">
        <v>10</v>
      </c>
      <c r="M2763" s="52">
        <v>15000</v>
      </c>
      <c r="N2763" t="s">
        <v>1472</v>
      </c>
      <c r="O2763" t="s">
        <v>11</v>
      </c>
      <c r="P2763" s="54">
        <v>3.2000000000000001E-2</v>
      </c>
      <c r="Q2763" s="11">
        <f t="shared" si="306"/>
        <v>480</v>
      </c>
      <c r="R2763" s="12">
        <f t="shared" si="302"/>
        <v>7.3003400000000003</v>
      </c>
      <c r="S2763" s="14">
        <f t="shared" si="303"/>
        <v>4.4000000000000003E-3</v>
      </c>
      <c r="T2763" s="13">
        <f t="shared" si="304"/>
        <v>66</v>
      </c>
      <c r="U2763" s="14" t="s">
        <v>349</v>
      </c>
      <c r="V2763" t="s">
        <v>18</v>
      </c>
      <c r="W2763" s="62">
        <v>7.1868999999999996</v>
      </c>
      <c r="X2763" s="43">
        <f t="shared" si="307"/>
        <v>66.788184057103905</v>
      </c>
    </row>
    <row r="2764" spans="1:24" x14ac:dyDescent="0.2">
      <c r="A2764" s="38" t="str">
        <f t="shared" si="305"/>
        <v>2025-6</v>
      </c>
      <c r="B2764" t="s">
        <v>5901</v>
      </c>
      <c r="C2764" s="23">
        <v>45812</v>
      </c>
      <c r="D2764" s="23">
        <v>45805</v>
      </c>
      <c r="E2764" t="s">
        <v>169</v>
      </c>
      <c r="F2764" t="s">
        <v>170</v>
      </c>
      <c r="G2764" s="22"/>
      <c r="H2764" t="s">
        <v>6410</v>
      </c>
      <c r="I2764" t="s">
        <v>3155</v>
      </c>
      <c r="J2764" t="s">
        <v>3365</v>
      </c>
      <c r="K2764" s="10" t="str">
        <f t="shared" si="301"/>
        <v>STKR</v>
      </c>
      <c r="L2764" t="s">
        <v>10</v>
      </c>
      <c r="M2764" s="52">
        <v>2000</v>
      </c>
      <c r="N2764" t="s">
        <v>1472</v>
      </c>
      <c r="O2764" t="s">
        <v>11</v>
      </c>
      <c r="P2764" s="54">
        <v>3.5000000000000003E-2</v>
      </c>
      <c r="Q2764" s="11">
        <f t="shared" si="306"/>
        <v>70</v>
      </c>
      <c r="R2764" s="12">
        <f t="shared" si="302"/>
        <v>7.3003400000000003</v>
      </c>
      <c r="S2764" s="14">
        <f t="shared" si="303"/>
        <v>4.7999999999999996E-3</v>
      </c>
      <c r="T2764" s="13">
        <f t="shared" si="304"/>
        <v>9.6</v>
      </c>
      <c r="U2764" s="14" t="s">
        <v>349</v>
      </c>
      <c r="V2764" t="s">
        <v>18</v>
      </c>
      <c r="W2764" s="62">
        <v>7.1868999999999996</v>
      </c>
      <c r="X2764" s="43">
        <f t="shared" si="307"/>
        <v>9.739943508327654</v>
      </c>
    </row>
    <row r="2765" spans="1:24" x14ac:dyDescent="0.2">
      <c r="A2765" s="38" t="str">
        <f t="shared" si="305"/>
        <v>2025-6</v>
      </c>
      <c r="B2765" t="s">
        <v>5902</v>
      </c>
      <c r="C2765" s="23">
        <v>45824</v>
      </c>
      <c r="D2765" s="23">
        <v>45818</v>
      </c>
      <c r="E2765" t="s">
        <v>169</v>
      </c>
      <c r="F2765" t="s">
        <v>170</v>
      </c>
      <c r="G2765" s="22"/>
      <c r="H2765" t="s">
        <v>6411</v>
      </c>
      <c r="I2765" t="s">
        <v>3155</v>
      </c>
      <c r="J2765" t="s">
        <v>3365</v>
      </c>
      <c r="K2765" s="10" t="str">
        <f t="shared" si="301"/>
        <v>STKR</v>
      </c>
      <c r="L2765" t="s">
        <v>10</v>
      </c>
      <c r="M2765" s="52">
        <v>9000</v>
      </c>
      <c r="N2765" t="s">
        <v>1472</v>
      </c>
      <c r="O2765" t="s">
        <v>11</v>
      </c>
      <c r="P2765" s="54">
        <v>3.5000000000000003E-2</v>
      </c>
      <c r="Q2765" s="11">
        <f t="shared" si="306"/>
        <v>315</v>
      </c>
      <c r="R2765" s="12">
        <f t="shared" si="302"/>
        <v>7.3003400000000003</v>
      </c>
      <c r="S2765" s="14">
        <f t="shared" si="303"/>
        <v>4.7999999999999996E-3</v>
      </c>
      <c r="T2765" s="13">
        <f t="shared" si="304"/>
        <v>43.2</v>
      </c>
      <c r="U2765" s="14" t="s">
        <v>349</v>
      </c>
      <c r="V2765" t="s">
        <v>18</v>
      </c>
      <c r="W2765" s="62">
        <v>7.1868999999999996</v>
      </c>
      <c r="X2765" s="43">
        <f t="shared" si="307"/>
        <v>43.829745787474444</v>
      </c>
    </row>
    <row r="2766" spans="1:24" x14ac:dyDescent="0.2">
      <c r="A2766" s="38" t="str">
        <f t="shared" si="305"/>
        <v>2025-6</v>
      </c>
      <c r="B2766" t="s">
        <v>5903</v>
      </c>
      <c r="C2766" s="23">
        <v>45831</v>
      </c>
      <c r="D2766" s="23">
        <v>45818</v>
      </c>
      <c r="E2766" t="s">
        <v>169</v>
      </c>
      <c r="F2766" t="s">
        <v>170</v>
      </c>
      <c r="G2766" s="22"/>
      <c r="H2766" t="s">
        <v>6412</v>
      </c>
      <c r="I2766" t="s">
        <v>5610</v>
      </c>
      <c r="J2766" t="s">
        <v>5753</v>
      </c>
      <c r="K2766" s="10" t="str">
        <f t="shared" si="301"/>
        <v>STKR</v>
      </c>
      <c r="L2766" t="s">
        <v>10</v>
      </c>
      <c r="M2766" s="52">
        <v>7100</v>
      </c>
      <c r="N2766" t="s">
        <v>1472</v>
      </c>
      <c r="O2766" t="s">
        <v>11</v>
      </c>
      <c r="P2766" s="54">
        <v>0.04</v>
      </c>
      <c r="Q2766" s="11">
        <f t="shared" si="306"/>
        <v>284</v>
      </c>
      <c r="R2766" s="12">
        <f t="shared" si="302"/>
        <v>7.3003400000000003</v>
      </c>
      <c r="S2766" s="14">
        <f t="shared" si="303"/>
        <v>5.4999999999999997E-3</v>
      </c>
      <c r="T2766" s="13">
        <f t="shared" si="304"/>
        <v>39.049999999999997</v>
      </c>
      <c r="U2766" s="14" t="s">
        <v>349</v>
      </c>
      <c r="V2766" t="s">
        <v>18</v>
      </c>
      <c r="W2766" s="62">
        <v>7.1868999999999996</v>
      </c>
      <c r="X2766" s="43">
        <f t="shared" si="307"/>
        <v>39.516342233786474</v>
      </c>
    </row>
    <row r="2767" spans="1:24" x14ac:dyDescent="0.2">
      <c r="A2767" s="38" t="str">
        <f t="shared" si="305"/>
        <v>2025-6</v>
      </c>
      <c r="B2767" t="s">
        <v>5904</v>
      </c>
      <c r="C2767" s="23">
        <v>45831</v>
      </c>
      <c r="D2767" s="23">
        <v>45818</v>
      </c>
      <c r="E2767" t="s">
        <v>169</v>
      </c>
      <c r="F2767" t="s">
        <v>170</v>
      </c>
      <c r="G2767" s="22"/>
      <c r="H2767" t="s">
        <v>6412</v>
      </c>
      <c r="I2767" t="s">
        <v>5610</v>
      </c>
      <c r="J2767" t="s">
        <v>5753</v>
      </c>
      <c r="K2767" s="10" t="str">
        <f t="shared" si="301"/>
        <v>STKR</v>
      </c>
      <c r="L2767" t="s">
        <v>10</v>
      </c>
      <c r="M2767" s="52">
        <v>50</v>
      </c>
      <c r="N2767" t="s">
        <v>1472</v>
      </c>
      <c r="O2767" t="s">
        <v>11</v>
      </c>
      <c r="P2767" s="54">
        <v>0.04</v>
      </c>
      <c r="Q2767" s="11">
        <f t="shared" si="306"/>
        <v>2</v>
      </c>
      <c r="R2767" s="12">
        <f t="shared" si="302"/>
        <v>7.3003400000000003</v>
      </c>
      <c r="S2767" s="14">
        <f t="shared" si="303"/>
        <v>5.4999999999999997E-3</v>
      </c>
      <c r="T2767" s="13">
        <f t="shared" si="304"/>
        <v>0.28000000000000003</v>
      </c>
      <c r="U2767" s="14" t="s">
        <v>349</v>
      </c>
      <c r="V2767" t="s">
        <v>18</v>
      </c>
      <c r="W2767" s="62">
        <v>7.1868999999999996</v>
      </c>
      <c r="X2767" s="43">
        <f t="shared" si="307"/>
        <v>0.27828410023793293</v>
      </c>
    </row>
    <row r="2768" spans="1:24" x14ac:dyDescent="0.2">
      <c r="A2768" s="38" t="str">
        <f t="shared" si="305"/>
        <v>2025-6</v>
      </c>
      <c r="B2768" t="s">
        <v>5905</v>
      </c>
      <c r="C2768" s="23">
        <v>45819</v>
      </c>
      <c r="D2768" s="23">
        <v>45798</v>
      </c>
      <c r="E2768" t="s">
        <v>235</v>
      </c>
      <c r="F2768" t="s">
        <v>236</v>
      </c>
      <c r="G2768" s="22"/>
      <c r="H2768" t="s">
        <v>6413</v>
      </c>
      <c r="I2768" t="s">
        <v>233</v>
      </c>
      <c r="J2768" t="s">
        <v>234</v>
      </c>
      <c r="K2768" s="10" t="str">
        <f t="shared" si="301"/>
        <v>RIV-</v>
      </c>
      <c r="L2768" t="s">
        <v>10</v>
      </c>
      <c r="M2768" s="52">
        <v>34000</v>
      </c>
      <c r="N2768" t="s">
        <v>1472</v>
      </c>
      <c r="O2768" t="s">
        <v>11</v>
      </c>
      <c r="P2768" s="54">
        <v>4.0800000000000003E-2</v>
      </c>
      <c r="Q2768" s="11">
        <f t="shared" si="306"/>
        <v>1387.2</v>
      </c>
      <c r="R2768" s="12">
        <f t="shared" si="302"/>
        <v>7.3003400000000003</v>
      </c>
      <c r="S2768" s="14">
        <f t="shared" si="303"/>
        <v>5.5999999999999999E-3</v>
      </c>
      <c r="T2768" s="13">
        <f t="shared" si="304"/>
        <v>190.4</v>
      </c>
      <c r="U2768" s="14" t="s">
        <v>349</v>
      </c>
      <c r="V2768" t="s">
        <v>132</v>
      </c>
      <c r="W2768" s="62">
        <v>7.1868999999999996</v>
      </c>
      <c r="X2768" s="43">
        <f t="shared" si="307"/>
        <v>193.01785192503027</v>
      </c>
    </row>
    <row r="2769" spans="1:24" x14ac:dyDescent="0.2">
      <c r="A2769" s="38" t="str">
        <f t="shared" si="305"/>
        <v>2025-6</v>
      </c>
      <c r="B2769" t="s">
        <v>5906</v>
      </c>
      <c r="C2769" s="23">
        <v>45812</v>
      </c>
      <c r="D2769" s="23">
        <v>45783</v>
      </c>
      <c r="E2769" t="s">
        <v>169</v>
      </c>
      <c r="F2769" t="s">
        <v>170</v>
      </c>
      <c r="G2769" s="22"/>
      <c r="H2769" t="s">
        <v>6409</v>
      </c>
      <c r="I2769" t="s">
        <v>3490</v>
      </c>
      <c r="J2769" t="s">
        <v>3491</v>
      </c>
      <c r="K2769" s="10" t="str">
        <f t="shared" si="301"/>
        <v>STKR</v>
      </c>
      <c r="L2769" t="s">
        <v>10</v>
      </c>
      <c r="M2769" s="52">
        <v>2020</v>
      </c>
      <c r="N2769" t="s">
        <v>1472</v>
      </c>
      <c r="O2769" t="s">
        <v>11</v>
      </c>
      <c r="P2769" s="54">
        <v>4.2000000000000003E-2</v>
      </c>
      <c r="Q2769" s="11">
        <f t="shared" si="306"/>
        <v>84.84</v>
      </c>
      <c r="R2769" s="12">
        <f t="shared" si="302"/>
        <v>7.3003400000000003</v>
      </c>
      <c r="S2769" s="14">
        <f t="shared" si="303"/>
        <v>5.7999999999999996E-3</v>
      </c>
      <c r="T2769" s="13">
        <f t="shared" si="304"/>
        <v>11.72</v>
      </c>
      <c r="U2769" s="14" t="s">
        <v>349</v>
      </c>
      <c r="V2769" t="s">
        <v>18</v>
      </c>
      <c r="W2769" s="62">
        <v>7.1868999999999996</v>
      </c>
      <c r="X2769" s="43">
        <f t="shared" si="307"/>
        <v>11.804811532093115</v>
      </c>
    </row>
    <row r="2770" spans="1:24" x14ac:dyDescent="0.2">
      <c r="A2770" s="38" t="str">
        <f t="shared" si="305"/>
        <v>2025-6</v>
      </c>
      <c r="B2770" t="s">
        <v>5907</v>
      </c>
      <c r="C2770" s="23">
        <v>45812</v>
      </c>
      <c r="D2770" s="23">
        <v>45783</v>
      </c>
      <c r="E2770" t="s">
        <v>169</v>
      </c>
      <c r="F2770" t="s">
        <v>170</v>
      </c>
      <c r="G2770" s="22"/>
      <c r="H2770" t="s">
        <v>6409</v>
      </c>
      <c r="I2770" t="s">
        <v>5604</v>
      </c>
      <c r="J2770" t="s">
        <v>5747</v>
      </c>
      <c r="K2770" s="10" t="str">
        <f t="shared" si="301"/>
        <v>STKR</v>
      </c>
      <c r="L2770" t="s">
        <v>10</v>
      </c>
      <c r="M2770" s="52">
        <v>2020</v>
      </c>
      <c r="N2770" t="s">
        <v>1472</v>
      </c>
      <c r="O2770" t="s">
        <v>11</v>
      </c>
      <c r="P2770" s="54">
        <v>4.2000000000000003E-2</v>
      </c>
      <c r="Q2770" s="11">
        <f t="shared" si="306"/>
        <v>84.84</v>
      </c>
      <c r="R2770" s="12">
        <f t="shared" si="302"/>
        <v>7.3003400000000003</v>
      </c>
      <c r="S2770" s="14">
        <f t="shared" si="303"/>
        <v>5.7999999999999996E-3</v>
      </c>
      <c r="T2770" s="13">
        <f t="shared" si="304"/>
        <v>11.72</v>
      </c>
      <c r="U2770" s="14" t="s">
        <v>349</v>
      </c>
      <c r="V2770" t="s">
        <v>18</v>
      </c>
      <c r="W2770" s="62">
        <v>7.1868999999999996</v>
      </c>
      <c r="X2770" s="43">
        <f t="shared" si="307"/>
        <v>11.804811532093115</v>
      </c>
    </row>
    <row r="2771" spans="1:24" x14ac:dyDescent="0.2">
      <c r="A2771" s="38" t="str">
        <f t="shared" si="305"/>
        <v>2025-6</v>
      </c>
      <c r="B2771" t="s">
        <v>5908</v>
      </c>
      <c r="C2771" s="23">
        <v>45812</v>
      </c>
      <c r="D2771" s="23">
        <v>45783</v>
      </c>
      <c r="E2771" t="s">
        <v>169</v>
      </c>
      <c r="F2771" t="s">
        <v>170</v>
      </c>
      <c r="G2771" s="22"/>
      <c r="H2771" t="s">
        <v>6409</v>
      </c>
      <c r="I2771" t="s">
        <v>3233</v>
      </c>
      <c r="J2771" t="s">
        <v>3440</v>
      </c>
      <c r="K2771" s="10" t="str">
        <f t="shared" si="301"/>
        <v>STKR</v>
      </c>
      <c r="L2771" t="s">
        <v>10</v>
      </c>
      <c r="M2771" s="52">
        <v>510</v>
      </c>
      <c r="N2771" t="s">
        <v>1472</v>
      </c>
      <c r="O2771" t="s">
        <v>11</v>
      </c>
      <c r="P2771" s="54">
        <v>4.2000000000000003E-2</v>
      </c>
      <c r="Q2771" s="11">
        <f t="shared" si="306"/>
        <v>21.42</v>
      </c>
      <c r="R2771" s="12">
        <f t="shared" si="302"/>
        <v>7.3003400000000003</v>
      </c>
      <c r="S2771" s="14">
        <f t="shared" si="303"/>
        <v>5.7999999999999996E-3</v>
      </c>
      <c r="T2771" s="13">
        <f t="shared" si="304"/>
        <v>2.96</v>
      </c>
      <c r="U2771" s="14" t="s">
        <v>349</v>
      </c>
      <c r="V2771" t="s">
        <v>18</v>
      </c>
      <c r="W2771" s="62">
        <v>7.1868999999999996</v>
      </c>
      <c r="X2771" s="43">
        <f t="shared" si="307"/>
        <v>2.9804227135482622</v>
      </c>
    </row>
    <row r="2772" spans="1:24" x14ac:dyDescent="0.2">
      <c r="A2772" s="38" t="str">
        <f t="shared" si="305"/>
        <v>2025-6</v>
      </c>
      <c r="B2772" t="s">
        <v>5909</v>
      </c>
      <c r="C2772" s="23">
        <v>45812</v>
      </c>
      <c r="D2772" s="23">
        <v>45783</v>
      </c>
      <c r="E2772" t="s">
        <v>169</v>
      </c>
      <c r="F2772" t="s">
        <v>170</v>
      </c>
      <c r="G2772" s="22"/>
      <c r="H2772" t="s">
        <v>6409</v>
      </c>
      <c r="I2772" t="s">
        <v>5611</v>
      </c>
      <c r="J2772" t="s">
        <v>5754</v>
      </c>
      <c r="K2772" s="10" t="str">
        <f t="shared" si="301"/>
        <v>STKR</v>
      </c>
      <c r="L2772" t="s">
        <v>10</v>
      </c>
      <c r="M2772" s="52">
        <v>510</v>
      </c>
      <c r="N2772" t="s">
        <v>1472</v>
      </c>
      <c r="O2772" t="s">
        <v>11</v>
      </c>
      <c r="P2772" s="54">
        <v>4.2000000000000003E-2</v>
      </c>
      <c r="Q2772" s="11">
        <f t="shared" si="306"/>
        <v>21.42</v>
      </c>
      <c r="R2772" s="12">
        <f t="shared" si="302"/>
        <v>7.3003400000000003</v>
      </c>
      <c r="S2772" s="14">
        <f t="shared" si="303"/>
        <v>5.7999999999999996E-3</v>
      </c>
      <c r="T2772" s="13">
        <f t="shared" si="304"/>
        <v>2.96</v>
      </c>
      <c r="U2772" s="14" t="s">
        <v>349</v>
      </c>
      <c r="V2772" t="s">
        <v>18</v>
      </c>
      <c r="W2772" s="62">
        <v>7.1868999999999996</v>
      </c>
      <c r="X2772" s="43">
        <f t="shared" si="307"/>
        <v>2.9804227135482622</v>
      </c>
    </row>
    <row r="2773" spans="1:24" x14ac:dyDescent="0.2">
      <c r="A2773" s="38" t="str">
        <f t="shared" si="305"/>
        <v>2025-6</v>
      </c>
      <c r="B2773" t="s">
        <v>5910</v>
      </c>
      <c r="C2773" s="23">
        <v>45817</v>
      </c>
      <c r="D2773" s="23">
        <v>45792</v>
      </c>
      <c r="E2773" t="s">
        <v>169</v>
      </c>
      <c r="F2773" t="s">
        <v>170</v>
      </c>
      <c r="G2773" s="22"/>
      <c r="H2773" t="s">
        <v>6414</v>
      </c>
      <c r="I2773" t="s">
        <v>5612</v>
      </c>
      <c r="J2773" t="s">
        <v>5755</v>
      </c>
      <c r="K2773" s="10" t="str">
        <f t="shared" ref="K2773:K2836" si="308">+LEFT(V2773,4)</f>
        <v>STKR</v>
      </c>
      <c r="L2773" t="s">
        <v>10</v>
      </c>
      <c r="M2773" s="52">
        <v>2100</v>
      </c>
      <c r="N2773" t="s">
        <v>1472</v>
      </c>
      <c r="O2773" t="s">
        <v>11</v>
      </c>
      <c r="P2773" s="54">
        <v>4.2000000000000003E-2</v>
      </c>
      <c r="Q2773" s="11">
        <f t="shared" si="306"/>
        <v>88.2</v>
      </c>
      <c r="R2773" s="12">
        <f t="shared" ref="R2773:R2836" si="309">IF(O2773="HKD",7.8,IF(O2773="CNY",7.30034,1))</f>
        <v>7.3003400000000003</v>
      </c>
      <c r="S2773" s="14">
        <f t="shared" ref="S2773:S2836" si="310">+ROUND(P2773/R2773,4)</f>
        <v>5.7999999999999996E-3</v>
      </c>
      <c r="T2773" s="13">
        <f t="shared" ref="T2773:T2836" si="311">ROUND(S2773*M2773,2)</f>
        <v>12.18</v>
      </c>
      <c r="U2773" s="14" t="s">
        <v>349</v>
      </c>
      <c r="V2773" t="s">
        <v>18</v>
      </c>
      <c r="W2773" s="62">
        <v>7.1868999999999996</v>
      </c>
      <c r="X2773" s="43">
        <f t="shared" si="307"/>
        <v>12.272328820492843</v>
      </c>
    </row>
    <row r="2774" spans="1:24" x14ac:dyDescent="0.2">
      <c r="A2774" s="38" t="str">
        <f t="shared" si="305"/>
        <v>2025-6</v>
      </c>
      <c r="B2774" t="s">
        <v>5911</v>
      </c>
      <c r="C2774" s="23">
        <v>45817</v>
      </c>
      <c r="D2774" s="23">
        <v>45792</v>
      </c>
      <c r="E2774" t="s">
        <v>169</v>
      </c>
      <c r="F2774" t="s">
        <v>170</v>
      </c>
      <c r="G2774" s="22"/>
      <c r="H2774" t="s">
        <v>6414</v>
      </c>
      <c r="I2774" t="s">
        <v>5612</v>
      </c>
      <c r="J2774" t="s">
        <v>5755</v>
      </c>
      <c r="K2774" s="10" t="str">
        <f t="shared" si="308"/>
        <v>STKR</v>
      </c>
      <c r="L2774" t="s">
        <v>10</v>
      </c>
      <c r="M2774" s="52">
        <v>50</v>
      </c>
      <c r="N2774" t="s">
        <v>1472</v>
      </c>
      <c r="O2774" t="s">
        <v>11</v>
      </c>
      <c r="P2774" s="54">
        <v>4.2000000000000003E-2</v>
      </c>
      <c r="Q2774" s="11">
        <f t="shared" si="306"/>
        <v>2.1</v>
      </c>
      <c r="R2774" s="12">
        <f t="shared" si="309"/>
        <v>7.3003400000000003</v>
      </c>
      <c r="S2774" s="14">
        <f t="shared" si="310"/>
        <v>5.7999999999999996E-3</v>
      </c>
      <c r="T2774" s="13">
        <f t="shared" si="311"/>
        <v>0.28999999999999998</v>
      </c>
      <c r="U2774" s="14" t="s">
        <v>349</v>
      </c>
      <c r="V2774" t="s">
        <v>18</v>
      </c>
      <c r="W2774" s="62">
        <v>7.1868999999999996</v>
      </c>
      <c r="X2774" s="43">
        <f t="shared" si="307"/>
        <v>0.29219830524982959</v>
      </c>
    </row>
    <row r="2775" spans="1:24" x14ac:dyDescent="0.2">
      <c r="A2775" s="38" t="str">
        <f t="shared" si="305"/>
        <v>2025-6</v>
      </c>
      <c r="B2775" t="s">
        <v>5912</v>
      </c>
      <c r="C2775" s="23">
        <v>45817</v>
      </c>
      <c r="D2775" s="23">
        <v>45799</v>
      </c>
      <c r="E2775" t="s">
        <v>169</v>
      </c>
      <c r="F2775" t="s">
        <v>170</v>
      </c>
      <c r="G2775" s="22"/>
      <c r="H2775" t="s">
        <v>6414</v>
      </c>
      <c r="I2775" t="s">
        <v>5613</v>
      </c>
      <c r="J2775" t="s">
        <v>5756</v>
      </c>
      <c r="K2775" s="10" t="str">
        <f t="shared" si="308"/>
        <v>STKR</v>
      </c>
      <c r="L2775" t="s">
        <v>10</v>
      </c>
      <c r="M2775" s="52">
        <v>1770</v>
      </c>
      <c r="N2775" t="s">
        <v>1472</v>
      </c>
      <c r="O2775" t="s">
        <v>11</v>
      </c>
      <c r="P2775" s="54">
        <v>4.2000000000000003E-2</v>
      </c>
      <c r="Q2775" s="11">
        <f t="shared" si="306"/>
        <v>74.34</v>
      </c>
      <c r="R2775" s="12">
        <f t="shared" si="309"/>
        <v>7.3003400000000003</v>
      </c>
      <c r="S2775" s="14">
        <f t="shared" si="310"/>
        <v>5.7999999999999996E-3</v>
      </c>
      <c r="T2775" s="13">
        <f t="shared" si="311"/>
        <v>10.27</v>
      </c>
      <c r="U2775" s="14" t="s">
        <v>349</v>
      </c>
      <c r="V2775" t="s">
        <v>18</v>
      </c>
      <c r="W2775" s="62">
        <v>7.1868999999999996</v>
      </c>
      <c r="X2775" s="43">
        <f t="shared" si="307"/>
        <v>10.343820005843968</v>
      </c>
    </row>
    <row r="2776" spans="1:24" x14ac:dyDescent="0.2">
      <c r="A2776" s="38" t="str">
        <f t="shared" si="305"/>
        <v>2025-6</v>
      </c>
      <c r="B2776" t="s">
        <v>5913</v>
      </c>
      <c r="C2776" s="23">
        <v>45817</v>
      </c>
      <c r="D2776" s="23">
        <v>45799</v>
      </c>
      <c r="E2776" t="s">
        <v>169</v>
      </c>
      <c r="F2776" t="s">
        <v>170</v>
      </c>
      <c r="G2776" s="22"/>
      <c r="H2776" t="s">
        <v>6414</v>
      </c>
      <c r="I2776" t="s">
        <v>5613</v>
      </c>
      <c r="J2776" t="s">
        <v>5756</v>
      </c>
      <c r="K2776" s="10" t="str">
        <f t="shared" si="308"/>
        <v>STKR</v>
      </c>
      <c r="L2776" t="s">
        <v>10</v>
      </c>
      <c r="M2776" s="52">
        <v>20</v>
      </c>
      <c r="N2776" t="s">
        <v>1472</v>
      </c>
      <c r="O2776" t="s">
        <v>11</v>
      </c>
      <c r="P2776" s="54">
        <v>4.2000000000000003E-2</v>
      </c>
      <c r="Q2776" s="11">
        <f t="shared" si="306"/>
        <v>0.84</v>
      </c>
      <c r="R2776" s="12">
        <f t="shared" si="309"/>
        <v>7.3003400000000003</v>
      </c>
      <c r="S2776" s="14">
        <f t="shared" si="310"/>
        <v>5.7999999999999996E-3</v>
      </c>
      <c r="T2776" s="13">
        <f t="shared" si="311"/>
        <v>0.12</v>
      </c>
      <c r="U2776" s="14" t="s">
        <v>349</v>
      </c>
      <c r="V2776" t="s">
        <v>18</v>
      </c>
      <c r="W2776" s="62">
        <v>7.1868999999999996</v>
      </c>
      <c r="X2776" s="43">
        <f t="shared" si="307"/>
        <v>0.11687932209993185</v>
      </c>
    </row>
    <row r="2777" spans="1:24" x14ac:dyDescent="0.2">
      <c r="A2777" s="38" t="str">
        <f t="shared" si="305"/>
        <v>2025-6</v>
      </c>
      <c r="B2777" t="s">
        <v>5914</v>
      </c>
      <c r="C2777" s="23">
        <v>45813</v>
      </c>
      <c r="D2777" s="23">
        <v>45805</v>
      </c>
      <c r="E2777" t="s">
        <v>169</v>
      </c>
      <c r="F2777" t="s">
        <v>170</v>
      </c>
      <c r="G2777" s="22"/>
      <c r="H2777" t="s">
        <v>6403</v>
      </c>
      <c r="I2777" t="s">
        <v>3234</v>
      </c>
      <c r="J2777" t="s">
        <v>3441</v>
      </c>
      <c r="K2777" s="10" t="str">
        <f t="shared" si="308"/>
        <v>STKR</v>
      </c>
      <c r="L2777" t="s">
        <v>10</v>
      </c>
      <c r="M2777" s="52">
        <v>1010</v>
      </c>
      <c r="N2777" t="s">
        <v>1472</v>
      </c>
      <c r="O2777" t="s">
        <v>11</v>
      </c>
      <c r="P2777" s="54">
        <v>4.2000000000000003E-2</v>
      </c>
      <c r="Q2777" s="11">
        <f t="shared" si="306"/>
        <v>42.42</v>
      </c>
      <c r="R2777" s="12">
        <f t="shared" si="309"/>
        <v>7.3003400000000003</v>
      </c>
      <c r="S2777" s="14">
        <f t="shared" si="310"/>
        <v>5.7999999999999996E-3</v>
      </c>
      <c r="T2777" s="13">
        <f t="shared" si="311"/>
        <v>5.86</v>
      </c>
      <c r="U2777" s="14" t="s">
        <v>349</v>
      </c>
      <c r="V2777" t="s">
        <v>18</v>
      </c>
      <c r="W2777" s="62">
        <v>7.1868999999999996</v>
      </c>
      <c r="X2777" s="43">
        <f t="shared" si="307"/>
        <v>5.9024057660465576</v>
      </c>
    </row>
    <row r="2778" spans="1:24" x14ac:dyDescent="0.2">
      <c r="A2778" s="38" t="str">
        <f t="shared" si="305"/>
        <v>2025-6</v>
      </c>
      <c r="B2778" t="s">
        <v>5915</v>
      </c>
      <c r="C2778" s="23">
        <v>45831</v>
      </c>
      <c r="D2778" s="23">
        <v>45813</v>
      </c>
      <c r="E2778" t="s">
        <v>169</v>
      </c>
      <c r="F2778" t="s">
        <v>170</v>
      </c>
      <c r="G2778" s="22"/>
      <c r="H2778" t="s">
        <v>6405</v>
      </c>
      <c r="I2778" t="s">
        <v>5614</v>
      </c>
      <c r="J2778" t="s">
        <v>5757</v>
      </c>
      <c r="K2778" s="10" t="str">
        <f t="shared" si="308"/>
        <v>STKR</v>
      </c>
      <c r="L2778" t="s">
        <v>10</v>
      </c>
      <c r="M2778" s="52">
        <v>2100</v>
      </c>
      <c r="N2778" t="s">
        <v>1472</v>
      </c>
      <c r="O2778" t="s">
        <v>11</v>
      </c>
      <c r="P2778" s="54">
        <v>4.2000000000000003E-2</v>
      </c>
      <c r="Q2778" s="11">
        <f t="shared" si="306"/>
        <v>88.2</v>
      </c>
      <c r="R2778" s="12">
        <f t="shared" si="309"/>
        <v>7.3003400000000003</v>
      </c>
      <c r="S2778" s="14">
        <f t="shared" si="310"/>
        <v>5.7999999999999996E-3</v>
      </c>
      <c r="T2778" s="13">
        <f t="shared" si="311"/>
        <v>12.18</v>
      </c>
      <c r="U2778" s="14" t="s">
        <v>349</v>
      </c>
      <c r="V2778" t="s">
        <v>18</v>
      </c>
      <c r="W2778" s="62">
        <v>7.1868999999999996</v>
      </c>
      <c r="X2778" s="43">
        <f t="shared" si="307"/>
        <v>12.272328820492843</v>
      </c>
    </row>
    <row r="2779" spans="1:24" x14ac:dyDescent="0.2">
      <c r="A2779" s="38" t="str">
        <f t="shared" si="305"/>
        <v>2025-6</v>
      </c>
      <c r="B2779" t="s">
        <v>5916</v>
      </c>
      <c r="C2779" s="23">
        <v>45831</v>
      </c>
      <c r="D2779" s="23">
        <v>45813</v>
      </c>
      <c r="E2779" t="s">
        <v>169</v>
      </c>
      <c r="F2779" t="s">
        <v>170</v>
      </c>
      <c r="G2779" s="22"/>
      <c r="H2779" t="s">
        <v>6405</v>
      </c>
      <c r="I2779" t="s">
        <v>5615</v>
      </c>
      <c r="J2779" t="s">
        <v>5758</v>
      </c>
      <c r="K2779" s="10" t="str">
        <f t="shared" si="308"/>
        <v>STKR</v>
      </c>
      <c r="L2779" t="s">
        <v>10</v>
      </c>
      <c r="M2779" s="52">
        <v>510</v>
      </c>
      <c r="N2779" t="s">
        <v>1472</v>
      </c>
      <c r="O2779" t="s">
        <v>11</v>
      </c>
      <c r="P2779" s="54">
        <v>4.2000000000000003E-2</v>
      </c>
      <c r="Q2779" s="11">
        <f t="shared" si="306"/>
        <v>21.42</v>
      </c>
      <c r="R2779" s="12">
        <f t="shared" si="309"/>
        <v>7.3003400000000003</v>
      </c>
      <c r="S2779" s="14">
        <f t="shared" si="310"/>
        <v>5.7999999999999996E-3</v>
      </c>
      <c r="T2779" s="13">
        <f t="shared" si="311"/>
        <v>2.96</v>
      </c>
      <c r="U2779" s="14" t="s">
        <v>349</v>
      </c>
      <c r="V2779" t="s">
        <v>18</v>
      </c>
      <c r="W2779" s="62">
        <v>7.1868999999999996</v>
      </c>
      <c r="X2779" s="43">
        <f t="shared" si="307"/>
        <v>2.9804227135482622</v>
      </c>
    </row>
    <row r="2780" spans="1:24" x14ac:dyDescent="0.2">
      <c r="A2780" s="38" t="str">
        <f t="shared" si="305"/>
        <v>2025-6</v>
      </c>
      <c r="B2780" t="s">
        <v>5917</v>
      </c>
      <c r="C2780" s="23">
        <v>45831</v>
      </c>
      <c r="D2780" s="23">
        <v>45813</v>
      </c>
      <c r="E2780" t="s">
        <v>169</v>
      </c>
      <c r="F2780" t="s">
        <v>170</v>
      </c>
      <c r="G2780" s="22"/>
      <c r="H2780" t="s">
        <v>6405</v>
      </c>
      <c r="I2780" t="s">
        <v>5615</v>
      </c>
      <c r="J2780" t="s">
        <v>5758</v>
      </c>
      <c r="K2780" s="10" t="str">
        <f t="shared" si="308"/>
        <v>STKR</v>
      </c>
      <c r="L2780" t="s">
        <v>10</v>
      </c>
      <c r="M2780" s="52">
        <v>20</v>
      </c>
      <c r="N2780" t="s">
        <v>1472</v>
      </c>
      <c r="O2780" t="s">
        <v>11</v>
      </c>
      <c r="P2780" s="54">
        <v>4.2000000000000003E-2</v>
      </c>
      <c r="Q2780" s="11">
        <f t="shared" si="306"/>
        <v>0.84</v>
      </c>
      <c r="R2780" s="12">
        <f t="shared" si="309"/>
        <v>7.3003400000000003</v>
      </c>
      <c r="S2780" s="14">
        <f t="shared" si="310"/>
        <v>5.7999999999999996E-3</v>
      </c>
      <c r="T2780" s="13">
        <f t="shared" si="311"/>
        <v>0.12</v>
      </c>
      <c r="U2780" s="14" t="s">
        <v>349</v>
      </c>
      <c r="V2780" t="s">
        <v>18</v>
      </c>
      <c r="W2780" s="62">
        <v>7.1868999999999996</v>
      </c>
      <c r="X2780" s="43">
        <f t="shared" si="307"/>
        <v>0.11687932209993185</v>
      </c>
    </row>
    <row r="2781" spans="1:24" x14ac:dyDescent="0.2">
      <c r="A2781" s="38" t="str">
        <f t="shared" si="305"/>
        <v>2025-6</v>
      </c>
      <c r="B2781" t="s">
        <v>5918</v>
      </c>
      <c r="C2781" s="23">
        <v>45824</v>
      </c>
      <c r="D2781" s="23">
        <v>45818</v>
      </c>
      <c r="E2781" t="s">
        <v>169</v>
      </c>
      <c r="F2781" t="s">
        <v>170</v>
      </c>
      <c r="G2781" s="22"/>
      <c r="H2781" t="s">
        <v>6411</v>
      </c>
      <c r="I2781" t="s">
        <v>3234</v>
      </c>
      <c r="J2781" t="s">
        <v>3441</v>
      </c>
      <c r="K2781" s="10" t="str">
        <f t="shared" si="308"/>
        <v>STKR</v>
      </c>
      <c r="L2781" t="s">
        <v>10</v>
      </c>
      <c r="M2781" s="52">
        <v>2020</v>
      </c>
      <c r="N2781" t="s">
        <v>1472</v>
      </c>
      <c r="O2781" t="s">
        <v>11</v>
      </c>
      <c r="P2781" s="54">
        <v>4.2000000000000003E-2</v>
      </c>
      <c r="Q2781" s="11">
        <f t="shared" si="306"/>
        <v>84.84</v>
      </c>
      <c r="R2781" s="12">
        <f t="shared" si="309"/>
        <v>7.3003400000000003</v>
      </c>
      <c r="S2781" s="14">
        <f t="shared" si="310"/>
        <v>5.7999999999999996E-3</v>
      </c>
      <c r="T2781" s="13">
        <f t="shared" si="311"/>
        <v>11.72</v>
      </c>
      <c r="U2781" s="14" t="s">
        <v>349</v>
      </c>
      <c r="V2781" t="s">
        <v>18</v>
      </c>
      <c r="W2781" s="62">
        <v>7.1868999999999996</v>
      </c>
      <c r="X2781" s="43">
        <f t="shared" si="307"/>
        <v>11.804811532093115</v>
      </c>
    </row>
    <row r="2782" spans="1:24" x14ac:dyDescent="0.2">
      <c r="A2782" s="38" t="str">
        <f t="shared" si="305"/>
        <v>2025-6</v>
      </c>
      <c r="B2782" t="s">
        <v>5919</v>
      </c>
      <c r="C2782" s="23">
        <v>45824</v>
      </c>
      <c r="D2782" s="23">
        <v>45818</v>
      </c>
      <c r="E2782" t="s">
        <v>169</v>
      </c>
      <c r="F2782" t="s">
        <v>170</v>
      </c>
      <c r="G2782" s="22"/>
      <c r="H2782" t="s">
        <v>6411</v>
      </c>
      <c r="I2782" t="s">
        <v>5616</v>
      </c>
      <c r="J2782" t="s">
        <v>5759</v>
      </c>
      <c r="K2782" s="10" t="str">
        <f t="shared" si="308"/>
        <v>STKR</v>
      </c>
      <c r="L2782" t="s">
        <v>10</v>
      </c>
      <c r="M2782" s="52">
        <v>1000</v>
      </c>
      <c r="N2782" t="s">
        <v>1472</v>
      </c>
      <c r="O2782" t="s">
        <v>11</v>
      </c>
      <c r="P2782" s="54">
        <v>4.2000000000000003E-2</v>
      </c>
      <c r="Q2782" s="11">
        <f t="shared" si="306"/>
        <v>42</v>
      </c>
      <c r="R2782" s="12">
        <f t="shared" si="309"/>
        <v>7.3003400000000003</v>
      </c>
      <c r="S2782" s="14">
        <f t="shared" si="310"/>
        <v>5.7999999999999996E-3</v>
      </c>
      <c r="T2782" s="13">
        <f t="shared" si="311"/>
        <v>5.8</v>
      </c>
      <c r="U2782" s="14" t="s">
        <v>349</v>
      </c>
      <c r="V2782" t="s">
        <v>18</v>
      </c>
      <c r="W2782" s="62">
        <v>7.1868999999999996</v>
      </c>
      <c r="X2782" s="43">
        <f t="shared" si="307"/>
        <v>5.8439661049965919</v>
      </c>
    </row>
    <row r="2783" spans="1:24" x14ac:dyDescent="0.2">
      <c r="A2783" s="38" t="str">
        <f t="shared" si="305"/>
        <v>2025-6</v>
      </c>
      <c r="B2783" t="s">
        <v>5920</v>
      </c>
      <c r="C2783" s="23">
        <v>45831</v>
      </c>
      <c r="D2783" s="23">
        <v>45826</v>
      </c>
      <c r="E2783" t="s">
        <v>169</v>
      </c>
      <c r="F2783" t="s">
        <v>170</v>
      </c>
      <c r="G2783" s="22"/>
      <c r="H2783" t="s">
        <v>6415</v>
      </c>
      <c r="I2783" t="s">
        <v>615</v>
      </c>
      <c r="J2783" t="s">
        <v>616</v>
      </c>
      <c r="K2783" s="10" t="str">
        <f t="shared" si="308"/>
        <v>STKR</v>
      </c>
      <c r="L2783" t="s">
        <v>10</v>
      </c>
      <c r="M2783" s="52">
        <v>1010</v>
      </c>
      <c r="N2783" t="s">
        <v>1472</v>
      </c>
      <c r="O2783" t="s">
        <v>11</v>
      </c>
      <c r="P2783" s="54">
        <v>4.2000000000000003E-2</v>
      </c>
      <c r="Q2783" s="11">
        <f t="shared" si="306"/>
        <v>42.42</v>
      </c>
      <c r="R2783" s="12">
        <f t="shared" si="309"/>
        <v>7.3003400000000003</v>
      </c>
      <c r="S2783" s="14">
        <f t="shared" si="310"/>
        <v>5.7999999999999996E-3</v>
      </c>
      <c r="T2783" s="13">
        <f t="shared" si="311"/>
        <v>5.86</v>
      </c>
      <c r="U2783" s="14" t="s">
        <v>349</v>
      </c>
      <c r="V2783" t="s">
        <v>18</v>
      </c>
      <c r="W2783" s="62">
        <v>7.1868999999999996</v>
      </c>
      <c r="X2783" s="43">
        <f t="shared" si="307"/>
        <v>5.9024057660465576</v>
      </c>
    </row>
    <row r="2784" spans="1:24" x14ac:dyDescent="0.2">
      <c r="A2784" s="38" t="str">
        <f t="shared" si="305"/>
        <v>2025-6</v>
      </c>
      <c r="B2784" t="s">
        <v>5921</v>
      </c>
      <c r="C2784" s="23">
        <v>45831</v>
      </c>
      <c r="D2784" s="23">
        <v>45826</v>
      </c>
      <c r="E2784" t="s">
        <v>169</v>
      </c>
      <c r="F2784" t="s">
        <v>170</v>
      </c>
      <c r="G2784" s="22"/>
      <c r="H2784" t="s">
        <v>6415</v>
      </c>
      <c r="I2784" t="s">
        <v>5617</v>
      </c>
      <c r="J2784" t="s">
        <v>5760</v>
      </c>
      <c r="K2784" s="10" t="str">
        <f t="shared" si="308"/>
        <v>STKR</v>
      </c>
      <c r="L2784" t="s">
        <v>10</v>
      </c>
      <c r="M2784" s="52">
        <v>2000</v>
      </c>
      <c r="N2784" t="s">
        <v>1472</v>
      </c>
      <c r="O2784" t="s">
        <v>11</v>
      </c>
      <c r="P2784" s="54">
        <v>4.2999999999999997E-2</v>
      </c>
      <c r="Q2784" s="11">
        <f t="shared" si="306"/>
        <v>86</v>
      </c>
      <c r="R2784" s="12">
        <f t="shared" si="309"/>
        <v>7.3003400000000003</v>
      </c>
      <c r="S2784" s="14">
        <f t="shared" si="310"/>
        <v>5.8999999999999999E-3</v>
      </c>
      <c r="T2784" s="13">
        <f t="shared" si="311"/>
        <v>11.8</v>
      </c>
      <c r="U2784" s="14" t="s">
        <v>349</v>
      </c>
      <c r="V2784" t="s">
        <v>18</v>
      </c>
      <c r="W2784" s="62">
        <v>7.1868999999999996</v>
      </c>
      <c r="X2784" s="43">
        <f t="shared" si="307"/>
        <v>11.966216310231115</v>
      </c>
    </row>
    <row r="2785" spans="1:24" x14ac:dyDescent="0.2">
      <c r="A2785" s="38" t="str">
        <f t="shared" si="305"/>
        <v>2025-6</v>
      </c>
      <c r="B2785" t="s">
        <v>5922</v>
      </c>
      <c r="C2785" s="23">
        <v>45831</v>
      </c>
      <c r="D2785" s="23">
        <v>45826</v>
      </c>
      <c r="E2785" t="s">
        <v>169</v>
      </c>
      <c r="F2785" t="s">
        <v>170</v>
      </c>
      <c r="G2785" s="22"/>
      <c r="H2785" t="s">
        <v>6415</v>
      </c>
      <c r="I2785" t="s">
        <v>5617</v>
      </c>
      <c r="J2785" t="s">
        <v>5760</v>
      </c>
      <c r="K2785" s="10" t="str">
        <f t="shared" si="308"/>
        <v>STKR</v>
      </c>
      <c r="L2785" t="s">
        <v>10</v>
      </c>
      <c r="M2785" s="52">
        <v>1010</v>
      </c>
      <c r="N2785" t="s">
        <v>1472</v>
      </c>
      <c r="O2785" t="s">
        <v>11</v>
      </c>
      <c r="P2785" s="54">
        <v>4.2999999999999997E-2</v>
      </c>
      <c r="Q2785" s="11">
        <f t="shared" si="306"/>
        <v>43.43</v>
      </c>
      <c r="R2785" s="12">
        <f t="shared" si="309"/>
        <v>7.3003400000000003</v>
      </c>
      <c r="S2785" s="14">
        <f t="shared" si="310"/>
        <v>5.8999999999999999E-3</v>
      </c>
      <c r="T2785" s="13">
        <f t="shared" si="311"/>
        <v>5.96</v>
      </c>
      <c r="U2785" s="14" t="s">
        <v>349</v>
      </c>
      <c r="V2785" t="s">
        <v>18</v>
      </c>
      <c r="W2785" s="62">
        <v>7.1868999999999996</v>
      </c>
      <c r="X2785" s="43">
        <f t="shared" si="307"/>
        <v>6.0429392366667134</v>
      </c>
    </row>
    <row r="2786" spans="1:24" x14ac:dyDescent="0.2">
      <c r="A2786" s="38" t="str">
        <f t="shared" si="305"/>
        <v>2025-6</v>
      </c>
      <c r="B2786" t="s">
        <v>5923</v>
      </c>
      <c r="C2786" s="23">
        <v>45831</v>
      </c>
      <c r="D2786" s="23">
        <v>45827</v>
      </c>
      <c r="E2786" t="s">
        <v>169</v>
      </c>
      <c r="F2786" t="s">
        <v>170</v>
      </c>
      <c r="G2786" s="22"/>
      <c r="H2786" t="s">
        <v>6415</v>
      </c>
      <c r="I2786" t="s">
        <v>5617</v>
      </c>
      <c r="J2786" t="s">
        <v>5760</v>
      </c>
      <c r="K2786" s="10" t="str">
        <f t="shared" si="308"/>
        <v>STKR</v>
      </c>
      <c r="L2786" t="s">
        <v>10</v>
      </c>
      <c r="M2786" s="52">
        <v>2020</v>
      </c>
      <c r="N2786" t="s">
        <v>1472</v>
      </c>
      <c r="O2786" t="s">
        <v>11</v>
      </c>
      <c r="P2786" s="54">
        <v>4.4999999999999998E-2</v>
      </c>
      <c r="Q2786" s="11">
        <f t="shared" si="306"/>
        <v>90.9</v>
      </c>
      <c r="R2786" s="12">
        <f t="shared" si="309"/>
        <v>7.3003400000000003</v>
      </c>
      <c r="S2786" s="14">
        <f t="shared" si="310"/>
        <v>6.1999999999999998E-3</v>
      </c>
      <c r="T2786" s="13">
        <f t="shared" si="311"/>
        <v>12.52</v>
      </c>
      <c r="U2786" s="14" t="s">
        <v>349</v>
      </c>
      <c r="V2786" t="s">
        <v>18</v>
      </c>
      <c r="W2786" s="62">
        <v>7.1868999999999996</v>
      </c>
      <c r="X2786" s="43">
        <f t="shared" si="307"/>
        <v>12.64801235581405</v>
      </c>
    </row>
    <row r="2787" spans="1:24" x14ac:dyDescent="0.2">
      <c r="A2787" s="38" t="str">
        <f t="shared" si="305"/>
        <v>2025-6</v>
      </c>
      <c r="B2787" t="s">
        <v>5924</v>
      </c>
      <c r="C2787" s="23">
        <v>45812</v>
      </c>
      <c r="D2787" s="23">
        <v>45772</v>
      </c>
      <c r="E2787" t="s">
        <v>128</v>
      </c>
      <c r="F2787" t="s">
        <v>129</v>
      </c>
      <c r="G2787" s="22"/>
      <c r="H2787" t="s">
        <v>6416</v>
      </c>
      <c r="I2787" t="s">
        <v>5618</v>
      </c>
      <c r="J2787" t="s">
        <v>5761</v>
      </c>
      <c r="K2787" s="10" t="str">
        <f t="shared" si="308"/>
        <v>RIV-</v>
      </c>
      <c r="L2787" t="s">
        <v>10</v>
      </c>
      <c r="M2787" s="52">
        <v>1000</v>
      </c>
      <c r="N2787" t="s">
        <v>1472</v>
      </c>
      <c r="O2787" t="s">
        <v>11</v>
      </c>
      <c r="P2787" s="54">
        <v>4.7899999999999998E-2</v>
      </c>
      <c r="Q2787" s="11">
        <f t="shared" si="306"/>
        <v>47.9</v>
      </c>
      <c r="R2787" s="12">
        <f t="shared" si="309"/>
        <v>7.3003400000000003</v>
      </c>
      <c r="S2787" s="14">
        <f t="shared" si="310"/>
        <v>6.6E-3</v>
      </c>
      <c r="T2787" s="13">
        <f t="shared" si="311"/>
        <v>6.6</v>
      </c>
      <c r="U2787" s="14" t="s">
        <v>349</v>
      </c>
      <c r="V2787" t="s">
        <v>132</v>
      </c>
      <c r="W2787" s="62">
        <v>7.1868999999999996</v>
      </c>
      <c r="X2787" s="43">
        <f t="shared" si="307"/>
        <v>6.6649042006984933</v>
      </c>
    </row>
    <row r="2788" spans="1:24" x14ac:dyDescent="0.2">
      <c r="A2788" s="38" t="str">
        <f t="shared" si="305"/>
        <v>2025-6</v>
      </c>
      <c r="B2788" t="s">
        <v>5925</v>
      </c>
      <c r="C2788" s="23">
        <v>45812</v>
      </c>
      <c r="D2788" s="23">
        <v>45783</v>
      </c>
      <c r="E2788" t="s">
        <v>169</v>
      </c>
      <c r="F2788" t="s">
        <v>170</v>
      </c>
      <c r="G2788" s="22"/>
      <c r="H2788" t="s">
        <v>6417</v>
      </c>
      <c r="I2788" t="s">
        <v>1320</v>
      </c>
      <c r="J2788" t="s">
        <v>1321</v>
      </c>
      <c r="K2788" s="10" t="str">
        <f t="shared" si="308"/>
        <v>STKR</v>
      </c>
      <c r="L2788" t="s">
        <v>10</v>
      </c>
      <c r="M2788" s="52">
        <v>3020</v>
      </c>
      <c r="N2788" t="s">
        <v>1472</v>
      </c>
      <c r="O2788" t="s">
        <v>11</v>
      </c>
      <c r="P2788" s="54">
        <v>0.05</v>
      </c>
      <c r="Q2788" s="11">
        <f t="shared" si="306"/>
        <v>151</v>
      </c>
      <c r="R2788" s="12">
        <f t="shared" si="309"/>
        <v>7.3003400000000003</v>
      </c>
      <c r="S2788" s="14">
        <f t="shared" si="310"/>
        <v>6.7999999999999996E-3</v>
      </c>
      <c r="T2788" s="13">
        <f t="shared" si="311"/>
        <v>20.54</v>
      </c>
      <c r="U2788" s="14" t="s">
        <v>349</v>
      </c>
      <c r="V2788" t="s">
        <v>18</v>
      </c>
      <c r="W2788" s="62">
        <v>7.1868999999999996</v>
      </c>
      <c r="X2788" s="43">
        <f t="shared" si="307"/>
        <v>21.010449567963938</v>
      </c>
    </row>
    <row r="2789" spans="1:24" x14ac:dyDescent="0.2">
      <c r="A2789" s="38" t="str">
        <f t="shared" si="305"/>
        <v>2025-6</v>
      </c>
      <c r="B2789" t="s">
        <v>5926</v>
      </c>
      <c r="C2789" s="23">
        <v>45812</v>
      </c>
      <c r="D2789" s="23">
        <v>45783</v>
      </c>
      <c r="E2789" t="s">
        <v>169</v>
      </c>
      <c r="F2789" t="s">
        <v>170</v>
      </c>
      <c r="G2789" s="22"/>
      <c r="H2789" t="s">
        <v>6417</v>
      </c>
      <c r="I2789" t="s">
        <v>5619</v>
      </c>
      <c r="J2789" t="s">
        <v>5762</v>
      </c>
      <c r="K2789" s="10" t="str">
        <f t="shared" si="308"/>
        <v>STKR</v>
      </c>
      <c r="L2789" t="s">
        <v>10</v>
      </c>
      <c r="M2789" s="52">
        <v>3020</v>
      </c>
      <c r="N2789" t="s">
        <v>1472</v>
      </c>
      <c r="O2789" t="s">
        <v>11</v>
      </c>
      <c r="P2789" s="54">
        <v>0.05</v>
      </c>
      <c r="Q2789" s="11">
        <f t="shared" si="306"/>
        <v>151</v>
      </c>
      <c r="R2789" s="12">
        <f t="shared" si="309"/>
        <v>7.3003400000000003</v>
      </c>
      <c r="S2789" s="14">
        <f t="shared" si="310"/>
        <v>6.7999999999999996E-3</v>
      </c>
      <c r="T2789" s="13">
        <f t="shared" si="311"/>
        <v>20.54</v>
      </c>
      <c r="U2789" s="14" t="s">
        <v>349</v>
      </c>
      <c r="V2789" t="s">
        <v>18</v>
      </c>
      <c r="W2789" s="62">
        <v>7.1868999999999996</v>
      </c>
      <c r="X2789" s="43">
        <f t="shared" si="307"/>
        <v>21.010449567963938</v>
      </c>
    </row>
    <row r="2790" spans="1:24" x14ac:dyDescent="0.2">
      <c r="A2790" s="38" t="str">
        <f t="shared" si="305"/>
        <v>2025-6</v>
      </c>
      <c r="B2790" t="s">
        <v>5927</v>
      </c>
      <c r="C2790" s="23">
        <v>45824</v>
      </c>
      <c r="D2790" s="23">
        <v>45799</v>
      </c>
      <c r="E2790" t="s">
        <v>101</v>
      </c>
      <c r="F2790" t="s">
        <v>102</v>
      </c>
      <c r="G2790" s="22"/>
      <c r="H2790" t="s">
        <v>6418</v>
      </c>
      <c r="I2790" t="s">
        <v>5620</v>
      </c>
      <c r="J2790" t="s">
        <v>5763</v>
      </c>
      <c r="K2790" s="10" t="str">
        <f t="shared" si="308"/>
        <v>STKR</v>
      </c>
      <c r="L2790" t="s">
        <v>10</v>
      </c>
      <c r="M2790" s="52">
        <v>1320</v>
      </c>
      <c r="N2790" t="s">
        <v>1472</v>
      </c>
      <c r="O2790" t="s">
        <v>11</v>
      </c>
      <c r="P2790" s="54">
        <v>0.05</v>
      </c>
      <c r="Q2790" s="11">
        <f t="shared" si="306"/>
        <v>66</v>
      </c>
      <c r="R2790" s="12">
        <f t="shared" si="309"/>
        <v>7.3003400000000003</v>
      </c>
      <c r="S2790" s="14">
        <f t="shared" si="310"/>
        <v>6.7999999999999996E-3</v>
      </c>
      <c r="T2790" s="13">
        <f t="shared" si="311"/>
        <v>8.98</v>
      </c>
      <c r="U2790" s="14" t="s">
        <v>349</v>
      </c>
      <c r="V2790" t="s">
        <v>18</v>
      </c>
      <c r="W2790" s="62">
        <v>7.1868999999999996</v>
      </c>
      <c r="X2790" s="43">
        <f t="shared" si="307"/>
        <v>9.1833753078517866</v>
      </c>
    </row>
    <row r="2791" spans="1:24" x14ac:dyDescent="0.2">
      <c r="A2791" s="38" t="str">
        <f t="shared" si="305"/>
        <v>2025-6</v>
      </c>
      <c r="B2791" t="s">
        <v>5928</v>
      </c>
      <c r="C2791" s="23">
        <v>45824</v>
      </c>
      <c r="D2791" s="23">
        <v>45799</v>
      </c>
      <c r="E2791" t="s">
        <v>101</v>
      </c>
      <c r="F2791" t="s">
        <v>102</v>
      </c>
      <c r="G2791" s="22"/>
      <c r="H2791" t="s">
        <v>6418</v>
      </c>
      <c r="I2791" t="s">
        <v>5620</v>
      </c>
      <c r="J2791" t="s">
        <v>5763</v>
      </c>
      <c r="K2791" s="10" t="str">
        <f t="shared" si="308"/>
        <v>STKR</v>
      </c>
      <c r="L2791" t="s">
        <v>10</v>
      </c>
      <c r="M2791" s="52">
        <v>20</v>
      </c>
      <c r="N2791" t="s">
        <v>1472</v>
      </c>
      <c r="O2791" t="s">
        <v>11</v>
      </c>
      <c r="P2791" s="54">
        <v>0.05</v>
      </c>
      <c r="Q2791" s="11">
        <f t="shared" si="306"/>
        <v>1</v>
      </c>
      <c r="R2791" s="12">
        <f t="shared" si="309"/>
        <v>7.3003400000000003</v>
      </c>
      <c r="S2791" s="14">
        <f t="shared" si="310"/>
        <v>6.7999999999999996E-3</v>
      </c>
      <c r="T2791" s="13">
        <f t="shared" si="311"/>
        <v>0.14000000000000001</v>
      </c>
      <c r="U2791" s="14" t="s">
        <v>349</v>
      </c>
      <c r="V2791" t="s">
        <v>18</v>
      </c>
      <c r="W2791" s="62">
        <v>7.1868999999999996</v>
      </c>
      <c r="X2791" s="43">
        <f t="shared" si="307"/>
        <v>0.13914205011896646</v>
      </c>
    </row>
    <row r="2792" spans="1:24" x14ac:dyDescent="0.2">
      <c r="A2792" s="38" t="str">
        <f t="shared" si="305"/>
        <v>2025-6</v>
      </c>
      <c r="B2792" t="s">
        <v>5929</v>
      </c>
      <c r="C2792" s="23">
        <v>45813</v>
      </c>
      <c r="D2792" s="23">
        <v>45807</v>
      </c>
      <c r="E2792" t="s">
        <v>101</v>
      </c>
      <c r="F2792" t="s">
        <v>102</v>
      </c>
      <c r="G2792" s="22"/>
      <c r="H2792" t="s">
        <v>6419</v>
      </c>
      <c r="I2792" t="s">
        <v>5621</v>
      </c>
      <c r="J2792" t="s">
        <v>5764</v>
      </c>
      <c r="K2792" s="10" t="str">
        <f t="shared" si="308"/>
        <v>STKR</v>
      </c>
      <c r="L2792" t="s">
        <v>10</v>
      </c>
      <c r="M2792" s="52">
        <v>3800</v>
      </c>
      <c r="N2792" t="s">
        <v>1472</v>
      </c>
      <c r="O2792" t="s">
        <v>11</v>
      </c>
      <c r="P2792" s="54">
        <v>0.05</v>
      </c>
      <c r="Q2792" s="11">
        <f t="shared" si="306"/>
        <v>190</v>
      </c>
      <c r="R2792" s="12">
        <f t="shared" si="309"/>
        <v>7.3003400000000003</v>
      </c>
      <c r="S2792" s="14">
        <f t="shared" si="310"/>
        <v>6.7999999999999996E-3</v>
      </c>
      <c r="T2792" s="13">
        <f t="shared" si="311"/>
        <v>25.84</v>
      </c>
      <c r="U2792" s="14" t="s">
        <v>349</v>
      </c>
      <c r="V2792" t="s">
        <v>18</v>
      </c>
      <c r="W2792" s="62">
        <v>7.1868999999999996</v>
      </c>
      <c r="X2792" s="43">
        <f t="shared" si="307"/>
        <v>26.436989522603632</v>
      </c>
    </row>
    <row r="2793" spans="1:24" x14ac:dyDescent="0.2">
      <c r="A2793" s="38" t="str">
        <f t="shared" si="305"/>
        <v>2025-6</v>
      </c>
      <c r="B2793" t="s">
        <v>5930</v>
      </c>
      <c r="C2793" s="23">
        <v>45831</v>
      </c>
      <c r="D2793" s="23">
        <v>45813</v>
      </c>
      <c r="E2793" t="s">
        <v>169</v>
      </c>
      <c r="F2793" t="s">
        <v>170</v>
      </c>
      <c r="G2793" s="22"/>
      <c r="H2793" t="s">
        <v>6405</v>
      </c>
      <c r="I2793" t="s">
        <v>5622</v>
      </c>
      <c r="J2793" t="s">
        <v>5765</v>
      </c>
      <c r="K2793" s="10" t="str">
        <f t="shared" si="308"/>
        <v>STKR</v>
      </c>
      <c r="L2793" t="s">
        <v>10</v>
      </c>
      <c r="M2793" s="52">
        <v>510</v>
      </c>
      <c r="N2793" t="s">
        <v>1472</v>
      </c>
      <c r="O2793" t="s">
        <v>11</v>
      </c>
      <c r="P2793" s="54">
        <v>0.05</v>
      </c>
      <c r="Q2793" s="11">
        <f t="shared" si="306"/>
        <v>25.5</v>
      </c>
      <c r="R2793" s="12">
        <f t="shared" si="309"/>
        <v>7.3003400000000003</v>
      </c>
      <c r="S2793" s="14">
        <f t="shared" si="310"/>
        <v>6.7999999999999996E-3</v>
      </c>
      <c r="T2793" s="13">
        <f t="shared" si="311"/>
        <v>3.47</v>
      </c>
      <c r="U2793" s="14" t="s">
        <v>349</v>
      </c>
      <c r="V2793" t="s">
        <v>18</v>
      </c>
      <c r="W2793" s="62">
        <v>7.1868999999999996</v>
      </c>
      <c r="X2793" s="43">
        <f t="shared" si="307"/>
        <v>3.5481222780336452</v>
      </c>
    </row>
    <row r="2794" spans="1:24" x14ac:dyDescent="0.2">
      <c r="A2794" s="38" t="str">
        <f t="shared" si="305"/>
        <v>2025-6</v>
      </c>
      <c r="B2794" t="s">
        <v>5931</v>
      </c>
      <c r="C2794" s="23">
        <v>45831</v>
      </c>
      <c r="D2794" s="23">
        <v>45813</v>
      </c>
      <c r="E2794" t="s">
        <v>169</v>
      </c>
      <c r="F2794" t="s">
        <v>170</v>
      </c>
      <c r="G2794" s="22"/>
      <c r="H2794" t="s">
        <v>6405</v>
      </c>
      <c r="I2794" t="s">
        <v>5622</v>
      </c>
      <c r="J2794" t="s">
        <v>5765</v>
      </c>
      <c r="K2794" s="10" t="str">
        <f t="shared" si="308"/>
        <v>STKR</v>
      </c>
      <c r="L2794" t="s">
        <v>10</v>
      </c>
      <c r="M2794" s="52">
        <v>20</v>
      </c>
      <c r="N2794" t="s">
        <v>1472</v>
      </c>
      <c r="O2794" t="s">
        <v>11</v>
      </c>
      <c r="P2794" s="54">
        <v>0.05</v>
      </c>
      <c r="Q2794" s="11">
        <f t="shared" si="306"/>
        <v>1</v>
      </c>
      <c r="R2794" s="12">
        <f t="shared" si="309"/>
        <v>7.3003400000000003</v>
      </c>
      <c r="S2794" s="14">
        <f t="shared" si="310"/>
        <v>6.7999999999999996E-3</v>
      </c>
      <c r="T2794" s="13">
        <f t="shared" si="311"/>
        <v>0.14000000000000001</v>
      </c>
      <c r="U2794" s="14" t="s">
        <v>349</v>
      </c>
      <c r="V2794" t="s">
        <v>18</v>
      </c>
      <c r="W2794" s="62">
        <v>7.1868999999999996</v>
      </c>
      <c r="X2794" s="43">
        <f t="shared" si="307"/>
        <v>0.13914205011896646</v>
      </c>
    </row>
    <row r="2795" spans="1:24" x14ac:dyDescent="0.2">
      <c r="A2795" s="38" t="str">
        <f t="shared" si="305"/>
        <v>2025-6</v>
      </c>
      <c r="B2795" t="s">
        <v>5932</v>
      </c>
      <c r="C2795" s="23">
        <v>45824</v>
      </c>
      <c r="D2795" s="23">
        <v>45813</v>
      </c>
      <c r="E2795" t="s">
        <v>101</v>
      </c>
      <c r="F2795" t="s">
        <v>102</v>
      </c>
      <c r="G2795" s="22"/>
      <c r="H2795" t="s">
        <v>6418</v>
      </c>
      <c r="I2795" t="s">
        <v>5623</v>
      </c>
      <c r="J2795" t="s">
        <v>5766</v>
      </c>
      <c r="K2795" s="10" t="str">
        <f t="shared" si="308"/>
        <v>STKR</v>
      </c>
      <c r="L2795" t="s">
        <v>10</v>
      </c>
      <c r="M2795" s="52">
        <v>1130</v>
      </c>
      <c r="N2795" t="s">
        <v>1472</v>
      </c>
      <c r="O2795" t="s">
        <v>11</v>
      </c>
      <c r="P2795" s="54">
        <v>0.05</v>
      </c>
      <c r="Q2795" s="11">
        <f t="shared" si="306"/>
        <v>56.5</v>
      </c>
      <c r="R2795" s="12">
        <f t="shared" si="309"/>
        <v>7.3003400000000003</v>
      </c>
      <c r="S2795" s="14">
        <f t="shared" si="310"/>
        <v>6.7999999999999996E-3</v>
      </c>
      <c r="T2795" s="13">
        <f t="shared" si="311"/>
        <v>7.68</v>
      </c>
      <c r="U2795" s="14" t="s">
        <v>349</v>
      </c>
      <c r="V2795" t="s">
        <v>18</v>
      </c>
      <c r="W2795" s="62">
        <v>7.1868999999999996</v>
      </c>
      <c r="X2795" s="43">
        <f t="shared" si="307"/>
        <v>7.8615258317216057</v>
      </c>
    </row>
    <row r="2796" spans="1:24" x14ac:dyDescent="0.2">
      <c r="A2796" s="38" t="str">
        <f t="shared" si="305"/>
        <v>2025-6</v>
      </c>
      <c r="B2796" t="s">
        <v>5933</v>
      </c>
      <c r="C2796" s="23">
        <v>45824</v>
      </c>
      <c r="D2796" s="23">
        <v>45813</v>
      </c>
      <c r="E2796" t="s">
        <v>101</v>
      </c>
      <c r="F2796" t="s">
        <v>102</v>
      </c>
      <c r="G2796" s="22"/>
      <c r="H2796" t="s">
        <v>6418</v>
      </c>
      <c r="I2796" t="s">
        <v>5624</v>
      </c>
      <c r="J2796" t="s">
        <v>5767</v>
      </c>
      <c r="K2796" s="10" t="str">
        <f t="shared" si="308"/>
        <v>STKR</v>
      </c>
      <c r="L2796" t="s">
        <v>10</v>
      </c>
      <c r="M2796" s="52">
        <v>3530</v>
      </c>
      <c r="N2796" t="s">
        <v>1472</v>
      </c>
      <c r="O2796" t="s">
        <v>11</v>
      </c>
      <c r="P2796" s="54">
        <v>0.05</v>
      </c>
      <c r="Q2796" s="11">
        <f t="shared" si="306"/>
        <v>176.5</v>
      </c>
      <c r="R2796" s="12">
        <f t="shared" si="309"/>
        <v>7.3003400000000003</v>
      </c>
      <c r="S2796" s="14">
        <f t="shared" si="310"/>
        <v>6.7999999999999996E-3</v>
      </c>
      <c r="T2796" s="13">
        <f t="shared" si="311"/>
        <v>24</v>
      </c>
      <c r="U2796" s="14" t="s">
        <v>349</v>
      </c>
      <c r="V2796" t="s">
        <v>18</v>
      </c>
      <c r="W2796" s="62">
        <v>7.1868999999999996</v>
      </c>
      <c r="X2796" s="43">
        <f t="shared" si="307"/>
        <v>24.558571845997584</v>
      </c>
    </row>
    <row r="2797" spans="1:24" x14ac:dyDescent="0.2">
      <c r="A2797" s="38" t="str">
        <f t="shared" si="305"/>
        <v>2025-6</v>
      </c>
      <c r="B2797" t="s">
        <v>5934</v>
      </c>
      <c r="C2797" s="23">
        <v>45831</v>
      </c>
      <c r="D2797" s="23">
        <v>45826</v>
      </c>
      <c r="E2797" t="s">
        <v>101</v>
      </c>
      <c r="F2797" t="s">
        <v>102</v>
      </c>
      <c r="G2797" s="22"/>
      <c r="H2797" t="s">
        <v>6420</v>
      </c>
      <c r="I2797" t="s">
        <v>1563</v>
      </c>
      <c r="J2797" t="s">
        <v>1564</v>
      </c>
      <c r="K2797" s="10" t="str">
        <f t="shared" si="308"/>
        <v>STKR</v>
      </c>
      <c r="L2797" t="s">
        <v>10</v>
      </c>
      <c r="M2797" s="52">
        <v>510</v>
      </c>
      <c r="N2797" t="s">
        <v>1472</v>
      </c>
      <c r="O2797" t="s">
        <v>11</v>
      </c>
      <c r="P2797" s="54">
        <v>0.05</v>
      </c>
      <c r="Q2797" s="11">
        <f t="shared" si="306"/>
        <v>25.5</v>
      </c>
      <c r="R2797" s="12">
        <f t="shared" si="309"/>
        <v>7.3003400000000003</v>
      </c>
      <c r="S2797" s="14">
        <f t="shared" si="310"/>
        <v>6.7999999999999996E-3</v>
      </c>
      <c r="T2797" s="13">
        <f t="shared" si="311"/>
        <v>3.47</v>
      </c>
      <c r="U2797" s="14" t="s">
        <v>349</v>
      </c>
      <c r="V2797" t="s">
        <v>18</v>
      </c>
      <c r="W2797" s="62">
        <v>7.1868999999999996</v>
      </c>
      <c r="X2797" s="43">
        <f t="shared" si="307"/>
        <v>3.5481222780336452</v>
      </c>
    </row>
    <row r="2798" spans="1:24" x14ac:dyDescent="0.2">
      <c r="A2798" s="38" t="str">
        <f t="shared" si="305"/>
        <v>2025-6</v>
      </c>
      <c r="B2798" t="s">
        <v>5935</v>
      </c>
      <c r="C2798" s="23">
        <v>45831</v>
      </c>
      <c r="D2798" s="23">
        <v>45826</v>
      </c>
      <c r="E2798" t="s">
        <v>101</v>
      </c>
      <c r="F2798" t="s">
        <v>102</v>
      </c>
      <c r="G2798" s="22"/>
      <c r="H2798" t="s">
        <v>6420</v>
      </c>
      <c r="I2798" t="s">
        <v>1258</v>
      </c>
      <c r="J2798" t="s">
        <v>1259</v>
      </c>
      <c r="K2798" s="10" t="str">
        <f t="shared" si="308"/>
        <v>STKR</v>
      </c>
      <c r="L2798" t="s">
        <v>10</v>
      </c>
      <c r="M2798" s="52">
        <v>510</v>
      </c>
      <c r="N2798" t="s">
        <v>1472</v>
      </c>
      <c r="O2798" t="s">
        <v>11</v>
      </c>
      <c r="P2798" s="54">
        <v>0.05</v>
      </c>
      <c r="Q2798" s="11">
        <f t="shared" si="306"/>
        <v>25.5</v>
      </c>
      <c r="R2798" s="12">
        <f t="shared" si="309"/>
        <v>7.3003400000000003</v>
      </c>
      <c r="S2798" s="14">
        <f t="shared" si="310"/>
        <v>6.7999999999999996E-3</v>
      </c>
      <c r="T2798" s="13">
        <f t="shared" si="311"/>
        <v>3.47</v>
      </c>
      <c r="U2798" s="14" t="s">
        <v>349</v>
      </c>
      <c r="V2798" t="s">
        <v>18</v>
      </c>
      <c r="W2798" s="62">
        <v>7.1868999999999996</v>
      </c>
      <c r="X2798" s="43">
        <f t="shared" si="307"/>
        <v>3.5481222780336452</v>
      </c>
    </row>
    <row r="2799" spans="1:24" x14ac:dyDescent="0.2">
      <c r="A2799" s="38" t="str">
        <f t="shared" si="305"/>
        <v>2025-6</v>
      </c>
      <c r="B2799" t="s">
        <v>5936</v>
      </c>
      <c r="C2799" s="23">
        <v>45831</v>
      </c>
      <c r="D2799" s="23">
        <v>45826</v>
      </c>
      <c r="E2799" t="s">
        <v>101</v>
      </c>
      <c r="F2799" t="s">
        <v>102</v>
      </c>
      <c r="G2799" s="22"/>
      <c r="H2799" t="s">
        <v>6420</v>
      </c>
      <c r="I2799" t="s">
        <v>5625</v>
      </c>
      <c r="J2799" t="s">
        <v>5768</v>
      </c>
      <c r="K2799" s="10" t="str">
        <f t="shared" si="308"/>
        <v>STKR</v>
      </c>
      <c r="L2799" t="s">
        <v>10</v>
      </c>
      <c r="M2799" s="52">
        <v>1010</v>
      </c>
      <c r="N2799" t="s">
        <v>1472</v>
      </c>
      <c r="O2799" t="s">
        <v>11</v>
      </c>
      <c r="P2799" s="54">
        <v>0.05</v>
      </c>
      <c r="Q2799" s="11">
        <f t="shared" si="306"/>
        <v>50.5</v>
      </c>
      <c r="R2799" s="12">
        <f t="shared" si="309"/>
        <v>7.3003400000000003</v>
      </c>
      <c r="S2799" s="14">
        <f t="shared" si="310"/>
        <v>6.7999999999999996E-3</v>
      </c>
      <c r="T2799" s="13">
        <f t="shared" si="311"/>
        <v>6.87</v>
      </c>
      <c r="U2799" s="14" t="s">
        <v>349</v>
      </c>
      <c r="V2799" t="s">
        <v>18</v>
      </c>
      <c r="W2799" s="62">
        <v>7.1868999999999996</v>
      </c>
      <c r="X2799" s="43">
        <f t="shared" si="307"/>
        <v>7.0266735310078072</v>
      </c>
    </row>
    <row r="2800" spans="1:24" x14ac:dyDescent="0.2">
      <c r="A2800" s="38" t="str">
        <f t="shared" si="305"/>
        <v>2025-6</v>
      </c>
      <c r="B2800" t="s">
        <v>5937</v>
      </c>
      <c r="C2800" s="23">
        <v>45831</v>
      </c>
      <c r="D2800" s="23">
        <v>45826</v>
      </c>
      <c r="E2800" t="s">
        <v>101</v>
      </c>
      <c r="F2800" t="s">
        <v>102</v>
      </c>
      <c r="G2800" s="22"/>
      <c r="H2800" t="s">
        <v>6420</v>
      </c>
      <c r="I2800" t="s">
        <v>5626</v>
      </c>
      <c r="J2800" t="s">
        <v>5769</v>
      </c>
      <c r="K2800" s="10" t="str">
        <f t="shared" si="308"/>
        <v>STKR</v>
      </c>
      <c r="L2800" t="s">
        <v>10</v>
      </c>
      <c r="M2800" s="52">
        <v>1010</v>
      </c>
      <c r="N2800" t="s">
        <v>1472</v>
      </c>
      <c r="O2800" t="s">
        <v>11</v>
      </c>
      <c r="P2800" s="54">
        <v>0.05</v>
      </c>
      <c r="Q2800" s="11">
        <f t="shared" si="306"/>
        <v>50.5</v>
      </c>
      <c r="R2800" s="12">
        <f t="shared" si="309"/>
        <v>7.3003400000000003</v>
      </c>
      <c r="S2800" s="14">
        <f t="shared" si="310"/>
        <v>6.7999999999999996E-3</v>
      </c>
      <c r="T2800" s="13">
        <f t="shared" si="311"/>
        <v>6.87</v>
      </c>
      <c r="U2800" s="14" t="s">
        <v>349</v>
      </c>
      <c r="V2800" t="s">
        <v>18</v>
      </c>
      <c r="W2800" s="62">
        <v>7.1868999999999996</v>
      </c>
      <c r="X2800" s="43">
        <f t="shared" si="307"/>
        <v>7.0266735310078072</v>
      </c>
    </row>
    <row r="2801" spans="1:24" x14ac:dyDescent="0.2">
      <c r="A2801" s="38" t="str">
        <f t="shared" si="305"/>
        <v>2025-6</v>
      </c>
      <c r="B2801" t="s">
        <v>5938</v>
      </c>
      <c r="C2801" s="23">
        <v>45831</v>
      </c>
      <c r="D2801" s="23">
        <v>45826</v>
      </c>
      <c r="E2801" t="s">
        <v>101</v>
      </c>
      <c r="F2801" t="s">
        <v>102</v>
      </c>
      <c r="G2801" s="22"/>
      <c r="H2801" t="s">
        <v>6420</v>
      </c>
      <c r="I2801" t="s">
        <v>1249</v>
      </c>
      <c r="J2801" t="s">
        <v>1250</v>
      </c>
      <c r="K2801" s="10" t="str">
        <f t="shared" si="308"/>
        <v>STKR</v>
      </c>
      <c r="L2801" t="s">
        <v>10</v>
      </c>
      <c r="M2801" s="52">
        <v>1010</v>
      </c>
      <c r="N2801" t="s">
        <v>1472</v>
      </c>
      <c r="O2801" t="s">
        <v>11</v>
      </c>
      <c r="P2801" s="54">
        <v>0.05</v>
      </c>
      <c r="Q2801" s="11">
        <f t="shared" si="306"/>
        <v>50.5</v>
      </c>
      <c r="R2801" s="12">
        <f t="shared" si="309"/>
        <v>7.3003400000000003</v>
      </c>
      <c r="S2801" s="14">
        <f t="shared" si="310"/>
        <v>6.7999999999999996E-3</v>
      </c>
      <c r="T2801" s="13">
        <f t="shared" si="311"/>
        <v>6.87</v>
      </c>
      <c r="U2801" s="14" t="s">
        <v>349</v>
      </c>
      <c r="V2801" t="s">
        <v>18</v>
      </c>
      <c r="W2801" s="62">
        <v>7.1868999999999996</v>
      </c>
      <c r="X2801" s="43">
        <f t="shared" si="307"/>
        <v>7.0266735310078072</v>
      </c>
    </row>
    <row r="2802" spans="1:24" x14ac:dyDescent="0.2">
      <c r="A2802" s="38" t="str">
        <f t="shared" si="305"/>
        <v>2025-6</v>
      </c>
      <c r="B2802" t="s">
        <v>5939</v>
      </c>
      <c r="C2802" s="23">
        <v>45812</v>
      </c>
      <c r="D2802" s="23">
        <v>45783</v>
      </c>
      <c r="E2802" t="s">
        <v>169</v>
      </c>
      <c r="F2802" t="s">
        <v>170</v>
      </c>
      <c r="G2802" s="22"/>
      <c r="H2802" t="s">
        <v>6417</v>
      </c>
      <c r="I2802" t="s">
        <v>5627</v>
      </c>
      <c r="J2802" t="s">
        <v>5770</v>
      </c>
      <c r="K2802" s="10" t="str">
        <f t="shared" si="308"/>
        <v>STKR</v>
      </c>
      <c r="L2802" t="s">
        <v>10</v>
      </c>
      <c r="M2802" s="52">
        <v>2020</v>
      </c>
      <c r="N2802" t="s">
        <v>1472</v>
      </c>
      <c r="O2802" t="s">
        <v>11</v>
      </c>
      <c r="P2802" s="54">
        <v>0.06</v>
      </c>
      <c r="Q2802" s="11">
        <f t="shared" si="306"/>
        <v>121.2</v>
      </c>
      <c r="R2802" s="12">
        <f t="shared" si="309"/>
        <v>7.3003400000000003</v>
      </c>
      <c r="S2802" s="14">
        <f t="shared" si="310"/>
        <v>8.2000000000000007E-3</v>
      </c>
      <c r="T2802" s="13">
        <f t="shared" si="311"/>
        <v>16.559999999999999</v>
      </c>
      <c r="U2802" s="14" t="s">
        <v>349</v>
      </c>
      <c r="V2802" t="s">
        <v>18</v>
      </c>
      <c r="W2802" s="62">
        <v>7.1868999999999996</v>
      </c>
      <c r="X2802" s="43">
        <f t="shared" si="307"/>
        <v>16.864016474418733</v>
      </c>
    </row>
    <row r="2803" spans="1:24" x14ac:dyDescent="0.2">
      <c r="A2803" s="38" t="str">
        <f t="shared" si="305"/>
        <v>2025-6</v>
      </c>
      <c r="B2803" t="s">
        <v>5940</v>
      </c>
      <c r="C2803" s="23">
        <v>45812</v>
      </c>
      <c r="D2803" s="23">
        <v>45783</v>
      </c>
      <c r="E2803" t="s">
        <v>169</v>
      </c>
      <c r="F2803" t="s">
        <v>170</v>
      </c>
      <c r="G2803" s="22"/>
      <c r="H2803" t="s">
        <v>6417</v>
      </c>
      <c r="I2803" t="s">
        <v>5628</v>
      </c>
      <c r="J2803" t="s">
        <v>5771</v>
      </c>
      <c r="K2803" s="10" t="str">
        <f t="shared" si="308"/>
        <v>STKR</v>
      </c>
      <c r="L2803" t="s">
        <v>10</v>
      </c>
      <c r="M2803" s="52">
        <v>2020</v>
      </c>
      <c r="N2803" t="s">
        <v>1472</v>
      </c>
      <c r="O2803" t="s">
        <v>11</v>
      </c>
      <c r="P2803" s="54">
        <v>0.06</v>
      </c>
      <c r="Q2803" s="11">
        <f t="shared" si="306"/>
        <v>121.2</v>
      </c>
      <c r="R2803" s="12">
        <f t="shared" si="309"/>
        <v>7.3003400000000003</v>
      </c>
      <c r="S2803" s="14">
        <f t="shared" si="310"/>
        <v>8.2000000000000007E-3</v>
      </c>
      <c r="T2803" s="13">
        <f t="shared" si="311"/>
        <v>16.559999999999999</v>
      </c>
      <c r="U2803" s="14" t="s">
        <v>349</v>
      </c>
      <c r="V2803" t="s">
        <v>18</v>
      </c>
      <c r="W2803" s="62">
        <v>7.1868999999999996</v>
      </c>
      <c r="X2803" s="43">
        <f t="shared" si="307"/>
        <v>16.864016474418733</v>
      </c>
    </row>
    <row r="2804" spans="1:24" x14ac:dyDescent="0.2">
      <c r="A2804" s="38" t="str">
        <f t="shared" si="305"/>
        <v>2025-6</v>
      </c>
      <c r="B2804" t="s">
        <v>5941</v>
      </c>
      <c r="C2804" s="23">
        <v>45812</v>
      </c>
      <c r="D2804" s="23">
        <v>45783</v>
      </c>
      <c r="E2804" t="s">
        <v>169</v>
      </c>
      <c r="F2804" t="s">
        <v>170</v>
      </c>
      <c r="G2804" s="22"/>
      <c r="H2804" t="s">
        <v>6417</v>
      </c>
      <c r="I2804" t="s">
        <v>3202</v>
      </c>
      <c r="J2804" t="s">
        <v>3409</v>
      </c>
      <c r="K2804" s="10" t="str">
        <f t="shared" si="308"/>
        <v>STKR</v>
      </c>
      <c r="L2804" t="s">
        <v>10</v>
      </c>
      <c r="M2804" s="52">
        <v>2520</v>
      </c>
      <c r="N2804" t="s">
        <v>1472</v>
      </c>
      <c r="O2804" t="s">
        <v>11</v>
      </c>
      <c r="P2804" s="54">
        <v>0.06</v>
      </c>
      <c r="Q2804" s="11">
        <f t="shared" si="306"/>
        <v>151.19999999999999</v>
      </c>
      <c r="R2804" s="12">
        <f t="shared" si="309"/>
        <v>7.3003400000000003</v>
      </c>
      <c r="S2804" s="14">
        <f t="shared" si="310"/>
        <v>8.2000000000000007E-3</v>
      </c>
      <c r="T2804" s="13">
        <f t="shared" si="311"/>
        <v>20.66</v>
      </c>
      <c r="U2804" s="14" t="s">
        <v>349</v>
      </c>
      <c r="V2804" t="s">
        <v>18</v>
      </c>
      <c r="W2804" s="62">
        <v>7.1868999999999996</v>
      </c>
      <c r="X2804" s="43">
        <f t="shared" si="307"/>
        <v>21.038277977987725</v>
      </c>
    </row>
    <row r="2805" spans="1:24" x14ac:dyDescent="0.2">
      <c r="A2805" s="38" t="str">
        <f t="shared" si="305"/>
        <v>2025-6</v>
      </c>
      <c r="B2805" t="s">
        <v>5942</v>
      </c>
      <c r="C2805" s="23">
        <v>45812</v>
      </c>
      <c r="D2805" s="23">
        <v>45783</v>
      </c>
      <c r="E2805" t="s">
        <v>169</v>
      </c>
      <c r="F2805" t="s">
        <v>170</v>
      </c>
      <c r="G2805" s="22"/>
      <c r="H2805" t="s">
        <v>6417</v>
      </c>
      <c r="I2805" t="s">
        <v>5629</v>
      </c>
      <c r="J2805" t="s">
        <v>5772</v>
      </c>
      <c r="K2805" s="10" t="str">
        <f t="shared" si="308"/>
        <v>STKR</v>
      </c>
      <c r="L2805" t="s">
        <v>10</v>
      </c>
      <c r="M2805" s="52">
        <v>2020</v>
      </c>
      <c r="N2805" t="s">
        <v>1472</v>
      </c>
      <c r="O2805" t="s">
        <v>11</v>
      </c>
      <c r="P2805" s="54">
        <v>0.06</v>
      </c>
      <c r="Q2805" s="11">
        <f t="shared" si="306"/>
        <v>121.2</v>
      </c>
      <c r="R2805" s="12">
        <f t="shared" si="309"/>
        <v>7.3003400000000003</v>
      </c>
      <c r="S2805" s="14">
        <f t="shared" si="310"/>
        <v>8.2000000000000007E-3</v>
      </c>
      <c r="T2805" s="13">
        <f t="shared" si="311"/>
        <v>16.559999999999999</v>
      </c>
      <c r="U2805" s="14" t="s">
        <v>349</v>
      </c>
      <c r="V2805" t="s">
        <v>18</v>
      </c>
      <c r="W2805" s="62">
        <v>7.1868999999999996</v>
      </c>
      <c r="X2805" s="43">
        <f t="shared" si="307"/>
        <v>16.864016474418733</v>
      </c>
    </row>
    <row r="2806" spans="1:24" x14ac:dyDescent="0.2">
      <c r="A2806" s="38" t="str">
        <f t="shared" si="305"/>
        <v>2025-6</v>
      </c>
      <c r="B2806" t="s">
        <v>5943</v>
      </c>
      <c r="C2806" s="23">
        <v>45812</v>
      </c>
      <c r="D2806" s="23">
        <v>45783</v>
      </c>
      <c r="E2806" t="s">
        <v>169</v>
      </c>
      <c r="F2806" t="s">
        <v>170</v>
      </c>
      <c r="G2806" s="22"/>
      <c r="H2806" t="s">
        <v>6417</v>
      </c>
      <c r="I2806" t="s">
        <v>3203</v>
      </c>
      <c r="J2806" t="s">
        <v>3410</v>
      </c>
      <c r="K2806" s="10" t="str">
        <f t="shared" si="308"/>
        <v>STKR</v>
      </c>
      <c r="L2806" t="s">
        <v>10</v>
      </c>
      <c r="M2806" s="52">
        <v>1010</v>
      </c>
      <c r="N2806" t="s">
        <v>1472</v>
      </c>
      <c r="O2806" t="s">
        <v>11</v>
      </c>
      <c r="P2806" s="54">
        <v>0.06</v>
      </c>
      <c r="Q2806" s="11">
        <f t="shared" si="306"/>
        <v>60.6</v>
      </c>
      <c r="R2806" s="12">
        <f t="shared" si="309"/>
        <v>7.3003400000000003</v>
      </c>
      <c r="S2806" s="14">
        <f t="shared" si="310"/>
        <v>8.2000000000000007E-3</v>
      </c>
      <c r="T2806" s="13">
        <f t="shared" si="311"/>
        <v>8.2799999999999994</v>
      </c>
      <c r="U2806" s="14" t="s">
        <v>349</v>
      </c>
      <c r="V2806" t="s">
        <v>18</v>
      </c>
      <c r="W2806" s="62">
        <v>7.1868999999999996</v>
      </c>
      <c r="X2806" s="43">
        <f t="shared" si="307"/>
        <v>8.4320082372093665</v>
      </c>
    </row>
    <row r="2807" spans="1:24" x14ac:dyDescent="0.2">
      <c r="A2807" s="38" t="str">
        <f t="shared" si="305"/>
        <v>2025-6</v>
      </c>
      <c r="B2807" t="s">
        <v>5944</v>
      </c>
      <c r="C2807" s="23">
        <v>45825</v>
      </c>
      <c r="D2807" s="23">
        <v>45813</v>
      </c>
      <c r="E2807" t="s">
        <v>806</v>
      </c>
      <c r="F2807" t="s">
        <v>807</v>
      </c>
      <c r="G2807" s="22"/>
      <c r="H2807" t="s">
        <v>6421</v>
      </c>
      <c r="I2807" t="s">
        <v>1567</v>
      </c>
      <c r="J2807" t="s">
        <v>1568</v>
      </c>
      <c r="K2807" s="10" t="str">
        <f t="shared" si="308"/>
        <v>BAG-</v>
      </c>
      <c r="L2807" t="s">
        <v>10</v>
      </c>
      <c r="M2807" s="52">
        <v>3000</v>
      </c>
      <c r="N2807" t="s">
        <v>1472</v>
      </c>
      <c r="O2807" t="s">
        <v>11</v>
      </c>
      <c r="P2807" s="54">
        <v>0.06</v>
      </c>
      <c r="Q2807" s="11">
        <f t="shared" si="306"/>
        <v>180</v>
      </c>
      <c r="R2807" s="12">
        <f t="shared" si="309"/>
        <v>7.3003400000000003</v>
      </c>
      <c r="S2807" s="14">
        <f t="shared" si="310"/>
        <v>8.2000000000000007E-3</v>
      </c>
      <c r="T2807" s="13">
        <f t="shared" si="311"/>
        <v>24.6</v>
      </c>
      <c r="U2807" s="14" t="s">
        <v>349</v>
      </c>
      <c r="V2807" t="s">
        <v>810</v>
      </c>
      <c r="W2807" s="62">
        <v>7.1868999999999996</v>
      </c>
      <c r="X2807" s="43">
        <f t="shared" si="307"/>
        <v>25.045569021413961</v>
      </c>
    </row>
    <row r="2808" spans="1:24" x14ac:dyDescent="0.2">
      <c r="A2808" s="38" t="str">
        <f t="shared" si="305"/>
        <v>2025-6</v>
      </c>
      <c r="B2808" t="s">
        <v>5945</v>
      </c>
      <c r="C2808" s="23">
        <v>45824</v>
      </c>
      <c r="D2808" s="23">
        <v>45793</v>
      </c>
      <c r="E2808" t="s">
        <v>143</v>
      </c>
      <c r="F2808" t="s">
        <v>144</v>
      </c>
      <c r="G2808" s="22"/>
      <c r="H2808" t="s">
        <v>6422</v>
      </c>
      <c r="I2808" t="s">
        <v>939</v>
      </c>
      <c r="J2808" t="s">
        <v>940</v>
      </c>
      <c r="K2808" s="10" t="str">
        <f t="shared" si="308"/>
        <v>WHR-</v>
      </c>
      <c r="L2808" t="s">
        <v>10</v>
      </c>
      <c r="M2808" s="52">
        <v>1500</v>
      </c>
      <c r="N2808" t="s">
        <v>1472</v>
      </c>
      <c r="O2808" t="s">
        <v>11</v>
      </c>
      <c r="P2808" s="54">
        <v>6.2E-2</v>
      </c>
      <c r="Q2808" s="11">
        <f t="shared" si="306"/>
        <v>93</v>
      </c>
      <c r="R2808" s="12">
        <f t="shared" si="309"/>
        <v>7.3003400000000003</v>
      </c>
      <c r="S2808" s="14">
        <f t="shared" si="310"/>
        <v>8.5000000000000006E-3</v>
      </c>
      <c r="T2808" s="13">
        <f t="shared" si="311"/>
        <v>12.75</v>
      </c>
      <c r="U2808" s="14" t="s">
        <v>349</v>
      </c>
      <c r="V2808" t="s">
        <v>248</v>
      </c>
      <c r="W2808" s="62">
        <v>7.1868999999999996</v>
      </c>
      <c r="X2808" s="43">
        <f t="shared" si="307"/>
        <v>12.940210661063881</v>
      </c>
    </row>
    <row r="2809" spans="1:24" x14ac:dyDescent="0.2">
      <c r="A2809" s="38" t="str">
        <f t="shared" si="305"/>
        <v>2025-6</v>
      </c>
      <c r="B2809" t="s">
        <v>5946</v>
      </c>
      <c r="C2809" s="23">
        <v>45824</v>
      </c>
      <c r="D2809" s="23">
        <v>45807</v>
      </c>
      <c r="E2809" t="s">
        <v>143</v>
      </c>
      <c r="F2809" t="s">
        <v>144</v>
      </c>
      <c r="G2809" s="22"/>
      <c r="H2809" t="s">
        <v>6422</v>
      </c>
      <c r="I2809" t="s">
        <v>939</v>
      </c>
      <c r="J2809" t="s">
        <v>940</v>
      </c>
      <c r="K2809" s="10" t="str">
        <f t="shared" si="308"/>
        <v>WHR-</v>
      </c>
      <c r="L2809" t="s">
        <v>10</v>
      </c>
      <c r="M2809" s="52">
        <v>4000</v>
      </c>
      <c r="N2809" t="s">
        <v>1472</v>
      </c>
      <c r="O2809" t="s">
        <v>11</v>
      </c>
      <c r="P2809" s="54">
        <v>6.2E-2</v>
      </c>
      <c r="Q2809" s="11">
        <f t="shared" si="306"/>
        <v>248</v>
      </c>
      <c r="R2809" s="12">
        <f t="shared" si="309"/>
        <v>7.3003400000000003</v>
      </c>
      <c r="S2809" s="14">
        <f t="shared" si="310"/>
        <v>8.5000000000000006E-3</v>
      </c>
      <c r="T2809" s="13">
        <f t="shared" si="311"/>
        <v>34</v>
      </c>
      <c r="U2809" s="14" t="s">
        <v>349</v>
      </c>
      <c r="V2809" t="s">
        <v>248</v>
      </c>
      <c r="W2809" s="62">
        <v>7.1868999999999996</v>
      </c>
      <c r="X2809" s="43">
        <f t="shared" si="307"/>
        <v>34.507228429503684</v>
      </c>
    </row>
    <row r="2810" spans="1:24" x14ac:dyDescent="0.2">
      <c r="A2810" s="38" t="str">
        <f t="shared" si="305"/>
        <v>2025-6</v>
      </c>
      <c r="B2810" t="s">
        <v>5947</v>
      </c>
      <c r="C2810" s="23">
        <v>45812</v>
      </c>
      <c r="D2810" s="23">
        <v>45798</v>
      </c>
      <c r="E2810" t="s">
        <v>128</v>
      </c>
      <c r="F2810" t="s">
        <v>129</v>
      </c>
      <c r="G2810" s="22"/>
      <c r="H2810" t="s">
        <v>6416</v>
      </c>
      <c r="I2810" t="s">
        <v>5630</v>
      </c>
      <c r="J2810" t="s">
        <v>5773</v>
      </c>
      <c r="K2810" s="10" t="str">
        <f t="shared" si="308"/>
        <v>RIV-</v>
      </c>
      <c r="L2810" t="s">
        <v>10</v>
      </c>
      <c r="M2810" s="52">
        <v>4100</v>
      </c>
      <c r="N2810" t="s">
        <v>1472</v>
      </c>
      <c r="O2810" t="s">
        <v>11</v>
      </c>
      <c r="P2810" s="54">
        <v>6.5699999999999995E-2</v>
      </c>
      <c r="Q2810" s="11">
        <f t="shared" si="306"/>
        <v>269.37</v>
      </c>
      <c r="R2810" s="12">
        <f t="shared" si="309"/>
        <v>7.3003400000000003</v>
      </c>
      <c r="S2810" s="14">
        <f t="shared" si="310"/>
        <v>8.9999999999999993E-3</v>
      </c>
      <c r="T2810" s="13">
        <f t="shared" si="311"/>
        <v>36.9</v>
      </c>
      <c r="U2810" s="14" t="s">
        <v>349</v>
      </c>
      <c r="V2810" t="s">
        <v>132</v>
      </c>
      <c r="W2810" s="62">
        <v>7.1868999999999996</v>
      </c>
      <c r="X2810" s="43">
        <f t="shared" si="307"/>
        <v>37.480694040545998</v>
      </c>
    </row>
    <row r="2811" spans="1:24" x14ac:dyDescent="0.2">
      <c r="A2811" s="38" t="str">
        <f t="shared" si="305"/>
        <v>2025-6</v>
      </c>
      <c r="B2811" t="s">
        <v>5948</v>
      </c>
      <c r="C2811" s="23">
        <v>45838</v>
      </c>
      <c r="D2811" s="23">
        <v>45826</v>
      </c>
      <c r="E2811" t="s">
        <v>806</v>
      </c>
      <c r="F2811" t="s">
        <v>807</v>
      </c>
      <c r="G2811" s="22"/>
      <c r="H2811" t="s">
        <v>6423</v>
      </c>
      <c r="I2811" t="s">
        <v>3512</v>
      </c>
      <c r="J2811" t="s">
        <v>3513</v>
      </c>
      <c r="K2811" s="10" t="str">
        <f t="shared" si="308"/>
        <v>BAG-</v>
      </c>
      <c r="L2811" t="s">
        <v>10</v>
      </c>
      <c r="M2811" s="52">
        <v>5000</v>
      </c>
      <c r="N2811" t="s">
        <v>1472</v>
      </c>
      <c r="O2811" t="s">
        <v>11</v>
      </c>
      <c r="P2811" s="54">
        <v>6.7000000000000004E-2</v>
      </c>
      <c r="Q2811" s="11">
        <f t="shared" si="306"/>
        <v>335</v>
      </c>
      <c r="R2811" s="12">
        <f t="shared" si="309"/>
        <v>7.3003400000000003</v>
      </c>
      <c r="S2811" s="14">
        <f t="shared" si="310"/>
        <v>9.1999999999999998E-3</v>
      </c>
      <c r="T2811" s="13">
        <f t="shared" si="311"/>
        <v>46</v>
      </c>
      <c r="U2811" s="14" t="s">
        <v>349</v>
      </c>
      <c r="V2811" t="s">
        <v>810</v>
      </c>
      <c r="W2811" s="62">
        <v>7.1868999999999996</v>
      </c>
      <c r="X2811" s="43">
        <f t="shared" si="307"/>
        <v>46.612586789853765</v>
      </c>
    </row>
    <row r="2812" spans="1:24" x14ac:dyDescent="0.2">
      <c r="A2812" s="38" t="str">
        <f t="shared" si="305"/>
        <v>2025-6</v>
      </c>
      <c r="B2812" t="s">
        <v>5949</v>
      </c>
      <c r="C2812" s="23">
        <v>45821</v>
      </c>
      <c r="D2812" s="23">
        <v>45800</v>
      </c>
      <c r="E2812" t="s">
        <v>162</v>
      </c>
      <c r="F2812" t="s">
        <v>163</v>
      </c>
      <c r="G2812" s="22"/>
      <c r="H2812" t="s">
        <v>6424</v>
      </c>
      <c r="I2812" t="s">
        <v>606</v>
      </c>
      <c r="J2812" t="s">
        <v>607</v>
      </c>
      <c r="K2812" s="10" t="str">
        <f t="shared" si="308"/>
        <v>SCR-</v>
      </c>
      <c r="L2812" t="s">
        <v>10</v>
      </c>
      <c r="M2812" s="52">
        <v>10000</v>
      </c>
      <c r="N2812" t="s">
        <v>1472</v>
      </c>
      <c r="O2812" t="s">
        <v>11</v>
      </c>
      <c r="P2812" s="54">
        <v>6.9000000000000006E-2</v>
      </c>
      <c r="Q2812" s="11">
        <f t="shared" si="306"/>
        <v>690</v>
      </c>
      <c r="R2812" s="12">
        <f t="shared" si="309"/>
        <v>7.3003400000000003</v>
      </c>
      <c r="S2812" s="14">
        <f t="shared" si="310"/>
        <v>9.4999999999999998E-3</v>
      </c>
      <c r="T2812" s="13">
        <f t="shared" si="311"/>
        <v>95</v>
      </c>
      <c r="U2812" s="14" t="s">
        <v>349</v>
      </c>
      <c r="V2812" t="s">
        <v>166</v>
      </c>
      <c r="W2812" s="62">
        <v>7.1868999999999996</v>
      </c>
      <c r="X2812" s="43">
        <f t="shared" si="307"/>
        <v>96.008014582086872</v>
      </c>
    </row>
    <row r="2813" spans="1:24" x14ac:dyDescent="0.2">
      <c r="A2813" s="38" t="str">
        <f t="shared" si="305"/>
        <v>2025-6</v>
      </c>
      <c r="B2813" t="s">
        <v>5950</v>
      </c>
      <c r="C2813" s="23">
        <v>45838</v>
      </c>
      <c r="D2813" s="23">
        <v>45784</v>
      </c>
      <c r="E2813" t="s">
        <v>162</v>
      </c>
      <c r="F2813" t="s">
        <v>163</v>
      </c>
      <c r="G2813" s="22"/>
      <c r="H2813" t="s">
        <v>6425</v>
      </c>
      <c r="I2813" t="s">
        <v>592</v>
      </c>
      <c r="J2813" t="s">
        <v>593</v>
      </c>
      <c r="K2813" s="10" t="str">
        <f t="shared" si="308"/>
        <v>SCR-</v>
      </c>
      <c r="L2813" t="s">
        <v>10</v>
      </c>
      <c r="M2813" s="52">
        <v>10600</v>
      </c>
      <c r="N2813" t="s">
        <v>1472</v>
      </c>
      <c r="O2813" t="s">
        <v>11</v>
      </c>
      <c r="P2813" s="54">
        <v>7.0000000000000007E-2</v>
      </c>
      <c r="Q2813" s="11">
        <f t="shared" si="306"/>
        <v>742</v>
      </c>
      <c r="R2813" s="12">
        <f t="shared" si="309"/>
        <v>7.3003400000000003</v>
      </c>
      <c r="S2813" s="14">
        <f t="shared" si="310"/>
        <v>9.5999999999999992E-3</v>
      </c>
      <c r="T2813" s="13">
        <f t="shared" si="311"/>
        <v>101.76</v>
      </c>
      <c r="U2813" s="14" t="s">
        <v>349</v>
      </c>
      <c r="V2813" t="s">
        <v>166</v>
      </c>
      <c r="W2813" s="62">
        <v>7.1868999999999996</v>
      </c>
      <c r="X2813" s="43">
        <f t="shared" si="307"/>
        <v>103.24340118827313</v>
      </c>
    </row>
    <row r="2814" spans="1:24" x14ac:dyDescent="0.2">
      <c r="A2814" s="38" t="str">
        <f t="shared" si="305"/>
        <v>2025-6</v>
      </c>
      <c r="B2814" t="s">
        <v>5951</v>
      </c>
      <c r="C2814" s="23">
        <v>45817</v>
      </c>
      <c r="D2814" s="23">
        <v>45799</v>
      </c>
      <c r="E2814" t="s">
        <v>169</v>
      </c>
      <c r="F2814" t="s">
        <v>170</v>
      </c>
      <c r="G2814" s="22"/>
      <c r="H2814" t="s">
        <v>6414</v>
      </c>
      <c r="I2814" t="s">
        <v>3205</v>
      </c>
      <c r="J2814" t="s">
        <v>3412</v>
      </c>
      <c r="K2814" s="10" t="str">
        <f t="shared" si="308"/>
        <v>STKR</v>
      </c>
      <c r="L2814" t="s">
        <v>10</v>
      </c>
      <c r="M2814" s="52">
        <v>1010</v>
      </c>
      <c r="N2814" t="s">
        <v>1472</v>
      </c>
      <c r="O2814" t="s">
        <v>11</v>
      </c>
      <c r="P2814" s="54">
        <v>7.0000000000000007E-2</v>
      </c>
      <c r="Q2814" s="11">
        <f t="shared" si="306"/>
        <v>70.7</v>
      </c>
      <c r="R2814" s="12">
        <f t="shared" si="309"/>
        <v>7.3003400000000003</v>
      </c>
      <c r="S2814" s="14">
        <f t="shared" si="310"/>
        <v>9.5999999999999992E-3</v>
      </c>
      <c r="T2814" s="13">
        <f t="shared" si="311"/>
        <v>9.6999999999999993</v>
      </c>
      <c r="U2814" s="14" t="s">
        <v>349</v>
      </c>
      <c r="V2814" t="s">
        <v>18</v>
      </c>
      <c r="W2814" s="62">
        <v>7.1868999999999996</v>
      </c>
      <c r="X2814" s="43">
        <f t="shared" si="307"/>
        <v>9.8373429434109294</v>
      </c>
    </row>
    <row r="2815" spans="1:24" x14ac:dyDescent="0.2">
      <c r="A2815" s="38" t="str">
        <f t="shared" si="305"/>
        <v>2025-6</v>
      </c>
      <c r="B2815" t="s">
        <v>5952</v>
      </c>
      <c r="C2815" s="23">
        <v>45832</v>
      </c>
      <c r="D2815" s="23">
        <v>45800</v>
      </c>
      <c r="E2815" t="s">
        <v>128</v>
      </c>
      <c r="F2815" t="s">
        <v>129</v>
      </c>
      <c r="G2815" s="22"/>
      <c r="H2815" t="s">
        <v>6426</v>
      </c>
      <c r="I2815" t="s">
        <v>954</v>
      </c>
      <c r="J2815" t="s">
        <v>955</v>
      </c>
      <c r="K2815" s="10" t="str">
        <f t="shared" si="308"/>
        <v>RIV-</v>
      </c>
      <c r="L2815" t="s">
        <v>10</v>
      </c>
      <c r="M2815" s="52">
        <v>4500</v>
      </c>
      <c r="N2815" t="s">
        <v>1472</v>
      </c>
      <c r="O2815" t="s">
        <v>11</v>
      </c>
      <c r="P2815" s="54">
        <v>7.0099999999999996E-2</v>
      </c>
      <c r="Q2815" s="11">
        <f t="shared" si="306"/>
        <v>315.45</v>
      </c>
      <c r="R2815" s="12">
        <f t="shared" si="309"/>
        <v>7.3003400000000003</v>
      </c>
      <c r="S2815" s="14">
        <f t="shared" si="310"/>
        <v>9.5999999999999992E-3</v>
      </c>
      <c r="T2815" s="13">
        <f t="shared" si="311"/>
        <v>43.2</v>
      </c>
      <c r="U2815" s="14" t="s">
        <v>349</v>
      </c>
      <c r="V2815" t="s">
        <v>132</v>
      </c>
      <c r="W2815" s="62">
        <v>7.1868999999999996</v>
      </c>
      <c r="X2815" s="43">
        <f t="shared" si="307"/>
        <v>43.892359710027968</v>
      </c>
    </row>
    <row r="2816" spans="1:24" x14ac:dyDescent="0.2">
      <c r="A2816" s="38" t="str">
        <f t="shared" si="305"/>
        <v>2025-6</v>
      </c>
      <c r="B2816" t="s">
        <v>5953</v>
      </c>
      <c r="C2816" s="23">
        <v>45812</v>
      </c>
      <c r="D2816" s="23">
        <v>45783</v>
      </c>
      <c r="E2816" t="s">
        <v>169</v>
      </c>
      <c r="F2816" t="s">
        <v>170</v>
      </c>
      <c r="G2816" s="22"/>
      <c r="H2816" t="s">
        <v>6417</v>
      </c>
      <c r="I2816" t="s">
        <v>1575</v>
      </c>
      <c r="J2816" t="s">
        <v>1576</v>
      </c>
      <c r="K2816" s="10" t="str">
        <f t="shared" si="308"/>
        <v>STKR</v>
      </c>
      <c r="L2816" t="s">
        <v>10</v>
      </c>
      <c r="M2816" s="52">
        <v>2020</v>
      </c>
      <c r="N2816" t="s">
        <v>1472</v>
      </c>
      <c r="O2816" t="s">
        <v>11</v>
      </c>
      <c r="P2816" s="54">
        <v>0.08</v>
      </c>
      <c r="Q2816" s="11">
        <f t="shared" si="306"/>
        <v>161.6</v>
      </c>
      <c r="R2816" s="12">
        <f t="shared" si="309"/>
        <v>7.3003400000000003</v>
      </c>
      <c r="S2816" s="14">
        <f t="shared" si="310"/>
        <v>1.0999999999999999E-2</v>
      </c>
      <c r="T2816" s="13">
        <f t="shared" si="311"/>
        <v>22.22</v>
      </c>
      <c r="U2816" s="14" t="s">
        <v>349</v>
      </c>
      <c r="V2816" t="s">
        <v>18</v>
      </c>
      <c r="W2816" s="62">
        <v>7.1868999999999996</v>
      </c>
      <c r="X2816" s="43">
        <f t="shared" si="307"/>
        <v>22.485355299224981</v>
      </c>
    </row>
    <row r="2817" spans="1:24" x14ac:dyDescent="0.2">
      <c r="A2817" s="38" t="str">
        <f t="shared" si="305"/>
        <v>2025-6</v>
      </c>
      <c r="B2817" t="s">
        <v>5954</v>
      </c>
      <c r="C2817" s="23">
        <v>45812</v>
      </c>
      <c r="D2817" s="23">
        <v>45783</v>
      </c>
      <c r="E2817" t="s">
        <v>169</v>
      </c>
      <c r="F2817" t="s">
        <v>170</v>
      </c>
      <c r="G2817" s="22"/>
      <c r="H2817" t="s">
        <v>6417</v>
      </c>
      <c r="I2817" t="s">
        <v>1327</v>
      </c>
      <c r="J2817" t="s">
        <v>1328</v>
      </c>
      <c r="K2817" s="10" t="str">
        <f t="shared" si="308"/>
        <v>STKR</v>
      </c>
      <c r="L2817" t="s">
        <v>10</v>
      </c>
      <c r="M2817" s="52">
        <v>2020</v>
      </c>
      <c r="N2817" t="s">
        <v>1472</v>
      </c>
      <c r="O2817" t="s">
        <v>11</v>
      </c>
      <c r="P2817" s="54">
        <v>0.08</v>
      </c>
      <c r="Q2817" s="11">
        <f t="shared" si="306"/>
        <v>161.6</v>
      </c>
      <c r="R2817" s="12">
        <f t="shared" si="309"/>
        <v>7.3003400000000003</v>
      </c>
      <c r="S2817" s="14">
        <f t="shared" si="310"/>
        <v>1.0999999999999999E-2</v>
      </c>
      <c r="T2817" s="13">
        <f t="shared" si="311"/>
        <v>22.22</v>
      </c>
      <c r="U2817" s="14" t="s">
        <v>349</v>
      </c>
      <c r="V2817" t="s">
        <v>18</v>
      </c>
      <c r="W2817" s="62">
        <v>7.1868999999999996</v>
      </c>
      <c r="X2817" s="43">
        <f t="shared" si="307"/>
        <v>22.485355299224981</v>
      </c>
    </row>
    <row r="2818" spans="1:24" x14ac:dyDescent="0.2">
      <c r="A2818" s="38" t="str">
        <f t="shared" ref="A2818:A2881" si="312">+TEXT(C2818,"YYYY")&amp;"-"&amp;TEXT(C2818,"M")</f>
        <v>2025-6</v>
      </c>
      <c r="B2818" t="s">
        <v>5955</v>
      </c>
      <c r="C2818" s="23">
        <v>45812</v>
      </c>
      <c r="D2818" s="23">
        <v>45783</v>
      </c>
      <c r="E2818" t="s">
        <v>169</v>
      </c>
      <c r="F2818" t="s">
        <v>170</v>
      </c>
      <c r="G2818" s="22"/>
      <c r="H2818" t="s">
        <v>6417</v>
      </c>
      <c r="I2818" t="s">
        <v>1324</v>
      </c>
      <c r="J2818" t="s">
        <v>1325</v>
      </c>
      <c r="K2818" s="10" t="str">
        <f t="shared" si="308"/>
        <v>STKR</v>
      </c>
      <c r="L2818" t="s">
        <v>10</v>
      </c>
      <c r="M2818" s="52">
        <v>1010</v>
      </c>
      <c r="N2818" t="s">
        <v>1472</v>
      </c>
      <c r="O2818" t="s">
        <v>11</v>
      </c>
      <c r="P2818" s="54">
        <v>0.08</v>
      </c>
      <c r="Q2818" s="11">
        <f t="shared" ref="Q2818:Q2881" si="313">ROUND(P2818*M2818,2)</f>
        <v>80.8</v>
      </c>
      <c r="R2818" s="12">
        <f t="shared" si="309"/>
        <v>7.3003400000000003</v>
      </c>
      <c r="S2818" s="14">
        <f t="shared" si="310"/>
        <v>1.0999999999999999E-2</v>
      </c>
      <c r="T2818" s="13">
        <f t="shared" si="311"/>
        <v>11.11</v>
      </c>
      <c r="U2818" s="14" t="s">
        <v>349</v>
      </c>
      <c r="V2818" t="s">
        <v>18</v>
      </c>
      <c r="W2818" s="62">
        <v>7.1868999999999996</v>
      </c>
      <c r="X2818" s="43">
        <f t="shared" ref="X2818:X2881" si="314">IF(O2818="CNY",P2818/W2818*M2818,1)</f>
        <v>11.24267764961249</v>
      </c>
    </row>
    <row r="2819" spans="1:24" x14ac:dyDescent="0.2">
      <c r="A2819" s="38" t="str">
        <f t="shared" si="312"/>
        <v>2025-6</v>
      </c>
      <c r="B2819" t="s">
        <v>5956</v>
      </c>
      <c r="C2819" s="23">
        <v>45831</v>
      </c>
      <c r="D2819" s="23">
        <v>45813</v>
      </c>
      <c r="E2819" t="s">
        <v>169</v>
      </c>
      <c r="F2819" t="s">
        <v>170</v>
      </c>
      <c r="G2819" s="22"/>
      <c r="H2819" t="s">
        <v>6405</v>
      </c>
      <c r="I2819" t="s">
        <v>5631</v>
      </c>
      <c r="J2819" t="s">
        <v>5774</v>
      </c>
      <c r="K2819" s="10" t="str">
        <f t="shared" si="308"/>
        <v>STKR</v>
      </c>
      <c r="L2819" t="s">
        <v>10</v>
      </c>
      <c r="M2819" s="52">
        <v>1010</v>
      </c>
      <c r="N2819" t="s">
        <v>1472</v>
      </c>
      <c r="O2819" t="s">
        <v>11</v>
      </c>
      <c r="P2819" s="54">
        <v>0.08</v>
      </c>
      <c r="Q2819" s="11">
        <f t="shared" si="313"/>
        <v>80.8</v>
      </c>
      <c r="R2819" s="12">
        <f t="shared" si="309"/>
        <v>7.3003400000000003</v>
      </c>
      <c r="S2819" s="14">
        <f t="shared" si="310"/>
        <v>1.0999999999999999E-2</v>
      </c>
      <c r="T2819" s="13">
        <f t="shared" si="311"/>
        <v>11.11</v>
      </c>
      <c r="U2819" s="14" t="s">
        <v>349</v>
      </c>
      <c r="V2819" t="s">
        <v>18</v>
      </c>
      <c r="W2819" s="62">
        <v>7.1868999999999996</v>
      </c>
      <c r="X2819" s="43">
        <f t="shared" si="314"/>
        <v>11.24267764961249</v>
      </c>
    </row>
    <row r="2820" spans="1:24" x14ac:dyDescent="0.2">
      <c r="A2820" s="38" t="str">
        <f t="shared" si="312"/>
        <v>2025-6</v>
      </c>
      <c r="B2820" t="s">
        <v>5957</v>
      </c>
      <c r="C2820" s="23">
        <v>45825</v>
      </c>
      <c r="D2820" s="23">
        <v>45813</v>
      </c>
      <c r="E2820" t="s">
        <v>806</v>
      </c>
      <c r="F2820" t="s">
        <v>807</v>
      </c>
      <c r="G2820" s="22"/>
      <c r="H2820" t="s">
        <v>6421</v>
      </c>
      <c r="I2820" t="s">
        <v>817</v>
      </c>
      <c r="J2820" t="s">
        <v>818</v>
      </c>
      <c r="K2820" s="10" t="str">
        <f t="shared" si="308"/>
        <v>BAG-</v>
      </c>
      <c r="L2820" t="s">
        <v>10</v>
      </c>
      <c r="M2820" s="52">
        <v>10000</v>
      </c>
      <c r="N2820" t="s">
        <v>1472</v>
      </c>
      <c r="O2820" t="s">
        <v>11</v>
      </c>
      <c r="P2820" s="54">
        <v>8.5000000000000006E-2</v>
      </c>
      <c r="Q2820" s="11">
        <f t="shared" si="313"/>
        <v>850</v>
      </c>
      <c r="R2820" s="12">
        <f t="shared" si="309"/>
        <v>7.3003400000000003</v>
      </c>
      <c r="S2820" s="14">
        <f t="shared" si="310"/>
        <v>1.1599999999999999E-2</v>
      </c>
      <c r="T2820" s="13">
        <f t="shared" si="311"/>
        <v>116</v>
      </c>
      <c r="U2820" s="14" t="s">
        <v>349</v>
      </c>
      <c r="V2820" t="s">
        <v>810</v>
      </c>
      <c r="W2820" s="62">
        <v>7.1868999999999996</v>
      </c>
      <c r="X2820" s="43">
        <f t="shared" si="314"/>
        <v>118.27074260112151</v>
      </c>
    </row>
    <row r="2821" spans="1:24" x14ac:dyDescent="0.2">
      <c r="A2821" s="38" t="str">
        <f t="shared" si="312"/>
        <v>2025-6</v>
      </c>
      <c r="B2821" t="s">
        <v>5958</v>
      </c>
      <c r="C2821" s="23">
        <v>45825</v>
      </c>
      <c r="D2821" s="23">
        <v>45818</v>
      </c>
      <c r="E2821" t="s">
        <v>806</v>
      </c>
      <c r="F2821" t="s">
        <v>807</v>
      </c>
      <c r="G2821" s="22"/>
      <c r="H2821" t="s">
        <v>6427</v>
      </c>
      <c r="I2821" t="s">
        <v>3212</v>
      </c>
      <c r="J2821" t="s">
        <v>3419</v>
      </c>
      <c r="K2821" s="10" t="str">
        <f t="shared" si="308"/>
        <v>BAG-</v>
      </c>
      <c r="L2821" t="s">
        <v>10</v>
      </c>
      <c r="M2821" s="52">
        <v>10000</v>
      </c>
      <c r="N2821" t="s">
        <v>1472</v>
      </c>
      <c r="O2821" t="s">
        <v>11</v>
      </c>
      <c r="P2821" s="54">
        <v>8.7999999999999995E-2</v>
      </c>
      <c r="Q2821" s="11">
        <f t="shared" si="313"/>
        <v>880</v>
      </c>
      <c r="R2821" s="12">
        <f t="shared" si="309"/>
        <v>7.3003400000000003</v>
      </c>
      <c r="S2821" s="14">
        <f t="shared" si="310"/>
        <v>1.21E-2</v>
      </c>
      <c r="T2821" s="13">
        <f t="shared" si="311"/>
        <v>121</v>
      </c>
      <c r="U2821" s="14" t="s">
        <v>349</v>
      </c>
      <c r="V2821" t="s">
        <v>810</v>
      </c>
      <c r="W2821" s="62">
        <v>7.1868999999999996</v>
      </c>
      <c r="X2821" s="43">
        <f t="shared" si="314"/>
        <v>122.44500410469048</v>
      </c>
    </row>
    <row r="2822" spans="1:24" x14ac:dyDescent="0.2">
      <c r="A2822" s="38" t="str">
        <f t="shared" si="312"/>
        <v>2025-6</v>
      </c>
      <c r="B2822" t="s">
        <v>5959</v>
      </c>
      <c r="C2822" s="23">
        <v>45838</v>
      </c>
      <c r="D2822" s="23">
        <v>45828</v>
      </c>
      <c r="E2822" t="s">
        <v>806</v>
      </c>
      <c r="F2822" t="s">
        <v>807</v>
      </c>
      <c r="G2822" s="22"/>
      <c r="H2822" t="s">
        <v>6423</v>
      </c>
      <c r="I2822" t="s">
        <v>3212</v>
      </c>
      <c r="J2822" t="s">
        <v>3419</v>
      </c>
      <c r="K2822" s="10" t="str">
        <f t="shared" si="308"/>
        <v>BAG-</v>
      </c>
      <c r="L2822" t="s">
        <v>10</v>
      </c>
      <c r="M2822" s="52">
        <v>10000</v>
      </c>
      <c r="N2822" t="s">
        <v>1472</v>
      </c>
      <c r="O2822" t="s">
        <v>11</v>
      </c>
      <c r="P2822" s="54">
        <v>8.7999999999999995E-2</v>
      </c>
      <c r="Q2822" s="11">
        <f t="shared" si="313"/>
        <v>880</v>
      </c>
      <c r="R2822" s="12">
        <f t="shared" si="309"/>
        <v>7.3003400000000003</v>
      </c>
      <c r="S2822" s="14">
        <f t="shared" si="310"/>
        <v>1.21E-2</v>
      </c>
      <c r="T2822" s="13">
        <f t="shared" si="311"/>
        <v>121</v>
      </c>
      <c r="U2822" s="14" t="s">
        <v>349</v>
      </c>
      <c r="V2822" t="s">
        <v>810</v>
      </c>
      <c r="W2822" s="62">
        <v>7.1868999999999996</v>
      </c>
      <c r="X2822" s="43">
        <f t="shared" si="314"/>
        <v>122.44500410469048</v>
      </c>
    </row>
    <row r="2823" spans="1:24" x14ac:dyDescent="0.2">
      <c r="A2823" s="38" t="str">
        <f t="shared" si="312"/>
        <v>2025-6</v>
      </c>
      <c r="B2823" t="s">
        <v>5960</v>
      </c>
      <c r="C2823" s="23">
        <v>45821</v>
      </c>
      <c r="D2823" s="23">
        <v>45793</v>
      </c>
      <c r="E2823" t="s">
        <v>162</v>
      </c>
      <c r="F2823" t="s">
        <v>163</v>
      </c>
      <c r="G2823" s="22"/>
      <c r="H2823" t="s">
        <v>6424</v>
      </c>
      <c r="I2823" t="s">
        <v>583</v>
      </c>
      <c r="J2823" t="s">
        <v>584</v>
      </c>
      <c r="K2823" s="10" t="str">
        <f t="shared" si="308"/>
        <v>SCR-</v>
      </c>
      <c r="L2823" t="s">
        <v>10</v>
      </c>
      <c r="M2823" s="52">
        <v>1000</v>
      </c>
      <c r="N2823" t="s">
        <v>1472</v>
      </c>
      <c r="O2823" t="s">
        <v>11</v>
      </c>
      <c r="P2823" s="54">
        <v>9.2999999999999999E-2</v>
      </c>
      <c r="Q2823" s="11">
        <f t="shared" si="313"/>
        <v>93</v>
      </c>
      <c r="R2823" s="12">
        <f t="shared" si="309"/>
        <v>7.3003400000000003</v>
      </c>
      <c r="S2823" s="14">
        <f t="shared" si="310"/>
        <v>1.2699999999999999E-2</v>
      </c>
      <c r="T2823" s="13">
        <f t="shared" si="311"/>
        <v>12.7</v>
      </c>
      <c r="U2823" s="14" t="s">
        <v>349</v>
      </c>
      <c r="V2823" t="s">
        <v>166</v>
      </c>
      <c r="W2823" s="62">
        <v>7.1868999999999996</v>
      </c>
      <c r="X2823" s="43">
        <f t="shared" si="314"/>
        <v>12.940210661063881</v>
      </c>
    </row>
    <row r="2824" spans="1:24" x14ac:dyDescent="0.2">
      <c r="A2824" s="38" t="str">
        <f t="shared" si="312"/>
        <v>2025-6</v>
      </c>
      <c r="B2824" t="s">
        <v>5961</v>
      </c>
      <c r="C2824" s="23">
        <v>45821</v>
      </c>
      <c r="D2824" s="23">
        <v>45807</v>
      </c>
      <c r="E2824" t="s">
        <v>162</v>
      </c>
      <c r="F2824" t="s">
        <v>163</v>
      </c>
      <c r="G2824" s="22"/>
      <c r="H2824" t="s">
        <v>6424</v>
      </c>
      <c r="I2824" t="s">
        <v>583</v>
      </c>
      <c r="J2824" t="s">
        <v>584</v>
      </c>
      <c r="K2824" s="10" t="str">
        <f t="shared" si="308"/>
        <v>SCR-</v>
      </c>
      <c r="L2824" t="s">
        <v>10</v>
      </c>
      <c r="M2824" s="52">
        <v>8000</v>
      </c>
      <c r="N2824" t="s">
        <v>1472</v>
      </c>
      <c r="O2824" t="s">
        <v>11</v>
      </c>
      <c r="P2824" s="54">
        <v>9.2999999999999999E-2</v>
      </c>
      <c r="Q2824" s="11">
        <f t="shared" si="313"/>
        <v>744</v>
      </c>
      <c r="R2824" s="12">
        <f t="shared" si="309"/>
        <v>7.3003400000000003</v>
      </c>
      <c r="S2824" s="14">
        <f t="shared" si="310"/>
        <v>1.2699999999999999E-2</v>
      </c>
      <c r="T2824" s="13">
        <f t="shared" si="311"/>
        <v>101.6</v>
      </c>
      <c r="U2824" s="14" t="s">
        <v>349</v>
      </c>
      <c r="V2824" t="s">
        <v>166</v>
      </c>
      <c r="W2824" s="62">
        <v>7.1868999999999996</v>
      </c>
      <c r="X2824" s="43">
        <f t="shared" si="314"/>
        <v>103.52168528851105</v>
      </c>
    </row>
    <row r="2825" spans="1:24" x14ac:dyDescent="0.2">
      <c r="A2825" s="38" t="str">
        <f t="shared" si="312"/>
        <v>2025-6</v>
      </c>
      <c r="B2825" t="s">
        <v>5962</v>
      </c>
      <c r="C2825" s="23">
        <v>45831</v>
      </c>
      <c r="D2825" s="23">
        <v>45813</v>
      </c>
      <c r="E2825" t="s">
        <v>169</v>
      </c>
      <c r="F2825" t="s">
        <v>170</v>
      </c>
      <c r="G2825" s="22"/>
      <c r="H2825" t="s">
        <v>6428</v>
      </c>
      <c r="I2825" t="s">
        <v>5632</v>
      </c>
      <c r="J2825" t="s">
        <v>5775</v>
      </c>
      <c r="K2825" s="10" t="str">
        <f t="shared" si="308"/>
        <v>U&amp;C-</v>
      </c>
      <c r="L2825" t="s">
        <v>10</v>
      </c>
      <c r="M2825" s="52">
        <v>4060</v>
      </c>
      <c r="N2825" t="s">
        <v>1472</v>
      </c>
      <c r="O2825" t="s">
        <v>11</v>
      </c>
      <c r="P2825" s="54">
        <v>9.5000000000000001E-2</v>
      </c>
      <c r="Q2825" s="11">
        <f t="shared" si="313"/>
        <v>385.7</v>
      </c>
      <c r="R2825" s="12">
        <f t="shared" si="309"/>
        <v>7.3003400000000003</v>
      </c>
      <c r="S2825" s="14">
        <f t="shared" si="310"/>
        <v>1.2999999999999999E-2</v>
      </c>
      <c r="T2825" s="13">
        <f t="shared" si="311"/>
        <v>52.78</v>
      </c>
      <c r="U2825" s="14" t="s">
        <v>349</v>
      </c>
      <c r="V2825" t="s">
        <v>177</v>
      </c>
      <c r="W2825" s="62">
        <v>7.1868999999999996</v>
      </c>
      <c r="X2825" s="43">
        <f t="shared" si="314"/>
        <v>53.667088730885368</v>
      </c>
    </row>
    <row r="2826" spans="1:24" x14ac:dyDescent="0.2">
      <c r="A2826" s="38" t="str">
        <f t="shared" si="312"/>
        <v>2025-6</v>
      </c>
      <c r="B2826" t="s">
        <v>5963</v>
      </c>
      <c r="C2826" s="23">
        <v>45812</v>
      </c>
      <c r="D2826" s="23">
        <v>45793</v>
      </c>
      <c r="E2826" t="s">
        <v>128</v>
      </c>
      <c r="F2826" t="s">
        <v>129</v>
      </c>
      <c r="G2826" s="22"/>
      <c r="H2826" t="s">
        <v>6416</v>
      </c>
      <c r="I2826" t="s">
        <v>1585</v>
      </c>
      <c r="J2826" t="s">
        <v>1586</v>
      </c>
      <c r="K2826" s="10" t="str">
        <f t="shared" si="308"/>
        <v>RIV-</v>
      </c>
      <c r="L2826" t="s">
        <v>10</v>
      </c>
      <c r="M2826" s="52">
        <v>1000</v>
      </c>
      <c r="N2826" t="s">
        <v>1472</v>
      </c>
      <c r="O2826" t="s">
        <v>11</v>
      </c>
      <c r="P2826" s="54">
        <v>9.6100000000000005E-2</v>
      </c>
      <c r="Q2826" s="11">
        <f t="shared" si="313"/>
        <v>96.1</v>
      </c>
      <c r="R2826" s="12">
        <f t="shared" si="309"/>
        <v>7.3003400000000003</v>
      </c>
      <c r="S2826" s="14">
        <f t="shared" si="310"/>
        <v>1.32E-2</v>
      </c>
      <c r="T2826" s="13">
        <f t="shared" si="311"/>
        <v>13.2</v>
      </c>
      <c r="U2826" s="14" t="s">
        <v>349</v>
      </c>
      <c r="V2826" t="s">
        <v>132</v>
      </c>
      <c r="W2826" s="62">
        <v>7.1868999999999996</v>
      </c>
      <c r="X2826" s="43">
        <f t="shared" si="314"/>
        <v>13.371551016432678</v>
      </c>
    </row>
    <row r="2827" spans="1:24" x14ac:dyDescent="0.2">
      <c r="A2827" s="38" t="str">
        <f t="shared" si="312"/>
        <v>2025-6</v>
      </c>
      <c r="B2827" t="s">
        <v>5964</v>
      </c>
      <c r="C2827" s="23">
        <v>45819</v>
      </c>
      <c r="D2827" s="23">
        <v>45799</v>
      </c>
      <c r="E2827" t="s">
        <v>169</v>
      </c>
      <c r="F2827" t="s">
        <v>170</v>
      </c>
      <c r="G2827" s="22"/>
      <c r="H2827" t="s">
        <v>6404</v>
      </c>
      <c r="I2827" t="s">
        <v>1101</v>
      </c>
      <c r="J2827" t="s">
        <v>1102</v>
      </c>
      <c r="K2827" s="10" t="str">
        <f t="shared" si="308"/>
        <v>PAP-</v>
      </c>
      <c r="L2827" t="s">
        <v>10</v>
      </c>
      <c r="M2827" s="52">
        <v>2000</v>
      </c>
      <c r="N2827" t="s">
        <v>1472</v>
      </c>
      <c r="O2827" t="s">
        <v>11</v>
      </c>
      <c r="P2827" s="54">
        <v>0.1</v>
      </c>
      <c r="Q2827" s="11">
        <f t="shared" si="313"/>
        <v>200</v>
      </c>
      <c r="R2827" s="12">
        <f t="shared" si="309"/>
        <v>7.3003400000000003</v>
      </c>
      <c r="S2827" s="14">
        <f t="shared" si="310"/>
        <v>1.37E-2</v>
      </c>
      <c r="T2827" s="13">
        <f t="shared" si="311"/>
        <v>27.4</v>
      </c>
      <c r="U2827" s="14" t="s">
        <v>349</v>
      </c>
      <c r="V2827" t="s">
        <v>1094</v>
      </c>
      <c r="W2827" s="62">
        <v>7.1868999999999996</v>
      </c>
      <c r="X2827" s="43">
        <f t="shared" si="314"/>
        <v>27.828410023793296</v>
      </c>
    </row>
    <row r="2828" spans="1:24" x14ac:dyDescent="0.2">
      <c r="A2828" s="38" t="str">
        <f t="shared" si="312"/>
        <v>2025-6</v>
      </c>
      <c r="B2828" t="s">
        <v>5965</v>
      </c>
      <c r="C2828" s="23">
        <v>45838</v>
      </c>
      <c r="D2828" s="23">
        <v>45826</v>
      </c>
      <c r="E2828" t="s">
        <v>806</v>
      </c>
      <c r="F2828" t="s">
        <v>807</v>
      </c>
      <c r="G2828" s="22"/>
      <c r="H2828" t="s">
        <v>6423</v>
      </c>
      <c r="I2828" t="s">
        <v>3213</v>
      </c>
      <c r="J2828" t="s">
        <v>3420</v>
      </c>
      <c r="K2828" s="10" t="str">
        <f t="shared" si="308"/>
        <v>BAG-</v>
      </c>
      <c r="L2828" t="s">
        <v>10</v>
      </c>
      <c r="M2828" s="52">
        <v>10000</v>
      </c>
      <c r="N2828" t="s">
        <v>1472</v>
      </c>
      <c r="O2828" t="s">
        <v>11</v>
      </c>
      <c r="P2828" s="54">
        <v>0.1</v>
      </c>
      <c r="Q2828" s="11">
        <f t="shared" si="313"/>
        <v>1000</v>
      </c>
      <c r="R2828" s="12">
        <f t="shared" si="309"/>
        <v>7.3003400000000003</v>
      </c>
      <c r="S2828" s="14">
        <f t="shared" si="310"/>
        <v>1.37E-2</v>
      </c>
      <c r="T2828" s="13">
        <f t="shared" si="311"/>
        <v>137</v>
      </c>
      <c r="U2828" s="14" t="s">
        <v>349</v>
      </c>
      <c r="V2828" t="s">
        <v>810</v>
      </c>
      <c r="W2828" s="62">
        <v>7.1868999999999996</v>
      </c>
      <c r="X2828" s="43">
        <f t="shared" si="314"/>
        <v>139.14205011896647</v>
      </c>
    </row>
    <row r="2829" spans="1:24" x14ac:dyDescent="0.2">
      <c r="A2829" s="38" t="str">
        <f t="shared" si="312"/>
        <v>2025-6</v>
      </c>
      <c r="B2829" t="s">
        <v>5966</v>
      </c>
      <c r="C2829" s="23">
        <v>45821</v>
      </c>
      <c r="D2829" s="23">
        <v>45799</v>
      </c>
      <c r="E2829" t="s">
        <v>162</v>
      </c>
      <c r="F2829" t="s">
        <v>163</v>
      </c>
      <c r="G2829" s="22"/>
      <c r="H2829" t="s">
        <v>6424</v>
      </c>
      <c r="I2829" t="s">
        <v>3520</v>
      </c>
      <c r="J2829" t="s">
        <v>3521</v>
      </c>
      <c r="K2829" s="10" t="str">
        <f t="shared" si="308"/>
        <v>SCR-</v>
      </c>
      <c r="L2829" t="s">
        <v>10</v>
      </c>
      <c r="M2829" s="52">
        <v>6200</v>
      </c>
      <c r="N2829" t="s">
        <v>1472</v>
      </c>
      <c r="O2829" t="s">
        <v>11</v>
      </c>
      <c r="P2829" s="54">
        <v>0.109</v>
      </c>
      <c r="Q2829" s="11">
        <f t="shared" si="313"/>
        <v>675.8</v>
      </c>
      <c r="R2829" s="12">
        <f t="shared" si="309"/>
        <v>7.3003400000000003</v>
      </c>
      <c r="S2829" s="14">
        <f t="shared" si="310"/>
        <v>1.49E-2</v>
      </c>
      <c r="T2829" s="13">
        <f t="shared" si="311"/>
        <v>92.38</v>
      </c>
      <c r="U2829" s="14" t="s">
        <v>349</v>
      </c>
      <c r="V2829" t="s">
        <v>166</v>
      </c>
      <c r="W2829" s="62">
        <v>7.1868999999999996</v>
      </c>
      <c r="X2829" s="43">
        <f t="shared" si="314"/>
        <v>94.032197470397534</v>
      </c>
    </row>
    <row r="2830" spans="1:24" x14ac:dyDescent="0.2">
      <c r="A2830" s="38" t="str">
        <f t="shared" si="312"/>
        <v>2025-6</v>
      </c>
      <c r="B2830" t="s">
        <v>5967</v>
      </c>
      <c r="C2830" s="23">
        <v>45838</v>
      </c>
      <c r="D2830" s="23">
        <v>45825</v>
      </c>
      <c r="E2830" t="s">
        <v>162</v>
      </c>
      <c r="F2830" t="s">
        <v>163</v>
      </c>
      <c r="G2830" s="22"/>
      <c r="H2830" t="s">
        <v>6425</v>
      </c>
      <c r="I2830" t="s">
        <v>3520</v>
      </c>
      <c r="J2830" t="s">
        <v>3521</v>
      </c>
      <c r="K2830" s="10" t="str">
        <f t="shared" si="308"/>
        <v>SCR-</v>
      </c>
      <c r="L2830" t="s">
        <v>10</v>
      </c>
      <c r="M2830" s="52">
        <v>2500</v>
      </c>
      <c r="N2830" t="s">
        <v>1472</v>
      </c>
      <c r="O2830" t="s">
        <v>11</v>
      </c>
      <c r="P2830" s="54">
        <v>0.109</v>
      </c>
      <c r="Q2830" s="11">
        <f t="shared" si="313"/>
        <v>272.5</v>
      </c>
      <c r="R2830" s="12">
        <f t="shared" si="309"/>
        <v>7.3003400000000003</v>
      </c>
      <c r="S2830" s="14">
        <f t="shared" si="310"/>
        <v>1.49E-2</v>
      </c>
      <c r="T2830" s="13">
        <f t="shared" si="311"/>
        <v>37.25</v>
      </c>
      <c r="U2830" s="14" t="s">
        <v>349</v>
      </c>
      <c r="V2830" t="s">
        <v>166</v>
      </c>
      <c r="W2830" s="62">
        <v>7.1868999999999996</v>
      </c>
      <c r="X2830" s="43">
        <f t="shared" si="314"/>
        <v>37.916208657418359</v>
      </c>
    </row>
    <row r="2831" spans="1:24" x14ac:dyDescent="0.2">
      <c r="A2831" s="38" t="str">
        <f t="shared" si="312"/>
        <v>2025-6</v>
      </c>
      <c r="B2831" t="s">
        <v>5968</v>
      </c>
      <c r="C2831" s="23">
        <v>45832</v>
      </c>
      <c r="D2831" s="23">
        <v>45813</v>
      </c>
      <c r="E2831" t="s">
        <v>569</v>
      </c>
      <c r="F2831" t="s">
        <v>570</v>
      </c>
      <c r="G2831" s="22"/>
      <c r="H2831" t="s">
        <v>6429</v>
      </c>
      <c r="I2831" t="s">
        <v>1412</v>
      </c>
      <c r="J2831" t="s">
        <v>1413</v>
      </c>
      <c r="K2831" s="10" t="str">
        <f t="shared" si="308"/>
        <v>WHR-</v>
      </c>
      <c r="L2831" t="s">
        <v>10</v>
      </c>
      <c r="M2831" s="52">
        <v>8800</v>
      </c>
      <c r="N2831" t="s">
        <v>1472</v>
      </c>
      <c r="O2831" t="s">
        <v>11</v>
      </c>
      <c r="P2831" s="54">
        <v>0.1164</v>
      </c>
      <c r="Q2831" s="11">
        <f t="shared" si="313"/>
        <v>1024.32</v>
      </c>
      <c r="R2831" s="12">
        <f t="shared" si="309"/>
        <v>7.3003400000000003</v>
      </c>
      <c r="S2831" s="14">
        <f t="shared" si="310"/>
        <v>1.5900000000000001E-2</v>
      </c>
      <c r="T2831" s="13">
        <f t="shared" si="311"/>
        <v>139.91999999999999</v>
      </c>
      <c r="U2831" s="14" t="s">
        <v>349</v>
      </c>
      <c r="V2831" t="s">
        <v>248</v>
      </c>
      <c r="W2831" s="62">
        <v>7.1868999999999996</v>
      </c>
      <c r="X2831" s="43">
        <f t="shared" si="314"/>
        <v>142.52598477785975</v>
      </c>
    </row>
    <row r="2832" spans="1:24" x14ac:dyDescent="0.2">
      <c r="A2832" s="38" t="str">
        <f t="shared" si="312"/>
        <v>2025-6</v>
      </c>
      <c r="B2832" t="s">
        <v>5969</v>
      </c>
      <c r="C2832" s="23">
        <v>45812</v>
      </c>
      <c r="D2832" s="23">
        <v>45783</v>
      </c>
      <c r="E2832" t="s">
        <v>169</v>
      </c>
      <c r="F2832" t="s">
        <v>170</v>
      </c>
      <c r="G2832" s="22"/>
      <c r="H2832" t="s">
        <v>6430</v>
      </c>
      <c r="I2832" t="s">
        <v>3156</v>
      </c>
      <c r="J2832" t="s">
        <v>3366</v>
      </c>
      <c r="K2832" s="10" t="str">
        <f t="shared" si="308"/>
        <v>PAP-</v>
      </c>
      <c r="L2832" t="s">
        <v>10</v>
      </c>
      <c r="M2832" s="52">
        <v>5000</v>
      </c>
      <c r="N2832" t="s">
        <v>1472</v>
      </c>
      <c r="O2832" t="s">
        <v>11</v>
      </c>
      <c r="P2832" s="54">
        <v>0.12</v>
      </c>
      <c r="Q2832" s="11">
        <f t="shared" si="313"/>
        <v>600</v>
      </c>
      <c r="R2832" s="12">
        <f t="shared" si="309"/>
        <v>7.3003400000000003</v>
      </c>
      <c r="S2832" s="14">
        <f t="shared" si="310"/>
        <v>1.6400000000000001E-2</v>
      </c>
      <c r="T2832" s="13">
        <f t="shared" si="311"/>
        <v>82</v>
      </c>
      <c r="U2832" s="14" t="s">
        <v>349</v>
      </c>
      <c r="V2832" t="s">
        <v>1094</v>
      </c>
      <c r="W2832" s="62">
        <v>7.1868999999999996</v>
      </c>
      <c r="X2832" s="43">
        <f t="shared" si="314"/>
        <v>83.48523007137986</v>
      </c>
    </row>
    <row r="2833" spans="1:24" x14ac:dyDescent="0.2">
      <c r="A2833" s="38" t="str">
        <f t="shared" si="312"/>
        <v>2025-6</v>
      </c>
      <c r="B2833" t="s">
        <v>5970</v>
      </c>
      <c r="C2833" s="23">
        <v>45819</v>
      </c>
      <c r="D2833" s="23">
        <v>45813</v>
      </c>
      <c r="E2833" t="s">
        <v>169</v>
      </c>
      <c r="F2833" t="s">
        <v>170</v>
      </c>
      <c r="G2833" s="22"/>
      <c r="H2833" t="s">
        <v>6431</v>
      </c>
      <c r="I2833" t="s">
        <v>5633</v>
      </c>
      <c r="J2833" t="s">
        <v>5776</v>
      </c>
      <c r="K2833" s="10" t="str">
        <f t="shared" si="308"/>
        <v>STKR</v>
      </c>
      <c r="L2833" t="s">
        <v>10</v>
      </c>
      <c r="M2833" s="52">
        <v>1010</v>
      </c>
      <c r="N2833" t="s">
        <v>1472</v>
      </c>
      <c r="O2833" t="s">
        <v>11</v>
      </c>
      <c r="P2833" s="54">
        <v>0.13</v>
      </c>
      <c r="Q2833" s="11">
        <f t="shared" si="313"/>
        <v>131.30000000000001</v>
      </c>
      <c r="R2833" s="12">
        <f t="shared" si="309"/>
        <v>7.3003400000000003</v>
      </c>
      <c r="S2833" s="14">
        <f t="shared" si="310"/>
        <v>1.78E-2</v>
      </c>
      <c r="T2833" s="13">
        <f t="shared" si="311"/>
        <v>17.98</v>
      </c>
      <c r="U2833" s="14" t="s">
        <v>349</v>
      </c>
      <c r="V2833" t="s">
        <v>18</v>
      </c>
      <c r="W2833" s="62">
        <v>7.1868999999999996</v>
      </c>
      <c r="X2833" s="43">
        <f t="shared" si="314"/>
        <v>18.269351180620298</v>
      </c>
    </row>
    <row r="2834" spans="1:24" x14ac:dyDescent="0.2">
      <c r="A2834" s="38" t="str">
        <f t="shared" si="312"/>
        <v>2025-6</v>
      </c>
      <c r="B2834" t="s">
        <v>5971</v>
      </c>
      <c r="C2834" s="23">
        <v>45838</v>
      </c>
      <c r="D2834" s="23">
        <v>45818</v>
      </c>
      <c r="E2834" t="s">
        <v>806</v>
      </c>
      <c r="F2834" t="s">
        <v>807</v>
      </c>
      <c r="G2834" s="22"/>
      <c r="H2834" t="s">
        <v>6423</v>
      </c>
      <c r="I2834" t="s">
        <v>3214</v>
      </c>
      <c r="J2834" t="s">
        <v>3421</v>
      </c>
      <c r="K2834" s="10" t="str">
        <f t="shared" si="308"/>
        <v>BAG-</v>
      </c>
      <c r="L2834" t="s">
        <v>10</v>
      </c>
      <c r="M2834" s="52">
        <v>900</v>
      </c>
      <c r="N2834" t="s">
        <v>1472</v>
      </c>
      <c r="O2834" t="s">
        <v>11</v>
      </c>
      <c r="P2834" s="54">
        <v>0.13</v>
      </c>
      <c r="Q2834" s="11">
        <f t="shared" si="313"/>
        <v>117</v>
      </c>
      <c r="R2834" s="12">
        <f t="shared" si="309"/>
        <v>7.3003400000000003</v>
      </c>
      <c r="S2834" s="14">
        <f t="shared" si="310"/>
        <v>1.78E-2</v>
      </c>
      <c r="T2834" s="13">
        <f t="shared" si="311"/>
        <v>16.02</v>
      </c>
      <c r="U2834" s="14" t="s">
        <v>349</v>
      </c>
      <c r="V2834" t="s">
        <v>810</v>
      </c>
      <c r="W2834" s="62">
        <v>7.1868999999999996</v>
      </c>
      <c r="X2834" s="43">
        <f t="shared" si="314"/>
        <v>16.279619863919077</v>
      </c>
    </row>
    <row r="2835" spans="1:24" x14ac:dyDescent="0.2">
      <c r="A2835" s="38" t="str">
        <f t="shared" si="312"/>
        <v>2025-6</v>
      </c>
      <c r="B2835" t="s">
        <v>5971</v>
      </c>
      <c r="C2835" s="23">
        <v>45825</v>
      </c>
      <c r="D2835" s="23">
        <v>45818</v>
      </c>
      <c r="E2835" t="s">
        <v>806</v>
      </c>
      <c r="F2835" t="s">
        <v>807</v>
      </c>
      <c r="G2835" s="22"/>
      <c r="H2835" t="s">
        <v>6427</v>
      </c>
      <c r="I2835" t="s">
        <v>3214</v>
      </c>
      <c r="J2835" t="s">
        <v>3421</v>
      </c>
      <c r="K2835" s="10" t="str">
        <f t="shared" si="308"/>
        <v>BAG-</v>
      </c>
      <c r="L2835" t="s">
        <v>10</v>
      </c>
      <c r="M2835" s="52">
        <v>19100</v>
      </c>
      <c r="N2835" t="s">
        <v>1472</v>
      </c>
      <c r="O2835" t="s">
        <v>11</v>
      </c>
      <c r="P2835" s="54">
        <v>0.13</v>
      </c>
      <c r="Q2835" s="11">
        <f t="shared" si="313"/>
        <v>2483</v>
      </c>
      <c r="R2835" s="12">
        <f t="shared" si="309"/>
        <v>7.3003400000000003</v>
      </c>
      <c r="S2835" s="14">
        <f t="shared" si="310"/>
        <v>1.78E-2</v>
      </c>
      <c r="T2835" s="13">
        <f t="shared" si="311"/>
        <v>339.98</v>
      </c>
      <c r="U2835" s="14" t="s">
        <v>349</v>
      </c>
      <c r="V2835" t="s">
        <v>810</v>
      </c>
      <c r="W2835" s="62">
        <v>7.1868999999999996</v>
      </c>
      <c r="X2835" s="43">
        <f t="shared" si="314"/>
        <v>345.48971044539371</v>
      </c>
    </row>
    <row r="2836" spans="1:24" x14ac:dyDescent="0.2">
      <c r="A2836" s="38" t="str">
        <f t="shared" si="312"/>
        <v>2025-6</v>
      </c>
      <c r="B2836" t="s">
        <v>5972</v>
      </c>
      <c r="C2836" s="23">
        <v>45838</v>
      </c>
      <c r="D2836" s="23">
        <v>45828</v>
      </c>
      <c r="E2836" t="s">
        <v>806</v>
      </c>
      <c r="F2836" t="s">
        <v>807</v>
      </c>
      <c r="G2836" s="22"/>
      <c r="H2836" t="s">
        <v>6423</v>
      </c>
      <c r="I2836" t="s">
        <v>3214</v>
      </c>
      <c r="J2836" t="s">
        <v>3421</v>
      </c>
      <c r="K2836" s="10" t="str">
        <f t="shared" si="308"/>
        <v>BAG-</v>
      </c>
      <c r="L2836" t="s">
        <v>10</v>
      </c>
      <c r="M2836" s="52">
        <v>20000</v>
      </c>
      <c r="N2836" t="s">
        <v>1472</v>
      </c>
      <c r="O2836" t="s">
        <v>11</v>
      </c>
      <c r="P2836" s="54">
        <v>0.13</v>
      </c>
      <c r="Q2836" s="11">
        <f t="shared" si="313"/>
        <v>2600</v>
      </c>
      <c r="R2836" s="12">
        <f t="shared" si="309"/>
        <v>7.3003400000000003</v>
      </c>
      <c r="S2836" s="14">
        <f t="shared" si="310"/>
        <v>1.78E-2</v>
      </c>
      <c r="T2836" s="13">
        <f t="shared" si="311"/>
        <v>356</v>
      </c>
      <c r="U2836" s="14" t="s">
        <v>349</v>
      </c>
      <c r="V2836" t="s">
        <v>810</v>
      </c>
      <c r="W2836" s="62">
        <v>7.1868999999999996</v>
      </c>
      <c r="X2836" s="43">
        <f t="shared" si="314"/>
        <v>361.76933030931281</v>
      </c>
    </row>
    <row r="2837" spans="1:24" x14ac:dyDescent="0.2">
      <c r="A2837" s="38" t="str">
        <f t="shared" si="312"/>
        <v>2025-6</v>
      </c>
      <c r="B2837" t="s">
        <v>5973</v>
      </c>
      <c r="C2837" s="23">
        <v>45817</v>
      </c>
      <c r="D2837" s="23">
        <v>45807</v>
      </c>
      <c r="E2837" t="s">
        <v>806</v>
      </c>
      <c r="F2837" t="s">
        <v>807</v>
      </c>
      <c r="G2837" s="22"/>
      <c r="H2837" t="s">
        <v>6419</v>
      </c>
      <c r="I2837" t="s">
        <v>3138</v>
      </c>
      <c r="J2837" t="s">
        <v>3348</v>
      </c>
      <c r="K2837" s="10" t="str">
        <f t="shared" ref="K2837:K2900" si="315">+LEFT(V2837,4)</f>
        <v>BAG-</v>
      </c>
      <c r="L2837" t="s">
        <v>10</v>
      </c>
      <c r="M2837" s="52">
        <v>3500</v>
      </c>
      <c r="N2837" t="s">
        <v>1472</v>
      </c>
      <c r="O2837" t="s">
        <v>11</v>
      </c>
      <c r="P2837" s="54">
        <v>0.13200000000000001</v>
      </c>
      <c r="Q2837" s="11">
        <f t="shared" si="313"/>
        <v>462</v>
      </c>
      <c r="R2837" s="12">
        <f t="shared" ref="R2837:R2900" si="316">IF(O2837="HKD",7.8,IF(O2837="CNY",7.30034,1))</f>
        <v>7.3003400000000003</v>
      </c>
      <c r="S2837" s="14">
        <f t="shared" ref="S2837:S2900" si="317">+ROUND(P2837/R2837,4)</f>
        <v>1.8100000000000002E-2</v>
      </c>
      <c r="T2837" s="13">
        <f t="shared" ref="T2837:T2900" si="318">ROUND(S2837*M2837,2)</f>
        <v>63.35</v>
      </c>
      <c r="U2837" s="14" t="s">
        <v>349</v>
      </c>
      <c r="V2837" t="s">
        <v>810</v>
      </c>
      <c r="W2837" s="62">
        <v>7.1868999999999996</v>
      </c>
      <c r="X2837" s="43">
        <f t="shared" si="314"/>
        <v>64.283627154962502</v>
      </c>
    </row>
    <row r="2838" spans="1:24" x14ac:dyDescent="0.2">
      <c r="A2838" s="38" t="str">
        <f t="shared" si="312"/>
        <v>2025-6</v>
      </c>
      <c r="B2838" t="s">
        <v>5974</v>
      </c>
      <c r="C2838" s="23">
        <v>45819</v>
      </c>
      <c r="D2838" s="23">
        <v>45756</v>
      </c>
      <c r="E2838" t="s">
        <v>235</v>
      </c>
      <c r="F2838" t="s">
        <v>236</v>
      </c>
      <c r="G2838" s="22"/>
      <c r="H2838" t="s">
        <v>6432</v>
      </c>
      <c r="I2838" t="s">
        <v>1352</v>
      </c>
      <c r="J2838" t="s">
        <v>1353</v>
      </c>
      <c r="K2838" s="10" t="str">
        <f t="shared" si="315"/>
        <v>RIV-</v>
      </c>
      <c r="L2838" t="s">
        <v>10</v>
      </c>
      <c r="M2838" s="52">
        <v>36000</v>
      </c>
      <c r="N2838" t="s">
        <v>1472</v>
      </c>
      <c r="O2838" t="s">
        <v>11</v>
      </c>
      <c r="P2838" s="54">
        <v>0.1328</v>
      </c>
      <c r="Q2838" s="11">
        <f t="shared" si="313"/>
        <v>4780.8</v>
      </c>
      <c r="R2838" s="12">
        <f t="shared" si="316"/>
        <v>7.3003400000000003</v>
      </c>
      <c r="S2838" s="14">
        <f t="shared" si="317"/>
        <v>1.8200000000000001E-2</v>
      </c>
      <c r="T2838" s="13">
        <f t="shared" si="318"/>
        <v>655.20000000000005</v>
      </c>
      <c r="U2838" s="14" t="s">
        <v>349</v>
      </c>
      <c r="V2838" t="s">
        <v>132</v>
      </c>
      <c r="W2838" s="62">
        <v>7.1868999999999996</v>
      </c>
      <c r="X2838" s="43">
        <f t="shared" si="314"/>
        <v>665.21031320875488</v>
      </c>
    </row>
    <row r="2839" spans="1:24" x14ac:dyDescent="0.2">
      <c r="A2839" s="38" t="str">
        <f t="shared" si="312"/>
        <v>2025-6</v>
      </c>
      <c r="B2839" t="s">
        <v>5975</v>
      </c>
      <c r="C2839" s="23">
        <v>45819</v>
      </c>
      <c r="D2839" s="23">
        <v>45797</v>
      </c>
      <c r="E2839" t="s">
        <v>235</v>
      </c>
      <c r="F2839" t="s">
        <v>236</v>
      </c>
      <c r="G2839" s="22"/>
      <c r="H2839" t="s">
        <v>6413</v>
      </c>
      <c r="I2839" t="s">
        <v>1352</v>
      </c>
      <c r="J2839" t="s">
        <v>1353</v>
      </c>
      <c r="K2839" s="10" t="str">
        <f t="shared" si="315"/>
        <v>RIV-</v>
      </c>
      <c r="L2839" t="s">
        <v>10</v>
      </c>
      <c r="M2839" s="52">
        <v>47000</v>
      </c>
      <c r="N2839" t="s">
        <v>1472</v>
      </c>
      <c r="O2839" t="s">
        <v>11</v>
      </c>
      <c r="P2839" s="54">
        <v>0.1328</v>
      </c>
      <c r="Q2839" s="11">
        <f t="shared" si="313"/>
        <v>6241.6</v>
      </c>
      <c r="R2839" s="12">
        <f t="shared" si="316"/>
        <v>7.3003400000000003</v>
      </c>
      <c r="S2839" s="14">
        <f t="shared" si="317"/>
        <v>1.8200000000000001E-2</v>
      </c>
      <c r="T2839" s="13">
        <f t="shared" si="318"/>
        <v>855.4</v>
      </c>
      <c r="U2839" s="14" t="s">
        <v>349</v>
      </c>
      <c r="V2839" t="s">
        <v>132</v>
      </c>
      <c r="W2839" s="62">
        <v>7.1868999999999996</v>
      </c>
      <c r="X2839" s="43">
        <f t="shared" si="314"/>
        <v>868.46902002254103</v>
      </c>
    </row>
    <row r="2840" spans="1:24" x14ac:dyDescent="0.2">
      <c r="A2840" s="38" t="str">
        <f t="shared" si="312"/>
        <v>2025-6</v>
      </c>
      <c r="B2840" t="s">
        <v>5976</v>
      </c>
      <c r="C2840" s="23">
        <v>45819</v>
      </c>
      <c r="D2840" s="23">
        <v>45800</v>
      </c>
      <c r="E2840" t="s">
        <v>235</v>
      </c>
      <c r="F2840" t="s">
        <v>236</v>
      </c>
      <c r="G2840" s="22"/>
      <c r="H2840" t="s">
        <v>6433</v>
      </c>
      <c r="I2840" t="s">
        <v>1352</v>
      </c>
      <c r="J2840" t="s">
        <v>1353</v>
      </c>
      <c r="K2840" s="10" t="str">
        <f t="shared" si="315"/>
        <v>RIV-</v>
      </c>
      <c r="L2840" t="s">
        <v>10</v>
      </c>
      <c r="M2840" s="52">
        <v>32500</v>
      </c>
      <c r="N2840" t="s">
        <v>1472</v>
      </c>
      <c r="O2840" t="s">
        <v>11</v>
      </c>
      <c r="P2840" s="54">
        <v>0.1328</v>
      </c>
      <c r="Q2840" s="11">
        <f t="shared" si="313"/>
        <v>4316</v>
      </c>
      <c r="R2840" s="12">
        <f t="shared" si="316"/>
        <v>7.3003400000000003</v>
      </c>
      <c r="S2840" s="14">
        <f t="shared" si="317"/>
        <v>1.8200000000000001E-2</v>
      </c>
      <c r="T2840" s="13">
        <f t="shared" si="318"/>
        <v>591.5</v>
      </c>
      <c r="U2840" s="14" t="s">
        <v>349</v>
      </c>
      <c r="V2840" t="s">
        <v>132</v>
      </c>
      <c r="W2840" s="62">
        <v>7.1868999999999996</v>
      </c>
      <c r="X2840" s="43">
        <f t="shared" si="314"/>
        <v>600.53708831345921</v>
      </c>
    </row>
    <row r="2841" spans="1:24" x14ac:dyDescent="0.2">
      <c r="A2841" s="38" t="str">
        <f t="shared" si="312"/>
        <v>2025-6</v>
      </c>
      <c r="B2841" t="s">
        <v>5977</v>
      </c>
      <c r="C2841" s="23">
        <v>45831</v>
      </c>
      <c r="D2841" s="23">
        <v>45803</v>
      </c>
      <c r="E2841" t="s">
        <v>235</v>
      </c>
      <c r="F2841" t="s">
        <v>236</v>
      </c>
      <c r="G2841" s="22"/>
      <c r="H2841" t="s">
        <v>6434</v>
      </c>
      <c r="I2841" t="s">
        <v>1352</v>
      </c>
      <c r="J2841" t="s">
        <v>1353</v>
      </c>
      <c r="K2841" s="10" t="str">
        <f t="shared" si="315"/>
        <v>RIV-</v>
      </c>
      <c r="L2841" t="s">
        <v>10</v>
      </c>
      <c r="M2841" s="52">
        <v>47500</v>
      </c>
      <c r="N2841" t="s">
        <v>1472</v>
      </c>
      <c r="O2841" t="s">
        <v>11</v>
      </c>
      <c r="P2841" s="54">
        <v>0.1328</v>
      </c>
      <c r="Q2841" s="11">
        <f t="shared" si="313"/>
        <v>6308</v>
      </c>
      <c r="R2841" s="12">
        <f t="shared" si="316"/>
        <v>7.3003400000000003</v>
      </c>
      <c r="S2841" s="14">
        <f t="shared" si="317"/>
        <v>1.8200000000000001E-2</v>
      </c>
      <c r="T2841" s="13">
        <f t="shared" si="318"/>
        <v>864.5</v>
      </c>
      <c r="U2841" s="14" t="s">
        <v>349</v>
      </c>
      <c r="V2841" t="s">
        <v>132</v>
      </c>
      <c r="W2841" s="62">
        <v>7.1868999999999996</v>
      </c>
      <c r="X2841" s="43">
        <f t="shared" si="314"/>
        <v>877.70805215044038</v>
      </c>
    </row>
    <row r="2842" spans="1:24" x14ac:dyDescent="0.2">
      <c r="A2842" s="38" t="str">
        <f t="shared" si="312"/>
        <v>2025-6</v>
      </c>
      <c r="B2842" t="s">
        <v>5978</v>
      </c>
      <c r="C2842" s="23">
        <v>45819</v>
      </c>
      <c r="D2842" s="23">
        <v>45734</v>
      </c>
      <c r="E2842" t="s">
        <v>235</v>
      </c>
      <c r="F2842" t="s">
        <v>236</v>
      </c>
      <c r="G2842" s="22"/>
      <c r="H2842" t="s">
        <v>6432</v>
      </c>
      <c r="I2842" t="s">
        <v>1352</v>
      </c>
      <c r="J2842" t="s">
        <v>1353</v>
      </c>
      <c r="K2842" s="10" t="str">
        <f t="shared" si="315"/>
        <v>RIV-</v>
      </c>
      <c r="L2842" t="s">
        <v>10</v>
      </c>
      <c r="M2842" s="52">
        <v>6050</v>
      </c>
      <c r="N2842" t="s">
        <v>1472</v>
      </c>
      <c r="O2842" t="s">
        <v>11</v>
      </c>
      <c r="P2842" s="54">
        <v>0.13550000000000001</v>
      </c>
      <c r="Q2842" s="11">
        <f t="shared" si="313"/>
        <v>819.78</v>
      </c>
      <c r="R2842" s="12">
        <f t="shared" si="316"/>
        <v>7.3003400000000003</v>
      </c>
      <c r="S2842" s="14">
        <f t="shared" si="317"/>
        <v>1.8599999999999998E-2</v>
      </c>
      <c r="T2842" s="13">
        <f t="shared" si="318"/>
        <v>112.53</v>
      </c>
      <c r="U2842" s="14" t="s">
        <v>349</v>
      </c>
      <c r="V2842" t="s">
        <v>132</v>
      </c>
      <c r="W2842" s="62">
        <v>7.1868999999999996</v>
      </c>
      <c r="X2842" s="43">
        <f t="shared" si="314"/>
        <v>114.06517413627574</v>
      </c>
    </row>
    <row r="2843" spans="1:24" x14ac:dyDescent="0.2">
      <c r="A2843" s="38" t="str">
        <f t="shared" si="312"/>
        <v>2025-6</v>
      </c>
      <c r="B2843" t="s">
        <v>5979</v>
      </c>
      <c r="C2843" s="23">
        <v>45812</v>
      </c>
      <c r="D2843" s="23">
        <v>45783</v>
      </c>
      <c r="E2843" t="s">
        <v>169</v>
      </c>
      <c r="F2843" t="s">
        <v>170</v>
      </c>
      <c r="G2843" s="22"/>
      <c r="H2843" t="s">
        <v>6435</v>
      </c>
      <c r="I2843" t="s">
        <v>3254</v>
      </c>
      <c r="J2843" t="s">
        <v>3461</v>
      </c>
      <c r="K2843" s="10" t="str">
        <f t="shared" si="315"/>
        <v>PAP-</v>
      </c>
      <c r="L2843" t="s">
        <v>10</v>
      </c>
      <c r="M2843" s="52">
        <v>25000</v>
      </c>
      <c r="N2843" t="s">
        <v>1472</v>
      </c>
      <c r="O2843" t="s">
        <v>11</v>
      </c>
      <c r="P2843" s="54">
        <v>0.14000000000000001</v>
      </c>
      <c r="Q2843" s="11">
        <f t="shared" si="313"/>
        <v>3500</v>
      </c>
      <c r="R2843" s="12">
        <f t="shared" si="316"/>
        <v>7.3003400000000003</v>
      </c>
      <c r="S2843" s="14">
        <f t="shared" si="317"/>
        <v>1.9199999999999998E-2</v>
      </c>
      <c r="T2843" s="13">
        <f t="shared" si="318"/>
        <v>480</v>
      </c>
      <c r="U2843" s="14" t="s">
        <v>349</v>
      </c>
      <c r="V2843" t="s">
        <v>1094</v>
      </c>
      <c r="W2843" s="62">
        <v>7.1868999999999996</v>
      </c>
      <c r="X2843" s="43">
        <f t="shared" si="314"/>
        <v>486.99717541638267</v>
      </c>
    </row>
    <row r="2844" spans="1:24" x14ac:dyDescent="0.2">
      <c r="A2844" s="38" t="str">
        <f t="shared" si="312"/>
        <v>2025-6</v>
      </c>
      <c r="B2844" t="s">
        <v>5980</v>
      </c>
      <c r="C2844" s="23">
        <v>45838</v>
      </c>
      <c r="D2844" s="23">
        <v>45828</v>
      </c>
      <c r="E2844" t="s">
        <v>806</v>
      </c>
      <c r="F2844" t="s">
        <v>807</v>
      </c>
      <c r="G2844" s="22"/>
      <c r="H2844" t="s">
        <v>6423</v>
      </c>
      <c r="I2844" t="s">
        <v>3215</v>
      </c>
      <c r="J2844" t="s">
        <v>3422</v>
      </c>
      <c r="K2844" s="10" t="str">
        <f t="shared" si="315"/>
        <v>BAG-</v>
      </c>
      <c r="L2844" t="s">
        <v>10</v>
      </c>
      <c r="M2844" s="52">
        <v>10000</v>
      </c>
      <c r="N2844" t="s">
        <v>1472</v>
      </c>
      <c r="O2844" t="s">
        <v>11</v>
      </c>
      <c r="P2844" s="54">
        <v>0.14000000000000001</v>
      </c>
      <c r="Q2844" s="11">
        <f t="shared" si="313"/>
        <v>1400</v>
      </c>
      <c r="R2844" s="12">
        <f t="shared" si="316"/>
        <v>7.3003400000000003</v>
      </c>
      <c r="S2844" s="14">
        <f t="shared" si="317"/>
        <v>1.9199999999999998E-2</v>
      </c>
      <c r="T2844" s="13">
        <f t="shared" si="318"/>
        <v>192</v>
      </c>
      <c r="U2844" s="14" t="s">
        <v>349</v>
      </c>
      <c r="V2844" t="s">
        <v>810</v>
      </c>
      <c r="W2844" s="62">
        <v>7.1868999999999996</v>
      </c>
      <c r="X2844" s="43">
        <f t="shared" si="314"/>
        <v>194.79887016655306</v>
      </c>
    </row>
    <row r="2845" spans="1:24" x14ac:dyDescent="0.2">
      <c r="A2845" s="38" t="str">
        <f t="shared" si="312"/>
        <v>2025-6</v>
      </c>
      <c r="B2845" t="s">
        <v>5981</v>
      </c>
      <c r="C2845" s="23">
        <v>45838</v>
      </c>
      <c r="D2845" s="23">
        <v>45813</v>
      </c>
      <c r="E2845" t="s">
        <v>235</v>
      </c>
      <c r="F2845" t="s">
        <v>236</v>
      </c>
      <c r="G2845" s="22"/>
      <c r="H2845" t="s">
        <v>6436</v>
      </c>
      <c r="I2845" t="s">
        <v>3526</v>
      </c>
      <c r="J2845" t="s">
        <v>3527</v>
      </c>
      <c r="K2845" s="10" t="str">
        <f t="shared" si="315"/>
        <v>RIV-</v>
      </c>
      <c r="L2845" t="s">
        <v>10</v>
      </c>
      <c r="M2845" s="52">
        <v>1900</v>
      </c>
      <c r="N2845" t="s">
        <v>1472</v>
      </c>
      <c r="O2845" t="s">
        <v>11</v>
      </c>
      <c r="P2845" s="54">
        <v>0.1477</v>
      </c>
      <c r="Q2845" s="11">
        <f t="shared" si="313"/>
        <v>280.63</v>
      </c>
      <c r="R2845" s="12">
        <f t="shared" si="316"/>
        <v>7.3003400000000003</v>
      </c>
      <c r="S2845" s="14">
        <f t="shared" si="317"/>
        <v>2.0199999999999999E-2</v>
      </c>
      <c r="T2845" s="13">
        <f t="shared" si="318"/>
        <v>38.380000000000003</v>
      </c>
      <c r="U2845" s="14" t="s">
        <v>349</v>
      </c>
      <c r="V2845" t="s">
        <v>132</v>
      </c>
      <c r="W2845" s="62">
        <v>7.1868999999999996</v>
      </c>
      <c r="X2845" s="43">
        <f t="shared" si="314"/>
        <v>39.047433524885555</v>
      </c>
    </row>
    <row r="2846" spans="1:24" x14ac:dyDescent="0.2">
      <c r="A2846" s="38" t="str">
        <f t="shared" si="312"/>
        <v>2025-6</v>
      </c>
      <c r="B2846" t="s">
        <v>4939</v>
      </c>
      <c r="C2846" s="23">
        <v>45817</v>
      </c>
      <c r="D2846" s="23">
        <v>45803</v>
      </c>
      <c r="E2846" t="s">
        <v>806</v>
      </c>
      <c r="F2846" t="s">
        <v>807</v>
      </c>
      <c r="G2846" s="22"/>
      <c r="H2846" t="s">
        <v>6419</v>
      </c>
      <c r="I2846" t="s">
        <v>3139</v>
      </c>
      <c r="J2846" t="s">
        <v>3349</v>
      </c>
      <c r="K2846" s="10" t="str">
        <f t="shared" si="315"/>
        <v>BAG-</v>
      </c>
      <c r="L2846" t="s">
        <v>10</v>
      </c>
      <c r="M2846" s="52">
        <v>660</v>
      </c>
      <c r="N2846" t="s">
        <v>1472</v>
      </c>
      <c r="O2846" t="s">
        <v>11</v>
      </c>
      <c r="P2846" s="54">
        <v>0.15</v>
      </c>
      <c r="Q2846" s="11">
        <f t="shared" si="313"/>
        <v>99</v>
      </c>
      <c r="R2846" s="12">
        <f t="shared" si="316"/>
        <v>7.3003400000000003</v>
      </c>
      <c r="S2846" s="14">
        <f t="shared" si="317"/>
        <v>2.0500000000000001E-2</v>
      </c>
      <c r="T2846" s="13">
        <f t="shared" si="318"/>
        <v>13.53</v>
      </c>
      <c r="U2846" s="14" t="s">
        <v>349</v>
      </c>
      <c r="V2846" t="s">
        <v>810</v>
      </c>
      <c r="W2846" s="62">
        <v>7.1868999999999996</v>
      </c>
      <c r="X2846" s="43">
        <f t="shared" si="314"/>
        <v>13.775062961777678</v>
      </c>
    </row>
    <row r="2847" spans="1:24" x14ac:dyDescent="0.2">
      <c r="A2847" s="38" t="str">
        <f t="shared" si="312"/>
        <v>2025-6</v>
      </c>
      <c r="B2847" t="s">
        <v>5982</v>
      </c>
      <c r="C2847" s="23">
        <v>45817</v>
      </c>
      <c r="D2847" s="23">
        <v>45807</v>
      </c>
      <c r="E2847" t="s">
        <v>806</v>
      </c>
      <c r="F2847" t="s">
        <v>807</v>
      </c>
      <c r="G2847" s="22"/>
      <c r="H2847" t="s">
        <v>6419</v>
      </c>
      <c r="I2847" t="s">
        <v>3139</v>
      </c>
      <c r="J2847" t="s">
        <v>3349</v>
      </c>
      <c r="K2847" s="10" t="str">
        <f t="shared" si="315"/>
        <v>BAG-</v>
      </c>
      <c r="L2847" t="s">
        <v>10</v>
      </c>
      <c r="M2847" s="52">
        <v>7000</v>
      </c>
      <c r="N2847" t="s">
        <v>1472</v>
      </c>
      <c r="O2847" t="s">
        <v>11</v>
      </c>
      <c r="P2847" s="54">
        <v>0.15</v>
      </c>
      <c r="Q2847" s="11">
        <f t="shared" si="313"/>
        <v>1050</v>
      </c>
      <c r="R2847" s="12">
        <f t="shared" si="316"/>
        <v>7.3003400000000003</v>
      </c>
      <c r="S2847" s="14">
        <f t="shared" si="317"/>
        <v>2.0500000000000001E-2</v>
      </c>
      <c r="T2847" s="13">
        <f t="shared" si="318"/>
        <v>143.5</v>
      </c>
      <c r="U2847" s="14" t="s">
        <v>349</v>
      </c>
      <c r="V2847" t="s">
        <v>810</v>
      </c>
      <c r="W2847" s="62">
        <v>7.1868999999999996</v>
      </c>
      <c r="X2847" s="43">
        <f t="shared" si="314"/>
        <v>146.09915262491478</v>
      </c>
    </row>
    <row r="2848" spans="1:24" x14ac:dyDescent="0.2">
      <c r="A2848" s="38" t="str">
        <f t="shared" si="312"/>
        <v>2025-6</v>
      </c>
      <c r="B2848" t="s">
        <v>5983</v>
      </c>
      <c r="C2848" s="23">
        <v>45831</v>
      </c>
      <c r="D2848" s="23">
        <v>45813</v>
      </c>
      <c r="E2848" t="s">
        <v>235</v>
      </c>
      <c r="F2848" t="s">
        <v>236</v>
      </c>
      <c r="G2848" s="22"/>
      <c r="H2848" t="s">
        <v>6434</v>
      </c>
      <c r="I2848" t="s">
        <v>239</v>
      </c>
      <c r="J2848" t="s">
        <v>240</v>
      </c>
      <c r="K2848" s="10" t="str">
        <f t="shared" si="315"/>
        <v>RIV-</v>
      </c>
      <c r="L2848" t="s">
        <v>10</v>
      </c>
      <c r="M2848" s="52">
        <v>22000</v>
      </c>
      <c r="N2848" t="s">
        <v>1472</v>
      </c>
      <c r="O2848" t="s">
        <v>11</v>
      </c>
      <c r="P2848" s="54">
        <v>0.15790000000000001</v>
      </c>
      <c r="Q2848" s="11">
        <f t="shared" si="313"/>
        <v>3473.8</v>
      </c>
      <c r="R2848" s="12">
        <f t="shared" si="316"/>
        <v>7.3003400000000003</v>
      </c>
      <c r="S2848" s="14">
        <f t="shared" si="317"/>
        <v>2.1600000000000001E-2</v>
      </c>
      <c r="T2848" s="13">
        <f t="shared" si="318"/>
        <v>475.2</v>
      </c>
      <c r="U2848" s="14" t="s">
        <v>349</v>
      </c>
      <c r="V2848" t="s">
        <v>132</v>
      </c>
      <c r="W2848" s="62">
        <v>7.1868999999999996</v>
      </c>
      <c r="X2848" s="43">
        <f t="shared" si="314"/>
        <v>483.3516537032657</v>
      </c>
    </row>
    <row r="2849" spans="1:24" x14ac:dyDescent="0.2">
      <c r="A2849" s="38" t="str">
        <f t="shared" si="312"/>
        <v>2025-6</v>
      </c>
      <c r="B2849" t="s">
        <v>5984</v>
      </c>
      <c r="C2849" s="23">
        <v>45825</v>
      </c>
      <c r="D2849" s="23">
        <v>45813</v>
      </c>
      <c r="E2849" t="s">
        <v>806</v>
      </c>
      <c r="F2849" t="s">
        <v>807</v>
      </c>
      <c r="G2849" s="22"/>
      <c r="H2849" t="s">
        <v>6421</v>
      </c>
      <c r="I2849" t="s">
        <v>1601</v>
      </c>
      <c r="J2849" t="s">
        <v>1602</v>
      </c>
      <c r="K2849" s="10" t="str">
        <f t="shared" si="315"/>
        <v>BAG-</v>
      </c>
      <c r="L2849" t="s">
        <v>10</v>
      </c>
      <c r="M2849" s="52">
        <v>8000</v>
      </c>
      <c r="N2849" t="s">
        <v>1472</v>
      </c>
      <c r="O2849" t="s">
        <v>11</v>
      </c>
      <c r="P2849" s="54">
        <v>0.158</v>
      </c>
      <c r="Q2849" s="11">
        <f t="shared" si="313"/>
        <v>1264</v>
      </c>
      <c r="R2849" s="12">
        <f t="shared" si="316"/>
        <v>7.3003400000000003</v>
      </c>
      <c r="S2849" s="14">
        <f t="shared" si="317"/>
        <v>2.1600000000000001E-2</v>
      </c>
      <c r="T2849" s="13">
        <f t="shared" si="318"/>
        <v>172.8</v>
      </c>
      <c r="U2849" s="14" t="s">
        <v>349</v>
      </c>
      <c r="V2849" t="s">
        <v>810</v>
      </c>
      <c r="W2849" s="62">
        <v>7.1868999999999996</v>
      </c>
      <c r="X2849" s="43">
        <f t="shared" si="314"/>
        <v>175.8755513503736</v>
      </c>
    </row>
    <row r="2850" spans="1:24" x14ac:dyDescent="0.2">
      <c r="A2850" s="38" t="str">
        <f t="shared" si="312"/>
        <v>2025-6</v>
      </c>
      <c r="B2850" t="s">
        <v>5985</v>
      </c>
      <c r="C2850" s="23">
        <v>45819</v>
      </c>
      <c r="D2850" s="23">
        <v>45793</v>
      </c>
      <c r="E2850" t="s">
        <v>235</v>
      </c>
      <c r="F2850" t="s">
        <v>236</v>
      </c>
      <c r="G2850" s="22"/>
      <c r="H2850" t="s">
        <v>6432</v>
      </c>
      <c r="I2850" t="s">
        <v>239</v>
      </c>
      <c r="J2850" t="s">
        <v>240</v>
      </c>
      <c r="K2850" s="10" t="str">
        <f t="shared" si="315"/>
        <v>RIV-</v>
      </c>
      <c r="L2850" t="s">
        <v>10</v>
      </c>
      <c r="M2850" s="52">
        <v>4200</v>
      </c>
      <c r="N2850" t="s">
        <v>1472</v>
      </c>
      <c r="O2850" t="s">
        <v>11</v>
      </c>
      <c r="P2850" s="54">
        <v>0.16120000000000001</v>
      </c>
      <c r="Q2850" s="11">
        <f t="shared" si="313"/>
        <v>677.04</v>
      </c>
      <c r="R2850" s="12">
        <f t="shared" si="316"/>
        <v>7.3003400000000003</v>
      </c>
      <c r="S2850" s="14">
        <f t="shared" si="317"/>
        <v>2.2100000000000002E-2</v>
      </c>
      <c r="T2850" s="13">
        <f t="shared" si="318"/>
        <v>92.82</v>
      </c>
      <c r="U2850" s="14" t="s">
        <v>349</v>
      </c>
      <c r="V2850" t="s">
        <v>132</v>
      </c>
      <c r="W2850" s="62">
        <v>7.1868999999999996</v>
      </c>
      <c r="X2850" s="43">
        <f t="shared" si="314"/>
        <v>94.204733612545056</v>
      </c>
    </row>
    <row r="2851" spans="1:24" x14ac:dyDescent="0.2">
      <c r="A2851" s="38" t="str">
        <f t="shared" si="312"/>
        <v>2025-6</v>
      </c>
      <c r="B2851" t="s">
        <v>5986</v>
      </c>
      <c r="C2851" s="23">
        <v>45819</v>
      </c>
      <c r="D2851" s="23">
        <v>45807</v>
      </c>
      <c r="E2851" t="s">
        <v>235</v>
      </c>
      <c r="F2851" t="s">
        <v>236</v>
      </c>
      <c r="G2851" s="22"/>
      <c r="H2851" t="s">
        <v>6433</v>
      </c>
      <c r="I2851" t="s">
        <v>239</v>
      </c>
      <c r="J2851" t="s">
        <v>240</v>
      </c>
      <c r="K2851" s="10" t="str">
        <f t="shared" si="315"/>
        <v>RIV-</v>
      </c>
      <c r="L2851" t="s">
        <v>10</v>
      </c>
      <c r="M2851" s="52">
        <v>8100</v>
      </c>
      <c r="N2851" t="s">
        <v>1472</v>
      </c>
      <c r="O2851" t="s">
        <v>11</v>
      </c>
      <c r="P2851" s="54">
        <v>0.16120000000000001</v>
      </c>
      <c r="Q2851" s="11">
        <f t="shared" si="313"/>
        <v>1305.72</v>
      </c>
      <c r="R2851" s="12">
        <f t="shared" si="316"/>
        <v>7.3003400000000003</v>
      </c>
      <c r="S2851" s="14">
        <f t="shared" si="317"/>
        <v>2.2100000000000002E-2</v>
      </c>
      <c r="T2851" s="13">
        <f t="shared" si="318"/>
        <v>179.01</v>
      </c>
      <c r="U2851" s="14" t="s">
        <v>349</v>
      </c>
      <c r="V2851" t="s">
        <v>132</v>
      </c>
      <c r="W2851" s="62">
        <v>7.1868999999999996</v>
      </c>
      <c r="X2851" s="43">
        <f t="shared" si="314"/>
        <v>181.68055768133689</v>
      </c>
    </row>
    <row r="2852" spans="1:24" x14ac:dyDescent="0.2">
      <c r="A2852" s="38" t="str">
        <f t="shared" si="312"/>
        <v>2025-6</v>
      </c>
      <c r="B2852" t="s">
        <v>5987</v>
      </c>
      <c r="C2852" s="23">
        <v>45838</v>
      </c>
      <c r="D2852" s="23">
        <v>45813</v>
      </c>
      <c r="E2852" t="s">
        <v>235</v>
      </c>
      <c r="F2852" t="s">
        <v>236</v>
      </c>
      <c r="G2852" s="22"/>
      <c r="H2852" t="s">
        <v>6437</v>
      </c>
      <c r="I2852" t="s">
        <v>1337</v>
      </c>
      <c r="J2852" t="s">
        <v>1338</v>
      </c>
      <c r="K2852" s="10" t="str">
        <f t="shared" si="315"/>
        <v>RIV-</v>
      </c>
      <c r="L2852" t="s">
        <v>10</v>
      </c>
      <c r="M2852" s="52">
        <v>1000</v>
      </c>
      <c r="N2852" t="s">
        <v>1472</v>
      </c>
      <c r="O2852" t="s">
        <v>11</v>
      </c>
      <c r="P2852" s="54">
        <v>0.17180000000000001</v>
      </c>
      <c r="Q2852" s="11">
        <f t="shared" si="313"/>
        <v>171.8</v>
      </c>
      <c r="R2852" s="12">
        <f t="shared" si="316"/>
        <v>7.3003400000000003</v>
      </c>
      <c r="S2852" s="14">
        <f t="shared" si="317"/>
        <v>2.35E-2</v>
      </c>
      <c r="T2852" s="13">
        <f t="shared" si="318"/>
        <v>23.5</v>
      </c>
      <c r="U2852" s="14" t="s">
        <v>349</v>
      </c>
      <c r="V2852" t="s">
        <v>132</v>
      </c>
      <c r="W2852" s="62">
        <v>7.1868999999999996</v>
      </c>
      <c r="X2852" s="43">
        <f t="shared" si="314"/>
        <v>23.904604210438439</v>
      </c>
    </row>
    <row r="2853" spans="1:24" x14ac:dyDescent="0.2">
      <c r="A2853" s="38" t="str">
        <f t="shared" si="312"/>
        <v>2025-6</v>
      </c>
      <c r="B2853" t="s">
        <v>5988</v>
      </c>
      <c r="C2853" s="23">
        <v>45838</v>
      </c>
      <c r="D2853" s="23">
        <v>45813</v>
      </c>
      <c r="E2853" t="s">
        <v>235</v>
      </c>
      <c r="F2853" t="s">
        <v>236</v>
      </c>
      <c r="G2853" s="22"/>
      <c r="H2853" t="s">
        <v>6436</v>
      </c>
      <c r="I2853" t="s">
        <v>1361</v>
      </c>
      <c r="J2853" t="s">
        <v>1362</v>
      </c>
      <c r="K2853" s="10" t="str">
        <f t="shared" si="315"/>
        <v>RIV-</v>
      </c>
      <c r="L2853" t="s">
        <v>10</v>
      </c>
      <c r="M2853" s="52">
        <v>20000</v>
      </c>
      <c r="N2853" t="s">
        <v>1472</v>
      </c>
      <c r="O2853" t="s">
        <v>11</v>
      </c>
      <c r="P2853" s="54">
        <v>0.17299999999999999</v>
      </c>
      <c r="Q2853" s="11">
        <f t="shared" si="313"/>
        <v>3460</v>
      </c>
      <c r="R2853" s="12">
        <f t="shared" si="316"/>
        <v>7.3003400000000003</v>
      </c>
      <c r="S2853" s="14">
        <f t="shared" si="317"/>
        <v>2.3699999999999999E-2</v>
      </c>
      <c r="T2853" s="13">
        <f t="shared" si="318"/>
        <v>474</v>
      </c>
      <c r="U2853" s="14" t="s">
        <v>349</v>
      </c>
      <c r="V2853" t="s">
        <v>132</v>
      </c>
      <c r="W2853" s="62">
        <v>7.1868999999999996</v>
      </c>
      <c r="X2853" s="43">
        <f t="shared" si="314"/>
        <v>481.43149341162393</v>
      </c>
    </row>
    <row r="2854" spans="1:24" x14ac:dyDescent="0.2">
      <c r="A2854" s="38" t="str">
        <f t="shared" si="312"/>
        <v>2025-6</v>
      </c>
      <c r="B2854" t="s">
        <v>5989</v>
      </c>
      <c r="C2854" s="23">
        <v>45819</v>
      </c>
      <c r="D2854" s="23">
        <v>45793</v>
      </c>
      <c r="E2854" t="s">
        <v>235</v>
      </c>
      <c r="F2854" t="s">
        <v>236</v>
      </c>
      <c r="G2854" s="22"/>
      <c r="H2854" t="s">
        <v>6432</v>
      </c>
      <c r="I2854" t="s">
        <v>1361</v>
      </c>
      <c r="J2854" t="s">
        <v>1362</v>
      </c>
      <c r="K2854" s="10" t="str">
        <f t="shared" si="315"/>
        <v>RIV-</v>
      </c>
      <c r="L2854" t="s">
        <v>10</v>
      </c>
      <c r="M2854" s="52">
        <v>11000</v>
      </c>
      <c r="N2854" t="s">
        <v>1472</v>
      </c>
      <c r="O2854" t="s">
        <v>11</v>
      </c>
      <c r="P2854" s="54">
        <v>0.17649999999999999</v>
      </c>
      <c r="Q2854" s="11">
        <f t="shared" si="313"/>
        <v>1941.5</v>
      </c>
      <c r="R2854" s="12">
        <f t="shared" si="316"/>
        <v>7.3003400000000003</v>
      </c>
      <c r="S2854" s="14">
        <f t="shared" si="317"/>
        <v>2.4199999999999999E-2</v>
      </c>
      <c r="T2854" s="13">
        <f t="shared" si="318"/>
        <v>266.2</v>
      </c>
      <c r="U2854" s="14" t="s">
        <v>349</v>
      </c>
      <c r="V2854" t="s">
        <v>132</v>
      </c>
      <c r="W2854" s="62">
        <v>7.1868999999999996</v>
      </c>
      <c r="X2854" s="43">
        <f t="shared" si="314"/>
        <v>270.14429030597336</v>
      </c>
    </row>
    <row r="2855" spans="1:24" x14ac:dyDescent="0.2">
      <c r="A2855" s="38" t="str">
        <f t="shared" si="312"/>
        <v>2025-6</v>
      </c>
      <c r="B2855" t="s">
        <v>5990</v>
      </c>
      <c r="C2855" s="23">
        <v>45819</v>
      </c>
      <c r="D2855" s="23">
        <v>45797</v>
      </c>
      <c r="E2855" t="s">
        <v>235</v>
      </c>
      <c r="F2855" t="s">
        <v>236</v>
      </c>
      <c r="G2855" s="22"/>
      <c r="H2855" t="s">
        <v>6413</v>
      </c>
      <c r="I2855" t="s">
        <v>242</v>
      </c>
      <c r="J2855" t="s">
        <v>243</v>
      </c>
      <c r="K2855" s="10" t="str">
        <f t="shared" si="315"/>
        <v>RIV-</v>
      </c>
      <c r="L2855" t="s">
        <v>10</v>
      </c>
      <c r="M2855" s="52">
        <v>71000</v>
      </c>
      <c r="N2855" t="s">
        <v>1472</v>
      </c>
      <c r="O2855" t="s">
        <v>11</v>
      </c>
      <c r="P2855" s="54">
        <v>0.18090000000000001</v>
      </c>
      <c r="Q2855" s="11">
        <f t="shared" si="313"/>
        <v>12843.9</v>
      </c>
      <c r="R2855" s="12">
        <f t="shared" si="316"/>
        <v>7.3003400000000003</v>
      </c>
      <c r="S2855" s="14">
        <f t="shared" si="317"/>
        <v>2.4799999999999999E-2</v>
      </c>
      <c r="T2855" s="13">
        <f t="shared" si="318"/>
        <v>1760.8</v>
      </c>
      <c r="U2855" s="14" t="s">
        <v>349</v>
      </c>
      <c r="V2855" t="s">
        <v>132</v>
      </c>
      <c r="W2855" s="62">
        <v>7.1868999999999996</v>
      </c>
      <c r="X2855" s="43">
        <f t="shared" si="314"/>
        <v>1787.1265775229933</v>
      </c>
    </row>
    <row r="2856" spans="1:24" x14ac:dyDescent="0.2">
      <c r="A2856" s="38" t="str">
        <f t="shared" si="312"/>
        <v>2025-6</v>
      </c>
      <c r="B2856" t="s">
        <v>5991</v>
      </c>
      <c r="C2856" s="23">
        <v>45831</v>
      </c>
      <c r="D2856" s="23">
        <v>45813</v>
      </c>
      <c r="E2856" t="s">
        <v>169</v>
      </c>
      <c r="F2856" t="s">
        <v>170</v>
      </c>
      <c r="G2856" s="22"/>
      <c r="H2856" t="s">
        <v>6438</v>
      </c>
      <c r="I2856" t="s">
        <v>5634</v>
      </c>
      <c r="J2856" t="s">
        <v>5777</v>
      </c>
      <c r="K2856" s="10" t="str">
        <f t="shared" si="315"/>
        <v>U&amp;C-</v>
      </c>
      <c r="L2856" t="s">
        <v>10</v>
      </c>
      <c r="M2856" s="52">
        <v>1010</v>
      </c>
      <c r="N2856" t="s">
        <v>1472</v>
      </c>
      <c r="O2856" t="s">
        <v>11</v>
      </c>
      <c r="P2856" s="54">
        <v>0.1948</v>
      </c>
      <c r="Q2856" s="11">
        <f t="shared" si="313"/>
        <v>196.75</v>
      </c>
      <c r="R2856" s="12">
        <f t="shared" si="316"/>
        <v>7.3003400000000003</v>
      </c>
      <c r="S2856" s="14">
        <f t="shared" si="317"/>
        <v>2.6700000000000002E-2</v>
      </c>
      <c r="T2856" s="13">
        <f t="shared" si="318"/>
        <v>26.97</v>
      </c>
      <c r="U2856" s="14" t="s">
        <v>349</v>
      </c>
      <c r="V2856" t="s">
        <v>177</v>
      </c>
      <c r="W2856" s="62">
        <v>7.1868999999999996</v>
      </c>
      <c r="X2856" s="43">
        <f t="shared" si="314"/>
        <v>27.375920076806413</v>
      </c>
    </row>
    <row r="2857" spans="1:24" x14ac:dyDescent="0.2">
      <c r="A2857" s="38" t="str">
        <f t="shared" si="312"/>
        <v>2025-6</v>
      </c>
      <c r="B2857" t="s">
        <v>5992</v>
      </c>
      <c r="C2857" s="23">
        <v>45819</v>
      </c>
      <c r="D2857" s="23">
        <v>45807</v>
      </c>
      <c r="E2857" t="s">
        <v>169</v>
      </c>
      <c r="F2857" t="s">
        <v>170</v>
      </c>
      <c r="G2857" s="22"/>
      <c r="H2857" t="s">
        <v>6439</v>
      </c>
      <c r="I2857" t="s">
        <v>4597</v>
      </c>
      <c r="J2857" t="s">
        <v>4598</v>
      </c>
      <c r="K2857" s="10" t="str">
        <f t="shared" si="315"/>
        <v>U&amp;C-</v>
      </c>
      <c r="L2857" t="s">
        <v>10</v>
      </c>
      <c r="M2857" s="52">
        <v>5000</v>
      </c>
      <c r="N2857" t="s">
        <v>1472</v>
      </c>
      <c r="O2857" t="s">
        <v>11</v>
      </c>
      <c r="P2857" s="54">
        <v>0.19500000000000001</v>
      </c>
      <c r="Q2857" s="11">
        <f t="shared" si="313"/>
        <v>975</v>
      </c>
      <c r="R2857" s="12">
        <f t="shared" si="316"/>
        <v>7.3003400000000003</v>
      </c>
      <c r="S2857" s="14">
        <f t="shared" si="317"/>
        <v>2.6700000000000002E-2</v>
      </c>
      <c r="T2857" s="13">
        <f t="shared" si="318"/>
        <v>133.5</v>
      </c>
      <c r="U2857" s="14" t="s">
        <v>349</v>
      </c>
      <c r="V2857" t="s">
        <v>177</v>
      </c>
      <c r="W2857" s="62">
        <v>7.1868999999999996</v>
      </c>
      <c r="X2857" s="43">
        <f t="shared" si="314"/>
        <v>135.6634988659923</v>
      </c>
    </row>
    <row r="2858" spans="1:24" x14ac:dyDescent="0.2">
      <c r="A2858" s="38" t="str">
        <f t="shared" si="312"/>
        <v>2025-6</v>
      </c>
      <c r="B2858" t="s">
        <v>5993</v>
      </c>
      <c r="C2858" s="23">
        <v>45824</v>
      </c>
      <c r="D2858" s="23">
        <v>45798</v>
      </c>
      <c r="E2858" t="s">
        <v>6393</v>
      </c>
      <c r="F2858" t="s">
        <v>6394</v>
      </c>
      <c r="G2858" s="22"/>
      <c r="H2858" t="s">
        <v>6440</v>
      </c>
      <c r="I2858" t="s">
        <v>5635</v>
      </c>
      <c r="J2858" t="s">
        <v>5778</v>
      </c>
      <c r="K2858" s="10" t="str">
        <f t="shared" si="315"/>
        <v>SWF-</v>
      </c>
      <c r="L2858" t="s">
        <v>10</v>
      </c>
      <c r="M2858" s="52">
        <v>2000</v>
      </c>
      <c r="N2858" t="s">
        <v>1472</v>
      </c>
      <c r="O2858" t="s">
        <v>11</v>
      </c>
      <c r="P2858" s="54">
        <v>0.2</v>
      </c>
      <c r="Q2858" s="11">
        <f t="shared" si="313"/>
        <v>400</v>
      </c>
      <c r="R2858" s="12">
        <f t="shared" si="316"/>
        <v>7.3003400000000003</v>
      </c>
      <c r="S2858" s="14">
        <f t="shared" si="317"/>
        <v>2.7400000000000001E-2</v>
      </c>
      <c r="T2858" s="13">
        <f t="shared" si="318"/>
        <v>54.8</v>
      </c>
      <c r="U2858" s="14" t="s">
        <v>349</v>
      </c>
      <c r="V2858" t="s">
        <v>3481</v>
      </c>
      <c r="W2858" s="62">
        <v>7.1868999999999996</v>
      </c>
      <c r="X2858" s="43">
        <f t="shared" si="314"/>
        <v>55.656820047586592</v>
      </c>
    </row>
    <row r="2859" spans="1:24" x14ac:dyDescent="0.2">
      <c r="A2859" s="38" t="str">
        <f t="shared" si="312"/>
        <v>2025-6</v>
      </c>
      <c r="B2859" t="s">
        <v>5994</v>
      </c>
      <c r="C2859" s="23">
        <v>45813</v>
      </c>
      <c r="D2859" s="23">
        <v>45799</v>
      </c>
      <c r="E2859" t="s">
        <v>169</v>
      </c>
      <c r="F2859" t="s">
        <v>170</v>
      </c>
      <c r="G2859" s="22"/>
      <c r="H2859" t="s">
        <v>6441</v>
      </c>
      <c r="I2859" t="s">
        <v>3542</v>
      </c>
      <c r="J2859" t="s">
        <v>3543</v>
      </c>
      <c r="K2859" s="10" t="str">
        <f t="shared" si="315"/>
        <v>PAP-</v>
      </c>
      <c r="L2859" t="s">
        <v>10</v>
      </c>
      <c r="M2859" s="52">
        <v>10000</v>
      </c>
      <c r="N2859" t="s">
        <v>1472</v>
      </c>
      <c r="O2859" t="s">
        <v>11</v>
      </c>
      <c r="P2859" s="54">
        <v>0.2</v>
      </c>
      <c r="Q2859" s="11">
        <f t="shared" si="313"/>
        <v>2000</v>
      </c>
      <c r="R2859" s="12">
        <f t="shared" si="316"/>
        <v>7.3003400000000003</v>
      </c>
      <c r="S2859" s="14">
        <f t="shared" si="317"/>
        <v>2.7400000000000001E-2</v>
      </c>
      <c r="T2859" s="13">
        <f t="shared" si="318"/>
        <v>274</v>
      </c>
      <c r="U2859" s="14" t="s">
        <v>349</v>
      </c>
      <c r="V2859" t="s">
        <v>1094</v>
      </c>
      <c r="W2859" s="62">
        <v>7.1868999999999996</v>
      </c>
      <c r="X2859" s="43">
        <f t="shared" si="314"/>
        <v>278.28410023793293</v>
      </c>
    </row>
    <row r="2860" spans="1:24" x14ac:dyDescent="0.2">
      <c r="A2860" s="38" t="str">
        <f t="shared" si="312"/>
        <v>2025-6</v>
      </c>
      <c r="B2860" t="s">
        <v>5995</v>
      </c>
      <c r="C2860" s="23">
        <v>45824</v>
      </c>
      <c r="D2860" s="23">
        <v>45798</v>
      </c>
      <c r="E2860" t="s">
        <v>6393</v>
      </c>
      <c r="F2860" t="s">
        <v>6394</v>
      </c>
      <c r="G2860" s="22"/>
      <c r="H2860" t="s">
        <v>6440</v>
      </c>
      <c r="I2860" t="s">
        <v>5636</v>
      </c>
      <c r="J2860" t="s">
        <v>5779</v>
      </c>
      <c r="K2860" s="10" t="str">
        <f t="shared" si="315"/>
        <v>SWF-</v>
      </c>
      <c r="L2860" t="s">
        <v>10</v>
      </c>
      <c r="M2860" s="52">
        <v>2900</v>
      </c>
      <c r="N2860" t="s">
        <v>1472</v>
      </c>
      <c r="O2860" t="s">
        <v>11</v>
      </c>
      <c r="P2860" s="54">
        <v>0.20300000000000001</v>
      </c>
      <c r="Q2860" s="11">
        <f t="shared" si="313"/>
        <v>588.70000000000005</v>
      </c>
      <c r="R2860" s="12">
        <f t="shared" si="316"/>
        <v>7.3003400000000003</v>
      </c>
      <c r="S2860" s="14">
        <f t="shared" si="317"/>
        <v>2.7799999999999998E-2</v>
      </c>
      <c r="T2860" s="13">
        <f t="shared" si="318"/>
        <v>80.62</v>
      </c>
      <c r="U2860" s="14" t="s">
        <v>349</v>
      </c>
      <c r="V2860" t="s">
        <v>3481</v>
      </c>
      <c r="W2860" s="62">
        <v>7.1868999999999996</v>
      </c>
      <c r="X2860" s="43">
        <f t="shared" si="314"/>
        <v>81.912924905035567</v>
      </c>
    </row>
    <row r="2861" spans="1:24" x14ac:dyDescent="0.2">
      <c r="A2861" s="38" t="str">
        <f t="shared" si="312"/>
        <v>2025-6</v>
      </c>
      <c r="B2861" t="s">
        <v>5996</v>
      </c>
      <c r="C2861" s="23">
        <v>45812</v>
      </c>
      <c r="D2861" s="23">
        <v>45792</v>
      </c>
      <c r="E2861" t="s">
        <v>169</v>
      </c>
      <c r="F2861" t="s">
        <v>170</v>
      </c>
      <c r="G2861" s="22"/>
      <c r="H2861" t="s">
        <v>6442</v>
      </c>
      <c r="I2861" t="s">
        <v>5637</v>
      </c>
      <c r="J2861" t="s">
        <v>5780</v>
      </c>
      <c r="K2861" s="10" t="str">
        <f t="shared" si="315"/>
        <v>U&amp;C-</v>
      </c>
      <c r="L2861" t="s">
        <v>10</v>
      </c>
      <c r="M2861" s="52">
        <v>5050</v>
      </c>
      <c r="N2861" t="s">
        <v>1472</v>
      </c>
      <c r="O2861" t="s">
        <v>11</v>
      </c>
      <c r="P2861" s="54">
        <v>0.22839999999999999</v>
      </c>
      <c r="Q2861" s="11">
        <f t="shared" si="313"/>
        <v>1153.42</v>
      </c>
      <c r="R2861" s="12">
        <f t="shared" si="316"/>
        <v>7.3003400000000003</v>
      </c>
      <c r="S2861" s="14">
        <f t="shared" si="317"/>
        <v>3.1300000000000001E-2</v>
      </c>
      <c r="T2861" s="13">
        <f t="shared" si="318"/>
        <v>158.07</v>
      </c>
      <c r="U2861" s="14" t="s">
        <v>349</v>
      </c>
      <c r="V2861" t="s">
        <v>177</v>
      </c>
      <c r="W2861" s="62">
        <v>7.1868999999999996</v>
      </c>
      <c r="X2861" s="43">
        <f t="shared" si="314"/>
        <v>160.48922344821827</v>
      </c>
    </row>
    <row r="2862" spans="1:24" x14ac:dyDescent="0.2">
      <c r="A2862" s="38" t="str">
        <f t="shared" si="312"/>
        <v>2025-6</v>
      </c>
      <c r="B2862" t="s">
        <v>5997</v>
      </c>
      <c r="C2862" s="23">
        <v>45824</v>
      </c>
      <c r="D2862" s="23">
        <v>45813</v>
      </c>
      <c r="E2862" t="s">
        <v>169</v>
      </c>
      <c r="F2862" t="s">
        <v>170</v>
      </c>
      <c r="G2862" s="22"/>
      <c r="H2862" t="s">
        <v>6443</v>
      </c>
      <c r="I2862" t="s">
        <v>1611</v>
      </c>
      <c r="J2862" t="s">
        <v>1612</v>
      </c>
      <c r="K2862" s="10" t="str">
        <f t="shared" si="315"/>
        <v>U&amp;C-</v>
      </c>
      <c r="L2862" t="s">
        <v>10</v>
      </c>
      <c r="M2862" s="52">
        <v>3000</v>
      </c>
      <c r="N2862" t="s">
        <v>1472</v>
      </c>
      <c r="O2862" t="s">
        <v>11</v>
      </c>
      <c r="P2862" s="54">
        <v>0.22839999999999999</v>
      </c>
      <c r="Q2862" s="11">
        <f t="shared" si="313"/>
        <v>685.2</v>
      </c>
      <c r="R2862" s="12">
        <f t="shared" si="316"/>
        <v>7.3003400000000003</v>
      </c>
      <c r="S2862" s="14">
        <f t="shared" si="317"/>
        <v>3.1300000000000001E-2</v>
      </c>
      <c r="T2862" s="13">
        <f t="shared" si="318"/>
        <v>93.9</v>
      </c>
      <c r="U2862" s="14" t="s">
        <v>349</v>
      </c>
      <c r="V2862" t="s">
        <v>177</v>
      </c>
      <c r="W2862" s="62">
        <v>7.1868999999999996</v>
      </c>
      <c r="X2862" s="43">
        <f t="shared" si="314"/>
        <v>95.340132741515802</v>
      </c>
    </row>
    <row r="2863" spans="1:24" x14ac:dyDescent="0.2">
      <c r="A2863" s="38" t="str">
        <f t="shared" si="312"/>
        <v>2025-6</v>
      </c>
      <c r="B2863" t="s">
        <v>5998</v>
      </c>
      <c r="C2863" s="23">
        <v>45824</v>
      </c>
      <c r="D2863" s="23">
        <v>45813</v>
      </c>
      <c r="E2863" t="s">
        <v>169</v>
      </c>
      <c r="F2863" t="s">
        <v>170</v>
      </c>
      <c r="G2863" s="22"/>
      <c r="H2863" t="s">
        <v>6443</v>
      </c>
      <c r="I2863" t="s">
        <v>4601</v>
      </c>
      <c r="J2863" t="s">
        <v>4602</v>
      </c>
      <c r="K2863" s="10" t="str">
        <f t="shared" si="315"/>
        <v>U&amp;C-</v>
      </c>
      <c r="L2863" t="s">
        <v>10</v>
      </c>
      <c r="M2863" s="52">
        <v>5020</v>
      </c>
      <c r="N2863" t="s">
        <v>1472</v>
      </c>
      <c r="O2863" t="s">
        <v>11</v>
      </c>
      <c r="P2863" s="54">
        <v>0.22839999999999999</v>
      </c>
      <c r="Q2863" s="11">
        <f t="shared" si="313"/>
        <v>1146.57</v>
      </c>
      <c r="R2863" s="12">
        <f t="shared" si="316"/>
        <v>7.3003400000000003</v>
      </c>
      <c r="S2863" s="14">
        <f t="shared" si="317"/>
        <v>3.1300000000000001E-2</v>
      </c>
      <c r="T2863" s="13">
        <f t="shared" si="318"/>
        <v>157.13</v>
      </c>
      <c r="U2863" s="14" t="s">
        <v>349</v>
      </c>
      <c r="V2863" t="s">
        <v>177</v>
      </c>
      <c r="W2863" s="62">
        <v>7.1868999999999996</v>
      </c>
      <c r="X2863" s="43">
        <f t="shared" si="314"/>
        <v>159.53582212080312</v>
      </c>
    </row>
    <row r="2864" spans="1:24" x14ac:dyDescent="0.2">
      <c r="A2864" s="38" t="str">
        <f t="shared" si="312"/>
        <v>2025-6</v>
      </c>
      <c r="B2864" t="s">
        <v>5999</v>
      </c>
      <c r="C2864" s="23">
        <v>45831</v>
      </c>
      <c r="D2864" s="23">
        <v>45827</v>
      </c>
      <c r="E2864" t="s">
        <v>169</v>
      </c>
      <c r="F2864" t="s">
        <v>170</v>
      </c>
      <c r="G2864" s="22"/>
      <c r="H2864" t="s">
        <v>6438</v>
      </c>
      <c r="I2864" t="s">
        <v>1611</v>
      </c>
      <c r="J2864" t="s">
        <v>1612</v>
      </c>
      <c r="K2864" s="10" t="str">
        <f t="shared" si="315"/>
        <v>U&amp;C-</v>
      </c>
      <c r="L2864" t="s">
        <v>10</v>
      </c>
      <c r="M2864" s="52">
        <v>6000</v>
      </c>
      <c r="N2864" t="s">
        <v>1472</v>
      </c>
      <c r="O2864" t="s">
        <v>11</v>
      </c>
      <c r="P2864" s="54">
        <v>0.22839999999999999</v>
      </c>
      <c r="Q2864" s="11">
        <f t="shared" si="313"/>
        <v>1370.4</v>
      </c>
      <c r="R2864" s="12">
        <f t="shared" si="316"/>
        <v>7.3003400000000003</v>
      </c>
      <c r="S2864" s="14">
        <f t="shared" si="317"/>
        <v>3.1300000000000001E-2</v>
      </c>
      <c r="T2864" s="13">
        <f t="shared" si="318"/>
        <v>187.8</v>
      </c>
      <c r="U2864" s="14" t="s">
        <v>349</v>
      </c>
      <c r="V2864" t="s">
        <v>177</v>
      </c>
      <c r="W2864" s="62">
        <v>7.1868999999999996</v>
      </c>
      <c r="X2864" s="43">
        <f t="shared" si="314"/>
        <v>190.6802654830316</v>
      </c>
    </row>
    <row r="2865" spans="1:24" x14ac:dyDescent="0.2">
      <c r="A2865" s="38" t="str">
        <f t="shared" si="312"/>
        <v>2025-6</v>
      </c>
      <c r="B2865" t="s">
        <v>6000</v>
      </c>
      <c r="C2865" s="23">
        <v>45812</v>
      </c>
      <c r="D2865" s="23">
        <v>45783</v>
      </c>
      <c r="E2865" t="s">
        <v>169</v>
      </c>
      <c r="F2865" t="s">
        <v>170</v>
      </c>
      <c r="G2865" s="22"/>
      <c r="H2865" t="s">
        <v>6435</v>
      </c>
      <c r="I2865" t="s">
        <v>3546</v>
      </c>
      <c r="J2865" t="s">
        <v>3547</v>
      </c>
      <c r="K2865" s="10" t="str">
        <f t="shared" si="315"/>
        <v>PAP-</v>
      </c>
      <c r="L2865" t="s">
        <v>10</v>
      </c>
      <c r="M2865" s="52">
        <v>25000</v>
      </c>
      <c r="N2865" t="s">
        <v>1472</v>
      </c>
      <c r="O2865" t="s">
        <v>11</v>
      </c>
      <c r="P2865" s="54">
        <v>0.23</v>
      </c>
      <c r="Q2865" s="11">
        <f t="shared" si="313"/>
        <v>5750</v>
      </c>
      <c r="R2865" s="12">
        <f t="shared" si="316"/>
        <v>7.3003400000000003</v>
      </c>
      <c r="S2865" s="14">
        <f t="shared" si="317"/>
        <v>3.15E-2</v>
      </c>
      <c r="T2865" s="13">
        <f t="shared" si="318"/>
        <v>787.5</v>
      </c>
      <c r="U2865" s="14" t="s">
        <v>349</v>
      </c>
      <c r="V2865" t="s">
        <v>1094</v>
      </c>
      <c r="W2865" s="62">
        <v>7.1868999999999996</v>
      </c>
      <c r="X2865" s="43">
        <f t="shared" si="314"/>
        <v>800.06678818405726</v>
      </c>
    </row>
    <row r="2866" spans="1:24" x14ac:dyDescent="0.2">
      <c r="A2866" s="38" t="str">
        <f t="shared" si="312"/>
        <v>2025-6</v>
      </c>
      <c r="B2866" t="s">
        <v>6001</v>
      </c>
      <c r="C2866" s="23">
        <v>45819</v>
      </c>
      <c r="D2866" s="23">
        <v>45799</v>
      </c>
      <c r="E2866" t="s">
        <v>169</v>
      </c>
      <c r="F2866" t="s">
        <v>170</v>
      </c>
      <c r="G2866" s="22"/>
      <c r="H2866" t="s">
        <v>6404</v>
      </c>
      <c r="I2866" t="s">
        <v>1098</v>
      </c>
      <c r="J2866" t="s">
        <v>1099</v>
      </c>
      <c r="K2866" s="10" t="str">
        <f t="shared" si="315"/>
        <v>PAP-</v>
      </c>
      <c r="L2866" t="s">
        <v>10</v>
      </c>
      <c r="M2866" s="52">
        <v>10000</v>
      </c>
      <c r="N2866" t="s">
        <v>1472</v>
      </c>
      <c r="O2866" t="s">
        <v>11</v>
      </c>
      <c r="P2866" s="54">
        <v>0.23</v>
      </c>
      <c r="Q2866" s="11">
        <f t="shared" si="313"/>
        <v>2300</v>
      </c>
      <c r="R2866" s="12">
        <f t="shared" si="316"/>
        <v>7.3003400000000003</v>
      </c>
      <c r="S2866" s="14">
        <f t="shared" si="317"/>
        <v>3.15E-2</v>
      </c>
      <c r="T2866" s="13">
        <f t="shared" si="318"/>
        <v>315</v>
      </c>
      <c r="U2866" s="14" t="s">
        <v>349</v>
      </c>
      <c r="V2866" t="s">
        <v>1094</v>
      </c>
      <c r="W2866" s="62">
        <v>7.1868999999999996</v>
      </c>
      <c r="X2866" s="43">
        <f t="shared" si="314"/>
        <v>320.02671527362287</v>
      </c>
    </row>
    <row r="2867" spans="1:24" x14ac:dyDescent="0.2">
      <c r="A2867" s="38" t="str">
        <f t="shared" si="312"/>
        <v>2025-6</v>
      </c>
      <c r="B2867" t="s">
        <v>6002</v>
      </c>
      <c r="C2867" s="23">
        <v>45819</v>
      </c>
      <c r="D2867" s="23">
        <v>45807</v>
      </c>
      <c r="E2867" t="s">
        <v>169</v>
      </c>
      <c r="F2867" t="s">
        <v>170</v>
      </c>
      <c r="G2867" s="22"/>
      <c r="H2867" t="s">
        <v>6444</v>
      </c>
      <c r="I2867" t="s">
        <v>3546</v>
      </c>
      <c r="J2867" t="s">
        <v>3547</v>
      </c>
      <c r="K2867" s="10" t="str">
        <f t="shared" si="315"/>
        <v>PAP-</v>
      </c>
      <c r="L2867" t="s">
        <v>10</v>
      </c>
      <c r="M2867" s="52">
        <v>5000</v>
      </c>
      <c r="N2867" t="s">
        <v>1472</v>
      </c>
      <c r="O2867" t="s">
        <v>11</v>
      </c>
      <c r="P2867" s="54">
        <v>0.23</v>
      </c>
      <c r="Q2867" s="11">
        <f t="shared" si="313"/>
        <v>1150</v>
      </c>
      <c r="R2867" s="12">
        <f t="shared" si="316"/>
        <v>7.3003400000000003</v>
      </c>
      <c r="S2867" s="14">
        <f t="shared" si="317"/>
        <v>3.15E-2</v>
      </c>
      <c r="T2867" s="13">
        <f t="shared" si="318"/>
        <v>157.5</v>
      </c>
      <c r="U2867" s="14" t="s">
        <v>349</v>
      </c>
      <c r="V2867" t="s">
        <v>1094</v>
      </c>
      <c r="W2867" s="62">
        <v>7.1868999999999996</v>
      </c>
      <c r="X2867" s="43">
        <f t="shared" si="314"/>
        <v>160.01335763681143</v>
      </c>
    </row>
    <row r="2868" spans="1:24" x14ac:dyDescent="0.2">
      <c r="A2868" s="38" t="str">
        <f t="shared" si="312"/>
        <v>2025-6</v>
      </c>
      <c r="B2868" t="s">
        <v>6003</v>
      </c>
      <c r="C2868" s="23">
        <v>45819</v>
      </c>
      <c r="D2868" s="23">
        <v>45797</v>
      </c>
      <c r="E2868" t="s">
        <v>235</v>
      </c>
      <c r="F2868" t="s">
        <v>236</v>
      </c>
      <c r="G2868" s="22"/>
      <c r="H2868" t="s">
        <v>6413</v>
      </c>
      <c r="I2868" t="s">
        <v>1358</v>
      </c>
      <c r="J2868" t="s">
        <v>1359</v>
      </c>
      <c r="K2868" s="10" t="str">
        <f t="shared" si="315"/>
        <v>RIV-</v>
      </c>
      <c r="L2868" t="s">
        <v>10</v>
      </c>
      <c r="M2868" s="52">
        <v>13500</v>
      </c>
      <c r="N2868" t="s">
        <v>1472</v>
      </c>
      <c r="O2868" t="s">
        <v>11</v>
      </c>
      <c r="P2868" s="54">
        <v>0.2331</v>
      </c>
      <c r="Q2868" s="11">
        <f t="shared" si="313"/>
        <v>3146.85</v>
      </c>
      <c r="R2868" s="12">
        <f t="shared" si="316"/>
        <v>7.3003400000000003</v>
      </c>
      <c r="S2868" s="14">
        <f t="shared" si="317"/>
        <v>3.1899999999999998E-2</v>
      </c>
      <c r="T2868" s="13">
        <f t="shared" si="318"/>
        <v>430.65</v>
      </c>
      <c r="U2868" s="14" t="s">
        <v>349</v>
      </c>
      <c r="V2868" t="s">
        <v>132</v>
      </c>
      <c r="W2868" s="62">
        <v>7.1868999999999996</v>
      </c>
      <c r="X2868" s="43">
        <f t="shared" si="314"/>
        <v>437.8591604168696</v>
      </c>
    </row>
    <row r="2869" spans="1:24" x14ac:dyDescent="0.2">
      <c r="A2869" s="38" t="str">
        <f t="shared" si="312"/>
        <v>2025-6</v>
      </c>
      <c r="B2869" t="s">
        <v>6004</v>
      </c>
      <c r="C2869" s="23">
        <v>45838</v>
      </c>
      <c r="D2869" s="23">
        <v>45813</v>
      </c>
      <c r="E2869" t="s">
        <v>235</v>
      </c>
      <c r="F2869" t="s">
        <v>236</v>
      </c>
      <c r="G2869" s="22"/>
      <c r="H2869" t="s">
        <v>6437</v>
      </c>
      <c r="I2869" t="s">
        <v>1358</v>
      </c>
      <c r="J2869" t="s">
        <v>1359</v>
      </c>
      <c r="K2869" s="10" t="str">
        <f t="shared" si="315"/>
        <v>RIV-</v>
      </c>
      <c r="L2869" t="s">
        <v>10</v>
      </c>
      <c r="M2869" s="52">
        <v>2100</v>
      </c>
      <c r="N2869" t="s">
        <v>1472</v>
      </c>
      <c r="O2869" t="s">
        <v>11</v>
      </c>
      <c r="P2869" s="54">
        <v>0.2331</v>
      </c>
      <c r="Q2869" s="11">
        <f t="shared" si="313"/>
        <v>489.51</v>
      </c>
      <c r="R2869" s="12">
        <f t="shared" si="316"/>
        <v>7.3003400000000003</v>
      </c>
      <c r="S2869" s="14">
        <f t="shared" si="317"/>
        <v>3.1899999999999998E-2</v>
      </c>
      <c r="T2869" s="13">
        <f t="shared" si="318"/>
        <v>66.989999999999995</v>
      </c>
      <c r="U2869" s="14" t="s">
        <v>349</v>
      </c>
      <c r="V2869" t="s">
        <v>132</v>
      </c>
      <c r="W2869" s="62">
        <v>7.1868999999999996</v>
      </c>
      <c r="X2869" s="43">
        <f t="shared" si="314"/>
        <v>68.111424953735266</v>
      </c>
    </row>
    <row r="2870" spans="1:24" x14ac:dyDescent="0.2">
      <c r="A2870" s="38" t="str">
        <f t="shared" si="312"/>
        <v>2025-6</v>
      </c>
      <c r="B2870" t="s">
        <v>6005</v>
      </c>
      <c r="C2870" s="23">
        <v>45824</v>
      </c>
      <c r="D2870" s="23">
        <v>45807</v>
      </c>
      <c r="E2870" t="s">
        <v>530</v>
      </c>
      <c r="F2870" t="s">
        <v>531</v>
      </c>
      <c r="G2870" s="22"/>
      <c r="H2870" t="s">
        <v>6445</v>
      </c>
      <c r="I2870" t="s">
        <v>5638</v>
      </c>
      <c r="J2870" t="s">
        <v>5781</v>
      </c>
      <c r="K2870" s="10" t="str">
        <f t="shared" si="315"/>
        <v>MISC</v>
      </c>
      <c r="L2870" t="s">
        <v>10</v>
      </c>
      <c r="M2870" s="52">
        <v>10000</v>
      </c>
      <c r="N2870" t="s">
        <v>1472</v>
      </c>
      <c r="O2870" t="s">
        <v>11</v>
      </c>
      <c r="P2870" s="54">
        <v>0.2356</v>
      </c>
      <c r="Q2870" s="11">
        <f t="shared" si="313"/>
        <v>2356</v>
      </c>
      <c r="R2870" s="12">
        <f t="shared" si="316"/>
        <v>7.3003400000000003</v>
      </c>
      <c r="S2870" s="14">
        <f t="shared" si="317"/>
        <v>3.2300000000000002E-2</v>
      </c>
      <c r="T2870" s="13">
        <f t="shared" si="318"/>
        <v>323</v>
      </c>
      <c r="U2870" s="14" t="s">
        <v>349</v>
      </c>
      <c r="V2870" t="s">
        <v>25</v>
      </c>
      <c r="W2870" s="62">
        <v>7.1868999999999996</v>
      </c>
      <c r="X2870" s="43">
        <f t="shared" si="314"/>
        <v>327.81867008028502</v>
      </c>
    </row>
    <row r="2871" spans="1:24" x14ac:dyDescent="0.2">
      <c r="A2871" s="38" t="str">
        <f t="shared" si="312"/>
        <v>2025-6</v>
      </c>
      <c r="B2871" t="s">
        <v>6006</v>
      </c>
      <c r="C2871" s="23">
        <v>45812</v>
      </c>
      <c r="D2871" s="23">
        <v>45783</v>
      </c>
      <c r="E2871" t="s">
        <v>169</v>
      </c>
      <c r="F2871" t="s">
        <v>170</v>
      </c>
      <c r="G2871" s="22"/>
      <c r="H2871" t="s">
        <v>6435</v>
      </c>
      <c r="I2871" t="s">
        <v>3552</v>
      </c>
      <c r="J2871" t="s">
        <v>3553</v>
      </c>
      <c r="K2871" s="10" t="str">
        <f t="shared" si="315"/>
        <v>PAP-</v>
      </c>
      <c r="L2871" t="s">
        <v>10</v>
      </c>
      <c r="M2871" s="52">
        <v>7000</v>
      </c>
      <c r="N2871" t="s">
        <v>1472</v>
      </c>
      <c r="O2871" t="s">
        <v>11</v>
      </c>
      <c r="P2871" s="54">
        <v>0.24</v>
      </c>
      <c r="Q2871" s="11">
        <f t="shared" si="313"/>
        <v>1680</v>
      </c>
      <c r="R2871" s="12">
        <f t="shared" si="316"/>
        <v>7.3003400000000003</v>
      </c>
      <c r="S2871" s="14">
        <f t="shared" si="317"/>
        <v>3.2899999999999999E-2</v>
      </c>
      <c r="T2871" s="13">
        <f t="shared" si="318"/>
        <v>230.3</v>
      </c>
      <c r="U2871" s="14" t="s">
        <v>349</v>
      </c>
      <c r="V2871" t="s">
        <v>1094</v>
      </c>
      <c r="W2871" s="62">
        <v>7.1868999999999996</v>
      </c>
      <c r="X2871" s="43">
        <f t="shared" si="314"/>
        <v>233.75864419986362</v>
      </c>
    </row>
    <row r="2872" spans="1:24" x14ac:dyDescent="0.2">
      <c r="A2872" s="38" t="str">
        <f t="shared" si="312"/>
        <v>2025-6</v>
      </c>
      <c r="B2872" t="s">
        <v>6007</v>
      </c>
      <c r="C2872" s="23">
        <v>45819</v>
      </c>
      <c r="D2872" s="23">
        <v>45807</v>
      </c>
      <c r="E2872" t="s">
        <v>169</v>
      </c>
      <c r="F2872" t="s">
        <v>170</v>
      </c>
      <c r="G2872" s="22"/>
      <c r="H2872" t="s">
        <v>6444</v>
      </c>
      <c r="I2872" t="s">
        <v>3552</v>
      </c>
      <c r="J2872" t="s">
        <v>3553</v>
      </c>
      <c r="K2872" s="10" t="str">
        <f t="shared" si="315"/>
        <v>PAP-</v>
      </c>
      <c r="L2872" t="s">
        <v>10</v>
      </c>
      <c r="M2872" s="52">
        <v>3000</v>
      </c>
      <c r="N2872" t="s">
        <v>1472</v>
      </c>
      <c r="O2872" t="s">
        <v>11</v>
      </c>
      <c r="P2872" s="54">
        <v>0.24</v>
      </c>
      <c r="Q2872" s="11">
        <f t="shared" si="313"/>
        <v>720</v>
      </c>
      <c r="R2872" s="12">
        <f t="shared" si="316"/>
        <v>7.3003400000000003</v>
      </c>
      <c r="S2872" s="14">
        <f t="shared" si="317"/>
        <v>3.2899999999999999E-2</v>
      </c>
      <c r="T2872" s="13">
        <f t="shared" si="318"/>
        <v>98.7</v>
      </c>
      <c r="U2872" s="14" t="s">
        <v>349</v>
      </c>
      <c r="V2872" t="s">
        <v>1094</v>
      </c>
      <c r="W2872" s="62">
        <v>7.1868999999999996</v>
      </c>
      <c r="X2872" s="43">
        <f t="shared" si="314"/>
        <v>100.18227608565584</v>
      </c>
    </row>
    <row r="2873" spans="1:24" x14ac:dyDescent="0.2">
      <c r="A2873" s="38" t="str">
        <f t="shared" si="312"/>
        <v>2025-6</v>
      </c>
      <c r="B2873" t="s">
        <v>6008</v>
      </c>
      <c r="C2873" s="23">
        <v>45819</v>
      </c>
      <c r="D2873" s="23">
        <v>45813</v>
      </c>
      <c r="E2873" t="s">
        <v>235</v>
      </c>
      <c r="F2873" t="s">
        <v>236</v>
      </c>
      <c r="G2873" s="22"/>
      <c r="H2873" t="s">
        <v>6433</v>
      </c>
      <c r="I2873" t="s">
        <v>4603</v>
      </c>
      <c r="J2873" t="s">
        <v>4604</v>
      </c>
      <c r="K2873" s="10" t="str">
        <f t="shared" si="315"/>
        <v>RIV-</v>
      </c>
      <c r="L2873" t="s">
        <v>10</v>
      </c>
      <c r="M2873" s="52">
        <v>1000</v>
      </c>
      <c r="N2873" t="s">
        <v>1472</v>
      </c>
      <c r="O2873" t="s">
        <v>11</v>
      </c>
      <c r="P2873" s="54">
        <v>0.24360000000000001</v>
      </c>
      <c r="Q2873" s="11">
        <f t="shared" si="313"/>
        <v>243.6</v>
      </c>
      <c r="R2873" s="12">
        <f t="shared" si="316"/>
        <v>7.3003400000000003</v>
      </c>
      <c r="S2873" s="14">
        <f t="shared" si="317"/>
        <v>3.3399999999999999E-2</v>
      </c>
      <c r="T2873" s="13">
        <f t="shared" si="318"/>
        <v>33.4</v>
      </c>
      <c r="U2873" s="14" t="s">
        <v>349</v>
      </c>
      <c r="V2873" t="s">
        <v>132</v>
      </c>
      <c r="W2873" s="62">
        <v>7.1868999999999996</v>
      </c>
      <c r="X2873" s="43">
        <f t="shared" si="314"/>
        <v>33.89500340898023</v>
      </c>
    </row>
    <row r="2874" spans="1:24" x14ac:dyDescent="0.2">
      <c r="A2874" s="38" t="str">
        <f t="shared" si="312"/>
        <v>2025-6</v>
      </c>
      <c r="B2874" t="s">
        <v>6009</v>
      </c>
      <c r="C2874" s="23">
        <v>45824</v>
      </c>
      <c r="D2874" s="23">
        <v>45807</v>
      </c>
      <c r="E2874" t="s">
        <v>6393</v>
      </c>
      <c r="F2874" t="s">
        <v>6394</v>
      </c>
      <c r="G2874" s="22"/>
      <c r="H2874" t="s">
        <v>6440</v>
      </c>
      <c r="I2874" t="s">
        <v>5639</v>
      </c>
      <c r="J2874" t="s">
        <v>5782</v>
      </c>
      <c r="K2874" s="10" t="str">
        <f t="shared" si="315"/>
        <v>SWF-</v>
      </c>
      <c r="L2874" t="s">
        <v>10</v>
      </c>
      <c r="M2874" s="52">
        <v>2000</v>
      </c>
      <c r="N2874" t="s">
        <v>1472</v>
      </c>
      <c r="O2874" t="s">
        <v>11</v>
      </c>
      <c r="P2874" s="54">
        <v>0.25</v>
      </c>
      <c r="Q2874" s="11">
        <f t="shared" si="313"/>
        <v>500</v>
      </c>
      <c r="R2874" s="12">
        <f t="shared" si="316"/>
        <v>7.3003400000000003</v>
      </c>
      <c r="S2874" s="14">
        <f t="shared" si="317"/>
        <v>3.4200000000000001E-2</v>
      </c>
      <c r="T2874" s="13">
        <f t="shared" si="318"/>
        <v>68.400000000000006</v>
      </c>
      <c r="U2874" s="14" t="s">
        <v>349</v>
      </c>
      <c r="V2874" t="s">
        <v>3481</v>
      </c>
      <c r="W2874" s="62">
        <v>7.1868999999999996</v>
      </c>
      <c r="X2874" s="43">
        <f t="shared" si="314"/>
        <v>69.571025059483233</v>
      </c>
    </row>
    <row r="2875" spans="1:24" x14ac:dyDescent="0.2">
      <c r="A2875" s="38" t="str">
        <f t="shared" si="312"/>
        <v>2025-6</v>
      </c>
      <c r="B2875" t="s">
        <v>6010</v>
      </c>
      <c r="C2875" s="23">
        <v>45831</v>
      </c>
      <c r="D2875" s="23">
        <v>45819</v>
      </c>
      <c r="E2875" t="s">
        <v>6395</v>
      </c>
      <c r="F2875" t="s">
        <v>6396</v>
      </c>
      <c r="G2875" s="22"/>
      <c r="H2875" t="s">
        <v>6446</v>
      </c>
      <c r="I2875" t="s">
        <v>5640</v>
      </c>
      <c r="J2875" t="s">
        <v>5783</v>
      </c>
      <c r="K2875" s="10" t="str">
        <f t="shared" si="315"/>
        <v>SSM-</v>
      </c>
      <c r="L2875" t="s">
        <v>10</v>
      </c>
      <c r="M2875" s="52">
        <v>16028</v>
      </c>
      <c r="N2875" t="s">
        <v>186</v>
      </c>
      <c r="O2875" t="s">
        <v>11</v>
      </c>
      <c r="P2875" s="54">
        <v>0.25130000000000002</v>
      </c>
      <c r="Q2875" s="11">
        <f t="shared" si="313"/>
        <v>4027.84</v>
      </c>
      <c r="R2875" s="12">
        <f t="shared" si="316"/>
        <v>7.3003400000000003</v>
      </c>
      <c r="S2875" s="14">
        <f t="shared" si="317"/>
        <v>3.44E-2</v>
      </c>
      <c r="T2875" s="13">
        <f t="shared" si="318"/>
        <v>551.36</v>
      </c>
      <c r="U2875" s="14" t="s">
        <v>349</v>
      </c>
      <c r="V2875" t="s">
        <v>33</v>
      </c>
      <c r="W2875" s="62">
        <v>7.1868999999999996</v>
      </c>
      <c r="X2875" s="43">
        <f t="shared" si="314"/>
        <v>560.4414142397975</v>
      </c>
    </row>
    <row r="2876" spans="1:24" x14ac:dyDescent="0.2">
      <c r="A2876" s="38" t="str">
        <f t="shared" si="312"/>
        <v>2025-6</v>
      </c>
      <c r="B2876" t="s">
        <v>6011</v>
      </c>
      <c r="C2876" s="23">
        <v>45832</v>
      </c>
      <c r="D2876" s="23">
        <v>45828</v>
      </c>
      <c r="E2876" t="s">
        <v>6395</v>
      </c>
      <c r="F2876" t="s">
        <v>6396</v>
      </c>
      <c r="G2876" s="22"/>
      <c r="H2876" t="s">
        <v>6447</v>
      </c>
      <c r="I2876" t="s">
        <v>5641</v>
      </c>
      <c r="J2876" t="s">
        <v>5784</v>
      </c>
      <c r="K2876" s="10" t="str">
        <f t="shared" si="315"/>
        <v>SSM-</v>
      </c>
      <c r="L2876" t="s">
        <v>10</v>
      </c>
      <c r="M2876" s="52">
        <v>4850</v>
      </c>
      <c r="N2876" t="s">
        <v>186</v>
      </c>
      <c r="O2876" t="s">
        <v>11</v>
      </c>
      <c r="P2876" s="54">
        <v>0.25130000000000002</v>
      </c>
      <c r="Q2876" s="11">
        <f t="shared" si="313"/>
        <v>1218.81</v>
      </c>
      <c r="R2876" s="12">
        <f t="shared" si="316"/>
        <v>7.3003400000000003</v>
      </c>
      <c r="S2876" s="14">
        <f t="shared" si="317"/>
        <v>3.44E-2</v>
      </c>
      <c r="T2876" s="13">
        <f t="shared" si="318"/>
        <v>166.84</v>
      </c>
      <c r="U2876" s="14" t="s">
        <v>349</v>
      </c>
      <c r="V2876" t="s">
        <v>33</v>
      </c>
      <c r="W2876" s="62">
        <v>7.1868999999999996</v>
      </c>
      <c r="X2876" s="43">
        <f t="shared" si="314"/>
        <v>169.58702639524694</v>
      </c>
    </row>
    <row r="2877" spans="1:24" x14ac:dyDescent="0.2">
      <c r="A2877" s="38" t="str">
        <f t="shared" si="312"/>
        <v>2025-6</v>
      </c>
      <c r="B2877" t="s">
        <v>6012</v>
      </c>
      <c r="C2877" s="23">
        <v>45812</v>
      </c>
      <c r="D2877" s="23">
        <v>45792</v>
      </c>
      <c r="E2877" t="s">
        <v>169</v>
      </c>
      <c r="F2877" t="s">
        <v>170</v>
      </c>
      <c r="G2877" s="22"/>
      <c r="H2877" t="s">
        <v>6430</v>
      </c>
      <c r="I2877" t="s">
        <v>1117</v>
      </c>
      <c r="J2877" t="s">
        <v>1118</v>
      </c>
      <c r="K2877" s="10" t="str">
        <f t="shared" si="315"/>
        <v>U&amp;C-</v>
      </c>
      <c r="L2877" t="s">
        <v>10</v>
      </c>
      <c r="M2877" s="52">
        <v>4030</v>
      </c>
      <c r="N2877" t="s">
        <v>1472</v>
      </c>
      <c r="O2877" t="s">
        <v>11</v>
      </c>
      <c r="P2877" s="54">
        <v>0.252</v>
      </c>
      <c r="Q2877" s="11">
        <f t="shared" si="313"/>
        <v>1015.56</v>
      </c>
      <c r="R2877" s="12">
        <f t="shared" si="316"/>
        <v>7.3003400000000003</v>
      </c>
      <c r="S2877" s="14">
        <f t="shared" si="317"/>
        <v>3.4500000000000003E-2</v>
      </c>
      <c r="T2877" s="13">
        <f t="shared" si="318"/>
        <v>139.04</v>
      </c>
      <c r="U2877" s="14" t="s">
        <v>349</v>
      </c>
      <c r="V2877" t="s">
        <v>177</v>
      </c>
      <c r="W2877" s="62">
        <v>7.1868999999999996</v>
      </c>
      <c r="X2877" s="43">
        <f t="shared" si="314"/>
        <v>141.30710041881758</v>
      </c>
    </row>
    <row r="2878" spans="1:24" x14ac:dyDescent="0.2">
      <c r="A2878" s="38" t="str">
        <f t="shared" si="312"/>
        <v>2025-6</v>
      </c>
      <c r="B2878" t="s">
        <v>6013</v>
      </c>
      <c r="C2878" s="23">
        <v>45831</v>
      </c>
      <c r="D2878" s="23">
        <v>45813</v>
      </c>
      <c r="E2878" t="s">
        <v>169</v>
      </c>
      <c r="F2878" t="s">
        <v>170</v>
      </c>
      <c r="G2878" s="22"/>
      <c r="H2878" t="s">
        <v>6448</v>
      </c>
      <c r="I2878" t="s">
        <v>5642</v>
      </c>
      <c r="J2878" t="s">
        <v>5785</v>
      </c>
      <c r="K2878" s="10" t="str">
        <f t="shared" si="315"/>
        <v>U&amp;C-</v>
      </c>
      <c r="L2878" t="s">
        <v>10</v>
      </c>
      <c r="M2878" s="52">
        <v>510</v>
      </c>
      <c r="N2878" t="s">
        <v>1472</v>
      </c>
      <c r="O2878" t="s">
        <v>11</v>
      </c>
      <c r="P2878" s="54">
        <v>0.26</v>
      </c>
      <c r="Q2878" s="11">
        <f t="shared" si="313"/>
        <v>132.6</v>
      </c>
      <c r="R2878" s="12">
        <f t="shared" si="316"/>
        <v>7.3003400000000003</v>
      </c>
      <c r="S2878" s="14">
        <f t="shared" si="317"/>
        <v>3.56E-2</v>
      </c>
      <c r="T2878" s="13">
        <f t="shared" si="318"/>
        <v>18.16</v>
      </c>
      <c r="U2878" s="14" t="s">
        <v>349</v>
      </c>
      <c r="V2878" t="s">
        <v>177</v>
      </c>
      <c r="W2878" s="62">
        <v>7.1868999999999996</v>
      </c>
      <c r="X2878" s="43">
        <f t="shared" si="314"/>
        <v>18.450235845774952</v>
      </c>
    </row>
    <row r="2879" spans="1:24" x14ac:dyDescent="0.2">
      <c r="A2879" s="38" t="str">
        <f t="shared" si="312"/>
        <v>2025-6</v>
      </c>
      <c r="B2879" t="s">
        <v>6014</v>
      </c>
      <c r="C2879" s="23">
        <v>45812</v>
      </c>
      <c r="D2879" s="23">
        <v>45783</v>
      </c>
      <c r="E2879" t="s">
        <v>169</v>
      </c>
      <c r="F2879" t="s">
        <v>170</v>
      </c>
      <c r="G2879" s="22"/>
      <c r="H2879" t="s">
        <v>6430</v>
      </c>
      <c r="I2879" t="s">
        <v>3554</v>
      </c>
      <c r="J2879" t="s">
        <v>3555</v>
      </c>
      <c r="K2879" s="10" t="str">
        <f t="shared" si="315"/>
        <v>U&amp;C-</v>
      </c>
      <c r="L2879" t="s">
        <v>10</v>
      </c>
      <c r="M2879" s="52">
        <v>4030</v>
      </c>
      <c r="N2879" t="s">
        <v>1472</v>
      </c>
      <c r="O2879" t="s">
        <v>11</v>
      </c>
      <c r="P2879" s="54">
        <v>0.26200000000000001</v>
      </c>
      <c r="Q2879" s="11">
        <f t="shared" si="313"/>
        <v>1055.8599999999999</v>
      </c>
      <c r="R2879" s="12">
        <f t="shared" si="316"/>
        <v>7.3003400000000003</v>
      </c>
      <c r="S2879" s="14">
        <f t="shared" si="317"/>
        <v>3.5900000000000001E-2</v>
      </c>
      <c r="T2879" s="13">
        <f t="shared" si="318"/>
        <v>144.68</v>
      </c>
      <c r="U2879" s="14" t="s">
        <v>349</v>
      </c>
      <c r="V2879" t="s">
        <v>177</v>
      </c>
      <c r="W2879" s="62">
        <v>7.1868999999999996</v>
      </c>
      <c r="X2879" s="43">
        <f t="shared" si="314"/>
        <v>146.91452503861191</v>
      </c>
    </row>
    <row r="2880" spans="1:24" x14ac:dyDescent="0.2">
      <c r="A2880" s="38" t="str">
        <f t="shared" si="312"/>
        <v>2025-6</v>
      </c>
      <c r="B2880" t="s">
        <v>6015</v>
      </c>
      <c r="C2880" s="23">
        <v>45812</v>
      </c>
      <c r="D2880" s="23">
        <v>45799</v>
      </c>
      <c r="E2880" t="s">
        <v>169</v>
      </c>
      <c r="F2880" t="s">
        <v>170</v>
      </c>
      <c r="G2880" s="22"/>
      <c r="H2880" t="s">
        <v>6430</v>
      </c>
      <c r="I2880" t="s">
        <v>5643</v>
      </c>
      <c r="J2880" t="s">
        <v>5786</v>
      </c>
      <c r="K2880" s="10" t="str">
        <f t="shared" si="315"/>
        <v>U&amp;C-</v>
      </c>
      <c r="L2880" t="s">
        <v>10</v>
      </c>
      <c r="M2880" s="52">
        <v>1770</v>
      </c>
      <c r="N2880" t="s">
        <v>1472</v>
      </c>
      <c r="O2880" t="s">
        <v>11</v>
      </c>
      <c r="P2880" s="54">
        <v>0.26700000000000002</v>
      </c>
      <c r="Q2880" s="11">
        <f t="shared" si="313"/>
        <v>472.59</v>
      </c>
      <c r="R2880" s="12">
        <f t="shared" si="316"/>
        <v>7.3003400000000003</v>
      </c>
      <c r="S2880" s="14">
        <f t="shared" si="317"/>
        <v>3.6600000000000001E-2</v>
      </c>
      <c r="T2880" s="13">
        <f t="shared" si="318"/>
        <v>64.78</v>
      </c>
      <c r="U2880" s="14" t="s">
        <v>349</v>
      </c>
      <c r="V2880" t="s">
        <v>177</v>
      </c>
      <c r="W2880" s="62">
        <v>7.1868999999999996</v>
      </c>
      <c r="X2880" s="43">
        <f t="shared" si="314"/>
        <v>65.757141465722356</v>
      </c>
    </row>
    <row r="2881" spans="1:24" x14ac:dyDescent="0.2">
      <c r="A2881" s="38" t="str">
        <f t="shared" si="312"/>
        <v>2025-6</v>
      </c>
      <c r="B2881" t="s">
        <v>6016</v>
      </c>
      <c r="C2881" s="23">
        <v>45819</v>
      </c>
      <c r="D2881" s="23">
        <v>45792</v>
      </c>
      <c r="E2881" t="s">
        <v>169</v>
      </c>
      <c r="F2881" t="s">
        <v>170</v>
      </c>
      <c r="G2881" s="22"/>
      <c r="H2881" t="s">
        <v>6439</v>
      </c>
      <c r="I2881" t="s">
        <v>5644</v>
      </c>
      <c r="J2881" t="s">
        <v>5787</v>
      </c>
      <c r="K2881" s="10" t="str">
        <f t="shared" si="315"/>
        <v>U&amp;C-</v>
      </c>
      <c r="L2881" t="s">
        <v>10</v>
      </c>
      <c r="M2881" s="52">
        <v>2100</v>
      </c>
      <c r="N2881" t="s">
        <v>1472</v>
      </c>
      <c r="O2881" t="s">
        <v>11</v>
      </c>
      <c r="P2881" s="54">
        <v>0.26900000000000002</v>
      </c>
      <c r="Q2881" s="11">
        <f t="shared" si="313"/>
        <v>564.9</v>
      </c>
      <c r="R2881" s="12">
        <f t="shared" si="316"/>
        <v>7.3003400000000003</v>
      </c>
      <c r="S2881" s="14">
        <f t="shared" si="317"/>
        <v>3.6799999999999999E-2</v>
      </c>
      <c r="T2881" s="13">
        <f t="shared" si="318"/>
        <v>77.28</v>
      </c>
      <c r="U2881" s="14" t="s">
        <v>349</v>
      </c>
      <c r="V2881" t="s">
        <v>177</v>
      </c>
      <c r="W2881" s="62">
        <v>7.1868999999999996</v>
      </c>
      <c r="X2881" s="43">
        <f t="shared" si="314"/>
        <v>78.601344112204146</v>
      </c>
    </row>
    <row r="2882" spans="1:24" x14ac:dyDescent="0.2">
      <c r="A2882" s="38" t="str">
        <f t="shared" ref="A2882:A2945" si="319">+TEXT(C2882,"YYYY")&amp;"-"&amp;TEXT(C2882,"M")</f>
        <v>2025-6</v>
      </c>
      <c r="B2882" t="s">
        <v>6017</v>
      </c>
      <c r="C2882" s="23">
        <v>45831</v>
      </c>
      <c r="D2882" s="23">
        <v>45813</v>
      </c>
      <c r="E2882" t="s">
        <v>169</v>
      </c>
      <c r="F2882" t="s">
        <v>170</v>
      </c>
      <c r="G2882" s="22"/>
      <c r="H2882" t="s">
        <v>6428</v>
      </c>
      <c r="I2882" t="s">
        <v>5645</v>
      </c>
      <c r="J2882" t="s">
        <v>5788</v>
      </c>
      <c r="K2882" s="10" t="str">
        <f t="shared" si="315"/>
        <v>U&amp;C-</v>
      </c>
      <c r="L2882" t="s">
        <v>10</v>
      </c>
      <c r="M2882" s="52">
        <v>14050</v>
      </c>
      <c r="N2882" t="s">
        <v>1472</v>
      </c>
      <c r="O2882" t="s">
        <v>11</v>
      </c>
      <c r="P2882" s="54">
        <v>0.28499999999999998</v>
      </c>
      <c r="Q2882" s="11">
        <f t="shared" ref="Q2882:Q2945" si="320">ROUND(P2882*M2882,2)</f>
        <v>4004.25</v>
      </c>
      <c r="R2882" s="12">
        <f t="shared" si="316"/>
        <v>7.3003400000000003</v>
      </c>
      <c r="S2882" s="14">
        <f t="shared" si="317"/>
        <v>3.9E-2</v>
      </c>
      <c r="T2882" s="13">
        <f t="shared" si="318"/>
        <v>547.95000000000005</v>
      </c>
      <c r="U2882" s="14" t="s">
        <v>349</v>
      </c>
      <c r="V2882" t="s">
        <v>177</v>
      </c>
      <c r="W2882" s="62">
        <v>7.1868999999999996</v>
      </c>
      <c r="X2882" s="43">
        <f t="shared" ref="X2882:X2945" si="321">IF(O2882="CNY",P2882/W2882*M2882,1)</f>
        <v>557.15955418887143</v>
      </c>
    </row>
    <row r="2883" spans="1:24" x14ac:dyDescent="0.2">
      <c r="A2883" s="38" t="str">
        <f t="shared" si="319"/>
        <v>2025-6</v>
      </c>
      <c r="B2883" t="s">
        <v>6018</v>
      </c>
      <c r="C2883" s="23">
        <v>45831</v>
      </c>
      <c r="D2883" s="23">
        <v>45818</v>
      </c>
      <c r="E2883" t="s">
        <v>169</v>
      </c>
      <c r="F2883" t="s">
        <v>170</v>
      </c>
      <c r="G2883" s="22"/>
      <c r="H2883" t="s">
        <v>6428</v>
      </c>
      <c r="I2883" t="s">
        <v>3092</v>
      </c>
      <c r="J2883" t="s">
        <v>1626</v>
      </c>
      <c r="K2883" s="10" t="str">
        <f t="shared" si="315"/>
        <v>WACD</v>
      </c>
      <c r="L2883" t="s">
        <v>10</v>
      </c>
      <c r="M2883" s="52">
        <v>4520</v>
      </c>
      <c r="N2883" t="s">
        <v>1472</v>
      </c>
      <c r="O2883" t="s">
        <v>11</v>
      </c>
      <c r="P2883" s="54">
        <v>0.28899999999999998</v>
      </c>
      <c r="Q2883" s="11">
        <f t="shared" si="320"/>
        <v>1306.28</v>
      </c>
      <c r="R2883" s="12">
        <f t="shared" si="316"/>
        <v>7.3003400000000003</v>
      </c>
      <c r="S2883" s="14">
        <f t="shared" si="317"/>
        <v>3.9600000000000003E-2</v>
      </c>
      <c r="T2883" s="13">
        <f t="shared" si="318"/>
        <v>178.99</v>
      </c>
      <c r="U2883" s="14" t="s">
        <v>349</v>
      </c>
      <c r="V2883" t="s">
        <v>635</v>
      </c>
      <c r="W2883" s="62">
        <v>7.1868999999999996</v>
      </c>
      <c r="X2883" s="43">
        <f t="shared" si="321"/>
        <v>181.7584772294035</v>
      </c>
    </row>
    <row r="2884" spans="1:24" x14ac:dyDescent="0.2">
      <c r="A2884" s="38" t="str">
        <f t="shared" si="319"/>
        <v>2025-6</v>
      </c>
      <c r="B2884" t="s">
        <v>6019</v>
      </c>
      <c r="C2884" s="23">
        <v>45819</v>
      </c>
      <c r="D2884" s="23">
        <v>45800</v>
      </c>
      <c r="E2884" t="s">
        <v>235</v>
      </c>
      <c r="F2884" t="s">
        <v>236</v>
      </c>
      <c r="G2884" s="22"/>
      <c r="H2884" t="s">
        <v>6433</v>
      </c>
      <c r="I2884" t="s">
        <v>4610</v>
      </c>
      <c r="J2884" t="s">
        <v>4611</v>
      </c>
      <c r="K2884" s="10" t="str">
        <f t="shared" si="315"/>
        <v>SCR-</v>
      </c>
      <c r="L2884" t="s">
        <v>10</v>
      </c>
      <c r="M2884" s="52">
        <v>3100</v>
      </c>
      <c r="N2884" t="s">
        <v>1472</v>
      </c>
      <c r="O2884" t="s">
        <v>11</v>
      </c>
      <c r="P2884" s="54">
        <v>0.2898</v>
      </c>
      <c r="Q2884" s="11">
        <f t="shared" si="320"/>
        <v>898.38</v>
      </c>
      <c r="R2884" s="12">
        <f t="shared" si="316"/>
        <v>7.3003400000000003</v>
      </c>
      <c r="S2884" s="14">
        <f t="shared" si="317"/>
        <v>3.9699999999999999E-2</v>
      </c>
      <c r="T2884" s="13">
        <f t="shared" si="318"/>
        <v>123.07</v>
      </c>
      <c r="U2884" s="14" t="s">
        <v>349</v>
      </c>
      <c r="V2884" t="s">
        <v>166</v>
      </c>
      <c r="W2884" s="62">
        <v>7.1868999999999996</v>
      </c>
      <c r="X2884" s="43">
        <f t="shared" si="321"/>
        <v>125.00243498587707</v>
      </c>
    </row>
    <row r="2885" spans="1:24" x14ac:dyDescent="0.2">
      <c r="A2885" s="38" t="str">
        <f t="shared" si="319"/>
        <v>2025-6</v>
      </c>
      <c r="B2885" t="s">
        <v>6020</v>
      </c>
      <c r="C2885" s="23">
        <v>45838</v>
      </c>
      <c r="D2885" s="23">
        <v>45813</v>
      </c>
      <c r="E2885" t="s">
        <v>235</v>
      </c>
      <c r="F2885" t="s">
        <v>236</v>
      </c>
      <c r="G2885" s="22"/>
      <c r="H2885" t="s">
        <v>6436</v>
      </c>
      <c r="I2885" t="s">
        <v>4610</v>
      </c>
      <c r="J2885" t="s">
        <v>4611</v>
      </c>
      <c r="K2885" s="10" t="str">
        <f t="shared" si="315"/>
        <v>SCR-</v>
      </c>
      <c r="L2885" t="s">
        <v>10</v>
      </c>
      <c r="M2885" s="52">
        <v>1150</v>
      </c>
      <c r="N2885" t="s">
        <v>1472</v>
      </c>
      <c r="O2885" t="s">
        <v>11</v>
      </c>
      <c r="P2885" s="54">
        <v>0.2898</v>
      </c>
      <c r="Q2885" s="11">
        <f t="shared" si="320"/>
        <v>333.27</v>
      </c>
      <c r="R2885" s="12">
        <f t="shared" si="316"/>
        <v>7.3003400000000003</v>
      </c>
      <c r="S2885" s="14">
        <f t="shared" si="317"/>
        <v>3.9699999999999999E-2</v>
      </c>
      <c r="T2885" s="13">
        <f t="shared" si="318"/>
        <v>45.66</v>
      </c>
      <c r="U2885" s="14" t="s">
        <v>349</v>
      </c>
      <c r="V2885" t="s">
        <v>166</v>
      </c>
      <c r="W2885" s="62">
        <v>7.1868999999999996</v>
      </c>
      <c r="X2885" s="43">
        <f t="shared" si="321"/>
        <v>46.371871043147948</v>
      </c>
    </row>
    <row r="2886" spans="1:24" x14ac:dyDescent="0.2">
      <c r="A2886" s="38" t="str">
        <f t="shared" si="319"/>
        <v>2025-6</v>
      </c>
      <c r="B2886" t="s">
        <v>6021</v>
      </c>
      <c r="C2886" s="23">
        <v>45835</v>
      </c>
      <c r="D2886" s="23">
        <v>45807</v>
      </c>
      <c r="E2886" t="s">
        <v>530</v>
      </c>
      <c r="F2886" t="s">
        <v>531</v>
      </c>
      <c r="G2886" s="22"/>
      <c r="H2886" t="s">
        <v>6449</v>
      </c>
      <c r="I2886" t="s">
        <v>5646</v>
      </c>
      <c r="J2886" t="s">
        <v>5789</v>
      </c>
      <c r="K2886" s="10" t="str">
        <f t="shared" si="315"/>
        <v>MISC</v>
      </c>
      <c r="L2886" t="s">
        <v>10</v>
      </c>
      <c r="M2886" s="52">
        <v>2000</v>
      </c>
      <c r="N2886" t="s">
        <v>1472</v>
      </c>
      <c r="O2886" t="s">
        <v>11</v>
      </c>
      <c r="P2886" s="54">
        <v>0.30149999999999999</v>
      </c>
      <c r="Q2886" s="11">
        <f t="shared" si="320"/>
        <v>603</v>
      </c>
      <c r="R2886" s="12">
        <f t="shared" si="316"/>
        <v>7.3003400000000003</v>
      </c>
      <c r="S2886" s="14">
        <f t="shared" si="317"/>
        <v>4.1300000000000003E-2</v>
      </c>
      <c r="T2886" s="13">
        <f t="shared" si="318"/>
        <v>82.6</v>
      </c>
      <c r="U2886" s="14" t="s">
        <v>349</v>
      </c>
      <c r="V2886" t="s">
        <v>25</v>
      </c>
      <c r="W2886" s="62">
        <v>7.1868999999999996</v>
      </c>
      <c r="X2886" s="43">
        <f t="shared" si="321"/>
        <v>83.902656221736777</v>
      </c>
    </row>
    <row r="2887" spans="1:24" x14ac:dyDescent="0.2">
      <c r="A2887" s="38" t="str">
        <f t="shared" si="319"/>
        <v>2025-6</v>
      </c>
      <c r="B2887" t="s">
        <v>6021</v>
      </c>
      <c r="C2887" s="23">
        <v>45824</v>
      </c>
      <c r="D2887" s="23">
        <v>45807</v>
      </c>
      <c r="E2887" t="s">
        <v>530</v>
      </c>
      <c r="F2887" t="s">
        <v>531</v>
      </c>
      <c r="G2887" s="22"/>
      <c r="H2887" t="s">
        <v>6445</v>
      </c>
      <c r="I2887" t="s">
        <v>5646</v>
      </c>
      <c r="J2887" t="s">
        <v>5789</v>
      </c>
      <c r="K2887" s="10" t="str">
        <f t="shared" si="315"/>
        <v>MISC</v>
      </c>
      <c r="L2887" t="s">
        <v>10</v>
      </c>
      <c r="M2887" s="52">
        <v>8000</v>
      </c>
      <c r="N2887" t="s">
        <v>1472</v>
      </c>
      <c r="O2887" t="s">
        <v>11</v>
      </c>
      <c r="P2887" s="54">
        <v>0.30149999999999999</v>
      </c>
      <c r="Q2887" s="11">
        <f t="shared" si="320"/>
        <v>2412</v>
      </c>
      <c r="R2887" s="12">
        <f t="shared" si="316"/>
        <v>7.3003400000000003</v>
      </c>
      <c r="S2887" s="14">
        <f t="shared" si="317"/>
        <v>4.1300000000000003E-2</v>
      </c>
      <c r="T2887" s="13">
        <f t="shared" si="318"/>
        <v>330.4</v>
      </c>
      <c r="U2887" s="14" t="s">
        <v>349</v>
      </c>
      <c r="V2887" t="s">
        <v>25</v>
      </c>
      <c r="W2887" s="62">
        <v>7.1868999999999996</v>
      </c>
      <c r="X2887" s="43">
        <f t="shared" si="321"/>
        <v>335.61062488694711</v>
      </c>
    </row>
    <row r="2888" spans="1:24" x14ac:dyDescent="0.2">
      <c r="A2888" s="38" t="str">
        <f t="shared" si="319"/>
        <v>2025-6</v>
      </c>
      <c r="B2888" t="s">
        <v>6022</v>
      </c>
      <c r="C2888" s="23">
        <v>45814</v>
      </c>
      <c r="D2888" s="23">
        <v>45800</v>
      </c>
      <c r="E2888" t="s">
        <v>925</v>
      </c>
      <c r="F2888" t="s">
        <v>926</v>
      </c>
      <c r="G2888" s="22"/>
      <c r="H2888" t="s">
        <v>6450</v>
      </c>
      <c r="I2888" t="s">
        <v>923</v>
      </c>
      <c r="J2888" t="s">
        <v>924</v>
      </c>
      <c r="K2888" s="10" t="str">
        <f t="shared" si="315"/>
        <v>FG--</v>
      </c>
      <c r="L2888" t="s">
        <v>10</v>
      </c>
      <c r="M2888" s="52">
        <v>1030</v>
      </c>
      <c r="N2888" t="s">
        <v>1472</v>
      </c>
      <c r="O2888" t="s">
        <v>11</v>
      </c>
      <c r="P2888" s="54">
        <v>0.30170000000000002</v>
      </c>
      <c r="Q2888" s="11">
        <f t="shared" si="320"/>
        <v>310.75</v>
      </c>
      <c r="R2888" s="12">
        <f t="shared" si="316"/>
        <v>7.3003400000000003</v>
      </c>
      <c r="S2888" s="14">
        <f t="shared" si="317"/>
        <v>4.1300000000000003E-2</v>
      </c>
      <c r="T2888" s="13">
        <f t="shared" si="318"/>
        <v>42.54</v>
      </c>
      <c r="U2888" s="14" t="s">
        <v>349</v>
      </c>
      <c r="V2888" t="s">
        <v>64</v>
      </c>
      <c r="W2888" s="62">
        <v>7.1868999999999996</v>
      </c>
      <c r="X2888" s="43">
        <f t="shared" si="321"/>
        <v>43.23853121651895</v>
      </c>
    </row>
    <row r="2889" spans="1:24" x14ac:dyDescent="0.2">
      <c r="A2889" s="38" t="str">
        <f t="shared" si="319"/>
        <v>2025-6</v>
      </c>
      <c r="B2889" t="s">
        <v>6023</v>
      </c>
      <c r="C2889" s="23">
        <v>45812</v>
      </c>
      <c r="D2889" s="23">
        <v>45783</v>
      </c>
      <c r="E2889" t="s">
        <v>169</v>
      </c>
      <c r="F2889" t="s">
        <v>170</v>
      </c>
      <c r="G2889" s="22"/>
      <c r="H2889" t="s">
        <v>6435</v>
      </c>
      <c r="I2889" t="s">
        <v>5647</v>
      </c>
      <c r="J2889" t="s">
        <v>5790</v>
      </c>
      <c r="K2889" s="10" t="str">
        <f t="shared" si="315"/>
        <v>PAP-</v>
      </c>
      <c r="L2889" t="s">
        <v>10</v>
      </c>
      <c r="M2889" s="52">
        <v>3000</v>
      </c>
      <c r="N2889" t="s">
        <v>1472</v>
      </c>
      <c r="O2889" t="s">
        <v>11</v>
      </c>
      <c r="P2889" s="54">
        <v>0.32</v>
      </c>
      <c r="Q2889" s="11">
        <f t="shared" si="320"/>
        <v>960</v>
      </c>
      <c r="R2889" s="12">
        <f t="shared" si="316"/>
        <v>7.3003400000000003</v>
      </c>
      <c r="S2889" s="14">
        <f t="shared" si="317"/>
        <v>4.3799999999999999E-2</v>
      </c>
      <c r="T2889" s="13">
        <f t="shared" si="318"/>
        <v>131.4</v>
      </c>
      <c r="U2889" s="14" t="s">
        <v>349</v>
      </c>
      <c r="V2889" t="s">
        <v>1094</v>
      </c>
      <c r="W2889" s="62">
        <v>7.1868999999999996</v>
      </c>
      <c r="X2889" s="43">
        <f t="shared" si="321"/>
        <v>133.57636811420781</v>
      </c>
    </row>
    <row r="2890" spans="1:24" x14ac:dyDescent="0.2">
      <c r="A2890" s="38" t="str">
        <f t="shared" si="319"/>
        <v>2025-6</v>
      </c>
      <c r="B2890" t="s">
        <v>6024</v>
      </c>
      <c r="C2890" s="23">
        <v>45812</v>
      </c>
      <c r="D2890" s="23">
        <v>45783</v>
      </c>
      <c r="E2890" t="s">
        <v>169</v>
      </c>
      <c r="F2890" t="s">
        <v>170</v>
      </c>
      <c r="G2890" s="22"/>
      <c r="H2890" t="s">
        <v>6430</v>
      </c>
      <c r="I2890" t="s">
        <v>1623</v>
      </c>
      <c r="J2890" t="s">
        <v>1624</v>
      </c>
      <c r="K2890" s="10" t="str">
        <f t="shared" si="315"/>
        <v>U&amp;C-</v>
      </c>
      <c r="L2890" t="s">
        <v>10</v>
      </c>
      <c r="M2890" s="52">
        <v>2000</v>
      </c>
      <c r="N2890" t="s">
        <v>1472</v>
      </c>
      <c r="O2890" t="s">
        <v>11</v>
      </c>
      <c r="P2890" s="54">
        <v>0.32300000000000001</v>
      </c>
      <c r="Q2890" s="11">
        <f t="shared" si="320"/>
        <v>646</v>
      </c>
      <c r="R2890" s="12">
        <f t="shared" si="316"/>
        <v>7.3003400000000003</v>
      </c>
      <c r="S2890" s="14">
        <f t="shared" si="317"/>
        <v>4.4200000000000003E-2</v>
      </c>
      <c r="T2890" s="13">
        <f t="shared" si="318"/>
        <v>88.4</v>
      </c>
      <c r="U2890" s="14" t="s">
        <v>349</v>
      </c>
      <c r="V2890" t="s">
        <v>177</v>
      </c>
      <c r="W2890" s="62">
        <v>7.1868999999999996</v>
      </c>
      <c r="X2890" s="43">
        <f t="shared" si="321"/>
        <v>89.885764376852336</v>
      </c>
    </row>
    <row r="2891" spans="1:24" x14ac:dyDescent="0.2">
      <c r="A2891" s="38" t="str">
        <f t="shared" si="319"/>
        <v>2025-6</v>
      </c>
      <c r="B2891" t="s">
        <v>6025</v>
      </c>
      <c r="C2891" s="23">
        <v>45835</v>
      </c>
      <c r="D2891" s="23">
        <v>45807</v>
      </c>
      <c r="E2891" t="s">
        <v>530</v>
      </c>
      <c r="F2891" t="s">
        <v>531</v>
      </c>
      <c r="G2891" s="22"/>
      <c r="H2891" t="s">
        <v>6449</v>
      </c>
      <c r="I2891" t="s">
        <v>5648</v>
      </c>
      <c r="J2891" t="s">
        <v>5791</v>
      </c>
      <c r="K2891" s="10" t="str">
        <f t="shared" si="315"/>
        <v>MISC</v>
      </c>
      <c r="L2891" t="s">
        <v>10</v>
      </c>
      <c r="M2891" s="52">
        <v>3500</v>
      </c>
      <c r="N2891" t="s">
        <v>1472</v>
      </c>
      <c r="O2891" t="s">
        <v>11</v>
      </c>
      <c r="P2891" s="54">
        <v>0.34389999999999998</v>
      </c>
      <c r="Q2891" s="11">
        <f t="shared" si="320"/>
        <v>1203.6500000000001</v>
      </c>
      <c r="R2891" s="12">
        <f t="shared" si="316"/>
        <v>7.3003400000000003</v>
      </c>
      <c r="S2891" s="14">
        <f t="shared" si="317"/>
        <v>4.7100000000000003E-2</v>
      </c>
      <c r="T2891" s="13">
        <f t="shared" si="318"/>
        <v>164.85</v>
      </c>
      <c r="U2891" s="14" t="s">
        <v>349</v>
      </c>
      <c r="V2891" t="s">
        <v>25</v>
      </c>
      <c r="W2891" s="62">
        <v>7.1868999999999996</v>
      </c>
      <c r="X2891" s="43">
        <f t="shared" si="321"/>
        <v>167.47832862569396</v>
      </c>
    </row>
    <row r="2892" spans="1:24" x14ac:dyDescent="0.2">
      <c r="A2892" s="38" t="str">
        <f t="shared" si="319"/>
        <v>2025-6</v>
      </c>
      <c r="B2892" t="s">
        <v>6025</v>
      </c>
      <c r="C2892" s="23">
        <v>45824</v>
      </c>
      <c r="D2892" s="23">
        <v>45807</v>
      </c>
      <c r="E2892" t="s">
        <v>530</v>
      </c>
      <c r="F2892" t="s">
        <v>531</v>
      </c>
      <c r="G2892" s="22"/>
      <c r="H2892" t="s">
        <v>6445</v>
      </c>
      <c r="I2892" t="s">
        <v>5648</v>
      </c>
      <c r="J2892" t="s">
        <v>5791</v>
      </c>
      <c r="K2892" s="10" t="str">
        <f t="shared" si="315"/>
        <v>MISC</v>
      </c>
      <c r="L2892" t="s">
        <v>10</v>
      </c>
      <c r="M2892" s="52">
        <v>6500</v>
      </c>
      <c r="N2892" t="s">
        <v>1472</v>
      </c>
      <c r="O2892" t="s">
        <v>11</v>
      </c>
      <c r="P2892" s="54">
        <v>0.34389999999999998</v>
      </c>
      <c r="Q2892" s="11">
        <f t="shared" si="320"/>
        <v>2235.35</v>
      </c>
      <c r="R2892" s="12">
        <f t="shared" si="316"/>
        <v>7.3003400000000003</v>
      </c>
      <c r="S2892" s="14">
        <f t="shared" si="317"/>
        <v>4.7100000000000003E-2</v>
      </c>
      <c r="T2892" s="13">
        <f t="shared" si="318"/>
        <v>306.14999999999998</v>
      </c>
      <c r="U2892" s="14" t="s">
        <v>349</v>
      </c>
      <c r="V2892" t="s">
        <v>25</v>
      </c>
      <c r="W2892" s="62">
        <v>7.1868999999999996</v>
      </c>
      <c r="X2892" s="43">
        <f t="shared" si="321"/>
        <v>311.03118173343165</v>
      </c>
    </row>
    <row r="2893" spans="1:24" x14ac:dyDescent="0.2">
      <c r="A2893" s="38" t="str">
        <f t="shared" si="319"/>
        <v>2025-6</v>
      </c>
      <c r="B2893" t="s">
        <v>6026</v>
      </c>
      <c r="C2893" s="23">
        <v>45812</v>
      </c>
      <c r="D2893" s="23">
        <v>45799</v>
      </c>
      <c r="E2893" t="s">
        <v>169</v>
      </c>
      <c r="F2893" t="s">
        <v>170</v>
      </c>
      <c r="G2893" s="22"/>
      <c r="H2893" t="s">
        <v>6435</v>
      </c>
      <c r="I2893" t="s">
        <v>3206</v>
      </c>
      <c r="J2893" t="s">
        <v>3413</v>
      </c>
      <c r="K2893" s="10" t="str">
        <f t="shared" si="315"/>
        <v>PAP-</v>
      </c>
      <c r="L2893" t="s">
        <v>10</v>
      </c>
      <c r="M2893" s="52">
        <v>2000</v>
      </c>
      <c r="N2893" t="s">
        <v>1472</v>
      </c>
      <c r="O2893" t="s">
        <v>11</v>
      </c>
      <c r="P2893" s="54">
        <v>0.36</v>
      </c>
      <c r="Q2893" s="11">
        <f t="shared" si="320"/>
        <v>720</v>
      </c>
      <c r="R2893" s="12">
        <f t="shared" si="316"/>
        <v>7.3003400000000003</v>
      </c>
      <c r="S2893" s="14">
        <f t="shared" si="317"/>
        <v>4.9299999999999997E-2</v>
      </c>
      <c r="T2893" s="13">
        <f t="shared" si="318"/>
        <v>98.6</v>
      </c>
      <c r="U2893" s="14" t="s">
        <v>349</v>
      </c>
      <c r="V2893" t="s">
        <v>1094</v>
      </c>
      <c r="W2893" s="62">
        <v>7.1868999999999996</v>
      </c>
      <c r="X2893" s="43">
        <f t="shared" si="321"/>
        <v>100.18227608565584</v>
      </c>
    </row>
    <row r="2894" spans="1:24" x14ac:dyDescent="0.2">
      <c r="A2894" s="38" t="str">
        <f t="shared" si="319"/>
        <v>2025-6</v>
      </c>
      <c r="B2894" t="s">
        <v>6027</v>
      </c>
      <c r="C2894" s="23">
        <v>45835</v>
      </c>
      <c r="D2894" s="23">
        <v>45807</v>
      </c>
      <c r="E2894" t="s">
        <v>530</v>
      </c>
      <c r="F2894" t="s">
        <v>531</v>
      </c>
      <c r="G2894" s="22"/>
      <c r="H2894" t="s">
        <v>6449</v>
      </c>
      <c r="I2894" t="s">
        <v>5649</v>
      </c>
      <c r="J2894" t="s">
        <v>5792</v>
      </c>
      <c r="K2894" s="10" t="str">
        <f t="shared" si="315"/>
        <v>MISC</v>
      </c>
      <c r="L2894" t="s">
        <v>10</v>
      </c>
      <c r="M2894" s="52">
        <v>5000</v>
      </c>
      <c r="N2894" t="s">
        <v>1472</v>
      </c>
      <c r="O2894" t="s">
        <v>11</v>
      </c>
      <c r="P2894" s="54">
        <v>0.376</v>
      </c>
      <c r="Q2894" s="11">
        <f t="shared" si="320"/>
        <v>1880</v>
      </c>
      <c r="R2894" s="12">
        <f t="shared" si="316"/>
        <v>7.3003400000000003</v>
      </c>
      <c r="S2894" s="14">
        <f t="shared" si="317"/>
        <v>5.1499999999999997E-2</v>
      </c>
      <c r="T2894" s="13">
        <f t="shared" si="318"/>
        <v>257.5</v>
      </c>
      <c r="U2894" s="14" t="s">
        <v>349</v>
      </c>
      <c r="V2894" t="s">
        <v>25</v>
      </c>
      <c r="W2894" s="62">
        <v>7.1868999999999996</v>
      </c>
      <c r="X2894" s="43">
        <f t="shared" si="321"/>
        <v>261.58705422365693</v>
      </c>
    </row>
    <row r="2895" spans="1:24" x14ac:dyDescent="0.2">
      <c r="A2895" s="38" t="str">
        <f t="shared" si="319"/>
        <v>2025-6</v>
      </c>
      <c r="B2895" t="s">
        <v>6027</v>
      </c>
      <c r="C2895" s="23">
        <v>45824</v>
      </c>
      <c r="D2895" s="23">
        <v>45807</v>
      </c>
      <c r="E2895" t="s">
        <v>530</v>
      </c>
      <c r="F2895" t="s">
        <v>531</v>
      </c>
      <c r="G2895" s="22"/>
      <c r="H2895" t="s">
        <v>6445</v>
      </c>
      <c r="I2895" t="s">
        <v>5649</v>
      </c>
      <c r="J2895" t="s">
        <v>5792</v>
      </c>
      <c r="K2895" s="10" t="str">
        <f t="shared" si="315"/>
        <v>MISC</v>
      </c>
      <c r="L2895" t="s">
        <v>10</v>
      </c>
      <c r="M2895" s="52">
        <v>5000</v>
      </c>
      <c r="N2895" t="s">
        <v>1472</v>
      </c>
      <c r="O2895" t="s">
        <v>11</v>
      </c>
      <c r="P2895" s="54">
        <v>0.376</v>
      </c>
      <c r="Q2895" s="11">
        <f t="shared" si="320"/>
        <v>1880</v>
      </c>
      <c r="R2895" s="12">
        <f t="shared" si="316"/>
        <v>7.3003400000000003</v>
      </c>
      <c r="S2895" s="14">
        <f t="shared" si="317"/>
        <v>5.1499999999999997E-2</v>
      </c>
      <c r="T2895" s="13">
        <f t="shared" si="318"/>
        <v>257.5</v>
      </c>
      <c r="U2895" s="14" t="s">
        <v>349</v>
      </c>
      <c r="V2895" t="s">
        <v>25</v>
      </c>
      <c r="W2895" s="62">
        <v>7.1868999999999996</v>
      </c>
      <c r="X2895" s="43">
        <f t="shared" si="321"/>
        <v>261.58705422365693</v>
      </c>
    </row>
    <row r="2896" spans="1:24" x14ac:dyDescent="0.2">
      <c r="A2896" s="38" t="str">
        <f t="shared" si="319"/>
        <v>2025-6</v>
      </c>
      <c r="B2896" t="s">
        <v>6028</v>
      </c>
      <c r="C2896" s="23">
        <v>45821</v>
      </c>
      <c r="D2896" s="23">
        <v>45807</v>
      </c>
      <c r="E2896" t="s">
        <v>569</v>
      </c>
      <c r="F2896" t="s">
        <v>570</v>
      </c>
      <c r="G2896" s="22"/>
      <c r="H2896" t="s">
        <v>6451</v>
      </c>
      <c r="I2896" t="s">
        <v>772</v>
      </c>
      <c r="J2896" t="s">
        <v>773</v>
      </c>
      <c r="K2896" s="10" t="str">
        <f t="shared" si="315"/>
        <v>WHR-</v>
      </c>
      <c r="L2896" t="s">
        <v>10</v>
      </c>
      <c r="M2896" s="52">
        <v>8100</v>
      </c>
      <c r="N2896" t="s">
        <v>1472</v>
      </c>
      <c r="O2896" t="s">
        <v>11</v>
      </c>
      <c r="P2896" s="54">
        <v>0.4365</v>
      </c>
      <c r="Q2896" s="11">
        <f t="shared" si="320"/>
        <v>3535.65</v>
      </c>
      <c r="R2896" s="12">
        <f t="shared" si="316"/>
        <v>7.3003400000000003</v>
      </c>
      <c r="S2896" s="14">
        <f t="shared" si="317"/>
        <v>5.9799999999999999E-2</v>
      </c>
      <c r="T2896" s="13">
        <f t="shared" si="318"/>
        <v>484.38</v>
      </c>
      <c r="U2896" s="14" t="s">
        <v>349</v>
      </c>
      <c r="V2896" t="s">
        <v>248</v>
      </c>
      <c r="W2896" s="62">
        <v>7.1868999999999996</v>
      </c>
      <c r="X2896" s="43">
        <f t="shared" si="321"/>
        <v>491.95758950312376</v>
      </c>
    </row>
    <row r="2897" spans="1:24" x14ac:dyDescent="0.2">
      <c r="A2897" s="38" t="str">
        <f t="shared" si="319"/>
        <v>2025-6</v>
      </c>
      <c r="B2897" t="s">
        <v>6029</v>
      </c>
      <c r="C2897" s="23">
        <v>45835</v>
      </c>
      <c r="D2897" s="23">
        <v>45807</v>
      </c>
      <c r="E2897" t="s">
        <v>530</v>
      </c>
      <c r="F2897" t="s">
        <v>531</v>
      </c>
      <c r="G2897" s="22"/>
      <c r="H2897" t="s">
        <v>6449</v>
      </c>
      <c r="I2897" t="s">
        <v>5650</v>
      </c>
      <c r="J2897" t="s">
        <v>5793</v>
      </c>
      <c r="K2897" s="10" t="str">
        <f t="shared" si="315"/>
        <v>MISC</v>
      </c>
      <c r="L2897" t="s">
        <v>10</v>
      </c>
      <c r="M2897" s="52">
        <v>1000</v>
      </c>
      <c r="N2897" t="s">
        <v>1472</v>
      </c>
      <c r="O2897" t="s">
        <v>11</v>
      </c>
      <c r="P2897" s="54">
        <v>0.43780000000000002</v>
      </c>
      <c r="Q2897" s="11">
        <f t="shared" si="320"/>
        <v>437.8</v>
      </c>
      <c r="R2897" s="12">
        <f t="shared" si="316"/>
        <v>7.3003400000000003</v>
      </c>
      <c r="S2897" s="14">
        <f t="shared" si="317"/>
        <v>0.06</v>
      </c>
      <c r="T2897" s="13">
        <f t="shared" si="318"/>
        <v>60</v>
      </c>
      <c r="U2897" s="14" t="s">
        <v>349</v>
      </c>
      <c r="V2897" t="s">
        <v>25</v>
      </c>
      <c r="W2897" s="62">
        <v>7.1868999999999996</v>
      </c>
      <c r="X2897" s="43">
        <f t="shared" si="321"/>
        <v>60.916389542083522</v>
      </c>
    </row>
    <row r="2898" spans="1:24" x14ac:dyDescent="0.2">
      <c r="A2898" s="38" t="str">
        <f t="shared" si="319"/>
        <v>2025-6</v>
      </c>
      <c r="B2898" t="s">
        <v>6029</v>
      </c>
      <c r="C2898" s="23">
        <v>45835</v>
      </c>
      <c r="D2898" s="23">
        <v>45807</v>
      </c>
      <c r="E2898" t="s">
        <v>530</v>
      </c>
      <c r="F2898" t="s">
        <v>531</v>
      </c>
      <c r="G2898" s="22"/>
      <c r="H2898" t="s">
        <v>6449</v>
      </c>
      <c r="I2898" t="s">
        <v>5650</v>
      </c>
      <c r="J2898" t="s">
        <v>5793</v>
      </c>
      <c r="K2898" s="10" t="str">
        <f t="shared" si="315"/>
        <v>MISC</v>
      </c>
      <c r="L2898" t="s">
        <v>10</v>
      </c>
      <c r="M2898" s="52">
        <v>3500</v>
      </c>
      <c r="N2898" t="s">
        <v>1472</v>
      </c>
      <c r="O2898" t="s">
        <v>11</v>
      </c>
      <c r="P2898" s="54">
        <v>0.43780000000000002</v>
      </c>
      <c r="Q2898" s="11">
        <f t="shared" si="320"/>
        <v>1532.3</v>
      </c>
      <c r="R2898" s="12">
        <f t="shared" si="316"/>
        <v>7.3003400000000003</v>
      </c>
      <c r="S2898" s="14">
        <f t="shared" si="317"/>
        <v>0.06</v>
      </c>
      <c r="T2898" s="13">
        <f t="shared" si="318"/>
        <v>210</v>
      </c>
      <c r="U2898" s="14" t="s">
        <v>349</v>
      </c>
      <c r="V2898" t="s">
        <v>25</v>
      </c>
      <c r="W2898" s="62">
        <v>7.1868999999999996</v>
      </c>
      <c r="X2898" s="43">
        <f t="shared" si="321"/>
        <v>213.20736339729231</v>
      </c>
    </row>
    <row r="2899" spans="1:24" x14ac:dyDescent="0.2">
      <c r="A2899" s="38" t="str">
        <f t="shared" si="319"/>
        <v>2025-6</v>
      </c>
      <c r="B2899" t="s">
        <v>6029</v>
      </c>
      <c r="C2899" s="23">
        <v>45824</v>
      </c>
      <c r="D2899" s="23">
        <v>45807</v>
      </c>
      <c r="E2899" t="s">
        <v>530</v>
      </c>
      <c r="F2899" t="s">
        <v>531</v>
      </c>
      <c r="G2899" s="22"/>
      <c r="H2899" t="s">
        <v>6445</v>
      </c>
      <c r="I2899" t="s">
        <v>5650</v>
      </c>
      <c r="J2899" t="s">
        <v>5793</v>
      </c>
      <c r="K2899" s="10" t="str">
        <f t="shared" si="315"/>
        <v>MISC</v>
      </c>
      <c r="L2899" t="s">
        <v>10</v>
      </c>
      <c r="M2899" s="52">
        <v>6500</v>
      </c>
      <c r="N2899" t="s">
        <v>1472</v>
      </c>
      <c r="O2899" t="s">
        <v>11</v>
      </c>
      <c r="P2899" s="54">
        <v>0.43780000000000002</v>
      </c>
      <c r="Q2899" s="11">
        <f t="shared" si="320"/>
        <v>2845.7</v>
      </c>
      <c r="R2899" s="12">
        <f t="shared" si="316"/>
        <v>7.3003400000000003</v>
      </c>
      <c r="S2899" s="14">
        <f t="shared" si="317"/>
        <v>0.06</v>
      </c>
      <c r="T2899" s="13">
        <f t="shared" si="318"/>
        <v>390</v>
      </c>
      <c r="U2899" s="14" t="s">
        <v>349</v>
      </c>
      <c r="V2899" t="s">
        <v>25</v>
      </c>
      <c r="W2899" s="62">
        <v>7.1868999999999996</v>
      </c>
      <c r="X2899" s="43">
        <f t="shared" si="321"/>
        <v>395.95653202354288</v>
      </c>
    </row>
    <row r="2900" spans="1:24" x14ac:dyDescent="0.2">
      <c r="A2900" s="38" t="str">
        <f t="shared" si="319"/>
        <v>2025-6</v>
      </c>
      <c r="B2900" t="s">
        <v>6030</v>
      </c>
      <c r="C2900" s="23">
        <v>45821</v>
      </c>
      <c r="D2900" s="23">
        <v>45793</v>
      </c>
      <c r="E2900" t="s">
        <v>569</v>
      </c>
      <c r="F2900" t="s">
        <v>570</v>
      </c>
      <c r="G2900" s="22"/>
      <c r="H2900" t="s">
        <v>6451</v>
      </c>
      <c r="I2900" t="s">
        <v>772</v>
      </c>
      <c r="J2900" t="s">
        <v>773</v>
      </c>
      <c r="K2900" s="10" t="str">
        <f t="shared" si="315"/>
        <v>WHR-</v>
      </c>
      <c r="L2900" t="s">
        <v>10</v>
      </c>
      <c r="M2900" s="52">
        <v>1850</v>
      </c>
      <c r="N2900" t="s">
        <v>1472</v>
      </c>
      <c r="O2900" t="s">
        <v>11</v>
      </c>
      <c r="P2900" s="54">
        <v>0.45</v>
      </c>
      <c r="Q2900" s="11">
        <f t="shared" si="320"/>
        <v>832.5</v>
      </c>
      <c r="R2900" s="12">
        <f t="shared" si="316"/>
        <v>7.3003400000000003</v>
      </c>
      <c r="S2900" s="14">
        <f t="shared" si="317"/>
        <v>6.1600000000000002E-2</v>
      </c>
      <c r="T2900" s="13">
        <f t="shared" si="318"/>
        <v>113.96</v>
      </c>
      <c r="U2900" s="14" t="s">
        <v>349</v>
      </c>
      <c r="V2900" t="s">
        <v>248</v>
      </c>
      <c r="W2900" s="62">
        <v>7.1868999999999996</v>
      </c>
      <c r="X2900" s="43">
        <f t="shared" si="321"/>
        <v>115.8357567240396</v>
      </c>
    </row>
    <row r="2901" spans="1:24" x14ac:dyDescent="0.2">
      <c r="A2901" s="38" t="str">
        <f t="shared" si="319"/>
        <v>2025-6</v>
      </c>
      <c r="B2901" t="s">
        <v>6031</v>
      </c>
      <c r="C2901" s="23">
        <v>45838</v>
      </c>
      <c r="D2901" s="23">
        <v>45813</v>
      </c>
      <c r="E2901" t="s">
        <v>28</v>
      </c>
      <c r="F2901" t="s">
        <v>29</v>
      </c>
      <c r="G2901" s="22"/>
      <c r="H2901" t="s">
        <v>6452</v>
      </c>
      <c r="I2901" t="s">
        <v>1627</v>
      </c>
      <c r="J2901" t="s">
        <v>1628</v>
      </c>
      <c r="K2901" s="10" t="str">
        <f t="shared" ref="K2901:K2964" si="322">+LEFT(V2901,4)</f>
        <v>FG--</v>
      </c>
      <c r="L2901" t="s">
        <v>10</v>
      </c>
      <c r="M2901" s="52">
        <v>2050</v>
      </c>
      <c r="N2901" t="s">
        <v>1472</v>
      </c>
      <c r="O2901" t="s">
        <v>11</v>
      </c>
      <c r="P2901" s="54">
        <v>0.47620000000000001</v>
      </c>
      <c r="Q2901" s="11">
        <f t="shared" si="320"/>
        <v>976.21</v>
      </c>
      <c r="R2901" s="12">
        <f t="shared" ref="R2901:R2964" si="323">IF(O2901="HKD",7.8,IF(O2901="CNY",7.30034,1))</f>
        <v>7.3003400000000003</v>
      </c>
      <c r="S2901" s="14">
        <f t="shared" ref="S2901:S2964" si="324">+ROUND(P2901/R2901,4)</f>
        <v>6.5199999999999994E-2</v>
      </c>
      <c r="T2901" s="13">
        <f t="shared" ref="T2901:T2964" si="325">ROUND(S2901*M2901,2)</f>
        <v>133.66</v>
      </c>
      <c r="U2901" s="14" t="s">
        <v>349</v>
      </c>
      <c r="V2901" t="s">
        <v>64</v>
      </c>
      <c r="W2901" s="62">
        <v>7.1868999999999996</v>
      </c>
      <c r="X2901" s="43">
        <f t="shared" si="321"/>
        <v>135.83186074663624</v>
      </c>
    </row>
    <row r="2902" spans="1:24" x14ac:dyDescent="0.2">
      <c r="A2902" s="38" t="str">
        <f t="shared" si="319"/>
        <v>2025-6</v>
      </c>
      <c r="B2902" t="s">
        <v>6032</v>
      </c>
      <c r="C2902" s="23">
        <v>45819</v>
      </c>
      <c r="D2902" s="23">
        <v>45799</v>
      </c>
      <c r="E2902" t="s">
        <v>169</v>
      </c>
      <c r="F2902" t="s">
        <v>170</v>
      </c>
      <c r="G2902" s="22"/>
      <c r="H2902" t="s">
        <v>6404</v>
      </c>
      <c r="I2902" t="s">
        <v>1090</v>
      </c>
      <c r="J2902" t="s">
        <v>1091</v>
      </c>
      <c r="K2902" s="10" t="str">
        <f t="shared" si="322"/>
        <v>PAP-</v>
      </c>
      <c r="L2902" t="s">
        <v>10</v>
      </c>
      <c r="M2902" s="52">
        <v>6000</v>
      </c>
      <c r="N2902" t="s">
        <v>1472</v>
      </c>
      <c r="O2902" t="s">
        <v>11</v>
      </c>
      <c r="P2902" s="54">
        <v>0.47789999999999999</v>
      </c>
      <c r="Q2902" s="11">
        <f t="shared" si="320"/>
        <v>2867.4</v>
      </c>
      <c r="R2902" s="12">
        <f t="shared" si="323"/>
        <v>7.3003400000000003</v>
      </c>
      <c r="S2902" s="14">
        <f t="shared" si="324"/>
        <v>6.5500000000000003E-2</v>
      </c>
      <c r="T2902" s="13">
        <f t="shared" si="325"/>
        <v>393</v>
      </c>
      <c r="U2902" s="14" t="s">
        <v>349</v>
      </c>
      <c r="V2902" t="s">
        <v>1094</v>
      </c>
      <c r="W2902" s="62">
        <v>7.1868999999999996</v>
      </c>
      <c r="X2902" s="43">
        <f t="shared" si="321"/>
        <v>398.97591451112442</v>
      </c>
    </row>
    <row r="2903" spans="1:24" x14ac:dyDescent="0.2">
      <c r="A2903" s="38" t="str">
        <f t="shared" si="319"/>
        <v>2025-6</v>
      </c>
      <c r="B2903" t="s">
        <v>6033</v>
      </c>
      <c r="C2903" s="23">
        <v>45832</v>
      </c>
      <c r="D2903" s="23">
        <v>45798</v>
      </c>
      <c r="E2903" t="s">
        <v>128</v>
      </c>
      <c r="F2903" t="s">
        <v>129</v>
      </c>
      <c r="G2903" s="22"/>
      <c r="H2903" t="s">
        <v>6426</v>
      </c>
      <c r="I2903" t="s">
        <v>5651</v>
      </c>
      <c r="J2903" t="s">
        <v>5794</v>
      </c>
      <c r="K2903" s="10" t="str">
        <f t="shared" si="322"/>
        <v>FG--</v>
      </c>
      <c r="L2903" t="s">
        <v>10</v>
      </c>
      <c r="M2903" s="52">
        <v>6150</v>
      </c>
      <c r="N2903" t="s">
        <v>1472</v>
      </c>
      <c r="O2903" t="s">
        <v>11</v>
      </c>
      <c r="P2903" s="54">
        <v>0.58660000000000001</v>
      </c>
      <c r="Q2903" s="11">
        <f t="shared" si="320"/>
        <v>3607.59</v>
      </c>
      <c r="R2903" s="12">
        <f t="shared" si="323"/>
        <v>7.3003400000000003</v>
      </c>
      <c r="S2903" s="14">
        <f t="shared" si="324"/>
        <v>8.0399999999999999E-2</v>
      </c>
      <c r="T2903" s="13">
        <f t="shared" si="325"/>
        <v>494.46</v>
      </c>
      <c r="U2903" s="14" t="s">
        <v>349</v>
      </c>
      <c r="V2903" t="s">
        <v>64</v>
      </c>
      <c r="W2903" s="62">
        <v>7.1868999999999996</v>
      </c>
      <c r="X2903" s="43">
        <f t="shared" si="321"/>
        <v>501.96746858868221</v>
      </c>
    </row>
    <row r="2904" spans="1:24" x14ac:dyDescent="0.2">
      <c r="A2904" s="38" t="str">
        <f t="shared" si="319"/>
        <v>2025-6</v>
      </c>
      <c r="B2904" t="s">
        <v>6034</v>
      </c>
      <c r="C2904" s="23">
        <v>45825</v>
      </c>
      <c r="D2904" s="23">
        <v>45813</v>
      </c>
      <c r="E2904" t="s">
        <v>28</v>
      </c>
      <c r="F2904" t="s">
        <v>29</v>
      </c>
      <c r="G2904" s="22"/>
      <c r="H2904" t="s">
        <v>6453</v>
      </c>
      <c r="I2904" t="s">
        <v>1149</v>
      </c>
      <c r="J2904" t="s">
        <v>1150</v>
      </c>
      <c r="K2904" s="10" t="str">
        <f t="shared" si="322"/>
        <v>BRKT</v>
      </c>
      <c r="L2904" t="s">
        <v>10</v>
      </c>
      <c r="M2904" s="52">
        <v>600</v>
      </c>
      <c r="N2904" t="s">
        <v>1472</v>
      </c>
      <c r="O2904" t="s">
        <v>11</v>
      </c>
      <c r="P2904" s="54">
        <v>0.58930000000000005</v>
      </c>
      <c r="Q2904" s="11">
        <f t="shared" si="320"/>
        <v>353.58</v>
      </c>
      <c r="R2904" s="12">
        <f t="shared" si="323"/>
        <v>7.3003400000000003</v>
      </c>
      <c r="S2904" s="14">
        <f t="shared" si="324"/>
        <v>8.0699999999999994E-2</v>
      </c>
      <c r="T2904" s="13">
        <f t="shared" si="325"/>
        <v>48.42</v>
      </c>
      <c r="U2904" s="14" t="s">
        <v>349</v>
      </c>
      <c r="V2904" t="s">
        <v>442</v>
      </c>
      <c r="W2904" s="62">
        <v>7.1868999999999996</v>
      </c>
      <c r="X2904" s="43">
        <f t="shared" si="321"/>
        <v>49.197846081064171</v>
      </c>
    </row>
    <row r="2905" spans="1:24" x14ac:dyDescent="0.2">
      <c r="A2905" s="38" t="str">
        <f t="shared" si="319"/>
        <v>2025-6</v>
      </c>
      <c r="B2905" t="s">
        <v>6035</v>
      </c>
      <c r="C2905" s="23">
        <v>45838</v>
      </c>
      <c r="D2905" s="23">
        <v>45820</v>
      </c>
      <c r="E2905" t="s">
        <v>28</v>
      </c>
      <c r="F2905" t="s">
        <v>29</v>
      </c>
      <c r="G2905" s="22"/>
      <c r="H2905" t="s">
        <v>6452</v>
      </c>
      <c r="I2905" t="s">
        <v>1145</v>
      </c>
      <c r="J2905" t="s">
        <v>1146</v>
      </c>
      <c r="K2905" s="10" t="str">
        <f t="shared" si="322"/>
        <v>BRKT</v>
      </c>
      <c r="L2905" t="s">
        <v>10</v>
      </c>
      <c r="M2905" s="52">
        <v>3050</v>
      </c>
      <c r="N2905" t="s">
        <v>1472</v>
      </c>
      <c r="O2905" t="s">
        <v>11</v>
      </c>
      <c r="P2905" s="54">
        <v>0.59809999999999997</v>
      </c>
      <c r="Q2905" s="11">
        <f t="shared" si="320"/>
        <v>1824.21</v>
      </c>
      <c r="R2905" s="12">
        <f t="shared" si="323"/>
        <v>7.3003400000000003</v>
      </c>
      <c r="S2905" s="14">
        <f t="shared" si="324"/>
        <v>8.1900000000000001E-2</v>
      </c>
      <c r="T2905" s="13">
        <f t="shared" si="325"/>
        <v>249.8</v>
      </c>
      <c r="U2905" s="14" t="s">
        <v>349</v>
      </c>
      <c r="V2905" t="s">
        <v>442</v>
      </c>
      <c r="W2905" s="62">
        <v>7.1868999999999996</v>
      </c>
      <c r="X2905" s="43">
        <f t="shared" si="321"/>
        <v>253.82362353726919</v>
      </c>
    </row>
    <row r="2906" spans="1:24" x14ac:dyDescent="0.2">
      <c r="A2906" s="38" t="str">
        <f t="shared" si="319"/>
        <v>2025-6</v>
      </c>
      <c r="B2906" t="s">
        <v>6036</v>
      </c>
      <c r="C2906" s="23">
        <v>45818</v>
      </c>
      <c r="D2906" s="23">
        <v>45799</v>
      </c>
      <c r="E2906" t="s">
        <v>21</v>
      </c>
      <c r="F2906" t="s">
        <v>22</v>
      </c>
      <c r="G2906" s="22"/>
      <c r="H2906" t="s">
        <v>6454</v>
      </c>
      <c r="I2906" t="s">
        <v>1441</v>
      </c>
      <c r="J2906" t="s">
        <v>1442</v>
      </c>
      <c r="K2906" s="10" t="str">
        <f t="shared" si="322"/>
        <v>BRKT</v>
      </c>
      <c r="L2906" t="s">
        <v>10</v>
      </c>
      <c r="M2906" s="52">
        <v>1600</v>
      </c>
      <c r="N2906" t="s">
        <v>1472</v>
      </c>
      <c r="O2906" t="s">
        <v>11</v>
      </c>
      <c r="P2906" s="54">
        <v>0.60340000000000005</v>
      </c>
      <c r="Q2906" s="11">
        <f t="shared" si="320"/>
        <v>965.44</v>
      </c>
      <c r="R2906" s="12">
        <f t="shared" si="323"/>
        <v>7.3003400000000003</v>
      </c>
      <c r="S2906" s="14">
        <f t="shared" si="324"/>
        <v>8.2699999999999996E-2</v>
      </c>
      <c r="T2906" s="13">
        <f t="shared" si="325"/>
        <v>132.32</v>
      </c>
      <c r="U2906" s="14" t="s">
        <v>349</v>
      </c>
      <c r="V2906" t="s">
        <v>442</v>
      </c>
      <c r="W2906" s="62">
        <v>7.1868999999999996</v>
      </c>
      <c r="X2906" s="43">
        <f t="shared" si="321"/>
        <v>134.33330086685501</v>
      </c>
    </row>
    <row r="2907" spans="1:24" x14ac:dyDescent="0.2">
      <c r="A2907" s="38" t="str">
        <f t="shared" si="319"/>
        <v>2025-6</v>
      </c>
      <c r="B2907" t="s">
        <v>6037</v>
      </c>
      <c r="C2907" s="23">
        <v>45838</v>
      </c>
      <c r="D2907" s="23">
        <v>45813</v>
      </c>
      <c r="E2907" t="s">
        <v>21</v>
      </c>
      <c r="F2907" t="s">
        <v>22</v>
      </c>
      <c r="G2907" s="22"/>
      <c r="H2907" t="s">
        <v>6455</v>
      </c>
      <c r="I2907" t="s">
        <v>814</v>
      </c>
      <c r="J2907" t="s">
        <v>815</v>
      </c>
      <c r="K2907" s="10" t="str">
        <f t="shared" si="322"/>
        <v>BRKT</v>
      </c>
      <c r="L2907" t="s">
        <v>10</v>
      </c>
      <c r="M2907" s="52">
        <v>1000</v>
      </c>
      <c r="N2907" t="s">
        <v>1472</v>
      </c>
      <c r="O2907" t="s">
        <v>11</v>
      </c>
      <c r="P2907" s="54">
        <v>0.60570000000000002</v>
      </c>
      <c r="Q2907" s="11">
        <f t="shared" si="320"/>
        <v>605.70000000000005</v>
      </c>
      <c r="R2907" s="12">
        <f t="shared" si="323"/>
        <v>7.3003400000000003</v>
      </c>
      <c r="S2907" s="14">
        <f t="shared" si="324"/>
        <v>8.3000000000000004E-2</v>
      </c>
      <c r="T2907" s="13">
        <f t="shared" si="325"/>
        <v>83</v>
      </c>
      <c r="U2907" s="14" t="s">
        <v>349</v>
      </c>
      <c r="V2907" t="s">
        <v>442</v>
      </c>
      <c r="W2907" s="62">
        <v>7.1868999999999996</v>
      </c>
      <c r="X2907" s="43">
        <f t="shared" si="321"/>
        <v>84.278339757057992</v>
      </c>
    </row>
    <row r="2908" spans="1:24" x14ac:dyDescent="0.2">
      <c r="A2908" s="38" t="str">
        <f t="shared" si="319"/>
        <v>2025-6</v>
      </c>
      <c r="B2908" t="s">
        <v>6038</v>
      </c>
      <c r="C2908" s="23">
        <v>45838</v>
      </c>
      <c r="D2908" s="23">
        <v>45834</v>
      </c>
      <c r="E2908" t="s">
        <v>235</v>
      </c>
      <c r="F2908" t="s">
        <v>236</v>
      </c>
      <c r="G2908" s="22"/>
      <c r="H2908" t="s">
        <v>6437</v>
      </c>
      <c r="I2908" t="s">
        <v>4622</v>
      </c>
      <c r="J2908" t="s">
        <v>4623</v>
      </c>
      <c r="K2908" s="10" t="str">
        <f t="shared" si="322"/>
        <v>STUD</v>
      </c>
      <c r="L2908" t="s">
        <v>10</v>
      </c>
      <c r="M2908" s="52">
        <v>600</v>
      </c>
      <c r="N2908" t="s">
        <v>1472</v>
      </c>
      <c r="O2908" t="s">
        <v>11</v>
      </c>
      <c r="P2908" s="54">
        <v>0.60770000000000002</v>
      </c>
      <c r="Q2908" s="11">
        <f t="shared" si="320"/>
        <v>364.62</v>
      </c>
      <c r="R2908" s="12">
        <f t="shared" si="323"/>
        <v>7.3003400000000003</v>
      </c>
      <c r="S2908" s="14">
        <f t="shared" si="324"/>
        <v>8.3199999999999996E-2</v>
      </c>
      <c r="T2908" s="13">
        <f t="shared" si="325"/>
        <v>49.92</v>
      </c>
      <c r="U2908" s="14" t="s">
        <v>349</v>
      </c>
      <c r="V2908" t="s">
        <v>5368</v>
      </c>
      <c r="W2908" s="62">
        <v>7.1868999999999996</v>
      </c>
      <c r="X2908" s="43">
        <f t="shared" si="321"/>
        <v>50.733974314377555</v>
      </c>
    </row>
    <row r="2909" spans="1:24" x14ac:dyDescent="0.2">
      <c r="A2909" s="38" t="str">
        <f t="shared" si="319"/>
        <v>2025-6</v>
      </c>
      <c r="B2909" t="s">
        <v>6039</v>
      </c>
      <c r="C2909" s="23">
        <v>45828</v>
      </c>
      <c r="D2909" s="23">
        <v>45800</v>
      </c>
      <c r="E2909" t="s">
        <v>709</v>
      </c>
      <c r="F2909" t="s">
        <v>710</v>
      </c>
      <c r="G2909" s="22"/>
      <c r="H2909" t="s">
        <v>6456</v>
      </c>
      <c r="I2909" t="s">
        <v>713</v>
      </c>
      <c r="J2909" t="s">
        <v>714</v>
      </c>
      <c r="K2909" s="10" t="str">
        <f t="shared" si="322"/>
        <v>KNOB</v>
      </c>
      <c r="L2909" t="s">
        <v>10</v>
      </c>
      <c r="M2909" s="52">
        <v>2600</v>
      </c>
      <c r="N2909" t="s">
        <v>1472</v>
      </c>
      <c r="O2909" t="s">
        <v>11</v>
      </c>
      <c r="P2909" s="54">
        <v>0.61839999999999995</v>
      </c>
      <c r="Q2909" s="11">
        <f t="shared" si="320"/>
        <v>1607.84</v>
      </c>
      <c r="R2909" s="12">
        <f t="shared" si="323"/>
        <v>7.3003400000000003</v>
      </c>
      <c r="S2909" s="14">
        <f t="shared" si="324"/>
        <v>8.4699999999999998E-2</v>
      </c>
      <c r="T2909" s="13">
        <f t="shared" si="325"/>
        <v>220.22</v>
      </c>
      <c r="U2909" s="14" t="s">
        <v>349</v>
      </c>
      <c r="V2909" t="s">
        <v>32</v>
      </c>
      <c r="W2909" s="62">
        <v>7.1868999999999996</v>
      </c>
      <c r="X2909" s="43">
        <f t="shared" si="321"/>
        <v>223.71815386327901</v>
      </c>
    </row>
    <row r="2910" spans="1:24" x14ac:dyDescent="0.2">
      <c r="A2910" s="38" t="str">
        <f t="shared" si="319"/>
        <v>2025-6</v>
      </c>
      <c r="B2910" t="s">
        <v>6040</v>
      </c>
      <c r="C2910" s="23">
        <v>45838</v>
      </c>
      <c r="D2910" s="23">
        <v>45813</v>
      </c>
      <c r="E2910" t="s">
        <v>21</v>
      </c>
      <c r="F2910" t="s">
        <v>22</v>
      </c>
      <c r="G2910" s="22"/>
      <c r="H2910" t="s">
        <v>6455</v>
      </c>
      <c r="I2910" t="s">
        <v>793</v>
      </c>
      <c r="J2910" t="s">
        <v>794</v>
      </c>
      <c r="K2910" s="10" t="str">
        <f t="shared" si="322"/>
        <v>FG--</v>
      </c>
      <c r="L2910" t="s">
        <v>10</v>
      </c>
      <c r="M2910" s="52">
        <v>1000</v>
      </c>
      <c r="N2910" t="s">
        <v>1472</v>
      </c>
      <c r="O2910" t="s">
        <v>11</v>
      </c>
      <c r="P2910" s="54">
        <v>0.62919999999999998</v>
      </c>
      <c r="Q2910" s="11">
        <f t="shared" si="320"/>
        <v>629.20000000000005</v>
      </c>
      <c r="R2910" s="12">
        <f t="shared" si="323"/>
        <v>7.3003400000000003</v>
      </c>
      <c r="S2910" s="14">
        <f t="shared" si="324"/>
        <v>8.6199999999999999E-2</v>
      </c>
      <c r="T2910" s="13">
        <f t="shared" si="325"/>
        <v>86.2</v>
      </c>
      <c r="U2910" s="14" t="s">
        <v>349</v>
      </c>
      <c r="V2910" t="s">
        <v>64</v>
      </c>
      <c r="W2910" s="62">
        <v>7.1868999999999996</v>
      </c>
      <c r="X2910" s="43">
        <f t="shared" si="321"/>
        <v>87.548177934853697</v>
      </c>
    </row>
    <row r="2911" spans="1:24" x14ac:dyDescent="0.2">
      <c r="A2911" s="38" t="str">
        <f t="shared" si="319"/>
        <v>2025-6</v>
      </c>
      <c r="B2911" t="s">
        <v>6041</v>
      </c>
      <c r="C2911" s="23">
        <v>45828</v>
      </c>
      <c r="D2911" s="23">
        <v>45821</v>
      </c>
      <c r="E2911" t="s">
        <v>709</v>
      </c>
      <c r="F2911" t="s">
        <v>710</v>
      </c>
      <c r="G2911" s="22"/>
      <c r="H2911" t="s">
        <v>6456</v>
      </c>
      <c r="I2911" t="s">
        <v>713</v>
      </c>
      <c r="J2911" t="s">
        <v>714</v>
      </c>
      <c r="K2911" s="10" t="str">
        <f t="shared" si="322"/>
        <v>KNOB</v>
      </c>
      <c r="L2911" t="s">
        <v>10</v>
      </c>
      <c r="M2911" s="52">
        <v>950</v>
      </c>
      <c r="N2911" t="s">
        <v>1472</v>
      </c>
      <c r="O2911" t="s">
        <v>11</v>
      </c>
      <c r="P2911" s="54">
        <v>0.63100000000000001</v>
      </c>
      <c r="Q2911" s="11">
        <f t="shared" si="320"/>
        <v>599.45000000000005</v>
      </c>
      <c r="R2911" s="12">
        <f t="shared" si="323"/>
        <v>7.3003400000000003</v>
      </c>
      <c r="S2911" s="14">
        <f t="shared" si="324"/>
        <v>8.6400000000000005E-2</v>
      </c>
      <c r="T2911" s="13">
        <f t="shared" si="325"/>
        <v>82.08</v>
      </c>
      <c r="U2911" s="14" t="s">
        <v>349</v>
      </c>
      <c r="V2911" t="s">
        <v>32</v>
      </c>
      <c r="W2911" s="62">
        <v>7.1868999999999996</v>
      </c>
      <c r="X2911" s="43">
        <f t="shared" si="321"/>
        <v>83.408701943814435</v>
      </c>
    </row>
    <row r="2912" spans="1:24" x14ac:dyDescent="0.2">
      <c r="A2912" s="38" t="str">
        <f t="shared" si="319"/>
        <v>2025-6</v>
      </c>
      <c r="B2912" t="s">
        <v>6042</v>
      </c>
      <c r="C2912" s="23">
        <v>45819</v>
      </c>
      <c r="D2912" s="23">
        <v>45799</v>
      </c>
      <c r="E2912" t="s">
        <v>169</v>
      </c>
      <c r="F2912" t="s">
        <v>170</v>
      </c>
      <c r="G2912" s="22"/>
      <c r="H2912" t="s">
        <v>6457</v>
      </c>
      <c r="I2912" t="s">
        <v>5652</v>
      </c>
      <c r="J2912" t="s">
        <v>5795</v>
      </c>
      <c r="K2912" s="10" t="str">
        <f t="shared" si="322"/>
        <v>LABL</v>
      </c>
      <c r="L2912" t="s">
        <v>10</v>
      </c>
      <c r="M2912" s="52">
        <v>3020</v>
      </c>
      <c r="N2912" t="s">
        <v>1472</v>
      </c>
      <c r="O2912" t="s">
        <v>11</v>
      </c>
      <c r="P2912" s="54">
        <v>0.65</v>
      </c>
      <c r="Q2912" s="11">
        <f t="shared" si="320"/>
        <v>1963</v>
      </c>
      <c r="R2912" s="12">
        <f t="shared" si="323"/>
        <v>7.3003400000000003</v>
      </c>
      <c r="S2912" s="14">
        <f t="shared" si="324"/>
        <v>8.8999999999999996E-2</v>
      </c>
      <c r="T2912" s="13">
        <f t="shared" si="325"/>
        <v>268.77999999999997</v>
      </c>
      <c r="U2912" s="14" t="s">
        <v>349</v>
      </c>
      <c r="V2912" t="s">
        <v>630</v>
      </c>
      <c r="W2912" s="62">
        <v>7.1868999999999996</v>
      </c>
      <c r="X2912" s="43">
        <f t="shared" si="321"/>
        <v>273.13584438353115</v>
      </c>
    </row>
    <row r="2913" spans="1:24" x14ac:dyDescent="0.2">
      <c r="A2913" s="38" t="str">
        <f t="shared" si="319"/>
        <v>2025-6</v>
      </c>
      <c r="B2913" t="s">
        <v>6043</v>
      </c>
      <c r="C2913" s="23">
        <v>45819</v>
      </c>
      <c r="D2913" s="23">
        <v>45799</v>
      </c>
      <c r="E2913" t="s">
        <v>169</v>
      </c>
      <c r="F2913" t="s">
        <v>170</v>
      </c>
      <c r="G2913" s="22"/>
      <c r="H2913" t="s">
        <v>6457</v>
      </c>
      <c r="I2913" t="s">
        <v>5652</v>
      </c>
      <c r="J2913" t="s">
        <v>5795</v>
      </c>
      <c r="K2913" s="10" t="str">
        <f t="shared" si="322"/>
        <v>LABL</v>
      </c>
      <c r="L2913" t="s">
        <v>10</v>
      </c>
      <c r="M2913" s="52">
        <v>15</v>
      </c>
      <c r="N2913" t="s">
        <v>1472</v>
      </c>
      <c r="O2913" t="s">
        <v>11</v>
      </c>
      <c r="P2913" s="54">
        <v>0.65</v>
      </c>
      <c r="Q2913" s="11">
        <f t="shared" si="320"/>
        <v>9.75</v>
      </c>
      <c r="R2913" s="12">
        <f t="shared" si="323"/>
        <v>7.3003400000000003</v>
      </c>
      <c r="S2913" s="14">
        <f t="shared" si="324"/>
        <v>8.8999999999999996E-2</v>
      </c>
      <c r="T2913" s="13">
        <f t="shared" si="325"/>
        <v>1.34</v>
      </c>
      <c r="U2913" s="14" t="s">
        <v>349</v>
      </c>
      <c r="V2913" t="s">
        <v>630</v>
      </c>
      <c r="W2913" s="62">
        <v>7.1868999999999996</v>
      </c>
      <c r="X2913" s="43">
        <f t="shared" si="321"/>
        <v>1.3566349886599229</v>
      </c>
    </row>
    <row r="2914" spans="1:24" x14ac:dyDescent="0.2">
      <c r="A2914" s="38" t="str">
        <f t="shared" si="319"/>
        <v>2025-6</v>
      </c>
      <c r="B2914" t="s">
        <v>6044</v>
      </c>
      <c r="C2914" s="23">
        <v>45838</v>
      </c>
      <c r="D2914" s="23">
        <v>45813</v>
      </c>
      <c r="E2914" t="s">
        <v>21</v>
      </c>
      <c r="F2914" t="s">
        <v>22</v>
      </c>
      <c r="G2914" s="22"/>
      <c r="H2914" t="s">
        <v>6455</v>
      </c>
      <c r="I2914" t="s">
        <v>798</v>
      </c>
      <c r="J2914" t="s">
        <v>799</v>
      </c>
      <c r="K2914" s="10" t="str">
        <f t="shared" si="322"/>
        <v>FG--</v>
      </c>
      <c r="L2914" t="s">
        <v>10</v>
      </c>
      <c r="M2914" s="52">
        <v>1000</v>
      </c>
      <c r="N2914" t="s">
        <v>1472</v>
      </c>
      <c r="O2914" t="s">
        <v>11</v>
      </c>
      <c r="P2914" s="54">
        <v>0.65839999999999999</v>
      </c>
      <c r="Q2914" s="11">
        <f t="shared" si="320"/>
        <v>658.4</v>
      </c>
      <c r="R2914" s="12">
        <f t="shared" si="323"/>
        <v>7.3003400000000003</v>
      </c>
      <c r="S2914" s="14">
        <f t="shared" si="324"/>
        <v>9.0200000000000002E-2</v>
      </c>
      <c r="T2914" s="13">
        <f t="shared" si="325"/>
        <v>90.2</v>
      </c>
      <c r="U2914" s="14" t="s">
        <v>349</v>
      </c>
      <c r="V2914" t="s">
        <v>64</v>
      </c>
      <c r="W2914" s="62">
        <v>7.1868999999999996</v>
      </c>
      <c r="X2914" s="43">
        <f t="shared" si="321"/>
        <v>91.611125798327521</v>
      </c>
    </row>
    <row r="2915" spans="1:24" x14ac:dyDescent="0.2">
      <c r="A2915" s="38" t="str">
        <f t="shared" si="319"/>
        <v>2025-6</v>
      </c>
      <c r="B2915" t="s">
        <v>6045</v>
      </c>
      <c r="C2915" s="23">
        <v>45838</v>
      </c>
      <c r="D2915" s="23">
        <v>45813</v>
      </c>
      <c r="E2915" t="s">
        <v>21</v>
      </c>
      <c r="F2915" t="s">
        <v>22</v>
      </c>
      <c r="G2915" s="22"/>
      <c r="H2915" t="s">
        <v>6455</v>
      </c>
      <c r="I2915" t="s">
        <v>811</v>
      </c>
      <c r="J2915" t="s">
        <v>812</v>
      </c>
      <c r="K2915" s="10" t="str">
        <f t="shared" si="322"/>
        <v>BRKT</v>
      </c>
      <c r="L2915" t="s">
        <v>10</v>
      </c>
      <c r="M2915" s="52">
        <v>1000</v>
      </c>
      <c r="N2915" t="s">
        <v>1472</v>
      </c>
      <c r="O2915" t="s">
        <v>11</v>
      </c>
      <c r="P2915" s="54">
        <v>0.66110000000000002</v>
      </c>
      <c r="Q2915" s="11">
        <f t="shared" si="320"/>
        <v>661.1</v>
      </c>
      <c r="R2915" s="12">
        <f t="shared" si="323"/>
        <v>7.3003400000000003</v>
      </c>
      <c r="S2915" s="14">
        <f t="shared" si="324"/>
        <v>9.06E-2</v>
      </c>
      <c r="T2915" s="13">
        <f t="shared" si="325"/>
        <v>90.6</v>
      </c>
      <c r="U2915" s="14" t="s">
        <v>349</v>
      </c>
      <c r="V2915" t="s">
        <v>442</v>
      </c>
      <c r="W2915" s="62">
        <v>7.1868999999999996</v>
      </c>
      <c r="X2915" s="43">
        <f t="shared" si="321"/>
        <v>91.986809333648736</v>
      </c>
    </row>
    <row r="2916" spans="1:24" x14ac:dyDescent="0.2">
      <c r="A2916" s="38" t="str">
        <f t="shared" si="319"/>
        <v>2025-6</v>
      </c>
      <c r="B2916" t="s">
        <v>6046</v>
      </c>
      <c r="C2916" s="23">
        <v>45838</v>
      </c>
      <c r="D2916" s="23">
        <v>45813</v>
      </c>
      <c r="E2916" t="s">
        <v>235</v>
      </c>
      <c r="F2916" t="s">
        <v>236</v>
      </c>
      <c r="G2916" s="22"/>
      <c r="H2916" t="s">
        <v>6436</v>
      </c>
      <c r="I2916" t="s">
        <v>1348</v>
      </c>
      <c r="J2916" t="s">
        <v>1349</v>
      </c>
      <c r="K2916" s="10" t="str">
        <f t="shared" si="322"/>
        <v>SCR-</v>
      </c>
      <c r="L2916" t="s">
        <v>10</v>
      </c>
      <c r="M2916" s="52">
        <v>1000</v>
      </c>
      <c r="N2916" t="s">
        <v>1472</v>
      </c>
      <c r="O2916" t="s">
        <v>11</v>
      </c>
      <c r="P2916" s="54">
        <v>0.67030000000000001</v>
      </c>
      <c r="Q2916" s="11">
        <f t="shared" si="320"/>
        <v>670.3</v>
      </c>
      <c r="R2916" s="12">
        <f t="shared" si="323"/>
        <v>7.3003400000000003</v>
      </c>
      <c r="S2916" s="14">
        <f t="shared" si="324"/>
        <v>9.1800000000000007E-2</v>
      </c>
      <c r="T2916" s="13">
        <f t="shared" si="325"/>
        <v>91.8</v>
      </c>
      <c r="U2916" s="14" t="s">
        <v>349</v>
      </c>
      <c r="V2916" t="s">
        <v>166</v>
      </c>
      <c r="W2916" s="62">
        <v>7.1868999999999996</v>
      </c>
      <c r="X2916" s="43">
        <f t="shared" si="321"/>
        <v>93.266916194743217</v>
      </c>
    </row>
    <row r="2917" spans="1:24" x14ac:dyDescent="0.2">
      <c r="A2917" s="38" t="str">
        <f t="shared" si="319"/>
        <v>2025-6</v>
      </c>
      <c r="B2917" t="s">
        <v>6047</v>
      </c>
      <c r="C2917" s="23">
        <v>45831</v>
      </c>
      <c r="D2917" s="23">
        <v>45813</v>
      </c>
      <c r="E2917" t="s">
        <v>169</v>
      </c>
      <c r="F2917" t="s">
        <v>170</v>
      </c>
      <c r="G2917" s="22"/>
      <c r="H2917" t="s">
        <v>6458</v>
      </c>
      <c r="I2917" t="s">
        <v>626</v>
      </c>
      <c r="J2917" t="s">
        <v>627</v>
      </c>
      <c r="K2917" s="10" t="str">
        <f t="shared" si="322"/>
        <v>LABL</v>
      </c>
      <c r="L2917" t="s">
        <v>10</v>
      </c>
      <c r="M2917" s="52">
        <v>1010</v>
      </c>
      <c r="N2917" t="s">
        <v>1472</v>
      </c>
      <c r="O2917" t="s">
        <v>11</v>
      </c>
      <c r="P2917" s="54">
        <v>0.68</v>
      </c>
      <c r="Q2917" s="11">
        <f t="shared" si="320"/>
        <v>686.8</v>
      </c>
      <c r="R2917" s="12">
        <f t="shared" si="323"/>
        <v>7.3003400000000003</v>
      </c>
      <c r="S2917" s="14">
        <f t="shared" si="324"/>
        <v>9.3100000000000002E-2</v>
      </c>
      <c r="T2917" s="13">
        <f t="shared" si="325"/>
        <v>94.03</v>
      </c>
      <c r="U2917" s="14" t="s">
        <v>349</v>
      </c>
      <c r="V2917" t="s">
        <v>630</v>
      </c>
      <c r="W2917" s="62">
        <v>7.1868999999999996</v>
      </c>
      <c r="X2917" s="43">
        <f t="shared" si="321"/>
        <v>95.562760021706183</v>
      </c>
    </row>
    <row r="2918" spans="1:24" x14ac:dyDescent="0.2">
      <c r="A2918" s="38" t="str">
        <f t="shared" si="319"/>
        <v>2025-6</v>
      </c>
      <c r="B2918" t="s">
        <v>6048</v>
      </c>
      <c r="C2918" s="23">
        <v>45824</v>
      </c>
      <c r="D2918" s="23">
        <v>45799</v>
      </c>
      <c r="E2918" t="s">
        <v>169</v>
      </c>
      <c r="F2918" t="s">
        <v>170</v>
      </c>
      <c r="G2918" s="22"/>
      <c r="H2918" t="s">
        <v>6459</v>
      </c>
      <c r="I2918" t="s">
        <v>5653</v>
      </c>
      <c r="J2918" t="s">
        <v>5796</v>
      </c>
      <c r="K2918" s="10" t="str">
        <f t="shared" si="322"/>
        <v>BHRE</v>
      </c>
      <c r="L2918" t="s">
        <v>10</v>
      </c>
      <c r="M2918" s="52">
        <v>1770</v>
      </c>
      <c r="N2918" t="s">
        <v>1472</v>
      </c>
      <c r="O2918" t="s">
        <v>11</v>
      </c>
      <c r="P2918" s="54">
        <v>0.76</v>
      </c>
      <c r="Q2918" s="11">
        <f t="shared" si="320"/>
        <v>1345.2</v>
      </c>
      <c r="R2918" s="12">
        <f t="shared" si="323"/>
        <v>7.3003400000000003</v>
      </c>
      <c r="S2918" s="14">
        <f t="shared" si="324"/>
        <v>0.1041</v>
      </c>
      <c r="T2918" s="13">
        <f t="shared" si="325"/>
        <v>184.26</v>
      </c>
      <c r="U2918" s="14" t="s">
        <v>349</v>
      </c>
      <c r="V2918" t="s">
        <v>173</v>
      </c>
      <c r="W2918" s="62">
        <v>7.1868999999999996</v>
      </c>
      <c r="X2918" s="43">
        <f t="shared" si="321"/>
        <v>187.17388582003369</v>
      </c>
    </row>
    <row r="2919" spans="1:24" x14ac:dyDescent="0.2">
      <c r="A2919" s="38" t="str">
        <f t="shared" si="319"/>
        <v>2025-6</v>
      </c>
      <c r="B2919" t="s">
        <v>6049</v>
      </c>
      <c r="C2919" s="23">
        <v>45831</v>
      </c>
      <c r="D2919" s="23">
        <v>45799</v>
      </c>
      <c r="E2919" t="s">
        <v>169</v>
      </c>
      <c r="F2919" t="s">
        <v>170</v>
      </c>
      <c r="G2919" s="22"/>
      <c r="H2919" t="s">
        <v>6459</v>
      </c>
      <c r="I2919" t="s">
        <v>5653</v>
      </c>
      <c r="J2919" t="s">
        <v>5796</v>
      </c>
      <c r="K2919" s="10" t="str">
        <f t="shared" si="322"/>
        <v>BHRE</v>
      </c>
      <c r="L2919" t="s">
        <v>10</v>
      </c>
      <c r="M2919" s="52">
        <v>20</v>
      </c>
      <c r="N2919" t="s">
        <v>1472</v>
      </c>
      <c r="O2919" t="s">
        <v>11</v>
      </c>
      <c r="P2919" s="54">
        <v>0.76</v>
      </c>
      <c r="Q2919" s="11">
        <f t="shared" si="320"/>
        <v>15.2</v>
      </c>
      <c r="R2919" s="12">
        <f t="shared" si="323"/>
        <v>7.3003400000000003</v>
      </c>
      <c r="S2919" s="14">
        <f t="shared" si="324"/>
        <v>0.1041</v>
      </c>
      <c r="T2919" s="13">
        <f t="shared" si="325"/>
        <v>2.08</v>
      </c>
      <c r="U2919" s="14" t="s">
        <v>349</v>
      </c>
      <c r="V2919" t="s">
        <v>173</v>
      </c>
      <c r="W2919" s="62">
        <v>7.1868999999999996</v>
      </c>
      <c r="X2919" s="43">
        <f t="shared" si="321"/>
        <v>2.1149591618082901</v>
      </c>
    </row>
    <row r="2920" spans="1:24" x14ac:dyDescent="0.2">
      <c r="A2920" s="38" t="str">
        <f t="shared" si="319"/>
        <v>2025-6</v>
      </c>
      <c r="B2920" t="s">
        <v>6050</v>
      </c>
      <c r="C2920" s="23">
        <v>45820</v>
      </c>
      <c r="D2920" s="23">
        <v>45748</v>
      </c>
      <c r="E2920" t="s">
        <v>121</v>
      </c>
      <c r="F2920" t="s">
        <v>122</v>
      </c>
      <c r="G2920" s="22"/>
      <c r="H2920" t="s">
        <v>6460</v>
      </c>
      <c r="I2920" t="s">
        <v>1548</v>
      </c>
      <c r="J2920" t="s">
        <v>1531</v>
      </c>
      <c r="K2920" s="10" t="str">
        <f t="shared" si="322"/>
        <v>ANYD</v>
      </c>
      <c r="L2920" t="s">
        <v>10</v>
      </c>
      <c r="M2920" s="52">
        <v>2030</v>
      </c>
      <c r="N2920" t="s">
        <v>1472</v>
      </c>
      <c r="O2920" t="s">
        <v>11</v>
      </c>
      <c r="P2920" s="54">
        <v>0.8</v>
      </c>
      <c r="Q2920" s="11">
        <f t="shared" si="320"/>
        <v>1624</v>
      </c>
      <c r="R2920" s="12">
        <f t="shared" si="323"/>
        <v>7.3003400000000003</v>
      </c>
      <c r="S2920" s="14">
        <f t="shared" si="324"/>
        <v>0.1096</v>
      </c>
      <c r="T2920" s="13">
        <f t="shared" si="325"/>
        <v>222.49</v>
      </c>
      <c r="U2920" s="14" t="s">
        <v>349</v>
      </c>
      <c r="V2920" t="s">
        <v>36</v>
      </c>
      <c r="W2920" s="62">
        <v>7.1868999999999996</v>
      </c>
      <c r="X2920" s="43">
        <f t="shared" si="321"/>
        <v>225.96668939320156</v>
      </c>
    </row>
    <row r="2921" spans="1:24" x14ac:dyDescent="0.2">
      <c r="A2921" s="38" t="str">
        <f t="shared" si="319"/>
        <v>2025-6</v>
      </c>
      <c r="B2921" t="s">
        <v>6051</v>
      </c>
      <c r="C2921" s="23">
        <v>45819</v>
      </c>
      <c r="D2921" s="23">
        <v>45799</v>
      </c>
      <c r="E2921" t="s">
        <v>169</v>
      </c>
      <c r="F2921" t="s">
        <v>170</v>
      </c>
      <c r="G2921" s="22"/>
      <c r="H2921" t="s">
        <v>6457</v>
      </c>
      <c r="I2921" t="s">
        <v>5654</v>
      </c>
      <c r="J2921" t="s">
        <v>5797</v>
      </c>
      <c r="K2921" s="10" t="str">
        <f t="shared" si="322"/>
        <v>LABL</v>
      </c>
      <c r="L2921" t="s">
        <v>10</v>
      </c>
      <c r="M2921" s="52">
        <v>2020</v>
      </c>
      <c r="N2921" t="s">
        <v>1472</v>
      </c>
      <c r="O2921" t="s">
        <v>11</v>
      </c>
      <c r="P2921" s="54">
        <v>0.8</v>
      </c>
      <c r="Q2921" s="11">
        <f t="shared" si="320"/>
        <v>1616</v>
      </c>
      <c r="R2921" s="12">
        <f t="shared" si="323"/>
        <v>7.3003400000000003</v>
      </c>
      <c r="S2921" s="14">
        <f t="shared" si="324"/>
        <v>0.1096</v>
      </c>
      <c r="T2921" s="13">
        <f t="shared" si="325"/>
        <v>221.39</v>
      </c>
      <c r="U2921" s="14" t="s">
        <v>349</v>
      </c>
      <c r="V2921" t="s">
        <v>630</v>
      </c>
      <c r="W2921" s="62">
        <v>7.1868999999999996</v>
      </c>
      <c r="X2921" s="43">
        <f t="shared" si="321"/>
        <v>224.85355299224983</v>
      </c>
    </row>
    <row r="2922" spans="1:24" x14ac:dyDescent="0.2">
      <c r="A2922" s="38" t="str">
        <f t="shared" si="319"/>
        <v>2025-6</v>
      </c>
      <c r="B2922" t="s">
        <v>6052</v>
      </c>
      <c r="C2922" s="23">
        <v>45819</v>
      </c>
      <c r="D2922" s="23">
        <v>45799</v>
      </c>
      <c r="E2922" t="s">
        <v>169</v>
      </c>
      <c r="F2922" t="s">
        <v>170</v>
      </c>
      <c r="G2922" s="22"/>
      <c r="H2922" t="s">
        <v>6457</v>
      </c>
      <c r="I2922" t="s">
        <v>5654</v>
      </c>
      <c r="J2922" t="s">
        <v>5797</v>
      </c>
      <c r="K2922" s="10" t="str">
        <f t="shared" si="322"/>
        <v>LABL</v>
      </c>
      <c r="L2922" t="s">
        <v>10</v>
      </c>
      <c r="M2922" s="52">
        <v>15</v>
      </c>
      <c r="N2922" t="s">
        <v>1472</v>
      </c>
      <c r="O2922" t="s">
        <v>11</v>
      </c>
      <c r="P2922" s="54">
        <v>0.8</v>
      </c>
      <c r="Q2922" s="11">
        <f t="shared" si="320"/>
        <v>12</v>
      </c>
      <c r="R2922" s="12">
        <f t="shared" si="323"/>
        <v>7.3003400000000003</v>
      </c>
      <c r="S2922" s="14">
        <f t="shared" si="324"/>
        <v>0.1096</v>
      </c>
      <c r="T2922" s="13">
        <f t="shared" si="325"/>
        <v>1.64</v>
      </c>
      <c r="U2922" s="14" t="s">
        <v>349</v>
      </c>
      <c r="V2922" t="s">
        <v>630</v>
      </c>
      <c r="W2922" s="62">
        <v>7.1868999999999996</v>
      </c>
      <c r="X2922" s="43">
        <f t="shared" si="321"/>
        <v>1.6697046014275978</v>
      </c>
    </row>
    <row r="2923" spans="1:24" x14ac:dyDescent="0.2">
      <c r="A2923" s="38" t="str">
        <f t="shared" si="319"/>
        <v>2025-6</v>
      </c>
      <c r="B2923" t="s">
        <v>6053</v>
      </c>
      <c r="C2923" s="23">
        <v>45820</v>
      </c>
      <c r="D2923" s="23">
        <v>45800</v>
      </c>
      <c r="E2923" t="s">
        <v>121</v>
      </c>
      <c r="F2923" t="s">
        <v>122</v>
      </c>
      <c r="G2923" s="22"/>
      <c r="H2923" t="s">
        <v>6460</v>
      </c>
      <c r="I2923" t="s">
        <v>1546</v>
      </c>
      <c r="J2923" t="s">
        <v>1547</v>
      </c>
      <c r="K2923" s="10" t="str">
        <f t="shared" si="322"/>
        <v>ANYD</v>
      </c>
      <c r="L2923" t="s">
        <v>10</v>
      </c>
      <c r="M2923" s="52">
        <v>2150</v>
      </c>
      <c r="N2923" t="s">
        <v>1472</v>
      </c>
      <c r="O2923" t="s">
        <v>11</v>
      </c>
      <c r="P2923" s="54">
        <v>0.8</v>
      </c>
      <c r="Q2923" s="11">
        <f t="shared" si="320"/>
        <v>1720</v>
      </c>
      <c r="R2923" s="12">
        <f t="shared" si="323"/>
        <v>7.3003400000000003</v>
      </c>
      <c r="S2923" s="14">
        <f t="shared" si="324"/>
        <v>0.1096</v>
      </c>
      <c r="T2923" s="13">
        <f t="shared" si="325"/>
        <v>235.64</v>
      </c>
      <c r="U2923" s="14" t="s">
        <v>349</v>
      </c>
      <c r="V2923" t="s">
        <v>36</v>
      </c>
      <c r="W2923" s="62">
        <v>7.1868999999999996</v>
      </c>
      <c r="X2923" s="43">
        <f t="shared" si="321"/>
        <v>239.32432620462234</v>
      </c>
    </row>
    <row r="2924" spans="1:24" x14ac:dyDescent="0.2">
      <c r="A2924" s="38" t="str">
        <f t="shared" si="319"/>
        <v>2025-6</v>
      </c>
      <c r="B2924" t="s">
        <v>6054</v>
      </c>
      <c r="C2924" s="23">
        <v>45828</v>
      </c>
      <c r="D2924" s="23">
        <v>45813</v>
      </c>
      <c r="E2924" t="s">
        <v>121</v>
      </c>
      <c r="F2924" t="s">
        <v>122</v>
      </c>
      <c r="G2924" s="22"/>
      <c r="H2924" t="s">
        <v>6461</v>
      </c>
      <c r="I2924" t="s">
        <v>1548</v>
      </c>
      <c r="J2924" t="s">
        <v>1531</v>
      </c>
      <c r="K2924" s="10" t="str">
        <f t="shared" si="322"/>
        <v>ANYD</v>
      </c>
      <c r="L2924" t="s">
        <v>10</v>
      </c>
      <c r="M2924" s="52">
        <v>500</v>
      </c>
      <c r="N2924" t="s">
        <v>1472</v>
      </c>
      <c r="O2924" t="s">
        <v>11</v>
      </c>
      <c r="P2924" s="54">
        <v>0.8</v>
      </c>
      <c r="Q2924" s="11">
        <f t="shared" si="320"/>
        <v>400</v>
      </c>
      <c r="R2924" s="12">
        <f t="shared" si="323"/>
        <v>7.3003400000000003</v>
      </c>
      <c r="S2924" s="14">
        <f t="shared" si="324"/>
        <v>0.1096</v>
      </c>
      <c r="T2924" s="13">
        <f t="shared" si="325"/>
        <v>54.8</v>
      </c>
      <c r="U2924" s="14" t="s">
        <v>349</v>
      </c>
      <c r="V2924" t="s">
        <v>36</v>
      </c>
      <c r="W2924" s="62">
        <v>7.1868999999999996</v>
      </c>
      <c r="X2924" s="43">
        <f t="shared" si="321"/>
        <v>55.656820047586592</v>
      </c>
    </row>
    <row r="2925" spans="1:24" x14ac:dyDescent="0.2">
      <c r="A2925" s="38" t="str">
        <f t="shared" si="319"/>
        <v>2025-6</v>
      </c>
      <c r="B2925" t="s">
        <v>6055</v>
      </c>
      <c r="C2925" s="23">
        <v>45831</v>
      </c>
      <c r="D2925" s="23">
        <v>45813</v>
      </c>
      <c r="E2925" t="s">
        <v>651</v>
      </c>
      <c r="F2925" t="s">
        <v>652</v>
      </c>
      <c r="G2925" s="22"/>
      <c r="H2925" t="s">
        <v>6462</v>
      </c>
      <c r="I2925" t="s">
        <v>3236</v>
      </c>
      <c r="J2925" t="s">
        <v>3443</v>
      </c>
      <c r="K2925" s="10" t="str">
        <f t="shared" si="322"/>
        <v>FG--</v>
      </c>
      <c r="L2925" t="s">
        <v>10</v>
      </c>
      <c r="M2925" s="52">
        <v>400</v>
      </c>
      <c r="N2925" t="s">
        <v>1472</v>
      </c>
      <c r="O2925" t="s">
        <v>11</v>
      </c>
      <c r="P2925" s="54">
        <v>0.84</v>
      </c>
      <c r="Q2925" s="11">
        <f t="shared" si="320"/>
        <v>336</v>
      </c>
      <c r="R2925" s="12">
        <f t="shared" si="323"/>
        <v>7.3003400000000003</v>
      </c>
      <c r="S2925" s="14">
        <f t="shared" si="324"/>
        <v>0.11509999999999999</v>
      </c>
      <c r="T2925" s="13">
        <f t="shared" si="325"/>
        <v>46.04</v>
      </c>
      <c r="U2925" s="14" t="s">
        <v>349</v>
      </c>
      <c r="V2925" t="s">
        <v>64</v>
      </c>
      <c r="W2925" s="62">
        <v>7.1868999999999996</v>
      </c>
      <c r="X2925" s="43">
        <f t="shared" si="321"/>
        <v>46.751728839972728</v>
      </c>
    </row>
    <row r="2926" spans="1:24" x14ac:dyDescent="0.2">
      <c r="A2926" s="38" t="str">
        <f t="shared" si="319"/>
        <v>2025-6</v>
      </c>
      <c r="B2926" t="s">
        <v>6056</v>
      </c>
      <c r="C2926" s="23">
        <v>45828</v>
      </c>
      <c r="D2926" s="23">
        <v>45813</v>
      </c>
      <c r="E2926" t="s">
        <v>709</v>
      </c>
      <c r="F2926" t="s">
        <v>710</v>
      </c>
      <c r="G2926" s="22"/>
      <c r="H2926" t="s">
        <v>6463</v>
      </c>
      <c r="I2926" t="s">
        <v>1639</v>
      </c>
      <c r="J2926" t="s">
        <v>1640</v>
      </c>
      <c r="K2926" s="10" t="str">
        <f t="shared" si="322"/>
        <v>KNOB</v>
      </c>
      <c r="L2926" t="s">
        <v>10</v>
      </c>
      <c r="M2926" s="52">
        <v>8700</v>
      </c>
      <c r="N2926" t="s">
        <v>1472</v>
      </c>
      <c r="O2926" t="s">
        <v>11</v>
      </c>
      <c r="P2926" s="54">
        <v>0.86729999999999996</v>
      </c>
      <c r="Q2926" s="11">
        <f t="shared" si="320"/>
        <v>7545.51</v>
      </c>
      <c r="R2926" s="12">
        <f t="shared" si="323"/>
        <v>7.3003400000000003</v>
      </c>
      <c r="S2926" s="14">
        <f t="shared" si="324"/>
        <v>0.1188</v>
      </c>
      <c r="T2926" s="13">
        <f t="shared" si="325"/>
        <v>1033.56</v>
      </c>
      <c r="U2926" s="14" t="s">
        <v>349</v>
      </c>
      <c r="V2926" t="s">
        <v>32</v>
      </c>
      <c r="W2926" s="62">
        <v>7.1868999999999996</v>
      </c>
      <c r="X2926" s="43">
        <f t="shared" si="321"/>
        <v>1049.8977305931626</v>
      </c>
    </row>
    <row r="2927" spans="1:24" x14ac:dyDescent="0.2">
      <c r="A2927" s="38" t="str">
        <f t="shared" si="319"/>
        <v>2025-6</v>
      </c>
      <c r="B2927" t="s">
        <v>6057</v>
      </c>
      <c r="C2927" s="23">
        <v>45818</v>
      </c>
      <c r="D2927" s="23">
        <v>45800</v>
      </c>
      <c r="E2927" t="s">
        <v>252</v>
      </c>
      <c r="F2927" t="s">
        <v>253</v>
      </c>
      <c r="G2927" s="22"/>
      <c r="H2927" t="s">
        <v>6464</v>
      </c>
      <c r="I2927" t="s">
        <v>688</v>
      </c>
      <c r="J2927" t="s">
        <v>689</v>
      </c>
      <c r="K2927" s="10" t="str">
        <f t="shared" si="322"/>
        <v>ANYD</v>
      </c>
      <c r="L2927" t="s">
        <v>10</v>
      </c>
      <c r="M2927" s="52">
        <v>7100</v>
      </c>
      <c r="N2927" t="s">
        <v>1472</v>
      </c>
      <c r="O2927" t="s">
        <v>11</v>
      </c>
      <c r="P2927" s="54">
        <v>0.873</v>
      </c>
      <c r="Q2927" s="11">
        <f t="shared" si="320"/>
        <v>6198.3</v>
      </c>
      <c r="R2927" s="12">
        <f t="shared" si="323"/>
        <v>7.3003400000000003</v>
      </c>
      <c r="S2927" s="14">
        <f t="shared" si="324"/>
        <v>0.1196</v>
      </c>
      <c r="T2927" s="13">
        <f t="shared" si="325"/>
        <v>849.16</v>
      </c>
      <c r="U2927" s="14" t="s">
        <v>349</v>
      </c>
      <c r="V2927" t="s">
        <v>36</v>
      </c>
      <c r="W2927" s="62">
        <v>7.1868999999999996</v>
      </c>
      <c r="X2927" s="43">
        <f t="shared" si="321"/>
        <v>862.44416925238977</v>
      </c>
    </row>
    <row r="2928" spans="1:24" x14ac:dyDescent="0.2">
      <c r="A2928" s="38" t="str">
        <f t="shared" si="319"/>
        <v>2025-6</v>
      </c>
      <c r="B2928" t="s">
        <v>6058</v>
      </c>
      <c r="C2928" s="23">
        <v>45818</v>
      </c>
      <c r="D2928" s="23">
        <v>45800</v>
      </c>
      <c r="E2928" t="s">
        <v>252</v>
      </c>
      <c r="F2928" t="s">
        <v>253</v>
      </c>
      <c r="G2928" s="22"/>
      <c r="H2928" t="s">
        <v>6464</v>
      </c>
      <c r="I2928" t="s">
        <v>1026</v>
      </c>
      <c r="J2928" t="s">
        <v>1027</v>
      </c>
      <c r="K2928" s="10" t="str">
        <f t="shared" si="322"/>
        <v>ANYD</v>
      </c>
      <c r="L2928" t="s">
        <v>10</v>
      </c>
      <c r="M2928" s="52">
        <v>8050</v>
      </c>
      <c r="N2928" t="s">
        <v>1472</v>
      </c>
      <c r="O2928" t="s">
        <v>11</v>
      </c>
      <c r="P2928" s="54">
        <v>0.873</v>
      </c>
      <c r="Q2928" s="11">
        <f t="shared" si="320"/>
        <v>7027.65</v>
      </c>
      <c r="R2928" s="12">
        <f t="shared" si="323"/>
        <v>7.3003400000000003</v>
      </c>
      <c r="S2928" s="14">
        <f t="shared" si="324"/>
        <v>0.1196</v>
      </c>
      <c r="T2928" s="13">
        <f t="shared" si="325"/>
        <v>962.78</v>
      </c>
      <c r="U2928" s="14" t="s">
        <v>349</v>
      </c>
      <c r="V2928" t="s">
        <v>36</v>
      </c>
      <c r="W2928" s="62">
        <v>7.1868999999999996</v>
      </c>
      <c r="X2928" s="43">
        <f t="shared" si="321"/>
        <v>977.84162851855467</v>
      </c>
    </row>
    <row r="2929" spans="1:24" x14ac:dyDescent="0.2">
      <c r="A2929" s="38" t="str">
        <f t="shared" si="319"/>
        <v>2025-6</v>
      </c>
      <c r="B2929" t="s">
        <v>6059</v>
      </c>
      <c r="C2929" s="23">
        <v>45818</v>
      </c>
      <c r="D2929" s="23">
        <v>45798</v>
      </c>
      <c r="E2929" t="s">
        <v>651</v>
      </c>
      <c r="F2929" t="s">
        <v>652</v>
      </c>
      <c r="G2929" s="22"/>
      <c r="H2929" t="s">
        <v>6465</v>
      </c>
      <c r="I2929" t="s">
        <v>3587</v>
      </c>
      <c r="J2929" t="s">
        <v>3588</v>
      </c>
      <c r="K2929" s="10" t="str">
        <f t="shared" si="322"/>
        <v>KNOB</v>
      </c>
      <c r="L2929" t="s">
        <v>10</v>
      </c>
      <c r="M2929" s="52">
        <v>4100</v>
      </c>
      <c r="N2929" t="s">
        <v>1472</v>
      </c>
      <c r="O2929" t="s">
        <v>11</v>
      </c>
      <c r="P2929" s="54">
        <v>0.88980000000000004</v>
      </c>
      <c r="Q2929" s="11">
        <f t="shared" si="320"/>
        <v>3648.18</v>
      </c>
      <c r="R2929" s="12">
        <f t="shared" si="323"/>
        <v>7.3003400000000003</v>
      </c>
      <c r="S2929" s="14">
        <f t="shared" si="324"/>
        <v>0.12189999999999999</v>
      </c>
      <c r="T2929" s="13">
        <f t="shared" si="325"/>
        <v>499.79</v>
      </c>
      <c r="U2929" s="14" t="s">
        <v>349</v>
      </c>
      <c r="V2929" t="s">
        <v>32</v>
      </c>
      <c r="W2929" s="62">
        <v>7.1868999999999996</v>
      </c>
      <c r="X2929" s="43">
        <f t="shared" si="321"/>
        <v>507.6152444030111</v>
      </c>
    </row>
    <row r="2930" spans="1:24" x14ac:dyDescent="0.2">
      <c r="A2930" s="38" t="str">
        <f t="shared" si="319"/>
        <v>2025-6</v>
      </c>
      <c r="B2930" t="s">
        <v>6060</v>
      </c>
      <c r="C2930" s="23">
        <v>45828</v>
      </c>
      <c r="D2930" s="23">
        <v>45821</v>
      </c>
      <c r="E2930" t="s">
        <v>709</v>
      </c>
      <c r="F2930" t="s">
        <v>710</v>
      </c>
      <c r="G2930" s="22"/>
      <c r="H2930" t="s">
        <v>6463</v>
      </c>
      <c r="I2930" t="s">
        <v>1639</v>
      </c>
      <c r="J2930" t="s">
        <v>1640</v>
      </c>
      <c r="K2930" s="10" t="str">
        <f t="shared" si="322"/>
        <v>KNOB</v>
      </c>
      <c r="L2930" t="s">
        <v>10</v>
      </c>
      <c r="M2930" s="52">
        <v>1800</v>
      </c>
      <c r="N2930" t="s">
        <v>1472</v>
      </c>
      <c r="O2930" t="s">
        <v>11</v>
      </c>
      <c r="P2930" s="54">
        <v>0.89419999999999999</v>
      </c>
      <c r="Q2930" s="11">
        <f t="shared" si="320"/>
        <v>1609.56</v>
      </c>
      <c r="R2930" s="12">
        <f t="shared" si="323"/>
        <v>7.3003400000000003</v>
      </c>
      <c r="S2930" s="14">
        <f t="shared" si="324"/>
        <v>0.1225</v>
      </c>
      <c r="T2930" s="13">
        <f t="shared" si="325"/>
        <v>220.5</v>
      </c>
      <c r="U2930" s="14" t="s">
        <v>349</v>
      </c>
      <c r="V2930" t="s">
        <v>32</v>
      </c>
      <c r="W2930" s="62">
        <v>7.1868999999999996</v>
      </c>
      <c r="X2930" s="43">
        <f t="shared" si="321"/>
        <v>223.95747818948365</v>
      </c>
    </row>
    <row r="2931" spans="1:24" x14ac:dyDescent="0.2">
      <c r="A2931" s="38" t="str">
        <f t="shared" si="319"/>
        <v>2025-6</v>
      </c>
      <c r="B2931" t="s">
        <v>6061</v>
      </c>
      <c r="C2931" s="23">
        <v>45824</v>
      </c>
      <c r="D2931" s="23">
        <v>45765</v>
      </c>
      <c r="E2931" t="s">
        <v>372</v>
      </c>
      <c r="F2931" t="s">
        <v>373</v>
      </c>
      <c r="G2931" s="22"/>
      <c r="H2931" t="s">
        <v>6466</v>
      </c>
      <c r="I2931" t="s">
        <v>5655</v>
      </c>
      <c r="J2931" t="s">
        <v>5798</v>
      </c>
      <c r="K2931" s="10" t="str">
        <f t="shared" si="322"/>
        <v>SHDL</v>
      </c>
      <c r="L2931" t="s">
        <v>98</v>
      </c>
      <c r="M2931" s="52">
        <v>6050</v>
      </c>
      <c r="N2931" t="s">
        <v>1472</v>
      </c>
      <c r="O2931" t="s">
        <v>11</v>
      </c>
      <c r="P2931" s="54">
        <v>0.91300000000000003</v>
      </c>
      <c r="Q2931" s="11">
        <f t="shared" si="320"/>
        <v>5523.65</v>
      </c>
      <c r="R2931" s="12">
        <f t="shared" si="323"/>
        <v>7.3003400000000003</v>
      </c>
      <c r="S2931" s="14">
        <f t="shared" si="324"/>
        <v>0.12509999999999999</v>
      </c>
      <c r="T2931" s="13">
        <f t="shared" si="325"/>
        <v>756.86</v>
      </c>
      <c r="U2931" s="14" t="s">
        <v>349</v>
      </c>
      <c r="V2931" t="s">
        <v>722</v>
      </c>
      <c r="W2931" s="62">
        <v>7.1868999999999996</v>
      </c>
      <c r="X2931" s="43">
        <f t="shared" si="321"/>
        <v>768.57198513962908</v>
      </c>
    </row>
    <row r="2932" spans="1:24" x14ac:dyDescent="0.2">
      <c r="A2932" s="38" t="str">
        <f t="shared" si="319"/>
        <v>2025-6</v>
      </c>
      <c r="B2932" t="s">
        <v>6062</v>
      </c>
      <c r="C2932" s="23">
        <v>45828</v>
      </c>
      <c r="D2932" s="23">
        <v>45798</v>
      </c>
      <c r="E2932" t="s">
        <v>709</v>
      </c>
      <c r="F2932" t="s">
        <v>710</v>
      </c>
      <c r="G2932" s="22"/>
      <c r="H2932" t="s">
        <v>6456</v>
      </c>
      <c r="I2932" t="s">
        <v>5656</v>
      </c>
      <c r="J2932" t="s">
        <v>5799</v>
      </c>
      <c r="K2932" s="10" t="str">
        <f t="shared" si="322"/>
        <v>KNOB</v>
      </c>
      <c r="L2932" t="s">
        <v>10</v>
      </c>
      <c r="M2932" s="52">
        <v>3100</v>
      </c>
      <c r="N2932" t="s">
        <v>1472</v>
      </c>
      <c r="O2932" t="s">
        <v>11</v>
      </c>
      <c r="P2932" s="54">
        <v>1.0254000000000001</v>
      </c>
      <c r="Q2932" s="11">
        <f t="shared" si="320"/>
        <v>3178.74</v>
      </c>
      <c r="R2932" s="12">
        <f t="shared" si="323"/>
        <v>7.3003400000000003</v>
      </c>
      <c r="S2932" s="14">
        <f t="shared" si="324"/>
        <v>0.14050000000000001</v>
      </c>
      <c r="T2932" s="13">
        <f t="shared" si="325"/>
        <v>435.55</v>
      </c>
      <c r="U2932" s="14" t="s">
        <v>349</v>
      </c>
      <c r="V2932" t="s">
        <v>32</v>
      </c>
      <c r="W2932" s="62">
        <v>7.1868999999999996</v>
      </c>
      <c r="X2932" s="43">
        <f t="shared" si="321"/>
        <v>442.29640039516352</v>
      </c>
    </row>
    <row r="2933" spans="1:24" x14ac:dyDescent="0.2">
      <c r="A2933" s="38" t="str">
        <f t="shared" si="319"/>
        <v>2025-6</v>
      </c>
      <c r="B2933" t="s">
        <v>6063</v>
      </c>
      <c r="C2933" s="23">
        <v>45812</v>
      </c>
      <c r="D2933" s="23">
        <v>45798</v>
      </c>
      <c r="E2933" t="s">
        <v>709</v>
      </c>
      <c r="F2933" t="s">
        <v>710</v>
      </c>
      <c r="G2933" s="22"/>
      <c r="H2933" t="s">
        <v>6467</v>
      </c>
      <c r="I2933" t="s">
        <v>1645</v>
      </c>
      <c r="J2933" t="s">
        <v>1646</v>
      </c>
      <c r="K2933" s="10" t="str">
        <f t="shared" si="322"/>
        <v>KNOB</v>
      </c>
      <c r="L2933" t="s">
        <v>10</v>
      </c>
      <c r="M2933" s="52">
        <v>8600</v>
      </c>
      <c r="N2933" t="s">
        <v>1472</v>
      </c>
      <c r="O2933" t="s">
        <v>11</v>
      </c>
      <c r="P2933" s="54">
        <v>1.0573999999999999</v>
      </c>
      <c r="Q2933" s="11">
        <f t="shared" si="320"/>
        <v>9093.64</v>
      </c>
      <c r="R2933" s="12">
        <f t="shared" si="323"/>
        <v>7.3003400000000003</v>
      </c>
      <c r="S2933" s="14">
        <f t="shared" si="324"/>
        <v>0.14480000000000001</v>
      </c>
      <c r="T2933" s="13">
        <f t="shared" si="325"/>
        <v>1245.28</v>
      </c>
      <c r="U2933" s="14" t="s">
        <v>349</v>
      </c>
      <c r="V2933" t="s">
        <v>32</v>
      </c>
      <c r="W2933" s="62">
        <v>7.1868999999999996</v>
      </c>
      <c r="X2933" s="43">
        <f t="shared" si="321"/>
        <v>1265.3077126438382</v>
      </c>
    </row>
    <row r="2934" spans="1:24" x14ac:dyDescent="0.2">
      <c r="A2934" s="38" t="str">
        <f t="shared" si="319"/>
        <v>2025-6</v>
      </c>
      <c r="B2934" t="s">
        <v>6064</v>
      </c>
      <c r="C2934" s="23">
        <v>45828</v>
      </c>
      <c r="D2934" s="23">
        <v>45813</v>
      </c>
      <c r="E2934" t="s">
        <v>709</v>
      </c>
      <c r="F2934" t="s">
        <v>710</v>
      </c>
      <c r="G2934" s="22"/>
      <c r="H2934" t="s">
        <v>6463</v>
      </c>
      <c r="I2934" t="s">
        <v>1645</v>
      </c>
      <c r="J2934" t="s">
        <v>1646</v>
      </c>
      <c r="K2934" s="10" t="str">
        <f t="shared" si="322"/>
        <v>KNOB</v>
      </c>
      <c r="L2934" t="s">
        <v>10</v>
      </c>
      <c r="M2934" s="52">
        <v>1000</v>
      </c>
      <c r="N2934" t="s">
        <v>1472</v>
      </c>
      <c r="O2934" t="s">
        <v>11</v>
      </c>
      <c r="P2934" s="54">
        <v>1.0902000000000001</v>
      </c>
      <c r="Q2934" s="11">
        <f t="shared" si="320"/>
        <v>1090.2</v>
      </c>
      <c r="R2934" s="12">
        <f t="shared" si="323"/>
        <v>7.3003400000000003</v>
      </c>
      <c r="S2934" s="14">
        <f t="shared" si="324"/>
        <v>0.14929999999999999</v>
      </c>
      <c r="T2934" s="13">
        <f t="shared" si="325"/>
        <v>149.30000000000001</v>
      </c>
      <c r="U2934" s="14" t="s">
        <v>349</v>
      </c>
      <c r="V2934" t="s">
        <v>32</v>
      </c>
      <c r="W2934" s="62">
        <v>7.1868999999999996</v>
      </c>
      <c r="X2934" s="43">
        <f t="shared" si="321"/>
        <v>151.69266303969724</v>
      </c>
    </row>
    <row r="2935" spans="1:24" x14ac:dyDescent="0.2">
      <c r="A2935" s="38" t="str">
        <f t="shared" si="319"/>
        <v>2025-6</v>
      </c>
      <c r="B2935" t="s">
        <v>6065</v>
      </c>
      <c r="C2935" s="23">
        <v>45824</v>
      </c>
      <c r="D2935" s="23">
        <v>45783</v>
      </c>
      <c r="E2935" t="s">
        <v>169</v>
      </c>
      <c r="F2935" t="s">
        <v>170</v>
      </c>
      <c r="G2935" s="22"/>
      <c r="H2935" t="s">
        <v>6468</v>
      </c>
      <c r="I2935" t="s">
        <v>5657</v>
      </c>
      <c r="J2935" t="s">
        <v>5800</v>
      </c>
      <c r="K2935" s="10" t="str">
        <f t="shared" si="322"/>
        <v>U&amp;C-</v>
      </c>
      <c r="L2935" t="s">
        <v>10</v>
      </c>
      <c r="M2935" s="52">
        <v>15100</v>
      </c>
      <c r="N2935" t="s">
        <v>1472</v>
      </c>
      <c r="O2935" t="s">
        <v>11</v>
      </c>
      <c r="P2935" s="54">
        <v>1.1200000000000001</v>
      </c>
      <c r="Q2935" s="11">
        <f t="shared" si="320"/>
        <v>16912</v>
      </c>
      <c r="R2935" s="12">
        <f t="shared" si="323"/>
        <v>7.3003400000000003</v>
      </c>
      <c r="S2935" s="14">
        <f t="shared" si="324"/>
        <v>0.15340000000000001</v>
      </c>
      <c r="T2935" s="13">
        <f t="shared" si="325"/>
        <v>2316.34</v>
      </c>
      <c r="U2935" s="14" t="s">
        <v>349</v>
      </c>
      <c r="V2935" t="s">
        <v>177</v>
      </c>
      <c r="W2935" s="62">
        <v>7.1868999999999996</v>
      </c>
      <c r="X2935" s="43">
        <f t="shared" si="321"/>
        <v>2353.170351611961</v>
      </c>
    </row>
    <row r="2936" spans="1:24" x14ac:dyDescent="0.2">
      <c r="A2936" s="38" t="str">
        <f t="shared" si="319"/>
        <v>2025-6</v>
      </c>
      <c r="B2936" t="s">
        <v>6065</v>
      </c>
      <c r="C2936" s="23">
        <v>45819</v>
      </c>
      <c r="D2936" s="23">
        <v>45783</v>
      </c>
      <c r="E2936" t="s">
        <v>169</v>
      </c>
      <c r="F2936" t="s">
        <v>170</v>
      </c>
      <c r="G2936" s="22"/>
      <c r="H2936" t="s">
        <v>6469</v>
      </c>
      <c r="I2936" t="s">
        <v>5657</v>
      </c>
      <c r="J2936" t="s">
        <v>5800</v>
      </c>
      <c r="K2936" s="10" t="str">
        <f t="shared" si="322"/>
        <v>U&amp;C-</v>
      </c>
      <c r="L2936" t="s">
        <v>10</v>
      </c>
      <c r="M2936" s="52">
        <v>5000</v>
      </c>
      <c r="N2936" t="s">
        <v>1472</v>
      </c>
      <c r="O2936" t="s">
        <v>11</v>
      </c>
      <c r="P2936" s="54">
        <v>1.1200000000000001</v>
      </c>
      <c r="Q2936" s="11">
        <f t="shared" si="320"/>
        <v>5600</v>
      </c>
      <c r="R2936" s="12">
        <f t="shared" si="323"/>
        <v>7.3003400000000003</v>
      </c>
      <c r="S2936" s="14">
        <f t="shared" si="324"/>
        <v>0.15340000000000001</v>
      </c>
      <c r="T2936" s="13">
        <f t="shared" si="325"/>
        <v>767</v>
      </c>
      <c r="U2936" s="14" t="s">
        <v>349</v>
      </c>
      <c r="V2936" t="s">
        <v>177</v>
      </c>
      <c r="W2936" s="62">
        <v>7.1868999999999996</v>
      </c>
      <c r="X2936" s="43">
        <f t="shared" si="321"/>
        <v>779.19548066621223</v>
      </c>
    </row>
    <row r="2937" spans="1:24" x14ac:dyDescent="0.2">
      <c r="A2937" s="38" t="str">
        <f t="shared" si="319"/>
        <v>2025-6</v>
      </c>
      <c r="B2937" t="s">
        <v>6066</v>
      </c>
      <c r="C2937" s="23">
        <v>45824</v>
      </c>
      <c r="D2937" s="23">
        <v>45783</v>
      </c>
      <c r="E2937" t="s">
        <v>169</v>
      </c>
      <c r="F2937" t="s">
        <v>170</v>
      </c>
      <c r="G2937" s="22"/>
      <c r="H2937" t="s">
        <v>6470</v>
      </c>
      <c r="I2937" t="s">
        <v>5657</v>
      </c>
      <c r="J2937" t="s">
        <v>5800</v>
      </c>
      <c r="K2937" s="10" t="str">
        <f t="shared" si="322"/>
        <v>U&amp;C-</v>
      </c>
      <c r="L2937" t="s">
        <v>10</v>
      </c>
      <c r="M2937" s="52">
        <v>50</v>
      </c>
      <c r="N2937" t="s">
        <v>1472</v>
      </c>
      <c r="O2937" t="s">
        <v>11</v>
      </c>
      <c r="P2937" s="54">
        <v>1.1200000000000001</v>
      </c>
      <c r="Q2937" s="11">
        <f t="shared" si="320"/>
        <v>56</v>
      </c>
      <c r="R2937" s="12">
        <f t="shared" si="323"/>
        <v>7.3003400000000003</v>
      </c>
      <c r="S2937" s="14">
        <f t="shared" si="324"/>
        <v>0.15340000000000001</v>
      </c>
      <c r="T2937" s="13">
        <f t="shared" si="325"/>
        <v>7.67</v>
      </c>
      <c r="U2937" s="14" t="s">
        <v>349</v>
      </c>
      <c r="V2937" t="s">
        <v>177</v>
      </c>
      <c r="W2937" s="62">
        <v>7.1868999999999996</v>
      </c>
      <c r="X2937" s="43">
        <f t="shared" si="321"/>
        <v>7.7919548066621225</v>
      </c>
    </row>
    <row r="2938" spans="1:24" x14ac:dyDescent="0.2">
      <c r="A2938" s="38" t="str">
        <f t="shared" si="319"/>
        <v>2025-6</v>
      </c>
      <c r="B2938" t="s">
        <v>6067</v>
      </c>
      <c r="C2938" s="23">
        <v>45819</v>
      </c>
      <c r="D2938" s="23">
        <v>45797</v>
      </c>
      <c r="E2938" t="s">
        <v>169</v>
      </c>
      <c r="F2938" t="s">
        <v>170</v>
      </c>
      <c r="G2938" s="22"/>
      <c r="H2938" t="s">
        <v>6439</v>
      </c>
      <c r="I2938" t="s">
        <v>4636</v>
      </c>
      <c r="J2938" t="s">
        <v>3434</v>
      </c>
      <c r="K2938" s="10" t="str">
        <f t="shared" si="322"/>
        <v>BHRE</v>
      </c>
      <c r="L2938" t="s">
        <v>10</v>
      </c>
      <c r="M2938" s="52">
        <v>19100</v>
      </c>
      <c r="N2938" t="s">
        <v>1472</v>
      </c>
      <c r="O2938" t="s">
        <v>11</v>
      </c>
      <c r="P2938" s="54">
        <v>1.1499999999999999</v>
      </c>
      <c r="Q2938" s="11">
        <f t="shared" si="320"/>
        <v>21965</v>
      </c>
      <c r="R2938" s="12">
        <f t="shared" si="323"/>
        <v>7.3003400000000003</v>
      </c>
      <c r="S2938" s="14">
        <f t="shared" si="324"/>
        <v>0.1575</v>
      </c>
      <c r="T2938" s="13">
        <f t="shared" si="325"/>
        <v>3008.25</v>
      </c>
      <c r="U2938" s="14" t="s">
        <v>349</v>
      </c>
      <c r="V2938" t="s">
        <v>173</v>
      </c>
      <c r="W2938" s="62">
        <v>7.1868999999999996</v>
      </c>
      <c r="X2938" s="43">
        <f t="shared" si="321"/>
        <v>3056.2551308630977</v>
      </c>
    </row>
    <row r="2939" spans="1:24" x14ac:dyDescent="0.2">
      <c r="A2939" s="38" t="str">
        <f t="shared" si="319"/>
        <v>2025-6</v>
      </c>
      <c r="B2939" t="s">
        <v>6067</v>
      </c>
      <c r="C2939" s="23">
        <v>45812</v>
      </c>
      <c r="D2939" s="23">
        <v>45797</v>
      </c>
      <c r="E2939" t="s">
        <v>169</v>
      </c>
      <c r="F2939" t="s">
        <v>170</v>
      </c>
      <c r="G2939" s="22"/>
      <c r="H2939" t="s">
        <v>6442</v>
      </c>
      <c r="I2939" t="s">
        <v>4636</v>
      </c>
      <c r="J2939" t="s">
        <v>3434</v>
      </c>
      <c r="K2939" s="10" t="str">
        <f t="shared" si="322"/>
        <v>BHRE</v>
      </c>
      <c r="L2939" t="s">
        <v>10</v>
      </c>
      <c r="M2939" s="52">
        <v>3000</v>
      </c>
      <c r="N2939" t="s">
        <v>1472</v>
      </c>
      <c r="O2939" t="s">
        <v>11</v>
      </c>
      <c r="P2939" s="54">
        <v>1.1499999999999999</v>
      </c>
      <c r="Q2939" s="11">
        <f t="shared" si="320"/>
        <v>3450</v>
      </c>
      <c r="R2939" s="12">
        <f t="shared" si="323"/>
        <v>7.3003400000000003</v>
      </c>
      <c r="S2939" s="14">
        <f t="shared" si="324"/>
        <v>0.1575</v>
      </c>
      <c r="T2939" s="13">
        <f t="shared" si="325"/>
        <v>472.5</v>
      </c>
      <c r="U2939" s="14" t="s">
        <v>349</v>
      </c>
      <c r="V2939" t="s">
        <v>173</v>
      </c>
      <c r="W2939" s="62">
        <v>7.1868999999999996</v>
      </c>
      <c r="X2939" s="43">
        <f t="shared" si="321"/>
        <v>480.04007291043422</v>
      </c>
    </row>
    <row r="2940" spans="1:24" x14ac:dyDescent="0.2">
      <c r="A2940" s="38" t="str">
        <f t="shared" si="319"/>
        <v>2025-6</v>
      </c>
      <c r="B2940" t="s">
        <v>6068</v>
      </c>
      <c r="C2940" s="23">
        <v>45812</v>
      </c>
      <c r="D2940" s="23">
        <v>45797</v>
      </c>
      <c r="E2940" t="s">
        <v>169</v>
      </c>
      <c r="F2940" t="s">
        <v>170</v>
      </c>
      <c r="G2940" s="22"/>
      <c r="H2940" t="s">
        <v>6442</v>
      </c>
      <c r="I2940" t="s">
        <v>4636</v>
      </c>
      <c r="J2940" t="s">
        <v>3434</v>
      </c>
      <c r="K2940" s="10" t="str">
        <f t="shared" si="322"/>
        <v>BHRE</v>
      </c>
      <c r="L2940" t="s">
        <v>10</v>
      </c>
      <c r="M2940" s="52">
        <v>50</v>
      </c>
      <c r="N2940" t="s">
        <v>1472</v>
      </c>
      <c r="O2940" t="s">
        <v>11</v>
      </c>
      <c r="P2940" s="54">
        <v>1.1499999999999999</v>
      </c>
      <c r="Q2940" s="11">
        <f t="shared" si="320"/>
        <v>57.5</v>
      </c>
      <c r="R2940" s="12">
        <f t="shared" si="323"/>
        <v>7.3003400000000003</v>
      </c>
      <c r="S2940" s="14">
        <f t="shared" si="324"/>
        <v>0.1575</v>
      </c>
      <c r="T2940" s="13">
        <f t="shared" si="325"/>
        <v>7.88</v>
      </c>
      <c r="U2940" s="14" t="s">
        <v>349</v>
      </c>
      <c r="V2940" t="s">
        <v>173</v>
      </c>
      <c r="W2940" s="62">
        <v>7.1868999999999996</v>
      </c>
      <c r="X2940" s="43">
        <f t="shared" si="321"/>
        <v>8.0006678818405703</v>
      </c>
    </row>
    <row r="2941" spans="1:24" x14ac:dyDescent="0.2">
      <c r="A2941" s="38" t="str">
        <f t="shared" si="319"/>
        <v>2025-6</v>
      </c>
      <c r="B2941" t="s">
        <v>6069</v>
      </c>
      <c r="C2941" s="23">
        <v>45819</v>
      </c>
      <c r="D2941" s="23">
        <v>45805</v>
      </c>
      <c r="E2941" t="s">
        <v>169</v>
      </c>
      <c r="F2941" t="s">
        <v>170</v>
      </c>
      <c r="G2941" s="22"/>
      <c r="H2941" t="s">
        <v>6439</v>
      </c>
      <c r="I2941" t="s">
        <v>4636</v>
      </c>
      <c r="J2941" t="s">
        <v>3434</v>
      </c>
      <c r="K2941" s="10" t="str">
        <f t="shared" si="322"/>
        <v>BHRE</v>
      </c>
      <c r="L2941" t="s">
        <v>10</v>
      </c>
      <c r="M2941" s="52">
        <v>1010</v>
      </c>
      <c r="N2941" t="s">
        <v>1472</v>
      </c>
      <c r="O2941" t="s">
        <v>11</v>
      </c>
      <c r="P2941" s="54">
        <v>1.1499999999999999</v>
      </c>
      <c r="Q2941" s="11">
        <f t="shared" si="320"/>
        <v>1161.5</v>
      </c>
      <c r="R2941" s="12">
        <f t="shared" si="323"/>
        <v>7.3003400000000003</v>
      </c>
      <c r="S2941" s="14">
        <f t="shared" si="324"/>
        <v>0.1575</v>
      </c>
      <c r="T2941" s="13">
        <f t="shared" si="325"/>
        <v>159.08000000000001</v>
      </c>
      <c r="U2941" s="14" t="s">
        <v>349</v>
      </c>
      <c r="V2941" t="s">
        <v>173</v>
      </c>
      <c r="W2941" s="62">
        <v>7.1868999999999996</v>
      </c>
      <c r="X2941" s="43">
        <f t="shared" si="321"/>
        <v>161.61349121317951</v>
      </c>
    </row>
    <row r="2942" spans="1:24" x14ac:dyDescent="0.2">
      <c r="A2942" s="38" t="str">
        <f t="shared" si="319"/>
        <v>2025-6</v>
      </c>
      <c r="B2942" t="s">
        <v>6070</v>
      </c>
      <c r="C2942" s="23">
        <v>45831</v>
      </c>
      <c r="D2942" s="23">
        <v>45818</v>
      </c>
      <c r="E2942" t="s">
        <v>169</v>
      </c>
      <c r="F2942" t="s">
        <v>170</v>
      </c>
      <c r="G2942" s="22"/>
      <c r="H2942" t="s">
        <v>6438</v>
      </c>
      <c r="I2942" t="s">
        <v>4636</v>
      </c>
      <c r="J2942" t="s">
        <v>3434</v>
      </c>
      <c r="K2942" s="10" t="str">
        <f t="shared" si="322"/>
        <v>BHRE</v>
      </c>
      <c r="L2942" t="s">
        <v>10</v>
      </c>
      <c r="M2942" s="52">
        <v>2020</v>
      </c>
      <c r="N2942" t="s">
        <v>1472</v>
      </c>
      <c r="O2942" t="s">
        <v>11</v>
      </c>
      <c r="P2942" s="54">
        <v>1.1499999999999999</v>
      </c>
      <c r="Q2942" s="11">
        <f t="shared" si="320"/>
        <v>2323</v>
      </c>
      <c r="R2942" s="12">
        <f t="shared" si="323"/>
        <v>7.3003400000000003</v>
      </c>
      <c r="S2942" s="14">
        <f t="shared" si="324"/>
        <v>0.1575</v>
      </c>
      <c r="T2942" s="13">
        <f t="shared" si="325"/>
        <v>318.14999999999998</v>
      </c>
      <c r="U2942" s="14" t="s">
        <v>349</v>
      </c>
      <c r="V2942" t="s">
        <v>173</v>
      </c>
      <c r="W2942" s="62">
        <v>7.1868999999999996</v>
      </c>
      <c r="X2942" s="43">
        <f t="shared" si="321"/>
        <v>323.22698242635903</v>
      </c>
    </row>
    <row r="2943" spans="1:24" x14ac:dyDescent="0.2">
      <c r="A2943" s="38" t="str">
        <f t="shared" si="319"/>
        <v>2025-6</v>
      </c>
      <c r="B2943" t="s">
        <v>6071</v>
      </c>
      <c r="C2943" s="23">
        <v>45812</v>
      </c>
      <c r="D2943" s="23">
        <v>45798</v>
      </c>
      <c r="E2943" t="s">
        <v>709</v>
      </c>
      <c r="F2943" t="s">
        <v>710</v>
      </c>
      <c r="G2943" s="22"/>
      <c r="H2943" t="s">
        <v>6467</v>
      </c>
      <c r="I2943" t="s">
        <v>5658</v>
      </c>
      <c r="J2943" t="s">
        <v>5801</v>
      </c>
      <c r="K2943" s="10" t="str">
        <f t="shared" si="322"/>
        <v>SHDL</v>
      </c>
      <c r="L2943" t="s">
        <v>10</v>
      </c>
      <c r="M2943" s="52">
        <v>6100</v>
      </c>
      <c r="N2943" t="s">
        <v>1472</v>
      </c>
      <c r="O2943" t="s">
        <v>11</v>
      </c>
      <c r="P2943" s="54">
        <v>1.1755</v>
      </c>
      <c r="Q2943" s="11">
        <f t="shared" si="320"/>
        <v>7170.55</v>
      </c>
      <c r="R2943" s="12">
        <f t="shared" si="323"/>
        <v>7.3003400000000003</v>
      </c>
      <c r="S2943" s="14">
        <f t="shared" si="324"/>
        <v>0.161</v>
      </c>
      <c r="T2943" s="13">
        <f t="shared" si="325"/>
        <v>982.1</v>
      </c>
      <c r="U2943" s="14" t="s">
        <v>349</v>
      </c>
      <c r="V2943" t="s">
        <v>722</v>
      </c>
      <c r="W2943" s="62">
        <v>7.1868999999999996</v>
      </c>
      <c r="X2943" s="43">
        <f t="shared" si="321"/>
        <v>997.7250274805549</v>
      </c>
    </row>
    <row r="2944" spans="1:24" x14ac:dyDescent="0.2">
      <c r="A2944" s="38" t="str">
        <f t="shared" si="319"/>
        <v>2025-6</v>
      </c>
      <c r="B2944" t="s">
        <v>6072</v>
      </c>
      <c r="C2944" s="23">
        <v>45820</v>
      </c>
      <c r="D2944" s="23">
        <v>45818</v>
      </c>
      <c r="E2944" t="s">
        <v>5</v>
      </c>
      <c r="F2944" t="s">
        <v>6</v>
      </c>
      <c r="G2944" s="22"/>
      <c r="H2944" t="s">
        <v>6471</v>
      </c>
      <c r="I2944" t="s">
        <v>5659</v>
      </c>
      <c r="J2944" t="s">
        <v>5802</v>
      </c>
      <c r="K2944" s="10" t="str">
        <f t="shared" si="322"/>
        <v>BOX-</v>
      </c>
      <c r="L2944" t="s">
        <v>10</v>
      </c>
      <c r="M2944" s="52">
        <v>1510</v>
      </c>
      <c r="N2944" t="s">
        <v>1472</v>
      </c>
      <c r="O2944" t="s">
        <v>11</v>
      </c>
      <c r="P2944" s="54">
        <v>1.32</v>
      </c>
      <c r="Q2944" s="11">
        <f t="shared" si="320"/>
        <v>1993.2</v>
      </c>
      <c r="R2944" s="12">
        <f t="shared" si="323"/>
        <v>7.3003400000000003</v>
      </c>
      <c r="S2944" s="14">
        <f t="shared" si="324"/>
        <v>0.18079999999999999</v>
      </c>
      <c r="T2944" s="13">
        <f t="shared" si="325"/>
        <v>273.01</v>
      </c>
      <c r="U2944" s="14" t="s">
        <v>349</v>
      </c>
      <c r="V2944" t="s">
        <v>1</v>
      </c>
      <c r="W2944" s="62">
        <v>7.1868999999999996</v>
      </c>
      <c r="X2944" s="43">
        <f t="shared" si="321"/>
        <v>277.33793429712392</v>
      </c>
    </row>
    <row r="2945" spans="1:24" x14ac:dyDescent="0.2">
      <c r="A2945" s="38" t="str">
        <f t="shared" si="319"/>
        <v>2025-6</v>
      </c>
      <c r="B2945" t="s">
        <v>6073</v>
      </c>
      <c r="C2945" s="23">
        <v>45832</v>
      </c>
      <c r="D2945" s="23">
        <v>45818</v>
      </c>
      <c r="E2945" t="s">
        <v>5</v>
      </c>
      <c r="F2945" t="s">
        <v>6</v>
      </c>
      <c r="G2945" s="22"/>
      <c r="H2945" t="s">
        <v>6472</v>
      </c>
      <c r="I2945" t="s">
        <v>5659</v>
      </c>
      <c r="J2945" t="s">
        <v>5802</v>
      </c>
      <c r="K2945" s="10" t="str">
        <f t="shared" si="322"/>
        <v>BOX-</v>
      </c>
      <c r="L2945" t="s">
        <v>10</v>
      </c>
      <c r="M2945" s="52">
        <v>1010</v>
      </c>
      <c r="N2945" t="s">
        <v>1472</v>
      </c>
      <c r="O2945" t="s">
        <v>11</v>
      </c>
      <c r="P2945" s="54">
        <v>1.32</v>
      </c>
      <c r="Q2945" s="11">
        <f t="shared" si="320"/>
        <v>1333.2</v>
      </c>
      <c r="R2945" s="12">
        <f t="shared" si="323"/>
        <v>7.3003400000000003</v>
      </c>
      <c r="S2945" s="14">
        <f t="shared" si="324"/>
        <v>0.18079999999999999</v>
      </c>
      <c r="T2945" s="13">
        <f t="shared" si="325"/>
        <v>182.61</v>
      </c>
      <c r="U2945" s="14" t="s">
        <v>349</v>
      </c>
      <c r="V2945" t="s">
        <v>1</v>
      </c>
      <c r="W2945" s="62">
        <v>7.1868999999999996</v>
      </c>
      <c r="X2945" s="43">
        <f t="shared" si="321"/>
        <v>185.50418121860608</v>
      </c>
    </row>
    <row r="2946" spans="1:24" x14ac:dyDescent="0.2">
      <c r="A2946" s="38" t="str">
        <f t="shared" ref="A2946:A3009" si="326">+TEXT(C2946,"YYYY")&amp;"-"&amp;TEXT(C2946,"M")</f>
        <v>2025-6</v>
      </c>
      <c r="B2946" t="s">
        <v>6074</v>
      </c>
      <c r="C2946" s="23">
        <v>45818</v>
      </c>
      <c r="D2946" s="23">
        <v>45799</v>
      </c>
      <c r="E2946" t="s">
        <v>252</v>
      </c>
      <c r="F2946" t="s">
        <v>253</v>
      </c>
      <c r="G2946" s="22"/>
      <c r="H2946" t="s">
        <v>6464</v>
      </c>
      <c r="I2946" t="s">
        <v>1528</v>
      </c>
      <c r="J2946" t="s">
        <v>1529</v>
      </c>
      <c r="K2946" s="10" t="str">
        <f t="shared" si="322"/>
        <v>ANYD</v>
      </c>
      <c r="L2946" t="s">
        <v>10</v>
      </c>
      <c r="M2946" s="52">
        <v>7200</v>
      </c>
      <c r="N2946" t="s">
        <v>1472</v>
      </c>
      <c r="O2946" t="s">
        <v>11</v>
      </c>
      <c r="P2946" s="54">
        <v>1.3386</v>
      </c>
      <c r="Q2946" s="11">
        <f t="shared" ref="Q2946:Q3009" si="327">ROUND(P2946*M2946,2)</f>
        <v>9637.92</v>
      </c>
      <c r="R2946" s="12">
        <f t="shared" si="323"/>
        <v>7.3003400000000003</v>
      </c>
      <c r="S2946" s="14">
        <f t="shared" si="324"/>
        <v>0.18340000000000001</v>
      </c>
      <c r="T2946" s="13">
        <f t="shared" si="325"/>
        <v>1320.48</v>
      </c>
      <c r="U2946" s="14" t="s">
        <v>349</v>
      </c>
      <c r="V2946" t="s">
        <v>36</v>
      </c>
      <c r="W2946" s="62">
        <v>7.1868999999999996</v>
      </c>
      <c r="X2946" s="43">
        <f t="shared" ref="X2946:X3009" si="328">IF(O2946="CNY",P2946/W2946*M2946,1)</f>
        <v>1341.0399476825892</v>
      </c>
    </row>
    <row r="2947" spans="1:24" x14ac:dyDescent="0.2">
      <c r="A2947" s="38" t="str">
        <f t="shared" si="326"/>
        <v>2025-6</v>
      </c>
      <c r="B2947" t="s">
        <v>6075</v>
      </c>
      <c r="C2947" s="23">
        <v>45824</v>
      </c>
      <c r="D2947" s="23">
        <v>45783</v>
      </c>
      <c r="E2947" t="s">
        <v>169</v>
      </c>
      <c r="F2947" t="s">
        <v>170</v>
      </c>
      <c r="G2947" s="22"/>
      <c r="H2947" t="s">
        <v>6459</v>
      </c>
      <c r="I2947" t="s">
        <v>5660</v>
      </c>
      <c r="J2947" t="s">
        <v>5803</v>
      </c>
      <c r="K2947" s="10" t="str">
        <f t="shared" si="322"/>
        <v>BHRE</v>
      </c>
      <c r="L2947" t="s">
        <v>10</v>
      </c>
      <c r="M2947" s="52">
        <v>300</v>
      </c>
      <c r="N2947" t="s">
        <v>1472</v>
      </c>
      <c r="O2947" t="s">
        <v>11</v>
      </c>
      <c r="P2947" s="54">
        <v>1.35</v>
      </c>
      <c r="Q2947" s="11">
        <f t="shared" si="327"/>
        <v>405</v>
      </c>
      <c r="R2947" s="12">
        <f t="shared" si="323"/>
        <v>7.3003400000000003</v>
      </c>
      <c r="S2947" s="14">
        <f t="shared" si="324"/>
        <v>0.18490000000000001</v>
      </c>
      <c r="T2947" s="13">
        <f t="shared" si="325"/>
        <v>55.47</v>
      </c>
      <c r="U2947" s="14" t="s">
        <v>349</v>
      </c>
      <c r="V2947" t="s">
        <v>173</v>
      </c>
      <c r="W2947" s="62">
        <v>7.1868999999999996</v>
      </c>
      <c r="X2947" s="43">
        <f t="shared" si="328"/>
        <v>56.352530298181421</v>
      </c>
    </row>
    <row r="2948" spans="1:24" x14ac:dyDescent="0.2">
      <c r="A2948" s="38" t="str">
        <f t="shared" si="326"/>
        <v>2025-6</v>
      </c>
      <c r="B2948" t="s">
        <v>6075</v>
      </c>
      <c r="C2948" s="23">
        <v>45824</v>
      </c>
      <c r="D2948" s="23">
        <v>45783</v>
      </c>
      <c r="E2948" t="s">
        <v>169</v>
      </c>
      <c r="F2948" t="s">
        <v>170</v>
      </c>
      <c r="G2948" s="22"/>
      <c r="H2948" t="s">
        <v>6443</v>
      </c>
      <c r="I2948" t="s">
        <v>5660</v>
      </c>
      <c r="J2948" t="s">
        <v>5803</v>
      </c>
      <c r="K2948" s="10" t="str">
        <f t="shared" si="322"/>
        <v>BHRE</v>
      </c>
      <c r="L2948" t="s">
        <v>10</v>
      </c>
      <c r="M2948" s="52">
        <v>9900</v>
      </c>
      <c r="N2948" t="s">
        <v>1472</v>
      </c>
      <c r="O2948" t="s">
        <v>11</v>
      </c>
      <c r="P2948" s="54">
        <v>1.35</v>
      </c>
      <c r="Q2948" s="11">
        <f t="shared" si="327"/>
        <v>13365</v>
      </c>
      <c r="R2948" s="12">
        <f t="shared" si="323"/>
        <v>7.3003400000000003</v>
      </c>
      <c r="S2948" s="14">
        <f t="shared" si="324"/>
        <v>0.18490000000000001</v>
      </c>
      <c r="T2948" s="13">
        <f t="shared" si="325"/>
        <v>1830.51</v>
      </c>
      <c r="U2948" s="14" t="s">
        <v>349</v>
      </c>
      <c r="V2948" t="s">
        <v>173</v>
      </c>
      <c r="W2948" s="62">
        <v>7.1868999999999996</v>
      </c>
      <c r="X2948" s="43">
        <f t="shared" si="328"/>
        <v>1859.6334998399868</v>
      </c>
    </row>
    <row r="2949" spans="1:24" x14ac:dyDescent="0.2">
      <c r="A2949" s="38" t="str">
        <f t="shared" si="326"/>
        <v>2025-6</v>
      </c>
      <c r="B2949" t="s">
        <v>6075</v>
      </c>
      <c r="C2949" s="23">
        <v>45819</v>
      </c>
      <c r="D2949" s="23">
        <v>45783</v>
      </c>
      <c r="E2949" t="s">
        <v>169</v>
      </c>
      <c r="F2949" t="s">
        <v>170</v>
      </c>
      <c r="G2949" s="22"/>
      <c r="H2949" t="s">
        <v>6401</v>
      </c>
      <c r="I2949" t="s">
        <v>5660</v>
      </c>
      <c r="J2949" t="s">
        <v>5803</v>
      </c>
      <c r="K2949" s="10" t="str">
        <f t="shared" si="322"/>
        <v>BHRE</v>
      </c>
      <c r="L2949" t="s">
        <v>10</v>
      </c>
      <c r="M2949" s="52">
        <v>9900</v>
      </c>
      <c r="N2949" t="s">
        <v>1472</v>
      </c>
      <c r="O2949" t="s">
        <v>11</v>
      </c>
      <c r="P2949" s="54">
        <v>1.35</v>
      </c>
      <c r="Q2949" s="11">
        <f t="shared" si="327"/>
        <v>13365</v>
      </c>
      <c r="R2949" s="12">
        <f t="shared" si="323"/>
        <v>7.3003400000000003</v>
      </c>
      <c r="S2949" s="14">
        <f t="shared" si="324"/>
        <v>0.18490000000000001</v>
      </c>
      <c r="T2949" s="13">
        <f t="shared" si="325"/>
        <v>1830.51</v>
      </c>
      <c r="U2949" s="14" t="s">
        <v>349</v>
      </c>
      <c r="V2949" t="s">
        <v>173</v>
      </c>
      <c r="W2949" s="62">
        <v>7.1868999999999996</v>
      </c>
      <c r="X2949" s="43">
        <f t="shared" si="328"/>
        <v>1859.6334998399868</v>
      </c>
    </row>
    <row r="2950" spans="1:24" x14ac:dyDescent="0.2">
      <c r="A2950" s="38" t="str">
        <f t="shared" si="326"/>
        <v>2025-6</v>
      </c>
      <c r="B2950" t="s">
        <v>6076</v>
      </c>
      <c r="C2950" s="23">
        <v>45818</v>
      </c>
      <c r="D2950" s="23">
        <v>45800</v>
      </c>
      <c r="E2950" t="s">
        <v>252</v>
      </c>
      <c r="F2950" t="s">
        <v>253</v>
      </c>
      <c r="G2950" s="22"/>
      <c r="H2950" t="s">
        <v>6464</v>
      </c>
      <c r="I2950" t="s">
        <v>1528</v>
      </c>
      <c r="J2950" t="s">
        <v>1529</v>
      </c>
      <c r="K2950" s="10" t="str">
        <f t="shared" si="322"/>
        <v>ANYD</v>
      </c>
      <c r="L2950" t="s">
        <v>10</v>
      </c>
      <c r="M2950" s="52">
        <v>3050</v>
      </c>
      <c r="N2950" t="s">
        <v>1472</v>
      </c>
      <c r="O2950" t="s">
        <v>11</v>
      </c>
      <c r="P2950" s="54">
        <v>1.3524</v>
      </c>
      <c r="Q2950" s="11">
        <f t="shared" si="327"/>
        <v>4124.82</v>
      </c>
      <c r="R2950" s="12">
        <f t="shared" si="323"/>
        <v>7.3003400000000003</v>
      </c>
      <c r="S2950" s="14">
        <f t="shared" si="324"/>
        <v>0.18529999999999999</v>
      </c>
      <c r="T2950" s="13">
        <f t="shared" si="325"/>
        <v>565.16999999999996</v>
      </c>
      <c r="U2950" s="14" t="s">
        <v>349</v>
      </c>
      <c r="V2950" t="s">
        <v>36</v>
      </c>
      <c r="W2950" s="62">
        <v>7.1868999999999996</v>
      </c>
      <c r="X2950" s="43">
        <f t="shared" si="328"/>
        <v>573.93591117171525</v>
      </c>
    </row>
    <row r="2951" spans="1:24" x14ac:dyDescent="0.2">
      <c r="A2951" s="38" t="str">
        <f t="shared" si="326"/>
        <v>2025-6</v>
      </c>
      <c r="B2951" t="s">
        <v>6077</v>
      </c>
      <c r="C2951" s="23">
        <v>45818</v>
      </c>
      <c r="D2951" s="23">
        <v>45799</v>
      </c>
      <c r="E2951" t="s">
        <v>252</v>
      </c>
      <c r="F2951" t="s">
        <v>253</v>
      </c>
      <c r="G2951" s="22"/>
      <c r="H2951" t="s">
        <v>6464</v>
      </c>
      <c r="I2951" t="s">
        <v>678</v>
      </c>
      <c r="J2951" t="s">
        <v>679</v>
      </c>
      <c r="K2951" s="10" t="str">
        <f t="shared" si="322"/>
        <v>ANYD</v>
      </c>
      <c r="L2951" t="s">
        <v>10</v>
      </c>
      <c r="M2951" s="52">
        <v>100</v>
      </c>
      <c r="N2951" t="s">
        <v>1472</v>
      </c>
      <c r="O2951" t="s">
        <v>11</v>
      </c>
      <c r="P2951" s="54">
        <v>1.38</v>
      </c>
      <c r="Q2951" s="11">
        <f t="shared" si="327"/>
        <v>138</v>
      </c>
      <c r="R2951" s="12">
        <f t="shared" si="323"/>
        <v>7.3003400000000003</v>
      </c>
      <c r="S2951" s="14">
        <f t="shared" si="324"/>
        <v>0.189</v>
      </c>
      <c r="T2951" s="13">
        <f t="shared" si="325"/>
        <v>18.899999999999999</v>
      </c>
      <c r="U2951" s="14" t="s">
        <v>349</v>
      </c>
      <c r="V2951" t="s">
        <v>36</v>
      </c>
      <c r="W2951" s="62">
        <v>7.1868999999999996</v>
      </c>
      <c r="X2951" s="43">
        <f t="shared" si="328"/>
        <v>19.201602916417372</v>
      </c>
    </row>
    <row r="2952" spans="1:24" x14ac:dyDescent="0.2">
      <c r="A2952" s="38" t="str">
        <f t="shared" si="326"/>
        <v>2025-6</v>
      </c>
      <c r="B2952" t="s">
        <v>6078</v>
      </c>
      <c r="C2952" s="23">
        <v>45819</v>
      </c>
      <c r="D2952" s="23">
        <v>45805</v>
      </c>
      <c r="E2952" t="s">
        <v>169</v>
      </c>
      <c r="F2952" t="s">
        <v>170</v>
      </c>
      <c r="G2952" s="22"/>
      <c r="H2952" t="s">
        <v>6469</v>
      </c>
      <c r="I2952" t="s">
        <v>3226</v>
      </c>
      <c r="J2952" t="s">
        <v>3433</v>
      </c>
      <c r="K2952" s="10" t="str">
        <f t="shared" si="322"/>
        <v>U&amp;C-</v>
      </c>
      <c r="L2952" t="s">
        <v>10</v>
      </c>
      <c r="M2952" s="52">
        <v>1010</v>
      </c>
      <c r="N2952" t="s">
        <v>1472</v>
      </c>
      <c r="O2952" t="s">
        <v>11</v>
      </c>
      <c r="P2952" s="54">
        <v>1.45</v>
      </c>
      <c r="Q2952" s="11">
        <f t="shared" si="327"/>
        <v>1464.5</v>
      </c>
      <c r="R2952" s="12">
        <f t="shared" si="323"/>
        <v>7.3003400000000003</v>
      </c>
      <c r="S2952" s="14">
        <f t="shared" si="324"/>
        <v>0.1986</v>
      </c>
      <c r="T2952" s="13">
        <f t="shared" si="325"/>
        <v>200.59</v>
      </c>
      <c r="U2952" s="14" t="s">
        <v>349</v>
      </c>
      <c r="V2952" t="s">
        <v>177</v>
      </c>
      <c r="W2952" s="62">
        <v>7.1868999999999996</v>
      </c>
      <c r="X2952" s="43">
        <f t="shared" si="328"/>
        <v>203.77353239922638</v>
      </c>
    </row>
    <row r="2953" spans="1:24" x14ac:dyDescent="0.2">
      <c r="A2953" s="38" t="str">
        <f t="shared" si="326"/>
        <v>2025-6</v>
      </c>
      <c r="B2953" t="s">
        <v>6079</v>
      </c>
      <c r="C2953" s="23">
        <v>45824</v>
      </c>
      <c r="D2953" s="23">
        <v>45818</v>
      </c>
      <c r="E2953" t="s">
        <v>169</v>
      </c>
      <c r="F2953" t="s">
        <v>170</v>
      </c>
      <c r="G2953" s="22"/>
      <c r="H2953" t="s">
        <v>6470</v>
      </c>
      <c r="I2953" t="s">
        <v>3226</v>
      </c>
      <c r="J2953" t="s">
        <v>3433</v>
      </c>
      <c r="K2953" s="10" t="str">
        <f t="shared" si="322"/>
        <v>U&amp;C-</v>
      </c>
      <c r="L2953" t="s">
        <v>10</v>
      </c>
      <c r="M2953" s="52">
        <v>2020</v>
      </c>
      <c r="N2953" t="s">
        <v>1472</v>
      </c>
      <c r="O2953" t="s">
        <v>11</v>
      </c>
      <c r="P2953" s="54">
        <v>1.45</v>
      </c>
      <c r="Q2953" s="11">
        <f t="shared" si="327"/>
        <v>2929</v>
      </c>
      <c r="R2953" s="12">
        <f t="shared" si="323"/>
        <v>7.3003400000000003</v>
      </c>
      <c r="S2953" s="14">
        <f t="shared" si="324"/>
        <v>0.1986</v>
      </c>
      <c r="T2953" s="13">
        <f t="shared" si="325"/>
        <v>401.17</v>
      </c>
      <c r="U2953" s="14" t="s">
        <v>349</v>
      </c>
      <c r="V2953" t="s">
        <v>177</v>
      </c>
      <c r="W2953" s="62">
        <v>7.1868999999999996</v>
      </c>
      <c r="X2953" s="43">
        <f t="shared" si="328"/>
        <v>407.54706479845277</v>
      </c>
    </row>
    <row r="2954" spans="1:24" x14ac:dyDescent="0.2">
      <c r="A2954" s="38" t="str">
        <f t="shared" si="326"/>
        <v>2025-6</v>
      </c>
      <c r="B2954" t="s">
        <v>6080</v>
      </c>
      <c r="C2954" s="23">
        <v>45820</v>
      </c>
      <c r="D2954" s="23">
        <v>45818</v>
      </c>
      <c r="E2954" t="s">
        <v>5</v>
      </c>
      <c r="F2954" t="s">
        <v>6</v>
      </c>
      <c r="G2954" s="22"/>
      <c r="H2954" t="s">
        <v>6471</v>
      </c>
      <c r="I2954" t="s">
        <v>5661</v>
      </c>
      <c r="J2954" t="s">
        <v>5804</v>
      </c>
      <c r="K2954" s="10" t="str">
        <f t="shared" si="322"/>
        <v>BOX-</v>
      </c>
      <c r="L2954" t="s">
        <v>10</v>
      </c>
      <c r="M2954" s="52">
        <v>1010</v>
      </c>
      <c r="N2954" t="s">
        <v>1472</v>
      </c>
      <c r="O2954" t="s">
        <v>11</v>
      </c>
      <c r="P2954" s="54">
        <v>1.59</v>
      </c>
      <c r="Q2954" s="11">
        <f t="shared" si="327"/>
        <v>1605.9</v>
      </c>
      <c r="R2954" s="12">
        <f t="shared" si="323"/>
        <v>7.3003400000000003</v>
      </c>
      <c r="S2954" s="14">
        <f t="shared" si="324"/>
        <v>0.21779999999999999</v>
      </c>
      <c r="T2954" s="13">
        <f t="shared" si="325"/>
        <v>219.98</v>
      </c>
      <c r="U2954" s="14" t="s">
        <v>349</v>
      </c>
      <c r="V2954" t="s">
        <v>1</v>
      </c>
      <c r="W2954" s="62">
        <v>7.1868999999999996</v>
      </c>
      <c r="X2954" s="43">
        <f t="shared" si="328"/>
        <v>223.44821828604825</v>
      </c>
    </row>
    <row r="2955" spans="1:24" x14ac:dyDescent="0.2">
      <c r="A2955" s="38" t="str">
        <f t="shared" si="326"/>
        <v>2025-6</v>
      </c>
      <c r="B2955" t="s">
        <v>6081</v>
      </c>
      <c r="C2955" s="23">
        <v>45832</v>
      </c>
      <c r="D2955" s="23">
        <v>45818</v>
      </c>
      <c r="E2955" t="s">
        <v>5</v>
      </c>
      <c r="F2955" t="s">
        <v>6</v>
      </c>
      <c r="G2955" s="22"/>
      <c r="H2955" t="s">
        <v>6472</v>
      </c>
      <c r="I2955" t="s">
        <v>5661</v>
      </c>
      <c r="J2955" t="s">
        <v>5804</v>
      </c>
      <c r="K2955" s="10" t="str">
        <f t="shared" si="322"/>
        <v>BOX-</v>
      </c>
      <c r="L2955" t="s">
        <v>10</v>
      </c>
      <c r="M2955" s="52">
        <v>1010</v>
      </c>
      <c r="N2955" t="s">
        <v>1472</v>
      </c>
      <c r="O2955" t="s">
        <v>11</v>
      </c>
      <c r="P2955" s="54">
        <v>1.59</v>
      </c>
      <c r="Q2955" s="11">
        <f t="shared" si="327"/>
        <v>1605.9</v>
      </c>
      <c r="R2955" s="12">
        <f t="shared" si="323"/>
        <v>7.3003400000000003</v>
      </c>
      <c r="S2955" s="14">
        <f t="shared" si="324"/>
        <v>0.21779999999999999</v>
      </c>
      <c r="T2955" s="13">
        <f t="shared" si="325"/>
        <v>219.98</v>
      </c>
      <c r="U2955" s="14" t="s">
        <v>349</v>
      </c>
      <c r="V2955" t="s">
        <v>1</v>
      </c>
      <c r="W2955" s="62">
        <v>7.1868999999999996</v>
      </c>
      <c r="X2955" s="43">
        <f t="shared" si="328"/>
        <v>223.44821828604825</v>
      </c>
    </row>
    <row r="2956" spans="1:24" x14ac:dyDescent="0.2">
      <c r="A2956" s="38" t="str">
        <f t="shared" si="326"/>
        <v>2025-6</v>
      </c>
      <c r="B2956" t="s">
        <v>6082</v>
      </c>
      <c r="C2956" s="23">
        <v>45831</v>
      </c>
      <c r="D2956" s="23">
        <v>45813</v>
      </c>
      <c r="E2956" t="s">
        <v>169</v>
      </c>
      <c r="F2956" t="s">
        <v>170</v>
      </c>
      <c r="G2956" s="22"/>
      <c r="H2956" t="s">
        <v>6438</v>
      </c>
      <c r="I2956" t="s">
        <v>5662</v>
      </c>
      <c r="J2956" t="s">
        <v>5805</v>
      </c>
      <c r="K2956" s="10" t="str">
        <f t="shared" si="322"/>
        <v>BHRE</v>
      </c>
      <c r="L2956" t="s">
        <v>10</v>
      </c>
      <c r="M2956" s="52">
        <v>14050</v>
      </c>
      <c r="N2956" t="s">
        <v>1472</v>
      </c>
      <c r="O2956" t="s">
        <v>11</v>
      </c>
      <c r="P2956" s="54">
        <v>1.62</v>
      </c>
      <c r="Q2956" s="11">
        <f t="shared" si="327"/>
        <v>22761</v>
      </c>
      <c r="R2956" s="12">
        <f t="shared" si="323"/>
        <v>7.3003400000000003</v>
      </c>
      <c r="S2956" s="14">
        <f t="shared" si="324"/>
        <v>0.22189999999999999</v>
      </c>
      <c r="T2956" s="13">
        <f t="shared" si="325"/>
        <v>3117.7</v>
      </c>
      <c r="U2956" s="14" t="s">
        <v>349</v>
      </c>
      <c r="V2956" t="s">
        <v>173</v>
      </c>
      <c r="W2956" s="62">
        <v>7.1868999999999996</v>
      </c>
      <c r="X2956" s="43">
        <f t="shared" si="328"/>
        <v>3167.0122027577959</v>
      </c>
    </row>
    <row r="2957" spans="1:24" x14ac:dyDescent="0.2">
      <c r="A2957" s="38" t="str">
        <f t="shared" si="326"/>
        <v>2025-6</v>
      </c>
      <c r="B2957" t="s">
        <v>6083</v>
      </c>
      <c r="C2957" s="23">
        <v>45831</v>
      </c>
      <c r="D2957" s="23">
        <v>45813</v>
      </c>
      <c r="E2957" t="s">
        <v>169</v>
      </c>
      <c r="F2957" t="s">
        <v>170</v>
      </c>
      <c r="G2957" s="22"/>
      <c r="H2957" t="s">
        <v>6438</v>
      </c>
      <c r="I2957" t="s">
        <v>5662</v>
      </c>
      <c r="J2957" t="s">
        <v>5805</v>
      </c>
      <c r="K2957" s="10" t="str">
        <f t="shared" si="322"/>
        <v>BHRE</v>
      </c>
      <c r="L2957" t="s">
        <v>10</v>
      </c>
      <c r="M2957" s="52">
        <v>50</v>
      </c>
      <c r="N2957" t="s">
        <v>1472</v>
      </c>
      <c r="O2957" t="s">
        <v>11</v>
      </c>
      <c r="P2957" s="54">
        <v>1.62</v>
      </c>
      <c r="Q2957" s="11">
        <f t="shared" si="327"/>
        <v>81</v>
      </c>
      <c r="R2957" s="12">
        <f t="shared" si="323"/>
        <v>7.3003400000000003</v>
      </c>
      <c r="S2957" s="14">
        <f t="shared" si="324"/>
        <v>0.22189999999999999</v>
      </c>
      <c r="T2957" s="13">
        <f t="shared" si="325"/>
        <v>11.1</v>
      </c>
      <c r="U2957" s="14" t="s">
        <v>349</v>
      </c>
      <c r="V2957" t="s">
        <v>173</v>
      </c>
      <c r="W2957" s="62">
        <v>7.1868999999999996</v>
      </c>
      <c r="X2957" s="43">
        <f t="shared" si="328"/>
        <v>11.270506059636284</v>
      </c>
    </row>
    <row r="2958" spans="1:24" x14ac:dyDescent="0.2">
      <c r="A2958" s="38" t="str">
        <f t="shared" si="326"/>
        <v>2025-6</v>
      </c>
      <c r="B2958" t="s">
        <v>6084</v>
      </c>
      <c r="C2958" s="23">
        <v>45820</v>
      </c>
      <c r="D2958" s="23">
        <v>45818</v>
      </c>
      <c r="E2958" t="s">
        <v>5</v>
      </c>
      <c r="F2958" t="s">
        <v>6</v>
      </c>
      <c r="G2958" s="22"/>
      <c r="H2958" t="s">
        <v>6471</v>
      </c>
      <c r="I2958" t="s">
        <v>5663</v>
      </c>
      <c r="J2958" t="s">
        <v>5806</v>
      </c>
      <c r="K2958" s="10" t="str">
        <f t="shared" si="322"/>
        <v>BOX-</v>
      </c>
      <c r="L2958" t="s">
        <v>10</v>
      </c>
      <c r="M2958" s="52">
        <v>1010</v>
      </c>
      <c r="N2958" t="s">
        <v>1472</v>
      </c>
      <c r="O2958" t="s">
        <v>11</v>
      </c>
      <c r="P2958" s="54">
        <v>1.64</v>
      </c>
      <c r="Q2958" s="11">
        <f t="shared" si="327"/>
        <v>1656.4</v>
      </c>
      <c r="R2958" s="12">
        <f t="shared" si="323"/>
        <v>7.3003400000000003</v>
      </c>
      <c r="S2958" s="14">
        <f t="shared" si="324"/>
        <v>0.22459999999999999</v>
      </c>
      <c r="T2958" s="13">
        <f t="shared" si="325"/>
        <v>226.85</v>
      </c>
      <c r="U2958" s="14" t="s">
        <v>349</v>
      </c>
      <c r="V2958" t="s">
        <v>1</v>
      </c>
      <c r="W2958" s="62">
        <v>7.1868999999999996</v>
      </c>
      <c r="X2958" s="43">
        <f t="shared" si="328"/>
        <v>230.47489181705603</v>
      </c>
    </row>
    <row r="2959" spans="1:24" x14ac:dyDescent="0.2">
      <c r="A2959" s="38" t="str">
        <f t="shared" si="326"/>
        <v>2025-6</v>
      </c>
      <c r="B2959" t="s">
        <v>6085</v>
      </c>
      <c r="C2959" s="23">
        <v>45832</v>
      </c>
      <c r="D2959" s="23">
        <v>45818</v>
      </c>
      <c r="E2959" t="s">
        <v>5</v>
      </c>
      <c r="F2959" t="s">
        <v>6</v>
      </c>
      <c r="G2959" s="22"/>
      <c r="H2959" t="s">
        <v>6472</v>
      </c>
      <c r="I2959" t="s">
        <v>5663</v>
      </c>
      <c r="J2959" t="s">
        <v>5806</v>
      </c>
      <c r="K2959" s="10" t="str">
        <f t="shared" si="322"/>
        <v>BOX-</v>
      </c>
      <c r="L2959" t="s">
        <v>10</v>
      </c>
      <c r="M2959" s="52">
        <v>1010</v>
      </c>
      <c r="N2959" t="s">
        <v>1472</v>
      </c>
      <c r="O2959" t="s">
        <v>11</v>
      </c>
      <c r="P2959" s="54">
        <v>1.64</v>
      </c>
      <c r="Q2959" s="11">
        <f t="shared" si="327"/>
        <v>1656.4</v>
      </c>
      <c r="R2959" s="12">
        <f t="shared" si="323"/>
        <v>7.3003400000000003</v>
      </c>
      <c r="S2959" s="14">
        <f t="shared" si="324"/>
        <v>0.22459999999999999</v>
      </c>
      <c r="T2959" s="13">
        <f t="shared" si="325"/>
        <v>226.85</v>
      </c>
      <c r="U2959" s="14" t="s">
        <v>349</v>
      </c>
      <c r="V2959" t="s">
        <v>1</v>
      </c>
      <c r="W2959" s="62">
        <v>7.1868999999999996</v>
      </c>
      <c r="X2959" s="43">
        <f t="shared" si="328"/>
        <v>230.47489181705603</v>
      </c>
    </row>
    <row r="2960" spans="1:24" x14ac:dyDescent="0.2">
      <c r="A2960" s="38" t="str">
        <f t="shared" si="326"/>
        <v>2025-6</v>
      </c>
      <c r="B2960" t="s">
        <v>6086</v>
      </c>
      <c r="C2960" s="23">
        <v>45828</v>
      </c>
      <c r="D2960" s="23">
        <v>45820</v>
      </c>
      <c r="E2960" t="s">
        <v>709</v>
      </c>
      <c r="F2960" t="s">
        <v>710</v>
      </c>
      <c r="G2960" s="22"/>
      <c r="H2960" t="s">
        <v>6463</v>
      </c>
      <c r="I2960" t="s">
        <v>3225</v>
      </c>
      <c r="J2960" t="s">
        <v>3432</v>
      </c>
      <c r="K2960" s="10" t="str">
        <f t="shared" si="322"/>
        <v>KNOB</v>
      </c>
      <c r="L2960" t="s">
        <v>10</v>
      </c>
      <c r="M2960" s="52">
        <v>3010</v>
      </c>
      <c r="N2960" t="s">
        <v>1472</v>
      </c>
      <c r="O2960" t="s">
        <v>11</v>
      </c>
      <c r="P2960" s="54">
        <v>1.6423000000000001</v>
      </c>
      <c r="Q2960" s="11">
        <f t="shared" si="327"/>
        <v>4943.32</v>
      </c>
      <c r="R2960" s="12">
        <f t="shared" si="323"/>
        <v>7.3003400000000003</v>
      </c>
      <c r="S2960" s="14">
        <f t="shared" si="324"/>
        <v>0.22500000000000001</v>
      </c>
      <c r="T2960" s="13">
        <f t="shared" si="325"/>
        <v>677.25</v>
      </c>
      <c r="U2960" s="14" t="s">
        <v>349</v>
      </c>
      <c r="V2960" t="s">
        <v>32</v>
      </c>
      <c r="W2960" s="62">
        <v>7.1868999999999996</v>
      </c>
      <c r="X2960" s="43">
        <f t="shared" si="328"/>
        <v>687.82409662023974</v>
      </c>
    </row>
    <row r="2961" spans="1:24" x14ac:dyDescent="0.2">
      <c r="A2961" s="38" t="str">
        <f t="shared" si="326"/>
        <v>2025-6</v>
      </c>
      <c r="B2961" t="s">
        <v>6087</v>
      </c>
      <c r="C2961" s="23">
        <v>45828</v>
      </c>
      <c r="D2961" s="23">
        <v>45819</v>
      </c>
      <c r="E2961" t="s">
        <v>709</v>
      </c>
      <c r="F2961" t="s">
        <v>710</v>
      </c>
      <c r="G2961" s="22"/>
      <c r="H2961" t="s">
        <v>6463</v>
      </c>
      <c r="I2961" t="s">
        <v>3225</v>
      </c>
      <c r="J2961" t="s">
        <v>3432</v>
      </c>
      <c r="K2961" s="10" t="str">
        <f t="shared" si="322"/>
        <v>KNOB</v>
      </c>
      <c r="L2961" t="s">
        <v>10</v>
      </c>
      <c r="M2961" s="52">
        <v>200</v>
      </c>
      <c r="N2961" t="s">
        <v>1472</v>
      </c>
      <c r="O2961" t="s">
        <v>11</v>
      </c>
      <c r="P2961" s="54">
        <v>1.6758</v>
      </c>
      <c r="Q2961" s="11">
        <f t="shared" si="327"/>
        <v>335.16</v>
      </c>
      <c r="R2961" s="12">
        <f t="shared" si="323"/>
        <v>7.3003400000000003</v>
      </c>
      <c r="S2961" s="14">
        <f t="shared" si="324"/>
        <v>0.2296</v>
      </c>
      <c r="T2961" s="13">
        <f t="shared" si="325"/>
        <v>45.92</v>
      </c>
      <c r="U2961" s="14" t="s">
        <v>349</v>
      </c>
      <c r="V2961" t="s">
        <v>32</v>
      </c>
      <c r="W2961" s="62">
        <v>7.1868999999999996</v>
      </c>
      <c r="X2961" s="43">
        <f t="shared" si="328"/>
        <v>46.634849517872794</v>
      </c>
    </row>
    <row r="2962" spans="1:24" x14ac:dyDescent="0.2">
      <c r="A2962" s="38" t="str">
        <f t="shared" si="326"/>
        <v>2025-6</v>
      </c>
      <c r="B2962" t="s">
        <v>6088</v>
      </c>
      <c r="C2962" s="23">
        <v>45826</v>
      </c>
      <c r="D2962" s="23">
        <v>45825</v>
      </c>
      <c r="E2962" t="s">
        <v>5</v>
      </c>
      <c r="F2962" t="s">
        <v>6</v>
      </c>
      <c r="G2962" s="22"/>
      <c r="H2962" t="s">
        <v>6473</v>
      </c>
      <c r="I2962" t="s">
        <v>3270</v>
      </c>
      <c r="J2962" t="s">
        <v>3476</v>
      </c>
      <c r="K2962" s="10" t="str">
        <f t="shared" si="322"/>
        <v>BOX-</v>
      </c>
      <c r="L2962" t="s">
        <v>10</v>
      </c>
      <c r="M2962" s="52">
        <v>1010</v>
      </c>
      <c r="N2962" t="s">
        <v>1472</v>
      </c>
      <c r="O2962" t="s">
        <v>11</v>
      </c>
      <c r="P2962" s="54">
        <v>1.71</v>
      </c>
      <c r="Q2962" s="11">
        <f t="shared" si="327"/>
        <v>1727.1</v>
      </c>
      <c r="R2962" s="12">
        <f t="shared" si="323"/>
        <v>7.3003400000000003</v>
      </c>
      <c r="S2962" s="14">
        <f t="shared" si="324"/>
        <v>0.23419999999999999</v>
      </c>
      <c r="T2962" s="13">
        <f t="shared" si="325"/>
        <v>236.54</v>
      </c>
      <c r="U2962" s="14" t="s">
        <v>349</v>
      </c>
      <c r="V2962" t="s">
        <v>1</v>
      </c>
      <c r="W2962" s="62">
        <v>7.1868999999999996</v>
      </c>
      <c r="X2962" s="43">
        <f t="shared" si="328"/>
        <v>240.31223476046696</v>
      </c>
    </row>
    <row r="2963" spans="1:24" x14ac:dyDescent="0.2">
      <c r="A2963" s="38" t="str">
        <f t="shared" si="326"/>
        <v>2025-6</v>
      </c>
      <c r="B2963" t="s">
        <v>6089</v>
      </c>
      <c r="C2963" s="23">
        <v>45828</v>
      </c>
      <c r="D2963" s="23">
        <v>45820</v>
      </c>
      <c r="E2963" t="s">
        <v>709</v>
      </c>
      <c r="F2963" t="s">
        <v>710</v>
      </c>
      <c r="G2963" s="22"/>
      <c r="H2963" t="s">
        <v>6463</v>
      </c>
      <c r="I2963" t="s">
        <v>3144</v>
      </c>
      <c r="J2963" t="s">
        <v>3354</v>
      </c>
      <c r="K2963" s="10" t="str">
        <f t="shared" si="322"/>
        <v>LHDL</v>
      </c>
      <c r="L2963" t="s">
        <v>10</v>
      </c>
      <c r="M2963" s="52">
        <v>5100</v>
      </c>
      <c r="N2963" t="s">
        <v>1472</v>
      </c>
      <c r="O2963" t="s">
        <v>11</v>
      </c>
      <c r="P2963" s="54">
        <v>1.802</v>
      </c>
      <c r="Q2963" s="11">
        <f t="shared" si="327"/>
        <v>9190.2000000000007</v>
      </c>
      <c r="R2963" s="12">
        <f t="shared" si="323"/>
        <v>7.3003400000000003</v>
      </c>
      <c r="S2963" s="14">
        <f t="shared" si="324"/>
        <v>0.24679999999999999</v>
      </c>
      <c r="T2963" s="13">
        <f t="shared" si="325"/>
        <v>1258.68</v>
      </c>
      <c r="U2963" s="14" t="s">
        <v>349</v>
      </c>
      <c r="V2963" t="s">
        <v>125</v>
      </c>
      <c r="W2963" s="62">
        <v>7.1868999999999996</v>
      </c>
      <c r="X2963" s="43">
        <f t="shared" si="328"/>
        <v>1278.7432690033254</v>
      </c>
    </row>
    <row r="2964" spans="1:24" x14ac:dyDescent="0.2">
      <c r="A2964" s="38" t="str">
        <f t="shared" si="326"/>
        <v>2025-6</v>
      </c>
      <c r="B2964" t="s">
        <v>6090</v>
      </c>
      <c r="C2964" s="23">
        <v>45812</v>
      </c>
      <c r="D2964" s="23">
        <v>45799</v>
      </c>
      <c r="E2964" t="s">
        <v>169</v>
      </c>
      <c r="F2964" t="s">
        <v>170</v>
      </c>
      <c r="G2964" s="22"/>
      <c r="H2964" t="s">
        <v>6474</v>
      </c>
      <c r="I2964" t="s">
        <v>1127</v>
      </c>
      <c r="J2964" t="s">
        <v>647</v>
      </c>
      <c r="K2964" s="10" t="str">
        <f t="shared" si="322"/>
        <v>U&amp;C-</v>
      </c>
      <c r="L2964" t="s">
        <v>10</v>
      </c>
      <c r="M2964" s="52">
        <v>2000</v>
      </c>
      <c r="N2964" t="s">
        <v>1472</v>
      </c>
      <c r="O2964" t="s">
        <v>11</v>
      </c>
      <c r="P2964" s="54">
        <v>1.82</v>
      </c>
      <c r="Q2964" s="11">
        <f t="shared" si="327"/>
        <v>3640</v>
      </c>
      <c r="R2964" s="12">
        <f t="shared" si="323"/>
        <v>7.3003400000000003</v>
      </c>
      <c r="S2964" s="14">
        <f t="shared" si="324"/>
        <v>0.24929999999999999</v>
      </c>
      <c r="T2964" s="13">
        <f t="shared" si="325"/>
        <v>498.6</v>
      </c>
      <c r="U2964" s="14" t="s">
        <v>349</v>
      </c>
      <c r="V2964" t="s">
        <v>177</v>
      </c>
      <c r="W2964" s="62">
        <v>7.1868999999999996</v>
      </c>
      <c r="X2964" s="43">
        <f t="shared" si="328"/>
        <v>506.47706243303793</v>
      </c>
    </row>
    <row r="2965" spans="1:24" x14ac:dyDescent="0.2">
      <c r="A2965" s="38" t="str">
        <f t="shared" si="326"/>
        <v>2025-6</v>
      </c>
      <c r="B2965" t="s">
        <v>6091</v>
      </c>
      <c r="C2965" s="23">
        <v>45820</v>
      </c>
      <c r="D2965" s="23">
        <v>45818</v>
      </c>
      <c r="E2965" t="s">
        <v>5</v>
      </c>
      <c r="F2965" t="s">
        <v>6</v>
      </c>
      <c r="G2965" s="22"/>
      <c r="H2965" t="s">
        <v>6471</v>
      </c>
      <c r="I2965" t="s">
        <v>5664</v>
      </c>
      <c r="J2965" t="s">
        <v>5807</v>
      </c>
      <c r="K2965" s="10" t="str">
        <f t="shared" ref="K2965:K3028" si="329">+LEFT(V2965,4)</f>
        <v>BOX-</v>
      </c>
      <c r="L2965" t="s">
        <v>10</v>
      </c>
      <c r="M2965" s="52">
        <v>1010</v>
      </c>
      <c r="N2965" t="s">
        <v>1472</v>
      </c>
      <c r="O2965" t="s">
        <v>11</v>
      </c>
      <c r="P2965" s="54">
        <v>1.82</v>
      </c>
      <c r="Q2965" s="11">
        <f t="shared" si="327"/>
        <v>1838.2</v>
      </c>
      <c r="R2965" s="12">
        <f t="shared" ref="R2965:R3028" si="330">IF(O2965="HKD",7.8,IF(O2965="CNY",7.30034,1))</f>
        <v>7.3003400000000003</v>
      </c>
      <c r="S2965" s="14">
        <f t="shared" ref="S2965:S3028" si="331">+ROUND(P2965/R2965,4)</f>
        <v>0.24929999999999999</v>
      </c>
      <c r="T2965" s="13">
        <f t="shared" ref="T2965:T3028" si="332">ROUND(S2965*M2965,2)</f>
        <v>251.79</v>
      </c>
      <c r="U2965" s="14" t="s">
        <v>349</v>
      </c>
      <c r="V2965" t="s">
        <v>1</v>
      </c>
      <c r="W2965" s="62">
        <v>7.1868999999999996</v>
      </c>
      <c r="X2965" s="43">
        <f t="shared" si="328"/>
        <v>255.77091652868415</v>
      </c>
    </row>
    <row r="2966" spans="1:24" x14ac:dyDescent="0.2">
      <c r="A2966" s="38" t="str">
        <f t="shared" si="326"/>
        <v>2025-6</v>
      </c>
      <c r="B2966" t="s">
        <v>6092</v>
      </c>
      <c r="C2966" s="23">
        <v>45832</v>
      </c>
      <c r="D2966" s="23">
        <v>45818</v>
      </c>
      <c r="E2966" t="s">
        <v>5</v>
      </c>
      <c r="F2966" t="s">
        <v>6</v>
      </c>
      <c r="G2966" s="22"/>
      <c r="H2966" t="s">
        <v>6472</v>
      </c>
      <c r="I2966" t="s">
        <v>5664</v>
      </c>
      <c r="J2966" t="s">
        <v>5807</v>
      </c>
      <c r="K2966" s="10" t="str">
        <f t="shared" si="329"/>
        <v>BOX-</v>
      </c>
      <c r="L2966" t="s">
        <v>10</v>
      </c>
      <c r="M2966" s="52">
        <v>1010</v>
      </c>
      <c r="N2966" t="s">
        <v>1472</v>
      </c>
      <c r="O2966" t="s">
        <v>11</v>
      </c>
      <c r="P2966" s="54">
        <v>1.82</v>
      </c>
      <c r="Q2966" s="11">
        <f t="shared" si="327"/>
        <v>1838.2</v>
      </c>
      <c r="R2966" s="12">
        <f t="shared" si="330"/>
        <v>7.3003400000000003</v>
      </c>
      <c r="S2966" s="14">
        <f t="shared" si="331"/>
        <v>0.24929999999999999</v>
      </c>
      <c r="T2966" s="13">
        <f t="shared" si="332"/>
        <v>251.79</v>
      </c>
      <c r="U2966" s="14" t="s">
        <v>349</v>
      </c>
      <c r="V2966" t="s">
        <v>1</v>
      </c>
      <c r="W2966" s="62">
        <v>7.1868999999999996</v>
      </c>
      <c r="X2966" s="43">
        <f t="shared" si="328"/>
        <v>255.77091652868415</v>
      </c>
    </row>
    <row r="2967" spans="1:24" x14ac:dyDescent="0.2">
      <c r="A2967" s="38" t="str">
        <f t="shared" si="326"/>
        <v>2025-6</v>
      </c>
      <c r="B2967" t="s">
        <v>6093</v>
      </c>
      <c r="C2967" s="23">
        <v>45821</v>
      </c>
      <c r="D2967" s="23">
        <v>45793</v>
      </c>
      <c r="E2967" t="s">
        <v>709</v>
      </c>
      <c r="F2967" t="s">
        <v>710</v>
      </c>
      <c r="G2967" s="22"/>
      <c r="H2967" t="s">
        <v>6475</v>
      </c>
      <c r="I2967" t="s">
        <v>3144</v>
      </c>
      <c r="J2967" t="s">
        <v>3354</v>
      </c>
      <c r="K2967" s="10" t="str">
        <f t="shared" si="329"/>
        <v>LHDL</v>
      </c>
      <c r="L2967" t="s">
        <v>10</v>
      </c>
      <c r="M2967" s="52">
        <v>3030</v>
      </c>
      <c r="N2967" t="s">
        <v>1472</v>
      </c>
      <c r="O2967" t="s">
        <v>11</v>
      </c>
      <c r="P2967" s="54">
        <v>1.8205</v>
      </c>
      <c r="Q2967" s="11">
        <f t="shared" si="327"/>
        <v>5516.12</v>
      </c>
      <c r="R2967" s="12">
        <f t="shared" si="330"/>
        <v>7.3003400000000003</v>
      </c>
      <c r="S2967" s="14">
        <f t="shared" si="331"/>
        <v>0.24940000000000001</v>
      </c>
      <c r="T2967" s="13">
        <f t="shared" si="332"/>
        <v>755.68</v>
      </c>
      <c r="U2967" s="14" t="s">
        <v>349</v>
      </c>
      <c r="V2967" t="s">
        <v>125</v>
      </c>
      <c r="W2967" s="62">
        <v>7.1868999999999996</v>
      </c>
      <c r="X2967" s="43">
        <f t="shared" si="328"/>
        <v>767.52354979198276</v>
      </c>
    </row>
    <row r="2968" spans="1:24" x14ac:dyDescent="0.2">
      <c r="A2968" s="38" t="str">
        <f t="shared" si="326"/>
        <v>2025-6</v>
      </c>
      <c r="B2968" t="s">
        <v>6094</v>
      </c>
      <c r="C2968" s="23">
        <v>45820</v>
      </c>
      <c r="D2968" s="23">
        <v>45818</v>
      </c>
      <c r="E2968" t="s">
        <v>5</v>
      </c>
      <c r="F2968" t="s">
        <v>6</v>
      </c>
      <c r="G2968" s="22"/>
      <c r="H2968" t="s">
        <v>6471</v>
      </c>
      <c r="I2968" t="s">
        <v>5665</v>
      </c>
      <c r="J2968" t="s">
        <v>5808</v>
      </c>
      <c r="K2968" s="10" t="str">
        <f t="shared" si="329"/>
        <v>BOX-</v>
      </c>
      <c r="L2968" t="s">
        <v>10</v>
      </c>
      <c r="M2968" s="52">
        <v>1010</v>
      </c>
      <c r="N2968" t="s">
        <v>1472</v>
      </c>
      <c r="O2968" t="s">
        <v>11</v>
      </c>
      <c r="P2968" s="54">
        <v>2</v>
      </c>
      <c r="Q2968" s="11">
        <f t="shared" si="327"/>
        <v>2020</v>
      </c>
      <c r="R2968" s="12">
        <f t="shared" si="330"/>
        <v>7.3003400000000003</v>
      </c>
      <c r="S2968" s="14">
        <f t="shared" si="331"/>
        <v>0.27400000000000002</v>
      </c>
      <c r="T2968" s="13">
        <f t="shared" si="332"/>
        <v>276.74</v>
      </c>
      <c r="U2968" s="14" t="s">
        <v>349</v>
      </c>
      <c r="V2968" t="s">
        <v>1</v>
      </c>
      <c r="W2968" s="62">
        <v>7.1868999999999996</v>
      </c>
      <c r="X2968" s="43">
        <f t="shared" si="328"/>
        <v>281.06694124031225</v>
      </c>
    </row>
    <row r="2969" spans="1:24" x14ac:dyDescent="0.2">
      <c r="A2969" s="38" t="str">
        <f t="shared" si="326"/>
        <v>2025-6</v>
      </c>
      <c r="B2969" t="s">
        <v>6095</v>
      </c>
      <c r="C2969" s="23">
        <v>45820</v>
      </c>
      <c r="D2969" s="23">
        <v>45818</v>
      </c>
      <c r="E2969" t="s">
        <v>5</v>
      </c>
      <c r="F2969" t="s">
        <v>6</v>
      </c>
      <c r="G2969" s="22"/>
      <c r="H2969" t="s">
        <v>6471</v>
      </c>
      <c r="I2969" t="s">
        <v>5666</v>
      </c>
      <c r="J2969" t="s">
        <v>5809</v>
      </c>
      <c r="K2969" s="10" t="str">
        <f t="shared" si="329"/>
        <v>BOX-</v>
      </c>
      <c r="L2969" t="s">
        <v>10</v>
      </c>
      <c r="M2969" s="52">
        <v>1010</v>
      </c>
      <c r="N2969" t="s">
        <v>1472</v>
      </c>
      <c r="O2969" t="s">
        <v>11</v>
      </c>
      <c r="P2969" s="54">
        <v>2.02</v>
      </c>
      <c r="Q2969" s="11">
        <f t="shared" si="327"/>
        <v>2040.2</v>
      </c>
      <c r="R2969" s="12">
        <f t="shared" si="330"/>
        <v>7.3003400000000003</v>
      </c>
      <c r="S2969" s="14">
        <f t="shared" si="331"/>
        <v>0.2767</v>
      </c>
      <c r="T2969" s="13">
        <f t="shared" si="332"/>
        <v>279.47000000000003</v>
      </c>
      <c r="U2969" s="14" t="s">
        <v>349</v>
      </c>
      <c r="V2969" t="s">
        <v>1</v>
      </c>
      <c r="W2969" s="62">
        <v>7.1868999999999996</v>
      </c>
      <c r="X2969" s="43">
        <f t="shared" si="328"/>
        <v>283.87761065271536</v>
      </c>
    </row>
    <row r="2970" spans="1:24" x14ac:dyDescent="0.2">
      <c r="A2970" s="38" t="str">
        <f t="shared" si="326"/>
        <v>2025-6</v>
      </c>
      <c r="B2970" t="s">
        <v>6096</v>
      </c>
      <c r="C2970" s="23">
        <v>45832</v>
      </c>
      <c r="D2970" s="23">
        <v>45818</v>
      </c>
      <c r="E2970" t="s">
        <v>5</v>
      </c>
      <c r="F2970" t="s">
        <v>6</v>
      </c>
      <c r="G2970" s="22"/>
      <c r="H2970" t="s">
        <v>6472</v>
      </c>
      <c r="I2970" t="s">
        <v>5666</v>
      </c>
      <c r="J2970" t="s">
        <v>5809</v>
      </c>
      <c r="K2970" s="10" t="str">
        <f t="shared" si="329"/>
        <v>BOX-</v>
      </c>
      <c r="L2970" t="s">
        <v>10</v>
      </c>
      <c r="M2970" s="52">
        <v>1010</v>
      </c>
      <c r="N2970" t="s">
        <v>1472</v>
      </c>
      <c r="O2970" t="s">
        <v>11</v>
      </c>
      <c r="P2970" s="54">
        <v>2.02</v>
      </c>
      <c r="Q2970" s="11">
        <f t="shared" si="327"/>
        <v>2040.2</v>
      </c>
      <c r="R2970" s="12">
        <f t="shared" si="330"/>
        <v>7.3003400000000003</v>
      </c>
      <c r="S2970" s="14">
        <f t="shared" si="331"/>
        <v>0.2767</v>
      </c>
      <c r="T2970" s="13">
        <f t="shared" si="332"/>
        <v>279.47000000000003</v>
      </c>
      <c r="U2970" s="14" t="s">
        <v>349</v>
      </c>
      <c r="V2970" t="s">
        <v>1</v>
      </c>
      <c r="W2970" s="62">
        <v>7.1868999999999996</v>
      </c>
      <c r="X2970" s="43">
        <f t="shared" si="328"/>
        <v>283.87761065271536</v>
      </c>
    </row>
    <row r="2971" spans="1:24" x14ac:dyDescent="0.2">
      <c r="A2971" s="38" t="str">
        <f t="shared" si="326"/>
        <v>2025-6</v>
      </c>
      <c r="B2971" t="s">
        <v>6097</v>
      </c>
      <c r="C2971" s="23">
        <v>45817</v>
      </c>
      <c r="D2971" s="23">
        <v>45805</v>
      </c>
      <c r="E2971" t="s">
        <v>5</v>
      </c>
      <c r="F2971" t="s">
        <v>6</v>
      </c>
      <c r="G2971" s="22"/>
      <c r="H2971" t="s">
        <v>6476</v>
      </c>
      <c r="I2971" t="s">
        <v>515</v>
      </c>
      <c r="J2971" t="s">
        <v>516</v>
      </c>
      <c r="K2971" s="10" t="str">
        <f t="shared" si="329"/>
        <v>SHTS</v>
      </c>
      <c r="L2971" t="s">
        <v>10</v>
      </c>
      <c r="M2971" s="52">
        <v>1010</v>
      </c>
      <c r="N2971" t="s">
        <v>1472</v>
      </c>
      <c r="O2971" t="s">
        <v>11</v>
      </c>
      <c r="P2971" s="54">
        <v>2.08</v>
      </c>
      <c r="Q2971" s="11">
        <f t="shared" si="327"/>
        <v>2100.8000000000002</v>
      </c>
      <c r="R2971" s="12">
        <f t="shared" si="330"/>
        <v>7.3003400000000003</v>
      </c>
      <c r="S2971" s="14">
        <f t="shared" si="331"/>
        <v>0.28489999999999999</v>
      </c>
      <c r="T2971" s="13">
        <f t="shared" si="332"/>
        <v>287.75</v>
      </c>
      <c r="U2971" s="14" t="s">
        <v>349</v>
      </c>
      <c r="V2971" t="s">
        <v>9</v>
      </c>
      <c r="W2971" s="62">
        <v>7.1868999999999996</v>
      </c>
      <c r="X2971" s="43">
        <f t="shared" si="328"/>
        <v>292.30961888992476</v>
      </c>
    </row>
    <row r="2972" spans="1:24" x14ac:dyDescent="0.2">
      <c r="A2972" s="38" t="str">
        <f t="shared" si="326"/>
        <v>2025-6</v>
      </c>
      <c r="B2972" t="s">
        <v>6098</v>
      </c>
      <c r="C2972" s="23">
        <v>45831</v>
      </c>
      <c r="D2972" s="23">
        <v>45813</v>
      </c>
      <c r="E2972" t="s">
        <v>651</v>
      </c>
      <c r="F2972" t="s">
        <v>652</v>
      </c>
      <c r="G2972" s="22"/>
      <c r="H2972" t="s">
        <v>6462</v>
      </c>
      <c r="I2972" t="s">
        <v>1672</v>
      </c>
      <c r="J2972" t="s">
        <v>1673</v>
      </c>
      <c r="K2972" s="10" t="str">
        <f t="shared" si="329"/>
        <v>HDL-</v>
      </c>
      <c r="L2972" t="s">
        <v>10</v>
      </c>
      <c r="M2972" s="52">
        <v>850</v>
      </c>
      <c r="N2972" t="s">
        <v>1472</v>
      </c>
      <c r="O2972" t="s">
        <v>11</v>
      </c>
      <c r="P2972" s="54">
        <v>2.1269999999999998</v>
      </c>
      <c r="Q2972" s="11">
        <f t="shared" si="327"/>
        <v>1807.95</v>
      </c>
      <c r="R2972" s="12">
        <f t="shared" si="330"/>
        <v>7.3003400000000003</v>
      </c>
      <c r="S2972" s="14">
        <f t="shared" si="331"/>
        <v>0.29139999999999999</v>
      </c>
      <c r="T2972" s="13">
        <f t="shared" si="332"/>
        <v>247.69</v>
      </c>
      <c r="U2972" s="14" t="s">
        <v>349</v>
      </c>
      <c r="V2972" t="s">
        <v>228</v>
      </c>
      <c r="W2972" s="62">
        <v>7.1868999999999996</v>
      </c>
      <c r="X2972" s="43">
        <f t="shared" si="328"/>
        <v>251.56186951258539</v>
      </c>
    </row>
    <row r="2973" spans="1:24" x14ac:dyDescent="0.2">
      <c r="A2973" s="38" t="str">
        <f t="shared" si="326"/>
        <v>2025-6</v>
      </c>
      <c r="B2973" t="s">
        <v>6099</v>
      </c>
      <c r="C2973" s="23">
        <v>45817</v>
      </c>
      <c r="D2973" s="23">
        <v>45805</v>
      </c>
      <c r="E2973" t="s">
        <v>5</v>
      </c>
      <c r="F2973" t="s">
        <v>6</v>
      </c>
      <c r="G2973" s="22"/>
      <c r="H2973" t="s">
        <v>6476</v>
      </c>
      <c r="I2973" t="s">
        <v>496</v>
      </c>
      <c r="J2973" t="s">
        <v>497</v>
      </c>
      <c r="K2973" s="10" t="str">
        <f t="shared" si="329"/>
        <v>SHTS</v>
      </c>
      <c r="L2973" t="s">
        <v>10</v>
      </c>
      <c r="M2973" s="52">
        <v>1010</v>
      </c>
      <c r="N2973" t="s">
        <v>1472</v>
      </c>
      <c r="O2973" t="s">
        <v>11</v>
      </c>
      <c r="P2973" s="54">
        <v>2.16</v>
      </c>
      <c r="Q2973" s="11">
        <f t="shared" si="327"/>
        <v>2181.6</v>
      </c>
      <c r="R2973" s="12">
        <f t="shared" si="330"/>
        <v>7.3003400000000003</v>
      </c>
      <c r="S2973" s="14">
        <f t="shared" si="331"/>
        <v>0.2959</v>
      </c>
      <c r="T2973" s="13">
        <f t="shared" si="332"/>
        <v>298.86</v>
      </c>
      <c r="U2973" s="14" t="s">
        <v>349</v>
      </c>
      <c r="V2973" t="s">
        <v>9</v>
      </c>
      <c r="W2973" s="62">
        <v>7.1868999999999996</v>
      </c>
      <c r="X2973" s="43">
        <f t="shared" si="328"/>
        <v>303.55229653953722</v>
      </c>
    </row>
    <row r="2974" spans="1:24" x14ac:dyDescent="0.2">
      <c r="A2974" s="38" t="str">
        <f t="shared" si="326"/>
        <v>2025-6</v>
      </c>
      <c r="B2974" t="s">
        <v>6100</v>
      </c>
      <c r="C2974" s="23">
        <v>45820</v>
      </c>
      <c r="D2974" s="23">
        <v>45818</v>
      </c>
      <c r="E2974" t="s">
        <v>5</v>
      </c>
      <c r="F2974" t="s">
        <v>6</v>
      </c>
      <c r="G2974" s="22"/>
      <c r="H2974" t="s">
        <v>6471</v>
      </c>
      <c r="I2974" t="s">
        <v>5667</v>
      </c>
      <c r="J2974" t="s">
        <v>5810</v>
      </c>
      <c r="K2974" s="10" t="str">
        <f t="shared" si="329"/>
        <v>BOX-</v>
      </c>
      <c r="L2974" t="s">
        <v>10</v>
      </c>
      <c r="M2974" s="52">
        <v>1010</v>
      </c>
      <c r="N2974" t="s">
        <v>1472</v>
      </c>
      <c r="O2974" t="s">
        <v>11</v>
      </c>
      <c r="P2974" s="54">
        <v>2.16</v>
      </c>
      <c r="Q2974" s="11">
        <f t="shared" si="327"/>
        <v>2181.6</v>
      </c>
      <c r="R2974" s="12">
        <f t="shared" si="330"/>
        <v>7.3003400000000003</v>
      </c>
      <c r="S2974" s="14">
        <f t="shared" si="331"/>
        <v>0.2959</v>
      </c>
      <c r="T2974" s="13">
        <f t="shared" si="332"/>
        <v>298.86</v>
      </c>
      <c r="U2974" s="14" t="s">
        <v>349</v>
      </c>
      <c r="V2974" t="s">
        <v>1</v>
      </c>
      <c r="W2974" s="62">
        <v>7.1868999999999996</v>
      </c>
      <c r="X2974" s="43">
        <f t="shared" si="328"/>
        <v>303.55229653953722</v>
      </c>
    </row>
    <row r="2975" spans="1:24" x14ac:dyDescent="0.2">
      <c r="A2975" s="38" t="str">
        <f t="shared" si="326"/>
        <v>2025-6</v>
      </c>
      <c r="B2975" t="s">
        <v>6101</v>
      </c>
      <c r="C2975" s="23">
        <v>45832</v>
      </c>
      <c r="D2975" s="23">
        <v>45818</v>
      </c>
      <c r="E2975" t="s">
        <v>5</v>
      </c>
      <c r="F2975" t="s">
        <v>6</v>
      </c>
      <c r="G2975" s="22"/>
      <c r="H2975" t="s">
        <v>6472</v>
      </c>
      <c r="I2975" t="s">
        <v>5667</v>
      </c>
      <c r="J2975" t="s">
        <v>5810</v>
      </c>
      <c r="K2975" s="10" t="str">
        <f t="shared" si="329"/>
        <v>BOX-</v>
      </c>
      <c r="L2975" t="s">
        <v>10</v>
      </c>
      <c r="M2975" s="52">
        <v>1010</v>
      </c>
      <c r="N2975" t="s">
        <v>1472</v>
      </c>
      <c r="O2975" t="s">
        <v>11</v>
      </c>
      <c r="P2975" s="54">
        <v>2.16</v>
      </c>
      <c r="Q2975" s="11">
        <f t="shared" si="327"/>
        <v>2181.6</v>
      </c>
      <c r="R2975" s="12">
        <f t="shared" si="330"/>
        <v>7.3003400000000003</v>
      </c>
      <c r="S2975" s="14">
        <f t="shared" si="331"/>
        <v>0.2959</v>
      </c>
      <c r="T2975" s="13">
        <f t="shared" si="332"/>
        <v>298.86</v>
      </c>
      <c r="U2975" s="14" t="s">
        <v>349</v>
      </c>
      <c r="V2975" t="s">
        <v>1</v>
      </c>
      <c r="W2975" s="62">
        <v>7.1868999999999996</v>
      </c>
      <c r="X2975" s="43">
        <f t="shared" si="328"/>
        <v>303.55229653953722</v>
      </c>
    </row>
    <row r="2976" spans="1:24" x14ac:dyDescent="0.2">
      <c r="A2976" s="38" t="str">
        <f t="shared" si="326"/>
        <v>2025-6</v>
      </c>
      <c r="B2976" t="s">
        <v>6102</v>
      </c>
      <c r="C2976" s="23">
        <v>45825</v>
      </c>
      <c r="D2976" s="23">
        <v>45793</v>
      </c>
      <c r="E2976" t="s">
        <v>128</v>
      </c>
      <c r="F2976" t="s">
        <v>129</v>
      </c>
      <c r="G2976" s="22"/>
      <c r="H2976" t="s">
        <v>6477</v>
      </c>
      <c r="I2976" t="s">
        <v>3617</v>
      </c>
      <c r="J2976" t="s">
        <v>3618</v>
      </c>
      <c r="K2976" s="10" t="str">
        <f t="shared" si="329"/>
        <v>LHDL</v>
      </c>
      <c r="L2976" t="s">
        <v>10</v>
      </c>
      <c r="M2976" s="52">
        <v>480</v>
      </c>
      <c r="N2976" t="s">
        <v>1472</v>
      </c>
      <c r="O2976" t="s">
        <v>11</v>
      </c>
      <c r="P2976" s="54">
        <v>2.2652999999999999</v>
      </c>
      <c r="Q2976" s="11">
        <f t="shared" si="327"/>
        <v>1087.3399999999999</v>
      </c>
      <c r="R2976" s="12">
        <f t="shared" si="330"/>
        <v>7.3003400000000003</v>
      </c>
      <c r="S2976" s="14">
        <f t="shared" si="331"/>
        <v>0.31030000000000002</v>
      </c>
      <c r="T2976" s="13">
        <f t="shared" si="332"/>
        <v>148.94</v>
      </c>
      <c r="U2976" s="14" t="s">
        <v>349</v>
      </c>
      <c r="V2976" t="s">
        <v>125</v>
      </c>
      <c r="W2976" s="62">
        <v>7.1868999999999996</v>
      </c>
      <c r="X2976" s="43">
        <f t="shared" si="328"/>
        <v>151.29527334455744</v>
      </c>
    </row>
    <row r="2977" spans="1:24" x14ac:dyDescent="0.2">
      <c r="A2977" s="38" t="str">
        <f t="shared" si="326"/>
        <v>2025-6</v>
      </c>
      <c r="B2977" t="s">
        <v>6103</v>
      </c>
      <c r="C2977" s="23">
        <v>45825</v>
      </c>
      <c r="D2977" s="23">
        <v>45807</v>
      </c>
      <c r="E2977" t="s">
        <v>28</v>
      </c>
      <c r="F2977" t="s">
        <v>29</v>
      </c>
      <c r="G2977" s="22"/>
      <c r="H2977" t="s">
        <v>6453</v>
      </c>
      <c r="I2977" t="s">
        <v>26</v>
      </c>
      <c r="J2977" t="s">
        <v>27</v>
      </c>
      <c r="K2977" s="10" t="str">
        <f t="shared" si="329"/>
        <v>KNOB</v>
      </c>
      <c r="L2977" t="s">
        <v>10</v>
      </c>
      <c r="M2977" s="52">
        <v>3010</v>
      </c>
      <c r="N2977" t="s">
        <v>1472</v>
      </c>
      <c r="O2977" t="s">
        <v>11</v>
      </c>
      <c r="P2977" s="54">
        <v>2.2719</v>
      </c>
      <c r="Q2977" s="11">
        <f t="shared" si="327"/>
        <v>6838.42</v>
      </c>
      <c r="R2977" s="12">
        <f t="shared" si="330"/>
        <v>7.3003400000000003</v>
      </c>
      <c r="S2977" s="14">
        <f t="shared" si="331"/>
        <v>0.31119999999999998</v>
      </c>
      <c r="T2977" s="13">
        <f t="shared" si="332"/>
        <v>936.71</v>
      </c>
      <c r="U2977" s="14" t="s">
        <v>349</v>
      </c>
      <c r="V2977" t="s">
        <v>32</v>
      </c>
      <c r="W2977" s="62">
        <v>7.1868999999999996</v>
      </c>
      <c r="X2977" s="43">
        <f t="shared" si="328"/>
        <v>951.51163923249248</v>
      </c>
    </row>
    <row r="2978" spans="1:24" x14ac:dyDescent="0.2">
      <c r="A2978" s="38" t="str">
        <f t="shared" si="326"/>
        <v>2025-6</v>
      </c>
      <c r="B2978" t="s">
        <v>6104</v>
      </c>
      <c r="C2978" s="23">
        <v>45834</v>
      </c>
      <c r="D2978" s="23">
        <v>45786</v>
      </c>
      <c r="E2978" t="s">
        <v>128</v>
      </c>
      <c r="F2978" t="s">
        <v>129</v>
      </c>
      <c r="G2978" s="22"/>
      <c r="H2978" t="s">
        <v>6478</v>
      </c>
      <c r="I2978" t="s">
        <v>26</v>
      </c>
      <c r="J2978" t="s">
        <v>27</v>
      </c>
      <c r="K2978" s="10" t="str">
        <f t="shared" si="329"/>
        <v>KNOB</v>
      </c>
      <c r="L2978" t="s">
        <v>10</v>
      </c>
      <c r="M2978" s="52">
        <v>3100</v>
      </c>
      <c r="N2978" t="s">
        <v>1472</v>
      </c>
      <c r="O2978" t="s">
        <v>11</v>
      </c>
      <c r="P2978" s="54">
        <v>2.2957000000000001</v>
      </c>
      <c r="Q2978" s="11">
        <f t="shared" si="327"/>
        <v>7116.67</v>
      </c>
      <c r="R2978" s="12">
        <f t="shared" si="330"/>
        <v>7.3003400000000003</v>
      </c>
      <c r="S2978" s="14">
        <f t="shared" si="331"/>
        <v>0.3145</v>
      </c>
      <c r="T2978" s="13">
        <f t="shared" si="332"/>
        <v>974.95</v>
      </c>
      <c r="U2978" s="14" t="s">
        <v>349</v>
      </c>
      <c r="V2978" t="s">
        <v>32</v>
      </c>
      <c r="W2978" s="62">
        <v>7.1868999999999996</v>
      </c>
      <c r="X2978" s="43">
        <f t="shared" si="328"/>
        <v>990.22805382014508</v>
      </c>
    </row>
    <row r="2979" spans="1:24" x14ac:dyDescent="0.2">
      <c r="A2979" s="38" t="str">
        <f t="shared" si="326"/>
        <v>2025-6</v>
      </c>
      <c r="B2979" t="s">
        <v>6104</v>
      </c>
      <c r="C2979" s="23">
        <v>45832</v>
      </c>
      <c r="D2979" s="23">
        <v>45786</v>
      </c>
      <c r="E2979" t="s">
        <v>128</v>
      </c>
      <c r="F2979" t="s">
        <v>129</v>
      </c>
      <c r="G2979" s="22"/>
      <c r="H2979" t="s">
        <v>6426</v>
      </c>
      <c r="I2979" t="s">
        <v>26</v>
      </c>
      <c r="J2979" t="s">
        <v>27</v>
      </c>
      <c r="K2979" s="10" t="str">
        <f t="shared" si="329"/>
        <v>KNOB</v>
      </c>
      <c r="L2979" t="s">
        <v>10</v>
      </c>
      <c r="M2979" s="52">
        <v>2800</v>
      </c>
      <c r="N2979" t="s">
        <v>1472</v>
      </c>
      <c r="O2979" t="s">
        <v>11</v>
      </c>
      <c r="P2979" s="54">
        <v>2.2957000000000001</v>
      </c>
      <c r="Q2979" s="11">
        <f t="shared" si="327"/>
        <v>6427.96</v>
      </c>
      <c r="R2979" s="12">
        <f t="shared" si="330"/>
        <v>7.3003400000000003</v>
      </c>
      <c r="S2979" s="14">
        <f t="shared" si="331"/>
        <v>0.3145</v>
      </c>
      <c r="T2979" s="13">
        <f t="shared" si="332"/>
        <v>880.6</v>
      </c>
      <c r="U2979" s="14" t="s">
        <v>349</v>
      </c>
      <c r="V2979" t="s">
        <v>32</v>
      </c>
      <c r="W2979" s="62">
        <v>7.1868999999999996</v>
      </c>
      <c r="X2979" s="43">
        <f t="shared" si="328"/>
        <v>894.39953248271172</v>
      </c>
    </row>
    <row r="2980" spans="1:24" x14ac:dyDescent="0.2">
      <c r="A2980" s="38" t="str">
        <f t="shared" si="326"/>
        <v>2025-6</v>
      </c>
      <c r="B2980" t="s">
        <v>6105</v>
      </c>
      <c r="C2980" s="23">
        <v>45825</v>
      </c>
      <c r="D2980" s="23">
        <v>45793</v>
      </c>
      <c r="E2980" t="s">
        <v>28</v>
      </c>
      <c r="F2980" t="s">
        <v>29</v>
      </c>
      <c r="G2980" s="22"/>
      <c r="H2980" t="s">
        <v>6453</v>
      </c>
      <c r="I2980" t="s">
        <v>26</v>
      </c>
      <c r="J2980" t="s">
        <v>27</v>
      </c>
      <c r="K2980" s="10" t="str">
        <f t="shared" si="329"/>
        <v>KNOB</v>
      </c>
      <c r="L2980" t="s">
        <v>10</v>
      </c>
      <c r="M2980" s="52">
        <v>1500</v>
      </c>
      <c r="N2980" t="s">
        <v>1472</v>
      </c>
      <c r="O2980" t="s">
        <v>11</v>
      </c>
      <c r="P2980" s="54">
        <v>2.3182999999999998</v>
      </c>
      <c r="Q2980" s="11">
        <f t="shared" si="327"/>
        <v>3477.45</v>
      </c>
      <c r="R2980" s="12">
        <f t="shared" si="330"/>
        <v>7.3003400000000003</v>
      </c>
      <c r="S2980" s="14">
        <f t="shared" si="331"/>
        <v>0.31759999999999999</v>
      </c>
      <c r="T2980" s="13">
        <f t="shared" si="332"/>
        <v>476.4</v>
      </c>
      <c r="U2980" s="14" t="s">
        <v>349</v>
      </c>
      <c r="V2980" t="s">
        <v>32</v>
      </c>
      <c r="W2980" s="62">
        <v>7.1868999999999996</v>
      </c>
      <c r="X2980" s="43">
        <f t="shared" si="328"/>
        <v>483.85952218619985</v>
      </c>
    </row>
    <row r="2981" spans="1:24" x14ac:dyDescent="0.2">
      <c r="A2981" s="38" t="str">
        <f t="shared" si="326"/>
        <v>2025-6</v>
      </c>
      <c r="B2981" t="s">
        <v>5052</v>
      </c>
      <c r="C2981" s="23">
        <v>45812</v>
      </c>
      <c r="D2981" s="23">
        <v>45786</v>
      </c>
      <c r="E2981" t="s">
        <v>128</v>
      </c>
      <c r="F2981" t="s">
        <v>129</v>
      </c>
      <c r="G2981" s="22"/>
      <c r="H2981" t="s">
        <v>6416</v>
      </c>
      <c r="I2981" t="s">
        <v>26</v>
      </c>
      <c r="J2981" t="s">
        <v>27</v>
      </c>
      <c r="K2981" s="10" t="str">
        <f t="shared" si="329"/>
        <v>KNOB</v>
      </c>
      <c r="L2981" t="s">
        <v>10</v>
      </c>
      <c r="M2981" s="52">
        <v>1900</v>
      </c>
      <c r="N2981" t="s">
        <v>1472</v>
      </c>
      <c r="O2981" t="s">
        <v>11</v>
      </c>
      <c r="P2981" s="54">
        <v>2.3193999999999999</v>
      </c>
      <c r="Q2981" s="11">
        <f t="shared" si="327"/>
        <v>4406.8599999999997</v>
      </c>
      <c r="R2981" s="12">
        <f t="shared" si="330"/>
        <v>7.3003400000000003</v>
      </c>
      <c r="S2981" s="14">
        <f t="shared" si="331"/>
        <v>0.31769999999999998</v>
      </c>
      <c r="T2981" s="13">
        <f t="shared" si="332"/>
        <v>603.63</v>
      </c>
      <c r="U2981" s="14" t="s">
        <v>349</v>
      </c>
      <c r="V2981" t="s">
        <v>32</v>
      </c>
      <c r="W2981" s="62">
        <v>7.1868999999999996</v>
      </c>
      <c r="X2981" s="43">
        <f t="shared" si="328"/>
        <v>613.17953498726854</v>
      </c>
    </row>
    <row r="2982" spans="1:24" x14ac:dyDescent="0.2">
      <c r="A2982" s="38" t="str">
        <f t="shared" si="326"/>
        <v>2025-6</v>
      </c>
      <c r="B2982" t="s">
        <v>6106</v>
      </c>
      <c r="C2982" s="23">
        <v>45838</v>
      </c>
      <c r="D2982" s="23">
        <v>45813</v>
      </c>
      <c r="E2982" t="s">
        <v>128</v>
      </c>
      <c r="F2982" t="s">
        <v>129</v>
      </c>
      <c r="G2982" s="22"/>
      <c r="H2982" t="s">
        <v>6479</v>
      </c>
      <c r="I2982" t="s">
        <v>26</v>
      </c>
      <c r="J2982" t="s">
        <v>27</v>
      </c>
      <c r="K2982" s="10" t="str">
        <f t="shared" si="329"/>
        <v>KNOB</v>
      </c>
      <c r="L2982" t="s">
        <v>10</v>
      </c>
      <c r="M2982" s="52">
        <v>2000</v>
      </c>
      <c r="N2982" t="s">
        <v>1472</v>
      </c>
      <c r="O2982" t="s">
        <v>11</v>
      </c>
      <c r="P2982" s="54">
        <v>2.3193999999999999</v>
      </c>
      <c r="Q2982" s="11">
        <f t="shared" si="327"/>
        <v>4638.8</v>
      </c>
      <c r="R2982" s="12">
        <f t="shared" si="330"/>
        <v>7.3003400000000003</v>
      </c>
      <c r="S2982" s="14">
        <f t="shared" si="331"/>
        <v>0.31769999999999998</v>
      </c>
      <c r="T2982" s="13">
        <f t="shared" si="332"/>
        <v>635.4</v>
      </c>
      <c r="U2982" s="14" t="s">
        <v>349</v>
      </c>
      <c r="V2982" t="s">
        <v>32</v>
      </c>
      <c r="W2982" s="62">
        <v>7.1868999999999996</v>
      </c>
      <c r="X2982" s="43">
        <f t="shared" si="328"/>
        <v>645.45214209186167</v>
      </c>
    </row>
    <row r="2983" spans="1:24" x14ac:dyDescent="0.2">
      <c r="A2983" s="38" t="str">
        <f t="shared" si="326"/>
        <v>2025-6</v>
      </c>
      <c r="B2983" t="s">
        <v>6107</v>
      </c>
      <c r="C2983" s="23">
        <v>45820</v>
      </c>
      <c r="D2983" s="23">
        <v>45805</v>
      </c>
      <c r="E2983" t="s">
        <v>5</v>
      </c>
      <c r="F2983" t="s">
        <v>6</v>
      </c>
      <c r="G2983" s="22"/>
      <c r="H2983" t="s">
        <v>6471</v>
      </c>
      <c r="I2983" t="s">
        <v>5668</v>
      </c>
      <c r="J2983" t="s">
        <v>5811</v>
      </c>
      <c r="K2983" s="10" t="str">
        <f t="shared" si="329"/>
        <v>BOX-</v>
      </c>
      <c r="L2983" t="s">
        <v>10</v>
      </c>
      <c r="M2983" s="52">
        <v>1450</v>
      </c>
      <c r="N2983" t="s">
        <v>1472</v>
      </c>
      <c r="O2983" t="s">
        <v>11</v>
      </c>
      <c r="P2983" s="54">
        <v>2.36</v>
      </c>
      <c r="Q2983" s="11">
        <f t="shared" si="327"/>
        <v>3422</v>
      </c>
      <c r="R2983" s="12">
        <f t="shared" si="330"/>
        <v>7.3003400000000003</v>
      </c>
      <c r="S2983" s="14">
        <f t="shared" si="331"/>
        <v>0.32329999999999998</v>
      </c>
      <c r="T2983" s="13">
        <f t="shared" si="332"/>
        <v>468.79</v>
      </c>
      <c r="U2983" s="14" t="s">
        <v>349</v>
      </c>
      <c r="V2983" t="s">
        <v>1</v>
      </c>
      <c r="W2983" s="62">
        <v>7.1868999999999996</v>
      </c>
      <c r="X2983" s="43">
        <f t="shared" si="328"/>
        <v>476.1440955071032</v>
      </c>
    </row>
    <row r="2984" spans="1:24" x14ac:dyDescent="0.2">
      <c r="A2984" s="38" t="str">
        <f t="shared" si="326"/>
        <v>2025-6</v>
      </c>
      <c r="B2984" t="s">
        <v>6108</v>
      </c>
      <c r="C2984" s="23">
        <v>45818</v>
      </c>
      <c r="D2984" s="23">
        <v>45798</v>
      </c>
      <c r="E2984" t="s">
        <v>651</v>
      </c>
      <c r="F2984" t="s">
        <v>652</v>
      </c>
      <c r="G2984" s="22"/>
      <c r="H2984" t="s">
        <v>6465</v>
      </c>
      <c r="I2984" t="s">
        <v>5669</v>
      </c>
      <c r="J2984" t="s">
        <v>5812</v>
      </c>
      <c r="K2984" s="10" t="str">
        <f t="shared" si="329"/>
        <v>HDL-</v>
      </c>
      <c r="L2984" t="s">
        <v>10</v>
      </c>
      <c r="M2984" s="52">
        <v>2050</v>
      </c>
      <c r="N2984" t="s">
        <v>1472</v>
      </c>
      <c r="O2984" t="s">
        <v>11</v>
      </c>
      <c r="P2984" s="54">
        <v>2.3919999999999999</v>
      </c>
      <c r="Q2984" s="11">
        <f t="shared" si="327"/>
        <v>4903.6000000000004</v>
      </c>
      <c r="R2984" s="12">
        <f t="shared" si="330"/>
        <v>7.3003400000000003</v>
      </c>
      <c r="S2984" s="14">
        <f t="shared" si="331"/>
        <v>0.32769999999999999</v>
      </c>
      <c r="T2984" s="13">
        <f t="shared" si="332"/>
        <v>671.79</v>
      </c>
      <c r="U2984" s="14" t="s">
        <v>349</v>
      </c>
      <c r="V2984" t="s">
        <v>228</v>
      </c>
      <c r="W2984" s="62">
        <v>7.1868999999999996</v>
      </c>
      <c r="X2984" s="43">
        <f t="shared" si="328"/>
        <v>682.29695696336387</v>
      </c>
    </row>
    <row r="2985" spans="1:24" x14ac:dyDescent="0.2">
      <c r="A2985" s="38" t="str">
        <f t="shared" si="326"/>
        <v>2025-6</v>
      </c>
      <c r="B2985" t="s">
        <v>6109</v>
      </c>
      <c r="C2985" s="23">
        <v>45828</v>
      </c>
      <c r="D2985" s="23">
        <v>45800</v>
      </c>
      <c r="E2985" t="s">
        <v>709</v>
      </c>
      <c r="F2985" t="s">
        <v>710</v>
      </c>
      <c r="G2985" s="22"/>
      <c r="H2985" t="s">
        <v>6463</v>
      </c>
      <c r="I2985" t="s">
        <v>5670</v>
      </c>
      <c r="J2985" t="s">
        <v>5813</v>
      </c>
      <c r="K2985" s="10" t="str">
        <f t="shared" si="329"/>
        <v>HDL-</v>
      </c>
      <c r="L2985" t="s">
        <v>10</v>
      </c>
      <c r="M2985" s="52">
        <v>1020</v>
      </c>
      <c r="N2985" t="s">
        <v>1472</v>
      </c>
      <c r="O2985" t="s">
        <v>11</v>
      </c>
      <c r="P2985" s="54">
        <v>2.4131</v>
      </c>
      <c r="Q2985" s="11">
        <f t="shared" si="327"/>
        <v>2461.36</v>
      </c>
      <c r="R2985" s="12">
        <f t="shared" si="330"/>
        <v>7.3003400000000003</v>
      </c>
      <c r="S2985" s="14">
        <f t="shared" si="331"/>
        <v>0.33050000000000002</v>
      </c>
      <c r="T2985" s="13">
        <f t="shared" si="332"/>
        <v>337.11</v>
      </c>
      <c r="U2985" s="14" t="s">
        <v>349</v>
      </c>
      <c r="V2985" t="s">
        <v>228</v>
      </c>
      <c r="W2985" s="62">
        <v>7.1868999999999996</v>
      </c>
      <c r="X2985" s="43">
        <f t="shared" si="328"/>
        <v>342.47895476491948</v>
      </c>
    </row>
    <row r="2986" spans="1:24" x14ac:dyDescent="0.2">
      <c r="A2986" s="38" t="str">
        <f t="shared" si="326"/>
        <v>2025-6</v>
      </c>
      <c r="B2986" t="s">
        <v>6110</v>
      </c>
      <c r="C2986" s="23">
        <v>45820</v>
      </c>
      <c r="D2986" s="23">
        <v>45818</v>
      </c>
      <c r="E2986" t="s">
        <v>5</v>
      </c>
      <c r="F2986" t="s">
        <v>6</v>
      </c>
      <c r="G2986" s="22"/>
      <c r="H2986" t="s">
        <v>6471</v>
      </c>
      <c r="I2986" t="s">
        <v>5671</v>
      </c>
      <c r="J2986" t="s">
        <v>5814</v>
      </c>
      <c r="K2986" s="10" t="str">
        <f t="shared" si="329"/>
        <v>BOX-</v>
      </c>
      <c r="L2986" t="s">
        <v>10</v>
      </c>
      <c r="M2986" s="52">
        <v>1010</v>
      </c>
      <c r="N2986" t="s">
        <v>1472</v>
      </c>
      <c r="O2986" t="s">
        <v>11</v>
      </c>
      <c r="P2986" s="54">
        <v>2.42</v>
      </c>
      <c r="Q2986" s="11">
        <f t="shared" si="327"/>
        <v>2444.1999999999998</v>
      </c>
      <c r="R2986" s="12">
        <f t="shared" si="330"/>
        <v>7.3003400000000003</v>
      </c>
      <c r="S2986" s="14">
        <f t="shared" si="331"/>
        <v>0.33150000000000002</v>
      </c>
      <c r="T2986" s="13">
        <f t="shared" si="332"/>
        <v>334.82</v>
      </c>
      <c r="U2986" s="14" t="s">
        <v>349</v>
      </c>
      <c r="V2986" t="s">
        <v>1</v>
      </c>
      <c r="W2986" s="62">
        <v>7.1868999999999996</v>
      </c>
      <c r="X2986" s="43">
        <f t="shared" si="328"/>
        <v>340.09099890077783</v>
      </c>
    </row>
    <row r="2987" spans="1:24" x14ac:dyDescent="0.2">
      <c r="A2987" s="38" t="str">
        <f t="shared" si="326"/>
        <v>2025-6</v>
      </c>
      <c r="B2987" t="s">
        <v>6111</v>
      </c>
      <c r="C2987" s="23">
        <v>45832</v>
      </c>
      <c r="D2987" s="23">
        <v>45827</v>
      </c>
      <c r="E2987" t="s">
        <v>2249</v>
      </c>
      <c r="F2987" t="s">
        <v>2250</v>
      </c>
      <c r="G2987" s="22"/>
      <c r="H2987" t="s">
        <v>6480</v>
      </c>
      <c r="I2987" t="s">
        <v>1684</v>
      </c>
      <c r="J2987" t="s">
        <v>1685</v>
      </c>
      <c r="K2987" s="10" t="str">
        <f t="shared" si="329"/>
        <v>MISC</v>
      </c>
      <c r="L2987" t="s">
        <v>10</v>
      </c>
      <c r="M2987" s="52">
        <v>3000</v>
      </c>
      <c r="N2987" t="s">
        <v>1472</v>
      </c>
      <c r="O2987" t="s">
        <v>11</v>
      </c>
      <c r="P2987" s="54">
        <v>2.4500000000000002</v>
      </c>
      <c r="Q2987" s="11">
        <f t="shared" si="327"/>
        <v>7350</v>
      </c>
      <c r="R2987" s="12">
        <f t="shared" si="330"/>
        <v>7.3003400000000003</v>
      </c>
      <c r="S2987" s="14">
        <f t="shared" si="331"/>
        <v>0.33560000000000001</v>
      </c>
      <c r="T2987" s="13">
        <f t="shared" si="332"/>
        <v>1006.8</v>
      </c>
      <c r="U2987" s="14" t="s">
        <v>349</v>
      </c>
      <c r="V2987" t="s">
        <v>25</v>
      </c>
      <c r="W2987" s="62">
        <v>7.1868999999999996</v>
      </c>
      <c r="X2987" s="43">
        <f t="shared" si="328"/>
        <v>1022.6940683744036</v>
      </c>
    </row>
    <row r="2988" spans="1:24" x14ac:dyDescent="0.2">
      <c r="A2988" s="38" t="str">
        <f t="shared" si="326"/>
        <v>2025-6</v>
      </c>
      <c r="B2988" t="s">
        <v>6112</v>
      </c>
      <c r="C2988" s="23">
        <v>45821</v>
      </c>
      <c r="D2988" s="23">
        <v>45793</v>
      </c>
      <c r="E2988" t="s">
        <v>128</v>
      </c>
      <c r="F2988" t="s">
        <v>129</v>
      </c>
      <c r="G2988" s="22"/>
      <c r="H2988" t="s">
        <v>6481</v>
      </c>
      <c r="I2988" t="s">
        <v>3634</v>
      </c>
      <c r="J2988" t="s">
        <v>3635</v>
      </c>
      <c r="K2988" s="10" t="str">
        <f t="shared" si="329"/>
        <v>SHDL</v>
      </c>
      <c r="L2988" t="s">
        <v>10</v>
      </c>
      <c r="M2988" s="52">
        <v>1000</v>
      </c>
      <c r="N2988" t="s">
        <v>1472</v>
      </c>
      <c r="O2988" t="s">
        <v>11</v>
      </c>
      <c r="P2988" s="54">
        <v>2.6137999999999999</v>
      </c>
      <c r="Q2988" s="11">
        <f t="shared" si="327"/>
        <v>2613.8000000000002</v>
      </c>
      <c r="R2988" s="12">
        <f t="shared" si="330"/>
        <v>7.3003400000000003</v>
      </c>
      <c r="S2988" s="14">
        <f t="shared" si="331"/>
        <v>0.35799999999999998</v>
      </c>
      <c r="T2988" s="13">
        <f t="shared" si="332"/>
        <v>358</v>
      </c>
      <c r="U2988" s="14" t="s">
        <v>349</v>
      </c>
      <c r="V2988" t="s">
        <v>722</v>
      </c>
      <c r="W2988" s="62">
        <v>7.1868999999999996</v>
      </c>
      <c r="X2988" s="43">
        <f t="shared" si="328"/>
        <v>363.68949060095451</v>
      </c>
    </row>
    <row r="2989" spans="1:24" x14ac:dyDescent="0.2">
      <c r="A2989" s="38" t="str">
        <f t="shared" si="326"/>
        <v>2025-6</v>
      </c>
      <c r="B2989" t="s">
        <v>5069</v>
      </c>
      <c r="C2989" s="23">
        <v>45813</v>
      </c>
      <c r="D2989" s="23">
        <v>45803</v>
      </c>
      <c r="E2989" t="s">
        <v>5</v>
      </c>
      <c r="F2989" t="s">
        <v>6</v>
      </c>
      <c r="G2989" s="22"/>
      <c r="H2989" t="s">
        <v>6482</v>
      </c>
      <c r="I2989" t="s">
        <v>459</v>
      </c>
      <c r="J2989" t="s">
        <v>460</v>
      </c>
      <c r="K2989" s="10" t="str">
        <f t="shared" si="329"/>
        <v>BOX-</v>
      </c>
      <c r="L2989" t="s">
        <v>10</v>
      </c>
      <c r="M2989" s="52">
        <v>2020</v>
      </c>
      <c r="N2989" t="s">
        <v>1472</v>
      </c>
      <c r="O2989" t="s">
        <v>11</v>
      </c>
      <c r="P2989" s="54">
        <v>2.66</v>
      </c>
      <c r="Q2989" s="11">
        <f t="shared" si="327"/>
        <v>5373.2</v>
      </c>
      <c r="R2989" s="12">
        <f t="shared" si="330"/>
        <v>7.3003400000000003</v>
      </c>
      <c r="S2989" s="14">
        <f t="shared" si="331"/>
        <v>0.3644</v>
      </c>
      <c r="T2989" s="13">
        <f t="shared" si="332"/>
        <v>736.09</v>
      </c>
      <c r="U2989" s="14" t="s">
        <v>349</v>
      </c>
      <c r="V2989" t="s">
        <v>1</v>
      </c>
      <c r="W2989" s="62">
        <v>7.1868999999999996</v>
      </c>
      <c r="X2989" s="43">
        <f t="shared" si="328"/>
        <v>747.63806369923066</v>
      </c>
    </row>
    <row r="2990" spans="1:24" x14ac:dyDescent="0.2">
      <c r="A2990" s="38" t="str">
        <f t="shared" si="326"/>
        <v>2025-6</v>
      </c>
      <c r="B2990" t="s">
        <v>6113</v>
      </c>
      <c r="C2990" s="23">
        <v>45813</v>
      </c>
      <c r="D2990" s="23">
        <v>45761</v>
      </c>
      <c r="E2990" t="s">
        <v>5</v>
      </c>
      <c r="F2990" t="s">
        <v>6</v>
      </c>
      <c r="G2990" s="22"/>
      <c r="H2990" t="s">
        <v>6483</v>
      </c>
      <c r="I2990" t="s">
        <v>3646</v>
      </c>
      <c r="J2990" t="s">
        <v>3647</v>
      </c>
      <c r="K2990" s="10" t="str">
        <f t="shared" si="329"/>
        <v>SHTS</v>
      </c>
      <c r="L2990" t="s">
        <v>10</v>
      </c>
      <c r="M2990" s="52">
        <v>1010</v>
      </c>
      <c r="N2990" t="s">
        <v>1472</v>
      </c>
      <c r="O2990" t="s">
        <v>11</v>
      </c>
      <c r="P2990" s="54">
        <v>2.68</v>
      </c>
      <c r="Q2990" s="11">
        <f t="shared" si="327"/>
        <v>2706.8</v>
      </c>
      <c r="R2990" s="12">
        <f t="shared" si="330"/>
        <v>7.3003400000000003</v>
      </c>
      <c r="S2990" s="14">
        <f t="shared" si="331"/>
        <v>0.36709999999999998</v>
      </c>
      <c r="T2990" s="13">
        <f t="shared" si="332"/>
        <v>370.77</v>
      </c>
      <c r="U2990" s="14" t="s">
        <v>349</v>
      </c>
      <c r="V2990" t="s">
        <v>9</v>
      </c>
      <c r="W2990" s="62">
        <v>7.1868999999999996</v>
      </c>
      <c r="X2990" s="43">
        <f t="shared" si="328"/>
        <v>376.62970126201844</v>
      </c>
    </row>
    <row r="2991" spans="1:24" x14ac:dyDescent="0.2">
      <c r="A2991" s="38" t="str">
        <f t="shared" si="326"/>
        <v>2025-6</v>
      </c>
      <c r="B2991" t="s">
        <v>6114</v>
      </c>
      <c r="C2991" s="23">
        <v>45835</v>
      </c>
      <c r="D2991" s="23">
        <v>45761</v>
      </c>
      <c r="E2991" t="s">
        <v>5</v>
      </c>
      <c r="F2991" t="s">
        <v>6</v>
      </c>
      <c r="G2991" s="22"/>
      <c r="H2991" t="s">
        <v>6484</v>
      </c>
      <c r="I2991" t="s">
        <v>3646</v>
      </c>
      <c r="J2991" t="s">
        <v>3647</v>
      </c>
      <c r="K2991" s="10" t="str">
        <f t="shared" si="329"/>
        <v>SHTS</v>
      </c>
      <c r="L2991" t="s">
        <v>10</v>
      </c>
      <c r="M2991" s="52">
        <v>300</v>
      </c>
      <c r="N2991" t="s">
        <v>1472</v>
      </c>
      <c r="O2991" t="s">
        <v>11</v>
      </c>
      <c r="P2991" s="54">
        <v>2.68</v>
      </c>
      <c r="Q2991" s="11">
        <f t="shared" si="327"/>
        <v>804</v>
      </c>
      <c r="R2991" s="12">
        <f t="shared" si="330"/>
        <v>7.3003400000000003</v>
      </c>
      <c r="S2991" s="14">
        <f t="shared" si="331"/>
        <v>0.36709999999999998</v>
      </c>
      <c r="T2991" s="13">
        <f t="shared" si="332"/>
        <v>110.13</v>
      </c>
      <c r="U2991" s="14" t="s">
        <v>349</v>
      </c>
      <c r="V2991" t="s">
        <v>9</v>
      </c>
      <c r="W2991" s="62">
        <v>7.1868999999999996</v>
      </c>
      <c r="X2991" s="43">
        <f t="shared" si="328"/>
        <v>111.87020829564905</v>
      </c>
    </row>
    <row r="2992" spans="1:24" x14ac:dyDescent="0.2">
      <c r="A2992" s="38" t="str">
        <f t="shared" si="326"/>
        <v>2025-6</v>
      </c>
      <c r="B2992" t="s">
        <v>6115</v>
      </c>
      <c r="C2992" s="23">
        <v>45825</v>
      </c>
      <c r="D2992" s="23">
        <v>45805</v>
      </c>
      <c r="E2992" t="s">
        <v>5</v>
      </c>
      <c r="F2992" t="s">
        <v>6</v>
      </c>
      <c r="G2992" s="22"/>
      <c r="H2992" t="s">
        <v>6485</v>
      </c>
      <c r="I2992" t="s">
        <v>3642</v>
      </c>
      <c r="J2992" t="s">
        <v>3643</v>
      </c>
      <c r="K2992" s="10" t="str">
        <f t="shared" si="329"/>
        <v>BOX-</v>
      </c>
      <c r="L2992" t="s">
        <v>10</v>
      </c>
      <c r="M2992" s="52">
        <v>505</v>
      </c>
      <c r="N2992" t="s">
        <v>1472</v>
      </c>
      <c r="O2992" t="s">
        <v>11</v>
      </c>
      <c r="P2992" s="54">
        <v>2.68</v>
      </c>
      <c r="Q2992" s="11">
        <f t="shared" si="327"/>
        <v>1353.4</v>
      </c>
      <c r="R2992" s="12">
        <f t="shared" si="330"/>
        <v>7.3003400000000003</v>
      </c>
      <c r="S2992" s="14">
        <f t="shared" si="331"/>
        <v>0.36709999999999998</v>
      </c>
      <c r="T2992" s="13">
        <f t="shared" si="332"/>
        <v>185.39</v>
      </c>
      <c r="U2992" s="14" t="s">
        <v>349</v>
      </c>
      <c r="V2992" t="s">
        <v>1</v>
      </c>
      <c r="W2992" s="62">
        <v>7.1868999999999996</v>
      </c>
      <c r="X2992" s="43">
        <f t="shared" si="328"/>
        <v>188.31485063100922</v>
      </c>
    </row>
    <row r="2993" spans="1:24" x14ac:dyDescent="0.2">
      <c r="A2993" s="38" t="str">
        <f t="shared" si="326"/>
        <v>2025-6</v>
      </c>
      <c r="B2993" t="s">
        <v>6116</v>
      </c>
      <c r="C2993" s="23">
        <v>45832</v>
      </c>
      <c r="D2993" s="23">
        <v>45800</v>
      </c>
      <c r="E2993" t="s">
        <v>149</v>
      </c>
      <c r="F2993" t="s">
        <v>150</v>
      </c>
      <c r="G2993" s="22"/>
      <c r="H2993" t="s">
        <v>6486</v>
      </c>
      <c r="I2993" t="s">
        <v>786</v>
      </c>
      <c r="J2993" t="s">
        <v>787</v>
      </c>
      <c r="K2993" s="10" t="str">
        <f t="shared" si="329"/>
        <v>GLID</v>
      </c>
      <c r="L2993" t="s">
        <v>10</v>
      </c>
      <c r="M2993" s="52">
        <v>1500</v>
      </c>
      <c r="N2993" t="s">
        <v>1472</v>
      </c>
      <c r="O2993" t="s">
        <v>11</v>
      </c>
      <c r="P2993" s="54">
        <v>2.7494000000000001</v>
      </c>
      <c r="Q2993" s="11">
        <f t="shared" si="327"/>
        <v>4124.1000000000004</v>
      </c>
      <c r="R2993" s="12">
        <f t="shared" si="330"/>
        <v>7.3003400000000003</v>
      </c>
      <c r="S2993" s="14">
        <f t="shared" si="331"/>
        <v>0.37659999999999999</v>
      </c>
      <c r="T2993" s="13">
        <f t="shared" si="332"/>
        <v>564.9</v>
      </c>
      <c r="U2993" s="14" t="s">
        <v>349</v>
      </c>
      <c r="V2993" t="s">
        <v>78</v>
      </c>
      <c r="W2993" s="62">
        <v>7.1868999999999996</v>
      </c>
      <c r="X2993" s="43">
        <f t="shared" si="328"/>
        <v>573.83572889562959</v>
      </c>
    </row>
    <row r="2994" spans="1:24" x14ac:dyDescent="0.2">
      <c r="A2994" s="38" t="str">
        <f t="shared" si="326"/>
        <v>2025-6</v>
      </c>
      <c r="B2994" t="s">
        <v>6117</v>
      </c>
      <c r="C2994" s="23">
        <v>45835</v>
      </c>
      <c r="D2994" s="23">
        <v>45831</v>
      </c>
      <c r="E2994" t="s">
        <v>5</v>
      </c>
      <c r="F2994" t="s">
        <v>6</v>
      </c>
      <c r="G2994" s="22"/>
      <c r="H2994" t="s">
        <v>6487</v>
      </c>
      <c r="I2994" t="s">
        <v>1296</v>
      </c>
      <c r="J2994" t="s">
        <v>1297</v>
      </c>
      <c r="K2994" s="10" t="str">
        <f t="shared" si="329"/>
        <v>BOX-</v>
      </c>
      <c r="L2994" t="s">
        <v>10</v>
      </c>
      <c r="M2994" s="52">
        <v>3020</v>
      </c>
      <c r="N2994" t="s">
        <v>1472</v>
      </c>
      <c r="O2994" t="s">
        <v>11</v>
      </c>
      <c r="P2994" s="54">
        <v>2.8</v>
      </c>
      <c r="Q2994" s="11">
        <f t="shared" si="327"/>
        <v>8456</v>
      </c>
      <c r="R2994" s="12">
        <f t="shared" si="330"/>
        <v>7.3003400000000003</v>
      </c>
      <c r="S2994" s="14">
        <f t="shared" si="331"/>
        <v>0.38350000000000001</v>
      </c>
      <c r="T2994" s="13">
        <f t="shared" si="332"/>
        <v>1158.17</v>
      </c>
      <c r="U2994" s="14" t="s">
        <v>349</v>
      </c>
      <c r="V2994" t="s">
        <v>1</v>
      </c>
      <c r="W2994" s="62">
        <v>7.1868999999999996</v>
      </c>
      <c r="X2994" s="43">
        <f t="shared" si="328"/>
        <v>1176.5851758059803</v>
      </c>
    </row>
    <row r="2995" spans="1:24" x14ac:dyDescent="0.2">
      <c r="A2995" s="38" t="str">
        <f t="shared" si="326"/>
        <v>2025-6</v>
      </c>
      <c r="B2995" t="s">
        <v>6118</v>
      </c>
      <c r="C2995" s="23">
        <v>45835</v>
      </c>
      <c r="D2995" s="23">
        <v>45761</v>
      </c>
      <c r="E2995" t="s">
        <v>5</v>
      </c>
      <c r="F2995" t="s">
        <v>6</v>
      </c>
      <c r="G2995" s="22"/>
      <c r="H2995" t="s">
        <v>6484</v>
      </c>
      <c r="I2995" t="s">
        <v>3650</v>
      </c>
      <c r="J2995" t="s">
        <v>3651</v>
      </c>
      <c r="K2995" s="10" t="str">
        <f t="shared" si="329"/>
        <v>SHTS</v>
      </c>
      <c r="L2995" t="s">
        <v>10</v>
      </c>
      <c r="M2995" s="52">
        <v>1010</v>
      </c>
      <c r="N2995" t="s">
        <v>1472</v>
      </c>
      <c r="O2995" t="s">
        <v>11</v>
      </c>
      <c r="P2995" s="54">
        <v>2.85</v>
      </c>
      <c r="Q2995" s="11">
        <f t="shared" si="327"/>
        <v>2878.5</v>
      </c>
      <c r="R2995" s="12">
        <f t="shared" si="330"/>
        <v>7.3003400000000003</v>
      </c>
      <c r="S2995" s="14">
        <f t="shared" si="331"/>
        <v>0.39040000000000002</v>
      </c>
      <c r="T2995" s="13">
        <f t="shared" si="332"/>
        <v>394.3</v>
      </c>
      <c r="U2995" s="14" t="s">
        <v>349</v>
      </c>
      <c r="V2995" t="s">
        <v>9</v>
      </c>
      <c r="W2995" s="62">
        <v>7.1868999999999996</v>
      </c>
      <c r="X2995" s="43">
        <f t="shared" si="328"/>
        <v>400.52039126744495</v>
      </c>
    </row>
    <row r="2996" spans="1:24" x14ac:dyDescent="0.2">
      <c r="A2996" s="38" t="str">
        <f t="shared" si="326"/>
        <v>2025-6</v>
      </c>
      <c r="B2996" t="s">
        <v>6119</v>
      </c>
      <c r="C2996" s="23">
        <v>45812</v>
      </c>
      <c r="D2996" s="23">
        <v>45765</v>
      </c>
      <c r="E2996" t="s">
        <v>709</v>
      </c>
      <c r="F2996" t="s">
        <v>710</v>
      </c>
      <c r="G2996" s="22"/>
      <c r="H2996" t="s">
        <v>6467</v>
      </c>
      <c r="I2996" t="s">
        <v>5672</v>
      </c>
      <c r="J2996" t="s">
        <v>5815</v>
      </c>
      <c r="K2996" s="10" t="str">
        <f t="shared" si="329"/>
        <v>SHDL</v>
      </c>
      <c r="L2996" t="s">
        <v>10</v>
      </c>
      <c r="M2996" s="52">
        <v>12250</v>
      </c>
      <c r="N2996" t="s">
        <v>1472</v>
      </c>
      <c r="O2996" t="s">
        <v>11</v>
      </c>
      <c r="P2996" s="54">
        <v>2.8683999999999998</v>
      </c>
      <c r="Q2996" s="11">
        <f t="shared" si="327"/>
        <v>35137.9</v>
      </c>
      <c r="R2996" s="12">
        <f t="shared" si="330"/>
        <v>7.3003400000000003</v>
      </c>
      <c r="S2996" s="14">
        <f t="shared" si="331"/>
        <v>0.39290000000000003</v>
      </c>
      <c r="T2996" s="13">
        <f t="shared" si="332"/>
        <v>4813.03</v>
      </c>
      <c r="U2996" s="14" t="s">
        <v>349</v>
      </c>
      <c r="V2996" t="s">
        <v>722</v>
      </c>
      <c r="W2996" s="62">
        <v>7.1868999999999996</v>
      </c>
      <c r="X2996" s="43">
        <f t="shared" si="328"/>
        <v>4889.1594428752314</v>
      </c>
    </row>
    <row r="2997" spans="1:24" x14ac:dyDescent="0.2">
      <c r="A2997" s="38" t="str">
        <f t="shared" si="326"/>
        <v>2025-6</v>
      </c>
      <c r="B2997" t="s">
        <v>6120</v>
      </c>
      <c r="C2997" s="23">
        <v>45826</v>
      </c>
      <c r="D2997" s="23">
        <v>45807</v>
      </c>
      <c r="E2997" t="s">
        <v>1006</v>
      </c>
      <c r="F2997" t="s">
        <v>1007</v>
      </c>
      <c r="G2997" s="22"/>
      <c r="H2997" t="s">
        <v>6488</v>
      </c>
      <c r="I2997" t="s">
        <v>3216</v>
      </c>
      <c r="J2997" t="s">
        <v>3423</v>
      </c>
      <c r="K2997" s="10" t="str">
        <f t="shared" si="329"/>
        <v>ALM-</v>
      </c>
      <c r="L2997" t="s">
        <v>98</v>
      </c>
      <c r="M2997" s="52">
        <v>2383</v>
      </c>
      <c r="N2997" t="s">
        <v>186</v>
      </c>
      <c r="O2997" t="s">
        <v>11</v>
      </c>
      <c r="P2997" s="54">
        <v>2.9203999999999999</v>
      </c>
      <c r="Q2997" s="11">
        <f t="shared" si="327"/>
        <v>6959.31</v>
      </c>
      <c r="R2997" s="12">
        <f t="shared" si="330"/>
        <v>7.3003400000000003</v>
      </c>
      <c r="S2997" s="14">
        <f t="shared" si="331"/>
        <v>0.4</v>
      </c>
      <c r="T2997" s="13">
        <f t="shared" si="332"/>
        <v>953.2</v>
      </c>
      <c r="U2997" s="14" t="s">
        <v>349</v>
      </c>
      <c r="V2997" t="s">
        <v>191</v>
      </c>
      <c r="W2997" s="62">
        <v>7.1868999999999996</v>
      </c>
      <c r="X2997" s="43">
        <f t="shared" si="328"/>
        <v>968.33310606798477</v>
      </c>
    </row>
    <row r="2998" spans="1:24" x14ac:dyDescent="0.2">
      <c r="A2998" s="38" t="str">
        <f t="shared" si="326"/>
        <v>2025-6</v>
      </c>
      <c r="B2998" t="s">
        <v>6121</v>
      </c>
      <c r="C2998" s="23">
        <v>45826</v>
      </c>
      <c r="D2998" s="23">
        <v>45807</v>
      </c>
      <c r="E2998" t="s">
        <v>1006</v>
      </c>
      <c r="F2998" t="s">
        <v>1007</v>
      </c>
      <c r="G2998" s="22"/>
      <c r="H2998" t="s">
        <v>6488</v>
      </c>
      <c r="I2998" t="s">
        <v>3194</v>
      </c>
      <c r="J2998" t="s">
        <v>3401</v>
      </c>
      <c r="K2998" s="10" t="str">
        <f t="shared" si="329"/>
        <v>ALM-</v>
      </c>
      <c r="L2998" t="s">
        <v>98</v>
      </c>
      <c r="M2998" s="52">
        <v>790</v>
      </c>
      <c r="N2998" t="s">
        <v>186</v>
      </c>
      <c r="O2998" t="s">
        <v>11</v>
      </c>
      <c r="P2998" s="54">
        <v>2.9203999999999999</v>
      </c>
      <c r="Q2998" s="11">
        <f t="shared" si="327"/>
        <v>2307.12</v>
      </c>
      <c r="R2998" s="12">
        <f t="shared" si="330"/>
        <v>7.3003400000000003</v>
      </c>
      <c r="S2998" s="14">
        <f t="shared" si="331"/>
        <v>0.4</v>
      </c>
      <c r="T2998" s="13">
        <f t="shared" si="332"/>
        <v>316</v>
      </c>
      <c r="U2998" s="14" t="s">
        <v>349</v>
      </c>
      <c r="V2998" t="s">
        <v>191</v>
      </c>
      <c r="W2998" s="62">
        <v>7.1868999999999996</v>
      </c>
      <c r="X2998" s="43">
        <f t="shared" si="328"/>
        <v>321.01685010226942</v>
      </c>
    </row>
    <row r="2999" spans="1:24" x14ac:dyDescent="0.2">
      <c r="A2999" s="38" t="str">
        <f t="shared" si="326"/>
        <v>2025-6</v>
      </c>
      <c r="B2999" t="s">
        <v>6122</v>
      </c>
      <c r="C2999" s="23">
        <v>45831</v>
      </c>
      <c r="D2999" s="23">
        <v>45814</v>
      </c>
      <c r="E2999" t="s">
        <v>1006</v>
      </c>
      <c r="F2999" t="s">
        <v>1007</v>
      </c>
      <c r="G2999" s="22"/>
      <c r="H2999" t="s">
        <v>6489</v>
      </c>
      <c r="I2999" t="s">
        <v>3195</v>
      </c>
      <c r="J2999" t="s">
        <v>3402</v>
      </c>
      <c r="K2999" s="10" t="str">
        <f t="shared" si="329"/>
        <v>ALM-</v>
      </c>
      <c r="L2999" t="s">
        <v>98</v>
      </c>
      <c r="M2999" s="52">
        <v>2273</v>
      </c>
      <c r="N2999" t="s">
        <v>186</v>
      </c>
      <c r="O2999" t="s">
        <v>11</v>
      </c>
      <c r="P2999" s="54">
        <v>2.9203999999999999</v>
      </c>
      <c r="Q2999" s="11">
        <f t="shared" si="327"/>
        <v>6638.07</v>
      </c>
      <c r="R2999" s="12">
        <f t="shared" si="330"/>
        <v>7.3003400000000003</v>
      </c>
      <c r="S2999" s="14">
        <f t="shared" si="331"/>
        <v>0.4</v>
      </c>
      <c r="T2999" s="13">
        <f t="shared" si="332"/>
        <v>909.2</v>
      </c>
      <c r="U2999" s="14" t="s">
        <v>349</v>
      </c>
      <c r="V2999" t="s">
        <v>191</v>
      </c>
      <c r="W2999" s="62">
        <v>7.1868999999999996</v>
      </c>
      <c r="X2999" s="43">
        <f t="shared" si="328"/>
        <v>923.63455731956753</v>
      </c>
    </row>
    <row r="3000" spans="1:24" x14ac:dyDescent="0.2">
      <c r="A3000" s="38" t="str">
        <f t="shared" si="326"/>
        <v>2025-6</v>
      </c>
      <c r="B3000" t="s">
        <v>6123</v>
      </c>
      <c r="C3000" s="23">
        <v>45831</v>
      </c>
      <c r="D3000" s="23">
        <v>45814</v>
      </c>
      <c r="E3000" t="s">
        <v>1006</v>
      </c>
      <c r="F3000" t="s">
        <v>1007</v>
      </c>
      <c r="G3000" s="22"/>
      <c r="H3000" t="s">
        <v>6489</v>
      </c>
      <c r="I3000" t="s">
        <v>1010</v>
      </c>
      <c r="J3000" t="s">
        <v>1011</v>
      </c>
      <c r="K3000" s="10" t="str">
        <f t="shared" si="329"/>
        <v>ALM-</v>
      </c>
      <c r="L3000" t="s">
        <v>98</v>
      </c>
      <c r="M3000" s="52">
        <v>837</v>
      </c>
      <c r="N3000" t="s">
        <v>186</v>
      </c>
      <c r="O3000" t="s">
        <v>11</v>
      </c>
      <c r="P3000" s="54">
        <v>2.9203999999999999</v>
      </c>
      <c r="Q3000" s="11">
        <f t="shared" si="327"/>
        <v>2444.37</v>
      </c>
      <c r="R3000" s="12">
        <f t="shared" si="330"/>
        <v>7.3003400000000003</v>
      </c>
      <c r="S3000" s="14">
        <f t="shared" si="331"/>
        <v>0.4</v>
      </c>
      <c r="T3000" s="13">
        <f t="shared" si="332"/>
        <v>334.8</v>
      </c>
      <c r="U3000" s="14" t="s">
        <v>349</v>
      </c>
      <c r="V3000" t="s">
        <v>191</v>
      </c>
      <c r="W3000" s="62">
        <v>7.1868999999999996</v>
      </c>
      <c r="X3000" s="43">
        <f t="shared" si="328"/>
        <v>340.11532093113863</v>
      </c>
    </row>
    <row r="3001" spans="1:24" x14ac:dyDescent="0.2">
      <c r="A3001" s="38" t="str">
        <f t="shared" si="326"/>
        <v>2025-6</v>
      </c>
      <c r="B3001" t="s">
        <v>6124</v>
      </c>
      <c r="C3001" s="23">
        <v>45831</v>
      </c>
      <c r="D3001" s="23">
        <v>45814</v>
      </c>
      <c r="E3001" t="s">
        <v>1006</v>
      </c>
      <c r="F3001" t="s">
        <v>1007</v>
      </c>
      <c r="G3001" s="22"/>
      <c r="H3001" t="s">
        <v>6489</v>
      </c>
      <c r="I3001" t="s">
        <v>3255</v>
      </c>
      <c r="J3001" t="s">
        <v>3462</v>
      </c>
      <c r="K3001" s="10" t="str">
        <f t="shared" si="329"/>
        <v>ALM-</v>
      </c>
      <c r="L3001" t="s">
        <v>98</v>
      </c>
      <c r="M3001" s="52">
        <v>966</v>
      </c>
      <c r="N3001" t="s">
        <v>186</v>
      </c>
      <c r="O3001" t="s">
        <v>11</v>
      </c>
      <c r="P3001" s="54">
        <v>2.9203999999999999</v>
      </c>
      <c r="Q3001" s="11">
        <f t="shared" si="327"/>
        <v>2821.11</v>
      </c>
      <c r="R3001" s="12">
        <f t="shared" si="330"/>
        <v>7.3003400000000003</v>
      </c>
      <c r="S3001" s="14">
        <f t="shared" si="331"/>
        <v>0.4</v>
      </c>
      <c r="T3001" s="13">
        <f t="shared" si="332"/>
        <v>386.4</v>
      </c>
      <c r="U3001" s="14" t="s">
        <v>349</v>
      </c>
      <c r="V3001" t="s">
        <v>191</v>
      </c>
      <c r="W3001" s="62">
        <v>7.1868999999999996</v>
      </c>
      <c r="X3001" s="43">
        <f t="shared" si="328"/>
        <v>392.53452809973703</v>
      </c>
    </row>
    <row r="3002" spans="1:24" x14ac:dyDescent="0.2">
      <c r="A3002" s="38" t="str">
        <f t="shared" si="326"/>
        <v>2025-6</v>
      </c>
      <c r="B3002" t="s">
        <v>6125</v>
      </c>
      <c r="C3002" s="23">
        <v>45831</v>
      </c>
      <c r="D3002" s="23">
        <v>45814</v>
      </c>
      <c r="E3002" t="s">
        <v>1006</v>
      </c>
      <c r="F3002" t="s">
        <v>1007</v>
      </c>
      <c r="G3002" s="22"/>
      <c r="H3002" t="s">
        <v>6489</v>
      </c>
      <c r="I3002" t="s">
        <v>3256</v>
      </c>
      <c r="J3002" t="s">
        <v>3463</v>
      </c>
      <c r="K3002" s="10" t="str">
        <f t="shared" si="329"/>
        <v>ALM-</v>
      </c>
      <c r="L3002" t="s">
        <v>98</v>
      </c>
      <c r="M3002" s="52">
        <v>831</v>
      </c>
      <c r="N3002" t="s">
        <v>186</v>
      </c>
      <c r="O3002" t="s">
        <v>11</v>
      </c>
      <c r="P3002" s="54">
        <v>2.9203999999999999</v>
      </c>
      <c r="Q3002" s="11">
        <f t="shared" si="327"/>
        <v>2426.85</v>
      </c>
      <c r="R3002" s="12">
        <f t="shared" si="330"/>
        <v>7.3003400000000003</v>
      </c>
      <c r="S3002" s="14">
        <f t="shared" si="331"/>
        <v>0.4</v>
      </c>
      <c r="T3002" s="13">
        <f t="shared" si="332"/>
        <v>332.4</v>
      </c>
      <c r="U3002" s="14" t="s">
        <v>349</v>
      </c>
      <c r="V3002" t="s">
        <v>191</v>
      </c>
      <c r="W3002" s="62">
        <v>7.1868999999999996</v>
      </c>
      <c r="X3002" s="43">
        <f t="shared" si="328"/>
        <v>337.67721827213404</v>
      </c>
    </row>
    <row r="3003" spans="1:24" x14ac:dyDescent="0.2">
      <c r="A3003" s="38" t="str">
        <f t="shared" si="326"/>
        <v>2025-6</v>
      </c>
      <c r="B3003" t="s">
        <v>6126</v>
      </c>
      <c r="C3003" s="23">
        <v>45831</v>
      </c>
      <c r="D3003" s="23">
        <v>45814</v>
      </c>
      <c r="E3003" t="s">
        <v>1006</v>
      </c>
      <c r="F3003" t="s">
        <v>1007</v>
      </c>
      <c r="G3003" s="22"/>
      <c r="H3003" t="s">
        <v>6489</v>
      </c>
      <c r="I3003" t="s">
        <v>3194</v>
      </c>
      <c r="J3003" t="s">
        <v>3401</v>
      </c>
      <c r="K3003" s="10" t="str">
        <f t="shared" si="329"/>
        <v>ALM-</v>
      </c>
      <c r="L3003" t="s">
        <v>98</v>
      </c>
      <c r="M3003" s="52">
        <v>736</v>
      </c>
      <c r="N3003" t="s">
        <v>186</v>
      </c>
      <c r="O3003" t="s">
        <v>11</v>
      </c>
      <c r="P3003" s="54">
        <v>2.9203999999999999</v>
      </c>
      <c r="Q3003" s="11">
        <f t="shared" si="327"/>
        <v>2149.41</v>
      </c>
      <c r="R3003" s="12">
        <f t="shared" si="330"/>
        <v>7.3003400000000003</v>
      </c>
      <c r="S3003" s="14">
        <f t="shared" si="331"/>
        <v>0.4</v>
      </c>
      <c r="T3003" s="13">
        <f t="shared" si="332"/>
        <v>294.39999999999998</v>
      </c>
      <c r="U3003" s="14" t="s">
        <v>349</v>
      </c>
      <c r="V3003" t="s">
        <v>191</v>
      </c>
      <c r="W3003" s="62">
        <v>7.1868999999999996</v>
      </c>
      <c r="X3003" s="43">
        <f t="shared" si="328"/>
        <v>299.07392617122821</v>
      </c>
    </row>
    <row r="3004" spans="1:24" x14ac:dyDescent="0.2">
      <c r="A3004" s="38" t="str">
        <f t="shared" si="326"/>
        <v>2025-6</v>
      </c>
      <c r="B3004" t="s">
        <v>6127</v>
      </c>
      <c r="C3004" s="23">
        <v>45831</v>
      </c>
      <c r="D3004" s="23">
        <v>45814</v>
      </c>
      <c r="E3004" t="s">
        <v>1006</v>
      </c>
      <c r="F3004" t="s">
        <v>1007</v>
      </c>
      <c r="G3004" s="22"/>
      <c r="H3004" t="s">
        <v>6489</v>
      </c>
      <c r="I3004" t="s">
        <v>1019</v>
      </c>
      <c r="J3004" t="s">
        <v>1020</v>
      </c>
      <c r="K3004" s="10" t="str">
        <f t="shared" si="329"/>
        <v>ALM-</v>
      </c>
      <c r="L3004" t="s">
        <v>98</v>
      </c>
      <c r="M3004" s="52">
        <v>1888</v>
      </c>
      <c r="N3004" t="s">
        <v>186</v>
      </c>
      <c r="O3004" t="s">
        <v>11</v>
      </c>
      <c r="P3004" s="54">
        <v>2.9203999999999999</v>
      </c>
      <c r="Q3004" s="11">
        <f t="shared" si="327"/>
        <v>5513.72</v>
      </c>
      <c r="R3004" s="12">
        <f t="shared" si="330"/>
        <v>7.3003400000000003</v>
      </c>
      <c r="S3004" s="14">
        <f t="shared" si="331"/>
        <v>0.4</v>
      </c>
      <c r="T3004" s="13">
        <f t="shared" si="332"/>
        <v>755.2</v>
      </c>
      <c r="U3004" s="14" t="s">
        <v>349</v>
      </c>
      <c r="V3004" t="s">
        <v>191</v>
      </c>
      <c r="W3004" s="62">
        <v>7.1868999999999996</v>
      </c>
      <c r="X3004" s="43">
        <f t="shared" si="328"/>
        <v>767.18963670010714</v>
      </c>
    </row>
    <row r="3005" spans="1:24" x14ac:dyDescent="0.2">
      <c r="A3005" s="38" t="str">
        <f t="shared" si="326"/>
        <v>2025-6</v>
      </c>
      <c r="B3005" t="s">
        <v>6128</v>
      </c>
      <c r="C3005" s="23">
        <v>45831</v>
      </c>
      <c r="D3005" s="23">
        <v>45814</v>
      </c>
      <c r="E3005" t="s">
        <v>1006</v>
      </c>
      <c r="F3005" t="s">
        <v>1007</v>
      </c>
      <c r="G3005" s="22"/>
      <c r="H3005" t="s">
        <v>6489</v>
      </c>
      <c r="I3005" t="s">
        <v>3266</v>
      </c>
      <c r="J3005" t="s">
        <v>3473</v>
      </c>
      <c r="K3005" s="10" t="str">
        <f t="shared" si="329"/>
        <v>ALM-</v>
      </c>
      <c r="L3005" t="s">
        <v>98</v>
      </c>
      <c r="M3005" s="52">
        <v>1119</v>
      </c>
      <c r="N3005" t="s">
        <v>186</v>
      </c>
      <c r="O3005" t="s">
        <v>11</v>
      </c>
      <c r="P3005" s="54">
        <v>2.9203999999999999</v>
      </c>
      <c r="Q3005" s="11">
        <f t="shared" si="327"/>
        <v>3267.93</v>
      </c>
      <c r="R3005" s="12">
        <f t="shared" si="330"/>
        <v>7.3003400000000003</v>
      </c>
      <c r="S3005" s="14">
        <f t="shared" si="331"/>
        <v>0.4</v>
      </c>
      <c r="T3005" s="13">
        <f t="shared" si="332"/>
        <v>447.6</v>
      </c>
      <c r="U3005" s="14" t="s">
        <v>349</v>
      </c>
      <c r="V3005" t="s">
        <v>191</v>
      </c>
      <c r="W3005" s="62">
        <v>7.1868999999999996</v>
      </c>
      <c r="X3005" s="43">
        <f t="shared" si="328"/>
        <v>454.70614590435378</v>
      </c>
    </row>
    <row r="3006" spans="1:24" x14ac:dyDescent="0.2">
      <c r="A3006" s="38" t="str">
        <f t="shared" si="326"/>
        <v>2025-6</v>
      </c>
      <c r="B3006" t="s">
        <v>6129</v>
      </c>
      <c r="C3006" s="23">
        <v>45831</v>
      </c>
      <c r="D3006" s="23">
        <v>45814</v>
      </c>
      <c r="E3006" t="s">
        <v>1006</v>
      </c>
      <c r="F3006" t="s">
        <v>1007</v>
      </c>
      <c r="G3006" s="22"/>
      <c r="H3006" t="s">
        <v>6489</v>
      </c>
      <c r="I3006" t="s">
        <v>1004</v>
      </c>
      <c r="J3006" t="s">
        <v>1005</v>
      </c>
      <c r="K3006" s="10" t="str">
        <f t="shared" si="329"/>
        <v>ALM-</v>
      </c>
      <c r="L3006" t="s">
        <v>98</v>
      </c>
      <c r="M3006" s="52">
        <v>712</v>
      </c>
      <c r="N3006" t="s">
        <v>186</v>
      </c>
      <c r="O3006" t="s">
        <v>11</v>
      </c>
      <c r="P3006" s="54">
        <v>2.9203999999999999</v>
      </c>
      <c r="Q3006" s="11">
        <f t="shared" si="327"/>
        <v>2079.3200000000002</v>
      </c>
      <c r="R3006" s="12">
        <f t="shared" si="330"/>
        <v>7.3003400000000003</v>
      </c>
      <c r="S3006" s="14">
        <f t="shared" si="331"/>
        <v>0.4</v>
      </c>
      <c r="T3006" s="13">
        <f t="shared" si="332"/>
        <v>284.8</v>
      </c>
      <c r="U3006" s="14" t="s">
        <v>349</v>
      </c>
      <c r="V3006" t="s">
        <v>191</v>
      </c>
      <c r="W3006" s="62">
        <v>7.1868999999999996</v>
      </c>
      <c r="X3006" s="43">
        <f t="shared" si="328"/>
        <v>289.32151553520987</v>
      </c>
    </row>
    <row r="3007" spans="1:24" x14ac:dyDescent="0.2">
      <c r="A3007" s="38" t="str">
        <f t="shared" si="326"/>
        <v>2025-6</v>
      </c>
      <c r="B3007" t="s">
        <v>6130</v>
      </c>
      <c r="C3007" s="23">
        <v>45831</v>
      </c>
      <c r="D3007" s="23">
        <v>45814</v>
      </c>
      <c r="E3007" t="s">
        <v>1006</v>
      </c>
      <c r="F3007" t="s">
        <v>1007</v>
      </c>
      <c r="G3007" s="22"/>
      <c r="H3007" t="s">
        <v>6489</v>
      </c>
      <c r="I3007" t="s">
        <v>3193</v>
      </c>
      <c r="J3007" t="s">
        <v>3400</v>
      </c>
      <c r="K3007" s="10" t="str">
        <f t="shared" si="329"/>
        <v>ALM-</v>
      </c>
      <c r="L3007" t="s">
        <v>98</v>
      </c>
      <c r="M3007" s="52">
        <v>776</v>
      </c>
      <c r="N3007" t="s">
        <v>186</v>
      </c>
      <c r="O3007" t="s">
        <v>11</v>
      </c>
      <c r="P3007" s="54">
        <v>2.9203999999999999</v>
      </c>
      <c r="Q3007" s="11">
        <f t="shared" si="327"/>
        <v>2266.23</v>
      </c>
      <c r="R3007" s="12">
        <f t="shared" si="330"/>
        <v>7.3003400000000003</v>
      </c>
      <c r="S3007" s="14">
        <f t="shared" si="331"/>
        <v>0.4</v>
      </c>
      <c r="T3007" s="13">
        <f t="shared" si="332"/>
        <v>310.39999999999998</v>
      </c>
      <c r="U3007" s="14" t="s">
        <v>349</v>
      </c>
      <c r="V3007" t="s">
        <v>191</v>
      </c>
      <c r="W3007" s="62">
        <v>7.1868999999999996</v>
      </c>
      <c r="X3007" s="43">
        <f t="shared" si="328"/>
        <v>315.32794389792537</v>
      </c>
    </row>
    <row r="3008" spans="1:24" x14ac:dyDescent="0.2">
      <c r="A3008" s="38" t="str">
        <f t="shared" si="326"/>
        <v>2025-6</v>
      </c>
      <c r="B3008" t="s">
        <v>6131</v>
      </c>
      <c r="C3008" s="23">
        <v>45831</v>
      </c>
      <c r="D3008" s="23">
        <v>45814</v>
      </c>
      <c r="E3008" t="s">
        <v>1006</v>
      </c>
      <c r="F3008" t="s">
        <v>1007</v>
      </c>
      <c r="G3008" s="22"/>
      <c r="H3008" t="s">
        <v>6489</v>
      </c>
      <c r="I3008" t="s">
        <v>3664</v>
      </c>
      <c r="J3008" t="s">
        <v>3665</v>
      </c>
      <c r="K3008" s="10" t="str">
        <f t="shared" si="329"/>
        <v>ALM-</v>
      </c>
      <c r="L3008" t="s">
        <v>98</v>
      </c>
      <c r="M3008" s="52">
        <v>903</v>
      </c>
      <c r="N3008" t="s">
        <v>186</v>
      </c>
      <c r="O3008" t="s">
        <v>11</v>
      </c>
      <c r="P3008" s="54">
        <v>2.9203999999999999</v>
      </c>
      <c r="Q3008" s="11">
        <f t="shared" si="327"/>
        <v>2637.12</v>
      </c>
      <c r="R3008" s="12">
        <f t="shared" si="330"/>
        <v>7.3003400000000003</v>
      </c>
      <c r="S3008" s="14">
        <f t="shared" si="331"/>
        <v>0.4</v>
      </c>
      <c r="T3008" s="13">
        <f t="shared" si="332"/>
        <v>361.2</v>
      </c>
      <c r="U3008" s="14" t="s">
        <v>349</v>
      </c>
      <c r="V3008" t="s">
        <v>191</v>
      </c>
      <c r="W3008" s="62">
        <v>7.1868999999999996</v>
      </c>
      <c r="X3008" s="43">
        <f t="shared" si="328"/>
        <v>366.93445018018895</v>
      </c>
    </row>
    <row r="3009" spans="1:24" x14ac:dyDescent="0.2">
      <c r="A3009" s="38" t="str">
        <f t="shared" si="326"/>
        <v>2025-6</v>
      </c>
      <c r="B3009" t="s">
        <v>6132</v>
      </c>
      <c r="C3009" s="23">
        <v>45831</v>
      </c>
      <c r="D3009" s="23">
        <v>45814</v>
      </c>
      <c r="E3009" t="s">
        <v>1006</v>
      </c>
      <c r="F3009" t="s">
        <v>1007</v>
      </c>
      <c r="G3009" s="22"/>
      <c r="H3009" t="s">
        <v>6489</v>
      </c>
      <c r="I3009" t="s">
        <v>5673</v>
      </c>
      <c r="J3009" t="s">
        <v>5816</v>
      </c>
      <c r="K3009" s="10" t="str">
        <f t="shared" si="329"/>
        <v>ALM-</v>
      </c>
      <c r="L3009" t="s">
        <v>98</v>
      </c>
      <c r="M3009" s="52">
        <v>873</v>
      </c>
      <c r="N3009" t="s">
        <v>186</v>
      </c>
      <c r="O3009" t="s">
        <v>11</v>
      </c>
      <c r="P3009" s="54">
        <v>2.9203999999999999</v>
      </c>
      <c r="Q3009" s="11">
        <f t="shared" si="327"/>
        <v>2549.5100000000002</v>
      </c>
      <c r="R3009" s="12">
        <f t="shared" si="330"/>
        <v>7.3003400000000003</v>
      </c>
      <c r="S3009" s="14">
        <f t="shared" si="331"/>
        <v>0.4</v>
      </c>
      <c r="T3009" s="13">
        <f t="shared" si="332"/>
        <v>349.2</v>
      </c>
      <c r="U3009" s="14" t="s">
        <v>349</v>
      </c>
      <c r="V3009" t="s">
        <v>191</v>
      </c>
      <c r="W3009" s="62">
        <v>7.1868999999999996</v>
      </c>
      <c r="X3009" s="43">
        <f t="shared" si="328"/>
        <v>354.74393688516608</v>
      </c>
    </row>
    <row r="3010" spans="1:24" x14ac:dyDescent="0.2">
      <c r="A3010" s="38" t="str">
        <f t="shared" ref="A3010:A3073" si="333">+TEXT(C3010,"YYYY")&amp;"-"&amp;TEXT(C3010,"M")</f>
        <v>2025-6</v>
      </c>
      <c r="B3010" t="s">
        <v>6133</v>
      </c>
      <c r="C3010" s="23">
        <v>45831</v>
      </c>
      <c r="D3010" s="23">
        <v>45814</v>
      </c>
      <c r="E3010" t="s">
        <v>1006</v>
      </c>
      <c r="F3010" t="s">
        <v>1007</v>
      </c>
      <c r="G3010" s="22"/>
      <c r="H3010" t="s">
        <v>6489</v>
      </c>
      <c r="I3010" t="s">
        <v>3196</v>
      </c>
      <c r="J3010" t="s">
        <v>3403</v>
      </c>
      <c r="K3010" s="10" t="str">
        <f t="shared" si="329"/>
        <v>ALM-</v>
      </c>
      <c r="L3010" t="s">
        <v>98</v>
      </c>
      <c r="M3010" s="52">
        <v>831</v>
      </c>
      <c r="N3010" t="s">
        <v>186</v>
      </c>
      <c r="O3010" t="s">
        <v>11</v>
      </c>
      <c r="P3010" s="54">
        <v>2.9203999999999999</v>
      </c>
      <c r="Q3010" s="11">
        <f t="shared" ref="Q3010:Q3073" si="334">ROUND(P3010*M3010,2)</f>
        <v>2426.85</v>
      </c>
      <c r="R3010" s="12">
        <f t="shared" si="330"/>
        <v>7.3003400000000003</v>
      </c>
      <c r="S3010" s="14">
        <f t="shared" si="331"/>
        <v>0.4</v>
      </c>
      <c r="T3010" s="13">
        <f t="shared" si="332"/>
        <v>332.4</v>
      </c>
      <c r="U3010" s="14" t="s">
        <v>349</v>
      </c>
      <c r="V3010" t="s">
        <v>191</v>
      </c>
      <c r="W3010" s="62">
        <v>7.1868999999999996</v>
      </c>
      <c r="X3010" s="43">
        <f t="shared" ref="X3010:X3073" si="335">IF(O3010="CNY",P3010/W3010*M3010,1)</f>
        <v>337.67721827213404</v>
      </c>
    </row>
    <row r="3011" spans="1:24" x14ac:dyDescent="0.2">
      <c r="A3011" s="38" t="str">
        <f t="shared" si="333"/>
        <v>2025-6</v>
      </c>
      <c r="B3011" t="s">
        <v>6134</v>
      </c>
      <c r="C3011" s="23">
        <v>45820</v>
      </c>
      <c r="D3011" s="23">
        <v>45818</v>
      </c>
      <c r="E3011" t="s">
        <v>5</v>
      </c>
      <c r="F3011" t="s">
        <v>6</v>
      </c>
      <c r="G3011" s="22"/>
      <c r="H3011" t="s">
        <v>6471</v>
      </c>
      <c r="I3011" t="s">
        <v>5674</v>
      </c>
      <c r="J3011" t="s">
        <v>5817</v>
      </c>
      <c r="K3011" s="10" t="str">
        <f t="shared" si="329"/>
        <v>BOX-</v>
      </c>
      <c r="L3011" t="s">
        <v>10</v>
      </c>
      <c r="M3011" s="52">
        <v>1010</v>
      </c>
      <c r="N3011" t="s">
        <v>1472</v>
      </c>
      <c r="O3011" t="s">
        <v>11</v>
      </c>
      <c r="P3011" s="54">
        <v>2.95</v>
      </c>
      <c r="Q3011" s="11">
        <f t="shared" si="334"/>
        <v>2979.5</v>
      </c>
      <c r="R3011" s="12">
        <f t="shared" si="330"/>
        <v>7.3003400000000003</v>
      </c>
      <c r="S3011" s="14">
        <f t="shared" si="331"/>
        <v>0.40410000000000001</v>
      </c>
      <c r="T3011" s="13">
        <f t="shared" si="332"/>
        <v>408.14</v>
      </c>
      <c r="U3011" s="14" t="s">
        <v>349</v>
      </c>
      <c r="V3011" t="s">
        <v>1</v>
      </c>
      <c r="W3011" s="62">
        <v>7.1868999999999996</v>
      </c>
      <c r="X3011" s="43">
        <f t="shared" si="335"/>
        <v>414.57373832946058</v>
      </c>
    </row>
    <row r="3012" spans="1:24" x14ac:dyDescent="0.2">
      <c r="A3012" s="38" t="str">
        <f t="shared" si="333"/>
        <v>2025-6</v>
      </c>
      <c r="B3012" t="s">
        <v>6135</v>
      </c>
      <c r="C3012" s="23">
        <v>45832</v>
      </c>
      <c r="D3012" s="23">
        <v>45818</v>
      </c>
      <c r="E3012" t="s">
        <v>5</v>
      </c>
      <c r="F3012" t="s">
        <v>6</v>
      </c>
      <c r="G3012" s="22"/>
      <c r="H3012" t="s">
        <v>6472</v>
      </c>
      <c r="I3012" t="s">
        <v>5674</v>
      </c>
      <c r="J3012" t="s">
        <v>5817</v>
      </c>
      <c r="K3012" s="10" t="str">
        <f t="shared" si="329"/>
        <v>BOX-</v>
      </c>
      <c r="L3012" t="s">
        <v>10</v>
      </c>
      <c r="M3012" s="52">
        <v>1010</v>
      </c>
      <c r="N3012" t="s">
        <v>1472</v>
      </c>
      <c r="O3012" t="s">
        <v>11</v>
      </c>
      <c r="P3012" s="54">
        <v>2.95</v>
      </c>
      <c r="Q3012" s="11">
        <f t="shared" si="334"/>
        <v>2979.5</v>
      </c>
      <c r="R3012" s="12">
        <f t="shared" si="330"/>
        <v>7.3003400000000003</v>
      </c>
      <c r="S3012" s="14">
        <f t="shared" si="331"/>
        <v>0.40410000000000001</v>
      </c>
      <c r="T3012" s="13">
        <f t="shared" si="332"/>
        <v>408.14</v>
      </c>
      <c r="U3012" s="14" t="s">
        <v>349</v>
      </c>
      <c r="V3012" t="s">
        <v>1</v>
      </c>
      <c r="W3012" s="62">
        <v>7.1868999999999996</v>
      </c>
      <c r="X3012" s="43">
        <f t="shared" si="335"/>
        <v>414.57373832946058</v>
      </c>
    </row>
    <row r="3013" spans="1:24" x14ac:dyDescent="0.2">
      <c r="A3013" s="38" t="str">
        <f t="shared" si="333"/>
        <v>2025-6</v>
      </c>
      <c r="B3013" t="s">
        <v>5098</v>
      </c>
      <c r="C3013" s="23">
        <v>45812</v>
      </c>
      <c r="D3013" s="23">
        <v>45765</v>
      </c>
      <c r="E3013" t="s">
        <v>709</v>
      </c>
      <c r="F3013" t="s">
        <v>710</v>
      </c>
      <c r="G3013" s="22"/>
      <c r="H3013" t="s">
        <v>6467</v>
      </c>
      <c r="I3013" t="s">
        <v>4679</v>
      </c>
      <c r="J3013" t="s">
        <v>4680</v>
      </c>
      <c r="K3013" s="10" t="str">
        <f t="shared" si="329"/>
        <v>SHDL</v>
      </c>
      <c r="L3013" t="s">
        <v>10</v>
      </c>
      <c r="M3013" s="52">
        <v>145</v>
      </c>
      <c r="N3013" t="s">
        <v>1472</v>
      </c>
      <c r="O3013" t="s">
        <v>11</v>
      </c>
      <c r="P3013" s="54">
        <v>2.9571999999999998</v>
      </c>
      <c r="Q3013" s="11">
        <f t="shared" si="334"/>
        <v>428.79</v>
      </c>
      <c r="R3013" s="12">
        <f t="shared" si="330"/>
        <v>7.3003400000000003</v>
      </c>
      <c r="S3013" s="14">
        <f t="shared" si="331"/>
        <v>0.40510000000000002</v>
      </c>
      <c r="T3013" s="13">
        <f t="shared" si="332"/>
        <v>58.74</v>
      </c>
      <c r="U3013" s="14" t="s">
        <v>349</v>
      </c>
      <c r="V3013" t="s">
        <v>722</v>
      </c>
      <c r="W3013" s="62">
        <v>7.1868999999999996</v>
      </c>
      <c r="X3013" s="43">
        <f t="shared" si="335"/>
        <v>59.663276238712101</v>
      </c>
    </row>
    <row r="3014" spans="1:24" x14ac:dyDescent="0.2">
      <c r="A3014" s="38" t="str">
        <f t="shared" si="333"/>
        <v>2025-6</v>
      </c>
      <c r="B3014" t="s">
        <v>6136</v>
      </c>
      <c r="C3014" s="23">
        <v>45820</v>
      </c>
      <c r="D3014" s="23">
        <v>45818</v>
      </c>
      <c r="E3014" t="s">
        <v>5</v>
      </c>
      <c r="F3014" t="s">
        <v>6</v>
      </c>
      <c r="G3014" s="22"/>
      <c r="H3014" t="s">
        <v>6471</v>
      </c>
      <c r="I3014" t="s">
        <v>4649</v>
      </c>
      <c r="J3014" t="s">
        <v>377</v>
      </c>
      <c r="K3014" s="10" t="str">
        <f t="shared" si="329"/>
        <v>BOX-</v>
      </c>
      <c r="L3014" t="s">
        <v>10</v>
      </c>
      <c r="M3014" s="52">
        <v>1010</v>
      </c>
      <c r="N3014" t="s">
        <v>1472</v>
      </c>
      <c r="O3014" t="s">
        <v>11</v>
      </c>
      <c r="P3014" s="54">
        <v>2.98</v>
      </c>
      <c r="Q3014" s="11">
        <f t="shared" si="334"/>
        <v>3009.8</v>
      </c>
      <c r="R3014" s="12">
        <f t="shared" si="330"/>
        <v>7.3003400000000003</v>
      </c>
      <c r="S3014" s="14">
        <f t="shared" si="331"/>
        <v>0.40820000000000001</v>
      </c>
      <c r="T3014" s="13">
        <f t="shared" si="332"/>
        <v>412.28</v>
      </c>
      <c r="U3014" s="14" t="s">
        <v>349</v>
      </c>
      <c r="V3014" t="s">
        <v>1</v>
      </c>
      <c r="W3014" s="62">
        <v>7.1868999999999996</v>
      </c>
      <c r="X3014" s="43">
        <f t="shared" si="335"/>
        <v>418.78974244806523</v>
      </c>
    </row>
    <row r="3015" spans="1:24" x14ac:dyDescent="0.2">
      <c r="A3015" s="38" t="str">
        <f t="shared" si="333"/>
        <v>2025-6</v>
      </c>
      <c r="B3015" t="s">
        <v>6137</v>
      </c>
      <c r="C3015" s="23">
        <v>45817</v>
      </c>
      <c r="D3015" s="23">
        <v>45805</v>
      </c>
      <c r="E3015" t="s">
        <v>5</v>
      </c>
      <c r="F3015" t="s">
        <v>6</v>
      </c>
      <c r="G3015" s="22"/>
      <c r="H3015" t="s">
        <v>6476</v>
      </c>
      <c r="I3015" t="s">
        <v>499</v>
      </c>
      <c r="J3015" t="s">
        <v>500</v>
      </c>
      <c r="K3015" s="10" t="str">
        <f t="shared" si="329"/>
        <v>SHTS</v>
      </c>
      <c r="L3015" t="s">
        <v>10</v>
      </c>
      <c r="M3015" s="52">
        <v>1010</v>
      </c>
      <c r="N3015" t="s">
        <v>1472</v>
      </c>
      <c r="O3015" t="s">
        <v>11</v>
      </c>
      <c r="P3015" s="54">
        <v>2.99</v>
      </c>
      <c r="Q3015" s="11">
        <f t="shared" si="334"/>
        <v>3019.9</v>
      </c>
      <c r="R3015" s="12">
        <f t="shared" si="330"/>
        <v>7.3003400000000003</v>
      </c>
      <c r="S3015" s="14">
        <f t="shared" si="331"/>
        <v>0.40960000000000002</v>
      </c>
      <c r="T3015" s="13">
        <f t="shared" si="332"/>
        <v>413.7</v>
      </c>
      <c r="U3015" s="14" t="s">
        <v>349</v>
      </c>
      <c r="V3015" t="s">
        <v>9</v>
      </c>
      <c r="W3015" s="62">
        <v>7.1868999999999996</v>
      </c>
      <c r="X3015" s="43">
        <f t="shared" si="335"/>
        <v>420.19507715426687</v>
      </c>
    </row>
    <row r="3016" spans="1:24" x14ac:dyDescent="0.2">
      <c r="A3016" s="38" t="str">
        <f t="shared" si="333"/>
        <v>2025-6</v>
      </c>
      <c r="B3016" t="s">
        <v>6138</v>
      </c>
      <c r="C3016" s="23">
        <v>45828</v>
      </c>
      <c r="D3016" s="23">
        <v>45812</v>
      </c>
      <c r="E3016" t="s">
        <v>830</v>
      </c>
      <c r="F3016" t="s">
        <v>831</v>
      </c>
      <c r="G3016" s="22"/>
      <c r="H3016" t="s">
        <v>6490</v>
      </c>
      <c r="I3016" t="s">
        <v>5675</v>
      </c>
      <c r="J3016" t="s">
        <v>5818</v>
      </c>
      <c r="K3016" s="10" t="str">
        <f t="shared" si="329"/>
        <v>LID-</v>
      </c>
      <c r="L3016" t="s">
        <v>3479</v>
      </c>
      <c r="M3016" s="52">
        <v>827</v>
      </c>
      <c r="N3016" t="s">
        <v>1472</v>
      </c>
      <c r="O3016" t="s">
        <v>11</v>
      </c>
      <c r="P3016" s="54">
        <v>3</v>
      </c>
      <c r="Q3016" s="11">
        <f t="shared" si="334"/>
        <v>2481</v>
      </c>
      <c r="R3016" s="12">
        <f t="shared" si="330"/>
        <v>7.3003400000000003</v>
      </c>
      <c r="S3016" s="14">
        <f t="shared" si="331"/>
        <v>0.41089999999999999</v>
      </c>
      <c r="T3016" s="13">
        <f t="shared" si="332"/>
        <v>339.81</v>
      </c>
      <c r="U3016" s="14" t="s">
        <v>349</v>
      </c>
      <c r="V3016" t="s">
        <v>368</v>
      </c>
      <c r="W3016" s="62">
        <v>7.1868999999999996</v>
      </c>
      <c r="X3016" s="43">
        <f t="shared" si="335"/>
        <v>345.21142634515581</v>
      </c>
    </row>
    <row r="3017" spans="1:24" x14ac:dyDescent="0.2">
      <c r="A3017" s="38" t="str">
        <f t="shared" si="333"/>
        <v>2025-6</v>
      </c>
      <c r="B3017" t="s">
        <v>6138</v>
      </c>
      <c r="C3017" s="23">
        <v>45828</v>
      </c>
      <c r="D3017" s="23">
        <v>45812</v>
      </c>
      <c r="E3017" t="s">
        <v>830</v>
      </c>
      <c r="F3017" t="s">
        <v>831</v>
      </c>
      <c r="G3017" s="22"/>
      <c r="H3017" t="s">
        <v>6491</v>
      </c>
      <c r="I3017" t="s">
        <v>5675</v>
      </c>
      <c r="J3017" t="s">
        <v>5818</v>
      </c>
      <c r="K3017" s="10" t="str">
        <f t="shared" si="329"/>
        <v>LID-</v>
      </c>
      <c r="L3017" t="s">
        <v>3479</v>
      </c>
      <c r="M3017" s="52">
        <v>1200</v>
      </c>
      <c r="N3017" t="s">
        <v>1472</v>
      </c>
      <c r="O3017" t="s">
        <v>11</v>
      </c>
      <c r="P3017" s="54">
        <v>3</v>
      </c>
      <c r="Q3017" s="11">
        <f t="shared" si="334"/>
        <v>3600</v>
      </c>
      <c r="R3017" s="12">
        <f t="shared" si="330"/>
        <v>7.3003400000000003</v>
      </c>
      <c r="S3017" s="14">
        <f t="shared" si="331"/>
        <v>0.41089999999999999</v>
      </c>
      <c r="T3017" s="13">
        <f t="shared" si="332"/>
        <v>493.08</v>
      </c>
      <c r="U3017" s="14" t="s">
        <v>349</v>
      </c>
      <c r="V3017" t="s">
        <v>368</v>
      </c>
      <c r="W3017" s="62">
        <v>7.1868999999999996</v>
      </c>
      <c r="X3017" s="43">
        <f t="shared" si="335"/>
        <v>500.9113804282793</v>
      </c>
    </row>
    <row r="3018" spans="1:24" x14ac:dyDescent="0.2">
      <c r="A3018" s="38" t="str">
        <f t="shared" si="333"/>
        <v>2025-6</v>
      </c>
      <c r="B3018" t="s">
        <v>6139</v>
      </c>
      <c r="C3018" s="23">
        <v>45828</v>
      </c>
      <c r="D3018" s="23">
        <v>45797</v>
      </c>
      <c r="E3018" t="s">
        <v>709</v>
      </c>
      <c r="F3018" t="s">
        <v>710</v>
      </c>
      <c r="G3018" s="22"/>
      <c r="H3018" t="s">
        <v>6463</v>
      </c>
      <c r="I3018" t="s">
        <v>5676</v>
      </c>
      <c r="J3018" t="s">
        <v>5819</v>
      </c>
      <c r="K3018" s="10" t="str">
        <f t="shared" si="329"/>
        <v>SHDL</v>
      </c>
      <c r="L3018" t="s">
        <v>10</v>
      </c>
      <c r="M3018" s="52">
        <v>3050</v>
      </c>
      <c r="N3018" t="s">
        <v>1472</v>
      </c>
      <c r="O3018" t="s">
        <v>11</v>
      </c>
      <c r="P3018" s="54">
        <v>3.0099</v>
      </c>
      <c r="Q3018" s="11">
        <f t="shared" si="334"/>
        <v>9180.2000000000007</v>
      </c>
      <c r="R3018" s="12">
        <f t="shared" si="330"/>
        <v>7.3003400000000003</v>
      </c>
      <c r="S3018" s="14">
        <f t="shared" si="331"/>
        <v>0.4123</v>
      </c>
      <c r="T3018" s="13">
        <f t="shared" si="332"/>
        <v>1257.52</v>
      </c>
      <c r="U3018" s="14" t="s">
        <v>349</v>
      </c>
      <c r="V3018" t="s">
        <v>722</v>
      </c>
      <c r="W3018" s="62">
        <v>7.1868999999999996</v>
      </c>
      <c r="X3018" s="43">
        <f t="shared" si="335"/>
        <v>1277.3511527918854</v>
      </c>
    </row>
    <row r="3019" spans="1:24" x14ac:dyDescent="0.2">
      <c r="A3019" s="38" t="str">
        <f t="shared" si="333"/>
        <v>2025-6</v>
      </c>
      <c r="B3019" t="s">
        <v>6140</v>
      </c>
      <c r="C3019" s="23">
        <v>45818</v>
      </c>
      <c r="D3019" s="23">
        <v>45807</v>
      </c>
      <c r="E3019" t="s">
        <v>149</v>
      </c>
      <c r="F3019" t="s">
        <v>150</v>
      </c>
      <c r="G3019" s="22"/>
      <c r="H3019" t="s">
        <v>6492</v>
      </c>
      <c r="I3019" t="s">
        <v>5677</v>
      </c>
      <c r="J3019" t="s">
        <v>5820</v>
      </c>
      <c r="K3019" s="10" t="str">
        <f t="shared" si="329"/>
        <v>GLID</v>
      </c>
      <c r="L3019" t="s">
        <v>10</v>
      </c>
      <c r="M3019" s="52">
        <v>3050</v>
      </c>
      <c r="N3019" t="s">
        <v>1472</v>
      </c>
      <c r="O3019" t="s">
        <v>11</v>
      </c>
      <c r="P3019" s="54">
        <v>3.0203000000000002</v>
      </c>
      <c r="Q3019" s="11">
        <f t="shared" si="334"/>
        <v>9211.92</v>
      </c>
      <c r="R3019" s="12">
        <f t="shared" si="330"/>
        <v>7.3003400000000003</v>
      </c>
      <c r="S3019" s="14">
        <f t="shared" si="331"/>
        <v>0.41370000000000001</v>
      </c>
      <c r="T3019" s="13">
        <f t="shared" si="332"/>
        <v>1261.79</v>
      </c>
      <c r="U3019" s="14" t="s">
        <v>349</v>
      </c>
      <c r="V3019" t="s">
        <v>78</v>
      </c>
      <c r="W3019" s="62">
        <v>7.1868999999999996</v>
      </c>
      <c r="X3019" s="43">
        <f t="shared" si="335"/>
        <v>1281.764738621659</v>
      </c>
    </row>
    <row r="3020" spans="1:24" x14ac:dyDescent="0.2">
      <c r="A3020" s="38" t="str">
        <f t="shared" si="333"/>
        <v>2025-6</v>
      </c>
      <c r="B3020" t="s">
        <v>6141</v>
      </c>
      <c r="C3020" s="23">
        <v>45832</v>
      </c>
      <c r="D3020" s="23">
        <v>45818</v>
      </c>
      <c r="E3020" t="s">
        <v>569</v>
      </c>
      <c r="F3020" t="s">
        <v>570</v>
      </c>
      <c r="G3020" s="22"/>
      <c r="H3020" t="s">
        <v>6429</v>
      </c>
      <c r="I3020" t="s">
        <v>1519</v>
      </c>
      <c r="J3020" t="s">
        <v>1520</v>
      </c>
      <c r="K3020" s="10" t="str">
        <f t="shared" si="329"/>
        <v>ANYD</v>
      </c>
      <c r="L3020" t="s">
        <v>10</v>
      </c>
      <c r="M3020" s="52">
        <v>2050</v>
      </c>
      <c r="N3020" t="s">
        <v>1472</v>
      </c>
      <c r="O3020" t="s">
        <v>11</v>
      </c>
      <c r="P3020" s="54">
        <v>3.0379999999999998</v>
      </c>
      <c r="Q3020" s="11">
        <f t="shared" si="334"/>
        <v>6227.9</v>
      </c>
      <c r="R3020" s="12">
        <f t="shared" si="330"/>
        <v>7.3003400000000003</v>
      </c>
      <c r="S3020" s="14">
        <f t="shared" si="331"/>
        <v>0.41610000000000003</v>
      </c>
      <c r="T3020" s="13">
        <f t="shared" si="332"/>
        <v>853.01</v>
      </c>
      <c r="U3020" s="14" t="s">
        <v>349</v>
      </c>
      <c r="V3020" t="s">
        <v>36</v>
      </c>
      <c r="W3020" s="62">
        <v>7.1868999999999996</v>
      </c>
      <c r="X3020" s="43">
        <f t="shared" si="335"/>
        <v>866.5627739359112</v>
      </c>
    </row>
    <row r="3021" spans="1:24" x14ac:dyDescent="0.2">
      <c r="A3021" s="38" t="str">
        <f t="shared" si="333"/>
        <v>2025-6</v>
      </c>
      <c r="B3021" t="s">
        <v>6142</v>
      </c>
      <c r="C3021" s="23">
        <v>45820</v>
      </c>
      <c r="D3021" s="23">
        <v>45818</v>
      </c>
      <c r="E3021" t="s">
        <v>5</v>
      </c>
      <c r="F3021" t="s">
        <v>6</v>
      </c>
      <c r="G3021" s="22"/>
      <c r="H3021" t="s">
        <v>6471</v>
      </c>
      <c r="I3021" t="s">
        <v>5678</v>
      </c>
      <c r="J3021" t="s">
        <v>5821</v>
      </c>
      <c r="K3021" s="10" t="str">
        <f t="shared" si="329"/>
        <v>BOX-</v>
      </c>
      <c r="L3021" t="s">
        <v>10</v>
      </c>
      <c r="M3021" s="52">
        <v>1010</v>
      </c>
      <c r="N3021" t="s">
        <v>1472</v>
      </c>
      <c r="O3021" t="s">
        <v>11</v>
      </c>
      <c r="P3021" s="54">
        <v>3.04</v>
      </c>
      <c r="Q3021" s="11">
        <f t="shared" si="334"/>
        <v>3070.4</v>
      </c>
      <c r="R3021" s="12">
        <f t="shared" si="330"/>
        <v>7.3003400000000003</v>
      </c>
      <c r="S3021" s="14">
        <f t="shared" si="331"/>
        <v>0.41639999999999999</v>
      </c>
      <c r="T3021" s="13">
        <f t="shared" si="332"/>
        <v>420.56</v>
      </c>
      <c r="U3021" s="14" t="s">
        <v>349</v>
      </c>
      <c r="V3021" t="s">
        <v>1</v>
      </c>
      <c r="W3021" s="62">
        <v>7.1868999999999996</v>
      </c>
      <c r="X3021" s="43">
        <f t="shared" si="335"/>
        <v>427.22175068527463</v>
      </c>
    </row>
    <row r="3022" spans="1:24" x14ac:dyDescent="0.2">
      <c r="A3022" s="38" t="str">
        <f t="shared" si="333"/>
        <v>2025-6</v>
      </c>
      <c r="B3022" t="s">
        <v>6143</v>
      </c>
      <c r="C3022" s="23">
        <v>45828</v>
      </c>
      <c r="D3022" s="23">
        <v>45821</v>
      </c>
      <c r="E3022" t="s">
        <v>709</v>
      </c>
      <c r="F3022" t="s">
        <v>710</v>
      </c>
      <c r="G3022" s="22"/>
      <c r="H3022" t="s">
        <v>6463</v>
      </c>
      <c r="I3022" t="s">
        <v>5676</v>
      </c>
      <c r="J3022" t="s">
        <v>5819</v>
      </c>
      <c r="K3022" s="10" t="str">
        <f t="shared" si="329"/>
        <v>SHDL</v>
      </c>
      <c r="L3022" t="s">
        <v>10</v>
      </c>
      <c r="M3022" s="52">
        <v>1050</v>
      </c>
      <c r="N3022" t="s">
        <v>1472</v>
      </c>
      <c r="O3022" t="s">
        <v>11</v>
      </c>
      <c r="P3022" s="54">
        <v>3.0712999999999999</v>
      </c>
      <c r="Q3022" s="11">
        <f t="shared" si="334"/>
        <v>3224.87</v>
      </c>
      <c r="R3022" s="12">
        <f t="shared" si="330"/>
        <v>7.3003400000000003</v>
      </c>
      <c r="S3022" s="14">
        <f t="shared" si="331"/>
        <v>0.42070000000000002</v>
      </c>
      <c r="T3022" s="13">
        <f t="shared" si="332"/>
        <v>441.74</v>
      </c>
      <c r="U3022" s="14" t="s">
        <v>349</v>
      </c>
      <c r="V3022" t="s">
        <v>722</v>
      </c>
      <c r="W3022" s="62">
        <v>7.1868999999999996</v>
      </c>
      <c r="X3022" s="43">
        <f t="shared" si="335"/>
        <v>448.71432745690078</v>
      </c>
    </row>
    <row r="3023" spans="1:24" x14ac:dyDescent="0.2">
      <c r="A3023" s="38" t="str">
        <f t="shared" si="333"/>
        <v>2025-6</v>
      </c>
      <c r="B3023" t="s">
        <v>6144</v>
      </c>
      <c r="C3023" s="23">
        <v>45831</v>
      </c>
      <c r="D3023" s="23">
        <v>45814</v>
      </c>
      <c r="E3023" t="s">
        <v>1006</v>
      </c>
      <c r="F3023" t="s">
        <v>1007</v>
      </c>
      <c r="G3023" s="22"/>
      <c r="H3023" t="s">
        <v>6489</v>
      </c>
      <c r="I3023" t="s">
        <v>3672</v>
      </c>
      <c r="J3023" t="s">
        <v>3673</v>
      </c>
      <c r="K3023" s="10" t="str">
        <f t="shared" si="329"/>
        <v>ALM-</v>
      </c>
      <c r="L3023" t="s">
        <v>98</v>
      </c>
      <c r="M3023" s="52">
        <v>754</v>
      </c>
      <c r="N3023" t="s">
        <v>186</v>
      </c>
      <c r="O3023" t="s">
        <v>11</v>
      </c>
      <c r="P3023" s="54">
        <v>3.0973000000000002</v>
      </c>
      <c r="Q3023" s="11">
        <f t="shared" si="334"/>
        <v>2335.36</v>
      </c>
      <c r="R3023" s="12">
        <f t="shared" si="330"/>
        <v>7.3003400000000003</v>
      </c>
      <c r="S3023" s="14">
        <f t="shared" si="331"/>
        <v>0.42430000000000001</v>
      </c>
      <c r="T3023" s="13">
        <f t="shared" si="332"/>
        <v>319.92</v>
      </c>
      <c r="U3023" s="14" t="s">
        <v>349</v>
      </c>
      <c r="V3023" t="s">
        <v>191</v>
      </c>
      <c r="W3023" s="62">
        <v>7.1868999999999996</v>
      </c>
      <c r="X3023" s="43">
        <f t="shared" si="335"/>
        <v>324.94736256244005</v>
      </c>
    </row>
    <row r="3024" spans="1:24" x14ac:dyDescent="0.2">
      <c r="A3024" s="38" t="str">
        <f t="shared" si="333"/>
        <v>2025-6</v>
      </c>
      <c r="B3024" t="s">
        <v>6145</v>
      </c>
      <c r="C3024" s="23">
        <v>45831</v>
      </c>
      <c r="D3024" s="23">
        <v>45814</v>
      </c>
      <c r="E3024" t="s">
        <v>1006</v>
      </c>
      <c r="F3024" t="s">
        <v>1007</v>
      </c>
      <c r="G3024" s="22"/>
      <c r="H3024" t="s">
        <v>6489</v>
      </c>
      <c r="I3024" t="s">
        <v>1013</v>
      </c>
      <c r="J3024" t="s">
        <v>1014</v>
      </c>
      <c r="K3024" s="10" t="str">
        <f t="shared" si="329"/>
        <v>ALM-</v>
      </c>
      <c r="L3024" t="s">
        <v>98</v>
      </c>
      <c r="M3024" s="52">
        <v>1046</v>
      </c>
      <c r="N3024" t="s">
        <v>186</v>
      </c>
      <c r="O3024" t="s">
        <v>11</v>
      </c>
      <c r="P3024" s="54">
        <v>3.0973000000000002</v>
      </c>
      <c r="Q3024" s="11">
        <f t="shared" si="334"/>
        <v>3239.78</v>
      </c>
      <c r="R3024" s="12">
        <f t="shared" si="330"/>
        <v>7.3003400000000003</v>
      </c>
      <c r="S3024" s="14">
        <f t="shared" si="331"/>
        <v>0.42430000000000001</v>
      </c>
      <c r="T3024" s="13">
        <f t="shared" si="332"/>
        <v>443.82</v>
      </c>
      <c r="U3024" s="14" t="s">
        <v>349</v>
      </c>
      <c r="V3024" t="s">
        <v>191</v>
      </c>
      <c r="W3024" s="62">
        <v>7.1868999999999996</v>
      </c>
      <c r="X3024" s="43">
        <f t="shared" si="335"/>
        <v>450.78904673781472</v>
      </c>
    </row>
    <row r="3025" spans="1:24" x14ac:dyDescent="0.2">
      <c r="A3025" s="38" t="str">
        <f t="shared" si="333"/>
        <v>2025-6</v>
      </c>
      <c r="B3025" t="s">
        <v>6146</v>
      </c>
      <c r="C3025" s="23">
        <v>45821</v>
      </c>
      <c r="D3025" s="23">
        <v>45807</v>
      </c>
      <c r="E3025" t="s">
        <v>569</v>
      </c>
      <c r="F3025" t="s">
        <v>570</v>
      </c>
      <c r="G3025" s="22"/>
      <c r="H3025" t="s">
        <v>6451</v>
      </c>
      <c r="I3025" t="s">
        <v>1519</v>
      </c>
      <c r="J3025" t="s">
        <v>1520</v>
      </c>
      <c r="K3025" s="10" t="str">
        <f t="shared" si="329"/>
        <v>ANYD</v>
      </c>
      <c r="L3025" t="s">
        <v>10</v>
      </c>
      <c r="M3025" s="52">
        <v>1050</v>
      </c>
      <c r="N3025" t="s">
        <v>1472</v>
      </c>
      <c r="O3025" t="s">
        <v>11</v>
      </c>
      <c r="P3025" s="54">
        <v>3.1</v>
      </c>
      <c r="Q3025" s="11">
        <f t="shared" si="334"/>
        <v>3255</v>
      </c>
      <c r="R3025" s="12">
        <f t="shared" si="330"/>
        <v>7.3003400000000003</v>
      </c>
      <c r="S3025" s="14">
        <f t="shared" si="331"/>
        <v>0.42459999999999998</v>
      </c>
      <c r="T3025" s="13">
        <f t="shared" si="332"/>
        <v>445.83</v>
      </c>
      <c r="U3025" s="14" t="s">
        <v>349</v>
      </c>
      <c r="V3025" t="s">
        <v>36</v>
      </c>
      <c r="W3025" s="62">
        <v>7.1868999999999996</v>
      </c>
      <c r="X3025" s="43">
        <f t="shared" si="335"/>
        <v>452.90737313723588</v>
      </c>
    </row>
    <row r="3026" spans="1:24" x14ac:dyDescent="0.2">
      <c r="A3026" s="38" t="str">
        <f t="shared" si="333"/>
        <v>2025-6</v>
      </c>
      <c r="B3026" t="s">
        <v>6147</v>
      </c>
      <c r="C3026" s="23">
        <v>45834</v>
      </c>
      <c r="D3026" s="23">
        <v>45805</v>
      </c>
      <c r="E3026" t="s">
        <v>149</v>
      </c>
      <c r="F3026" t="s">
        <v>150</v>
      </c>
      <c r="G3026" s="22"/>
      <c r="H3026" t="s">
        <v>6493</v>
      </c>
      <c r="I3026" t="s">
        <v>3091</v>
      </c>
      <c r="J3026" t="s">
        <v>3307</v>
      </c>
      <c r="K3026" s="10" t="str">
        <f t="shared" si="329"/>
        <v>GLID</v>
      </c>
      <c r="L3026" t="s">
        <v>10</v>
      </c>
      <c r="M3026" s="52">
        <v>2020</v>
      </c>
      <c r="N3026" t="s">
        <v>1472</v>
      </c>
      <c r="O3026" t="s">
        <v>11</v>
      </c>
      <c r="P3026" s="54">
        <v>3.1193</v>
      </c>
      <c r="Q3026" s="11">
        <f t="shared" si="334"/>
        <v>6300.99</v>
      </c>
      <c r="R3026" s="12">
        <f t="shared" si="330"/>
        <v>7.3003400000000003</v>
      </c>
      <c r="S3026" s="14">
        <f t="shared" si="331"/>
        <v>0.42730000000000001</v>
      </c>
      <c r="T3026" s="13">
        <f t="shared" si="332"/>
        <v>863.15</v>
      </c>
      <c r="U3026" s="14" t="s">
        <v>349</v>
      </c>
      <c r="V3026" t="s">
        <v>78</v>
      </c>
      <c r="W3026" s="62">
        <v>7.1868999999999996</v>
      </c>
      <c r="X3026" s="43">
        <f t="shared" si="335"/>
        <v>876.73210981090597</v>
      </c>
    </row>
    <row r="3027" spans="1:24" x14ac:dyDescent="0.2">
      <c r="A3027" s="38" t="str">
        <f t="shared" si="333"/>
        <v>2025-6</v>
      </c>
      <c r="B3027" t="s">
        <v>6148</v>
      </c>
      <c r="C3027" s="23">
        <v>45812</v>
      </c>
      <c r="D3027" s="23">
        <v>45791</v>
      </c>
      <c r="E3027" t="s">
        <v>187</v>
      </c>
      <c r="F3027" t="s">
        <v>188</v>
      </c>
      <c r="G3027" s="22"/>
      <c r="H3027" t="s">
        <v>6494</v>
      </c>
      <c r="I3027" t="s">
        <v>205</v>
      </c>
      <c r="J3027" t="s">
        <v>206</v>
      </c>
      <c r="K3027" s="10" t="str">
        <f t="shared" si="329"/>
        <v>ALM-</v>
      </c>
      <c r="L3027" t="s">
        <v>98</v>
      </c>
      <c r="M3027" s="52">
        <v>200</v>
      </c>
      <c r="N3027" t="s">
        <v>186</v>
      </c>
      <c r="O3027" t="s">
        <v>11</v>
      </c>
      <c r="P3027" s="54">
        <v>3.1415999999999999</v>
      </c>
      <c r="Q3027" s="11">
        <f t="shared" si="334"/>
        <v>628.32000000000005</v>
      </c>
      <c r="R3027" s="12">
        <f t="shared" si="330"/>
        <v>7.3003400000000003</v>
      </c>
      <c r="S3027" s="14">
        <f t="shared" si="331"/>
        <v>0.43030000000000002</v>
      </c>
      <c r="T3027" s="13">
        <f t="shared" si="332"/>
        <v>86.06</v>
      </c>
      <c r="U3027" s="14" t="s">
        <v>349</v>
      </c>
      <c r="V3027" t="s">
        <v>191</v>
      </c>
      <c r="W3027" s="62">
        <v>7.1868999999999996</v>
      </c>
      <c r="X3027" s="43">
        <f t="shared" si="335"/>
        <v>87.425732930749007</v>
      </c>
    </row>
    <row r="3028" spans="1:24" x14ac:dyDescent="0.2">
      <c r="A3028" s="38" t="str">
        <f t="shared" si="333"/>
        <v>2025-6</v>
      </c>
      <c r="B3028" t="s">
        <v>6149</v>
      </c>
      <c r="C3028" s="23">
        <v>45812</v>
      </c>
      <c r="D3028" s="23">
        <v>45791</v>
      </c>
      <c r="E3028" t="s">
        <v>187</v>
      </c>
      <c r="F3028" t="s">
        <v>188</v>
      </c>
      <c r="G3028" s="22"/>
      <c r="H3028" t="s">
        <v>6494</v>
      </c>
      <c r="I3028" t="s">
        <v>208</v>
      </c>
      <c r="J3028" t="s">
        <v>209</v>
      </c>
      <c r="K3028" s="10" t="str">
        <f t="shared" si="329"/>
        <v>ALM-</v>
      </c>
      <c r="L3028" t="s">
        <v>98</v>
      </c>
      <c r="M3028" s="52">
        <v>50</v>
      </c>
      <c r="N3028" t="s">
        <v>186</v>
      </c>
      <c r="O3028" t="s">
        <v>11</v>
      </c>
      <c r="P3028" s="54">
        <v>3.1415999999999999</v>
      </c>
      <c r="Q3028" s="11">
        <f t="shared" si="334"/>
        <v>157.08000000000001</v>
      </c>
      <c r="R3028" s="12">
        <f t="shared" si="330"/>
        <v>7.3003400000000003</v>
      </c>
      <c r="S3028" s="14">
        <f t="shared" si="331"/>
        <v>0.43030000000000002</v>
      </c>
      <c r="T3028" s="13">
        <f t="shared" si="332"/>
        <v>21.52</v>
      </c>
      <c r="U3028" s="14" t="s">
        <v>349</v>
      </c>
      <c r="V3028" t="s">
        <v>191</v>
      </c>
      <c r="W3028" s="62">
        <v>7.1868999999999996</v>
      </c>
      <c r="X3028" s="43">
        <f t="shared" si="335"/>
        <v>21.856433232687252</v>
      </c>
    </row>
    <row r="3029" spans="1:24" x14ac:dyDescent="0.2">
      <c r="A3029" s="38" t="str">
        <f t="shared" si="333"/>
        <v>2025-6</v>
      </c>
      <c r="B3029" t="s">
        <v>6150</v>
      </c>
      <c r="C3029" s="23">
        <v>45812</v>
      </c>
      <c r="D3029" s="23">
        <v>45791</v>
      </c>
      <c r="E3029" t="s">
        <v>187</v>
      </c>
      <c r="F3029" t="s">
        <v>188</v>
      </c>
      <c r="G3029" s="22"/>
      <c r="H3029" t="s">
        <v>6494</v>
      </c>
      <c r="I3029" t="s">
        <v>211</v>
      </c>
      <c r="J3029" t="s">
        <v>212</v>
      </c>
      <c r="K3029" s="10" t="str">
        <f t="shared" ref="K3029:K3092" si="336">+LEFT(V3029,4)</f>
        <v>ALM-</v>
      </c>
      <c r="L3029" t="s">
        <v>98</v>
      </c>
      <c r="M3029" s="52">
        <v>50</v>
      </c>
      <c r="N3029" t="s">
        <v>186</v>
      </c>
      <c r="O3029" t="s">
        <v>11</v>
      </c>
      <c r="P3029" s="54">
        <v>3.1415999999999999</v>
      </c>
      <c r="Q3029" s="11">
        <f t="shared" si="334"/>
        <v>157.08000000000001</v>
      </c>
      <c r="R3029" s="12">
        <f t="shared" ref="R3029:R3092" si="337">IF(O3029="HKD",7.8,IF(O3029="CNY",7.30034,1))</f>
        <v>7.3003400000000003</v>
      </c>
      <c r="S3029" s="14">
        <f t="shared" ref="S3029:S3092" si="338">+ROUND(P3029/R3029,4)</f>
        <v>0.43030000000000002</v>
      </c>
      <c r="T3029" s="13">
        <f t="shared" ref="T3029:T3092" si="339">ROUND(S3029*M3029,2)</f>
        <v>21.52</v>
      </c>
      <c r="U3029" s="14" t="s">
        <v>349</v>
      </c>
      <c r="V3029" t="s">
        <v>191</v>
      </c>
      <c r="W3029" s="62">
        <v>7.1868999999999996</v>
      </c>
      <c r="X3029" s="43">
        <f t="shared" si="335"/>
        <v>21.856433232687252</v>
      </c>
    </row>
    <row r="3030" spans="1:24" x14ac:dyDescent="0.2">
      <c r="A3030" s="38" t="str">
        <f t="shared" si="333"/>
        <v>2025-6</v>
      </c>
      <c r="B3030" t="s">
        <v>6151</v>
      </c>
      <c r="C3030" s="23">
        <v>45812</v>
      </c>
      <c r="D3030" s="23">
        <v>45791</v>
      </c>
      <c r="E3030" t="s">
        <v>187</v>
      </c>
      <c r="F3030" t="s">
        <v>188</v>
      </c>
      <c r="G3030" s="22"/>
      <c r="H3030" t="s">
        <v>6494</v>
      </c>
      <c r="I3030" t="s">
        <v>202</v>
      </c>
      <c r="J3030" t="s">
        <v>203</v>
      </c>
      <c r="K3030" s="10" t="str">
        <f t="shared" si="336"/>
        <v>ALM-</v>
      </c>
      <c r="L3030" t="s">
        <v>98</v>
      </c>
      <c r="M3030" s="52">
        <v>70</v>
      </c>
      <c r="N3030" t="s">
        <v>186</v>
      </c>
      <c r="O3030" t="s">
        <v>11</v>
      </c>
      <c r="P3030" s="54">
        <v>3.1415999999999999</v>
      </c>
      <c r="Q3030" s="11">
        <f t="shared" si="334"/>
        <v>219.91</v>
      </c>
      <c r="R3030" s="12">
        <f t="shared" si="337"/>
        <v>7.3003400000000003</v>
      </c>
      <c r="S3030" s="14">
        <f t="shared" si="338"/>
        <v>0.43030000000000002</v>
      </c>
      <c r="T3030" s="13">
        <f t="shared" si="339"/>
        <v>30.12</v>
      </c>
      <c r="U3030" s="14" t="s">
        <v>349</v>
      </c>
      <c r="V3030" t="s">
        <v>191</v>
      </c>
      <c r="W3030" s="62">
        <v>7.1868999999999996</v>
      </c>
      <c r="X3030" s="43">
        <f t="shared" si="335"/>
        <v>30.59900652576215</v>
      </c>
    </row>
    <row r="3031" spans="1:24" x14ac:dyDescent="0.2">
      <c r="A3031" s="38" t="str">
        <f t="shared" si="333"/>
        <v>2025-6</v>
      </c>
      <c r="B3031" t="s">
        <v>6152</v>
      </c>
      <c r="C3031" s="23">
        <v>45812</v>
      </c>
      <c r="D3031" s="23">
        <v>45796</v>
      </c>
      <c r="E3031" t="s">
        <v>187</v>
      </c>
      <c r="F3031" t="s">
        <v>188</v>
      </c>
      <c r="G3031" s="22"/>
      <c r="H3031" t="s">
        <v>6494</v>
      </c>
      <c r="I3031" t="s">
        <v>1715</v>
      </c>
      <c r="J3031" t="s">
        <v>1214</v>
      </c>
      <c r="K3031" s="10" t="str">
        <f t="shared" si="336"/>
        <v>ALM-</v>
      </c>
      <c r="L3031" t="s">
        <v>98</v>
      </c>
      <c r="M3031" s="52">
        <v>520</v>
      </c>
      <c r="N3031" t="s">
        <v>186</v>
      </c>
      <c r="O3031" t="s">
        <v>11</v>
      </c>
      <c r="P3031" s="54">
        <v>3.1415999999999999</v>
      </c>
      <c r="Q3031" s="11">
        <f t="shared" si="334"/>
        <v>1633.63</v>
      </c>
      <c r="R3031" s="12">
        <f t="shared" si="337"/>
        <v>7.3003400000000003</v>
      </c>
      <c r="S3031" s="14">
        <f t="shared" si="338"/>
        <v>0.43030000000000002</v>
      </c>
      <c r="T3031" s="13">
        <f t="shared" si="339"/>
        <v>223.76</v>
      </c>
      <c r="U3031" s="14" t="s">
        <v>349</v>
      </c>
      <c r="V3031" t="s">
        <v>191</v>
      </c>
      <c r="W3031" s="62">
        <v>7.1868999999999996</v>
      </c>
      <c r="X3031" s="43">
        <f t="shared" si="335"/>
        <v>227.3069056199474</v>
      </c>
    </row>
    <row r="3032" spans="1:24" x14ac:dyDescent="0.2">
      <c r="A3032" s="38" t="str">
        <f t="shared" si="333"/>
        <v>2025-6</v>
      </c>
      <c r="B3032" t="s">
        <v>6153</v>
      </c>
      <c r="C3032" s="23">
        <v>45812</v>
      </c>
      <c r="D3032" s="23">
        <v>45796</v>
      </c>
      <c r="E3032" t="s">
        <v>187</v>
      </c>
      <c r="F3032" t="s">
        <v>188</v>
      </c>
      <c r="G3032" s="22"/>
      <c r="H3032" t="s">
        <v>6494</v>
      </c>
      <c r="I3032" t="s">
        <v>1210</v>
      </c>
      <c r="J3032" t="s">
        <v>1211</v>
      </c>
      <c r="K3032" s="10" t="str">
        <f t="shared" si="336"/>
        <v>ALM-</v>
      </c>
      <c r="L3032" t="s">
        <v>98</v>
      </c>
      <c r="M3032" s="52">
        <v>550</v>
      </c>
      <c r="N3032" t="s">
        <v>186</v>
      </c>
      <c r="O3032" t="s">
        <v>11</v>
      </c>
      <c r="P3032" s="54">
        <v>3.1415999999999999</v>
      </c>
      <c r="Q3032" s="11">
        <f t="shared" si="334"/>
        <v>1727.88</v>
      </c>
      <c r="R3032" s="12">
        <f t="shared" si="337"/>
        <v>7.3003400000000003</v>
      </c>
      <c r="S3032" s="14">
        <f t="shared" si="338"/>
        <v>0.43030000000000002</v>
      </c>
      <c r="T3032" s="13">
        <f t="shared" si="339"/>
        <v>236.67</v>
      </c>
      <c r="U3032" s="14" t="s">
        <v>349</v>
      </c>
      <c r="V3032" t="s">
        <v>191</v>
      </c>
      <c r="W3032" s="62">
        <v>7.1868999999999996</v>
      </c>
      <c r="X3032" s="43">
        <f t="shared" si="335"/>
        <v>240.42076555955975</v>
      </c>
    </row>
    <row r="3033" spans="1:24" x14ac:dyDescent="0.2">
      <c r="A3033" s="38" t="str">
        <f t="shared" si="333"/>
        <v>2025-6</v>
      </c>
      <c r="B3033" t="s">
        <v>6154</v>
      </c>
      <c r="C3033" s="23">
        <v>45812</v>
      </c>
      <c r="D3033" s="23">
        <v>45800</v>
      </c>
      <c r="E3033" t="s">
        <v>187</v>
      </c>
      <c r="F3033" t="s">
        <v>188</v>
      </c>
      <c r="G3033" s="22"/>
      <c r="H3033" t="s">
        <v>6494</v>
      </c>
      <c r="I3033" t="s">
        <v>211</v>
      </c>
      <c r="J3033" t="s">
        <v>212</v>
      </c>
      <c r="K3033" s="10" t="str">
        <f t="shared" si="336"/>
        <v>ALM-</v>
      </c>
      <c r="L3033" t="s">
        <v>98</v>
      </c>
      <c r="M3033" s="52">
        <v>100</v>
      </c>
      <c r="N3033" t="s">
        <v>186</v>
      </c>
      <c r="O3033" t="s">
        <v>11</v>
      </c>
      <c r="P3033" s="54">
        <v>3.1415999999999999</v>
      </c>
      <c r="Q3033" s="11">
        <f t="shared" si="334"/>
        <v>314.16000000000003</v>
      </c>
      <c r="R3033" s="12">
        <f t="shared" si="337"/>
        <v>7.3003400000000003</v>
      </c>
      <c r="S3033" s="14">
        <f t="shared" si="338"/>
        <v>0.43030000000000002</v>
      </c>
      <c r="T3033" s="13">
        <f t="shared" si="339"/>
        <v>43.03</v>
      </c>
      <c r="U3033" s="14" t="s">
        <v>349</v>
      </c>
      <c r="V3033" t="s">
        <v>191</v>
      </c>
      <c r="W3033" s="62">
        <v>7.1868999999999996</v>
      </c>
      <c r="X3033" s="43">
        <f t="shared" si="335"/>
        <v>43.712866465374503</v>
      </c>
    </row>
    <row r="3034" spans="1:24" x14ac:dyDescent="0.2">
      <c r="A3034" s="38" t="str">
        <f t="shared" si="333"/>
        <v>2025-6</v>
      </c>
      <c r="B3034" t="s">
        <v>6155</v>
      </c>
      <c r="C3034" s="23">
        <v>45812</v>
      </c>
      <c r="D3034" s="23">
        <v>45800</v>
      </c>
      <c r="E3034" t="s">
        <v>187</v>
      </c>
      <c r="F3034" t="s">
        <v>188</v>
      </c>
      <c r="G3034" s="22"/>
      <c r="H3034" t="s">
        <v>6494</v>
      </c>
      <c r="I3034" t="s">
        <v>1217</v>
      </c>
      <c r="J3034" t="s">
        <v>1218</v>
      </c>
      <c r="K3034" s="10" t="str">
        <f t="shared" si="336"/>
        <v>ALM-</v>
      </c>
      <c r="L3034" t="s">
        <v>98</v>
      </c>
      <c r="M3034" s="52">
        <v>750</v>
      </c>
      <c r="N3034" t="s">
        <v>186</v>
      </c>
      <c r="O3034" t="s">
        <v>11</v>
      </c>
      <c r="P3034" s="54">
        <v>3.1415999999999999</v>
      </c>
      <c r="Q3034" s="11">
        <f t="shared" si="334"/>
        <v>2356.1999999999998</v>
      </c>
      <c r="R3034" s="12">
        <f t="shared" si="337"/>
        <v>7.3003400000000003</v>
      </c>
      <c r="S3034" s="14">
        <f t="shared" si="338"/>
        <v>0.43030000000000002</v>
      </c>
      <c r="T3034" s="13">
        <f t="shared" si="339"/>
        <v>322.73</v>
      </c>
      <c r="U3034" s="14" t="s">
        <v>349</v>
      </c>
      <c r="V3034" t="s">
        <v>191</v>
      </c>
      <c r="W3034" s="62">
        <v>7.1868999999999996</v>
      </c>
      <c r="X3034" s="43">
        <f t="shared" si="335"/>
        <v>327.84649849030876</v>
      </c>
    </row>
    <row r="3035" spans="1:24" x14ac:dyDescent="0.2">
      <c r="A3035" s="38" t="str">
        <f t="shared" si="333"/>
        <v>2025-6</v>
      </c>
      <c r="B3035" t="s">
        <v>6156</v>
      </c>
      <c r="C3035" s="23">
        <v>45812</v>
      </c>
      <c r="D3035" s="23">
        <v>45800</v>
      </c>
      <c r="E3035" t="s">
        <v>187</v>
      </c>
      <c r="F3035" t="s">
        <v>188</v>
      </c>
      <c r="G3035" s="22"/>
      <c r="H3035" t="s">
        <v>6494</v>
      </c>
      <c r="I3035" t="s">
        <v>1210</v>
      </c>
      <c r="J3035" t="s">
        <v>1211</v>
      </c>
      <c r="K3035" s="10" t="str">
        <f t="shared" si="336"/>
        <v>ALM-</v>
      </c>
      <c r="L3035" t="s">
        <v>98</v>
      </c>
      <c r="M3035" s="52">
        <v>500</v>
      </c>
      <c r="N3035" t="s">
        <v>186</v>
      </c>
      <c r="O3035" t="s">
        <v>11</v>
      </c>
      <c r="P3035" s="54">
        <v>3.1415999999999999</v>
      </c>
      <c r="Q3035" s="11">
        <f t="shared" si="334"/>
        <v>1570.8</v>
      </c>
      <c r="R3035" s="12">
        <f t="shared" si="337"/>
        <v>7.3003400000000003</v>
      </c>
      <c r="S3035" s="14">
        <f t="shared" si="338"/>
        <v>0.43030000000000002</v>
      </c>
      <c r="T3035" s="13">
        <f t="shared" si="339"/>
        <v>215.15</v>
      </c>
      <c r="U3035" s="14" t="s">
        <v>349</v>
      </c>
      <c r="V3035" t="s">
        <v>191</v>
      </c>
      <c r="W3035" s="62">
        <v>7.1868999999999996</v>
      </c>
      <c r="X3035" s="43">
        <f t="shared" si="335"/>
        <v>218.56433232687249</v>
      </c>
    </row>
    <row r="3036" spans="1:24" x14ac:dyDescent="0.2">
      <c r="A3036" s="38" t="str">
        <f t="shared" si="333"/>
        <v>2025-6</v>
      </c>
      <c r="B3036" t="s">
        <v>6157</v>
      </c>
      <c r="C3036" s="23">
        <v>45835</v>
      </c>
      <c r="D3036" s="23">
        <v>45806</v>
      </c>
      <c r="E3036" t="s">
        <v>187</v>
      </c>
      <c r="F3036" t="s">
        <v>188</v>
      </c>
      <c r="G3036" s="22"/>
      <c r="H3036" t="s">
        <v>6495</v>
      </c>
      <c r="I3036" t="s">
        <v>217</v>
      </c>
      <c r="J3036" t="s">
        <v>218</v>
      </c>
      <c r="K3036" s="10" t="str">
        <f t="shared" si="336"/>
        <v>ALM-</v>
      </c>
      <c r="L3036" t="s">
        <v>98</v>
      </c>
      <c r="M3036" s="52">
        <v>530</v>
      </c>
      <c r="N3036" t="s">
        <v>186</v>
      </c>
      <c r="O3036" t="s">
        <v>11</v>
      </c>
      <c r="P3036" s="54">
        <v>3.1415999999999999</v>
      </c>
      <c r="Q3036" s="11">
        <f t="shared" si="334"/>
        <v>1665.05</v>
      </c>
      <c r="R3036" s="12">
        <f t="shared" si="337"/>
        <v>7.3003400000000003</v>
      </c>
      <c r="S3036" s="14">
        <f t="shared" si="338"/>
        <v>0.43030000000000002</v>
      </c>
      <c r="T3036" s="13">
        <f t="shared" si="339"/>
        <v>228.06</v>
      </c>
      <c r="U3036" s="14" t="s">
        <v>349</v>
      </c>
      <c r="V3036" t="s">
        <v>191</v>
      </c>
      <c r="W3036" s="62">
        <v>7.1868999999999996</v>
      </c>
      <c r="X3036" s="43">
        <f t="shared" si="335"/>
        <v>231.67819226648484</v>
      </c>
    </row>
    <row r="3037" spans="1:24" x14ac:dyDescent="0.2">
      <c r="A3037" s="38" t="str">
        <f t="shared" si="333"/>
        <v>2025-6</v>
      </c>
      <c r="B3037" t="s">
        <v>6158</v>
      </c>
      <c r="C3037" s="23">
        <v>45824</v>
      </c>
      <c r="D3037" s="23">
        <v>45806</v>
      </c>
      <c r="E3037" t="s">
        <v>187</v>
      </c>
      <c r="F3037" t="s">
        <v>188</v>
      </c>
      <c r="G3037" s="22"/>
      <c r="H3037" t="s">
        <v>6496</v>
      </c>
      <c r="I3037" t="s">
        <v>1715</v>
      </c>
      <c r="J3037" t="s">
        <v>1214</v>
      </c>
      <c r="K3037" s="10" t="str">
        <f t="shared" si="336"/>
        <v>ALM-</v>
      </c>
      <c r="L3037" t="s">
        <v>98</v>
      </c>
      <c r="M3037" s="52">
        <v>300</v>
      </c>
      <c r="N3037" t="s">
        <v>186</v>
      </c>
      <c r="O3037" t="s">
        <v>11</v>
      </c>
      <c r="P3037" s="54">
        <v>3.1415999999999999</v>
      </c>
      <c r="Q3037" s="11">
        <f t="shared" si="334"/>
        <v>942.48</v>
      </c>
      <c r="R3037" s="12">
        <f t="shared" si="337"/>
        <v>7.3003400000000003</v>
      </c>
      <c r="S3037" s="14">
        <f t="shared" si="338"/>
        <v>0.43030000000000002</v>
      </c>
      <c r="T3037" s="13">
        <f t="shared" si="339"/>
        <v>129.09</v>
      </c>
      <c r="U3037" s="14" t="s">
        <v>349</v>
      </c>
      <c r="V3037" t="s">
        <v>191</v>
      </c>
      <c r="W3037" s="62">
        <v>7.1868999999999996</v>
      </c>
      <c r="X3037" s="43">
        <f t="shared" si="335"/>
        <v>131.13859939612351</v>
      </c>
    </row>
    <row r="3038" spans="1:24" x14ac:dyDescent="0.2">
      <c r="A3038" s="38" t="str">
        <f t="shared" si="333"/>
        <v>2025-6</v>
      </c>
      <c r="B3038" t="s">
        <v>6159</v>
      </c>
      <c r="C3038" s="23">
        <v>45824</v>
      </c>
      <c r="D3038" s="23">
        <v>45806</v>
      </c>
      <c r="E3038" t="s">
        <v>187</v>
      </c>
      <c r="F3038" t="s">
        <v>188</v>
      </c>
      <c r="G3038" s="22"/>
      <c r="H3038" t="s">
        <v>6496</v>
      </c>
      <c r="I3038" t="s">
        <v>211</v>
      </c>
      <c r="J3038" t="s">
        <v>212</v>
      </c>
      <c r="K3038" s="10" t="str">
        <f t="shared" si="336"/>
        <v>ALM-</v>
      </c>
      <c r="L3038" t="s">
        <v>98</v>
      </c>
      <c r="M3038" s="52">
        <v>330</v>
      </c>
      <c r="N3038" t="s">
        <v>186</v>
      </c>
      <c r="O3038" t="s">
        <v>11</v>
      </c>
      <c r="P3038" s="54">
        <v>3.1415999999999999</v>
      </c>
      <c r="Q3038" s="11">
        <f t="shared" si="334"/>
        <v>1036.73</v>
      </c>
      <c r="R3038" s="12">
        <f t="shared" si="337"/>
        <v>7.3003400000000003</v>
      </c>
      <c r="S3038" s="14">
        <f t="shared" si="338"/>
        <v>0.43030000000000002</v>
      </c>
      <c r="T3038" s="13">
        <f t="shared" si="339"/>
        <v>142</v>
      </c>
      <c r="U3038" s="14" t="s">
        <v>349</v>
      </c>
      <c r="V3038" t="s">
        <v>191</v>
      </c>
      <c r="W3038" s="62">
        <v>7.1868999999999996</v>
      </c>
      <c r="X3038" s="43">
        <f t="shared" si="335"/>
        <v>144.25245933573586</v>
      </c>
    </row>
    <row r="3039" spans="1:24" x14ac:dyDescent="0.2">
      <c r="A3039" s="38" t="str">
        <f t="shared" si="333"/>
        <v>2025-6</v>
      </c>
      <c r="B3039" t="s">
        <v>6160</v>
      </c>
      <c r="C3039" s="23">
        <v>45824</v>
      </c>
      <c r="D3039" s="23">
        <v>45806</v>
      </c>
      <c r="E3039" t="s">
        <v>187</v>
      </c>
      <c r="F3039" t="s">
        <v>188</v>
      </c>
      <c r="G3039" s="22"/>
      <c r="H3039" t="s">
        <v>6496</v>
      </c>
      <c r="I3039" t="s">
        <v>202</v>
      </c>
      <c r="J3039" t="s">
        <v>203</v>
      </c>
      <c r="K3039" s="10" t="str">
        <f t="shared" si="336"/>
        <v>ALM-</v>
      </c>
      <c r="L3039" t="s">
        <v>98</v>
      </c>
      <c r="M3039" s="52">
        <v>520</v>
      </c>
      <c r="N3039" t="s">
        <v>186</v>
      </c>
      <c r="O3039" t="s">
        <v>11</v>
      </c>
      <c r="P3039" s="54">
        <v>3.1415999999999999</v>
      </c>
      <c r="Q3039" s="11">
        <f t="shared" si="334"/>
        <v>1633.63</v>
      </c>
      <c r="R3039" s="12">
        <f t="shared" si="337"/>
        <v>7.3003400000000003</v>
      </c>
      <c r="S3039" s="14">
        <f t="shared" si="338"/>
        <v>0.43030000000000002</v>
      </c>
      <c r="T3039" s="13">
        <f t="shared" si="339"/>
        <v>223.76</v>
      </c>
      <c r="U3039" s="14" t="s">
        <v>349</v>
      </c>
      <c r="V3039" t="s">
        <v>191</v>
      </c>
      <c r="W3039" s="62">
        <v>7.1868999999999996</v>
      </c>
      <c r="X3039" s="43">
        <f t="shared" si="335"/>
        <v>227.3069056199474</v>
      </c>
    </row>
    <row r="3040" spans="1:24" x14ac:dyDescent="0.2">
      <c r="A3040" s="38" t="str">
        <f t="shared" si="333"/>
        <v>2025-6</v>
      </c>
      <c r="B3040" t="s">
        <v>6161</v>
      </c>
      <c r="C3040" s="23">
        <v>45824</v>
      </c>
      <c r="D3040" s="23">
        <v>45806</v>
      </c>
      <c r="E3040" t="s">
        <v>187</v>
      </c>
      <c r="F3040" t="s">
        <v>188</v>
      </c>
      <c r="G3040" s="22"/>
      <c r="H3040" t="s">
        <v>6496</v>
      </c>
      <c r="I3040" t="s">
        <v>4689</v>
      </c>
      <c r="J3040" t="s">
        <v>4690</v>
      </c>
      <c r="K3040" s="10" t="str">
        <f t="shared" si="336"/>
        <v>ALM-</v>
      </c>
      <c r="L3040" t="s">
        <v>98</v>
      </c>
      <c r="M3040" s="52">
        <v>1350</v>
      </c>
      <c r="N3040" t="s">
        <v>186</v>
      </c>
      <c r="O3040" t="s">
        <v>11</v>
      </c>
      <c r="P3040" s="54">
        <v>3.1415999999999999</v>
      </c>
      <c r="Q3040" s="11">
        <f t="shared" si="334"/>
        <v>4241.16</v>
      </c>
      <c r="R3040" s="12">
        <f t="shared" si="337"/>
        <v>7.3003400000000003</v>
      </c>
      <c r="S3040" s="14">
        <f t="shared" si="338"/>
        <v>0.43030000000000002</v>
      </c>
      <c r="T3040" s="13">
        <f t="shared" si="339"/>
        <v>580.91</v>
      </c>
      <c r="U3040" s="14" t="s">
        <v>349</v>
      </c>
      <c r="V3040" t="s">
        <v>191</v>
      </c>
      <c r="W3040" s="62">
        <v>7.1868999999999996</v>
      </c>
      <c r="X3040" s="43">
        <f t="shared" si="335"/>
        <v>590.12369728255578</v>
      </c>
    </row>
    <row r="3041" spans="1:24" x14ac:dyDescent="0.2">
      <c r="A3041" s="38" t="str">
        <f t="shared" si="333"/>
        <v>2025-6</v>
      </c>
      <c r="B3041" t="s">
        <v>6162</v>
      </c>
      <c r="C3041" s="23">
        <v>45824</v>
      </c>
      <c r="D3041" s="23">
        <v>45806</v>
      </c>
      <c r="E3041" t="s">
        <v>187</v>
      </c>
      <c r="F3041" t="s">
        <v>188</v>
      </c>
      <c r="G3041" s="22"/>
      <c r="H3041" t="s">
        <v>6496</v>
      </c>
      <c r="I3041" t="s">
        <v>5679</v>
      </c>
      <c r="J3041" t="s">
        <v>5822</v>
      </c>
      <c r="K3041" s="10" t="str">
        <f t="shared" si="336"/>
        <v>ALM-</v>
      </c>
      <c r="L3041" t="s">
        <v>98</v>
      </c>
      <c r="M3041" s="52">
        <v>750</v>
      </c>
      <c r="N3041" t="s">
        <v>186</v>
      </c>
      <c r="O3041" t="s">
        <v>11</v>
      </c>
      <c r="P3041" s="54">
        <v>3.1415999999999999</v>
      </c>
      <c r="Q3041" s="11">
        <f t="shared" si="334"/>
        <v>2356.1999999999998</v>
      </c>
      <c r="R3041" s="12">
        <f t="shared" si="337"/>
        <v>7.3003400000000003</v>
      </c>
      <c r="S3041" s="14">
        <f t="shared" si="338"/>
        <v>0.43030000000000002</v>
      </c>
      <c r="T3041" s="13">
        <f t="shared" si="339"/>
        <v>322.73</v>
      </c>
      <c r="U3041" s="14" t="s">
        <v>349</v>
      </c>
      <c r="V3041" t="s">
        <v>191</v>
      </c>
      <c r="W3041" s="62">
        <v>7.1868999999999996</v>
      </c>
      <c r="X3041" s="43">
        <f t="shared" si="335"/>
        <v>327.84649849030876</v>
      </c>
    </row>
    <row r="3042" spans="1:24" x14ac:dyDescent="0.2">
      <c r="A3042" s="38" t="str">
        <f t="shared" si="333"/>
        <v>2025-6</v>
      </c>
      <c r="B3042" t="s">
        <v>6163</v>
      </c>
      <c r="C3042" s="23">
        <v>45824</v>
      </c>
      <c r="D3042" s="23">
        <v>45807</v>
      </c>
      <c r="E3042" t="s">
        <v>187</v>
      </c>
      <c r="F3042" t="s">
        <v>188</v>
      </c>
      <c r="G3042" s="22"/>
      <c r="H3042" t="s">
        <v>6496</v>
      </c>
      <c r="I3042" t="s">
        <v>1206</v>
      </c>
      <c r="J3042" t="s">
        <v>1207</v>
      </c>
      <c r="K3042" s="10" t="str">
        <f t="shared" si="336"/>
        <v>ALM-</v>
      </c>
      <c r="L3042" t="s">
        <v>98</v>
      </c>
      <c r="M3042" s="52">
        <v>450</v>
      </c>
      <c r="N3042" t="s">
        <v>186</v>
      </c>
      <c r="O3042" t="s">
        <v>11</v>
      </c>
      <c r="P3042" s="54">
        <v>3.1415999999999999</v>
      </c>
      <c r="Q3042" s="11">
        <f t="shared" si="334"/>
        <v>1413.72</v>
      </c>
      <c r="R3042" s="12">
        <f t="shared" si="337"/>
        <v>7.3003400000000003</v>
      </c>
      <c r="S3042" s="14">
        <f t="shared" si="338"/>
        <v>0.43030000000000002</v>
      </c>
      <c r="T3042" s="13">
        <f t="shared" si="339"/>
        <v>193.64</v>
      </c>
      <c r="U3042" s="14" t="s">
        <v>349</v>
      </c>
      <c r="V3042" t="s">
        <v>191</v>
      </c>
      <c r="W3042" s="62">
        <v>7.1868999999999996</v>
      </c>
      <c r="X3042" s="43">
        <f t="shared" si="335"/>
        <v>196.70789909418525</v>
      </c>
    </row>
    <row r="3043" spans="1:24" x14ac:dyDescent="0.2">
      <c r="A3043" s="38" t="str">
        <f t="shared" si="333"/>
        <v>2025-6</v>
      </c>
      <c r="B3043" t="s">
        <v>6164</v>
      </c>
      <c r="C3043" s="23">
        <v>45824</v>
      </c>
      <c r="D3043" s="23">
        <v>45807</v>
      </c>
      <c r="E3043" t="s">
        <v>187</v>
      </c>
      <c r="F3043" t="s">
        <v>188</v>
      </c>
      <c r="G3043" s="22"/>
      <c r="H3043" t="s">
        <v>6496</v>
      </c>
      <c r="I3043" t="s">
        <v>1210</v>
      </c>
      <c r="J3043" t="s">
        <v>1211</v>
      </c>
      <c r="K3043" s="10" t="str">
        <f t="shared" si="336"/>
        <v>ALM-</v>
      </c>
      <c r="L3043" t="s">
        <v>98</v>
      </c>
      <c r="M3043" s="52">
        <v>530</v>
      </c>
      <c r="N3043" t="s">
        <v>186</v>
      </c>
      <c r="O3043" t="s">
        <v>11</v>
      </c>
      <c r="P3043" s="54">
        <v>3.1415999999999999</v>
      </c>
      <c r="Q3043" s="11">
        <f t="shared" si="334"/>
        <v>1665.05</v>
      </c>
      <c r="R3043" s="12">
        <f t="shared" si="337"/>
        <v>7.3003400000000003</v>
      </c>
      <c r="S3043" s="14">
        <f t="shared" si="338"/>
        <v>0.43030000000000002</v>
      </c>
      <c r="T3043" s="13">
        <f t="shared" si="339"/>
        <v>228.06</v>
      </c>
      <c r="U3043" s="14" t="s">
        <v>349</v>
      </c>
      <c r="V3043" t="s">
        <v>191</v>
      </c>
      <c r="W3043" s="62">
        <v>7.1868999999999996</v>
      </c>
      <c r="X3043" s="43">
        <f t="shared" si="335"/>
        <v>231.67819226648484</v>
      </c>
    </row>
    <row r="3044" spans="1:24" x14ac:dyDescent="0.2">
      <c r="A3044" s="38" t="str">
        <f t="shared" si="333"/>
        <v>2025-6</v>
      </c>
      <c r="B3044" t="s">
        <v>6165</v>
      </c>
      <c r="C3044" s="23">
        <v>45824</v>
      </c>
      <c r="D3044" s="23">
        <v>45807</v>
      </c>
      <c r="E3044" t="s">
        <v>187</v>
      </c>
      <c r="F3044" t="s">
        <v>188</v>
      </c>
      <c r="G3044" s="22"/>
      <c r="H3044" t="s">
        <v>6496</v>
      </c>
      <c r="I3044" t="s">
        <v>5680</v>
      </c>
      <c r="J3044" t="s">
        <v>5823</v>
      </c>
      <c r="K3044" s="10" t="str">
        <f t="shared" si="336"/>
        <v>ALM-</v>
      </c>
      <c r="L3044" t="s">
        <v>98</v>
      </c>
      <c r="M3044" s="52">
        <v>135</v>
      </c>
      <c r="N3044" t="s">
        <v>186</v>
      </c>
      <c r="O3044" t="s">
        <v>11</v>
      </c>
      <c r="P3044" s="54">
        <v>3.1415999999999999</v>
      </c>
      <c r="Q3044" s="11">
        <f t="shared" si="334"/>
        <v>424.12</v>
      </c>
      <c r="R3044" s="12">
        <f t="shared" si="337"/>
        <v>7.3003400000000003</v>
      </c>
      <c r="S3044" s="14">
        <f t="shared" si="338"/>
        <v>0.43030000000000002</v>
      </c>
      <c r="T3044" s="13">
        <f t="shared" si="339"/>
        <v>58.09</v>
      </c>
      <c r="U3044" s="14" t="s">
        <v>349</v>
      </c>
      <c r="V3044" t="s">
        <v>191</v>
      </c>
      <c r="W3044" s="62">
        <v>7.1868999999999996</v>
      </c>
      <c r="X3044" s="43">
        <f t="shared" si="335"/>
        <v>59.012369728255578</v>
      </c>
    </row>
    <row r="3045" spans="1:24" x14ac:dyDescent="0.2">
      <c r="A3045" s="38" t="str">
        <f t="shared" si="333"/>
        <v>2025-6</v>
      </c>
      <c r="B3045" t="s">
        <v>6166</v>
      </c>
      <c r="C3045" s="23">
        <v>45835</v>
      </c>
      <c r="D3045" s="23">
        <v>45807</v>
      </c>
      <c r="E3045" t="s">
        <v>187</v>
      </c>
      <c r="F3045" t="s">
        <v>188</v>
      </c>
      <c r="G3045" s="22"/>
      <c r="H3045" t="s">
        <v>6495</v>
      </c>
      <c r="I3045" t="s">
        <v>5681</v>
      </c>
      <c r="J3045" t="s">
        <v>5824</v>
      </c>
      <c r="K3045" s="10" t="str">
        <f t="shared" si="336"/>
        <v>ALM-</v>
      </c>
      <c r="L3045" t="s">
        <v>98</v>
      </c>
      <c r="M3045" s="52">
        <v>170</v>
      </c>
      <c r="N3045" t="s">
        <v>186</v>
      </c>
      <c r="O3045" t="s">
        <v>11</v>
      </c>
      <c r="P3045" s="54">
        <v>3.1415999999999999</v>
      </c>
      <c r="Q3045" s="11">
        <f t="shared" si="334"/>
        <v>534.07000000000005</v>
      </c>
      <c r="R3045" s="12">
        <f t="shared" si="337"/>
        <v>7.3003400000000003</v>
      </c>
      <c r="S3045" s="14">
        <f t="shared" si="338"/>
        <v>0.43030000000000002</v>
      </c>
      <c r="T3045" s="13">
        <f t="shared" si="339"/>
        <v>73.150000000000006</v>
      </c>
      <c r="U3045" s="14" t="s">
        <v>349</v>
      </c>
      <c r="V3045" t="s">
        <v>191</v>
      </c>
      <c r="W3045" s="62">
        <v>7.1868999999999996</v>
      </c>
      <c r="X3045" s="43">
        <f t="shared" si="335"/>
        <v>74.311872991136653</v>
      </c>
    </row>
    <row r="3046" spans="1:24" x14ac:dyDescent="0.2">
      <c r="A3046" s="38" t="str">
        <f t="shared" si="333"/>
        <v>2025-6</v>
      </c>
      <c r="B3046" t="s">
        <v>6167</v>
      </c>
      <c r="C3046" s="23">
        <v>45824</v>
      </c>
      <c r="D3046" s="23">
        <v>45807</v>
      </c>
      <c r="E3046" t="s">
        <v>187</v>
      </c>
      <c r="F3046" t="s">
        <v>188</v>
      </c>
      <c r="G3046" s="22"/>
      <c r="H3046" t="s">
        <v>6496</v>
      </c>
      <c r="I3046" t="s">
        <v>5682</v>
      </c>
      <c r="J3046" t="s">
        <v>5825</v>
      </c>
      <c r="K3046" s="10" t="str">
        <f t="shared" si="336"/>
        <v>ALM-</v>
      </c>
      <c r="L3046" t="s">
        <v>98</v>
      </c>
      <c r="M3046" s="52">
        <v>320</v>
      </c>
      <c r="N3046" t="s">
        <v>186</v>
      </c>
      <c r="O3046" t="s">
        <v>11</v>
      </c>
      <c r="P3046" s="54">
        <v>3.1415999999999999</v>
      </c>
      <c r="Q3046" s="11">
        <f t="shared" si="334"/>
        <v>1005.31</v>
      </c>
      <c r="R3046" s="12">
        <f t="shared" si="337"/>
        <v>7.3003400000000003</v>
      </c>
      <c r="S3046" s="14">
        <f t="shared" si="338"/>
        <v>0.43030000000000002</v>
      </c>
      <c r="T3046" s="13">
        <f t="shared" si="339"/>
        <v>137.69999999999999</v>
      </c>
      <c r="U3046" s="14" t="s">
        <v>349</v>
      </c>
      <c r="V3046" t="s">
        <v>191</v>
      </c>
      <c r="W3046" s="62">
        <v>7.1868999999999996</v>
      </c>
      <c r="X3046" s="43">
        <f t="shared" si="335"/>
        <v>139.88117268919839</v>
      </c>
    </row>
    <row r="3047" spans="1:24" x14ac:dyDescent="0.2">
      <c r="A3047" s="38" t="str">
        <f t="shared" si="333"/>
        <v>2025-6</v>
      </c>
      <c r="B3047" t="s">
        <v>6168</v>
      </c>
      <c r="C3047" s="23">
        <v>45835</v>
      </c>
      <c r="D3047" s="23">
        <v>45814</v>
      </c>
      <c r="E3047" t="s">
        <v>187</v>
      </c>
      <c r="F3047" t="s">
        <v>188</v>
      </c>
      <c r="G3047" s="22"/>
      <c r="H3047" t="s">
        <v>6495</v>
      </c>
      <c r="I3047" t="s">
        <v>214</v>
      </c>
      <c r="J3047" t="s">
        <v>215</v>
      </c>
      <c r="K3047" s="10" t="str">
        <f t="shared" si="336"/>
        <v>ALM-</v>
      </c>
      <c r="L3047" t="s">
        <v>98</v>
      </c>
      <c r="M3047" s="52">
        <v>150</v>
      </c>
      <c r="N3047" t="s">
        <v>186</v>
      </c>
      <c r="O3047" t="s">
        <v>11</v>
      </c>
      <c r="P3047" s="54">
        <v>3.1415999999999999</v>
      </c>
      <c r="Q3047" s="11">
        <f t="shared" si="334"/>
        <v>471.24</v>
      </c>
      <c r="R3047" s="12">
        <f t="shared" si="337"/>
        <v>7.3003400000000003</v>
      </c>
      <c r="S3047" s="14">
        <f t="shared" si="338"/>
        <v>0.43030000000000002</v>
      </c>
      <c r="T3047" s="13">
        <f t="shared" si="339"/>
        <v>64.55</v>
      </c>
      <c r="U3047" s="14" t="s">
        <v>349</v>
      </c>
      <c r="V3047" t="s">
        <v>191</v>
      </c>
      <c r="W3047" s="62">
        <v>7.1868999999999996</v>
      </c>
      <c r="X3047" s="43">
        <f t="shared" si="335"/>
        <v>65.569299698061755</v>
      </c>
    </row>
    <row r="3048" spans="1:24" x14ac:dyDescent="0.2">
      <c r="A3048" s="38" t="str">
        <f t="shared" si="333"/>
        <v>2025-6</v>
      </c>
      <c r="B3048" t="s">
        <v>6169</v>
      </c>
      <c r="C3048" s="23">
        <v>45835</v>
      </c>
      <c r="D3048" s="23">
        <v>45814</v>
      </c>
      <c r="E3048" t="s">
        <v>187</v>
      </c>
      <c r="F3048" t="s">
        <v>188</v>
      </c>
      <c r="G3048" s="22"/>
      <c r="H3048" t="s">
        <v>6495</v>
      </c>
      <c r="I3048" t="s">
        <v>211</v>
      </c>
      <c r="J3048" t="s">
        <v>212</v>
      </c>
      <c r="K3048" s="10" t="str">
        <f t="shared" si="336"/>
        <v>ALM-</v>
      </c>
      <c r="L3048" t="s">
        <v>98</v>
      </c>
      <c r="M3048" s="52">
        <v>500</v>
      </c>
      <c r="N3048" t="s">
        <v>186</v>
      </c>
      <c r="O3048" t="s">
        <v>11</v>
      </c>
      <c r="P3048" s="54">
        <v>3.1415999999999999</v>
      </c>
      <c r="Q3048" s="11">
        <f t="shared" si="334"/>
        <v>1570.8</v>
      </c>
      <c r="R3048" s="12">
        <f t="shared" si="337"/>
        <v>7.3003400000000003</v>
      </c>
      <c r="S3048" s="14">
        <f t="shared" si="338"/>
        <v>0.43030000000000002</v>
      </c>
      <c r="T3048" s="13">
        <f t="shared" si="339"/>
        <v>215.15</v>
      </c>
      <c r="U3048" s="14" t="s">
        <v>349</v>
      </c>
      <c r="V3048" t="s">
        <v>191</v>
      </c>
      <c r="W3048" s="62">
        <v>7.1868999999999996</v>
      </c>
      <c r="X3048" s="43">
        <f t="shared" si="335"/>
        <v>218.56433232687249</v>
      </c>
    </row>
    <row r="3049" spans="1:24" x14ac:dyDescent="0.2">
      <c r="A3049" s="38" t="str">
        <f t="shared" si="333"/>
        <v>2025-6</v>
      </c>
      <c r="B3049" t="s">
        <v>6170</v>
      </c>
      <c r="C3049" s="23">
        <v>45835</v>
      </c>
      <c r="D3049" s="23">
        <v>45814</v>
      </c>
      <c r="E3049" t="s">
        <v>187</v>
      </c>
      <c r="F3049" t="s">
        <v>188</v>
      </c>
      <c r="G3049" s="22"/>
      <c r="H3049" t="s">
        <v>6495</v>
      </c>
      <c r="I3049" t="s">
        <v>202</v>
      </c>
      <c r="J3049" t="s">
        <v>203</v>
      </c>
      <c r="K3049" s="10" t="str">
        <f t="shared" si="336"/>
        <v>ALM-</v>
      </c>
      <c r="L3049" t="s">
        <v>98</v>
      </c>
      <c r="M3049" s="52">
        <v>710</v>
      </c>
      <c r="N3049" t="s">
        <v>186</v>
      </c>
      <c r="O3049" t="s">
        <v>11</v>
      </c>
      <c r="P3049" s="54">
        <v>3.1415999999999999</v>
      </c>
      <c r="Q3049" s="11">
        <f t="shared" si="334"/>
        <v>2230.54</v>
      </c>
      <c r="R3049" s="12">
        <f t="shared" si="337"/>
        <v>7.3003400000000003</v>
      </c>
      <c r="S3049" s="14">
        <f t="shared" si="338"/>
        <v>0.43030000000000002</v>
      </c>
      <c r="T3049" s="13">
        <f t="shared" si="339"/>
        <v>305.51</v>
      </c>
      <c r="U3049" s="14" t="s">
        <v>349</v>
      </c>
      <c r="V3049" t="s">
        <v>191</v>
      </c>
      <c r="W3049" s="62">
        <v>7.1868999999999996</v>
      </c>
      <c r="X3049" s="43">
        <f t="shared" si="335"/>
        <v>310.36135190415894</v>
      </c>
    </row>
    <row r="3050" spans="1:24" x14ac:dyDescent="0.2">
      <c r="A3050" s="38" t="str">
        <f t="shared" si="333"/>
        <v>2025-6</v>
      </c>
      <c r="B3050" t="s">
        <v>6171</v>
      </c>
      <c r="C3050" s="23">
        <v>45835</v>
      </c>
      <c r="D3050" s="23">
        <v>45814</v>
      </c>
      <c r="E3050" t="s">
        <v>187</v>
      </c>
      <c r="F3050" t="s">
        <v>188</v>
      </c>
      <c r="G3050" s="22"/>
      <c r="H3050" t="s">
        <v>6495</v>
      </c>
      <c r="I3050" t="s">
        <v>199</v>
      </c>
      <c r="J3050" t="s">
        <v>200</v>
      </c>
      <c r="K3050" s="10" t="str">
        <f t="shared" si="336"/>
        <v>ALM-</v>
      </c>
      <c r="L3050" t="s">
        <v>98</v>
      </c>
      <c r="M3050" s="52">
        <v>600</v>
      </c>
      <c r="N3050" t="s">
        <v>186</v>
      </c>
      <c r="O3050" t="s">
        <v>11</v>
      </c>
      <c r="P3050" s="54">
        <v>3.1415999999999999</v>
      </c>
      <c r="Q3050" s="11">
        <f t="shared" si="334"/>
        <v>1884.96</v>
      </c>
      <c r="R3050" s="12">
        <f t="shared" si="337"/>
        <v>7.3003400000000003</v>
      </c>
      <c r="S3050" s="14">
        <f t="shared" si="338"/>
        <v>0.43030000000000002</v>
      </c>
      <c r="T3050" s="13">
        <f t="shared" si="339"/>
        <v>258.18</v>
      </c>
      <c r="U3050" s="14" t="s">
        <v>349</v>
      </c>
      <c r="V3050" t="s">
        <v>191</v>
      </c>
      <c r="W3050" s="62">
        <v>7.1868999999999996</v>
      </c>
      <c r="X3050" s="43">
        <f t="shared" si="335"/>
        <v>262.27719879224702</v>
      </c>
    </row>
    <row r="3051" spans="1:24" x14ac:dyDescent="0.2">
      <c r="A3051" s="38" t="str">
        <f t="shared" si="333"/>
        <v>2025-6</v>
      </c>
      <c r="B3051" t="s">
        <v>6172</v>
      </c>
      <c r="C3051" s="23">
        <v>45835</v>
      </c>
      <c r="D3051" s="23">
        <v>45814</v>
      </c>
      <c r="E3051" t="s">
        <v>187</v>
      </c>
      <c r="F3051" t="s">
        <v>188</v>
      </c>
      <c r="G3051" s="22"/>
      <c r="H3051" t="s">
        <v>6495</v>
      </c>
      <c r="I3051" t="s">
        <v>3688</v>
      </c>
      <c r="J3051" t="s">
        <v>3689</v>
      </c>
      <c r="K3051" s="10" t="str">
        <f t="shared" si="336"/>
        <v>ALM-</v>
      </c>
      <c r="L3051" t="s">
        <v>98</v>
      </c>
      <c r="M3051" s="52">
        <v>340</v>
      </c>
      <c r="N3051" t="s">
        <v>186</v>
      </c>
      <c r="O3051" t="s">
        <v>11</v>
      </c>
      <c r="P3051" s="54">
        <v>3.1415999999999999</v>
      </c>
      <c r="Q3051" s="11">
        <f t="shared" si="334"/>
        <v>1068.1400000000001</v>
      </c>
      <c r="R3051" s="12">
        <f t="shared" si="337"/>
        <v>7.3003400000000003</v>
      </c>
      <c r="S3051" s="14">
        <f t="shared" si="338"/>
        <v>0.43030000000000002</v>
      </c>
      <c r="T3051" s="13">
        <f t="shared" si="339"/>
        <v>146.30000000000001</v>
      </c>
      <c r="U3051" s="14" t="s">
        <v>349</v>
      </c>
      <c r="V3051" t="s">
        <v>191</v>
      </c>
      <c r="W3051" s="62">
        <v>7.1868999999999996</v>
      </c>
      <c r="X3051" s="43">
        <f t="shared" si="335"/>
        <v>148.62374598227331</v>
      </c>
    </row>
    <row r="3052" spans="1:24" x14ac:dyDescent="0.2">
      <c r="A3052" s="38" t="str">
        <f t="shared" si="333"/>
        <v>2025-6</v>
      </c>
      <c r="B3052" t="s">
        <v>6173</v>
      </c>
      <c r="C3052" s="23">
        <v>45835</v>
      </c>
      <c r="D3052" s="23">
        <v>45814</v>
      </c>
      <c r="E3052" t="s">
        <v>187</v>
      </c>
      <c r="F3052" t="s">
        <v>188</v>
      </c>
      <c r="G3052" s="22"/>
      <c r="H3052" t="s">
        <v>6495</v>
      </c>
      <c r="I3052" t="s">
        <v>1217</v>
      </c>
      <c r="J3052" t="s">
        <v>1218</v>
      </c>
      <c r="K3052" s="10" t="str">
        <f t="shared" si="336"/>
        <v>ALM-</v>
      </c>
      <c r="L3052" t="s">
        <v>98</v>
      </c>
      <c r="M3052" s="52">
        <v>480</v>
      </c>
      <c r="N3052" t="s">
        <v>186</v>
      </c>
      <c r="O3052" t="s">
        <v>11</v>
      </c>
      <c r="P3052" s="54">
        <v>3.1415999999999999</v>
      </c>
      <c r="Q3052" s="11">
        <f t="shared" si="334"/>
        <v>1507.97</v>
      </c>
      <c r="R3052" s="12">
        <f t="shared" si="337"/>
        <v>7.3003400000000003</v>
      </c>
      <c r="S3052" s="14">
        <f t="shared" si="338"/>
        <v>0.43030000000000002</v>
      </c>
      <c r="T3052" s="13">
        <f t="shared" si="339"/>
        <v>206.54</v>
      </c>
      <c r="U3052" s="14" t="s">
        <v>349</v>
      </c>
      <c r="V3052" t="s">
        <v>191</v>
      </c>
      <c r="W3052" s="62">
        <v>7.1868999999999996</v>
      </c>
      <c r="X3052" s="43">
        <f t="shared" si="335"/>
        <v>209.8217590337976</v>
      </c>
    </row>
    <row r="3053" spans="1:24" x14ac:dyDescent="0.2">
      <c r="A3053" s="38" t="str">
        <f t="shared" si="333"/>
        <v>2025-6</v>
      </c>
      <c r="B3053" t="s">
        <v>6174</v>
      </c>
      <c r="C3053" s="23">
        <v>45835</v>
      </c>
      <c r="D3053" s="23">
        <v>45814</v>
      </c>
      <c r="E3053" t="s">
        <v>187</v>
      </c>
      <c r="F3053" t="s">
        <v>188</v>
      </c>
      <c r="G3053" s="22"/>
      <c r="H3053" t="s">
        <v>6495</v>
      </c>
      <c r="I3053" t="s">
        <v>205</v>
      </c>
      <c r="J3053" t="s">
        <v>206</v>
      </c>
      <c r="K3053" s="10" t="str">
        <f t="shared" si="336"/>
        <v>ALM-</v>
      </c>
      <c r="L3053" t="s">
        <v>98</v>
      </c>
      <c r="M3053" s="52">
        <v>120</v>
      </c>
      <c r="N3053" t="s">
        <v>186</v>
      </c>
      <c r="O3053" t="s">
        <v>11</v>
      </c>
      <c r="P3053" s="54">
        <v>3.1415999999999999</v>
      </c>
      <c r="Q3053" s="11">
        <f t="shared" si="334"/>
        <v>376.99</v>
      </c>
      <c r="R3053" s="12">
        <f t="shared" si="337"/>
        <v>7.3003400000000003</v>
      </c>
      <c r="S3053" s="14">
        <f t="shared" si="338"/>
        <v>0.43030000000000002</v>
      </c>
      <c r="T3053" s="13">
        <f t="shared" si="339"/>
        <v>51.64</v>
      </c>
      <c r="U3053" s="14" t="s">
        <v>349</v>
      </c>
      <c r="V3053" t="s">
        <v>191</v>
      </c>
      <c r="W3053" s="62">
        <v>7.1868999999999996</v>
      </c>
      <c r="X3053" s="43">
        <f t="shared" si="335"/>
        <v>52.455439758449401</v>
      </c>
    </row>
    <row r="3054" spans="1:24" x14ac:dyDescent="0.2">
      <c r="A3054" s="38" t="str">
        <f t="shared" si="333"/>
        <v>2025-6</v>
      </c>
      <c r="B3054" t="s">
        <v>6175</v>
      </c>
      <c r="C3054" s="23">
        <v>45835</v>
      </c>
      <c r="D3054" s="23">
        <v>45819</v>
      </c>
      <c r="E3054" t="s">
        <v>187</v>
      </c>
      <c r="F3054" t="s">
        <v>188</v>
      </c>
      <c r="G3054" s="22"/>
      <c r="H3054" t="s">
        <v>6495</v>
      </c>
      <c r="I3054" t="s">
        <v>3186</v>
      </c>
      <c r="J3054" t="s">
        <v>3393</v>
      </c>
      <c r="K3054" s="10" t="str">
        <f t="shared" si="336"/>
        <v>ALM-</v>
      </c>
      <c r="L3054" t="s">
        <v>98</v>
      </c>
      <c r="M3054" s="52">
        <v>65</v>
      </c>
      <c r="N3054" t="s">
        <v>186</v>
      </c>
      <c r="O3054" t="s">
        <v>11</v>
      </c>
      <c r="P3054" s="54">
        <v>3.1415999999999999</v>
      </c>
      <c r="Q3054" s="11">
        <f t="shared" si="334"/>
        <v>204.2</v>
      </c>
      <c r="R3054" s="12">
        <f t="shared" si="337"/>
        <v>7.3003400000000003</v>
      </c>
      <c r="S3054" s="14">
        <f t="shared" si="338"/>
        <v>0.43030000000000002</v>
      </c>
      <c r="T3054" s="13">
        <f t="shared" si="339"/>
        <v>27.97</v>
      </c>
      <c r="U3054" s="14" t="s">
        <v>349</v>
      </c>
      <c r="V3054" t="s">
        <v>191</v>
      </c>
      <c r="W3054" s="62">
        <v>7.1868999999999996</v>
      </c>
      <c r="X3054" s="43">
        <f t="shared" si="335"/>
        <v>28.413363202493425</v>
      </c>
    </row>
    <row r="3055" spans="1:24" x14ac:dyDescent="0.2">
      <c r="A3055" s="38" t="str">
        <f t="shared" si="333"/>
        <v>2025-6</v>
      </c>
      <c r="B3055" t="s">
        <v>6176</v>
      </c>
      <c r="C3055" s="23">
        <v>45835</v>
      </c>
      <c r="D3055" s="23">
        <v>45820</v>
      </c>
      <c r="E3055" t="s">
        <v>187</v>
      </c>
      <c r="F3055" t="s">
        <v>188</v>
      </c>
      <c r="G3055" s="22"/>
      <c r="H3055" t="s">
        <v>6495</v>
      </c>
      <c r="I3055" t="s">
        <v>211</v>
      </c>
      <c r="J3055" t="s">
        <v>212</v>
      </c>
      <c r="K3055" s="10" t="str">
        <f t="shared" si="336"/>
        <v>ALM-</v>
      </c>
      <c r="L3055" t="s">
        <v>98</v>
      </c>
      <c r="M3055" s="52">
        <v>340</v>
      </c>
      <c r="N3055" t="s">
        <v>186</v>
      </c>
      <c r="O3055" t="s">
        <v>11</v>
      </c>
      <c r="P3055" s="54">
        <v>3.1415999999999999</v>
      </c>
      <c r="Q3055" s="11">
        <f t="shared" si="334"/>
        <v>1068.1400000000001</v>
      </c>
      <c r="R3055" s="12">
        <f t="shared" si="337"/>
        <v>7.3003400000000003</v>
      </c>
      <c r="S3055" s="14">
        <f t="shared" si="338"/>
        <v>0.43030000000000002</v>
      </c>
      <c r="T3055" s="13">
        <f t="shared" si="339"/>
        <v>146.30000000000001</v>
      </c>
      <c r="U3055" s="14" t="s">
        <v>349</v>
      </c>
      <c r="V3055" t="s">
        <v>191</v>
      </c>
      <c r="W3055" s="62">
        <v>7.1868999999999996</v>
      </c>
      <c r="X3055" s="43">
        <f t="shared" si="335"/>
        <v>148.62374598227331</v>
      </c>
    </row>
    <row r="3056" spans="1:24" x14ac:dyDescent="0.2">
      <c r="A3056" s="38" t="str">
        <f t="shared" si="333"/>
        <v>2025-6</v>
      </c>
      <c r="B3056" t="s">
        <v>6177</v>
      </c>
      <c r="C3056" s="23">
        <v>45835</v>
      </c>
      <c r="D3056" s="23">
        <v>45820</v>
      </c>
      <c r="E3056" t="s">
        <v>187</v>
      </c>
      <c r="F3056" t="s">
        <v>188</v>
      </c>
      <c r="G3056" s="22"/>
      <c r="H3056" t="s">
        <v>6495</v>
      </c>
      <c r="I3056" t="s">
        <v>202</v>
      </c>
      <c r="J3056" t="s">
        <v>203</v>
      </c>
      <c r="K3056" s="10" t="str">
        <f t="shared" si="336"/>
        <v>ALM-</v>
      </c>
      <c r="L3056" t="s">
        <v>98</v>
      </c>
      <c r="M3056" s="52">
        <v>260</v>
      </c>
      <c r="N3056" t="s">
        <v>186</v>
      </c>
      <c r="O3056" t="s">
        <v>11</v>
      </c>
      <c r="P3056" s="54">
        <v>3.1415999999999999</v>
      </c>
      <c r="Q3056" s="11">
        <f t="shared" si="334"/>
        <v>816.82</v>
      </c>
      <c r="R3056" s="12">
        <f t="shared" si="337"/>
        <v>7.3003400000000003</v>
      </c>
      <c r="S3056" s="14">
        <f t="shared" si="338"/>
        <v>0.43030000000000002</v>
      </c>
      <c r="T3056" s="13">
        <f t="shared" si="339"/>
        <v>111.88</v>
      </c>
      <c r="U3056" s="14" t="s">
        <v>349</v>
      </c>
      <c r="V3056" t="s">
        <v>191</v>
      </c>
      <c r="W3056" s="62">
        <v>7.1868999999999996</v>
      </c>
      <c r="X3056" s="43">
        <f t="shared" si="335"/>
        <v>113.6534528099737</v>
      </c>
    </row>
    <row r="3057" spans="1:24" x14ac:dyDescent="0.2">
      <c r="A3057" s="38" t="str">
        <f t="shared" si="333"/>
        <v>2025-6</v>
      </c>
      <c r="B3057" t="s">
        <v>6178</v>
      </c>
      <c r="C3057" s="23">
        <v>45835</v>
      </c>
      <c r="D3057" s="23">
        <v>45820</v>
      </c>
      <c r="E3057" t="s">
        <v>187</v>
      </c>
      <c r="F3057" t="s">
        <v>188</v>
      </c>
      <c r="G3057" s="22"/>
      <c r="H3057" t="s">
        <v>6495</v>
      </c>
      <c r="I3057" t="s">
        <v>199</v>
      </c>
      <c r="J3057" t="s">
        <v>200</v>
      </c>
      <c r="K3057" s="10" t="str">
        <f t="shared" si="336"/>
        <v>ALM-</v>
      </c>
      <c r="L3057" t="s">
        <v>98</v>
      </c>
      <c r="M3057" s="52">
        <v>1200</v>
      </c>
      <c r="N3057" t="s">
        <v>186</v>
      </c>
      <c r="O3057" t="s">
        <v>11</v>
      </c>
      <c r="P3057" s="54">
        <v>3.1415999999999999</v>
      </c>
      <c r="Q3057" s="11">
        <f t="shared" si="334"/>
        <v>3769.92</v>
      </c>
      <c r="R3057" s="12">
        <f t="shared" si="337"/>
        <v>7.3003400000000003</v>
      </c>
      <c r="S3057" s="14">
        <f t="shared" si="338"/>
        <v>0.43030000000000002</v>
      </c>
      <c r="T3057" s="13">
        <f t="shared" si="339"/>
        <v>516.36</v>
      </c>
      <c r="U3057" s="14" t="s">
        <v>349</v>
      </c>
      <c r="V3057" t="s">
        <v>191</v>
      </c>
      <c r="W3057" s="62">
        <v>7.1868999999999996</v>
      </c>
      <c r="X3057" s="43">
        <f t="shared" si="335"/>
        <v>524.55439758449404</v>
      </c>
    </row>
    <row r="3058" spans="1:24" x14ac:dyDescent="0.2">
      <c r="A3058" s="38" t="str">
        <f t="shared" si="333"/>
        <v>2025-6</v>
      </c>
      <c r="B3058" t="s">
        <v>6179</v>
      </c>
      <c r="C3058" s="23">
        <v>45835</v>
      </c>
      <c r="D3058" s="23">
        <v>45820</v>
      </c>
      <c r="E3058" t="s">
        <v>187</v>
      </c>
      <c r="F3058" t="s">
        <v>188</v>
      </c>
      <c r="G3058" s="22"/>
      <c r="H3058" t="s">
        <v>6495</v>
      </c>
      <c r="I3058" t="s">
        <v>1210</v>
      </c>
      <c r="J3058" t="s">
        <v>1211</v>
      </c>
      <c r="K3058" s="10" t="str">
        <f t="shared" si="336"/>
        <v>ALM-</v>
      </c>
      <c r="L3058" t="s">
        <v>98</v>
      </c>
      <c r="M3058" s="52">
        <v>1350</v>
      </c>
      <c r="N3058" t="s">
        <v>186</v>
      </c>
      <c r="O3058" t="s">
        <v>11</v>
      </c>
      <c r="P3058" s="54">
        <v>3.1415999999999999</v>
      </c>
      <c r="Q3058" s="11">
        <f t="shared" si="334"/>
        <v>4241.16</v>
      </c>
      <c r="R3058" s="12">
        <f t="shared" si="337"/>
        <v>7.3003400000000003</v>
      </c>
      <c r="S3058" s="14">
        <f t="shared" si="338"/>
        <v>0.43030000000000002</v>
      </c>
      <c r="T3058" s="13">
        <f t="shared" si="339"/>
        <v>580.91</v>
      </c>
      <c r="U3058" s="14" t="s">
        <v>349</v>
      </c>
      <c r="V3058" t="s">
        <v>191</v>
      </c>
      <c r="W3058" s="62">
        <v>7.1868999999999996</v>
      </c>
      <c r="X3058" s="43">
        <f t="shared" si="335"/>
        <v>590.12369728255578</v>
      </c>
    </row>
    <row r="3059" spans="1:24" x14ac:dyDescent="0.2">
      <c r="A3059" s="38" t="str">
        <f t="shared" si="333"/>
        <v>2025-6</v>
      </c>
      <c r="B3059" t="s">
        <v>6180</v>
      </c>
      <c r="C3059" s="23">
        <v>45835</v>
      </c>
      <c r="D3059" s="23">
        <v>45820</v>
      </c>
      <c r="E3059" t="s">
        <v>187</v>
      </c>
      <c r="F3059" t="s">
        <v>188</v>
      </c>
      <c r="G3059" s="22"/>
      <c r="H3059" t="s">
        <v>6495</v>
      </c>
      <c r="I3059" t="s">
        <v>1217</v>
      </c>
      <c r="J3059" t="s">
        <v>1218</v>
      </c>
      <c r="K3059" s="10" t="str">
        <f t="shared" si="336"/>
        <v>ALM-</v>
      </c>
      <c r="L3059" t="s">
        <v>98</v>
      </c>
      <c r="M3059" s="52">
        <v>270</v>
      </c>
      <c r="N3059" t="s">
        <v>186</v>
      </c>
      <c r="O3059" t="s">
        <v>11</v>
      </c>
      <c r="P3059" s="54">
        <v>3.1415999999999999</v>
      </c>
      <c r="Q3059" s="11">
        <f t="shared" si="334"/>
        <v>848.23</v>
      </c>
      <c r="R3059" s="12">
        <f t="shared" si="337"/>
        <v>7.3003400000000003</v>
      </c>
      <c r="S3059" s="14">
        <f t="shared" si="338"/>
        <v>0.43030000000000002</v>
      </c>
      <c r="T3059" s="13">
        <f t="shared" si="339"/>
        <v>116.18</v>
      </c>
      <c r="U3059" s="14" t="s">
        <v>349</v>
      </c>
      <c r="V3059" t="s">
        <v>191</v>
      </c>
      <c r="W3059" s="62">
        <v>7.1868999999999996</v>
      </c>
      <c r="X3059" s="43">
        <f t="shared" si="335"/>
        <v>118.02473945651116</v>
      </c>
    </row>
    <row r="3060" spans="1:24" x14ac:dyDescent="0.2">
      <c r="A3060" s="38" t="str">
        <f t="shared" si="333"/>
        <v>2025-6</v>
      </c>
      <c r="B3060" t="s">
        <v>6181</v>
      </c>
      <c r="C3060" s="23">
        <v>45835</v>
      </c>
      <c r="D3060" s="23">
        <v>45825</v>
      </c>
      <c r="E3060" t="s">
        <v>187</v>
      </c>
      <c r="F3060" t="s">
        <v>188</v>
      </c>
      <c r="G3060" s="22"/>
      <c r="H3060" t="s">
        <v>6495</v>
      </c>
      <c r="I3060" t="s">
        <v>208</v>
      </c>
      <c r="J3060" t="s">
        <v>209</v>
      </c>
      <c r="K3060" s="10" t="str">
        <f t="shared" si="336"/>
        <v>ALM-</v>
      </c>
      <c r="L3060" t="s">
        <v>98</v>
      </c>
      <c r="M3060" s="52">
        <v>200</v>
      </c>
      <c r="N3060" t="s">
        <v>186</v>
      </c>
      <c r="O3060" t="s">
        <v>11</v>
      </c>
      <c r="P3060" s="54">
        <v>3.1415999999999999</v>
      </c>
      <c r="Q3060" s="11">
        <f t="shared" si="334"/>
        <v>628.32000000000005</v>
      </c>
      <c r="R3060" s="12">
        <f t="shared" si="337"/>
        <v>7.3003400000000003</v>
      </c>
      <c r="S3060" s="14">
        <f t="shared" si="338"/>
        <v>0.43030000000000002</v>
      </c>
      <c r="T3060" s="13">
        <f t="shared" si="339"/>
        <v>86.06</v>
      </c>
      <c r="U3060" s="14" t="s">
        <v>349</v>
      </c>
      <c r="V3060" t="s">
        <v>191</v>
      </c>
      <c r="W3060" s="62">
        <v>7.1868999999999996</v>
      </c>
      <c r="X3060" s="43">
        <f t="shared" si="335"/>
        <v>87.425732930749007</v>
      </c>
    </row>
    <row r="3061" spans="1:24" x14ac:dyDescent="0.2">
      <c r="A3061" s="38" t="str">
        <f t="shared" si="333"/>
        <v>2025-6</v>
      </c>
      <c r="B3061" t="s">
        <v>6182</v>
      </c>
      <c r="C3061" s="23">
        <v>45835</v>
      </c>
      <c r="D3061" s="23">
        <v>45825</v>
      </c>
      <c r="E3061" t="s">
        <v>187</v>
      </c>
      <c r="F3061" t="s">
        <v>188</v>
      </c>
      <c r="G3061" s="22"/>
      <c r="H3061" t="s">
        <v>6495</v>
      </c>
      <c r="I3061" t="s">
        <v>1715</v>
      </c>
      <c r="J3061" t="s">
        <v>1214</v>
      </c>
      <c r="K3061" s="10" t="str">
        <f t="shared" si="336"/>
        <v>ALM-</v>
      </c>
      <c r="L3061" t="s">
        <v>98</v>
      </c>
      <c r="M3061" s="52">
        <v>50</v>
      </c>
      <c r="N3061" t="s">
        <v>186</v>
      </c>
      <c r="O3061" t="s">
        <v>11</v>
      </c>
      <c r="P3061" s="54">
        <v>3.1415999999999999</v>
      </c>
      <c r="Q3061" s="11">
        <f t="shared" si="334"/>
        <v>157.08000000000001</v>
      </c>
      <c r="R3061" s="12">
        <f t="shared" si="337"/>
        <v>7.3003400000000003</v>
      </c>
      <c r="S3061" s="14">
        <f t="shared" si="338"/>
        <v>0.43030000000000002</v>
      </c>
      <c r="T3061" s="13">
        <f t="shared" si="339"/>
        <v>21.52</v>
      </c>
      <c r="U3061" s="14" t="s">
        <v>349</v>
      </c>
      <c r="V3061" t="s">
        <v>191</v>
      </c>
      <c r="W3061" s="62">
        <v>7.1868999999999996</v>
      </c>
      <c r="X3061" s="43">
        <f t="shared" si="335"/>
        <v>21.856433232687252</v>
      </c>
    </row>
    <row r="3062" spans="1:24" x14ac:dyDescent="0.2">
      <c r="A3062" s="38" t="str">
        <f t="shared" si="333"/>
        <v>2025-6</v>
      </c>
      <c r="B3062" t="s">
        <v>6183</v>
      </c>
      <c r="C3062" s="23">
        <v>45838</v>
      </c>
      <c r="D3062" s="23">
        <v>45798</v>
      </c>
      <c r="E3062" t="s">
        <v>128</v>
      </c>
      <c r="F3062" t="s">
        <v>129</v>
      </c>
      <c r="G3062" s="22"/>
      <c r="H3062" t="s">
        <v>6479</v>
      </c>
      <c r="I3062" t="s">
        <v>3082</v>
      </c>
      <c r="J3062" t="s">
        <v>3298</v>
      </c>
      <c r="K3062" s="10" t="str">
        <f t="shared" si="336"/>
        <v>HDL-</v>
      </c>
      <c r="L3062" t="s">
        <v>10</v>
      </c>
      <c r="M3062" s="52">
        <v>2050</v>
      </c>
      <c r="N3062" t="s">
        <v>1472</v>
      </c>
      <c r="O3062" t="s">
        <v>11</v>
      </c>
      <c r="P3062" s="54">
        <v>3.2145000000000001</v>
      </c>
      <c r="Q3062" s="11">
        <f t="shared" si="334"/>
        <v>6589.73</v>
      </c>
      <c r="R3062" s="12">
        <f t="shared" si="337"/>
        <v>7.3003400000000003</v>
      </c>
      <c r="S3062" s="14">
        <f t="shared" si="338"/>
        <v>0.44030000000000002</v>
      </c>
      <c r="T3062" s="13">
        <f t="shared" si="339"/>
        <v>902.62</v>
      </c>
      <c r="U3062" s="14" t="s">
        <v>349</v>
      </c>
      <c r="V3062" t="s">
        <v>228</v>
      </c>
      <c r="W3062" s="62">
        <v>7.1868999999999996</v>
      </c>
      <c r="X3062" s="43">
        <f t="shared" si="335"/>
        <v>916.90784622020624</v>
      </c>
    </row>
    <row r="3063" spans="1:24" x14ac:dyDescent="0.2">
      <c r="A3063" s="38" t="str">
        <f t="shared" si="333"/>
        <v>2025-6</v>
      </c>
      <c r="B3063" t="s">
        <v>6184</v>
      </c>
      <c r="C3063" s="23">
        <v>45820</v>
      </c>
      <c r="D3063" s="23">
        <v>45818</v>
      </c>
      <c r="E3063" t="s">
        <v>5</v>
      </c>
      <c r="F3063" t="s">
        <v>6</v>
      </c>
      <c r="G3063" s="22"/>
      <c r="H3063" t="s">
        <v>6471</v>
      </c>
      <c r="I3063" t="s">
        <v>5683</v>
      </c>
      <c r="J3063" t="s">
        <v>5826</v>
      </c>
      <c r="K3063" s="10" t="str">
        <f t="shared" si="336"/>
        <v>BOX-</v>
      </c>
      <c r="L3063" t="s">
        <v>10</v>
      </c>
      <c r="M3063" s="52">
        <v>1010</v>
      </c>
      <c r="N3063" t="s">
        <v>1472</v>
      </c>
      <c r="O3063" t="s">
        <v>11</v>
      </c>
      <c r="P3063" s="54">
        <v>3.25</v>
      </c>
      <c r="Q3063" s="11">
        <f t="shared" si="334"/>
        <v>3282.5</v>
      </c>
      <c r="R3063" s="12">
        <f t="shared" si="337"/>
        <v>7.3003400000000003</v>
      </c>
      <c r="S3063" s="14">
        <f t="shared" si="338"/>
        <v>0.44519999999999998</v>
      </c>
      <c r="T3063" s="13">
        <f t="shared" si="339"/>
        <v>449.65</v>
      </c>
      <c r="U3063" s="14" t="s">
        <v>349</v>
      </c>
      <c r="V3063" t="s">
        <v>1</v>
      </c>
      <c r="W3063" s="62">
        <v>7.1868999999999996</v>
      </c>
      <c r="X3063" s="43">
        <f t="shared" si="335"/>
        <v>456.73377951550742</v>
      </c>
    </row>
    <row r="3064" spans="1:24" x14ac:dyDescent="0.2">
      <c r="A3064" s="38" t="str">
        <f t="shared" si="333"/>
        <v>2025-6</v>
      </c>
      <c r="B3064" t="s">
        <v>5130</v>
      </c>
      <c r="C3064" s="23">
        <v>45819</v>
      </c>
      <c r="D3064" s="23">
        <v>45763</v>
      </c>
      <c r="E3064" t="s">
        <v>128</v>
      </c>
      <c r="F3064" t="s">
        <v>129</v>
      </c>
      <c r="G3064" s="22"/>
      <c r="H3064" t="s">
        <v>6497</v>
      </c>
      <c r="I3064" t="s">
        <v>4691</v>
      </c>
      <c r="J3064" t="s">
        <v>4692</v>
      </c>
      <c r="K3064" s="10" t="str">
        <f t="shared" si="336"/>
        <v>LHDL</v>
      </c>
      <c r="L3064" t="s">
        <v>10</v>
      </c>
      <c r="M3064" s="52">
        <v>610</v>
      </c>
      <c r="N3064" t="s">
        <v>1472</v>
      </c>
      <c r="O3064" t="s">
        <v>11</v>
      </c>
      <c r="P3064" s="54">
        <v>3.2787000000000002</v>
      </c>
      <c r="Q3064" s="11">
        <f t="shared" si="334"/>
        <v>2000.01</v>
      </c>
      <c r="R3064" s="12">
        <f t="shared" si="337"/>
        <v>7.3003400000000003</v>
      </c>
      <c r="S3064" s="14">
        <f t="shared" si="338"/>
        <v>0.4491</v>
      </c>
      <c r="T3064" s="13">
        <f t="shared" si="339"/>
        <v>273.95</v>
      </c>
      <c r="U3064" s="14" t="s">
        <v>349</v>
      </c>
      <c r="V3064" t="s">
        <v>125</v>
      </c>
      <c r="W3064" s="62">
        <v>7.1868999999999996</v>
      </c>
      <c r="X3064" s="43">
        <f t="shared" si="335"/>
        <v>278.28507423228376</v>
      </c>
    </row>
    <row r="3065" spans="1:24" x14ac:dyDescent="0.2">
      <c r="A3065" s="38" t="str">
        <f t="shared" si="333"/>
        <v>2025-6</v>
      </c>
      <c r="B3065" t="s">
        <v>5131</v>
      </c>
      <c r="C3065" s="23">
        <v>45838</v>
      </c>
      <c r="D3065" s="23">
        <v>44666</v>
      </c>
      <c r="E3065" t="s">
        <v>128</v>
      </c>
      <c r="F3065" t="s">
        <v>129</v>
      </c>
      <c r="G3065" s="22"/>
      <c r="H3065" t="s">
        <v>6479</v>
      </c>
      <c r="I3065" t="s">
        <v>4693</v>
      </c>
      <c r="J3065" t="s">
        <v>4694</v>
      </c>
      <c r="K3065" s="10" t="str">
        <f t="shared" si="336"/>
        <v>HDL-</v>
      </c>
      <c r="L3065" t="s">
        <v>10</v>
      </c>
      <c r="M3065" s="52">
        <v>2369</v>
      </c>
      <c r="N3065" t="s">
        <v>1472</v>
      </c>
      <c r="O3065" t="s">
        <v>11</v>
      </c>
      <c r="P3065" s="54">
        <v>3.2801</v>
      </c>
      <c r="Q3065" s="11">
        <f t="shared" si="334"/>
        <v>7770.56</v>
      </c>
      <c r="R3065" s="12">
        <f t="shared" si="337"/>
        <v>7.3003400000000003</v>
      </c>
      <c r="S3065" s="14">
        <f t="shared" si="338"/>
        <v>0.44929999999999998</v>
      </c>
      <c r="T3065" s="13">
        <f t="shared" si="339"/>
        <v>1064.3900000000001</v>
      </c>
      <c r="U3065" s="14" t="s">
        <v>349</v>
      </c>
      <c r="V3065" t="s">
        <v>228</v>
      </c>
      <c r="W3065" s="62">
        <v>7.1868999999999996</v>
      </c>
      <c r="X3065" s="43">
        <f t="shared" si="335"/>
        <v>1081.2112176320807</v>
      </c>
    </row>
    <row r="3066" spans="1:24" x14ac:dyDescent="0.2">
      <c r="A3066" s="38" t="str">
        <f t="shared" si="333"/>
        <v>2025-6</v>
      </c>
      <c r="B3066" t="s">
        <v>5131</v>
      </c>
      <c r="C3066" s="23">
        <v>45821</v>
      </c>
      <c r="D3066" s="23">
        <v>44666</v>
      </c>
      <c r="E3066" t="s">
        <v>128</v>
      </c>
      <c r="F3066" t="s">
        <v>129</v>
      </c>
      <c r="G3066" s="22"/>
      <c r="H3066" t="s">
        <v>6498</v>
      </c>
      <c r="I3066" t="s">
        <v>4693</v>
      </c>
      <c r="J3066" t="s">
        <v>4694</v>
      </c>
      <c r="K3066" s="10" t="str">
        <f t="shared" si="336"/>
        <v>HDL-</v>
      </c>
      <c r="L3066" t="s">
        <v>10</v>
      </c>
      <c r="M3066" s="52">
        <v>-2001</v>
      </c>
      <c r="N3066" t="s">
        <v>1472</v>
      </c>
      <c r="O3066" t="s">
        <v>11</v>
      </c>
      <c r="P3066" s="54">
        <v>3.2801</v>
      </c>
      <c r="Q3066" s="11">
        <f t="shared" si="334"/>
        <v>-6563.48</v>
      </c>
      <c r="R3066" s="12">
        <f t="shared" si="337"/>
        <v>7.3003400000000003</v>
      </c>
      <c r="S3066" s="14">
        <f t="shared" si="338"/>
        <v>0.44929999999999998</v>
      </c>
      <c r="T3066" s="13">
        <f t="shared" si="339"/>
        <v>-899.05</v>
      </c>
      <c r="U3066" s="14" t="s">
        <v>349</v>
      </c>
      <c r="V3066" t="s">
        <v>228</v>
      </c>
      <c r="W3066" s="62">
        <v>7.1868999999999996</v>
      </c>
      <c r="X3066" s="43">
        <f t="shared" si="335"/>
        <v>-913.25607702903892</v>
      </c>
    </row>
    <row r="3067" spans="1:24" x14ac:dyDescent="0.2">
      <c r="A3067" s="38" t="str">
        <f t="shared" si="333"/>
        <v>2025-6</v>
      </c>
      <c r="B3067" t="s">
        <v>5132</v>
      </c>
      <c r="C3067" s="23">
        <v>45834</v>
      </c>
      <c r="D3067" s="23">
        <v>45786</v>
      </c>
      <c r="E3067" t="s">
        <v>128</v>
      </c>
      <c r="F3067" t="s">
        <v>129</v>
      </c>
      <c r="G3067" s="22"/>
      <c r="H3067" t="s">
        <v>6478</v>
      </c>
      <c r="I3067" t="s">
        <v>4693</v>
      </c>
      <c r="J3067" t="s">
        <v>4694</v>
      </c>
      <c r="K3067" s="10" t="str">
        <f t="shared" si="336"/>
        <v>HDL-</v>
      </c>
      <c r="L3067" t="s">
        <v>10</v>
      </c>
      <c r="M3067" s="52">
        <v>720</v>
      </c>
      <c r="N3067" t="s">
        <v>1472</v>
      </c>
      <c r="O3067" t="s">
        <v>11</v>
      </c>
      <c r="P3067" s="54">
        <v>3.2801</v>
      </c>
      <c r="Q3067" s="11">
        <f t="shared" si="334"/>
        <v>2361.67</v>
      </c>
      <c r="R3067" s="12">
        <f t="shared" si="337"/>
        <v>7.3003400000000003</v>
      </c>
      <c r="S3067" s="14">
        <f t="shared" si="338"/>
        <v>0.44929999999999998</v>
      </c>
      <c r="T3067" s="13">
        <f t="shared" si="339"/>
        <v>323.5</v>
      </c>
      <c r="U3067" s="14" t="s">
        <v>349</v>
      </c>
      <c r="V3067" t="s">
        <v>228</v>
      </c>
      <c r="W3067" s="62">
        <v>7.1868999999999996</v>
      </c>
      <c r="X3067" s="43">
        <f t="shared" si="335"/>
        <v>328.60788378855977</v>
      </c>
    </row>
    <row r="3068" spans="1:24" x14ac:dyDescent="0.2">
      <c r="A3068" s="38" t="str">
        <f t="shared" si="333"/>
        <v>2025-6</v>
      </c>
      <c r="B3068" t="s">
        <v>5132</v>
      </c>
      <c r="C3068" s="23">
        <v>45825</v>
      </c>
      <c r="D3068" s="23">
        <v>45786</v>
      </c>
      <c r="E3068" t="s">
        <v>128</v>
      </c>
      <c r="F3068" t="s">
        <v>129</v>
      </c>
      <c r="G3068" s="22"/>
      <c r="H3068" t="s">
        <v>6477</v>
      </c>
      <c r="I3068" t="s">
        <v>4693</v>
      </c>
      <c r="J3068" t="s">
        <v>4694</v>
      </c>
      <c r="K3068" s="10" t="str">
        <f t="shared" si="336"/>
        <v>HDL-</v>
      </c>
      <c r="L3068" t="s">
        <v>10</v>
      </c>
      <c r="M3068" s="52">
        <v>5280</v>
      </c>
      <c r="N3068" t="s">
        <v>1472</v>
      </c>
      <c r="O3068" t="s">
        <v>11</v>
      </c>
      <c r="P3068" s="54">
        <v>3.2801</v>
      </c>
      <c r="Q3068" s="11">
        <f t="shared" si="334"/>
        <v>17318.93</v>
      </c>
      <c r="R3068" s="12">
        <f t="shared" si="337"/>
        <v>7.3003400000000003</v>
      </c>
      <c r="S3068" s="14">
        <f t="shared" si="338"/>
        <v>0.44929999999999998</v>
      </c>
      <c r="T3068" s="13">
        <f t="shared" si="339"/>
        <v>2372.3000000000002</v>
      </c>
      <c r="U3068" s="14" t="s">
        <v>349</v>
      </c>
      <c r="V3068" t="s">
        <v>228</v>
      </c>
      <c r="W3068" s="62">
        <v>7.1868999999999996</v>
      </c>
      <c r="X3068" s="43">
        <f t="shared" si="335"/>
        <v>2409.7911477827715</v>
      </c>
    </row>
    <row r="3069" spans="1:24" x14ac:dyDescent="0.2">
      <c r="A3069" s="38" t="str">
        <f t="shared" si="333"/>
        <v>2025-6</v>
      </c>
      <c r="B3069" t="s">
        <v>5132</v>
      </c>
      <c r="C3069" s="23">
        <v>45821</v>
      </c>
      <c r="D3069" s="23">
        <v>45786</v>
      </c>
      <c r="E3069" t="s">
        <v>128</v>
      </c>
      <c r="F3069" t="s">
        <v>129</v>
      </c>
      <c r="G3069" s="22"/>
      <c r="H3069" t="s">
        <v>6498</v>
      </c>
      <c r="I3069" t="s">
        <v>4693</v>
      </c>
      <c r="J3069" t="s">
        <v>4694</v>
      </c>
      <c r="K3069" s="10" t="str">
        <f t="shared" si="336"/>
        <v>HDL-</v>
      </c>
      <c r="L3069" t="s">
        <v>10</v>
      </c>
      <c r="M3069" s="52">
        <v>-6000</v>
      </c>
      <c r="N3069" t="s">
        <v>1472</v>
      </c>
      <c r="O3069" t="s">
        <v>11</v>
      </c>
      <c r="P3069" s="54">
        <v>3.2801</v>
      </c>
      <c r="Q3069" s="11">
        <f t="shared" si="334"/>
        <v>-19680.599999999999</v>
      </c>
      <c r="R3069" s="12">
        <f t="shared" si="337"/>
        <v>7.3003400000000003</v>
      </c>
      <c r="S3069" s="14">
        <f t="shared" si="338"/>
        <v>0.44929999999999998</v>
      </c>
      <c r="T3069" s="13">
        <f t="shared" si="339"/>
        <v>-2695.8</v>
      </c>
      <c r="U3069" s="14" t="s">
        <v>349</v>
      </c>
      <c r="V3069" t="s">
        <v>228</v>
      </c>
      <c r="W3069" s="62">
        <v>7.1868999999999996</v>
      </c>
      <c r="X3069" s="43">
        <f t="shared" si="335"/>
        <v>-2738.3990315713313</v>
      </c>
    </row>
    <row r="3070" spans="1:24" x14ac:dyDescent="0.2">
      <c r="A3070" s="38" t="str">
        <f t="shared" si="333"/>
        <v>2025-6</v>
      </c>
      <c r="B3070" t="s">
        <v>6185</v>
      </c>
      <c r="C3070" s="23">
        <v>45813</v>
      </c>
      <c r="D3070" s="23">
        <v>45749</v>
      </c>
      <c r="E3070" t="s">
        <v>5</v>
      </c>
      <c r="F3070" t="s">
        <v>6</v>
      </c>
      <c r="G3070" s="22"/>
      <c r="H3070" t="s">
        <v>6483</v>
      </c>
      <c r="I3070" t="s">
        <v>3690</v>
      </c>
      <c r="J3070" t="s">
        <v>3691</v>
      </c>
      <c r="K3070" s="10" t="str">
        <f t="shared" si="336"/>
        <v>SHTS</v>
      </c>
      <c r="L3070" t="s">
        <v>10</v>
      </c>
      <c r="M3070" s="52">
        <v>505</v>
      </c>
      <c r="N3070" t="s">
        <v>1472</v>
      </c>
      <c r="O3070" t="s">
        <v>11</v>
      </c>
      <c r="P3070" s="54">
        <v>3.29</v>
      </c>
      <c r="Q3070" s="11">
        <f t="shared" si="334"/>
        <v>1661.45</v>
      </c>
      <c r="R3070" s="12">
        <f t="shared" si="337"/>
        <v>7.3003400000000003</v>
      </c>
      <c r="S3070" s="14">
        <f t="shared" si="338"/>
        <v>0.45069999999999999</v>
      </c>
      <c r="T3070" s="13">
        <f t="shared" si="339"/>
        <v>227.6</v>
      </c>
      <c r="U3070" s="14" t="s">
        <v>349</v>
      </c>
      <c r="V3070" t="s">
        <v>9</v>
      </c>
      <c r="W3070" s="62">
        <v>7.1868999999999996</v>
      </c>
      <c r="X3070" s="43">
        <f t="shared" si="335"/>
        <v>231.17755917015683</v>
      </c>
    </row>
    <row r="3071" spans="1:24" x14ac:dyDescent="0.2">
      <c r="A3071" s="38" t="str">
        <f t="shared" si="333"/>
        <v>2025-6</v>
      </c>
      <c r="B3071" t="s">
        <v>6186</v>
      </c>
      <c r="C3071" s="23">
        <v>45819</v>
      </c>
      <c r="D3071" s="23">
        <v>45818</v>
      </c>
      <c r="E3071" t="s">
        <v>5</v>
      </c>
      <c r="F3071" t="s">
        <v>6</v>
      </c>
      <c r="G3071" s="22"/>
      <c r="H3071" t="s">
        <v>6499</v>
      </c>
      <c r="I3071" t="s">
        <v>5684</v>
      </c>
      <c r="J3071" t="s">
        <v>5827</v>
      </c>
      <c r="K3071" s="10" t="str">
        <f t="shared" si="336"/>
        <v>BOX-</v>
      </c>
      <c r="L3071" t="s">
        <v>10</v>
      </c>
      <c r="M3071" s="52">
        <v>19000</v>
      </c>
      <c r="N3071" t="s">
        <v>1472</v>
      </c>
      <c r="O3071" t="s">
        <v>11</v>
      </c>
      <c r="P3071" s="54">
        <v>3.4</v>
      </c>
      <c r="Q3071" s="11">
        <f t="shared" si="334"/>
        <v>64600</v>
      </c>
      <c r="R3071" s="12">
        <f t="shared" si="337"/>
        <v>7.3003400000000003</v>
      </c>
      <c r="S3071" s="14">
        <f t="shared" si="338"/>
        <v>0.4657</v>
      </c>
      <c r="T3071" s="13">
        <f t="shared" si="339"/>
        <v>8848.2999999999993</v>
      </c>
      <c r="U3071" s="14" t="s">
        <v>349</v>
      </c>
      <c r="V3071" t="s">
        <v>1</v>
      </c>
      <c r="W3071" s="62">
        <v>7.1868999999999996</v>
      </c>
      <c r="X3071" s="43">
        <f t="shared" si="335"/>
        <v>8988.576437685233</v>
      </c>
    </row>
    <row r="3072" spans="1:24" x14ac:dyDescent="0.2">
      <c r="A3072" s="38" t="str">
        <f t="shared" si="333"/>
        <v>2025-6</v>
      </c>
      <c r="B3072" t="s">
        <v>6187</v>
      </c>
      <c r="C3072" s="23">
        <v>45825</v>
      </c>
      <c r="D3072" s="23">
        <v>45818</v>
      </c>
      <c r="E3072" t="s">
        <v>5</v>
      </c>
      <c r="F3072" t="s">
        <v>6</v>
      </c>
      <c r="G3072" s="22"/>
      <c r="H3072" t="s">
        <v>6485</v>
      </c>
      <c r="I3072" t="s">
        <v>5684</v>
      </c>
      <c r="J3072" t="s">
        <v>5827</v>
      </c>
      <c r="K3072" s="10" t="str">
        <f t="shared" si="336"/>
        <v>BOX-</v>
      </c>
      <c r="L3072" t="s">
        <v>10</v>
      </c>
      <c r="M3072" s="52">
        <v>50</v>
      </c>
      <c r="N3072" t="s">
        <v>1472</v>
      </c>
      <c r="O3072" t="s">
        <v>11</v>
      </c>
      <c r="P3072" s="54">
        <v>3.4</v>
      </c>
      <c r="Q3072" s="11">
        <f t="shared" si="334"/>
        <v>170</v>
      </c>
      <c r="R3072" s="12">
        <f t="shared" si="337"/>
        <v>7.3003400000000003</v>
      </c>
      <c r="S3072" s="14">
        <f t="shared" si="338"/>
        <v>0.4657</v>
      </c>
      <c r="T3072" s="13">
        <f t="shared" si="339"/>
        <v>23.29</v>
      </c>
      <c r="U3072" s="14" t="s">
        <v>349</v>
      </c>
      <c r="V3072" t="s">
        <v>1</v>
      </c>
      <c r="W3072" s="62">
        <v>7.1868999999999996</v>
      </c>
      <c r="X3072" s="43">
        <f t="shared" si="335"/>
        <v>23.654148520224297</v>
      </c>
    </row>
    <row r="3073" spans="1:24" x14ac:dyDescent="0.2">
      <c r="A3073" s="38" t="str">
        <f t="shared" si="333"/>
        <v>2025-6</v>
      </c>
      <c r="B3073" t="s">
        <v>6188</v>
      </c>
      <c r="C3073" s="23">
        <v>45825</v>
      </c>
      <c r="D3073" s="23">
        <v>45821</v>
      </c>
      <c r="E3073" t="s">
        <v>5</v>
      </c>
      <c r="F3073" t="s">
        <v>6</v>
      </c>
      <c r="G3073" s="22"/>
      <c r="H3073" t="s">
        <v>6500</v>
      </c>
      <c r="I3073" t="s">
        <v>1730</v>
      </c>
      <c r="J3073" t="s">
        <v>1731</v>
      </c>
      <c r="K3073" s="10" t="str">
        <f t="shared" si="336"/>
        <v>SHTS</v>
      </c>
      <c r="L3073" t="s">
        <v>10</v>
      </c>
      <c r="M3073" s="52">
        <v>505</v>
      </c>
      <c r="N3073" t="s">
        <v>1472</v>
      </c>
      <c r="O3073" t="s">
        <v>11</v>
      </c>
      <c r="P3073" s="54">
        <v>3.4</v>
      </c>
      <c r="Q3073" s="11">
        <f t="shared" si="334"/>
        <v>1717</v>
      </c>
      <c r="R3073" s="12">
        <f t="shared" si="337"/>
        <v>7.3003400000000003</v>
      </c>
      <c r="S3073" s="14">
        <f t="shared" si="338"/>
        <v>0.4657</v>
      </c>
      <c r="T3073" s="13">
        <f t="shared" si="339"/>
        <v>235.18</v>
      </c>
      <c r="U3073" s="14" t="s">
        <v>349</v>
      </c>
      <c r="V3073" t="s">
        <v>9</v>
      </c>
      <c r="W3073" s="62">
        <v>7.1868999999999996</v>
      </c>
      <c r="X3073" s="43">
        <f t="shared" si="335"/>
        <v>238.90690005426541</v>
      </c>
    </row>
    <row r="3074" spans="1:24" x14ac:dyDescent="0.2">
      <c r="A3074" s="38" t="str">
        <f t="shared" ref="A3074:A3137" si="340">+TEXT(C3074,"YYYY")&amp;"-"&amp;TEXT(C3074,"M")</f>
        <v>2025-6</v>
      </c>
      <c r="B3074" t="s">
        <v>6189</v>
      </c>
      <c r="C3074" s="23">
        <v>45819</v>
      </c>
      <c r="D3074" s="23">
        <v>45818</v>
      </c>
      <c r="E3074" t="s">
        <v>5</v>
      </c>
      <c r="F3074" t="s">
        <v>6</v>
      </c>
      <c r="G3074" s="22"/>
      <c r="H3074" t="s">
        <v>6499</v>
      </c>
      <c r="I3074" t="s">
        <v>5685</v>
      </c>
      <c r="J3074" t="s">
        <v>5828</v>
      </c>
      <c r="K3074" s="10" t="str">
        <f t="shared" si="336"/>
        <v>BOX-</v>
      </c>
      <c r="L3074" t="s">
        <v>10</v>
      </c>
      <c r="M3074" s="52">
        <v>2100</v>
      </c>
      <c r="N3074" t="s">
        <v>1472</v>
      </c>
      <c r="O3074" t="s">
        <v>11</v>
      </c>
      <c r="P3074" s="54">
        <v>3.41</v>
      </c>
      <c r="Q3074" s="11">
        <f t="shared" ref="Q3074:Q3137" si="341">ROUND(P3074*M3074,2)</f>
        <v>7161</v>
      </c>
      <c r="R3074" s="12">
        <f t="shared" si="337"/>
        <v>7.3003400000000003</v>
      </c>
      <c r="S3074" s="14">
        <f t="shared" si="338"/>
        <v>0.46710000000000002</v>
      </c>
      <c r="T3074" s="13">
        <f t="shared" si="339"/>
        <v>980.91</v>
      </c>
      <c r="U3074" s="14" t="s">
        <v>349</v>
      </c>
      <c r="V3074" t="s">
        <v>1</v>
      </c>
      <c r="W3074" s="62">
        <v>7.1868999999999996</v>
      </c>
      <c r="X3074" s="43">
        <f t="shared" ref="X3074:X3137" si="342">IF(O3074="CNY",P3074/W3074*M3074,1)</f>
        <v>996.39622090191892</v>
      </c>
    </row>
    <row r="3075" spans="1:24" x14ac:dyDescent="0.2">
      <c r="A3075" s="38" t="str">
        <f t="shared" si="340"/>
        <v>2025-6</v>
      </c>
      <c r="B3075" t="s">
        <v>6190</v>
      </c>
      <c r="C3075" s="23">
        <v>45819</v>
      </c>
      <c r="D3075" s="23">
        <v>45818</v>
      </c>
      <c r="E3075" t="s">
        <v>5</v>
      </c>
      <c r="F3075" t="s">
        <v>6</v>
      </c>
      <c r="G3075" s="22"/>
      <c r="H3075" t="s">
        <v>6499</v>
      </c>
      <c r="I3075" t="s">
        <v>5685</v>
      </c>
      <c r="J3075" t="s">
        <v>5828</v>
      </c>
      <c r="K3075" s="10" t="str">
        <f t="shared" si="336"/>
        <v>BOX-</v>
      </c>
      <c r="L3075" t="s">
        <v>10</v>
      </c>
      <c r="M3075" s="52">
        <v>50</v>
      </c>
      <c r="N3075" t="s">
        <v>1472</v>
      </c>
      <c r="O3075" t="s">
        <v>11</v>
      </c>
      <c r="P3075" s="54">
        <v>3.41</v>
      </c>
      <c r="Q3075" s="11">
        <f t="shared" si="341"/>
        <v>170.5</v>
      </c>
      <c r="R3075" s="12">
        <f t="shared" si="337"/>
        <v>7.3003400000000003</v>
      </c>
      <c r="S3075" s="14">
        <f t="shared" si="338"/>
        <v>0.46710000000000002</v>
      </c>
      <c r="T3075" s="13">
        <f t="shared" si="339"/>
        <v>23.36</v>
      </c>
      <c r="U3075" s="14" t="s">
        <v>349</v>
      </c>
      <c r="V3075" t="s">
        <v>1</v>
      </c>
      <c r="W3075" s="62">
        <v>7.1868999999999996</v>
      </c>
      <c r="X3075" s="43">
        <f t="shared" si="342"/>
        <v>23.723719545283785</v>
      </c>
    </row>
    <row r="3076" spans="1:24" x14ac:dyDescent="0.2">
      <c r="A3076" s="38" t="str">
        <f t="shared" si="340"/>
        <v>2025-6</v>
      </c>
      <c r="B3076" t="s">
        <v>6191</v>
      </c>
      <c r="C3076" s="23">
        <v>45819</v>
      </c>
      <c r="D3076" s="23">
        <v>45805</v>
      </c>
      <c r="E3076" t="s">
        <v>5</v>
      </c>
      <c r="F3076" t="s">
        <v>6</v>
      </c>
      <c r="G3076" s="22"/>
      <c r="H3076" t="s">
        <v>6499</v>
      </c>
      <c r="I3076" t="s">
        <v>3720</v>
      </c>
      <c r="J3076" t="s">
        <v>3721</v>
      </c>
      <c r="K3076" s="10" t="str">
        <f t="shared" si="336"/>
        <v>BOX-</v>
      </c>
      <c r="L3076" t="s">
        <v>10</v>
      </c>
      <c r="M3076" s="52">
        <v>3020</v>
      </c>
      <c r="N3076" t="s">
        <v>1472</v>
      </c>
      <c r="O3076" t="s">
        <v>11</v>
      </c>
      <c r="P3076" s="54">
        <v>3.43</v>
      </c>
      <c r="Q3076" s="11">
        <f t="shared" si="341"/>
        <v>10358.6</v>
      </c>
      <c r="R3076" s="12">
        <f t="shared" si="337"/>
        <v>7.3003400000000003</v>
      </c>
      <c r="S3076" s="14">
        <f t="shared" si="338"/>
        <v>0.4698</v>
      </c>
      <c r="T3076" s="13">
        <f t="shared" si="339"/>
        <v>1418.8</v>
      </c>
      <c r="U3076" s="14" t="s">
        <v>349</v>
      </c>
      <c r="V3076" t="s">
        <v>1</v>
      </c>
      <c r="W3076" s="62">
        <v>7.1868999999999996</v>
      </c>
      <c r="X3076" s="43">
        <f t="shared" si="342"/>
        <v>1441.316840362326</v>
      </c>
    </row>
    <row r="3077" spans="1:24" x14ac:dyDescent="0.2">
      <c r="A3077" s="38" t="str">
        <f t="shared" si="340"/>
        <v>2025-6</v>
      </c>
      <c r="B3077" t="s">
        <v>6192</v>
      </c>
      <c r="C3077" s="23">
        <v>45825</v>
      </c>
      <c r="D3077" s="23">
        <v>45821</v>
      </c>
      <c r="E3077" t="s">
        <v>5</v>
      </c>
      <c r="F3077" t="s">
        <v>6</v>
      </c>
      <c r="G3077" s="22"/>
      <c r="H3077" t="s">
        <v>6501</v>
      </c>
      <c r="I3077" t="s">
        <v>1746</v>
      </c>
      <c r="J3077" t="s">
        <v>1747</v>
      </c>
      <c r="K3077" s="10" t="str">
        <f t="shared" si="336"/>
        <v>BOX-</v>
      </c>
      <c r="L3077" t="s">
        <v>10</v>
      </c>
      <c r="M3077" s="52">
        <v>1000</v>
      </c>
      <c r="N3077" t="s">
        <v>1472</v>
      </c>
      <c r="O3077" t="s">
        <v>11</v>
      </c>
      <c r="P3077" s="54">
        <v>3.44</v>
      </c>
      <c r="Q3077" s="11">
        <f t="shared" si="341"/>
        <v>3440</v>
      </c>
      <c r="R3077" s="12">
        <f t="shared" si="337"/>
        <v>7.3003400000000003</v>
      </c>
      <c r="S3077" s="14">
        <f t="shared" si="338"/>
        <v>0.47120000000000001</v>
      </c>
      <c r="T3077" s="13">
        <f t="shared" si="339"/>
        <v>471.2</v>
      </c>
      <c r="U3077" s="14" t="s">
        <v>349</v>
      </c>
      <c r="V3077" t="s">
        <v>1</v>
      </c>
      <c r="W3077" s="62">
        <v>7.1868999999999996</v>
      </c>
      <c r="X3077" s="43">
        <f t="shared" si="342"/>
        <v>478.64865240924462</v>
      </c>
    </row>
    <row r="3078" spans="1:24" x14ac:dyDescent="0.2">
      <c r="A3078" s="38" t="str">
        <f t="shared" si="340"/>
        <v>2025-6</v>
      </c>
      <c r="B3078" t="s">
        <v>6193</v>
      </c>
      <c r="C3078" s="23">
        <v>45835</v>
      </c>
      <c r="D3078" s="23">
        <v>45821</v>
      </c>
      <c r="E3078" t="s">
        <v>5</v>
      </c>
      <c r="F3078" t="s">
        <v>6</v>
      </c>
      <c r="G3078" s="22"/>
      <c r="H3078" t="s">
        <v>6502</v>
      </c>
      <c r="I3078" t="s">
        <v>1746</v>
      </c>
      <c r="J3078" t="s">
        <v>1747</v>
      </c>
      <c r="K3078" s="10" t="str">
        <f t="shared" si="336"/>
        <v>BOX-</v>
      </c>
      <c r="L3078" t="s">
        <v>10</v>
      </c>
      <c r="M3078" s="52">
        <v>2020</v>
      </c>
      <c r="N3078" t="s">
        <v>1472</v>
      </c>
      <c r="O3078" t="s">
        <v>11</v>
      </c>
      <c r="P3078" s="54">
        <v>3.44</v>
      </c>
      <c r="Q3078" s="11">
        <f t="shared" si="341"/>
        <v>6948.8</v>
      </c>
      <c r="R3078" s="12">
        <f t="shared" si="337"/>
        <v>7.3003400000000003</v>
      </c>
      <c r="S3078" s="14">
        <f t="shared" si="338"/>
        <v>0.47120000000000001</v>
      </c>
      <c r="T3078" s="13">
        <f t="shared" si="339"/>
        <v>951.82</v>
      </c>
      <c r="U3078" s="14" t="s">
        <v>349</v>
      </c>
      <c r="V3078" t="s">
        <v>1</v>
      </c>
      <c r="W3078" s="62">
        <v>7.1868999999999996</v>
      </c>
      <c r="X3078" s="43">
        <f t="shared" si="342"/>
        <v>966.87027786667409</v>
      </c>
    </row>
    <row r="3079" spans="1:24" x14ac:dyDescent="0.2">
      <c r="A3079" s="38" t="str">
        <f t="shared" si="340"/>
        <v>2025-6</v>
      </c>
      <c r="B3079" t="s">
        <v>6194</v>
      </c>
      <c r="C3079" s="23">
        <v>45813</v>
      </c>
      <c r="D3079" s="23">
        <v>45805</v>
      </c>
      <c r="E3079" t="s">
        <v>5</v>
      </c>
      <c r="F3079" t="s">
        <v>6</v>
      </c>
      <c r="G3079" s="22"/>
      <c r="H3079" t="s">
        <v>6482</v>
      </c>
      <c r="I3079" t="s">
        <v>5686</v>
      </c>
      <c r="J3079" t="s">
        <v>5829</v>
      </c>
      <c r="K3079" s="10" t="str">
        <f t="shared" si="336"/>
        <v>BOX-</v>
      </c>
      <c r="L3079" t="s">
        <v>10</v>
      </c>
      <c r="M3079" s="52">
        <v>1000</v>
      </c>
      <c r="N3079" t="s">
        <v>1472</v>
      </c>
      <c r="O3079" t="s">
        <v>11</v>
      </c>
      <c r="P3079" s="54">
        <v>3.46</v>
      </c>
      <c r="Q3079" s="11">
        <f t="shared" si="341"/>
        <v>3460</v>
      </c>
      <c r="R3079" s="12">
        <f t="shared" si="337"/>
        <v>7.3003400000000003</v>
      </c>
      <c r="S3079" s="14">
        <f t="shared" si="338"/>
        <v>0.47399999999999998</v>
      </c>
      <c r="T3079" s="13">
        <f t="shared" si="339"/>
        <v>474</v>
      </c>
      <c r="U3079" s="14" t="s">
        <v>349</v>
      </c>
      <c r="V3079" t="s">
        <v>1</v>
      </c>
      <c r="W3079" s="62">
        <v>7.1868999999999996</v>
      </c>
      <c r="X3079" s="43">
        <f t="shared" si="342"/>
        <v>481.43149341162393</v>
      </c>
    </row>
    <row r="3080" spans="1:24" x14ac:dyDescent="0.2">
      <c r="A3080" s="38" t="str">
        <f t="shared" si="340"/>
        <v>2025-6</v>
      </c>
      <c r="B3080" t="s">
        <v>6195</v>
      </c>
      <c r="C3080" s="23">
        <v>45825</v>
      </c>
      <c r="D3080" s="23">
        <v>45805</v>
      </c>
      <c r="E3080" t="s">
        <v>5</v>
      </c>
      <c r="F3080" t="s">
        <v>6</v>
      </c>
      <c r="G3080" s="22"/>
      <c r="H3080" t="s">
        <v>6485</v>
      </c>
      <c r="I3080" t="s">
        <v>524</v>
      </c>
      <c r="J3080" t="s">
        <v>525</v>
      </c>
      <c r="K3080" s="10" t="str">
        <f t="shared" si="336"/>
        <v>BOX-</v>
      </c>
      <c r="L3080" t="s">
        <v>10</v>
      </c>
      <c r="M3080" s="52">
        <v>505</v>
      </c>
      <c r="N3080" t="s">
        <v>1472</v>
      </c>
      <c r="O3080" t="s">
        <v>11</v>
      </c>
      <c r="P3080" s="54">
        <v>3.49</v>
      </c>
      <c r="Q3080" s="11">
        <f t="shared" si="341"/>
        <v>1762.45</v>
      </c>
      <c r="R3080" s="12">
        <f t="shared" si="337"/>
        <v>7.3003400000000003</v>
      </c>
      <c r="S3080" s="14">
        <f t="shared" si="338"/>
        <v>0.47810000000000002</v>
      </c>
      <c r="T3080" s="13">
        <f t="shared" si="339"/>
        <v>241.44</v>
      </c>
      <c r="U3080" s="14" t="s">
        <v>349</v>
      </c>
      <c r="V3080" t="s">
        <v>1</v>
      </c>
      <c r="W3080" s="62">
        <v>7.1868999999999996</v>
      </c>
      <c r="X3080" s="43">
        <f t="shared" si="342"/>
        <v>245.23090623217246</v>
      </c>
    </row>
    <row r="3081" spans="1:24" x14ac:dyDescent="0.2">
      <c r="A3081" s="38" t="str">
        <f t="shared" si="340"/>
        <v>2025-6</v>
      </c>
      <c r="B3081" t="s">
        <v>6196</v>
      </c>
      <c r="C3081" s="23">
        <v>45812</v>
      </c>
      <c r="D3081" s="23">
        <v>45765</v>
      </c>
      <c r="E3081" t="s">
        <v>709</v>
      </c>
      <c r="F3081" t="s">
        <v>710</v>
      </c>
      <c r="G3081" s="22"/>
      <c r="H3081" t="s">
        <v>6467</v>
      </c>
      <c r="I3081" t="s">
        <v>3109</v>
      </c>
      <c r="J3081" t="s">
        <v>3324</v>
      </c>
      <c r="K3081" s="10" t="str">
        <f t="shared" si="336"/>
        <v>SHDL</v>
      </c>
      <c r="L3081" t="s">
        <v>10</v>
      </c>
      <c r="M3081" s="52">
        <v>2000</v>
      </c>
      <c r="N3081" t="s">
        <v>1472</v>
      </c>
      <c r="O3081" t="s">
        <v>11</v>
      </c>
      <c r="P3081" s="54">
        <v>3.5226999999999999</v>
      </c>
      <c r="Q3081" s="11">
        <f t="shared" si="341"/>
        <v>7045.4</v>
      </c>
      <c r="R3081" s="12">
        <f t="shared" si="337"/>
        <v>7.3003400000000003</v>
      </c>
      <c r="S3081" s="14">
        <f t="shared" si="338"/>
        <v>0.48249999999999998</v>
      </c>
      <c r="T3081" s="13">
        <f t="shared" si="339"/>
        <v>965</v>
      </c>
      <c r="U3081" s="14" t="s">
        <v>349</v>
      </c>
      <c r="V3081" t="s">
        <v>722</v>
      </c>
      <c r="W3081" s="62">
        <v>7.1868999999999996</v>
      </c>
      <c r="X3081" s="43">
        <f t="shared" si="342"/>
        <v>980.31139990816632</v>
      </c>
    </row>
    <row r="3082" spans="1:24" x14ac:dyDescent="0.2">
      <c r="A3082" s="38" t="str">
        <f t="shared" si="340"/>
        <v>2025-6</v>
      </c>
      <c r="B3082" t="s">
        <v>6197</v>
      </c>
      <c r="C3082" s="23">
        <v>45812</v>
      </c>
      <c r="D3082" s="23">
        <v>45786</v>
      </c>
      <c r="E3082" t="s">
        <v>121</v>
      </c>
      <c r="F3082" t="s">
        <v>122</v>
      </c>
      <c r="G3082" s="22"/>
      <c r="H3082" t="s">
        <v>6503</v>
      </c>
      <c r="I3082" t="s">
        <v>357</v>
      </c>
      <c r="J3082" t="s">
        <v>358</v>
      </c>
      <c r="K3082" s="10" t="str">
        <f t="shared" si="336"/>
        <v>HDL-</v>
      </c>
      <c r="L3082" t="s">
        <v>10</v>
      </c>
      <c r="M3082" s="52">
        <v>5000</v>
      </c>
      <c r="N3082" t="s">
        <v>1472</v>
      </c>
      <c r="O3082" t="s">
        <v>11</v>
      </c>
      <c r="P3082" s="54">
        <v>3.5398000000000001</v>
      </c>
      <c r="Q3082" s="11">
        <f t="shared" si="341"/>
        <v>17699</v>
      </c>
      <c r="R3082" s="12">
        <f t="shared" si="337"/>
        <v>7.3003400000000003</v>
      </c>
      <c r="S3082" s="14">
        <f t="shared" si="338"/>
        <v>0.4849</v>
      </c>
      <c r="T3082" s="13">
        <f t="shared" si="339"/>
        <v>2424.5</v>
      </c>
      <c r="U3082" s="14" t="s">
        <v>349</v>
      </c>
      <c r="V3082" t="s">
        <v>228</v>
      </c>
      <c r="W3082" s="62">
        <v>7.1868999999999996</v>
      </c>
      <c r="X3082" s="43">
        <f t="shared" si="342"/>
        <v>2462.6751450555876</v>
      </c>
    </row>
    <row r="3083" spans="1:24" x14ac:dyDescent="0.2">
      <c r="A3083" s="38" t="str">
        <f t="shared" si="340"/>
        <v>2025-6</v>
      </c>
      <c r="B3083" t="s">
        <v>6198</v>
      </c>
      <c r="C3083" s="23">
        <v>45820</v>
      </c>
      <c r="D3083" s="23">
        <v>45798</v>
      </c>
      <c r="E3083" t="s">
        <v>121</v>
      </c>
      <c r="F3083" t="s">
        <v>122</v>
      </c>
      <c r="G3083" s="22"/>
      <c r="H3083" t="s">
        <v>6504</v>
      </c>
      <c r="I3083" t="s">
        <v>357</v>
      </c>
      <c r="J3083" t="s">
        <v>358</v>
      </c>
      <c r="K3083" s="10" t="str">
        <f t="shared" si="336"/>
        <v>HDL-</v>
      </c>
      <c r="L3083" t="s">
        <v>10</v>
      </c>
      <c r="M3083" s="52">
        <v>3050</v>
      </c>
      <c r="N3083" t="s">
        <v>1472</v>
      </c>
      <c r="O3083" t="s">
        <v>11</v>
      </c>
      <c r="P3083" s="54">
        <v>3.5398000000000001</v>
      </c>
      <c r="Q3083" s="11">
        <f t="shared" si="341"/>
        <v>10796.39</v>
      </c>
      <c r="R3083" s="12">
        <f t="shared" si="337"/>
        <v>7.3003400000000003</v>
      </c>
      <c r="S3083" s="14">
        <f t="shared" si="338"/>
        <v>0.4849</v>
      </c>
      <c r="T3083" s="13">
        <f t="shared" si="339"/>
        <v>1478.95</v>
      </c>
      <c r="U3083" s="14" t="s">
        <v>349</v>
      </c>
      <c r="V3083" t="s">
        <v>228</v>
      </c>
      <c r="W3083" s="62">
        <v>7.1868999999999996</v>
      </c>
      <c r="X3083" s="43">
        <f t="shared" si="342"/>
        <v>1502.2318384839084</v>
      </c>
    </row>
    <row r="3084" spans="1:24" x14ac:dyDescent="0.2">
      <c r="A3084" s="38" t="str">
        <f t="shared" si="340"/>
        <v>2025-6</v>
      </c>
      <c r="B3084" t="s">
        <v>6199</v>
      </c>
      <c r="C3084" s="23">
        <v>45812</v>
      </c>
      <c r="D3084" s="23">
        <v>45800</v>
      </c>
      <c r="E3084" t="s">
        <v>187</v>
      </c>
      <c r="F3084" t="s">
        <v>188</v>
      </c>
      <c r="G3084" s="22"/>
      <c r="H3084" t="s">
        <v>6494</v>
      </c>
      <c r="I3084" t="s">
        <v>5687</v>
      </c>
      <c r="J3084" t="s">
        <v>5830</v>
      </c>
      <c r="K3084" s="10" t="str">
        <f t="shared" si="336"/>
        <v>ALM-</v>
      </c>
      <c r="L3084" t="s">
        <v>98</v>
      </c>
      <c r="M3084" s="52">
        <v>120</v>
      </c>
      <c r="N3084" t="s">
        <v>186</v>
      </c>
      <c r="O3084" t="s">
        <v>11</v>
      </c>
      <c r="P3084" s="54">
        <v>3.6282999999999999</v>
      </c>
      <c r="Q3084" s="11">
        <f t="shared" si="341"/>
        <v>435.4</v>
      </c>
      <c r="R3084" s="12">
        <f t="shared" si="337"/>
        <v>7.3003400000000003</v>
      </c>
      <c r="S3084" s="14">
        <f t="shared" si="338"/>
        <v>0.497</v>
      </c>
      <c r="T3084" s="13">
        <f t="shared" si="339"/>
        <v>59.64</v>
      </c>
      <c r="U3084" s="14" t="s">
        <v>349</v>
      </c>
      <c r="V3084" t="s">
        <v>191</v>
      </c>
      <c r="W3084" s="62">
        <v>7.1868999999999996</v>
      </c>
      <c r="X3084" s="43">
        <f t="shared" si="342"/>
        <v>60.581892053597521</v>
      </c>
    </row>
    <row r="3085" spans="1:24" x14ac:dyDescent="0.2">
      <c r="A3085" s="38" t="str">
        <f t="shared" si="340"/>
        <v>2025-6</v>
      </c>
      <c r="B3085" t="s">
        <v>6200</v>
      </c>
      <c r="C3085" s="23">
        <v>45824</v>
      </c>
      <c r="D3085" s="23">
        <v>45807</v>
      </c>
      <c r="E3085" t="s">
        <v>187</v>
      </c>
      <c r="F3085" t="s">
        <v>188</v>
      </c>
      <c r="G3085" s="22"/>
      <c r="H3085" t="s">
        <v>6496</v>
      </c>
      <c r="I3085" t="s">
        <v>3714</v>
      </c>
      <c r="J3085" t="s">
        <v>3715</v>
      </c>
      <c r="K3085" s="10" t="str">
        <f t="shared" si="336"/>
        <v>ALM-</v>
      </c>
      <c r="L3085" t="s">
        <v>98</v>
      </c>
      <c r="M3085" s="52">
        <v>100</v>
      </c>
      <c r="N3085" t="s">
        <v>186</v>
      </c>
      <c r="O3085" t="s">
        <v>11</v>
      </c>
      <c r="P3085" s="54">
        <v>3.6282999999999999</v>
      </c>
      <c r="Q3085" s="11">
        <f t="shared" si="341"/>
        <v>362.83</v>
      </c>
      <c r="R3085" s="12">
        <f t="shared" si="337"/>
        <v>7.3003400000000003</v>
      </c>
      <c r="S3085" s="14">
        <f t="shared" si="338"/>
        <v>0.497</v>
      </c>
      <c r="T3085" s="13">
        <f t="shared" si="339"/>
        <v>49.7</v>
      </c>
      <c r="U3085" s="14" t="s">
        <v>349</v>
      </c>
      <c r="V3085" t="s">
        <v>191</v>
      </c>
      <c r="W3085" s="62">
        <v>7.1868999999999996</v>
      </c>
      <c r="X3085" s="43">
        <f t="shared" si="342"/>
        <v>50.484910044664602</v>
      </c>
    </row>
    <row r="3086" spans="1:24" x14ac:dyDescent="0.2">
      <c r="A3086" s="38" t="str">
        <f t="shared" si="340"/>
        <v>2025-6</v>
      </c>
      <c r="B3086" t="s">
        <v>6201</v>
      </c>
      <c r="C3086" s="23">
        <v>45824</v>
      </c>
      <c r="D3086" s="23">
        <v>45807</v>
      </c>
      <c r="E3086" t="s">
        <v>187</v>
      </c>
      <c r="F3086" t="s">
        <v>188</v>
      </c>
      <c r="G3086" s="22"/>
      <c r="H3086" t="s">
        <v>6496</v>
      </c>
      <c r="I3086" t="s">
        <v>1734</v>
      </c>
      <c r="J3086" t="s">
        <v>1735</v>
      </c>
      <c r="K3086" s="10" t="str">
        <f t="shared" si="336"/>
        <v>ALM-</v>
      </c>
      <c r="L3086" t="s">
        <v>98</v>
      </c>
      <c r="M3086" s="52">
        <v>70</v>
      </c>
      <c r="N3086" t="s">
        <v>186</v>
      </c>
      <c r="O3086" t="s">
        <v>11</v>
      </c>
      <c r="P3086" s="54">
        <v>3.6282999999999999</v>
      </c>
      <c r="Q3086" s="11">
        <f t="shared" si="341"/>
        <v>253.98</v>
      </c>
      <c r="R3086" s="12">
        <f t="shared" si="337"/>
        <v>7.3003400000000003</v>
      </c>
      <c r="S3086" s="14">
        <f t="shared" si="338"/>
        <v>0.497</v>
      </c>
      <c r="T3086" s="13">
        <f t="shared" si="339"/>
        <v>34.79</v>
      </c>
      <c r="U3086" s="14" t="s">
        <v>349</v>
      </c>
      <c r="V3086" t="s">
        <v>191</v>
      </c>
      <c r="W3086" s="62">
        <v>7.1868999999999996</v>
      </c>
      <c r="X3086" s="43">
        <f t="shared" si="342"/>
        <v>35.33943703126522</v>
      </c>
    </row>
    <row r="3087" spans="1:24" x14ac:dyDescent="0.2">
      <c r="A3087" s="38" t="str">
        <f t="shared" si="340"/>
        <v>2025-6</v>
      </c>
      <c r="B3087" t="s">
        <v>6202</v>
      </c>
      <c r="C3087" s="23">
        <v>45835</v>
      </c>
      <c r="D3087" s="23">
        <v>45814</v>
      </c>
      <c r="E3087" t="s">
        <v>187</v>
      </c>
      <c r="F3087" t="s">
        <v>188</v>
      </c>
      <c r="G3087" s="22"/>
      <c r="H3087" t="s">
        <v>6495</v>
      </c>
      <c r="I3087" t="s">
        <v>3188</v>
      </c>
      <c r="J3087" t="s">
        <v>3395</v>
      </c>
      <c r="K3087" s="10" t="str">
        <f t="shared" si="336"/>
        <v>ALM-</v>
      </c>
      <c r="L3087" t="s">
        <v>98</v>
      </c>
      <c r="M3087" s="52">
        <v>60</v>
      </c>
      <c r="N3087" t="s">
        <v>186</v>
      </c>
      <c r="O3087" t="s">
        <v>11</v>
      </c>
      <c r="P3087" s="54">
        <v>3.6282999999999999</v>
      </c>
      <c r="Q3087" s="11">
        <f t="shared" si="341"/>
        <v>217.7</v>
      </c>
      <c r="R3087" s="12">
        <f t="shared" si="337"/>
        <v>7.3003400000000003</v>
      </c>
      <c r="S3087" s="14">
        <f t="shared" si="338"/>
        <v>0.497</v>
      </c>
      <c r="T3087" s="13">
        <f t="shared" si="339"/>
        <v>29.82</v>
      </c>
      <c r="U3087" s="14" t="s">
        <v>349</v>
      </c>
      <c r="V3087" t="s">
        <v>191</v>
      </c>
      <c r="W3087" s="62">
        <v>7.1868999999999996</v>
      </c>
      <c r="X3087" s="43">
        <f t="shared" si="342"/>
        <v>30.29094602679876</v>
      </c>
    </row>
    <row r="3088" spans="1:24" x14ac:dyDescent="0.2">
      <c r="A3088" s="38" t="str">
        <f t="shared" si="340"/>
        <v>2025-6</v>
      </c>
      <c r="B3088" t="s">
        <v>6203</v>
      </c>
      <c r="C3088" s="23">
        <v>45831</v>
      </c>
      <c r="D3088" s="23">
        <v>45756</v>
      </c>
      <c r="E3088" t="s">
        <v>94</v>
      </c>
      <c r="F3088" t="s">
        <v>95</v>
      </c>
      <c r="G3088" s="22"/>
      <c r="H3088" t="s">
        <v>6505</v>
      </c>
      <c r="I3088" t="s">
        <v>5688</v>
      </c>
      <c r="J3088" t="s">
        <v>5831</v>
      </c>
      <c r="K3088" s="10" t="str">
        <f t="shared" si="336"/>
        <v>LID-</v>
      </c>
      <c r="L3088" t="s">
        <v>98</v>
      </c>
      <c r="M3088" s="52">
        <v>2020</v>
      </c>
      <c r="N3088" t="s">
        <v>1472</v>
      </c>
      <c r="O3088" t="s">
        <v>11</v>
      </c>
      <c r="P3088" s="54">
        <v>3.64</v>
      </c>
      <c r="Q3088" s="11">
        <f t="shared" si="341"/>
        <v>7352.8</v>
      </c>
      <c r="R3088" s="12">
        <f t="shared" si="337"/>
        <v>7.3003400000000003</v>
      </c>
      <c r="S3088" s="14">
        <f t="shared" si="338"/>
        <v>0.49859999999999999</v>
      </c>
      <c r="T3088" s="13">
        <f t="shared" si="339"/>
        <v>1007.17</v>
      </c>
      <c r="U3088" s="14" t="s">
        <v>349</v>
      </c>
      <c r="V3088" t="s">
        <v>368</v>
      </c>
      <c r="W3088" s="62">
        <v>7.1868999999999996</v>
      </c>
      <c r="X3088" s="43">
        <f t="shared" si="342"/>
        <v>1023.0836661147366</v>
      </c>
    </row>
    <row r="3089" spans="1:24" x14ac:dyDescent="0.2">
      <c r="A3089" s="38" t="str">
        <f t="shared" si="340"/>
        <v>2025-6</v>
      </c>
      <c r="B3089" t="s">
        <v>6204</v>
      </c>
      <c r="C3089" s="23">
        <v>45812</v>
      </c>
      <c r="D3089" s="23">
        <v>45805</v>
      </c>
      <c r="E3089" t="s">
        <v>5</v>
      </c>
      <c r="F3089" t="s">
        <v>6</v>
      </c>
      <c r="G3089" s="22"/>
      <c r="H3089" t="s">
        <v>6506</v>
      </c>
      <c r="I3089" t="s">
        <v>4705</v>
      </c>
      <c r="J3089" t="s">
        <v>4706</v>
      </c>
      <c r="K3089" s="10" t="str">
        <f t="shared" si="336"/>
        <v>BOX-</v>
      </c>
      <c r="L3089" t="s">
        <v>10</v>
      </c>
      <c r="M3089" s="52">
        <v>505</v>
      </c>
      <c r="N3089" t="s">
        <v>1472</v>
      </c>
      <c r="O3089" t="s">
        <v>11</v>
      </c>
      <c r="P3089" s="54">
        <v>3.69</v>
      </c>
      <c r="Q3089" s="11">
        <f t="shared" si="341"/>
        <v>1863.45</v>
      </c>
      <c r="R3089" s="12">
        <f t="shared" si="337"/>
        <v>7.3003400000000003</v>
      </c>
      <c r="S3089" s="14">
        <f t="shared" si="338"/>
        <v>0.50549999999999995</v>
      </c>
      <c r="T3089" s="13">
        <f t="shared" si="339"/>
        <v>255.28</v>
      </c>
      <c r="U3089" s="14" t="s">
        <v>349</v>
      </c>
      <c r="V3089" t="s">
        <v>1</v>
      </c>
      <c r="W3089" s="62">
        <v>7.1868999999999996</v>
      </c>
      <c r="X3089" s="43">
        <f t="shared" si="342"/>
        <v>259.28425329418803</v>
      </c>
    </row>
    <row r="3090" spans="1:24" x14ac:dyDescent="0.2">
      <c r="A3090" s="38" t="str">
        <f t="shared" si="340"/>
        <v>2025-6</v>
      </c>
      <c r="B3090" t="s">
        <v>6205</v>
      </c>
      <c r="C3090" s="23">
        <v>45833</v>
      </c>
      <c r="D3090" s="23">
        <v>45734</v>
      </c>
      <c r="E3090" t="s">
        <v>94</v>
      </c>
      <c r="F3090" t="s">
        <v>95</v>
      </c>
      <c r="G3090" s="22"/>
      <c r="H3090" t="s">
        <v>6507</v>
      </c>
      <c r="I3090" t="s">
        <v>3061</v>
      </c>
      <c r="J3090" t="s">
        <v>3277</v>
      </c>
      <c r="K3090" s="10" t="str">
        <f t="shared" si="336"/>
        <v>LID-</v>
      </c>
      <c r="L3090" t="s">
        <v>98</v>
      </c>
      <c r="M3090" s="52">
        <v>1380</v>
      </c>
      <c r="N3090" t="s">
        <v>1472</v>
      </c>
      <c r="O3090" t="s">
        <v>11</v>
      </c>
      <c r="P3090" s="54">
        <v>3.7</v>
      </c>
      <c r="Q3090" s="11">
        <f t="shared" si="341"/>
        <v>5106</v>
      </c>
      <c r="R3090" s="12">
        <f t="shared" si="337"/>
        <v>7.3003400000000003</v>
      </c>
      <c r="S3090" s="14">
        <f t="shared" si="338"/>
        <v>0.50680000000000003</v>
      </c>
      <c r="T3090" s="13">
        <f t="shared" si="339"/>
        <v>699.38</v>
      </c>
      <c r="U3090" s="14" t="s">
        <v>349</v>
      </c>
      <c r="V3090" t="s">
        <v>368</v>
      </c>
      <c r="W3090" s="62">
        <v>7.1868999999999996</v>
      </c>
      <c r="X3090" s="43">
        <f t="shared" si="342"/>
        <v>710.45930790744285</v>
      </c>
    </row>
    <row r="3091" spans="1:24" x14ac:dyDescent="0.2">
      <c r="A3091" s="38" t="str">
        <f t="shared" si="340"/>
        <v>2025-6</v>
      </c>
      <c r="B3091" t="s">
        <v>6205</v>
      </c>
      <c r="C3091" s="23">
        <v>45832</v>
      </c>
      <c r="D3091" s="23">
        <v>45734</v>
      </c>
      <c r="E3091" t="s">
        <v>94</v>
      </c>
      <c r="F3091" t="s">
        <v>95</v>
      </c>
      <c r="G3091" s="22"/>
      <c r="H3091" t="s">
        <v>6508</v>
      </c>
      <c r="I3091" t="s">
        <v>3061</v>
      </c>
      <c r="J3091" t="s">
        <v>3277</v>
      </c>
      <c r="K3091" s="10" t="str">
        <f t="shared" si="336"/>
        <v>LID-</v>
      </c>
      <c r="L3091" t="s">
        <v>98</v>
      </c>
      <c r="M3091" s="52">
        <v>1440</v>
      </c>
      <c r="N3091" t="s">
        <v>1472</v>
      </c>
      <c r="O3091" t="s">
        <v>11</v>
      </c>
      <c r="P3091" s="54">
        <v>3.7</v>
      </c>
      <c r="Q3091" s="11">
        <f t="shared" si="341"/>
        <v>5328</v>
      </c>
      <c r="R3091" s="12">
        <f t="shared" si="337"/>
        <v>7.3003400000000003</v>
      </c>
      <c r="S3091" s="14">
        <f t="shared" si="338"/>
        <v>0.50680000000000003</v>
      </c>
      <c r="T3091" s="13">
        <f t="shared" si="339"/>
        <v>729.79</v>
      </c>
      <c r="U3091" s="14" t="s">
        <v>349</v>
      </c>
      <c r="V3091" t="s">
        <v>368</v>
      </c>
      <c r="W3091" s="62">
        <v>7.1868999999999996</v>
      </c>
      <c r="X3091" s="43">
        <f t="shared" si="342"/>
        <v>741.34884303385343</v>
      </c>
    </row>
    <row r="3092" spans="1:24" x14ac:dyDescent="0.2">
      <c r="A3092" s="38" t="str">
        <f t="shared" si="340"/>
        <v>2025-6</v>
      </c>
      <c r="B3092" t="s">
        <v>6206</v>
      </c>
      <c r="C3092" s="23">
        <v>45821</v>
      </c>
      <c r="D3092" s="23">
        <v>45812</v>
      </c>
      <c r="E3092" t="s">
        <v>830</v>
      </c>
      <c r="F3092" t="s">
        <v>831</v>
      </c>
      <c r="G3092" s="22"/>
      <c r="H3092" t="s">
        <v>6509</v>
      </c>
      <c r="I3092" t="s">
        <v>5689</v>
      </c>
      <c r="J3092" t="s">
        <v>5832</v>
      </c>
      <c r="K3092" s="10" t="str">
        <f t="shared" si="336"/>
        <v>LID-</v>
      </c>
      <c r="L3092" t="s">
        <v>3479</v>
      </c>
      <c r="M3092" s="52">
        <v>1300</v>
      </c>
      <c r="N3092" t="s">
        <v>1472</v>
      </c>
      <c r="O3092" t="s">
        <v>11</v>
      </c>
      <c r="P3092" s="54">
        <v>3.8</v>
      </c>
      <c r="Q3092" s="11">
        <f t="shared" si="341"/>
        <v>4940</v>
      </c>
      <c r="R3092" s="12">
        <f t="shared" si="337"/>
        <v>7.3003400000000003</v>
      </c>
      <c r="S3092" s="14">
        <f t="shared" si="338"/>
        <v>0.52049999999999996</v>
      </c>
      <c r="T3092" s="13">
        <f t="shared" si="339"/>
        <v>676.65</v>
      </c>
      <c r="U3092" s="14" t="s">
        <v>349</v>
      </c>
      <c r="V3092" t="s">
        <v>368</v>
      </c>
      <c r="W3092" s="62">
        <v>7.1868999999999996</v>
      </c>
      <c r="X3092" s="43">
        <f t="shared" si="342"/>
        <v>687.3617275876943</v>
      </c>
    </row>
    <row r="3093" spans="1:24" x14ac:dyDescent="0.2">
      <c r="A3093" s="38" t="str">
        <f t="shared" si="340"/>
        <v>2025-6</v>
      </c>
      <c r="B3093" t="s">
        <v>6207</v>
      </c>
      <c r="C3093" s="23">
        <v>45834</v>
      </c>
      <c r="D3093" s="23">
        <v>45805</v>
      </c>
      <c r="E3093" t="s">
        <v>149</v>
      </c>
      <c r="F3093" t="s">
        <v>150</v>
      </c>
      <c r="G3093" s="22"/>
      <c r="H3093" t="s">
        <v>6493</v>
      </c>
      <c r="I3093" t="s">
        <v>1744</v>
      </c>
      <c r="J3093" t="s">
        <v>1745</v>
      </c>
      <c r="K3093" s="10" t="str">
        <f t="shared" ref="K3093:K3156" si="343">+LEFT(V3093,4)</f>
        <v>GLID</v>
      </c>
      <c r="L3093" t="s">
        <v>10</v>
      </c>
      <c r="M3093" s="52">
        <v>510</v>
      </c>
      <c r="N3093" t="s">
        <v>1472</v>
      </c>
      <c r="O3093" t="s">
        <v>11</v>
      </c>
      <c r="P3093" s="54">
        <v>3.8246000000000002</v>
      </c>
      <c r="Q3093" s="11">
        <f t="shared" si="341"/>
        <v>1950.55</v>
      </c>
      <c r="R3093" s="12">
        <f t="shared" ref="R3093:R3156" si="344">IF(O3093="HKD",7.8,IF(O3093="CNY",7.30034,1))</f>
        <v>7.3003400000000003</v>
      </c>
      <c r="S3093" s="14">
        <f t="shared" ref="S3093:S3156" si="345">+ROUND(P3093/R3093,4)</f>
        <v>0.52390000000000003</v>
      </c>
      <c r="T3093" s="13">
        <f t="shared" ref="T3093:T3156" si="346">ROUND(S3093*M3093,2)</f>
        <v>267.19</v>
      </c>
      <c r="U3093" s="14" t="s">
        <v>349</v>
      </c>
      <c r="V3093" t="s">
        <v>78</v>
      </c>
      <c r="W3093" s="62">
        <v>7.1868999999999996</v>
      </c>
      <c r="X3093" s="43">
        <f t="shared" si="342"/>
        <v>271.40296929134956</v>
      </c>
    </row>
    <row r="3094" spans="1:24" x14ac:dyDescent="0.2">
      <c r="A3094" s="38" t="str">
        <f t="shared" si="340"/>
        <v>2025-6</v>
      </c>
      <c r="B3094" t="s">
        <v>5167</v>
      </c>
      <c r="C3094" s="23">
        <v>45820</v>
      </c>
      <c r="D3094" s="23">
        <v>45169</v>
      </c>
      <c r="E3094" t="s">
        <v>128</v>
      </c>
      <c r="F3094" t="s">
        <v>129</v>
      </c>
      <c r="G3094" s="22"/>
      <c r="H3094" t="s">
        <v>6510</v>
      </c>
      <c r="I3094" t="s">
        <v>4707</v>
      </c>
      <c r="J3094" t="s">
        <v>4708</v>
      </c>
      <c r="K3094" s="10" t="str">
        <f t="shared" si="343"/>
        <v>HDL-</v>
      </c>
      <c r="L3094" t="s">
        <v>10</v>
      </c>
      <c r="M3094" s="52">
        <v>340</v>
      </c>
      <c r="N3094" t="s">
        <v>1472</v>
      </c>
      <c r="O3094" t="s">
        <v>11</v>
      </c>
      <c r="P3094" s="54">
        <v>3.8788999999999998</v>
      </c>
      <c r="Q3094" s="11">
        <f t="shared" si="341"/>
        <v>1318.83</v>
      </c>
      <c r="R3094" s="12">
        <f t="shared" si="344"/>
        <v>7.3003400000000003</v>
      </c>
      <c r="S3094" s="14">
        <f t="shared" si="345"/>
        <v>0.53129999999999999</v>
      </c>
      <c r="T3094" s="13">
        <f t="shared" si="346"/>
        <v>180.64</v>
      </c>
      <c r="U3094" s="14" t="s">
        <v>349</v>
      </c>
      <c r="V3094" t="s">
        <v>228</v>
      </c>
      <c r="W3094" s="62">
        <v>7.1868999999999996</v>
      </c>
      <c r="X3094" s="43">
        <f t="shared" si="342"/>
        <v>183.50415339019605</v>
      </c>
    </row>
    <row r="3095" spans="1:24" x14ac:dyDescent="0.2">
      <c r="A3095" s="38" t="str">
        <f t="shared" si="340"/>
        <v>2025-6</v>
      </c>
      <c r="B3095" t="s">
        <v>6208</v>
      </c>
      <c r="C3095" s="23">
        <v>45826</v>
      </c>
      <c r="D3095" s="23">
        <v>45825</v>
      </c>
      <c r="E3095" t="s">
        <v>5</v>
      </c>
      <c r="F3095" t="s">
        <v>6</v>
      </c>
      <c r="G3095" s="22"/>
      <c r="H3095" t="s">
        <v>6473</v>
      </c>
      <c r="I3095" t="s">
        <v>5690</v>
      </c>
      <c r="J3095" t="s">
        <v>5833</v>
      </c>
      <c r="K3095" s="10" t="str">
        <f t="shared" si="343"/>
        <v>BOX-</v>
      </c>
      <c r="L3095" t="s">
        <v>10</v>
      </c>
      <c r="M3095" s="52">
        <v>1010</v>
      </c>
      <c r="N3095" t="s">
        <v>1472</v>
      </c>
      <c r="O3095" t="s">
        <v>11</v>
      </c>
      <c r="P3095" s="54">
        <v>3.88</v>
      </c>
      <c r="Q3095" s="11">
        <f t="shared" si="341"/>
        <v>3918.8</v>
      </c>
      <c r="R3095" s="12">
        <f t="shared" si="344"/>
        <v>7.3003400000000003</v>
      </c>
      <c r="S3095" s="14">
        <f t="shared" si="345"/>
        <v>0.53149999999999997</v>
      </c>
      <c r="T3095" s="13">
        <f t="shared" si="346"/>
        <v>536.82000000000005</v>
      </c>
      <c r="U3095" s="14" t="s">
        <v>349</v>
      </c>
      <c r="V3095" t="s">
        <v>1</v>
      </c>
      <c r="W3095" s="62">
        <v>7.1868999999999996</v>
      </c>
      <c r="X3095" s="43">
        <f t="shared" si="342"/>
        <v>545.26986600620569</v>
      </c>
    </row>
    <row r="3096" spans="1:24" x14ac:dyDescent="0.2">
      <c r="A3096" s="38" t="str">
        <f t="shared" si="340"/>
        <v>2025-6</v>
      </c>
      <c r="B3096" t="s">
        <v>6209</v>
      </c>
      <c r="C3096" s="23">
        <v>45828</v>
      </c>
      <c r="D3096" s="23">
        <v>45807</v>
      </c>
      <c r="E3096" t="s">
        <v>696</v>
      </c>
      <c r="F3096" t="s">
        <v>697</v>
      </c>
      <c r="G3096" s="22"/>
      <c r="H3096" t="s">
        <v>6511</v>
      </c>
      <c r="I3096" t="s">
        <v>1537</v>
      </c>
      <c r="J3096" t="s">
        <v>1538</v>
      </c>
      <c r="K3096" s="10" t="str">
        <f t="shared" si="343"/>
        <v>ANYD</v>
      </c>
      <c r="L3096" t="s">
        <v>10</v>
      </c>
      <c r="M3096" s="52">
        <v>2050</v>
      </c>
      <c r="N3096" t="s">
        <v>1472</v>
      </c>
      <c r="O3096" t="s">
        <v>11</v>
      </c>
      <c r="P3096" s="54">
        <v>3.9188000000000001</v>
      </c>
      <c r="Q3096" s="11">
        <f t="shared" si="341"/>
        <v>8033.54</v>
      </c>
      <c r="R3096" s="12">
        <f t="shared" si="344"/>
        <v>7.3003400000000003</v>
      </c>
      <c r="S3096" s="14">
        <f t="shared" si="345"/>
        <v>0.53680000000000005</v>
      </c>
      <c r="T3096" s="13">
        <f t="shared" si="346"/>
        <v>1100.44</v>
      </c>
      <c r="U3096" s="14" t="s">
        <v>349</v>
      </c>
      <c r="V3096" t="s">
        <v>36</v>
      </c>
      <c r="W3096" s="62">
        <v>7.1868999999999996</v>
      </c>
      <c r="X3096" s="43">
        <f t="shared" si="342"/>
        <v>1117.8032253127217</v>
      </c>
    </row>
    <row r="3097" spans="1:24" x14ac:dyDescent="0.2">
      <c r="A3097" s="38" t="str">
        <f t="shared" si="340"/>
        <v>2025-6</v>
      </c>
      <c r="B3097" t="s">
        <v>6210</v>
      </c>
      <c r="C3097" s="23">
        <v>45828</v>
      </c>
      <c r="D3097" s="23">
        <v>45818</v>
      </c>
      <c r="E3097" t="s">
        <v>696</v>
      </c>
      <c r="F3097" t="s">
        <v>697</v>
      </c>
      <c r="G3097" s="22"/>
      <c r="H3097" t="s">
        <v>6511</v>
      </c>
      <c r="I3097" t="s">
        <v>1537</v>
      </c>
      <c r="J3097" t="s">
        <v>1538</v>
      </c>
      <c r="K3097" s="10" t="str">
        <f t="shared" si="343"/>
        <v>ANYD</v>
      </c>
      <c r="L3097" t="s">
        <v>10</v>
      </c>
      <c r="M3097" s="52">
        <v>1050</v>
      </c>
      <c r="N3097" t="s">
        <v>1472</v>
      </c>
      <c r="O3097" t="s">
        <v>11</v>
      </c>
      <c r="P3097" s="54">
        <v>3.9188000000000001</v>
      </c>
      <c r="Q3097" s="11">
        <f t="shared" si="341"/>
        <v>4114.74</v>
      </c>
      <c r="R3097" s="12">
        <f t="shared" si="344"/>
        <v>7.3003400000000003</v>
      </c>
      <c r="S3097" s="14">
        <f t="shared" si="345"/>
        <v>0.53680000000000005</v>
      </c>
      <c r="T3097" s="13">
        <f t="shared" si="346"/>
        <v>563.64</v>
      </c>
      <c r="U3097" s="14" t="s">
        <v>349</v>
      </c>
      <c r="V3097" t="s">
        <v>36</v>
      </c>
      <c r="W3097" s="62">
        <v>7.1868999999999996</v>
      </c>
      <c r="X3097" s="43">
        <f t="shared" si="342"/>
        <v>572.53335930651599</v>
      </c>
    </row>
    <row r="3098" spans="1:24" x14ac:dyDescent="0.2">
      <c r="A3098" s="38" t="str">
        <f t="shared" si="340"/>
        <v>2025-6</v>
      </c>
      <c r="B3098" t="s">
        <v>6211</v>
      </c>
      <c r="C3098" s="23">
        <v>45838</v>
      </c>
      <c r="D3098" s="23">
        <v>45820</v>
      </c>
      <c r="E3098" t="s">
        <v>696</v>
      </c>
      <c r="F3098" t="s">
        <v>697</v>
      </c>
      <c r="G3098" s="22"/>
      <c r="H3098" t="s">
        <v>6512</v>
      </c>
      <c r="I3098" t="s">
        <v>1537</v>
      </c>
      <c r="J3098" t="s">
        <v>1538</v>
      </c>
      <c r="K3098" s="10" t="str">
        <f t="shared" si="343"/>
        <v>ANYD</v>
      </c>
      <c r="L3098" t="s">
        <v>10</v>
      </c>
      <c r="M3098" s="52">
        <v>1050</v>
      </c>
      <c r="N3098" t="s">
        <v>1472</v>
      </c>
      <c r="O3098" t="s">
        <v>11</v>
      </c>
      <c r="P3098" s="54">
        <v>3.9188000000000001</v>
      </c>
      <c r="Q3098" s="11">
        <f t="shared" si="341"/>
        <v>4114.74</v>
      </c>
      <c r="R3098" s="12">
        <f t="shared" si="344"/>
        <v>7.3003400000000003</v>
      </c>
      <c r="S3098" s="14">
        <f t="shared" si="345"/>
        <v>0.53680000000000005</v>
      </c>
      <c r="T3098" s="13">
        <f t="shared" si="346"/>
        <v>563.64</v>
      </c>
      <c r="U3098" s="14" t="s">
        <v>349</v>
      </c>
      <c r="V3098" t="s">
        <v>36</v>
      </c>
      <c r="W3098" s="62">
        <v>7.1868999999999996</v>
      </c>
      <c r="X3098" s="43">
        <f t="shared" si="342"/>
        <v>572.53335930651599</v>
      </c>
    </row>
    <row r="3099" spans="1:24" x14ac:dyDescent="0.2">
      <c r="A3099" s="38" t="str">
        <f t="shared" si="340"/>
        <v>2025-6</v>
      </c>
      <c r="B3099" t="s">
        <v>6212</v>
      </c>
      <c r="C3099" s="23">
        <v>45838</v>
      </c>
      <c r="D3099" s="23">
        <v>45826</v>
      </c>
      <c r="E3099" t="s">
        <v>696</v>
      </c>
      <c r="F3099" t="s">
        <v>697</v>
      </c>
      <c r="G3099" s="22"/>
      <c r="H3099" t="s">
        <v>6512</v>
      </c>
      <c r="I3099" t="s">
        <v>1537</v>
      </c>
      <c r="J3099" t="s">
        <v>1538</v>
      </c>
      <c r="K3099" s="10" t="str">
        <f t="shared" si="343"/>
        <v>ANYD</v>
      </c>
      <c r="L3099" t="s">
        <v>10</v>
      </c>
      <c r="M3099" s="52">
        <v>1400</v>
      </c>
      <c r="N3099" t="s">
        <v>1472</v>
      </c>
      <c r="O3099" t="s">
        <v>11</v>
      </c>
      <c r="P3099" s="54">
        <v>3.9188000000000001</v>
      </c>
      <c r="Q3099" s="11">
        <f t="shared" si="341"/>
        <v>5486.32</v>
      </c>
      <c r="R3099" s="12">
        <f t="shared" si="344"/>
        <v>7.3003400000000003</v>
      </c>
      <c r="S3099" s="14">
        <f t="shared" si="345"/>
        <v>0.53680000000000005</v>
      </c>
      <c r="T3099" s="13">
        <f t="shared" si="346"/>
        <v>751.52</v>
      </c>
      <c r="U3099" s="14" t="s">
        <v>349</v>
      </c>
      <c r="V3099" t="s">
        <v>36</v>
      </c>
      <c r="W3099" s="62">
        <v>7.1868999999999996</v>
      </c>
      <c r="X3099" s="43">
        <f t="shared" si="342"/>
        <v>763.3778124086881</v>
      </c>
    </row>
    <row r="3100" spans="1:24" x14ac:dyDescent="0.2">
      <c r="A3100" s="38" t="str">
        <f t="shared" si="340"/>
        <v>2025-6</v>
      </c>
      <c r="B3100" t="s">
        <v>6213</v>
      </c>
      <c r="C3100" s="23">
        <v>45812</v>
      </c>
      <c r="D3100" s="23">
        <v>45768</v>
      </c>
      <c r="E3100" t="s">
        <v>94</v>
      </c>
      <c r="F3100" t="s">
        <v>95</v>
      </c>
      <c r="G3100" s="22"/>
      <c r="H3100" t="s">
        <v>6513</v>
      </c>
      <c r="I3100" t="s">
        <v>5691</v>
      </c>
      <c r="J3100" t="s">
        <v>5834</v>
      </c>
      <c r="K3100" s="10" t="str">
        <f t="shared" si="343"/>
        <v>LID-</v>
      </c>
      <c r="L3100" t="s">
        <v>369</v>
      </c>
      <c r="M3100" s="52">
        <v>1100</v>
      </c>
      <c r="N3100" t="s">
        <v>1472</v>
      </c>
      <c r="O3100" t="s">
        <v>11</v>
      </c>
      <c r="P3100" s="54">
        <v>3.95</v>
      </c>
      <c r="Q3100" s="11">
        <f t="shared" si="341"/>
        <v>4345</v>
      </c>
      <c r="R3100" s="12">
        <f t="shared" si="344"/>
        <v>7.3003400000000003</v>
      </c>
      <c r="S3100" s="14">
        <f t="shared" si="345"/>
        <v>0.54110000000000003</v>
      </c>
      <c r="T3100" s="13">
        <f t="shared" si="346"/>
        <v>595.21</v>
      </c>
      <c r="U3100" s="14" t="s">
        <v>349</v>
      </c>
      <c r="V3100" t="s">
        <v>368</v>
      </c>
      <c r="W3100" s="62">
        <v>7.1868999999999996</v>
      </c>
      <c r="X3100" s="43">
        <f t="shared" si="342"/>
        <v>604.57220776690929</v>
      </c>
    </row>
    <row r="3101" spans="1:24" x14ac:dyDescent="0.2">
      <c r="A3101" s="38" t="str">
        <f t="shared" si="340"/>
        <v>2025-6</v>
      </c>
      <c r="B3101" t="s">
        <v>6214</v>
      </c>
      <c r="C3101" s="23">
        <v>45820</v>
      </c>
      <c r="D3101" s="23">
        <v>45797</v>
      </c>
      <c r="E3101" t="s">
        <v>121</v>
      </c>
      <c r="F3101" t="s">
        <v>122</v>
      </c>
      <c r="G3101" s="22"/>
      <c r="H3101" t="s">
        <v>6460</v>
      </c>
      <c r="I3101" t="s">
        <v>4709</v>
      </c>
      <c r="J3101" t="s">
        <v>4710</v>
      </c>
      <c r="K3101" s="10" t="str">
        <f t="shared" si="343"/>
        <v>HDL-</v>
      </c>
      <c r="L3101" t="s">
        <v>10</v>
      </c>
      <c r="M3101" s="52">
        <v>1010</v>
      </c>
      <c r="N3101" t="s">
        <v>1472</v>
      </c>
      <c r="O3101" t="s">
        <v>11</v>
      </c>
      <c r="P3101" s="54">
        <v>3.9580000000000002</v>
      </c>
      <c r="Q3101" s="11">
        <f t="shared" si="341"/>
        <v>3997.58</v>
      </c>
      <c r="R3101" s="12">
        <f t="shared" si="344"/>
        <v>7.3003400000000003</v>
      </c>
      <c r="S3101" s="14">
        <f t="shared" si="345"/>
        <v>0.54220000000000002</v>
      </c>
      <c r="T3101" s="13">
        <f t="shared" si="346"/>
        <v>547.62</v>
      </c>
      <c r="U3101" s="14" t="s">
        <v>349</v>
      </c>
      <c r="V3101" t="s">
        <v>228</v>
      </c>
      <c r="W3101" s="62">
        <v>7.1868999999999996</v>
      </c>
      <c r="X3101" s="43">
        <f t="shared" si="342"/>
        <v>556.23147671457798</v>
      </c>
    </row>
    <row r="3102" spans="1:24" x14ac:dyDescent="0.2">
      <c r="A3102" s="38" t="str">
        <f t="shared" si="340"/>
        <v>2025-6</v>
      </c>
      <c r="B3102" t="s">
        <v>6215</v>
      </c>
      <c r="C3102" s="23">
        <v>45812</v>
      </c>
      <c r="D3102" s="23">
        <v>45786</v>
      </c>
      <c r="E3102" t="s">
        <v>128</v>
      </c>
      <c r="F3102" t="s">
        <v>129</v>
      </c>
      <c r="G3102" s="22"/>
      <c r="H3102" t="s">
        <v>6416</v>
      </c>
      <c r="I3102" t="s">
        <v>4707</v>
      </c>
      <c r="J3102" t="s">
        <v>4708</v>
      </c>
      <c r="K3102" s="10" t="str">
        <f t="shared" si="343"/>
        <v>HDL-</v>
      </c>
      <c r="L3102" t="s">
        <v>10</v>
      </c>
      <c r="M3102" s="52">
        <v>1790</v>
      </c>
      <c r="N3102" t="s">
        <v>1472</v>
      </c>
      <c r="O3102" t="s">
        <v>11</v>
      </c>
      <c r="P3102" s="54">
        <v>3.9581</v>
      </c>
      <c r="Q3102" s="11">
        <f t="shared" si="341"/>
        <v>7085</v>
      </c>
      <c r="R3102" s="12">
        <f t="shared" si="344"/>
        <v>7.3003400000000003</v>
      </c>
      <c r="S3102" s="14">
        <f t="shared" si="345"/>
        <v>0.54220000000000002</v>
      </c>
      <c r="T3102" s="13">
        <f t="shared" si="346"/>
        <v>970.54</v>
      </c>
      <c r="U3102" s="14" t="s">
        <v>349</v>
      </c>
      <c r="V3102" t="s">
        <v>228</v>
      </c>
      <c r="W3102" s="62">
        <v>7.1868999999999996</v>
      </c>
      <c r="X3102" s="43">
        <f t="shared" si="342"/>
        <v>985.82128595082713</v>
      </c>
    </row>
    <row r="3103" spans="1:24" x14ac:dyDescent="0.2">
      <c r="A3103" s="38" t="str">
        <f t="shared" si="340"/>
        <v>2025-6</v>
      </c>
      <c r="B3103" t="s">
        <v>6216</v>
      </c>
      <c r="C3103" s="23">
        <v>45835</v>
      </c>
      <c r="D3103" s="23">
        <v>45777</v>
      </c>
      <c r="E3103" t="s">
        <v>5</v>
      </c>
      <c r="F3103" t="s">
        <v>6</v>
      </c>
      <c r="G3103" s="22"/>
      <c r="H3103" t="s">
        <v>6484</v>
      </c>
      <c r="I3103" t="s">
        <v>521</v>
      </c>
      <c r="J3103" t="s">
        <v>522</v>
      </c>
      <c r="K3103" s="10" t="str">
        <f t="shared" si="343"/>
        <v>SHTS</v>
      </c>
      <c r="L3103" t="s">
        <v>10</v>
      </c>
      <c r="M3103" s="52">
        <v>505</v>
      </c>
      <c r="N3103" t="s">
        <v>1472</v>
      </c>
      <c r="O3103" t="s">
        <v>11</v>
      </c>
      <c r="P3103" s="54">
        <v>3.97</v>
      </c>
      <c r="Q3103" s="11">
        <f t="shared" si="341"/>
        <v>2004.85</v>
      </c>
      <c r="R3103" s="12">
        <f t="shared" si="344"/>
        <v>7.3003400000000003</v>
      </c>
      <c r="S3103" s="14">
        <f t="shared" si="345"/>
        <v>0.54379999999999995</v>
      </c>
      <c r="T3103" s="13">
        <f t="shared" si="346"/>
        <v>274.62</v>
      </c>
      <c r="U3103" s="14" t="s">
        <v>349</v>
      </c>
      <c r="V3103" t="s">
        <v>9</v>
      </c>
      <c r="W3103" s="62">
        <v>7.1868999999999996</v>
      </c>
      <c r="X3103" s="43">
        <f t="shared" si="342"/>
        <v>278.9589391810099</v>
      </c>
    </row>
    <row r="3104" spans="1:24" x14ac:dyDescent="0.2">
      <c r="A3104" s="38" t="str">
        <f t="shared" si="340"/>
        <v>2025-6</v>
      </c>
      <c r="B3104" t="s">
        <v>6217</v>
      </c>
      <c r="C3104" s="23">
        <v>45817</v>
      </c>
      <c r="D3104" s="23">
        <v>45748</v>
      </c>
      <c r="E3104" t="s">
        <v>94</v>
      </c>
      <c r="F3104" t="s">
        <v>95</v>
      </c>
      <c r="G3104" s="22"/>
      <c r="H3104" t="s">
        <v>6514</v>
      </c>
      <c r="I3104" t="s">
        <v>5692</v>
      </c>
      <c r="J3104" t="s">
        <v>5835</v>
      </c>
      <c r="K3104" s="10" t="str">
        <f t="shared" si="343"/>
        <v>SKU-</v>
      </c>
      <c r="L3104" t="s">
        <v>98</v>
      </c>
      <c r="M3104" s="52">
        <v>200</v>
      </c>
      <c r="N3104" t="s">
        <v>1472</v>
      </c>
      <c r="O3104" t="s">
        <v>11</v>
      </c>
      <c r="P3104" s="54">
        <v>4.05</v>
      </c>
      <c r="Q3104" s="11">
        <f t="shared" si="341"/>
        <v>810</v>
      </c>
      <c r="R3104" s="12">
        <f t="shared" si="344"/>
        <v>7.3003400000000003</v>
      </c>
      <c r="S3104" s="14">
        <f t="shared" si="345"/>
        <v>0.55479999999999996</v>
      </c>
      <c r="T3104" s="13">
        <f t="shared" si="346"/>
        <v>110.96</v>
      </c>
      <c r="U3104" s="14" t="s">
        <v>349</v>
      </c>
      <c r="V3104" t="s">
        <v>2</v>
      </c>
      <c r="W3104" s="62">
        <v>7.1868999999999996</v>
      </c>
      <c r="X3104" s="43">
        <f t="shared" si="342"/>
        <v>112.70506059636283</v>
      </c>
    </row>
    <row r="3105" spans="1:24" x14ac:dyDescent="0.2">
      <c r="A3105" s="38" t="str">
        <f t="shared" si="340"/>
        <v>2025-6</v>
      </c>
      <c r="B3105" t="s">
        <v>6218</v>
      </c>
      <c r="C3105" s="23">
        <v>45826</v>
      </c>
      <c r="D3105" s="23">
        <v>45775</v>
      </c>
      <c r="E3105" t="s">
        <v>121</v>
      </c>
      <c r="F3105" t="s">
        <v>122</v>
      </c>
      <c r="G3105" s="22"/>
      <c r="H3105" t="s">
        <v>6515</v>
      </c>
      <c r="I3105" t="s">
        <v>1742</v>
      </c>
      <c r="J3105" t="s">
        <v>1743</v>
      </c>
      <c r="K3105" s="10" t="str">
        <f t="shared" si="343"/>
        <v>HDL-</v>
      </c>
      <c r="L3105" t="s">
        <v>10</v>
      </c>
      <c r="M3105" s="52">
        <v>2030</v>
      </c>
      <c r="N3105" t="s">
        <v>1472</v>
      </c>
      <c r="O3105" t="s">
        <v>11</v>
      </c>
      <c r="P3105" s="54">
        <v>4.1566000000000001</v>
      </c>
      <c r="Q3105" s="11">
        <f t="shared" si="341"/>
        <v>8437.9</v>
      </c>
      <c r="R3105" s="12">
        <f t="shared" si="344"/>
        <v>7.3003400000000003</v>
      </c>
      <c r="S3105" s="14">
        <f t="shared" si="345"/>
        <v>0.56940000000000002</v>
      </c>
      <c r="T3105" s="13">
        <f t="shared" si="346"/>
        <v>1155.8800000000001</v>
      </c>
      <c r="U3105" s="14" t="s">
        <v>349</v>
      </c>
      <c r="V3105" t="s">
        <v>228</v>
      </c>
      <c r="W3105" s="62">
        <v>7.1868999999999996</v>
      </c>
      <c r="X3105" s="43">
        <f t="shared" si="342"/>
        <v>1174.0664264147269</v>
      </c>
    </row>
    <row r="3106" spans="1:24" x14ac:dyDescent="0.2">
      <c r="A3106" s="38" t="str">
        <f t="shared" si="340"/>
        <v>2025-6</v>
      </c>
      <c r="B3106" t="s">
        <v>6219</v>
      </c>
      <c r="C3106" s="23">
        <v>45814</v>
      </c>
      <c r="D3106" s="23">
        <v>45799</v>
      </c>
      <c r="E3106" t="s">
        <v>696</v>
      </c>
      <c r="F3106" t="s">
        <v>697</v>
      </c>
      <c r="G3106" s="22"/>
      <c r="H3106" t="s">
        <v>6516</v>
      </c>
      <c r="I3106" t="s">
        <v>1539</v>
      </c>
      <c r="J3106" t="s">
        <v>1540</v>
      </c>
      <c r="K3106" s="10" t="str">
        <f t="shared" si="343"/>
        <v>ANYD</v>
      </c>
      <c r="L3106" t="s">
        <v>10</v>
      </c>
      <c r="M3106" s="52">
        <v>1200</v>
      </c>
      <c r="N3106" t="s">
        <v>1472</v>
      </c>
      <c r="O3106" t="s">
        <v>11</v>
      </c>
      <c r="P3106" s="54">
        <v>4.1612999999999998</v>
      </c>
      <c r="Q3106" s="11">
        <f t="shared" si="341"/>
        <v>4993.5600000000004</v>
      </c>
      <c r="R3106" s="12">
        <f t="shared" si="344"/>
        <v>7.3003400000000003</v>
      </c>
      <c r="S3106" s="14">
        <f t="shared" si="345"/>
        <v>0.56999999999999995</v>
      </c>
      <c r="T3106" s="13">
        <f t="shared" si="346"/>
        <v>684</v>
      </c>
      <c r="U3106" s="14" t="s">
        <v>349</v>
      </c>
      <c r="V3106" t="s">
        <v>36</v>
      </c>
      <c r="W3106" s="62">
        <v>7.1868999999999996</v>
      </c>
      <c r="X3106" s="43">
        <f t="shared" si="342"/>
        <v>694.81417579206618</v>
      </c>
    </row>
    <row r="3107" spans="1:24" x14ac:dyDescent="0.2">
      <c r="A3107" s="38" t="str">
        <f t="shared" si="340"/>
        <v>2025-6</v>
      </c>
      <c r="B3107" t="s">
        <v>6220</v>
      </c>
      <c r="C3107" s="23">
        <v>45834</v>
      </c>
      <c r="D3107" s="23">
        <v>45805</v>
      </c>
      <c r="E3107" t="s">
        <v>149</v>
      </c>
      <c r="F3107" t="s">
        <v>150</v>
      </c>
      <c r="G3107" s="22"/>
      <c r="H3107" t="s">
        <v>6493</v>
      </c>
      <c r="I3107" t="s">
        <v>4713</v>
      </c>
      <c r="J3107" t="s">
        <v>4714</v>
      </c>
      <c r="K3107" s="10" t="str">
        <f t="shared" si="343"/>
        <v>GLID</v>
      </c>
      <c r="L3107" t="s">
        <v>10</v>
      </c>
      <c r="M3107" s="52">
        <v>2010</v>
      </c>
      <c r="N3107" t="s">
        <v>1472</v>
      </c>
      <c r="O3107" t="s">
        <v>11</v>
      </c>
      <c r="P3107" s="54">
        <v>4.1654999999999998</v>
      </c>
      <c r="Q3107" s="11">
        <f t="shared" si="341"/>
        <v>8372.66</v>
      </c>
      <c r="R3107" s="12">
        <f t="shared" si="344"/>
        <v>7.3003400000000003</v>
      </c>
      <c r="S3107" s="14">
        <f t="shared" si="345"/>
        <v>0.5706</v>
      </c>
      <c r="T3107" s="13">
        <f t="shared" si="346"/>
        <v>1146.9100000000001</v>
      </c>
      <c r="U3107" s="14" t="s">
        <v>349</v>
      </c>
      <c r="V3107" t="s">
        <v>78</v>
      </c>
      <c r="W3107" s="62">
        <v>7.1868999999999996</v>
      </c>
      <c r="X3107" s="43">
        <f t="shared" si="342"/>
        <v>1164.9883816388149</v>
      </c>
    </row>
    <row r="3108" spans="1:24" x14ac:dyDescent="0.2">
      <c r="A3108" s="38" t="str">
        <f t="shared" si="340"/>
        <v>2025-6</v>
      </c>
      <c r="B3108" t="s">
        <v>6221</v>
      </c>
      <c r="C3108" s="23">
        <v>45813</v>
      </c>
      <c r="D3108" s="23">
        <v>45803</v>
      </c>
      <c r="E3108" t="s">
        <v>5</v>
      </c>
      <c r="F3108" t="s">
        <v>6</v>
      </c>
      <c r="G3108" s="22"/>
      <c r="H3108" t="s">
        <v>6482</v>
      </c>
      <c r="I3108" t="s">
        <v>4717</v>
      </c>
      <c r="J3108" t="s">
        <v>4718</v>
      </c>
      <c r="K3108" s="10" t="str">
        <f t="shared" si="343"/>
        <v>BOX-</v>
      </c>
      <c r="L3108" t="s">
        <v>10</v>
      </c>
      <c r="M3108" s="52">
        <v>3020</v>
      </c>
      <c r="N3108" t="s">
        <v>1472</v>
      </c>
      <c r="O3108" t="s">
        <v>11</v>
      </c>
      <c r="P3108" s="54">
        <v>4.18</v>
      </c>
      <c r="Q3108" s="11">
        <f t="shared" si="341"/>
        <v>12623.6</v>
      </c>
      <c r="R3108" s="12">
        <f t="shared" si="344"/>
        <v>7.3003400000000003</v>
      </c>
      <c r="S3108" s="14">
        <f t="shared" si="345"/>
        <v>0.5726</v>
      </c>
      <c r="T3108" s="13">
        <f t="shared" si="346"/>
        <v>1729.25</v>
      </c>
      <c r="U3108" s="14" t="s">
        <v>349</v>
      </c>
      <c r="V3108" t="s">
        <v>1</v>
      </c>
      <c r="W3108" s="62">
        <v>7.1868999999999996</v>
      </c>
      <c r="X3108" s="43">
        <f t="shared" si="342"/>
        <v>1756.4735838817849</v>
      </c>
    </row>
    <row r="3109" spans="1:24" x14ac:dyDescent="0.2">
      <c r="A3109" s="38" t="str">
        <f t="shared" si="340"/>
        <v>2025-6</v>
      </c>
      <c r="B3109" t="s">
        <v>6222</v>
      </c>
      <c r="C3109" s="23">
        <v>45819</v>
      </c>
      <c r="D3109" s="23">
        <v>45763</v>
      </c>
      <c r="E3109" t="s">
        <v>128</v>
      </c>
      <c r="F3109" t="s">
        <v>129</v>
      </c>
      <c r="G3109" s="22"/>
      <c r="H3109" t="s">
        <v>6497</v>
      </c>
      <c r="I3109" t="s">
        <v>5693</v>
      </c>
      <c r="J3109" t="s">
        <v>5836</v>
      </c>
      <c r="K3109" s="10" t="str">
        <f t="shared" si="343"/>
        <v>SHDL</v>
      </c>
      <c r="L3109" t="s">
        <v>10</v>
      </c>
      <c r="M3109" s="52">
        <v>1350</v>
      </c>
      <c r="N3109" t="s">
        <v>1472</v>
      </c>
      <c r="O3109" t="s">
        <v>11</v>
      </c>
      <c r="P3109" s="54">
        <v>4.1879</v>
      </c>
      <c r="Q3109" s="11">
        <f t="shared" si="341"/>
        <v>5653.67</v>
      </c>
      <c r="R3109" s="12">
        <f t="shared" si="344"/>
        <v>7.3003400000000003</v>
      </c>
      <c r="S3109" s="14">
        <f t="shared" si="345"/>
        <v>0.57369999999999999</v>
      </c>
      <c r="T3109" s="13">
        <f t="shared" si="346"/>
        <v>774.5</v>
      </c>
      <c r="U3109" s="14" t="s">
        <v>349</v>
      </c>
      <c r="V3109" t="s">
        <v>722</v>
      </c>
      <c r="W3109" s="62">
        <v>7.1868999999999996</v>
      </c>
      <c r="X3109" s="43">
        <f t="shared" si="342"/>
        <v>786.66253878584655</v>
      </c>
    </row>
    <row r="3110" spans="1:24" x14ac:dyDescent="0.2">
      <c r="A3110" s="38" t="str">
        <f t="shared" si="340"/>
        <v>2025-6</v>
      </c>
      <c r="B3110" t="s">
        <v>6222</v>
      </c>
      <c r="C3110" s="23">
        <v>45817</v>
      </c>
      <c r="D3110" s="23">
        <v>45763</v>
      </c>
      <c r="E3110" t="s">
        <v>128</v>
      </c>
      <c r="F3110" t="s">
        <v>129</v>
      </c>
      <c r="G3110" s="22"/>
      <c r="H3110" t="s">
        <v>6517</v>
      </c>
      <c r="I3110" t="s">
        <v>5693</v>
      </c>
      <c r="J3110" t="s">
        <v>5836</v>
      </c>
      <c r="K3110" s="10" t="str">
        <f t="shared" si="343"/>
        <v>SHDL</v>
      </c>
      <c r="L3110" t="s">
        <v>10</v>
      </c>
      <c r="M3110" s="52">
        <v>2700</v>
      </c>
      <c r="N3110" t="s">
        <v>1472</v>
      </c>
      <c r="O3110" t="s">
        <v>11</v>
      </c>
      <c r="P3110" s="54">
        <v>4.1879</v>
      </c>
      <c r="Q3110" s="11">
        <f t="shared" si="341"/>
        <v>11307.33</v>
      </c>
      <c r="R3110" s="12">
        <f t="shared" si="344"/>
        <v>7.3003400000000003</v>
      </c>
      <c r="S3110" s="14">
        <f t="shared" si="345"/>
        <v>0.57369999999999999</v>
      </c>
      <c r="T3110" s="13">
        <f t="shared" si="346"/>
        <v>1548.99</v>
      </c>
      <c r="U3110" s="14" t="s">
        <v>349</v>
      </c>
      <c r="V3110" t="s">
        <v>722</v>
      </c>
      <c r="W3110" s="62">
        <v>7.1868999999999996</v>
      </c>
      <c r="X3110" s="43">
        <f t="shared" si="342"/>
        <v>1573.3250775716931</v>
      </c>
    </row>
    <row r="3111" spans="1:24" x14ac:dyDescent="0.2">
      <c r="A3111" s="38" t="str">
        <f t="shared" si="340"/>
        <v>2025-6</v>
      </c>
      <c r="B3111" t="s">
        <v>6223</v>
      </c>
      <c r="C3111" s="23">
        <v>45813</v>
      </c>
      <c r="D3111" s="23">
        <v>45777</v>
      </c>
      <c r="E3111" t="s">
        <v>830</v>
      </c>
      <c r="F3111" t="s">
        <v>831</v>
      </c>
      <c r="G3111" s="22"/>
      <c r="H3111" t="s">
        <v>6518</v>
      </c>
      <c r="I3111" t="s">
        <v>3164</v>
      </c>
      <c r="J3111" t="s">
        <v>3374</v>
      </c>
      <c r="K3111" s="10" t="str">
        <f t="shared" si="343"/>
        <v>LID-</v>
      </c>
      <c r="L3111" t="s">
        <v>98</v>
      </c>
      <c r="M3111" s="52">
        <v>1000</v>
      </c>
      <c r="N3111" t="s">
        <v>1472</v>
      </c>
      <c r="O3111" t="s">
        <v>11</v>
      </c>
      <c r="P3111" s="54">
        <v>4.2</v>
      </c>
      <c r="Q3111" s="11">
        <f t="shared" si="341"/>
        <v>4200</v>
      </c>
      <c r="R3111" s="12">
        <f t="shared" si="344"/>
        <v>7.3003400000000003</v>
      </c>
      <c r="S3111" s="14">
        <f t="shared" si="345"/>
        <v>0.57530000000000003</v>
      </c>
      <c r="T3111" s="13">
        <f t="shared" si="346"/>
        <v>575.29999999999995</v>
      </c>
      <c r="U3111" s="14" t="s">
        <v>349</v>
      </c>
      <c r="V3111" t="s">
        <v>368</v>
      </c>
      <c r="W3111" s="62">
        <v>7.1868999999999996</v>
      </c>
      <c r="X3111" s="43">
        <f t="shared" si="342"/>
        <v>584.39661049965923</v>
      </c>
    </row>
    <row r="3112" spans="1:24" x14ac:dyDescent="0.2">
      <c r="A3112" s="38" t="str">
        <f t="shared" si="340"/>
        <v>2025-6</v>
      </c>
      <c r="B3112" t="s">
        <v>6224</v>
      </c>
      <c r="C3112" s="23">
        <v>45838</v>
      </c>
      <c r="D3112" s="23">
        <v>45803</v>
      </c>
      <c r="E3112" t="s">
        <v>830</v>
      </c>
      <c r="F3112" t="s">
        <v>831</v>
      </c>
      <c r="G3112" s="22"/>
      <c r="H3112" t="s">
        <v>6519</v>
      </c>
      <c r="I3112" t="s">
        <v>3164</v>
      </c>
      <c r="J3112" t="s">
        <v>3374</v>
      </c>
      <c r="K3112" s="10" t="str">
        <f t="shared" si="343"/>
        <v>LID-</v>
      </c>
      <c r="L3112" t="s">
        <v>98</v>
      </c>
      <c r="M3112" s="52">
        <v>1000</v>
      </c>
      <c r="N3112" t="s">
        <v>1472</v>
      </c>
      <c r="O3112" t="s">
        <v>11</v>
      </c>
      <c r="P3112" s="54">
        <v>4.2</v>
      </c>
      <c r="Q3112" s="11">
        <f t="shared" si="341"/>
        <v>4200</v>
      </c>
      <c r="R3112" s="12">
        <f t="shared" si="344"/>
        <v>7.3003400000000003</v>
      </c>
      <c r="S3112" s="14">
        <f t="shared" si="345"/>
        <v>0.57530000000000003</v>
      </c>
      <c r="T3112" s="13">
        <f t="shared" si="346"/>
        <v>575.29999999999995</v>
      </c>
      <c r="U3112" s="14" t="s">
        <v>349</v>
      </c>
      <c r="V3112" t="s">
        <v>368</v>
      </c>
      <c r="W3112" s="62">
        <v>7.1868999999999996</v>
      </c>
      <c r="X3112" s="43">
        <f t="shared" si="342"/>
        <v>584.39661049965923</v>
      </c>
    </row>
    <row r="3113" spans="1:24" x14ac:dyDescent="0.2">
      <c r="A3113" s="38" t="str">
        <f t="shared" si="340"/>
        <v>2025-6</v>
      </c>
      <c r="B3113" t="s">
        <v>6225</v>
      </c>
      <c r="C3113" s="23">
        <v>45819</v>
      </c>
      <c r="D3113" s="23">
        <v>45818</v>
      </c>
      <c r="E3113" t="s">
        <v>5</v>
      </c>
      <c r="F3113" t="s">
        <v>6</v>
      </c>
      <c r="G3113" s="22"/>
      <c r="H3113" t="s">
        <v>6499</v>
      </c>
      <c r="I3113" t="s">
        <v>5694</v>
      </c>
      <c r="J3113" t="s">
        <v>5837</v>
      </c>
      <c r="K3113" s="10" t="str">
        <f t="shared" si="343"/>
        <v>BOX-</v>
      </c>
      <c r="L3113" t="s">
        <v>10</v>
      </c>
      <c r="M3113" s="52">
        <v>2020</v>
      </c>
      <c r="N3113" t="s">
        <v>1472</v>
      </c>
      <c r="O3113" t="s">
        <v>11</v>
      </c>
      <c r="P3113" s="54">
        <v>4.21</v>
      </c>
      <c r="Q3113" s="11">
        <f t="shared" si="341"/>
        <v>8504.2000000000007</v>
      </c>
      <c r="R3113" s="12">
        <f t="shared" si="344"/>
        <v>7.3003400000000003</v>
      </c>
      <c r="S3113" s="14">
        <f t="shared" si="345"/>
        <v>0.57669999999999999</v>
      </c>
      <c r="T3113" s="13">
        <f t="shared" si="346"/>
        <v>1164.93</v>
      </c>
      <c r="U3113" s="14" t="s">
        <v>349</v>
      </c>
      <c r="V3113" t="s">
        <v>1</v>
      </c>
      <c r="W3113" s="62">
        <v>7.1868999999999996</v>
      </c>
      <c r="X3113" s="43">
        <f t="shared" si="342"/>
        <v>1183.2918226217146</v>
      </c>
    </row>
    <row r="3114" spans="1:24" x14ac:dyDescent="0.2">
      <c r="A3114" s="38" t="str">
        <f t="shared" si="340"/>
        <v>2025-6</v>
      </c>
      <c r="B3114" t="s">
        <v>6226</v>
      </c>
      <c r="C3114" s="23">
        <v>45819</v>
      </c>
      <c r="D3114" s="23">
        <v>45818</v>
      </c>
      <c r="E3114" t="s">
        <v>5</v>
      </c>
      <c r="F3114" t="s">
        <v>6</v>
      </c>
      <c r="G3114" s="22"/>
      <c r="H3114" t="s">
        <v>6499</v>
      </c>
      <c r="I3114" t="s">
        <v>5694</v>
      </c>
      <c r="J3114" t="s">
        <v>5837</v>
      </c>
      <c r="K3114" s="10" t="str">
        <f t="shared" si="343"/>
        <v>BOX-</v>
      </c>
      <c r="L3114" t="s">
        <v>10</v>
      </c>
      <c r="M3114" s="52">
        <v>2020</v>
      </c>
      <c r="N3114" t="s">
        <v>1472</v>
      </c>
      <c r="O3114" t="s">
        <v>11</v>
      </c>
      <c r="P3114" s="54">
        <v>4.21</v>
      </c>
      <c r="Q3114" s="11">
        <f t="shared" si="341"/>
        <v>8504.2000000000007</v>
      </c>
      <c r="R3114" s="12">
        <f t="shared" si="344"/>
        <v>7.3003400000000003</v>
      </c>
      <c r="S3114" s="14">
        <f t="shared" si="345"/>
        <v>0.57669999999999999</v>
      </c>
      <c r="T3114" s="13">
        <f t="shared" si="346"/>
        <v>1164.93</v>
      </c>
      <c r="U3114" s="14" t="s">
        <v>349</v>
      </c>
      <c r="V3114" t="s">
        <v>1</v>
      </c>
      <c r="W3114" s="62">
        <v>7.1868999999999996</v>
      </c>
      <c r="X3114" s="43">
        <f t="shared" si="342"/>
        <v>1183.2918226217146</v>
      </c>
    </row>
    <row r="3115" spans="1:24" x14ac:dyDescent="0.2">
      <c r="A3115" s="38" t="str">
        <f t="shared" si="340"/>
        <v>2025-6</v>
      </c>
      <c r="B3115" t="s">
        <v>6227</v>
      </c>
      <c r="C3115" s="23">
        <v>45835</v>
      </c>
      <c r="D3115" s="23">
        <v>45818</v>
      </c>
      <c r="E3115" t="s">
        <v>5</v>
      </c>
      <c r="F3115" t="s">
        <v>6</v>
      </c>
      <c r="G3115" s="22"/>
      <c r="H3115" t="s">
        <v>6520</v>
      </c>
      <c r="I3115" t="s">
        <v>5694</v>
      </c>
      <c r="J3115" t="s">
        <v>5837</v>
      </c>
      <c r="K3115" s="10" t="str">
        <f t="shared" si="343"/>
        <v>BOX-</v>
      </c>
      <c r="L3115" t="s">
        <v>10</v>
      </c>
      <c r="M3115" s="52">
        <v>1000</v>
      </c>
      <c r="N3115" t="s">
        <v>1472</v>
      </c>
      <c r="O3115" t="s">
        <v>11</v>
      </c>
      <c r="P3115" s="54">
        <v>4.21</v>
      </c>
      <c r="Q3115" s="11">
        <f t="shared" si="341"/>
        <v>4210</v>
      </c>
      <c r="R3115" s="12">
        <f t="shared" si="344"/>
        <v>7.3003400000000003</v>
      </c>
      <c r="S3115" s="14">
        <f t="shared" si="345"/>
        <v>0.57669999999999999</v>
      </c>
      <c r="T3115" s="13">
        <f t="shared" si="346"/>
        <v>576.70000000000005</v>
      </c>
      <c r="U3115" s="14" t="s">
        <v>349</v>
      </c>
      <c r="V3115" t="s">
        <v>1</v>
      </c>
      <c r="W3115" s="62">
        <v>7.1868999999999996</v>
      </c>
      <c r="X3115" s="43">
        <f t="shared" si="342"/>
        <v>585.78803100084872</v>
      </c>
    </row>
    <row r="3116" spans="1:24" x14ac:dyDescent="0.2">
      <c r="A3116" s="38" t="str">
        <f t="shared" si="340"/>
        <v>2025-6</v>
      </c>
      <c r="B3116" t="s">
        <v>6228</v>
      </c>
      <c r="C3116" s="23">
        <v>45819</v>
      </c>
      <c r="D3116" s="23">
        <v>45818</v>
      </c>
      <c r="E3116" t="s">
        <v>5</v>
      </c>
      <c r="F3116" t="s">
        <v>6</v>
      </c>
      <c r="G3116" s="22"/>
      <c r="H3116" t="s">
        <v>6499</v>
      </c>
      <c r="I3116" t="s">
        <v>5694</v>
      </c>
      <c r="J3116" t="s">
        <v>5837</v>
      </c>
      <c r="K3116" s="10" t="str">
        <f t="shared" si="343"/>
        <v>BOX-</v>
      </c>
      <c r="L3116" t="s">
        <v>10</v>
      </c>
      <c r="M3116" s="52">
        <v>600</v>
      </c>
      <c r="N3116" t="s">
        <v>1472</v>
      </c>
      <c r="O3116" t="s">
        <v>11</v>
      </c>
      <c r="P3116" s="54">
        <v>4.21</v>
      </c>
      <c r="Q3116" s="11">
        <f t="shared" si="341"/>
        <v>2526</v>
      </c>
      <c r="R3116" s="12">
        <f t="shared" si="344"/>
        <v>7.3003400000000003</v>
      </c>
      <c r="S3116" s="14">
        <f t="shared" si="345"/>
        <v>0.57669999999999999</v>
      </c>
      <c r="T3116" s="13">
        <f t="shared" si="346"/>
        <v>346.02</v>
      </c>
      <c r="U3116" s="14" t="s">
        <v>349</v>
      </c>
      <c r="V3116" t="s">
        <v>1</v>
      </c>
      <c r="W3116" s="62">
        <v>7.1868999999999996</v>
      </c>
      <c r="X3116" s="43">
        <f t="shared" si="342"/>
        <v>351.47281860050924</v>
      </c>
    </row>
    <row r="3117" spans="1:24" x14ac:dyDescent="0.2">
      <c r="A3117" s="38" t="str">
        <f t="shared" si="340"/>
        <v>2025-6</v>
      </c>
      <c r="B3117" t="s">
        <v>6229</v>
      </c>
      <c r="C3117" s="23">
        <v>45812</v>
      </c>
      <c r="D3117" s="23">
        <v>45758</v>
      </c>
      <c r="E3117" t="s">
        <v>830</v>
      </c>
      <c r="F3117" t="s">
        <v>831</v>
      </c>
      <c r="G3117" s="22"/>
      <c r="H3117" t="s">
        <v>6521</v>
      </c>
      <c r="I3117" t="s">
        <v>3738</v>
      </c>
      <c r="J3117" t="s">
        <v>3739</v>
      </c>
      <c r="K3117" s="10" t="str">
        <f t="shared" si="343"/>
        <v>LID-</v>
      </c>
      <c r="L3117" t="s">
        <v>98</v>
      </c>
      <c r="M3117" s="52">
        <v>1300</v>
      </c>
      <c r="N3117" t="s">
        <v>1472</v>
      </c>
      <c r="O3117" t="s">
        <v>11</v>
      </c>
      <c r="P3117" s="54">
        <v>4.25</v>
      </c>
      <c r="Q3117" s="11">
        <f t="shared" si="341"/>
        <v>5525</v>
      </c>
      <c r="R3117" s="12">
        <f t="shared" si="344"/>
        <v>7.3003400000000003</v>
      </c>
      <c r="S3117" s="14">
        <f t="shared" si="345"/>
        <v>0.58220000000000005</v>
      </c>
      <c r="T3117" s="13">
        <f t="shared" si="346"/>
        <v>756.86</v>
      </c>
      <c r="U3117" s="14" t="s">
        <v>349</v>
      </c>
      <c r="V3117" t="s">
        <v>368</v>
      </c>
      <c r="W3117" s="62">
        <v>7.1868999999999996</v>
      </c>
      <c r="X3117" s="43">
        <f t="shared" si="342"/>
        <v>768.75982690728972</v>
      </c>
    </row>
    <row r="3118" spans="1:24" x14ac:dyDescent="0.2">
      <c r="A3118" s="38" t="str">
        <f t="shared" si="340"/>
        <v>2025-6</v>
      </c>
      <c r="B3118" t="s">
        <v>6229</v>
      </c>
      <c r="C3118" s="23">
        <v>45812</v>
      </c>
      <c r="D3118" s="23">
        <v>45758</v>
      </c>
      <c r="E3118" t="s">
        <v>830</v>
      </c>
      <c r="F3118" t="s">
        <v>831</v>
      </c>
      <c r="G3118" s="22"/>
      <c r="H3118" t="s">
        <v>6522</v>
      </c>
      <c r="I3118" t="s">
        <v>3738</v>
      </c>
      <c r="J3118" t="s">
        <v>3739</v>
      </c>
      <c r="K3118" s="10" t="str">
        <f t="shared" si="343"/>
        <v>LID-</v>
      </c>
      <c r="L3118" t="s">
        <v>98</v>
      </c>
      <c r="M3118" s="52">
        <v>720</v>
      </c>
      <c r="N3118" t="s">
        <v>1472</v>
      </c>
      <c r="O3118" t="s">
        <v>11</v>
      </c>
      <c r="P3118" s="54">
        <v>4.25</v>
      </c>
      <c r="Q3118" s="11">
        <f t="shared" si="341"/>
        <v>3060</v>
      </c>
      <c r="R3118" s="12">
        <f t="shared" si="344"/>
        <v>7.3003400000000003</v>
      </c>
      <c r="S3118" s="14">
        <f t="shared" si="345"/>
        <v>0.58220000000000005</v>
      </c>
      <c r="T3118" s="13">
        <f t="shared" si="346"/>
        <v>419.18</v>
      </c>
      <c r="U3118" s="14" t="s">
        <v>349</v>
      </c>
      <c r="V3118" t="s">
        <v>368</v>
      </c>
      <c r="W3118" s="62">
        <v>7.1868999999999996</v>
      </c>
      <c r="X3118" s="43">
        <f t="shared" si="342"/>
        <v>425.77467336403737</v>
      </c>
    </row>
    <row r="3119" spans="1:24" x14ac:dyDescent="0.2">
      <c r="A3119" s="38" t="str">
        <f t="shared" si="340"/>
        <v>2025-6</v>
      </c>
      <c r="B3119" t="s">
        <v>5191</v>
      </c>
      <c r="C3119" s="23">
        <v>45820</v>
      </c>
      <c r="D3119" s="23">
        <v>45756</v>
      </c>
      <c r="E3119" t="s">
        <v>94</v>
      </c>
      <c r="F3119" t="s">
        <v>95</v>
      </c>
      <c r="G3119" s="22"/>
      <c r="H3119" t="s">
        <v>6523</v>
      </c>
      <c r="I3119" t="s">
        <v>3162</v>
      </c>
      <c r="J3119" t="s">
        <v>3372</v>
      </c>
      <c r="K3119" s="10" t="str">
        <f t="shared" si="343"/>
        <v>LID-</v>
      </c>
      <c r="L3119" t="s">
        <v>98</v>
      </c>
      <c r="M3119" s="52">
        <v>503</v>
      </c>
      <c r="N3119" t="s">
        <v>1472</v>
      </c>
      <c r="O3119" t="s">
        <v>11</v>
      </c>
      <c r="P3119" s="54">
        <v>4.26</v>
      </c>
      <c r="Q3119" s="11">
        <f t="shared" si="341"/>
        <v>2142.7800000000002</v>
      </c>
      <c r="R3119" s="12">
        <f t="shared" si="344"/>
        <v>7.3003400000000003</v>
      </c>
      <c r="S3119" s="14">
        <f t="shared" si="345"/>
        <v>0.58350000000000002</v>
      </c>
      <c r="T3119" s="13">
        <f t="shared" si="346"/>
        <v>293.5</v>
      </c>
      <c r="U3119" s="14" t="s">
        <v>349</v>
      </c>
      <c r="V3119" t="s">
        <v>368</v>
      </c>
      <c r="W3119" s="62">
        <v>7.1868999999999996</v>
      </c>
      <c r="X3119" s="43">
        <f t="shared" si="342"/>
        <v>298.15080215391896</v>
      </c>
    </row>
    <row r="3120" spans="1:24" x14ac:dyDescent="0.2">
      <c r="A3120" s="38" t="str">
        <f t="shared" si="340"/>
        <v>2025-6</v>
      </c>
      <c r="B3120" t="s">
        <v>5191</v>
      </c>
      <c r="C3120" s="23">
        <v>45817</v>
      </c>
      <c r="D3120" s="23">
        <v>45756</v>
      </c>
      <c r="E3120" t="s">
        <v>94</v>
      </c>
      <c r="F3120" t="s">
        <v>95</v>
      </c>
      <c r="G3120" s="22"/>
      <c r="H3120" t="s">
        <v>6524</v>
      </c>
      <c r="I3120" t="s">
        <v>3162</v>
      </c>
      <c r="J3120" t="s">
        <v>3372</v>
      </c>
      <c r="K3120" s="10" t="str">
        <f t="shared" si="343"/>
        <v>LID-</v>
      </c>
      <c r="L3120" t="s">
        <v>98</v>
      </c>
      <c r="M3120" s="52">
        <v>2520</v>
      </c>
      <c r="N3120" t="s">
        <v>1472</v>
      </c>
      <c r="O3120" t="s">
        <v>11</v>
      </c>
      <c r="P3120" s="54">
        <v>4.26</v>
      </c>
      <c r="Q3120" s="11">
        <f t="shared" si="341"/>
        <v>10735.2</v>
      </c>
      <c r="R3120" s="12">
        <f t="shared" si="344"/>
        <v>7.3003400000000003</v>
      </c>
      <c r="S3120" s="14">
        <f t="shared" si="345"/>
        <v>0.58350000000000002</v>
      </c>
      <c r="T3120" s="13">
        <f t="shared" si="346"/>
        <v>1470.42</v>
      </c>
      <c r="U3120" s="14" t="s">
        <v>349</v>
      </c>
      <c r="V3120" t="s">
        <v>368</v>
      </c>
      <c r="W3120" s="62">
        <v>7.1868999999999996</v>
      </c>
      <c r="X3120" s="43">
        <f t="shared" si="342"/>
        <v>1493.7177364371287</v>
      </c>
    </row>
    <row r="3121" spans="1:24" x14ac:dyDescent="0.2">
      <c r="A3121" s="38" t="str">
        <f t="shared" si="340"/>
        <v>2025-6</v>
      </c>
      <c r="B3121" t="s">
        <v>5191</v>
      </c>
      <c r="C3121" s="23">
        <v>45813</v>
      </c>
      <c r="D3121" s="23">
        <v>45756</v>
      </c>
      <c r="E3121" t="s">
        <v>94</v>
      </c>
      <c r="F3121" t="s">
        <v>95</v>
      </c>
      <c r="G3121" s="22"/>
      <c r="H3121" t="s">
        <v>6525</v>
      </c>
      <c r="I3121" t="s">
        <v>3162</v>
      </c>
      <c r="J3121" t="s">
        <v>3372</v>
      </c>
      <c r="K3121" s="10" t="str">
        <f t="shared" si="343"/>
        <v>LID-</v>
      </c>
      <c r="L3121" t="s">
        <v>98</v>
      </c>
      <c r="M3121" s="52">
        <v>1320</v>
      </c>
      <c r="N3121" t="s">
        <v>1472</v>
      </c>
      <c r="O3121" t="s">
        <v>11</v>
      </c>
      <c r="P3121" s="54">
        <v>4.26</v>
      </c>
      <c r="Q3121" s="11">
        <f t="shared" si="341"/>
        <v>5623.2</v>
      </c>
      <c r="R3121" s="12">
        <f t="shared" si="344"/>
        <v>7.3003400000000003</v>
      </c>
      <c r="S3121" s="14">
        <f t="shared" si="345"/>
        <v>0.58350000000000002</v>
      </c>
      <c r="T3121" s="13">
        <f t="shared" si="346"/>
        <v>770.22</v>
      </c>
      <c r="U3121" s="14" t="s">
        <v>349</v>
      </c>
      <c r="V3121" t="s">
        <v>368</v>
      </c>
      <c r="W3121" s="62">
        <v>7.1868999999999996</v>
      </c>
      <c r="X3121" s="43">
        <f t="shared" si="342"/>
        <v>782.42357622897225</v>
      </c>
    </row>
    <row r="3122" spans="1:24" x14ac:dyDescent="0.2">
      <c r="A3122" s="38" t="str">
        <f t="shared" si="340"/>
        <v>2025-6</v>
      </c>
      <c r="B3122" t="s">
        <v>6230</v>
      </c>
      <c r="C3122" s="23">
        <v>45831</v>
      </c>
      <c r="D3122" s="23">
        <v>45756</v>
      </c>
      <c r="E3122" t="s">
        <v>94</v>
      </c>
      <c r="F3122" t="s">
        <v>95</v>
      </c>
      <c r="G3122" s="22"/>
      <c r="H3122" t="s">
        <v>6526</v>
      </c>
      <c r="I3122" t="s">
        <v>3162</v>
      </c>
      <c r="J3122" t="s">
        <v>3372</v>
      </c>
      <c r="K3122" s="10" t="str">
        <f t="shared" si="343"/>
        <v>LID-</v>
      </c>
      <c r="L3122" t="s">
        <v>98</v>
      </c>
      <c r="M3122" s="52">
        <v>1560</v>
      </c>
      <c r="N3122" t="s">
        <v>1472</v>
      </c>
      <c r="O3122" t="s">
        <v>11</v>
      </c>
      <c r="P3122" s="54">
        <v>4.26</v>
      </c>
      <c r="Q3122" s="11">
        <f t="shared" si="341"/>
        <v>6645.6</v>
      </c>
      <c r="R3122" s="12">
        <f t="shared" si="344"/>
        <v>7.3003400000000003</v>
      </c>
      <c r="S3122" s="14">
        <f t="shared" si="345"/>
        <v>0.58350000000000002</v>
      </c>
      <c r="T3122" s="13">
        <f t="shared" si="346"/>
        <v>910.26</v>
      </c>
      <c r="U3122" s="14" t="s">
        <v>349</v>
      </c>
      <c r="V3122" t="s">
        <v>368</v>
      </c>
      <c r="W3122" s="62">
        <v>7.1868999999999996</v>
      </c>
      <c r="X3122" s="43">
        <f t="shared" si="342"/>
        <v>924.68240827060356</v>
      </c>
    </row>
    <row r="3123" spans="1:24" x14ac:dyDescent="0.2">
      <c r="A3123" s="38" t="str">
        <f t="shared" si="340"/>
        <v>2025-6</v>
      </c>
      <c r="B3123" t="s">
        <v>6230</v>
      </c>
      <c r="C3123" s="23">
        <v>45831</v>
      </c>
      <c r="D3123" s="23">
        <v>45756</v>
      </c>
      <c r="E3123" t="s">
        <v>94</v>
      </c>
      <c r="F3123" t="s">
        <v>95</v>
      </c>
      <c r="G3123" s="22"/>
      <c r="H3123" t="s">
        <v>6527</v>
      </c>
      <c r="I3123" t="s">
        <v>3162</v>
      </c>
      <c r="J3123" t="s">
        <v>3372</v>
      </c>
      <c r="K3123" s="10" t="str">
        <f t="shared" si="343"/>
        <v>LID-</v>
      </c>
      <c r="L3123" t="s">
        <v>98</v>
      </c>
      <c r="M3123" s="52">
        <v>2227</v>
      </c>
      <c r="N3123" t="s">
        <v>1472</v>
      </c>
      <c r="O3123" t="s">
        <v>11</v>
      </c>
      <c r="P3123" s="54">
        <v>4.26</v>
      </c>
      <c r="Q3123" s="11">
        <f t="shared" si="341"/>
        <v>9487.02</v>
      </c>
      <c r="R3123" s="12">
        <f t="shared" si="344"/>
        <v>7.3003400000000003</v>
      </c>
      <c r="S3123" s="14">
        <f t="shared" si="345"/>
        <v>0.58350000000000002</v>
      </c>
      <c r="T3123" s="13">
        <f t="shared" si="346"/>
        <v>1299.45</v>
      </c>
      <c r="U3123" s="14" t="s">
        <v>349</v>
      </c>
      <c r="V3123" t="s">
        <v>368</v>
      </c>
      <c r="W3123" s="62">
        <v>7.1868999999999996</v>
      </c>
      <c r="X3123" s="43">
        <f t="shared" si="342"/>
        <v>1320.0434123196371</v>
      </c>
    </row>
    <row r="3124" spans="1:24" x14ac:dyDescent="0.2">
      <c r="A3124" s="38" t="str">
        <f t="shared" si="340"/>
        <v>2025-6</v>
      </c>
      <c r="B3124" t="s">
        <v>6230</v>
      </c>
      <c r="C3124" s="23">
        <v>45828</v>
      </c>
      <c r="D3124" s="23">
        <v>45756</v>
      </c>
      <c r="E3124" t="s">
        <v>94</v>
      </c>
      <c r="F3124" t="s">
        <v>95</v>
      </c>
      <c r="G3124" s="22"/>
      <c r="H3124" t="s">
        <v>6528</v>
      </c>
      <c r="I3124" t="s">
        <v>3162</v>
      </c>
      <c r="J3124" t="s">
        <v>3372</v>
      </c>
      <c r="K3124" s="10" t="str">
        <f t="shared" si="343"/>
        <v>LID-</v>
      </c>
      <c r="L3124" t="s">
        <v>98</v>
      </c>
      <c r="M3124" s="52">
        <v>227</v>
      </c>
      <c r="N3124" t="s">
        <v>1472</v>
      </c>
      <c r="O3124" t="s">
        <v>11</v>
      </c>
      <c r="P3124" s="54">
        <v>4.26</v>
      </c>
      <c r="Q3124" s="11">
        <f t="shared" si="341"/>
        <v>967.02</v>
      </c>
      <c r="R3124" s="12">
        <f t="shared" si="344"/>
        <v>7.3003400000000003</v>
      </c>
      <c r="S3124" s="14">
        <f t="shared" si="345"/>
        <v>0.58350000000000002</v>
      </c>
      <c r="T3124" s="13">
        <f t="shared" si="346"/>
        <v>132.44999999999999</v>
      </c>
      <c r="U3124" s="14" t="s">
        <v>349</v>
      </c>
      <c r="V3124" t="s">
        <v>368</v>
      </c>
      <c r="W3124" s="62">
        <v>7.1868999999999996</v>
      </c>
      <c r="X3124" s="43">
        <f t="shared" si="342"/>
        <v>134.55314530604295</v>
      </c>
    </row>
    <row r="3125" spans="1:24" x14ac:dyDescent="0.2">
      <c r="A3125" s="38" t="str">
        <f t="shared" si="340"/>
        <v>2025-6</v>
      </c>
      <c r="B3125" t="s">
        <v>6231</v>
      </c>
      <c r="C3125" s="23">
        <v>45827</v>
      </c>
      <c r="D3125" s="23">
        <v>45777</v>
      </c>
      <c r="E3125" t="s">
        <v>94</v>
      </c>
      <c r="F3125" t="s">
        <v>95</v>
      </c>
      <c r="G3125" s="22"/>
      <c r="H3125" t="s">
        <v>6529</v>
      </c>
      <c r="I3125" t="s">
        <v>3162</v>
      </c>
      <c r="J3125" t="s">
        <v>3372</v>
      </c>
      <c r="K3125" s="10" t="str">
        <f t="shared" si="343"/>
        <v>LID-</v>
      </c>
      <c r="L3125" t="s">
        <v>98</v>
      </c>
      <c r="M3125" s="52">
        <v>1083</v>
      </c>
      <c r="N3125" t="s">
        <v>1472</v>
      </c>
      <c r="O3125" t="s">
        <v>11</v>
      </c>
      <c r="P3125" s="54">
        <v>4.26</v>
      </c>
      <c r="Q3125" s="11">
        <f t="shared" si="341"/>
        <v>4613.58</v>
      </c>
      <c r="R3125" s="12">
        <f t="shared" si="344"/>
        <v>7.3003400000000003</v>
      </c>
      <c r="S3125" s="14">
        <f t="shared" si="345"/>
        <v>0.58350000000000002</v>
      </c>
      <c r="T3125" s="13">
        <f t="shared" si="346"/>
        <v>631.92999999999995</v>
      </c>
      <c r="U3125" s="14" t="s">
        <v>349</v>
      </c>
      <c r="V3125" t="s">
        <v>368</v>
      </c>
      <c r="W3125" s="62">
        <v>7.1868999999999996</v>
      </c>
      <c r="X3125" s="43">
        <f t="shared" si="342"/>
        <v>641.94297958786126</v>
      </c>
    </row>
    <row r="3126" spans="1:24" x14ac:dyDescent="0.2">
      <c r="A3126" s="38" t="str">
        <f t="shared" si="340"/>
        <v>2025-6</v>
      </c>
      <c r="B3126" t="s">
        <v>6231</v>
      </c>
      <c r="C3126" s="23">
        <v>45826</v>
      </c>
      <c r="D3126" s="23">
        <v>45777</v>
      </c>
      <c r="E3126" t="s">
        <v>94</v>
      </c>
      <c r="F3126" t="s">
        <v>95</v>
      </c>
      <c r="G3126" s="22"/>
      <c r="H3126" t="s">
        <v>6530</v>
      </c>
      <c r="I3126" t="s">
        <v>3162</v>
      </c>
      <c r="J3126" t="s">
        <v>3372</v>
      </c>
      <c r="K3126" s="10" t="str">
        <f t="shared" si="343"/>
        <v>LID-</v>
      </c>
      <c r="L3126" t="s">
        <v>98</v>
      </c>
      <c r="M3126" s="52">
        <v>840</v>
      </c>
      <c r="N3126" t="s">
        <v>1472</v>
      </c>
      <c r="O3126" t="s">
        <v>11</v>
      </c>
      <c r="P3126" s="54">
        <v>4.26</v>
      </c>
      <c r="Q3126" s="11">
        <f t="shared" si="341"/>
        <v>3578.4</v>
      </c>
      <c r="R3126" s="12">
        <f t="shared" si="344"/>
        <v>7.3003400000000003</v>
      </c>
      <c r="S3126" s="14">
        <f t="shared" si="345"/>
        <v>0.58350000000000002</v>
      </c>
      <c r="T3126" s="13">
        <f t="shared" si="346"/>
        <v>490.14</v>
      </c>
      <c r="U3126" s="14" t="s">
        <v>349</v>
      </c>
      <c r="V3126" t="s">
        <v>368</v>
      </c>
      <c r="W3126" s="62">
        <v>7.1868999999999996</v>
      </c>
      <c r="X3126" s="43">
        <f t="shared" si="342"/>
        <v>497.90591214570958</v>
      </c>
    </row>
    <row r="3127" spans="1:24" x14ac:dyDescent="0.2">
      <c r="A3127" s="38" t="str">
        <f t="shared" si="340"/>
        <v>2025-6</v>
      </c>
      <c r="B3127" t="s">
        <v>6231</v>
      </c>
      <c r="C3127" s="23">
        <v>45825</v>
      </c>
      <c r="D3127" s="23">
        <v>45777</v>
      </c>
      <c r="E3127" t="s">
        <v>94</v>
      </c>
      <c r="F3127" t="s">
        <v>95</v>
      </c>
      <c r="G3127" s="22"/>
      <c r="H3127" t="s">
        <v>6531</v>
      </c>
      <c r="I3127" t="s">
        <v>3162</v>
      </c>
      <c r="J3127" t="s">
        <v>3372</v>
      </c>
      <c r="K3127" s="10" t="str">
        <f t="shared" si="343"/>
        <v>LID-</v>
      </c>
      <c r="L3127" t="s">
        <v>98</v>
      </c>
      <c r="M3127" s="52">
        <v>2400</v>
      </c>
      <c r="N3127" t="s">
        <v>1472</v>
      </c>
      <c r="O3127" t="s">
        <v>11</v>
      </c>
      <c r="P3127" s="54">
        <v>4.26</v>
      </c>
      <c r="Q3127" s="11">
        <f t="shared" si="341"/>
        <v>10224</v>
      </c>
      <c r="R3127" s="12">
        <f t="shared" si="344"/>
        <v>7.3003400000000003</v>
      </c>
      <c r="S3127" s="14">
        <f t="shared" si="345"/>
        <v>0.58350000000000002</v>
      </c>
      <c r="T3127" s="13">
        <f t="shared" si="346"/>
        <v>1400.4</v>
      </c>
      <c r="U3127" s="14" t="s">
        <v>349</v>
      </c>
      <c r="V3127" t="s">
        <v>368</v>
      </c>
      <c r="W3127" s="62">
        <v>7.1868999999999996</v>
      </c>
      <c r="X3127" s="43">
        <f t="shared" si="342"/>
        <v>1422.5883204163131</v>
      </c>
    </row>
    <row r="3128" spans="1:24" x14ac:dyDescent="0.2">
      <c r="A3128" s="38" t="str">
        <f t="shared" si="340"/>
        <v>2025-6</v>
      </c>
      <c r="B3128" t="s">
        <v>6231</v>
      </c>
      <c r="C3128" s="23">
        <v>45824</v>
      </c>
      <c r="D3128" s="23">
        <v>45777</v>
      </c>
      <c r="E3128" t="s">
        <v>94</v>
      </c>
      <c r="F3128" t="s">
        <v>95</v>
      </c>
      <c r="G3128" s="22"/>
      <c r="H3128" t="s">
        <v>6532</v>
      </c>
      <c r="I3128" t="s">
        <v>3162</v>
      </c>
      <c r="J3128" t="s">
        <v>3372</v>
      </c>
      <c r="K3128" s="10" t="str">
        <f t="shared" si="343"/>
        <v>LID-</v>
      </c>
      <c r="L3128" t="s">
        <v>98</v>
      </c>
      <c r="M3128" s="52">
        <v>1470</v>
      </c>
      <c r="N3128" t="s">
        <v>1472</v>
      </c>
      <c r="O3128" t="s">
        <v>11</v>
      </c>
      <c r="P3128" s="54">
        <v>4.26</v>
      </c>
      <c r="Q3128" s="11">
        <f t="shared" si="341"/>
        <v>6262.2</v>
      </c>
      <c r="R3128" s="12">
        <f t="shared" si="344"/>
        <v>7.3003400000000003</v>
      </c>
      <c r="S3128" s="14">
        <f t="shared" si="345"/>
        <v>0.58350000000000002</v>
      </c>
      <c r="T3128" s="13">
        <f t="shared" si="346"/>
        <v>857.75</v>
      </c>
      <c r="U3128" s="14" t="s">
        <v>349</v>
      </c>
      <c r="V3128" t="s">
        <v>368</v>
      </c>
      <c r="W3128" s="62">
        <v>7.1868999999999996</v>
      </c>
      <c r="X3128" s="43">
        <f t="shared" si="342"/>
        <v>871.3353462549918</v>
      </c>
    </row>
    <row r="3129" spans="1:24" x14ac:dyDescent="0.2">
      <c r="A3129" s="38" t="str">
        <f t="shared" si="340"/>
        <v>2025-6</v>
      </c>
      <c r="B3129" t="s">
        <v>6231</v>
      </c>
      <c r="C3129" s="23">
        <v>45821</v>
      </c>
      <c r="D3129" s="23">
        <v>45777</v>
      </c>
      <c r="E3129" t="s">
        <v>94</v>
      </c>
      <c r="F3129" t="s">
        <v>95</v>
      </c>
      <c r="G3129" s="22"/>
      <c r="H3129" t="s">
        <v>6533</v>
      </c>
      <c r="I3129" t="s">
        <v>3162</v>
      </c>
      <c r="J3129" t="s">
        <v>3372</v>
      </c>
      <c r="K3129" s="10" t="str">
        <f t="shared" si="343"/>
        <v>LID-</v>
      </c>
      <c r="L3129" t="s">
        <v>98</v>
      </c>
      <c r="M3129" s="52">
        <v>2040</v>
      </c>
      <c r="N3129" t="s">
        <v>1472</v>
      </c>
      <c r="O3129" t="s">
        <v>11</v>
      </c>
      <c r="P3129" s="54">
        <v>4.26</v>
      </c>
      <c r="Q3129" s="11">
        <f t="shared" si="341"/>
        <v>8690.4</v>
      </c>
      <c r="R3129" s="12">
        <f t="shared" si="344"/>
        <v>7.3003400000000003</v>
      </c>
      <c r="S3129" s="14">
        <f t="shared" si="345"/>
        <v>0.58350000000000002</v>
      </c>
      <c r="T3129" s="13">
        <f t="shared" si="346"/>
        <v>1190.3399999999999</v>
      </c>
      <c r="U3129" s="14" t="s">
        <v>349</v>
      </c>
      <c r="V3129" t="s">
        <v>368</v>
      </c>
      <c r="W3129" s="62">
        <v>7.1868999999999996</v>
      </c>
      <c r="X3129" s="43">
        <f t="shared" si="342"/>
        <v>1209.2000723538661</v>
      </c>
    </row>
    <row r="3130" spans="1:24" x14ac:dyDescent="0.2">
      <c r="A3130" s="38" t="str">
        <f t="shared" si="340"/>
        <v>2025-6</v>
      </c>
      <c r="B3130" t="s">
        <v>6231</v>
      </c>
      <c r="C3130" s="23">
        <v>45820</v>
      </c>
      <c r="D3130" s="23">
        <v>45777</v>
      </c>
      <c r="E3130" t="s">
        <v>94</v>
      </c>
      <c r="F3130" t="s">
        <v>95</v>
      </c>
      <c r="G3130" s="22"/>
      <c r="H3130" t="s">
        <v>6523</v>
      </c>
      <c r="I3130" t="s">
        <v>3162</v>
      </c>
      <c r="J3130" t="s">
        <v>3372</v>
      </c>
      <c r="K3130" s="10" t="str">
        <f t="shared" si="343"/>
        <v>LID-</v>
      </c>
      <c r="L3130" t="s">
        <v>98</v>
      </c>
      <c r="M3130" s="52">
        <v>217</v>
      </c>
      <c r="N3130" t="s">
        <v>1472</v>
      </c>
      <c r="O3130" t="s">
        <v>11</v>
      </c>
      <c r="P3130" s="54">
        <v>4.26</v>
      </c>
      <c r="Q3130" s="11">
        <f t="shared" si="341"/>
        <v>924.42</v>
      </c>
      <c r="R3130" s="12">
        <f t="shared" si="344"/>
        <v>7.3003400000000003</v>
      </c>
      <c r="S3130" s="14">
        <f t="shared" si="345"/>
        <v>0.58350000000000002</v>
      </c>
      <c r="T3130" s="13">
        <f t="shared" si="346"/>
        <v>126.62</v>
      </c>
      <c r="U3130" s="14" t="s">
        <v>349</v>
      </c>
      <c r="V3130" t="s">
        <v>368</v>
      </c>
      <c r="W3130" s="62">
        <v>7.1868999999999996</v>
      </c>
      <c r="X3130" s="43">
        <f t="shared" si="342"/>
        <v>128.62569397097499</v>
      </c>
    </row>
    <row r="3131" spans="1:24" x14ac:dyDescent="0.2">
      <c r="A3131" s="38" t="str">
        <f t="shared" si="340"/>
        <v>2025-6</v>
      </c>
      <c r="B3131" t="s">
        <v>6232</v>
      </c>
      <c r="C3131" s="23">
        <v>45828</v>
      </c>
      <c r="D3131" s="23">
        <v>45777</v>
      </c>
      <c r="E3131" t="s">
        <v>94</v>
      </c>
      <c r="F3131" t="s">
        <v>95</v>
      </c>
      <c r="G3131" s="22"/>
      <c r="H3131" t="s">
        <v>6528</v>
      </c>
      <c r="I3131" t="s">
        <v>3162</v>
      </c>
      <c r="J3131" t="s">
        <v>3372</v>
      </c>
      <c r="K3131" s="10" t="str">
        <f t="shared" si="343"/>
        <v>LID-</v>
      </c>
      <c r="L3131" t="s">
        <v>98</v>
      </c>
      <c r="M3131" s="52">
        <v>613</v>
      </c>
      <c r="N3131" t="s">
        <v>1472</v>
      </c>
      <c r="O3131" t="s">
        <v>11</v>
      </c>
      <c r="P3131" s="54">
        <v>4.26</v>
      </c>
      <c r="Q3131" s="11">
        <f t="shared" si="341"/>
        <v>2611.38</v>
      </c>
      <c r="R3131" s="12">
        <f t="shared" si="344"/>
        <v>7.3003400000000003</v>
      </c>
      <c r="S3131" s="14">
        <f t="shared" si="345"/>
        <v>0.58350000000000002</v>
      </c>
      <c r="T3131" s="13">
        <f t="shared" si="346"/>
        <v>357.69</v>
      </c>
      <c r="U3131" s="14" t="s">
        <v>349</v>
      </c>
      <c r="V3131" t="s">
        <v>368</v>
      </c>
      <c r="W3131" s="62">
        <v>7.1868999999999996</v>
      </c>
      <c r="X3131" s="43">
        <f t="shared" si="342"/>
        <v>363.35276683966663</v>
      </c>
    </row>
    <row r="3132" spans="1:24" x14ac:dyDescent="0.2">
      <c r="A3132" s="38" t="str">
        <f t="shared" si="340"/>
        <v>2025-6</v>
      </c>
      <c r="B3132" t="s">
        <v>6232</v>
      </c>
      <c r="C3132" s="23">
        <v>45827</v>
      </c>
      <c r="D3132" s="23">
        <v>45777</v>
      </c>
      <c r="E3132" t="s">
        <v>94</v>
      </c>
      <c r="F3132" t="s">
        <v>95</v>
      </c>
      <c r="G3132" s="22"/>
      <c r="H3132" t="s">
        <v>6529</v>
      </c>
      <c r="I3132" t="s">
        <v>3162</v>
      </c>
      <c r="J3132" t="s">
        <v>3372</v>
      </c>
      <c r="K3132" s="10" t="str">
        <f t="shared" si="343"/>
        <v>LID-</v>
      </c>
      <c r="L3132" t="s">
        <v>98</v>
      </c>
      <c r="M3132" s="52">
        <v>597</v>
      </c>
      <c r="N3132" t="s">
        <v>1472</v>
      </c>
      <c r="O3132" t="s">
        <v>11</v>
      </c>
      <c r="P3132" s="54">
        <v>4.26</v>
      </c>
      <c r="Q3132" s="11">
        <f t="shared" si="341"/>
        <v>2543.2199999999998</v>
      </c>
      <c r="R3132" s="12">
        <f t="shared" si="344"/>
        <v>7.3003400000000003</v>
      </c>
      <c r="S3132" s="14">
        <f t="shared" si="345"/>
        <v>0.58350000000000002</v>
      </c>
      <c r="T3132" s="13">
        <f t="shared" si="346"/>
        <v>348.35</v>
      </c>
      <c r="U3132" s="14" t="s">
        <v>349</v>
      </c>
      <c r="V3132" t="s">
        <v>368</v>
      </c>
      <c r="W3132" s="62">
        <v>7.1868999999999996</v>
      </c>
      <c r="X3132" s="43">
        <f t="shared" si="342"/>
        <v>353.8688447035579</v>
      </c>
    </row>
    <row r="3133" spans="1:24" x14ac:dyDescent="0.2">
      <c r="A3133" s="38" t="str">
        <f t="shared" si="340"/>
        <v>2025-6</v>
      </c>
      <c r="B3133" t="s">
        <v>6233</v>
      </c>
      <c r="C3133" s="23">
        <v>45817</v>
      </c>
      <c r="D3133" s="23">
        <v>45748</v>
      </c>
      <c r="E3133" t="s">
        <v>94</v>
      </c>
      <c r="F3133" t="s">
        <v>95</v>
      </c>
      <c r="G3133" s="22"/>
      <c r="H3133" t="s">
        <v>6514</v>
      </c>
      <c r="I3133" t="s">
        <v>5695</v>
      </c>
      <c r="J3133" t="s">
        <v>5838</v>
      </c>
      <c r="K3133" s="10" t="str">
        <f t="shared" si="343"/>
        <v>SKU-</v>
      </c>
      <c r="L3133" t="s">
        <v>98</v>
      </c>
      <c r="M3133" s="52">
        <v>400</v>
      </c>
      <c r="N3133" t="s">
        <v>1472</v>
      </c>
      <c r="O3133" t="s">
        <v>11</v>
      </c>
      <c r="P3133" s="54">
        <v>4.3499999999999996</v>
      </c>
      <c r="Q3133" s="11">
        <f t="shared" si="341"/>
        <v>1740</v>
      </c>
      <c r="R3133" s="12">
        <f t="shared" si="344"/>
        <v>7.3003400000000003</v>
      </c>
      <c r="S3133" s="14">
        <f t="shared" si="345"/>
        <v>0.59589999999999999</v>
      </c>
      <c r="T3133" s="13">
        <f t="shared" si="346"/>
        <v>238.36</v>
      </c>
      <c r="U3133" s="14" t="s">
        <v>349</v>
      </c>
      <c r="V3133" t="s">
        <v>2</v>
      </c>
      <c r="W3133" s="62">
        <v>7.1868999999999996</v>
      </c>
      <c r="X3133" s="43">
        <f t="shared" si="342"/>
        <v>242.10716720700159</v>
      </c>
    </row>
    <row r="3134" spans="1:24" x14ac:dyDescent="0.2">
      <c r="A3134" s="38" t="str">
        <f t="shared" si="340"/>
        <v>2025-6</v>
      </c>
      <c r="B3134" t="s">
        <v>5197</v>
      </c>
      <c r="C3134" s="23">
        <v>45814</v>
      </c>
      <c r="D3134" s="23">
        <v>45756</v>
      </c>
      <c r="E3134" t="s">
        <v>94</v>
      </c>
      <c r="F3134" t="s">
        <v>95</v>
      </c>
      <c r="G3134" s="22"/>
      <c r="H3134" t="s">
        <v>6534</v>
      </c>
      <c r="I3134" t="s">
        <v>3163</v>
      </c>
      <c r="J3134" t="s">
        <v>3373</v>
      </c>
      <c r="K3134" s="10" t="str">
        <f t="shared" si="343"/>
        <v>LID-</v>
      </c>
      <c r="L3134" t="s">
        <v>98</v>
      </c>
      <c r="M3134" s="52">
        <v>290</v>
      </c>
      <c r="N3134" t="s">
        <v>1472</v>
      </c>
      <c r="O3134" t="s">
        <v>11</v>
      </c>
      <c r="P3134" s="54">
        <v>4.37</v>
      </c>
      <c r="Q3134" s="11">
        <f t="shared" si="341"/>
        <v>1267.3</v>
      </c>
      <c r="R3134" s="12">
        <f t="shared" si="344"/>
        <v>7.3003400000000003</v>
      </c>
      <c r="S3134" s="14">
        <f t="shared" si="345"/>
        <v>0.59860000000000002</v>
      </c>
      <c r="T3134" s="13">
        <f t="shared" si="346"/>
        <v>173.59</v>
      </c>
      <c r="U3134" s="14" t="s">
        <v>349</v>
      </c>
      <c r="V3134" t="s">
        <v>368</v>
      </c>
      <c r="W3134" s="62">
        <v>7.1868999999999996</v>
      </c>
      <c r="X3134" s="43">
        <f t="shared" si="342"/>
        <v>176.3347201157662</v>
      </c>
    </row>
    <row r="3135" spans="1:24" x14ac:dyDescent="0.2">
      <c r="A3135" s="38" t="str">
        <f t="shared" si="340"/>
        <v>2025-6</v>
      </c>
      <c r="B3135" t="s">
        <v>5197</v>
      </c>
      <c r="C3135" s="23">
        <v>45812</v>
      </c>
      <c r="D3135" s="23">
        <v>45756</v>
      </c>
      <c r="E3135" t="s">
        <v>94</v>
      </c>
      <c r="F3135" t="s">
        <v>95</v>
      </c>
      <c r="G3135" s="22"/>
      <c r="H3135" t="s">
        <v>6535</v>
      </c>
      <c r="I3135" t="s">
        <v>3163</v>
      </c>
      <c r="J3135" t="s">
        <v>3373</v>
      </c>
      <c r="K3135" s="10" t="str">
        <f t="shared" si="343"/>
        <v>LID-</v>
      </c>
      <c r="L3135" t="s">
        <v>98</v>
      </c>
      <c r="M3135" s="52">
        <v>2400</v>
      </c>
      <c r="N3135" t="s">
        <v>1472</v>
      </c>
      <c r="O3135" t="s">
        <v>11</v>
      </c>
      <c r="P3135" s="54">
        <v>4.37</v>
      </c>
      <c r="Q3135" s="11">
        <f t="shared" si="341"/>
        <v>10488</v>
      </c>
      <c r="R3135" s="12">
        <f t="shared" si="344"/>
        <v>7.3003400000000003</v>
      </c>
      <c r="S3135" s="14">
        <f t="shared" si="345"/>
        <v>0.59860000000000002</v>
      </c>
      <c r="T3135" s="13">
        <f t="shared" si="346"/>
        <v>1436.64</v>
      </c>
      <c r="U3135" s="14" t="s">
        <v>349</v>
      </c>
      <c r="V3135" t="s">
        <v>368</v>
      </c>
      <c r="W3135" s="62">
        <v>7.1868999999999996</v>
      </c>
      <c r="X3135" s="43">
        <f t="shared" si="342"/>
        <v>1459.3218216477203</v>
      </c>
    </row>
    <row r="3136" spans="1:24" x14ac:dyDescent="0.2">
      <c r="A3136" s="38" t="str">
        <f t="shared" si="340"/>
        <v>2025-6</v>
      </c>
      <c r="B3136" t="s">
        <v>6234</v>
      </c>
      <c r="C3136" s="23">
        <v>45814</v>
      </c>
      <c r="D3136" s="23">
        <v>45756</v>
      </c>
      <c r="E3136" t="s">
        <v>94</v>
      </c>
      <c r="F3136" t="s">
        <v>95</v>
      </c>
      <c r="G3136" s="22"/>
      <c r="H3136" t="s">
        <v>6534</v>
      </c>
      <c r="I3136" t="s">
        <v>3163</v>
      </c>
      <c r="J3136" t="s">
        <v>3373</v>
      </c>
      <c r="K3136" s="10" t="str">
        <f t="shared" si="343"/>
        <v>LID-</v>
      </c>
      <c r="L3136" t="s">
        <v>98</v>
      </c>
      <c r="M3136" s="52">
        <v>510</v>
      </c>
      <c r="N3136" t="s">
        <v>1472</v>
      </c>
      <c r="O3136" t="s">
        <v>11</v>
      </c>
      <c r="P3136" s="54">
        <v>4.37</v>
      </c>
      <c r="Q3136" s="11">
        <f t="shared" si="341"/>
        <v>2228.6999999999998</v>
      </c>
      <c r="R3136" s="12">
        <f t="shared" si="344"/>
        <v>7.3003400000000003</v>
      </c>
      <c r="S3136" s="14">
        <f t="shared" si="345"/>
        <v>0.59860000000000002</v>
      </c>
      <c r="T3136" s="13">
        <f t="shared" si="346"/>
        <v>305.29000000000002</v>
      </c>
      <c r="U3136" s="14" t="s">
        <v>349</v>
      </c>
      <c r="V3136" t="s">
        <v>368</v>
      </c>
      <c r="W3136" s="62">
        <v>7.1868999999999996</v>
      </c>
      <c r="X3136" s="43">
        <f t="shared" si="342"/>
        <v>310.10588710014059</v>
      </c>
    </row>
    <row r="3137" spans="1:24" x14ac:dyDescent="0.2">
      <c r="A3137" s="38" t="str">
        <f t="shared" si="340"/>
        <v>2025-6</v>
      </c>
      <c r="B3137" t="s">
        <v>4179</v>
      </c>
      <c r="C3137" s="23">
        <v>45817</v>
      </c>
      <c r="D3137" s="23">
        <v>45750</v>
      </c>
      <c r="E3137" t="s">
        <v>149</v>
      </c>
      <c r="F3137" t="s">
        <v>150</v>
      </c>
      <c r="G3137" s="22"/>
      <c r="H3137" t="s">
        <v>6536</v>
      </c>
      <c r="I3137" t="s">
        <v>1190</v>
      </c>
      <c r="J3137" t="s">
        <v>1191</v>
      </c>
      <c r="K3137" s="10" t="str">
        <f t="shared" si="343"/>
        <v>GLID</v>
      </c>
      <c r="L3137" t="s">
        <v>10</v>
      </c>
      <c r="M3137" s="52">
        <v>-35</v>
      </c>
      <c r="N3137" t="s">
        <v>1472</v>
      </c>
      <c r="O3137" t="s">
        <v>11</v>
      </c>
      <c r="P3137" s="54">
        <v>4.3726000000000003</v>
      </c>
      <c r="Q3137" s="11">
        <f t="shared" si="341"/>
        <v>-153.04</v>
      </c>
      <c r="R3137" s="12">
        <f t="shared" si="344"/>
        <v>7.3003400000000003</v>
      </c>
      <c r="S3137" s="14">
        <f t="shared" si="345"/>
        <v>0.59899999999999998</v>
      </c>
      <c r="T3137" s="13">
        <f t="shared" si="346"/>
        <v>-20.97</v>
      </c>
      <c r="U3137" s="14" t="s">
        <v>349</v>
      </c>
      <c r="V3137" t="s">
        <v>78</v>
      </c>
      <c r="W3137" s="62">
        <v>7.1868999999999996</v>
      </c>
      <c r="X3137" s="43">
        <f t="shared" si="342"/>
        <v>-21.294438492256749</v>
      </c>
    </row>
    <row r="3138" spans="1:24" x14ac:dyDescent="0.2">
      <c r="A3138" s="38" t="str">
        <f t="shared" ref="A3138:A3201" si="347">+TEXT(C3138,"YYYY")&amp;"-"&amp;TEXT(C3138,"M")</f>
        <v>2025-6</v>
      </c>
      <c r="B3138" t="s">
        <v>6235</v>
      </c>
      <c r="C3138" s="23">
        <v>45814</v>
      </c>
      <c r="D3138" s="23">
        <v>45799</v>
      </c>
      <c r="E3138" t="s">
        <v>696</v>
      </c>
      <c r="F3138" t="s">
        <v>697</v>
      </c>
      <c r="G3138" s="22"/>
      <c r="H3138" t="s">
        <v>6516</v>
      </c>
      <c r="I3138" t="s">
        <v>1541</v>
      </c>
      <c r="J3138" t="s">
        <v>1542</v>
      </c>
      <c r="K3138" s="10" t="str">
        <f t="shared" si="343"/>
        <v>ANYD</v>
      </c>
      <c r="L3138" t="s">
        <v>10</v>
      </c>
      <c r="M3138" s="52">
        <v>1100</v>
      </c>
      <c r="N3138" t="s">
        <v>1472</v>
      </c>
      <c r="O3138" t="s">
        <v>11</v>
      </c>
      <c r="P3138" s="54">
        <v>4.3940999999999999</v>
      </c>
      <c r="Q3138" s="11">
        <f t="shared" ref="Q3138:Q3201" si="348">ROUND(P3138*M3138,2)</f>
        <v>4833.51</v>
      </c>
      <c r="R3138" s="12">
        <f t="shared" si="344"/>
        <v>7.3003400000000003</v>
      </c>
      <c r="S3138" s="14">
        <f t="shared" si="345"/>
        <v>0.60189999999999999</v>
      </c>
      <c r="T3138" s="13">
        <f t="shared" si="346"/>
        <v>662.09</v>
      </c>
      <c r="U3138" s="14" t="s">
        <v>349</v>
      </c>
      <c r="V3138" t="s">
        <v>36</v>
      </c>
      <c r="W3138" s="62">
        <v>7.1868999999999996</v>
      </c>
      <c r="X3138" s="43">
        <f t="shared" ref="X3138:X3201" si="349">IF(O3138="CNY",P3138/W3138*M3138,1)</f>
        <v>672.54449067052553</v>
      </c>
    </row>
    <row r="3139" spans="1:24" x14ac:dyDescent="0.2">
      <c r="A3139" s="38" t="str">
        <f t="shared" si="347"/>
        <v>2025-6</v>
      </c>
      <c r="B3139" t="s">
        <v>6236</v>
      </c>
      <c r="C3139" s="23">
        <v>45835</v>
      </c>
      <c r="D3139" s="23">
        <v>45831</v>
      </c>
      <c r="E3139" t="s">
        <v>5</v>
      </c>
      <c r="F3139" t="s">
        <v>6</v>
      </c>
      <c r="G3139" s="22"/>
      <c r="H3139" t="s">
        <v>6537</v>
      </c>
      <c r="I3139" t="s">
        <v>5696</v>
      </c>
      <c r="J3139" t="s">
        <v>5839</v>
      </c>
      <c r="K3139" s="10" t="str">
        <f t="shared" si="343"/>
        <v>BOX-</v>
      </c>
      <c r="L3139" t="s">
        <v>10</v>
      </c>
      <c r="M3139" s="52">
        <v>1000</v>
      </c>
      <c r="N3139" t="s">
        <v>1472</v>
      </c>
      <c r="O3139" t="s">
        <v>11</v>
      </c>
      <c r="P3139" s="54">
        <v>4.45</v>
      </c>
      <c r="Q3139" s="11">
        <f t="shared" si="348"/>
        <v>4450</v>
      </c>
      <c r="R3139" s="12">
        <f t="shared" si="344"/>
        <v>7.3003400000000003</v>
      </c>
      <c r="S3139" s="14">
        <f t="shared" si="345"/>
        <v>0.60960000000000003</v>
      </c>
      <c r="T3139" s="13">
        <f t="shared" si="346"/>
        <v>609.6</v>
      </c>
      <c r="U3139" s="14" t="s">
        <v>349</v>
      </c>
      <c r="V3139" t="s">
        <v>1</v>
      </c>
      <c r="W3139" s="62">
        <v>7.1868999999999996</v>
      </c>
      <c r="X3139" s="43">
        <f t="shared" si="349"/>
        <v>619.18212302940083</v>
      </c>
    </row>
    <row r="3140" spans="1:24" x14ac:dyDescent="0.2">
      <c r="A3140" s="38" t="str">
        <f t="shared" si="347"/>
        <v>2025-6</v>
      </c>
      <c r="B3140" t="s">
        <v>6237</v>
      </c>
      <c r="C3140" s="23">
        <v>45819</v>
      </c>
      <c r="D3140" s="23">
        <v>45805</v>
      </c>
      <c r="E3140" t="s">
        <v>5</v>
      </c>
      <c r="F3140" t="s">
        <v>6</v>
      </c>
      <c r="G3140" s="22"/>
      <c r="H3140" t="s">
        <v>6499</v>
      </c>
      <c r="I3140" t="s">
        <v>4725</v>
      </c>
      <c r="J3140" t="s">
        <v>4726</v>
      </c>
      <c r="K3140" s="10" t="str">
        <f t="shared" si="343"/>
        <v>BOX-</v>
      </c>
      <c r="L3140" t="s">
        <v>10</v>
      </c>
      <c r="M3140" s="52">
        <v>5030</v>
      </c>
      <c r="N3140" t="s">
        <v>1472</v>
      </c>
      <c r="O3140" t="s">
        <v>11</v>
      </c>
      <c r="P3140" s="54">
        <v>4.4800000000000004</v>
      </c>
      <c r="Q3140" s="11">
        <f t="shared" si="348"/>
        <v>22534.400000000001</v>
      </c>
      <c r="R3140" s="12">
        <f t="shared" si="344"/>
        <v>7.3003400000000003</v>
      </c>
      <c r="S3140" s="14">
        <f t="shared" si="345"/>
        <v>0.61370000000000002</v>
      </c>
      <c r="T3140" s="13">
        <f t="shared" si="346"/>
        <v>3086.91</v>
      </c>
      <c r="U3140" s="14" t="s">
        <v>349</v>
      </c>
      <c r="V3140" t="s">
        <v>1</v>
      </c>
      <c r="W3140" s="62">
        <v>7.1868999999999996</v>
      </c>
      <c r="X3140" s="43">
        <f t="shared" si="349"/>
        <v>3135.4826142008383</v>
      </c>
    </row>
    <row r="3141" spans="1:24" x14ac:dyDescent="0.2">
      <c r="A3141" s="38" t="str">
        <f t="shared" si="347"/>
        <v>2025-6</v>
      </c>
      <c r="B3141" t="s">
        <v>6238</v>
      </c>
      <c r="C3141" s="23">
        <v>45825</v>
      </c>
      <c r="D3141" s="23">
        <v>45748</v>
      </c>
      <c r="E3141" t="s">
        <v>94</v>
      </c>
      <c r="F3141" t="s">
        <v>95</v>
      </c>
      <c r="G3141" s="22"/>
      <c r="H3141" t="s">
        <v>6538</v>
      </c>
      <c r="I3141" t="s">
        <v>5697</v>
      </c>
      <c r="J3141" t="s">
        <v>5840</v>
      </c>
      <c r="K3141" s="10" t="str">
        <f t="shared" si="343"/>
        <v>SKU-</v>
      </c>
      <c r="L3141" t="s">
        <v>98</v>
      </c>
      <c r="M3141" s="52">
        <v>300</v>
      </c>
      <c r="N3141" t="s">
        <v>1472</v>
      </c>
      <c r="O3141" t="s">
        <v>11</v>
      </c>
      <c r="P3141" s="54">
        <v>4.5</v>
      </c>
      <c r="Q3141" s="11">
        <f t="shared" si="348"/>
        <v>1350</v>
      </c>
      <c r="R3141" s="12">
        <f t="shared" si="344"/>
        <v>7.3003400000000003</v>
      </c>
      <c r="S3141" s="14">
        <f t="shared" si="345"/>
        <v>0.61639999999999995</v>
      </c>
      <c r="T3141" s="13">
        <f t="shared" si="346"/>
        <v>184.92</v>
      </c>
      <c r="U3141" s="14" t="s">
        <v>349</v>
      </c>
      <c r="V3141" t="s">
        <v>2</v>
      </c>
      <c r="W3141" s="62">
        <v>7.1868999999999996</v>
      </c>
      <c r="X3141" s="43">
        <f t="shared" si="349"/>
        <v>187.84176766060472</v>
      </c>
    </row>
    <row r="3142" spans="1:24" x14ac:dyDescent="0.2">
      <c r="A3142" s="38" t="str">
        <f t="shared" si="347"/>
        <v>2025-6</v>
      </c>
      <c r="B3142" t="s">
        <v>6239</v>
      </c>
      <c r="C3142" s="23">
        <v>45825</v>
      </c>
      <c r="D3142" s="23">
        <v>45821</v>
      </c>
      <c r="E3142" t="s">
        <v>5</v>
      </c>
      <c r="F3142" t="s">
        <v>6</v>
      </c>
      <c r="G3142" s="22"/>
      <c r="H3142" t="s">
        <v>6501</v>
      </c>
      <c r="I3142" t="s">
        <v>1768</v>
      </c>
      <c r="J3142" t="s">
        <v>1769</v>
      </c>
      <c r="K3142" s="10" t="str">
        <f t="shared" si="343"/>
        <v>BOX-</v>
      </c>
      <c r="L3142" t="s">
        <v>10</v>
      </c>
      <c r="M3142" s="52">
        <v>1000</v>
      </c>
      <c r="N3142" t="s">
        <v>1472</v>
      </c>
      <c r="O3142" t="s">
        <v>11</v>
      </c>
      <c r="P3142" s="54">
        <v>4.5</v>
      </c>
      <c r="Q3142" s="11">
        <f t="shared" si="348"/>
        <v>4500</v>
      </c>
      <c r="R3142" s="12">
        <f t="shared" si="344"/>
        <v>7.3003400000000003</v>
      </c>
      <c r="S3142" s="14">
        <f t="shared" si="345"/>
        <v>0.61639999999999995</v>
      </c>
      <c r="T3142" s="13">
        <f t="shared" si="346"/>
        <v>616.4</v>
      </c>
      <c r="U3142" s="14" t="s">
        <v>349</v>
      </c>
      <c r="V3142" t="s">
        <v>1</v>
      </c>
      <c r="W3142" s="62">
        <v>7.1868999999999996</v>
      </c>
      <c r="X3142" s="43">
        <f t="shared" si="349"/>
        <v>626.13922553534906</v>
      </c>
    </row>
    <row r="3143" spans="1:24" x14ac:dyDescent="0.2">
      <c r="A3143" s="38" t="str">
        <f t="shared" si="347"/>
        <v>2025-6</v>
      </c>
      <c r="B3143" t="s">
        <v>6240</v>
      </c>
      <c r="C3143" s="23">
        <v>45833</v>
      </c>
      <c r="D3143" s="23">
        <v>45756</v>
      </c>
      <c r="E3143" t="s">
        <v>830</v>
      </c>
      <c r="F3143" t="s">
        <v>831</v>
      </c>
      <c r="G3143" s="22"/>
      <c r="H3143" t="s">
        <v>6539</v>
      </c>
      <c r="I3143" t="s">
        <v>3744</v>
      </c>
      <c r="J3143" t="s">
        <v>3745</v>
      </c>
      <c r="K3143" s="10" t="str">
        <f t="shared" si="343"/>
        <v>LID-</v>
      </c>
      <c r="L3143" t="s">
        <v>98</v>
      </c>
      <c r="M3143" s="52">
        <v>2010</v>
      </c>
      <c r="N3143" t="s">
        <v>1472</v>
      </c>
      <c r="O3143" t="s">
        <v>11</v>
      </c>
      <c r="P3143" s="54">
        <v>4.5999999999999996</v>
      </c>
      <c r="Q3143" s="11">
        <f t="shared" si="348"/>
        <v>9246</v>
      </c>
      <c r="R3143" s="12">
        <f t="shared" si="344"/>
        <v>7.3003400000000003</v>
      </c>
      <c r="S3143" s="14">
        <f t="shared" si="345"/>
        <v>0.63009999999999999</v>
      </c>
      <c r="T3143" s="13">
        <f t="shared" si="346"/>
        <v>1266.5</v>
      </c>
      <c r="U3143" s="14" t="s">
        <v>349</v>
      </c>
      <c r="V3143" t="s">
        <v>368</v>
      </c>
      <c r="W3143" s="62">
        <v>7.1868999999999996</v>
      </c>
      <c r="X3143" s="43">
        <f t="shared" si="349"/>
        <v>1286.5073953999638</v>
      </c>
    </row>
    <row r="3144" spans="1:24" x14ac:dyDescent="0.2">
      <c r="A3144" s="38" t="str">
        <f t="shared" si="347"/>
        <v>2025-6</v>
      </c>
      <c r="B3144" t="s">
        <v>6241</v>
      </c>
      <c r="C3144" s="23">
        <v>45833</v>
      </c>
      <c r="D3144" s="23">
        <v>45818</v>
      </c>
      <c r="E3144" t="s">
        <v>830</v>
      </c>
      <c r="F3144" t="s">
        <v>831</v>
      </c>
      <c r="G3144" s="22"/>
      <c r="H3144" t="s">
        <v>6540</v>
      </c>
      <c r="I3144" t="s">
        <v>5698</v>
      </c>
      <c r="J3144" t="s">
        <v>3695</v>
      </c>
      <c r="K3144" s="10" t="str">
        <f t="shared" si="343"/>
        <v>SKU-</v>
      </c>
      <c r="L3144" t="s">
        <v>98</v>
      </c>
      <c r="M3144" s="52">
        <v>1000</v>
      </c>
      <c r="N3144" t="s">
        <v>1472</v>
      </c>
      <c r="O3144" t="s">
        <v>11</v>
      </c>
      <c r="P3144" s="54">
        <v>4.5999999999999996</v>
      </c>
      <c r="Q3144" s="11">
        <f t="shared" si="348"/>
        <v>4600</v>
      </c>
      <c r="R3144" s="12">
        <f t="shared" si="344"/>
        <v>7.3003400000000003</v>
      </c>
      <c r="S3144" s="14">
        <f t="shared" si="345"/>
        <v>0.63009999999999999</v>
      </c>
      <c r="T3144" s="13">
        <f t="shared" si="346"/>
        <v>630.1</v>
      </c>
      <c r="U3144" s="14" t="s">
        <v>349</v>
      </c>
      <c r="V3144" t="s">
        <v>2</v>
      </c>
      <c r="W3144" s="62">
        <v>7.1868999999999996</v>
      </c>
      <c r="X3144" s="43">
        <f t="shared" si="349"/>
        <v>640.05343054724563</v>
      </c>
    </row>
    <row r="3145" spans="1:24" x14ac:dyDescent="0.2">
      <c r="A3145" s="38" t="str">
        <f t="shared" si="347"/>
        <v>2025-6</v>
      </c>
      <c r="B3145" t="s">
        <v>6241</v>
      </c>
      <c r="C3145" s="23">
        <v>45833</v>
      </c>
      <c r="D3145" s="23">
        <v>45818</v>
      </c>
      <c r="E3145" t="s">
        <v>830</v>
      </c>
      <c r="F3145" t="s">
        <v>831</v>
      </c>
      <c r="G3145" s="22"/>
      <c r="H3145" t="s">
        <v>6541</v>
      </c>
      <c r="I3145" t="s">
        <v>5698</v>
      </c>
      <c r="J3145" t="s">
        <v>3695</v>
      </c>
      <c r="K3145" s="10" t="str">
        <f t="shared" si="343"/>
        <v>SKU-</v>
      </c>
      <c r="L3145" t="s">
        <v>98</v>
      </c>
      <c r="M3145" s="52">
        <v>-1000</v>
      </c>
      <c r="N3145" t="s">
        <v>1472</v>
      </c>
      <c r="O3145" t="s">
        <v>11</v>
      </c>
      <c r="P3145" s="54">
        <v>4.5999999999999996</v>
      </c>
      <c r="Q3145" s="11">
        <f t="shared" si="348"/>
        <v>-4600</v>
      </c>
      <c r="R3145" s="12">
        <f t="shared" si="344"/>
        <v>7.3003400000000003</v>
      </c>
      <c r="S3145" s="14">
        <f t="shared" si="345"/>
        <v>0.63009999999999999</v>
      </c>
      <c r="T3145" s="13">
        <f t="shared" si="346"/>
        <v>-630.1</v>
      </c>
      <c r="U3145" s="14" t="s">
        <v>349</v>
      </c>
      <c r="V3145" t="s">
        <v>2</v>
      </c>
      <c r="W3145" s="62">
        <v>7.1868999999999996</v>
      </c>
      <c r="X3145" s="43">
        <f t="shared" si="349"/>
        <v>-640.05343054724563</v>
      </c>
    </row>
    <row r="3146" spans="1:24" x14ac:dyDescent="0.2">
      <c r="A3146" s="38" t="str">
        <f t="shared" si="347"/>
        <v>2025-6</v>
      </c>
      <c r="B3146" t="s">
        <v>6241</v>
      </c>
      <c r="C3146" s="23">
        <v>45833</v>
      </c>
      <c r="D3146" s="23">
        <v>45818</v>
      </c>
      <c r="E3146" t="s">
        <v>830</v>
      </c>
      <c r="F3146" t="s">
        <v>831</v>
      </c>
      <c r="G3146" s="22"/>
      <c r="H3146" t="s">
        <v>6540</v>
      </c>
      <c r="I3146" t="s">
        <v>5698</v>
      </c>
      <c r="J3146" t="s">
        <v>3695</v>
      </c>
      <c r="K3146" s="10" t="str">
        <f t="shared" si="343"/>
        <v>SKU-</v>
      </c>
      <c r="L3146" t="s">
        <v>98</v>
      </c>
      <c r="M3146" s="52">
        <v>1000</v>
      </c>
      <c r="N3146" t="s">
        <v>1472</v>
      </c>
      <c r="O3146" t="s">
        <v>11</v>
      </c>
      <c r="P3146" s="54">
        <v>4.5999999999999996</v>
      </c>
      <c r="Q3146" s="11">
        <f t="shared" si="348"/>
        <v>4600</v>
      </c>
      <c r="R3146" s="12">
        <f t="shared" si="344"/>
        <v>7.3003400000000003</v>
      </c>
      <c r="S3146" s="14">
        <f t="shared" si="345"/>
        <v>0.63009999999999999</v>
      </c>
      <c r="T3146" s="13">
        <f t="shared" si="346"/>
        <v>630.1</v>
      </c>
      <c r="U3146" s="14" t="s">
        <v>349</v>
      </c>
      <c r="V3146" t="s">
        <v>2</v>
      </c>
      <c r="W3146" s="62">
        <v>7.1868999999999996</v>
      </c>
      <c r="X3146" s="43">
        <f t="shared" si="349"/>
        <v>640.05343054724563</v>
      </c>
    </row>
    <row r="3147" spans="1:24" x14ac:dyDescent="0.2">
      <c r="A3147" s="38" t="str">
        <f t="shared" si="347"/>
        <v>2025-6</v>
      </c>
      <c r="B3147" t="s">
        <v>6241</v>
      </c>
      <c r="C3147" s="23">
        <v>45833</v>
      </c>
      <c r="D3147" s="23">
        <v>45818</v>
      </c>
      <c r="E3147" t="s">
        <v>830</v>
      </c>
      <c r="F3147" t="s">
        <v>831</v>
      </c>
      <c r="G3147" s="22"/>
      <c r="H3147" t="s">
        <v>6542</v>
      </c>
      <c r="I3147" t="s">
        <v>5698</v>
      </c>
      <c r="J3147" t="s">
        <v>3695</v>
      </c>
      <c r="K3147" s="10" t="str">
        <f t="shared" si="343"/>
        <v>SKU-</v>
      </c>
      <c r="L3147" t="s">
        <v>98</v>
      </c>
      <c r="M3147" s="52">
        <v>-1000</v>
      </c>
      <c r="N3147" t="s">
        <v>1472</v>
      </c>
      <c r="O3147" t="s">
        <v>11</v>
      </c>
      <c r="P3147" s="54">
        <v>4.5999999999999996</v>
      </c>
      <c r="Q3147" s="11">
        <f t="shared" si="348"/>
        <v>-4600</v>
      </c>
      <c r="R3147" s="12">
        <f t="shared" si="344"/>
        <v>7.3003400000000003</v>
      </c>
      <c r="S3147" s="14">
        <f t="shared" si="345"/>
        <v>0.63009999999999999</v>
      </c>
      <c r="T3147" s="13">
        <f t="shared" si="346"/>
        <v>-630.1</v>
      </c>
      <c r="U3147" s="14" t="s">
        <v>349</v>
      </c>
      <c r="V3147" t="s">
        <v>2</v>
      </c>
      <c r="W3147" s="62">
        <v>7.1868999999999996</v>
      </c>
      <c r="X3147" s="43">
        <f t="shared" si="349"/>
        <v>-640.05343054724563</v>
      </c>
    </row>
    <row r="3148" spans="1:24" x14ac:dyDescent="0.2">
      <c r="A3148" s="38" t="str">
        <f t="shared" si="347"/>
        <v>2025-6</v>
      </c>
      <c r="B3148" t="s">
        <v>6241</v>
      </c>
      <c r="C3148" s="23">
        <v>45827</v>
      </c>
      <c r="D3148" s="23">
        <v>45818</v>
      </c>
      <c r="E3148" t="s">
        <v>830</v>
      </c>
      <c r="F3148" t="s">
        <v>831</v>
      </c>
      <c r="G3148" s="22"/>
      <c r="H3148" t="s">
        <v>6543</v>
      </c>
      <c r="I3148" t="s">
        <v>5698</v>
      </c>
      <c r="J3148" t="s">
        <v>3695</v>
      </c>
      <c r="K3148" s="10" t="str">
        <f t="shared" si="343"/>
        <v>SKU-</v>
      </c>
      <c r="L3148" t="s">
        <v>98</v>
      </c>
      <c r="M3148" s="52">
        <v>1000</v>
      </c>
      <c r="N3148" t="s">
        <v>1472</v>
      </c>
      <c r="O3148" t="s">
        <v>11</v>
      </c>
      <c r="P3148" s="54">
        <v>4.5999999999999996</v>
      </c>
      <c r="Q3148" s="11">
        <f t="shared" si="348"/>
        <v>4600</v>
      </c>
      <c r="R3148" s="12">
        <f t="shared" si="344"/>
        <v>7.3003400000000003</v>
      </c>
      <c r="S3148" s="14">
        <f t="shared" si="345"/>
        <v>0.63009999999999999</v>
      </c>
      <c r="T3148" s="13">
        <f t="shared" si="346"/>
        <v>630.1</v>
      </c>
      <c r="U3148" s="14" t="s">
        <v>349</v>
      </c>
      <c r="V3148" t="s">
        <v>2</v>
      </c>
      <c r="W3148" s="62">
        <v>7.1868999999999996</v>
      </c>
      <c r="X3148" s="43">
        <f t="shared" si="349"/>
        <v>640.05343054724563</v>
      </c>
    </row>
    <row r="3149" spans="1:24" x14ac:dyDescent="0.2">
      <c r="A3149" s="38" t="str">
        <f t="shared" si="347"/>
        <v>2025-6</v>
      </c>
      <c r="B3149" t="s">
        <v>6242</v>
      </c>
      <c r="C3149" s="23">
        <v>45826</v>
      </c>
      <c r="D3149" s="23">
        <v>45793</v>
      </c>
      <c r="E3149" t="s">
        <v>149</v>
      </c>
      <c r="F3149" t="s">
        <v>150</v>
      </c>
      <c r="G3149" s="22"/>
      <c r="H3149" t="s">
        <v>6544</v>
      </c>
      <c r="I3149" t="s">
        <v>5699</v>
      </c>
      <c r="J3149" t="s">
        <v>5841</v>
      </c>
      <c r="K3149" s="10" t="str">
        <f t="shared" si="343"/>
        <v>GLID</v>
      </c>
      <c r="L3149" t="s">
        <v>10</v>
      </c>
      <c r="M3149" s="52">
        <v>24</v>
      </c>
      <c r="N3149" t="s">
        <v>1472</v>
      </c>
      <c r="O3149" t="s">
        <v>11</v>
      </c>
      <c r="P3149" s="54">
        <v>4.6055000000000001</v>
      </c>
      <c r="Q3149" s="11">
        <f t="shared" si="348"/>
        <v>110.53</v>
      </c>
      <c r="R3149" s="12">
        <f t="shared" si="344"/>
        <v>7.3003400000000003</v>
      </c>
      <c r="S3149" s="14">
        <f t="shared" si="345"/>
        <v>0.63090000000000002</v>
      </c>
      <c r="T3149" s="13">
        <f t="shared" si="346"/>
        <v>15.14</v>
      </c>
      <c r="U3149" s="14" t="s">
        <v>349</v>
      </c>
      <c r="V3149" t="s">
        <v>78</v>
      </c>
      <c r="W3149" s="62">
        <v>7.1868999999999996</v>
      </c>
      <c r="X3149" s="43">
        <f t="shared" si="349"/>
        <v>15.379649083749602</v>
      </c>
    </row>
    <row r="3150" spans="1:24" x14ac:dyDescent="0.2">
      <c r="A3150" s="38" t="str">
        <f t="shared" si="347"/>
        <v>2025-6</v>
      </c>
      <c r="B3150" t="s">
        <v>6242</v>
      </c>
      <c r="C3150" s="23">
        <v>45824</v>
      </c>
      <c r="D3150" s="23">
        <v>45793</v>
      </c>
      <c r="E3150" t="s">
        <v>149</v>
      </c>
      <c r="F3150" t="s">
        <v>150</v>
      </c>
      <c r="G3150" s="22"/>
      <c r="H3150" t="s">
        <v>6545</v>
      </c>
      <c r="I3150" t="s">
        <v>5699</v>
      </c>
      <c r="J3150" t="s">
        <v>5841</v>
      </c>
      <c r="K3150" s="10" t="str">
        <f t="shared" si="343"/>
        <v>GLID</v>
      </c>
      <c r="L3150" t="s">
        <v>10</v>
      </c>
      <c r="M3150" s="52">
        <v>1746</v>
      </c>
      <c r="N3150" t="s">
        <v>1472</v>
      </c>
      <c r="O3150" t="s">
        <v>11</v>
      </c>
      <c r="P3150" s="54">
        <v>4.6055000000000001</v>
      </c>
      <c r="Q3150" s="11">
        <f t="shared" si="348"/>
        <v>8041.2</v>
      </c>
      <c r="R3150" s="12">
        <f t="shared" si="344"/>
        <v>7.3003400000000003</v>
      </c>
      <c r="S3150" s="14">
        <f t="shared" si="345"/>
        <v>0.63090000000000002</v>
      </c>
      <c r="T3150" s="13">
        <f t="shared" si="346"/>
        <v>1101.55</v>
      </c>
      <c r="U3150" s="14" t="s">
        <v>349</v>
      </c>
      <c r="V3150" t="s">
        <v>78</v>
      </c>
      <c r="W3150" s="62">
        <v>7.1868999999999996</v>
      </c>
      <c r="X3150" s="43">
        <f t="shared" si="349"/>
        <v>1118.8694708427836</v>
      </c>
    </row>
    <row r="3151" spans="1:24" x14ac:dyDescent="0.2">
      <c r="A3151" s="38" t="str">
        <f t="shared" si="347"/>
        <v>2025-6</v>
      </c>
      <c r="B3151" t="s">
        <v>6243</v>
      </c>
      <c r="C3151" s="23">
        <v>45833</v>
      </c>
      <c r="D3151" s="23">
        <v>45748</v>
      </c>
      <c r="E3151" t="s">
        <v>94</v>
      </c>
      <c r="F3151" t="s">
        <v>95</v>
      </c>
      <c r="G3151" s="22"/>
      <c r="H3151" t="s">
        <v>6546</v>
      </c>
      <c r="I3151" t="s">
        <v>5700</v>
      </c>
      <c r="J3151" t="s">
        <v>5842</v>
      </c>
      <c r="K3151" s="10" t="str">
        <f t="shared" si="343"/>
        <v>SKU-</v>
      </c>
      <c r="L3151" t="s">
        <v>98</v>
      </c>
      <c r="M3151" s="52">
        <v>400</v>
      </c>
      <c r="N3151" t="s">
        <v>1472</v>
      </c>
      <c r="O3151" t="s">
        <v>11</v>
      </c>
      <c r="P3151" s="54">
        <v>4.6500000000000004</v>
      </c>
      <c r="Q3151" s="11">
        <f t="shared" si="348"/>
        <v>1860</v>
      </c>
      <c r="R3151" s="12">
        <f t="shared" si="344"/>
        <v>7.3003400000000003</v>
      </c>
      <c r="S3151" s="14">
        <f t="shared" si="345"/>
        <v>0.63700000000000001</v>
      </c>
      <c r="T3151" s="13">
        <f t="shared" si="346"/>
        <v>254.8</v>
      </c>
      <c r="U3151" s="14" t="s">
        <v>349</v>
      </c>
      <c r="V3151" t="s">
        <v>2</v>
      </c>
      <c r="W3151" s="62">
        <v>7.1868999999999996</v>
      </c>
      <c r="X3151" s="43">
        <f t="shared" si="349"/>
        <v>258.80421322127762</v>
      </c>
    </row>
    <row r="3152" spans="1:24" x14ac:dyDescent="0.2">
      <c r="A3152" s="38" t="str">
        <f t="shared" si="347"/>
        <v>2025-6</v>
      </c>
      <c r="B3152" t="s">
        <v>6244</v>
      </c>
      <c r="C3152" s="23">
        <v>45812</v>
      </c>
      <c r="D3152" s="23">
        <v>45805</v>
      </c>
      <c r="E3152" t="s">
        <v>5</v>
      </c>
      <c r="F3152" t="s">
        <v>6</v>
      </c>
      <c r="G3152" s="22"/>
      <c r="H3152" t="s">
        <v>6506</v>
      </c>
      <c r="I3152" t="s">
        <v>4727</v>
      </c>
      <c r="J3152" t="s">
        <v>4728</v>
      </c>
      <c r="K3152" s="10" t="str">
        <f t="shared" si="343"/>
        <v>BOX-</v>
      </c>
      <c r="L3152" t="s">
        <v>10</v>
      </c>
      <c r="M3152" s="52">
        <v>505</v>
      </c>
      <c r="N3152" t="s">
        <v>1472</v>
      </c>
      <c r="O3152" t="s">
        <v>11</v>
      </c>
      <c r="P3152" s="54">
        <v>4.74</v>
      </c>
      <c r="Q3152" s="11">
        <f t="shared" si="348"/>
        <v>2393.6999999999998</v>
      </c>
      <c r="R3152" s="12">
        <f t="shared" si="344"/>
        <v>7.3003400000000003</v>
      </c>
      <c r="S3152" s="14">
        <f t="shared" si="345"/>
        <v>0.64929999999999999</v>
      </c>
      <c r="T3152" s="13">
        <f t="shared" si="346"/>
        <v>327.9</v>
      </c>
      <c r="U3152" s="14" t="s">
        <v>349</v>
      </c>
      <c r="V3152" t="s">
        <v>1</v>
      </c>
      <c r="W3152" s="62">
        <v>7.1868999999999996</v>
      </c>
      <c r="X3152" s="43">
        <f t="shared" si="349"/>
        <v>333.06432536977007</v>
      </c>
    </row>
    <row r="3153" spans="1:24" x14ac:dyDescent="0.2">
      <c r="A3153" s="38" t="str">
        <f t="shared" si="347"/>
        <v>2025-6</v>
      </c>
      <c r="B3153" t="s">
        <v>6245</v>
      </c>
      <c r="C3153" s="23">
        <v>45832</v>
      </c>
      <c r="D3153" s="23">
        <v>45799</v>
      </c>
      <c r="E3153" t="s">
        <v>569</v>
      </c>
      <c r="F3153" t="s">
        <v>570</v>
      </c>
      <c r="G3153" s="22"/>
      <c r="H3153" t="s">
        <v>6429</v>
      </c>
      <c r="I3153" t="s">
        <v>1408</v>
      </c>
      <c r="J3153" t="s">
        <v>1409</v>
      </c>
      <c r="K3153" s="10" t="str">
        <f t="shared" si="343"/>
        <v>ANYD</v>
      </c>
      <c r="L3153" t="s">
        <v>10</v>
      </c>
      <c r="M3153" s="52">
        <v>800</v>
      </c>
      <c r="N3153" t="s">
        <v>1472</v>
      </c>
      <c r="O3153" t="s">
        <v>11</v>
      </c>
      <c r="P3153" s="54">
        <v>4.7530000000000001</v>
      </c>
      <c r="Q3153" s="11">
        <f t="shared" si="348"/>
        <v>3802.4</v>
      </c>
      <c r="R3153" s="12">
        <f t="shared" si="344"/>
        <v>7.3003400000000003</v>
      </c>
      <c r="S3153" s="14">
        <f t="shared" si="345"/>
        <v>0.65110000000000001</v>
      </c>
      <c r="T3153" s="13">
        <f t="shared" si="346"/>
        <v>520.88</v>
      </c>
      <c r="U3153" s="14" t="s">
        <v>349</v>
      </c>
      <c r="V3153" t="s">
        <v>36</v>
      </c>
      <c r="W3153" s="62">
        <v>7.1868999999999996</v>
      </c>
      <c r="X3153" s="43">
        <f t="shared" si="349"/>
        <v>529.073731372358</v>
      </c>
    </row>
    <row r="3154" spans="1:24" x14ac:dyDescent="0.2">
      <c r="A3154" s="38" t="str">
        <f t="shared" si="347"/>
        <v>2025-6</v>
      </c>
      <c r="B3154" t="s">
        <v>6245</v>
      </c>
      <c r="C3154" s="23">
        <v>45821</v>
      </c>
      <c r="D3154" s="23">
        <v>45799</v>
      </c>
      <c r="E3154" t="s">
        <v>569</v>
      </c>
      <c r="F3154" t="s">
        <v>570</v>
      </c>
      <c r="G3154" s="22"/>
      <c r="H3154" t="s">
        <v>6451</v>
      </c>
      <c r="I3154" t="s">
        <v>1408</v>
      </c>
      <c r="J3154" t="s">
        <v>1409</v>
      </c>
      <c r="K3154" s="10" t="str">
        <f t="shared" si="343"/>
        <v>ANYD</v>
      </c>
      <c r="L3154" t="s">
        <v>10</v>
      </c>
      <c r="M3154" s="52">
        <v>6400</v>
      </c>
      <c r="N3154" t="s">
        <v>1472</v>
      </c>
      <c r="O3154" t="s">
        <v>11</v>
      </c>
      <c r="P3154" s="54">
        <v>4.7530000000000001</v>
      </c>
      <c r="Q3154" s="11">
        <f t="shared" si="348"/>
        <v>30419.200000000001</v>
      </c>
      <c r="R3154" s="12">
        <f t="shared" si="344"/>
        <v>7.3003400000000003</v>
      </c>
      <c r="S3154" s="14">
        <f t="shared" si="345"/>
        <v>0.65110000000000001</v>
      </c>
      <c r="T3154" s="13">
        <f t="shared" si="346"/>
        <v>4167.04</v>
      </c>
      <c r="U3154" s="14" t="s">
        <v>349</v>
      </c>
      <c r="V3154" t="s">
        <v>36</v>
      </c>
      <c r="W3154" s="62">
        <v>7.1868999999999996</v>
      </c>
      <c r="X3154" s="43">
        <f t="shared" si="349"/>
        <v>4232.589850978864</v>
      </c>
    </row>
    <row r="3155" spans="1:24" x14ac:dyDescent="0.2">
      <c r="A3155" s="38" t="str">
        <f t="shared" si="347"/>
        <v>2025-6</v>
      </c>
      <c r="B3155" t="s">
        <v>6246</v>
      </c>
      <c r="C3155" s="23">
        <v>45834</v>
      </c>
      <c r="D3155" s="23">
        <v>45805</v>
      </c>
      <c r="E3155" t="s">
        <v>149</v>
      </c>
      <c r="F3155" t="s">
        <v>150</v>
      </c>
      <c r="G3155" s="22"/>
      <c r="H3155" t="s">
        <v>6493</v>
      </c>
      <c r="I3155" t="s">
        <v>5701</v>
      </c>
      <c r="J3155" t="s">
        <v>5843</v>
      </c>
      <c r="K3155" s="10" t="str">
        <f t="shared" si="343"/>
        <v>GLID</v>
      </c>
      <c r="L3155" t="s">
        <v>10</v>
      </c>
      <c r="M3155" s="52">
        <v>1010</v>
      </c>
      <c r="N3155" t="s">
        <v>1472</v>
      </c>
      <c r="O3155" t="s">
        <v>11</v>
      </c>
      <c r="P3155" s="54">
        <v>4.7622</v>
      </c>
      <c r="Q3155" s="11">
        <f t="shared" si="348"/>
        <v>4809.82</v>
      </c>
      <c r="R3155" s="12">
        <f t="shared" si="344"/>
        <v>7.3003400000000003</v>
      </c>
      <c r="S3155" s="14">
        <f t="shared" si="345"/>
        <v>0.65229999999999999</v>
      </c>
      <c r="T3155" s="13">
        <f t="shared" si="346"/>
        <v>658.82</v>
      </c>
      <c r="U3155" s="14" t="s">
        <v>349</v>
      </c>
      <c r="V3155" t="s">
        <v>78</v>
      </c>
      <c r="W3155" s="62">
        <v>7.1868999999999996</v>
      </c>
      <c r="X3155" s="43">
        <f t="shared" si="349"/>
        <v>669.24849378730744</v>
      </c>
    </row>
    <row r="3156" spans="1:24" x14ac:dyDescent="0.2">
      <c r="A3156" s="38" t="str">
        <f t="shared" si="347"/>
        <v>2025-6</v>
      </c>
      <c r="B3156" t="s">
        <v>6247</v>
      </c>
      <c r="C3156" s="23">
        <v>45833</v>
      </c>
      <c r="D3156" s="23">
        <v>45748</v>
      </c>
      <c r="E3156" t="s">
        <v>94</v>
      </c>
      <c r="F3156" t="s">
        <v>95</v>
      </c>
      <c r="G3156" s="22"/>
      <c r="H3156" t="s">
        <v>6546</v>
      </c>
      <c r="I3156" t="s">
        <v>5702</v>
      </c>
      <c r="J3156" t="s">
        <v>5844</v>
      </c>
      <c r="K3156" s="10" t="str">
        <f t="shared" si="343"/>
        <v>SKU-</v>
      </c>
      <c r="L3156" t="s">
        <v>98</v>
      </c>
      <c r="M3156" s="52">
        <v>300</v>
      </c>
      <c r="N3156" t="s">
        <v>1472</v>
      </c>
      <c r="O3156" t="s">
        <v>11</v>
      </c>
      <c r="P3156" s="54">
        <v>4.8</v>
      </c>
      <c r="Q3156" s="11">
        <f t="shared" si="348"/>
        <v>1440</v>
      </c>
      <c r="R3156" s="12">
        <f t="shared" si="344"/>
        <v>7.3003400000000003</v>
      </c>
      <c r="S3156" s="14">
        <f t="shared" si="345"/>
        <v>0.65749999999999997</v>
      </c>
      <c r="T3156" s="13">
        <f t="shared" si="346"/>
        <v>197.25</v>
      </c>
      <c r="U3156" s="14" t="s">
        <v>349</v>
      </c>
      <c r="V3156" t="s">
        <v>2</v>
      </c>
      <c r="W3156" s="62">
        <v>7.1868999999999996</v>
      </c>
      <c r="X3156" s="43">
        <f t="shared" si="349"/>
        <v>200.36455217131169</v>
      </c>
    </row>
    <row r="3157" spans="1:24" x14ac:dyDescent="0.2">
      <c r="A3157" s="38" t="str">
        <f t="shared" si="347"/>
        <v>2025-6</v>
      </c>
      <c r="B3157" t="s">
        <v>6247</v>
      </c>
      <c r="C3157" s="23">
        <v>45826</v>
      </c>
      <c r="D3157" s="23">
        <v>45748</v>
      </c>
      <c r="E3157" t="s">
        <v>94</v>
      </c>
      <c r="F3157" t="s">
        <v>95</v>
      </c>
      <c r="G3157" s="22"/>
      <c r="H3157" t="s">
        <v>6547</v>
      </c>
      <c r="I3157" t="s">
        <v>5702</v>
      </c>
      <c r="J3157" t="s">
        <v>5844</v>
      </c>
      <c r="K3157" s="10" t="str">
        <f t="shared" ref="K3157:K3220" si="350">+LEFT(V3157,4)</f>
        <v>SKU-</v>
      </c>
      <c r="L3157" t="s">
        <v>98</v>
      </c>
      <c r="M3157" s="52">
        <v>1680</v>
      </c>
      <c r="N3157" t="s">
        <v>1472</v>
      </c>
      <c r="O3157" t="s">
        <v>11</v>
      </c>
      <c r="P3157" s="54">
        <v>4.8</v>
      </c>
      <c r="Q3157" s="11">
        <f t="shared" si="348"/>
        <v>8064</v>
      </c>
      <c r="R3157" s="12">
        <f t="shared" ref="R3157:R3220" si="351">IF(O3157="HKD",7.8,IF(O3157="CNY",7.30034,1))</f>
        <v>7.3003400000000003</v>
      </c>
      <c r="S3157" s="14">
        <f t="shared" ref="S3157:S3220" si="352">+ROUND(P3157/R3157,4)</f>
        <v>0.65749999999999997</v>
      </c>
      <c r="T3157" s="13">
        <f t="shared" ref="T3157:T3220" si="353">ROUND(S3157*M3157,2)</f>
        <v>1104.5999999999999</v>
      </c>
      <c r="U3157" s="14" t="s">
        <v>349</v>
      </c>
      <c r="V3157" t="s">
        <v>2</v>
      </c>
      <c r="W3157" s="62">
        <v>7.1868999999999996</v>
      </c>
      <c r="X3157" s="43">
        <f t="shared" si="349"/>
        <v>1122.0414921593454</v>
      </c>
    </row>
    <row r="3158" spans="1:24" x14ac:dyDescent="0.2">
      <c r="A3158" s="38" t="str">
        <f t="shared" si="347"/>
        <v>2025-6</v>
      </c>
      <c r="B3158" t="s">
        <v>6248</v>
      </c>
      <c r="C3158" s="23">
        <v>45838</v>
      </c>
      <c r="D3158" s="23">
        <v>45818</v>
      </c>
      <c r="E3158" t="s">
        <v>830</v>
      </c>
      <c r="F3158" t="s">
        <v>831</v>
      </c>
      <c r="G3158" s="22"/>
      <c r="H3158" t="s">
        <v>6548</v>
      </c>
      <c r="I3158" t="s">
        <v>5703</v>
      </c>
      <c r="J3158" t="s">
        <v>5845</v>
      </c>
      <c r="K3158" s="10" t="str">
        <f t="shared" si="350"/>
        <v>SKU-</v>
      </c>
      <c r="L3158" t="s">
        <v>98</v>
      </c>
      <c r="M3158" s="52">
        <v>1500</v>
      </c>
      <c r="N3158" t="s">
        <v>1472</v>
      </c>
      <c r="O3158" t="s">
        <v>11</v>
      </c>
      <c r="P3158" s="54">
        <v>4.8</v>
      </c>
      <c r="Q3158" s="11">
        <f t="shared" si="348"/>
        <v>7200</v>
      </c>
      <c r="R3158" s="12">
        <f t="shared" si="351"/>
        <v>7.3003400000000003</v>
      </c>
      <c r="S3158" s="14">
        <f t="shared" si="352"/>
        <v>0.65749999999999997</v>
      </c>
      <c r="T3158" s="13">
        <f t="shared" si="353"/>
        <v>986.25</v>
      </c>
      <c r="U3158" s="14" t="s">
        <v>349</v>
      </c>
      <c r="V3158" t="s">
        <v>2</v>
      </c>
      <c r="W3158" s="62">
        <v>7.1868999999999996</v>
      </c>
      <c r="X3158" s="43">
        <f t="shared" si="349"/>
        <v>1001.8227608565584</v>
      </c>
    </row>
    <row r="3159" spans="1:24" x14ac:dyDescent="0.2">
      <c r="A3159" s="38" t="str">
        <f t="shared" si="347"/>
        <v>2025-6</v>
      </c>
      <c r="B3159" t="s">
        <v>6249</v>
      </c>
      <c r="C3159" s="23">
        <v>45833</v>
      </c>
      <c r="D3159" s="23">
        <v>45818</v>
      </c>
      <c r="E3159" t="s">
        <v>830</v>
      </c>
      <c r="F3159" t="s">
        <v>831</v>
      </c>
      <c r="G3159" s="22"/>
      <c r="H3159" t="s">
        <v>6549</v>
      </c>
      <c r="I3159" t="s">
        <v>5704</v>
      </c>
      <c r="J3159" t="s">
        <v>3705</v>
      </c>
      <c r="K3159" s="10" t="str">
        <f t="shared" si="350"/>
        <v>SKU-</v>
      </c>
      <c r="L3159" t="s">
        <v>98</v>
      </c>
      <c r="M3159" s="52">
        <v>1000</v>
      </c>
      <c r="N3159" t="s">
        <v>1472</v>
      </c>
      <c r="O3159" t="s">
        <v>11</v>
      </c>
      <c r="P3159" s="54">
        <v>4.8</v>
      </c>
      <c r="Q3159" s="11">
        <f t="shared" si="348"/>
        <v>4800</v>
      </c>
      <c r="R3159" s="12">
        <f t="shared" si="351"/>
        <v>7.3003400000000003</v>
      </c>
      <c r="S3159" s="14">
        <f t="shared" si="352"/>
        <v>0.65749999999999997</v>
      </c>
      <c r="T3159" s="13">
        <f t="shared" si="353"/>
        <v>657.5</v>
      </c>
      <c r="U3159" s="14" t="s">
        <v>349</v>
      </c>
      <c r="V3159" t="s">
        <v>2</v>
      </c>
      <c r="W3159" s="62">
        <v>7.1868999999999996</v>
      </c>
      <c r="X3159" s="43">
        <f t="shared" si="349"/>
        <v>667.88184057103899</v>
      </c>
    </row>
    <row r="3160" spans="1:24" x14ac:dyDescent="0.2">
      <c r="A3160" s="38" t="str">
        <f t="shared" si="347"/>
        <v>2025-6</v>
      </c>
      <c r="B3160" t="s">
        <v>6250</v>
      </c>
      <c r="C3160" s="23">
        <v>45834</v>
      </c>
      <c r="D3160" s="23">
        <v>45800</v>
      </c>
      <c r="E3160" t="s">
        <v>149</v>
      </c>
      <c r="F3160" t="s">
        <v>150</v>
      </c>
      <c r="G3160" s="22"/>
      <c r="H3160" t="s">
        <v>6493</v>
      </c>
      <c r="I3160" t="s">
        <v>3100</v>
      </c>
      <c r="J3160" t="s">
        <v>3315</v>
      </c>
      <c r="K3160" s="10" t="str">
        <f t="shared" si="350"/>
        <v>GLID</v>
      </c>
      <c r="L3160" t="s">
        <v>10</v>
      </c>
      <c r="M3160" s="52">
        <v>1010</v>
      </c>
      <c r="N3160" t="s">
        <v>1472</v>
      </c>
      <c r="O3160" t="s">
        <v>11</v>
      </c>
      <c r="P3160" s="54">
        <v>4.8014000000000001</v>
      </c>
      <c r="Q3160" s="11">
        <f t="shared" si="348"/>
        <v>4849.41</v>
      </c>
      <c r="R3160" s="12">
        <f t="shared" si="351"/>
        <v>7.3003400000000003</v>
      </c>
      <c r="S3160" s="14">
        <f t="shared" si="352"/>
        <v>0.65769999999999995</v>
      </c>
      <c r="T3160" s="13">
        <f t="shared" si="353"/>
        <v>664.28</v>
      </c>
      <c r="U3160" s="14" t="s">
        <v>349</v>
      </c>
      <c r="V3160" t="s">
        <v>78</v>
      </c>
      <c r="W3160" s="62">
        <v>7.1868999999999996</v>
      </c>
      <c r="X3160" s="43">
        <f t="shared" si="349"/>
        <v>674.75740583561765</v>
      </c>
    </row>
    <row r="3161" spans="1:24" x14ac:dyDescent="0.2">
      <c r="A3161" s="38" t="str">
        <f t="shared" si="347"/>
        <v>2025-6</v>
      </c>
      <c r="B3161" t="s">
        <v>6251</v>
      </c>
      <c r="C3161" s="23">
        <v>45817</v>
      </c>
      <c r="D3161" s="23">
        <v>45786</v>
      </c>
      <c r="E3161" t="s">
        <v>128</v>
      </c>
      <c r="F3161" t="s">
        <v>129</v>
      </c>
      <c r="G3161" s="22"/>
      <c r="H3161" t="s">
        <v>6517</v>
      </c>
      <c r="I3161" t="s">
        <v>4741</v>
      </c>
      <c r="J3161" t="s">
        <v>4742</v>
      </c>
      <c r="K3161" s="10" t="str">
        <f t="shared" si="350"/>
        <v>HDL-</v>
      </c>
      <c r="L3161" t="s">
        <v>10</v>
      </c>
      <c r="M3161" s="52">
        <v>630</v>
      </c>
      <c r="N3161" t="s">
        <v>1472</v>
      </c>
      <c r="O3161" t="s">
        <v>11</v>
      </c>
      <c r="P3161" s="54">
        <v>4.8219000000000003</v>
      </c>
      <c r="Q3161" s="11">
        <f t="shared" si="348"/>
        <v>3037.8</v>
      </c>
      <c r="R3161" s="12">
        <f t="shared" si="351"/>
        <v>7.3003400000000003</v>
      </c>
      <c r="S3161" s="14">
        <f t="shared" si="352"/>
        <v>0.66049999999999998</v>
      </c>
      <c r="T3161" s="13">
        <f t="shared" si="353"/>
        <v>416.12</v>
      </c>
      <c r="U3161" s="14" t="s">
        <v>349</v>
      </c>
      <c r="V3161" t="s">
        <v>228</v>
      </c>
      <c r="W3161" s="62">
        <v>7.1868999999999996</v>
      </c>
      <c r="X3161" s="43">
        <f t="shared" si="349"/>
        <v>422.68530242524599</v>
      </c>
    </row>
    <row r="3162" spans="1:24" x14ac:dyDescent="0.2">
      <c r="A3162" s="38" t="str">
        <f t="shared" si="347"/>
        <v>2025-6</v>
      </c>
      <c r="B3162" t="s">
        <v>6251</v>
      </c>
      <c r="C3162" s="23">
        <v>45812</v>
      </c>
      <c r="D3162" s="23">
        <v>45786</v>
      </c>
      <c r="E3162" t="s">
        <v>128</v>
      </c>
      <c r="F3162" t="s">
        <v>129</v>
      </c>
      <c r="G3162" s="22"/>
      <c r="H3162" t="s">
        <v>6416</v>
      </c>
      <c r="I3162" t="s">
        <v>4741</v>
      </c>
      <c r="J3162" t="s">
        <v>4742</v>
      </c>
      <c r="K3162" s="10" t="str">
        <f t="shared" si="350"/>
        <v>HDL-</v>
      </c>
      <c r="L3162" t="s">
        <v>10</v>
      </c>
      <c r="M3162" s="52">
        <v>2400</v>
      </c>
      <c r="N3162" t="s">
        <v>1472</v>
      </c>
      <c r="O3162" t="s">
        <v>11</v>
      </c>
      <c r="P3162" s="54">
        <v>4.8219000000000003</v>
      </c>
      <c r="Q3162" s="11">
        <f t="shared" si="348"/>
        <v>11572.56</v>
      </c>
      <c r="R3162" s="12">
        <f t="shared" si="351"/>
        <v>7.3003400000000003</v>
      </c>
      <c r="S3162" s="14">
        <f t="shared" si="352"/>
        <v>0.66049999999999998</v>
      </c>
      <c r="T3162" s="13">
        <f t="shared" si="353"/>
        <v>1585.2</v>
      </c>
      <c r="U3162" s="14" t="s">
        <v>349</v>
      </c>
      <c r="V3162" t="s">
        <v>228</v>
      </c>
      <c r="W3162" s="62">
        <v>7.1868999999999996</v>
      </c>
      <c r="X3162" s="43">
        <f t="shared" si="349"/>
        <v>1610.2297235247468</v>
      </c>
    </row>
    <row r="3163" spans="1:24" x14ac:dyDescent="0.2">
      <c r="A3163" s="38" t="str">
        <f t="shared" si="347"/>
        <v>2025-6</v>
      </c>
      <c r="B3163" t="s">
        <v>6252</v>
      </c>
      <c r="C3163" s="23">
        <v>45834</v>
      </c>
      <c r="D3163" s="23">
        <v>45800</v>
      </c>
      <c r="E3163" t="s">
        <v>128</v>
      </c>
      <c r="F3163" t="s">
        <v>129</v>
      </c>
      <c r="G3163" s="22"/>
      <c r="H3163" t="s">
        <v>6478</v>
      </c>
      <c r="I3163" t="s">
        <v>4741</v>
      </c>
      <c r="J3163" t="s">
        <v>4742</v>
      </c>
      <c r="K3163" s="10" t="str">
        <f t="shared" si="350"/>
        <v>HDL-</v>
      </c>
      <c r="L3163" t="s">
        <v>10</v>
      </c>
      <c r="M3163" s="52">
        <v>80</v>
      </c>
      <c r="N3163" t="s">
        <v>1472</v>
      </c>
      <c r="O3163" t="s">
        <v>11</v>
      </c>
      <c r="P3163" s="54">
        <v>4.8219000000000003</v>
      </c>
      <c r="Q3163" s="11">
        <f t="shared" si="348"/>
        <v>385.75</v>
      </c>
      <c r="R3163" s="12">
        <f t="shared" si="351"/>
        <v>7.3003400000000003</v>
      </c>
      <c r="S3163" s="14">
        <f t="shared" si="352"/>
        <v>0.66049999999999998</v>
      </c>
      <c r="T3163" s="13">
        <f t="shared" si="353"/>
        <v>52.84</v>
      </c>
      <c r="U3163" s="14" t="s">
        <v>349</v>
      </c>
      <c r="V3163" t="s">
        <v>228</v>
      </c>
      <c r="W3163" s="62">
        <v>7.1868999999999996</v>
      </c>
      <c r="X3163" s="43">
        <f t="shared" si="349"/>
        <v>53.674324117491558</v>
      </c>
    </row>
    <row r="3164" spans="1:24" x14ac:dyDescent="0.2">
      <c r="A3164" s="38" t="str">
        <f t="shared" si="347"/>
        <v>2025-6</v>
      </c>
      <c r="B3164" t="s">
        <v>6252</v>
      </c>
      <c r="C3164" s="23">
        <v>45817</v>
      </c>
      <c r="D3164" s="23">
        <v>45800</v>
      </c>
      <c r="E3164" t="s">
        <v>128</v>
      </c>
      <c r="F3164" t="s">
        <v>129</v>
      </c>
      <c r="G3164" s="22"/>
      <c r="H3164" t="s">
        <v>6517</v>
      </c>
      <c r="I3164" t="s">
        <v>4741</v>
      </c>
      <c r="J3164" t="s">
        <v>4742</v>
      </c>
      <c r="K3164" s="10" t="str">
        <f t="shared" si="350"/>
        <v>HDL-</v>
      </c>
      <c r="L3164" t="s">
        <v>10</v>
      </c>
      <c r="M3164" s="52">
        <v>1950</v>
      </c>
      <c r="N3164" t="s">
        <v>1472</v>
      </c>
      <c r="O3164" t="s">
        <v>11</v>
      </c>
      <c r="P3164" s="54">
        <v>4.8219000000000003</v>
      </c>
      <c r="Q3164" s="11">
        <f t="shared" si="348"/>
        <v>9402.7099999999991</v>
      </c>
      <c r="R3164" s="12">
        <f t="shared" si="351"/>
        <v>7.3003400000000003</v>
      </c>
      <c r="S3164" s="14">
        <f t="shared" si="352"/>
        <v>0.66049999999999998</v>
      </c>
      <c r="T3164" s="13">
        <f t="shared" si="353"/>
        <v>1287.98</v>
      </c>
      <c r="U3164" s="14" t="s">
        <v>349</v>
      </c>
      <c r="V3164" t="s">
        <v>228</v>
      </c>
      <c r="W3164" s="62">
        <v>7.1868999999999996</v>
      </c>
      <c r="X3164" s="43">
        <f t="shared" si="349"/>
        <v>1308.3116503638566</v>
      </c>
    </row>
    <row r="3165" spans="1:24" x14ac:dyDescent="0.2">
      <c r="A3165" s="38" t="str">
        <f t="shared" si="347"/>
        <v>2025-6</v>
      </c>
      <c r="B3165" t="s">
        <v>6253</v>
      </c>
      <c r="C3165" s="23">
        <v>45819</v>
      </c>
      <c r="D3165" s="23">
        <v>45818</v>
      </c>
      <c r="E3165" t="s">
        <v>5</v>
      </c>
      <c r="F3165" t="s">
        <v>6</v>
      </c>
      <c r="G3165" s="22"/>
      <c r="H3165" t="s">
        <v>6499</v>
      </c>
      <c r="I3165" t="s">
        <v>5705</v>
      </c>
      <c r="J3165" t="s">
        <v>5846</v>
      </c>
      <c r="K3165" s="10" t="str">
        <f t="shared" si="350"/>
        <v>BOX-</v>
      </c>
      <c r="L3165" t="s">
        <v>10</v>
      </c>
      <c r="M3165" s="52">
        <v>1770</v>
      </c>
      <c r="N3165" t="s">
        <v>1472</v>
      </c>
      <c r="O3165" t="s">
        <v>11</v>
      </c>
      <c r="P3165" s="54">
        <v>4.87</v>
      </c>
      <c r="Q3165" s="11">
        <f t="shared" si="348"/>
        <v>8619.9</v>
      </c>
      <c r="R3165" s="12">
        <f t="shared" si="351"/>
        <v>7.3003400000000003</v>
      </c>
      <c r="S3165" s="14">
        <f t="shared" si="352"/>
        <v>0.66710000000000003</v>
      </c>
      <c r="T3165" s="13">
        <f t="shared" si="353"/>
        <v>1180.77</v>
      </c>
      <c r="U3165" s="14" t="s">
        <v>349</v>
      </c>
      <c r="V3165" t="s">
        <v>1</v>
      </c>
      <c r="W3165" s="62">
        <v>7.1868999999999996</v>
      </c>
      <c r="X3165" s="43">
        <f t="shared" si="349"/>
        <v>1199.390557820479</v>
      </c>
    </row>
    <row r="3166" spans="1:24" x14ac:dyDescent="0.2">
      <c r="A3166" s="38" t="str">
        <f t="shared" si="347"/>
        <v>2025-6</v>
      </c>
      <c r="B3166" t="s">
        <v>6254</v>
      </c>
      <c r="C3166" s="23">
        <v>45825</v>
      </c>
      <c r="D3166" s="23">
        <v>45818</v>
      </c>
      <c r="E3166" t="s">
        <v>5</v>
      </c>
      <c r="F3166" t="s">
        <v>6</v>
      </c>
      <c r="G3166" s="22"/>
      <c r="H3166" t="s">
        <v>6485</v>
      </c>
      <c r="I3166" t="s">
        <v>5705</v>
      </c>
      <c r="J3166" t="s">
        <v>5846</v>
      </c>
      <c r="K3166" s="10" t="str">
        <f t="shared" si="350"/>
        <v>BOX-</v>
      </c>
      <c r="L3166" t="s">
        <v>10</v>
      </c>
      <c r="M3166" s="52">
        <v>20</v>
      </c>
      <c r="N3166" t="s">
        <v>1472</v>
      </c>
      <c r="O3166" t="s">
        <v>11</v>
      </c>
      <c r="P3166" s="54">
        <v>4.87</v>
      </c>
      <c r="Q3166" s="11">
        <f t="shared" si="348"/>
        <v>97.4</v>
      </c>
      <c r="R3166" s="12">
        <f t="shared" si="351"/>
        <v>7.3003400000000003</v>
      </c>
      <c r="S3166" s="14">
        <f t="shared" si="352"/>
        <v>0.66710000000000003</v>
      </c>
      <c r="T3166" s="13">
        <f t="shared" si="353"/>
        <v>13.34</v>
      </c>
      <c r="U3166" s="14" t="s">
        <v>349</v>
      </c>
      <c r="V3166" t="s">
        <v>1</v>
      </c>
      <c r="W3166" s="62">
        <v>7.1868999999999996</v>
      </c>
      <c r="X3166" s="43">
        <f t="shared" si="349"/>
        <v>13.552435681587333</v>
      </c>
    </row>
    <row r="3167" spans="1:24" x14ac:dyDescent="0.2">
      <c r="A3167" s="38" t="str">
        <f t="shared" si="347"/>
        <v>2025-6</v>
      </c>
      <c r="B3167" t="s">
        <v>6255</v>
      </c>
      <c r="C3167" s="23">
        <v>45818</v>
      </c>
      <c r="D3167" s="23">
        <v>45748</v>
      </c>
      <c r="E3167" t="s">
        <v>94</v>
      </c>
      <c r="F3167" t="s">
        <v>95</v>
      </c>
      <c r="G3167" s="22"/>
      <c r="H3167" t="s">
        <v>6550</v>
      </c>
      <c r="I3167" t="s">
        <v>5706</v>
      </c>
      <c r="J3167" t="s">
        <v>5847</v>
      </c>
      <c r="K3167" s="10" t="str">
        <f t="shared" si="350"/>
        <v>SKU-</v>
      </c>
      <c r="L3167" t="s">
        <v>98</v>
      </c>
      <c r="M3167" s="52">
        <v>500</v>
      </c>
      <c r="N3167" t="s">
        <v>1472</v>
      </c>
      <c r="O3167" t="s">
        <v>11</v>
      </c>
      <c r="P3167" s="54">
        <v>4.95</v>
      </c>
      <c r="Q3167" s="11">
        <f t="shared" si="348"/>
        <v>2475</v>
      </c>
      <c r="R3167" s="12">
        <f t="shared" si="351"/>
        <v>7.3003400000000003</v>
      </c>
      <c r="S3167" s="14">
        <f t="shared" si="352"/>
        <v>0.67810000000000004</v>
      </c>
      <c r="T3167" s="13">
        <f t="shared" si="353"/>
        <v>339.05</v>
      </c>
      <c r="U3167" s="14" t="s">
        <v>349</v>
      </c>
      <c r="V3167" t="s">
        <v>2</v>
      </c>
      <c r="W3167" s="62">
        <v>7.1868999999999996</v>
      </c>
      <c r="X3167" s="43">
        <f t="shared" si="349"/>
        <v>344.37657404444201</v>
      </c>
    </row>
    <row r="3168" spans="1:24" x14ac:dyDescent="0.2">
      <c r="A3168" s="38" t="str">
        <f t="shared" si="347"/>
        <v>2025-6</v>
      </c>
      <c r="B3168" t="s">
        <v>6256</v>
      </c>
      <c r="C3168" s="23">
        <v>45835</v>
      </c>
      <c r="D3168" s="23">
        <v>45818</v>
      </c>
      <c r="E3168" t="s">
        <v>830</v>
      </c>
      <c r="F3168" t="s">
        <v>831</v>
      </c>
      <c r="G3168" s="22"/>
      <c r="H3168" t="s">
        <v>6551</v>
      </c>
      <c r="I3168" t="s">
        <v>1268</v>
      </c>
      <c r="J3168" t="s">
        <v>1269</v>
      </c>
      <c r="K3168" s="10" t="str">
        <f t="shared" si="350"/>
        <v>SKU-</v>
      </c>
      <c r="L3168" t="s">
        <v>98</v>
      </c>
      <c r="M3168" s="52">
        <v>1500</v>
      </c>
      <c r="N3168" t="s">
        <v>1472</v>
      </c>
      <c r="O3168" t="s">
        <v>11</v>
      </c>
      <c r="P3168" s="54">
        <v>5</v>
      </c>
      <c r="Q3168" s="11">
        <f t="shared" si="348"/>
        <v>7500</v>
      </c>
      <c r="R3168" s="12">
        <f t="shared" si="351"/>
        <v>7.3003400000000003</v>
      </c>
      <c r="S3168" s="14">
        <f t="shared" si="352"/>
        <v>0.68489999999999995</v>
      </c>
      <c r="T3168" s="13">
        <f t="shared" si="353"/>
        <v>1027.3499999999999</v>
      </c>
      <c r="U3168" s="14" t="s">
        <v>349</v>
      </c>
      <c r="V3168" t="s">
        <v>2</v>
      </c>
      <c r="W3168" s="62">
        <v>7.1868999999999996</v>
      </c>
      <c r="X3168" s="43">
        <f t="shared" si="349"/>
        <v>1043.5653758922483</v>
      </c>
    </row>
    <row r="3169" spans="1:24" x14ac:dyDescent="0.2">
      <c r="A3169" s="38" t="str">
        <f t="shared" si="347"/>
        <v>2025-6</v>
      </c>
      <c r="B3169" t="s">
        <v>6257</v>
      </c>
      <c r="C3169" s="23">
        <v>45825</v>
      </c>
      <c r="D3169" s="23">
        <v>45821</v>
      </c>
      <c r="E3169" t="s">
        <v>5</v>
      </c>
      <c r="F3169" t="s">
        <v>6</v>
      </c>
      <c r="G3169" s="22"/>
      <c r="H3169" t="s">
        <v>6500</v>
      </c>
      <c r="I3169" t="s">
        <v>1764</v>
      </c>
      <c r="J3169" t="s">
        <v>1765</v>
      </c>
      <c r="K3169" s="10" t="str">
        <f t="shared" si="350"/>
        <v>SHTS</v>
      </c>
      <c r="L3169" t="s">
        <v>10</v>
      </c>
      <c r="M3169" s="52">
        <v>1010</v>
      </c>
      <c r="N3169" t="s">
        <v>1472</v>
      </c>
      <c r="O3169" t="s">
        <v>11</v>
      </c>
      <c r="P3169" s="54">
        <v>5.01</v>
      </c>
      <c r="Q3169" s="11">
        <f t="shared" si="348"/>
        <v>5060.1000000000004</v>
      </c>
      <c r="R3169" s="12">
        <f t="shared" si="351"/>
        <v>7.3003400000000003</v>
      </c>
      <c r="S3169" s="14">
        <f t="shared" si="352"/>
        <v>0.68630000000000002</v>
      </c>
      <c r="T3169" s="13">
        <f t="shared" si="353"/>
        <v>693.16</v>
      </c>
      <c r="U3169" s="14" t="s">
        <v>349</v>
      </c>
      <c r="V3169" t="s">
        <v>9</v>
      </c>
      <c r="W3169" s="62">
        <v>7.1868999999999996</v>
      </c>
      <c r="X3169" s="43">
        <f t="shared" si="349"/>
        <v>704.07268780698212</v>
      </c>
    </row>
    <row r="3170" spans="1:24" x14ac:dyDescent="0.2">
      <c r="A3170" s="38" t="str">
        <f t="shared" si="347"/>
        <v>2025-6</v>
      </c>
      <c r="B3170" t="s">
        <v>6258</v>
      </c>
      <c r="C3170" s="23">
        <v>45812</v>
      </c>
      <c r="D3170" s="23">
        <v>45805</v>
      </c>
      <c r="E3170" t="s">
        <v>5</v>
      </c>
      <c r="F3170" t="s">
        <v>6</v>
      </c>
      <c r="G3170" s="22"/>
      <c r="H3170" t="s">
        <v>6506</v>
      </c>
      <c r="I3170" t="s">
        <v>4743</v>
      </c>
      <c r="J3170" t="s">
        <v>4744</v>
      </c>
      <c r="K3170" s="10" t="str">
        <f t="shared" si="350"/>
        <v>BOX-</v>
      </c>
      <c r="L3170" t="s">
        <v>10</v>
      </c>
      <c r="M3170" s="52">
        <v>505</v>
      </c>
      <c r="N3170" t="s">
        <v>1472</v>
      </c>
      <c r="O3170" t="s">
        <v>11</v>
      </c>
      <c r="P3170" s="54">
        <v>5.0199999999999996</v>
      </c>
      <c r="Q3170" s="11">
        <f t="shared" si="348"/>
        <v>2535.1</v>
      </c>
      <c r="R3170" s="12">
        <f t="shared" si="351"/>
        <v>7.3003400000000003</v>
      </c>
      <c r="S3170" s="14">
        <f t="shared" si="352"/>
        <v>0.68759999999999999</v>
      </c>
      <c r="T3170" s="13">
        <f t="shared" si="353"/>
        <v>347.24</v>
      </c>
      <c r="U3170" s="14" t="s">
        <v>349</v>
      </c>
      <c r="V3170" t="s">
        <v>1</v>
      </c>
      <c r="W3170" s="62">
        <v>7.1868999999999996</v>
      </c>
      <c r="X3170" s="43">
        <f t="shared" si="349"/>
        <v>352.73901125659188</v>
      </c>
    </row>
    <row r="3171" spans="1:24" x14ac:dyDescent="0.2">
      <c r="A3171" s="38" t="str">
        <f t="shared" si="347"/>
        <v>2025-6</v>
      </c>
      <c r="B3171" t="s">
        <v>6259</v>
      </c>
      <c r="C3171" s="23">
        <v>45825</v>
      </c>
      <c r="D3171" s="23">
        <v>45821</v>
      </c>
      <c r="E3171" t="s">
        <v>5</v>
      </c>
      <c r="F3171" t="s">
        <v>6</v>
      </c>
      <c r="G3171" s="22"/>
      <c r="H3171" t="s">
        <v>6500</v>
      </c>
      <c r="I3171" t="s">
        <v>1766</v>
      </c>
      <c r="J3171" t="s">
        <v>1767</v>
      </c>
      <c r="K3171" s="10" t="str">
        <f t="shared" si="350"/>
        <v>SHTS</v>
      </c>
      <c r="L3171" t="s">
        <v>10</v>
      </c>
      <c r="M3171" s="52">
        <v>1010</v>
      </c>
      <c r="N3171" t="s">
        <v>1472</v>
      </c>
      <c r="O3171" t="s">
        <v>11</v>
      </c>
      <c r="P3171" s="54">
        <v>5.03</v>
      </c>
      <c r="Q3171" s="11">
        <f t="shared" si="348"/>
        <v>5080.3</v>
      </c>
      <c r="R3171" s="12">
        <f t="shared" si="351"/>
        <v>7.3003400000000003</v>
      </c>
      <c r="S3171" s="14">
        <f t="shared" si="352"/>
        <v>0.68899999999999995</v>
      </c>
      <c r="T3171" s="13">
        <f t="shared" si="353"/>
        <v>695.89</v>
      </c>
      <c r="U3171" s="14" t="s">
        <v>349</v>
      </c>
      <c r="V3171" t="s">
        <v>9</v>
      </c>
      <c r="W3171" s="62">
        <v>7.1868999999999996</v>
      </c>
      <c r="X3171" s="43">
        <f t="shared" si="349"/>
        <v>706.88335721938529</v>
      </c>
    </row>
    <row r="3172" spans="1:24" x14ac:dyDescent="0.2">
      <c r="A3172" s="38" t="str">
        <f t="shared" si="347"/>
        <v>2025-6</v>
      </c>
      <c r="B3172" t="s">
        <v>6260</v>
      </c>
      <c r="C3172" s="23">
        <v>45833</v>
      </c>
      <c r="D3172" s="23">
        <v>45748</v>
      </c>
      <c r="E3172" t="s">
        <v>94</v>
      </c>
      <c r="F3172" t="s">
        <v>95</v>
      </c>
      <c r="G3172" s="22"/>
      <c r="H3172" t="s">
        <v>6546</v>
      </c>
      <c r="I3172" t="s">
        <v>5707</v>
      </c>
      <c r="J3172" t="s">
        <v>5848</v>
      </c>
      <c r="K3172" s="10" t="str">
        <f t="shared" si="350"/>
        <v>SKU-</v>
      </c>
      <c r="L3172" t="s">
        <v>98</v>
      </c>
      <c r="M3172" s="52">
        <v>1000</v>
      </c>
      <c r="N3172" t="s">
        <v>1472</v>
      </c>
      <c r="O3172" t="s">
        <v>11</v>
      </c>
      <c r="P3172" s="54">
        <v>5.0999999999999996</v>
      </c>
      <c r="Q3172" s="11">
        <f t="shared" si="348"/>
        <v>5100</v>
      </c>
      <c r="R3172" s="12">
        <f t="shared" si="351"/>
        <v>7.3003400000000003</v>
      </c>
      <c r="S3172" s="14">
        <f t="shared" si="352"/>
        <v>0.6986</v>
      </c>
      <c r="T3172" s="13">
        <f t="shared" si="353"/>
        <v>698.6</v>
      </c>
      <c r="U3172" s="14" t="s">
        <v>349</v>
      </c>
      <c r="V3172" t="s">
        <v>2</v>
      </c>
      <c r="W3172" s="62">
        <v>7.1868999999999996</v>
      </c>
      <c r="X3172" s="43">
        <f t="shared" si="349"/>
        <v>709.62445560672893</v>
      </c>
    </row>
    <row r="3173" spans="1:24" x14ac:dyDescent="0.2">
      <c r="A3173" s="38" t="str">
        <f t="shared" si="347"/>
        <v>2025-6</v>
      </c>
      <c r="B3173" t="s">
        <v>6260</v>
      </c>
      <c r="C3173" s="23">
        <v>45828</v>
      </c>
      <c r="D3173" s="23">
        <v>45748</v>
      </c>
      <c r="E3173" t="s">
        <v>94</v>
      </c>
      <c r="F3173" t="s">
        <v>95</v>
      </c>
      <c r="G3173" s="22"/>
      <c r="H3173" t="s">
        <v>6552</v>
      </c>
      <c r="I3173" t="s">
        <v>5707</v>
      </c>
      <c r="J3173" t="s">
        <v>5848</v>
      </c>
      <c r="K3173" s="10" t="str">
        <f t="shared" si="350"/>
        <v>SKU-</v>
      </c>
      <c r="L3173" t="s">
        <v>98</v>
      </c>
      <c r="M3173" s="52">
        <v>-920</v>
      </c>
      <c r="N3173" t="s">
        <v>1472</v>
      </c>
      <c r="O3173" t="s">
        <v>11</v>
      </c>
      <c r="P3173" s="54">
        <v>5.0999999999999996</v>
      </c>
      <c r="Q3173" s="11">
        <f t="shared" si="348"/>
        <v>-4692</v>
      </c>
      <c r="R3173" s="12">
        <f t="shared" si="351"/>
        <v>7.3003400000000003</v>
      </c>
      <c r="S3173" s="14">
        <f t="shared" si="352"/>
        <v>0.6986</v>
      </c>
      <c r="T3173" s="13">
        <f t="shared" si="353"/>
        <v>-642.71</v>
      </c>
      <c r="U3173" s="14" t="s">
        <v>349</v>
      </c>
      <c r="V3173" t="s">
        <v>2</v>
      </c>
      <c r="W3173" s="62">
        <v>7.1868999999999996</v>
      </c>
      <c r="X3173" s="43">
        <f t="shared" si="349"/>
        <v>-652.85449915819061</v>
      </c>
    </row>
    <row r="3174" spans="1:24" x14ac:dyDescent="0.2">
      <c r="A3174" s="38" t="str">
        <f t="shared" si="347"/>
        <v>2025-6</v>
      </c>
      <c r="B3174" t="s">
        <v>6260</v>
      </c>
      <c r="C3174" s="23">
        <v>45827</v>
      </c>
      <c r="D3174" s="23">
        <v>45748</v>
      </c>
      <c r="E3174" t="s">
        <v>94</v>
      </c>
      <c r="F3174" t="s">
        <v>95</v>
      </c>
      <c r="G3174" s="22"/>
      <c r="H3174" t="s">
        <v>6553</v>
      </c>
      <c r="I3174" t="s">
        <v>5707</v>
      </c>
      <c r="J3174" t="s">
        <v>5848</v>
      </c>
      <c r="K3174" s="10" t="str">
        <f t="shared" si="350"/>
        <v>SKU-</v>
      </c>
      <c r="L3174" t="s">
        <v>98</v>
      </c>
      <c r="M3174" s="52">
        <v>360</v>
      </c>
      <c r="N3174" t="s">
        <v>1472</v>
      </c>
      <c r="O3174" t="s">
        <v>11</v>
      </c>
      <c r="P3174" s="54">
        <v>5.0999999999999996</v>
      </c>
      <c r="Q3174" s="11">
        <f t="shared" si="348"/>
        <v>1836</v>
      </c>
      <c r="R3174" s="12">
        <f t="shared" si="351"/>
        <v>7.3003400000000003</v>
      </c>
      <c r="S3174" s="14">
        <f t="shared" si="352"/>
        <v>0.6986</v>
      </c>
      <c r="T3174" s="13">
        <f t="shared" si="353"/>
        <v>251.5</v>
      </c>
      <c r="U3174" s="14" t="s">
        <v>349</v>
      </c>
      <c r="V3174" t="s">
        <v>2</v>
      </c>
      <c r="W3174" s="62">
        <v>7.1868999999999996</v>
      </c>
      <c r="X3174" s="43">
        <f t="shared" si="349"/>
        <v>255.46480401842243</v>
      </c>
    </row>
    <row r="3175" spans="1:24" x14ac:dyDescent="0.2">
      <c r="A3175" s="38" t="str">
        <f t="shared" si="347"/>
        <v>2025-6</v>
      </c>
      <c r="B3175" t="s">
        <v>6260</v>
      </c>
      <c r="C3175" s="23">
        <v>45826</v>
      </c>
      <c r="D3175" s="23">
        <v>45748</v>
      </c>
      <c r="E3175" t="s">
        <v>94</v>
      </c>
      <c r="F3175" t="s">
        <v>95</v>
      </c>
      <c r="G3175" s="22"/>
      <c r="H3175" t="s">
        <v>6547</v>
      </c>
      <c r="I3175" t="s">
        <v>5707</v>
      </c>
      <c r="J3175" t="s">
        <v>5848</v>
      </c>
      <c r="K3175" s="10" t="str">
        <f t="shared" si="350"/>
        <v>SKU-</v>
      </c>
      <c r="L3175" t="s">
        <v>98</v>
      </c>
      <c r="M3175" s="52">
        <v>560</v>
      </c>
      <c r="N3175" t="s">
        <v>1472</v>
      </c>
      <c r="O3175" t="s">
        <v>11</v>
      </c>
      <c r="P3175" s="54">
        <v>5.0999999999999996</v>
      </c>
      <c r="Q3175" s="11">
        <f t="shared" si="348"/>
        <v>2856</v>
      </c>
      <c r="R3175" s="12">
        <f t="shared" si="351"/>
        <v>7.3003400000000003</v>
      </c>
      <c r="S3175" s="14">
        <f t="shared" si="352"/>
        <v>0.6986</v>
      </c>
      <c r="T3175" s="13">
        <f t="shared" si="353"/>
        <v>391.22</v>
      </c>
      <c r="U3175" s="14" t="s">
        <v>349</v>
      </c>
      <c r="V3175" t="s">
        <v>2</v>
      </c>
      <c r="W3175" s="62">
        <v>7.1868999999999996</v>
      </c>
      <c r="X3175" s="43">
        <f t="shared" si="349"/>
        <v>397.38969513976821</v>
      </c>
    </row>
    <row r="3176" spans="1:24" x14ac:dyDescent="0.2">
      <c r="A3176" s="38" t="str">
        <f t="shared" si="347"/>
        <v>2025-6</v>
      </c>
      <c r="B3176" t="s">
        <v>6261</v>
      </c>
      <c r="C3176" s="23">
        <v>45835</v>
      </c>
      <c r="D3176" s="23">
        <v>45784</v>
      </c>
      <c r="E3176" t="s">
        <v>143</v>
      </c>
      <c r="F3176" t="s">
        <v>144</v>
      </c>
      <c r="G3176" s="22"/>
      <c r="H3176" t="s">
        <v>6554</v>
      </c>
      <c r="I3176" t="s">
        <v>141</v>
      </c>
      <c r="J3176" t="s">
        <v>142</v>
      </c>
      <c r="K3176" s="10" t="str">
        <f t="shared" si="350"/>
        <v>KNOB</v>
      </c>
      <c r="L3176" t="s">
        <v>10</v>
      </c>
      <c r="M3176" s="52">
        <v>10600</v>
      </c>
      <c r="N3176" t="s">
        <v>1472</v>
      </c>
      <c r="O3176" t="s">
        <v>11</v>
      </c>
      <c r="P3176" s="54">
        <v>5.0999999999999996</v>
      </c>
      <c r="Q3176" s="11">
        <f t="shared" si="348"/>
        <v>54060</v>
      </c>
      <c r="R3176" s="12">
        <f t="shared" si="351"/>
        <v>7.3003400000000003</v>
      </c>
      <c r="S3176" s="14">
        <f t="shared" si="352"/>
        <v>0.6986</v>
      </c>
      <c r="T3176" s="13">
        <f t="shared" si="353"/>
        <v>7405.16</v>
      </c>
      <c r="U3176" s="14" t="s">
        <v>349</v>
      </c>
      <c r="V3176" t="s">
        <v>32</v>
      </c>
      <c r="W3176" s="62">
        <v>7.1868999999999996</v>
      </c>
      <c r="X3176" s="43">
        <f t="shared" si="349"/>
        <v>7522.0192294313265</v>
      </c>
    </row>
    <row r="3177" spans="1:24" x14ac:dyDescent="0.2">
      <c r="A3177" s="38" t="str">
        <f t="shared" si="347"/>
        <v>2025-6</v>
      </c>
      <c r="B3177" t="s">
        <v>6262</v>
      </c>
      <c r="C3177" s="23">
        <v>45824</v>
      </c>
      <c r="D3177" s="23">
        <v>45750</v>
      </c>
      <c r="E3177" t="s">
        <v>866</v>
      </c>
      <c r="F3177" t="s">
        <v>867</v>
      </c>
      <c r="G3177" s="22"/>
      <c r="H3177" t="s">
        <v>6555</v>
      </c>
      <c r="I3177" t="s">
        <v>34</v>
      </c>
      <c r="J3177" t="s">
        <v>35</v>
      </c>
      <c r="K3177" s="10" t="str">
        <f t="shared" si="350"/>
        <v>ANYD</v>
      </c>
      <c r="L3177" t="s">
        <v>10</v>
      </c>
      <c r="M3177" s="52">
        <v>10008</v>
      </c>
      <c r="N3177" t="s">
        <v>1472</v>
      </c>
      <c r="O3177" t="s">
        <v>11</v>
      </c>
      <c r="P3177" s="54">
        <v>5.1326999999999998</v>
      </c>
      <c r="Q3177" s="11">
        <f t="shared" si="348"/>
        <v>51368.06</v>
      </c>
      <c r="R3177" s="12">
        <f t="shared" si="351"/>
        <v>7.3003400000000003</v>
      </c>
      <c r="S3177" s="14">
        <f t="shared" si="352"/>
        <v>0.70309999999999995</v>
      </c>
      <c r="T3177" s="13">
        <f t="shared" si="353"/>
        <v>7036.62</v>
      </c>
      <c r="U3177" s="14" t="s">
        <v>349</v>
      </c>
      <c r="V3177" t="s">
        <v>36</v>
      </c>
      <c r="W3177" s="62">
        <v>7.1868999999999996</v>
      </c>
      <c r="X3177" s="43">
        <f t="shared" si="349"/>
        <v>7147.457401661356</v>
      </c>
    </row>
    <row r="3178" spans="1:24" x14ac:dyDescent="0.2">
      <c r="A3178" s="38" t="str">
        <f t="shared" si="347"/>
        <v>2025-6</v>
      </c>
      <c r="B3178" t="s">
        <v>6263</v>
      </c>
      <c r="C3178" s="23">
        <v>45812</v>
      </c>
      <c r="D3178" s="23">
        <v>45783</v>
      </c>
      <c r="E3178" t="s">
        <v>121</v>
      </c>
      <c r="F3178" t="s">
        <v>122</v>
      </c>
      <c r="G3178" s="22"/>
      <c r="H3178" t="s">
        <v>6503</v>
      </c>
      <c r="I3178" t="s">
        <v>3259</v>
      </c>
      <c r="J3178" t="s">
        <v>3466</v>
      </c>
      <c r="K3178" s="10" t="str">
        <f t="shared" si="350"/>
        <v>HDL-</v>
      </c>
      <c r="L3178" t="s">
        <v>10</v>
      </c>
      <c r="M3178" s="52">
        <v>1900</v>
      </c>
      <c r="N3178" t="s">
        <v>1472</v>
      </c>
      <c r="O3178" t="s">
        <v>11</v>
      </c>
      <c r="P3178" s="54">
        <v>5.1675000000000004</v>
      </c>
      <c r="Q3178" s="11">
        <f t="shared" si="348"/>
        <v>9818.25</v>
      </c>
      <c r="R3178" s="12">
        <f t="shared" si="351"/>
        <v>7.3003400000000003</v>
      </c>
      <c r="S3178" s="14">
        <f t="shared" si="352"/>
        <v>0.70779999999999998</v>
      </c>
      <c r="T3178" s="13">
        <f t="shared" si="353"/>
        <v>1344.82</v>
      </c>
      <c r="U3178" s="14" t="s">
        <v>349</v>
      </c>
      <c r="V3178" t="s">
        <v>228</v>
      </c>
      <c r="W3178" s="62">
        <v>7.1868999999999996</v>
      </c>
      <c r="X3178" s="43">
        <f t="shared" si="349"/>
        <v>1366.1314335805425</v>
      </c>
    </row>
    <row r="3179" spans="1:24" x14ac:dyDescent="0.2">
      <c r="A3179" s="38" t="str">
        <f t="shared" si="347"/>
        <v>2025-6</v>
      </c>
      <c r="B3179" t="s">
        <v>6264</v>
      </c>
      <c r="C3179" s="23">
        <v>45838</v>
      </c>
      <c r="D3179" s="23">
        <v>45785</v>
      </c>
      <c r="E3179" t="s">
        <v>121</v>
      </c>
      <c r="F3179" t="s">
        <v>122</v>
      </c>
      <c r="G3179" s="22"/>
      <c r="H3179" t="s">
        <v>6556</v>
      </c>
      <c r="I3179" t="s">
        <v>3259</v>
      </c>
      <c r="J3179" t="s">
        <v>3466</v>
      </c>
      <c r="K3179" s="10" t="str">
        <f t="shared" si="350"/>
        <v>HDL-</v>
      </c>
      <c r="L3179" t="s">
        <v>10</v>
      </c>
      <c r="M3179" s="52">
        <v>1249</v>
      </c>
      <c r="N3179" t="s">
        <v>1472</v>
      </c>
      <c r="O3179" t="s">
        <v>11</v>
      </c>
      <c r="P3179" s="54">
        <v>5.1675000000000004</v>
      </c>
      <c r="Q3179" s="11">
        <f t="shared" si="348"/>
        <v>6454.21</v>
      </c>
      <c r="R3179" s="12">
        <f t="shared" si="351"/>
        <v>7.3003400000000003</v>
      </c>
      <c r="S3179" s="14">
        <f t="shared" si="352"/>
        <v>0.70779999999999998</v>
      </c>
      <c r="T3179" s="13">
        <f t="shared" si="353"/>
        <v>884.04</v>
      </c>
      <c r="U3179" s="14" t="s">
        <v>349</v>
      </c>
      <c r="V3179" t="s">
        <v>228</v>
      </c>
      <c r="W3179" s="62">
        <v>7.1868999999999996</v>
      </c>
      <c r="X3179" s="43">
        <f t="shared" si="349"/>
        <v>898.05166344320924</v>
      </c>
    </row>
    <row r="3180" spans="1:24" x14ac:dyDescent="0.2">
      <c r="A3180" s="38" t="str">
        <f t="shared" si="347"/>
        <v>2025-6</v>
      </c>
      <c r="B3180" t="s">
        <v>6264</v>
      </c>
      <c r="C3180" s="23">
        <v>45838</v>
      </c>
      <c r="D3180" s="23">
        <v>45785</v>
      </c>
      <c r="E3180" t="s">
        <v>121</v>
      </c>
      <c r="F3180" t="s">
        <v>122</v>
      </c>
      <c r="G3180" s="22"/>
      <c r="H3180" t="s">
        <v>6557</v>
      </c>
      <c r="I3180" t="s">
        <v>3259</v>
      </c>
      <c r="J3180" t="s">
        <v>3466</v>
      </c>
      <c r="K3180" s="10" t="str">
        <f t="shared" si="350"/>
        <v>HDL-</v>
      </c>
      <c r="L3180" t="s">
        <v>10</v>
      </c>
      <c r="M3180" s="52">
        <v>-1120</v>
      </c>
      <c r="N3180" t="s">
        <v>1472</v>
      </c>
      <c r="O3180" t="s">
        <v>11</v>
      </c>
      <c r="P3180" s="54">
        <v>5.1675000000000004</v>
      </c>
      <c r="Q3180" s="11">
        <f t="shared" si="348"/>
        <v>-5787.6</v>
      </c>
      <c r="R3180" s="12">
        <f t="shared" si="351"/>
        <v>7.3003400000000003</v>
      </c>
      <c r="S3180" s="14">
        <f t="shared" si="352"/>
        <v>0.70779999999999998</v>
      </c>
      <c r="T3180" s="13">
        <f t="shared" si="353"/>
        <v>-792.74</v>
      </c>
      <c r="U3180" s="14" t="s">
        <v>349</v>
      </c>
      <c r="V3180" t="s">
        <v>228</v>
      </c>
      <c r="W3180" s="62">
        <v>7.1868999999999996</v>
      </c>
      <c r="X3180" s="43">
        <f t="shared" si="349"/>
        <v>-805.29852926853039</v>
      </c>
    </row>
    <row r="3181" spans="1:24" x14ac:dyDescent="0.2">
      <c r="A3181" s="38" t="str">
        <f t="shared" si="347"/>
        <v>2025-6</v>
      </c>
      <c r="B3181" t="s">
        <v>6264</v>
      </c>
      <c r="C3181" s="23">
        <v>45838</v>
      </c>
      <c r="D3181" s="23">
        <v>45785</v>
      </c>
      <c r="E3181" t="s">
        <v>121</v>
      </c>
      <c r="F3181" t="s">
        <v>122</v>
      </c>
      <c r="G3181" s="22"/>
      <c r="H3181" t="s">
        <v>6556</v>
      </c>
      <c r="I3181" t="s">
        <v>3259</v>
      </c>
      <c r="J3181" t="s">
        <v>3466</v>
      </c>
      <c r="K3181" s="10" t="str">
        <f t="shared" si="350"/>
        <v>HDL-</v>
      </c>
      <c r="L3181" t="s">
        <v>10</v>
      </c>
      <c r="M3181" s="52">
        <v>1120</v>
      </c>
      <c r="N3181" t="s">
        <v>1472</v>
      </c>
      <c r="O3181" t="s">
        <v>11</v>
      </c>
      <c r="P3181" s="54">
        <v>5.1675000000000004</v>
      </c>
      <c r="Q3181" s="11">
        <f t="shared" si="348"/>
        <v>5787.6</v>
      </c>
      <c r="R3181" s="12">
        <f t="shared" si="351"/>
        <v>7.3003400000000003</v>
      </c>
      <c r="S3181" s="14">
        <f t="shared" si="352"/>
        <v>0.70779999999999998</v>
      </c>
      <c r="T3181" s="13">
        <f t="shared" si="353"/>
        <v>792.74</v>
      </c>
      <c r="U3181" s="14" t="s">
        <v>349</v>
      </c>
      <c r="V3181" t="s">
        <v>228</v>
      </c>
      <c r="W3181" s="62">
        <v>7.1868999999999996</v>
      </c>
      <c r="X3181" s="43">
        <f t="shared" si="349"/>
        <v>805.29852926853039</v>
      </c>
    </row>
    <row r="3182" spans="1:24" x14ac:dyDescent="0.2">
      <c r="A3182" s="38" t="str">
        <f t="shared" si="347"/>
        <v>2025-6</v>
      </c>
      <c r="B3182" t="s">
        <v>6264</v>
      </c>
      <c r="C3182" s="23">
        <v>45835</v>
      </c>
      <c r="D3182" s="23">
        <v>45785</v>
      </c>
      <c r="E3182" t="s">
        <v>121</v>
      </c>
      <c r="F3182" t="s">
        <v>122</v>
      </c>
      <c r="G3182" s="22"/>
      <c r="H3182" t="s">
        <v>6558</v>
      </c>
      <c r="I3182" t="s">
        <v>3259</v>
      </c>
      <c r="J3182" t="s">
        <v>3466</v>
      </c>
      <c r="K3182" s="10" t="str">
        <f t="shared" si="350"/>
        <v>HDL-</v>
      </c>
      <c r="L3182" t="s">
        <v>10</v>
      </c>
      <c r="M3182" s="52">
        <v>1260</v>
      </c>
      <c r="N3182" t="s">
        <v>1472</v>
      </c>
      <c r="O3182" t="s">
        <v>11</v>
      </c>
      <c r="P3182" s="54">
        <v>5.1675000000000004</v>
      </c>
      <c r="Q3182" s="11">
        <f t="shared" si="348"/>
        <v>6511.05</v>
      </c>
      <c r="R3182" s="12">
        <f t="shared" si="351"/>
        <v>7.3003400000000003</v>
      </c>
      <c r="S3182" s="14">
        <f t="shared" si="352"/>
        <v>0.70779999999999998</v>
      </c>
      <c r="T3182" s="13">
        <f t="shared" si="353"/>
        <v>891.83</v>
      </c>
      <c r="U3182" s="14" t="s">
        <v>349</v>
      </c>
      <c r="V3182" t="s">
        <v>228</v>
      </c>
      <c r="W3182" s="62">
        <v>7.1868999999999996</v>
      </c>
      <c r="X3182" s="43">
        <f t="shared" si="349"/>
        <v>905.96084542709661</v>
      </c>
    </row>
    <row r="3183" spans="1:24" x14ac:dyDescent="0.2">
      <c r="A3183" s="38" t="str">
        <f t="shared" si="347"/>
        <v>2025-6</v>
      </c>
      <c r="B3183" t="s">
        <v>6264</v>
      </c>
      <c r="C3183" s="23">
        <v>45820</v>
      </c>
      <c r="D3183" s="23">
        <v>45785</v>
      </c>
      <c r="E3183" t="s">
        <v>121</v>
      </c>
      <c r="F3183" t="s">
        <v>122</v>
      </c>
      <c r="G3183" s="22"/>
      <c r="H3183" t="s">
        <v>6504</v>
      </c>
      <c r="I3183" t="s">
        <v>3259</v>
      </c>
      <c r="J3183" t="s">
        <v>3466</v>
      </c>
      <c r="K3183" s="10" t="str">
        <f t="shared" si="350"/>
        <v>HDL-</v>
      </c>
      <c r="L3183" t="s">
        <v>10</v>
      </c>
      <c r="M3183" s="52">
        <v>2260</v>
      </c>
      <c r="N3183" t="s">
        <v>1472</v>
      </c>
      <c r="O3183" t="s">
        <v>11</v>
      </c>
      <c r="P3183" s="54">
        <v>5.1675000000000004</v>
      </c>
      <c r="Q3183" s="11">
        <f t="shared" si="348"/>
        <v>11678.55</v>
      </c>
      <c r="R3183" s="12">
        <f t="shared" si="351"/>
        <v>7.3003400000000003</v>
      </c>
      <c r="S3183" s="14">
        <f t="shared" si="352"/>
        <v>0.70779999999999998</v>
      </c>
      <c r="T3183" s="13">
        <f t="shared" si="353"/>
        <v>1599.63</v>
      </c>
      <c r="U3183" s="14" t="s">
        <v>349</v>
      </c>
      <c r="V3183" t="s">
        <v>228</v>
      </c>
      <c r="W3183" s="62">
        <v>7.1868999999999996</v>
      </c>
      <c r="X3183" s="43">
        <f t="shared" si="349"/>
        <v>1624.9773894168559</v>
      </c>
    </row>
    <row r="3184" spans="1:24" x14ac:dyDescent="0.2">
      <c r="A3184" s="38" t="str">
        <f t="shared" si="347"/>
        <v>2025-6</v>
      </c>
      <c r="B3184" t="s">
        <v>6265</v>
      </c>
      <c r="C3184" s="23">
        <v>45820</v>
      </c>
      <c r="D3184" s="23">
        <v>45793</v>
      </c>
      <c r="E3184" t="s">
        <v>121</v>
      </c>
      <c r="F3184" t="s">
        <v>122</v>
      </c>
      <c r="G3184" s="22"/>
      <c r="H3184" t="s">
        <v>6504</v>
      </c>
      <c r="I3184" t="s">
        <v>3259</v>
      </c>
      <c r="J3184" t="s">
        <v>3466</v>
      </c>
      <c r="K3184" s="10" t="str">
        <f t="shared" si="350"/>
        <v>HDL-</v>
      </c>
      <c r="L3184" t="s">
        <v>10</v>
      </c>
      <c r="M3184" s="52">
        <v>1750</v>
      </c>
      <c r="N3184" t="s">
        <v>1472</v>
      </c>
      <c r="O3184" t="s">
        <v>11</v>
      </c>
      <c r="P3184" s="54">
        <v>5.1675000000000004</v>
      </c>
      <c r="Q3184" s="11">
        <f t="shared" si="348"/>
        <v>9043.1299999999992</v>
      </c>
      <c r="R3184" s="12">
        <f t="shared" si="351"/>
        <v>7.3003400000000003</v>
      </c>
      <c r="S3184" s="14">
        <f t="shared" si="352"/>
        <v>0.70779999999999998</v>
      </c>
      <c r="T3184" s="13">
        <f t="shared" si="353"/>
        <v>1238.6500000000001</v>
      </c>
      <c r="U3184" s="14" t="s">
        <v>349</v>
      </c>
      <c r="V3184" t="s">
        <v>228</v>
      </c>
      <c r="W3184" s="62">
        <v>7.1868999999999996</v>
      </c>
      <c r="X3184" s="43">
        <f t="shared" si="349"/>
        <v>1258.2789519820788</v>
      </c>
    </row>
    <row r="3185" spans="1:24" x14ac:dyDescent="0.2">
      <c r="A3185" s="38" t="str">
        <f t="shared" si="347"/>
        <v>2025-6</v>
      </c>
      <c r="B3185" t="s">
        <v>6266</v>
      </c>
      <c r="C3185" s="23">
        <v>45814</v>
      </c>
      <c r="D3185" s="23">
        <v>45799</v>
      </c>
      <c r="E3185" t="s">
        <v>696</v>
      </c>
      <c r="F3185" t="s">
        <v>697</v>
      </c>
      <c r="G3185" s="22"/>
      <c r="H3185" t="s">
        <v>6559</v>
      </c>
      <c r="I3185" t="s">
        <v>694</v>
      </c>
      <c r="J3185" t="s">
        <v>695</v>
      </c>
      <c r="K3185" s="10" t="str">
        <f t="shared" si="350"/>
        <v>ANYD</v>
      </c>
      <c r="L3185" t="s">
        <v>10</v>
      </c>
      <c r="M3185" s="52">
        <v>4100</v>
      </c>
      <c r="N3185" t="s">
        <v>1472</v>
      </c>
      <c r="O3185" t="s">
        <v>11</v>
      </c>
      <c r="P3185" s="54">
        <v>5.3253000000000004</v>
      </c>
      <c r="Q3185" s="11">
        <f t="shared" si="348"/>
        <v>21833.73</v>
      </c>
      <c r="R3185" s="12">
        <f t="shared" si="351"/>
        <v>7.3003400000000003</v>
      </c>
      <c r="S3185" s="14">
        <f t="shared" si="352"/>
        <v>0.72950000000000004</v>
      </c>
      <c r="T3185" s="13">
        <f t="shared" si="353"/>
        <v>2990.95</v>
      </c>
      <c r="U3185" s="14" t="s">
        <v>349</v>
      </c>
      <c r="V3185" t="s">
        <v>36</v>
      </c>
      <c r="W3185" s="62">
        <v>7.1868999999999996</v>
      </c>
      <c r="X3185" s="43">
        <f t="shared" si="349"/>
        <v>3037.9899539439816</v>
      </c>
    </row>
    <row r="3186" spans="1:24" x14ac:dyDescent="0.2">
      <c r="A3186" s="38" t="str">
        <f t="shared" si="347"/>
        <v>2025-6</v>
      </c>
      <c r="B3186" t="s">
        <v>910</v>
      </c>
      <c r="C3186" s="23">
        <v>45824</v>
      </c>
      <c r="D3186" s="23">
        <v>45287</v>
      </c>
      <c r="E3186" t="s">
        <v>866</v>
      </c>
      <c r="F3186" t="s">
        <v>867</v>
      </c>
      <c r="G3186" s="22"/>
      <c r="H3186" t="s">
        <v>6560</v>
      </c>
      <c r="I3186" t="s">
        <v>908</v>
      </c>
      <c r="J3186" t="s">
        <v>909</v>
      </c>
      <c r="K3186" s="10" t="str">
        <f t="shared" si="350"/>
        <v>ANYD</v>
      </c>
      <c r="L3186" t="s">
        <v>10</v>
      </c>
      <c r="M3186" s="52">
        <v>1008</v>
      </c>
      <c r="N3186" t="s">
        <v>1472</v>
      </c>
      <c r="O3186" t="s">
        <v>11</v>
      </c>
      <c r="P3186" s="54">
        <v>5.3804999999999996</v>
      </c>
      <c r="Q3186" s="11">
        <f t="shared" si="348"/>
        <v>5423.54</v>
      </c>
      <c r="R3186" s="12">
        <f t="shared" si="351"/>
        <v>7.3003400000000003</v>
      </c>
      <c r="S3186" s="14">
        <f t="shared" si="352"/>
        <v>0.73699999999999999</v>
      </c>
      <c r="T3186" s="13">
        <f t="shared" si="353"/>
        <v>742.9</v>
      </c>
      <c r="U3186" s="14" t="s">
        <v>349</v>
      </c>
      <c r="V3186" t="s">
        <v>36</v>
      </c>
      <c r="W3186" s="62">
        <v>7.1868999999999996</v>
      </c>
      <c r="X3186" s="43">
        <f t="shared" si="349"/>
        <v>754.64303107041985</v>
      </c>
    </row>
    <row r="3187" spans="1:24" x14ac:dyDescent="0.2">
      <c r="A3187" s="38" t="str">
        <f t="shared" si="347"/>
        <v>2025-6</v>
      </c>
      <c r="B3187" t="s">
        <v>6267</v>
      </c>
      <c r="C3187" s="23">
        <v>45824</v>
      </c>
      <c r="D3187" s="23">
        <v>45706</v>
      </c>
      <c r="E3187" t="s">
        <v>149</v>
      </c>
      <c r="F3187" t="s">
        <v>150</v>
      </c>
      <c r="G3187" s="22"/>
      <c r="H3187" t="s">
        <v>6561</v>
      </c>
      <c r="I3187" t="s">
        <v>274</v>
      </c>
      <c r="J3187" t="s">
        <v>275</v>
      </c>
      <c r="K3187" s="10" t="str">
        <f t="shared" si="350"/>
        <v>SKU-</v>
      </c>
      <c r="L3187" t="s">
        <v>98</v>
      </c>
      <c r="M3187" s="52">
        <v>1400</v>
      </c>
      <c r="N3187" t="s">
        <v>1472</v>
      </c>
      <c r="O3187" t="s">
        <v>11</v>
      </c>
      <c r="P3187" s="54">
        <v>5.4371</v>
      </c>
      <c r="Q3187" s="11">
        <f t="shared" si="348"/>
        <v>7611.94</v>
      </c>
      <c r="R3187" s="12">
        <f t="shared" si="351"/>
        <v>7.3003400000000003</v>
      </c>
      <c r="S3187" s="14">
        <f t="shared" si="352"/>
        <v>0.74480000000000002</v>
      </c>
      <c r="T3187" s="13">
        <f t="shared" si="353"/>
        <v>1042.72</v>
      </c>
      <c r="U3187" s="14" t="s">
        <v>349</v>
      </c>
      <c r="V3187" t="s">
        <v>2</v>
      </c>
      <c r="W3187" s="62">
        <v>7.1868999999999996</v>
      </c>
      <c r="X3187" s="43">
        <f t="shared" si="349"/>
        <v>1059.1409369825656</v>
      </c>
    </row>
    <row r="3188" spans="1:24" x14ac:dyDescent="0.2">
      <c r="A3188" s="38" t="str">
        <f t="shared" si="347"/>
        <v>2025-6</v>
      </c>
      <c r="B3188" t="s">
        <v>6268</v>
      </c>
      <c r="C3188" s="23">
        <v>45828</v>
      </c>
      <c r="D3188" s="23">
        <v>45805</v>
      </c>
      <c r="E3188" t="s">
        <v>696</v>
      </c>
      <c r="F3188" t="s">
        <v>697</v>
      </c>
      <c r="G3188" s="22"/>
      <c r="H3188" t="s">
        <v>6562</v>
      </c>
      <c r="I3188" t="s">
        <v>5708</v>
      </c>
      <c r="J3188" t="s">
        <v>5849</v>
      </c>
      <c r="K3188" s="10" t="str">
        <f t="shared" si="350"/>
        <v>GLID</v>
      </c>
      <c r="L3188" t="s">
        <v>10</v>
      </c>
      <c r="M3188" s="52">
        <v>1540</v>
      </c>
      <c r="N3188" t="s">
        <v>1472</v>
      </c>
      <c r="O3188" t="s">
        <v>11</v>
      </c>
      <c r="P3188" s="54">
        <v>5.4592000000000001</v>
      </c>
      <c r="Q3188" s="11">
        <f t="shared" si="348"/>
        <v>8407.17</v>
      </c>
      <c r="R3188" s="12">
        <f t="shared" si="351"/>
        <v>7.3003400000000003</v>
      </c>
      <c r="S3188" s="14">
        <f t="shared" si="352"/>
        <v>0.74780000000000002</v>
      </c>
      <c r="T3188" s="13">
        <f t="shared" si="353"/>
        <v>1151.6099999999999</v>
      </c>
      <c r="U3188" s="14" t="s">
        <v>349</v>
      </c>
      <c r="V3188" t="s">
        <v>78</v>
      </c>
      <c r="W3188" s="62">
        <v>7.1868999999999996</v>
      </c>
      <c r="X3188" s="43">
        <f t="shared" si="349"/>
        <v>1169.7905912145709</v>
      </c>
    </row>
    <row r="3189" spans="1:24" x14ac:dyDescent="0.2">
      <c r="A3189" s="38" t="str">
        <f t="shared" si="347"/>
        <v>2025-6</v>
      </c>
      <c r="B3189" t="s">
        <v>6269</v>
      </c>
      <c r="C3189" s="23">
        <v>45813</v>
      </c>
      <c r="D3189" s="23">
        <v>45805</v>
      </c>
      <c r="E3189" t="s">
        <v>5</v>
      </c>
      <c r="F3189" t="s">
        <v>6</v>
      </c>
      <c r="G3189" s="22"/>
      <c r="H3189" t="s">
        <v>6482</v>
      </c>
      <c r="I3189" t="s">
        <v>5709</v>
      </c>
      <c r="J3189" t="s">
        <v>5850</v>
      </c>
      <c r="K3189" s="10" t="str">
        <f t="shared" si="350"/>
        <v>BOX-</v>
      </c>
      <c r="L3189" t="s">
        <v>10</v>
      </c>
      <c r="M3189" s="52">
        <v>2000</v>
      </c>
      <c r="N3189" t="s">
        <v>1472</v>
      </c>
      <c r="O3189" t="s">
        <v>11</v>
      </c>
      <c r="P3189" s="54">
        <v>5.5</v>
      </c>
      <c r="Q3189" s="11">
        <f t="shared" si="348"/>
        <v>11000</v>
      </c>
      <c r="R3189" s="12">
        <f t="shared" si="351"/>
        <v>7.3003400000000003</v>
      </c>
      <c r="S3189" s="14">
        <f t="shared" si="352"/>
        <v>0.75339999999999996</v>
      </c>
      <c r="T3189" s="13">
        <f t="shared" si="353"/>
        <v>1506.8</v>
      </c>
      <c r="U3189" s="14" t="s">
        <v>349</v>
      </c>
      <c r="V3189" t="s">
        <v>1</v>
      </c>
      <c r="W3189" s="62">
        <v>7.1868999999999996</v>
      </c>
      <c r="X3189" s="43">
        <f t="shared" si="349"/>
        <v>1530.5625513086311</v>
      </c>
    </row>
    <row r="3190" spans="1:24" x14ac:dyDescent="0.2">
      <c r="A3190" s="38" t="str">
        <f t="shared" si="347"/>
        <v>2025-6</v>
      </c>
      <c r="B3190" t="s">
        <v>6270</v>
      </c>
      <c r="C3190" s="23">
        <v>45824</v>
      </c>
      <c r="D3190" s="23">
        <v>45785</v>
      </c>
      <c r="E3190" t="s">
        <v>128</v>
      </c>
      <c r="F3190" t="s">
        <v>129</v>
      </c>
      <c r="G3190" s="22"/>
      <c r="H3190" t="s">
        <v>6563</v>
      </c>
      <c r="I3190" t="s">
        <v>5710</v>
      </c>
      <c r="J3190" t="s">
        <v>5851</v>
      </c>
      <c r="K3190" s="10" t="str">
        <f t="shared" si="350"/>
        <v>HDL-</v>
      </c>
      <c r="L3190" t="s">
        <v>10</v>
      </c>
      <c r="M3190" s="52">
        <v>1750</v>
      </c>
      <c r="N3190" t="s">
        <v>1472</v>
      </c>
      <c r="O3190" t="s">
        <v>11</v>
      </c>
      <c r="P3190" s="54">
        <v>5.5223000000000004</v>
      </c>
      <c r="Q3190" s="11">
        <f t="shared" si="348"/>
        <v>9664.0300000000007</v>
      </c>
      <c r="R3190" s="12">
        <f t="shared" si="351"/>
        <v>7.3003400000000003</v>
      </c>
      <c r="S3190" s="14">
        <f t="shared" si="352"/>
        <v>0.75639999999999996</v>
      </c>
      <c r="T3190" s="13">
        <f t="shared" si="353"/>
        <v>1323.7</v>
      </c>
      <c r="U3190" s="14" t="s">
        <v>349</v>
      </c>
      <c r="V3190" t="s">
        <v>228</v>
      </c>
      <c r="W3190" s="62">
        <v>7.1868999999999996</v>
      </c>
      <c r="X3190" s="43">
        <f t="shared" si="349"/>
        <v>1344.6722509009451</v>
      </c>
    </row>
    <row r="3191" spans="1:24" x14ac:dyDescent="0.2">
      <c r="A3191" s="38" t="str">
        <f t="shared" si="347"/>
        <v>2025-6</v>
      </c>
      <c r="B3191" t="s">
        <v>6270</v>
      </c>
      <c r="C3191" s="23">
        <v>45824</v>
      </c>
      <c r="D3191" s="23">
        <v>45785</v>
      </c>
      <c r="E3191" t="s">
        <v>128</v>
      </c>
      <c r="F3191" t="s">
        <v>129</v>
      </c>
      <c r="G3191" s="22"/>
      <c r="H3191" t="s">
        <v>6563</v>
      </c>
      <c r="I3191" t="s">
        <v>5710</v>
      </c>
      <c r="J3191" t="s">
        <v>5851</v>
      </c>
      <c r="K3191" s="10" t="str">
        <f t="shared" si="350"/>
        <v>HDL-</v>
      </c>
      <c r="L3191" t="s">
        <v>10</v>
      </c>
      <c r="M3191" s="52">
        <v>1179</v>
      </c>
      <c r="N3191" t="s">
        <v>1472</v>
      </c>
      <c r="O3191" t="s">
        <v>11</v>
      </c>
      <c r="P3191" s="54">
        <v>5.5223000000000004</v>
      </c>
      <c r="Q3191" s="11">
        <f t="shared" si="348"/>
        <v>6510.79</v>
      </c>
      <c r="R3191" s="12">
        <f t="shared" si="351"/>
        <v>7.3003400000000003</v>
      </c>
      <c r="S3191" s="14">
        <f t="shared" si="352"/>
        <v>0.75639999999999996</v>
      </c>
      <c r="T3191" s="13">
        <f t="shared" si="353"/>
        <v>891.8</v>
      </c>
      <c r="U3191" s="14" t="s">
        <v>349</v>
      </c>
      <c r="V3191" t="s">
        <v>228</v>
      </c>
      <c r="W3191" s="62">
        <v>7.1868999999999996</v>
      </c>
      <c r="X3191" s="43">
        <f t="shared" si="349"/>
        <v>905.92490503555098</v>
      </c>
    </row>
    <row r="3192" spans="1:24" x14ac:dyDescent="0.2">
      <c r="A3192" s="38" t="str">
        <f t="shared" si="347"/>
        <v>2025-6</v>
      </c>
      <c r="B3192" t="s">
        <v>6270</v>
      </c>
      <c r="C3192" s="23">
        <v>45821</v>
      </c>
      <c r="D3192" s="23">
        <v>45785</v>
      </c>
      <c r="E3192" t="s">
        <v>128</v>
      </c>
      <c r="F3192" t="s">
        <v>129</v>
      </c>
      <c r="G3192" s="22"/>
      <c r="H3192" t="s">
        <v>6498</v>
      </c>
      <c r="I3192" t="s">
        <v>5710</v>
      </c>
      <c r="J3192" t="s">
        <v>5851</v>
      </c>
      <c r="K3192" s="10" t="str">
        <f t="shared" si="350"/>
        <v>HDL-</v>
      </c>
      <c r="L3192" t="s">
        <v>10</v>
      </c>
      <c r="M3192" s="52">
        <v>-1179</v>
      </c>
      <c r="N3192" t="s">
        <v>1472</v>
      </c>
      <c r="O3192" t="s">
        <v>11</v>
      </c>
      <c r="P3192" s="54">
        <v>5.5223000000000004</v>
      </c>
      <c r="Q3192" s="11">
        <f t="shared" si="348"/>
        <v>-6510.79</v>
      </c>
      <c r="R3192" s="12">
        <f t="shared" si="351"/>
        <v>7.3003400000000003</v>
      </c>
      <c r="S3192" s="14">
        <f t="shared" si="352"/>
        <v>0.75639999999999996</v>
      </c>
      <c r="T3192" s="13">
        <f t="shared" si="353"/>
        <v>-891.8</v>
      </c>
      <c r="U3192" s="14" t="s">
        <v>349</v>
      </c>
      <c r="V3192" t="s">
        <v>228</v>
      </c>
      <c r="W3192" s="62">
        <v>7.1868999999999996</v>
      </c>
      <c r="X3192" s="43">
        <f t="shared" si="349"/>
        <v>-905.92490503555098</v>
      </c>
    </row>
    <row r="3193" spans="1:24" x14ac:dyDescent="0.2">
      <c r="A3193" s="38" t="str">
        <f t="shared" si="347"/>
        <v>2025-6</v>
      </c>
      <c r="B3193" t="s">
        <v>6270</v>
      </c>
      <c r="C3193" s="23">
        <v>45821</v>
      </c>
      <c r="D3193" s="23">
        <v>45785</v>
      </c>
      <c r="E3193" t="s">
        <v>128</v>
      </c>
      <c r="F3193" t="s">
        <v>129</v>
      </c>
      <c r="G3193" s="22"/>
      <c r="H3193" t="s">
        <v>6481</v>
      </c>
      <c r="I3193" t="s">
        <v>5710</v>
      </c>
      <c r="J3193" t="s">
        <v>5851</v>
      </c>
      <c r="K3193" s="10" t="str">
        <f t="shared" si="350"/>
        <v>HDL-</v>
      </c>
      <c r="L3193" t="s">
        <v>10</v>
      </c>
      <c r="M3193" s="52">
        <v>1350</v>
      </c>
      <c r="N3193" t="s">
        <v>1472</v>
      </c>
      <c r="O3193" t="s">
        <v>11</v>
      </c>
      <c r="P3193" s="54">
        <v>5.5223000000000004</v>
      </c>
      <c r="Q3193" s="11">
        <f t="shared" si="348"/>
        <v>7455.11</v>
      </c>
      <c r="R3193" s="12">
        <f t="shared" si="351"/>
        <v>7.3003400000000003</v>
      </c>
      <c r="S3193" s="14">
        <f t="shared" si="352"/>
        <v>0.75639999999999996</v>
      </c>
      <c r="T3193" s="13">
        <f t="shared" si="353"/>
        <v>1021.14</v>
      </c>
      <c r="U3193" s="14" t="s">
        <v>349</v>
      </c>
      <c r="V3193" t="s">
        <v>228</v>
      </c>
      <c r="W3193" s="62">
        <v>7.1868999999999996</v>
      </c>
      <c r="X3193" s="43">
        <f t="shared" si="349"/>
        <v>1037.3185935521576</v>
      </c>
    </row>
    <row r="3194" spans="1:24" x14ac:dyDescent="0.2">
      <c r="A3194" s="38" t="str">
        <f t="shared" si="347"/>
        <v>2025-6</v>
      </c>
      <c r="B3194" t="s">
        <v>6270</v>
      </c>
      <c r="C3194" s="23">
        <v>45820</v>
      </c>
      <c r="D3194" s="23">
        <v>45785</v>
      </c>
      <c r="E3194" t="s">
        <v>128</v>
      </c>
      <c r="F3194" t="s">
        <v>129</v>
      </c>
      <c r="G3194" s="22"/>
      <c r="H3194" t="s">
        <v>6510</v>
      </c>
      <c r="I3194" t="s">
        <v>5710</v>
      </c>
      <c r="J3194" t="s">
        <v>5851</v>
      </c>
      <c r="K3194" s="10" t="str">
        <f t="shared" si="350"/>
        <v>HDL-</v>
      </c>
      <c r="L3194" t="s">
        <v>10</v>
      </c>
      <c r="M3194" s="52">
        <v>1950</v>
      </c>
      <c r="N3194" t="s">
        <v>1472</v>
      </c>
      <c r="O3194" t="s">
        <v>11</v>
      </c>
      <c r="P3194" s="54">
        <v>5.5223000000000004</v>
      </c>
      <c r="Q3194" s="11">
        <f t="shared" si="348"/>
        <v>10768.49</v>
      </c>
      <c r="R3194" s="12">
        <f t="shared" si="351"/>
        <v>7.3003400000000003</v>
      </c>
      <c r="S3194" s="14">
        <f t="shared" si="352"/>
        <v>0.75639999999999996</v>
      </c>
      <c r="T3194" s="13">
        <f t="shared" si="353"/>
        <v>1474.98</v>
      </c>
      <c r="U3194" s="14" t="s">
        <v>349</v>
      </c>
      <c r="V3194" t="s">
        <v>228</v>
      </c>
      <c r="W3194" s="62">
        <v>7.1868999999999996</v>
      </c>
      <c r="X3194" s="43">
        <f t="shared" si="349"/>
        <v>1498.3490795753387</v>
      </c>
    </row>
    <row r="3195" spans="1:24" x14ac:dyDescent="0.2">
      <c r="A3195" s="38" t="str">
        <f t="shared" si="347"/>
        <v>2025-6</v>
      </c>
      <c r="B3195" t="s">
        <v>6271</v>
      </c>
      <c r="C3195" s="23">
        <v>45838</v>
      </c>
      <c r="D3195" s="23">
        <v>45825</v>
      </c>
      <c r="E3195" t="s">
        <v>696</v>
      </c>
      <c r="F3195" t="s">
        <v>697</v>
      </c>
      <c r="G3195" s="22"/>
      <c r="H3195" t="s">
        <v>6564</v>
      </c>
      <c r="I3195" t="s">
        <v>5711</v>
      </c>
      <c r="J3195" t="s">
        <v>5852</v>
      </c>
      <c r="K3195" s="10" t="str">
        <f t="shared" si="350"/>
        <v>GLID</v>
      </c>
      <c r="L3195" t="s">
        <v>10</v>
      </c>
      <c r="M3195" s="52">
        <v>1010</v>
      </c>
      <c r="N3195" t="s">
        <v>1472</v>
      </c>
      <c r="O3195" t="s">
        <v>11</v>
      </c>
      <c r="P3195" s="54">
        <v>5.5347</v>
      </c>
      <c r="Q3195" s="11">
        <f t="shared" si="348"/>
        <v>5590.05</v>
      </c>
      <c r="R3195" s="12">
        <f t="shared" si="351"/>
        <v>7.3003400000000003</v>
      </c>
      <c r="S3195" s="14">
        <f t="shared" si="352"/>
        <v>0.7581</v>
      </c>
      <c r="T3195" s="13">
        <f t="shared" si="353"/>
        <v>765.68</v>
      </c>
      <c r="U3195" s="14" t="s">
        <v>349</v>
      </c>
      <c r="V3195" t="s">
        <v>78</v>
      </c>
      <c r="W3195" s="62">
        <v>7.1868999999999996</v>
      </c>
      <c r="X3195" s="43">
        <f t="shared" si="349"/>
        <v>777.81059984137812</v>
      </c>
    </row>
    <row r="3196" spans="1:24" x14ac:dyDescent="0.2">
      <c r="A3196" s="38" t="str">
        <f t="shared" si="347"/>
        <v>2025-6</v>
      </c>
      <c r="B3196" t="s">
        <v>6272</v>
      </c>
      <c r="C3196" s="23">
        <v>45831</v>
      </c>
      <c r="D3196" s="23">
        <v>45805</v>
      </c>
      <c r="E3196" t="s">
        <v>898</v>
      </c>
      <c r="F3196" t="s">
        <v>899</v>
      </c>
      <c r="G3196" s="22"/>
      <c r="H3196" t="s">
        <v>6565</v>
      </c>
      <c r="I3196" t="s">
        <v>5711</v>
      </c>
      <c r="J3196" t="s">
        <v>5852</v>
      </c>
      <c r="K3196" s="10" t="str">
        <f t="shared" si="350"/>
        <v>GLID</v>
      </c>
      <c r="L3196" t="s">
        <v>10</v>
      </c>
      <c r="M3196" s="52">
        <v>1020</v>
      </c>
      <c r="N3196" t="s">
        <v>1472</v>
      </c>
      <c r="O3196" t="s">
        <v>11</v>
      </c>
      <c r="P3196" s="54">
        <v>5.5674999999999999</v>
      </c>
      <c r="Q3196" s="11">
        <f t="shared" si="348"/>
        <v>5678.85</v>
      </c>
      <c r="R3196" s="12">
        <f t="shared" si="351"/>
        <v>7.3003400000000003</v>
      </c>
      <c r="S3196" s="14">
        <f t="shared" si="352"/>
        <v>0.76259999999999994</v>
      </c>
      <c r="T3196" s="13">
        <f t="shared" si="353"/>
        <v>777.85</v>
      </c>
      <c r="U3196" s="14" t="s">
        <v>349</v>
      </c>
      <c r="V3196" t="s">
        <v>78</v>
      </c>
      <c r="W3196" s="62">
        <v>7.1868999999999996</v>
      </c>
      <c r="X3196" s="43">
        <f t="shared" si="349"/>
        <v>790.1668313180927</v>
      </c>
    </row>
    <row r="3197" spans="1:24" x14ac:dyDescent="0.2">
      <c r="A3197" s="38" t="str">
        <f t="shared" si="347"/>
        <v>2025-6</v>
      </c>
      <c r="B3197" t="s">
        <v>6273</v>
      </c>
      <c r="C3197" s="23">
        <v>45826</v>
      </c>
      <c r="D3197" s="23">
        <v>45825</v>
      </c>
      <c r="E3197" t="s">
        <v>5</v>
      </c>
      <c r="F3197" t="s">
        <v>6</v>
      </c>
      <c r="G3197" s="22"/>
      <c r="H3197" t="s">
        <v>6473</v>
      </c>
      <c r="I3197" t="s">
        <v>397</v>
      </c>
      <c r="J3197" t="s">
        <v>398</v>
      </c>
      <c r="K3197" s="10" t="str">
        <f t="shared" si="350"/>
        <v>BOX-</v>
      </c>
      <c r="L3197" t="s">
        <v>10</v>
      </c>
      <c r="M3197" s="52">
        <v>2020</v>
      </c>
      <c r="N3197" t="s">
        <v>1472</v>
      </c>
      <c r="O3197" t="s">
        <v>11</v>
      </c>
      <c r="P3197" s="54">
        <v>5.64</v>
      </c>
      <c r="Q3197" s="11">
        <f t="shared" si="348"/>
        <v>11392.8</v>
      </c>
      <c r="R3197" s="12">
        <f t="shared" si="351"/>
        <v>7.3003400000000003</v>
      </c>
      <c r="S3197" s="14">
        <f t="shared" si="352"/>
        <v>0.77259999999999995</v>
      </c>
      <c r="T3197" s="13">
        <f t="shared" si="353"/>
        <v>1560.65</v>
      </c>
      <c r="U3197" s="14" t="s">
        <v>349</v>
      </c>
      <c r="V3197" t="s">
        <v>1</v>
      </c>
      <c r="W3197" s="62">
        <v>7.1868999999999996</v>
      </c>
      <c r="X3197" s="43">
        <f t="shared" si="349"/>
        <v>1585.217548595361</v>
      </c>
    </row>
    <row r="3198" spans="1:24" x14ac:dyDescent="0.2">
      <c r="A3198" s="38" t="str">
        <f t="shared" si="347"/>
        <v>2025-6</v>
      </c>
      <c r="B3198" t="s">
        <v>6274</v>
      </c>
      <c r="C3198" s="23">
        <v>45826</v>
      </c>
      <c r="D3198" s="23">
        <v>45825</v>
      </c>
      <c r="E3198" t="s">
        <v>5</v>
      </c>
      <c r="F3198" t="s">
        <v>6</v>
      </c>
      <c r="G3198" s="22"/>
      <c r="H3198" t="s">
        <v>6473</v>
      </c>
      <c r="I3198" t="s">
        <v>394</v>
      </c>
      <c r="J3198" t="s">
        <v>395</v>
      </c>
      <c r="K3198" s="10" t="str">
        <f t="shared" si="350"/>
        <v>BOX-</v>
      </c>
      <c r="L3198" t="s">
        <v>10</v>
      </c>
      <c r="M3198" s="52">
        <v>2020</v>
      </c>
      <c r="N3198" t="s">
        <v>1472</v>
      </c>
      <c r="O3198" t="s">
        <v>11</v>
      </c>
      <c r="P3198" s="54">
        <v>5.64</v>
      </c>
      <c r="Q3198" s="11">
        <f t="shared" si="348"/>
        <v>11392.8</v>
      </c>
      <c r="R3198" s="12">
        <f t="shared" si="351"/>
        <v>7.3003400000000003</v>
      </c>
      <c r="S3198" s="14">
        <f t="shared" si="352"/>
        <v>0.77259999999999995</v>
      </c>
      <c r="T3198" s="13">
        <f t="shared" si="353"/>
        <v>1560.65</v>
      </c>
      <c r="U3198" s="14" t="s">
        <v>349</v>
      </c>
      <c r="V3198" t="s">
        <v>1</v>
      </c>
      <c r="W3198" s="62">
        <v>7.1868999999999996</v>
      </c>
      <c r="X3198" s="43">
        <f t="shared" si="349"/>
        <v>1585.217548595361</v>
      </c>
    </row>
    <row r="3199" spans="1:24" x14ac:dyDescent="0.2">
      <c r="A3199" s="38" t="str">
        <f t="shared" si="347"/>
        <v>2025-6</v>
      </c>
      <c r="B3199" t="s">
        <v>6275</v>
      </c>
      <c r="C3199" s="23">
        <v>45811</v>
      </c>
      <c r="D3199" s="23">
        <v>45695</v>
      </c>
      <c r="E3199" t="s">
        <v>94</v>
      </c>
      <c r="F3199" t="s">
        <v>95</v>
      </c>
      <c r="G3199" s="22"/>
      <c r="H3199" t="s">
        <v>6566</v>
      </c>
      <c r="I3199" t="s">
        <v>360</v>
      </c>
      <c r="J3199" t="s">
        <v>361</v>
      </c>
      <c r="K3199" s="10" t="str">
        <f t="shared" si="350"/>
        <v>SKU-</v>
      </c>
      <c r="L3199" t="s">
        <v>98</v>
      </c>
      <c r="M3199" s="52">
        <v>2400</v>
      </c>
      <c r="N3199" t="s">
        <v>1472</v>
      </c>
      <c r="O3199" t="s">
        <v>11</v>
      </c>
      <c r="P3199" s="54">
        <v>5.8230000000000004</v>
      </c>
      <c r="Q3199" s="11">
        <f t="shared" si="348"/>
        <v>13975.2</v>
      </c>
      <c r="R3199" s="12">
        <f t="shared" si="351"/>
        <v>7.3003400000000003</v>
      </c>
      <c r="S3199" s="14">
        <f t="shared" si="352"/>
        <v>0.79759999999999998</v>
      </c>
      <c r="T3199" s="13">
        <f t="shared" si="353"/>
        <v>1914.24</v>
      </c>
      <c r="U3199" s="14" t="s">
        <v>349</v>
      </c>
      <c r="V3199" t="s">
        <v>2</v>
      </c>
      <c r="W3199" s="62">
        <v>7.1868999999999996</v>
      </c>
      <c r="X3199" s="43">
        <f t="shared" si="349"/>
        <v>1944.53797882258</v>
      </c>
    </row>
    <row r="3200" spans="1:24" x14ac:dyDescent="0.2">
      <c r="A3200" s="38" t="str">
        <f t="shared" si="347"/>
        <v>2025-6</v>
      </c>
      <c r="B3200" t="s">
        <v>6276</v>
      </c>
      <c r="C3200" s="23">
        <v>45817</v>
      </c>
      <c r="D3200" s="23">
        <v>45756</v>
      </c>
      <c r="E3200" t="s">
        <v>143</v>
      </c>
      <c r="F3200" t="s">
        <v>144</v>
      </c>
      <c r="G3200" s="22"/>
      <c r="H3200" t="s">
        <v>6567</v>
      </c>
      <c r="I3200" t="s">
        <v>5712</v>
      </c>
      <c r="J3200" t="s">
        <v>5853</v>
      </c>
      <c r="K3200" s="10" t="str">
        <f t="shared" si="350"/>
        <v>LHDL</v>
      </c>
      <c r="L3200" t="s">
        <v>10</v>
      </c>
      <c r="M3200" s="52">
        <v>2020</v>
      </c>
      <c r="N3200" t="s">
        <v>1472</v>
      </c>
      <c r="O3200" t="s">
        <v>11</v>
      </c>
      <c r="P3200" s="54">
        <v>5.8468</v>
      </c>
      <c r="Q3200" s="11">
        <f t="shared" si="348"/>
        <v>11810.54</v>
      </c>
      <c r="R3200" s="12">
        <f t="shared" si="351"/>
        <v>7.3003400000000003</v>
      </c>
      <c r="S3200" s="14">
        <f t="shared" si="352"/>
        <v>0.80089999999999995</v>
      </c>
      <c r="T3200" s="13">
        <f t="shared" si="353"/>
        <v>1617.82</v>
      </c>
      <c r="U3200" s="14" t="s">
        <v>349</v>
      </c>
      <c r="V3200" t="s">
        <v>125</v>
      </c>
      <c r="W3200" s="62">
        <v>7.1868999999999996</v>
      </c>
      <c r="X3200" s="43">
        <f t="shared" si="349"/>
        <v>1643.3421920438575</v>
      </c>
    </row>
    <row r="3201" spans="1:24" x14ac:dyDescent="0.2">
      <c r="A3201" s="38" t="str">
        <f t="shared" si="347"/>
        <v>2025-6</v>
      </c>
      <c r="B3201" t="s">
        <v>6277</v>
      </c>
      <c r="C3201" s="23">
        <v>45817</v>
      </c>
      <c r="D3201" s="23">
        <v>45756</v>
      </c>
      <c r="E3201" t="s">
        <v>143</v>
      </c>
      <c r="F3201" t="s">
        <v>144</v>
      </c>
      <c r="G3201" s="22"/>
      <c r="H3201" t="s">
        <v>6567</v>
      </c>
      <c r="I3201" t="s">
        <v>5713</v>
      </c>
      <c r="J3201" t="s">
        <v>5854</v>
      </c>
      <c r="K3201" s="10" t="str">
        <f t="shared" si="350"/>
        <v>LHDL</v>
      </c>
      <c r="L3201" t="s">
        <v>10</v>
      </c>
      <c r="M3201" s="52">
        <v>2020</v>
      </c>
      <c r="N3201" t="s">
        <v>1472</v>
      </c>
      <c r="O3201" t="s">
        <v>11</v>
      </c>
      <c r="P3201" s="54">
        <v>5.8468</v>
      </c>
      <c r="Q3201" s="11">
        <f t="shared" si="348"/>
        <v>11810.54</v>
      </c>
      <c r="R3201" s="12">
        <f t="shared" si="351"/>
        <v>7.3003400000000003</v>
      </c>
      <c r="S3201" s="14">
        <f t="shared" si="352"/>
        <v>0.80089999999999995</v>
      </c>
      <c r="T3201" s="13">
        <f t="shared" si="353"/>
        <v>1617.82</v>
      </c>
      <c r="U3201" s="14" t="s">
        <v>349</v>
      </c>
      <c r="V3201" t="s">
        <v>125</v>
      </c>
      <c r="W3201" s="62">
        <v>7.1868999999999996</v>
      </c>
      <c r="X3201" s="43">
        <f t="shared" si="349"/>
        <v>1643.3421920438575</v>
      </c>
    </row>
    <row r="3202" spans="1:24" x14ac:dyDescent="0.2">
      <c r="A3202" s="38" t="str">
        <f t="shared" ref="A3202:A3265" si="354">+TEXT(C3202,"YYYY")&amp;"-"&amp;TEXT(C3202,"M")</f>
        <v>2025-6</v>
      </c>
      <c r="B3202" t="s">
        <v>6278</v>
      </c>
      <c r="C3202" s="23">
        <v>45817</v>
      </c>
      <c r="D3202" s="23">
        <v>45756</v>
      </c>
      <c r="E3202" t="s">
        <v>143</v>
      </c>
      <c r="F3202" t="s">
        <v>144</v>
      </c>
      <c r="G3202" s="22"/>
      <c r="H3202" t="s">
        <v>6567</v>
      </c>
      <c r="I3202" t="s">
        <v>3766</v>
      </c>
      <c r="J3202" t="s">
        <v>3767</v>
      </c>
      <c r="K3202" s="10" t="str">
        <f t="shared" si="350"/>
        <v>LHDL</v>
      </c>
      <c r="L3202" t="s">
        <v>10</v>
      </c>
      <c r="M3202" s="52">
        <v>1930</v>
      </c>
      <c r="N3202" t="s">
        <v>1472</v>
      </c>
      <c r="O3202" t="s">
        <v>11</v>
      </c>
      <c r="P3202" s="54">
        <v>5.8468</v>
      </c>
      <c r="Q3202" s="11">
        <f t="shared" ref="Q3202:Q3265" si="355">ROUND(P3202*M3202,2)</f>
        <v>11284.32</v>
      </c>
      <c r="R3202" s="12">
        <f t="shared" si="351"/>
        <v>7.3003400000000003</v>
      </c>
      <c r="S3202" s="14">
        <f t="shared" si="352"/>
        <v>0.80089999999999995</v>
      </c>
      <c r="T3202" s="13">
        <f t="shared" si="353"/>
        <v>1545.74</v>
      </c>
      <c r="U3202" s="14" t="s">
        <v>349</v>
      </c>
      <c r="V3202" t="s">
        <v>125</v>
      </c>
      <c r="W3202" s="62">
        <v>7.1868999999999996</v>
      </c>
      <c r="X3202" s="43">
        <f t="shared" ref="X3202:X3265" si="356">IF(O3202="CNY",P3202/W3202*M3202,1)</f>
        <v>1570.1239755666559</v>
      </c>
    </row>
    <row r="3203" spans="1:24" x14ac:dyDescent="0.2">
      <c r="A3203" s="38" t="str">
        <f t="shared" si="354"/>
        <v>2025-6</v>
      </c>
      <c r="B3203" t="s">
        <v>6279</v>
      </c>
      <c r="C3203" s="23">
        <v>45828</v>
      </c>
      <c r="D3203" s="23">
        <v>45805</v>
      </c>
      <c r="E3203" t="s">
        <v>696</v>
      </c>
      <c r="F3203" t="s">
        <v>697</v>
      </c>
      <c r="G3203" s="22"/>
      <c r="H3203" t="s">
        <v>6562</v>
      </c>
      <c r="I3203" t="s">
        <v>1782</v>
      </c>
      <c r="J3203" t="s">
        <v>1783</v>
      </c>
      <c r="K3203" s="10" t="str">
        <f t="shared" si="350"/>
        <v>GLID</v>
      </c>
      <c r="L3203" t="s">
        <v>10</v>
      </c>
      <c r="M3203" s="52">
        <v>3020</v>
      </c>
      <c r="N3203" t="s">
        <v>1472</v>
      </c>
      <c r="O3203" t="s">
        <v>11</v>
      </c>
      <c r="P3203" s="54">
        <v>5.8975999999999997</v>
      </c>
      <c r="Q3203" s="11">
        <f t="shared" si="355"/>
        <v>17810.75</v>
      </c>
      <c r="R3203" s="12">
        <f t="shared" si="351"/>
        <v>7.3003400000000003</v>
      </c>
      <c r="S3203" s="14">
        <f t="shared" si="352"/>
        <v>0.80789999999999995</v>
      </c>
      <c r="T3203" s="13">
        <f t="shared" si="353"/>
        <v>2439.86</v>
      </c>
      <c r="U3203" s="14" t="s">
        <v>349</v>
      </c>
      <c r="V3203" t="s">
        <v>78</v>
      </c>
      <c r="W3203" s="62">
        <v>7.1868999999999996</v>
      </c>
      <c r="X3203" s="43">
        <f t="shared" si="356"/>
        <v>2478.2245474404817</v>
      </c>
    </row>
    <row r="3204" spans="1:24" x14ac:dyDescent="0.2">
      <c r="A3204" s="38" t="str">
        <f t="shared" si="354"/>
        <v>2025-6</v>
      </c>
      <c r="B3204" t="s">
        <v>6280</v>
      </c>
      <c r="C3204" s="23">
        <v>45838</v>
      </c>
      <c r="D3204" s="23">
        <v>45820</v>
      </c>
      <c r="E3204" t="s">
        <v>696</v>
      </c>
      <c r="F3204" t="s">
        <v>697</v>
      </c>
      <c r="G3204" s="22"/>
      <c r="H3204" t="s">
        <v>6564</v>
      </c>
      <c r="I3204" t="s">
        <v>1782</v>
      </c>
      <c r="J3204" t="s">
        <v>1783</v>
      </c>
      <c r="K3204" s="10" t="str">
        <f t="shared" si="350"/>
        <v>GLID</v>
      </c>
      <c r="L3204" t="s">
        <v>10</v>
      </c>
      <c r="M3204" s="52">
        <v>3050</v>
      </c>
      <c r="N3204" t="s">
        <v>1472</v>
      </c>
      <c r="O3204" t="s">
        <v>11</v>
      </c>
      <c r="P3204" s="54">
        <v>5.8975999999999997</v>
      </c>
      <c r="Q3204" s="11">
        <f t="shared" si="355"/>
        <v>17987.68</v>
      </c>
      <c r="R3204" s="12">
        <f t="shared" si="351"/>
        <v>7.3003400000000003</v>
      </c>
      <c r="S3204" s="14">
        <f t="shared" si="352"/>
        <v>0.80789999999999995</v>
      </c>
      <c r="T3204" s="13">
        <f t="shared" si="353"/>
        <v>2464.1</v>
      </c>
      <c r="U3204" s="14" t="s">
        <v>349</v>
      </c>
      <c r="V3204" t="s">
        <v>78</v>
      </c>
      <c r="W3204" s="62">
        <v>7.1868999999999996</v>
      </c>
      <c r="X3204" s="43">
        <f t="shared" si="356"/>
        <v>2502.8426720839302</v>
      </c>
    </row>
    <row r="3205" spans="1:24" x14ac:dyDescent="0.2">
      <c r="A3205" s="38" t="str">
        <f t="shared" si="354"/>
        <v>2025-6</v>
      </c>
      <c r="B3205" t="s">
        <v>6281</v>
      </c>
      <c r="C3205" s="23">
        <v>45817</v>
      </c>
      <c r="D3205" s="23">
        <v>45756</v>
      </c>
      <c r="E3205" t="s">
        <v>143</v>
      </c>
      <c r="F3205" t="s">
        <v>144</v>
      </c>
      <c r="G3205" s="22"/>
      <c r="H3205" t="s">
        <v>6567</v>
      </c>
      <c r="I3205" t="s">
        <v>5714</v>
      </c>
      <c r="J3205" t="s">
        <v>5855</v>
      </c>
      <c r="K3205" s="10" t="str">
        <f t="shared" si="350"/>
        <v>LHDL</v>
      </c>
      <c r="L3205" t="s">
        <v>10</v>
      </c>
      <c r="M3205" s="52">
        <v>2020</v>
      </c>
      <c r="N3205" t="s">
        <v>1472</v>
      </c>
      <c r="O3205" t="s">
        <v>11</v>
      </c>
      <c r="P3205" s="54">
        <v>5.95</v>
      </c>
      <c r="Q3205" s="11">
        <f t="shared" si="355"/>
        <v>12019</v>
      </c>
      <c r="R3205" s="12">
        <f t="shared" si="351"/>
        <v>7.3003400000000003</v>
      </c>
      <c r="S3205" s="14">
        <f t="shared" si="352"/>
        <v>0.81499999999999995</v>
      </c>
      <c r="T3205" s="13">
        <f t="shared" si="353"/>
        <v>1646.3</v>
      </c>
      <c r="U3205" s="14" t="s">
        <v>349</v>
      </c>
      <c r="V3205" t="s">
        <v>125</v>
      </c>
      <c r="W3205" s="62">
        <v>7.1868999999999996</v>
      </c>
      <c r="X3205" s="43">
        <f t="shared" si="356"/>
        <v>1672.3483003798581</v>
      </c>
    </row>
    <row r="3206" spans="1:24" x14ac:dyDescent="0.2">
      <c r="A3206" s="38" t="str">
        <f t="shared" si="354"/>
        <v>2025-6</v>
      </c>
      <c r="B3206" t="s">
        <v>6282</v>
      </c>
      <c r="C3206" s="23">
        <v>45832</v>
      </c>
      <c r="D3206" s="23">
        <v>45827</v>
      </c>
      <c r="E3206" t="s">
        <v>2251</v>
      </c>
      <c r="F3206" t="s">
        <v>2252</v>
      </c>
      <c r="G3206" s="22"/>
      <c r="H3206" t="s">
        <v>6568</v>
      </c>
      <c r="I3206" t="s">
        <v>1780</v>
      </c>
      <c r="J3206" t="s">
        <v>1781</v>
      </c>
      <c r="K3206" s="10" t="str">
        <f t="shared" si="350"/>
        <v>MISC</v>
      </c>
      <c r="L3206" t="s">
        <v>10</v>
      </c>
      <c r="M3206" s="52">
        <v>2000</v>
      </c>
      <c r="N3206" t="s">
        <v>186</v>
      </c>
      <c r="O3206" t="s">
        <v>11</v>
      </c>
      <c r="P3206" s="54">
        <v>6.0620000000000003</v>
      </c>
      <c r="Q3206" s="11">
        <f t="shared" si="355"/>
        <v>12124</v>
      </c>
      <c r="R3206" s="12">
        <f t="shared" si="351"/>
        <v>7.3003400000000003</v>
      </c>
      <c r="S3206" s="14">
        <f t="shared" si="352"/>
        <v>0.83040000000000003</v>
      </c>
      <c r="T3206" s="13">
        <f t="shared" si="353"/>
        <v>1660.8</v>
      </c>
      <c r="U3206" s="14" t="s">
        <v>349</v>
      </c>
      <c r="V3206" t="s">
        <v>25</v>
      </c>
      <c r="W3206" s="62">
        <v>7.1868999999999996</v>
      </c>
      <c r="X3206" s="43">
        <f t="shared" si="356"/>
        <v>1686.9582156423494</v>
      </c>
    </row>
    <row r="3207" spans="1:24" x14ac:dyDescent="0.2">
      <c r="A3207" s="38" t="str">
        <f t="shared" si="354"/>
        <v>2025-6</v>
      </c>
      <c r="B3207" t="s">
        <v>6283</v>
      </c>
      <c r="C3207" s="23">
        <v>45835</v>
      </c>
      <c r="D3207" s="23">
        <v>45832</v>
      </c>
      <c r="E3207" t="s">
        <v>2251</v>
      </c>
      <c r="F3207" t="s">
        <v>2252</v>
      </c>
      <c r="G3207" s="22"/>
      <c r="H3207" t="s">
        <v>6569</v>
      </c>
      <c r="I3207" t="s">
        <v>5715</v>
      </c>
      <c r="J3207" t="s">
        <v>5856</v>
      </c>
      <c r="K3207" s="10" t="str">
        <f t="shared" si="350"/>
        <v>MISC</v>
      </c>
      <c r="L3207" t="s">
        <v>10</v>
      </c>
      <c r="M3207" s="52">
        <v>3000</v>
      </c>
      <c r="N3207" t="s">
        <v>186</v>
      </c>
      <c r="O3207" t="s">
        <v>11</v>
      </c>
      <c r="P3207" s="54">
        <v>6.0620000000000003</v>
      </c>
      <c r="Q3207" s="11">
        <f t="shared" si="355"/>
        <v>18186</v>
      </c>
      <c r="R3207" s="12">
        <f t="shared" si="351"/>
        <v>7.3003400000000003</v>
      </c>
      <c r="S3207" s="14">
        <f t="shared" si="352"/>
        <v>0.83040000000000003</v>
      </c>
      <c r="T3207" s="13">
        <f t="shared" si="353"/>
        <v>2491.1999999999998</v>
      </c>
      <c r="U3207" s="14" t="s">
        <v>349</v>
      </c>
      <c r="V3207" t="s">
        <v>25</v>
      </c>
      <c r="W3207" s="62">
        <v>7.1868999999999996</v>
      </c>
      <c r="X3207" s="43">
        <f t="shared" si="356"/>
        <v>2530.4373234635241</v>
      </c>
    </row>
    <row r="3208" spans="1:24" x14ac:dyDescent="0.2">
      <c r="A3208" s="38" t="str">
        <f t="shared" si="354"/>
        <v>2025-6</v>
      </c>
      <c r="B3208" t="s">
        <v>6284</v>
      </c>
      <c r="C3208" s="23">
        <v>45838</v>
      </c>
      <c r="D3208" s="23">
        <v>45807</v>
      </c>
      <c r="E3208" t="s">
        <v>94</v>
      </c>
      <c r="F3208" t="s">
        <v>95</v>
      </c>
      <c r="G3208" s="22"/>
      <c r="H3208" t="s">
        <v>6570</v>
      </c>
      <c r="I3208" t="s">
        <v>5700</v>
      </c>
      <c r="J3208" t="s">
        <v>5842</v>
      </c>
      <c r="K3208" s="10" t="str">
        <f t="shared" si="350"/>
        <v>SKU-</v>
      </c>
      <c r="L3208" t="s">
        <v>98</v>
      </c>
      <c r="M3208" s="52">
        <v>400</v>
      </c>
      <c r="N3208" t="s">
        <v>1472</v>
      </c>
      <c r="O3208" t="s">
        <v>11</v>
      </c>
      <c r="P3208" s="54">
        <v>6.07</v>
      </c>
      <c r="Q3208" s="11">
        <f t="shared" si="355"/>
        <v>2428</v>
      </c>
      <c r="R3208" s="12">
        <f t="shared" si="351"/>
        <v>7.3003400000000003</v>
      </c>
      <c r="S3208" s="14">
        <f t="shared" si="352"/>
        <v>0.83150000000000002</v>
      </c>
      <c r="T3208" s="13">
        <f t="shared" si="353"/>
        <v>332.6</v>
      </c>
      <c r="U3208" s="14" t="s">
        <v>349</v>
      </c>
      <c r="V3208" t="s">
        <v>2</v>
      </c>
      <c r="W3208" s="62">
        <v>7.1868999999999996</v>
      </c>
      <c r="X3208" s="43">
        <f t="shared" si="356"/>
        <v>337.83689768885057</v>
      </c>
    </row>
    <row r="3209" spans="1:24" x14ac:dyDescent="0.2">
      <c r="A3209" s="38" t="str">
        <f t="shared" si="354"/>
        <v>2025-6</v>
      </c>
      <c r="B3209" t="s">
        <v>6285</v>
      </c>
      <c r="C3209" s="23">
        <v>45832</v>
      </c>
      <c r="D3209" s="23">
        <v>45832</v>
      </c>
      <c r="E3209" t="s">
        <v>143</v>
      </c>
      <c r="F3209" t="s">
        <v>144</v>
      </c>
      <c r="G3209" s="22"/>
      <c r="H3209" t="s">
        <v>6571</v>
      </c>
      <c r="I3209" t="s">
        <v>3766</v>
      </c>
      <c r="J3209" t="s">
        <v>3767</v>
      </c>
      <c r="K3209" s="10" t="str">
        <f t="shared" si="350"/>
        <v>LHDL</v>
      </c>
      <c r="L3209" t="s">
        <v>10</v>
      </c>
      <c r="M3209" s="52">
        <v>110</v>
      </c>
      <c r="N3209" t="s">
        <v>1472</v>
      </c>
      <c r="O3209" t="s">
        <v>11</v>
      </c>
      <c r="P3209" s="54">
        <v>6.1544999999999996</v>
      </c>
      <c r="Q3209" s="11">
        <f t="shared" si="355"/>
        <v>677</v>
      </c>
      <c r="R3209" s="12">
        <f t="shared" si="351"/>
        <v>7.3003400000000003</v>
      </c>
      <c r="S3209" s="14">
        <f t="shared" si="352"/>
        <v>0.84299999999999997</v>
      </c>
      <c r="T3209" s="13">
        <f t="shared" si="353"/>
        <v>92.73</v>
      </c>
      <c r="U3209" s="14" t="s">
        <v>349</v>
      </c>
      <c r="V3209" t="s">
        <v>125</v>
      </c>
      <c r="W3209" s="62">
        <v>7.1868999999999996</v>
      </c>
      <c r="X3209" s="43">
        <f t="shared" si="356"/>
        <v>94.198472220289702</v>
      </c>
    </row>
    <row r="3210" spans="1:24" x14ac:dyDescent="0.2">
      <c r="A3210" s="38" t="str">
        <f t="shared" si="354"/>
        <v>2025-6</v>
      </c>
      <c r="B3210" t="s">
        <v>6286</v>
      </c>
      <c r="C3210" s="23">
        <v>45838</v>
      </c>
      <c r="D3210" s="23">
        <v>45807</v>
      </c>
      <c r="E3210" t="s">
        <v>94</v>
      </c>
      <c r="F3210" t="s">
        <v>95</v>
      </c>
      <c r="G3210" s="22"/>
      <c r="H3210" t="s">
        <v>6572</v>
      </c>
      <c r="I3210" t="s">
        <v>5716</v>
      </c>
      <c r="J3210" t="s">
        <v>5857</v>
      </c>
      <c r="K3210" s="10" t="str">
        <f t="shared" si="350"/>
        <v>SKU-</v>
      </c>
      <c r="L3210" t="s">
        <v>98</v>
      </c>
      <c r="M3210" s="52">
        <v>12</v>
      </c>
      <c r="N3210" t="s">
        <v>1472</v>
      </c>
      <c r="O3210" t="s">
        <v>11</v>
      </c>
      <c r="P3210" s="54">
        <v>6.2</v>
      </c>
      <c r="Q3210" s="11">
        <f t="shared" si="355"/>
        <v>74.400000000000006</v>
      </c>
      <c r="R3210" s="12">
        <f t="shared" si="351"/>
        <v>7.3003400000000003</v>
      </c>
      <c r="S3210" s="14">
        <f t="shared" si="352"/>
        <v>0.84930000000000005</v>
      </c>
      <c r="T3210" s="13">
        <f t="shared" si="353"/>
        <v>10.19</v>
      </c>
      <c r="U3210" s="14" t="s">
        <v>349</v>
      </c>
      <c r="V3210" t="s">
        <v>2</v>
      </c>
      <c r="W3210" s="62">
        <v>7.1868999999999996</v>
      </c>
      <c r="X3210" s="43">
        <f t="shared" si="356"/>
        <v>10.352168528851106</v>
      </c>
    </row>
    <row r="3211" spans="1:24" x14ac:dyDescent="0.2">
      <c r="A3211" s="38" t="str">
        <f t="shared" si="354"/>
        <v>2025-6</v>
      </c>
      <c r="B3211" t="s">
        <v>6286</v>
      </c>
      <c r="C3211" s="23">
        <v>45838</v>
      </c>
      <c r="D3211" s="23">
        <v>45807</v>
      </c>
      <c r="E3211" t="s">
        <v>94</v>
      </c>
      <c r="F3211" t="s">
        <v>95</v>
      </c>
      <c r="G3211" s="22"/>
      <c r="H3211" t="s">
        <v>6572</v>
      </c>
      <c r="I3211" t="s">
        <v>5716</v>
      </c>
      <c r="J3211" t="s">
        <v>5857</v>
      </c>
      <c r="K3211" s="10" t="str">
        <f t="shared" si="350"/>
        <v>SKU-</v>
      </c>
      <c r="L3211" t="s">
        <v>98</v>
      </c>
      <c r="M3211" s="52">
        <v>488</v>
      </c>
      <c r="N3211" t="s">
        <v>1472</v>
      </c>
      <c r="O3211" t="s">
        <v>11</v>
      </c>
      <c r="P3211" s="54">
        <v>6.2</v>
      </c>
      <c r="Q3211" s="11">
        <f t="shared" si="355"/>
        <v>3025.6</v>
      </c>
      <c r="R3211" s="12">
        <f t="shared" si="351"/>
        <v>7.3003400000000003</v>
      </c>
      <c r="S3211" s="14">
        <f t="shared" si="352"/>
        <v>0.84930000000000005</v>
      </c>
      <c r="T3211" s="13">
        <f t="shared" si="353"/>
        <v>414.46</v>
      </c>
      <c r="U3211" s="14" t="s">
        <v>349</v>
      </c>
      <c r="V3211" t="s">
        <v>2</v>
      </c>
      <c r="W3211" s="62">
        <v>7.1868999999999996</v>
      </c>
      <c r="X3211" s="43">
        <f t="shared" si="356"/>
        <v>420.98818683994494</v>
      </c>
    </row>
    <row r="3212" spans="1:24" x14ac:dyDescent="0.2">
      <c r="A3212" s="38" t="str">
        <f t="shared" si="354"/>
        <v>2025-6</v>
      </c>
      <c r="B3212" t="s">
        <v>6287</v>
      </c>
      <c r="C3212" s="23">
        <v>45835</v>
      </c>
      <c r="D3212" s="23">
        <v>45831</v>
      </c>
      <c r="E3212" t="s">
        <v>5</v>
      </c>
      <c r="F3212" t="s">
        <v>6</v>
      </c>
      <c r="G3212" s="22"/>
      <c r="H3212" t="s">
        <v>6487</v>
      </c>
      <c r="I3212" t="s">
        <v>3264</v>
      </c>
      <c r="J3212" t="s">
        <v>3471</v>
      </c>
      <c r="K3212" s="10" t="str">
        <f t="shared" si="350"/>
        <v>BOX-</v>
      </c>
      <c r="L3212" t="s">
        <v>10</v>
      </c>
      <c r="M3212" s="52">
        <v>1010</v>
      </c>
      <c r="N3212" t="s">
        <v>1472</v>
      </c>
      <c r="O3212" t="s">
        <v>11</v>
      </c>
      <c r="P3212" s="54">
        <v>6.34</v>
      </c>
      <c r="Q3212" s="11">
        <f t="shared" si="355"/>
        <v>6403.4</v>
      </c>
      <c r="R3212" s="12">
        <f t="shared" si="351"/>
        <v>7.3003400000000003</v>
      </c>
      <c r="S3212" s="14">
        <f t="shared" si="352"/>
        <v>0.86850000000000005</v>
      </c>
      <c r="T3212" s="13">
        <f t="shared" si="353"/>
        <v>877.19</v>
      </c>
      <c r="U3212" s="14" t="s">
        <v>349</v>
      </c>
      <c r="V3212" t="s">
        <v>1</v>
      </c>
      <c r="W3212" s="62">
        <v>7.1868999999999996</v>
      </c>
      <c r="X3212" s="43">
        <f t="shared" si="356"/>
        <v>890.98220373178981</v>
      </c>
    </row>
    <row r="3213" spans="1:24" x14ac:dyDescent="0.2">
      <c r="A3213" s="38" t="str">
        <f t="shared" si="354"/>
        <v>2025-6</v>
      </c>
      <c r="B3213" t="s">
        <v>5237</v>
      </c>
      <c r="C3213" s="23">
        <v>45811</v>
      </c>
      <c r="D3213" s="23">
        <v>45792</v>
      </c>
      <c r="E3213" t="s">
        <v>287</v>
      </c>
      <c r="F3213" t="s">
        <v>288</v>
      </c>
      <c r="G3213" s="22"/>
      <c r="H3213" t="s">
        <v>6573</v>
      </c>
      <c r="I3213" t="s">
        <v>76</v>
      </c>
      <c r="J3213" t="s">
        <v>77</v>
      </c>
      <c r="K3213" s="10" t="str">
        <f t="shared" si="350"/>
        <v>GLID</v>
      </c>
      <c r="L3213" t="s">
        <v>10</v>
      </c>
      <c r="M3213" s="52">
        <v>3100</v>
      </c>
      <c r="N3213" t="s">
        <v>1472</v>
      </c>
      <c r="O3213" t="s">
        <v>11</v>
      </c>
      <c r="P3213" s="54">
        <v>6.3951000000000002</v>
      </c>
      <c r="Q3213" s="11">
        <f t="shared" si="355"/>
        <v>19824.810000000001</v>
      </c>
      <c r="R3213" s="12">
        <f t="shared" si="351"/>
        <v>7.3003400000000003</v>
      </c>
      <c r="S3213" s="14">
        <f t="shared" si="352"/>
        <v>0.876</v>
      </c>
      <c r="T3213" s="13">
        <f t="shared" si="353"/>
        <v>2715.6</v>
      </c>
      <c r="U3213" s="14" t="s">
        <v>349</v>
      </c>
      <c r="V3213" t="s">
        <v>78</v>
      </c>
      <c r="W3213" s="62">
        <v>7.1868999999999996</v>
      </c>
      <c r="X3213" s="43">
        <f t="shared" si="356"/>
        <v>2758.4647066189873</v>
      </c>
    </row>
    <row r="3214" spans="1:24" x14ac:dyDescent="0.2">
      <c r="A3214" s="38" t="str">
        <f t="shared" si="354"/>
        <v>2025-6</v>
      </c>
      <c r="B3214" t="s">
        <v>6288</v>
      </c>
      <c r="C3214" s="23">
        <v>45817</v>
      </c>
      <c r="D3214" s="23">
        <v>45792</v>
      </c>
      <c r="E3214" t="s">
        <v>287</v>
      </c>
      <c r="F3214" t="s">
        <v>288</v>
      </c>
      <c r="G3214" s="22"/>
      <c r="H3214" t="s">
        <v>6574</v>
      </c>
      <c r="I3214" t="s">
        <v>76</v>
      </c>
      <c r="J3214" t="s">
        <v>77</v>
      </c>
      <c r="K3214" s="10" t="str">
        <f t="shared" si="350"/>
        <v>GLID</v>
      </c>
      <c r="L3214" t="s">
        <v>10</v>
      </c>
      <c r="M3214" s="52">
        <v>2100</v>
      </c>
      <c r="N3214" t="s">
        <v>1472</v>
      </c>
      <c r="O3214" t="s">
        <v>11</v>
      </c>
      <c r="P3214" s="54">
        <v>6.3951000000000002</v>
      </c>
      <c r="Q3214" s="11">
        <f t="shared" si="355"/>
        <v>13429.71</v>
      </c>
      <c r="R3214" s="12">
        <f t="shared" si="351"/>
        <v>7.3003400000000003</v>
      </c>
      <c r="S3214" s="14">
        <f t="shared" si="352"/>
        <v>0.876</v>
      </c>
      <c r="T3214" s="13">
        <f t="shared" si="353"/>
        <v>1839.6</v>
      </c>
      <c r="U3214" s="14" t="s">
        <v>349</v>
      </c>
      <c r="V3214" t="s">
        <v>78</v>
      </c>
      <c r="W3214" s="62">
        <v>7.1868999999999996</v>
      </c>
      <c r="X3214" s="43">
        <f t="shared" si="356"/>
        <v>1868.6373819031851</v>
      </c>
    </row>
    <row r="3215" spans="1:24" x14ac:dyDescent="0.2">
      <c r="A3215" s="38" t="str">
        <f t="shared" si="354"/>
        <v>2025-6</v>
      </c>
      <c r="B3215" t="s">
        <v>6288</v>
      </c>
      <c r="C3215" s="23">
        <v>45817</v>
      </c>
      <c r="D3215" s="23">
        <v>45792</v>
      </c>
      <c r="E3215" t="s">
        <v>287</v>
      </c>
      <c r="F3215" t="s">
        <v>288</v>
      </c>
      <c r="G3215" s="22"/>
      <c r="H3215" t="s">
        <v>6574</v>
      </c>
      <c r="I3215" t="s">
        <v>76</v>
      </c>
      <c r="J3215" t="s">
        <v>77</v>
      </c>
      <c r="K3215" s="10" t="str">
        <f t="shared" si="350"/>
        <v>GLID</v>
      </c>
      <c r="L3215" t="s">
        <v>10</v>
      </c>
      <c r="M3215" s="52">
        <v>446</v>
      </c>
      <c r="N3215" t="s">
        <v>1472</v>
      </c>
      <c r="O3215" t="s">
        <v>11</v>
      </c>
      <c r="P3215" s="54">
        <v>6.3951000000000002</v>
      </c>
      <c r="Q3215" s="11">
        <f t="shared" si="355"/>
        <v>2852.21</v>
      </c>
      <c r="R3215" s="12">
        <f t="shared" si="351"/>
        <v>7.3003400000000003</v>
      </c>
      <c r="S3215" s="14">
        <f t="shared" si="352"/>
        <v>0.876</v>
      </c>
      <c r="T3215" s="13">
        <f t="shared" si="353"/>
        <v>390.7</v>
      </c>
      <c r="U3215" s="14" t="s">
        <v>349</v>
      </c>
      <c r="V3215" t="s">
        <v>78</v>
      </c>
      <c r="W3215" s="62">
        <v>7.1868999999999996</v>
      </c>
      <c r="X3215" s="43">
        <f t="shared" si="356"/>
        <v>396.86298682324787</v>
      </c>
    </row>
    <row r="3216" spans="1:24" x14ac:dyDescent="0.2">
      <c r="A3216" s="38" t="str">
        <f t="shared" si="354"/>
        <v>2025-6</v>
      </c>
      <c r="B3216" t="s">
        <v>6288</v>
      </c>
      <c r="C3216" s="23">
        <v>45817</v>
      </c>
      <c r="D3216" s="23">
        <v>45792</v>
      </c>
      <c r="E3216" t="s">
        <v>287</v>
      </c>
      <c r="F3216" t="s">
        <v>288</v>
      </c>
      <c r="G3216" s="22"/>
      <c r="H3216" t="s">
        <v>6574</v>
      </c>
      <c r="I3216" t="s">
        <v>76</v>
      </c>
      <c r="J3216" t="s">
        <v>77</v>
      </c>
      <c r="K3216" s="10" t="str">
        <f t="shared" si="350"/>
        <v>GLID</v>
      </c>
      <c r="L3216" t="s">
        <v>10</v>
      </c>
      <c r="M3216" s="52">
        <v>3354</v>
      </c>
      <c r="N3216" t="s">
        <v>1472</v>
      </c>
      <c r="O3216" t="s">
        <v>11</v>
      </c>
      <c r="P3216" s="54">
        <v>6.3951000000000002</v>
      </c>
      <c r="Q3216" s="11">
        <f t="shared" si="355"/>
        <v>21449.17</v>
      </c>
      <c r="R3216" s="12">
        <f t="shared" si="351"/>
        <v>7.3003400000000003</v>
      </c>
      <c r="S3216" s="14">
        <f t="shared" si="352"/>
        <v>0.876</v>
      </c>
      <c r="T3216" s="13">
        <f t="shared" si="353"/>
        <v>2938.1</v>
      </c>
      <c r="U3216" s="14" t="s">
        <v>349</v>
      </c>
      <c r="V3216" t="s">
        <v>78</v>
      </c>
      <c r="W3216" s="62">
        <v>7.1868999999999996</v>
      </c>
      <c r="X3216" s="43">
        <f t="shared" si="356"/>
        <v>2984.4808470968014</v>
      </c>
    </row>
    <row r="3217" spans="1:24" x14ac:dyDescent="0.2">
      <c r="A3217" s="38" t="str">
        <f t="shared" si="354"/>
        <v>2025-6</v>
      </c>
      <c r="B3217" t="s">
        <v>6288</v>
      </c>
      <c r="C3217" s="23">
        <v>45811</v>
      </c>
      <c r="D3217" s="23">
        <v>45792</v>
      </c>
      <c r="E3217" t="s">
        <v>287</v>
      </c>
      <c r="F3217" t="s">
        <v>288</v>
      </c>
      <c r="G3217" s="22"/>
      <c r="H3217" t="s">
        <v>6573</v>
      </c>
      <c r="I3217" t="s">
        <v>76</v>
      </c>
      <c r="J3217" t="s">
        <v>77</v>
      </c>
      <c r="K3217" s="10" t="str">
        <f t="shared" si="350"/>
        <v>GLID</v>
      </c>
      <c r="L3217" t="s">
        <v>10</v>
      </c>
      <c r="M3217" s="52">
        <v>1400</v>
      </c>
      <c r="N3217" t="s">
        <v>1472</v>
      </c>
      <c r="O3217" t="s">
        <v>11</v>
      </c>
      <c r="P3217" s="54">
        <v>6.3951000000000002</v>
      </c>
      <c r="Q3217" s="11">
        <f t="shared" si="355"/>
        <v>8953.14</v>
      </c>
      <c r="R3217" s="12">
        <f t="shared" si="351"/>
        <v>7.3003400000000003</v>
      </c>
      <c r="S3217" s="14">
        <f t="shared" si="352"/>
        <v>0.876</v>
      </c>
      <c r="T3217" s="13">
        <f t="shared" si="353"/>
        <v>1226.4000000000001</v>
      </c>
      <c r="U3217" s="14" t="s">
        <v>349</v>
      </c>
      <c r="V3217" t="s">
        <v>78</v>
      </c>
      <c r="W3217" s="62">
        <v>7.1868999999999996</v>
      </c>
      <c r="X3217" s="43">
        <f t="shared" si="356"/>
        <v>1245.7582546021233</v>
      </c>
    </row>
    <row r="3218" spans="1:24" x14ac:dyDescent="0.2">
      <c r="A3218" s="38" t="str">
        <f t="shared" si="354"/>
        <v>2025-6</v>
      </c>
      <c r="B3218" t="s">
        <v>6289</v>
      </c>
      <c r="C3218" s="23">
        <v>45835</v>
      </c>
      <c r="D3218" s="23">
        <v>45833</v>
      </c>
      <c r="E3218" t="s">
        <v>2257</v>
      </c>
      <c r="F3218" t="s">
        <v>2258</v>
      </c>
      <c r="G3218" s="22"/>
      <c r="H3218" t="s">
        <v>6446</v>
      </c>
      <c r="I3218" t="s">
        <v>3770</v>
      </c>
      <c r="J3218" t="s">
        <v>3771</v>
      </c>
      <c r="K3218" s="10" t="str">
        <f t="shared" si="350"/>
        <v>SSM-</v>
      </c>
      <c r="L3218" t="s">
        <v>10</v>
      </c>
      <c r="M3218" s="52">
        <v>22261</v>
      </c>
      <c r="N3218" t="s">
        <v>186</v>
      </c>
      <c r="O3218" t="s">
        <v>11</v>
      </c>
      <c r="P3218" s="54">
        <v>6.4158999999999997</v>
      </c>
      <c r="Q3218" s="11">
        <f t="shared" si="355"/>
        <v>142824.35</v>
      </c>
      <c r="R3218" s="12">
        <f t="shared" si="351"/>
        <v>7.3003400000000003</v>
      </c>
      <c r="S3218" s="14">
        <f t="shared" si="352"/>
        <v>0.87880000000000003</v>
      </c>
      <c r="T3218" s="13">
        <f t="shared" si="353"/>
        <v>19562.97</v>
      </c>
      <c r="U3218" s="14" t="s">
        <v>349</v>
      </c>
      <c r="V3218" t="s">
        <v>33</v>
      </c>
      <c r="W3218" s="62">
        <v>7.1868999999999996</v>
      </c>
      <c r="X3218" s="43">
        <f t="shared" si="356"/>
        <v>19872.872851994602</v>
      </c>
    </row>
    <row r="3219" spans="1:24" x14ac:dyDescent="0.2">
      <c r="A3219" s="38" t="str">
        <f t="shared" si="354"/>
        <v>2025-6</v>
      </c>
      <c r="B3219" t="s">
        <v>6290</v>
      </c>
      <c r="C3219" s="23">
        <v>45824</v>
      </c>
      <c r="D3219" s="23">
        <v>45806</v>
      </c>
      <c r="E3219" t="s">
        <v>866</v>
      </c>
      <c r="F3219" t="s">
        <v>867</v>
      </c>
      <c r="G3219" s="22"/>
      <c r="H3219" t="s">
        <v>6575</v>
      </c>
      <c r="I3219" t="s">
        <v>912</v>
      </c>
      <c r="J3219" t="s">
        <v>913</v>
      </c>
      <c r="K3219" s="10" t="str">
        <f t="shared" si="350"/>
        <v>ANYD</v>
      </c>
      <c r="L3219" t="s">
        <v>10</v>
      </c>
      <c r="M3219" s="52">
        <v>5000</v>
      </c>
      <c r="N3219" t="s">
        <v>1472</v>
      </c>
      <c r="O3219" t="s">
        <v>11</v>
      </c>
      <c r="P3219" s="54">
        <v>6.4602000000000004</v>
      </c>
      <c r="Q3219" s="11">
        <f t="shared" si="355"/>
        <v>32301</v>
      </c>
      <c r="R3219" s="12">
        <f t="shared" si="351"/>
        <v>7.3003400000000003</v>
      </c>
      <c r="S3219" s="14">
        <f t="shared" si="352"/>
        <v>0.88490000000000002</v>
      </c>
      <c r="T3219" s="13">
        <f t="shared" si="353"/>
        <v>4424.5</v>
      </c>
      <c r="U3219" s="14" t="s">
        <v>349</v>
      </c>
      <c r="V3219" t="s">
        <v>36</v>
      </c>
      <c r="W3219" s="62">
        <v>7.1868999999999996</v>
      </c>
      <c r="X3219" s="43">
        <f t="shared" si="356"/>
        <v>4494.427360892736</v>
      </c>
    </row>
    <row r="3220" spans="1:24" x14ac:dyDescent="0.2">
      <c r="A3220" s="38" t="str">
        <f t="shared" si="354"/>
        <v>2025-6</v>
      </c>
      <c r="B3220" t="s">
        <v>6291</v>
      </c>
      <c r="C3220" s="23">
        <v>45824</v>
      </c>
      <c r="D3220" s="23">
        <v>45806</v>
      </c>
      <c r="E3220" t="s">
        <v>866</v>
      </c>
      <c r="F3220" t="s">
        <v>867</v>
      </c>
      <c r="G3220" s="22"/>
      <c r="H3220" t="s">
        <v>6576</v>
      </c>
      <c r="I3220" t="s">
        <v>874</v>
      </c>
      <c r="J3220" t="s">
        <v>875</v>
      </c>
      <c r="K3220" s="10" t="str">
        <f t="shared" si="350"/>
        <v>ANYD</v>
      </c>
      <c r="L3220" t="s">
        <v>10</v>
      </c>
      <c r="M3220" s="52">
        <v>8440</v>
      </c>
      <c r="N3220" t="s">
        <v>1472</v>
      </c>
      <c r="O3220" t="s">
        <v>11</v>
      </c>
      <c r="P3220" s="54">
        <v>6.4602000000000004</v>
      </c>
      <c r="Q3220" s="11">
        <f t="shared" si="355"/>
        <v>54524.09</v>
      </c>
      <c r="R3220" s="12">
        <f t="shared" si="351"/>
        <v>7.3003400000000003</v>
      </c>
      <c r="S3220" s="14">
        <f t="shared" si="352"/>
        <v>0.88490000000000002</v>
      </c>
      <c r="T3220" s="13">
        <f t="shared" si="353"/>
        <v>7468.56</v>
      </c>
      <c r="U3220" s="14" t="s">
        <v>349</v>
      </c>
      <c r="V3220" t="s">
        <v>36</v>
      </c>
      <c r="W3220" s="62">
        <v>7.1868999999999996</v>
      </c>
      <c r="X3220" s="43">
        <f t="shared" si="356"/>
        <v>7586.5933851869386</v>
      </c>
    </row>
    <row r="3221" spans="1:24" x14ac:dyDescent="0.2">
      <c r="A3221" s="38" t="str">
        <f t="shared" si="354"/>
        <v>2025-6</v>
      </c>
      <c r="B3221" t="s">
        <v>6292</v>
      </c>
      <c r="C3221" s="23">
        <v>45824</v>
      </c>
      <c r="D3221" s="23">
        <v>45814</v>
      </c>
      <c r="E3221" t="s">
        <v>866</v>
      </c>
      <c r="F3221" t="s">
        <v>867</v>
      </c>
      <c r="G3221" s="22"/>
      <c r="H3221" t="s">
        <v>6577</v>
      </c>
      <c r="I3221" t="s">
        <v>912</v>
      </c>
      <c r="J3221" t="s">
        <v>913</v>
      </c>
      <c r="K3221" s="10" t="str">
        <f t="shared" ref="K3221:K3284" si="357">+LEFT(V3221,4)</f>
        <v>ANYD</v>
      </c>
      <c r="L3221" t="s">
        <v>10</v>
      </c>
      <c r="M3221" s="52">
        <v>10000</v>
      </c>
      <c r="N3221" t="s">
        <v>1472</v>
      </c>
      <c r="O3221" t="s">
        <v>11</v>
      </c>
      <c r="P3221" s="54">
        <v>6.4602000000000004</v>
      </c>
      <c r="Q3221" s="11">
        <f t="shared" si="355"/>
        <v>64602</v>
      </c>
      <c r="R3221" s="12">
        <f t="shared" ref="R3221:R3284" si="358">IF(O3221="HKD",7.8,IF(O3221="CNY",7.30034,1))</f>
        <v>7.3003400000000003</v>
      </c>
      <c r="S3221" s="14">
        <f t="shared" ref="S3221:S3284" si="359">+ROUND(P3221/R3221,4)</f>
        <v>0.88490000000000002</v>
      </c>
      <c r="T3221" s="13">
        <f t="shared" ref="T3221:T3284" si="360">ROUND(S3221*M3221,2)</f>
        <v>8849</v>
      </c>
      <c r="U3221" s="14" t="s">
        <v>349</v>
      </c>
      <c r="V3221" t="s">
        <v>36</v>
      </c>
      <c r="W3221" s="62">
        <v>7.1868999999999996</v>
      </c>
      <c r="X3221" s="43">
        <f t="shared" si="356"/>
        <v>8988.8547217854721</v>
      </c>
    </row>
    <row r="3222" spans="1:24" x14ac:dyDescent="0.2">
      <c r="A3222" s="38" t="str">
        <f t="shared" si="354"/>
        <v>2025-6</v>
      </c>
      <c r="B3222" t="s">
        <v>6293</v>
      </c>
      <c r="C3222" s="23">
        <v>45820</v>
      </c>
      <c r="D3222" s="23">
        <v>45799</v>
      </c>
      <c r="E3222" t="s">
        <v>287</v>
      </c>
      <c r="F3222" t="s">
        <v>288</v>
      </c>
      <c r="G3222" s="22"/>
      <c r="H3222" t="s">
        <v>6578</v>
      </c>
      <c r="I3222" t="s">
        <v>79</v>
      </c>
      <c r="J3222" t="s">
        <v>80</v>
      </c>
      <c r="K3222" s="10" t="str">
        <f t="shared" si="357"/>
        <v>ANYD</v>
      </c>
      <c r="L3222" t="s">
        <v>10</v>
      </c>
      <c r="M3222" s="52">
        <v>2050</v>
      </c>
      <c r="N3222" t="s">
        <v>1472</v>
      </c>
      <c r="O3222" t="s">
        <v>11</v>
      </c>
      <c r="P3222" s="54">
        <v>6.4610000000000003</v>
      </c>
      <c r="Q3222" s="11">
        <f t="shared" si="355"/>
        <v>13245.05</v>
      </c>
      <c r="R3222" s="12">
        <f t="shared" si="358"/>
        <v>7.3003400000000003</v>
      </c>
      <c r="S3222" s="14">
        <f t="shared" si="359"/>
        <v>0.88500000000000001</v>
      </c>
      <c r="T3222" s="13">
        <f t="shared" si="360"/>
        <v>1814.25</v>
      </c>
      <c r="U3222" s="14" t="s">
        <v>349</v>
      </c>
      <c r="V3222" t="s">
        <v>36</v>
      </c>
      <c r="W3222" s="62">
        <v>7.1868999999999996</v>
      </c>
      <c r="X3222" s="43">
        <f t="shared" si="356"/>
        <v>1842.9434109282167</v>
      </c>
    </row>
    <row r="3223" spans="1:24" x14ac:dyDescent="0.2">
      <c r="A3223" s="38" t="str">
        <f t="shared" si="354"/>
        <v>2025-6</v>
      </c>
      <c r="B3223" t="s">
        <v>6294</v>
      </c>
      <c r="C3223" s="23">
        <v>45826</v>
      </c>
      <c r="D3223" s="23">
        <v>45800</v>
      </c>
      <c r="E3223" t="s">
        <v>287</v>
      </c>
      <c r="F3223" t="s">
        <v>288</v>
      </c>
      <c r="G3223" s="22"/>
      <c r="H3223" t="s">
        <v>6579</v>
      </c>
      <c r="I3223" t="s">
        <v>79</v>
      </c>
      <c r="J3223" t="s">
        <v>80</v>
      </c>
      <c r="K3223" s="10" t="str">
        <f t="shared" si="357"/>
        <v>ANYD</v>
      </c>
      <c r="L3223" t="s">
        <v>10</v>
      </c>
      <c r="M3223" s="52">
        <v>900</v>
      </c>
      <c r="N3223" t="s">
        <v>1472</v>
      </c>
      <c r="O3223" t="s">
        <v>11</v>
      </c>
      <c r="P3223" s="54">
        <v>6.4610000000000003</v>
      </c>
      <c r="Q3223" s="11">
        <f t="shared" si="355"/>
        <v>5814.9</v>
      </c>
      <c r="R3223" s="12">
        <f t="shared" si="358"/>
        <v>7.3003400000000003</v>
      </c>
      <c r="S3223" s="14">
        <f t="shared" si="359"/>
        <v>0.88500000000000001</v>
      </c>
      <c r="T3223" s="13">
        <f t="shared" si="360"/>
        <v>796.5</v>
      </c>
      <c r="U3223" s="14" t="s">
        <v>349</v>
      </c>
      <c r="V3223" t="s">
        <v>36</v>
      </c>
      <c r="W3223" s="62">
        <v>7.1868999999999996</v>
      </c>
      <c r="X3223" s="43">
        <f t="shared" si="356"/>
        <v>809.09710723677802</v>
      </c>
    </row>
    <row r="3224" spans="1:24" x14ac:dyDescent="0.2">
      <c r="A3224" s="38" t="str">
        <f t="shared" si="354"/>
        <v>2025-6</v>
      </c>
      <c r="B3224" t="s">
        <v>6294</v>
      </c>
      <c r="C3224" s="23">
        <v>45820</v>
      </c>
      <c r="D3224" s="23">
        <v>45800</v>
      </c>
      <c r="E3224" t="s">
        <v>287</v>
      </c>
      <c r="F3224" t="s">
        <v>288</v>
      </c>
      <c r="G3224" s="22"/>
      <c r="H3224" t="s">
        <v>6578</v>
      </c>
      <c r="I3224" t="s">
        <v>79</v>
      </c>
      <c r="J3224" t="s">
        <v>80</v>
      </c>
      <c r="K3224" s="10" t="str">
        <f t="shared" si="357"/>
        <v>ANYD</v>
      </c>
      <c r="L3224" t="s">
        <v>10</v>
      </c>
      <c r="M3224" s="52">
        <v>1150</v>
      </c>
      <c r="N3224" t="s">
        <v>1472</v>
      </c>
      <c r="O3224" t="s">
        <v>11</v>
      </c>
      <c r="P3224" s="54">
        <v>6.4610000000000003</v>
      </c>
      <c r="Q3224" s="11">
        <f t="shared" si="355"/>
        <v>7430.15</v>
      </c>
      <c r="R3224" s="12">
        <f t="shared" si="358"/>
        <v>7.3003400000000003</v>
      </c>
      <c r="S3224" s="14">
        <f t="shared" si="359"/>
        <v>0.88500000000000001</v>
      </c>
      <c r="T3224" s="13">
        <f t="shared" si="360"/>
        <v>1017.75</v>
      </c>
      <c r="U3224" s="14" t="s">
        <v>349</v>
      </c>
      <c r="V3224" t="s">
        <v>36</v>
      </c>
      <c r="W3224" s="62">
        <v>7.1868999999999996</v>
      </c>
      <c r="X3224" s="43">
        <f t="shared" si="356"/>
        <v>1033.8463036914386</v>
      </c>
    </row>
    <row r="3225" spans="1:24" x14ac:dyDescent="0.2">
      <c r="A3225" s="38" t="str">
        <f t="shared" si="354"/>
        <v>2025-6</v>
      </c>
      <c r="B3225" t="s">
        <v>6295</v>
      </c>
      <c r="C3225" s="23">
        <v>45833</v>
      </c>
      <c r="D3225" s="23">
        <v>45819</v>
      </c>
      <c r="E3225" t="s">
        <v>287</v>
      </c>
      <c r="F3225" t="s">
        <v>288</v>
      </c>
      <c r="G3225" s="22"/>
      <c r="H3225" t="s">
        <v>6580</v>
      </c>
      <c r="I3225" t="s">
        <v>76</v>
      </c>
      <c r="J3225" t="s">
        <v>77</v>
      </c>
      <c r="K3225" s="10" t="str">
        <f t="shared" si="357"/>
        <v>GLID</v>
      </c>
      <c r="L3225" t="s">
        <v>10</v>
      </c>
      <c r="M3225" s="52">
        <v>2060</v>
      </c>
      <c r="N3225" t="s">
        <v>1472</v>
      </c>
      <c r="O3225" t="s">
        <v>11</v>
      </c>
      <c r="P3225" s="54">
        <v>6.4610000000000003</v>
      </c>
      <c r="Q3225" s="11">
        <f t="shared" si="355"/>
        <v>13309.66</v>
      </c>
      <c r="R3225" s="12">
        <f t="shared" si="358"/>
        <v>7.3003400000000003</v>
      </c>
      <c r="S3225" s="14">
        <f t="shared" si="359"/>
        <v>0.88500000000000001</v>
      </c>
      <c r="T3225" s="13">
        <f t="shared" si="360"/>
        <v>1823.1</v>
      </c>
      <c r="U3225" s="14" t="s">
        <v>349</v>
      </c>
      <c r="V3225" t="s">
        <v>78</v>
      </c>
      <c r="W3225" s="62">
        <v>7.1868999999999996</v>
      </c>
      <c r="X3225" s="43">
        <f t="shared" si="356"/>
        <v>1851.9333787864032</v>
      </c>
    </row>
    <row r="3226" spans="1:24" x14ac:dyDescent="0.2">
      <c r="A3226" s="38" t="str">
        <f t="shared" si="354"/>
        <v>2025-6</v>
      </c>
      <c r="B3226" t="s">
        <v>6296</v>
      </c>
      <c r="C3226" s="23">
        <v>45835</v>
      </c>
      <c r="D3226" s="23">
        <v>45831</v>
      </c>
      <c r="E3226" t="s">
        <v>5</v>
      </c>
      <c r="F3226" t="s">
        <v>6</v>
      </c>
      <c r="G3226" s="22"/>
      <c r="H3226" t="s">
        <v>6487</v>
      </c>
      <c r="I3226" t="s">
        <v>5717</v>
      </c>
      <c r="J3226" t="s">
        <v>5858</v>
      </c>
      <c r="K3226" s="10" t="str">
        <f t="shared" si="357"/>
        <v>BOX-</v>
      </c>
      <c r="L3226" t="s">
        <v>10</v>
      </c>
      <c r="M3226" s="52">
        <v>1010</v>
      </c>
      <c r="N3226" t="s">
        <v>1472</v>
      </c>
      <c r="O3226" t="s">
        <v>11</v>
      </c>
      <c r="P3226" s="54">
        <v>6.5</v>
      </c>
      <c r="Q3226" s="11">
        <f t="shared" si="355"/>
        <v>6565</v>
      </c>
      <c r="R3226" s="12">
        <f t="shared" si="358"/>
        <v>7.3003400000000003</v>
      </c>
      <c r="S3226" s="14">
        <f t="shared" si="359"/>
        <v>0.89039999999999997</v>
      </c>
      <c r="T3226" s="13">
        <f t="shared" si="360"/>
        <v>899.3</v>
      </c>
      <c r="U3226" s="14" t="s">
        <v>349</v>
      </c>
      <c r="V3226" t="s">
        <v>1</v>
      </c>
      <c r="W3226" s="62">
        <v>7.1868999999999996</v>
      </c>
      <c r="X3226" s="43">
        <f t="shared" si="356"/>
        <v>913.46755903101484</v>
      </c>
    </row>
    <row r="3227" spans="1:24" x14ac:dyDescent="0.2">
      <c r="A3227" s="38" t="str">
        <f t="shared" si="354"/>
        <v>2025-6</v>
      </c>
      <c r="B3227" t="s">
        <v>6297</v>
      </c>
      <c r="C3227" s="23">
        <v>45824</v>
      </c>
      <c r="D3227" s="23">
        <v>45736</v>
      </c>
      <c r="E3227" t="s">
        <v>866</v>
      </c>
      <c r="F3227" t="s">
        <v>867</v>
      </c>
      <c r="G3227" s="22"/>
      <c r="H3227" t="s">
        <v>6581</v>
      </c>
      <c r="I3227" t="s">
        <v>912</v>
      </c>
      <c r="J3227" t="s">
        <v>913</v>
      </c>
      <c r="K3227" s="10" t="str">
        <f t="shared" si="357"/>
        <v>ANYD</v>
      </c>
      <c r="L3227" t="s">
        <v>10</v>
      </c>
      <c r="M3227" s="52">
        <v>10000</v>
      </c>
      <c r="N3227" t="s">
        <v>1472</v>
      </c>
      <c r="O3227" t="s">
        <v>11</v>
      </c>
      <c r="P3227" s="54">
        <v>6.5929000000000002</v>
      </c>
      <c r="Q3227" s="11">
        <f t="shared" si="355"/>
        <v>65929</v>
      </c>
      <c r="R3227" s="12">
        <f t="shared" si="358"/>
        <v>7.3003400000000003</v>
      </c>
      <c r="S3227" s="14">
        <f t="shared" si="359"/>
        <v>0.90310000000000001</v>
      </c>
      <c r="T3227" s="13">
        <f t="shared" si="360"/>
        <v>9031</v>
      </c>
      <c r="U3227" s="14" t="s">
        <v>349</v>
      </c>
      <c r="V3227" t="s">
        <v>36</v>
      </c>
      <c r="W3227" s="62">
        <v>7.1868999999999996</v>
      </c>
      <c r="X3227" s="43">
        <f t="shared" si="356"/>
        <v>9173.4962222933409</v>
      </c>
    </row>
    <row r="3228" spans="1:24" x14ac:dyDescent="0.2">
      <c r="A3228" s="38" t="str">
        <f t="shared" si="354"/>
        <v>2025-6</v>
      </c>
      <c r="B3228" t="s">
        <v>6298</v>
      </c>
      <c r="C3228" s="23">
        <v>45820</v>
      </c>
      <c r="D3228" s="23">
        <v>45800</v>
      </c>
      <c r="E3228" t="s">
        <v>287</v>
      </c>
      <c r="F3228" t="s">
        <v>288</v>
      </c>
      <c r="G3228" s="22"/>
      <c r="H3228" t="s">
        <v>6578</v>
      </c>
      <c r="I3228" t="s">
        <v>79</v>
      </c>
      <c r="J3228" t="s">
        <v>80</v>
      </c>
      <c r="K3228" s="10" t="str">
        <f t="shared" si="357"/>
        <v>ANYD</v>
      </c>
      <c r="L3228" t="s">
        <v>10</v>
      </c>
      <c r="M3228" s="52">
        <v>1000</v>
      </c>
      <c r="N3228" t="s">
        <v>1472</v>
      </c>
      <c r="O3228" t="s">
        <v>11</v>
      </c>
      <c r="P3228" s="54">
        <v>6.5929000000000002</v>
      </c>
      <c r="Q3228" s="11">
        <f t="shared" si="355"/>
        <v>6592.9</v>
      </c>
      <c r="R3228" s="12">
        <f t="shared" si="358"/>
        <v>7.3003400000000003</v>
      </c>
      <c r="S3228" s="14">
        <f t="shared" si="359"/>
        <v>0.90310000000000001</v>
      </c>
      <c r="T3228" s="13">
        <f t="shared" si="360"/>
        <v>903.1</v>
      </c>
      <c r="U3228" s="14" t="s">
        <v>349</v>
      </c>
      <c r="V3228" t="s">
        <v>36</v>
      </c>
      <c r="W3228" s="62">
        <v>7.1868999999999996</v>
      </c>
      <c r="X3228" s="43">
        <f t="shared" si="356"/>
        <v>917.34962222933405</v>
      </c>
    </row>
    <row r="3229" spans="1:24" x14ac:dyDescent="0.2">
      <c r="A3229" s="38" t="str">
        <f t="shared" si="354"/>
        <v>2025-6</v>
      </c>
      <c r="B3229" t="s">
        <v>6299</v>
      </c>
      <c r="C3229" s="23">
        <v>45826</v>
      </c>
      <c r="D3229" s="23">
        <v>45811</v>
      </c>
      <c r="E3229" t="s">
        <v>287</v>
      </c>
      <c r="F3229" t="s">
        <v>288</v>
      </c>
      <c r="G3229" s="22"/>
      <c r="H3229" t="s">
        <v>6579</v>
      </c>
      <c r="I3229" t="s">
        <v>79</v>
      </c>
      <c r="J3229" t="s">
        <v>80</v>
      </c>
      <c r="K3229" s="10" t="str">
        <f t="shared" si="357"/>
        <v>ANYD</v>
      </c>
      <c r="L3229" t="s">
        <v>10</v>
      </c>
      <c r="M3229" s="52">
        <v>1063</v>
      </c>
      <c r="N3229" t="s">
        <v>1472</v>
      </c>
      <c r="O3229" t="s">
        <v>11</v>
      </c>
      <c r="P3229" s="54">
        <v>6.5929000000000002</v>
      </c>
      <c r="Q3229" s="11">
        <f t="shared" si="355"/>
        <v>7008.25</v>
      </c>
      <c r="R3229" s="12">
        <f t="shared" si="358"/>
        <v>7.3003400000000003</v>
      </c>
      <c r="S3229" s="14">
        <f t="shared" si="359"/>
        <v>0.90310000000000001</v>
      </c>
      <c r="T3229" s="13">
        <f t="shared" si="360"/>
        <v>960</v>
      </c>
      <c r="U3229" s="14" t="s">
        <v>349</v>
      </c>
      <c r="V3229" t="s">
        <v>36</v>
      </c>
      <c r="W3229" s="62">
        <v>7.1868999999999996</v>
      </c>
      <c r="X3229" s="43">
        <f t="shared" si="356"/>
        <v>975.14264842978207</v>
      </c>
    </row>
    <row r="3230" spans="1:24" x14ac:dyDescent="0.2">
      <c r="A3230" s="38" t="str">
        <f t="shared" si="354"/>
        <v>2025-6</v>
      </c>
      <c r="B3230" t="s">
        <v>6299</v>
      </c>
      <c r="C3230" s="23">
        <v>45826</v>
      </c>
      <c r="D3230" s="23">
        <v>45811</v>
      </c>
      <c r="E3230" t="s">
        <v>287</v>
      </c>
      <c r="F3230" t="s">
        <v>288</v>
      </c>
      <c r="G3230" s="22"/>
      <c r="H3230" t="s">
        <v>6579</v>
      </c>
      <c r="I3230" t="s">
        <v>79</v>
      </c>
      <c r="J3230" t="s">
        <v>80</v>
      </c>
      <c r="K3230" s="10" t="str">
        <f t="shared" si="357"/>
        <v>ANYD</v>
      </c>
      <c r="L3230" t="s">
        <v>10</v>
      </c>
      <c r="M3230" s="52">
        <v>37</v>
      </c>
      <c r="N3230" t="s">
        <v>1472</v>
      </c>
      <c r="O3230" t="s">
        <v>11</v>
      </c>
      <c r="P3230" s="54">
        <v>6.5929000000000002</v>
      </c>
      <c r="Q3230" s="11">
        <f t="shared" si="355"/>
        <v>243.94</v>
      </c>
      <c r="R3230" s="12">
        <f t="shared" si="358"/>
        <v>7.3003400000000003</v>
      </c>
      <c r="S3230" s="14">
        <f t="shared" si="359"/>
        <v>0.90310000000000001</v>
      </c>
      <c r="T3230" s="13">
        <f t="shared" si="360"/>
        <v>33.409999999999997</v>
      </c>
      <c r="U3230" s="14" t="s">
        <v>349</v>
      </c>
      <c r="V3230" t="s">
        <v>36</v>
      </c>
      <c r="W3230" s="62">
        <v>7.1868999999999996</v>
      </c>
      <c r="X3230" s="43">
        <f t="shared" si="356"/>
        <v>33.941936022485358</v>
      </c>
    </row>
    <row r="3231" spans="1:24" x14ac:dyDescent="0.2">
      <c r="A3231" s="38" t="str">
        <f t="shared" si="354"/>
        <v>2025-6</v>
      </c>
      <c r="B3231" t="s">
        <v>6300</v>
      </c>
      <c r="C3231" s="23">
        <v>45831</v>
      </c>
      <c r="D3231" s="23">
        <v>45819</v>
      </c>
      <c r="E3231" t="s">
        <v>2257</v>
      </c>
      <c r="F3231" t="s">
        <v>2258</v>
      </c>
      <c r="G3231" s="22"/>
      <c r="H3231" t="s">
        <v>6582</v>
      </c>
      <c r="I3231" t="s">
        <v>5718</v>
      </c>
      <c r="J3231" t="s">
        <v>5859</v>
      </c>
      <c r="K3231" s="10" t="str">
        <f t="shared" si="357"/>
        <v>SSM-</v>
      </c>
      <c r="L3231" t="s">
        <v>10</v>
      </c>
      <c r="M3231" s="52">
        <v>22177</v>
      </c>
      <c r="N3231" t="s">
        <v>186</v>
      </c>
      <c r="O3231" t="s">
        <v>11</v>
      </c>
      <c r="P3231" s="54">
        <v>6.6372</v>
      </c>
      <c r="Q3231" s="11">
        <f t="shared" si="355"/>
        <v>147193.18</v>
      </c>
      <c r="R3231" s="12">
        <f t="shared" si="358"/>
        <v>7.3003400000000003</v>
      </c>
      <c r="S3231" s="14">
        <f t="shared" si="359"/>
        <v>0.90920000000000001</v>
      </c>
      <c r="T3231" s="13">
        <f t="shared" si="360"/>
        <v>20163.330000000002</v>
      </c>
      <c r="U3231" s="14" t="s">
        <v>349</v>
      </c>
      <c r="V3231" t="s">
        <v>33</v>
      </c>
      <c r="W3231" s="62">
        <v>7.1868999999999996</v>
      </c>
      <c r="X3231" s="43">
        <f t="shared" si="356"/>
        <v>20480.761440955073</v>
      </c>
    </row>
    <row r="3232" spans="1:24" x14ac:dyDescent="0.2">
      <c r="A3232" s="38" t="str">
        <f t="shared" si="354"/>
        <v>2025-6</v>
      </c>
      <c r="B3232" t="s">
        <v>876</v>
      </c>
      <c r="C3232" s="23">
        <v>45824</v>
      </c>
      <c r="D3232" s="23">
        <v>45287</v>
      </c>
      <c r="E3232" t="s">
        <v>866</v>
      </c>
      <c r="F3232" t="s">
        <v>867</v>
      </c>
      <c r="G3232" s="22"/>
      <c r="H3232" t="s">
        <v>6583</v>
      </c>
      <c r="I3232" t="s">
        <v>874</v>
      </c>
      <c r="J3232" t="s">
        <v>875</v>
      </c>
      <c r="K3232" s="10" t="str">
        <f t="shared" si="357"/>
        <v>ANYD</v>
      </c>
      <c r="L3232" t="s">
        <v>10</v>
      </c>
      <c r="M3232" s="52">
        <v>1316</v>
      </c>
      <c r="N3232" t="s">
        <v>1472</v>
      </c>
      <c r="O3232" t="s">
        <v>11</v>
      </c>
      <c r="P3232" s="54">
        <v>6.6637000000000004</v>
      </c>
      <c r="Q3232" s="11">
        <f t="shared" si="355"/>
        <v>8769.43</v>
      </c>
      <c r="R3232" s="12">
        <f t="shared" si="358"/>
        <v>7.3003400000000003</v>
      </c>
      <c r="S3232" s="14">
        <f t="shared" si="359"/>
        <v>0.91279999999999994</v>
      </c>
      <c r="T3232" s="13">
        <f t="shared" si="360"/>
        <v>1201.24</v>
      </c>
      <c r="U3232" s="14" t="s">
        <v>349</v>
      </c>
      <c r="V3232" t="s">
        <v>36</v>
      </c>
      <c r="W3232" s="62">
        <v>7.1868999999999996</v>
      </c>
      <c r="X3232" s="43">
        <f t="shared" si="356"/>
        <v>1220.196357261128</v>
      </c>
    </row>
    <row r="3233" spans="1:24" x14ac:dyDescent="0.2">
      <c r="A3233" s="38" t="str">
        <f t="shared" si="354"/>
        <v>2025-6</v>
      </c>
      <c r="B3233" t="s">
        <v>5242</v>
      </c>
      <c r="C3233" s="23">
        <v>45824</v>
      </c>
      <c r="D3233" s="23">
        <v>45287</v>
      </c>
      <c r="E3233" t="s">
        <v>866</v>
      </c>
      <c r="F3233" t="s">
        <v>867</v>
      </c>
      <c r="G3233" s="22"/>
      <c r="H3233" t="s">
        <v>6583</v>
      </c>
      <c r="I3233" t="s">
        <v>874</v>
      </c>
      <c r="J3233" t="s">
        <v>875</v>
      </c>
      <c r="K3233" s="10" t="str">
        <f t="shared" si="357"/>
        <v>ANYD</v>
      </c>
      <c r="L3233" t="s">
        <v>10</v>
      </c>
      <c r="M3233" s="52">
        <v>4</v>
      </c>
      <c r="N3233" t="s">
        <v>1472</v>
      </c>
      <c r="O3233" t="s">
        <v>11</v>
      </c>
      <c r="P3233" s="54">
        <v>6.6637000000000004</v>
      </c>
      <c r="Q3233" s="11">
        <f t="shared" si="355"/>
        <v>26.65</v>
      </c>
      <c r="R3233" s="12">
        <f t="shared" si="358"/>
        <v>7.3003400000000003</v>
      </c>
      <c r="S3233" s="14">
        <f t="shared" si="359"/>
        <v>0.91279999999999994</v>
      </c>
      <c r="T3233" s="13">
        <f t="shared" si="360"/>
        <v>3.65</v>
      </c>
      <c r="U3233" s="14" t="s">
        <v>349</v>
      </c>
      <c r="V3233" t="s">
        <v>36</v>
      </c>
      <c r="W3233" s="62">
        <v>7.1868999999999996</v>
      </c>
      <c r="X3233" s="43">
        <f t="shared" si="356"/>
        <v>3.7088035175110274</v>
      </c>
    </row>
    <row r="3234" spans="1:24" x14ac:dyDescent="0.2">
      <c r="A3234" s="38" t="str">
        <f t="shared" si="354"/>
        <v>2025-6</v>
      </c>
      <c r="B3234" t="s">
        <v>6301</v>
      </c>
      <c r="C3234" s="23">
        <v>45826</v>
      </c>
      <c r="D3234" s="23">
        <v>45706</v>
      </c>
      <c r="E3234" t="s">
        <v>149</v>
      </c>
      <c r="F3234" t="s">
        <v>150</v>
      </c>
      <c r="G3234" s="22"/>
      <c r="H3234" t="s">
        <v>6584</v>
      </c>
      <c r="I3234" t="s">
        <v>345</v>
      </c>
      <c r="J3234" t="s">
        <v>346</v>
      </c>
      <c r="K3234" s="10" t="str">
        <f t="shared" si="357"/>
        <v>SKU-</v>
      </c>
      <c r="L3234" t="s">
        <v>98</v>
      </c>
      <c r="M3234" s="52">
        <v>1640</v>
      </c>
      <c r="N3234" t="s">
        <v>1472</v>
      </c>
      <c r="O3234" t="s">
        <v>11</v>
      </c>
      <c r="P3234" s="54">
        <v>6.8368000000000002</v>
      </c>
      <c r="Q3234" s="11">
        <f t="shared" si="355"/>
        <v>11212.35</v>
      </c>
      <c r="R3234" s="12">
        <f t="shared" si="358"/>
        <v>7.3003400000000003</v>
      </c>
      <c r="S3234" s="14">
        <f t="shared" si="359"/>
        <v>0.9365</v>
      </c>
      <c r="T3234" s="13">
        <f t="shared" si="360"/>
        <v>1535.86</v>
      </c>
      <c r="U3234" s="14" t="s">
        <v>349</v>
      </c>
      <c r="V3234" t="s">
        <v>2</v>
      </c>
      <c r="W3234" s="62">
        <v>7.1868999999999996</v>
      </c>
      <c r="X3234" s="43">
        <f t="shared" si="356"/>
        <v>1560.1096439354938</v>
      </c>
    </row>
    <row r="3235" spans="1:24" x14ac:dyDescent="0.2">
      <c r="A3235" s="38" t="str">
        <f t="shared" si="354"/>
        <v>2025-6</v>
      </c>
      <c r="B3235" t="s">
        <v>6301</v>
      </c>
      <c r="C3235" s="23">
        <v>45824</v>
      </c>
      <c r="D3235" s="23">
        <v>45706</v>
      </c>
      <c r="E3235" t="s">
        <v>149</v>
      </c>
      <c r="F3235" t="s">
        <v>150</v>
      </c>
      <c r="G3235" s="22"/>
      <c r="H3235" t="s">
        <v>6561</v>
      </c>
      <c r="I3235" t="s">
        <v>345</v>
      </c>
      <c r="J3235" t="s">
        <v>346</v>
      </c>
      <c r="K3235" s="10" t="str">
        <f t="shared" si="357"/>
        <v>SKU-</v>
      </c>
      <c r="L3235" t="s">
        <v>98</v>
      </c>
      <c r="M3235" s="52">
        <v>3360</v>
      </c>
      <c r="N3235" t="s">
        <v>1472</v>
      </c>
      <c r="O3235" t="s">
        <v>11</v>
      </c>
      <c r="P3235" s="54">
        <v>6.8368000000000002</v>
      </c>
      <c r="Q3235" s="11">
        <f t="shared" si="355"/>
        <v>22971.65</v>
      </c>
      <c r="R3235" s="12">
        <f t="shared" si="358"/>
        <v>7.3003400000000003</v>
      </c>
      <c r="S3235" s="14">
        <f t="shared" si="359"/>
        <v>0.9365</v>
      </c>
      <c r="T3235" s="13">
        <f t="shared" si="360"/>
        <v>3146.64</v>
      </c>
      <c r="U3235" s="14" t="s">
        <v>349</v>
      </c>
      <c r="V3235" t="s">
        <v>2</v>
      </c>
      <c r="W3235" s="62">
        <v>7.1868999999999996</v>
      </c>
      <c r="X3235" s="43">
        <f t="shared" si="356"/>
        <v>3196.3221973312557</v>
      </c>
    </row>
    <row r="3236" spans="1:24" x14ac:dyDescent="0.2">
      <c r="A3236" s="38" t="str">
        <f t="shared" si="354"/>
        <v>2025-6</v>
      </c>
      <c r="B3236" t="s">
        <v>6302</v>
      </c>
      <c r="C3236" s="23">
        <v>45828</v>
      </c>
      <c r="D3236" s="23">
        <v>45706</v>
      </c>
      <c r="E3236" t="s">
        <v>149</v>
      </c>
      <c r="F3236" t="s">
        <v>150</v>
      </c>
      <c r="G3236" s="22"/>
      <c r="H3236" t="s">
        <v>6585</v>
      </c>
      <c r="I3236" t="s">
        <v>345</v>
      </c>
      <c r="J3236" t="s">
        <v>346</v>
      </c>
      <c r="K3236" s="10" t="str">
        <f t="shared" si="357"/>
        <v>SKU-</v>
      </c>
      <c r="L3236" t="s">
        <v>98</v>
      </c>
      <c r="M3236" s="52">
        <v>380</v>
      </c>
      <c r="N3236" t="s">
        <v>1472</v>
      </c>
      <c r="O3236" t="s">
        <v>11</v>
      </c>
      <c r="P3236" s="54">
        <v>6.8368000000000002</v>
      </c>
      <c r="Q3236" s="11">
        <f t="shared" si="355"/>
        <v>2597.98</v>
      </c>
      <c r="R3236" s="12">
        <f t="shared" si="358"/>
        <v>7.3003400000000003</v>
      </c>
      <c r="S3236" s="14">
        <f t="shared" si="359"/>
        <v>0.9365</v>
      </c>
      <c r="T3236" s="13">
        <f t="shared" si="360"/>
        <v>355.87</v>
      </c>
      <c r="U3236" s="14" t="s">
        <v>349</v>
      </c>
      <c r="V3236" t="s">
        <v>2</v>
      </c>
      <c r="W3236" s="62">
        <v>7.1868999999999996</v>
      </c>
      <c r="X3236" s="43">
        <f t="shared" si="356"/>
        <v>361.48881993627293</v>
      </c>
    </row>
    <row r="3237" spans="1:24" x14ac:dyDescent="0.2">
      <c r="A3237" s="38" t="str">
        <f t="shared" si="354"/>
        <v>2025-6</v>
      </c>
      <c r="B3237" t="s">
        <v>6302</v>
      </c>
      <c r="C3237" s="23">
        <v>45828</v>
      </c>
      <c r="D3237" s="23">
        <v>45706</v>
      </c>
      <c r="E3237" t="s">
        <v>149</v>
      </c>
      <c r="F3237" t="s">
        <v>150</v>
      </c>
      <c r="G3237" s="22"/>
      <c r="H3237" t="s">
        <v>6586</v>
      </c>
      <c r="I3237" t="s">
        <v>345</v>
      </c>
      <c r="J3237" t="s">
        <v>346</v>
      </c>
      <c r="K3237" s="10" t="str">
        <f t="shared" si="357"/>
        <v>SKU-</v>
      </c>
      <c r="L3237" t="s">
        <v>98</v>
      </c>
      <c r="M3237" s="52">
        <v>-380</v>
      </c>
      <c r="N3237" t="s">
        <v>1472</v>
      </c>
      <c r="O3237" t="s">
        <v>11</v>
      </c>
      <c r="P3237" s="54">
        <v>6.8368000000000002</v>
      </c>
      <c r="Q3237" s="11">
        <f t="shared" si="355"/>
        <v>-2597.98</v>
      </c>
      <c r="R3237" s="12">
        <f t="shared" si="358"/>
        <v>7.3003400000000003</v>
      </c>
      <c r="S3237" s="14">
        <f t="shared" si="359"/>
        <v>0.9365</v>
      </c>
      <c r="T3237" s="13">
        <f t="shared" si="360"/>
        <v>-355.87</v>
      </c>
      <c r="U3237" s="14" t="s">
        <v>349</v>
      </c>
      <c r="V3237" t="s">
        <v>2</v>
      </c>
      <c r="W3237" s="62">
        <v>7.1868999999999996</v>
      </c>
      <c r="X3237" s="43">
        <f t="shared" si="356"/>
        <v>-361.48881993627293</v>
      </c>
    </row>
    <row r="3238" spans="1:24" x14ac:dyDescent="0.2">
      <c r="A3238" s="38" t="str">
        <f t="shared" si="354"/>
        <v>2025-6</v>
      </c>
      <c r="B3238" t="s">
        <v>6302</v>
      </c>
      <c r="C3238" s="23">
        <v>45828</v>
      </c>
      <c r="D3238" s="23">
        <v>45706</v>
      </c>
      <c r="E3238" t="s">
        <v>149</v>
      </c>
      <c r="F3238" t="s">
        <v>150</v>
      </c>
      <c r="G3238" s="22"/>
      <c r="H3238" t="s">
        <v>6585</v>
      </c>
      <c r="I3238" t="s">
        <v>345</v>
      </c>
      <c r="J3238" t="s">
        <v>346</v>
      </c>
      <c r="K3238" s="10" t="str">
        <f t="shared" si="357"/>
        <v>SKU-</v>
      </c>
      <c r="L3238" t="s">
        <v>98</v>
      </c>
      <c r="M3238" s="52">
        <v>380</v>
      </c>
      <c r="N3238" t="s">
        <v>1472</v>
      </c>
      <c r="O3238" t="s">
        <v>11</v>
      </c>
      <c r="P3238" s="54">
        <v>6.8368000000000002</v>
      </c>
      <c r="Q3238" s="11">
        <f t="shared" si="355"/>
        <v>2597.98</v>
      </c>
      <c r="R3238" s="12">
        <f t="shared" si="358"/>
        <v>7.3003400000000003</v>
      </c>
      <c r="S3238" s="14">
        <f t="shared" si="359"/>
        <v>0.9365</v>
      </c>
      <c r="T3238" s="13">
        <f t="shared" si="360"/>
        <v>355.87</v>
      </c>
      <c r="U3238" s="14" t="s">
        <v>349</v>
      </c>
      <c r="V3238" t="s">
        <v>2</v>
      </c>
      <c r="W3238" s="62">
        <v>7.1868999999999996</v>
      </c>
      <c r="X3238" s="43">
        <f t="shared" si="356"/>
        <v>361.48881993627293</v>
      </c>
    </row>
    <row r="3239" spans="1:24" x14ac:dyDescent="0.2">
      <c r="A3239" s="38" t="str">
        <f t="shared" si="354"/>
        <v>2025-6</v>
      </c>
      <c r="B3239" t="s">
        <v>6302</v>
      </c>
      <c r="C3239" s="23">
        <v>45826</v>
      </c>
      <c r="D3239" s="23">
        <v>45706</v>
      </c>
      <c r="E3239" t="s">
        <v>149</v>
      </c>
      <c r="F3239" t="s">
        <v>150</v>
      </c>
      <c r="G3239" s="22"/>
      <c r="H3239" t="s">
        <v>6584</v>
      </c>
      <c r="I3239" t="s">
        <v>345</v>
      </c>
      <c r="J3239" t="s">
        <v>346</v>
      </c>
      <c r="K3239" s="10" t="str">
        <f t="shared" si="357"/>
        <v>SKU-</v>
      </c>
      <c r="L3239" t="s">
        <v>98</v>
      </c>
      <c r="M3239" s="52">
        <v>4120</v>
      </c>
      <c r="N3239" t="s">
        <v>1472</v>
      </c>
      <c r="O3239" t="s">
        <v>11</v>
      </c>
      <c r="P3239" s="54">
        <v>6.8368000000000002</v>
      </c>
      <c r="Q3239" s="11">
        <f t="shared" si="355"/>
        <v>28167.62</v>
      </c>
      <c r="R3239" s="12">
        <f t="shared" si="358"/>
        <v>7.3003400000000003</v>
      </c>
      <c r="S3239" s="14">
        <f t="shared" si="359"/>
        <v>0.9365</v>
      </c>
      <c r="T3239" s="13">
        <f t="shared" si="360"/>
        <v>3858.38</v>
      </c>
      <c r="U3239" s="14" t="s">
        <v>349</v>
      </c>
      <c r="V3239" t="s">
        <v>2</v>
      </c>
      <c r="W3239" s="62">
        <v>7.1868999999999996</v>
      </c>
      <c r="X3239" s="43">
        <f t="shared" si="356"/>
        <v>3919.2998372038014</v>
      </c>
    </row>
    <row r="3240" spans="1:24" x14ac:dyDescent="0.2">
      <c r="A3240" s="38" t="str">
        <f t="shared" si="354"/>
        <v>2025-6</v>
      </c>
      <c r="B3240" t="s">
        <v>6303</v>
      </c>
      <c r="C3240" s="23">
        <v>45817</v>
      </c>
      <c r="D3240" s="23">
        <v>45756</v>
      </c>
      <c r="E3240" t="s">
        <v>143</v>
      </c>
      <c r="F3240" t="s">
        <v>144</v>
      </c>
      <c r="G3240" s="22"/>
      <c r="H3240" t="s">
        <v>6587</v>
      </c>
      <c r="I3240" t="s">
        <v>3146</v>
      </c>
      <c r="J3240" t="s">
        <v>3356</v>
      </c>
      <c r="K3240" s="10" t="str">
        <f t="shared" si="357"/>
        <v>LHDL</v>
      </c>
      <c r="L3240" t="s">
        <v>10</v>
      </c>
      <c r="M3240" s="52">
        <v>100</v>
      </c>
      <c r="N3240" t="s">
        <v>1472</v>
      </c>
      <c r="O3240" t="s">
        <v>11</v>
      </c>
      <c r="P3240" s="54">
        <v>6.8814000000000002</v>
      </c>
      <c r="Q3240" s="11">
        <f t="shared" si="355"/>
        <v>688.14</v>
      </c>
      <c r="R3240" s="12">
        <f t="shared" si="358"/>
        <v>7.3003400000000003</v>
      </c>
      <c r="S3240" s="14">
        <f t="shared" si="359"/>
        <v>0.94259999999999999</v>
      </c>
      <c r="T3240" s="13">
        <f t="shared" si="360"/>
        <v>94.26</v>
      </c>
      <c r="U3240" s="14" t="s">
        <v>349</v>
      </c>
      <c r="V3240" t="s">
        <v>125</v>
      </c>
      <c r="W3240" s="62">
        <v>7.1868999999999996</v>
      </c>
      <c r="X3240" s="43">
        <f t="shared" si="356"/>
        <v>95.749210368865576</v>
      </c>
    </row>
    <row r="3241" spans="1:24" x14ac:dyDescent="0.2">
      <c r="A3241" s="38" t="str">
        <f t="shared" si="354"/>
        <v>2025-6</v>
      </c>
      <c r="B3241" t="s">
        <v>6303</v>
      </c>
      <c r="C3241" s="23">
        <v>45812</v>
      </c>
      <c r="D3241" s="23">
        <v>45756</v>
      </c>
      <c r="E3241" t="s">
        <v>143</v>
      </c>
      <c r="F3241" t="s">
        <v>144</v>
      </c>
      <c r="G3241" s="22"/>
      <c r="H3241" t="s">
        <v>6588</v>
      </c>
      <c r="I3241" t="s">
        <v>3146</v>
      </c>
      <c r="J3241" t="s">
        <v>3356</v>
      </c>
      <c r="K3241" s="10" t="str">
        <f t="shared" si="357"/>
        <v>LHDL</v>
      </c>
      <c r="L3241" t="s">
        <v>10</v>
      </c>
      <c r="M3241" s="52">
        <v>3600</v>
      </c>
      <c r="N3241" t="s">
        <v>1472</v>
      </c>
      <c r="O3241" t="s">
        <v>11</v>
      </c>
      <c r="P3241" s="54">
        <v>6.8814000000000002</v>
      </c>
      <c r="Q3241" s="11">
        <f t="shared" si="355"/>
        <v>24773.040000000001</v>
      </c>
      <c r="R3241" s="12">
        <f t="shared" si="358"/>
        <v>7.3003400000000003</v>
      </c>
      <c r="S3241" s="14">
        <f t="shared" si="359"/>
        <v>0.94259999999999999</v>
      </c>
      <c r="T3241" s="13">
        <f t="shared" si="360"/>
        <v>3393.36</v>
      </c>
      <c r="U3241" s="14" t="s">
        <v>349</v>
      </c>
      <c r="V3241" t="s">
        <v>125</v>
      </c>
      <c r="W3241" s="62">
        <v>7.1868999999999996</v>
      </c>
      <c r="X3241" s="43">
        <f t="shared" si="356"/>
        <v>3446.971573279161</v>
      </c>
    </row>
    <row r="3242" spans="1:24" x14ac:dyDescent="0.2">
      <c r="A3242" s="38" t="str">
        <f t="shared" si="354"/>
        <v>2025-6</v>
      </c>
      <c r="B3242" t="s">
        <v>6304</v>
      </c>
      <c r="C3242" s="23">
        <v>45820</v>
      </c>
      <c r="D3242" s="23">
        <v>45756</v>
      </c>
      <c r="E3242" t="s">
        <v>143</v>
      </c>
      <c r="F3242" t="s">
        <v>144</v>
      </c>
      <c r="G3242" s="22"/>
      <c r="H3242" t="s">
        <v>6589</v>
      </c>
      <c r="I3242" t="s">
        <v>1796</v>
      </c>
      <c r="J3242" t="s">
        <v>1797</v>
      </c>
      <c r="K3242" s="10" t="str">
        <f t="shared" si="357"/>
        <v>LHDL</v>
      </c>
      <c r="L3242" t="s">
        <v>10</v>
      </c>
      <c r="M3242" s="52">
        <v>750</v>
      </c>
      <c r="N3242" t="s">
        <v>1472</v>
      </c>
      <c r="O3242" t="s">
        <v>11</v>
      </c>
      <c r="P3242" s="54">
        <v>6.8814000000000002</v>
      </c>
      <c r="Q3242" s="11">
        <f t="shared" si="355"/>
        <v>5161.05</v>
      </c>
      <c r="R3242" s="12">
        <f t="shared" si="358"/>
        <v>7.3003400000000003</v>
      </c>
      <c r="S3242" s="14">
        <f t="shared" si="359"/>
        <v>0.94259999999999999</v>
      </c>
      <c r="T3242" s="13">
        <f t="shared" si="360"/>
        <v>706.95</v>
      </c>
      <c r="U3242" s="14" t="s">
        <v>349</v>
      </c>
      <c r="V3242" t="s">
        <v>125</v>
      </c>
      <c r="W3242" s="62">
        <v>7.1868999999999996</v>
      </c>
      <c r="X3242" s="43">
        <f t="shared" si="356"/>
        <v>718.11907776649184</v>
      </c>
    </row>
    <row r="3243" spans="1:24" x14ac:dyDescent="0.2">
      <c r="A3243" s="38" t="str">
        <f t="shared" si="354"/>
        <v>2025-6</v>
      </c>
      <c r="B3243" t="s">
        <v>6305</v>
      </c>
      <c r="C3243" s="23">
        <v>45812</v>
      </c>
      <c r="D3243" s="23">
        <v>45756</v>
      </c>
      <c r="E3243" t="s">
        <v>143</v>
      </c>
      <c r="F3243" t="s">
        <v>144</v>
      </c>
      <c r="G3243" s="22"/>
      <c r="H3243" t="s">
        <v>6588</v>
      </c>
      <c r="I3243" t="s">
        <v>3150</v>
      </c>
      <c r="J3243" t="s">
        <v>3360</v>
      </c>
      <c r="K3243" s="10" t="str">
        <f t="shared" si="357"/>
        <v>LHDL</v>
      </c>
      <c r="L3243" t="s">
        <v>10</v>
      </c>
      <c r="M3243" s="52">
        <v>6150</v>
      </c>
      <c r="N3243" t="s">
        <v>1472</v>
      </c>
      <c r="O3243" t="s">
        <v>11</v>
      </c>
      <c r="P3243" s="54">
        <v>6.8814000000000002</v>
      </c>
      <c r="Q3243" s="11">
        <f t="shared" si="355"/>
        <v>42320.61</v>
      </c>
      <c r="R3243" s="12">
        <f t="shared" si="358"/>
        <v>7.3003400000000003</v>
      </c>
      <c r="S3243" s="14">
        <f t="shared" si="359"/>
        <v>0.94259999999999999</v>
      </c>
      <c r="T3243" s="13">
        <f t="shared" si="360"/>
        <v>5796.99</v>
      </c>
      <c r="U3243" s="14" t="s">
        <v>349</v>
      </c>
      <c r="V3243" t="s">
        <v>125</v>
      </c>
      <c r="W3243" s="62">
        <v>7.1868999999999996</v>
      </c>
      <c r="X3243" s="43">
        <f t="shared" si="356"/>
        <v>5888.576437685233</v>
      </c>
    </row>
    <row r="3244" spans="1:24" x14ac:dyDescent="0.2">
      <c r="A3244" s="38" t="str">
        <f t="shared" si="354"/>
        <v>2025-6</v>
      </c>
      <c r="B3244" t="s">
        <v>6306</v>
      </c>
      <c r="C3244" s="23">
        <v>45820</v>
      </c>
      <c r="D3244" s="23">
        <v>45756</v>
      </c>
      <c r="E3244" t="s">
        <v>143</v>
      </c>
      <c r="F3244" t="s">
        <v>144</v>
      </c>
      <c r="G3244" s="22"/>
      <c r="H3244" t="s">
        <v>6589</v>
      </c>
      <c r="I3244" t="s">
        <v>1800</v>
      </c>
      <c r="J3244" t="s">
        <v>1801</v>
      </c>
      <c r="K3244" s="10" t="str">
        <f t="shared" si="357"/>
        <v>LHDL</v>
      </c>
      <c r="L3244" t="s">
        <v>10</v>
      </c>
      <c r="M3244" s="52">
        <v>430</v>
      </c>
      <c r="N3244" t="s">
        <v>1472</v>
      </c>
      <c r="O3244" t="s">
        <v>11</v>
      </c>
      <c r="P3244" s="54">
        <v>6.8814000000000002</v>
      </c>
      <c r="Q3244" s="11">
        <f t="shared" si="355"/>
        <v>2959</v>
      </c>
      <c r="R3244" s="12">
        <f t="shared" si="358"/>
        <v>7.3003400000000003</v>
      </c>
      <c r="S3244" s="14">
        <f t="shared" si="359"/>
        <v>0.94259999999999999</v>
      </c>
      <c r="T3244" s="13">
        <f t="shared" si="360"/>
        <v>405.32</v>
      </c>
      <c r="U3244" s="14" t="s">
        <v>349</v>
      </c>
      <c r="V3244" t="s">
        <v>125</v>
      </c>
      <c r="W3244" s="62">
        <v>7.1868999999999996</v>
      </c>
      <c r="X3244" s="43">
        <f t="shared" si="356"/>
        <v>411.721604586122</v>
      </c>
    </row>
    <row r="3245" spans="1:24" x14ac:dyDescent="0.2">
      <c r="A3245" s="38" t="str">
        <f t="shared" si="354"/>
        <v>2025-6</v>
      </c>
      <c r="B3245" t="s">
        <v>6306</v>
      </c>
      <c r="C3245" s="23">
        <v>45817</v>
      </c>
      <c r="D3245" s="23">
        <v>45756</v>
      </c>
      <c r="E3245" t="s">
        <v>143</v>
      </c>
      <c r="F3245" t="s">
        <v>144</v>
      </c>
      <c r="G3245" s="22"/>
      <c r="H3245" t="s">
        <v>6587</v>
      </c>
      <c r="I3245" t="s">
        <v>1800</v>
      </c>
      <c r="J3245" t="s">
        <v>1801</v>
      </c>
      <c r="K3245" s="10" t="str">
        <f t="shared" si="357"/>
        <v>LHDL</v>
      </c>
      <c r="L3245" t="s">
        <v>10</v>
      </c>
      <c r="M3245" s="52">
        <v>2520</v>
      </c>
      <c r="N3245" t="s">
        <v>1472</v>
      </c>
      <c r="O3245" t="s">
        <v>11</v>
      </c>
      <c r="P3245" s="54">
        <v>6.8814000000000002</v>
      </c>
      <c r="Q3245" s="11">
        <f t="shared" si="355"/>
        <v>17341.13</v>
      </c>
      <c r="R3245" s="12">
        <f t="shared" si="358"/>
        <v>7.3003400000000003</v>
      </c>
      <c r="S3245" s="14">
        <f t="shared" si="359"/>
        <v>0.94259999999999999</v>
      </c>
      <c r="T3245" s="13">
        <f t="shared" si="360"/>
        <v>2375.35</v>
      </c>
      <c r="U3245" s="14" t="s">
        <v>349</v>
      </c>
      <c r="V3245" t="s">
        <v>125</v>
      </c>
      <c r="W3245" s="62">
        <v>7.1868999999999996</v>
      </c>
      <c r="X3245" s="43">
        <f t="shared" si="356"/>
        <v>2412.8801012954127</v>
      </c>
    </row>
    <row r="3246" spans="1:24" x14ac:dyDescent="0.2">
      <c r="A3246" s="38" t="str">
        <f t="shared" si="354"/>
        <v>2025-6</v>
      </c>
      <c r="B3246" t="s">
        <v>6307</v>
      </c>
      <c r="C3246" s="23">
        <v>45820</v>
      </c>
      <c r="D3246" s="23">
        <v>45777</v>
      </c>
      <c r="E3246" t="s">
        <v>143</v>
      </c>
      <c r="F3246" t="s">
        <v>144</v>
      </c>
      <c r="G3246" s="22"/>
      <c r="H3246" t="s">
        <v>6590</v>
      </c>
      <c r="I3246" t="s">
        <v>3146</v>
      </c>
      <c r="J3246" t="s">
        <v>3356</v>
      </c>
      <c r="K3246" s="10" t="str">
        <f t="shared" si="357"/>
        <v>LHDL</v>
      </c>
      <c r="L3246" t="s">
        <v>10</v>
      </c>
      <c r="M3246" s="52">
        <v>3300</v>
      </c>
      <c r="N3246" t="s">
        <v>1472</v>
      </c>
      <c r="O3246" t="s">
        <v>11</v>
      </c>
      <c r="P3246" s="54">
        <v>6.8814000000000002</v>
      </c>
      <c r="Q3246" s="11">
        <f t="shared" si="355"/>
        <v>22708.62</v>
      </c>
      <c r="R3246" s="12">
        <f t="shared" si="358"/>
        <v>7.3003400000000003</v>
      </c>
      <c r="S3246" s="14">
        <f t="shared" si="359"/>
        <v>0.94259999999999999</v>
      </c>
      <c r="T3246" s="13">
        <f t="shared" si="360"/>
        <v>3110.58</v>
      </c>
      <c r="U3246" s="14" t="s">
        <v>349</v>
      </c>
      <c r="V3246" t="s">
        <v>125</v>
      </c>
      <c r="W3246" s="62">
        <v>7.1868999999999996</v>
      </c>
      <c r="X3246" s="43">
        <f t="shared" si="356"/>
        <v>3159.723942172564</v>
      </c>
    </row>
    <row r="3247" spans="1:24" x14ac:dyDescent="0.2">
      <c r="A3247" s="38" t="str">
        <f t="shared" si="354"/>
        <v>2025-6</v>
      </c>
      <c r="B3247" t="s">
        <v>6307</v>
      </c>
      <c r="C3247" s="23">
        <v>45817</v>
      </c>
      <c r="D3247" s="23">
        <v>45777</v>
      </c>
      <c r="E3247" t="s">
        <v>143</v>
      </c>
      <c r="F3247" t="s">
        <v>144</v>
      </c>
      <c r="G3247" s="22"/>
      <c r="H3247" t="s">
        <v>6587</v>
      </c>
      <c r="I3247" t="s">
        <v>3146</v>
      </c>
      <c r="J3247" t="s">
        <v>3356</v>
      </c>
      <c r="K3247" s="10" t="str">
        <f t="shared" si="357"/>
        <v>LHDL</v>
      </c>
      <c r="L3247" t="s">
        <v>10</v>
      </c>
      <c r="M3247" s="52">
        <v>1700</v>
      </c>
      <c r="N3247" t="s">
        <v>1472</v>
      </c>
      <c r="O3247" t="s">
        <v>11</v>
      </c>
      <c r="P3247" s="54">
        <v>6.8814000000000002</v>
      </c>
      <c r="Q3247" s="11">
        <f t="shared" si="355"/>
        <v>11698.38</v>
      </c>
      <c r="R3247" s="12">
        <f t="shared" si="358"/>
        <v>7.3003400000000003</v>
      </c>
      <c r="S3247" s="14">
        <f t="shared" si="359"/>
        <v>0.94259999999999999</v>
      </c>
      <c r="T3247" s="13">
        <f t="shared" si="360"/>
        <v>1602.42</v>
      </c>
      <c r="U3247" s="14" t="s">
        <v>349</v>
      </c>
      <c r="V3247" t="s">
        <v>125</v>
      </c>
      <c r="W3247" s="62">
        <v>7.1868999999999996</v>
      </c>
      <c r="X3247" s="43">
        <f t="shared" si="356"/>
        <v>1627.7365762707147</v>
      </c>
    </row>
    <row r="3248" spans="1:24" x14ac:dyDescent="0.2">
      <c r="A3248" s="38" t="str">
        <f t="shared" si="354"/>
        <v>2025-6</v>
      </c>
      <c r="B3248" t="s">
        <v>6308</v>
      </c>
      <c r="C3248" s="23">
        <v>45826</v>
      </c>
      <c r="D3248" s="23">
        <v>45777</v>
      </c>
      <c r="E3248" t="s">
        <v>143</v>
      </c>
      <c r="F3248" t="s">
        <v>144</v>
      </c>
      <c r="G3248" s="22"/>
      <c r="H3248" t="s">
        <v>6591</v>
      </c>
      <c r="I3248" t="s">
        <v>1796</v>
      </c>
      <c r="J3248" t="s">
        <v>1797</v>
      </c>
      <c r="K3248" s="10" t="str">
        <f t="shared" si="357"/>
        <v>LHDL</v>
      </c>
      <c r="L3248" t="s">
        <v>10</v>
      </c>
      <c r="M3248" s="52">
        <v>4070</v>
      </c>
      <c r="N3248" t="s">
        <v>1472</v>
      </c>
      <c r="O3248" t="s">
        <v>11</v>
      </c>
      <c r="P3248" s="54">
        <v>6.8814000000000002</v>
      </c>
      <c r="Q3248" s="11">
        <f t="shared" si="355"/>
        <v>28007.3</v>
      </c>
      <c r="R3248" s="12">
        <f t="shared" si="358"/>
        <v>7.3003400000000003</v>
      </c>
      <c r="S3248" s="14">
        <f t="shared" si="359"/>
        <v>0.94259999999999999</v>
      </c>
      <c r="T3248" s="13">
        <f t="shared" si="360"/>
        <v>3836.38</v>
      </c>
      <c r="U3248" s="14" t="s">
        <v>349</v>
      </c>
      <c r="V3248" t="s">
        <v>125</v>
      </c>
      <c r="W3248" s="62">
        <v>7.1868999999999996</v>
      </c>
      <c r="X3248" s="43">
        <f t="shared" si="356"/>
        <v>3896.9928620128289</v>
      </c>
    </row>
    <row r="3249" spans="1:24" x14ac:dyDescent="0.2">
      <c r="A3249" s="38" t="str">
        <f t="shared" si="354"/>
        <v>2025-6</v>
      </c>
      <c r="B3249" t="s">
        <v>6308</v>
      </c>
      <c r="C3249" s="23">
        <v>45820</v>
      </c>
      <c r="D3249" s="23">
        <v>45777</v>
      </c>
      <c r="E3249" t="s">
        <v>143</v>
      </c>
      <c r="F3249" t="s">
        <v>144</v>
      </c>
      <c r="G3249" s="22"/>
      <c r="H3249" t="s">
        <v>6589</v>
      </c>
      <c r="I3249" t="s">
        <v>1796</v>
      </c>
      <c r="J3249" t="s">
        <v>1797</v>
      </c>
      <c r="K3249" s="10" t="str">
        <f t="shared" si="357"/>
        <v>LHDL</v>
      </c>
      <c r="L3249" t="s">
        <v>10</v>
      </c>
      <c r="M3249" s="52">
        <v>930</v>
      </c>
      <c r="N3249" t="s">
        <v>1472</v>
      </c>
      <c r="O3249" t="s">
        <v>11</v>
      </c>
      <c r="P3249" s="54">
        <v>6.8814000000000002</v>
      </c>
      <c r="Q3249" s="11">
        <f t="shared" si="355"/>
        <v>6399.7</v>
      </c>
      <c r="R3249" s="12">
        <f t="shared" si="358"/>
        <v>7.3003400000000003</v>
      </c>
      <c r="S3249" s="14">
        <f t="shared" si="359"/>
        <v>0.94259999999999999</v>
      </c>
      <c r="T3249" s="13">
        <f t="shared" si="360"/>
        <v>876.62</v>
      </c>
      <c r="U3249" s="14" t="s">
        <v>349</v>
      </c>
      <c r="V3249" t="s">
        <v>125</v>
      </c>
      <c r="W3249" s="62">
        <v>7.1868999999999996</v>
      </c>
      <c r="X3249" s="43">
        <f t="shared" si="356"/>
        <v>890.46765643044989</v>
      </c>
    </row>
    <row r="3250" spans="1:24" x14ac:dyDescent="0.2">
      <c r="A3250" s="38" t="str">
        <f t="shared" si="354"/>
        <v>2025-6</v>
      </c>
      <c r="B3250" t="s">
        <v>6309</v>
      </c>
      <c r="C3250" s="23">
        <v>45826</v>
      </c>
      <c r="D3250" s="23">
        <v>45777</v>
      </c>
      <c r="E3250" t="s">
        <v>143</v>
      </c>
      <c r="F3250" t="s">
        <v>144</v>
      </c>
      <c r="G3250" s="22"/>
      <c r="H3250" t="s">
        <v>6591</v>
      </c>
      <c r="I3250" t="s">
        <v>3150</v>
      </c>
      <c r="J3250" t="s">
        <v>3360</v>
      </c>
      <c r="K3250" s="10" t="str">
        <f t="shared" si="357"/>
        <v>LHDL</v>
      </c>
      <c r="L3250" t="s">
        <v>10</v>
      </c>
      <c r="M3250" s="52">
        <v>300</v>
      </c>
      <c r="N3250" t="s">
        <v>1472</v>
      </c>
      <c r="O3250" t="s">
        <v>11</v>
      </c>
      <c r="P3250" s="54">
        <v>6.8814000000000002</v>
      </c>
      <c r="Q3250" s="11">
        <f t="shared" si="355"/>
        <v>2064.42</v>
      </c>
      <c r="R3250" s="12">
        <f t="shared" si="358"/>
        <v>7.3003400000000003</v>
      </c>
      <c r="S3250" s="14">
        <f t="shared" si="359"/>
        <v>0.94259999999999999</v>
      </c>
      <c r="T3250" s="13">
        <f t="shared" si="360"/>
        <v>282.77999999999997</v>
      </c>
      <c r="U3250" s="14" t="s">
        <v>349</v>
      </c>
      <c r="V3250" t="s">
        <v>125</v>
      </c>
      <c r="W3250" s="62">
        <v>7.1868999999999996</v>
      </c>
      <c r="X3250" s="43">
        <f t="shared" si="356"/>
        <v>287.24763110659671</v>
      </c>
    </row>
    <row r="3251" spans="1:24" x14ac:dyDescent="0.2">
      <c r="A3251" s="38" t="str">
        <f t="shared" si="354"/>
        <v>2025-6</v>
      </c>
      <c r="B3251" t="s">
        <v>6309</v>
      </c>
      <c r="C3251" s="23">
        <v>45820</v>
      </c>
      <c r="D3251" s="23">
        <v>45777</v>
      </c>
      <c r="E3251" t="s">
        <v>143</v>
      </c>
      <c r="F3251" t="s">
        <v>144</v>
      </c>
      <c r="G3251" s="22"/>
      <c r="H3251" t="s">
        <v>6589</v>
      </c>
      <c r="I3251" t="s">
        <v>3150</v>
      </c>
      <c r="J3251" t="s">
        <v>3360</v>
      </c>
      <c r="K3251" s="10" t="str">
        <f t="shared" si="357"/>
        <v>LHDL</v>
      </c>
      <c r="L3251" t="s">
        <v>10</v>
      </c>
      <c r="M3251" s="52">
        <v>480</v>
      </c>
      <c r="N3251" t="s">
        <v>1472</v>
      </c>
      <c r="O3251" t="s">
        <v>11</v>
      </c>
      <c r="P3251" s="54">
        <v>6.8814000000000002</v>
      </c>
      <c r="Q3251" s="11">
        <f t="shared" si="355"/>
        <v>3303.07</v>
      </c>
      <c r="R3251" s="12">
        <f t="shared" si="358"/>
        <v>7.3003400000000003</v>
      </c>
      <c r="S3251" s="14">
        <f t="shared" si="359"/>
        <v>0.94259999999999999</v>
      </c>
      <c r="T3251" s="13">
        <f t="shared" si="360"/>
        <v>452.45</v>
      </c>
      <c r="U3251" s="14" t="s">
        <v>349</v>
      </c>
      <c r="V3251" t="s">
        <v>125</v>
      </c>
      <c r="W3251" s="62">
        <v>7.1868999999999996</v>
      </c>
      <c r="X3251" s="43">
        <f t="shared" si="356"/>
        <v>459.59620977055476</v>
      </c>
    </row>
    <row r="3252" spans="1:24" x14ac:dyDescent="0.2">
      <c r="A3252" s="38" t="str">
        <f t="shared" si="354"/>
        <v>2025-6</v>
      </c>
      <c r="B3252" t="s">
        <v>6309</v>
      </c>
      <c r="C3252" s="23">
        <v>45817</v>
      </c>
      <c r="D3252" s="23">
        <v>45777</v>
      </c>
      <c r="E3252" t="s">
        <v>143</v>
      </c>
      <c r="F3252" t="s">
        <v>144</v>
      </c>
      <c r="G3252" s="22"/>
      <c r="H3252" t="s">
        <v>6587</v>
      </c>
      <c r="I3252" t="s">
        <v>3150</v>
      </c>
      <c r="J3252" t="s">
        <v>3360</v>
      </c>
      <c r="K3252" s="10" t="str">
        <f t="shared" si="357"/>
        <v>LHDL</v>
      </c>
      <c r="L3252" t="s">
        <v>10</v>
      </c>
      <c r="M3252" s="52">
        <v>3120</v>
      </c>
      <c r="N3252" t="s">
        <v>1472</v>
      </c>
      <c r="O3252" t="s">
        <v>11</v>
      </c>
      <c r="P3252" s="54">
        <v>6.8814000000000002</v>
      </c>
      <c r="Q3252" s="11">
        <f t="shared" si="355"/>
        <v>21469.97</v>
      </c>
      <c r="R3252" s="12">
        <f t="shared" si="358"/>
        <v>7.3003400000000003</v>
      </c>
      <c r="S3252" s="14">
        <f t="shared" si="359"/>
        <v>0.94259999999999999</v>
      </c>
      <c r="T3252" s="13">
        <f t="shared" si="360"/>
        <v>2940.91</v>
      </c>
      <c r="U3252" s="14" t="s">
        <v>349</v>
      </c>
      <c r="V3252" t="s">
        <v>125</v>
      </c>
      <c r="W3252" s="62">
        <v>7.1868999999999996</v>
      </c>
      <c r="X3252" s="43">
        <f t="shared" si="356"/>
        <v>2987.3753635086059</v>
      </c>
    </row>
    <row r="3253" spans="1:24" x14ac:dyDescent="0.2">
      <c r="A3253" s="38" t="str">
        <f t="shared" si="354"/>
        <v>2025-6</v>
      </c>
      <c r="B3253" t="s">
        <v>6309</v>
      </c>
      <c r="C3253" s="23">
        <v>45813</v>
      </c>
      <c r="D3253" s="23">
        <v>45777</v>
      </c>
      <c r="E3253" t="s">
        <v>143</v>
      </c>
      <c r="F3253" t="s">
        <v>144</v>
      </c>
      <c r="G3253" s="22"/>
      <c r="H3253" t="s">
        <v>6588</v>
      </c>
      <c r="I3253" t="s">
        <v>3150</v>
      </c>
      <c r="J3253" t="s">
        <v>3360</v>
      </c>
      <c r="K3253" s="10" t="str">
        <f t="shared" si="357"/>
        <v>LHDL</v>
      </c>
      <c r="L3253" t="s">
        <v>10</v>
      </c>
      <c r="M3253" s="52">
        <v>330</v>
      </c>
      <c r="N3253" t="s">
        <v>1472</v>
      </c>
      <c r="O3253" t="s">
        <v>11</v>
      </c>
      <c r="P3253" s="54">
        <v>6.8814000000000002</v>
      </c>
      <c r="Q3253" s="11">
        <f t="shared" si="355"/>
        <v>2270.86</v>
      </c>
      <c r="R3253" s="12">
        <f t="shared" si="358"/>
        <v>7.3003400000000003</v>
      </c>
      <c r="S3253" s="14">
        <f t="shared" si="359"/>
        <v>0.94259999999999999</v>
      </c>
      <c r="T3253" s="13">
        <f t="shared" si="360"/>
        <v>311.06</v>
      </c>
      <c r="U3253" s="14" t="s">
        <v>349</v>
      </c>
      <c r="V3253" t="s">
        <v>125</v>
      </c>
      <c r="W3253" s="62">
        <v>7.1868999999999996</v>
      </c>
      <c r="X3253" s="43">
        <f t="shared" si="356"/>
        <v>315.97239421725641</v>
      </c>
    </row>
    <row r="3254" spans="1:24" x14ac:dyDescent="0.2">
      <c r="A3254" s="38" t="str">
        <f t="shared" si="354"/>
        <v>2025-6</v>
      </c>
      <c r="B3254" t="s">
        <v>6310</v>
      </c>
      <c r="C3254" s="23">
        <v>45826</v>
      </c>
      <c r="D3254" s="23">
        <v>45777</v>
      </c>
      <c r="E3254" t="s">
        <v>143</v>
      </c>
      <c r="F3254" t="s">
        <v>144</v>
      </c>
      <c r="G3254" s="22"/>
      <c r="H3254" t="s">
        <v>6591</v>
      </c>
      <c r="I3254" t="s">
        <v>3146</v>
      </c>
      <c r="J3254" t="s">
        <v>3356</v>
      </c>
      <c r="K3254" s="10" t="str">
        <f t="shared" si="357"/>
        <v>LHDL</v>
      </c>
      <c r="L3254" t="s">
        <v>10</v>
      </c>
      <c r="M3254" s="52">
        <v>100</v>
      </c>
      <c r="N3254" t="s">
        <v>1472</v>
      </c>
      <c r="O3254" t="s">
        <v>11</v>
      </c>
      <c r="P3254" s="54">
        <v>6.8814000000000002</v>
      </c>
      <c r="Q3254" s="11">
        <f t="shared" si="355"/>
        <v>688.14</v>
      </c>
      <c r="R3254" s="12">
        <f t="shared" si="358"/>
        <v>7.3003400000000003</v>
      </c>
      <c r="S3254" s="14">
        <f t="shared" si="359"/>
        <v>0.94259999999999999</v>
      </c>
      <c r="T3254" s="13">
        <f t="shared" si="360"/>
        <v>94.26</v>
      </c>
      <c r="U3254" s="14" t="s">
        <v>349</v>
      </c>
      <c r="V3254" t="s">
        <v>125</v>
      </c>
      <c r="W3254" s="62">
        <v>7.1868999999999996</v>
      </c>
      <c r="X3254" s="43">
        <f t="shared" si="356"/>
        <v>95.749210368865576</v>
      </c>
    </row>
    <row r="3255" spans="1:24" x14ac:dyDescent="0.2">
      <c r="A3255" s="38" t="str">
        <f t="shared" si="354"/>
        <v>2025-6</v>
      </c>
      <c r="B3255" t="s">
        <v>6310</v>
      </c>
      <c r="C3255" s="23">
        <v>45820</v>
      </c>
      <c r="D3255" s="23">
        <v>45777</v>
      </c>
      <c r="E3255" t="s">
        <v>143</v>
      </c>
      <c r="F3255" t="s">
        <v>144</v>
      </c>
      <c r="G3255" s="22"/>
      <c r="H3255" t="s">
        <v>6590</v>
      </c>
      <c r="I3255" t="s">
        <v>3146</v>
      </c>
      <c r="J3255" t="s">
        <v>3356</v>
      </c>
      <c r="K3255" s="10" t="str">
        <f t="shared" si="357"/>
        <v>LHDL</v>
      </c>
      <c r="L3255" t="s">
        <v>10</v>
      </c>
      <c r="M3255" s="52">
        <v>3930</v>
      </c>
      <c r="N3255" t="s">
        <v>1472</v>
      </c>
      <c r="O3255" t="s">
        <v>11</v>
      </c>
      <c r="P3255" s="54">
        <v>6.8814000000000002</v>
      </c>
      <c r="Q3255" s="11">
        <f t="shared" si="355"/>
        <v>27043.9</v>
      </c>
      <c r="R3255" s="12">
        <f t="shared" si="358"/>
        <v>7.3003400000000003</v>
      </c>
      <c r="S3255" s="14">
        <f t="shared" si="359"/>
        <v>0.94259999999999999</v>
      </c>
      <c r="T3255" s="13">
        <f t="shared" si="360"/>
        <v>3704.42</v>
      </c>
      <c r="U3255" s="14" t="s">
        <v>349</v>
      </c>
      <c r="V3255" t="s">
        <v>125</v>
      </c>
      <c r="W3255" s="62">
        <v>7.1868999999999996</v>
      </c>
      <c r="X3255" s="43">
        <f t="shared" si="356"/>
        <v>3762.9439674964174</v>
      </c>
    </row>
    <row r="3256" spans="1:24" x14ac:dyDescent="0.2">
      <c r="A3256" s="38" t="str">
        <f t="shared" si="354"/>
        <v>2025-6</v>
      </c>
      <c r="B3256" t="s">
        <v>6311</v>
      </c>
      <c r="C3256" s="23">
        <v>45826</v>
      </c>
      <c r="D3256" s="23">
        <v>45777</v>
      </c>
      <c r="E3256" t="s">
        <v>143</v>
      </c>
      <c r="F3256" t="s">
        <v>144</v>
      </c>
      <c r="G3256" s="22"/>
      <c r="H3256" t="s">
        <v>6591</v>
      </c>
      <c r="I3256" t="s">
        <v>1796</v>
      </c>
      <c r="J3256" t="s">
        <v>1797</v>
      </c>
      <c r="K3256" s="10" t="str">
        <f t="shared" si="357"/>
        <v>LHDL</v>
      </c>
      <c r="L3256" t="s">
        <v>10</v>
      </c>
      <c r="M3256" s="52">
        <v>1010</v>
      </c>
      <c r="N3256" t="s">
        <v>1472</v>
      </c>
      <c r="O3256" t="s">
        <v>11</v>
      </c>
      <c r="P3256" s="54">
        <v>6.8814000000000002</v>
      </c>
      <c r="Q3256" s="11">
        <f t="shared" si="355"/>
        <v>6950.21</v>
      </c>
      <c r="R3256" s="12">
        <f t="shared" si="358"/>
        <v>7.3003400000000003</v>
      </c>
      <c r="S3256" s="14">
        <f t="shared" si="359"/>
        <v>0.94259999999999999</v>
      </c>
      <c r="T3256" s="13">
        <f t="shared" si="360"/>
        <v>952.03</v>
      </c>
      <c r="U3256" s="14" t="s">
        <v>349</v>
      </c>
      <c r="V3256" t="s">
        <v>125</v>
      </c>
      <c r="W3256" s="62">
        <v>7.1868999999999996</v>
      </c>
      <c r="X3256" s="43">
        <f t="shared" si="356"/>
        <v>967.0670247255423</v>
      </c>
    </row>
    <row r="3257" spans="1:24" x14ac:dyDescent="0.2">
      <c r="A3257" s="38" t="str">
        <f t="shared" si="354"/>
        <v>2025-6</v>
      </c>
      <c r="B3257" t="s">
        <v>6312</v>
      </c>
      <c r="C3257" s="23">
        <v>45826</v>
      </c>
      <c r="D3257" s="23">
        <v>45777</v>
      </c>
      <c r="E3257" t="s">
        <v>143</v>
      </c>
      <c r="F3257" t="s">
        <v>144</v>
      </c>
      <c r="G3257" s="22"/>
      <c r="H3257" t="s">
        <v>6591</v>
      </c>
      <c r="I3257" t="s">
        <v>1798</v>
      </c>
      <c r="J3257" t="s">
        <v>1799</v>
      </c>
      <c r="K3257" s="10" t="str">
        <f t="shared" si="357"/>
        <v>LHDL</v>
      </c>
      <c r="L3257" t="s">
        <v>10</v>
      </c>
      <c r="M3257" s="52">
        <v>505</v>
      </c>
      <c r="N3257" t="s">
        <v>1472</v>
      </c>
      <c r="O3257" t="s">
        <v>11</v>
      </c>
      <c r="P3257" s="54">
        <v>6.8814000000000002</v>
      </c>
      <c r="Q3257" s="11">
        <f t="shared" si="355"/>
        <v>3475.11</v>
      </c>
      <c r="R3257" s="12">
        <f t="shared" si="358"/>
        <v>7.3003400000000003</v>
      </c>
      <c r="S3257" s="14">
        <f t="shared" si="359"/>
        <v>0.94259999999999999</v>
      </c>
      <c r="T3257" s="13">
        <f t="shared" si="360"/>
        <v>476.01</v>
      </c>
      <c r="U3257" s="14" t="s">
        <v>349</v>
      </c>
      <c r="V3257" t="s">
        <v>125</v>
      </c>
      <c r="W3257" s="62">
        <v>7.1868999999999996</v>
      </c>
      <c r="X3257" s="43">
        <f t="shared" si="356"/>
        <v>483.53351236277115</v>
      </c>
    </row>
    <row r="3258" spans="1:24" x14ac:dyDescent="0.2">
      <c r="A3258" s="38" t="str">
        <f t="shared" si="354"/>
        <v>2025-6</v>
      </c>
      <c r="B3258" t="s">
        <v>6313</v>
      </c>
      <c r="C3258" s="23">
        <v>45835</v>
      </c>
      <c r="D3258" s="23">
        <v>45803</v>
      </c>
      <c r="E3258" t="s">
        <v>143</v>
      </c>
      <c r="F3258" t="s">
        <v>144</v>
      </c>
      <c r="G3258" s="22"/>
      <c r="H3258" t="s">
        <v>6554</v>
      </c>
      <c r="I3258" t="s">
        <v>1796</v>
      </c>
      <c r="J3258" t="s">
        <v>1797</v>
      </c>
      <c r="K3258" s="10" t="str">
        <f t="shared" si="357"/>
        <v>LHDL</v>
      </c>
      <c r="L3258" t="s">
        <v>10</v>
      </c>
      <c r="M3258" s="52">
        <v>720</v>
      </c>
      <c r="N3258" t="s">
        <v>1472</v>
      </c>
      <c r="O3258" t="s">
        <v>11</v>
      </c>
      <c r="P3258" s="54">
        <v>6.8814000000000002</v>
      </c>
      <c r="Q3258" s="11">
        <f t="shared" si="355"/>
        <v>4954.6099999999997</v>
      </c>
      <c r="R3258" s="12">
        <f t="shared" si="358"/>
        <v>7.3003400000000003</v>
      </c>
      <c r="S3258" s="14">
        <f t="shared" si="359"/>
        <v>0.94259999999999999</v>
      </c>
      <c r="T3258" s="13">
        <f t="shared" si="360"/>
        <v>678.67</v>
      </c>
      <c r="U3258" s="14" t="s">
        <v>349</v>
      </c>
      <c r="V3258" t="s">
        <v>125</v>
      </c>
      <c r="W3258" s="62">
        <v>7.1868999999999996</v>
      </c>
      <c r="X3258" s="43">
        <f t="shared" si="356"/>
        <v>689.3943146558322</v>
      </c>
    </row>
    <row r="3259" spans="1:24" x14ac:dyDescent="0.2">
      <c r="A3259" s="38" t="str">
        <f t="shared" si="354"/>
        <v>2025-6</v>
      </c>
      <c r="B3259" t="s">
        <v>6313</v>
      </c>
      <c r="C3259" s="23">
        <v>45828</v>
      </c>
      <c r="D3259" s="23">
        <v>45803</v>
      </c>
      <c r="E3259" t="s">
        <v>143</v>
      </c>
      <c r="F3259" t="s">
        <v>144</v>
      </c>
      <c r="G3259" s="22"/>
      <c r="H3259" t="s">
        <v>6592</v>
      </c>
      <c r="I3259" t="s">
        <v>1796</v>
      </c>
      <c r="J3259" t="s">
        <v>1797</v>
      </c>
      <c r="K3259" s="10" t="str">
        <f t="shared" si="357"/>
        <v>LHDL</v>
      </c>
      <c r="L3259" t="s">
        <v>10</v>
      </c>
      <c r="M3259" s="52">
        <v>1560</v>
      </c>
      <c r="N3259" t="s">
        <v>1472</v>
      </c>
      <c r="O3259" t="s">
        <v>11</v>
      </c>
      <c r="P3259" s="54">
        <v>6.8814000000000002</v>
      </c>
      <c r="Q3259" s="11">
        <f t="shared" si="355"/>
        <v>10734.98</v>
      </c>
      <c r="R3259" s="12">
        <f t="shared" si="358"/>
        <v>7.3003400000000003</v>
      </c>
      <c r="S3259" s="14">
        <f t="shared" si="359"/>
        <v>0.94259999999999999</v>
      </c>
      <c r="T3259" s="13">
        <f t="shared" si="360"/>
        <v>1470.46</v>
      </c>
      <c r="U3259" s="14" t="s">
        <v>349</v>
      </c>
      <c r="V3259" t="s">
        <v>125</v>
      </c>
      <c r="W3259" s="62">
        <v>7.1868999999999996</v>
      </c>
      <c r="X3259" s="43">
        <f t="shared" si="356"/>
        <v>1493.687681754303</v>
      </c>
    </row>
    <row r="3260" spans="1:24" x14ac:dyDescent="0.2">
      <c r="A3260" s="38" t="str">
        <f t="shared" si="354"/>
        <v>2025-6</v>
      </c>
      <c r="B3260" t="s">
        <v>6314</v>
      </c>
      <c r="C3260" s="23">
        <v>45834</v>
      </c>
      <c r="D3260" s="23">
        <v>45803</v>
      </c>
      <c r="E3260" t="s">
        <v>143</v>
      </c>
      <c r="F3260" t="s">
        <v>144</v>
      </c>
      <c r="G3260" s="22"/>
      <c r="H3260" t="s">
        <v>6593</v>
      </c>
      <c r="I3260" t="s">
        <v>3150</v>
      </c>
      <c r="J3260" t="s">
        <v>3360</v>
      </c>
      <c r="K3260" s="10" t="str">
        <f t="shared" si="357"/>
        <v>LHDL</v>
      </c>
      <c r="L3260" t="s">
        <v>10</v>
      </c>
      <c r="M3260" s="52">
        <v>2760</v>
      </c>
      <c r="N3260" t="s">
        <v>1472</v>
      </c>
      <c r="O3260" t="s">
        <v>11</v>
      </c>
      <c r="P3260" s="54">
        <v>6.8814000000000002</v>
      </c>
      <c r="Q3260" s="11">
        <f t="shared" si="355"/>
        <v>18992.66</v>
      </c>
      <c r="R3260" s="12">
        <f t="shared" si="358"/>
        <v>7.3003400000000003</v>
      </c>
      <c r="S3260" s="14">
        <f t="shared" si="359"/>
        <v>0.94259999999999999</v>
      </c>
      <c r="T3260" s="13">
        <f t="shared" si="360"/>
        <v>2601.58</v>
      </c>
      <c r="U3260" s="14" t="s">
        <v>349</v>
      </c>
      <c r="V3260" t="s">
        <v>125</v>
      </c>
      <c r="W3260" s="62">
        <v>7.1868999999999996</v>
      </c>
      <c r="X3260" s="43">
        <f t="shared" si="356"/>
        <v>2642.6782061806898</v>
      </c>
    </row>
    <row r="3261" spans="1:24" x14ac:dyDescent="0.2">
      <c r="A3261" s="38" t="str">
        <f t="shared" si="354"/>
        <v>2025-6</v>
      </c>
      <c r="B3261" t="s">
        <v>6314</v>
      </c>
      <c r="C3261" s="23">
        <v>45831</v>
      </c>
      <c r="D3261" s="23">
        <v>45803</v>
      </c>
      <c r="E3261" t="s">
        <v>143</v>
      </c>
      <c r="F3261" t="s">
        <v>144</v>
      </c>
      <c r="G3261" s="22"/>
      <c r="H3261" t="s">
        <v>6594</v>
      </c>
      <c r="I3261" t="s">
        <v>3150</v>
      </c>
      <c r="J3261" t="s">
        <v>3360</v>
      </c>
      <c r="K3261" s="10" t="str">
        <f t="shared" si="357"/>
        <v>LHDL</v>
      </c>
      <c r="L3261" t="s">
        <v>10</v>
      </c>
      <c r="M3261" s="52">
        <v>-2040</v>
      </c>
      <c r="N3261" t="s">
        <v>1472</v>
      </c>
      <c r="O3261" t="s">
        <v>11</v>
      </c>
      <c r="P3261" s="54">
        <v>6.8814000000000002</v>
      </c>
      <c r="Q3261" s="11">
        <f t="shared" si="355"/>
        <v>-14038.06</v>
      </c>
      <c r="R3261" s="12">
        <f t="shared" si="358"/>
        <v>7.3003400000000003</v>
      </c>
      <c r="S3261" s="14">
        <f t="shared" si="359"/>
        <v>0.94259999999999999</v>
      </c>
      <c r="T3261" s="13">
        <f t="shared" si="360"/>
        <v>-1922.9</v>
      </c>
      <c r="U3261" s="14" t="s">
        <v>349</v>
      </c>
      <c r="V3261" t="s">
        <v>125</v>
      </c>
      <c r="W3261" s="62">
        <v>7.1868999999999996</v>
      </c>
      <c r="X3261" s="43">
        <f t="shared" si="356"/>
        <v>-1953.2838915248578</v>
      </c>
    </row>
    <row r="3262" spans="1:24" x14ac:dyDescent="0.2">
      <c r="A3262" s="38" t="str">
        <f t="shared" si="354"/>
        <v>2025-6</v>
      </c>
      <c r="B3262" t="s">
        <v>6314</v>
      </c>
      <c r="C3262" s="23">
        <v>45831</v>
      </c>
      <c r="D3262" s="23">
        <v>45803</v>
      </c>
      <c r="E3262" t="s">
        <v>143</v>
      </c>
      <c r="F3262" t="s">
        <v>144</v>
      </c>
      <c r="G3262" s="22"/>
      <c r="H3262" t="s">
        <v>6595</v>
      </c>
      <c r="I3262" t="s">
        <v>3150</v>
      </c>
      <c r="J3262" t="s">
        <v>3360</v>
      </c>
      <c r="K3262" s="10" t="str">
        <f t="shared" si="357"/>
        <v>LHDL</v>
      </c>
      <c r="L3262" t="s">
        <v>10</v>
      </c>
      <c r="M3262" s="52">
        <v>2040</v>
      </c>
      <c r="N3262" t="s">
        <v>1472</v>
      </c>
      <c r="O3262" t="s">
        <v>11</v>
      </c>
      <c r="P3262" s="54">
        <v>6.8814000000000002</v>
      </c>
      <c r="Q3262" s="11">
        <f t="shared" si="355"/>
        <v>14038.06</v>
      </c>
      <c r="R3262" s="12">
        <f t="shared" si="358"/>
        <v>7.3003400000000003</v>
      </c>
      <c r="S3262" s="14">
        <f t="shared" si="359"/>
        <v>0.94259999999999999</v>
      </c>
      <c r="T3262" s="13">
        <f t="shared" si="360"/>
        <v>1922.9</v>
      </c>
      <c r="U3262" s="14" t="s">
        <v>349</v>
      </c>
      <c r="V3262" t="s">
        <v>125</v>
      </c>
      <c r="W3262" s="62">
        <v>7.1868999999999996</v>
      </c>
      <c r="X3262" s="43">
        <f t="shared" si="356"/>
        <v>1953.2838915248578</v>
      </c>
    </row>
    <row r="3263" spans="1:24" x14ac:dyDescent="0.2">
      <c r="A3263" s="38" t="str">
        <f t="shared" si="354"/>
        <v>2025-6</v>
      </c>
      <c r="B3263" t="s">
        <v>6314</v>
      </c>
      <c r="C3263" s="23">
        <v>45831</v>
      </c>
      <c r="D3263" s="23">
        <v>45803</v>
      </c>
      <c r="E3263" t="s">
        <v>143</v>
      </c>
      <c r="F3263" t="s">
        <v>144</v>
      </c>
      <c r="G3263" s="22"/>
      <c r="H3263" t="s">
        <v>6595</v>
      </c>
      <c r="I3263" t="s">
        <v>3150</v>
      </c>
      <c r="J3263" t="s">
        <v>3360</v>
      </c>
      <c r="K3263" s="10" t="str">
        <f t="shared" si="357"/>
        <v>LHDL</v>
      </c>
      <c r="L3263" t="s">
        <v>10</v>
      </c>
      <c r="M3263" s="52">
        <v>2040</v>
      </c>
      <c r="N3263" t="s">
        <v>1472</v>
      </c>
      <c r="O3263" t="s">
        <v>11</v>
      </c>
      <c r="P3263" s="54">
        <v>6.8814000000000002</v>
      </c>
      <c r="Q3263" s="11">
        <f t="shared" si="355"/>
        <v>14038.06</v>
      </c>
      <c r="R3263" s="12">
        <f t="shared" si="358"/>
        <v>7.3003400000000003</v>
      </c>
      <c r="S3263" s="14">
        <f t="shared" si="359"/>
        <v>0.94259999999999999</v>
      </c>
      <c r="T3263" s="13">
        <f t="shared" si="360"/>
        <v>1922.9</v>
      </c>
      <c r="U3263" s="14" t="s">
        <v>349</v>
      </c>
      <c r="V3263" t="s">
        <v>125</v>
      </c>
      <c r="W3263" s="62">
        <v>7.1868999999999996</v>
      </c>
      <c r="X3263" s="43">
        <f t="shared" si="356"/>
        <v>1953.2838915248578</v>
      </c>
    </row>
    <row r="3264" spans="1:24" x14ac:dyDescent="0.2">
      <c r="A3264" s="38" t="str">
        <f t="shared" si="354"/>
        <v>2025-6</v>
      </c>
      <c r="B3264" t="s">
        <v>6315</v>
      </c>
      <c r="C3264" s="23">
        <v>45828</v>
      </c>
      <c r="D3264" s="23">
        <v>45805</v>
      </c>
      <c r="E3264" t="s">
        <v>696</v>
      </c>
      <c r="F3264" t="s">
        <v>697</v>
      </c>
      <c r="G3264" s="22"/>
      <c r="H3264" t="s">
        <v>6562</v>
      </c>
      <c r="I3264" t="s">
        <v>3173</v>
      </c>
      <c r="J3264" t="s">
        <v>3380</v>
      </c>
      <c r="K3264" s="10" t="str">
        <f t="shared" si="357"/>
        <v>GLID</v>
      </c>
      <c r="L3264" t="s">
        <v>10</v>
      </c>
      <c r="M3264" s="52">
        <v>2040</v>
      </c>
      <c r="N3264" t="s">
        <v>1472</v>
      </c>
      <c r="O3264" t="s">
        <v>11</v>
      </c>
      <c r="P3264" s="54">
        <v>6.9063999999999997</v>
      </c>
      <c r="Q3264" s="11">
        <f t="shared" si="355"/>
        <v>14089.06</v>
      </c>
      <c r="R3264" s="12">
        <f t="shared" si="358"/>
        <v>7.3003400000000003</v>
      </c>
      <c r="S3264" s="14">
        <f t="shared" si="359"/>
        <v>0.94599999999999995</v>
      </c>
      <c r="T3264" s="13">
        <f t="shared" si="360"/>
        <v>1929.84</v>
      </c>
      <c r="U3264" s="14" t="s">
        <v>349</v>
      </c>
      <c r="V3264" t="s">
        <v>78</v>
      </c>
      <c r="W3264" s="62">
        <v>7.1868999999999996</v>
      </c>
      <c r="X3264" s="43">
        <f t="shared" si="356"/>
        <v>1960.380136080925</v>
      </c>
    </row>
    <row r="3265" spans="1:24" x14ac:dyDescent="0.2">
      <c r="A3265" s="38" t="str">
        <f t="shared" si="354"/>
        <v>2025-6</v>
      </c>
      <c r="B3265" t="s">
        <v>6316</v>
      </c>
      <c r="C3265" s="23">
        <v>45826</v>
      </c>
      <c r="D3265" s="23">
        <v>45775</v>
      </c>
      <c r="E3265" t="s">
        <v>143</v>
      </c>
      <c r="F3265" t="s">
        <v>144</v>
      </c>
      <c r="G3265" s="22"/>
      <c r="H3265" t="s">
        <v>6596</v>
      </c>
      <c r="I3265" t="s">
        <v>1393</v>
      </c>
      <c r="J3265" t="s">
        <v>1394</v>
      </c>
      <c r="K3265" s="10" t="str">
        <f t="shared" si="357"/>
        <v>SHDL</v>
      </c>
      <c r="L3265" t="s">
        <v>10</v>
      </c>
      <c r="M3265" s="52">
        <v>2040</v>
      </c>
      <c r="N3265" t="s">
        <v>1472</v>
      </c>
      <c r="O3265" t="s">
        <v>11</v>
      </c>
      <c r="P3265" s="54">
        <v>7.2710999999999997</v>
      </c>
      <c r="Q3265" s="11">
        <f t="shared" si="355"/>
        <v>14833.04</v>
      </c>
      <c r="R3265" s="12">
        <f t="shared" si="358"/>
        <v>7.3003400000000003</v>
      </c>
      <c r="S3265" s="14">
        <f t="shared" si="359"/>
        <v>0.996</v>
      </c>
      <c r="T3265" s="13">
        <f t="shared" si="360"/>
        <v>2031.84</v>
      </c>
      <c r="U3265" s="14" t="s">
        <v>349</v>
      </c>
      <c r="V3265" t="s">
        <v>722</v>
      </c>
      <c r="W3265" s="62">
        <v>7.1868999999999996</v>
      </c>
      <c r="X3265" s="43">
        <f t="shared" si="356"/>
        <v>2063.9001516648345</v>
      </c>
    </row>
    <row r="3266" spans="1:24" x14ac:dyDescent="0.2">
      <c r="A3266" s="38" t="str">
        <f t="shared" ref="A3266:A3329" si="361">+TEXT(C3266,"YYYY")&amp;"-"&amp;TEXT(C3266,"M")</f>
        <v>2025-6</v>
      </c>
      <c r="B3266" t="s">
        <v>6317</v>
      </c>
      <c r="C3266" s="23">
        <v>45826</v>
      </c>
      <c r="D3266" s="23">
        <v>45776</v>
      </c>
      <c r="E3266" t="s">
        <v>143</v>
      </c>
      <c r="F3266" t="s">
        <v>144</v>
      </c>
      <c r="G3266" s="22"/>
      <c r="H3266" t="s">
        <v>6596</v>
      </c>
      <c r="I3266" t="s">
        <v>5719</v>
      </c>
      <c r="J3266" t="s">
        <v>5860</v>
      </c>
      <c r="K3266" s="10" t="str">
        <f t="shared" si="357"/>
        <v>SHDL</v>
      </c>
      <c r="L3266" t="s">
        <v>10</v>
      </c>
      <c r="M3266" s="52">
        <v>1030</v>
      </c>
      <c r="N3266" t="s">
        <v>1472</v>
      </c>
      <c r="O3266" t="s">
        <v>11</v>
      </c>
      <c r="P3266" s="54">
        <v>7.2710999999999997</v>
      </c>
      <c r="Q3266" s="11">
        <f t="shared" ref="Q3266:Q3329" si="362">ROUND(P3266*M3266,2)</f>
        <v>7489.23</v>
      </c>
      <c r="R3266" s="12">
        <f t="shared" si="358"/>
        <v>7.3003400000000003</v>
      </c>
      <c r="S3266" s="14">
        <f t="shared" si="359"/>
        <v>0.996</v>
      </c>
      <c r="T3266" s="13">
        <f t="shared" si="360"/>
        <v>1025.8800000000001</v>
      </c>
      <c r="U3266" s="14" t="s">
        <v>349</v>
      </c>
      <c r="V3266" t="s">
        <v>722</v>
      </c>
      <c r="W3266" s="62">
        <v>7.1868999999999996</v>
      </c>
      <c r="X3266" s="43">
        <f t="shared" ref="X3266:X3329" si="363">IF(O3266="CNY",P3266/W3266*M3266,1)</f>
        <v>1042.0672334386174</v>
      </c>
    </row>
    <row r="3267" spans="1:24" x14ac:dyDescent="0.2">
      <c r="A3267" s="38" t="str">
        <f t="shared" si="361"/>
        <v>2025-6</v>
      </c>
      <c r="B3267" t="s">
        <v>6318</v>
      </c>
      <c r="C3267" s="23">
        <v>45828</v>
      </c>
      <c r="D3267" s="23">
        <v>45734</v>
      </c>
      <c r="E3267" t="s">
        <v>121</v>
      </c>
      <c r="F3267" t="s">
        <v>122</v>
      </c>
      <c r="G3267" s="22"/>
      <c r="H3267" t="s">
        <v>6461</v>
      </c>
      <c r="I3267" t="s">
        <v>3056</v>
      </c>
      <c r="J3267" t="s">
        <v>3273</v>
      </c>
      <c r="K3267" s="10" t="str">
        <f t="shared" si="357"/>
        <v>LHDL</v>
      </c>
      <c r="L3267" t="s">
        <v>10</v>
      </c>
      <c r="M3267" s="52">
        <v>1320</v>
      </c>
      <c r="N3267" t="s">
        <v>1472</v>
      </c>
      <c r="O3267" t="s">
        <v>11</v>
      </c>
      <c r="P3267" s="54">
        <v>7.3152999999999997</v>
      </c>
      <c r="Q3267" s="11">
        <f t="shared" si="362"/>
        <v>9656.2000000000007</v>
      </c>
      <c r="R3267" s="12">
        <f t="shared" si="358"/>
        <v>7.3003400000000003</v>
      </c>
      <c r="S3267" s="14">
        <f t="shared" si="359"/>
        <v>1.002</v>
      </c>
      <c r="T3267" s="13">
        <f t="shared" si="360"/>
        <v>1322.64</v>
      </c>
      <c r="U3267" s="14" t="s">
        <v>349</v>
      </c>
      <c r="V3267" t="s">
        <v>125</v>
      </c>
      <c r="W3267" s="62">
        <v>7.1868999999999996</v>
      </c>
      <c r="X3267" s="43">
        <f t="shared" si="363"/>
        <v>1343.5829077905635</v>
      </c>
    </row>
    <row r="3268" spans="1:24" x14ac:dyDescent="0.2">
      <c r="A3268" s="38" t="str">
        <f t="shared" si="361"/>
        <v>2025-6</v>
      </c>
      <c r="B3268" t="s">
        <v>6319</v>
      </c>
      <c r="C3268" s="23">
        <v>45820</v>
      </c>
      <c r="D3268" s="23">
        <v>45734</v>
      </c>
      <c r="E3268" t="s">
        <v>121</v>
      </c>
      <c r="F3268" t="s">
        <v>122</v>
      </c>
      <c r="G3268" s="22"/>
      <c r="H3268" t="s">
        <v>6460</v>
      </c>
      <c r="I3268" t="s">
        <v>1788</v>
      </c>
      <c r="J3268" t="s">
        <v>1789</v>
      </c>
      <c r="K3268" s="10" t="str">
        <f t="shared" si="357"/>
        <v>LHDL</v>
      </c>
      <c r="L3268" t="s">
        <v>10</v>
      </c>
      <c r="M3268" s="52">
        <v>610</v>
      </c>
      <c r="N3268" t="s">
        <v>1472</v>
      </c>
      <c r="O3268" t="s">
        <v>11</v>
      </c>
      <c r="P3268" s="54">
        <v>7.3506999999999998</v>
      </c>
      <c r="Q3268" s="11">
        <f t="shared" si="362"/>
        <v>4483.93</v>
      </c>
      <c r="R3268" s="12">
        <f t="shared" si="358"/>
        <v>7.3003400000000003</v>
      </c>
      <c r="S3268" s="14">
        <f t="shared" si="359"/>
        <v>1.0068999999999999</v>
      </c>
      <c r="T3268" s="13">
        <f t="shared" si="360"/>
        <v>614.21</v>
      </c>
      <c r="U3268" s="14" t="s">
        <v>349</v>
      </c>
      <c r="V3268" t="s">
        <v>125</v>
      </c>
      <c r="W3268" s="62">
        <v>7.1868999999999996</v>
      </c>
      <c r="X3268" s="43">
        <f t="shared" si="363"/>
        <v>623.90279536378694</v>
      </c>
    </row>
    <row r="3269" spans="1:24" x14ac:dyDescent="0.2">
      <c r="A3269" s="38" t="str">
        <f t="shared" si="361"/>
        <v>2025-6</v>
      </c>
      <c r="B3269" t="s">
        <v>6320</v>
      </c>
      <c r="C3269" s="23">
        <v>45828</v>
      </c>
      <c r="D3269" s="23">
        <v>45734</v>
      </c>
      <c r="E3269" t="s">
        <v>121</v>
      </c>
      <c r="F3269" t="s">
        <v>122</v>
      </c>
      <c r="G3269" s="22"/>
      <c r="H3269" t="s">
        <v>6461</v>
      </c>
      <c r="I3269" t="s">
        <v>3057</v>
      </c>
      <c r="J3269" t="s">
        <v>963</v>
      </c>
      <c r="K3269" s="10" t="str">
        <f t="shared" si="357"/>
        <v>LHDL</v>
      </c>
      <c r="L3269" t="s">
        <v>10</v>
      </c>
      <c r="M3269" s="52">
        <v>2220</v>
      </c>
      <c r="N3269" t="s">
        <v>1472</v>
      </c>
      <c r="O3269" t="s">
        <v>11</v>
      </c>
      <c r="P3269" s="54">
        <v>7.3506999999999998</v>
      </c>
      <c r="Q3269" s="11">
        <f t="shared" si="362"/>
        <v>16318.55</v>
      </c>
      <c r="R3269" s="12">
        <f t="shared" si="358"/>
        <v>7.3003400000000003</v>
      </c>
      <c r="S3269" s="14">
        <f t="shared" si="359"/>
        <v>1.0068999999999999</v>
      </c>
      <c r="T3269" s="13">
        <f t="shared" si="360"/>
        <v>2235.3200000000002</v>
      </c>
      <c r="U3269" s="14" t="s">
        <v>349</v>
      </c>
      <c r="V3269" t="s">
        <v>125</v>
      </c>
      <c r="W3269" s="62">
        <v>7.1868999999999996</v>
      </c>
      <c r="X3269" s="43">
        <f t="shared" si="363"/>
        <v>2270.5970585370605</v>
      </c>
    </row>
    <row r="3270" spans="1:24" x14ac:dyDescent="0.2">
      <c r="A3270" s="38" t="str">
        <f t="shared" si="361"/>
        <v>2025-6</v>
      </c>
      <c r="B3270" t="s">
        <v>6321</v>
      </c>
      <c r="C3270" s="23">
        <v>45813</v>
      </c>
      <c r="D3270" s="23">
        <v>45748</v>
      </c>
      <c r="E3270" t="s">
        <v>121</v>
      </c>
      <c r="F3270" t="s">
        <v>122</v>
      </c>
      <c r="G3270" s="22"/>
      <c r="H3270" t="s">
        <v>6597</v>
      </c>
      <c r="I3270" t="s">
        <v>3057</v>
      </c>
      <c r="J3270" t="s">
        <v>963</v>
      </c>
      <c r="K3270" s="10" t="str">
        <f t="shared" si="357"/>
        <v>LHDL</v>
      </c>
      <c r="L3270" t="s">
        <v>10</v>
      </c>
      <c r="M3270" s="52">
        <v>1020</v>
      </c>
      <c r="N3270" t="s">
        <v>1472</v>
      </c>
      <c r="O3270" t="s">
        <v>11</v>
      </c>
      <c r="P3270" s="54">
        <v>7.3506999999999998</v>
      </c>
      <c r="Q3270" s="11">
        <f t="shared" si="362"/>
        <v>7497.71</v>
      </c>
      <c r="R3270" s="12">
        <f t="shared" si="358"/>
        <v>7.3003400000000003</v>
      </c>
      <c r="S3270" s="14">
        <f t="shared" si="359"/>
        <v>1.0068999999999999</v>
      </c>
      <c r="T3270" s="13">
        <f t="shared" si="360"/>
        <v>1027.04</v>
      </c>
      <c r="U3270" s="14" t="s">
        <v>349</v>
      </c>
      <c r="V3270" t="s">
        <v>125</v>
      </c>
      <c r="W3270" s="62">
        <v>7.1868999999999996</v>
      </c>
      <c r="X3270" s="43">
        <f t="shared" si="363"/>
        <v>1043.2472971656764</v>
      </c>
    </row>
    <row r="3271" spans="1:24" x14ac:dyDescent="0.2">
      <c r="A3271" s="38" t="str">
        <f t="shared" si="361"/>
        <v>2025-6</v>
      </c>
      <c r="B3271" t="s">
        <v>6321</v>
      </c>
      <c r="C3271" s="23">
        <v>45813</v>
      </c>
      <c r="D3271" s="23">
        <v>45748</v>
      </c>
      <c r="E3271" t="s">
        <v>121</v>
      </c>
      <c r="F3271" t="s">
        <v>122</v>
      </c>
      <c r="G3271" s="22"/>
      <c r="H3271" t="s">
        <v>6598</v>
      </c>
      <c r="I3271" t="s">
        <v>3057</v>
      </c>
      <c r="J3271" t="s">
        <v>963</v>
      </c>
      <c r="K3271" s="10" t="str">
        <f t="shared" si="357"/>
        <v>LHDL</v>
      </c>
      <c r="L3271" t="s">
        <v>10</v>
      </c>
      <c r="M3271" s="52">
        <v>-60</v>
      </c>
      <c r="N3271" t="s">
        <v>1472</v>
      </c>
      <c r="O3271" t="s">
        <v>11</v>
      </c>
      <c r="P3271" s="54">
        <v>7.3506999999999998</v>
      </c>
      <c r="Q3271" s="11">
        <f t="shared" si="362"/>
        <v>-441.04</v>
      </c>
      <c r="R3271" s="12">
        <f t="shared" si="358"/>
        <v>7.3003400000000003</v>
      </c>
      <c r="S3271" s="14">
        <f t="shared" si="359"/>
        <v>1.0068999999999999</v>
      </c>
      <c r="T3271" s="13">
        <f t="shared" si="360"/>
        <v>-60.41</v>
      </c>
      <c r="U3271" s="14" t="s">
        <v>349</v>
      </c>
      <c r="V3271" t="s">
        <v>125</v>
      </c>
      <c r="W3271" s="62">
        <v>7.1868999999999996</v>
      </c>
      <c r="X3271" s="43">
        <f t="shared" si="363"/>
        <v>-61.367488068569202</v>
      </c>
    </row>
    <row r="3272" spans="1:24" x14ac:dyDescent="0.2">
      <c r="A3272" s="38" t="str">
        <f t="shared" si="361"/>
        <v>2025-6</v>
      </c>
      <c r="B3272" t="s">
        <v>6321</v>
      </c>
      <c r="C3272" s="23">
        <v>45813</v>
      </c>
      <c r="D3272" s="23">
        <v>45748</v>
      </c>
      <c r="E3272" t="s">
        <v>121</v>
      </c>
      <c r="F3272" t="s">
        <v>122</v>
      </c>
      <c r="G3272" s="22"/>
      <c r="H3272" t="s">
        <v>6598</v>
      </c>
      <c r="I3272" t="s">
        <v>3057</v>
      </c>
      <c r="J3272" t="s">
        <v>963</v>
      </c>
      <c r="K3272" s="10" t="str">
        <f t="shared" si="357"/>
        <v>LHDL</v>
      </c>
      <c r="L3272" t="s">
        <v>10</v>
      </c>
      <c r="M3272" s="52">
        <v>-960</v>
      </c>
      <c r="N3272" t="s">
        <v>1472</v>
      </c>
      <c r="O3272" t="s">
        <v>11</v>
      </c>
      <c r="P3272" s="54">
        <v>7.3506999999999998</v>
      </c>
      <c r="Q3272" s="11">
        <f t="shared" si="362"/>
        <v>-7056.67</v>
      </c>
      <c r="R3272" s="12">
        <f t="shared" si="358"/>
        <v>7.3003400000000003</v>
      </c>
      <c r="S3272" s="14">
        <f t="shared" si="359"/>
        <v>1.0068999999999999</v>
      </c>
      <c r="T3272" s="13">
        <f t="shared" si="360"/>
        <v>-966.62</v>
      </c>
      <c r="U3272" s="14" t="s">
        <v>349</v>
      </c>
      <c r="V3272" t="s">
        <v>125</v>
      </c>
      <c r="W3272" s="62">
        <v>7.1868999999999996</v>
      </c>
      <c r="X3272" s="43">
        <f t="shared" si="363"/>
        <v>-981.87980909710723</v>
      </c>
    </row>
    <row r="3273" spans="1:24" x14ac:dyDescent="0.2">
      <c r="A3273" s="38" t="str">
        <f t="shared" si="361"/>
        <v>2025-6</v>
      </c>
      <c r="B3273" t="s">
        <v>6321</v>
      </c>
      <c r="C3273" s="23">
        <v>45813</v>
      </c>
      <c r="D3273" s="23">
        <v>45748</v>
      </c>
      <c r="E3273" t="s">
        <v>121</v>
      </c>
      <c r="F3273" t="s">
        <v>122</v>
      </c>
      <c r="G3273" s="22"/>
      <c r="H3273" t="s">
        <v>6599</v>
      </c>
      <c r="I3273" t="s">
        <v>3057</v>
      </c>
      <c r="J3273" t="s">
        <v>963</v>
      </c>
      <c r="K3273" s="10" t="str">
        <f t="shared" si="357"/>
        <v>LHDL</v>
      </c>
      <c r="L3273" t="s">
        <v>10</v>
      </c>
      <c r="M3273" s="52">
        <v>1020</v>
      </c>
      <c r="N3273" t="s">
        <v>1472</v>
      </c>
      <c r="O3273" t="s">
        <v>11</v>
      </c>
      <c r="P3273" s="54">
        <v>7.3506999999999998</v>
      </c>
      <c r="Q3273" s="11">
        <f t="shared" si="362"/>
        <v>7497.71</v>
      </c>
      <c r="R3273" s="12">
        <f t="shared" si="358"/>
        <v>7.3003400000000003</v>
      </c>
      <c r="S3273" s="14">
        <f t="shared" si="359"/>
        <v>1.0068999999999999</v>
      </c>
      <c r="T3273" s="13">
        <f t="shared" si="360"/>
        <v>1027.04</v>
      </c>
      <c r="U3273" s="14" t="s">
        <v>349</v>
      </c>
      <c r="V3273" t="s">
        <v>125</v>
      </c>
      <c r="W3273" s="62">
        <v>7.1868999999999996</v>
      </c>
      <c r="X3273" s="43">
        <f t="shared" si="363"/>
        <v>1043.2472971656764</v>
      </c>
    </row>
    <row r="3274" spans="1:24" x14ac:dyDescent="0.2">
      <c r="A3274" s="38" t="str">
        <f t="shared" si="361"/>
        <v>2025-6</v>
      </c>
      <c r="B3274" t="s">
        <v>6322</v>
      </c>
      <c r="C3274" s="23">
        <v>45838</v>
      </c>
      <c r="D3274" s="23">
        <v>45820</v>
      </c>
      <c r="E3274" t="s">
        <v>287</v>
      </c>
      <c r="F3274" t="s">
        <v>288</v>
      </c>
      <c r="G3274" s="22"/>
      <c r="H3274" t="s">
        <v>6600</v>
      </c>
      <c r="I3274" t="s">
        <v>857</v>
      </c>
      <c r="J3274" t="s">
        <v>858</v>
      </c>
      <c r="K3274" s="10" t="str">
        <f t="shared" si="357"/>
        <v>GLID</v>
      </c>
      <c r="L3274" t="s">
        <v>10</v>
      </c>
      <c r="M3274" s="52">
        <v>1780</v>
      </c>
      <c r="N3274" t="s">
        <v>1472</v>
      </c>
      <c r="O3274" t="s">
        <v>11</v>
      </c>
      <c r="P3274" s="54">
        <v>7.42</v>
      </c>
      <c r="Q3274" s="11">
        <f t="shared" si="362"/>
        <v>13207.6</v>
      </c>
      <c r="R3274" s="12">
        <f t="shared" si="358"/>
        <v>7.3003400000000003</v>
      </c>
      <c r="S3274" s="14">
        <f t="shared" si="359"/>
        <v>1.0164</v>
      </c>
      <c r="T3274" s="13">
        <f t="shared" si="360"/>
        <v>1809.19</v>
      </c>
      <c r="U3274" s="14" t="s">
        <v>349</v>
      </c>
      <c r="V3274" t="s">
        <v>78</v>
      </c>
      <c r="W3274" s="62">
        <v>7.1868999999999996</v>
      </c>
      <c r="X3274" s="43">
        <f t="shared" si="363"/>
        <v>1837.7325411512613</v>
      </c>
    </row>
    <row r="3275" spans="1:24" x14ac:dyDescent="0.2">
      <c r="A3275" s="38" t="str">
        <f t="shared" si="361"/>
        <v>2025-6</v>
      </c>
      <c r="B3275" t="s">
        <v>6322</v>
      </c>
      <c r="C3275" s="23">
        <v>45838</v>
      </c>
      <c r="D3275" s="23">
        <v>45820</v>
      </c>
      <c r="E3275" t="s">
        <v>287</v>
      </c>
      <c r="F3275" t="s">
        <v>288</v>
      </c>
      <c r="G3275" s="22"/>
      <c r="H3275" t="s">
        <v>6600</v>
      </c>
      <c r="I3275" t="s">
        <v>857</v>
      </c>
      <c r="J3275" t="s">
        <v>858</v>
      </c>
      <c r="K3275" s="10" t="str">
        <f t="shared" si="357"/>
        <v>GLID</v>
      </c>
      <c r="L3275" t="s">
        <v>10</v>
      </c>
      <c r="M3275" s="52">
        <v>20</v>
      </c>
      <c r="N3275" t="s">
        <v>1472</v>
      </c>
      <c r="O3275" t="s">
        <v>11</v>
      </c>
      <c r="P3275" s="54">
        <v>7.42</v>
      </c>
      <c r="Q3275" s="11">
        <f t="shared" si="362"/>
        <v>148.4</v>
      </c>
      <c r="R3275" s="12">
        <f t="shared" si="358"/>
        <v>7.3003400000000003</v>
      </c>
      <c r="S3275" s="14">
        <f t="shared" si="359"/>
        <v>1.0164</v>
      </c>
      <c r="T3275" s="13">
        <f t="shared" si="360"/>
        <v>20.329999999999998</v>
      </c>
      <c r="U3275" s="14" t="s">
        <v>349</v>
      </c>
      <c r="V3275" t="s">
        <v>78</v>
      </c>
      <c r="W3275" s="62">
        <v>7.1868999999999996</v>
      </c>
      <c r="X3275" s="43">
        <f t="shared" si="363"/>
        <v>20.648680237654624</v>
      </c>
    </row>
    <row r="3276" spans="1:24" x14ac:dyDescent="0.2">
      <c r="A3276" s="38" t="str">
        <f t="shared" si="361"/>
        <v>2025-6</v>
      </c>
      <c r="B3276" t="s">
        <v>6323</v>
      </c>
      <c r="C3276" s="23">
        <v>45828</v>
      </c>
      <c r="D3276" s="23">
        <v>45734</v>
      </c>
      <c r="E3276" t="s">
        <v>121</v>
      </c>
      <c r="F3276" t="s">
        <v>122</v>
      </c>
      <c r="G3276" s="22"/>
      <c r="H3276" t="s">
        <v>6461</v>
      </c>
      <c r="I3276" t="s">
        <v>1792</v>
      </c>
      <c r="J3276" t="s">
        <v>1793</v>
      </c>
      <c r="K3276" s="10" t="str">
        <f t="shared" si="357"/>
        <v>LHDL</v>
      </c>
      <c r="L3276" t="s">
        <v>10</v>
      </c>
      <c r="M3276" s="52">
        <v>2820</v>
      </c>
      <c r="N3276" t="s">
        <v>1472</v>
      </c>
      <c r="O3276" t="s">
        <v>11</v>
      </c>
      <c r="P3276" s="54">
        <v>7.4212999999999996</v>
      </c>
      <c r="Q3276" s="11">
        <f t="shared" si="362"/>
        <v>20928.07</v>
      </c>
      <c r="R3276" s="12">
        <f t="shared" si="358"/>
        <v>7.3003400000000003</v>
      </c>
      <c r="S3276" s="14">
        <f t="shared" si="359"/>
        <v>1.0165999999999999</v>
      </c>
      <c r="T3276" s="13">
        <f t="shared" si="360"/>
        <v>2866.81</v>
      </c>
      <c r="U3276" s="14" t="s">
        <v>349</v>
      </c>
      <c r="V3276" t="s">
        <v>125</v>
      </c>
      <c r="W3276" s="62">
        <v>7.1868999999999996</v>
      </c>
      <c r="X3276" s="43">
        <f t="shared" si="363"/>
        <v>2911.9740082650374</v>
      </c>
    </row>
    <row r="3277" spans="1:24" x14ac:dyDescent="0.2">
      <c r="A3277" s="38" t="str">
        <f t="shared" si="361"/>
        <v>2025-6</v>
      </c>
      <c r="B3277" t="s">
        <v>6324</v>
      </c>
      <c r="C3277" s="23">
        <v>45831</v>
      </c>
      <c r="D3277" s="23">
        <v>45793</v>
      </c>
      <c r="E3277" t="s">
        <v>2253</v>
      </c>
      <c r="F3277" t="s">
        <v>2254</v>
      </c>
      <c r="G3277" s="22"/>
      <c r="H3277" t="s">
        <v>6601</v>
      </c>
      <c r="I3277" t="s">
        <v>1794</v>
      </c>
      <c r="J3277" t="s">
        <v>1795</v>
      </c>
      <c r="K3277" s="10" t="str">
        <f t="shared" si="357"/>
        <v>GLID</v>
      </c>
      <c r="L3277" t="s">
        <v>10</v>
      </c>
      <c r="M3277" s="52">
        <v>500</v>
      </c>
      <c r="N3277" t="s">
        <v>1472</v>
      </c>
      <c r="O3277" t="s">
        <v>11</v>
      </c>
      <c r="P3277" s="54">
        <v>7.4503000000000004</v>
      </c>
      <c r="Q3277" s="11">
        <f t="shared" si="362"/>
        <v>3725.15</v>
      </c>
      <c r="R3277" s="12">
        <f t="shared" si="358"/>
        <v>7.3003400000000003</v>
      </c>
      <c r="S3277" s="14">
        <f t="shared" si="359"/>
        <v>1.0205</v>
      </c>
      <c r="T3277" s="13">
        <f t="shared" si="360"/>
        <v>510.25</v>
      </c>
      <c r="U3277" s="14" t="s">
        <v>349</v>
      </c>
      <c r="V3277" t="s">
        <v>78</v>
      </c>
      <c r="W3277" s="62">
        <v>7.1868999999999996</v>
      </c>
      <c r="X3277" s="43">
        <f t="shared" si="363"/>
        <v>518.32500800066794</v>
      </c>
    </row>
    <row r="3278" spans="1:24" x14ac:dyDescent="0.2">
      <c r="A3278" s="38" t="str">
        <f t="shared" si="361"/>
        <v>2025-6</v>
      </c>
      <c r="B3278" t="s">
        <v>6325</v>
      </c>
      <c r="C3278" s="23">
        <v>45828</v>
      </c>
      <c r="D3278" s="23">
        <v>45805</v>
      </c>
      <c r="E3278" t="s">
        <v>696</v>
      </c>
      <c r="F3278" t="s">
        <v>697</v>
      </c>
      <c r="G3278" s="22"/>
      <c r="H3278" t="s">
        <v>6562</v>
      </c>
      <c r="I3278" t="s">
        <v>4767</v>
      </c>
      <c r="J3278" t="s">
        <v>4768</v>
      </c>
      <c r="K3278" s="10" t="str">
        <f t="shared" si="357"/>
        <v>GLID</v>
      </c>
      <c r="L3278" t="s">
        <v>10</v>
      </c>
      <c r="M3278" s="52">
        <v>2030</v>
      </c>
      <c r="N3278" t="s">
        <v>1472</v>
      </c>
      <c r="O3278" t="s">
        <v>11</v>
      </c>
      <c r="P3278" s="54">
        <v>7.6048</v>
      </c>
      <c r="Q3278" s="11">
        <f t="shared" si="362"/>
        <v>15437.74</v>
      </c>
      <c r="R3278" s="12">
        <f t="shared" si="358"/>
        <v>7.3003400000000003</v>
      </c>
      <c r="S3278" s="14">
        <f t="shared" si="359"/>
        <v>1.0417000000000001</v>
      </c>
      <c r="T3278" s="13">
        <f t="shared" si="360"/>
        <v>2114.65</v>
      </c>
      <c r="U3278" s="14" t="s">
        <v>349</v>
      </c>
      <c r="V3278" t="s">
        <v>78</v>
      </c>
      <c r="W3278" s="62">
        <v>7.1868999999999996</v>
      </c>
      <c r="X3278" s="43">
        <f t="shared" si="363"/>
        <v>2148.0393493717734</v>
      </c>
    </row>
    <row r="3279" spans="1:24" x14ac:dyDescent="0.2">
      <c r="A3279" s="38" t="str">
        <f t="shared" si="361"/>
        <v>2025-6</v>
      </c>
      <c r="B3279" t="s">
        <v>6326</v>
      </c>
      <c r="C3279" s="23">
        <v>45820</v>
      </c>
      <c r="D3279" s="23">
        <v>45797</v>
      </c>
      <c r="E3279" t="s">
        <v>121</v>
      </c>
      <c r="F3279" t="s">
        <v>122</v>
      </c>
      <c r="G3279" s="22"/>
      <c r="H3279" t="s">
        <v>6460</v>
      </c>
      <c r="I3279" t="s">
        <v>5720</v>
      </c>
      <c r="J3279" t="s">
        <v>5861</v>
      </c>
      <c r="K3279" s="10" t="str">
        <f t="shared" si="357"/>
        <v>HDL-</v>
      </c>
      <c r="L3279" t="s">
        <v>10</v>
      </c>
      <c r="M3279" s="52">
        <v>1050</v>
      </c>
      <c r="N3279" t="s">
        <v>1472</v>
      </c>
      <c r="O3279" t="s">
        <v>11</v>
      </c>
      <c r="P3279" s="54">
        <v>7.6571999999999996</v>
      </c>
      <c r="Q3279" s="11">
        <f t="shared" si="362"/>
        <v>8040.06</v>
      </c>
      <c r="R3279" s="12">
        <f t="shared" si="358"/>
        <v>7.3003400000000003</v>
      </c>
      <c r="S3279" s="14">
        <f t="shared" si="359"/>
        <v>1.0488999999999999</v>
      </c>
      <c r="T3279" s="13">
        <f t="shared" si="360"/>
        <v>1101.3499999999999</v>
      </c>
      <c r="U3279" s="14" t="s">
        <v>349</v>
      </c>
      <c r="V3279" t="s">
        <v>228</v>
      </c>
      <c r="W3279" s="62">
        <v>7.1868999999999996</v>
      </c>
      <c r="X3279" s="43">
        <f t="shared" si="363"/>
        <v>1118.7104314794974</v>
      </c>
    </row>
    <row r="3280" spans="1:24" x14ac:dyDescent="0.2">
      <c r="A3280" s="38" t="str">
        <f t="shared" si="361"/>
        <v>2025-6</v>
      </c>
      <c r="B3280" t="s">
        <v>6327</v>
      </c>
      <c r="C3280" s="23">
        <v>45824</v>
      </c>
      <c r="D3280" s="23">
        <v>45793</v>
      </c>
      <c r="E3280" t="s">
        <v>21</v>
      </c>
      <c r="F3280" t="s">
        <v>22</v>
      </c>
      <c r="G3280" s="22"/>
      <c r="H3280" t="s">
        <v>6602</v>
      </c>
      <c r="I3280" t="s">
        <v>5721</v>
      </c>
      <c r="J3280" t="s">
        <v>5862</v>
      </c>
      <c r="K3280" s="10" t="str">
        <f t="shared" si="357"/>
        <v>RACK</v>
      </c>
      <c r="L3280" t="s">
        <v>10</v>
      </c>
      <c r="M3280" s="52">
        <v>1800</v>
      </c>
      <c r="N3280" t="s">
        <v>1472</v>
      </c>
      <c r="O3280" t="s">
        <v>11</v>
      </c>
      <c r="P3280" s="54">
        <v>7.7855999999999996</v>
      </c>
      <c r="Q3280" s="11">
        <f t="shared" si="362"/>
        <v>14014.08</v>
      </c>
      <c r="R3280" s="12">
        <f t="shared" si="358"/>
        <v>7.3003400000000003</v>
      </c>
      <c r="S3280" s="14">
        <f t="shared" si="359"/>
        <v>1.0665</v>
      </c>
      <c r="T3280" s="13">
        <f t="shared" si="360"/>
        <v>1919.7</v>
      </c>
      <c r="U3280" s="14" t="s">
        <v>349</v>
      </c>
      <c r="V3280" t="s">
        <v>6643</v>
      </c>
      <c r="W3280" s="62">
        <v>7.1868999999999996</v>
      </c>
      <c r="X3280" s="43">
        <f t="shared" si="363"/>
        <v>1949.9478217312053</v>
      </c>
    </row>
    <row r="3281" spans="1:24" x14ac:dyDescent="0.2">
      <c r="A3281" s="38" t="str">
        <f t="shared" si="361"/>
        <v>2025-6</v>
      </c>
      <c r="B3281" t="s">
        <v>6328</v>
      </c>
      <c r="C3281" s="23">
        <v>45812</v>
      </c>
      <c r="D3281" s="23">
        <v>45754</v>
      </c>
      <c r="E3281" t="s">
        <v>830</v>
      </c>
      <c r="F3281" t="s">
        <v>831</v>
      </c>
      <c r="G3281" s="22"/>
      <c r="H3281" t="s">
        <v>6603</v>
      </c>
      <c r="I3281" t="s">
        <v>932</v>
      </c>
      <c r="J3281" t="s">
        <v>933</v>
      </c>
      <c r="K3281" s="10" t="str">
        <f t="shared" si="357"/>
        <v>LID-</v>
      </c>
      <c r="L3281" t="s">
        <v>369</v>
      </c>
      <c r="M3281" s="52">
        <v>1030</v>
      </c>
      <c r="N3281" t="s">
        <v>1472</v>
      </c>
      <c r="O3281" t="s">
        <v>11</v>
      </c>
      <c r="P3281" s="54">
        <v>7.8</v>
      </c>
      <c r="Q3281" s="11">
        <f t="shared" si="362"/>
        <v>8034</v>
      </c>
      <c r="R3281" s="12">
        <f t="shared" si="358"/>
        <v>7.3003400000000003</v>
      </c>
      <c r="S3281" s="14">
        <f t="shared" si="359"/>
        <v>1.0684</v>
      </c>
      <c r="T3281" s="13">
        <f t="shared" si="360"/>
        <v>1100.45</v>
      </c>
      <c r="U3281" s="14" t="s">
        <v>349</v>
      </c>
      <c r="V3281" t="s">
        <v>368</v>
      </c>
      <c r="W3281" s="62">
        <v>7.1868999999999996</v>
      </c>
      <c r="X3281" s="43">
        <f t="shared" si="363"/>
        <v>1117.8672306557764</v>
      </c>
    </row>
    <row r="3282" spans="1:24" x14ac:dyDescent="0.2">
      <c r="A3282" s="38" t="str">
        <f t="shared" si="361"/>
        <v>2025-6</v>
      </c>
      <c r="B3282" t="s">
        <v>6329</v>
      </c>
      <c r="C3282" s="23">
        <v>45821</v>
      </c>
      <c r="D3282" s="23">
        <v>45768</v>
      </c>
      <c r="E3282" t="s">
        <v>830</v>
      </c>
      <c r="F3282" t="s">
        <v>831</v>
      </c>
      <c r="G3282" s="22"/>
      <c r="H3282" t="s">
        <v>6604</v>
      </c>
      <c r="I3282" t="s">
        <v>928</v>
      </c>
      <c r="J3282" t="s">
        <v>929</v>
      </c>
      <c r="K3282" s="10" t="str">
        <f t="shared" si="357"/>
        <v>LID-</v>
      </c>
      <c r="L3282" t="s">
        <v>369</v>
      </c>
      <c r="M3282" s="52">
        <v>550</v>
      </c>
      <c r="N3282" t="s">
        <v>1472</v>
      </c>
      <c r="O3282" t="s">
        <v>11</v>
      </c>
      <c r="P3282" s="54">
        <v>7.8</v>
      </c>
      <c r="Q3282" s="11">
        <f t="shared" si="362"/>
        <v>4290</v>
      </c>
      <c r="R3282" s="12">
        <f t="shared" si="358"/>
        <v>7.3003400000000003</v>
      </c>
      <c r="S3282" s="14">
        <f t="shared" si="359"/>
        <v>1.0684</v>
      </c>
      <c r="T3282" s="13">
        <f t="shared" si="360"/>
        <v>587.62</v>
      </c>
      <c r="U3282" s="14" t="s">
        <v>349</v>
      </c>
      <c r="V3282" t="s">
        <v>368</v>
      </c>
      <c r="W3282" s="62">
        <v>7.1868999999999996</v>
      </c>
      <c r="X3282" s="43">
        <f t="shared" si="363"/>
        <v>596.91939501036609</v>
      </c>
    </row>
    <row r="3283" spans="1:24" x14ac:dyDescent="0.2">
      <c r="A3283" s="38" t="str">
        <f t="shared" si="361"/>
        <v>2025-6</v>
      </c>
      <c r="B3283" t="s">
        <v>6330</v>
      </c>
      <c r="C3283" s="23">
        <v>45824</v>
      </c>
      <c r="D3283" s="23">
        <v>45706</v>
      </c>
      <c r="E3283" t="s">
        <v>149</v>
      </c>
      <c r="F3283" t="s">
        <v>150</v>
      </c>
      <c r="G3283" s="22"/>
      <c r="H3283" t="s">
        <v>6561</v>
      </c>
      <c r="I3283" t="s">
        <v>147</v>
      </c>
      <c r="J3283" t="s">
        <v>148</v>
      </c>
      <c r="K3283" s="10" t="str">
        <f t="shared" si="357"/>
        <v>SKU-</v>
      </c>
      <c r="L3283" t="s">
        <v>98</v>
      </c>
      <c r="M3283" s="52">
        <v>500</v>
      </c>
      <c r="N3283" t="s">
        <v>1472</v>
      </c>
      <c r="O3283" t="s">
        <v>11</v>
      </c>
      <c r="P3283" s="54">
        <v>7.8185000000000002</v>
      </c>
      <c r="Q3283" s="11">
        <f t="shared" si="362"/>
        <v>3909.25</v>
      </c>
      <c r="R3283" s="12">
        <f t="shared" si="358"/>
        <v>7.3003400000000003</v>
      </c>
      <c r="S3283" s="14">
        <f t="shared" si="359"/>
        <v>1.071</v>
      </c>
      <c r="T3283" s="13">
        <f t="shared" si="360"/>
        <v>535.5</v>
      </c>
      <c r="U3283" s="14" t="s">
        <v>349</v>
      </c>
      <c r="V3283" t="s">
        <v>2</v>
      </c>
      <c r="W3283" s="62">
        <v>7.1868999999999996</v>
      </c>
      <c r="X3283" s="43">
        <f t="shared" si="363"/>
        <v>543.9410594275696</v>
      </c>
    </row>
    <row r="3284" spans="1:24" x14ac:dyDescent="0.2">
      <c r="A3284" s="38" t="str">
        <f t="shared" si="361"/>
        <v>2025-6</v>
      </c>
      <c r="B3284" t="s">
        <v>6331</v>
      </c>
      <c r="C3284" s="23">
        <v>45825</v>
      </c>
      <c r="D3284" s="23">
        <v>45821</v>
      </c>
      <c r="E3284" t="s">
        <v>5</v>
      </c>
      <c r="F3284" t="s">
        <v>6</v>
      </c>
      <c r="G3284" s="22"/>
      <c r="H3284" t="s">
        <v>6501</v>
      </c>
      <c r="I3284" t="s">
        <v>3262</v>
      </c>
      <c r="J3284" t="s">
        <v>3469</v>
      </c>
      <c r="K3284" s="10" t="str">
        <f t="shared" si="357"/>
        <v>BOX-</v>
      </c>
      <c r="L3284" t="s">
        <v>10</v>
      </c>
      <c r="M3284" s="52">
        <v>1010</v>
      </c>
      <c r="N3284" t="s">
        <v>1472</v>
      </c>
      <c r="O3284" t="s">
        <v>11</v>
      </c>
      <c r="P3284" s="54">
        <v>8.08</v>
      </c>
      <c r="Q3284" s="11">
        <f t="shared" si="362"/>
        <v>8160.8</v>
      </c>
      <c r="R3284" s="12">
        <f t="shared" si="358"/>
        <v>7.3003400000000003</v>
      </c>
      <c r="S3284" s="14">
        <f t="shared" si="359"/>
        <v>1.1068</v>
      </c>
      <c r="T3284" s="13">
        <f t="shared" si="360"/>
        <v>1117.8699999999999</v>
      </c>
      <c r="U3284" s="14" t="s">
        <v>349</v>
      </c>
      <c r="V3284" t="s">
        <v>1</v>
      </c>
      <c r="W3284" s="62">
        <v>7.1868999999999996</v>
      </c>
      <c r="X3284" s="43">
        <f t="shared" si="363"/>
        <v>1135.5104426108614</v>
      </c>
    </row>
    <row r="3285" spans="1:24" x14ac:dyDescent="0.2">
      <c r="A3285" s="38" t="str">
        <f t="shared" si="361"/>
        <v>2025-6</v>
      </c>
      <c r="B3285" t="s">
        <v>6332</v>
      </c>
      <c r="C3285" s="23">
        <v>45838</v>
      </c>
      <c r="D3285" s="23">
        <v>45820</v>
      </c>
      <c r="E3285" t="s">
        <v>287</v>
      </c>
      <c r="F3285" t="s">
        <v>288</v>
      </c>
      <c r="G3285" s="22"/>
      <c r="H3285" t="s">
        <v>6600</v>
      </c>
      <c r="I3285" t="s">
        <v>851</v>
      </c>
      <c r="J3285" t="s">
        <v>852</v>
      </c>
      <c r="K3285" s="10" t="str">
        <f t="shared" ref="K3285:K3348" si="364">+LEFT(V3285,4)</f>
        <v>GLID</v>
      </c>
      <c r="L3285" t="s">
        <v>10</v>
      </c>
      <c r="M3285" s="52">
        <v>1003</v>
      </c>
      <c r="N3285" t="s">
        <v>1472</v>
      </c>
      <c r="O3285" t="s">
        <v>11</v>
      </c>
      <c r="P3285" s="54">
        <v>8.15</v>
      </c>
      <c r="Q3285" s="11">
        <f t="shared" si="362"/>
        <v>8174.45</v>
      </c>
      <c r="R3285" s="12">
        <f t="shared" ref="R3285:R3348" si="365">IF(O3285="HKD",7.8,IF(O3285="CNY",7.30034,1))</f>
        <v>7.3003400000000003</v>
      </c>
      <c r="S3285" s="14">
        <f t="shared" ref="S3285:S3348" si="366">+ROUND(P3285/R3285,4)</f>
        <v>1.1164000000000001</v>
      </c>
      <c r="T3285" s="13">
        <f t="shared" ref="T3285:T3348" si="367">ROUND(S3285*M3285,2)</f>
        <v>1119.75</v>
      </c>
      <c r="U3285" s="14" t="s">
        <v>349</v>
      </c>
      <c r="V3285" t="s">
        <v>78</v>
      </c>
      <c r="W3285" s="62">
        <v>7.1868999999999996</v>
      </c>
      <c r="X3285" s="43">
        <f t="shared" si="363"/>
        <v>1137.4097315949855</v>
      </c>
    </row>
    <row r="3286" spans="1:24" x14ac:dyDescent="0.2">
      <c r="A3286" s="38" t="str">
        <f t="shared" si="361"/>
        <v>2025-6</v>
      </c>
      <c r="B3286" t="s">
        <v>882</v>
      </c>
      <c r="C3286" s="23">
        <v>45824</v>
      </c>
      <c r="D3286" s="23">
        <v>45287</v>
      </c>
      <c r="E3286" t="s">
        <v>866</v>
      </c>
      <c r="F3286" t="s">
        <v>867</v>
      </c>
      <c r="G3286" s="22"/>
      <c r="H3286" t="s">
        <v>6605</v>
      </c>
      <c r="I3286" t="s">
        <v>880</v>
      </c>
      <c r="J3286" t="s">
        <v>881</v>
      </c>
      <c r="K3286" s="10" t="str">
        <f t="shared" si="364"/>
        <v>ANYD</v>
      </c>
      <c r="L3286" t="s">
        <v>10</v>
      </c>
      <c r="M3286" s="52">
        <v>5000</v>
      </c>
      <c r="N3286" t="s">
        <v>1472</v>
      </c>
      <c r="O3286" t="s">
        <v>11</v>
      </c>
      <c r="P3286" s="54">
        <v>8.1858000000000004</v>
      </c>
      <c r="Q3286" s="11">
        <f t="shared" si="362"/>
        <v>40929</v>
      </c>
      <c r="R3286" s="12">
        <f t="shared" si="365"/>
        <v>7.3003400000000003</v>
      </c>
      <c r="S3286" s="14">
        <f t="shared" si="366"/>
        <v>1.1213</v>
      </c>
      <c r="T3286" s="13">
        <f t="shared" si="367"/>
        <v>5606.5</v>
      </c>
      <c r="U3286" s="14" t="s">
        <v>349</v>
      </c>
      <c r="V3286" t="s">
        <v>36</v>
      </c>
      <c r="W3286" s="62">
        <v>7.1868999999999996</v>
      </c>
      <c r="X3286" s="43">
        <f t="shared" si="363"/>
        <v>5694.9449693191791</v>
      </c>
    </row>
    <row r="3287" spans="1:24" x14ac:dyDescent="0.2">
      <c r="A3287" s="38" t="str">
        <f t="shared" si="361"/>
        <v>2025-6</v>
      </c>
      <c r="B3287" t="s">
        <v>6333</v>
      </c>
      <c r="C3287" s="23">
        <v>45828</v>
      </c>
      <c r="D3287" s="23">
        <v>45805</v>
      </c>
      <c r="E3287" t="s">
        <v>696</v>
      </c>
      <c r="F3287" t="s">
        <v>697</v>
      </c>
      <c r="G3287" s="22"/>
      <c r="H3287" t="s">
        <v>6562</v>
      </c>
      <c r="I3287" t="s">
        <v>3174</v>
      </c>
      <c r="J3287" t="s">
        <v>3381</v>
      </c>
      <c r="K3287" s="10" t="str">
        <f t="shared" si="364"/>
        <v>GLID</v>
      </c>
      <c r="L3287" t="s">
        <v>10</v>
      </c>
      <c r="M3287" s="52">
        <v>1020</v>
      </c>
      <c r="N3287" t="s">
        <v>1472</v>
      </c>
      <c r="O3287" t="s">
        <v>11</v>
      </c>
      <c r="P3287" s="54">
        <v>8.3711000000000002</v>
      </c>
      <c r="Q3287" s="11">
        <f t="shared" si="362"/>
        <v>8538.52</v>
      </c>
      <c r="R3287" s="12">
        <f t="shared" si="365"/>
        <v>7.3003400000000003</v>
      </c>
      <c r="S3287" s="14">
        <f t="shared" si="366"/>
        <v>1.1467000000000001</v>
      </c>
      <c r="T3287" s="13">
        <f t="shared" si="367"/>
        <v>1169.6300000000001</v>
      </c>
      <c r="U3287" s="14" t="s">
        <v>349</v>
      </c>
      <c r="V3287" t="s">
        <v>78</v>
      </c>
      <c r="W3287" s="62">
        <v>7.1868999999999996</v>
      </c>
      <c r="X3287" s="43">
        <f t="shared" si="363"/>
        <v>1188.0674560658977</v>
      </c>
    </row>
    <row r="3288" spans="1:24" x14ac:dyDescent="0.2">
      <c r="A3288" s="38" t="str">
        <f t="shared" si="361"/>
        <v>2025-6</v>
      </c>
      <c r="B3288" t="s">
        <v>6334</v>
      </c>
      <c r="C3288" s="23">
        <v>45828</v>
      </c>
      <c r="D3288" s="23">
        <v>45805</v>
      </c>
      <c r="E3288" t="s">
        <v>696</v>
      </c>
      <c r="F3288" t="s">
        <v>697</v>
      </c>
      <c r="G3288" s="22"/>
      <c r="H3288" t="s">
        <v>6562</v>
      </c>
      <c r="I3288" t="s">
        <v>5722</v>
      </c>
      <c r="J3288" t="s">
        <v>5863</v>
      </c>
      <c r="K3288" s="10" t="str">
        <f t="shared" si="364"/>
        <v>GLID</v>
      </c>
      <c r="L3288" t="s">
        <v>10</v>
      </c>
      <c r="M3288" s="52">
        <v>500</v>
      </c>
      <c r="N3288" t="s">
        <v>1472</v>
      </c>
      <c r="O3288" t="s">
        <v>11</v>
      </c>
      <c r="P3288" s="54">
        <v>8.7009000000000007</v>
      </c>
      <c r="Q3288" s="11">
        <f t="shared" si="362"/>
        <v>4350.45</v>
      </c>
      <c r="R3288" s="12">
        <f t="shared" si="365"/>
        <v>7.3003400000000003</v>
      </c>
      <c r="S3288" s="14">
        <f t="shared" si="366"/>
        <v>1.1918</v>
      </c>
      <c r="T3288" s="13">
        <f t="shared" si="367"/>
        <v>595.9</v>
      </c>
      <c r="U3288" s="14" t="s">
        <v>349</v>
      </c>
      <c r="V3288" t="s">
        <v>78</v>
      </c>
      <c r="W3288" s="62">
        <v>7.1868999999999996</v>
      </c>
      <c r="X3288" s="43">
        <f t="shared" si="363"/>
        <v>605.33053194005765</v>
      </c>
    </row>
    <row r="3289" spans="1:24" x14ac:dyDescent="0.2">
      <c r="A3289" s="38" t="str">
        <f t="shared" si="361"/>
        <v>2025-6</v>
      </c>
      <c r="B3289" t="s">
        <v>6335</v>
      </c>
      <c r="C3289" s="23">
        <v>45824</v>
      </c>
      <c r="D3289" s="23">
        <v>45675</v>
      </c>
      <c r="E3289" t="s">
        <v>866</v>
      </c>
      <c r="F3289" t="s">
        <v>867</v>
      </c>
      <c r="G3289" s="22"/>
      <c r="H3289" t="s">
        <v>6606</v>
      </c>
      <c r="I3289" t="s">
        <v>870</v>
      </c>
      <c r="J3289" t="s">
        <v>871</v>
      </c>
      <c r="K3289" s="10" t="str">
        <f t="shared" si="364"/>
        <v>ANYD</v>
      </c>
      <c r="L3289" t="s">
        <v>10</v>
      </c>
      <c r="M3289" s="52">
        <v>1000</v>
      </c>
      <c r="N3289" t="s">
        <v>1472</v>
      </c>
      <c r="O3289" t="s">
        <v>11</v>
      </c>
      <c r="P3289" s="54">
        <v>8.8053000000000008</v>
      </c>
      <c r="Q3289" s="11">
        <f t="shared" si="362"/>
        <v>8805.2999999999993</v>
      </c>
      <c r="R3289" s="12">
        <f t="shared" si="365"/>
        <v>7.3003400000000003</v>
      </c>
      <c r="S3289" s="14">
        <f t="shared" si="366"/>
        <v>1.2060999999999999</v>
      </c>
      <c r="T3289" s="13">
        <f t="shared" si="367"/>
        <v>1206.0999999999999</v>
      </c>
      <c r="U3289" s="14" t="s">
        <v>349</v>
      </c>
      <c r="V3289" t="s">
        <v>36</v>
      </c>
      <c r="W3289" s="62">
        <v>7.1868999999999996</v>
      </c>
      <c r="X3289" s="43">
        <f t="shared" si="363"/>
        <v>1225.1874939125355</v>
      </c>
    </row>
    <row r="3290" spans="1:24" x14ac:dyDescent="0.2">
      <c r="A3290" s="38" t="str">
        <f t="shared" si="361"/>
        <v>2025-6</v>
      </c>
      <c r="B3290" t="s">
        <v>6336</v>
      </c>
      <c r="C3290" s="23">
        <v>45838</v>
      </c>
      <c r="D3290" s="23">
        <v>45735</v>
      </c>
      <c r="E3290" t="s">
        <v>287</v>
      </c>
      <c r="F3290" t="s">
        <v>288</v>
      </c>
      <c r="G3290" s="22"/>
      <c r="H3290" t="s">
        <v>6607</v>
      </c>
      <c r="I3290" t="s">
        <v>848</v>
      </c>
      <c r="J3290" t="s">
        <v>849</v>
      </c>
      <c r="K3290" s="10" t="str">
        <f t="shared" si="364"/>
        <v>GLID</v>
      </c>
      <c r="L3290" t="s">
        <v>10</v>
      </c>
      <c r="M3290" s="52">
        <v>1000</v>
      </c>
      <c r="N3290" t="s">
        <v>1472</v>
      </c>
      <c r="O3290" t="s">
        <v>11</v>
      </c>
      <c r="P3290" s="54">
        <v>8.84</v>
      </c>
      <c r="Q3290" s="11">
        <f t="shared" si="362"/>
        <v>8840</v>
      </c>
      <c r="R3290" s="12">
        <f t="shared" si="365"/>
        <v>7.3003400000000003</v>
      </c>
      <c r="S3290" s="14">
        <f t="shared" si="366"/>
        <v>1.2109000000000001</v>
      </c>
      <c r="T3290" s="13">
        <f t="shared" si="367"/>
        <v>1210.9000000000001</v>
      </c>
      <c r="U3290" s="14" t="s">
        <v>349</v>
      </c>
      <c r="V3290" t="s">
        <v>78</v>
      </c>
      <c r="W3290" s="62">
        <v>7.1868999999999996</v>
      </c>
      <c r="X3290" s="43">
        <f t="shared" si="363"/>
        <v>1230.0157230516636</v>
      </c>
    </row>
    <row r="3291" spans="1:24" x14ac:dyDescent="0.2">
      <c r="A3291" s="38" t="str">
        <f t="shared" si="361"/>
        <v>2025-6</v>
      </c>
      <c r="B3291" t="s">
        <v>6337</v>
      </c>
      <c r="C3291" s="23">
        <v>45838</v>
      </c>
      <c r="D3291" s="23">
        <v>45820</v>
      </c>
      <c r="E3291" t="s">
        <v>287</v>
      </c>
      <c r="F3291" t="s">
        <v>288</v>
      </c>
      <c r="G3291" s="22"/>
      <c r="H3291" t="s">
        <v>6607</v>
      </c>
      <c r="I3291" t="s">
        <v>845</v>
      </c>
      <c r="J3291" t="s">
        <v>846</v>
      </c>
      <c r="K3291" s="10" t="str">
        <f t="shared" si="364"/>
        <v>GLID</v>
      </c>
      <c r="L3291" t="s">
        <v>10</v>
      </c>
      <c r="M3291" s="52">
        <v>1200</v>
      </c>
      <c r="N3291" t="s">
        <v>1472</v>
      </c>
      <c r="O3291" t="s">
        <v>11</v>
      </c>
      <c r="P3291" s="54">
        <v>8.84</v>
      </c>
      <c r="Q3291" s="11">
        <f t="shared" si="362"/>
        <v>10608</v>
      </c>
      <c r="R3291" s="12">
        <f t="shared" si="365"/>
        <v>7.3003400000000003</v>
      </c>
      <c r="S3291" s="14">
        <f t="shared" si="366"/>
        <v>1.2109000000000001</v>
      </c>
      <c r="T3291" s="13">
        <f t="shared" si="367"/>
        <v>1453.08</v>
      </c>
      <c r="U3291" s="14" t="s">
        <v>349</v>
      </c>
      <c r="V3291" t="s">
        <v>78</v>
      </c>
      <c r="W3291" s="62">
        <v>7.1868999999999996</v>
      </c>
      <c r="X3291" s="43">
        <f t="shared" si="363"/>
        <v>1476.0188676619962</v>
      </c>
    </row>
    <row r="3292" spans="1:24" x14ac:dyDescent="0.2">
      <c r="A3292" s="38" t="str">
        <f t="shared" si="361"/>
        <v>2025-6</v>
      </c>
      <c r="B3292" t="s">
        <v>6338</v>
      </c>
      <c r="C3292" s="23">
        <v>45835</v>
      </c>
      <c r="D3292" s="23">
        <v>45768</v>
      </c>
      <c r="E3292" t="s">
        <v>94</v>
      </c>
      <c r="F3292" t="s">
        <v>95</v>
      </c>
      <c r="G3292" s="22"/>
      <c r="H3292" t="s">
        <v>6608</v>
      </c>
      <c r="I3292" t="s">
        <v>3778</v>
      </c>
      <c r="J3292" t="s">
        <v>3779</v>
      </c>
      <c r="K3292" s="10" t="str">
        <f t="shared" si="364"/>
        <v>LID-</v>
      </c>
      <c r="L3292" t="s">
        <v>98</v>
      </c>
      <c r="M3292" s="52">
        <v>1030</v>
      </c>
      <c r="N3292" t="s">
        <v>1472</v>
      </c>
      <c r="O3292" t="s">
        <v>11</v>
      </c>
      <c r="P3292" s="54">
        <v>8.9</v>
      </c>
      <c r="Q3292" s="11">
        <f t="shared" si="362"/>
        <v>9167</v>
      </c>
      <c r="R3292" s="12">
        <f t="shared" si="365"/>
        <v>7.3003400000000003</v>
      </c>
      <c r="S3292" s="14">
        <f t="shared" si="366"/>
        <v>1.2191000000000001</v>
      </c>
      <c r="T3292" s="13">
        <f t="shared" si="367"/>
        <v>1255.67</v>
      </c>
      <c r="U3292" s="14" t="s">
        <v>349</v>
      </c>
      <c r="V3292" t="s">
        <v>368</v>
      </c>
      <c r="W3292" s="62">
        <v>7.1868999999999996</v>
      </c>
      <c r="X3292" s="43">
        <f t="shared" si="363"/>
        <v>1275.5151734405656</v>
      </c>
    </row>
    <row r="3293" spans="1:24" x14ac:dyDescent="0.2">
      <c r="A3293" s="38" t="str">
        <f t="shared" si="361"/>
        <v>2025-6</v>
      </c>
      <c r="B3293" t="s">
        <v>889</v>
      </c>
      <c r="C3293" s="23">
        <v>45824</v>
      </c>
      <c r="D3293" s="23">
        <v>45526</v>
      </c>
      <c r="E3293" t="s">
        <v>866</v>
      </c>
      <c r="F3293" t="s">
        <v>867</v>
      </c>
      <c r="G3293" s="22"/>
      <c r="H3293" t="s">
        <v>6609</v>
      </c>
      <c r="I3293" t="s">
        <v>887</v>
      </c>
      <c r="J3293" t="s">
        <v>888</v>
      </c>
      <c r="K3293" s="10" t="str">
        <f t="shared" si="364"/>
        <v>ANYD</v>
      </c>
      <c r="L3293" t="s">
        <v>10</v>
      </c>
      <c r="M3293" s="52">
        <v>2000</v>
      </c>
      <c r="N3293" t="s">
        <v>1472</v>
      </c>
      <c r="O3293" t="s">
        <v>11</v>
      </c>
      <c r="P3293" s="54">
        <v>9.2124000000000006</v>
      </c>
      <c r="Q3293" s="11">
        <f t="shared" si="362"/>
        <v>18424.8</v>
      </c>
      <c r="R3293" s="12">
        <f t="shared" si="365"/>
        <v>7.3003400000000003</v>
      </c>
      <c r="S3293" s="14">
        <f t="shared" si="366"/>
        <v>1.2619</v>
      </c>
      <c r="T3293" s="13">
        <f t="shared" si="367"/>
        <v>2523.8000000000002</v>
      </c>
      <c r="U3293" s="14" t="s">
        <v>349</v>
      </c>
      <c r="V3293" t="s">
        <v>36</v>
      </c>
      <c r="W3293" s="62">
        <v>7.1868999999999996</v>
      </c>
      <c r="X3293" s="43">
        <f t="shared" si="363"/>
        <v>2563.6644450319332</v>
      </c>
    </row>
    <row r="3294" spans="1:24" x14ac:dyDescent="0.2">
      <c r="A3294" s="38" t="str">
        <f t="shared" si="361"/>
        <v>2025-6</v>
      </c>
      <c r="B3294" t="s">
        <v>6339</v>
      </c>
      <c r="C3294" s="23">
        <v>45831</v>
      </c>
      <c r="D3294" s="23">
        <v>45783</v>
      </c>
      <c r="E3294" t="s">
        <v>981</v>
      </c>
      <c r="F3294" t="s">
        <v>982</v>
      </c>
      <c r="G3294" s="22"/>
      <c r="H3294" t="s">
        <v>6610</v>
      </c>
      <c r="I3294" t="s">
        <v>5723</v>
      </c>
      <c r="J3294" t="s">
        <v>5864</v>
      </c>
      <c r="K3294" s="10" t="str">
        <f t="shared" si="364"/>
        <v>LHDL</v>
      </c>
      <c r="L3294" t="s">
        <v>10</v>
      </c>
      <c r="M3294" s="52">
        <v>14300</v>
      </c>
      <c r="N3294" t="s">
        <v>1472</v>
      </c>
      <c r="O3294" t="s">
        <v>11</v>
      </c>
      <c r="P3294" s="54">
        <v>9.8023000000000007</v>
      </c>
      <c r="Q3294" s="11">
        <f t="shared" si="362"/>
        <v>140172.89000000001</v>
      </c>
      <c r="R3294" s="12">
        <f t="shared" si="365"/>
        <v>7.3003400000000003</v>
      </c>
      <c r="S3294" s="14">
        <f t="shared" si="366"/>
        <v>1.3427</v>
      </c>
      <c r="T3294" s="13">
        <f t="shared" si="367"/>
        <v>19200.61</v>
      </c>
      <c r="U3294" s="14" t="s">
        <v>349</v>
      </c>
      <c r="V3294" t="s">
        <v>125</v>
      </c>
      <c r="W3294" s="62">
        <v>7.1868999999999996</v>
      </c>
      <c r="X3294" s="43">
        <f t="shared" si="363"/>
        <v>19503.943285700374</v>
      </c>
    </row>
    <row r="3295" spans="1:24" x14ac:dyDescent="0.2">
      <c r="A3295" s="38" t="str">
        <f t="shared" si="361"/>
        <v>2025-6</v>
      </c>
      <c r="B3295" t="s">
        <v>6339</v>
      </c>
      <c r="C3295" s="23">
        <v>45831</v>
      </c>
      <c r="D3295" s="23">
        <v>45783</v>
      </c>
      <c r="E3295" t="s">
        <v>981</v>
      </c>
      <c r="F3295" t="s">
        <v>982</v>
      </c>
      <c r="G3295" s="22"/>
      <c r="H3295" t="s">
        <v>6611</v>
      </c>
      <c r="I3295" t="s">
        <v>5723</v>
      </c>
      <c r="J3295" t="s">
        <v>5864</v>
      </c>
      <c r="K3295" s="10" t="str">
        <f t="shared" si="364"/>
        <v>LHDL</v>
      </c>
      <c r="L3295" t="s">
        <v>10</v>
      </c>
      <c r="M3295" s="52">
        <v>-14300</v>
      </c>
      <c r="N3295" t="s">
        <v>1472</v>
      </c>
      <c r="O3295" t="s">
        <v>11</v>
      </c>
      <c r="P3295" s="54">
        <v>9.8023000000000007</v>
      </c>
      <c r="Q3295" s="11">
        <f t="shared" si="362"/>
        <v>-140172.89000000001</v>
      </c>
      <c r="R3295" s="12">
        <f t="shared" si="365"/>
        <v>7.3003400000000003</v>
      </c>
      <c r="S3295" s="14">
        <f t="shared" si="366"/>
        <v>1.3427</v>
      </c>
      <c r="T3295" s="13">
        <f t="shared" si="367"/>
        <v>-19200.61</v>
      </c>
      <c r="U3295" s="14" t="s">
        <v>349</v>
      </c>
      <c r="V3295" t="s">
        <v>125</v>
      </c>
      <c r="W3295" s="62">
        <v>7.1868999999999996</v>
      </c>
      <c r="X3295" s="43">
        <f t="shared" si="363"/>
        <v>-19503.943285700374</v>
      </c>
    </row>
    <row r="3296" spans="1:24" x14ac:dyDescent="0.2">
      <c r="A3296" s="38" t="str">
        <f t="shared" si="361"/>
        <v>2025-6</v>
      </c>
      <c r="B3296" t="s">
        <v>6339</v>
      </c>
      <c r="C3296" s="23">
        <v>45831</v>
      </c>
      <c r="D3296" s="23">
        <v>45783</v>
      </c>
      <c r="E3296" t="s">
        <v>981</v>
      </c>
      <c r="F3296" t="s">
        <v>982</v>
      </c>
      <c r="G3296" s="22"/>
      <c r="H3296" t="s">
        <v>6612</v>
      </c>
      <c r="I3296" t="s">
        <v>5723</v>
      </c>
      <c r="J3296" t="s">
        <v>5864</v>
      </c>
      <c r="K3296" s="10" t="str">
        <f t="shared" si="364"/>
        <v>LHDL</v>
      </c>
      <c r="L3296" t="s">
        <v>10</v>
      </c>
      <c r="M3296" s="52">
        <v>14300</v>
      </c>
      <c r="N3296" t="s">
        <v>1472</v>
      </c>
      <c r="O3296" t="s">
        <v>11</v>
      </c>
      <c r="P3296" s="54">
        <v>9.8023000000000007</v>
      </c>
      <c r="Q3296" s="11">
        <f t="shared" si="362"/>
        <v>140172.89000000001</v>
      </c>
      <c r="R3296" s="12">
        <f t="shared" si="365"/>
        <v>7.3003400000000003</v>
      </c>
      <c r="S3296" s="14">
        <f t="shared" si="366"/>
        <v>1.3427</v>
      </c>
      <c r="T3296" s="13">
        <f t="shared" si="367"/>
        <v>19200.61</v>
      </c>
      <c r="U3296" s="14" t="s">
        <v>349</v>
      </c>
      <c r="V3296" t="s">
        <v>125</v>
      </c>
      <c r="W3296" s="62">
        <v>7.1868999999999996</v>
      </c>
      <c r="X3296" s="43">
        <f t="shared" si="363"/>
        <v>19503.943285700374</v>
      </c>
    </row>
    <row r="3297" spans="1:24" x14ac:dyDescent="0.2">
      <c r="A3297" s="38" t="str">
        <f t="shared" si="361"/>
        <v>2025-6</v>
      </c>
      <c r="B3297" t="s">
        <v>6340</v>
      </c>
      <c r="C3297" s="23">
        <v>45835</v>
      </c>
      <c r="D3297" s="23">
        <v>45831</v>
      </c>
      <c r="E3297" t="s">
        <v>5</v>
      </c>
      <c r="F3297" t="s">
        <v>6</v>
      </c>
      <c r="G3297" s="22"/>
      <c r="H3297" t="s">
        <v>6613</v>
      </c>
      <c r="I3297" t="s">
        <v>5724</v>
      </c>
      <c r="J3297" t="s">
        <v>5865</v>
      </c>
      <c r="K3297" s="10" t="str">
        <f t="shared" si="364"/>
        <v>BOX-</v>
      </c>
      <c r="L3297" t="s">
        <v>10</v>
      </c>
      <c r="M3297" s="52">
        <v>605</v>
      </c>
      <c r="N3297" t="s">
        <v>1472</v>
      </c>
      <c r="O3297" t="s">
        <v>11</v>
      </c>
      <c r="P3297" s="54">
        <v>10.5</v>
      </c>
      <c r="Q3297" s="11">
        <f t="shared" si="362"/>
        <v>6352.5</v>
      </c>
      <c r="R3297" s="12">
        <f t="shared" si="365"/>
        <v>7.3003400000000003</v>
      </c>
      <c r="S3297" s="14">
        <f t="shared" si="366"/>
        <v>1.4382999999999999</v>
      </c>
      <c r="T3297" s="13">
        <f t="shared" si="367"/>
        <v>870.17</v>
      </c>
      <c r="U3297" s="14" t="s">
        <v>349</v>
      </c>
      <c r="V3297" t="s">
        <v>1</v>
      </c>
      <c r="W3297" s="62">
        <v>7.1868999999999996</v>
      </c>
      <c r="X3297" s="43">
        <f t="shared" si="363"/>
        <v>883.89987338073433</v>
      </c>
    </row>
    <row r="3298" spans="1:24" x14ac:dyDescent="0.2">
      <c r="A3298" s="38" t="str">
        <f t="shared" si="361"/>
        <v>2025-6</v>
      </c>
      <c r="B3298" t="s">
        <v>6341</v>
      </c>
      <c r="C3298" s="23">
        <v>45826</v>
      </c>
      <c r="D3298" s="23">
        <v>45775</v>
      </c>
      <c r="E3298" t="s">
        <v>143</v>
      </c>
      <c r="F3298" t="s">
        <v>144</v>
      </c>
      <c r="G3298" s="22"/>
      <c r="H3298" t="s">
        <v>6596</v>
      </c>
      <c r="I3298" t="s">
        <v>5725</v>
      </c>
      <c r="J3298" t="s">
        <v>5866</v>
      </c>
      <c r="K3298" s="10" t="str">
        <f t="shared" si="364"/>
        <v>LHDL</v>
      </c>
      <c r="L3298" t="s">
        <v>10</v>
      </c>
      <c r="M3298" s="52">
        <v>2050</v>
      </c>
      <c r="N3298" t="s">
        <v>1472</v>
      </c>
      <c r="O3298" t="s">
        <v>11</v>
      </c>
      <c r="P3298" s="54">
        <v>10.6714</v>
      </c>
      <c r="Q3298" s="11">
        <f t="shared" si="362"/>
        <v>21876.37</v>
      </c>
      <c r="R3298" s="12">
        <f t="shared" si="365"/>
        <v>7.3003400000000003</v>
      </c>
      <c r="S3298" s="14">
        <f t="shared" si="366"/>
        <v>1.4618</v>
      </c>
      <c r="T3298" s="13">
        <f t="shared" si="367"/>
        <v>2996.69</v>
      </c>
      <c r="U3298" s="14" t="s">
        <v>349</v>
      </c>
      <c r="V3298" t="s">
        <v>125</v>
      </c>
      <c r="W3298" s="62">
        <v>7.1868999999999996</v>
      </c>
      <c r="X3298" s="43">
        <f t="shared" si="363"/>
        <v>3043.922970961054</v>
      </c>
    </row>
    <row r="3299" spans="1:24" x14ac:dyDescent="0.2">
      <c r="A3299" s="38" t="str">
        <f t="shared" si="361"/>
        <v>2025-6</v>
      </c>
      <c r="B3299" t="s">
        <v>6342</v>
      </c>
      <c r="C3299" s="23">
        <v>45826</v>
      </c>
      <c r="D3299" s="23">
        <v>45818</v>
      </c>
      <c r="E3299" t="s">
        <v>143</v>
      </c>
      <c r="F3299" t="s">
        <v>144</v>
      </c>
      <c r="G3299" s="22"/>
      <c r="H3299" t="s">
        <v>6596</v>
      </c>
      <c r="I3299" t="s">
        <v>5726</v>
      </c>
      <c r="J3299" t="s">
        <v>5867</v>
      </c>
      <c r="K3299" s="10" t="str">
        <f t="shared" si="364"/>
        <v>LHDL</v>
      </c>
      <c r="L3299" t="s">
        <v>10</v>
      </c>
      <c r="M3299" s="52">
        <v>660</v>
      </c>
      <c r="N3299" t="s">
        <v>1472</v>
      </c>
      <c r="O3299" t="s">
        <v>11</v>
      </c>
      <c r="P3299" s="54">
        <v>10.6714</v>
      </c>
      <c r="Q3299" s="11">
        <f t="shared" si="362"/>
        <v>7043.12</v>
      </c>
      <c r="R3299" s="12">
        <f t="shared" si="365"/>
        <v>7.3003400000000003</v>
      </c>
      <c r="S3299" s="14">
        <f t="shared" si="366"/>
        <v>1.4618</v>
      </c>
      <c r="T3299" s="13">
        <f t="shared" si="367"/>
        <v>964.79</v>
      </c>
      <c r="U3299" s="14" t="s">
        <v>349</v>
      </c>
      <c r="V3299" t="s">
        <v>125</v>
      </c>
      <c r="W3299" s="62">
        <v>7.1868999999999996</v>
      </c>
      <c r="X3299" s="43">
        <f t="shared" si="363"/>
        <v>979.99471260209555</v>
      </c>
    </row>
    <row r="3300" spans="1:24" x14ac:dyDescent="0.2">
      <c r="A3300" s="38" t="str">
        <f t="shared" si="361"/>
        <v>2025-6</v>
      </c>
      <c r="B3300" t="s">
        <v>6343</v>
      </c>
      <c r="C3300" s="23">
        <v>45826</v>
      </c>
      <c r="D3300" s="23">
        <v>45775</v>
      </c>
      <c r="E3300" t="s">
        <v>143</v>
      </c>
      <c r="F3300" t="s">
        <v>144</v>
      </c>
      <c r="G3300" s="22"/>
      <c r="H3300" t="s">
        <v>6596</v>
      </c>
      <c r="I3300" t="s">
        <v>947</v>
      </c>
      <c r="J3300" t="s">
        <v>948</v>
      </c>
      <c r="K3300" s="10" t="str">
        <f t="shared" si="364"/>
        <v>LHDL</v>
      </c>
      <c r="L3300" t="s">
        <v>10</v>
      </c>
      <c r="M3300" s="52">
        <v>1010</v>
      </c>
      <c r="N3300" t="s">
        <v>1472</v>
      </c>
      <c r="O3300" t="s">
        <v>11</v>
      </c>
      <c r="P3300" s="54">
        <v>10.730700000000001</v>
      </c>
      <c r="Q3300" s="11">
        <f t="shared" si="362"/>
        <v>10838.01</v>
      </c>
      <c r="R3300" s="12">
        <f t="shared" si="365"/>
        <v>7.3003400000000003</v>
      </c>
      <c r="S3300" s="14">
        <f t="shared" si="366"/>
        <v>1.4699</v>
      </c>
      <c r="T3300" s="13">
        <f t="shared" si="367"/>
        <v>1484.6</v>
      </c>
      <c r="U3300" s="14" t="s">
        <v>349</v>
      </c>
      <c r="V3300" t="s">
        <v>125</v>
      </c>
      <c r="W3300" s="62">
        <v>7.1868999999999996</v>
      </c>
      <c r="X3300" s="43">
        <f t="shared" si="363"/>
        <v>1508.0225131837094</v>
      </c>
    </row>
    <row r="3301" spans="1:24" x14ac:dyDescent="0.2">
      <c r="A3301" s="38" t="str">
        <f t="shared" si="361"/>
        <v>2025-6</v>
      </c>
      <c r="B3301" t="s">
        <v>6344</v>
      </c>
      <c r="C3301" s="23">
        <v>45820</v>
      </c>
      <c r="D3301" s="23">
        <v>45775</v>
      </c>
      <c r="E3301" t="s">
        <v>143</v>
      </c>
      <c r="F3301" t="s">
        <v>144</v>
      </c>
      <c r="G3301" s="22"/>
      <c r="H3301" t="s">
        <v>6590</v>
      </c>
      <c r="I3301" t="s">
        <v>5727</v>
      </c>
      <c r="J3301" t="s">
        <v>5868</v>
      </c>
      <c r="K3301" s="10" t="str">
        <f t="shared" si="364"/>
        <v>LHDL</v>
      </c>
      <c r="L3301" t="s">
        <v>10</v>
      </c>
      <c r="M3301" s="52">
        <v>1530</v>
      </c>
      <c r="N3301" t="s">
        <v>1472</v>
      </c>
      <c r="O3301" t="s">
        <v>11</v>
      </c>
      <c r="P3301" s="54">
        <v>10.730700000000001</v>
      </c>
      <c r="Q3301" s="11">
        <f t="shared" si="362"/>
        <v>16417.97</v>
      </c>
      <c r="R3301" s="12">
        <f t="shared" si="365"/>
        <v>7.3003400000000003</v>
      </c>
      <c r="S3301" s="14">
        <f t="shared" si="366"/>
        <v>1.4699</v>
      </c>
      <c r="T3301" s="13">
        <f t="shared" si="367"/>
        <v>2248.9499999999998</v>
      </c>
      <c r="U3301" s="14" t="s">
        <v>349</v>
      </c>
      <c r="V3301" t="s">
        <v>125</v>
      </c>
      <c r="W3301" s="62">
        <v>7.1868999999999996</v>
      </c>
      <c r="X3301" s="43">
        <f t="shared" si="363"/>
        <v>2284.4301437337381</v>
      </c>
    </row>
    <row r="3302" spans="1:24" x14ac:dyDescent="0.2">
      <c r="A3302" s="38" t="str">
        <f t="shared" si="361"/>
        <v>2025-6</v>
      </c>
      <c r="B3302" t="s">
        <v>6345</v>
      </c>
      <c r="C3302" s="23">
        <v>45820</v>
      </c>
      <c r="D3302" s="23">
        <v>45775</v>
      </c>
      <c r="E3302" t="s">
        <v>143</v>
      </c>
      <c r="F3302" t="s">
        <v>144</v>
      </c>
      <c r="G3302" s="22"/>
      <c r="H3302" t="s">
        <v>6590</v>
      </c>
      <c r="I3302" t="s">
        <v>944</v>
      </c>
      <c r="J3302" t="s">
        <v>945</v>
      </c>
      <c r="K3302" s="10" t="str">
        <f t="shared" si="364"/>
        <v>LHDL</v>
      </c>
      <c r="L3302" t="s">
        <v>10</v>
      </c>
      <c r="M3302" s="52">
        <v>1020</v>
      </c>
      <c r="N3302" t="s">
        <v>1472</v>
      </c>
      <c r="O3302" t="s">
        <v>11</v>
      </c>
      <c r="P3302" s="54">
        <v>10.730700000000001</v>
      </c>
      <c r="Q3302" s="11">
        <f t="shared" si="362"/>
        <v>10945.31</v>
      </c>
      <c r="R3302" s="12">
        <f t="shared" si="365"/>
        <v>7.3003400000000003</v>
      </c>
      <c r="S3302" s="14">
        <f t="shared" si="366"/>
        <v>1.4699</v>
      </c>
      <c r="T3302" s="13">
        <f t="shared" si="367"/>
        <v>1499.3</v>
      </c>
      <c r="U3302" s="14" t="s">
        <v>349</v>
      </c>
      <c r="V3302" t="s">
        <v>125</v>
      </c>
      <c r="W3302" s="62">
        <v>7.1868999999999996</v>
      </c>
      <c r="X3302" s="43">
        <f t="shared" si="363"/>
        <v>1522.9534291558252</v>
      </c>
    </row>
    <row r="3303" spans="1:24" x14ac:dyDescent="0.2">
      <c r="A3303" s="38" t="str">
        <f t="shared" si="361"/>
        <v>2025-6</v>
      </c>
      <c r="B3303" t="s">
        <v>6346</v>
      </c>
      <c r="C3303" s="23">
        <v>45820</v>
      </c>
      <c r="D3303" s="23">
        <v>45706</v>
      </c>
      <c r="E3303" t="s">
        <v>252</v>
      </c>
      <c r="F3303" t="s">
        <v>253</v>
      </c>
      <c r="G3303" s="22"/>
      <c r="H3303" t="s">
        <v>6614</v>
      </c>
      <c r="I3303" t="s">
        <v>250</v>
      </c>
      <c r="J3303" t="s">
        <v>251</v>
      </c>
      <c r="K3303" s="10" t="str">
        <f t="shared" si="364"/>
        <v>GLID</v>
      </c>
      <c r="L3303" t="s">
        <v>10</v>
      </c>
      <c r="M3303" s="52">
        <v>1630</v>
      </c>
      <c r="N3303" t="s">
        <v>1472</v>
      </c>
      <c r="O3303" t="s">
        <v>11</v>
      </c>
      <c r="P3303" s="54">
        <v>10.7476</v>
      </c>
      <c r="Q3303" s="11">
        <f t="shared" si="362"/>
        <v>17518.59</v>
      </c>
      <c r="R3303" s="12">
        <f t="shared" si="365"/>
        <v>7.3003400000000003</v>
      </c>
      <c r="S3303" s="14">
        <f t="shared" si="366"/>
        <v>1.4722</v>
      </c>
      <c r="T3303" s="13">
        <f t="shared" si="367"/>
        <v>2399.69</v>
      </c>
      <c r="U3303" s="14" t="s">
        <v>349</v>
      </c>
      <c r="V3303" t="s">
        <v>78</v>
      </c>
      <c r="W3303" s="62">
        <v>7.1868999999999996</v>
      </c>
      <c r="X3303" s="43">
        <f t="shared" si="363"/>
        <v>2437.5722495095247</v>
      </c>
    </row>
    <row r="3304" spans="1:24" x14ac:dyDescent="0.2">
      <c r="A3304" s="38" t="str">
        <f t="shared" si="361"/>
        <v>2025-6</v>
      </c>
      <c r="B3304" t="s">
        <v>6346</v>
      </c>
      <c r="C3304" s="23">
        <v>45818</v>
      </c>
      <c r="D3304" s="23">
        <v>45706</v>
      </c>
      <c r="E3304" t="s">
        <v>252</v>
      </c>
      <c r="F3304" t="s">
        <v>253</v>
      </c>
      <c r="G3304" s="22"/>
      <c r="H3304" t="s">
        <v>6615</v>
      </c>
      <c r="I3304" t="s">
        <v>250</v>
      </c>
      <c r="J3304" t="s">
        <v>251</v>
      </c>
      <c r="K3304" s="10" t="str">
        <f t="shared" si="364"/>
        <v>GLID</v>
      </c>
      <c r="L3304" t="s">
        <v>10</v>
      </c>
      <c r="M3304" s="52">
        <v>3390</v>
      </c>
      <c r="N3304" t="s">
        <v>1472</v>
      </c>
      <c r="O3304" t="s">
        <v>11</v>
      </c>
      <c r="P3304" s="54">
        <v>10.7476</v>
      </c>
      <c r="Q3304" s="11">
        <f t="shared" si="362"/>
        <v>36434.36</v>
      </c>
      <c r="R3304" s="12">
        <f t="shared" si="365"/>
        <v>7.3003400000000003</v>
      </c>
      <c r="S3304" s="14">
        <f t="shared" si="366"/>
        <v>1.4722</v>
      </c>
      <c r="T3304" s="13">
        <f t="shared" si="367"/>
        <v>4990.76</v>
      </c>
      <c r="U3304" s="14" t="s">
        <v>349</v>
      </c>
      <c r="V3304" t="s">
        <v>78</v>
      </c>
      <c r="W3304" s="62">
        <v>7.1868999999999996</v>
      </c>
      <c r="X3304" s="43">
        <f t="shared" si="363"/>
        <v>5069.5521017406672</v>
      </c>
    </row>
    <row r="3305" spans="1:24" x14ac:dyDescent="0.2">
      <c r="A3305" s="38" t="str">
        <f t="shared" si="361"/>
        <v>2025-6</v>
      </c>
      <c r="B3305" t="s">
        <v>6347</v>
      </c>
      <c r="C3305" s="23">
        <v>45832</v>
      </c>
      <c r="D3305" s="23">
        <v>45783</v>
      </c>
      <c r="E3305" t="s">
        <v>981</v>
      </c>
      <c r="F3305" t="s">
        <v>982</v>
      </c>
      <c r="G3305" s="22"/>
      <c r="H3305" t="s">
        <v>6616</v>
      </c>
      <c r="I3305" t="s">
        <v>5728</v>
      </c>
      <c r="J3305" t="s">
        <v>5869</v>
      </c>
      <c r="K3305" s="10" t="str">
        <f t="shared" si="364"/>
        <v>HDL-</v>
      </c>
      <c r="L3305" t="s">
        <v>10</v>
      </c>
      <c r="M3305" s="52">
        <v>7370</v>
      </c>
      <c r="N3305" t="s">
        <v>1472</v>
      </c>
      <c r="O3305" t="s">
        <v>11</v>
      </c>
      <c r="P3305" s="54">
        <v>10.841699999999999</v>
      </c>
      <c r="Q3305" s="11">
        <f t="shared" si="362"/>
        <v>79903.33</v>
      </c>
      <c r="R3305" s="12">
        <f t="shared" si="365"/>
        <v>7.3003400000000003</v>
      </c>
      <c r="S3305" s="14">
        <f t="shared" si="366"/>
        <v>1.4851000000000001</v>
      </c>
      <c r="T3305" s="13">
        <f t="shared" si="367"/>
        <v>10945.19</v>
      </c>
      <c r="U3305" s="14" t="s">
        <v>349</v>
      </c>
      <c r="V3305" t="s">
        <v>228</v>
      </c>
      <c r="W3305" s="62">
        <v>7.1868999999999996</v>
      </c>
      <c r="X3305" s="43">
        <f t="shared" si="363"/>
        <v>11117.913008390266</v>
      </c>
    </row>
    <row r="3306" spans="1:24" x14ac:dyDescent="0.2">
      <c r="A3306" s="38" t="str">
        <f t="shared" si="361"/>
        <v>2025-6</v>
      </c>
      <c r="B3306" t="s">
        <v>6347</v>
      </c>
      <c r="C3306" s="23">
        <v>45828</v>
      </c>
      <c r="D3306" s="23">
        <v>45783</v>
      </c>
      <c r="E3306" t="s">
        <v>981</v>
      </c>
      <c r="F3306" t="s">
        <v>982</v>
      </c>
      <c r="G3306" s="22"/>
      <c r="H3306" t="s">
        <v>6617</v>
      </c>
      <c r="I3306" t="s">
        <v>5728</v>
      </c>
      <c r="J3306" t="s">
        <v>5869</v>
      </c>
      <c r="K3306" s="10" t="str">
        <f t="shared" si="364"/>
        <v>HDL-</v>
      </c>
      <c r="L3306" t="s">
        <v>10</v>
      </c>
      <c r="M3306" s="52">
        <v>6930</v>
      </c>
      <c r="N3306" t="s">
        <v>1472</v>
      </c>
      <c r="O3306" t="s">
        <v>11</v>
      </c>
      <c r="P3306" s="54">
        <v>10.841699999999999</v>
      </c>
      <c r="Q3306" s="11">
        <f t="shared" si="362"/>
        <v>75132.98</v>
      </c>
      <c r="R3306" s="12">
        <f t="shared" si="365"/>
        <v>7.3003400000000003</v>
      </c>
      <c r="S3306" s="14">
        <f t="shared" si="366"/>
        <v>1.4851000000000001</v>
      </c>
      <c r="T3306" s="13">
        <f t="shared" si="367"/>
        <v>10291.74</v>
      </c>
      <c r="U3306" s="14" t="s">
        <v>349</v>
      </c>
      <c r="V3306" t="s">
        <v>228</v>
      </c>
      <c r="W3306" s="62">
        <v>7.1868999999999996</v>
      </c>
      <c r="X3306" s="43">
        <f t="shared" si="363"/>
        <v>10454.157007889355</v>
      </c>
    </row>
    <row r="3307" spans="1:24" x14ac:dyDescent="0.2">
      <c r="A3307" s="38" t="str">
        <f t="shared" si="361"/>
        <v>2025-6</v>
      </c>
      <c r="B3307" t="s">
        <v>6348</v>
      </c>
      <c r="C3307" s="23">
        <v>45828</v>
      </c>
      <c r="D3307" s="23">
        <v>45706</v>
      </c>
      <c r="E3307" t="s">
        <v>252</v>
      </c>
      <c r="F3307" t="s">
        <v>253</v>
      </c>
      <c r="G3307" s="22"/>
      <c r="H3307" t="s">
        <v>6618</v>
      </c>
      <c r="I3307" t="s">
        <v>250</v>
      </c>
      <c r="J3307" t="s">
        <v>251</v>
      </c>
      <c r="K3307" s="10" t="str">
        <f t="shared" si="364"/>
        <v>GLID</v>
      </c>
      <c r="L3307" t="s">
        <v>10</v>
      </c>
      <c r="M3307" s="52">
        <v>650</v>
      </c>
      <c r="N3307" t="s">
        <v>1472</v>
      </c>
      <c r="O3307" t="s">
        <v>11</v>
      </c>
      <c r="P3307" s="54">
        <v>10.8584</v>
      </c>
      <c r="Q3307" s="11">
        <f t="shared" si="362"/>
        <v>7057.96</v>
      </c>
      <c r="R3307" s="12">
        <f t="shared" si="365"/>
        <v>7.3003400000000003</v>
      </c>
      <c r="S3307" s="14">
        <f t="shared" si="366"/>
        <v>1.4874000000000001</v>
      </c>
      <c r="T3307" s="13">
        <f t="shared" si="367"/>
        <v>966.81</v>
      </c>
      <c r="U3307" s="14" t="s">
        <v>349</v>
      </c>
      <c r="V3307" t="s">
        <v>78</v>
      </c>
      <c r="W3307" s="62">
        <v>7.1868999999999996</v>
      </c>
      <c r="X3307" s="43">
        <f t="shared" si="363"/>
        <v>982.05902405766039</v>
      </c>
    </row>
    <row r="3308" spans="1:24" x14ac:dyDescent="0.2">
      <c r="A3308" s="38" t="str">
        <f t="shared" si="361"/>
        <v>2025-6</v>
      </c>
      <c r="B3308" t="s">
        <v>6348</v>
      </c>
      <c r="C3308" s="23">
        <v>45826</v>
      </c>
      <c r="D3308" s="23">
        <v>45706</v>
      </c>
      <c r="E3308" t="s">
        <v>252</v>
      </c>
      <c r="F3308" t="s">
        <v>253</v>
      </c>
      <c r="G3308" s="22"/>
      <c r="H3308" t="s">
        <v>6619</v>
      </c>
      <c r="I3308" t="s">
        <v>250</v>
      </c>
      <c r="J3308" t="s">
        <v>251</v>
      </c>
      <c r="K3308" s="10" t="str">
        <f t="shared" si="364"/>
        <v>GLID</v>
      </c>
      <c r="L3308" t="s">
        <v>10</v>
      </c>
      <c r="M3308" s="52">
        <v>2130</v>
      </c>
      <c r="N3308" t="s">
        <v>1472</v>
      </c>
      <c r="O3308" t="s">
        <v>11</v>
      </c>
      <c r="P3308" s="54">
        <v>10.8584</v>
      </c>
      <c r="Q3308" s="11">
        <f t="shared" si="362"/>
        <v>23128.39</v>
      </c>
      <c r="R3308" s="12">
        <f t="shared" si="365"/>
        <v>7.3003400000000003</v>
      </c>
      <c r="S3308" s="14">
        <f t="shared" si="366"/>
        <v>1.4874000000000001</v>
      </c>
      <c r="T3308" s="13">
        <f t="shared" si="367"/>
        <v>3168.16</v>
      </c>
      <c r="U3308" s="14" t="s">
        <v>349</v>
      </c>
      <c r="V3308" t="s">
        <v>78</v>
      </c>
      <c r="W3308" s="62">
        <v>7.1868999999999996</v>
      </c>
      <c r="X3308" s="43">
        <f t="shared" si="363"/>
        <v>3218.1318788351027</v>
      </c>
    </row>
    <row r="3309" spans="1:24" x14ac:dyDescent="0.2">
      <c r="A3309" s="38" t="str">
        <f t="shared" si="361"/>
        <v>2025-6</v>
      </c>
      <c r="B3309" t="s">
        <v>6348</v>
      </c>
      <c r="C3309" s="23">
        <v>45820</v>
      </c>
      <c r="D3309" s="23">
        <v>45706</v>
      </c>
      <c r="E3309" t="s">
        <v>252</v>
      </c>
      <c r="F3309" t="s">
        <v>253</v>
      </c>
      <c r="G3309" s="22"/>
      <c r="H3309" t="s">
        <v>6614</v>
      </c>
      <c r="I3309" t="s">
        <v>250</v>
      </c>
      <c r="J3309" t="s">
        <v>251</v>
      </c>
      <c r="K3309" s="10" t="str">
        <f t="shared" si="364"/>
        <v>GLID</v>
      </c>
      <c r="L3309" t="s">
        <v>10</v>
      </c>
      <c r="M3309" s="52">
        <v>1740</v>
      </c>
      <c r="N3309" t="s">
        <v>1472</v>
      </c>
      <c r="O3309" t="s">
        <v>11</v>
      </c>
      <c r="P3309" s="54">
        <v>10.8584</v>
      </c>
      <c r="Q3309" s="11">
        <f t="shared" si="362"/>
        <v>18893.62</v>
      </c>
      <c r="R3309" s="12">
        <f t="shared" si="365"/>
        <v>7.3003400000000003</v>
      </c>
      <c r="S3309" s="14">
        <f t="shared" si="366"/>
        <v>1.4874000000000001</v>
      </c>
      <c r="T3309" s="13">
        <f t="shared" si="367"/>
        <v>2588.08</v>
      </c>
      <c r="U3309" s="14" t="s">
        <v>349</v>
      </c>
      <c r="V3309" t="s">
        <v>78</v>
      </c>
      <c r="W3309" s="62">
        <v>7.1868999999999996</v>
      </c>
      <c r="X3309" s="43">
        <f t="shared" si="363"/>
        <v>2628.8964644005064</v>
      </c>
    </row>
    <row r="3310" spans="1:24" x14ac:dyDescent="0.2">
      <c r="A3310" s="38" t="str">
        <f t="shared" si="361"/>
        <v>2025-6</v>
      </c>
      <c r="B3310" t="s">
        <v>6349</v>
      </c>
      <c r="C3310" s="23">
        <v>45831</v>
      </c>
      <c r="D3310" s="23">
        <v>45818</v>
      </c>
      <c r="E3310" t="s">
        <v>6397</v>
      </c>
      <c r="F3310" t="s">
        <v>6398</v>
      </c>
      <c r="G3310" s="22"/>
      <c r="H3310" t="s">
        <v>6620</v>
      </c>
      <c r="I3310" t="s">
        <v>5640</v>
      </c>
      <c r="J3310" t="s">
        <v>5783</v>
      </c>
      <c r="K3310" s="10" t="str">
        <f t="shared" si="364"/>
        <v>SSM-</v>
      </c>
      <c r="L3310" t="s">
        <v>10</v>
      </c>
      <c r="M3310" s="52">
        <v>16028</v>
      </c>
      <c r="N3310" t="s">
        <v>186</v>
      </c>
      <c r="O3310" t="s">
        <v>11</v>
      </c>
      <c r="P3310" s="54">
        <v>10.9292</v>
      </c>
      <c r="Q3310" s="11">
        <f t="shared" si="362"/>
        <v>175173.22</v>
      </c>
      <c r="R3310" s="12">
        <f t="shared" si="365"/>
        <v>7.3003400000000003</v>
      </c>
      <c r="S3310" s="14">
        <f t="shared" si="366"/>
        <v>1.4971000000000001</v>
      </c>
      <c r="T3310" s="13">
        <f t="shared" si="367"/>
        <v>23995.52</v>
      </c>
      <c r="U3310" s="14" t="s">
        <v>349</v>
      </c>
      <c r="V3310" t="s">
        <v>33</v>
      </c>
      <c r="W3310" s="62">
        <v>7.1868999999999996</v>
      </c>
      <c r="X3310" s="43">
        <f t="shared" si="363"/>
        <v>24373.960622799816</v>
      </c>
    </row>
    <row r="3311" spans="1:24" x14ac:dyDescent="0.2">
      <c r="A3311" s="38" t="str">
        <f t="shared" si="361"/>
        <v>2025-6</v>
      </c>
      <c r="B3311" t="s">
        <v>6350</v>
      </c>
      <c r="C3311" s="23">
        <v>45819</v>
      </c>
      <c r="D3311" s="23">
        <v>45763</v>
      </c>
      <c r="E3311" t="s">
        <v>6397</v>
      </c>
      <c r="F3311" t="s">
        <v>6398</v>
      </c>
      <c r="G3311" s="22"/>
      <c r="H3311" t="s">
        <v>6621</v>
      </c>
      <c r="I3311" t="s">
        <v>5729</v>
      </c>
      <c r="J3311" t="s">
        <v>5870</v>
      </c>
      <c r="K3311" s="10" t="str">
        <f t="shared" si="364"/>
        <v>SSM-</v>
      </c>
      <c r="L3311" t="s">
        <v>10</v>
      </c>
      <c r="M3311" s="52">
        <v>7607</v>
      </c>
      <c r="N3311" t="s">
        <v>186</v>
      </c>
      <c r="O3311" t="s">
        <v>11</v>
      </c>
      <c r="P3311" s="54">
        <v>11.106199999999999</v>
      </c>
      <c r="Q3311" s="11">
        <f t="shared" si="362"/>
        <v>84484.86</v>
      </c>
      <c r="R3311" s="12">
        <f t="shared" si="365"/>
        <v>7.3003400000000003</v>
      </c>
      <c r="S3311" s="14">
        <f t="shared" si="366"/>
        <v>1.5213000000000001</v>
      </c>
      <c r="T3311" s="13">
        <f t="shared" si="367"/>
        <v>11572.53</v>
      </c>
      <c r="U3311" s="14" t="s">
        <v>349</v>
      </c>
      <c r="V3311" t="s">
        <v>33</v>
      </c>
      <c r="W3311" s="62">
        <v>7.1868999999999996</v>
      </c>
      <c r="X3311" s="43">
        <f t="shared" si="363"/>
        <v>11755.397097496834</v>
      </c>
    </row>
    <row r="3312" spans="1:24" x14ac:dyDescent="0.2">
      <c r="A3312" s="38" t="str">
        <f t="shared" si="361"/>
        <v>2025-6</v>
      </c>
      <c r="B3312" t="s">
        <v>6350</v>
      </c>
      <c r="C3312" s="23">
        <v>45818</v>
      </c>
      <c r="D3312" s="23">
        <v>45763</v>
      </c>
      <c r="E3312" t="s">
        <v>6397</v>
      </c>
      <c r="F3312" t="s">
        <v>6398</v>
      </c>
      <c r="G3312" s="22"/>
      <c r="H3312" t="s">
        <v>6494</v>
      </c>
      <c r="I3312" t="s">
        <v>5729</v>
      </c>
      <c r="J3312" t="s">
        <v>5870</v>
      </c>
      <c r="K3312" s="10" t="str">
        <f t="shared" si="364"/>
        <v>SSM-</v>
      </c>
      <c r="L3312" t="s">
        <v>10</v>
      </c>
      <c r="M3312" s="52">
        <v>25296</v>
      </c>
      <c r="N3312" t="s">
        <v>186</v>
      </c>
      <c r="O3312" t="s">
        <v>11</v>
      </c>
      <c r="P3312" s="54">
        <v>11.106199999999999</v>
      </c>
      <c r="Q3312" s="11">
        <f t="shared" si="362"/>
        <v>280942.44</v>
      </c>
      <c r="R3312" s="12">
        <f t="shared" si="365"/>
        <v>7.3003400000000003</v>
      </c>
      <c r="S3312" s="14">
        <f t="shared" si="366"/>
        <v>1.5213000000000001</v>
      </c>
      <c r="T3312" s="13">
        <f t="shared" si="367"/>
        <v>38482.800000000003</v>
      </c>
      <c r="U3312" s="14" t="s">
        <v>349</v>
      </c>
      <c r="V3312" t="s">
        <v>33</v>
      </c>
      <c r="W3312" s="62">
        <v>7.1868999999999996</v>
      </c>
      <c r="X3312" s="43">
        <f t="shared" si="363"/>
        <v>39090.906399142885</v>
      </c>
    </row>
    <row r="3313" spans="1:24" x14ac:dyDescent="0.2">
      <c r="A3313" s="38" t="str">
        <f t="shared" si="361"/>
        <v>2025-6</v>
      </c>
      <c r="B3313" t="s">
        <v>6351</v>
      </c>
      <c r="C3313" s="23">
        <v>45818</v>
      </c>
      <c r="D3313" s="23">
        <v>45763</v>
      </c>
      <c r="E3313" t="s">
        <v>6397</v>
      </c>
      <c r="F3313" t="s">
        <v>6398</v>
      </c>
      <c r="G3313" s="22"/>
      <c r="H3313" t="s">
        <v>6494</v>
      </c>
      <c r="I3313" t="s">
        <v>5641</v>
      </c>
      <c r="J3313" t="s">
        <v>5784</v>
      </c>
      <c r="K3313" s="10" t="str">
        <f t="shared" si="364"/>
        <v>SSM-</v>
      </c>
      <c r="L3313" t="s">
        <v>10</v>
      </c>
      <c r="M3313" s="52">
        <v>32724</v>
      </c>
      <c r="N3313" t="s">
        <v>186</v>
      </c>
      <c r="O3313" t="s">
        <v>11</v>
      </c>
      <c r="P3313" s="54">
        <v>11.194699999999999</v>
      </c>
      <c r="Q3313" s="11">
        <f t="shared" si="362"/>
        <v>366335.36</v>
      </c>
      <c r="R3313" s="12">
        <f t="shared" si="365"/>
        <v>7.3003400000000003</v>
      </c>
      <c r="S3313" s="14">
        <f t="shared" si="366"/>
        <v>1.5334000000000001</v>
      </c>
      <c r="T3313" s="13">
        <f t="shared" si="367"/>
        <v>50178.98</v>
      </c>
      <c r="U3313" s="14" t="s">
        <v>349</v>
      </c>
      <c r="V3313" t="s">
        <v>33</v>
      </c>
      <c r="W3313" s="62">
        <v>7.1868999999999996</v>
      </c>
      <c r="X3313" s="43">
        <f t="shared" si="363"/>
        <v>50972.65341106736</v>
      </c>
    </row>
    <row r="3314" spans="1:24" x14ac:dyDescent="0.2">
      <c r="A3314" s="38" t="str">
        <f t="shared" si="361"/>
        <v>2025-6</v>
      </c>
      <c r="B3314" t="s">
        <v>6352</v>
      </c>
      <c r="C3314" s="23">
        <v>45819</v>
      </c>
      <c r="D3314" s="23">
        <v>45763</v>
      </c>
      <c r="E3314" t="s">
        <v>6397</v>
      </c>
      <c r="F3314" t="s">
        <v>6398</v>
      </c>
      <c r="G3314" s="22"/>
      <c r="H3314" t="s">
        <v>6621</v>
      </c>
      <c r="I3314" t="s">
        <v>5640</v>
      </c>
      <c r="J3314" t="s">
        <v>5783</v>
      </c>
      <c r="K3314" s="10" t="str">
        <f t="shared" si="364"/>
        <v>SSM-</v>
      </c>
      <c r="L3314" t="s">
        <v>10</v>
      </c>
      <c r="M3314" s="52">
        <v>8773</v>
      </c>
      <c r="N3314" t="s">
        <v>186</v>
      </c>
      <c r="O3314" t="s">
        <v>11</v>
      </c>
      <c r="P3314" s="54">
        <v>11.283200000000001</v>
      </c>
      <c r="Q3314" s="11">
        <f t="shared" si="362"/>
        <v>98987.51</v>
      </c>
      <c r="R3314" s="12">
        <f t="shared" si="365"/>
        <v>7.3003400000000003</v>
      </c>
      <c r="S3314" s="14">
        <f t="shared" si="366"/>
        <v>1.5456000000000001</v>
      </c>
      <c r="T3314" s="13">
        <f t="shared" si="367"/>
        <v>13559.55</v>
      </c>
      <c r="U3314" s="14" t="s">
        <v>349</v>
      </c>
      <c r="V3314" t="s">
        <v>33</v>
      </c>
      <c r="W3314" s="62">
        <v>7.1868999999999996</v>
      </c>
      <c r="X3314" s="43">
        <f t="shared" si="363"/>
        <v>13773.325578483074</v>
      </c>
    </row>
    <row r="3315" spans="1:24" x14ac:dyDescent="0.2">
      <c r="A3315" s="38" t="str">
        <f t="shared" si="361"/>
        <v>2025-6</v>
      </c>
      <c r="B3315" t="s">
        <v>6352</v>
      </c>
      <c r="C3315" s="23">
        <v>45818</v>
      </c>
      <c r="D3315" s="23">
        <v>45763</v>
      </c>
      <c r="E3315" t="s">
        <v>6397</v>
      </c>
      <c r="F3315" t="s">
        <v>6398</v>
      </c>
      <c r="G3315" s="22"/>
      <c r="H3315" t="s">
        <v>6622</v>
      </c>
      <c r="I3315" t="s">
        <v>5640</v>
      </c>
      <c r="J3315" t="s">
        <v>5783</v>
      </c>
      <c r="K3315" s="10" t="str">
        <f t="shared" si="364"/>
        <v>SSM-</v>
      </c>
      <c r="L3315" t="s">
        <v>10</v>
      </c>
      <c r="M3315" s="52">
        <v>27871</v>
      </c>
      <c r="N3315" t="s">
        <v>186</v>
      </c>
      <c r="O3315" t="s">
        <v>11</v>
      </c>
      <c r="P3315" s="54">
        <v>11.283200000000001</v>
      </c>
      <c r="Q3315" s="11">
        <f t="shared" si="362"/>
        <v>314474.07</v>
      </c>
      <c r="R3315" s="12">
        <f t="shared" si="365"/>
        <v>7.3003400000000003</v>
      </c>
      <c r="S3315" s="14">
        <f t="shared" si="366"/>
        <v>1.5456000000000001</v>
      </c>
      <c r="T3315" s="13">
        <f t="shared" si="367"/>
        <v>43077.42</v>
      </c>
      <c r="U3315" s="14" t="s">
        <v>349</v>
      </c>
      <c r="V3315" t="s">
        <v>33</v>
      </c>
      <c r="W3315" s="62">
        <v>7.1868999999999996</v>
      </c>
      <c r="X3315" s="43">
        <f t="shared" si="363"/>
        <v>43756.566419457631</v>
      </c>
    </row>
    <row r="3316" spans="1:24" x14ac:dyDescent="0.2">
      <c r="A3316" s="38" t="str">
        <f t="shared" si="361"/>
        <v>2025-6</v>
      </c>
      <c r="B3316" t="s">
        <v>6352</v>
      </c>
      <c r="C3316" s="23">
        <v>45818</v>
      </c>
      <c r="D3316" s="23">
        <v>45763</v>
      </c>
      <c r="E3316" t="s">
        <v>6397</v>
      </c>
      <c r="F3316" t="s">
        <v>6398</v>
      </c>
      <c r="G3316" s="22"/>
      <c r="H3316" t="s">
        <v>6494</v>
      </c>
      <c r="I3316" t="s">
        <v>5640</v>
      </c>
      <c r="J3316" t="s">
        <v>5783</v>
      </c>
      <c r="K3316" s="10" t="str">
        <f t="shared" si="364"/>
        <v>SSM-</v>
      </c>
      <c r="L3316" t="s">
        <v>10</v>
      </c>
      <c r="M3316" s="52">
        <v>4812</v>
      </c>
      <c r="N3316" t="s">
        <v>186</v>
      </c>
      <c r="O3316" t="s">
        <v>11</v>
      </c>
      <c r="P3316" s="54">
        <v>11.283200000000001</v>
      </c>
      <c r="Q3316" s="11">
        <f t="shared" si="362"/>
        <v>54294.76</v>
      </c>
      <c r="R3316" s="12">
        <f t="shared" si="365"/>
        <v>7.3003400000000003</v>
      </c>
      <c r="S3316" s="14">
        <f t="shared" si="366"/>
        <v>1.5456000000000001</v>
      </c>
      <c r="T3316" s="13">
        <f t="shared" si="367"/>
        <v>7437.43</v>
      </c>
      <c r="U3316" s="14" t="s">
        <v>349</v>
      </c>
      <c r="V3316" t="s">
        <v>33</v>
      </c>
      <c r="W3316" s="62">
        <v>7.1868999999999996</v>
      </c>
      <c r="X3316" s="43">
        <f t="shared" si="363"/>
        <v>7554.6839944899757</v>
      </c>
    </row>
    <row r="3317" spans="1:24" x14ac:dyDescent="0.2">
      <c r="A3317" s="38" t="str">
        <f t="shared" si="361"/>
        <v>2025-6</v>
      </c>
      <c r="B3317" t="s">
        <v>6353</v>
      </c>
      <c r="C3317" s="23">
        <v>45813</v>
      </c>
      <c r="D3317" s="23">
        <v>45737</v>
      </c>
      <c r="E3317" t="s">
        <v>121</v>
      </c>
      <c r="F3317" t="s">
        <v>122</v>
      </c>
      <c r="G3317" s="22"/>
      <c r="H3317" t="s">
        <v>6599</v>
      </c>
      <c r="I3317" t="s">
        <v>5730</v>
      </c>
      <c r="J3317" t="s">
        <v>5871</v>
      </c>
      <c r="K3317" s="10" t="str">
        <f t="shared" si="364"/>
        <v>LHDL</v>
      </c>
      <c r="L3317" t="s">
        <v>10</v>
      </c>
      <c r="M3317" s="52">
        <v>800</v>
      </c>
      <c r="N3317" t="s">
        <v>1472</v>
      </c>
      <c r="O3317" t="s">
        <v>11</v>
      </c>
      <c r="P3317" s="54">
        <v>12.0138</v>
      </c>
      <c r="Q3317" s="11">
        <f t="shared" si="362"/>
        <v>9611.0400000000009</v>
      </c>
      <c r="R3317" s="12">
        <f t="shared" si="365"/>
        <v>7.3003400000000003</v>
      </c>
      <c r="S3317" s="14">
        <f t="shared" si="366"/>
        <v>1.6456</v>
      </c>
      <c r="T3317" s="13">
        <f t="shared" si="367"/>
        <v>1316.48</v>
      </c>
      <c r="U3317" s="14" t="s">
        <v>349</v>
      </c>
      <c r="V3317" t="s">
        <v>125</v>
      </c>
      <c r="W3317" s="62">
        <v>7.1868999999999996</v>
      </c>
      <c r="X3317" s="43">
        <f t="shared" si="363"/>
        <v>1337.2998093753913</v>
      </c>
    </row>
    <row r="3318" spans="1:24" x14ac:dyDescent="0.2">
      <c r="A3318" s="38" t="str">
        <f t="shared" si="361"/>
        <v>2025-6</v>
      </c>
      <c r="B3318" t="s">
        <v>6354</v>
      </c>
      <c r="C3318" s="23">
        <v>45813</v>
      </c>
      <c r="D3318" s="23">
        <v>45737</v>
      </c>
      <c r="E3318" t="s">
        <v>121</v>
      </c>
      <c r="F3318" t="s">
        <v>122</v>
      </c>
      <c r="G3318" s="22"/>
      <c r="H3318" t="s">
        <v>6599</v>
      </c>
      <c r="I3318" t="s">
        <v>5731</v>
      </c>
      <c r="J3318" t="s">
        <v>5872</v>
      </c>
      <c r="K3318" s="10" t="str">
        <f t="shared" si="364"/>
        <v>LHDL</v>
      </c>
      <c r="L3318" t="s">
        <v>10</v>
      </c>
      <c r="M3318" s="52">
        <v>800</v>
      </c>
      <c r="N3318" t="s">
        <v>1472</v>
      </c>
      <c r="O3318" t="s">
        <v>11</v>
      </c>
      <c r="P3318" s="54">
        <v>12.0138</v>
      </c>
      <c r="Q3318" s="11">
        <f t="shared" si="362"/>
        <v>9611.0400000000009</v>
      </c>
      <c r="R3318" s="12">
        <f t="shared" si="365"/>
        <v>7.3003400000000003</v>
      </c>
      <c r="S3318" s="14">
        <f t="shared" si="366"/>
        <v>1.6456</v>
      </c>
      <c r="T3318" s="13">
        <f t="shared" si="367"/>
        <v>1316.48</v>
      </c>
      <c r="U3318" s="14" t="s">
        <v>349</v>
      </c>
      <c r="V3318" t="s">
        <v>125</v>
      </c>
      <c r="W3318" s="62">
        <v>7.1868999999999996</v>
      </c>
      <c r="X3318" s="43">
        <f t="shared" si="363"/>
        <v>1337.2998093753913</v>
      </c>
    </row>
    <row r="3319" spans="1:24" x14ac:dyDescent="0.2">
      <c r="A3319" s="38" t="str">
        <f t="shared" si="361"/>
        <v>2025-6</v>
      </c>
      <c r="B3319" t="s">
        <v>6355</v>
      </c>
      <c r="C3319" s="23">
        <v>45813</v>
      </c>
      <c r="D3319" s="23">
        <v>45737</v>
      </c>
      <c r="E3319" t="s">
        <v>121</v>
      </c>
      <c r="F3319" t="s">
        <v>122</v>
      </c>
      <c r="G3319" s="22"/>
      <c r="H3319" t="s">
        <v>6599</v>
      </c>
      <c r="I3319" t="s">
        <v>5732</v>
      </c>
      <c r="J3319" t="s">
        <v>5873</v>
      </c>
      <c r="K3319" s="10" t="str">
        <f t="shared" si="364"/>
        <v>LHDL</v>
      </c>
      <c r="L3319" t="s">
        <v>10</v>
      </c>
      <c r="M3319" s="52">
        <v>800</v>
      </c>
      <c r="N3319" t="s">
        <v>1472</v>
      </c>
      <c r="O3319" t="s">
        <v>11</v>
      </c>
      <c r="P3319" s="54">
        <v>12.0138</v>
      </c>
      <c r="Q3319" s="11">
        <f t="shared" si="362"/>
        <v>9611.0400000000009</v>
      </c>
      <c r="R3319" s="12">
        <f t="shared" si="365"/>
        <v>7.3003400000000003</v>
      </c>
      <c r="S3319" s="14">
        <f t="shared" si="366"/>
        <v>1.6456</v>
      </c>
      <c r="T3319" s="13">
        <f t="shared" si="367"/>
        <v>1316.48</v>
      </c>
      <c r="U3319" s="14" t="s">
        <v>349</v>
      </c>
      <c r="V3319" t="s">
        <v>125</v>
      </c>
      <c r="W3319" s="62">
        <v>7.1868999999999996</v>
      </c>
      <c r="X3319" s="43">
        <f t="shared" si="363"/>
        <v>1337.2998093753913</v>
      </c>
    </row>
    <row r="3320" spans="1:24" x14ac:dyDescent="0.2">
      <c r="A3320" s="38" t="str">
        <f t="shared" si="361"/>
        <v>2025-6</v>
      </c>
      <c r="B3320" t="s">
        <v>6356</v>
      </c>
      <c r="C3320" s="23">
        <v>45812</v>
      </c>
      <c r="D3320" s="23">
        <v>45770</v>
      </c>
      <c r="E3320" t="s">
        <v>143</v>
      </c>
      <c r="F3320" t="s">
        <v>144</v>
      </c>
      <c r="G3320" s="22"/>
      <c r="H3320" t="s">
        <v>6588</v>
      </c>
      <c r="I3320" t="s">
        <v>3792</v>
      </c>
      <c r="J3320" t="s">
        <v>3793</v>
      </c>
      <c r="K3320" s="10" t="str">
        <f t="shared" si="364"/>
        <v>SHDL</v>
      </c>
      <c r="L3320" t="s">
        <v>10</v>
      </c>
      <c r="M3320" s="52">
        <v>1010</v>
      </c>
      <c r="N3320" t="s">
        <v>1472</v>
      </c>
      <c r="O3320" t="s">
        <v>11</v>
      </c>
      <c r="P3320" s="54">
        <v>12.817299999999999</v>
      </c>
      <c r="Q3320" s="11">
        <f t="shared" si="362"/>
        <v>12945.47</v>
      </c>
      <c r="R3320" s="12">
        <f t="shared" si="365"/>
        <v>7.3003400000000003</v>
      </c>
      <c r="S3320" s="14">
        <f t="shared" si="366"/>
        <v>1.7557</v>
      </c>
      <c r="T3320" s="13">
        <f t="shared" si="367"/>
        <v>1773.26</v>
      </c>
      <c r="U3320" s="14" t="s">
        <v>349</v>
      </c>
      <c r="V3320" t="s">
        <v>722</v>
      </c>
      <c r="W3320" s="62">
        <v>7.1868999999999996</v>
      </c>
      <c r="X3320" s="43">
        <f t="shared" si="363"/>
        <v>1801.259652979727</v>
      </c>
    </row>
    <row r="3321" spans="1:24" x14ac:dyDescent="0.2">
      <c r="A3321" s="38" t="str">
        <f t="shared" si="361"/>
        <v>2025-6</v>
      </c>
      <c r="B3321" t="s">
        <v>6357</v>
      </c>
      <c r="C3321" s="23">
        <v>45828</v>
      </c>
      <c r="D3321" s="23">
        <v>45775</v>
      </c>
      <c r="E3321" t="s">
        <v>263</v>
      </c>
      <c r="F3321" t="s">
        <v>0</v>
      </c>
      <c r="G3321" s="22"/>
      <c r="H3321" t="s">
        <v>6623</v>
      </c>
      <c r="I3321" t="s">
        <v>989</v>
      </c>
      <c r="J3321" t="s">
        <v>990</v>
      </c>
      <c r="K3321" s="10" t="str">
        <f t="shared" si="364"/>
        <v>HDL-</v>
      </c>
      <c r="L3321" t="s">
        <v>10</v>
      </c>
      <c r="M3321" s="52">
        <v>1010</v>
      </c>
      <c r="N3321" t="s">
        <v>1472</v>
      </c>
      <c r="O3321" t="s">
        <v>11</v>
      </c>
      <c r="P3321" s="54">
        <v>13.303100000000001</v>
      </c>
      <c r="Q3321" s="11">
        <f t="shared" si="362"/>
        <v>13436.13</v>
      </c>
      <c r="R3321" s="12">
        <f t="shared" si="365"/>
        <v>7.3003400000000003</v>
      </c>
      <c r="S3321" s="14">
        <f t="shared" si="366"/>
        <v>1.8223</v>
      </c>
      <c r="T3321" s="13">
        <f t="shared" si="367"/>
        <v>1840.52</v>
      </c>
      <c r="U3321" s="14" t="s">
        <v>349</v>
      </c>
      <c r="V3321" t="s">
        <v>228</v>
      </c>
      <c r="W3321" s="62">
        <v>7.1868999999999996</v>
      </c>
      <c r="X3321" s="43">
        <f t="shared" si="363"/>
        <v>1869.5308130069989</v>
      </c>
    </row>
    <row r="3322" spans="1:24" x14ac:dyDescent="0.2">
      <c r="A3322" s="38" t="str">
        <f t="shared" si="361"/>
        <v>2025-6</v>
      </c>
      <c r="B3322" t="s">
        <v>6358</v>
      </c>
      <c r="C3322" s="23">
        <v>45835</v>
      </c>
      <c r="D3322" s="23">
        <v>45831</v>
      </c>
      <c r="E3322" t="s">
        <v>5</v>
      </c>
      <c r="F3322" t="s">
        <v>6</v>
      </c>
      <c r="G3322" s="22"/>
      <c r="H3322" t="s">
        <v>6613</v>
      </c>
      <c r="I3322" t="s">
        <v>5733</v>
      </c>
      <c r="J3322" t="s">
        <v>5874</v>
      </c>
      <c r="K3322" s="10" t="str">
        <f t="shared" si="364"/>
        <v>BOX-</v>
      </c>
      <c r="L3322" t="s">
        <v>10</v>
      </c>
      <c r="M3322" s="52">
        <v>1010</v>
      </c>
      <c r="N3322" t="s">
        <v>1472</v>
      </c>
      <c r="O3322" t="s">
        <v>11</v>
      </c>
      <c r="P3322" s="54">
        <v>13.7</v>
      </c>
      <c r="Q3322" s="11">
        <f t="shared" si="362"/>
        <v>13837</v>
      </c>
      <c r="R3322" s="12">
        <f t="shared" si="365"/>
        <v>7.3003400000000003</v>
      </c>
      <c r="S3322" s="14">
        <f t="shared" si="366"/>
        <v>1.8766</v>
      </c>
      <c r="T3322" s="13">
        <f t="shared" si="367"/>
        <v>1895.37</v>
      </c>
      <c r="U3322" s="14" t="s">
        <v>349</v>
      </c>
      <c r="V3322" t="s">
        <v>1</v>
      </c>
      <c r="W3322" s="62">
        <v>7.1868999999999996</v>
      </c>
      <c r="X3322" s="43">
        <f t="shared" si="363"/>
        <v>1925.3085474961388</v>
      </c>
    </row>
    <row r="3323" spans="1:24" x14ac:dyDescent="0.2">
      <c r="A3323" s="38" t="str">
        <f t="shared" si="361"/>
        <v>2025-6</v>
      </c>
      <c r="B3323" t="s">
        <v>6359</v>
      </c>
      <c r="C3323" s="23">
        <v>45835</v>
      </c>
      <c r="D3323" s="23">
        <v>45831</v>
      </c>
      <c r="E3323" t="s">
        <v>5</v>
      </c>
      <c r="F3323" t="s">
        <v>6</v>
      </c>
      <c r="G3323" s="22"/>
      <c r="H3323" t="s">
        <v>6613</v>
      </c>
      <c r="I3323" t="s">
        <v>5734</v>
      </c>
      <c r="J3323" t="s">
        <v>5875</v>
      </c>
      <c r="K3323" s="10" t="str">
        <f t="shared" si="364"/>
        <v>BOX-</v>
      </c>
      <c r="L3323" t="s">
        <v>10</v>
      </c>
      <c r="M3323" s="52">
        <v>505</v>
      </c>
      <c r="N3323" t="s">
        <v>1472</v>
      </c>
      <c r="O3323" t="s">
        <v>11</v>
      </c>
      <c r="P3323" s="54">
        <v>13.9</v>
      </c>
      <c r="Q3323" s="11">
        <f t="shared" si="362"/>
        <v>7019.5</v>
      </c>
      <c r="R3323" s="12">
        <f t="shared" si="365"/>
        <v>7.3003400000000003</v>
      </c>
      <c r="S3323" s="14">
        <f t="shared" si="366"/>
        <v>1.9039999999999999</v>
      </c>
      <c r="T3323" s="13">
        <f t="shared" si="367"/>
        <v>961.52</v>
      </c>
      <c r="U3323" s="14" t="s">
        <v>349</v>
      </c>
      <c r="V3323" t="s">
        <v>1</v>
      </c>
      <c r="W3323" s="62">
        <v>7.1868999999999996</v>
      </c>
      <c r="X3323" s="43">
        <f t="shared" si="363"/>
        <v>976.70762081008513</v>
      </c>
    </row>
    <row r="3324" spans="1:24" x14ac:dyDescent="0.2">
      <c r="A3324" s="38" t="str">
        <f t="shared" si="361"/>
        <v>2025-6</v>
      </c>
      <c r="B3324" t="s">
        <v>6360</v>
      </c>
      <c r="C3324" s="23">
        <v>45828</v>
      </c>
      <c r="D3324" s="23">
        <v>45775</v>
      </c>
      <c r="E3324" t="s">
        <v>263</v>
      </c>
      <c r="F3324" t="s">
        <v>0</v>
      </c>
      <c r="G3324" s="22"/>
      <c r="H3324" t="s">
        <v>6623</v>
      </c>
      <c r="I3324" t="s">
        <v>993</v>
      </c>
      <c r="J3324" t="s">
        <v>994</v>
      </c>
      <c r="K3324" s="10" t="str">
        <f t="shared" si="364"/>
        <v>HDL-</v>
      </c>
      <c r="L3324" t="s">
        <v>10</v>
      </c>
      <c r="M3324" s="52">
        <v>1500</v>
      </c>
      <c r="N3324" t="s">
        <v>1472</v>
      </c>
      <c r="O3324" t="s">
        <v>11</v>
      </c>
      <c r="P3324" s="54">
        <v>14.150399999999999</v>
      </c>
      <c r="Q3324" s="11">
        <f t="shared" si="362"/>
        <v>21225.599999999999</v>
      </c>
      <c r="R3324" s="12">
        <f t="shared" si="365"/>
        <v>7.3003400000000003</v>
      </c>
      <c r="S3324" s="14">
        <f t="shared" si="366"/>
        <v>1.9382999999999999</v>
      </c>
      <c r="T3324" s="13">
        <f t="shared" si="367"/>
        <v>2907.45</v>
      </c>
      <c r="U3324" s="14" t="s">
        <v>349</v>
      </c>
      <c r="V3324" t="s">
        <v>228</v>
      </c>
      <c r="W3324" s="62">
        <v>7.1868999999999996</v>
      </c>
      <c r="X3324" s="43">
        <f t="shared" si="363"/>
        <v>2953.3734990051344</v>
      </c>
    </row>
    <row r="3325" spans="1:24" x14ac:dyDescent="0.2">
      <c r="A3325" s="38" t="str">
        <f t="shared" si="361"/>
        <v>2025-6</v>
      </c>
      <c r="B3325" t="s">
        <v>6361</v>
      </c>
      <c r="C3325" s="23">
        <v>45828</v>
      </c>
      <c r="D3325" s="23">
        <v>45775</v>
      </c>
      <c r="E3325" t="s">
        <v>263</v>
      </c>
      <c r="F3325" t="s">
        <v>0</v>
      </c>
      <c r="G3325" s="22"/>
      <c r="H3325" t="s">
        <v>6623</v>
      </c>
      <c r="I3325" t="s">
        <v>5735</v>
      </c>
      <c r="J3325" t="s">
        <v>5876</v>
      </c>
      <c r="K3325" s="10" t="str">
        <f t="shared" si="364"/>
        <v>HDL-</v>
      </c>
      <c r="L3325" t="s">
        <v>10</v>
      </c>
      <c r="M3325" s="52">
        <v>500</v>
      </c>
      <c r="N3325" t="s">
        <v>1472</v>
      </c>
      <c r="O3325" t="s">
        <v>11</v>
      </c>
      <c r="P3325" s="54">
        <v>14.150399999999999</v>
      </c>
      <c r="Q3325" s="11">
        <f t="shared" si="362"/>
        <v>7075.2</v>
      </c>
      <c r="R3325" s="12">
        <f t="shared" si="365"/>
        <v>7.3003400000000003</v>
      </c>
      <c r="S3325" s="14">
        <f t="shared" si="366"/>
        <v>1.9382999999999999</v>
      </c>
      <c r="T3325" s="13">
        <f t="shared" si="367"/>
        <v>969.15</v>
      </c>
      <c r="U3325" s="14" t="s">
        <v>349</v>
      </c>
      <c r="V3325" t="s">
        <v>228</v>
      </c>
      <c r="W3325" s="62">
        <v>7.1868999999999996</v>
      </c>
      <c r="X3325" s="43">
        <f t="shared" si="363"/>
        <v>984.45783300171138</v>
      </c>
    </row>
    <row r="3326" spans="1:24" x14ac:dyDescent="0.2">
      <c r="A3326" s="38" t="str">
        <f t="shared" si="361"/>
        <v>2025-6</v>
      </c>
      <c r="B3326" t="s">
        <v>6362</v>
      </c>
      <c r="C3326" s="23">
        <v>45813</v>
      </c>
      <c r="D3326" s="23">
        <v>45737</v>
      </c>
      <c r="E3326" t="s">
        <v>121</v>
      </c>
      <c r="F3326" t="s">
        <v>122</v>
      </c>
      <c r="G3326" s="22"/>
      <c r="H3326" t="s">
        <v>6599</v>
      </c>
      <c r="I3326" t="s">
        <v>5736</v>
      </c>
      <c r="J3326" t="s">
        <v>5877</v>
      </c>
      <c r="K3326" s="10" t="str">
        <f t="shared" si="364"/>
        <v>SHDL</v>
      </c>
      <c r="L3326" t="s">
        <v>10</v>
      </c>
      <c r="M3326" s="52">
        <v>700</v>
      </c>
      <c r="N3326" t="s">
        <v>1472</v>
      </c>
      <c r="O3326" t="s">
        <v>11</v>
      </c>
      <c r="P3326" s="54">
        <v>14.516400000000001</v>
      </c>
      <c r="Q3326" s="11">
        <f t="shared" si="362"/>
        <v>10161.48</v>
      </c>
      <c r="R3326" s="12">
        <f t="shared" si="365"/>
        <v>7.3003400000000003</v>
      </c>
      <c r="S3326" s="14">
        <f t="shared" si="366"/>
        <v>1.9884999999999999</v>
      </c>
      <c r="T3326" s="13">
        <f t="shared" si="367"/>
        <v>1391.95</v>
      </c>
      <c r="U3326" s="14" t="s">
        <v>349</v>
      </c>
      <c r="V3326" t="s">
        <v>722</v>
      </c>
      <c r="W3326" s="62">
        <v>7.1868999999999996</v>
      </c>
      <c r="X3326" s="43">
        <f t="shared" si="363"/>
        <v>1413.8891594428753</v>
      </c>
    </row>
    <row r="3327" spans="1:24" x14ac:dyDescent="0.2">
      <c r="A3327" s="38" t="str">
        <f t="shared" si="361"/>
        <v>2025-6</v>
      </c>
      <c r="B3327" t="s">
        <v>6362</v>
      </c>
      <c r="C3327" s="23">
        <v>45813</v>
      </c>
      <c r="D3327" s="23">
        <v>45737</v>
      </c>
      <c r="E3327" t="s">
        <v>121</v>
      </c>
      <c r="F3327" t="s">
        <v>122</v>
      </c>
      <c r="G3327" s="22"/>
      <c r="H3327" t="s">
        <v>6598</v>
      </c>
      <c r="I3327" t="s">
        <v>5736</v>
      </c>
      <c r="J3327" t="s">
        <v>5877</v>
      </c>
      <c r="K3327" s="10" t="str">
        <f t="shared" si="364"/>
        <v>SHDL</v>
      </c>
      <c r="L3327" t="s">
        <v>10</v>
      </c>
      <c r="M3327" s="52">
        <v>-100</v>
      </c>
      <c r="N3327" t="s">
        <v>1472</v>
      </c>
      <c r="O3327" t="s">
        <v>11</v>
      </c>
      <c r="P3327" s="54">
        <v>14.516400000000001</v>
      </c>
      <c r="Q3327" s="11">
        <f t="shared" si="362"/>
        <v>-1451.64</v>
      </c>
      <c r="R3327" s="12">
        <f t="shared" si="365"/>
        <v>7.3003400000000003</v>
      </c>
      <c r="S3327" s="14">
        <f t="shared" si="366"/>
        <v>1.9884999999999999</v>
      </c>
      <c r="T3327" s="13">
        <f t="shared" si="367"/>
        <v>-198.85</v>
      </c>
      <c r="U3327" s="14" t="s">
        <v>349</v>
      </c>
      <c r="V3327" t="s">
        <v>722</v>
      </c>
      <c r="W3327" s="62">
        <v>7.1868999999999996</v>
      </c>
      <c r="X3327" s="43">
        <f t="shared" si="363"/>
        <v>-201.98416563469647</v>
      </c>
    </row>
    <row r="3328" spans="1:24" x14ac:dyDescent="0.2">
      <c r="A3328" s="38" t="str">
        <f t="shared" si="361"/>
        <v>2025-6</v>
      </c>
      <c r="B3328" t="s">
        <v>6362</v>
      </c>
      <c r="C3328" s="23">
        <v>45813</v>
      </c>
      <c r="D3328" s="23">
        <v>45737</v>
      </c>
      <c r="E3328" t="s">
        <v>121</v>
      </c>
      <c r="F3328" t="s">
        <v>122</v>
      </c>
      <c r="G3328" s="22"/>
      <c r="H3328" t="s">
        <v>6598</v>
      </c>
      <c r="I3328" t="s">
        <v>5736</v>
      </c>
      <c r="J3328" t="s">
        <v>5877</v>
      </c>
      <c r="K3328" s="10" t="str">
        <f t="shared" si="364"/>
        <v>SHDL</v>
      </c>
      <c r="L3328" t="s">
        <v>10</v>
      </c>
      <c r="M3328" s="52">
        <v>-600</v>
      </c>
      <c r="N3328" t="s">
        <v>1472</v>
      </c>
      <c r="O3328" t="s">
        <v>11</v>
      </c>
      <c r="P3328" s="54">
        <v>14.516400000000001</v>
      </c>
      <c r="Q3328" s="11">
        <f t="shared" si="362"/>
        <v>-8709.84</v>
      </c>
      <c r="R3328" s="12">
        <f t="shared" si="365"/>
        <v>7.3003400000000003</v>
      </c>
      <c r="S3328" s="14">
        <f t="shared" si="366"/>
        <v>1.9884999999999999</v>
      </c>
      <c r="T3328" s="13">
        <f t="shared" si="367"/>
        <v>-1193.0999999999999</v>
      </c>
      <c r="U3328" s="14" t="s">
        <v>349</v>
      </c>
      <c r="V3328" t="s">
        <v>722</v>
      </c>
      <c r="W3328" s="62">
        <v>7.1868999999999996</v>
      </c>
      <c r="X3328" s="43">
        <f t="shared" si="363"/>
        <v>-1211.9049938081789</v>
      </c>
    </row>
    <row r="3329" spans="1:24" x14ac:dyDescent="0.2">
      <c r="A3329" s="38" t="str">
        <f t="shared" si="361"/>
        <v>2025-6</v>
      </c>
      <c r="B3329" t="s">
        <v>6362</v>
      </c>
      <c r="C3329" s="23">
        <v>45813</v>
      </c>
      <c r="D3329" s="23">
        <v>45737</v>
      </c>
      <c r="E3329" t="s">
        <v>121</v>
      </c>
      <c r="F3329" t="s">
        <v>122</v>
      </c>
      <c r="G3329" s="22"/>
      <c r="H3329" t="s">
        <v>6599</v>
      </c>
      <c r="I3329" t="s">
        <v>5736</v>
      </c>
      <c r="J3329" t="s">
        <v>5877</v>
      </c>
      <c r="K3329" s="10" t="str">
        <f t="shared" si="364"/>
        <v>SHDL</v>
      </c>
      <c r="L3329" t="s">
        <v>10</v>
      </c>
      <c r="M3329" s="52">
        <v>700</v>
      </c>
      <c r="N3329" t="s">
        <v>1472</v>
      </c>
      <c r="O3329" t="s">
        <v>11</v>
      </c>
      <c r="P3329" s="54">
        <v>14.516400000000001</v>
      </c>
      <c r="Q3329" s="11">
        <f t="shared" si="362"/>
        <v>10161.48</v>
      </c>
      <c r="R3329" s="12">
        <f t="shared" si="365"/>
        <v>7.3003400000000003</v>
      </c>
      <c r="S3329" s="14">
        <f t="shared" si="366"/>
        <v>1.9884999999999999</v>
      </c>
      <c r="T3329" s="13">
        <f t="shared" si="367"/>
        <v>1391.95</v>
      </c>
      <c r="U3329" s="14" t="s">
        <v>349</v>
      </c>
      <c r="V3329" t="s">
        <v>722</v>
      </c>
      <c r="W3329" s="62">
        <v>7.1868999999999996</v>
      </c>
      <c r="X3329" s="43">
        <f t="shared" si="363"/>
        <v>1413.8891594428753</v>
      </c>
    </row>
    <row r="3330" spans="1:24" x14ac:dyDescent="0.2">
      <c r="A3330" s="38" t="str">
        <f t="shared" ref="A3330:A3393" si="368">+TEXT(C3330,"YYYY")&amp;"-"&amp;TEXT(C3330,"M")</f>
        <v>2025-6</v>
      </c>
      <c r="B3330" t="s">
        <v>6363</v>
      </c>
      <c r="C3330" s="23">
        <v>45813</v>
      </c>
      <c r="D3330" s="23">
        <v>45805</v>
      </c>
      <c r="E3330" t="s">
        <v>5</v>
      </c>
      <c r="F3330" t="s">
        <v>6</v>
      </c>
      <c r="G3330" s="22"/>
      <c r="H3330" t="s">
        <v>6482</v>
      </c>
      <c r="I3330" t="s">
        <v>5737</v>
      </c>
      <c r="J3330" t="s">
        <v>5878</v>
      </c>
      <c r="K3330" s="10" t="str">
        <f t="shared" si="364"/>
        <v>BOX-</v>
      </c>
      <c r="L3330" t="s">
        <v>10</v>
      </c>
      <c r="M3330" s="52">
        <v>500</v>
      </c>
      <c r="N3330" t="s">
        <v>1472</v>
      </c>
      <c r="O3330" t="s">
        <v>11</v>
      </c>
      <c r="P3330" s="54">
        <v>15.2</v>
      </c>
      <c r="Q3330" s="11">
        <f t="shared" ref="Q3330:Q3393" si="369">ROUND(P3330*M3330,2)</f>
        <v>7600</v>
      </c>
      <c r="R3330" s="12">
        <f t="shared" si="365"/>
        <v>7.3003400000000003</v>
      </c>
      <c r="S3330" s="14">
        <f t="shared" si="366"/>
        <v>2.0821000000000001</v>
      </c>
      <c r="T3330" s="13">
        <f t="shared" si="367"/>
        <v>1041.05</v>
      </c>
      <c r="U3330" s="14" t="s">
        <v>349</v>
      </c>
      <c r="V3330" t="s">
        <v>1</v>
      </c>
      <c r="W3330" s="62">
        <v>7.1868999999999996</v>
      </c>
      <c r="X3330" s="43">
        <f t="shared" ref="X3330:X3393" si="370">IF(O3330="CNY",P3330/W3330*M3330,1)</f>
        <v>1057.479580904145</v>
      </c>
    </row>
    <row r="3331" spans="1:24" x14ac:dyDescent="0.2">
      <c r="A3331" s="38" t="str">
        <f t="shared" si="368"/>
        <v>2025-6</v>
      </c>
      <c r="B3331" t="s">
        <v>6364</v>
      </c>
      <c r="C3331" s="23">
        <v>45813</v>
      </c>
      <c r="D3331" s="23">
        <v>45737</v>
      </c>
      <c r="E3331" t="s">
        <v>121</v>
      </c>
      <c r="F3331" t="s">
        <v>122</v>
      </c>
      <c r="G3331" s="22"/>
      <c r="H3331" t="s">
        <v>6599</v>
      </c>
      <c r="I3331" t="s">
        <v>5738</v>
      </c>
      <c r="J3331" t="s">
        <v>5879</v>
      </c>
      <c r="K3331" s="10" t="str">
        <f t="shared" si="364"/>
        <v>SHDL</v>
      </c>
      <c r="L3331" t="s">
        <v>10</v>
      </c>
      <c r="M3331" s="52">
        <v>500</v>
      </c>
      <c r="N3331" t="s">
        <v>1472</v>
      </c>
      <c r="O3331" t="s">
        <v>11</v>
      </c>
      <c r="P3331" s="54">
        <v>15.3644</v>
      </c>
      <c r="Q3331" s="11">
        <f t="shared" si="369"/>
        <v>7682.2</v>
      </c>
      <c r="R3331" s="12">
        <f t="shared" si="365"/>
        <v>7.3003400000000003</v>
      </c>
      <c r="S3331" s="14">
        <f t="shared" si="366"/>
        <v>2.1046</v>
      </c>
      <c r="T3331" s="13">
        <f t="shared" si="367"/>
        <v>1052.3</v>
      </c>
      <c r="U3331" s="14" t="s">
        <v>349</v>
      </c>
      <c r="V3331" t="s">
        <v>722</v>
      </c>
      <c r="W3331" s="62">
        <v>7.1868999999999996</v>
      </c>
      <c r="X3331" s="43">
        <f t="shared" si="370"/>
        <v>1068.9170574239242</v>
      </c>
    </row>
    <row r="3332" spans="1:24" x14ac:dyDescent="0.2">
      <c r="A3332" s="38" t="str">
        <f t="shared" si="368"/>
        <v>2025-6</v>
      </c>
      <c r="B3332" t="s">
        <v>6365</v>
      </c>
      <c r="C3332" s="23">
        <v>45825</v>
      </c>
      <c r="D3332" s="23">
        <v>45813</v>
      </c>
      <c r="E3332" t="s">
        <v>806</v>
      </c>
      <c r="F3332" t="s">
        <v>807</v>
      </c>
      <c r="G3332" s="22"/>
      <c r="H3332" t="s">
        <v>6624</v>
      </c>
      <c r="I3332" t="s">
        <v>5739</v>
      </c>
      <c r="J3332" t="s">
        <v>5880</v>
      </c>
      <c r="K3332" s="10" t="str">
        <f t="shared" si="364"/>
        <v>SWF-</v>
      </c>
      <c r="L3332" t="s">
        <v>10</v>
      </c>
      <c r="M3332" s="52">
        <v>100</v>
      </c>
      <c r="N3332" t="s">
        <v>186</v>
      </c>
      <c r="O3332" t="s">
        <v>11</v>
      </c>
      <c r="P3332" s="54">
        <v>15.5</v>
      </c>
      <c r="Q3332" s="11">
        <f t="shared" si="369"/>
        <v>1550</v>
      </c>
      <c r="R3332" s="12">
        <f t="shared" si="365"/>
        <v>7.3003400000000003</v>
      </c>
      <c r="S3332" s="14">
        <f t="shared" si="366"/>
        <v>2.1232000000000002</v>
      </c>
      <c r="T3332" s="13">
        <f t="shared" si="367"/>
        <v>212.32</v>
      </c>
      <c r="U3332" s="14" t="s">
        <v>349</v>
      </c>
      <c r="V3332" t="s">
        <v>3481</v>
      </c>
      <c r="W3332" s="62">
        <v>7.1868999999999996</v>
      </c>
      <c r="X3332" s="43">
        <f t="shared" si="370"/>
        <v>215.67017768439803</v>
      </c>
    </row>
    <row r="3333" spans="1:24" x14ac:dyDescent="0.2">
      <c r="A3333" s="38" t="str">
        <f t="shared" si="368"/>
        <v>2025-6</v>
      </c>
      <c r="B3333" t="s">
        <v>5315</v>
      </c>
      <c r="C3333" s="23">
        <v>45812</v>
      </c>
      <c r="D3333" s="23">
        <v>45763</v>
      </c>
      <c r="E3333" t="s">
        <v>143</v>
      </c>
      <c r="F3333" t="s">
        <v>144</v>
      </c>
      <c r="G3333" s="22"/>
      <c r="H3333" t="s">
        <v>6588</v>
      </c>
      <c r="I3333" t="s">
        <v>3063</v>
      </c>
      <c r="J3333" t="s">
        <v>3279</v>
      </c>
      <c r="K3333" s="10" t="str">
        <f t="shared" si="364"/>
        <v>HDL-</v>
      </c>
      <c r="L3333" t="s">
        <v>10</v>
      </c>
      <c r="M3333" s="52">
        <v>280</v>
      </c>
      <c r="N3333" t="s">
        <v>1472</v>
      </c>
      <c r="O3333" t="s">
        <v>11</v>
      </c>
      <c r="P3333" s="54">
        <v>15.564299999999999</v>
      </c>
      <c r="Q3333" s="11">
        <f t="shared" si="369"/>
        <v>4358</v>
      </c>
      <c r="R3333" s="12">
        <f t="shared" si="365"/>
        <v>7.3003400000000003</v>
      </c>
      <c r="S3333" s="14">
        <f t="shared" si="366"/>
        <v>2.1320000000000001</v>
      </c>
      <c r="T3333" s="13">
        <f t="shared" si="367"/>
        <v>596.96</v>
      </c>
      <c r="U3333" s="14" t="s">
        <v>349</v>
      </c>
      <c r="V3333" t="s">
        <v>228</v>
      </c>
      <c r="W3333" s="62">
        <v>7.1868999999999996</v>
      </c>
      <c r="X3333" s="43">
        <f t="shared" si="370"/>
        <v>606.38161098665637</v>
      </c>
    </row>
    <row r="3334" spans="1:24" x14ac:dyDescent="0.2">
      <c r="A3334" s="38" t="str">
        <f t="shared" si="368"/>
        <v>2025-6</v>
      </c>
      <c r="B3334" t="s">
        <v>6366</v>
      </c>
      <c r="C3334" s="23">
        <v>45813</v>
      </c>
      <c r="D3334" s="23">
        <v>45737</v>
      </c>
      <c r="E3334" t="s">
        <v>121</v>
      </c>
      <c r="F3334" t="s">
        <v>122</v>
      </c>
      <c r="G3334" s="22"/>
      <c r="H3334" t="s">
        <v>6599</v>
      </c>
      <c r="I3334" t="s">
        <v>5740</v>
      </c>
      <c r="J3334" t="s">
        <v>5881</v>
      </c>
      <c r="K3334" s="10" t="str">
        <f t="shared" si="364"/>
        <v>SHDL</v>
      </c>
      <c r="L3334" t="s">
        <v>10</v>
      </c>
      <c r="M3334" s="52">
        <v>1000</v>
      </c>
      <c r="N3334" t="s">
        <v>1472</v>
      </c>
      <c r="O3334" t="s">
        <v>11</v>
      </c>
      <c r="P3334" s="54">
        <v>15.9297</v>
      </c>
      <c r="Q3334" s="11">
        <f t="shared" si="369"/>
        <v>15929.7</v>
      </c>
      <c r="R3334" s="12">
        <f t="shared" si="365"/>
        <v>7.3003400000000003</v>
      </c>
      <c r="S3334" s="14">
        <f t="shared" si="366"/>
        <v>2.1819999999999999</v>
      </c>
      <c r="T3334" s="13">
        <f t="shared" si="367"/>
        <v>2182</v>
      </c>
      <c r="U3334" s="14" t="s">
        <v>349</v>
      </c>
      <c r="V3334" t="s">
        <v>722</v>
      </c>
      <c r="W3334" s="62">
        <v>7.1868999999999996</v>
      </c>
      <c r="X3334" s="43">
        <f t="shared" si="370"/>
        <v>2216.4911157801002</v>
      </c>
    </row>
    <row r="3335" spans="1:24" x14ac:dyDescent="0.2">
      <c r="A3335" s="38" t="str">
        <f t="shared" si="368"/>
        <v>2025-6</v>
      </c>
      <c r="B3335" t="s">
        <v>6367</v>
      </c>
      <c r="C3335" s="23">
        <v>45826</v>
      </c>
      <c r="D3335" s="23">
        <v>45797</v>
      </c>
      <c r="E3335" t="s">
        <v>143</v>
      </c>
      <c r="F3335" t="s">
        <v>144</v>
      </c>
      <c r="G3335" s="22"/>
      <c r="H3335" t="s">
        <v>6596</v>
      </c>
      <c r="I3335" t="s">
        <v>4806</v>
      </c>
      <c r="J3335" t="s">
        <v>4807</v>
      </c>
      <c r="K3335" s="10" t="str">
        <f t="shared" si="364"/>
        <v>HDL-</v>
      </c>
      <c r="L3335" t="s">
        <v>10</v>
      </c>
      <c r="M3335" s="52">
        <v>1010</v>
      </c>
      <c r="N3335" t="s">
        <v>1472</v>
      </c>
      <c r="O3335" t="s">
        <v>11</v>
      </c>
      <c r="P3335" s="54">
        <v>15.9543</v>
      </c>
      <c r="Q3335" s="11">
        <f t="shared" si="369"/>
        <v>16113.84</v>
      </c>
      <c r="R3335" s="12">
        <f t="shared" si="365"/>
        <v>7.3003400000000003</v>
      </c>
      <c r="S3335" s="14">
        <f t="shared" si="366"/>
        <v>2.1854</v>
      </c>
      <c r="T3335" s="13">
        <f t="shared" si="367"/>
        <v>2207.25</v>
      </c>
      <c r="U3335" s="14" t="s">
        <v>349</v>
      </c>
      <c r="V3335" t="s">
        <v>228</v>
      </c>
      <c r="W3335" s="62">
        <v>7.1868999999999996</v>
      </c>
      <c r="X3335" s="43">
        <f t="shared" si="370"/>
        <v>2242.1131503151569</v>
      </c>
    </row>
    <row r="3336" spans="1:24" x14ac:dyDescent="0.2">
      <c r="A3336" s="38" t="str">
        <f t="shared" si="368"/>
        <v>2025-6</v>
      </c>
      <c r="B3336" t="s">
        <v>6368</v>
      </c>
      <c r="C3336" s="23">
        <v>45826</v>
      </c>
      <c r="D3336" s="23">
        <v>45813</v>
      </c>
      <c r="E3336" t="s">
        <v>806</v>
      </c>
      <c r="F3336" t="s">
        <v>807</v>
      </c>
      <c r="G3336" s="22"/>
      <c r="H3336" t="s">
        <v>6624</v>
      </c>
      <c r="I3336" t="s">
        <v>3085</v>
      </c>
      <c r="J3336" t="s">
        <v>3301</v>
      </c>
      <c r="K3336" s="10" t="str">
        <f t="shared" si="364"/>
        <v>SWF-</v>
      </c>
      <c r="L3336" t="s">
        <v>10</v>
      </c>
      <c r="M3336" s="52">
        <v>12.8</v>
      </c>
      <c r="N3336" t="s">
        <v>186</v>
      </c>
      <c r="O3336" t="s">
        <v>11</v>
      </c>
      <c r="P3336" s="54">
        <v>16</v>
      </c>
      <c r="Q3336" s="11">
        <f t="shared" si="369"/>
        <v>204.8</v>
      </c>
      <c r="R3336" s="12">
        <f t="shared" si="365"/>
        <v>7.3003400000000003</v>
      </c>
      <c r="S3336" s="14">
        <f t="shared" si="366"/>
        <v>2.1917</v>
      </c>
      <c r="T3336" s="13">
        <f t="shared" si="367"/>
        <v>28.05</v>
      </c>
      <c r="U3336" s="14" t="s">
        <v>349</v>
      </c>
      <c r="V3336" t="s">
        <v>3481</v>
      </c>
      <c r="W3336" s="62">
        <v>7.1868999999999996</v>
      </c>
      <c r="X3336" s="43">
        <f t="shared" si="370"/>
        <v>28.496291864364334</v>
      </c>
    </row>
    <row r="3337" spans="1:24" x14ac:dyDescent="0.2">
      <c r="A3337" s="38" t="str">
        <f t="shared" si="368"/>
        <v>2025-6</v>
      </c>
      <c r="B3337" t="s">
        <v>6368</v>
      </c>
      <c r="C3337" s="23">
        <v>45825</v>
      </c>
      <c r="D3337" s="23">
        <v>45813</v>
      </c>
      <c r="E3337" t="s">
        <v>806</v>
      </c>
      <c r="F3337" t="s">
        <v>807</v>
      </c>
      <c r="G3337" s="22"/>
      <c r="H3337" t="s">
        <v>6624</v>
      </c>
      <c r="I3337" t="s">
        <v>3085</v>
      </c>
      <c r="J3337" t="s">
        <v>3301</v>
      </c>
      <c r="K3337" s="10" t="str">
        <f t="shared" si="364"/>
        <v>SWF-</v>
      </c>
      <c r="L3337" t="s">
        <v>10</v>
      </c>
      <c r="M3337" s="52">
        <v>100</v>
      </c>
      <c r="N3337" t="s">
        <v>186</v>
      </c>
      <c r="O3337" t="s">
        <v>11</v>
      </c>
      <c r="P3337" s="54">
        <v>16</v>
      </c>
      <c r="Q3337" s="11">
        <f t="shared" si="369"/>
        <v>1600</v>
      </c>
      <c r="R3337" s="12">
        <f t="shared" si="365"/>
        <v>7.3003400000000003</v>
      </c>
      <c r="S3337" s="14">
        <f t="shared" si="366"/>
        <v>2.1917</v>
      </c>
      <c r="T3337" s="13">
        <f t="shared" si="367"/>
        <v>219.17</v>
      </c>
      <c r="U3337" s="14" t="s">
        <v>349</v>
      </c>
      <c r="V3337" t="s">
        <v>3481</v>
      </c>
      <c r="W3337" s="62">
        <v>7.1868999999999996</v>
      </c>
      <c r="X3337" s="43">
        <f t="shared" si="370"/>
        <v>222.62728019034634</v>
      </c>
    </row>
    <row r="3338" spans="1:24" x14ac:dyDescent="0.2">
      <c r="A3338" s="38" t="str">
        <f t="shared" si="368"/>
        <v>2025-6</v>
      </c>
      <c r="B3338" t="s">
        <v>6369</v>
      </c>
      <c r="C3338" s="23">
        <v>45811</v>
      </c>
      <c r="D3338" s="23">
        <v>45737</v>
      </c>
      <c r="E3338" t="s">
        <v>121</v>
      </c>
      <c r="F3338" t="s">
        <v>122</v>
      </c>
      <c r="G3338" s="22"/>
      <c r="H3338" t="s">
        <v>6625</v>
      </c>
      <c r="I3338" t="s">
        <v>5741</v>
      </c>
      <c r="J3338" t="s">
        <v>5882</v>
      </c>
      <c r="K3338" s="10" t="str">
        <f t="shared" si="364"/>
        <v>SHDL</v>
      </c>
      <c r="L3338" t="s">
        <v>10</v>
      </c>
      <c r="M3338" s="52">
        <v>1200</v>
      </c>
      <c r="N3338" t="s">
        <v>1472</v>
      </c>
      <c r="O3338" t="s">
        <v>11</v>
      </c>
      <c r="P3338" s="54">
        <v>16.082699999999999</v>
      </c>
      <c r="Q3338" s="11">
        <f t="shared" si="369"/>
        <v>19299.240000000002</v>
      </c>
      <c r="R3338" s="12">
        <f t="shared" si="365"/>
        <v>7.3003400000000003</v>
      </c>
      <c r="S3338" s="14">
        <f t="shared" si="366"/>
        <v>2.2029999999999998</v>
      </c>
      <c r="T3338" s="13">
        <f t="shared" si="367"/>
        <v>2643.6</v>
      </c>
      <c r="U3338" s="14" t="s">
        <v>349</v>
      </c>
      <c r="V3338" t="s">
        <v>722</v>
      </c>
      <c r="W3338" s="62">
        <v>7.1868999999999996</v>
      </c>
      <c r="X3338" s="43">
        <f t="shared" si="370"/>
        <v>2685.3358193379618</v>
      </c>
    </row>
    <row r="3339" spans="1:24" x14ac:dyDescent="0.2">
      <c r="A3339" s="38" t="str">
        <f t="shared" si="368"/>
        <v>2025-6</v>
      </c>
      <c r="B3339" t="s">
        <v>6370</v>
      </c>
      <c r="C3339" s="23">
        <v>45817</v>
      </c>
      <c r="D3339" s="23">
        <v>45770</v>
      </c>
      <c r="E3339" t="s">
        <v>143</v>
      </c>
      <c r="F3339" t="s">
        <v>144</v>
      </c>
      <c r="G3339" s="22"/>
      <c r="H3339" t="s">
        <v>6587</v>
      </c>
      <c r="I3339" t="s">
        <v>3802</v>
      </c>
      <c r="J3339" t="s">
        <v>3803</v>
      </c>
      <c r="K3339" s="10" t="str">
        <f t="shared" si="364"/>
        <v>SHDL</v>
      </c>
      <c r="L3339" t="s">
        <v>10</v>
      </c>
      <c r="M3339" s="52">
        <v>1020</v>
      </c>
      <c r="N3339" t="s">
        <v>1472</v>
      </c>
      <c r="O3339" t="s">
        <v>11</v>
      </c>
      <c r="P3339" s="54">
        <v>16.168399999999998</v>
      </c>
      <c r="Q3339" s="11">
        <f t="shared" si="369"/>
        <v>16491.77</v>
      </c>
      <c r="R3339" s="12">
        <f t="shared" si="365"/>
        <v>7.3003400000000003</v>
      </c>
      <c r="S3339" s="14">
        <f t="shared" si="366"/>
        <v>2.2147000000000001</v>
      </c>
      <c r="T3339" s="13">
        <f t="shared" si="367"/>
        <v>2258.9899999999998</v>
      </c>
      <c r="U3339" s="14" t="s">
        <v>349</v>
      </c>
      <c r="V3339" t="s">
        <v>722</v>
      </c>
      <c r="W3339" s="62">
        <v>7.1868999999999996</v>
      </c>
      <c r="X3339" s="43">
        <f t="shared" si="370"/>
        <v>2294.698409606367</v>
      </c>
    </row>
    <row r="3340" spans="1:24" x14ac:dyDescent="0.2">
      <c r="A3340" s="38" t="str">
        <f t="shared" si="368"/>
        <v>2025-6</v>
      </c>
      <c r="B3340" t="s">
        <v>5322</v>
      </c>
      <c r="C3340" s="23">
        <v>45814</v>
      </c>
      <c r="D3340" s="23">
        <v>45786</v>
      </c>
      <c r="E3340" t="s">
        <v>898</v>
      </c>
      <c r="F3340" t="s">
        <v>899</v>
      </c>
      <c r="G3340" s="22"/>
      <c r="H3340" t="s">
        <v>6626</v>
      </c>
      <c r="I3340" t="s">
        <v>896</v>
      </c>
      <c r="J3340" t="s">
        <v>897</v>
      </c>
      <c r="K3340" s="10" t="str">
        <f t="shared" si="364"/>
        <v>GLID</v>
      </c>
      <c r="L3340" t="s">
        <v>10</v>
      </c>
      <c r="M3340" s="52">
        <v>4090</v>
      </c>
      <c r="N3340" t="s">
        <v>1472</v>
      </c>
      <c r="O3340" t="s">
        <v>11</v>
      </c>
      <c r="P3340" s="54">
        <v>16.5</v>
      </c>
      <c r="Q3340" s="11">
        <f t="shared" si="369"/>
        <v>67485</v>
      </c>
      <c r="R3340" s="12">
        <f t="shared" si="365"/>
        <v>7.3003400000000003</v>
      </c>
      <c r="S3340" s="14">
        <f t="shared" si="366"/>
        <v>2.2602000000000002</v>
      </c>
      <c r="T3340" s="13">
        <f t="shared" si="367"/>
        <v>9244.2199999999993</v>
      </c>
      <c r="U3340" s="14" t="s">
        <v>349</v>
      </c>
      <c r="V3340" t="s">
        <v>78</v>
      </c>
      <c r="W3340" s="62">
        <v>7.1868999999999996</v>
      </c>
      <c r="X3340" s="43">
        <f t="shared" si="370"/>
        <v>9390.0012522784509</v>
      </c>
    </row>
    <row r="3341" spans="1:24" x14ac:dyDescent="0.2">
      <c r="A3341" s="38" t="str">
        <f t="shared" si="368"/>
        <v>2025-6</v>
      </c>
      <c r="B3341" t="s">
        <v>6371</v>
      </c>
      <c r="C3341" s="23">
        <v>45819</v>
      </c>
      <c r="D3341" s="23">
        <v>45818</v>
      </c>
      <c r="E3341" t="s">
        <v>5</v>
      </c>
      <c r="F3341" t="s">
        <v>6</v>
      </c>
      <c r="G3341" s="22"/>
      <c r="H3341" t="s">
        <v>6627</v>
      </c>
      <c r="I3341" t="s">
        <v>447</v>
      </c>
      <c r="J3341" t="s">
        <v>448</v>
      </c>
      <c r="K3341" s="10" t="str">
        <f t="shared" si="364"/>
        <v>BOX-</v>
      </c>
      <c r="L3341" t="s">
        <v>10</v>
      </c>
      <c r="M3341" s="52">
        <v>1010</v>
      </c>
      <c r="N3341" t="s">
        <v>1472</v>
      </c>
      <c r="O3341" t="s">
        <v>11</v>
      </c>
      <c r="P3341" s="54">
        <v>19.09</v>
      </c>
      <c r="Q3341" s="11">
        <f t="shared" si="369"/>
        <v>19280.900000000001</v>
      </c>
      <c r="R3341" s="12">
        <f t="shared" si="365"/>
        <v>7.3003400000000003</v>
      </c>
      <c r="S3341" s="14">
        <f t="shared" si="366"/>
        <v>2.6149</v>
      </c>
      <c r="T3341" s="13">
        <f t="shared" si="367"/>
        <v>2641.05</v>
      </c>
      <c r="U3341" s="14" t="s">
        <v>349</v>
      </c>
      <c r="V3341" t="s">
        <v>1</v>
      </c>
      <c r="W3341" s="62">
        <v>7.1868999999999996</v>
      </c>
      <c r="X3341" s="43">
        <f t="shared" si="370"/>
        <v>2682.7839541387807</v>
      </c>
    </row>
    <row r="3342" spans="1:24" x14ac:dyDescent="0.2">
      <c r="A3342" s="38" t="str">
        <f t="shared" si="368"/>
        <v>2025-6</v>
      </c>
      <c r="B3342" t="s">
        <v>6372</v>
      </c>
      <c r="C3342" s="23">
        <v>45835</v>
      </c>
      <c r="D3342" s="23">
        <v>45831</v>
      </c>
      <c r="E3342" t="s">
        <v>5</v>
      </c>
      <c r="F3342" t="s">
        <v>6</v>
      </c>
      <c r="G3342" s="22"/>
      <c r="H3342" t="s">
        <v>6613</v>
      </c>
      <c r="I3342" t="s">
        <v>5742</v>
      </c>
      <c r="J3342" t="s">
        <v>5883</v>
      </c>
      <c r="K3342" s="10" t="str">
        <f t="shared" si="364"/>
        <v>BOX-</v>
      </c>
      <c r="L3342" t="s">
        <v>10</v>
      </c>
      <c r="M3342" s="52">
        <v>505</v>
      </c>
      <c r="N3342" t="s">
        <v>1472</v>
      </c>
      <c r="O3342" t="s">
        <v>11</v>
      </c>
      <c r="P3342" s="54">
        <v>19.309999999999999</v>
      </c>
      <c r="Q3342" s="11">
        <f t="shared" si="369"/>
        <v>9751.5499999999993</v>
      </c>
      <c r="R3342" s="12">
        <f t="shared" si="365"/>
        <v>7.3003400000000003</v>
      </c>
      <c r="S3342" s="14">
        <f t="shared" si="366"/>
        <v>2.6450999999999998</v>
      </c>
      <c r="T3342" s="13">
        <f t="shared" si="367"/>
        <v>1335.78</v>
      </c>
      <c r="U3342" s="14" t="s">
        <v>349</v>
      </c>
      <c r="V3342" t="s">
        <v>1</v>
      </c>
      <c r="W3342" s="62">
        <v>7.1868999999999996</v>
      </c>
      <c r="X3342" s="43">
        <f t="shared" si="370"/>
        <v>1356.8506588376072</v>
      </c>
    </row>
    <row r="3343" spans="1:24" x14ac:dyDescent="0.2">
      <c r="A3343" s="38" t="str">
        <f t="shared" si="368"/>
        <v>2025-6</v>
      </c>
      <c r="B3343" t="s">
        <v>5329</v>
      </c>
      <c r="C3343" s="23">
        <v>45811</v>
      </c>
      <c r="D3343" s="23">
        <v>45737</v>
      </c>
      <c r="E3343" t="s">
        <v>121</v>
      </c>
      <c r="F3343" t="s">
        <v>122</v>
      </c>
      <c r="G3343" s="22"/>
      <c r="H3343" t="s">
        <v>6625</v>
      </c>
      <c r="I3343" t="s">
        <v>4820</v>
      </c>
      <c r="J3343" t="s">
        <v>4821</v>
      </c>
      <c r="K3343" s="10" t="str">
        <f t="shared" si="364"/>
        <v>MISC</v>
      </c>
      <c r="L3343" t="s">
        <v>10</v>
      </c>
      <c r="M3343" s="52">
        <v>46</v>
      </c>
      <c r="N3343" t="s">
        <v>1472</v>
      </c>
      <c r="O3343" t="s">
        <v>11</v>
      </c>
      <c r="P3343" s="54">
        <v>22.486799999999999</v>
      </c>
      <c r="Q3343" s="11">
        <f t="shared" si="369"/>
        <v>1034.3900000000001</v>
      </c>
      <c r="R3343" s="12">
        <f t="shared" si="365"/>
        <v>7.3003400000000003</v>
      </c>
      <c r="S3343" s="14">
        <f t="shared" si="366"/>
        <v>3.0802</v>
      </c>
      <c r="T3343" s="13">
        <f t="shared" si="367"/>
        <v>141.69</v>
      </c>
      <c r="U3343" s="14" t="s">
        <v>349</v>
      </c>
      <c r="V3343" t="s">
        <v>25</v>
      </c>
      <c r="W3343" s="62">
        <v>7.1868999999999996</v>
      </c>
      <c r="X3343" s="43">
        <f t="shared" si="370"/>
        <v>143.92753482029804</v>
      </c>
    </row>
    <row r="3344" spans="1:24" x14ac:dyDescent="0.2">
      <c r="A3344" s="38" t="str">
        <f t="shared" si="368"/>
        <v>2025-6</v>
      </c>
      <c r="B3344" t="s">
        <v>6373</v>
      </c>
      <c r="C3344" s="23">
        <v>45838</v>
      </c>
      <c r="D3344" s="23">
        <v>45818</v>
      </c>
      <c r="E3344" t="s">
        <v>6399</v>
      </c>
      <c r="F3344" t="s">
        <v>6400</v>
      </c>
      <c r="G3344" s="22"/>
      <c r="H3344" t="s">
        <v>6628</v>
      </c>
      <c r="I3344" t="s">
        <v>5743</v>
      </c>
      <c r="J3344" t="s">
        <v>5884</v>
      </c>
      <c r="K3344" s="10" t="str">
        <f t="shared" si="364"/>
        <v>PAN-</v>
      </c>
      <c r="L3344" t="s">
        <v>98</v>
      </c>
      <c r="M3344" s="52">
        <v>296</v>
      </c>
      <c r="N3344" t="s">
        <v>1472</v>
      </c>
      <c r="O3344" t="s">
        <v>11</v>
      </c>
      <c r="P3344" s="54">
        <v>46</v>
      </c>
      <c r="Q3344" s="11">
        <f t="shared" si="369"/>
        <v>13616</v>
      </c>
      <c r="R3344" s="12">
        <f t="shared" si="365"/>
        <v>7.3003400000000003</v>
      </c>
      <c r="S3344" s="14">
        <f t="shared" si="366"/>
        <v>6.3010999999999999</v>
      </c>
      <c r="T3344" s="13">
        <f t="shared" si="367"/>
        <v>1865.13</v>
      </c>
      <c r="U3344" s="14" t="s">
        <v>349</v>
      </c>
      <c r="V3344" t="s">
        <v>6644</v>
      </c>
      <c r="W3344" s="62">
        <v>7.1868999999999996</v>
      </c>
      <c r="X3344" s="43">
        <f t="shared" si="370"/>
        <v>1894.5581544198474</v>
      </c>
    </row>
    <row r="3345" spans="1:24" x14ac:dyDescent="0.2">
      <c r="A3345" s="38" t="str">
        <f t="shared" si="368"/>
        <v>2025-6</v>
      </c>
      <c r="B3345" t="s">
        <v>6373</v>
      </c>
      <c r="C3345" s="23">
        <v>45825</v>
      </c>
      <c r="D3345" s="23">
        <v>45818</v>
      </c>
      <c r="E3345" t="s">
        <v>6399</v>
      </c>
      <c r="F3345" t="s">
        <v>6400</v>
      </c>
      <c r="G3345" s="22"/>
      <c r="H3345" t="s">
        <v>6629</v>
      </c>
      <c r="I3345" t="s">
        <v>5743</v>
      </c>
      <c r="J3345" t="s">
        <v>5884</v>
      </c>
      <c r="K3345" s="10" t="str">
        <f t="shared" si="364"/>
        <v>PAN-</v>
      </c>
      <c r="L3345" t="s">
        <v>98</v>
      </c>
      <c r="M3345" s="52">
        <v>231</v>
      </c>
      <c r="N3345" t="s">
        <v>1472</v>
      </c>
      <c r="O3345" t="s">
        <v>11</v>
      </c>
      <c r="P3345" s="54">
        <v>46</v>
      </c>
      <c r="Q3345" s="11">
        <f t="shared" si="369"/>
        <v>10626</v>
      </c>
      <c r="R3345" s="12">
        <f t="shared" si="365"/>
        <v>7.3003400000000003</v>
      </c>
      <c r="S3345" s="14">
        <f t="shared" si="366"/>
        <v>6.3010999999999999</v>
      </c>
      <c r="T3345" s="13">
        <f t="shared" si="367"/>
        <v>1455.55</v>
      </c>
      <c r="U3345" s="14" t="s">
        <v>349</v>
      </c>
      <c r="V3345" t="s">
        <v>6644</v>
      </c>
      <c r="W3345" s="62">
        <v>7.1868999999999996</v>
      </c>
      <c r="X3345" s="43">
        <f t="shared" si="370"/>
        <v>1478.5234245641377</v>
      </c>
    </row>
    <row r="3346" spans="1:24" x14ac:dyDescent="0.2">
      <c r="A3346" s="38" t="str">
        <f t="shared" si="368"/>
        <v>2025-6</v>
      </c>
      <c r="B3346" t="s">
        <v>6374</v>
      </c>
      <c r="C3346" s="23">
        <v>45811</v>
      </c>
      <c r="D3346" s="23">
        <v>45737</v>
      </c>
      <c r="E3346" t="s">
        <v>121</v>
      </c>
      <c r="F3346" t="s">
        <v>122</v>
      </c>
      <c r="G3346" s="22"/>
      <c r="H3346" t="s">
        <v>6625</v>
      </c>
      <c r="I3346" t="s">
        <v>5744</v>
      </c>
      <c r="J3346" t="s">
        <v>5885</v>
      </c>
      <c r="K3346" s="10" t="str">
        <f t="shared" si="364"/>
        <v>MISC</v>
      </c>
      <c r="L3346" t="s">
        <v>10</v>
      </c>
      <c r="M3346" s="52">
        <v>20</v>
      </c>
      <c r="N3346" t="s">
        <v>1472</v>
      </c>
      <c r="O3346" t="s">
        <v>11</v>
      </c>
      <c r="P3346" s="54">
        <v>58.265599999999999</v>
      </c>
      <c r="Q3346" s="11">
        <f t="shared" si="369"/>
        <v>1165.31</v>
      </c>
      <c r="R3346" s="12">
        <f t="shared" si="365"/>
        <v>7.3003400000000003</v>
      </c>
      <c r="S3346" s="14">
        <f t="shared" si="366"/>
        <v>7.9812000000000003</v>
      </c>
      <c r="T3346" s="13">
        <f t="shared" si="367"/>
        <v>159.62</v>
      </c>
      <c r="U3346" s="14" t="s">
        <v>349</v>
      </c>
      <c r="V3346" t="s">
        <v>25</v>
      </c>
      <c r="W3346" s="62">
        <v>7.1868999999999996</v>
      </c>
      <c r="X3346" s="43">
        <f t="shared" si="370"/>
        <v>162.14390070823302</v>
      </c>
    </row>
    <row r="3347" spans="1:24" x14ac:dyDescent="0.2">
      <c r="A3347" s="38" t="str">
        <f t="shared" si="368"/>
        <v>2025-6</v>
      </c>
      <c r="B3347" t="s">
        <v>6374</v>
      </c>
      <c r="C3347" s="23">
        <v>45811</v>
      </c>
      <c r="D3347" s="23">
        <v>45737</v>
      </c>
      <c r="E3347" t="s">
        <v>121</v>
      </c>
      <c r="F3347" t="s">
        <v>122</v>
      </c>
      <c r="G3347" s="22"/>
      <c r="H3347" t="s">
        <v>6625</v>
      </c>
      <c r="I3347" t="s">
        <v>5744</v>
      </c>
      <c r="J3347" t="s">
        <v>5885</v>
      </c>
      <c r="K3347" s="10" t="str">
        <f t="shared" si="364"/>
        <v>MISC</v>
      </c>
      <c r="L3347" t="s">
        <v>10</v>
      </c>
      <c r="M3347" s="52">
        <v>480</v>
      </c>
      <c r="N3347" t="s">
        <v>1472</v>
      </c>
      <c r="O3347" t="s">
        <v>11</v>
      </c>
      <c r="P3347" s="54">
        <v>58.265599999999999</v>
      </c>
      <c r="Q3347" s="11">
        <f t="shared" si="369"/>
        <v>27967.49</v>
      </c>
      <c r="R3347" s="12">
        <f t="shared" si="365"/>
        <v>7.3003400000000003</v>
      </c>
      <c r="S3347" s="14">
        <f t="shared" si="366"/>
        <v>7.9812000000000003</v>
      </c>
      <c r="T3347" s="13">
        <f t="shared" si="367"/>
        <v>3830.98</v>
      </c>
      <c r="U3347" s="14" t="s">
        <v>349</v>
      </c>
      <c r="V3347" t="s">
        <v>25</v>
      </c>
      <c r="W3347" s="62">
        <v>7.1868999999999996</v>
      </c>
      <c r="X3347" s="43">
        <f t="shared" si="370"/>
        <v>3891.4536169975927</v>
      </c>
    </row>
    <row r="3348" spans="1:24" x14ac:dyDescent="0.2">
      <c r="A3348" s="38" t="str">
        <f t="shared" si="368"/>
        <v>2025-6</v>
      </c>
      <c r="B3348" t="s">
        <v>6375</v>
      </c>
      <c r="C3348" s="23">
        <v>45818</v>
      </c>
      <c r="D3348" s="23">
        <v>45800</v>
      </c>
      <c r="E3348" t="s">
        <v>311</v>
      </c>
      <c r="F3348" t="s">
        <v>312</v>
      </c>
      <c r="G3348" s="22"/>
      <c r="H3348" t="s">
        <v>6630</v>
      </c>
      <c r="I3348" t="s">
        <v>341</v>
      </c>
      <c r="J3348" t="s">
        <v>342</v>
      </c>
      <c r="K3348" s="10" t="str">
        <f t="shared" si="364"/>
        <v>INM-</v>
      </c>
      <c r="L3348" t="s">
        <v>10</v>
      </c>
      <c r="M3348" s="52">
        <v>50</v>
      </c>
      <c r="N3348" t="s">
        <v>186</v>
      </c>
      <c r="O3348" t="s">
        <v>11</v>
      </c>
      <c r="P3348" s="54">
        <v>63.008800000000001</v>
      </c>
      <c r="Q3348" s="11">
        <f t="shared" si="369"/>
        <v>3150.44</v>
      </c>
      <c r="R3348" s="12">
        <f t="shared" si="365"/>
        <v>7.3003400000000003</v>
      </c>
      <c r="S3348" s="14">
        <f t="shared" si="366"/>
        <v>8.6309000000000005</v>
      </c>
      <c r="T3348" s="13">
        <f t="shared" si="367"/>
        <v>431.55</v>
      </c>
      <c r="U3348" s="14" t="s">
        <v>349</v>
      </c>
      <c r="V3348" t="s">
        <v>327</v>
      </c>
      <c r="W3348" s="62">
        <v>7.1868999999999996</v>
      </c>
      <c r="X3348" s="43">
        <f t="shared" si="370"/>
        <v>438.35868037679671</v>
      </c>
    </row>
    <row r="3349" spans="1:24" x14ac:dyDescent="0.2">
      <c r="A3349" s="38" t="str">
        <f t="shared" si="368"/>
        <v>2025-6</v>
      </c>
      <c r="B3349" t="s">
        <v>6376</v>
      </c>
      <c r="C3349" s="23">
        <v>45828</v>
      </c>
      <c r="D3349" s="23">
        <v>45813</v>
      </c>
      <c r="E3349" t="s">
        <v>311</v>
      </c>
      <c r="F3349" t="s">
        <v>312</v>
      </c>
      <c r="G3349" s="22"/>
      <c r="H3349" t="s">
        <v>6631</v>
      </c>
      <c r="I3349" t="s">
        <v>341</v>
      </c>
      <c r="J3349" t="s">
        <v>342</v>
      </c>
      <c r="K3349" s="10" t="str">
        <f t="shared" ref="K3349:K3412" si="371">+LEFT(V3349,4)</f>
        <v>INM-</v>
      </c>
      <c r="L3349" t="s">
        <v>10</v>
      </c>
      <c r="M3349" s="52">
        <v>100</v>
      </c>
      <c r="N3349" t="s">
        <v>186</v>
      </c>
      <c r="O3349" t="s">
        <v>11</v>
      </c>
      <c r="P3349" s="54">
        <v>63.008800000000001</v>
      </c>
      <c r="Q3349" s="11">
        <f t="shared" si="369"/>
        <v>6300.88</v>
      </c>
      <c r="R3349" s="12">
        <f t="shared" ref="R3349:R3412" si="372">IF(O3349="HKD",7.8,IF(O3349="CNY",7.30034,1))</f>
        <v>7.3003400000000003</v>
      </c>
      <c r="S3349" s="14">
        <f t="shared" ref="S3349:S3412" si="373">+ROUND(P3349/R3349,4)</f>
        <v>8.6309000000000005</v>
      </c>
      <c r="T3349" s="13">
        <f t="shared" ref="T3349:T3412" si="374">ROUND(S3349*M3349,2)</f>
        <v>863.09</v>
      </c>
      <c r="U3349" s="14" t="s">
        <v>349</v>
      </c>
      <c r="V3349" t="s">
        <v>327</v>
      </c>
      <c r="W3349" s="62">
        <v>7.1868999999999996</v>
      </c>
      <c r="X3349" s="43">
        <f t="shared" si="370"/>
        <v>876.71736075359343</v>
      </c>
    </row>
    <row r="3350" spans="1:24" x14ac:dyDescent="0.2">
      <c r="A3350" s="38" t="str">
        <f t="shared" si="368"/>
        <v>2025-6</v>
      </c>
      <c r="B3350" t="s">
        <v>6377</v>
      </c>
      <c r="C3350" s="23">
        <v>45813</v>
      </c>
      <c r="D3350" s="23">
        <v>45799</v>
      </c>
      <c r="E3350" t="s">
        <v>311</v>
      </c>
      <c r="F3350" t="s">
        <v>312</v>
      </c>
      <c r="G3350" s="22"/>
      <c r="H3350" t="s">
        <v>6632</v>
      </c>
      <c r="I3350" t="s">
        <v>331</v>
      </c>
      <c r="J3350" t="s">
        <v>332</v>
      </c>
      <c r="K3350" s="10" t="str">
        <f t="shared" si="371"/>
        <v>INM-</v>
      </c>
      <c r="L3350" t="s">
        <v>10</v>
      </c>
      <c r="M3350" s="52">
        <v>50</v>
      </c>
      <c r="N3350" t="s">
        <v>186</v>
      </c>
      <c r="O3350" t="s">
        <v>11</v>
      </c>
      <c r="P3350" s="54">
        <v>64.778800000000004</v>
      </c>
      <c r="Q3350" s="11">
        <f t="shared" si="369"/>
        <v>3238.94</v>
      </c>
      <c r="R3350" s="12">
        <f t="shared" si="372"/>
        <v>7.3003400000000003</v>
      </c>
      <c r="S3350" s="14">
        <f t="shared" si="373"/>
        <v>8.8734000000000002</v>
      </c>
      <c r="T3350" s="13">
        <f t="shared" si="374"/>
        <v>443.67</v>
      </c>
      <c r="U3350" s="14" t="s">
        <v>349</v>
      </c>
      <c r="V3350" t="s">
        <v>327</v>
      </c>
      <c r="W3350" s="62">
        <v>7.1868999999999996</v>
      </c>
      <c r="X3350" s="43">
        <f t="shared" si="370"/>
        <v>450.67275181232526</v>
      </c>
    </row>
    <row r="3351" spans="1:24" x14ac:dyDescent="0.2">
      <c r="A3351" s="38" t="str">
        <f t="shared" si="368"/>
        <v>2025-6</v>
      </c>
      <c r="B3351" t="s">
        <v>6378</v>
      </c>
      <c r="C3351" s="23">
        <v>45828</v>
      </c>
      <c r="D3351" s="23">
        <v>45813</v>
      </c>
      <c r="E3351" t="s">
        <v>311</v>
      </c>
      <c r="F3351" t="s">
        <v>312</v>
      </c>
      <c r="G3351" s="22"/>
      <c r="H3351" t="s">
        <v>6631</v>
      </c>
      <c r="I3351" t="s">
        <v>331</v>
      </c>
      <c r="J3351" t="s">
        <v>332</v>
      </c>
      <c r="K3351" s="10" t="str">
        <f t="shared" si="371"/>
        <v>INM-</v>
      </c>
      <c r="L3351" t="s">
        <v>10</v>
      </c>
      <c r="M3351" s="52">
        <v>100</v>
      </c>
      <c r="N3351" t="s">
        <v>186</v>
      </c>
      <c r="O3351" t="s">
        <v>11</v>
      </c>
      <c r="P3351" s="54">
        <v>64.778800000000004</v>
      </c>
      <c r="Q3351" s="11">
        <f t="shared" si="369"/>
        <v>6477.88</v>
      </c>
      <c r="R3351" s="12">
        <f t="shared" si="372"/>
        <v>7.3003400000000003</v>
      </c>
      <c r="S3351" s="14">
        <f t="shared" si="373"/>
        <v>8.8734000000000002</v>
      </c>
      <c r="T3351" s="13">
        <f t="shared" si="374"/>
        <v>887.34</v>
      </c>
      <c r="U3351" s="14" t="s">
        <v>349</v>
      </c>
      <c r="V3351" t="s">
        <v>327</v>
      </c>
      <c r="W3351" s="62">
        <v>7.1868999999999996</v>
      </c>
      <c r="X3351" s="43">
        <f t="shared" si="370"/>
        <v>901.34550362465052</v>
      </c>
    </row>
    <row r="3352" spans="1:24" x14ac:dyDescent="0.2">
      <c r="A3352" s="38" t="str">
        <f t="shared" si="368"/>
        <v>2025-6</v>
      </c>
      <c r="B3352" t="s">
        <v>6379</v>
      </c>
      <c r="C3352" s="23">
        <v>45834</v>
      </c>
      <c r="D3352" s="23">
        <v>45820</v>
      </c>
      <c r="E3352" t="s">
        <v>311</v>
      </c>
      <c r="F3352" t="s">
        <v>312</v>
      </c>
      <c r="G3352" s="22"/>
      <c r="H3352" t="s">
        <v>6633</v>
      </c>
      <c r="I3352" t="s">
        <v>334</v>
      </c>
      <c r="J3352" t="s">
        <v>335</v>
      </c>
      <c r="K3352" s="10" t="str">
        <f t="shared" si="371"/>
        <v>EXM-</v>
      </c>
      <c r="L3352" t="s">
        <v>10</v>
      </c>
      <c r="M3352" s="52">
        <v>150</v>
      </c>
      <c r="N3352" t="s">
        <v>186</v>
      </c>
      <c r="O3352" t="s">
        <v>11</v>
      </c>
      <c r="P3352" s="54">
        <v>70.353999999999999</v>
      </c>
      <c r="Q3352" s="11">
        <f t="shared" si="369"/>
        <v>10553.1</v>
      </c>
      <c r="R3352" s="12">
        <f t="shared" si="372"/>
        <v>7.3003400000000003</v>
      </c>
      <c r="S3352" s="14">
        <f t="shared" si="373"/>
        <v>9.6371000000000002</v>
      </c>
      <c r="T3352" s="13">
        <f t="shared" si="374"/>
        <v>1445.57</v>
      </c>
      <c r="U3352" s="14" t="s">
        <v>349</v>
      </c>
      <c r="V3352" t="s">
        <v>315</v>
      </c>
      <c r="W3352" s="62">
        <v>7.1868999999999996</v>
      </c>
      <c r="X3352" s="43">
        <f t="shared" si="370"/>
        <v>1468.379969110465</v>
      </c>
    </row>
    <row r="3353" spans="1:24" x14ac:dyDescent="0.2">
      <c r="A3353" s="38" t="str">
        <f t="shared" si="368"/>
        <v>2025-6</v>
      </c>
      <c r="B3353" t="s">
        <v>6380</v>
      </c>
      <c r="C3353" s="23">
        <v>45832</v>
      </c>
      <c r="D3353" s="23">
        <v>45818</v>
      </c>
      <c r="E3353" t="s">
        <v>311</v>
      </c>
      <c r="F3353" t="s">
        <v>312</v>
      </c>
      <c r="G3353" s="22"/>
      <c r="H3353" t="s">
        <v>6634</v>
      </c>
      <c r="I3353" t="s">
        <v>337</v>
      </c>
      <c r="J3353" t="s">
        <v>338</v>
      </c>
      <c r="K3353" s="10" t="str">
        <f t="shared" si="371"/>
        <v>EXM-</v>
      </c>
      <c r="L3353" t="s">
        <v>10</v>
      </c>
      <c r="M3353" s="52">
        <v>75</v>
      </c>
      <c r="N3353" t="s">
        <v>186</v>
      </c>
      <c r="O3353" t="s">
        <v>11</v>
      </c>
      <c r="P3353" s="54">
        <v>71.769900000000007</v>
      </c>
      <c r="Q3353" s="11">
        <f t="shared" si="369"/>
        <v>5382.74</v>
      </c>
      <c r="R3353" s="12">
        <f t="shared" si="372"/>
        <v>7.3003400000000003</v>
      </c>
      <c r="S3353" s="14">
        <f t="shared" si="373"/>
        <v>9.8309999999999995</v>
      </c>
      <c r="T3353" s="13">
        <f t="shared" si="374"/>
        <v>737.33</v>
      </c>
      <c r="U3353" s="14" t="s">
        <v>349</v>
      </c>
      <c r="V3353" t="s">
        <v>315</v>
      </c>
      <c r="W3353" s="62">
        <v>7.1868999999999996</v>
      </c>
      <c r="X3353" s="43">
        <f t="shared" si="370"/>
        <v>748.96582671249087</v>
      </c>
    </row>
    <row r="3354" spans="1:24" x14ac:dyDescent="0.2">
      <c r="A3354" s="38" t="str">
        <f t="shared" si="368"/>
        <v>2025-6</v>
      </c>
      <c r="B3354" t="s">
        <v>6380</v>
      </c>
      <c r="C3354" s="23">
        <v>45828</v>
      </c>
      <c r="D3354" s="23">
        <v>45818</v>
      </c>
      <c r="E3354" t="s">
        <v>311</v>
      </c>
      <c r="F3354" t="s">
        <v>312</v>
      </c>
      <c r="G3354" s="22"/>
      <c r="H3354" t="s">
        <v>6635</v>
      </c>
      <c r="I3354" t="s">
        <v>337</v>
      </c>
      <c r="J3354" t="s">
        <v>338</v>
      </c>
      <c r="K3354" s="10" t="str">
        <f t="shared" si="371"/>
        <v>EXM-</v>
      </c>
      <c r="L3354" t="s">
        <v>10</v>
      </c>
      <c r="M3354" s="52">
        <v>25</v>
      </c>
      <c r="N3354" t="s">
        <v>186</v>
      </c>
      <c r="O3354" t="s">
        <v>11</v>
      </c>
      <c r="P3354" s="54">
        <v>71.769900000000007</v>
      </c>
      <c r="Q3354" s="11">
        <f t="shared" si="369"/>
        <v>1794.25</v>
      </c>
      <c r="R3354" s="12">
        <f t="shared" si="372"/>
        <v>7.3003400000000003</v>
      </c>
      <c r="S3354" s="14">
        <f t="shared" si="373"/>
        <v>9.8309999999999995</v>
      </c>
      <c r="T3354" s="13">
        <f t="shared" si="374"/>
        <v>245.78</v>
      </c>
      <c r="U3354" s="14" t="s">
        <v>349</v>
      </c>
      <c r="V3354" t="s">
        <v>315</v>
      </c>
      <c r="W3354" s="62">
        <v>7.1868999999999996</v>
      </c>
      <c r="X3354" s="43">
        <f t="shared" si="370"/>
        <v>249.6552755708303</v>
      </c>
    </row>
    <row r="3355" spans="1:24" x14ac:dyDescent="0.2">
      <c r="A3355" s="38" t="str">
        <f t="shared" si="368"/>
        <v>2025-6</v>
      </c>
      <c r="B3355" t="s">
        <v>6381</v>
      </c>
      <c r="C3355" s="23">
        <v>45818</v>
      </c>
      <c r="D3355" s="23">
        <v>45804</v>
      </c>
      <c r="E3355" t="s">
        <v>311</v>
      </c>
      <c r="F3355" t="s">
        <v>312</v>
      </c>
      <c r="G3355" s="22"/>
      <c r="H3355" t="s">
        <v>6636</v>
      </c>
      <c r="I3355" t="s">
        <v>662</v>
      </c>
      <c r="J3355" t="s">
        <v>663</v>
      </c>
      <c r="K3355" s="10" t="str">
        <f t="shared" si="371"/>
        <v>INM-</v>
      </c>
      <c r="L3355" t="s">
        <v>10</v>
      </c>
      <c r="M3355" s="52">
        <v>200</v>
      </c>
      <c r="N3355" t="s">
        <v>186</v>
      </c>
      <c r="O3355" t="s">
        <v>11</v>
      </c>
      <c r="P3355" s="54">
        <v>92.743399999999994</v>
      </c>
      <c r="Q3355" s="11">
        <f t="shared" si="369"/>
        <v>18548.68</v>
      </c>
      <c r="R3355" s="12">
        <f t="shared" si="372"/>
        <v>7.3003400000000003</v>
      </c>
      <c r="S3355" s="14">
        <f t="shared" si="373"/>
        <v>12.704000000000001</v>
      </c>
      <c r="T3355" s="13">
        <f t="shared" si="374"/>
        <v>2540.8000000000002</v>
      </c>
      <c r="U3355" s="14" t="s">
        <v>349</v>
      </c>
      <c r="V3355" t="s">
        <v>327</v>
      </c>
      <c r="W3355" s="62">
        <v>7.1868999999999996</v>
      </c>
      <c r="X3355" s="43">
        <f t="shared" si="370"/>
        <v>2580.9013622006705</v>
      </c>
    </row>
    <row r="3356" spans="1:24" x14ac:dyDescent="0.2">
      <c r="A3356" s="38" t="str">
        <f t="shared" si="368"/>
        <v>2025-6</v>
      </c>
      <c r="B3356" t="s">
        <v>6382</v>
      </c>
      <c r="C3356" s="23">
        <v>45832</v>
      </c>
      <c r="D3356" s="23">
        <v>45818</v>
      </c>
      <c r="E3356" t="s">
        <v>311</v>
      </c>
      <c r="F3356" t="s">
        <v>312</v>
      </c>
      <c r="G3356" s="22"/>
      <c r="H3356" t="s">
        <v>6634</v>
      </c>
      <c r="I3356" t="s">
        <v>662</v>
      </c>
      <c r="J3356" t="s">
        <v>663</v>
      </c>
      <c r="K3356" s="10" t="str">
        <f t="shared" si="371"/>
        <v>INM-</v>
      </c>
      <c r="L3356" t="s">
        <v>10</v>
      </c>
      <c r="M3356" s="52">
        <v>100</v>
      </c>
      <c r="N3356" t="s">
        <v>186</v>
      </c>
      <c r="O3356" t="s">
        <v>11</v>
      </c>
      <c r="P3356" s="54">
        <v>92.743399999999994</v>
      </c>
      <c r="Q3356" s="11">
        <f t="shared" si="369"/>
        <v>9274.34</v>
      </c>
      <c r="R3356" s="12">
        <f t="shared" si="372"/>
        <v>7.3003400000000003</v>
      </c>
      <c r="S3356" s="14">
        <f t="shared" si="373"/>
        <v>12.704000000000001</v>
      </c>
      <c r="T3356" s="13">
        <f t="shared" si="374"/>
        <v>1270.4000000000001</v>
      </c>
      <c r="U3356" s="14" t="s">
        <v>349</v>
      </c>
      <c r="V3356" t="s">
        <v>327</v>
      </c>
      <c r="W3356" s="62">
        <v>7.1868999999999996</v>
      </c>
      <c r="X3356" s="43">
        <f t="shared" si="370"/>
        <v>1290.4506811003353</v>
      </c>
    </row>
    <row r="3357" spans="1:24" x14ac:dyDescent="0.2">
      <c r="A3357" s="38" t="str">
        <f t="shared" si="368"/>
        <v>2025-6</v>
      </c>
      <c r="B3357" t="s">
        <v>6383</v>
      </c>
      <c r="C3357" s="23">
        <v>45832</v>
      </c>
      <c r="D3357" s="23">
        <v>45820</v>
      </c>
      <c r="E3357" t="s">
        <v>311</v>
      </c>
      <c r="F3357" t="s">
        <v>312</v>
      </c>
      <c r="G3357" s="22"/>
      <c r="H3357" t="s">
        <v>6637</v>
      </c>
      <c r="I3357" t="s">
        <v>662</v>
      </c>
      <c r="J3357" t="s">
        <v>663</v>
      </c>
      <c r="K3357" s="10" t="str">
        <f t="shared" si="371"/>
        <v>INM-</v>
      </c>
      <c r="L3357" t="s">
        <v>10</v>
      </c>
      <c r="M3357" s="52">
        <v>200</v>
      </c>
      <c r="N3357" t="s">
        <v>186</v>
      </c>
      <c r="O3357" t="s">
        <v>11</v>
      </c>
      <c r="P3357" s="54">
        <v>92.743399999999994</v>
      </c>
      <c r="Q3357" s="11">
        <f t="shared" si="369"/>
        <v>18548.68</v>
      </c>
      <c r="R3357" s="12">
        <f t="shared" si="372"/>
        <v>7.3003400000000003</v>
      </c>
      <c r="S3357" s="14">
        <f t="shared" si="373"/>
        <v>12.704000000000001</v>
      </c>
      <c r="T3357" s="13">
        <f t="shared" si="374"/>
        <v>2540.8000000000002</v>
      </c>
      <c r="U3357" s="14" t="s">
        <v>349</v>
      </c>
      <c r="V3357" t="s">
        <v>327</v>
      </c>
      <c r="W3357" s="62">
        <v>7.1868999999999996</v>
      </c>
      <c r="X3357" s="43">
        <f t="shared" si="370"/>
        <v>2580.9013622006705</v>
      </c>
    </row>
    <row r="3358" spans="1:24" x14ac:dyDescent="0.2">
      <c r="A3358" s="38" t="str">
        <f t="shared" si="368"/>
        <v>2025-6</v>
      </c>
      <c r="B3358" t="s">
        <v>6384</v>
      </c>
      <c r="C3358" s="23">
        <v>45832</v>
      </c>
      <c r="D3358" s="23">
        <v>45818</v>
      </c>
      <c r="E3358" t="s">
        <v>311</v>
      </c>
      <c r="F3358" t="s">
        <v>312</v>
      </c>
      <c r="G3358" s="22"/>
      <c r="H3358" t="s">
        <v>6634</v>
      </c>
      <c r="I3358" t="s">
        <v>666</v>
      </c>
      <c r="J3358" t="s">
        <v>667</v>
      </c>
      <c r="K3358" s="10" t="str">
        <f t="shared" si="371"/>
        <v>INM-</v>
      </c>
      <c r="L3358" t="s">
        <v>10</v>
      </c>
      <c r="M3358" s="52">
        <v>100</v>
      </c>
      <c r="N3358" t="s">
        <v>186</v>
      </c>
      <c r="O3358" t="s">
        <v>11</v>
      </c>
      <c r="P3358" s="54">
        <v>105.0442</v>
      </c>
      <c r="Q3358" s="11">
        <f t="shared" si="369"/>
        <v>10504.42</v>
      </c>
      <c r="R3358" s="12">
        <f t="shared" si="372"/>
        <v>7.3003400000000003</v>
      </c>
      <c r="S3358" s="14">
        <f t="shared" si="373"/>
        <v>14.3889</v>
      </c>
      <c r="T3358" s="13">
        <f t="shared" si="374"/>
        <v>1438.89</v>
      </c>
      <c r="U3358" s="14" t="s">
        <v>349</v>
      </c>
      <c r="V3358" t="s">
        <v>327</v>
      </c>
      <c r="W3358" s="62">
        <v>7.1868999999999996</v>
      </c>
      <c r="X3358" s="43">
        <f t="shared" si="370"/>
        <v>1461.6065341106737</v>
      </c>
    </row>
    <row r="3359" spans="1:24" x14ac:dyDescent="0.2">
      <c r="A3359" s="38" t="str">
        <f t="shared" si="368"/>
        <v>2025-6</v>
      </c>
      <c r="B3359" t="s">
        <v>6385</v>
      </c>
      <c r="C3359" s="23">
        <v>45818</v>
      </c>
      <c r="D3359" s="23">
        <v>45804</v>
      </c>
      <c r="E3359" t="s">
        <v>311</v>
      </c>
      <c r="F3359" t="s">
        <v>312</v>
      </c>
      <c r="G3359" s="22"/>
      <c r="H3359" t="s">
        <v>6636</v>
      </c>
      <c r="I3359" t="s">
        <v>669</v>
      </c>
      <c r="J3359" t="s">
        <v>670</v>
      </c>
      <c r="K3359" s="10" t="str">
        <f t="shared" si="371"/>
        <v>INM-</v>
      </c>
      <c r="L3359" t="s">
        <v>10</v>
      </c>
      <c r="M3359" s="52">
        <v>100</v>
      </c>
      <c r="N3359" t="s">
        <v>186</v>
      </c>
      <c r="O3359" t="s">
        <v>11</v>
      </c>
      <c r="P3359" s="54">
        <v>110.17700000000001</v>
      </c>
      <c r="Q3359" s="11">
        <f t="shared" si="369"/>
        <v>11017.7</v>
      </c>
      <c r="R3359" s="12">
        <f t="shared" si="372"/>
        <v>7.3003400000000003</v>
      </c>
      <c r="S3359" s="14">
        <f t="shared" si="373"/>
        <v>15.092000000000001</v>
      </c>
      <c r="T3359" s="13">
        <f t="shared" si="374"/>
        <v>1509.2</v>
      </c>
      <c r="U3359" s="14" t="s">
        <v>349</v>
      </c>
      <c r="V3359" t="s">
        <v>327</v>
      </c>
      <c r="W3359" s="62">
        <v>7.1868999999999996</v>
      </c>
      <c r="X3359" s="43">
        <f t="shared" si="370"/>
        <v>1533.025365595737</v>
      </c>
    </row>
    <row r="3360" spans="1:24" x14ac:dyDescent="0.2">
      <c r="A3360" s="38" t="str">
        <f t="shared" si="368"/>
        <v>2025-6</v>
      </c>
      <c r="B3360" t="s">
        <v>6386</v>
      </c>
      <c r="C3360" s="23">
        <v>45832</v>
      </c>
      <c r="D3360" s="23">
        <v>45818</v>
      </c>
      <c r="E3360" t="s">
        <v>311</v>
      </c>
      <c r="F3360" t="s">
        <v>312</v>
      </c>
      <c r="G3360" s="22"/>
      <c r="H3360" t="s">
        <v>6634</v>
      </c>
      <c r="I3360" t="s">
        <v>669</v>
      </c>
      <c r="J3360" t="s">
        <v>670</v>
      </c>
      <c r="K3360" s="10" t="str">
        <f t="shared" si="371"/>
        <v>INM-</v>
      </c>
      <c r="L3360" t="s">
        <v>10</v>
      </c>
      <c r="M3360" s="52">
        <v>50</v>
      </c>
      <c r="N3360" t="s">
        <v>186</v>
      </c>
      <c r="O3360" t="s">
        <v>11</v>
      </c>
      <c r="P3360" s="54">
        <v>110.17700000000001</v>
      </c>
      <c r="Q3360" s="11">
        <f t="shared" si="369"/>
        <v>5508.85</v>
      </c>
      <c r="R3360" s="12">
        <f t="shared" si="372"/>
        <v>7.3003400000000003</v>
      </c>
      <c r="S3360" s="14">
        <f t="shared" si="373"/>
        <v>15.092000000000001</v>
      </c>
      <c r="T3360" s="13">
        <f t="shared" si="374"/>
        <v>754.6</v>
      </c>
      <c r="U3360" s="14" t="s">
        <v>349</v>
      </c>
      <c r="V3360" t="s">
        <v>327</v>
      </c>
      <c r="W3360" s="62">
        <v>7.1868999999999996</v>
      </c>
      <c r="X3360" s="43">
        <f t="shared" si="370"/>
        <v>766.51268279786848</v>
      </c>
    </row>
    <row r="3361" spans="1:24" x14ac:dyDescent="0.2">
      <c r="A3361" s="38" t="str">
        <f t="shared" si="368"/>
        <v>2025-6</v>
      </c>
      <c r="B3361" t="s">
        <v>6387</v>
      </c>
      <c r="C3361" s="23">
        <v>45832</v>
      </c>
      <c r="D3361" s="23">
        <v>45820</v>
      </c>
      <c r="E3361" t="s">
        <v>311</v>
      </c>
      <c r="F3361" t="s">
        <v>312</v>
      </c>
      <c r="G3361" s="22"/>
      <c r="H3361" t="s">
        <v>6637</v>
      </c>
      <c r="I3361" t="s">
        <v>669</v>
      </c>
      <c r="J3361" t="s">
        <v>670</v>
      </c>
      <c r="K3361" s="10" t="str">
        <f t="shared" si="371"/>
        <v>INM-</v>
      </c>
      <c r="L3361" t="s">
        <v>10</v>
      </c>
      <c r="M3361" s="52">
        <v>150</v>
      </c>
      <c r="N3361" t="s">
        <v>186</v>
      </c>
      <c r="O3361" t="s">
        <v>11</v>
      </c>
      <c r="P3361" s="54">
        <v>110.17700000000001</v>
      </c>
      <c r="Q3361" s="11">
        <f t="shared" si="369"/>
        <v>16526.55</v>
      </c>
      <c r="R3361" s="12">
        <f t="shared" si="372"/>
        <v>7.3003400000000003</v>
      </c>
      <c r="S3361" s="14">
        <f t="shared" si="373"/>
        <v>15.092000000000001</v>
      </c>
      <c r="T3361" s="13">
        <f t="shared" si="374"/>
        <v>2263.8000000000002</v>
      </c>
      <c r="U3361" s="14" t="s">
        <v>349</v>
      </c>
      <c r="V3361" t="s">
        <v>327</v>
      </c>
      <c r="W3361" s="62">
        <v>7.1868999999999996</v>
      </c>
      <c r="X3361" s="43">
        <f t="shared" si="370"/>
        <v>2299.5380483936055</v>
      </c>
    </row>
    <row r="3362" spans="1:24" x14ac:dyDescent="0.2">
      <c r="A3362" s="38" t="str">
        <f t="shared" si="368"/>
        <v>2025-6</v>
      </c>
      <c r="B3362" t="s">
        <v>6388</v>
      </c>
      <c r="C3362" s="23">
        <v>45827</v>
      </c>
      <c r="D3362" s="23">
        <v>45799</v>
      </c>
      <c r="E3362" t="s">
        <v>311</v>
      </c>
      <c r="F3362" t="s">
        <v>312</v>
      </c>
      <c r="G3362" s="22"/>
      <c r="H3362" t="s">
        <v>6638</v>
      </c>
      <c r="I3362" t="s">
        <v>5745</v>
      </c>
      <c r="J3362" t="s">
        <v>5886</v>
      </c>
      <c r="K3362" s="10" t="str">
        <f t="shared" si="371"/>
        <v>EXM-</v>
      </c>
      <c r="L3362" t="s">
        <v>10</v>
      </c>
      <c r="M3362" s="52">
        <v>25</v>
      </c>
      <c r="N3362" t="s">
        <v>186</v>
      </c>
      <c r="O3362" t="s">
        <v>11</v>
      </c>
      <c r="P3362" s="54">
        <v>116.8142</v>
      </c>
      <c r="Q3362" s="11">
        <f t="shared" si="369"/>
        <v>2920.36</v>
      </c>
      <c r="R3362" s="12">
        <f t="shared" si="372"/>
        <v>7.3003400000000003</v>
      </c>
      <c r="S3362" s="14">
        <f t="shared" si="373"/>
        <v>16.001200000000001</v>
      </c>
      <c r="T3362" s="13">
        <f t="shared" si="374"/>
        <v>400.03</v>
      </c>
      <c r="U3362" s="14" t="s">
        <v>349</v>
      </c>
      <c r="V3362" t="s">
        <v>315</v>
      </c>
      <c r="W3362" s="62">
        <v>7.1868999999999996</v>
      </c>
      <c r="X3362" s="43">
        <f t="shared" si="370"/>
        <v>406.34418177517426</v>
      </c>
    </row>
    <row r="3363" spans="1:24" x14ac:dyDescent="0.2">
      <c r="A3363" s="38" t="str">
        <f t="shared" si="368"/>
        <v>2025-6</v>
      </c>
      <c r="B3363" t="s">
        <v>6389</v>
      </c>
      <c r="C3363" s="23">
        <v>45827</v>
      </c>
      <c r="D3363" s="23">
        <v>45813</v>
      </c>
      <c r="E3363" t="s">
        <v>311</v>
      </c>
      <c r="F3363" t="s">
        <v>312</v>
      </c>
      <c r="G3363" s="22"/>
      <c r="H3363" t="s">
        <v>6639</v>
      </c>
      <c r="I3363" t="s">
        <v>5745</v>
      </c>
      <c r="J3363" t="s">
        <v>5886</v>
      </c>
      <c r="K3363" s="10" t="str">
        <f t="shared" si="371"/>
        <v>EXM-</v>
      </c>
      <c r="L3363" t="s">
        <v>10</v>
      </c>
      <c r="M3363" s="52">
        <v>25</v>
      </c>
      <c r="N3363" t="s">
        <v>186</v>
      </c>
      <c r="O3363" t="s">
        <v>11</v>
      </c>
      <c r="P3363" s="54">
        <v>116.8142</v>
      </c>
      <c r="Q3363" s="11">
        <f t="shared" si="369"/>
        <v>2920.36</v>
      </c>
      <c r="R3363" s="12">
        <f t="shared" si="372"/>
        <v>7.3003400000000003</v>
      </c>
      <c r="S3363" s="14">
        <f t="shared" si="373"/>
        <v>16.001200000000001</v>
      </c>
      <c r="T3363" s="13">
        <f t="shared" si="374"/>
        <v>400.03</v>
      </c>
      <c r="U3363" s="14" t="s">
        <v>349</v>
      </c>
      <c r="V3363" t="s">
        <v>315</v>
      </c>
      <c r="W3363" s="62">
        <v>7.1868999999999996</v>
      </c>
      <c r="X3363" s="43">
        <f t="shared" si="370"/>
        <v>406.34418177517426</v>
      </c>
    </row>
    <row r="3364" spans="1:24" x14ac:dyDescent="0.2">
      <c r="A3364" s="38" t="str">
        <f t="shared" si="368"/>
        <v>2025-6</v>
      </c>
      <c r="B3364" t="s">
        <v>6390</v>
      </c>
      <c r="C3364" s="23">
        <v>45812</v>
      </c>
      <c r="D3364" s="23">
        <v>45803</v>
      </c>
      <c r="E3364" t="s">
        <v>2830</v>
      </c>
      <c r="F3364" t="s">
        <v>2831</v>
      </c>
      <c r="G3364" s="22"/>
      <c r="H3364" t="s">
        <v>6640</v>
      </c>
      <c r="I3364" t="s">
        <v>3220</v>
      </c>
      <c r="J3364" t="s">
        <v>3427</v>
      </c>
      <c r="K3364" s="10" t="str">
        <f t="shared" si="371"/>
        <v>EXM-</v>
      </c>
      <c r="L3364" t="s">
        <v>10</v>
      </c>
      <c r="M3364" s="52">
        <v>20</v>
      </c>
      <c r="N3364" t="s">
        <v>186</v>
      </c>
      <c r="O3364" t="s">
        <v>11</v>
      </c>
      <c r="P3364" s="54">
        <v>123.8938</v>
      </c>
      <c r="Q3364" s="11">
        <f t="shared" si="369"/>
        <v>2477.88</v>
      </c>
      <c r="R3364" s="12">
        <f t="shared" si="372"/>
        <v>7.3003400000000003</v>
      </c>
      <c r="S3364" s="14">
        <f t="shared" si="373"/>
        <v>16.971</v>
      </c>
      <c r="T3364" s="13">
        <f t="shared" si="374"/>
        <v>339.42</v>
      </c>
      <c r="U3364" s="14" t="s">
        <v>349</v>
      </c>
      <c r="V3364" t="s">
        <v>315</v>
      </c>
      <c r="W3364" s="62">
        <v>7.1868999999999996</v>
      </c>
      <c r="X3364" s="43">
        <f t="shared" si="370"/>
        <v>344.77674658058413</v>
      </c>
    </row>
    <row r="3365" spans="1:24" x14ac:dyDescent="0.2">
      <c r="A3365" s="38" t="str">
        <f t="shared" si="368"/>
        <v>2025-6</v>
      </c>
      <c r="B3365" t="s">
        <v>6391</v>
      </c>
      <c r="C3365" s="23">
        <v>45821</v>
      </c>
      <c r="D3365" s="23">
        <v>45814</v>
      </c>
      <c r="E3365" t="s">
        <v>2830</v>
      </c>
      <c r="F3365" t="s">
        <v>2831</v>
      </c>
      <c r="G3365" s="22"/>
      <c r="H3365" t="s">
        <v>6641</v>
      </c>
      <c r="I3365" t="s">
        <v>3220</v>
      </c>
      <c r="J3365" t="s">
        <v>3427</v>
      </c>
      <c r="K3365" s="10" t="str">
        <f t="shared" si="371"/>
        <v>EXM-</v>
      </c>
      <c r="L3365" t="s">
        <v>10</v>
      </c>
      <c r="M3365" s="52">
        <v>40</v>
      </c>
      <c r="N3365" t="s">
        <v>186</v>
      </c>
      <c r="O3365" t="s">
        <v>11</v>
      </c>
      <c r="P3365" s="54">
        <v>123.8938</v>
      </c>
      <c r="Q3365" s="11">
        <f t="shared" si="369"/>
        <v>4955.75</v>
      </c>
      <c r="R3365" s="12">
        <f t="shared" si="372"/>
        <v>7.3003400000000003</v>
      </c>
      <c r="S3365" s="14">
        <f t="shared" si="373"/>
        <v>16.971</v>
      </c>
      <c r="T3365" s="13">
        <f t="shared" si="374"/>
        <v>678.84</v>
      </c>
      <c r="U3365" s="14" t="s">
        <v>349</v>
      </c>
      <c r="V3365" t="s">
        <v>315</v>
      </c>
      <c r="W3365" s="62">
        <v>7.1868999999999996</v>
      </c>
      <c r="X3365" s="43">
        <f t="shared" si="370"/>
        <v>689.55349316116826</v>
      </c>
    </row>
    <row r="3366" spans="1:24" x14ac:dyDescent="0.2">
      <c r="A3366" s="38" t="str">
        <f t="shared" si="368"/>
        <v>2025-6</v>
      </c>
      <c r="B3366" t="s">
        <v>6392</v>
      </c>
      <c r="C3366" s="23">
        <v>45834</v>
      </c>
      <c r="D3366" s="23">
        <v>45828</v>
      </c>
      <c r="E3366" t="s">
        <v>2830</v>
      </c>
      <c r="F3366" t="s">
        <v>2831</v>
      </c>
      <c r="G3366" s="22"/>
      <c r="H3366" t="s">
        <v>6642</v>
      </c>
      <c r="I3366" t="s">
        <v>3220</v>
      </c>
      <c r="J3366" t="s">
        <v>3427</v>
      </c>
      <c r="K3366" s="10" t="str">
        <f t="shared" si="371"/>
        <v>EXM-</v>
      </c>
      <c r="L3366" t="s">
        <v>10</v>
      </c>
      <c r="M3366" s="52">
        <v>80</v>
      </c>
      <c r="N3366" t="s">
        <v>186</v>
      </c>
      <c r="O3366" t="s">
        <v>11</v>
      </c>
      <c r="P3366" s="54">
        <v>123.8938</v>
      </c>
      <c r="Q3366" s="11">
        <f t="shared" si="369"/>
        <v>9911.5</v>
      </c>
      <c r="R3366" s="12">
        <f t="shared" si="372"/>
        <v>7.3003400000000003</v>
      </c>
      <c r="S3366" s="14">
        <f t="shared" si="373"/>
        <v>16.971</v>
      </c>
      <c r="T3366" s="13">
        <f t="shared" si="374"/>
        <v>1357.68</v>
      </c>
      <c r="U3366" s="14" t="s">
        <v>349</v>
      </c>
      <c r="V3366" t="s">
        <v>315</v>
      </c>
      <c r="W3366" s="62">
        <v>7.1868999999999996</v>
      </c>
      <c r="X3366" s="43">
        <f t="shared" si="370"/>
        <v>1379.1069863223365</v>
      </c>
    </row>
    <row r="3367" spans="1:24" x14ac:dyDescent="0.2">
      <c r="A3367" s="38" t="str">
        <f t="shared" si="368"/>
        <v>2025-7</v>
      </c>
      <c r="B3367" t="s">
        <v>6904</v>
      </c>
      <c r="C3367" s="23">
        <v>45847</v>
      </c>
      <c r="D3367" s="23">
        <v>45834</v>
      </c>
      <c r="E3367" t="s">
        <v>169</v>
      </c>
      <c r="F3367" t="s">
        <v>170</v>
      </c>
      <c r="G3367" s="22"/>
      <c r="H3367" t="s">
        <v>7484</v>
      </c>
      <c r="I3367" t="s">
        <v>3234</v>
      </c>
      <c r="J3367" t="s">
        <v>3441</v>
      </c>
      <c r="K3367" s="10" t="str">
        <f t="shared" si="371"/>
        <v>STKR</v>
      </c>
      <c r="L3367" t="s">
        <v>10</v>
      </c>
      <c r="M3367" s="52">
        <v>8100</v>
      </c>
      <c r="N3367" t="s">
        <v>1472</v>
      </c>
      <c r="O3367" t="s">
        <v>11</v>
      </c>
      <c r="P3367" s="54">
        <v>0.02</v>
      </c>
      <c r="Q3367" s="11">
        <f t="shared" si="369"/>
        <v>162</v>
      </c>
      <c r="R3367" s="12">
        <f t="shared" si="372"/>
        <v>7.3003400000000003</v>
      </c>
      <c r="S3367" s="14">
        <f t="shared" si="373"/>
        <v>2.7000000000000001E-3</v>
      </c>
      <c r="T3367" s="13">
        <f t="shared" si="374"/>
        <v>21.87</v>
      </c>
      <c r="U3367" s="14" t="s">
        <v>349</v>
      </c>
      <c r="V3367" t="s">
        <v>18</v>
      </c>
      <c r="W3367" s="62">
        <v>7.1534000000000004</v>
      </c>
      <c r="X3367" s="48">
        <f t="shared" si="370"/>
        <v>22.646573657281852</v>
      </c>
    </row>
    <row r="3368" spans="1:24" x14ac:dyDescent="0.2">
      <c r="A3368" s="38" t="str">
        <f t="shared" si="368"/>
        <v>2025-7</v>
      </c>
      <c r="B3368" t="s">
        <v>6905</v>
      </c>
      <c r="C3368" s="23">
        <v>45847</v>
      </c>
      <c r="D3368" s="23">
        <v>45834</v>
      </c>
      <c r="E3368" t="s">
        <v>169</v>
      </c>
      <c r="F3368" t="s">
        <v>170</v>
      </c>
      <c r="G3368" s="22"/>
      <c r="H3368" t="s">
        <v>7484</v>
      </c>
      <c r="I3368" t="s">
        <v>3234</v>
      </c>
      <c r="J3368" t="s">
        <v>3441</v>
      </c>
      <c r="K3368" s="10" t="str">
        <f t="shared" si="371"/>
        <v>STKR</v>
      </c>
      <c r="L3368" t="s">
        <v>10</v>
      </c>
      <c r="M3368" s="52">
        <v>500</v>
      </c>
      <c r="N3368" t="s">
        <v>1472</v>
      </c>
      <c r="O3368" t="s">
        <v>11</v>
      </c>
      <c r="P3368" s="54">
        <v>0.02</v>
      </c>
      <c r="Q3368" s="11">
        <f t="shared" si="369"/>
        <v>10</v>
      </c>
      <c r="R3368" s="12">
        <f t="shared" si="372"/>
        <v>7.3003400000000003</v>
      </c>
      <c r="S3368" s="14">
        <f t="shared" si="373"/>
        <v>2.7000000000000001E-3</v>
      </c>
      <c r="T3368" s="13">
        <f t="shared" si="374"/>
        <v>1.35</v>
      </c>
      <c r="U3368" s="14" t="s">
        <v>349</v>
      </c>
      <c r="V3368" t="s">
        <v>18</v>
      </c>
      <c r="W3368" s="62">
        <v>7.1534000000000004</v>
      </c>
      <c r="X3368" s="48">
        <f t="shared" si="370"/>
        <v>1.3979366455112254</v>
      </c>
    </row>
    <row r="3369" spans="1:24" x14ac:dyDescent="0.2">
      <c r="A3369" s="38" t="str">
        <f t="shared" si="368"/>
        <v>2025-7</v>
      </c>
      <c r="B3369" t="s">
        <v>6906</v>
      </c>
      <c r="C3369" s="23">
        <v>45861</v>
      </c>
      <c r="D3369" s="23">
        <v>45847</v>
      </c>
      <c r="E3369" t="s">
        <v>169</v>
      </c>
      <c r="F3369" t="s">
        <v>170</v>
      </c>
      <c r="G3369" s="22"/>
      <c r="H3369" t="s">
        <v>7485</v>
      </c>
      <c r="I3369" t="s">
        <v>622</v>
      </c>
      <c r="J3369" t="s">
        <v>623</v>
      </c>
      <c r="K3369" s="10" t="str">
        <f t="shared" si="371"/>
        <v>STKR</v>
      </c>
      <c r="L3369" t="s">
        <v>10</v>
      </c>
      <c r="M3369" s="52">
        <v>5030</v>
      </c>
      <c r="N3369" t="s">
        <v>1472</v>
      </c>
      <c r="O3369" t="s">
        <v>11</v>
      </c>
      <c r="P3369" s="54">
        <v>0.02</v>
      </c>
      <c r="Q3369" s="11">
        <f t="shared" si="369"/>
        <v>100.6</v>
      </c>
      <c r="R3369" s="12">
        <f t="shared" si="372"/>
        <v>7.3003400000000003</v>
      </c>
      <c r="S3369" s="14">
        <f t="shared" si="373"/>
        <v>2.7000000000000001E-3</v>
      </c>
      <c r="T3369" s="13">
        <f t="shared" si="374"/>
        <v>13.58</v>
      </c>
      <c r="U3369" s="14" t="s">
        <v>349</v>
      </c>
      <c r="V3369" t="s">
        <v>18</v>
      </c>
      <c r="W3369" s="62">
        <v>7.1534000000000004</v>
      </c>
      <c r="X3369" s="48">
        <f t="shared" si="370"/>
        <v>14.063242653842927</v>
      </c>
    </row>
    <row r="3370" spans="1:24" x14ac:dyDescent="0.2">
      <c r="A3370" s="38" t="str">
        <f t="shared" si="368"/>
        <v>2025-7</v>
      </c>
      <c r="B3370" t="s">
        <v>6907</v>
      </c>
      <c r="C3370" s="23">
        <v>45861</v>
      </c>
      <c r="D3370" s="23">
        <v>45847</v>
      </c>
      <c r="E3370" t="s">
        <v>169</v>
      </c>
      <c r="F3370" t="s">
        <v>170</v>
      </c>
      <c r="G3370" s="22"/>
      <c r="H3370" t="s">
        <v>7485</v>
      </c>
      <c r="I3370" t="s">
        <v>622</v>
      </c>
      <c r="J3370" t="s">
        <v>623</v>
      </c>
      <c r="K3370" s="10" t="str">
        <f t="shared" si="371"/>
        <v>STKR</v>
      </c>
      <c r="L3370" t="s">
        <v>10</v>
      </c>
      <c r="M3370" s="52">
        <v>500</v>
      </c>
      <c r="N3370" t="s">
        <v>1472</v>
      </c>
      <c r="O3370" t="s">
        <v>11</v>
      </c>
      <c r="P3370" s="54">
        <v>0.02</v>
      </c>
      <c r="Q3370" s="11">
        <f t="shared" si="369"/>
        <v>10</v>
      </c>
      <c r="R3370" s="12">
        <f t="shared" si="372"/>
        <v>7.3003400000000003</v>
      </c>
      <c r="S3370" s="14">
        <f t="shared" si="373"/>
        <v>2.7000000000000001E-3</v>
      </c>
      <c r="T3370" s="13">
        <f t="shared" si="374"/>
        <v>1.35</v>
      </c>
      <c r="U3370" s="14" t="s">
        <v>349</v>
      </c>
      <c r="V3370" t="s">
        <v>18</v>
      </c>
      <c r="W3370" s="62">
        <v>7.1534000000000004</v>
      </c>
      <c r="X3370" s="48">
        <f t="shared" si="370"/>
        <v>1.3979366455112254</v>
      </c>
    </row>
    <row r="3371" spans="1:24" x14ac:dyDescent="0.2">
      <c r="A3371" s="38" t="str">
        <f t="shared" si="368"/>
        <v>2025-7</v>
      </c>
      <c r="B3371" t="s">
        <v>6908</v>
      </c>
      <c r="C3371" s="23">
        <v>45859</v>
      </c>
      <c r="D3371" s="23">
        <v>45847</v>
      </c>
      <c r="E3371" t="s">
        <v>169</v>
      </c>
      <c r="F3371" t="s">
        <v>170</v>
      </c>
      <c r="G3371" s="22"/>
      <c r="H3371" t="s">
        <v>7486</v>
      </c>
      <c r="I3371" t="s">
        <v>5605</v>
      </c>
      <c r="J3371" t="s">
        <v>5748</v>
      </c>
      <c r="K3371" s="10" t="str">
        <f t="shared" si="371"/>
        <v>STKR</v>
      </c>
      <c r="L3371" t="s">
        <v>10</v>
      </c>
      <c r="M3371" s="52">
        <v>4030</v>
      </c>
      <c r="N3371" t="s">
        <v>1472</v>
      </c>
      <c r="O3371" t="s">
        <v>11</v>
      </c>
      <c r="P3371" s="54">
        <v>0.02</v>
      </c>
      <c r="Q3371" s="11">
        <f t="shared" si="369"/>
        <v>80.599999999999994</v>
      </c>
      <c r="R3371" s="12">
        <f t="shared" si="372"/>
        <v>7.3003400000000003</v>
      </c>
      <c r="S3371" s="14">
        <f t="shared" si="373"/>
        <v>2.7000000000000001E-3</v>
      </c>
      <c r="T3371" s="13">
        <f t="shared" si="374"/>
        <v>10.88</v>
      </c>
      <c r="U3371" s="14" t="s">
        <v>349</v>
      </c>
      <c r="V3371" t="s">
        <v>18</v>
      </c>
      <c r="W3371" s="62">
        <v>7.1534000000000004</v>
      </c>
      <c r="X3371" s="48">
        <f t="shared" si="370"/>
        <v>11.267369362820476</v>
      </c>
    </row>
    <row r="3372" spans="1:24" x14ac:dyDescent="0.2">
      <c r="A3372" s="38" t="str">
        <f t="shared" si="368"/>
        <v>2025-7</v>
      </c>
      <c r="B3372" t="s">
        <v>6909</v>
      </c>
      <c r="C3372" s="23">
        <v>45859</v>
      </c>
      <c r="D3372" s="23">
        <v>45847</v>
      </c>
      <c r="E3372" t="s">
        <v>169</v>
      </c>
      <c r="F3372" t="s">
        <v>170</v>
      </c>
      <c r="G3372" s="22"/>
      <c r="H3372" t="s">
        <v>7486</v>
      </c>
      <c r="I3372" t="s">
        <v>5605</v>
      </c>
      <c r="J3372" t="s">
        <v>5748</v>
      </c>
      <c r="K3372" s="10" t="str">
        <f t="shared" si="371"/>
        <v>STKR</v>
      </c>
      <c r="L3372" t="s">
        <v>10</v>
      </c>
      <c r="M3372" s="52">
        <v>1000</v>
      </c>
      <c r="N3372" t="s">
        <v>1472</v>
      </c>
      <c r="O3372" t="s">
        <v>11</v>
      </c>
      <c r="P3372" s="54">
        <v>0.02</v>
      </c>
      <c r="Q3372" s="11">
        <f t="shared" si="369"/>
        <v>20</v>
      </c>
      <c r="R3372" s="12">
        <f t="shared" si="372"/>
        <v>7.3003400000000003</v>
      </c>
      <c r="S3372" s="14">
        <f t="shared" si="373"/>
        <v>2.7000000000000001E-3</v>
      </c>
      <c r="T3372" s="13">
        <f t="shared" si="374"/>
        <v>2.7</v>
      </c>
      <c r="U3372" s="14" t="s">
        <v>349</v>
      </c>
      <c r="V3372" t="s">
        <v>18</v>
      </c>
      <c r="W3372" s="62">
        <v>7.1534000000000004</v>
      </c>
      <c r="X3372" s="48">
        <f t="shared" si="370"/>
        <v>2.7958732910224509</v>
      </c>
    </row>
    <row r="3373" spans="1:24" x14ac:dyDescent="0.2">
      <c r="A3373" s="38" t="str">
        <f t="shared" si="368"/>
        <v>2025-7</v>
      </c>
      <c r="B3373" t="s">
        <v>6910</v>
      </c>
      <c r="C3373" s="23">
        <v>45859</v>
      </c>
      <c r="D3373" s="23">
        <v>45847</v>
      </c>
      <c r="E3373" t="s">
        <v>169</v>
      </c>
      <c r="F3373" t="s">
        <v>170</v>
      </c>
      <c r="G3373" s="22"/>
      <c r="H3373" t="s">
        <v>7487</v>
      </c>
      <c r="I3373" t="s">
        <v>5606</v>
      </c>
      <c r="J3373" t="s">
        <v>5749</v>
      </c>
      <c r="K3373" s="10" t="str">
        <f t="shared" si="371"/>
        <v>PAP-</v>
      </c>
      <c r="L3373" t="s">
        <v>10</v>
      </c>
      <c r="M3373" s="52">
        <v>3000</v>
      </c>
      <c r="N3373" t="s">
        <v>1472</v>
      </c>
      <c r="O3373" t="s">
        <v>11</v>
      </c>
      <c r="P3373" s="54">
        <v>0.02</v>
      </c>
      <c r="Q3373" s="11">
        <f t="shared" si="369"/>
        <v>60</v>
      </c>
      <c r="R3373" s="12">
        <f t="shared" si="372"/>
        <v>7.3003400000000003</v>
      </c>
      <c r="S3373" s="14">
        <f t="shared" si="373"/>
        <v>2.7000000000000001E-3</v>
      </c>
      <c r="T3373" s="13">
        <f t="shared" si="374"/>
        <v>8.1</v>
      </c>
      <c r="U3373" s="14" t="s">
        <v>349</v>
      </c>
      <c r="V3373" t="s">
        <v>1094</v>
      </c>
      <c r="W3373" s="62">
        <v>7.1534000000000004</v>
      </c>
      <c r="X3373" s="48">
        <f t="shared" si="370"/>
        <v>8.3876198730673526</v>
      </c>
    </row>
    <row r="3374" spans="1:24" x14ac:dyDescent="0.2">
      <c r="A3374" s="38" t="str">
        <f t="shared" si="368"/>
        <v>2025-7</v>
      </c>
      <c r="B3374" t="s">
        <v>6911</v>
      </c>
      <c r="C3374" s="23">
        <v>45847</v>
      </c>
      <c r="D3374" s="23">
        <v>45834</v>
      </c>
      <c r="E3374" t="s">
        <v>169</v>
      </c>
      <c r="F3374" t="s">
        <v>170</v>
      </c>
      <c r="G3374" s="22"/>
      <c r="H3374" t="s">
        <v>7484</v>
      </c>
      <c r="I3374" t="s">
        <v>1133</v>
      </c>
      <c r="J3374" t="s">
        <v>1134</v>
      </c>
      <c r="K3374" s="10" t="str">
        <f t="shared" si="371"/>
        <v>STKR</v>
      </c>
      <c r="L3374" t="s">
        <v>10</v>
      </c>
      <c r="M3374" s="52">
        <v>15000</v>
      </c>
      <c r="N3374" t="s">
        <v>1472</v>
      </c>
      <c r="O3374" t="s">
        <v>11</v>
      </c>
      <c r="P3374" s="54">
        <v>2.5899999999999999E-2</v>
      </c>
      <c r="Q3374" s="11">
        <f t="shared" si="369"/>
        <v>388.5</v>
      </c>
      <c r="R3374" s="12">
        <f t="shared" si="372"/>
        <v>7.3003400000000003</v>
      </c>
      <c r="S3374" s="14">
        <f t="shared" si="373"/>
        <v>3.5000000000000001E-3</v>
      </c>
      <c r="T3374" s="13">
        <f t="shared" si="374"/>
        <v>52.5</v>
      </c>
      <c r="U3374" s="14" t="s">
        <v>349</v>
      </c>
      <c r="V3374" t="s">
        <v>18</v>
      </c>
      <c r="W3374" s="62">
        <v>7.1534000000000004</v>
      </c>
      <c r="X3374" s="48">
        <f t="shared" si="370"/>
        <v>54.309838678111106</v>
      </c>
    </row>
    <row r="3375" spans="1:24" x14ac:dyDescent="0.2">
      <c r="A3375" s="38" t="str">
        <f t="shared" si="368"/>
        <v>2025-7</v>
      </c>
      <c r="B3375" t="s">
        <v>6912</v>
      </c>
      <c r="C3375" s="23">
        <v>45859</v>
      </c>
      <c r="D3375" s="23">
        <v>45847</v>
      </c>
      <c r="E3375" t="s">
        <v>169</v>
      </c>
      <c r="F3375" t="s">
        <v>170</v>
      </c>
      <c r="G3375" s="22"/>
      <c r="H3375" t="s">
        <v>7486</v>
      </c>
      <c r="I3375" t="s">
        <v>1136</v>
      </c>
      <c r="J3375" t="s">
        <v>1137</v>
      </c>
      <c r="K3375" s="10" t="str">
        <f t="shared" si="371"/>
        <v>STKR</v>
      </c>
      <c r="L3375" t="s">
        <v>10</v>
      </c>
      <c r="M3375" s="52">
        <v>11100</v>
      </c>
      <c r="N3375" t="s">
        <v>1472</v>
      </c>
      <c r="O3375" t="s">
        <v>11</v>
      </c>
      <c r="P3375" s="54">
        <v>2.9000000000000001E-2</v>
      </c>
      <c r="Q3375" s="11">
        <f t="shared" si="369"/>
        <v>321.89999999999998</v>
      </c>
      <c r="R3375" s="12">
        <f t="shared" si="372"/>
        <v>7.3003400000000003</v>
      </c>
      <c r="S3375" s="14">
        <f t="shared" si="373"/>
        <v>4.0000000000000001E-3</v>
      </c>
      <c r="T3375" s="13">
        <f t="shared" si="374"/>
        <v>44.4</v>
      </c>
      <c r="U3375" s="14" t="s">
        <v>349</v>
      </c>
      <c r="V3375" t="s">
        <v>18</v>
      </c>
      <c r="W3375" s="62">
        <v>7.1534000000000004</v>
      </c>
      <c r="X3375" s="48">
        <f t="shared" si="370"/>
        <v>44.999580619006345</v>
      </c>
    </row>
    <row r="3376" spans="1:24" x14ac:dyDescent="0.2">
      <c r="A3376" s="38" t="str">
        <f t="shared" si="368"/>
        <v>2025-7</v>
      </c>
      <c r="B3376" t="s">
        <v>6913</v>
      </c>
      <c r="C3376" s="23">
        <v>45845</v>
      </c>
      <c r="D3376" s="23">
        <v>45813</v>
      </c>
      <c r="E3376" t="s">
        <v>169</v>
      </c>
      <c r="F3376" t="s">
        <v>170</v>
      </c>
      <c r="G3376" s="22"/>
      <c r="H3376" t="s">
        <v>7488</v>
      </c>
      <c r="I3376" t="s">
        <v>6647</v>
      </c>
      <c r="J3376" t="s">
        <v>6648</v>
      </c>
      <c r="K3376" s="10" t="str">
        <f t="shared" si="371"/>
        <v>STKR</v>
      </c>
      <c r="L3376" t="s">
        <v>10</v>
      </c>
      <c r="M3376" s="52">
        <v>4070</v>
      </c>
      <c r="N3376" t="s">
        <v>1472</v>
      </c>
      <c r="O3376" t="s">
        <v>11</v>
      </c>
      <c r="P3376" s="54">
        <v>0.03</v>
      </c>
      <c r="Q3376" s="11">
        <f t="shared" si="369"/>
        <v>122.1</v>
      </c>
      <c r="R3376" s="12">
        <f t="shared" si="372"/>
        <v>7.3003400000000003</v>
      </c>
      <c r="S3376" s="14">
        <f t="shared" si="373"/>
        <v>4.1000000000000003E-3</v>
      </c>
      <c r="T3376" s="13">
        <f t="shared" si="374"/>
        <v>16.690000000000001</v>
      </c>
      <c r="U3376" s="14" t="s">
        <v>349</v>
      </c>
      <c r="V3376" t="s">
        <v>18</v>
      </c>
      <c r="W3376" s="62">
        <v>7.1534000000000004</v>
      </c>
      <c r="X3376" s="48">
        <f t="shared" si="370"/>
        <v>17.068806441692061</v>
      </c>
    </row>
    <row r="3377" spans="1:24" x14ac:dyDescent="0.2">
      <c r="A3377" s="38" t="str">
        <f t="shared" si="368"/>
        <v>2025-7</v>
      </c>
      <c r="B3377" t="s">
        <v>6914</v>
      </c>
      <c r="C3377" s="23">
        <v>45859</v>
      </c>
      <c r="D3377" s="23">
        <v>45847</v>
      </c>
      <c r="E3377" t="s">
        <v>169</v>
      </c>
      <c r="F3377" t="s">
        <v>170</v>
      </c>
      <c r="G3377" s="22"/>
      <c r="H3377" t="s">
        <v>7486</v>
      </c>
      <c r="I3377" t="s">
        <v>1559</v>
      </c>
      <c r="J3377" t="s">
        <v>1560</v>
      </c>
      <c r="K3377" s="10" t="str">
        <f t="shared" si="371"/>
        <v>STKR</v>
      </c>
      <c r="L3377" t="s">
        <v>10</v>
      </c>
      <c r="M3377" s="52">
        <v>24000</v>
      </c>
      <c r="N3377" t="s">
        <v>1472</v>
      </c>
      <c r="O3377" t="s">
        <v>11</v>
      </c>
      <c r="P3377" s="54">
        <v>3.2000000000000001E-2</v>
      </c>
      <c r="Q3377" s="11">
        <f t="shared" si="369"/>
        <v>768</v>
      </c>
      <c r="R3377" s="12">
        <f t="shared" si="372"/>
        <v>7.3003400000000003</v>
      </c>
      <c r="S3377" s="14">
        <f t="shared" si="373"/>
        <v>4.4000000000000003E-3</v>
      </c>
      <c r="T3377" s="13">
        <f t="shared" si="374"/>
        <v>105.6</v>
      </c>
      <c r="U3377" s="14" t="s">
        <v>349</v>
      </c>
      <c r="V3377" t="s">
        <v>18</v>
      </c>
      <c r="W3377" s="62">
        <v>7.1534000000000004</v>
      </c>
      <c r="X3377" s="48">
        <f t="shared" si="370"/>
        <v>107.3615343752621</v>
      </c>
    </row>
    <row r="3378" spans="1:24" x14ac:dyDescent="0.2">
      <c r="A3378" s="38" t="str">
        <f t="shared" si="368"/>
        <v>2025-7</v>
      </c>
      <c r="B3378" t="s">
        <v>6915</v>
      </c>
      <c r="C3378" s="23">
        <v>45839</v>
      </c>
      <c r="D3378" s="23">
        <v>45832</v>
      </c>
      <c r="E3378" t="s">
        <v>169</v>
      </c>
      <c r="F3378" t="s">
        <v>170</v>
      </c>
      <c r="G3378" s="22"/>
      <c r="H3378" t="s">
        <v>7489</v>
      </c>
      <c r="I3378" t="s">
        <v>3155</v>
      </c>
      <c r="J3378" t="s">
        <v>3365</v>
      </c>
      <c r="K3378" s="10" t="str">
        <f t="shared" si="371"/>
        <v>STKR</v>
      </c>
      <c r="L3378" t="s">
        <v>10</v>
      </c>
      <c r="M3378" s="52">
        <v>7700</v>
      </c>
      <c r="N3378" t="s">
        <v>1472</v>
      </c>
      <c r="O3378" t="s">
        <v>11</v>
      </c>
      <c r="P3378" s="54">
        <v>3.5000000000000003E-2</v>
      </c>
      <c r="Q3378" s="11">
        <f t="shared" si="369"/>
        <v>269.5</v>
      </c>
      <c r="R3378" s="12">
        <f t="shared" si="372"/>
        <v>7.3003400000000003</v>
      </c>
      <c r="S3378" s="14">
        <f t="shared" si="373"/>
        <v>4.7999999999999996E-3</v>
      </c>
      <c r="T3378" s="13">
        <f t="shared" si="374"/>
        <v>36.96</v>
      </c>
      <c r="U3378" s="14" t="s">
        <v>349</v>
      </c>
      <c r="V3378" t="s">
        <v>18</v>
      </c>
      <c r="W3378" s="62">
        <v>7.1534000000000004</v>
      </c>
      <c r="X3378" s="48">
        <f t="shared" si="370"/>
        <v>37.674392596527525</v>
      </c>
    </row>
    <row r="3379" spans="1:24" x14ac:dyDescent="0.2">
      <c r="A3379" s="38" t="str">
        <f t="shared" si="368"/>
        <v>2025-7</v>
      </c>
      <c r="B3379" t="s">
        <v>6916</v>
      </c>
      <c r="C3379" s="23">
        <v>45852</v>
      </c>
      <c r="D3379" s="23">
        <v>45803</v>
      </c>
      <c r="E3379" t="s">
        <v>545</v>
      </c>
      <c r="F3379" t="s">
        <v>546</v>
      </c>
      <c r="G3379" s="22"/>
      <c r="H3379" t="s">
        <v>7490</v>
      </c>
      <c r="I3379" t="s">
        <v>563</v>
      </c>
      <c r="J3379" t="s">
        <v>564</v>
      </c>
      <c r="K3379" s="10" t="str">
        <f t="shared" si="371"/>
        <v>WHR-</v>
      </c>
      <c r="L3379" t="s">
        <v>10</v>
      </c>
      <c r="M3379" s="52">
        <v>8550</v>
      </c>
      <c r="N3379" t="s">
        <v>1472</v>
      </c>
      <c r="O3379" t="s">
        <v>11</v>
      </c>
      <c r="P3379" s="54">
        <v>4.1000000000000002E-2</v>
      </c>
      <c r="Q3379" s="11">
        <f t="shared" si="369"/>
        <v>350.55</v>
      </c>
      <c r="R3379" s="12">
        <f t="shared" si="372"/>
        <v>7.3003400000000003</v>
      </c>
      <c r="S3379" s="14">
        <f t="shared" si="373"/>
        <v>5.5999999999999999E-3</v>
      </c>
      <c r="T3379" s="13">
        <f t="shared" si="374"/>
        <v>47.88</v>
      </c>
      <c r="U3379" s="14" t="s">
        <v>349</v>
      </c>
      <c r="V3379" t="s">
        <v>248</v>
      </c>
      <c r="W3379" s="62">
        <v>7.1534000000000004</v>
      </c>
      <c r="X3379" s="48">
        <f t="shared" si="370"/>
        <v>49.004669108396008</v>
      </c>
    </row>
    <row r="3380" spans="1:24" x14ac:dyDescent="0.2">
      <c r="A3380" s="38" t="str">
        <f t="shared" si="368"/>
        <v>2025-7</v>
      </c>
      <c r="B3380" t="s">
        <v>6917</v>
      </c>
      <c r="C3380" s="23">
        <v>45852</v>
      </c>
      <c r="D3380" s="23">
        <v>45803</v>
      </c>
      <c r="E3380" t="s">
        <v>545</v>
      </c>
      <c r="F3380" t="s">
        <v>546</v>
      </c>
      <c r="G3380" s="22"/>
      <c r="H3380" t="s">
        <v>7490</v>
      </c>
      <c r="I3380" t="s">
        <v>563</v>
      </c>
      <c r="J3380" t="s">
        <v>564</v>
      </c>
      <c r="K3380" s="10" t="str">
        <f t="shared" si="371"/>
        <v>WHR-</v>
      </c>
      <c r="L3380" t="s">
        <v>10</v>
      </c>
      <c r="M3380" s="52">
        <v>11100</v>
      </c>
      <c r="N3380" t="s">
        <v>1472</v>
      </c>
      <c r="O3380" t="s">
        <v>11</v>
      </c>
      <c r="P3380" s="54">
        <v>4.1000000000000002E-2</v>
      </c>
      <c r="Q3380" s="11">
        <f t="shared" si="369"/>
        <v>455.1</v>
      </c>
      <c r="R3380" s="12">
        <f t="shared" si="372"/>
        <v>7.3003400000000003</v>
      </c>
      <c r="S3380" s="14">
        <f t="shared" si="373"/>
        <v>5.5999999999999999E-3</v>
      </c>
      <c r="T3380" s="13">
        <f t="shared" si="374"/>
        <v>62.16</v>
      </c>
      <c r="U3380" s="14" t="s">
        <v>349</v>
      </c>
      <c r="V3380" t="s">
        <v>248</v>
      </c>
      <c r="W3380" s="62">
        <v>7.1534000000000004</v>
      </c>
      <c r="X3380" s="48">
        <f t="shared" si="370"/>
        <v>63.620096737215867</v>
      </c>
    </row>
    <row r="3381" spans="1:24" x14ac:dyDescent="0.2">
      <c r="A3381" s="38" t="str">
        <f t="shared" si="368"/>
        <v>2025-7</v>
      </c>
      <c r="B3381" t="s">
        <v>6918</v>
      </c>
      <c r="C3381" s="23">
        <v>45852</v>
      </c>
      <c r="D3381" s="23">
        <v>45813</v>
      </c>
      <c r="E3381" t="s">
        <v>545</v>
      </c>
      <c r="F3381" t="s">
        <v>546</v>
      </c>
      <c r="G3381" s="22"/>
      <c r="H3381" t="s">
        <v>7490</v>
      </c>
      <c r="I3381" t="s">
        <v>563</v>
      </c>
      <c r="J3381" t="s">
        <v>564</v>
      </c>
      <c r="K3381" s="10" t="str">
        <f t="shared" si="371"/>
        <v>WHR-</v>
      </c>
      <c r="L3381" t="s">
        <v>10</v>
      </c>
      <c r="M3381" s="52">
        <v>1100</v>
      </c>
      <c r="N3381" t="s">
        <v>1472</v>
      </c>
      <c r="O3381" t="s">
        <v>11</v>
      </c>
      <c r="P3381" s="54">
        <v>4.1000000000000002E-2</v>
      </c>
      <c r="Q3381" s="11">
        <f t="shared" si="369"/>
        <v>45.1</v>
      </c>
      <c r="R3381" s="12">
        <f t="shared" si="372"/>
        <v>7.3003400000000003</v>
      </c>
      <c r="S3381" s="14">
        <f t="shared" si="373"/>
        <v>5.5999999999999999E-3</v>
      </c>
      <c r="T3381" s="13">
        <f t="shared" si="374"/>
        <v>6.16</v>
      </c>
      <c r="U3381" s="14" t="s">
        <v>349</v>
      </c>
      <c r="V3381" t="s">
        <v>248</v>
      </c>
      <c r="W3381" s="62">
        <v>7.1534000000000004</v>
      </c>
      <c r="X3381" s="48">
        <f t="shared" si="370"/>
        <v>6.3046942712556264</v>
      </c>
    </row>
    <row r="3382" spans="1:24" x14ac:dyDescent="0.2">
      <c r="A3382" s="38" t="str">
        <f t="shared" si="368"/>
        <v>2025-7</v>
      </c>
      <c r="B3382" t="s">
        <v>6919</v>
      </c>
      <c r="C3382" s="23">
        <v>45852</v>
      </c>
      <c r="D3382" s="23">
        <v>45821</v>
      </c>
      <c r="E3382" t="s">
        <v>545</v>
      </c>
      <c r="F3382" t="s">
        <v>546</v>
      </c>
      <c r="G3382" s="22"/>
      <c r="H3382" t="s">
        <v>7490</v>
      </c>
      <c r="I3382" t="s">
        <v>563</v>
      </c>
      <c r="J3382" t="s">
        <v>564</v>
      </c>
      <c r="K3382" s="10" t="str">
        <f t="shared" si="371"/>
        <v>WHR-</v>
      </c>
      <c r="L3382" t="s">
        <v>10</v>
      </c>
      <c r="M3382" s="52">
        <v>12300</v>
      </c>
      <c r="N3382" t="s">
        <v>1472</v>
      </c>
      <c r="O3382" t="s">
        <v>11</v>
      </c>
      <c r="P3382" s="54">
        <v>4.1000000000000002E-2</v>
      </c>
      <c r="Q3382" s="11">
        <f t="shared" si="369"/>
        <v>504.3</v>
      </c>
      <c r="R3382" s="12">
        <f t="shared" si="372"/>
        <v>7.3003400000000003</v>
      </c>
      <c r="S3382" s="14">
        <f t="shared" si="373"/>
        <v>5.5999999999999999E-3</v>
      </c>
      <c r="T3382" s="13">
        <f t="shared" si="374"/>
        <v>68.88</v>
      </c>
      <c r="U3382" s="14" t="s">
        <v>349</v>
      </c>
      <c r="V3382" t="s">
        <v>248</v>
      </c>
      <c r="W3382" s="62">
        <v>7.1534000000000004</v>
      </c>
      <c r="X3382" s="48">
        <f t="shared" si="370"/>
        <v>70.497945033131103</v>
      </c>
    </row>
    <row r="3383" spans="1:24" x14ac:dyDescent="0.2">
      <c r="A3383" s="38" t="str">
        <f t="shared" si="368"/>
        <v>2025-7</v>
      </c>
      <c r="B3383" t="s">
        <v>6920</v>
      </c>
      <c r="C3383" s="23">
        <v>45839</v>
      </c>
      <c r="D3383" s="23">
        <v>45826</v>
      </c>
      <c r="E3383" t="s">
        <v>169</v>
      </c>
      <c r="F3383" t="s">
        <v>170</v>
      </c>
      <c r="G3383" s="22"/>
      <c r="H3383" t="s">
        <v>7489</v>
      </c>
      <c r="I3383" t="s">
        <v>3231</v>
      </c>
      <c r="J3383" t="s">
        <v>3438</v>
      </c>
      <c r="K3383" s="10" t="str">
        <f t="shared" si="371"/>
        <v>STKR</v>
      </c>
      <c r="L3383" t="s">
        <v>10</v>
      </c>
      <c r="M3383" s="52">
        <v>1010</v>
      </c>
      <c r="N3383" t="s">
        <v>1472</v>
      </c>
      <c r="O3383" t="s">
        <v>11</v>
      </c>
      <c r="P3383" s="54">
        <v>4.2000000000000003E-2</v>
      </c>
      <c r="Q3383" s="11">
        <f t="shared" si="369"/>
        <v>42.42</v>
      </c>
      <c r="R3383" s="12">
        <f t="shared" si="372"/>
        <v>7.3003400000000003</v>
      </c>
      <c r="S3383" s="14">
        <f t="shared" si="373"/>
        <v>5.7999999999999996E-3</v>
      </c>
      <c r="T3383" s="13">
        <f t="shared" si="374"/>
        <v>5.86</v>
      </c>
      <c r="U3383" s="14" t="s">
        <v>349</v>
      </c>
      <c r="V3383" t="s">
        <v>18</v>
      </c>
      <c r="W3383" s="62">
        <v>7.1534000000000004</v>
      </c>
      <c r="X3383" s="48">
        <f t="shared" si="370"/>
        <v>5.9300472502586183</v>
      </c>
    </row>
    <row r="3384" spans="1:24" x14ac:dyDescent="0.2">
      <c r="A3384" s="38" t="str">
        <f t="shared" si="368"/>
        <v>2025-7</v>
      </c>
      <c r="B3384" t="s">
        <v>6921</v>
      </c>
      <c r="C3384" s="23">
        <v>45839</v>
      </c>
      <c r="D3384" s="23">
        <v>45826</v>
      </c>
      <c r="E3384" t="s">
        <v>169</v>
      </c>
      <c r="F3384" t="s">
        <v>170</v>
      </c>
      <c r="G3384" s="22"/>
      <c r="H3384" t="s">
        <v>7489</v>
      </c>
      <c r="I3384" t="s">
        <v>3232</v>
      </c>
      <c r="J3384" t="s">
        <v>3439</v>
      </c>
      <c r="K3384" s="10" t="str">
        <f t="shared" si="371"/>
        <v>STKR</v>
      </c>
      <c r="L3384" t="s">
        <v>10</v>
      </c>
      <c r="M3384" s="52">
        <v>1010</v>
      </c>
      <c r="N3384" t="s">
        <v>1472</v>
      </c>
      <c r="O3384" t="s">
        <v>11</v>
      </c>
      <c r="P3384" s="54">
        <v>4.2000000000000003E-2</v>
      </c>
      <c r="Q3384" s="11">
        <f t="shared" si="369"/>
        <v>42.42</v>
      </c>
      <c r="R3384" s="12">
        <f t="shared" si="372"/>
        <v>7.3003400000000003</v>
      </c>
      <c r="S3384" s="14">
        <f t="shared" si="373"/>
        <v>5.7999999999999996E-3</v>
      </c>
      <c r="T3384" s="13">
        <f t="shared" si="374"/>
        <v>5.86</v>
      </c>
      <c r="U3384" s="14" t="s">
        <v>349</v>
      </c>
      <c r="V3384" t="s">
        <v>18</v>
      </c>
      <c r="W3384" s="62">
        <v>7.1534000000000004</v>
      </c>
      <c r="X3384" s="48">
        <f t="shared" si="370"/>
        <v>5.9300472502586183</v>
      </c>
    </row>
    <row r="3385" spans="1:24" x14ac:dyDescent="0.2">
      <c r="A3385" s="38" t="str">
        <f t="shared" si="368"/>
        <v>2025-7</v>
      </c>
      <c r="B3385" t="s">
        <v>6922</v>
      </c>
      <c r="C3385" s="23">
        <v>45839</v>
      </c>
      <c r="D3385" s="23">
        <v>45832</v>
      </c>
      <c r="E3385" t="s">
        <v>169</v>
      </c>
      <c r="F3385" t="s">
        <v>170</v>
      </c>
      <c r="G3385" s="22"/>
      <c r="H3385" t="s">
        <v>7489</v>
      </c>
      <c r="I3385" t="s">
        <v>5615</v>
      </c>
      <c r="J3385" t="s">
        <v>5758</v>
      </c>
      <c r="K3385" s="10" t="str">
        <f t="shared" si="371"/>
        <v>STKR</v>
      </c>
      <c r="L3385" t="s">
        <v>10</v>
      </c>
      <c r="M3385" s="52">
        <v>500</v>
      </c>
      <c r="N3385" t="s">
        <v>1472</v>
      </c>
      <c r="O3385" t="s">
        <v>11</v>
      </c>
      <c r="P3385" s="54">
        <v>4.2000000000000003E-2</v>
      </c>
      <c r="Q3385" s="11">
        <f t="shared" si="369"/>
        <v>21</v>
      </c>
      <c r="R3385" s="12">
        <f t="shared" si="372"/>
        <v>7.3003400000000003</v>
      </c>
      <c r="S3385" s="14">
        <f t="shared" si="373"/>
        <v>5.7999999999999996E-3</v>
      </c>
      <c r="T3385" s="13">
        <f t="shared" si="374"/>
        <v>2.9</v>
      </c>
      <c r="U3385" s="14" t="s">
        <v>349</v>
      </c>
      <c r="V3385" t="s">
        <v>18</v>
      </c>
      <c r="W3385" s="62">
        <v>7.1534000000000004</v>
      </c>
      <c r="X3385" s="48">
        <f t="shared" si="370"/>
        <v>2.9356669555735735</v>
      </c>
    </row>
    <row r="3386" spans="1:24" x14ac:dyDescent="0.2">
      <c r="A3386" s="38" t="str">
        <f t="shared" si="368"/>
        <v>2025-7</v>
      </c>
      <c r="B3386" t="s">
        <v>6923</v>
      </c>
      <c r="C3386" s="23">
        <v>45847</v>
      </c>
      <c r="D3386" s="23">
        <v>45834</v>
      </c>
      <c r="E3386" t="s">
        <v>169</v>
      </c>
      <c r="F3386" t="s">
        <v>170</v>
      </c>
      <c r="G3386" s="22"/>
      <c r="H3386" t="s">
        <v>7484</v>
      </c>
      <c r="I3386" t="s">
        <v>3490</v>
      </c>
      <c r="J3386" t="s">
        <v>3491</v>
      </c>
      <c r="K3386" s="10" t="str">
        <f t="shared" si="371"/>
        <v>STKR</v>
      </c>
      <c r="L3386" t="s">
        <v>10</v>
      </c>
      <c r="M3386" s="52">
        <v>500</v>
      </c>
      <c r="N3386" t="s">
        <v>1472</v>
      </c>
      <c r="O3386" t="s">
        <v>11</v>
      </c>
      <c r="P3386" s="54">
        <v>4.2000000000000003E-2</v>
      </c>
      <c r="Q3386" s="11">
        <f t="shared" si="369"/>
        <v>21</v>
      </c>
      <c r="R3386" s="12">
        <f t="shared" si="372"/>
        <v>7.3003400000000003</v>
      </c>
      <c r="S3386" s="14">
        <f t="shared" si="373"/>
        <v>5.7999999999999996E-3</v>
      </c>
      <c r="T3386" s="13">
        <f t="shared" si="374"/>
        <v>2.9</v>
      </c>
      <c r="U3386" s="14" t="s">
        <v>349</v>
      </c>
      <c r="V3386" t="s">
        <v>18</v>
      </c>
      <c r="W3386" s="62">
        <v>7.1534000000000004</v>
      </c>
      <c r="X3386" s="48">
        <f t="shared" si="370"/>
        <v>2.9356669555735735</v>
      </c>
    </row>
    <row r="3387" spans="1:24" x14ac:dyDescent="0.2">
      <c r="A3387" s="38" t="str">
        <f t="shared" si="368"/>
        <v>2025-7</v>
      </c>
      <c r="B3387" t="s">
        <v>6924</v>
      </c>
      <c r="C3387" s="23">
        <v>45847</v>
      </c>
      <c r="D3387" s="23">
        <v>45834</v>
      </c>
      <c r="E3387" t="s">
        <v>169</v>
      </c>
      <c r="F3387" t="s">
        <v>170</v>
      </c>
      <c r="G3387" s="22"/>
      <c r="H3387" t="s">
        <v>7484</v>
      </c>
      <c r="I3387" t="s">
        <v>5604</v>
      </c>
      <c r="J3387" t="s">
        <v>5747</v>
      </c>
      <c r="K3387" s="10" t="str">
        <f t="shared" si="371"/>
        <v>STKR</v>
      </c>
      <c r="L3387" t="s">
        <v>10</v>
      </c>
      <c r="M3387" s="52">
        <v>500</v>
      </c>
      <c r="N3387" t="s">
        <v>1472</v>
      </c>
      <c r="O3387" t="s">
        <v>11</v>
      </c>
      <c r="P3387" s="54">
        <v>4.2000000000000003E-2</v>
      </c>
      <c r="Q3387" s="11">
        <f t="shared" si="369"/>
        <v>21</v>
      </c>
      <c r="R3387" s="12">
        <f t="shared" si="372"/>
        <v>7.3003400000000003</v>
      </c>
      <c r="S3387" s="14">
        <f t="shared" si="373"/>
        <v>5.7999999999999996E-3</v>
      </c>
      <c r="T3387" s="13">
        <f t="shared" si="374"/>
        <v>2.9</v>
      </c>
      <c r="U3387" s="14" t="s">
        <v>349</v>
      </c>
      <c r="V3387" t="s">
        <v>18</v>
      </c>
      <c r="W3387" s="62">
        <v>7.1534000000000004</v>
      </c>
      <c r="X3387" s="48">
        <f t="shared" si="370"/>
        <v>2.9356669555735735</v>
      </c>
    </row>
    <row r="3388" spans="1:24" x14ac:dyDescent="0.2">
      <c r="A3388" s="38" t="str">
        <f t="shared" si="368"/>
        <v>2025-7</v>
      </c>
      <c r="B3388" t="s">
        <v>6925</v>
      </c>
      <c r="C3388" s="23">
        <v>45859</v>
      </c>
      <c r="D3388" s="23">
        <v>45847</v>
      </c>
      <c r="E3388" t="s">
        <v>169</v>
      </c>
      <c r="F3388" t="s">
        <v>170</v>
      </c>
      <c r="G3388" s="22"/>
      <c r="H3388" t="s">
        <v>7486</v>
      </c>
      <c r="I3388" t="s">
        <v>3229</v>
      </c>
      <c r="J3388" t="s">
        <v>3436</v>
      </c>
      <c r="K3388" s="10" t="str">
        <f t="shared" si="371"/>
        <v>STKR</v>
      </c>
      <c r="L3388" t="s">
        <v>10</v>
      </c>
      <c r="M3388" s="52">
        <v>1010</v>
      </c>
      <c r="N3388" t="s">
        <v>1472</v>
      </c>
      <c r="O3388" t="s">
        <v>11</v>
      </c>
      <c r="P3388" s="54">
        <v>4.2000000000000003E-2</v>
      </c>
      <c r="Q3388" s="11">
        <f t="shared" si="369"/>
        <v>42.42</v>
      </c>
      <c r="R3388" s="12">
        <f t="shared" si="372"/>
        <v>7.3003400000000003</v>
      </c>
      <c r="S3388" s="14">
        <f t="shared" si="373"/>
        <v>5.7999999999999996E-3</v>
      </c>
      <c r="T3388" s="13">
        <f t="shared" si="374"/>
        <v>5.86</v>
      </c>
      <c r="U3388" s="14" t="s">
        <v>349</v>
      </c>
      <c r="V3388" t="s">
        <v>18</v>
      </c>
      <c r="W3388" s="62">
        <v>7.1534000000000004</v>
      </c>
      <c r="X3388" s="48">
        <f t="shared" si="370"/>
        <v>5.9300472502586183</v>
      </c>
    </row>
    <row r="3389" spans="1:24" x14ac:dyDescent="0.2">
      <c r="A3389" s="38" t="str">
        <f t="shared" si="368"/>
        <v>2025-7</v>
      </c>
      <c r="B3389" t="s">
        <v>6926</v>
      </c>
      <c r="C3389" s="23">
        <v>45868</v>
      </c>
      <c r="D3389" s="23">
        <v>45847</v>
      </c>
      <c r="E3389" t="s">
        <v>169</v>
      </c>
      <c r="F3389" t="s">
        <v>170</v>
      </c>
      <c r="G3389" s="22"/>
      <c r="H3389" t="s">
        <v>7491</v>
      </c>
      <c r="I3389" t="s">
        <v>6649</v>
      </c>
      <c r="J3389" t="s">
        <v>6650</v>
      </c>
      <c r="K3389" s="10" t="str">
        <f t="shared" si="371"/>
        <v>STKR</v>
      </c>
      <c r="L3389" t="s">
        <v>10</v>
      </c>
      <c r="M3389" s="52">
        <v>1010</v>
      </c>
      <c r="N3389" t="s">
        <v>1472</v>
      </c>
      <c r="O3389" t="s">
        <v>11</v>
      </c>
      <c r="P3389" s="54">
        <v>4.2000000000000003E-2</v>
      </c>
      <c r="Q3389" s="11">
        <f t="shared" si="369"/>
        <v>42.42</v>
      </c>
      <c r="R3389" s="12">
        <f t="shared" si="372"/>
        <v>7.3003400000000003</v>
      </c>
      <c r="S3389" s="14">
        <f t="shared" si="373"/>
        <v>5.7999999999999996E-3</v>
      </c>
      <c r="T3389" s="13">
        <f t="shared" si="374"/>
        <v>5.86</v>
      </c>
      <c r="U3389" s="14" t="s">
        <v>349</v>
      </c>
      <c r="V3389" t="s">
        <v>18</v>
      </c>
      <c r="W3389" s="62">
        <v>7.1534000000000004</v>
      </c>
      <c r="X3389" s="48">
        <f t="shared" si="370"/>
        <v>5.9300472502586183</v>
      </c>
    </row>
    <row r="3390" spans="1:24" x14ac:dyDescent="0.2">
      <c r="A3390" s="38" t="str">
        <f t="shared" si="368"/>
        <v>2025-7</v>
      </c>
      <c r="B3390" t="s">
        <v>6927</v>
      </c>
      <c r="C3390" s="23">
        <v>45868</v>
      </c>
      <c r="D3390" s="23">
        <v>45847</v>
      </c>
      <c r="E3390" t="s">
        <v>169</v>
      </c>
      <c r="F3390" t="s">
        <v>170</v>
      </c>
      <c r="G3390" s="22"/>
      <c r="H3390" t="s">
        <v>7491</v>
      </c>
      <c r="I3390" t="s">
        <v>6649</v>
      </c>
      <c r="J3390" t="s">
        <v>6650</v>
      </c>
      <c r="K3390" s="10" t="str">
        <f t="shared" si="371"/>
        <v>STKR</v>
      </c>
      <c r="L3390" t="s">
        <v>10</v>
      </c>
      <c r="M3390" s="52">
        <v>50</v>
      </c>
      <c r="N3390" t="s">
        <v>1472</v>
      </c>
      <c r="O3390" t="s">
        <v>11</v>
      </c>
      <c r="P3390" s="54">
        <v>4.2000000000000003E-2</v>
      </c>
      <c r="Q3390" s="11">
        <f t="shared" si="369"/>
        <v>2.1</v>
      </c>
      <c r="R3390" s="12">
        <f t="shared" si="372"/>
        <v>7.3003400000000003</v>
      </c>
      <c r="S3390" s="14">
        <f t="shared" si="373"/>
        <v>5.7999999999999996E-3</v>
      </c>
      <c r="T3390" s="13">
        <f t="shared" si="374"/>
        <v>0.28999999999999998</v>
      </c>
      <c r="U3390" s="14" t="s">
        <v>349</v>
      </c>
      <c r="V3390" t="s">
        <v>18</v>
      </c>
      <c r="W3390" s="62">
        <v>7.1534000000000004</v>
      </c>
      <c r="X3390" s="48">
        <f t="shared" si="370"/>
        <v>0.29356669555735732</v>
      </c>
    </row>
    <row r="3391" spans="1:24" x14ac:dyDescent="0.2">
      <c r="A3391" s="38" t="str">
        <f t="shared" si="368"/>
        <v>2025-7</v>
      </c>
      <c r="B3391" t="s">
        <v>6928</v>
      </c>
      <c r="C3391" s="23">
        <v>45868</v>
      </c>
      <c r="D3391" s="23">
        <v>45855</v>
      </c>
      <c r="E3391" t="s">
        <v>169</v>
      </c>
      <c r="F3391" t="s">
        <v>170</v>
      </c>
      <c r="G3391" s="22"/>
      <c r="H3391" t="s">
        <v>7491</v>
      </c>
      <c r="I3391" t="s">
        <v>6651</v>
      </c>
      <c r="J3391" t="s">
        <v>6652</v>
      </c>
      <c r="K3391" s="10" t="str">
        <f t="shared" si="371"/>
        <v>STKR</v>
      </c>
      <c r="L3391" t="s">
        <v>10</v>
      </c>
      <c r="M3391" s="52">
        <v>2520</v>
      </c>
      <c r="N3391" t="s">
        <v>1472</v>
      </c>
      <c r="O3391" t="s">
        <v>11</v>
      </c>
      <c r="P3391" s="54">
        <v>4.2000000000000003E-2</v>
      </c>
      <c r="Q3391" s="11">
        <f t="shared" si="369"/>
        <v>105.84</v>
      </c>
      <c r="R3391" s="12">
        <f t="shared" si="372"/>
        <v>7.3003400000000003</v>
      </c>
      <c r="S3391" s="14">
        <f t="shared" si="373"/>
        <v>5.7999999999999996E-3</v>
      </c>
      <c r="T3391" s="13">
        <f t="shared" si="374"/>
        <v>14.62</v>
      </c>
      <c r="U3391" s="14" t="s">
        <v>349</v>
      </c>
      <c r="V3391" t="s">
        <v>18</v>
      </c>
      <c r="W3391" s="62">
        <v>7.1534000000000004</v>
      </c>
      <c r="X3391" s="48">
        <f t="shared" si="370"/>
        <v>14.79576145609081</v>
      </c>
    </row>
    <row r="3392" spans="1:24" x14ac:dyDescent="0.2">
      <c r="A3392" s="38" t="str">
        <f t="shared" si="368"/>
        <v>2025-7</v>
      </c>
      <c r="B3392" t="s">
        <v>6929</v>
      </c>
      <c r="C3392" s="23">
        <v>45868</v>
      </c>
      <c r="D3392" s="23">
        <v>45861</v>
      </c>
      <c r="E3392" t="s">
        <v>169</v>
      </c>
      <c r="F3392" t="s">
        <v>170</v>
      </c>
      <c r="G3392" s="22"/>
      <c r="H3392" t="s">
        <v>7491</v>
      </c>
      <c r="I3392" t="s">
        <v>6651</v>
      </c>
      <c r="J3392" t="s">
        <v>6652</v>
      </c>
      <c r="K3392" s="10" t="str">
        <f t="shared" si="371"/>
        <v>STKR</v>
      </c>
      <c r="L3392" t="s">
        <v>10</v>
      </c>
      <c r="M3392" s="52">
        <v>100</v>
      </c>
      <c r="N3392" t="s">
        <v>1472</v>
      </c>
      <c r="O3392" t="s">
        <v>11</v>
      </c>
      <c r="P3392" s="54">
        <v>4.2000000000000003E-2</v>
      </c>
      <c r="Q3392" s="11">
        <f t="shared" si="369"/>
        <v>4.2</v>
      </c>
      <c r="R3392" s="12">
        <f t="shared" si="372"/>
        <v>7.3003400000000003</v>
      </c>
      <c r="S3392" s="14">
        <f t="shared" si="373"/>
        <v>5.7999999999999996E-3</v>
      </c>
      <c r="T3392" s="13">
        <f t="shared" si="374"/>
        <v>0.57999999999999996</v>
      </c>
      <c r="U3392" s="14" t="s">
        <v>349</v>
      </c>
      <c r="V3392" t="s">
        <v>18</v>
      </c>
      <c r="W3392" s="62">
        <v>7.1534000000000004</v>
      </c>
      <c r="X3392" s="48">
        <f t="shared" si="370"/>
        <v>0.58713339111471463</v>
      </c>
    </row>
    <row r="3393" spans="1:24" x14ac:dyDescent="0.2">
      <c r="A3393" s="38" t="str">
        <f t="shared" si="368"/>
        <v>2025-7</v>
      </c>
      <c r="B3393" t="s">
        <v>6930</v>
      </c>
      <c r="C3393" s="23">
        <v>45839</v>
      </c>
      <c r="D3393" s="23">
        <v>45813</v>
      </c>
      <c r="E3393" t="s">
        <v>545</v>
      </c>
      <c r="F3393" t="s">
        <v>546</v>
      </c>
      <c r="G3393" s="22"/>
      <c r="H3393" t="s">
        <v>7492</v>
      </c>
      <c r="I3393" t="s">
        <v>543</v>
      </c>
      <c r="J3393" t="s">
        <v>544</v>
      </c>
      <c r="K3393" s="10" t="str">
        <f t="shared" si="371"/>
        <v>WHR-</v>
      </c>
      <c r="L3393" t="s">
        <v>10</v>
      </c>
      <c r="M3393" s="52">
        <v>1200</v>
      </c>
      <c r="N3393" t="s">
        <v>1472</v>
      </c>
      <c r="O3393" t="s">
        <v>11</v>
      </c>
      <c r="P3393" s="54">
        <v>4.2999999999999997E-2</v>
      </c>
      <c r="Q3393" s="11">
        <f t="shared" si="369"/>
        <v>51.6</v>
      </c>
      <c r="R3393" s="12">
        <f t="shared" si="372"/>
        <v>7.3003400000000003</v>
      </c>
      <c r="S3393" s="14">
        <f t="shared" si="373"/>
        <v>5.8999999999999999E-3</v>
      </c>
      <c r="T3393" s="13">
        <f t="shared" si="374"/>
        <v>7.08</v>
      </c>
      <c r="U3393" s="14" t="s">
        <v>349</v>
      </c>
      <c r="V3393" t="s">
        <v>248</v>
      </c>
      <c r="W3393" s="62">
        <v>7.1534000000000004</v>
      </c>
      <c r="X3393" s="48">
        <f t="shared" si="370"/>
        <v>7.2133530908379218</v>
      </c>
    </row>
    <row r="3394" spans="1:24" x14ac:dyDescent="0.2">
      <c r="A3394" s="38" t="str">
        <f t="shared" ref="A3394:A3457" si="375">+TEXT(C3394,"YYYY")&amp;"-"&amp;TEXT(C3394,"M")</f>
        <v>2025-7</v>
      </c>
      <c r="B3394" t="s">
        <v>6931</v>
      </c>
      <c r="C3394" s="23">
        <v>45839</v>
      </c>
      <c r="D3394" s="23">
        <v>45818</v>
      </c>
      <c r="E3394" t="s">
        <v>545</v>
      </c>
      <c r="F3394" t="s">
        <v>546</v>
      </c>
      <c r="G3394" s="22"/>
      <c r="H3394" t="s">
        <v>7492</v>
      </c>
      <c r="I3394" t="s">
        <v>543</v>
      </c>
      <c r="J3394" t="s">
        <v>544</v>
      </c>
      <c r="K3394" s="10" t="str">
        <f t="shared" si="371"/>
        <v>WHR-</v>
      </c>
      <c r="L3394" t="s">
        <v>10</v>
      </c>
      <c r="M3394" s="52">
        <v>15000</v>
      </c>
      <c r="N3394" t="s">
        <v>1472</v>
      </c>
      <c r="O3394" t="s">
        <v>11</v>
      </c>
      <c r="P3394" s="54">
        <v>4.2999999999999997E-2</v>
      </c>
      <c r="Q3394" s="11">
        <f t="shared" ref="Q3394:Q3457" si="376">ROUND(P3394*M3394,2)</f>
        <v>645</v>
      </c>
      <c r="R3394" s="12">
        <f t="shared" si="372"/>
        <v>7.3003400000000003</v>
      </c>
      <c r="S3394" s="14">
        <f t="shared" si="373"/>
        <v>5.8999999999999999E-3</v>
      </c>
      <c r="T3394" s="13">
        <f t="shared" si="374"/>
        <v>88.5</v>
      </c>
      <c r="U3394" s="14" t="s">
        <v>349</v>
      </c>
      <c r="V3394" t="s">
        <v>248</v>
      </c>
      <c r="W3394" s="62">
        <v>7.1534000000000004</v>
      </c>
      <c r="X3394" s="48">
        <f t="shared" ref="X3394:X3457" si="377">IF(O3394="CNY",P3394/W3394*M3394,1)</f>
        <v>90.166913635474032</v>
      </c>
    </row>
    <row r="3395" spans="1:24" x14ac:dyDescent="0.2">
      <c r="A3395" s="38" t="str">
        <f t="shared" si="375"/>
        <v>2025-7</v>
      </c>
      <c r="B3395" t="s">
        <v>6932</v>
      </c>
      <c r="C3395" s="23">
        <v>45845</v>
      </c>
      <c r="D3395" s="23">
        <v>45820</v>
      </c>
      <c r="E3395" t="s">
        <v>128</v>
      </c>
      <c r="F3395" t="s">
        <v>129</v>
      </c>
      <c r="G3395" s="22"/>
      <c r="H3395" t="s">
        <v>7493</v>
      </c>
      <c r="I3395" t="s">
        <v>958</v>
      </c>
      <c r="J3395" t="s">
        <v>959</v>
      </c>
      <c r="K3395" s="10" t="str">
        <f t="shared" si="371"/>
        <v>RIV-</v>
      </c>
      <c r="L3395" t="s">
        <v>10</v>
      </c>
      <c r="M3395" s="52">
        <v>7000</v>
      </c>
      <c r="N3395" t="s">
        <v>1472</v>
      </c>
      <c r="O3395" t="s">
        <v>11</v>
      </c>
      <c r="P3395" s="54">
        <v>4.8000000000000001E-2</v>
      </c>
      <c r="Q3395" s="11">
        <f t="shared" si="376"/>
        <v>336</v>
      </c>
      <c r="R3395" s="12">
        <f t="shared" si="372"/>
        <v>7.3003400000000003</v>
      </c>
      <c r="S3395" s="14">
        <f t="shared" si="373"/>
        <v>6.6E-3</v>
      </c>
      <c r="T3395" s="13">
        <f t="shared" si="374"/>
        <v>46.2</v>
      </c>
      <c r="U3395" s="14" t="s">
        <v>349</v>
      </c>
      <c r="V3395" t="s">
        <v>132</v>
      </c>
      <c r="W3395" s="62">
        <v>7.1534000000000004</v>
      </c>
      <c r="X3395" s="48">
        <f t="shared" si="377"/>
        <v>46.970671289177169</v>
      </c>
    </row>
    <row r="3396" spans="1:24" x14ac:dyDescent="0.2">
      <c r="A3396" s="38" t="str">
        <f t="shared" si="375"/>
        <v>2025-7</v>
      </c>
      <c r="B3396" t="s">
        <v>6933</v>
      </c>
      <c r="C3396" s="23">
        <v>45839</v>
      </c>
      <c r="D3396" s="23">
        <v>45832</v>
      </c>
      <c r="E3396" t="s">
        <v>169</v>
      </c>
      <c r="F3396" t="s">
        <v>170</v>
      </c>
      <c r="G3396" s="22"/>
      <c r="H3396" t="s">
        <v>7489</v>
      </c>
      <c r="I3396" t="s">
        <v>5622</v>
      </c>
      <c r="J3396" t="s">
        <v>5765</v>
      </c>
      <c r="K3396" s="10" t="str">
        <f t="shared" si="371"/>
        <v>STKR</v>
      </c>
      <c r="L3396" t="s">
        <v>10</v>
      </c>
      <c r="M3396" s="52">
        <v>500</v>
      </c>
      <c r="N3396" t="s">
        <v>1472</v>
      </c>
      <c r="O3396" t="s">
        <v>11</v>
      </c>
      <c r="P3396" s="54">
        <v>0.05</v>
      </c>
      <c r="Q3396" s="11">
        <f t="shared" si="376"/>
        <v>25</v>
      </c>
      <c r="R3396" s="12">
        <f t="shared" si="372"/>
        <v>7.3003400000000003</v>
      </c>
      <c r="S3396" s="14">
        <f t="shared" si="373"/>
        <v>6.7999999999999996E-3</v>
      </c>
      <c r="T3396" s="13">
        <f t="shared" si="374"/>
        <v>3.4</v>
      </c>
      <c r="U3396" s="14" t="s">
        <v>349</v>
      </c>
      <c r="V3396" t="s">
        <v>18</v>
      </c>
      <c r="W3396" s="62">
        <v>7.1534000000000004</v>
      </c>
      <c r="X3396" s="48">
        <f t="shared" si="377"/>
        <v>3.4948416137780636</v>
      </c>
    </row>
    <row r="3397" spans="1:24" x14ac:dyDescent="0.2">
      <c r="A3397" s="38" t="str">
        <f t="shared" si="375"/>
        <v>2025-7</v>
      </c>
      <c r="B3397" t="s">
        <v>6934</v>
      </c>
      <c r="C3397" s="23">
        <v>45839</v>
      </c>
      <c r="D3397" s="23">
        <v>45834</v>
      </c>
      <c r="E3397" t="s">
        <v>101</v>
      </c>
      <c r="F3397" t="s">
        <v>102</v>
      </c>
      <c r="G3397" s="22"/>
      <c r="H3397" t="s">
        <v>7494</v>
      </c>
      <c r="I3397" t="s">
        <v>6653</v>
      </c>
      <c r="J3397" t="s">
        <v>6654</v>
      </c>
      <c r="K3397" s="10" t="str">
        <f t="shared" si="371"/>
        <v>STKR</v>
      </c>
      <c r="L3397" t="s">
        <v>10</v>
      </c>
      <c r="M3397" s="52">
        <v>1010</v>
      </c>
      <c r="N3397" t="s">
        <v>1472</v>
      </c>
      <c r="O3397" t="s">
        <v>11</v>
      </c>
      <c r="P3397" s="54">
        <v>0.05</v>
      </c>
      <c r="Q3397" s="11">
        <f t="shared" si="376"/>
        <v>50.5</v>
      </c>
      <c r="R3397" s="12">
        <f t="shared" si="372"/>
        <v>7.3003400000000003</v>
      </c>
      <c r="S3397" s="14">
        <f t="shared" si="373"/>
        <v>6.7999999999999996E-3</v>
      </c>
      <c r="T3397" s="13">
        <f t="shared" si="374"/>
        <v>6.87</v>
      </c>
      <c r="U3397" s="14" t="s">
        <v>349</v>
      </c>
      <c r="V3397" t="s">
        <v>18</v>
      </c>
      <c r="W3397" s="62">
        <v>7.1534000000000004</v>
      </c>
      <c r="X3397" s="48">
        <f t="shared" si="377"/>
        <v>7.0595800598316876</v>
      </c>
    </row>
    <row r="3398" spans="1:24" x14ac:dyDescent="0.2">
      <c r="A3398" s="38" t="str">
        <f t="shared" si="375"/>
        <v>2025-7</v>
      </c>
      <c r="B3398" t="s">
        <v>6935</v>
      </c>
      <c r="C3398" s="23">
        <v>45855</v>
      </c>
      <c r="D3398" s="23">
        <v>45847</v>
      </c>
      <c r="E3398" t="s">
        <v>101</v>
      </c>
      <c r="F3398" t="s">
        <v>102</v>
      </c>
      <c r="G3398" s="22"/>
      <c r="H3398" t="s">
        <v>7495</v>
      </c>
      <c r="I3398" t="s">
        <v>111</v>
      </c>
      <c r="J3398" t="s">
        <v>112</v>
      </c>
      <c r="K3398" s="10" t="str">
        <f t="shared" si="371"/>
        <v>STKR</v>
      </c>
      <c r="L3398" t="s">
        <v>10</v>
      </c>
      <c r="M3398" s="52">
        <v>1510</v>
      </c>
      <c r="N3398" t="s">
        <v>1472</v>
      </c>
      <c r="O3398" t="s">
        <v>11</v>
      </c>
      <c r="P3398" s="54">
        <v>0.05</v>
      </c>
      <c r="Q3398" s="11">
        <f t="shared" si="376"/>
        <v>75.5</v>
      </c>
      <c r="R3398" s="12">
        <f t="shared" si="372"/>
        <v>7.3003400000000003</v>
      </c>
      <c r="S3398" s="14">
        <f t="shared" si="373"/>
        <v>6.7999999999999996E-3</v>
      </c>
      <c r="T3398" s="13">
        <f t="shared" si="374"/>
        <v>10.27</v>
      </c>
      <c r="U3398" s="14" t="s">
        <v>349</v>
      </c>
      <c r="V3398" t="s">
        <v>18</v>
      </c>
      <c r="W3398" s="62">
        <v>7.1534000000000004</v>
      </c>
      <c r="X3398" s="48">
        <f t="shared" si="377"/>
        <v>10.554421673609751</v>
      </c>
    </row>
    <row r="3399" spans="1:24" x14ac:dyDescent="0.2">
      <c r="A3399" s="38" t="str">
        <f t="shared" si="375"/>
        <v>2025-7</v>
      </c>
      <c r="B3399" t="s">
        <v>6936</v>
      </c>
      <c r="C3399" s="23">
        <v>45855</v>
      </c>
      <c r="D3399" s="23">
        <v>45847</v>
      </c>
      <c r="E3399" t="s">
        <v>101</v>
      </c>
      <c r="F3399" t="s">
        <v>102</v>
      </c>
      <c r="G3399" s="22"/>
      <c r="H3399" t="s">
        <v>7495</v>
      </c>
      <c r="I3399" t="s">
        <v>108</v>
      </c>
      <c r="J3399" t="s">
        <v>109</v>
      </c>
      <c r="K3399" s="10" t="str">
        <f t="shared" si="371"/>
        <v>STKR</v>
      </c>
      <c r="L3399" t="s">
        <v>10</v>
      </c>
      <c r="M3399" s="52">
        <v>1510</v>
      </c>
      <c r="N3399" t="s">
        <v>1472</v>
      </c>
      <c r="O3399" t="s">
        <v>11</v>
      </c>
      <c r="P3399" s="54">
        <v>0.05</v>
      </c>
      <c r="Q3399" s="11">
        <f t="shared" si="376"/>
        <v>75.5</v>
      </c>
      <c r="R3399" s="12">
        <f t="shared" si="372"/>
        <v>7.3003400000000003</v>
      </c>
      <c r="S3399" s="14">
        <f t="shared" si="373"/>
        <v>6.7999999999999996E-3</v>
      </c>
      <c r="T3399" s="13">
        <f t="shared" si="374"/>
        <v>10.27</v>
      </c>
      <c r="U3399" s="14" t="s">
        <v>349</v>
      </c>
      <c r="V3399" t="s">
        <v>18</v>
      </c>
      <c r="W3399" s="62">
        <v>7.1534000000000004</v>
      </c>
      <c r="X3399" s="48">
        <f t="shared" si="377"/>
        <v>10.554421673609751</v>
      </c>
    </row>
    <row r="3400" spans="1:24" x14ac:dyDescent="0.2">
      <c r="A3400" s="38" t="str">
        <f t="shared" si="375"/>
        <v>2025-7</v>
      </c>
      <c r="B3400" t="s">
        <v>6937</v>
      </c>
      <c r="C3400" s="23">
        <v>45855</v>
      </c>
      <c r="D3400" s="23">
        <v>45847</v>
      </c>
      <c r="E3400" t="s">
        <v>101</v>
      </c>
      <c r="F3400" t="s">
        <v>102</v>
      </c>
      <c r="G3400" s="22"/>
      <c r="H3400" t="s">
        <v>7495</v>
      </c>
      <c r="I3400" t="s">
        <v>5621</v>
      </c>
      <c r="J3400" t="s">
        <v>5764</v>
      </c>
      <c r="K3400" s="10" t="str">
        <f t="shared" si="371"/>
        <v>STKR</v>
      </c>
      <c r="L3400" t="s">
        <v>10</v>
      </c>
      <c r="M3400" s="52">
        <v>3020</v>
      </c>
      <c r="N3400" t="s">
        <v>1472</v>
      </c>
      <c r="O3400" t="s">
        <v>11</v>
      </c>
      <c r="P3400" s="54">
        <v>0.05</v>
      </c>
      <c r="Q3400" s="11">
        <f t="shared" si="376"/>
        <v>151</v>
      </c>
      <c r="R3400" s="12">
        <f t="shared" si="372"/>
        <v>7.3003400000000003</v>
      </c>
      <c r="S3400" s="14">
        <f t="shared" si="373"/>
        <v>6.7999999999999996E-3</v>
      </c>
      <c r="T3400" s="13">
        <f t="shared" si="374"/>
        <v>20.54</v>
      </c>
      <c r="U3400" s="14" t="s">
        <v>349</v>
      </c>
      <c r="V3400" t="s">
        <v>18</v>
      </c>
      <c r="W3400" s="62">
        <v>7.1534000000000004</v>
      </c>
      <c r="X3400" s="48">
        <f t="shared" si="377"/>
        <v>21.108843347219501</v>
      </c>
    </row>
    <row r="3401" spans="1:24" x14ac:dyDescent="0.2">
      <c r="A3401" s="38" t="str">
        <f t="shared" si="375"/>
        <v>2025-7</v>
      </c>
      <c r="B3401" t="s">
        <v>6938</v>
      </c>
      <c r="C3401" s="23">
        <v>45855</v>
      </c>
      <c r="D3401" s="23">
        <v>45847</v>
      </c>
      <c r="E3401" t="s">
        <v>101</v>
      </c>
      <c r="F3401" t="s">
        <v>102</v>
      </c>
      <c r="G3401" s="22"/>
      <c r="H3401" t="s">
        <v>7495</v>
      </c>
      <c r="I3401" t="s">
        <v>4583</v>
      </c>
      <c r="J3401" t="s">
        <v>4584</v>
      </c>
      <c r="K3401" s="10" t="str">
        <f t="shared" si="371"/>
        <v>STKR</v>
      </c>
      <c r="L3401" t="s">
        <v>10</v>
      </c>
      <c r="M3401" s="52">
        <v>2650</v>
      </c>
      <c r="N3401" t="s">
        <v>1472</v>
      </c>
      <c r="O3401" t="s">
        <v>11</v>
      </c>
      <c r="P3401" s="54">
        <v>0.05</v>
      </c>
      <c r="Q3401" s="11">
        <f t="shared" si="376"/>
        <v>132.5</v>
      </c>
      <c r="R3401" s="12">
        <f t="shared" si="372"/>
        <v>7.3003400000000003</v>
      </c>
      <c r="S3401" s="14">
        <f t="shared" si="373"/>
        <v>6.7999999999999996E-3</v>
      </c>
      <c r="T3401" s="13">
        <f t="shared" si="374"/>
        <v>18.02</v>
      </c>
      <c r="U3401" s="14" t="s">
        <v>349</v>
      </c>
      <c r="V3401" t="s">
        <v>18</v>
      </c>
      <c r="W3401" s="62">
        <v>7.1534000000000004</v>
      </c>
      <c r="X3401" s="48">
        <f t="shared" si="377"/>
        <v>18.522660553023737</v>
      </c>
    </row>
    <row r="3402" spans="1:24" x14ac:dyDescent="0.2">
      <c r="A3402" s="38" t="str">
        <f t="shared" si="375"/>
        <v>2025-7</v>
      </c>
      <c r="B3402" t="s">
        <v>6939</v>
      </c>
      <c r="C3402" s="23">
        <v>45855</v>
      </c>
      <c r="D3402" s="23">
        <v>45847</v>
      </c>
      <c r="E3402" t="s">
        <v>101</v>
      </c>
      <c r="F3402" t="s">
        <v>102</v>
      </c>
      <c r="G3402" s="22"/>
      <c r="H3402" t="s">
        <v>7495</v>
      </c>
      <c r="I3402" t="s">
        <v>4585</v>
      </c>
      <c r="J3402" t="s">
        <v>4586</v>
      </c>
      <c r="K3402" s="10" t="str">
        <f t="shared" si="371"/>
        <v>STKR</v>
      </c>
      <c r="L3402" t="s">
        <v>10</v>
      </c>
      <c r="M3402" s="52">
        <v>1900</v>
      </c>
      <c r="N3402" t="s">
        <v>1472</v>
      </c>
      <c r="O3402" t="s">
        <v>11</v>
      </c>
      <c r="P3402" s="54">
        <v>0.05</v>
      </c>
      <c r="Q3402" s="11">
        <f t="shared" si="376"/>
        <v>95</v>
      </c>
      <c r="R3402" s="12">
        <f t="shared" si="372"/>
        <v>7.3003400000000003</v>
      </c>
      <c r="S3402" s="14">
        <f t="shared" si="373"/>
        <v>6.7999999999999996E-3</v>
      </c>
      <c r="T3402" s="13">
        <f t="shared" si="374"/>
        <v>12.92</v>
      </c>
      <c r="U3402" s="14" t="s">
        <v>349</v>
      </c>
      <c r="V3402" t="s">
        <v>18</v>
      </c>
      <c r="W3402" s="62">
        <v>7.1534000000000004</v>
      </c>
      <c r="X3402" s="48">
        <f t="shared" si="377"/>
        <v>13.280398132356641</v>
      </c>
    </row>
    <row r="3403" spans="1:24" x14ac:dyDescent="0.2">
      <c r="A3403" s="38" t="str">
        <f t="shared" si="375"/>
        <v>2025-7</v>
      </c>
      <c r="B3403" t="s">
        <v>6940</v>
      </c>
      <c r="C3403" s="23">
        <v>45855</v>
      </c>
      <c r="D3403" s="23">
        <v>45847</v>
      </c>
      <c r="E3403" t="s">
        <v>101</v>
      </c>
      <c r="F3403" t="s">
        <v>102</v>
      </c>
      <c r="G3403" s="22"/>
      <c r="H3403" t="s">
        <v>7495</v>
      </c>
      <c r="I3403" t="s">
        <v>6655</v>
      </c>
      <c r="J3403" t="s">
        <v>6656</v>
      </c>
      <c r="K3403" s="10" t="str">
        <f t="shared" si="371"/>
        <v>STKR</v>
      </c>
      <c r="L3403" t="s">
        <v>10</v>
      </c>
      <c r="M3403" s="52">
        <v>1130</v>
      </c>
      <c r="N3403" t="s">
        <v>1472</v>
      </c>
      <c r="O3403" t="s">
        <v>11</v>
      </c>
      <c r="P3403" s="54">
        <v>0.05</v>
      </c>
      <c r="Q3403" s="11">
        <f t="shared" si="376"/>
        <v>56.5</v>
      </c>
      <c r="R3403" s="12">
        <f t="shared" si="372"/>
        <v>7.3003400000000003</v>
      </c>
      <c r="S3403" s="14">
        <f t="shared" si="373"/>
        <v>6.7999999999999996E-3</v>
      </c>
      <c r="T3403" s="13">
        <f t="shared" si="374"/>
        <v>7.68</v>
      </c>
      <c r="U3403" s="14" t="s">
        <v>349</v>
      </c>
      <c r="V3403" t="s">
        <v>18</v>
      </c>
      <c r="W3403" s="62">
        <v>7.1534000000000004</v>
      </c>
      <c r="X3403" s="48">
        <f t="shared" si="377"/>
        <v>7.8983420471384234</v>
      </c>
    </row>
    <row r="3404" spans="1:24" x14ac:dyDescent="0.2">
      <c r="A3404" s="38" t="str">
        <f t="shared" si="375"/>
        <v>2025-7</v>
      </c>
      <c r="B3404" t="s">
        <v>6941</v>
      </c>
      <c r="C3404" s="23">
        <v>45855</v>
      </c>
      <c r="D3404" s="23">
        <v>45847</v>
      </c>
      <c r="E3404" t="s">
        <v>101</v>
      </c>
      <c r="F3404" t="s">
        <v>102</v>
      </c>
      <c r="G3404" s="22"/>
      <c r="H3404" t="s">
        <v>7495</v>
      </c>
      <c r="I3404" t="s">
        <v>6657</v>
      </c>
      <c r="J3404" t="s">
        <v>6658</v>
      </c>
      <c r="K3404" s="10" t="str">
        <f t="shared" si="371"/>
        <v>STKR</v>
      </c>
      <c r="L3404" t="s">
        <v>10</v>
      </c>
      <c r="M3404" s="52">
        <v>1320</v>
      </c>
      <c r="N3404" t="s">
        <v>1472</v>
      </c>
      <c r="O3404" t="s">
        <v>11</v>
      </c>
      <c r="P3404" s="54">
        <v>0.05</v>
      </c>
      <c r="Q3404" s="11">
        <f t="shared" si="376"/>
        <v>66</v>
      </c>
      <c r="R3404" s="12">
        <f t="shared" si="372"/>
        <v>7.3003400000000003</v>
      </c>
      <c r="S3404" s="14">
        <f t="shared" si="373"/>
        <v>6.7999999999999996E-3</v>
      </c>
      <c r="T3404" s="13">
        <f t="shared" si="374"/>
        <v>8.98</v>
      </c>
      <c r="U3404" s="14" t="s">
        <v>349</v>
      </c>
      <c r="V3404" t="s">
        <v>18</v>
      </c>
      <c r="W3404" s="62">
        <v>7.1534000000000004</v>
      </c>
      <c r="X3404" s="48">
        <f t="shared" si="377"/>
        <v>9.2263818603740866</v>
      </c>
    </row>
    <row r="3405" spans="1:24" x14ac:dyDescent="0.2">
      <c r="A3405" s="38" t="str">
        <f t="shared" si="375"/>
        <v>2025-7</v>
      </c>
      <c r="B3405" t="s">
        <v>6942</v>
      </c>
      <c r="C3405" s="23">
        <v>45855</v>
      </c>
      <c r="D3405" s="23">
        <v>45847</v>
      </c>
      <c r="E3405" t="s">
        <v>101</v>
      </c>
      <c r="F3405" t="s">
        <v>102</v>
      </c>
      <c r="G3405" s="22"/>
      <c r="H3405" t="s">
        <v>7495</v>
      </c>
      <c r="I3405" t="s">
        <v>6659</v>
      </c>
      <c r="J3405" t="s">
        <v>6660</v>
      </c>
      <c r="K3405" s="10" t="str">
        <f t="shared" si="371"/>
        <v>STKR</v>
      </c>
      <c r="L3405" t="s">
        <v>10</v>
      </c>
      <c r="M3405" s="52">
        <v>1900</v>
      </c>
      <c r="N3405" t="s">
        <v>1472</v>
      </c>
      <c r="O3405" t="s">
        <v>11</v>
      </c>
      <c r="P3405" s="54">
        <v>0.05</v>
      </c>
      <c r="Q3405" s="11">
        <f t="shared" si="376"/>
        <v>95</v>
      </c>
      <c r="R3405" s="12">
        <f t="shared" si="372"/>
        <v>7.3003400000000003</v>
      </c>
      <c r="S3405" s="14">
        <f t="shared" si="373"/>
        <v>6.7999999999999996E-3</v>
      </c>
      <c r="T3405" s="13">
        <f t="shared" si="374"/>
        <v>12.92</v>
      </c>
      <c r="U3405" s="14" t="s">
        <v>349</v>
      </c>
      <c r="V3405" t="s">
        <v>18</v>
      </c>
      <c r="W3405" s="62">
        <v>7.1534000000000004</v>
      </c>
      <c r="X3405" s="48">
        <f t="shared" si="377"/>
        <v>13.280398132356641</v>
      </c>
    </row>
    <row r="3406" spans="1:24" x14ac:dyDescent="0.2">
      <c r="A3406" s="38" t="str">
        <f t="shared" si="375"/>
        <v>2025-7</v>
      </c>
      <c r="B3406" t="s">
        <v>6943</v>
      </c>
      <c r="C3406" s="23">
        <v>45855</v>
      </c>
      <c r="D3406" s="23">
        <v>45847</v>
      </c>
      <c r="E3406" t="s">
        <v>101</v>
      </c>
      <c r="F3406" t="s">
        <v>102</v>
      </c>
      <c r="G3406" s="22"/>
      <c r="H3406" t="s">
        <v>7495</v>
      </c>
      <c r="I3406" t="s">
        <v>6661</v>
      </c>
      <c r="J3406" t="s">
        <v>6662</v>
      </c>
      <c r="K3406" s="10" t="str">
        <f t="shared" si="371"/>
        <v>STKR</v>
      </c>
      <c r="L3406" t="s">
        <v>10</v>
      </c>
      <c r="M3406" s="52">
        <v>1900</v>
      </c>
      <c r="N3406" t="s">
        <v>1472</v>
      </c>
      <c r="O3406" t="s">
        <v>11</v>
      </c>
      <c r="P3406" s="54">
        <v>0.05</v>
      </c>
      <c r="Q3406" s="11">
        <f t="shared" si="376"/>
        <v>95</v>
      </c>
      <c r="R3406" s="12">
        <f t="shared" si="372"/>
        <v>7.3003400000000003</v>
      </c>
      <c r="S3406" s="14">
        <f t="shared" si="373"/>
        <v>6.7999999999999996E-3</v>
      </c>
      <c r="T3406" s="13">
        <f t="shared" si="374"/>
        <v>12.92</v>
      </c>
      <c r="U3406" s="14" t="s">
        <v>349</v>
      </c>
      <c r="V3406" t="s">
        <v>18</v>
      </c>
      <c r="W3406" s="62">
        <v>7.1534000000000004</v>
      </c>
      <c r="X3406" s="48">
        <f t="shared" si="377"/>
        <v>13.280398132356641</v>
      </c>
    </row>
    <row r="3407" spans="1:24" x14ac:dyDescent="0.2">
      <c r="A3407" s="38" t="str">
        <f t="shared" si="375"/>
        <v>2025-7</v>
      </c>
      <c r="B3407" t="s">
        <v>6944</v>
      </c>
      <c r="C3407" s="23">
        <v>45855</v>
      </c>
      <c r="D3407" s="23">
        <v>45852</v>
      </c>
      <c r="E3407" t="s">
        <v>101</v>
      </c>
      <c r="F3407" t="s">
        <v>102</v>
      </c>
      <c r="G3407" s="22"/>
      <c r="H3407" t="s">
        <v>7496</v>
      </c>
      <c r="I3407" t="s">
        <v>1245</v>
      </c>
      <c r="J3407" t="s">
        <v>1246</v>
      </c>
      <c r="K3407" s="10" t="str">
        <f t="shared" si="371"/>
        <v>STKR</v>
      </c>
      <c r="L3407" t="s">
        <v>10</v>
      </c>
      <c r="M3407" s="52">
        <v>510</v>
      </c>
      <c r="N3407" t="s">
        <v>1472</v>
      </c>
      <c r="O3407" t="s">
        <v>11</v>
      </c>
      <c r="P3407" s="54">
        <v>0.05</v>
      </c>
      <c r="Q3407" s="11">
        <f t="shared" si="376"/>
        <v>25.5</v>
      </c>
      <c r="R3407" s="12">
        <f t="shared" si="372"/>
        <v>7.3003400000000003</v>
      </c>
      <c r="S3407" s="14">
        <f t="shared" si="373"/>
        <v>6.7999999999999996E-3</v>
      </c>
      <c r="T3407" s="13">
        <f t="shared" si="374"/>
        <v>3.47</v>
      </c>
      <c r="U3407" s="14" t="s">
        <v>349</v>
      </c>
      <c r="V3407" t="s">
        <v>18</v>
      </c>
      <c r="W3407" s="62">
        <v>7.1534000000000004</v>
      </c>
      <c r="X3407" s="48">
        <f t="shared" si="377"/>
        <v>3.5647384460536244</v>
      </c>
    </row>
    <row r="3408" spans="1:24" x14ac:dyDescent="0.2">
      <c r="A3408" s="38" t="str">
        <f t="shared" si="375"/>
        <v>2025-7</v>
      </c>
      <c r="B3408" t="s">
        <v>6945</v>
      </c>
      <c r="C3408" s="23">
        <v>45855</v>
      </c>
      <c r="D3408" s="23">
        <v>45852</v>
      </c>
      <c r="E3408" t="s">
        <v>101</v>
      </c>
      <c r="F3408" t="s">
        <v>102</v>
      </c>
      <c r="G3408" s="22"/>
      <c r="H3408" t="s">
        <v>7496</v>
      </c>
      <c r="I3408" t="s">
        <v>6663</v>
      </c>
      <c r="J3408" t="s">
        <v>6664</v>
      </c>
      <c r="K3408" s="10" t="str">
        <f t="shared" si="371"/>
        <v>STKR</v>
      </c>
      <c r="L3408" t="s">
        <v>10</v>
      </c>
      <c r="M3408" s="52">
        <v>1010</v>
      </c>
      <c r="N3408" t="s">
        <v>1472</v>
      </c>
      <c r="O3408" t="s">
        <v>11</v>
      </c>
      <c r="P3408" s="54">
        <v>0.05</v>
      </c>
      <c r="Q3408" s="11">
        <f t="shared" si="376"/>
        <v>50.5</v>
      </c>
      <c r="R3408" s="12">
        <f t="shared" si="372"/>
        <v>7.3003400000000003</v>
      </c>
      <c r="S3408" s="14">
        <f t="shared" si="373"/>
        <v>6.7999999999999996E-3</v>
      </c>
      <c r="T3408" s="13">
        <f t="shared" si="374"/>
        <v>6.87</v>
      </c>
      <c r="U3408" s="14" t="s">
        <v>349</v>
      </c>
      <c r="V3408" t="s">
        <v>18</v>
      </c>
      <c r="W3408" s="62">
        <v>7.1534000000000004</v>
      </c>
      <c r="X3408" s="48">
        <f t="shared" si="377"/>
        <v>7.0595800598316876</v>
      </c>
    </row>
    <row r="3409" spans="1:24" x14ac:dyDescent="0.2">
      <c r="A3409" s="38" t="str">
        <f t="shared" si="375"/>
        <v>2025-7</v>
      </c>
      <c r="B3409" t="s">
        <v>6946</v>
      </c>
      <c r="C3409" s="23">
        <v>45855</v>
      </c>
      <c r="D3409" s="23">
        <v>45852</v>
      </c>
      <c r="E3409" t="s">
        <v>101</v>
      </c>
      <c r="F3409" t="s">
        <v>102</v>
      </c>
      <c r="G3409" s="22"/>
      <c r="H3409" t="s">
        <v>7496</v>
      </c>
      <c r="I3409" t="s">
        <v>6665</v>
      </c>
      <c r="J3409" t="s">
        <v>6666</v>
      </c>
      <c r="K3409" s="10" t="str">
        <f t="shared" si="371"/>
        <v>STKR</v>
      </c>
      <c r="L3409" t="s">
        <v>10</v>
      </c>
      <c r="M3409" s="52">
        <v>1010</v>
      </c>
      <c r="N3409" t="s">
        <v>1472</v>
      </c>
      <c r="O3409" t="s">
        <v>11</v>
      </c>
      <c r="P3409" s="54">
        <v>0.05</v>
      </c>
      <c r="Q3409" s="11">
        <f t="shared" si="376"/>
        <v>50.5</v>
      </c>
      <c r="R3409" s="12">
        <f t="shared" si="372"/>
        <v>7.3003400000000003</v>
      </c>
      <c r="S3409" s="14">
        <f t="shared" si="373"/>
        <v>6.7999999999999996E-3</v>
      </c>
      <c r="T3409" s="13">
        <f t="shared" si="374"/>
        <v>6.87</v>
      </c>
      <c r="U3409" s="14" t="s">
        <v>349</v>
      </c>
      <c r="V3409" t="s">
        <v>18</v>
      </c>
      <c r="W3409" s="62">
        <v>7.1534000000000004</v>
      </c>
      <c r="X3409" s="48">
        <f t="shared" si="377"/>
        <v>7.0595800598316876</v>
      </c>
    </row>
    <row r="3410" spans="1:24" x14ac:dyDescent="0.2">
      <c r="A3410" s="38" t="str">
        <f t="shared" si="375"/>
        <v>2025-7</v>
      </c>
      <c r="B3410" t="s">
        <v>6947</v>
      </c>
      <c r="C3410" s="23">
        <v>45859</v>
      </c>
      <c r="D3410" s="23">
        <v>45847</v>
      </c>
      <c r="E3410" t="s">
        <v>169</v>
      </c>
      <c r="F3410" t="s">
        <v>170</v>
      </c>
      <c r="G3410" s="22"/>
      <c r="H3410" t="s">
        <v>7486</v>
      </c>
      <c r="I3410" t="s">
        <v>6667</v>
      </c>
      <c r="J3410" t="s">
        <v>6668</v>
      </c>
      <c r="K3410" s="10" t="str">
        <f t="shared" si="371"/>
        <v>STKR</v>
      </c>
      <c r="L3410" t="s">
        <v>10</v>
      </c>
      <c r="M3410" s="52">
        <v>510</v>
      </c>
      <c r="N3410" t="s">
        <v>1472</v>
      </c>
      <c r="O3410" t="s">
        <v>11</v>
      </c>
      <c r="P3410" s="54">
        <v>0.06</v>
      </c>
      <c r="Q3410" s="11">
        <f t="shared" si="376"/>
        <v>30.6</v>
      </c>
      <c r="R3410" s="12">
        <f t="shared" si="372"/>
        <v>7.3003400000000003</v>
      </c>
      <c r="S3410" s="14">
        <f t="shared" si="373"/>
        <v>8.2000000000000007E-3</v>
      </c>
      <c r="T3410" s="13">
        <f t="shared" si="374"/>
        <v>4.18</v>
      </c>
      <c r="U3410" s="14" t="s">
        <v>349</v>
      </c>
      <c r="V3410" t="s">
        <v>18</v>
      </c>
      <c r="W3410" s="62">
        <v>7.1534000000000004</v>
      </c>
      <c r="X3410" s="48">
        <f t="shared" si="377"/>
        <v>4.2776861352643492</v>
      </c>
    </row>
    <row r="3411" spans="1:24" x14ac:dyDescent="0.2">
      <c r="A3411" s="38" t="str">
        <f t="shared" si="375"/>
        <v>2025-7</v>
      </c>
      <c r="B3411" t="s">
        <v>6948</v>
      </c>
      <c r="C3411" s="23">
        <v>45859</v>
      </c>
      <c r="D3411" s="23">
        <v>45847</v>
      </c>
      <c r="E3411" t="s">
        <v>169</v>
      </c>
      <c r="F3411" t="s">
        <v>170</v>
      </c>
      <c r="G3411" s="22"/>
      <c r="H3411" t="s">
        <v>7486</v>
      </c>
      <c r="I3411" t="s">
        <v>6669</v>
      </c>
      <c r="J3411" t="s">
        <v>6670</v>
      </c>
      <c r="K3411" s="10" t="str">
        <f t="shared" si="371"/>
        <v>STKR</v>
      </c>
      <c r="L3411" t="s">
        <v>10</v>
      </c>
      <c r="M3411" s="52">
        <v>510</v>
      </c>
      <c r="N3411" t="s">
        <v>1472</v>
      </c>
      <c r="O3411" t="s">
        <v>11</v>
      </c>
      <c r="P3411" s="54">
        <v>0.06</v>
      </c>
      <c r="Q3411" s="11">
        <f t="shared" si="376"/>
        <v>30.6</v>
      </c>
      <c r="R3411" s="12">
        <f t="shared" si="372"/>
        <v>7.3003400000000003</v>
      </c>
      <c r="S3411" s="14">
        <f t="shared" si="373"/>
        <v>8.2000000000000007E-3</v>
      </c>
      <c r="T3411" s="13">
        <f t="shared" si="374"/>
        <v>4.18</v>
      </c>
      <c r="U3411" s="14" t="s">
        <v>349</v>
      </c>
      <c r="V3411" t="s">
        <v>18</v>
      </c>
      <c r="W3411" s="62">
        <v>7.1534000000000004</v>
      </c>
      <c r="X3411" s="48">
        <f t="shared" si="377"/>
        <v>4.2776861352643492</v>
      </c>
    </row>
    <row r="3412" spans="1:24" x14ac:dyDescent="0.2">
      <c r="A3412" s="38" t="str">
        <f t="shared" si="375"/>
        <v>2025-7</v>
      </c>
      <c r="B3412" t="s">
        <v>6949</v>
      </c>
      <c r="C3412" s="23">
        <v>45859</v>
      </c>
      <c r="D3412" s="23">
        <v>45847</v>
      </c>
      <c r="E3412" t="s">
        <v>169</v>
      </c>
      <c r="F3412" t="s">
        <v>170</v>
      </c>
      <c r="G3412" s="22"/>
      <c r="H3412" t="s">
        <v>7486</v>
      </c>
      <c r="I3412" t="s">
        <v>6671</v>
      </c>
      <c r="J3412" t="s">
        <v>6672</v>
      </c>
      <c r="K3412" s="10" t="str">
        <f t="shared" si="371"/>
        <v>STKR</v>
      </c>
      <c r="L3412" t="s">
        <v>10</v>
      </c>
      <c r="M3412" s="52">
        <v>510</v>
      </c>
      <c r="N3412" t="s">
        <v>1472</v>
      </c>
      <c r="O3412" t="s">
        <v>11</v>
      </c>
      <c r="P3412" s="54">
        <v>0.06</v>
      </c>
      <c r="Q3412" s="11">
        <f t="shared" si="376"/>
        <v>30.6</v>
      </c>
      <c r="R3412" s="12">
        <f t="shared" si="372"/>
        <v>7.3003400000000003</v>
      </c>
      <c r="S3412" s="14">
        <f t="shared" si="373"/>
        <v>8.2000000000000007E-3</v>
      </c>
      <c r="T3412" s="13">
        <f t="shared" si="374"/>
        <v>4.18</v>
      </c>
      <c r="U3412" s="14" t="s">
        <v>349</v>
      </c>
      <c r="V3412" t="s">
        <v>18</v>
      </c>
      <c r="W3412" s="62">
        <v>7.1534000000000004</v>
      </c>
      <c r="X3412" s="48">
        <f t="shared" si="377"/>
        <v>4.2776861352643492</v>
      </c>
    </row>
    <row r="3413" spans="1:24" x14ac:dyDescent="0.2">
      <c r="A3413" s="38" t="str">
        <f t="shared" si="375"/>
        <v>2025-7</v>
      </c>
      <c r="B3413" t="s">
        <v>6950</v>
      </c>
      <c r="C3413" s="23">
        <v>45845</v>
      </c>
      <c r="D3413" s="23">
        <v>45813</v>
      </c>
      <c r="E3413" t="s">
        <v>143</v>
      </c>
      <c r="F3413" t="s">
        <v>144</v>
      </c>
      <c r="G3413" s="22"/>
      <c r="H3413" t="s">
        <v>7497</v>
      </c>
      <c r="I3413" t="s">
        <v>939</v>
      </c>
      <c r="J3413" t="s">
        <v>940</v>
      </c>
      <c r="K3413" s="10" t="str">
        <f t="shared" ref="K3413:K3476" si="378">+LEFT(V3413,4)</f>
        <v>WHR-</v>
      </c>
      <c r="L3413" t="s">
        <v>10</v>
      </c>
      <c r="M3413" s="52">
        <v>7200</v>
      </c>
      <c r="N3413" t="s">
        <v>1472</v>
      </c>
      <c r="O3413" t="s">
        <v>11</v>
      </c>
      <c r="P3413" s="54">
        <v>6.2E-2</v>
      </c>
      <c r="Q3413" s="11">
        <f t="shared" si="376"/>
        <v>446.4</v>
      </c>
      <c r="R3413" s="12">
        <f t="shared" ref="R3413:R3476" si="379">IF(O3413="HKD",7.8,IF(O3413="CNY",7.30034,1))</f>
        <v>7.3003400000000003</v>
      </c>
      <c r="S3413" s="14">
        <f t="shared" ref="S3413:S3476" si="380">+ROUND(P3413/R3413,4)</f>
        <v>8.5000000000000006E-3</v>
      </c>
      <c r="T3413" s="13">
        <f t="shared" ref="T3413:T3476" si="381">ROUND(S3413*M3413,2)</f>
        <v>61.2</v>
      </c>
      <c r="U3413" s="14" t="s">
        <v>349</v>
      </c>
      <c r="V3413" t="s">
        <v>248</v>
      </c>
      <c r="W3413" s="62">
        <v>7.1534000000000004</v>
      </c>
      <c r="X3413" s="48">
        <f t="shared" si="377"/>
        <v>62.403891855621097</v>
      </c>
    </row>
    <row r="3414" spans="1:24" x14ac:dyDescent="0.2">
      <c r="A3414" s="38" t="str">
        <f t="shared" si="375"/>
        <v>2025-7</v>
      </c>
      <c r="B3414" t="s">
        <v>6951</v>
      </c>
      <c r="C3414" s="23">
        <v>45845</v>
      </c>
      <c r="D3414" s="23">
        <v>45821</v>
      </c>
      <c r="E3414" t="s">
        <v>143</v>
      </c>
      <c r="F3414" t="s">
        <v>144</v>
      </c>
      <c r="G3414" s="22"/>
      <c r="H3414" t="s">
        <v>7497</v>
      </c>
      <c r="I3414" t="s">
        <v>939</v>
      </c>
      <c r="J3414" t="s">
        <v>940</v>
      </c>
      <c r="K3414" s="10" t="str">
        <f t="shared" si="378"/>
        <v>WHR-</v>
      </c>
      <c r="L3414" t="s">
        <v>10</v>
      </c>
      <c r="M3414" s="52">
        <v>12500</v>
      </c>
      <c r="N3414" t="s">
        <v>1472</v>
      </c>
      <c r="O3414" t="s">
        <v>11</v>
      </c>
      <c r="P3414" s="54">
        <v>6.2E-2</v>
      </c>
      <c r="Q3414" s="11">
        <f t="shared" si="376"/>
        <v>775</v>
      </c>
      <c r="R3414" s="12">
        <f t="shared" si="379"/>
        <v>7.3003400000000003</v>
      </c>
      <c r="S3414" s="14">
        <f t="shared" si="380"/>
        <v>8.5000000000000006E-3</v>
      </c>
      <c r="T3414" s="13">
        <f t="shared" si="381"/>
        <v>106.25</v>
      </c>
      <c r="U3414" s="14" t="s">
        <v>349</v>
      </c>
      <c r="V3414" t="s">
        <v>248</v>
      </c>
      <c r="W3414" s="62">
        <v>7.1534000000000004</v>
      </c>
      <c r="X3414" s="48">
        <f t="shared" si="377"/>
        <v>108.34009002711996</v>
      </c>
    </row>
    <row r="3415" spans="1:24" x14ac:dyDescent="0.2">
      <c r="A3415" s="38" t="str">
        <f t="shared" si="375"/>
        <v>2025-7</v>
      </c>
      <c r="B3415" t="s">
        <v>6952</v>
      </c>
      <c r="C3415" s="23">
        <v>45867</v>
      </c>
      <c r="D3415" s="23">
        <v>45847</v>
      </c>
      <c r="E3415" t="s">
        <v>162</v>
      </c>
      <c r="F3415" t="s">
        <v>163</v>
      </c>
      <c r="G3415" s="22"/>
      <c r="H3415" t="s">
        <v>7498</v>
      </c>
      <c r="I3415" t="s">
        <v>606</v>
      </c>
      <c r="J3415" t="s">
        <v>607</v>
      </c>
      <c r="K3415" s="10" t="str">
        <f t="shared" si="378"/>
        <v>SCR-</v>
      </c>
      <c r="L3415" t="s">
        <v>10</v>
      </c>
      <c r="M3415" s="52">
        <v>8000</v>
      </c>
      <c r="N3415" t="s">
        <v>1472</v>
      </c>
      <c r="O3415" t="s">
        <v>11</v>
      </c>
      <c r="P3415" s="54">
        <v>6.9000000000000006E-2</v>
      </c>
      <c r="Q3415" s="11">
        <f t="shared" si="376"/>
        <v>552</v>
      </c>
      <c r="R3415" s="12">
        <f t="shared" si="379"/>
        <v>7.3003400000000003</v>
      </c>
      <c r="S3415" s="14">
        <f t="shared" si="380"/>
        <v>9.4999999999999998E-3</v>
      </c>
      <c r="T3415" s="13">
        <f t="shared" si="381"/>
        <v>76</v>
      </c>
      <c r="U3415" s="14" t="s">
        <v>349</v>
      </c>
      <c r="V3415" t="s">
        <v>166</v>
      </c>
      <c r="W3415" s="62">
        <v>7.1534000000000004</v>
      </c>
      <c r="X3415" s="48">
        <f t="shared" si="377"/>
        <v>77.166102832219636</v>
      </c>
    </row>
    <row r="3416" spans="1:24" x14ac:dyDescent="0.2">
      <c r="A3416" s="38" t="str">
        <f t="shared" si="375"/>
        <v>2025-7</v>
      </c>
      <c r="B3416" t="s">
        <v>6953</v>
      </c>
      <c r="C3416" s="23">
        <v>45867</v>
      </c>
      <c r="D3416" s="23">
        <v>45803</v>
      </c>
      <c r="E3416" t="s">
        <v>162</v>
      </c>
      <c r="F3416" t="s">
        <v>163</v>
      </c>
      <c r="G3416" s="22"/>
      <c r="H3416" t="s">
        <v>7498</v>
      </c>
      <c r="I3416" t="s">
        <v>592</v>
      </c>
      <c r="J3416" t="s">
        <v>593</v>
      </c>
      <c r="K3416" s="10" t="str">
        <f t="shared" si="378"/>
        <v>SCR-</v>
      </c>
      <c r="L3416" t="s">
        <v>10</v>
      </c>
      <c r="M3416" s="52">
        <v>5650</v>
      </c>
      <c r="N3416" t="s">
        <v>1472</v>
      </c>
      <c r="O3416" t="s">
        <v>11</v>
      </c>
      <c r="P3416" s="54">
        <v>7.0000000000000007E-2</v>
      </c>
      <c r="Q3416" s="11">
        <f t="shared" si="376"/>
        <v>395.5</v>
      </c>
      <c r="R3416" s="12">
        <f t="shared" si="379"/>
        <v>7.3003400000000003</v>
      </c>
      <c r="S3416" s="14">
        <f t="shared" si="380"/>
        <v>9.5999999999999992E-3</v>
      </c>
      <c r="T3416" s="13">
        <f t="shared" si="381"/>
        <v>54.24</v>
      </c>
      <c r="U3416" s="14" t="s">
        <v>349</v>
      </c>
      <c r="V3416" t="s">
        <v>166</v>
      </c>
      <c r="W3416" s="62">
        <v>7.1534000000000004</v>
      </c>
      <c r="X3416" s="48">
        <f t="shared" si="377"/>
        <v>55.288394329968966</v>
      </c>
    </row>
    <row r="3417" spans="1:24" x14ac:dyDescent="0.2">
      <c r="A3417" s="38" t="str">
        <f t="shared" si="375"/>
        <v>2025-7</v>
      </c>
      <c r="B3417" t="s">
        <v>6954</v>
      </c>
      <c r="C3417" s="23">
        <v>45847</v>
      </c>
      <c r="D3417" s="23">
        <v>45834</v>
      </c>
      <c r="E3417" t="s">
        <v>806</v>
      </c>
      <c r="F3417" t="s">
        <v>807</v>
      </c>
      <c r="G3417" s="22"/>
      <c r="H3417" t="s">
        <v>7499</v>
      </c>
      <c r="I3417" t="s">
        <v>821</v>
      </c>
      <c r="J3417" t="s">
        <v>822</v>
      </c>
      <c r="K3417" s="10" t="str">
        <f t="shared" si="378"/>
        <v>BAG-</v>
      </c>
      <c r="L3417" t="s">
        <v>10</v>
      </c>
      <c r="M3417" s="52">
        <v>15000</v>
      </c>
      <c r="N3417" t="s">
        <v>1472</v>
      </c>
      <c r="O3417" t="s">
        <v>11</v>
      </c>
      <c r="P3417" s="54">
        <v>0.08</v>
      </c>
      <c r="Q3417" s="11">
        <f t="shared" si="376"/>
        <v>1200</v>
      </c>
      <c r="R3417" s="12">
        <f t="shared" si="379"/>
        <v>7.3003400000000003</v>
      </c>
      <c r="S3417" s="14">
        <f t="shared" si="380"/>
        <v>1.0999999999999999E-2</v>
      </c>
      <c r="T3417" s="13">
        <f t="shared" si="381"/>
        <v>165</v>
      </c>
      <c r="U3417" s="14" t="s">
        <v>349</v>
      </c>
      <c r="V3417" t="s">
        <v>810</v>
      </c>
      <c r="W3417" s="62">
        <v>7.1534000000000004</v>
      </c>
      <c r="X3417" s="48">
        <f t="shared" si="377"/>
        <v>167.75239746134704</v>
      </c>
    </row>
    <row r="3418" spans="1:24" x14ac:dyDescent="0.2">
      <c r="A3418" s="38" t="str">
        <f t="shared" si="375"/>
        <v>2025-7</v>
      </c>
      <c r="B3418" t="s">
        <v>6955</v>
      </c>
      <c r="C3418" s="23">
        <v>45867</v>
      </c>
      <c r="D3418" s="23">
        <v>45839</v>
      </c>
      <c r="E3418" t="s">
        <v>162</v>
      </c>
      <c r="F3418" t="s">
        <v>163</v>
      </c>
      <c r="G3418" s="22"/>
      <c r="H3418" t="s">
        <v>7498</v>
      </c>
      <c r="I3418" t="s">
        <v>6673</v>
      </c>
      <c r="J3418" t="s">
        <v>6674</v>
      </c>
      <c r="K3418" s="10" t="str">
        <f t="shared" si="378"/>
        <v>SCR-</v>
      </c>
      <c r="L3418" t="s">
        <v>10</v>
      </c>
      <c r="M3418" s="52">
        <v>1100</v>
      </c>
      <c r="N3418" t="s">
        <v>1472</v>
      </c>
      <c r="O3418" t="s">
        <v>11</v>
      </c>
      <c r="P3418" s="54">
        <v>8.3000000000000004E-2</v>
      </c>
      <c r="Q3418" s="11">
        <f t="shared" si="376"/>
        <v>91.3</v>
      </c>
      <c r="R3418" s="12">
        <f t="shared" si="379"/>
        <v>7.3003400000000003</v>
      </c>
      <c r="S3418" s="14">
        <f t="shared" si="380"/>
        <v>1.14E-2</v>
      </c>
      <c r="T3418" s="13">
        <f t="shared" si="381"/>
        <v>12.54</v>
      </c>
      <c r="U3418" s="14" t="s">
        <v>349</v>
      </c>
      <c r="V3418" t="s">
        <v>166</v>
      </c>
      <c r="W3418" s="62">
        <v>7.1534000000000004</v>
      </c>
      <c r="X3418" s="48">
        <f t="shared" si="377"/>
        <v>12.76316157351749</v>
      </c>
    </row>
    <row r="3419" spans="1:24" x14ac:dyDescent="0.2">
      <c r="A3419" s="38" t="str">
        <f t="shared" si="375"/>
        <v>2025-7</v>
      </c>
      <c r="B3419" t="s">
        <v>6956</v>
      </c>
      <c r="C3419" s="23">
        <v>45839</v>
      </c>
      <c r="D3419" s="23">
        <v>45820</v>
      </c>
      <c r="E3419" t="s">
        <v>545</v>
      </c>
      <c r="F3419" t="s">
        <v>546</v>
      </c>
      <c r="G3419" s="22"/>
      <c r="H3419" t="s">
        <v>7492</v>
      </c>
      <c r="I3419" t="s">
        <v>553</v>
      </c>
      <c r="J3419" t="s">
        <v>554</v>
      </c>
      <c r="K3419" s="10" t="str">
        <f t="shared" si="378"/>
        <v>WHR-</v>
      </c>
      <c r="L3419" t="s">
        <v>10</v>
      </c>
      <c r="M3419" s="52">
        <v>11000</v>
      </c>
      <c r="N3419" t="s">
        <v>1472</v>
      </c>
      <c r="O3419" t="s">
        <v>11</v>
      </c>
      <c r="P3419" s="54">
        <v>8.5000000000000006E-2</v>
      </c>
      <c r="Q3419" s="11">
        <f t="shared" si="376"/>
        <v>935</v>
      </c>
      <c r="R3419" s="12">
        <f t="shared" si="379"/>
        <v>7.3003400000000003</v>
      </c>
      <c r="S3419" s="14">
        <f t="shared" si="380"/>
        <v>1.1599999999999999E-2</v>
      </c>
      <c r="T3419" s="13">
        <f t="shared" si="381"/>
        <v>127.6</v>
      </c>
      <c r="U3419" s="14" t="s">
        <v>349</v>
      </c>
      <c r="V3419" t="s">
        <v>248</v>
      </c>
      <c r="W3419" s="62">
        <v>7.1534000000000004</v>
      </c>
      <c r="X3419" s="48">
        <f t="shared" si="377"/>
        <v>130.70707635529959</v>
      </c>
    </row>
    <row r="3420" spans="1:24" x14ac:dyDescent="0.2">
      <c r="A3420" s="38" t="str">
        <f t="shared" si="375"/>
        <v>2025-7</v>
      </c>
      <c r="B3420" t="s">
        <v>6957</v>
      </c>
      <c r="C3420" s="23">
        <v>45849</v>
      </c>
      <c r="D3420" s="23">
        <v>45845</v>
      </c>
      <c r="E3420" t="s">
        <v>806</v>
      </c>
      <c r="F3420" t="s">
        <v>807</v>
      </c>
      <c r="G3420" s="22"/>
      <c r="H3420" t="s">
        <v>7500</v>
      </c>
      <c r="I3420" t="s">
        <v>3212</v>
      </c>
      <c r="J3420" t="s">
        <v>3419</v>
      </c>
      <c r="K3420" s="10" t="str">
        <f t="shared" si="378"/>
        <v>BAG-</v>
      </c>
      <c r="L3420" t="s">
        <v>10</v>
      </c>
      <c r="M3420" s="52">
        <v>10000</v>
      </c>
      <c r="N3420" t="s">
        <v>1472</v>
      </c>
      <c r="O3420" t="s">
        <v>11</v>
      </c>
      <c r="P3420" s="54">
        <v>8.7999999999999995E-2</v>
      </c>
      <c r="Q3420" s="11">
        <f t="shared" si="376"/>
        <v>880</v>
      </c>
      <c r="R3420" s="12">
        <f t="shared" si="379"/>
        <v>7.3003400000000003</v>
      </c>
      <c r="S3420" s="14">
        <f t="shared" si="380"/>
        <v>1.21E-2</v>
      </c>
      <c r="T3420" s="13">
        <f t="shared" si="381"/>
        <v>121</v>
      </c>
      <c r="U3420" s="14" t="s">
        <v>349</v>
      </c>
      <c r="V3420" t="s">
        <v>810</v>
      </c>
      <c r="W3420" s="62">
        <v>7.1534000000000004</v>
      </c>
      <c r="X3420" s="48">
        <f t="shared" si="377"/>
        <v>123.01842480498782</v>
      </c>
    </row>
    <row r="3421" spans="1:24" x14ac:dyDescent="0.2">
      <c r="A3421" s="38" t="str">
        <f t="shared" si="375"/>
        <v>2025-7</v>
      </c>
      <c r="B3421" t="s">
        <v>6958</v>
      </c>
      <c r="C3421" s="23">
        <v>45845</v>
      </c>
      <c r="D3421" s="23">
        <v>45818</v>
      </c>
      <c r="E3421" t="s">
        <v>128</v>
      </c>
      <c r="F3421" t="s">
        <v>129</v>
      </c>
      <c r="G3421" s="22"/>
      <c r="H3421" t="s">
        <v>7493</v>
      </c>
      <c r="I3421" t="s">
        <v>3180</v>
      </c>
      <c r="J3421" t="s">
        <v>3387</v>
      </c>
      <c r="K3421" s="10" t="str">
        <f t="shared" si="378"/>
        <v>RIV-</v>
      </c>
      <c r="L3421" t="s">
        <v>10</v>
      </c>
      <c r="M3421" s="52">
        <v>1030</v>
      </c>
      <c r="N3421" t="s">
        <v>1472</v>
      </c>
      <c r="O3421" t="s">
        <v>11</v>
      </c>
      <c r="P3421" s="54">
        <v>9.1499999999999998E-2</v>
      </c>
      <c r="Q3421" s="11">
        <f t="shared" si="376"/>
        <v>94.25</v>
      </c>
      <c r="R3421" s="12">
        <f t="shared" si="379"/>
        <v>7.3003400000000003</v>
      </c>
      <c r="S3421" s="14">
        <f t="shared" si="380"/>
        <v>1.2500000000000001E-2</v>
      </c>
      <c r="T3421" s="13">
        <f t="shared" si="381"/>
        <v>12.88</v>
      </c>
      <c r="U3421" s="14" t="s">
        <v>349</v>
      </c>
      <c r="V3421" t="s">
        <v>132</v>
      </c>
      <c r="W3421" s="62">
        <v>7.1534000000000004</v>
      </c>
      <c r="X3421" s="48">
        <f t="shared" si="377"/>
        <v>13.174853915620542</v>
      </c>
    </row>
    <row r="3422" spans="1:24" x14ac:dyDescent="0.2">
      <c r="A3422" s="38" t="str">
        <f t="shared" si="375"/>
        <v>2025-7</v>
      </c>
      <c r="B3422" t="s">
        <v>6959</v>
      </c>
      <c r="C3422" s="23">
        <v>45854</v>
      </c>
      <c r="D3422" s="23">
        <v>45839</v>
      </c>
      <c r="E3422" t="s">
        <v>162</v>
      </c>
      <c r="F3422" t="s">
        <v>163</v>
      </c>
      <c r="G3422" s="22"/>
      <c r="H3422" t="s">
        <v>7501</v>
      </c>
      <c r="I3422" t="s">
        <v>583</v>
      </c>
      <c r="J3422" t="s">
        <v>584</v>
      </c>
      <c r="K3422" s="10" t="str">
        <f t="shared" si="378"/>
        <v>SCR-</v>
      </c>
      <c r="L3422" t="s">
        <v>10</v>
      </c>
      <c r="M3422" s="52">
        <v>7000</v>
      </c>
      <c r="N3422" t="s">
        <v>1472</v>
      </c>
      <c r="O3422" t="s">
        <v>11</v>
      </c>
      <c r="P3422" s="54">
        <v>9.2999999999999999E-2</v>
      </c>
      <c r="Q3422" s="11">
        <f t="shared" si="376"/>
        <v>651</v>
      </c>
      <c r="R3422" s="12">
        <f t="shared" si="379"/>
        <v>7.3003400000000003</v>
      </c>
      <c r="S3422" s="14">
        <f t="shared" si="380"/>
        <v>1.2699999999999999E-2</v>
      </c>
      <c r="T3422" s="13">
        <f t="shared" si="381"/>
        <v>88.9</v>
      </c>
      <c r="U3422" s="14" t="s">
        <v>349</v>
      </c>
      <c r="V3422" t="s">
        <v>166</v>
      </c>
      <c r="W3422" s="62">
        <v>7.1534000000000004</v>
      </c>
      <c r="X3422" s="48">
        <f t="shared" si="377"/>
        <v>91.005675622780771</v>
      </c>
    </row>
    <row r="3423" spans="1:24" x14ac:dyDescent="0.2">
      <c r="A3423" s="38" t="str">
        <f t="shared" si="375"/>
        <v>2025-7</v>
      </c>
      <c r="B3423" t="s">
        <v>6960</v>
      </c>
      <c r="C3423" s="23">
        <v>45845</v>
      </c>
      <c r="D3423" s="23">
        <v>45813</v>
      </c>
      <c r="E3423" t="s">
        <v>128</v>
      </c>
      <c r="F3423" t="s">
        <v>129</v>
      </c>
      <c r="G3423" s="22"/>
      <c r="H3423" t="s">
        <v>7493</v>
      </c>
      <c r="I3423" t="s">
        <v>1585</v>
      </c>
      <c r="J3423" t="s">
        <v>1586</v>
      </c>
      <c r="K3423" s="10" t="str">
        <f t="shared" si="378"/>
        <v>RIV-</v>
      </c>
      <c r="L3423" t="s">
        <v>10</v>
      </c>
      <c r="M3423" s="52">
        <v>2250</v>
      </c>
      <c r="N3423" t="s">
        <v>1472</v>
      </c>
      <c r="O3423" t="s">
        <v>11</v>
      </c>
      <c r="P3423" s="54">
        <v>9.6100000000000005E-2</v>
      </c>
      <c r="Q3423" s="11">
        <f t="shared" si="376"/>
        <v>216.23</v>
      </c>
      <c r="R3423" s="12">
        <f t="shared" si="379"/>
        <v>7.3003400000000003</v>
      </c>
      <c r="S3423" s="14">
        <f t="shared" si="380"/>
        <v>1.32E-2</v>
      </c>
      <c r="T3423" s="13">
        <f t="shared" si="381"/>
        <v>29.7</v>
      </c>
      <c r="U3423" s="14" t="s">
        <v>349</v>
      </c>
      <c r="V3423" t="s">
        <v>132</v>
      </c>
      <c r="W3423" s="62">
        <v>7.1534000000000004</v>
      </c>
      <c r="X3423" s="48">
        <f t="shared" si="377"/>
        <v>30.226885117566475</v>
      </c>
    </row>
    <row r="3424" spans="1:24" x14ac:dyDescent="0.2">
      <c r="A3424" s="38" t="str">
        <f t="shared" si="375"/>
        <v>2025-7</v>
      </c>
      <c r="B3424" t="s">
        <v>6961</v>
      </c>
      <c r="C3424" s="23">
        <v>45845</v>
      </c>
      <c r="D3424" s="23">
        <v>45821</v>
      </c>
      <c r="E3424" t="s">
        <v>128</v>
      </c>
      <c r="F3424" t="s">
        <v>129</v>
      </c>
      <c r="G3424" s="22"/>
      <c r="H3424" t="s">
        <v>7493</v>
      </c>
      <c r="I3424" t="s">
        <v>1585</v>
      </c>
      <c r="J3424" t="s">
        <v>1586</v>
      </c>
      <c r="K3424" s="10" t="str">
        <f t="shared" si="378"/>
        <v>RIV-</v>
      </c>
      <c r="L3424" t="s">
        <v>10</v>
      </c>
      <c r="M3424" s="52">
        <v>2200</v>
      </c>
      <c r="N3424" t="s">
        <v>1472</v>
      </c>
      <c r="O3424" t="s">
        <v>11</v>
      </c>
      <c r="P3424" s="54">
        <v>9.6100000000000005E-2</v>
      </c>
      <c r="Q3424" s="11">
        <f t="shared" si="376"/>
        <v>211.42</v>
      </c>
      <c r="R3424" s="12">
        <f t="shared" si="379"/>
        <v>7.3003400000000003</v>
      </c>
      <c r="S3424" s="14">
        <f t="shared" si="380"/>
        <v>1.32E-2</v>
      </c>
      <c r="T3424" s="13">
        <f t="shared" si="381"/>
        <v>29.04</v>
      </c>
      <c r="U3424" s="14" t="s">
        <v>349</v>
      </c>
      <c r="V3424" t="s">
        <v>132</v>
      </c>
      <c r="W3424" s="62">
        <v>7.1534000000000004</v>
      </c>
      <c r="X3424" s="48">
        <f t="shared" si="377"/>
        <v>29.55517655939833</v>
      </c>
    </row>
    <row r="3425" spans="1:24" x14ac:dyDescent="0.2">
      <c r="A3425" s="38" t="str">
        <f t="shared" si="375"/>
        <v>2025-7</v>
      </c>
      <c r="B3425" t="s">
        <v>6962</v>
      </c>
      <c r="C3425" s="23">
        <v>45845</v>
      </c>
      <c r="D3425" s="23">
        <v>45827</v>
      </c>
      <c r="E3425" t="s">
        <v>128</v>
      </c>
      <c r="F3425" t="s">
        <v>129</v>
      </c>
      <c r="G3425" s="22"/>
      <c r="H3425" t="s">
        <v>7493</v>
      </c>
      <c r="I3425" t="s">
        <v>1585</v>
      </c>
      <c r="J3425" t="s">
        <v>1586</v>
      </c>
      <c r="K3425" s="10" t="str">
        <f t="shared" si="378"/>
        <v>RIV-</v>
      </c>
      <c r="L3425" t="s">
        <v>10</v>
      </c>
      <c r="M3425" s="52">
        <v>4100</v>
      </c>
      <c r="N3425" t="s">
        <v>1472</v>
      </c>
      <c r="O3425" t="s">
        <v>11</v>
      </c>
      <c r="P3425" s="54">
        <v>9.6100000000000005E-2</v>
      </c>
      <c r="Q3425" s="11">
        <f t="shared" si="376"/>
        <v>394.01</v>
      </c>
      <c r="R3425" s="12">
        <f t="shared" si="379"/>
        <v>7.3003400000000003</v>
      </c>
      <c r="S3425" s="14">
        <f t="shared" si="380"/>
        <v>1.32E-2</v>
      </c>
      <c r="T3425" s="13">
        <f t="shared" si="381"/>
        <v>54.12</v>
      </c>
      <c r="U3425" s="14" t="s">
        <v>349</v>
      </c>
      <c r="V3425" t="s">
        <v>132</v>
      </c>
      <c r="W3425" s="62">
        <v>7.1534000000000004</v>
      </c>
      <c r="X3425" s="48">
        <f t="shared" si="377"/>
        <v>55.080101769787795</v>
      </c>
    </row>
    <row r="3426" spans="1:24" x14ac:dyDescent="0.2">
      <c r="A3426" s="38" t="str">
        <f t="shared" si="375"/>
        <v>2025-7</v>
      </c>
      <c r="B3426" t="s">
        <v>6963</v>
      </c>
      <c r="C3426" s="23">
        <v>45853</v>
      </c>
      <c r="D3426" s="23">
        <v>45839</v>
      </c>
      <c r="E3426" t="s">
        <v>128</v>
      </c>
      <c r="F3426" t="s">
        <v>129</v>
      </c>
      <c r="G3426" s="22"/>
      <c r="H3426" t="s">
        <v>7502</v>
      </c>
      <c r="I3426" t="s">
        <v>1585</v>
      </c>
      <c r="J3426" t="s">
        <v>1586</v>
      </c>
      <c r="K3426" s="10" t="str">
        <f t="shared" si="378"/>
        <v>RIV-</v>
      </c>
      <c r="L3426" t="s">
        <v>10</v>
      </c>
      <c r="M3426" s="52">
        <v>1000</v>
      </c>
      <c r="N3426" t="s">
        <v>1472</v>
      </c>
      <c r="O3426" t="s">
        <v>11</v>
      </c>
      <c r="P3426" s="54">
        <v>9.6100000000000005E-2</v>
      </c>
      <c r="Q3426" s="11">
        <f t="shared" si="376"/>
        <v>96.1</v>
      </c>
      <c r="R3426" s="12">
        <f t="shared" si="379"/>
        <v>7.3003400000000003</v>
      </c>
      <c r="S3426" s="14">
        <f t="shared" si="380"/>
        <v>1.32E-2</v>
      </c>
      <c r="T3426" s="13">
        <f t="shared" si="381"/>
        <v>13.2</v>
      </c>
      <c r="U3426" s="14" t="s">
        <v>349</v>
      </c>
      <c r="V3426" t="s">
        <v>132</v>
      </c>
      <c r="W3426" s="62">
        <v>7.1534000000000004</v>
      </c>
      <c r="X3426" s="48">
        <f t="shared" si="377"/>
        <v>13.434171163362876</v>
      </c>
    </row>
    <row r="3427" spans="1:24" x14ac:dyDescent="0.2">
      <c r="A3427" s="38" t="str">
        <f t="shared" si="375"/>
        <v>2025-7</v>
      </c>
      <c r="B3427" t="s">
        <v>6964</v>
      </c>
      <c r="C3427" s="23">
        <v>45867</v>
      </c>
      <c r="D3427" s="23">
        <v>45839</v>
      </c>
      <c r="E3427" t="s">
        <v>162</v>
      </c>
      <c r="F3427" t="s">
        <v>163</v>
      </c>
      <c r="G3427" s="22"/>
      <c r="H3427" t="s">
        <v>7498</v>
      </c>
      <c r="I3427" t="s">
        <v>578</v>
      </c>
      <c r="J3427" t="s">
        <v>579</v>
      </c>
      <c r="K3427" s="10" t="str">
        <f t="shared" si="378"/>
        <v>SCR-</v>
      </c>
      <c r="L3427" t="s">
        <v>10</v>
      </c>
      <c r="M3427" s="52">
        <v>3100</v>
      </c>
      <c r="N3427" t="s">
        <v>1472</v>
      </c>
      <c r="O3427" t="s">
        <v>11</v>
      </c>
      <c r="P3427" s="54">
        <v>9.8000000000000004E-2</v>
      </c>
      <c r="Q3427" s="11">
        <f t="shared" si="376"/>
        <v>303.8</v>
      </c>
      <c r="R3427" s="12">
        <f t="shared" si="379"/>
        <v>7.3003400000000003</v>
      </c>
      <c r="S3427" s="14">
        <f t="shared" si="380"/>
        <v>1.34E-2</v>
      </c>
      <c r="T3427" s="13">
        <f t="shared" si="381"/>
        <v>41.54</v>
      </c>
      <c r="U3427" s="14" t="s">
        <v>349</v>
      </c>
      <c r="V3427" t="s">
        <v>166</v>
      </c>
      <c r="W3427" s="62">
        <v>7.1534000000000004</v>
      </c>
      <c r="X3427" s="48">
        <f t="shared" si="377"/>
        <v>42.469315290631023</v>
      </c>
    </row>
    <row r="3428" spans="1:24" x14ac:dyDescent="0.2">
      <c r="A3428" s="38" t="str">
        <f t="shared" si="375"/>
        <v>2025-7</v>
      </c>
      <c r="B3428" t="s">
        <v>6965</v>
      </c>
      <c r="C3428" s="23">
        <v>45849</v>
      </c>
      <c r="D3428" s="23">
        <v>45845</v>
      </c>
      <c r="E3428" t="s">
        <v>806</v>
      </c>
      <c r="F3428" t="s">
        <v>807</v>
      </c>
      <c r="G3428" s="22"/>
      <c r="H3428" t="s">
        <v>7500</v>
      </c>
      <c r="I3428" t="s">
        <v>3213</v>
      </c>
      <c r="J3428" t="s">
        <v>3420</v>
      </c>
      <c r="K3428" s="10" t="str">
        <f t="shared" si="378"/>
        <v>BAG-</v>
      </c>
      <c r="L3428" t="s">
        <v>10</v>
      </c>
      <c r="M3428" s="52">
        <v>10000</v>
      </c>
      <c r="N3428" t="s">
        <v>1472</v>
      </c>
      <c r="O3428" t="s">
        <v>11</v>
      </c>
      <c r="P3428" s="54">
        <v>0.1</v>
      </c>
      <c r="Q3428" s="11">
        <f t="shared" si="376"/>
        <v>1000</v>
      </c>
      <c r="R3428" s="12">
        <f t="shared" si="379"/>
        <v>7.3003400000000003</v>
      </c>
      <c r="S3428" s="14">
        <f t="shared" si="380"/>
        <v>1.37E-2</v>
      </c>
      <c r="T3428" s="13">
        <f t="shared" si="381"/>
        <v>137</v>
      </c>
      <c r="U3428" s="14" t="s">
        <v>349</v>
      </c>
      <c r="V3428" t="s">
        <v>810</v>
      </c>
      <c r="W3428" s="62">
        <v>7.1534000000000004</v>
      </c>
      <c r="X3428" s="48">
        <f t="shared" si="377"/>
        <v>139.79366455112253</v>
      </c>
    </row>
    <row r="3429" spans="1:24" x14ac:dyDescent="0.2">
      <c r="A3429" s="38" t="str">
        <f t="shared" si="375"/>
        <v>2025-7</v>
      </c>
      <c r="B3429" t="s">
        <v>6966</v>
      </c>
      <c r="C3429" s="23">
        <v>45852</v>
      </c>
      <c r="D3429" s="23">
        <v>45821</v>
      </c>
      <c r="E3429" t="s">
        <v>128</v>
      </c>
      <c r="F3429" t="s">
        <v>129</v>
      </c>
      <c r="G3429" s="22"/>
      <c r="H3429" t="s">
        <v>7503</v>
      </c>
      <c r="I3429" t="s">
        <v>950</v>
      </c>
      <c r="J3429" t="s">
        <v>951</v>
      </c>
      <c r="K3429" s="10" t="str">
        <f t="shared" si="378"/>
        <v>RIV-</v>
      </c>
      <c r="L3429" t="s">
        <v>10</v>
      </c>
      <c r="M3429" s="52">
        <v>2800</v>
      </c>
      <c r="N3429" t="s">
        <v>1472</v>
      </c>
      <c r="O3429" t="s">
        <v>11</v>
      </c>
      <c r="P3429" s="54">
        <v>0.1016</v>
      </c>
      <c r="Q3429" s="11">
        <f t="shared" si="376"/>
        <v>284.48</v>
      </c>
      <c r="R3429" s="12">
        <f t="shared" si="379"/>
        <v>7.3003400000000003</v>
      </c>
      <c r="S3429" s="14">
        <f t="shared" si="380"/>
        <v>1.3899999999999999E-2</v>
      </c>
      <c r="T3429" s="13">
        <f t="shared" si="381"/>
        <v>38.92</v>
      </c>
      <c r="U3429" s="14" t="s">
        <v>349</v>
      </c>
      <c r="V3429" t="s">
        <v>132</v>
      </c>
      <c r="W3429" s="62">
        <v>7.1534000000000004</v>
      </c>
      <c r="X3429" s="48">
        <f t="shared" si="377"/>
        <v>39.768501691503339</v>
      </c>
    </row>
    <row r="3430" spans="1:24" x14ac:dyDescent="0.2">
      <c r="A3430" s="38" t="str">
        <f t="shared" si="375"/>
        <v>2025-7</v>
      </c>
      <c r="B3430" t="s">
        <v>6967</v>
      </c>
      <c r="C3430" s="23">
        <v>45839</v>
      </c>
      <c r="D3430" s="23">
        <v>45813</v>
      </c>
      <c r="E3430" t="s">
        <v>545</v>
      </c>
      <c r="F3430" t="s">
        <v>546</v>
      </c>
      <c r="G3430" s="22"/>
      <c r="H3430" t="s">
        <v>7492</v>
      </c>
      <c r="I3430" t="s">
        <v>245</v>
      </c>
      <c r="J3430" t="s">
        <v>246</v>
      </c>
      <c r="K3430" s="10" t="str">
        <f t="shared" si="378"/>
        <v>WHR-</v>
      </c>
      <c r="L3430" t="s">
        <v>10</v>
      </c>
      <c r="M3430" s="52">
        <v>2900</v>
      </c>
      <c r="N3430" t="s">
        <v>1472</v>
      </c>
      <c r="O3430" t="s">
        <v>11</v>
      </c>
      <c r="P3430" s="54">
        <v>0.108</v>
      </c>
      <c r="Q3430" s="11">
        <f t="shared" si="376"/>
        <v>313.2</v>
      </c>
      <c r="R3430" s="12">
        <f t="shared" si="379"/>
        <v>7.3003400000000003</v>
      </c>
      <c r="S3430" s="14">
        <f t="shared" si="380"/>
        <v>1.4800000000000001E-2</v>
      </c>
      <c r="T3430" s="13">
        <f t="shared" si="381"/>
        <v>42.92</v>
      </c>
      <c r="U3430" s="14" t="s">
        <v>349</v>
      </c>
      <c r="V3430" t="s">
        <v>248</v>
      </c>
      <c r="W3430" s="62">
        <v>7.1534000000000004</v>
      </c>
      <c r="X3430" s="48">
        <f t="shared" si="377"/>
        <v>43.783375737411575</v>
      </c>
    </row>
    <row r="3431" spans="1:24" x14ac:dyDescent="0.2">
      <c r="A3431" s="38" t="str">
        <f t="shared" si="375"/>
        <v>2025-7</v>
      </c>
      <c r="B3431" t="s">
        <v>6968</v>
      </c>
      <c r="C3431" s="23">
        <v>45839</v>
      </c>
      <c r="D3431" s="23">
        <v>45818</v>
      </c>
      <c r="E3431" t="s">
        <v>545</v>
      </c>
      <c r="F3431" t="s">
        <v>546</v>
      </c>
      <c r="G3431" s="22"/>
      <c r="H3431" t="s">
        <v>7492</v>
      </c>
      <c r="I3431" t="s">
        <v>245</v>
      </c>
      <c r="J3431" t="s">
        <v>246</v>
      </c>
      <c r="K3431" s="10" t="str">
        <f t="shared" si="378"/>
        <v>WHR-</v>
      </c>
      <c r="L3431" t="s">
        <v>10</v>
      </c>
      <c r="M3431" s="52">
        <v>9000</v>
      </c>
      <c r="N3431" t="s">
        <v>1472</v>
      </c>
      <c r="O3431" t="s">
        <v>11</v>
      </c>
      <c r="P3431" s="54">
        <v>0.108</v>
      </c>
      <c r="Q3431" s="11">
        <f t="shared" si="376"/>
        <v>972</v>
      </c>
      <c r="R3431" s="12">
        <f t="shared" si="379"/>
        <v>7.3003400000000003</v>
      </c>
      <c r="S3431" s="14">
        <f t="shared" si="380"/>
        <v>1.4800000000000001E-2</v>
      </c>
      <c r="T3431" s="13">
        <f t="shared" si="381"/>
        <v>133.19999999999999</v>
      </c>
      <c r="U3431" s="14" t="s">
        <v>349</v>
      </c>
      <c r="V3431" t="s">
        <v>248</v>
      </c>
      <c r="W3431" s="62">
        <v>7.1534000000000004</v>
      </c>
      <c r="X3431" s="48">
        <f t="shared" si="377"/>
        <v>135.87944194369109</v>
      </c>
    </row>
    <row r="3432" spans="1:24" x14ac:dyDescent="0.2">
      <c r="A3432" s="38" t="str">
        <f t="shared" si="375"/>
        <v>2025-7</v>
      </c>
      <c r="B3432" t="s">
        <v>6969</v>
      </c>
      <c r="C3432" s="23">
        <v>45855</v>
      </c>
      <c r="D3432" s="23">
        <v>45847</v>
      </c>
      <c r="E3432" t="s">
        <v>101</v>
      </c>
      <c r="F3432" t="s">
        <v>102</v>
      </c>
      <c r="G3432" s="22"/>
      <c r="H3432" t="s">
        <v>7495</v>
      </c>
      <c r="I3432" t="s">
        <v>6675</v>
      </c>
      <c r="J3432" t="s">
        <v>6676</v>
      </c>
      <c r="K3432" s="10" t="str">
        <f t="shared" si="378"/>
        <v>STKR</v>
      </c>
      <c r="L3432" t="s">
        <v>10</v>
      </c>
      <c r="M3432" s="52">
        <v>1010</v>
      </c>
      <c r="N3432" t="s">
        <v>1472</v>
      </c>
      <c r="O3432" t="s">
        <v>11</v>
      </c>
      <c r="P3432" s="54">
        <v>0.11</v>
      </c>
      <c r="Q3432" s="11">
        <f t="shared" si="376"/>
        <v>111.1</v>
      </c>
      <c r="R3432" s="12">
        <f t="shared" si="379"/>
        <v>7.3003400000000003</v>
      </c>
      <c r="S3432" s="14">
        <f t="shared" si="380"/>
        <v>1.5100000000000001E-2</v>
      </c>
      <c r="T3432" s="13">
        <f t="shared" si="381"/>
        <v>15.25</v>
      </c>
      <c r="U3432" s="14" t="s">
        <v>349</v>
      </c>
      <c r="V3432" t="s">
        <v>18</v>
      </c>
      <c r="W3432" s="62">
        <v>7.1534000000000004</v>
      </c>
      <c r="X3432" s="48">
        <f t="shared" si="377"/>
        <v>15.531076131629714</v>
      </c>
    </row>
    <row r="3433" spans="1:24" x14ac:dyDescent="0.2">
      <c r="A3433" s="38" t="str">
        <f t="shared" si="375"/>
        <v>2025-7</v>
      </c>
      <c r="B3433" t="s">
        <v>6970</v>
      </c>
      <c r="C3433" s="23">
        <v>45852</v>
      </c>
      <c r="D3433" s="23">
        <v>45803</v>
      </c>
      <c r="E3433" t="s">
        <v>545</v>
      </c>
      <c r="F3433" t="s">
        <v>546</v>
      </c>
      <c r="G3433" s="22"/>
      <c r="H3433" t="s">
        <v>7490</v>
      </c>
      <c r="I3433" t="s">
        <v>549</v>
      </c>
      <c r="J3433" t="s">
        <v>550</v>
      </c>
      <c r="K3433" s="10" t="str">
        <f t="shared" si="378"/>
        <v>MISC</v>
      </c>
      <c r="L3433" t="s">
        <v>10</v>
      </c>
      <c r="M3433" s="52">
        <v>8550</v>
      </c>
      <c r="N3433" t="s">
        <v>1472</v>
      </c>
      <c r="O3433" t="s">
        <v>11</v>
      </c>
      <c r="P3433" s="54">
        <v>0.115</v>
      </c>
      <c r="Q3433" s="11">
        <f t="shared" si="376"/>
        <v>983.25</v>
      </c>
      <c r="R3433" s="12">
        <f t="shared" si="379"/>
        <v>7.3003400000000003</v>
      </c>
      <c r="S3433" s="14">
        <f t="shared" si="380"/>
        <v>1.5800000000000002E-2</v>
      </c>
      <c r="T3433" s="13">
        <f t="shared" si="381"/>
        <v>135.09</v>
      </c>
      <c r="U3433" s="14" t="s">
        <v>349</v>
      </c>
      <c r="V3433" t="s">
        <v>25</v>
      </c>
      <c r="W3433" s="62">
        <v>7.1534000000000004</v>
      </c>
      <c r="X3433" s="48">
        <f t="shared" si="377"/>
        <v>137.45212066989123</v>
      </c>
    </row>
    <row r="3434" spans="1:24" x14ac:dyDescent="0.2">
      <c r="A3434" s="38" t="str">
        <f t="shared" si="375"/>
        <v>2025-7</v>
      </c>
      <c r="B3434" t="s">
        <v>6971</v>
      </c>
      <c r="C3434" s="23">
        <v>45852</v>
      </c>
      <c r="D3434" s="23">
        <v>45803</v>
      </c>
      <c r="E3434" t="s">
        <v>545</v>
      </c>
      <c r="F3434" t="s">
        <v>546</v>
      </c>
      <c r="G3434" s="22"/>
      <c r="H3434" t="s">
        <v>7490</v>
      </c>
      <c r="I3434" t="s">
        <v>549</v>
      </c>
      <c r="J3434" t="s">
        <v>550</v>
      </c>
      <c r="K3434" s="10" t="str">
        <f t="shared" si="378"/>
        <v>MISC</v>
      </c>
      <c r="L3434" t="s">
        <v>10</v>
      </c>
      <c r="M3434" s="52">
        <v>11100</v>
      </c>
      <c r="N3434" t="s">
        <v>1472</v>
      </c>
      <c r="O3434" t="s">
        <v>11</v>
      </c>
      <c r="P3434" s="54">
        <v>0.115</v>
      </c>
      <c r="Q3434" s="11">
        <f t="shared" si="376"/>
        <v>1276.5</v>
      </c>
      <c r="R3434" s="12">
        <f t="shared" si="379"/>
        <v>7.3003400000000003</v>
      </c>
      <c r="S3434" s="14">
        <f t="shared" si="380"/>
        <v>1.5800000000000002E-2</v>
      </c>
      <c r="T3434" s="13">
        <f t="shared" si="381"/>
        <v>175.38</v>
      </c>
      <c r="U3434" s="14" t="s">
        <v>349</v>
      </c>
      <c r="V3434" t="s">
        <v>25</v>
      </c>
      <c r="W3434" s="62">
        <v>7.1534000000000004</v>
      </c>
      <c r="X3434" s="48">
        <f t="shared" si="377"/>
        <v>178.44661279950793</v>
      </c>
    </row>
    <row r="3435" spans="1:24" x14ac:dyDescent="0.2">
      <c r="A3435" s="38" t="str">
        <f t="shared" si="375"/>
        <v>2025-7</v>
      </c>
      <c r="B3435" t="s">
        <v>6972</v>
      </c>
      <c r="C3435" s="23">
        <v>45863</v>
      </c>
      <c r="D3435" s="23">
        <v>45839</v>
      </c>
      <c r="E3435" t="s">
        <v>569</v>
      </c>
      <c r="F3435" t="s">
        <v>570</v>
      </c>
      <c r="G3435" s="22"/>
      <c r="H3435" t="s">
        <v>7504</v>
      </c>
      <c r="I3435" t="s">
        <v>1412</v>
      </c>
      <c r="J3435" t="s">
        <v>1413</v>
      </c>
      <c r="K3435" s="10" t="str">
        <f t="shared" si="378"/>
        <v>WHR-</v>
      </c>
      <c r="L3435" t="s">
        <v>10</v>
      </c>
      <c r="M3435" s="52">
        <v>5000</v>
      </c>
      <c r="N3435" t="s">
        <v>1472</v>
      </c>
      <c r="O3435" t="s">
        <v>11</v>
      </c>
      <c r="P3435" s="54">
        <v>0.1164</v>
      </c>
      <c r="Q3435" s="11">
        <f t="shared" si="376"/>
        <v>582</v>
      </c>
      <c r="R3435" s="12">
        <f t="shared" si="379"/>
        <v>7.3003400000000003</v>
      </c>
      <c r="S3435" s="14">
        <f t="shared" si="380"/>
        <v>1.5900000000000001E-2</v>
      </c>
      <c r="T3435" s="13">
        <f t="shared" si="381"/>
        <v>79.5</v>
      </c>
      <c r="U3435" s="14" t="s">
        <v>349</v>
      </c>
      <c r="V3435" t="s">
        <v>248</v>
      </c>
      <c r="W3435" s="62">
        <v>7.1534000000000004</v>
      </c>
      <c r="X3435" s="48">
        <f t="shared" si="377"/>
        <v>81.359912768753318</v>
      </c>
    </row>
    <row r="3436" spans="1:24" x14ac:dyDescent="0.2">
      <c r="A3436" s="38" t="str">
        <f t="shared" si="375"/>
        <v>2025-7</v>
      </c>
      <c r="B3436" t="s">
        <v>6973</v>
      </c>
      <c r="C3436" s="23">
        <v>45854</v>
      </c>
      <c r="D3436" s="23">
        <v>45825</v>
      </c>
      <c r="E3436" t="s">
        <v>162</v>
      </c>
      <c r="F3436" t="s">
        <v>163</v>
      </c>
      <c r="G3436" s="22"/>
      <c r="H3436" t="s">
        <v>7501</v>
      </c>
      <c r="I3436" t="s">
        <v>573</v>
      </c>
      <c r="J3436" t="s">
        <v>574</v>
      </c>
      <c r="K3436" s="10" t="str">
        <f t="shared" si="378"/>
        <v>SCR-</v>
      </c>
      <c r="L3436" t="s">
        <v>10</v>
      </c>
      <c r="M3436" s="52">
        <v>2900</v>
      </c>
      <c r="N3436" t="s">
        <v>1472</v>
      </c>
      <c r="O3436" t="s">
        <v>11</v>
      </c>
      <c r="P3436" s="54">
        <v>0.11700000000000001</v>
      </c>
      <c r="Q3436" s="11">
        <f t="shared" si="376"/>
        <v>339.3</v>
      </c>
      <c r="R3436" s="12">
        <f t="shared" si="379"/>
        <v>7.3003400000000003</v>
      </c>
      <c r="S3436" s="14">
        <f t="shared" si="380"/>
        <v>1.6E-2</v>
      </c>
      <c r="T3436" s="13">
        <f t="shared" si="381"/>
        <v>46.4</v>
      </c>
      <c r="U3436" s="14" t="s">
        <v>349</v>
      </c>
      <c r="V3436" t="s">
        <v>166</v>
      </c>
      <c r="W3436" s="62">
        <v>7.1534000000000004</v>
      </c>
      <c r="X3436" s="48">
        <f t="shared" si="377"/>
        <v>47.431990382195885</v>
      </c>
    </row>
    <row r="3437" spans="1:24" x14ac:dyDescent="0.2">
      <c r="A3437" s="38" t="str">
        <f t="shared" si="375"/>
        <v>2025-7</v>
      </c>
      <c r="B3437" t="s">
        <v>6974</v>
      </c>
      <c r="C3437" s="23">
        <v>45841</v>
      </c>
      <c r="D3437" s="23">
        <v>45821</v>
      </c>
      <c r="E3437" t="s">
        <v>569</v>
      </c>
      <c r="F3437" t="s">
        <v>570</v>
      </c>
      <c r="G3437" s="22"/>
      <c r="H3437" t="s">
        <v>7505</v>
      </c>
      <c r="I3437" t="s">
        <v>1412</v>
      </c>
      <c r="J3437" t="s">
        <v>1413</v>
      </c>
      <c r="K3437" s="10" t="str">
        <f t="shared" si="378"/>
        <v>WHR-</v>
      </c>
      <c r="L3437" t="s">
        <v>10</v>
      </c>
      <c r="M3437" s="52">
        <v>2500</v>
      </c>
      <c r="N3437" t="s">
        <v>1472</v>
      </c>
      <c r="O3437" t="s">
        <v>11</v>
      </c>
      <c r="P3437" s="54">
        <v>0.1176</v>
      </c>
      <c r="Q3437" s="11">
        <f t="shared" si="376"/>
        <v>294</v>
      </c>
      <c r="R3437" s="12">
        <f t="shared" si="379"/>
        <v>7.3003400000000003</v>
      </c>
      <c r="S3437" s="14">
        <f t="shared" si="380"/>
        <v>1.61E-2</v>
      </c>
      <c r="T3437" s="13">
        <f t="shared" si="381"/>
        <v>40.25</v>
      </c>
      <c r="U3437" s="14" t="s">
        <v>349</v>
      </c>
      <c r="V3437" t="s">
        <v>248</v>
      </c>
      <c r="W3437" s="62">
        <v>7.1534000000000004</v>
      </c>
      <c r="X3437" s="48">
        <f t="shared" si="377"/>
        <v>41.099337378030022</v>
      </c>
    </row>
    <row r="3438" spans="1:24" x14ac:dyDescent="0.2">
      <c r="A3438" s="38" t="str">
        <f t="shared" si="375"/>
        <v>2025-7</v>
      </c>
      <c r="B3438" t="s">
        <v>6975</v>
      </c>
      <c r="C3438" s="23">
        <v>45839</v>
      </c>
      <c r="D3438" s="23">
        <v>45826</v>
      </c>
      <c r="E3438" t="s">
        <v>169</v>
      </c>
      <c r="F3438" t="s">
        <v>170</v>
      </c>
      <c r="G3438" s="22"/>
      <c r="H3438" t="s">
        <v>7506</v>
      </c>
      <c r="I3438" t="s">
        <v>3156</v>
      </c>
      <c r="J3438" t="s">
        <v>3366</v>
      </c>
      <c r="K3438" s="10" t="str">
        <f t="shared" si="378"/>
        <v>PAP-</v>
      </c>
      <c r="L3438" t="s">
        <v>10</v>
      </c>
      <c r="M3438" s="52">
        <v>8000</v>
      </c>
      <c r="N3438" t="s">
        <v>1472</v>
      </c>
      <c r="O3438" t="s">
        <v>11</v>
      </c>
      <c r="P3438" s="54">
        <v>0.12</v>
      </c>
      <c r="Q3438" s="11">
        <f t="shared" si="376"/>
        <v>960</v>
      </c>
      <c r="R3438" s="12">
        <f t="shared" si="379"/>
        <v>7.3003400000000003</v>
      </c>
      <c r="S3438" s="14">
        <f t="shared" si="380"/>
        <v>1.6400000000000001E-2</v>
      </c>
      <c r="T3438" s="13">
        <f t="shared" si="381"/>
        <v>131.19999999999999</v>
      </c>
      <c r="U3438" s="14" t="s">
        <v>349</v>
      </c>
      <c r="V3438" t="s">
        <v>1094</v>
      </c>
      <c r="W3438" s="62">
        <v>7.1534000000000004</v>
      </c>
      <c r="X3438" s="48">
        <f t="shared" si="377"/>
        <v>134.20191796907764</v>
      </c>
    </row>
    <row r="3439" spans="1:24" x14ac:dyDescent="0.2">
      <c r="A3439" s="38" t="str">
        <f t="shared" si="375"/>
        <v>2025-7</v>
      </c>
      <c r="B3439" t="s">
        <v>6976</v>
      </c>
      <c r="C3439" s="23">
        <v>45863</v>
      </c>
      <c r="D3439" s="23">
        <v>45847</v>
      </c>
      <c r="E3439" t="s">
        <v>569</v>
      </c>
      <c r="F3439" t="s">
        <v>570</v>
      </c>
      <c r="G3439" s="22"/>
      <c r="H3439" t="s">
        <v>7504</v>
      </c>
      <c r="I3439" t="s">
        <v>1412</v>
      </c>
      <c r="J3439" t="s">
        <v>1413</v>
      </c>
      <c r="K3439" s="10" t="str">
        <f t="shared" si="378"/>
        <v>WHR-</v>
      </c>
      <c r="L3439" t="s">
        <v>10</v>
      </c>
      <c r="M3439" s="52">
        <v>1100</v>
      </c>
      <c r="N3439" t="s">
        <v>1472</v>
      </c>
      <c r="O3439" t="s">
        <v>11</v>
      </c>
      <c r="P3439" s="54">
        <v>0.12</v>
      </c>
      <c r="Q3439" s="11">
        <f t="shared" si="376"/>
        <v>132</v>
      </c>
      <c r="R3439" s="12">
        <f t="shared" si="379"/>
        <v>7.3003400000000003</v>
      </c>
      <c r="S3439" s="14">
        <f t="shared" si="380"/>
        <v>1.6400000000000001E-2</v>
      </c>
      <c r="T3439" s="13">
        <f t="shared" si="381"/>
        <v>18.04</v>
      </c>
      <c r="U3439" s="14" t="s">
        <v>349</v>
      </c>
      <c r="V3439" t="s">
        <v>248</v>
      </c>
      <c r="W3439" s="62">
        <v>7.1534000000000004</v>
      </c>
      <c r="X3439" s="48">
        <f t="shared" si="377"/>
        <v>18.452763720748173</v>
      </c>
    </row>
    <row r="3440" spans="1:24" x14ac:dyDescent="0.2">
      <c r="A3440" s="38" t="str">
        <f t="shared" si="375"/>
        <v>2025-7</v>
      </c>
      <c r="B3440" t="s">
        <v>6977</v>
      </c>
      <c r="C3440" s="23">
        <v>45854</v>
      </c>
      <c r="D3440" s="23">
        <v>45825</v>
      </c>
      <c r="E3440" t="s">
        <v>235</v>
      </c>
      <c r="F3440" t="s">
        <v>236</v>
      </c>
      <c r="G3440" s="22"/>
      <c r="H3440" t="s">
        <v>7507</v>
      </c>
      <c r="I3440" t="s">
        <v>1352</v>
      </c>
      <c r="J3440" t="s">
        <v>1353</v>
      </c>
      <c r="K3440" s="10" t="str">
        <f t="shared" si="378"/>
        <v>RIV-</v>
      </c>
      <c r="L3440" t="s">
        <v>10</v>
      </c>
      <c r="M3440" s="52">
        <v>40000</v>
      </c>
      <c r="N3440" t="s">
        <v>1472</v>
      </c>
      <c r="O3440" t="s">
        <v>11</v>
      </c>
      <c r="P3440" s="54">
        <v>0.1328</v>
      </c>
      <c r="Q3440" s="11">
        <f t="shared" si="376"/>
        <v>5312</v>
      </c>
      <c r="R3440" s="12">
        <f t="shared" si="379"/>
        <v>7.3003400000000003</v>
      </c>
      <c r="S3440" s="14">
        <f t="shared" si="380"/>
        <v>1.8200000000000001E-2</v>
      </c>
      <c r="T3440" s="13">
        <f t="shared" si="381"/>
        <v>728</v>
      </c>
      <c r="U3440" s="14" t="s">
        <v>349</v>
      </c>
      <c r="V3440" t="s">
        <v>132</v>
      </c>
      <c r="W3440" s="62">
        <v>7.1534000000000004</v>
      </c>
      <c r="X3440" s="48">
        <f t="shared" si="377"/>
        <v>742.58394609556285</v>
      </c>
    </row>
    <row r="3441" spans="1:24" x14ac:dyDescent="0.2">
      <c r="A3441" s="38" t="str">
        <f t="shared" si="375"/>
        <v>2025-7</v>
      </c>
      <c r="B3441" t="s">
        <v>6978</v>
      </c>
      <c r="C3441" s="23">
        <v>45854</v>
      </c>
      <c r="D3441" s="23">
        <v>45827</v>
      </c>
      <c r="E3441" t="s">
        <v>235</v>
      </c>
      <c r="F3441" t="s">
        <v>236</v>
      </c>
      <c r="G3441" s="22"/>
      <c r="H3441" t="s">
        <v>7508</v>
      </c>
      <c r="I3441" t="s">
        <v>1352</v>
      </c>
      <c r="J3441" t="s">
        <v>1353</v>
      </c>
      <c r="K3441" s="10" t="str">
        <f t="shared" si="378"/>
        <v>RIV-</v>
      </c>
      <c r="L3441" t="s">
        <v>10</v>
      </c>
      <c r="M3441" s="52">
        <v>41000</v>
      </c>
      <c r="N3441" t="s">
        <v>1472</v>
      </c>
      <c r="O3441" t="s">
        <v>11</v>
      </c>
      <c r="P3441" s="54">
        <v>0.1328</v>
      </c>
      <c r="Q3441" s="11">
        <f t="shared" si="376"/>
        <v>5444.8</v>
      </c>
      <c r="R3441" s="12">
        <f t="shared" si="379"/>
        <v>7.3003400000000003</v>
      </c>
      <c r="S3441" s="14">
        <f t="shared" si="380"/>
        <v>1.8200000000000001E-2</v>
      </c>
      <c r="T3441" s="13">
        <f t="shared" si="381"/>
        <v>746.2</v>
      </c>
      <c r="U3441" s="14" t="s">
        <v>349</v>
      </c>
      <c r="V3441" t="s">
        <v>132</v>
      </c>
      <c r="W3441" s="62">
        <v>7.1534000000000004</v>
      </c>
      <c r="X3441" s="48">
        <f t="shared" si="377"/>
        <v>761.14854474795197</v>
      </c>
    </row>
    <row r="3442" spans="1:24" x14ac:dyDescent="0.2">
      <c r="A3442" s="38" t="str">
        <f t="shared" si="375"/>
        <v>2025-7</v>
      </c>
      <c r="B3442" t="s">
        <v>6979</v>
      </c>
      <c r="C3442" s="23">
        <v>45854</v>
      </c>
      <c r="D3442" s="23">
        <v>45807</v>
      </c>
      <c r="E3442" t="s">
        <v>235</v>
      </c>
      <c r="F3442" t="s">
        <v>236</v>
      </c>
      <c r="G3442" s="22"/>
      <c r="H3442" t="s">
        <v>7507</v>
      </c>
      <c r="I3442" t="s">
        <v>1352</v>
      </c>
      <c r="J3442" t="s">
        <v>1353</v>
      </c>
      <c r="K3442" s="10" t="str">
        <f t="shared" si="378"/>
        <v>RIV-</v>
      </c>
      <c r="L3442" t="s">
        <v>10</v>
      </c>
      <c r="M3442" s="52">
        <v>5650</v>
      </c>
      <c r="N3442" t="s">
        <v>1472</v>
      </c>
      <c r="O3442" t="s">
        <v>11</v>
      </c>
      <c r="P3442" s="54">
        <v>0.13550000000000001</v>
      </c>
      <c r="Q3442" s="11">
        <f t="shared" si="376"/>
        <v>765.58</v>
      </c>
      <c r="R3442" s="12">
        <f t="shared" si="379"/>
        <v>7.3003400000000003</v>
      </c>
      <c r="S3442" s="14">
        <f t="shared" si="380"/>
        <v>1.8599999999999998E-2</v>
      </c>
      <c r="T3442" s="13">
        <f t="shared" si="381"/>
        <v>105.09</v>
      </c>
      <c r="U3442" s="14" t="s">
        <v>349</v>
      </c>
      <c r="V3442" t="s">
        <v>132</v>
      </c>
      <c r="W3442" s="62">
        <v>7.1534000000000004</v>
      </c>
      <c r="X3442" s="48">
        <f t="shared" si="377"/>
        <v>107.02253473872565</v>
      </c>
    </row>
    <row r="3443" spans="1:24" x14ac:dyDescent="0.2">
      <c r="A3443" s="38" t="str">
        <f t="shared" si="375"/>
        <v>2025-7</v>
      </c>
      <c r="B3443" t="s">
        <v>6980</v>
      </c>
      <c r="C3443" s="23">
        <v>45846</v>
      </c>
      <c r="D3443" s="23">
        <v>45813</v>
      </c>
      <c r="E3443" t="s">
        <v>143</v>
      </c>
      <c r="F3443" t="s">
        <v>144</v>
      </c>
      <c r="G3443" s="22"/>
      <c r="H3443" t="s">
        <v>7509</v>
      </c>
      <c r="I3443" t="s">
        <v>1386</v>
      </c>
      <c r="J3443" t="s">
        <v>1387</v>
      </c>
      <c r="K3443" s="10" t="str">
        <f t="shared" si="378"/>
        <v>WHR-</v>
      </c>
      <c r="L3443" t="s">
        <v>10</v>
      </c>
      <c r="M3443" s="52">
        <v>1110</v>
      </c>
      <c r="N3443" t="s">
        <v>1472</v>
      </c>
      <c r="O3443" t="s">
        <v>11</v>
      </c>
      <c r="P3443" s="54">
        <v>0.14000000000000001</v>
      </c>
      <c r="Q3443" s="11">
        <f t="shared" si="376"/>
        <v>155.4</v>
      </c>
      <c r="R3443" s="12">
        <f t="shared" si="379"/>
        <v>7.3003400000000003</v>
      </c>
      <c r="S3443" s="14">
        <f t="shared" si="380"/>
        <v>1.9199999999999998E-2</v>
      </c>
      <c r="T3443" s="13">
        <f t="shared" si="381"/>
        <v>21.31</v>
      </c>
      <c r="U3443" s="14" t="s">
        <v>349</v>
      </c>
      <c r="V3443" t="s">
        <v>248</v>
      </c>
      <c r="W3443" s="62">
        <v>7.1534000000000004</v>
      </c>
      <c r="X3443" s="48">
        <f t="shared" si="377"/>
        <v>21.723935471244445</v>
      </c>
    </row>
    <row r="3444" spans="1:24" x14ac:dyDescent="0.2">
      <c r="A3444" s="38" t="str">
        <f t="shared" si="375"/>
        <v>2025-7</v>
      </c>
      <c r="B3444" t="s">
        <v>6980</v>
      </c>
      <c r="C3444" s="23">
        <v>45845</v>
      </c>
      <c r="D3444" s="23">
        <v>45813</v>
      </c>
      <c r="E3444" t="s">
        <v>143</v>
      </c>
      <c r="F3444" t="s">
        <v>144</v>
      </c>
      <c r="G3444" s="22"/>
      <c r="H3444" t="s">
        <v>7497</v>
      </c>
      <c r="I3444" t="s">
        <v>1386</v>
      </c>
      <c r="J3444" t="s">
        <v>1387</v>
      </c>
      <c r="K3444" s="10" t="str">
        <f t="shared" si="378"/>
        <v>WHR-</v>
      </c>
      <c r="L3444" t="s">
        <v>10</v>
      </c>
      <c r="M3444" s="52">
        <v>120</v>
      </c>
      <c r="N3444" t="s">
        <v>1472</v>
      </c>
      <c r="O3444" t="s">
        <v>11</v>
      </c>
      <c r="P3444" s="54">
        <v>0.14000000000000001</v>
      </c>
      <c r="Q3444" s="11">
        <f t="shared" si="376"/>
        <v>16.8</v>
      </c>
      <c r="R3444" s="12">
        <f t="shared" si="379"/>
        <v>7.3003400000000003</v>
      </c>
      <c r="S3444" s="14">
        <f t="shared" si="380"/>
        <v>1.9199999999999998E-2</v>
      </c>
      <c r="T3444" s="13">
        <f t="shared" si="381"/>
        <v>2.2999999999999998</v>
      </c>
      <c r="U3444" s="14" t="s">
        <v>349</v>
      </c>
      <c r="V3444" t="s">
        <v>248</v>
      </c>
      <c r="W3444" s="62">
        <v>7.1534000000000004</v>
      </c>
      <c r="X3444" s="48">
        <f t="shared" si="377"/>
        <v>2.348533564458859</v>
      </c>
    </row>
    <row r="3445" spans="1:24" x14ac:dyDescent="0.2">
      <c r="A3445" s="38" t="str">
        <f t="shared" si="375"/>
        <v>2025-7</v>
      </c>
      <c r="B3445" t="s">
        <v>6980</v>
      </c>
      <c r="C3445" s="23">
        <v>45845</v>
      </c>
      <c r="D3445" s="23">
        <v>45813</v>
      </c>
      <c r="E3445" t="s">
        <v>143</v>
      </c>
      <c r="F3445" t="s">
        <v>144</v>
      </c>
      <c r="G3445" s="22"/>
      <c r="H3445" t="s">
        <v>7510</v>
      </c>
      <c r="I3445" t="s">
        <v>1386</v>
      </c>
      <c r="J3445" t="s">
        <v>1387</v>
      </c>
      <c r="K3445" s="10" t="str">
        <f t="shared" si="378"/>
        <v>WHR-</v>
      </c>
      <c r="L3445" t="s">
        <v>10</v>
      </c>
      <c r="M3445" s="52">
        <v>-1230</v>
      </c>
      <c r="N3445" t="s">
        <v>1472</v>
      </c>
      <c r="O3445" t="s">
        <v>11</v>
      </c>
      <c r="P3445" s="54">
        <v>0.14000000000000001</v>
      </c>
      <c r="Q3445" s="11">
        <f t="shared" si="376"/>
        <v>-172.2</v>
      </c>
      <c r="R3445" s="12">
        <f t="shared" si="379"/>
        <v>7.3003400000000003</v>
      </c>
      <c r="S3445" s="14">
        <f t="shared" si="380"/>
        <v>1.9199999999999998E-2</v>
      </c>
      <c r="T3445" s="13">
        <f t="shared" si="381"/>
        <v>-23.62</v>
      </c>
      <c r="U3445" s="14" t="s">
        <v>349</v>
      </c>
      <c r="V3445" t="s">
        <v>248</v>
      </c>
      <c r="W3445" s="62">
        <v>7.1534000000000004</v>
      </c>
      <c r="X3445" s="48">
        <f t="shared" si="377"/>
        <v>-24.072469035703303</v>
      </c>
    </row>
    <row r="3446" spans="1:24" x14ac:dyDescent="0.2">
      <c r="A3446" s="38" t="str">
        <f t="shared" si="375"/>
        <v>2025-7</v>
      </c>
      <c r="B3446" t="s">
        <v>6980</v>
      </c>
      <c r="C3446" s="23">
        <v>45845</v>
      </c>
      <c r="D3446" s="23">
        <v>45813</v>
      </c>
      <c r="E3446" t="s">
        <v>143</v>
      </c>
      <c r="F3446" t="s">
        <v>144</v>
      </c>
      <c r="G3446" s="22"/>
      <c r="H3446" t="s">
        <v>7497</v>
      </c>
      <c r="I3446" t="s">
        <v>1386</v>
      </c>
      <c r="J3446" t="s">
        <v>1387</v>
      </c>
      <c r="K3446" s="10" t="str">
        <f t="shared" si="378"/>
        <v>WHR-</v>
      </c>
      <c r="L3446" t="s">
        <v>10</v>
      </c>
      <c r="M3446" s="52">
        <v>1230</v>
      </c>
      <c r="N3446" t="s">
        <v>1472</v>
      </c>
      <c r="O3446" t="s">
        <v>11</v>
      </c>
      <c r="P3446" s="54">
        <v>0.14000000000000001</v>
      </c>
      <c r="Q3446" s="11">
        <f t="shared" si="376"/>
        <v>172.2</v>
      </c>
      <c r="R3446" s="12">
        <f t="shared" si="379"/>
        <v>7.3003400000000003</v>
      </c>
      <c r="S3446" s="14">
        <f t="shared" si="380"/>
        <v>1.9199999999999998E-2</v>
      </c>
      <c r="T3446" s="13">
        <f t="shared" si="381"/>
        <v>23.62</v>
      </c>
      <c r="U3446" s="14" t="s">
        <v>349</v>
      </c>
      <c r="V3446" t="s">
        <v>248</v>
      </c>
      <c r="W3446" s="62">
        <v>7.1534000000000004</v>
      </c>
      <c r="X3446" s="48">
        <f t="shared" si="377"/>
        <v>24.072469035703303</v>
      </c>
    </row>
    <row r="3447" spans="1:24" x14ac:dyDescent="0.2">
      <c r="A3447" s="38" t="str">
        <f t="shared" si="375"/>
        <v>2025-7</v>
      </c>
      <c r="B3447" t="s">
        <v>6981</v>
      </c>
      <c r="C3447" s="23">
        <v>45845</v>
      </c>
      <c r="D3447" s="23">
        <v>45818</v>
      </c>
      <c r="E3447" t="s">
        <v>143</v>
      </c>
      <c r="F3447" t="s">
        <v>144</v>
      </c>
      <c r="G3447" s="22"/>
      <c r="H3447" t="s">
        <v>7497</v>
      </c>
      <c r="I3447" t="s">
        <v>1386</v>
      </c>
      <c r="J3447" t="s">
        <v>1387</v>
      </c>
      <c r="K3447" s="10" t="str">
        <f t="shared" si="378"/>
        <v>WHR-</v>
      </c>
      <c r="L3447" t="s">
        <v>10</v>
      </c>
      <c r="M3447" s="52">
        <v>18000</v>
      </c>
      <c r="N3447" t="s">
        <v>1472</v>
      </c>
      <c r="O3447" t="s">
        <v>11</v>
      </c>
      <c r="P3447" s="54">
        <v>0.14000000000000001</v>
      </c>
      <c r="Q3447" s="11">
        <f t="shared" si="376"/>
        <v>2520</v>
      </c>
      <c r="R3447" s="12">
        <f t="shared" si="379"/>
        <v>7.3003400000000003</v>
      </c>
      <c r="S3447" s="14">
        <f t="shared" si="380"/>
        <v>1.9199999999999998E-2</v>
      </c>
      <c r="T3447" s="13">
        <f t="shared" si="381"/>
        <v>345.6</v>
      </c>
      <c r="U3447" s="14" t="s">
        <v>349</v>
      </c>
      <c r="V3447" t="s">
        <v>248</v>
      </c>
      <c r="W3447" s="62">
        <v>7.1534000000000004</v>
      </c>
      <c r="X3447" s="48">
        <f t="shared" si="377"/>
        <v>352.28003466882882</v>
      </c>
    </row>
    <row r="3448" spans="1:24" x14ac:dyDescent="0.2">
      <c r="A3448" s="38" t="str">
        <f t="shared" si="375"/>
        <v>2025-7</v>
      </c>
      <c r="B3448" t="s">
        <v>6982</v>
      </c>
      <c r="C3448" s="23">
        <v>45854</v>
      </c>
      <c r="D3448" s="23">
        <v>45838</v>
      </c>
      <c r="E3448" t="s">
        <v>235</v>
      </c>
      <c r="F3448" t="s">
        <v>236</v>
      </c>
      <c r="G3448" s="22"/>
      <c r="H3448" t="s">
        <v>7507</v>
      </c>
      <c r="I3448" t="s">
        <v>3526</v>
      </c>
      <c r="J3448" t="s">
        <v>3527</v>
      </c>
      <c r="K3448" s="10" t="str">
        <f t="shared" si="378"/>
        <v>RIV-</v>
      </c>
      <c r="L3448" t="s">
        <v>10</v>
      </c>
      <c r="M3448" s="52">
        <v>35000</v>
      </c>
      <c r="N3448" t="s">
        <v>1472</v>
      </c>
      <c r="O3448" t="s">
        <v>11</v>
      </c>
      <c r="P3448" s="54">
        <v>0.14480000000000001</v>
      </c>
      <c r="Q3448" s="11">
        <f t="shared" si="376"/>
        <v>5068</v>
      </c>
      <c r="R3448" s="12">
        <f t="shared" si="379"/>
        <v>7.3003400000000003</v>
      </c>
      <c r="S3448" s="14">
        <f t="shared" si="380"/>
        <v>1.9800000000000002E-2</v>
      </c>
      <c r="T3448" s="13">
        <f t="shared" si="381"/>
        <v>693</v>
      </c>
      <c r="U3448" s="14" t="s">
        <v>349</v>
      </c>
      <c r="V3448" t="s">
        <v>132</v>
      </c>
      <c r="W3448" s="62">
        <v>7.1534000000000004</v>
      </c>
      <c r="X3448" s="48">
        <f t="shared" si="377"/>
        <v>708.47429194508902</v>
      </c>
    </row>
    <row r="3449" spans="1:24" x14ac:dyDescent="0.2">
      <c r="A3449" s="38" t="str">
        <f t="shared" si="375"/>
        <v>2025-7</v>
      </c>
      <c r="B3449" t="s">
        <v>6983</v>
      </c>
      <c r="C3449" s="23">
        <v>45854</v>
      </c>
      <c r="D3449" s="23">
        <v>45803</v>
      </c>
      <c r="E3449" t="s">
        <v>162</v>
      </c>
      <c r="F3449" t="s">
        <v>163</v>
      </c>
      <c r="G3449" s="22"/>
      <c r="H3449" t="s">
        <v>7501</v>
      </c>
      <c r="I3449" t="s">
        <v>587</v>
      </c>
      <c r="J3449" t="s">
        <v>588</v>
      </c>
      <c r="K3449" s="10" t="str">
        <f t="shared" si="378"/>
        <v>SCR-</v>
      </c>
      <c r="L3449" t="s">
        <v>10</v>
      </c>
      <c r="M3449" s="52">
        <v>8550</v>
      </c>
      <c r="N3449" t="s">
        <v>1472</v>
      </c>
      <c r="O3449" t="s">
        <v>11</v>
      </c>
      <c r="P3449" s="54">
        <v>0.153</v>
      </c>
      <c r="Q3449" s="11">
        <f t="shared" si="376"/>
        <v>1308.1500000000001</v>
      </c>
      <c r="R3449" s="12">
        <f t="shared" si="379"/>
        <v>7.3003400000000003</v>
      </c>
      <c r="S3449" s="14">
        <f t="shared" si="380"/>
        <v>2.1000000000000001E-2</v>
      </c>
      <c r="T3449" s="13">
        <f t="shared" si="381"/>
        <v>179.55</v>
      </c>
      <c r="U3449" s="14" t="s">
        <v>349</v>
      </c>
      <c r="V3449" t="s">
        <v>166</v>
      </c>
      <c r="W3449" s="62">
        <v>7.1534000000000004</v>
      </c>
      <c r="X3449" s="48">
        <f t="shared" si="377"/>
        <v>182.87108228255096</v>
      </c>
    </row>
    <row r="3450" spans="1:24" x14ac:dyDescent="0.2">
      <c r="A3450" s="38" t="str">
        <f t="shared" si="375"/>
        <v>2025-7</v>
      </c>
      <c r="B3450" t="s">
        <v>6984</v>
      </c>
      <c r="C3450" s="23">
        <v>45854</v>
      </c>
      <c r="D3450" s="23">
        <v>45803</v>
      </c>
      <c r="E3450" t="s">
        <v>162</v>
      </c>
      <c r="F3450" t="s">
        <v>163</v>
      </c>
      <c r="G3450" s="22"/>
      <c r="H3450" t="s">
        <v>7501</v>
      </c>
      <c r="I3450" t="s">
        <v>587</v>
      </c>
      <c r="J3450" t="s">
        <v>588</v>
      </c>
      <c r="K3450" s="10" t="str">
        <f t="shared" si="378"/>
        <v>SCR-</v>
      </c>
      <c r="L3450" t="s">
        <v>10</v>
      </c>
      <c r="M3450" s="52">
        <v>11100</v>
      </c>
      <c r="N3450" t="s">
        <v>1472</v>
      </c>
      <c r="O3450" t="s">
        <v>11</v>
      </c>
      <c r="P3450" s="54">
        <v>0.153</v>
      </c>
      <c r="Q3450" s="11">
        <f t="shared" si="376"/>
        <v>1698.3</v>
      </c>
      <c r="R3450" s="12">
        <f t="shared" si="379"/>
        <v>7.3003400000000003</v>
      </c>
      <c r="S3450" s="14">
        <f t="shared" si="380"/>
        <v>2.1000000000000001E-2</v>
      </c>
      <c r="T3450" s="13">
        <f t="shared" si="381"/>
        <v>233.1</v>
      </c>
      <c r="U3450" s="14" t="s">
        <v>349</v>
      </c>
      <c r="V3450" t="s">
        <v>166</v>
      </c>
      <c r="W3450" s="62">
        <v>7.1534000000000004</v>
      </c>
      <c r="X3450" s="48">
        <f t="shared" si="377"/>
        <v>237.41158050717141</v>
      </c>
    </row>
    <row r="3451" spans="1:24" x14ac:dyDescent="0.2">
      <c r="A3451" s="38" t="str">
        <f t="shared" si="375"/>
        <v>2025-7</v>
      </c>
      <c r="B3451" t="s">
        <v>6985</v>
      </c>
      <c r="C3451" s="23">
        <v>45854</v>
      </c>
      <c r="D3451" s="23">
        <v>45839</v>
      </c>
      <c r="E3451" t="s">
        <v>235</v>
      </c>
      <c r="F3451" t="s">
        <v>236</v>
      </c>
      <c r="G3451" s="22"/>
      <c r="H3451" t="s">
        <v>7511</v>
      </c>
      <c r="I3451" t="s">
        <v>239</v>
      </c>
      <c r="J3451" t="s">
        <v>240</v>
      </c>
      <c r="K3451" s="10" t="str">
        <f t="shared" si="378"/>
        <v>RIV-</v>
      </c>
      <c r="L3451" t="s">
        <v>10</v>
      </c>
      <c r="M3451" s="52">
        <v>30000</v>
      </c>
      <c r="N3451" t="s">
        <v>1472</v>
      </c>
      <c r="O3451" t="s">
        <v>11</v>
      </c>
      <c r="P3451" s="54">
        <v>0.15790000000000001</v>
      </c>
      <c r="Q3451" s="11">
        <f t="shared" si="376"/>
        <v>4737</v>
      </c>
      <c r="R3451" s="12">
        <f t="shared" si="379"/>
        <v>7.3003400000000003</v>
      </c>
      <c r="S3451" s="14">
        <f t="shared" si="380"/>
        <v>2.1600000000000001E-2</v>
      </c>
      <c r="T3451" s="13">
        <f t="shared" si="381"/>
        <v>648</v>
      </c>
      <c r="U3451" s="14" t="s">
        <v>349</v>
      </c>
      <c r="V3451" t="s">
        <v>132</v>
      </c>
      <c r="W3451" s="62">
        <v>7.1534000000000004</v>
      </c>
      <c r="X3451" s="48">
        <f t="shared" si="377"/>
        <v>662.20258897866745</v>
      </c>
    </row>
    <row r="3452" spans="1:24" x14ac:dyDescent="0.2">
      <c r="A3452" s="38" t="str">
        <f t="shared" si="375"/>
        <v>2025-7</v>
      </c>
      <c r="B3452" t="s">
        <v>6986</v>
      </c>
      <c r="C3452" s="23">
        <v>45845</v>
      </c>
      <c r="D3452" s="23">
        <v>45825</v>
      </c>
      <c r="E3452" t="s">
        <v>235</v>
      </c>
      <c r="F3452" t="s">
        <v>236</v>
      </c>
      <c r="G3452" s="22"/>
      <c r="H3452" t="s">
        <v>7512</v>
      </c>
      <c r="I3452" t="s">
        <v>1361</v>
      </c>
      <c r="J3452" t="s">
        <v>1362</v>
      </c>
      <c r="K3452" s="10" t="str">
        <f t="shared" si="378"/>
        <v>RIV-</v>
      </c>
      <c r="L3452" t="s">
        <v>10</v>
      </c>
      <c r="M3452" s="52">
        <v>5000</v>
      </c>
      <c r="N3452" t="s">
        <v>1472</v>
      </c>
      <c r="O3452" t="s">
        <v>11</v>
      </c>
      <c r="P3452" s="54">
        <v>0.17649999999999999</v>
      </c>
      <c r="Q3452" s="11">
        <f t="shared" si="376"/>
        <v>882.5</v>
      </c>
      <c r="R3452" s="12">
        <f t="shared" si="379"/>
        <v>7.3003400000000003</v>
      </c>
      <c r="S3452" s="14">
        <f t="shared" si="380"/>
        <v>2.4199999999999999E-2</v>
      </c>
      <c r="T3452" s="13">
        <f t="shared" si="381"/>
        <v>121</v>
      </c>
      <c r="U3452" s="14" t="s">
        <v>349</v>
      </c>
      <c r="V3452" t="s">
        <v>132</v>
      </c>
      <c r="W3452" s="62">
        <v>7.1534000000000004</v>
      </c>
      <c r="X3452" s="48">
        <f t="shared" si="377"/>
        <v>123.36790896636563</v>
      </c>
    </row>
    <row r="3453" spans="1:24" x14ac:dyDescent="0.2">
      <c r="A3453" s="38" t="str">
        <f t="shared" si="375"/>
        <v>2025-7</v>
      </c>
      <c r="B3453" t="s">
        <v>6987</v>
      </c>
      <c r="C3453" s="23">
        <v>45854</v>
      </c>
      <c r="D3453" s="23">
        <v>45846</v>
      </c>
      <c r="E3453" t="s">
        <v>235</v>
      </c>
      <c r="F3453" t="s">
        <v>236</v>
      </c>
      <c r="G3453" s="22"/>
      <c r="H3453" t="s">
        <v>7511</v>
      </c>
      <c r="I3453" t="s">
        <v>242</v>
      </c>
      <c r="J3453" t="s">
        <v>243</v>
      </c>
      <c r="K3453" s="10" t="str">
        <f t="shared" si="378"/>
        <v>RIV-</v>
      </c>
      <c r="L3453" t="s">
        <v>10</v>
      </c>
      <c r="M3453" s="52">
        <v>20000</v>
      </c>
      <c r="N3453" t="s">
        <v>1472</v>
      </c>
      <c r="O3453" t="s">
        <v>11</v>
      </c>
      <c r="P3453" s="54">
        <v>0.18279999999999999</v>
      </c>
      <c r="Q3453" s="11">
        <f t="shared" si="376"/>
        <v>3656</v>
      </c>
      <c r="R3453" s="12">
        <f t="shared" si="379"/>
        <v>7.3003400000000003</v>
      </c>
      <c r="S3453" s="14">
        <f t="shared" si="380"/>
        <v>2.5000000000000001E-2</v>
      </c>
      <c r="T3453" s="13">
        <f t="shared" si="381"/>
        <v>500</v>
      </c>
      <c r="U3453" s="14" t="s">
        <v>349</v>
      </c>
      <c r="V3453" t="s">
        <v>132</v>
      </c>
      <c r="W3453" s="62">
        <v>7.1534000000000004</v>
      </c>
      <c r="X3453" s="48">
        <f t="shared" si="377"/>
        <v>511.08563759890399</v>
      </c>
    </row>
    <row r="3454" spans="1:24" x14ac:dyDescent="0.2">
      <c r="A3454" s="38" t="str">
        <f t="shared" si="375"/>
        <v>2025-7</v>
      </c>
      <c r="B3454" t="s">
        <v>6988</v>
      </c>
      <c r="C3454" s="23">
        <v>45839</v>
      </c>
      <c r="D3454" s="23">
        <v>45826</v>
      </c>
      <c r="E3454" t="s">
        <v>169</v>
      </c>
      <c r="F3454" t="s">
        <v>170</v>
      </c>
      <c r="G3454" s="22"/>
      <c r="H3454" t="s">
        <v>7513</v>
      </c>
      <c r="I3454" t="s">
        <v>1114</v>
      </c>
      <c r="J3454" t="s">
        <v>1115</v>
      </c>
      <c r="K3454" s="10" t="str">
        <f t="shared" si="378"/>
        <v>U&amp;C-</v>
      </c>
      <c r="L3454" t="s">
        <v>10</v>
      </c>
      <c r="M3454" s="52">
        <v>8100</v>
      </c>
      <c r="N3454" t="s">
        <v>1472</v>
      </c>
      <c r="O3454" t="s">
        <v>11</v>
      </c>
      <c r="P3454" s="54">
        <v>0.185</v>
      </c>
      <c r="Q3454" s="11">
        <f t="shared" si="376"/>
        <v>1498.5</v>
      </c>
      <c r="R3454" s="12">
        <f t="shared" si="379"/>
        <v>7.3003400000000003</v>
      </c>
      <c r="S3454" s="14">
        <f t="shared" si="380"/>
        <v>2.53E-2</v>
      </c>
      <c r="T3454" s="13">
        <f t="shared" si="381"/>
        <v>204.93</v>
      </c>
      <c r="U3454" s="14" t="s">
        <v>349</v>
      </c>
      <c r="V3454" t="s">
        <v>177</v>
      </c>
      <c r="W3454" s="62">
        <v>7.1534000000000004</v>
      </c>
      <c r="X3454" s="48">
        <f t="shared" si="377"/>
        <v>209.4808063298571</v>
      </c>
    </row>
    <row r="3455" spans="1:24" x14ac:dyDescent="0.2">
      <c r="A3455" s="38" t="str">
        <f t="shared" si="375"/>
        <v>2025-7</v>
      </c>
      <c r="B3455" t="s">
        <v>6989</v>
      </c>
      <c r="C3455" s="23">
        <v>45869</v>
      </c>
      <c r="D3455" s="23">
        <v>45855</v>
      </c>
      <c r="E3455" t="s">
        <v>6393</v>
      </c>
      <c r="F3455" t="s">
        <v>6394</v>
      </c>
      <c r="G3455" s="22"/>
      <c r="H3455" t="s">
        <v>7514</v>
      </c>
      <c r="I3455" t="s">
        <v>6677</v>
      </c>
      <c r="J3455" t="s">
        <v>6678</v>
      </c>
      <c r="K3455" s="10" t="str">
        <f t="shared" si="378"/>
        <v>SWF-</v>
      </c>
      <c r="L3455" t="s">
        <v>10</v>
      </c>
      <c r="M3455" s="52">
        <v>1000</v>
      </c>
      <c r="N3455" t="s">
        <v>1472</v>
      </c>
      <c r="O3455" t="s">
        <v>11</v>
      </c>
      <c r="P3455" s="54">
        <v>0.186</v>
      </c>
      <c r="Q3455" s="11">
        <f t="shared" si="376"/>
        <v>186</v>
      </c>
      <c r="R3455" s="12">
        <f t="shared" si="379"/>
        <v>7.3003400000000003</v>
      </c>
      <c r="S3455" s="14">
        <f t="shared" si="380"/>
        <v>2.5499999999999998E-2</v>
      </c>
      <c r="T3455" s="13">
        <f t="shared" si="381"/>
        <v>25.5</v>
      </c>
      <c r="U3455" s="14" t="s">
        <v>349</v>
      </c>
      <c r="V3455" t="s">
        <v>3481</v>
      </c>
      <c r="W3455" s="62">
        <v>7.1534000000000004</v>
      </c>
      <c r="X3455" s="48">
        <f t="shared" si="377"/>
        <v>26.001621606508792</v>
      </c>
    </row>
    <row r="3456" spans="1:24" x14ac:dyDescent="0.2">
      <c r="A3456" s="38" t="str">
        <f t="shared" si="375"/>
        <v>2025-7</v>
      </c>
      <c r="B3456" t="s">
        <v>6990</v>
      </c>
      <c r="C3456" s="23">
        <v>45845</v>
      </c>
      <c r="D3456" s="23">
        <v>45825</v>
      </c>
      <c r="E3456" t="s">
        <v>235</v>
      </c>
      <c r="F3456" t="s">
        <v>236</v>
      </c>
      <c r="G3456" s="22"/>
      <c r="H3456" t="s">
        <v>7512</v>
      </c>
      <c r="I3456" t="s">
        <v>242</v>
      </c>
      <c r="J3456" t="s">
        <v>243</v>
      </c>
      <c r="K3456" s="10" t="str">
        <f t="shared" si="378"/>
        <v>RIV-</v>
      </c>
      <c r="L3456" t="s">
        <v>10</v>
      </c>
      <c r="M3456" s="52">
        <v>10000</v>
      </c>
      <c r="N3456" t="s">
        <v>1472</v>
      </c>
      <c r="O3456" t="s">
        <v>11</v>
      </c>
      <c r="P3456" s="54">
        <v>0.1865</v>
      </c>
      <c r="Q3456" s="11">
        <f t="shared" si="376"/>
        <v>1865</v>
      </c>
      <c r="R3456" s="12">
        <f t="shared" si="379"/>
        <v>7.3003400000000003</v>
      </c>
      <c r="S3456" s="14">
        <f t="shared" si="380"/>
        <v>2.5499999999999998E-2</v>
      </c>
      <c r="T3456" s="13">
        <f t="shared" si="381"/>
        <v>255</v>
      </c>
      <c r="U3456" s="14" t="s">
        <v>349</v>
      </c>
      <c r="V3456" t="s">
        <v>132</v>
      </c>
      <c r="W3456" s="62">
        <v>7.1534000000000004</v>
      </c>
      <c r="X3456" s="48">
        <f t="shared" si="377"/>
        <v>260.71518438784352</v>
      </c>
    </row>
    <row r="3457" spans="1:24" x14ac:dyDescent="0.2">
      <c r="A3457" s="38" t="str">
        <f t="shared" si="375"/>
        <v>2025-7</v>
      </c>
      <c r="B3457" t="s">
        <v>6991</v>
      </c>
      <c r="C3457" s="23">
        <v>45845</v>
      </c>
      <c r="D3457" s="23">
        <v>45842</v>
      </c>
      <c r="E3457" t="s">
        <v>28</v>
      </c>
      <c r="F3457" t="s">
        <v>29</v>
      </c>
      <c r="G3457" s="22"/>
      <c r="H3457" t="s">
        <v>7515</v>
      </c>
      <c r="I3457" t="s">
        <v>1175</v>
      </c>
      <c r="J3457" t="s">
        <v>1176</v>
      </c>
      <c r="K3457" s="10" t="str">
        <f t="shared" si="378"/>
        <v>MISC</v>
      </c>
      <c r="L3457" t="s">
        <v>10</v>
      </c>
      <c r="M3457" s="52">
        <v>1050</v>
      </c>
      <c r="N3457" t="s">
        <v>1472</v>
      </c>
      <c r="O3457" t="s">
        <v>11</v>
      </c>
      <c r="P3457" s="54">
        <v>0.18720000000000001</v>
      </c>
      <c r="Q3457" s="11">
        <f t="shared" si="376"/>
        <v>196.56</v>
      </c>
      <c r="R3457" s="12">
        <f t="shared" si="379"/>
        <v>7.3003400000000003</v>
      </c>
      <c r="S3457" s="14">
        <f t="shared" si="380"/>
        <v>2.5600000000000001E-2</v>
      </c>
      <c r="T3457" s="13">
        <f t="shared" si="381"/>
        <v>26.88</v>
      </c>
      <c r="U3457" s="14" t="s">
        <v>349</v>
      </c>
      <c r="V3457" t="s">
        <v>25</v>
      </c>
      <c r="W3457" s="62">
        <v>7.1534000000000004</v>
      </c>
      <c r="X3457" s="48">
        <f t="shared" si="377"/>
        <v>27.477842704168644</v>
      </c>
    </row>
    <row r="3458" spans="1:24" x14ac:dyDescent="0.2">
      <c r="A3458" s="38" t="str">
        <f t="shared" ref="A3458:A3521" si="382">+TEXT(C3458,"YYYY")&amp;"-"&amp;TEXT(C3458,"M")</f>
        <v>2025-7</v>
      </c>
      <c r="B3458" t="s">
        <v>6992</v>
      </c>
      <c r="C3458" s="23">
        <v>45847</v>
      </c>
      <c r="D3458" s="23">
        <v>45834</v>
      </c>
      <c r="E3458" t="s">
        <v>169</v>
      </c>
      <c r="F3458" t="s">
        <v>170</v>
      </c>
      <c r="G3458" s="22"/>
      <c r="H3458" t="s">
        <v>7516</v>
      </c>
      <c r="I3458" t="s">
        <v>5634</v>
      </c>
      <c r="J3458" t="s">
        <v>5777</v>
      </c>
      <c r="K3458" s="10" t="str">
        <f t="shared" si="378"/>
        <v>U&amp;C-</v>
      </c>
      <c r="L3458" t="s">
        <v>10</v>
      </c>
      <c r="M3458" s="52">
        <v>1010</v>
      </c>
      <c r="N3458" t="s">
        <v>1472</v>
      </c>
      <c r="O3458" t="s">
        <v>11</v>
      </c>
      <c r="P3458" s="54">
        <v>0.1948</v>
      </c>
      <c r="Q3458" s="11">
        <f t="shared" ref="Q3458:Q3521" si="383">ROUND(P3458*M3458,2)</f>
        <v>196.75</v>
      </c>
      <c r="R3458" s="12">
        <f t="shared" si="379"/>
        <v>7.3003400000000003</v>
      </c>
      <c r="S3458" s="14">
        <f t="shared" si="380"/>
        <v>2.6700000000000002E-2</v>
      </c>
      <c r="T3458" s="13">
        <f t="shared" si="381"/>
        <v>26.97</v>
      </c>
      <c r="U3458" s="14" t="s">
        <v>349</v>
      </c>
      <c r="V3458" t="s">
        <v>177</v>
      </c>
      <c r="W3458" s="62">
        <v>7.1534000000000004</v>
      </c>
      <c r="X3458" s="48">
        <f t="shared" ref="X3458:X3521" si="384">IF(O3458="CNY",P3458/W3458*M3458,1)</f>
        <v>27.504123913104259</v>
      </c>
    </row>
    <row r="3459" spans="1:24" x14ac:dyDescent="0.2">
      <c r="A3459" s="38" t="str">
        <f t="shared" si="382"/>
        <v>2025-7</v>
      </c>
      <c r="B3459" t="s">
        <v>6993</v>
      </c>
      <c r="C3459" s="23">
        <v>45859</v>
      </c>
      <c r="D3459" s="23">
        <v>45847</v>
      </c>
      <c r="E3459" t="s">
        <v>169</v>
      </c>
      <c r="F3459" t="s">
        <v>170</v>
      </c>
      <c r="G3459" s="22"/>
      <c r="H3459" t="s">
        <v>7517</v>
      </c>
      <c r="I3459" t="s">
        <v>4597</v>
      </c>
      <c r="J3459" t="s">
        <v>4598</v>
      </c>
      <c r="K3459" s="10" t="str">
        <f t="shared" si="378"/>
        <v>U&amp;C-</v>
      </c>
      <c r="L3459" t="s">
        <v>10</v>
      </c>
      <c r="M3459" s="52">
        <v>23900</v>
      </c>
      <c r="N3459" t="s">
        <v>1472</v>
      </c>
      <c r="O3459" t="s">
        <v>11</v>
      </c>
      <c r="P3459" s="54">
        <v>0.19500000000000001</v>
      </c>
      <c r="Q3459" s="11">
        <f t="shared" si="383"/>
        <v>4660.5</v>
      </c>
      <c r="R3459" s="12">
        <f t="shared" si="379"/>
        <v>7.3003400000000003</v>
      </c>
      <c r="S3459" s="14">
        <f t="shared" si="380"/>
        <v>2.6700000000000002E-2</v>
      </c>
      <c r="T3459" s="13">
        <f t="shared" si="381"/>
        <v>638.13</v>
      </c>
      <c r="U3459" s="14" t="s">
        <v>349</v>
      </c>
      <c r="V3459" t="s">
        <v>177</v>
      </c>
      <c r="W3459" s="62">
        <v>7.1534000000000004</v>
      </c>
      <c r="X3459" s="48">
        <f t="shared" si="384"/>
        <v>651.50837364050665</v>
      </c>
    </row>
    <row r="3460" spans="1:24" x14ac:dyDescent="0.2">
      <c r="A3460" s="38" t="str">
        <f t="shared" si="382"/>
        <v>2025-7</v>
      </c>
      <c r="B3460" t="s">
        <v>6994</v>
      </c>
      <c r="C3460" s="23">
        <v>45847</v>
      </c>
      <c r="D3460" s="23">
        <v>45826</v>
      </c>
      <c r="E3460" t="s">
        <v>169</v>
      </c>
      <c r="F3460" t="s">
        <v>170</v>
      </c>
      <c r="G3460" s="22"/>
      <c r="H3460" t="s">
        <v>7518</v>
      </c>
      <c r="I3460" t="s">
        <v>3542</v>
      </c>
      <c r="J3460" t="s">
        <v>3543</v>
      </c>
      <c r="K3460" s="10" t="str">
        <f t="shared" si="378"/>
        <v>PAP-</v>
      </c>
      <c r="L3460" t="s">
        <v>10</v>
      </c>
      <c r="M3460" s="52">
        <v>10000</v>
      </c>
      <c r="N3460" t="s">
        <v>1472</v>
      </c>
      <c r="O3460" t="s">
        <v>11</v>
      </c>
      <c r="P3460" s="54">
        <v>0.2</v>
      </c>
      <c r="Q3460" s="11">
        <f t="shared" si="383"/>
        <v>2000</v>
      </c>
      <c r="R3460" s="12">
        <f t="shared" si="379"/>
        <v>7.3003400000000003</v>
      </c>
      <c r="S3460" s="14">
        <f t="shared" si="380"/>
        <v>2.7400000000000001E-2</v>
      </c>
      <c r="T3460" s="13">
        <f t="shared" si="381"/>
        <v>274</v>
      </c>
      <c r="U3460" s="14" t="s">
        <v>349</v>
      </c>
      <c r="V3460" t="s">
        <v>1094</v>
      </c>
      <c r="W3460" s="62">
        <v>7.1534000000000004</v>
      </c>
      <c r="X3460" s="48">
        <f t="shared" si="384"/>
        <v>279.58732910224506</v>
      </c>
    </row>
    <row r="3461" spans="1:24" x14ac:dyDescent="0.2">
      <c r="A3461" s="38" t="str">
        <f t="shared" si="382"/>
        <v>2025-7</v>
      </c>
      <c r="B3461" t="s">
        <v>6995</v>
      </c>
      <c r="C3461" s="23">
        <v>45849</v>
      </c>
      <c r="D3461" s="23">
        <v>45845</v>
      </c>
      <c r="E3461" t="s">
        <v>806</v>
      </c>
      <c r="F3461" t="s">
        <v>807</v>
      </c>
      <c r="G3461" s="22"/>
      <c r="H3461" t="s">
        <v>7500</v>
      </c>
      <c r="I3461" t="s">
        <v>3540</v>
      </c>
      <c r="J3461" t="s">
        <v>3541</v>
      </c>
      <c r="K3461" s="10" t="str">
        <f t="shared" si="378"/>
        <v>BAG-</v>
      </c>
      <c r="L3461" t="s">
        <v>10</v>
      </c>
      <c r="M3461" s="52">
        <v>5000</v>
      </c>
      <c r="N3461" t="s">
        <v>1472</v>
      </c>
      <c r="O3461" t="s">
        <v>11</v>
      </c>
      <c r="P3461" s="54">
        <v>0.2</v>
      </c>
      <c r="Q3461" s="11">
        <f t="shared" si="383"/>
        <v>1000</v>
      </c>
      <c r="R3461" s="12">
        <f t="shared" si="379"/>
        <v>7.3003400000000003</v>
      </c>
      <c r="S3461" s="14">
        <f t="shared" si="380"/>
        <v>2.7400000000000001E-2</v>
      </c>
      <c r="T3461" s="13">
        <f t="shared" si="381"/>
        <v>137</v>
      </c>
      <c r="U3461" s="14" t="s">
        <v>349</v>
      </c>
      <c r="V3461" t="s">
        <v>810</v>
      </c>
      <c r="W3461" s="62">
        <v>7.1534000000000004</v>
      </c>
      <c r="X3461" s="48">
        <f t="shared" si="384"/>
        <v>139.79366455112253</v>
      </c>
    </row>
    <row r="3462" spans="1:24" x14ac:dyDescent="0.2">
      <c r="A3462" s="38" t="str">
        <f t="shared" si="382"/>
        <v>2025-7</v>
      </c>
      <c r="B3462" t="s">
        <v>6996</v>
      </c>
      <c r="C3462" s="23">
        <v>45849</v>
      </c>
      <c r="D3462" s="23">
        <v>45845</v>
      </c>
      <c r="E3462" t="s">
        <v>806</v>
      </c>
      <c r="F3462" t="s">
        <v>807</v>
      </c>
      <c r="G3462" s="22"/>
      <c r="H3462" t="s">
        <v>7519</v>
      </c>
      <c r="I3462" t="s">
        <v>3544</v>
      </c>
      <c r="J3462" t="s">
        <v>3545</v>
      </c>
      <c r="K3462" s="10" t="str">
        <f t="shared" si="378"/>
        <v>BAG-</v>
      </c>
      <c r="L3462" t="s">
        <v>10</v>
      </c>
      <c r="M3462" s="52">
        <v>3000</v>
      </c>
      <c r="N3462" t="s">
        <v>1472</v>
      </c>
      <c r="O3462" t="s">
        <v>11</v>
      </c>
      <c r="P3462" s="54">
        <v>0.21</v>
      </c>
      <c r="Q3462" s="11">
        <f t="shared" si="383"/>
        <v>630</v>
      </c>
      <c r="R3462" s="12">
        <f t="shared" si="379"/>
        <v>7.3003400000000003</v>
      </c>
      <c r="S3462" s="14">
        <f t="shared" si="380"/>
        <v>2.8799999999999999E-2</v>
      </c>
      <c r="T3462" s="13">
        <f t="shared" si="381"/>
        <v>86.4</v>
      </c>
      <c r="U3462" s="14" t="s">
        <v>349</v>
      </c>
      <c r="V3462" t="s">
        <v>810</v>
      </c>
      <c r="W3462" s="62">
        <v>7.1534000000000004</v>
      </c>
      <c r="X3462" s="48">
        <f t="shared" si="384"/>
        <v>88.07000866720719</v>
      </c>
    </row>
    <row r="3463" spans="1:24" x14ac:dyDescent="0.2">
      <c r="A3463" s="38" t="str">
        <f t="shared" si="382"/>
        <v>2025-7</v>
      </c>
      <c r="B3463" t="s">
        <v>6997</v>
      </c>
      <c r="C3463" s="23">
        <v>45859</v>
      </c>
      <c r="D3463" s="23">
        <v>45847</v>
      </c>
      <c r="E3463" t="s">
        <v>169</v>
      </c>
      <c r="F3463" t="s">
        <v>170</v>
      </c>
      <c r="G3463" s="22"/>
      <c r="H3463" t="s">
        <v>7517</v>
      </c>
      <c r="I3463" t="s">
        <v>636</v>
      </c>
      <c r="J3463" t="s">
        <v>637</v>
      </c>
      <c r="K3463" s="10" t="str">
        <f t="shared" si="378"/>
        <v>WACD</v>
      </c>
      <c r="L3463" t="s">
        <v>10</v>
      </c>
      <c r="M3463" s="52">
        <v>16000</v>
      </c>
      <c r="N3463" t="s">
        <v>1472</v>
      </c>
      <c r="O3463" t="s">
        <v>11</v>
      </c>
      <c r="P3463" s="54">
        <v>0.215</v>
      </c>
      <c r="Q3463" s="11">
        <f t="shared" si="383"/>
        <v>3440</v>
      </c>
      <c r="R3463" s="12">
        <f t="shared" si="379"/>
        <v>7.3003400000000003</v>
      </c>
      <c r="S3463" s="14">
        <f t="shared" si="380"/>
        <v>2.9499999999999998E-2</v>
      </c>
      <c r="T3463" s="13">
        <f t="shared" si="381"/>
        <v>472</v>
      </c>
      <c r="U3463" s="14" t="s">
        <v>349</v>
      </c>
      <c r="V3463" t="s">
        <v>635</v>
      </c>
      <c r="W3463" s="62">
        <v>7.1534000000000004</v>
      </c>
      <c r="X3463" s="48">
        <f t="shared" si="384"/>
        <v>480.89020605586154</v>
      </c>
    </row>
    <row r="3464" spans="1:24" x14ac:dyDescent="0.2">
      <c r="A3464" s="38" t="str">
        <f t="shared" si="382"/>
        <v>2025-7</v>
      </c>
      <c r="B3464" t="s">
        <v>6998</v>
      </c>
      <c r="C3464" s="23">
        <v>45845</v>
      </c>
      <c r="D3464" s="23">
        <v>45825</v>
      </c>
      <c r="E3464" t="s">
        <v>235</v>
      </c>
      <c r="F3464" t="s">
        <v>236</v>
      </c>
      <c r="G3464" s="22"/>
      <c r="H3464" t="s">
        <v>7512</v>
      </c>
      <c r="I3464" t="s">
        <v>1358</v>
      </c>
      <c r="J3464" t="s">
        <v>1359</v>
      </c>
      <c r="K3464" s="10" t="str">
        <f t="shared" si="378"/>
        <v>RIV-</v>
      </c>
      <c r="L3464" t="s">
        <v>10</v>
      </c>
      <c r="M3464" s="52">
        <v>40000</v>
      </c>
      <c r="N3464" t="s">
        <v>1472</v>
      </c>
      <c r="O3464" t="s">
        <v>11</v>
      </c>
      <c r="P3464" s="54">
        <v>0.22839999999999999</v>
      </c>
      <c r="Q3464" s="11">
        <f t="shared" si="383"/>
        <v>9136</v>
      </c>
      <c r="R3464" s="12">
        <f t="shared" si="379"/>
        <v>7.3003400000000003</v>
      </c>
      <c r="S3464" s="14">
        <f t="shared" si="380"/>
        <v>3.1300000000000001E-2</v>
      </c>
      <c r="T3464" s="13">
        <f t="shared" si="381"/>
        <v>1252</v>
      </c>
      <c r="U3464" s="14" t="s">
        <v>349</v>
      </c>
      <c r="V3464" t="s">
        <v>132</v>
      </c>
      <c r="W3464" s="62">
        <v>7.1534000000000004</v>
      </c>
      <c r="X3464" s="48">
        <f t="shared" si="384"/>
        <v>1277.1549193390556</v>
      </c>
    </row>
    <row r="3465" spans="1:24" x14ac:dyDescent="0.2">
      <c r="A3465" s="38" t="str">
        <f t="shared" si="382"/>
        <v>2025-7</v>
      </c>
      <c r="B3465" t="s">
        <v>6999</v>
      </c>
      <c r="C3465" s="23">
        <v>45839</v>
      </c>
      <c r="D3465" s="23">
        <v>45826</v>
      </c>
      <c r="E3465" t="s">
        <v>169</v>
      </c>
      <c r="F3465" t="s">
        <v>170</v>
      </c>
      <c r="G3465" s="22"/>
      <c r="H3465" t="s">
        <v>7513</v>
      </c>
      <c r="I3465" t="s">
        <v>3560</v>
      </c>
      <c r="J3465" t="s">
        <v>3561</v>
      </c>
      <c r="K3465" s="10" t="str">
        <f t="shared" si="378"/>
        <v>U&amp;C-</v>
      </c>
      <c r="L3465" t="s">
        <v>10</v>
      </c>
      <c r="M3465" s="52">
        <v>11000</v>
      </c>
      <c r="N3465" t="s">
        <v>1472</v>
      </c>
      <c r="O3465" t="s">
        <v>11</v>
      </c>
      <c r="P3465" s="54">
        <v>0.22839999999999999</v>
      </c>
      <c r="Q3465" s="11">
        <f t="shared" si="383"/>
        <v>2512.4</v>
      </c>
      <c r="R3465" s="12">
        <f t="shared" si="379"/>
        <v>7.3003400000000003</v>
      </c>
      <c r="S3465" s="14">
        <f t="shared" si="380"/>
        <v>3.1300000000000001E-2</v>
      </c>
      <c r="T3465" s="13">
        <f t="shared" si="381"/>
        <v>344.3</v>
      </c>
      <c r="U3465" s="14" t="s">
        <v>349</v>
      </c>
      <c r="V3465" t="s">
        <v>177</v>
      </c>
      <c r="W3465" s="62">
        <v>7.1534000000000004</v>
      </c>
      <c r="X3465" s="48">
        <f t="shared" si="384"/>
        <v>351.21760281824027</v>
      </c>
    </row>
    <row r="3466" spans="1:24" x14ac:dyDescent="0.2">
      <c r="A3466" s="38" t="str">
        <f t="shared" si="382"/>
        <v>2025-7</v>
      </c>
      <c r="B3466" t="s">
        <v>7000</v>
      </c>
      <c r="C3466" s="23">
        <v>45859</v>
      </c>
      <c r="D3466" s="23">
        <v>45847</v>
      </c>
      <c r="E3466" t="s">
        <v>169</v>
      </c>
      <c r="F3466" t="s">
        <v>170</v>
      </c>
      <c r="G3466" s="22"/>
      <c r="H3466" t="s">
        <v>7520</v>
      </c>
      <c r="I3466" t="s">
        <v>4601</v>
      </c>
      <c r="J3466" t="s">
        <v>4602</v>
      </c>
      <c r="K3466" s="10" t="str">
        <f t="shared" si="378"/>
        <v>U&amp;C-</v>
      </c>
      <c r="L3466" t="s">
        <v>10</v>
      </c>
      <c r="M3466" s="52">
        <v>7050</v>
      </c>
      <c r="N3466" t="s">
        <v>1472</v>
      </c>
      <c r="O3466" t="s">
        <v>11</v>
      </c>
      <c r="P3466" s="54">
        <v>0.22839999999999999</v>
      </c>
      <c r="Q3466" s="11">
        <f t="shared" si="383"/>
        <v>1610.22</v>
      </c>
      <c r="R3466" s="12">
        <f t="shared" si="379"/>
        <v>7.3003400000000003</v>
      </c>
      <c r="S3466" s="14">
        <f t="shared" si="380"/>
        <v>3.1300000000000001E-2</v>
      </c>
      <c r="T3466" s="13">
        <f t="shared" si="381"/>
        <v>220.67</v>
      </c>
      <c r="U3466" s="14" t="s">
        <v>349</v>
      </c>
      <c r="V3466" t="s">
        <v>177</v>
      </c>
      <c r="W3466" s="62">
        <v>7.1534000000000004</v>
      </c>
      <c r="X3466" s="48">
        <f t="shared" si="384"/>
        <v>225.09855453350852</v>
      </c>
    </row>
    <row r="3467" spans="1:24" x14ac:dyDescent="0.2">
      <c r="A3467" s="38" t="str">
        <f t="shared" si="382"/>
        <v>2025-7</v>
      </c>
      <c r="B3467" t="s">
        <v>7001</v>
      </c>
      <c r="C3467" s="23">
        <v>45859</v>
      </c>
      <c r="D3467" s="23">
        <v>45847</v>
      </c>
      <c r="E3467" t="s">
        <v>169</v>
      </c>
      <c r="F3467" t="s">
        <v>170</v>
      </c>
      <c r="G3467" s="22"/>
      <c r="H3467" t="s">
        <v>7517</v>
      </c>
      <c r="I3467" t="s">
        <v>3560</v>
      </c>
      <c r="J3467" t="s">
        <v>3561</v>
      </c>
      <c r="K3467" s="10" t="str">
        <f t="shared" si="378"/>
        <v>U&amp;C-</v>
      </c>
      <c r="L3467" t="s">
        <v>10</v>
      </c>
      <c r="M3467" s="52">
        <v>10550</v>
      </c>
      <c r="N3467" t="s">
        <v>1472</v>
      </c>
      <c r="O3467" t="s">
        <v>11</v>
      </c>
      <c r="P3467" s="54">
        <v>0.22839999999999999</v>
      </c>
      <c r="Q3467" s="11">
        <f t="shared" si="383"/>
        <v>2409.62</v>
      </c>
      <c r="R3467" s="12">
        <f t="shared" si="379"/>
        <v>7.3003400000000003</v>
      </c>
      <c r="S3467" s="14">
        <f t="shared" si="380"/>
        <v>3.1300000000000001E-2</v>
      </c>
      <c r="T3467" s="13">
        <f t="shared" si="381"/>
        <v>330.22</v>
      </c>
      <c r="U3467" s="14" t="s">
        <v>349</v>
      </c>
      <c r="V3467" t="s">
        <v>177</v>
      </c>
      <c r="W3467" s="62">
        <v>7.1534000000000004</v>
      </c>
      <c r="X3467" s="48">
        <f t="shared" si="384"/>
        <v>336.84960997567589</v>
      </c>
    </row>
    <row r="3468" spans="1:24" x14ac:dyDescent="0.2">
      <c r="A3468" s="38" t="str">
        <f t="shared" si="382"/>
        <v>2025-7</v>
      </c>
      <c r="B3468" t="s">
        <v>7002</v>
      </c>
      <c r="C3468" s="23">
        <v>45839</v>
      </c>
      <c r="D3468" s="23">
        <v>45818</v>
      </c>
      <c r="E3468" t="s">
        <v>169</v>
      </c>
      <c r="F3468" t="s">
        <v>170</v>
      </c>
      <c r="G3468" s="22"/>
      <c r="H3468" t="s">
        <v>7521</v>
      </c>
      <c r="I3468" t="s">
        <v>3546</v>
      </c>
      <c r="J3468" t="s">
        <v>3547</v>
      </c>
      <c r="K3468" s="10" t="str">
        <f t="shared" si="378"/>
        <v>PAP-</v>
      </c>
      <c r="L3468" t="s">
        <v>10</v>
      </c>
      <c r="M3468" s="52">
        <v>10000</v>
      </c>
      <c r="N3468" t="s">
        <v>1472</v>
      </c>
      <c r="O3468" t="s">
        <v>11</v>
      </c>
      <c r="P3468" s="54">
        <v>0.23</v>
      </c>
      <c r="Q3468" s="11">
        <f t="shared" si="383"/>
        <v>2300</v>
      </c>
      <c r="R3468" s="12">
        <f t="shared" si="379"/>
        <v>7.3003400000000003</v>
      </c>
      <c r="S3468" s="14">
        <f t="shared" si="380"/>
        <v>3.15E-2</v>
      </c>
      <c r="T3468" s="13">
        <f t="shared" si="381"/>
        <v>315</v>
      </c>
      <c r="U3468" s="14" t="s">
        <v>349</v>
      </c>
      <c r="V3468" t="s">
        <v>1094</v>
      </c>
      <c r="W3468" s="62">
        <v>7.1534000000000004</v>
      </c>
      <c r="X3468" s="48">
        <f t="shared" si="384"/>
        <v>321.52542846758183</v>
      </c>
    </row>
    <row r="3469" spans="1:24" x14ac:dyDescent="0.2">
      <c r="A3469" s="38" t="str">
        <f t="shared" si="382"/>
        <v>2025-7</v>
      </c>
      <c r="B3469" t="s">
        <v>7003</v>
      </c>
      <c r="C3469" s="23">
        <v>45862</v>
      </c>
      <c r="D3469" s="23">
        <v>45847</v>
      </c>
      <c r="E3469" t="s">
        <v>169</v>
      </c>
      <c r="F3469" t="s">
        <v>170</v>
      </c>
      <c r="G3469" s="22"/>
      <c r="H3469" t="s">
        <v>7522</v>
      </c>
      <c r="I3469" t="s">
        <v>1098</v>
      </c>
      <c r="J3469" t="s">
        <v>1099</v>
      </c>
      <c r="K3469" s="10" t="str">
        <f t="shared" si="378"/>
        <v>PAP-</v>
      </c>
      <c r="L3469" t="s">
        <v>10</v>
      </c>
      <c r="M3469" s="52">
        <v>500</v>
      </c>
      <c r="N3469" t="s">
        <v>1472</v>
      </c>
      <c r="O3469" t="s">
        <v>11</v>
      </c>
      <c r="P3469" s="54">
        <v>0.23</v>
      </c>
      <c r="Q3469" s="11">
        <f t="shared" si="383"/>
        <v>115</v>
      </c>
      <c r="R3469" s="12">
        <f t="shared" si="379"/>
        <v>7.3003400000000003</v>
      </c>
      <c r="S3469" s="14">
        <f t="shared" si="380"/>
        <v>3.15E-2</v>
      </c>
      <c r="T3469" s="13">
        <f t="shared" si="381"/>
        <v>15.75</v>
      </c>
      <c r="U3469" s="14" t="s">
        <v>349</v>
      </c>
      <c r="V3469" t="s">
        <v>1094</v>
      </c>
      <c r="W3469" s="62">
        <v>7.1534000000000004</v>
      </c>
      <c r="X3469" s="48">
        <f t="shared" si="384"/>
        <v>16.07627142337909</v>
      </c>
    </row>
    <row r="3470" spans="1:24" x14ac:dyDescent="0.2">
      <c r="A3470" s="38" t="str">
        <f t="shared" si="382"/>
        <v>2025-7</v>
      </c>
      <c r="B3470" t="s">
        <v>7003</v>
      </c>
      <c r="C3470" s="23">
        <v>45859</v>
      </c>
      <c r="D3470" s="23">
        <v>45847</v>
      </c>
      <c r="E3470" t="s">
        <v>169</v>
      </c>
      <c r="F3470" t="s">
        <v>170</v>
      </c>
      <c r="G3470" s="22"/>
      <c r="H3470" t="s">
        <v>7487</v>
      </c>
      <c r="I3470" t="s">
        <v>1098</v>
      </c>
      <c r="J3470" t="s">
        <v>1099</v>
      </c>
      <c r="K3470" s="10" t="str">
        <f t="shared" si="378"/>
        <v>PAP-</v>
      </c>
      <c r="L3470" t="s">
        <v>10</v>
      </c>
      <c r="M3470" s="52">
        <v>9500</v>
      </c>
      <c r="N3470" t="s">
        <v>1472</v>
      </c>
      <c r="O3470" t="s">
        <v>11</v>
      </c>
      <c r="P3470" s="54">
        <v>0.23</v>
      </c>
      <c r="Q3470" s="11">
        <f t="shared" si="383"/>
        <v>2185</v>
      </c>
      <c r="R3470" s="12">
        <f t="shared" si="379"/>
        <v>7.3003400000000003</v>
      </c>
      <c r="S3470" s="14">
        <f t="shared" si="380"/>
        <v>3.15E-2</v>
      </c>
      <c r="T3470" s="13">
        <f t="shared" si="381"/>
        <v>299.25</v>
      </c>
      <c r="U3470" s="14" t="s">
        <v>349</v>
      </c>
      <c r="V3470" t="s">
        <v>1094</v>
      </c>
      <c r="W3470" s="62">
        <v>7.1534000000000004</v>
      </c>
      <c r="X3470" s="48">
        <f t="shared" si="384"/>
        <v>305.44915704420276</v>
      </c>
    </row>
    <row r="3471" spans="1:24" x14ac:dyDescent="0.2">
      <c r="A3471" s="38" t="str">
        <f t="shared" si="382"/>
        <v>2025-7</v>
      </c>
      <c r="B3471" t="s">
        <v>7004</v>
      </c>
      <c r="C3471" s="23">
        <v>45849</v>
      </c>
      <c r="D3471" s="23">
        <v>45834</v>
      </c>
      <c r="E3471" t="s">
        <v>806</v>
      </c>
      <c r="F3471" t="s">
        <v>807</v>
      </c>
      <c r="G3471" s="22"/>
      <c r="H3471" t="s">
        <v>7500</v>
      </c>
      <c r="I3471" t="s">
        <v>3550</v>
      </c>
      <c r="J3471" t="s">
        <v>3551</v>
      </c>
      <c r="K3471" s="10" t="str">
        <f t="shared" si="378"/>
        <v>BAG-</v>
      </c>
      <c r="L3471" t="s">
        <v>10</v>
      </c>
      <c r="M3471" s="52">
        <v>250</v>
      </c>
      <c r="N3471" t="s">
        <v>1472</v>
      </c>
      <c r="O3471" t="s">
        <v>11</v>
      </c>
      <c r="P3471" s="54">
        <v>0.23699999999999999</v>
      </c>
      <c r="Q3471" s="11">
        <f t="shared" si="383"/>
        <v>59.25</v>
      </c>
      <c r="R3471" s="12">
        <f t="shared" si="379"/>
        <v>7.3003400000000003</v>
      </c>
      <c r="S3471" s="14">
        <f t="shared" si="380"/>
        <v>3.2500000000000001E-2</v>
      </c>
      <c r="T3471" s="13">
        <f t="shared" si="381"/>
        <v>8.1300000000000008</v>
      </c>
      <c r="U3471" s="14" t="s">
        <v>349</v>
      </c>
      <c r="V3471" t="s">
        <v>810</v>
      </c>
      <c r="W3471" s="62">
        <v>7.1534000000000004</v>
      </c>
      <c r="X3471" s="48">
        <f t="shared" si="384"/>
        <v>8.2827746246540102</v>
      </c>
    </row>
    <row r="3472" spans="1:24" x14ac:dyDescent="0.2">
      <c r="A3472" s="38" t="str">
        <f t="shared" si="382"/>
        <v>2025-7</v>
      </c>
      <c r="B3472" t="s">
        <v>7004</v>
      </c>
      <c r="C3472" s="23">
        <v>45847</v>
      </c>
      <c r="D3472" s="23">
        <v>45834</v>
      </c>
      <c r="E3472" t="s">
        <v>806</v>
      </c>
      <c r="F3472" t="s">
        <v>807</v>
      </c>
      <c r="G3472" s="22"/>
      <c r="H3472" t="s">
        <v>7499</v>
      </c>
      <c r="I3472" t="s">
        <v>3550</v>
      </c>
      <c r="J3472" t="s">
        <v>3551</v>
      </c>
      <c r="K3472" s="10" t="str">
        <f t="shared" si="378"/>
        <v>BAG-</v>
      </c>
      <c r="L3472" t="s">
        <v>10</v>
      </c>
      <c r="M3472" s="52">
        <v>4750</v>
      </c>
      <c r="N3472" t="s">
        <v>1472</v>
      </c>
      <c r="O3472" t="s">
        <v>11</v>
      </c>
      <c r="P3472" s="54">
        <v>0.23699999999999999</v>
      </c>
      <c r="Q3472" s="11">
        <f t="shared" si="383"/>
        <v>1125.75</v>
      </c>
      <c r="R3472" s="12">
        <f t="shared" si="379"/>
        <v>7.3003400000000003</v>
      </c>
      <c r="S3472" s="14">
        <f t="shared" si="380"/>
        <v>3.2500000000000001E-2</v>
      </c>
      <c r="T3472" s="13">
        <f t="shared" si="381"/>
        <v>154.38</v>
      </c>
      <c r="U3472" s="14" t="s">
        <v>349</v>
      </c>
      <c r="V3472" t="s">
        <v>810</v>
      </c>
      <c r="W3472" s="62">
        <v>7.1534000000000004</v>
      </c>
      <c r="X3472" s="48">
        <f t="shared" si="384"/>
        <v>157.37271786842621</v>
      </c>
    </row>
    <row r="3473" spans="1:24" x14ac:dyDescent="0.2">
      <c r="A3473" s="38" t="str">
        <f t="shared" si="382"/>
        <v>2025-7</v>
      </c>
      <c r="B3473" t="s">
        <v>7005</v>
      </c>
      <c r="C3473" s="23">
        <v>45859</v>
      </c>
      <c r="D3473" s="23">
        <v>45847</v>
      </c>
      <c r="E3473" t="s">
        <v>169</v>
      </c>
      <c r="F3473" t="s">
        <v>170</v>
      </c>
      <c r="G3473" s="22"/>
      <c r="H3473" t="s">
        <v>7517</v>
      </c>
      <c r="I3473" t="s">
        <v>1117</v>
      </c>
      <c r="J3473" t="s">
        <v>1118</v>
      </c>
      <c r="K3473" s="10" t="str">
        <f t="shared" si="378"/>
        <v>U&amp;C-</v>
      </c>
      <c r="L3473" t="s">
        <v>10</v>
      </c>
      <c r="M3473" s="52">
        <v>5030</v>
      </c>
      <c r="N3473" t="s">
        <v>1472</v>
      </c>
      <c r="O3473" t="s">
        <v>11</v>
      </c>
      <c r="P3473" s="54">
        <v>0.24199999999999999</v>
      </c>
      <c r="Q3473" s="11">
        <f t="shared" si="383"/>
        <v>1217.26</v>
      </c>
      <c r="R3473" s="12">
        <f t="shared" si="379"/>
        <v>7.3003400000000003</v>
      </c>
      <c r="S3473" s="14">
        <f t="shared" si="380"/>
        <v>3.3099999999999997E-2</v>
      </c>
      <c r="T3473" s="13">
        <f t="shared" si="381"/>
        <v>166.49</v>
      </c>
      <c r="U3473" s="14" t="s">
        <v>349</v>
      </c>
      <c r="V3473" t="s">
        <v>177</v>
      </c>
      <c r="W3473" s="62">
        <v>7.1534000000000004</v>
      </c>
      <c r="X3473" s="48">
        <f t="shared" si="384"/>
        <v>170.16523611149941</v>
      </c>
    </row>
    <row r="3474" spans="1:24" x14ac:dyDescent="0.2">
      <c r="A3474" s="38" t="str">
        <f t="shared" si="382"/>
        <v>2025-7</v>
      </c>
      <c r="B3474" t="s">
        <v>7006</v>
      </c>
      <c r="C3474" s="23">
        <v>45839</v>
      </c>
      <c r="D3474" s="23">
        <v>45826</v>
      </c>
      <c r="E3474" t="s">
        <v>169</v>
      </c>
      <c r="F3474" t="s">
        <v>170</v>
      </c>
      <c r="G3474" s="22"/>
      <c r="H3474" t="s">
        <v>7523</v>
      </c>
      <c r="I3474" t="s">
        <v>1623</v>
      </c>
      <c r="J3474" t="s">
        <v>1624</v>
      </c>
      <c r="K3474" s="10" t="str">
        <f t="shared" si="378"/>
        <v>U&amp;C-</v>
      </c>
      <c r="L3474" t="s">
        <v>10</v>
      </c>
      <c r="M3474" s="52">
        <v>5500</v>
      </c>
      <c r="N3474" t="s">
        <v>1472</v>
      </c>
      <c r="O3474" t="s">
        <v>11</v>
      </c>
      <c r="P3474" s="54">
        <v>0.248</v>
      </c>
      <c r="Q3474" s="11">
        <f t="shared" si="383"/>
        <v>1364</v>
      </c>
      <c r="R3474" s="12">
        <f t="shared" si="379"/>
        <v>7.3003400000000003</v>
      </c>
      <c r="S3474" s="14">
        <f t="shared" si="380"/>
        <v>3.4000000000000002E-2</v>
      </c>
      <c r="T3474" s="13">
        <f t="shared" si="381"/>
        <v>187</v>
      </c>
      <c r="U3474" s="14" t="s">
        <v>349</v>
      </c>
      <c r="V3474" t="s">
        <v>177</v>
      </c>
      <c r="W3474" s="62">
        <v>7.1534000000000004</v>
      </c>
      <c r="X3474" s="48">
        <f t="shared" si="384"/>
        <v>190.67855844773112</v>
      </c>
    </row>
    <row r="3475" spans="1:24" x14ac:dyDescent="0.2">
      <c r="A3475" s="38" t="str">
        <f t="shared" si="382"/>
        <v>2025-7</v>
      </c>
      <c r="B3475" t="s">
        <v>7007</v>
      </c>
      <c r="C3475" s="23">
        <v>45863</v>
      </c>
      <c r="D3475" s="23">
        <v>45839</v>
      </c>
      <c r="E3475" t="s">
        <v>569</v>
      </c>
      <c r="F3475" t="s">
        <v>570</v>
      </c>
      <c r="G3475" s="22"/>
      <c r="H3475" t="s">
        <v>7504</v>
      </c>
      <c r="I3475" t="s">
        <v>6679</v>
      </c>
      <c r="J3475" t="s">
        <v>6680</v>
      </c>
      <c r="K3475" s="10" t="str">
        <f t="shared" si="378"/>
        <v>WHR-</v>
      </c>
      <c r="L3475" t="s">
        <v>10</v>
      </c>
      <c r="M3475" s="52">
        <v>1020</v>
      </c>
      <c r="N3475" t="s">
        <v>1472</v>
      </c>
      <c r="O3475" t="s">
        <v>11</v>
      </c>
      <c r="P3475" s="54">
        <v>0.25</v>
      </c>
      <c r="Q3475" s="11">
        <f t="shared" si="383"/>
        <v>255</v>
      </c>
      <c r="R3475" s="12">
        <f t="shared" si="379"/>
        <v>7.3003400000000003</v>
      </c>
      <c r="S3475" s="14">
        <f t="shared" si="380"/>
        <v>3.4200000000000001E-2</v>
      </c>
      <c r="T3475" s="13">
        <f t="shared" si="381"/>
        <v>34.880000000000003</v>
      </c>
      <c r="U3475" s="14" t="s">
        <v>349</v>
      </c>
      <c r="V3475" t="s">
        <v>248</v>
      </c>
      <c r="W3475" s="62">
        <v>7.1534000000000004</v>
      </c>
      <c r="X3475" s="48">
        <f t="shared" si="384"/>
        <v>35.647384460536252</v>
      </c>
    </row>
    <row r="3476" spans="1:24" x14ac:dyDescent="0.2">
      <c r="A3476" s="38" t="str">
        <f t="shared" si="382"/>
        <v>2025-7</v>
      </c>
      <c r="B3476" t="s">
        <v>7008</v>
      </c>
      <c r="C3476" s="23">
        <v>45855</v>
      </c>
      <c r="D3476" s="23">
        <v>45828</v>
      </c>
      <c r="E3476" t="s">
        <v>6395</v>
      </c>
      <c r="F3476" t="s">
        <v>6396</v>
      </c>
      <c r="G3476" s="22"/>
      <c r="H3476" t="s">
        <v>7524</v>
      </c>
      <c r="I3476" t="s">
        <v>5641</v>
      </c>
      <c r="J3476" t="s">
        <v>5784</v>
      </c>
      <c r="K3476" s="10" t="str">
        <f t="shared" si="378"/>
        <v>SSM-</v>
      </c>
      <c r="L3476" t="s">
        <v>10</v>
      </c>
      <c r="M3476" s="52">
        <v>4522</v>
      </c>
      <c r="N3476" t="s">
        <v>186</v>
      </c>
      <c r="O3476" t="s">
        <v>11</v>
      </c>
      <c r="P3476" s="54">
        <v>0.25130000000000002</v>
      </c>
      <c r="Q3476" s="11">
        <f t="shared" si="383"/>
        <v>1136.3800000000001</v>
      </c>
      <c r="R3476" s="12">
        <f t="shared" si="379"/>
        <v>7.3003400000000003</v>
      </c>
      <c r="S3476" s="14">
        <f t="shared" si="380"/>
        <v>3.44E-2</v>
      </c>
      <c r="T3476" s="13">
        <f t="shared" si="381"/>
        <v>155.56</v>
      </c>
      <c r="U3476" s="14" t="s">
        <v>349</v>
      </c>
      <c r="V3476" t="s">
        <v>33</v>
      </c>
      <c r="W3476" s="62">
        <v>7.1534000000000004</v>
      </c>
      <c r="X3476" s="48">
        <f t="shared" si="384"/>
        <v>158.85852881147429</v>
      </c>
    </row>
    <row r="3477" spans="1:24" x14ac:dyDescent="0.2">
      <c r="A3477" s="38" t="str">
        <f t="shared" si="382"/>
        <v>2025-7</v>
      </c>
      <c r="B3477" t="s">
        <v>7009</v>
      </c>
      <c r="C3477" s="23">
        <v>45839</v>
      </c>
      <c r="D3477" s="23">
        <v>45826</v>
      </c>
      <c r="E3477" t="s">
        <v>169</v>
      </c>
      <c r="F3477" t="s">
        <v>170</v>
      </c>
      <c r="G3477" s="22"/>
      <c r="H3477" t="s">
        <v>7523</v>
      </c>
      <c r="I3477" t="s">
        <v>3157</v>
      </c>
      <c r="J3477" t="s">
        <v>3367</v>
      </c>
      <c r="K3477" s="10" t="str">
        <f t="shared" ref="K3477:K3540" si="385">+LEFT(V3477,4)</f>
        <v>U&amp;C-</v>
      </c>
      <c r="L3477" t="s">
        <v>10</v>
      </c>
      <c r="M3477" s="52">
        <v>5030</v>
      </c>
      <c r="N3477" t="s">
        <v>1472</v>
      </c>
      <c r="O3477" t="s">
        <v>11</v>
      </c>
      <c r="P3477" s="54">
        <v>0.252</v>
      </c>
      <c r="Q3477" s="11">
        <f t="shared" si="383"/>
        <v>1267.56</v>
      </c>
      <c r="R3477" s="12">
        <f t="shared" ref="R3477:R3540" si="386">IF(O3477="HKD",7.8,IF(O3477="CNY",7.30034,1))</f>
        <v>7.3003400000000003</v>
      </c>
      <c r="S3477" s="14">
        <f t="shared" ref="S3477:S3540" si="387">+ROUND(P3477/R3477,4)</f>
        <v>3.4500000000000003E-2</v>
      </c>
      <c r="T3477" s="13">
        <f t="shared" ref="T3477:T3540" si="388">ROUND(S3477*M3477,2)</f>
        <v>173.54</v>
      </c>
      <c r="U3477" s="14" t="s">
        <v>349</v>
      </c>
      <c r="V3477" t="s">
        <v>177</v>
      </c>
      <c r="W3477" s="62">
        <v>7.1534000000000004</v>
      </c>
      <c r="X3477" s="48">
        <f t="shared" si="384"/>
        <v>177.19685743842089</v>
      </c>
    </row>
    <row r="3478" spans="1:24" x14ac:dyDescent="0.2">
      <c r="A3478" s="38" t="str">
        <f t="shared" si="382"/>
        <v>2025-7</v>
      </c>
      <c r="B3478" t="s">
        <v>7010</v>
      </c>
      <c r="C3478" s="23">
        <v>45839</v>
      </c>
      <c r="D3478" s="23">
        <v>45832</v>
      </c>
      <c r="E3478" t="s">
        <v>169</v>
      </c>
      <c r="F3478" t="s">
        <v>170</v>
      </c>
      <c r="G3478" s="22"/>
      <c r="H3478" t="s">
        <v>7525</v>
      </c>
      <c r="I3478" t="s">
        <v>5642</v>
      </c>
      <c r="J3478" t="s">
        <v>5785</v>
      </c>
      <c r="K3478" s="10" t="str">
        <f t="shared" si="385"/>
        <v>U&amp;C-</v>
      </c>
      <c r="L3478" t="s">
        <v>10</v>
      </c>
      <c r="M3478" s="52">
        <v>500</v>
      </c>
      <c r="N3478" t="s">
        <v>1472</v>
      </c>
      <c r="O3478" t="s">
        <v>11</v>
      </c>
      <c r="P3478" s="54">
        <v>0.26</v>
      </c>
      <c r="Q3478" s="11">
        <f t="shared" si="383"/>
        <v>130</v>
      </c>
      <c r="R3478" s="12">
        <f t="shared" si="386"/>
        <v>7.3003400000000003</v>
      </c>
      <c r="S3478" s="14">
        <f t="shared" si="387"/>
        <v>3.56E-2</v>
      </c>
      <c r="T3478" s="13">
        <f t="shared" si="388"/>
        <v>17.8</v>
      </c>
      <c r="U3478" s="14" t="s">
        <v>349</v>
      </c>
      <c r="V3478" t="s">
        <v>177</v>
      </c>
      <c r="W3478" s="62">
        <v>7.1534000000000004</v>
      </c>
      <c r="X3478" s="48">
        <f t="shared" si="384"/>
        <v>18.173176391645931</v>
      </c>
    </row>
    <row r="3479" spans="1:24" x14ac:dyDescent="0.2">
      <c r="A3479" s="38" t="str">
        <f t="shared" si="382"/>
        <v>2025-7</v>
      </c>
      <c r="B3479" t="s">
        <v>7011</v>
      </c>
      <c r="C3479" s="23">
        <v>45859</v>
      </c>
      <c r="D3479" s="23">
        <v>45847</v>
      </c>
      <c r="E3479" t="s">
        <v>169</v>
      </c>
      <c r="F3479" t="s">
        <v>170</v>
      </c>
      <c r="G3479" s="22"/>
      <c r="H3479" t="s">
        <v>7520</v>
      </c>
      <c r="I3479" t="s">
        <v>3558</v>
      </c>
      <c r="J3479" t="s">
        <v>3559</v>
      </c>
      <c r="K3479" s="10" t="str">
        <f t="shared" si="385"/>
        <v>WACD</v>
      </c>
      <c r="L3479" t="s">
        <v>10</v>
      </c>
      <c r="M3479" s="52">
        <v>1510</v>
      </c>
      <c r="N3479" t="s">
        <v>1472</v>
      </c>
      <c r="O3479" t="s">
        <v>11</v>
      </c>
      <c r="P3479" s="54">
        <v>0.26500000000000001</v>
      </c>
      <c r="Q3479" s="11">
        <f t="shared" si="383"/>
        <v>400.15</v>
      </c>
      <c r="R3479" s="12">
        <f t="shared" si="386"/>
        <v>7.3003400000000003</v>
      </c>
      <c r="S3479" s="14">
        <f t="shared" si="387"/>
        <v>3.6299999999999999E-2</v>
      </c>
      <c r="T3479" s="13">
        <f t="shared" si="388"/>
        <v>54.81</v>
      </c>
      <c r="U3479" s="14" t="s">
        <v>349</v>
      </c>
      <c r="V3479" t="s">
        <v>635</v>
      </c>
      <c r="W3479" s="62">
        <v>7.1534000000000004</v>
      </c>
      <c r="X3479" s="48">
        <f t="shared" si="384"/>
        <v>55.938434870131687</v>
      </c>
    </row>
    <row r="3480" spans="1:24" x14ac:dyDescent="0.2">
      <c r="A3480" s="38" t="str">
        <f t="shared" si="382"/>
        <v>2025-7</v>
      </c>
      <c r="B3480" t="s">
        <v>7012</v>
      </c>
      <c r="C3480" s="23">
        <v>45839</v>
      </c>
      <c r="D3480" s="23">
        <v>45826</v>
      </c>
      <c r="E3480" t="s">
        <v>169</v>
      </c>
      <c r="F3480" t="s">
        <v>170</v>
      </c>
      <c r="G3480" s="22"/>
      <c r="H3480" t="s">
        <v>7523</v>
      </c>
      <c r="I3480" t="s">
        <v>1104</v>
      </c>
      <c r="J3480" t="s">
        <v>1105</v>
      </c>
      <c r="K3480" s="10" t="str">
        <f t="shared" si="385"/>
        <v>WACD</v>
      </c>
      <c r="L3480" t="s">
        <v>10</v>
      </c>
      <c r="M3480" s="52">
        <v>500</v>
      </c>
      <c r="N3480" t="s">
        <v>1472</v>
      </c>
      <c r="O3480" t="s">
        <v>11</v>
      </c>
      <c r="P3480" s="54">
        <v>0.26800000000000002</v>
      </c>
      <c r="Q3480" s="11">
        <f t="shared" si="383"/>
        <v>134</v>
      </c>
      <c r="R3480" s="12">
        <f t="shared" si="386"/>
        <v>7.3003400000000003</v>
      </c>
      <c r="S3480" s="14">
        <f t="shared" si="387"/>
        <v>3.6700000000000003E-2</v>
      </c>
      <c r="T3480" s="13">
        <f t="shared" si="388"/>
        <v>18.350000000000001</v>
      </c>
      <c r="U3480" s="14" t="s">
        <v>349</v>
      </c>
      <c r="V3480" t="s">
        <v>635</v>
      </c>
      <c r="W3480" s="62">
        <v>7.1534000000000004</v>
      </c>
      <c r="X3480" s="48">
        <f t="shared" si="384"/>
        <v>18.732351049850418</v>
      </c>
    </row>
    <row r="3481" spans="1:24" x14ac:dyDescent="0.2">
      <c r="A3481" s="38" t="str">
        <f t="shared" si="382"/>
        <v>2025-7</v>
      </c>
      <c r="B3481" t="s">
        <v>7013</v>
      </c>
      <c r="C3481" s="23">
        <v>45839</v>
      </c>
      <c r="D3481" s="23">
        <v>45826</v>
      </c>
      <c r="E3481" t="s">
        <v>169</v>
      </c>
      <c r="F3481" t="s">
        <v>170</v>
      </c>
      <c r="G3481" s="22"/>
      <c r="H3481" t="s">
        <v>7523</v>
      </c>
      <c r="I3481" t="s">
        <v>1617</v>
      </c>
      <c r="J3481" t="s">
        <v>1618</v>
      </c>
      <c r="K3481" s="10" t="str">
        <f t="shared" si="385"/>
        <v>U&amp;C-</v>
      </c>
      <c r="L3481" t="s">
        <v>10</v>
      </c>
      <c r="M3481" s="52">
        <v>1310</v>
      </c>
      <c r="N3481" t="s">
        <v>1472</v>
      </c>
      <c r="O3481" t="s">
        <v>11</v>
      </c>
      <c r="P3481" s="54">
        <v>0.27500000000000002</v>
      </c>
      <c r="Q3481" s="11">
        <f t="shared" si="383"/>
        <v>360.25</v>
      </c>
      <c r="R3481" s="12">
        <f t="shared" si="386"/>
        <v>7.3003400000000003</v>
      </c>
      <c r="S3481" s="14">
        <f t="shared" si="387"/>
        <v>3.7699999999999997E-2</v>
      </c>
      <c r="T3481" s="13">
        <f t="shared" si="388"/>
        <v>49.39</v>
      </c>
      <c r="U3481" s="14" t="s">
        <v>349</v>
      </c>
      <c r="V3481" t="s">
        <v>177</v>
      </c>
      <c r="W3481" s="62">
        <v>7.1534000000000004</v>
      </c>
      <c r="X3481" s="48">
        <f t="shared" si="384"/>
        <v>50.360667654541892</v>
      </c>
    </row>
    <row r="3482" spans="1:24" x14ac:dyDescent="0.2">
      <c r="A3482" s="38" t="str">
        <f t="shared" si="382"/>
        <v>2025-7</v>
      </c>
      <c r="B3482" t="s">
        <v>7014</v>
      </c>
      <c r="C3482" s="23">
        <v>45847</v>
      </c>
      <c r="D3482" s="23">
        <v>45834</v>
      </c>
      <c r="E3482" t="s">
        <v>169</v>
      </c>
      <c r="F3482" t="s">
        <v>170</v>
      </c>
      <c r="G3482" s="22"/>
      <c r="H3482" t="s">
        <v>7516</v>
      </c>
      <c r="I3482" t="s">
        <v>3562</v>
      </c>
      <c r="J3482" t="s">
        <v>1618</v>
      </c>
      <c r="K3482" s="10" t="str">
        <f t="shared" si="385"/>
        <v>U&amp;C-</v>
      </c>
      <c r="L3482" t="s">
        <v>10</v>
      </c>
      <c r="M3482" s="52">
        <v>1010</v>
      </c>
      <c r="N3482" t="s">
        <v>1472</v>
      </c>
      <c r="O3482" t="s">
        <v>11</v>
      </c>
      <c r="P3482" s="54">
        <v>0.27500000000000002</v>
      </c>
      <c r="Q3482" s="11">
        <f t="shared" si="383"/>
        <v>277.75</v>
      </c>
      <c r="R3482" s="12">
        <f t="shared" si="386"/>
        <v>7.3003400000000003</v>
      </c>
      <c r="S3482" s="14">
        <f t="shared" si="387"/>
        <v>3.7699999999999997E-2</v>
      </c>
      <c r="T3482" s="13">
        <f t="shared" si="388"/>
        <v>38.08</v>
      </c>
      <c r="U3482" s="14" t="s">
        <v>349</v>
      </c>
      <c r="V3482" t="s">
        <v>177</v>
      </c>
      <c r="W3482" s="62">
        <v>7.1534000000000004</v>
      </c>
      <c r="X3482" s="48">
        <f t="shared" si="384"/>
        <v>38.827690329074287</v>
      </c>
    </row>
    <row r="3483" spans="1:24" x14ac:dyDescent="0.2">
      <c r="A3483" s="38" t="str">
        <f t="shared" si="382"/>
        <v>2025-7</v>
      </c>
      <c r="B3483" t="s">
        <v>7015</v>
      </c>
      <c r="C3483" s="23">
        <v>45862</v>
      </c>
      <c r="D3483" s="23">
        <v>45847</v>
      </c>
      <c r="E3483" t="s">
        <v>169</v>
      </c>
      <c r="F3483" t="s">
        <v>170</v>
      </c>
      <c r="G3483" s="22"/>
      <c r="H3483" t="s">
        <v>7522</v>
      </c>
      <c r="I3483" t="s">
        <v>6681</v>
      </c>
      <c r="J3483" t="s">
        <v>6682</v>
      </c>
      <c r="K3483" s="10" t="str">
        <f t="shared" si="385"/>
        <v>U&amp;C-</v>
      </c>
      <c r="L3483" t="s">
        <v>10</v>
      </c>
      <c r="M3483" s="52">
        <v>1010</v>
      </c>
      <c r="N3483" t="s">
        <v>1472</v>
      </c>
      <c r="O3483" t="s">
        <v>11</v>
      </c>
      <c r="P3483" s="54">
        <v>0.28499999999999998</v>
      </c>
      <c r="Q3483" s="11">
        <f t="shared" si="383"/>
        <v>287.85000000000002</v>
      </c>
      <c r="R3483" s="12">
        <f t="shared" si="386"/>
        <v>7.3003400000000003</v>
      </c>
      <c r="S3483" s="14">
        <f t="shared" si="387"/>
        <v>3.9E-2</v>
      </c>
      <c r="T3483" s="13">
        <f t="shared" si="388"/>
        <v>39.39</v>
      </c>
      <c r="U3483" s="14" t="s">
        <v>349</v>
      </c>
      <c r="V3483" t="s">
        <v>177</v>
      </c>
      <c r="W3483" s="62">
        <v>7.1534000000000004</v>
      </c>
      <c r="X3483" s="48">
        <f t="shared" si="384"/>
        <v>40.23960634104062</v>
      </c>
    </row>
    <row r="3484" spans="1:24" x14ac:dyDescent="0.2">
      <c r="A3484" s="38" t="str">
        <f t="shared" si="382"/>
        <v>2025-7</v>
      </c>
      <c r="B3484" t="s">
        <v>7016</v>
      </c>
      <c r="C3484" s="23">
        <v>45862</v>
      </c>
      <c r="D3484" s="23">
        <v>45855</v>
      </c>
      <c r="E3484" t="s">
        <v>169</v>
      </c>
      <c r="F3484" t="s">
        <v>170</v>
      </c>
      <c r="G3484" s="22"/>
      <c r="H3484" t="s">
        <v>7522</v>
      </c>
      <c r="I3484" t="s">
        <v>6683</v>
      </c>
      <c r="J3484" t="s">
        <v>6684</v>
      </c>
      <c r="K3484" s="10" t="str">
        <f t="shared" si="385"/>
        <v>U&amp;C-</v>
      </c>
      <c r="L3484" t="s">
        <v>10</v>
      </c>
      <c r="M3484" s="52">
        <v>2520</v>
      </c>
      <c r="N3484" t="s">
        <v>1472</v>
      </c>
      <c r="O3484" t="s">
        <v>11</v>
      </c>
      <c r="P3484" s="54">
        <v>0.28499999999999998</v>
      </c>
      <c r="Q3484" s="11">
        <f t="shared" si="383"/>
        <v>718.2</v>
      </c>
      <c r="R3484" s="12">
        <f t="shared" si="386"/>
        <v>7.3003400000000003</v>
      </c>
      <c r="S3484" s="14">
        <f t="shared" si="387"/>
        <v>3.9E-2</v>
      </c>
      <c r="T3484" s="13">
        <f t="shared" si="388"/>
        <v>98.28</v>
      </c>
      <c r="U3484" s="14" t="s">
        <v>349</v>
      </c>
      <c r="V3484" t="s">
        <v>177</v>
      </c>
      <c r="W3484" s="62">
        <v>7.1534000000000004</v>
      </c>
      <c r="X3484" s="48">
        <f t="shared" si="384"/>
        <v>100.3998098806162</v>
      </c>
    </row>
    <row r="3485" spans="1:24" x14ac:dyDescent="0.2">
      <c r="A3485" s="38" t="str">
        <f t="shared" si="382"/>
        <v>2025-7</v>
      </c>
      <c r="B3485" t="s">
        <v>7017</v>
      </c>
      <c r="C3485" s="23">
        <v>45845</v>
      </c>
      <c r="D3485" s="23">
        <v>45818</v>
      </c>
      <c r="E3485" t="s">
        <v>235</v>
      </c>
      <c r="F3485" t="s">
        <v>236</v>
      </c>
      <c r="G3485" s="22"/>
      <c r="H3485" t="s">
        <v>7512</v>
      </c>
      <c r="I3485" t="s">
        <v>4610</v>
      </c>
      <c r="J3485" t="s">
        <v>4611</v>
      </c>
      <c r="K3485" s="10" t="str">
        <f t="shared" si="385"/>
        <v>SCR-</v>
      </c>
      <c r="L3485" t="s">
        <v>10</v>
      </c>
      <c r="M3485" s="52">
        <v>18000</v>
      </c>
      <c r="N3485" t="s">
        <v>1472</v>
      </c>
      <c r="O3485" t="s">
        <v>11</v>
      </c>
      <c r="P3485" s="54">
        <v>0.2898</v>
      </c>
      <c r="Q3485" s="11">
        <f t="shared" si="383"/>
        <v>5216.3999999999996</v>
      </c>
      <c r="R3485" s="12">
        <f t="shared" si="386"/>
        <v>7.3003400000000003</v>
      </c>
      <c r="S3485" s="14">
        <f t="shared" si="387"/>
        <v>3.9699999999999999E-2</v>
      </c>
      <c r="T3485" s="13">
        <f t="shared" si="388"/>
        <v>714.6</v>
      </c>
      <c r="U3485" s="14" t="s">
        <v>349</v>
      </c>
      <c r="V3485" t="s">
        <v>166</v>
      </c>
      <c r="W3485" s="62">
        <v>7.1534000000000004</v>
      </c>
      <c r="X3485" s="48">
        <f t="shared" si="384"/>
        <v>729.21967176447561</v>
      </c>
    </row>
    <row r="3486" spans="1:24" x14ac:dyDescent="0.2">
      <c r="A3486" s="38" t="str">
        <f t="shared" si="382"/>
        <v>2025-7</v>
      </c>
      <c r="B3486" t="s">
        <v>7018</v>
      </c>
      <c r="C3486" s="23">
        <v>45845</v>
      </c>
      <c r="D3486" s="23">
        <v>45825</v>
      </c>
      <c r="E3486" t="s">
        <v>925</v>
      </c>
      <c r="F3486" t="s">
        <v>926</v>
      </c>
      <c r="G3486" s="22"/>
      <c r="H3486" t="s">
        <v>7526</v>
      </c>
      <c r="I3486" t="s">
        <v>923</v>
      </c>
      <c r="J3486" t="s">
        <v>924</v>
      </c>
      <c r="K3486" s="10" t="str">
        <f t="shared" si="385"/>
        <v>FG--</v>
      </c>
      <c r="L3486" t="s">
        <v>10</v>
      </c>
      <c r="M3486" s="52">
        <v>1020</v>
      </c>
      <c r="N3486" t="s">
        <v>1472</v>
      </c>
      <c r="O3486" t="s">
        <v>11</v>
      </c>
      <c r="P3486" s="54">
        <v>0.30170000000000002</v>
      </c>
      <c r="Q3486" s="11">
        <f t="shared" si="383"/>
        <v>307.73</v>
      </c>
      <c r="R3486" s="12">
        <f t="shared" si="386"/>
        <v>7.3003400000000003</v>
      </c>
      <c r="S3486" s="14">
        <f t="shared" si="387"/>
        <v>4.1300000000000003E-2</v>
      </c>
      <c r="T3486" s="13">
        <f t="shared" si="388"/>
        <v>42.13</v>
      </c>
      <c r="U3486" s="14" t="s">
        <v>349</v>
      </c>
      <c r="V3486" t="s">
        <v>64</v>
      </c>
      <c r="W3486" s="62">
        <v>7.1534000000000004</v>
      </c>
      <c r="X3486" s="48">
        <f t="shared" si="384"/>
        <v>43.019263566975141</v>
      </c>
    </row>
    <row r="3487" spans="1:24" x14ac:dyDescent="0.2">
      <c r="A3487" s="38" t="str">
        <f t="shared" si="382"/>
        <v>2025-7</v>
      </c>
      <c r="B3487" t="s">
        <v>7019</v>
      </c>
      <c r="C3487" s="23">
        <v>45847</v>
      </c>
      <c r="D3487" s="23">
        <v>45834</v>
      </c>
      <c r="E3487" t="s">
        <v>169</v>
      </c>
      <c r="F3487" t="s">
        <v>170</v>
      </c>
      <c r="G3487" s="22"/>
      <c r="H3487" t="s">
        <v>7516</v>
      </c>
      <c r="I3487" t="s">
        <v>3159</v>
      </c>
      <c r="J3487" t="s">
        <v>3369</v>
      </c>
      <c r="K3487" s="10" t="str">
        <f t="shared" si="385"/>
        <v>U&amp;C-</v>
      </c>
      <c r="L3487" t="s">
        <v>10</v>
      </c>
      <c r="M3487" s="52">
        <v>2000</v>
      </c>
      <c r="N3487" t="s">
        <v>1472</v>
      </c>
      <c r="O3487" t="s">
        <v>11</v>
      </c>
      <c r="P3487" s="54">
        <v>0.30759999999999998</v>
      </c>
      <c r="Q3487" s="11">
        <f t="shared" si="383"/>
        <v>615.20000000000005</v>
      </c>
      <c r="R3487" s="12">
        <f t="shared" si="386"/>
        <v>7.3003400000000003</v>
      </c>
      <c r="S3487" s="14">
        <f t="shared" si="387"/>
        <v>4.2099999999999999E-2</v>
      </c>
      <c r="T3487" s="13">
        <f t="shared" si="388"/>
        <v>84.2</v>
      </c>
      <c r="U3487" s="14" t="s">
        <v>349</v>
      </c>
      <c r="V3487" t="s">
        <v>177</v>
      </c>
      <c r="W3487" s="62">
        <v>7.1534000000000004</v>
      </c>
      <c r="X3487" s="48">
        <f t="shared" si="384"/>
        <v>86.001062431850571</v>
      </c>
    </row>
    <row r="3488" spans="1:24" x14ac:dyDescent="0.2">
      <c r="A3488" s="38" t="str">
        <f t="shared" si="382"/>
        <v>2025-7</v>
      </c>
      <c r="B3488" t="s">
        <v>7020</v>
      </c>
      <c r="C3488" s="23">
        <v>45847</v>
      </c>
      <c r="D3488" s="23">
        <v>45826</v>
      </c>
      <c r="E3488" t="s">
        <v>169</v>
      </c>
      <c r="F3488" t="s">
        <v>170</v>
      </c>
      <c r="G3488" s="22"/>
      <c r="H3488" t="s">
        <v>7518</v>
      </c>
      <c r="I3488" t="s">
        <v>5647</v>
      </c>
      <c r="J3488" t="s">
        <v>5790</v>
      </c>
      <c r="K3488" s="10" t="str">
        <f t="shared" si="385"/>
        <v>PAP-</v>
      </c>
      <c r="L3488" t="s">
        <v>10</v>
      </c>
      <c r="M3488" s="52">
        <v>5000</v>
      </c>
      <c r="N3488" t="s">
        <v>1472</v>
      </c>
      <c r="O3488" t="s">
        <v>11</v>
      </c>
      <c r="P3488" s="54">
        <v>0.32</v>
      </c>
      <c r="Q3488" s="11">
        <f t="shared" si="383"/>
        <v>1600</v>
      </c>
      <c r="R3488" s="12">
        <f t="shared" si="386"/>
        <v>7.3003400000000003</v>
      </c>
      <c r="S3488" s="14">
        <f t="shared" si="387"/>
        <v>4.3799999999999999E-2</v>
      </c>
      <c r="T3488" s="13">
        <f t="shared" si="388"/>
        <v>219</v>
      </c>
      <c r="U3488" s="14" t="s">
        <v>349</v>
      </c>
      <c r="V3488" t="s">
        <v>1094</v>
      </c>
      <c r="W3488" s="62">
        <v>7.1534000000000004</v>
      </c>
      <c r="X3488" s="48">
        <f t="shared" si="384"/>
        <v>223.66986328179607</v>
      </c>
    </row>
    <row r="3489" spans="1:24" x14ac:dyDescent="0.2">
      <c r="A3489" s="38" t="str">
        <f t="shared" si="382"/>
        <v>2025-7</v>
      </c>
      <c r="B3489" t="s">
        <v>7021</v>
      </c>
      <c r="C3489" s="23">
        <v>45849</v>
      </c>
      <c r="D3489" s="23">
        <v>45818</v>
      </c>
      <c r="E3489" t="s">
        <v>169</v>
      </c>
      <c r="F3489" t="s">
        <v>170</v>
      </c>
      <c r="G3489" s="22"/>
      <c r="H3489" t="s">
        <v>7527</v>
      </c>
      <c r="I3489" t="s">
        <v>6685</v>
      </c>
      <c r="J3489" t="s">
        <v>6686</v>
      </c>
      <c r="K3489" s="10" t="str">
        <f t="shared" si="385"/>
        <v>BHRE</v>
      </c>
      <c r="L3489" t="s">
        <v>10</v>
      </c>
      <c r="M3489" s="52">
        <v>7100</v>
      </c>
      <c r="N3489" t="s">
        <v>1472</v>
      </c>
      <c r="O3489" t="s">
        <v>11</v>
      </c>
      <c r="P3489" s="54">
        <v>0.36</v>
      </c>
      <c r="Q3489" s="11">
        <f t="shared" si="383"/>
        <v>2556</v>
      </c>
      <c r="R3489" s="12">
        <f t="shared" si="386"/>
        <v>7.3003400000000003</v>
      </c>
      <c r="S3489" s="14">
        <f t="shared" si="387"/>
        <v>4.9299999999999997E-2</v>
      </c>
      <c r="T3489" s="13">
        <f t="shared" si="388"/>
        <v>350.03</v>
      </c>
      <c r="U3489" s="14" t="s">
        <v>349</v>
      </c>
      <c r="V3489" t="s">
        <v>173</v>
      </c>
      <c r="W3489" s="62">
        <v>7.1534000000000004</v>
      </c>
      <c r="X3489" s="48">
        <f t="shared" si="384"/>
        <v>357.31260659266923</v>
      </c>
    </row>
    <row r="3490" spans="1:24" x14ac:dyDescent="0.2">
      <c r="A3490" s="38" t="str">
        <f t="shared" si="382"/>
        <v>2025-7</v>
      </c>
      <c r="B3490" t="s">
        <v>7022</v>
      </c>
      <c r="C3490" s="23">
        <v>45849</v>
      </c>
      <c r="D3490" s="23">
        <v>45818</v>
      </c>
      <c r="E3490" t="s">
        <v>169</v>
      </c>
      <c r="F3490" t="s">
        <v>170</v>
      </c>
      <c r="G3490" s="22"/>
      <c r="H3490" t="s">
        <v>7527</v>
      </c>
      <c r="I3490" t="s">
        <v>6685</v>
      </c>
      <c r="J3490" t="s">
        <v>6686</v>
      </c>
      <c r="K3490" s="10" t="str">
        <f t="shared" si="385"/>
        <v>BHRE</v>
      </c>
      <c r="L3490" t="s">
        <v>10</v>
      </c>
      <c r="M3490" s="52">
        <v>50</v>
      </c>
      <c r="N3490" t="s">
        <v>1472</v>
      </c>
      <c r="O3490" t="s">
        <v>11</v>
      </c>
      <c r="P3490" s="54">
        <v>0.36</v>
      </c>
      <c r="Q3490" s="11">
        <f t="shared" si="383"/>
        <v>18</v>
      </c>
      <c r="R3490" s="12">
        <f t="shared" si="386"/>
        <v>7.3003400000000003</v>
      </c>
      <c r="S3490" s="14">
        <f t="shared" si="387"/>
        <v>4.9299999999999997E-2</v>
      </c>
      <c r="T3490" s="13">
        <f t="shared" si="388"/>
        <v>2.4700000000000002</v>
      </c>
      <c r="U3490" s="14" t="s">
        <v>349</v>
      </c>
      <c r="V3490" t="s">
        <v>173</v>
      </c>
      <c r="W3490" s="62">
        <v>7.1534000000000004</v>
      </c>
      <c r="X3490" s="48">
        <f t="shared" si="384"/>
        <v>2.5162859619202056</v>
      </c>
    </row>
    <row r="3491" spans="1:24" x14ac:dyDescent="0.2">
      <c r="A3491" s="38" t="str">
        <f t="shared" si="382"/>
        <v>2025-7</v>
      </c>
      <c r="B3491" t="s">
        <v>7023</v>
      </c>
      <c r="C3491" s="23">
        <v>45849</v>
      </c>
      <c r="D3491" s="23">
        <v>45839</v>
      </c>
      <c r="E3491" t="s">
        <v>709</v>
      </c>
      <c r="F3491" t="s">
        <v>710</v>
      </c>
      <c r="G3491" s="22"/>
      <c r="H3491" t="s">
        <v>7528</v>
      </c>
      <c r="I3491" t="s">
        <v>1282</v>
      </c>
      <c r="J3491" t="s">
        <v>1283</v>
      </c>
      <c r="K3491" s="10" t="str">
        <f t="shared" si="385"/>
        <v>MISC</v>
      </c>
      <c r="L3491" t="s">
        <v>10</v>
      </c>
      <c r="M3491" s="52">
        <v>1020</v>
      </c>
      <c r="N3491" t="s">
        <v>1472</v>
      </c>
      <c r="O3491" t="s">
        <v>11</v>
      </c>
      <c r="P3491" s="54">
        <v>0.39100000000000001</v>
      </c>
      <c r="Q3491" s="11">
        <f t="shared" si="383"/>
        <v>398.82</v>
      </c>
      <c r="R3491" s="12">
        <f t="shared" si="386"/>
        <v>7.3003400000000003</v>
      </c>
      <c r="S3491" s="14">
        <f t="shared" si="387"/>
        <v>5.3600000000000002E-2</v>
      </c>
      <c r="T3491" s="13">
        <f t="shared" si="388"/>
        <v>54.67</v>
      </c>
      <c r="U3491" s="14" t="s">
        <v>349</v>
      </c>
      <c r="V3491" t="s">
        <v>25</v>
      </c>
      <c r="W3491" s="62">
        <v>7.1534000000000004</v>
      </c>
      <c r="X3491" s="48">
        <f t="shared" si="384"/>
        <v>55.752509296278689</v>
      </c>
    </row>
    <row r="3492" spans="1:24" x14ac:dyDescent="0.2">
      <c r="A3492" s="38" t="str">
        <f t="shared" si="382"/>
        <v>2025-7</v>
      </c>
      <c r="B3492" t="s">
        <v>7024</v>
      </c>
      <c r="C3492" s="23">
        <v>45841</v>
      </c>
      <c r="D3492" s="23">
        <v>45821</v>
      </c>
      <c r="E3492" t="s">
        <v>569</v>
      </c>
      <c r="F3492" t="s">
        <v>570</v>
      </c>
      <c r="G3492" s="22"/>
      <c r="H3492" t="s">
        <v>7505</v>
      </c>
      <c r="I3492" t="s">
        <v>772</v>
      </c>
      <c r="J3492" t="s">
        <v>773</v>
      </c>
      <c r="K3492" s="10" t="str">
        <f t="shared" si="385"/>
        <v>WHR-</v>
      </c>
      <c r="L3492" t="s">
        <v>10</v>
      </c>
      <c r="M3492" s="52">
        <v>10000</v>
      </c>
      <c r="N3492" t="s">
        <v>1472</v>
      </c>
      <c r="O3492" t="s">
        <v>11</v>
      </c>
      <c r="P3492" s="54">
        <v>0.4365</v>
      </c>
      <c r="Q3492" s="11">
        <f t="shared" si="383"/>
        <v>4365</v>
      </c>
      <c r="R3492" s="12">
        <f t="shared" si="386"/>
        <v>7.3003400000000003</v>
      </c>
      <c r="S3492" s="14">
        <f t="shared" si="387"/>
        <v>5.9799999999999999E-2</v>
      </c>
      <c r="T3492" s="13">
        <f t="shared" si="388"/>
        <v>598</v>
      </c>
      <c r="U3492" s="14" t="s">
        <v>349</v>
      </c>
      <c r="V3492" t="s">
        <v>248</v>
      </c>
      <c r="W3492" s="62">
        <v>7.1534000000000004</v>
      </c>
      <c r="X3492" s="48">
        <f t="shared" si="384"/>
        <v>610.19934576564992</v>
      </c>
    </row>
    <row r="3493" spans="1:24" x14ac:dyDescent="0.2">
      <c r="A3493" s="38" t="str">
        <f t="shared" si="382"/>
        <v>2025-7</v>
      </c>
      <c r="B3493" t="s">
        <v>7025</v>
      </c>
      <c r="C3493" s="23">
        <v>45863</v>
      </c>
      <c r="D3493" s="23">
        <v>45847</v>
      </c>
      <c r="E3493" t="s">
        <v>569</v>
      </c>
      <c r="F3493" t="s">
        <v>570</v>
      </c>
      <c r="G3493" s="22"/>
      <c r="H3493" t="s">
        <v>7504</v>
      </c>
      <c r="I3493" t="s">
        <v>772</v>
      </c>
      <c r="J3493" t="s">
        <v>773</v>
      </c>
      <c r="K3493" s="10" t="str">
        <f t="shared" si="385"/>
        <v>WHR-</v>
      </c>
      <c r="L3493" t="s">
        <v>10</v>
      </c>
      <c r="M3493" s="52">
        <v>7650</v>
      </c>
      <c r="N3493" t="s">
        <v>1472</v>
      </c>
      <c r="O3493" t="s">
        <v>11</v>
      </c>
      <c r="P3493" s="54">
        <v>0.4365</v>
      </c>
      <c r="Q3493" s="11">
        <f t="shared" si="383"/>
        <v>3339.23</v>
      </c>
      <c r="R3493" s="12">
        <f t="shared" si="386"/>
        <v>7.3003400000000003</v>
      </c>
      <c r="S3493" s="14">
        <f t="shared" si="387"/>
        <v>5.9799999999999999E-2</v>
      </c>
      <c r="T3493" s="13">
        <f t="shared" si="388"/>
        <v>457.47</v>
      </c>
      <c r="U3493" s="14" t="s">
        <v>349</v>
      </c>
      <c r="V3493" t="s">
        <v>248</v>
      </c>
      <c r="W3493" s="62">
        <v>7.1534000000000004</v>
      </c>
      <c r="X3493" s="48">
        <f t="shared" si="384"/>
        <v>466.80249951072216</v>
      </c>
    </row>
    <row r="3494" spans="1:24" x14ac:dyDescent="0.2">
      <c r="A3494" s="38" t="str">
        <f t="shared" si="382"/>
        <v>2025-7</v>
      </c>
      <c r="B3494" t="s">
        <v>7026</v>
      </c>
      <c r="C3494" s="23">
        <v>45866</v>
      </c>
      <c r="D3494" s="23">
        <v>45839</v>
      </c>
      <c r="E3494" t="s">
        <v>28</v>
      </c>
      <c r="F3494" t="s">
        <v>29</v>
      </c>
      <c r="G3494" s="22"/>
      <c r="H3494" t="s">
        <v>7529</v>
      </c>
      <c r="I3494" t="s">
        <v>1627</v>
      </c>
      <c r="J3494" t="s">
        <v>1628</v>
      </c>
      <c r="K3494" s="10" t="str">
        <f t="shared" si="385"/>
        <v>FG--</v>
      </c>
      <c r="L3494" t="s">
        <v>10</v>
      </c>
      <c r="M3494" s="52">
        <v>1520</v>
      </c>
      <c r="N3494" t="s">
        <v>1472</v>
      </c>
      <c r="O3494" t="s">
        <v>11</v>
      </c>
      <c r="P3494" s="54">
        <v>0.4859</v>
      </c>
      <c r="Q3494" s="11">
        <f t="shared" si="383"/>
        <v>738.57</v>
      </c>
      <c r="R3494" s="12">
        <f t="shared" si="386"/>
        <v>7.3003400000000003</v>
      </c>
      <c r="S3494" s="14">
        <f t="shared" si="387"/>
        <v>6.6600000000000006E-2</v>
      </c>
      <c r="T3494" s="13">
        <f t="shared" si="388"/>
        <v>101.23</v>
      </c>
      <c r="U3494" s="14" t="s">
        <v>349</v>
      </c>
      <c r="V3494" t="s">
        <v>64</v>
      </c>
      <c r="W3494" s="62">
        <v>7.1534000000000004</v>
      </c>
      <c r="X3494" s="48">
        <f t="shared" si="384"/>
        <v>103.24712724019348</v>
      </c>
    </row>
    <row r="3495" spans="1:24" x14ac:dyDescent="0.2">
      <c r="A3495" s="38" t="str">
        <f t="shared" si="382"/>
        <v>2025-7</v>
      </c>
      <c r="B3495" t="s">
        <v>7027</v>
      </c>
      <c r="C3495" s="23">
        <v>45861</v>
      </c>
      <c r="D3495" s="23">
        <v>45845</v>
      </c>
      <c r="E3495" t="s">
        <v>806</v>
      </c>
      <c r="F3495" t="s">
        <v>807</v>
      </c>
      <c r="G3495" s="22"/>
      <c r="H3495" t="s">
        <v>7530</v>
      </c>
      <c r="I3495" t="s">
        <v>6687</v>
      </c>
      <c r="J3495" t="s">
        <v>6688</v>
      </c>
      <c r="K3495" s="10" t="str">
        <f t="shared" si="385"/>
        <v>BAG-</v>
      </c>
      <c r="L3495" t="s">
        <v>10</v>
      </c>
      <c r="M3495" s="52">
        <v>500</v>
      </c>
      <c r="N3495" t="s">
        <v>1472</v>
      </c>
      <c r="O3495" t="s">
        <v>11</v>
      </c>
      <c r="P3495" s="54">
        <v>0.5</v>
      </c>
      <c r="Q3495" s="11">
        <f t="shared" si="383"/>
        <v>250</v>
      </c>
      <c r="R3495" s="12">
        <f t="shared" si="386"/>
        <v>7.3003400000000003</v>
      </c>
      <c r="S3495" s="14">
        <f t="shared" si="387"/>
        <v>6.8500000000000005E-2</v>
      </c>
      <c r="T3495" s="13">
        <f t="shared" si="388"/>
        <v>34.25</v>
      </c>
      <c r="U3495" s="14" t="s">
        <v>349</v>
      </c>
      <c r="V3495" t="s">
        <v>810</v>
      </c>
      <c r="W3495" s="62">
        <v>7.1534000000000004</v>
      </c>
      <c r="X3495" s="48">
        <f t="shared" si="384"/>
        <v>34.94841613778064</v>
      </c>
    </row>
    <row r="3496" spans="1:24" x14ac:dyDescent="0.2">
      <c r="A3496" s="38" t="str">
        <f t="shared" si="382"/>
        <v>2025-7</v>
      </c>
      <c r="B3496" t="s">
        <v>7028</v>
      </c>
      <c r="C3496" s="23">
        <v>45866</v>
      </c>
      <c r="D3496" s="23">
        <v>45847</v>
      </c>
      <c r="E3496" t="s">
        <v>21</v>
      </c>
      <c r="F3496" t="s">
        <v>22</v>
      </c>
      <c r="G3496" s="22"/>
      <c r="H3496" t="s">
        <v>7531</v>
      </c>
      <c r="I3496" t="s">
        <v>6689</v>
      </c>
      <c r="J3496" t="s">
        <v>6690</v>
      </c>
      <c r="K3496" s="10" t="str">
        <f t="shared" si="385"/>
        <v>BRKT</v>
      </c>
      <c r="L3496" t="s">
        <v>10</v>
      </c>
      <c r="M3496" s="52">
        <v>2250</v>
      </c>
      <c r="N3496" t="s">
        <v>1472</v>
      </c>
      <c r="O3496" t="s">
        <v>11</v>
      </c>
      <c r="P3496" s="54">
        <v>0.56430000000000002</v>
      </c>
      <c r="Q3496" s="11">
        <f t="shared" si="383"/>
        <v>1269.68</v>
      </c>
      <c r="R3496" s="12">
        <f t="shared" si="386"/>
        <v>7.3003400000000003</v>
      </c>
      <c r="S3496" s="14">
        <f t="shared" si="387"/>
        <v>7.7299999999999994E-2</v>
      </c>
      <c r="T3496" s="13">
        <f t="shared" si="388"/>
        <v>173.93</v>
      </c>
      <c r="U3496" s="14" t="s">
        <v>349</v>
      </c>
      <c r="V3496" t="s">
        <v>442</v>
      </c>
      <c r="W3496" s="62">
        <v>7.1534000000000004</v>
      </c>
      <c r="X3496" s="48">
        <f t="shared" si="384"/>
        <v>177.49252103894653</v>
      </c>
    </row>
    <row r="3497" spans="1:24" x14ac:dyDescent="0.2">
      <c r="A3497" s="38" t="str">
        <f t="shared" si="382"/>
        <v>2025-7</v>
      </c>
      <c r="B3497" t="s">
        <v>7029</v>
      </c>
      <c r="C3497" s="23">
        <v>45866</v>
      </c>
      <c r="D3497" s="23">
        <v>45847</v>
      </c>
      <c r="E3497" t="s">
        <v>21</v>
      </c>
      <c r="F3497" t="s">
        <v>22</v>
      </c>
      <c r="G3497" s="22"/>
      <c r="H3497" t="s">
        <v>7531</v>
      </c>
      <c r="I3497" t="s">
        <v>801</v>
      </c>
      <c r="J3497" t="s">
        <v>802</v>
      </c>
      <c r="K3497" s="10" t="str">
        <f t="shared" si="385"/>
        <v>BRKT</v>
      </c>
      <c r="L3497" t="s">
        <v>10</v>
      </c>
      <c r="M3497" s="52">
        <v>2000</v>
      </c>
      <c r="N3497" t="s">
        <v>1472</v>
      </c>
      <c r="O3497" t="s">
        <v>11</v>
      </c>
      <c r="P3497" s="54">
        <v>0.56430000000000002</v>
      </c>
      <c r="Q3497" s="11">
        <f t="shared" si="383"/>
        <v>1128.5999999999999</v>
      </c>
      <c r="R3497" s="12">
        <f t="shared" si="386"/>
        <v>7.3003400000000003</v>
      </c>
      <c r="S3497" s="14">
        <f t="shared" si="387"/>
        <v>7.7299999999999994E-2</v>
      </c>
      <c r="T3497" s="13">
        <f t="shared" si="388"/>
        <v>154.6</v>
      </c>
      <c r="U3497" s="14" t="s">
        <v>349</v>
      </c>
      <c r="V3497" t="s">
        <v>442</v>
      </c>
      <c r="W3497" s="62">
        <v>7.1534000000000004</v>
      </c>
      <c r="X3497" s="48">
        <f t="shared" si="384"/>
        <v>157.77112981239691</v>
      </c>
    </row>
    <row r="3498" spans="1:24" x14ac:dyDescent="0.2">
      <c r="A3498" s="38" t="str">
        <f t="shared" si="382"/>
        <v>2025-7</v>
      </c>
      <c r="B3498" t="s">
        <v>7030</v>
      </c>
      <c r="C3498" s="23">
        <v>45866</v>
      </c>
      <c r="D3498" s="23">
        <v>45847</v>
      </c>
      <c r="E3498" t="s">
        <v>21</v>
      </c>
      <c r="F3498" t="s">
        <v>22</v>
      </c>
      <c r="G3498" s="22"/>
      <c r="H3498" t="s">
        <v>7531</v>
      </c>
      <c r="I3498" t="s">
        <v>4616</v>
      </c>
      <c r="J3498" t="s">
        <v>4617</v>
      </c>
      <c r="K3498" s="10" t="str">
        <f t="shared" si="385"/>
        <v>BRKT</v>
      </c>
      <c r="L3498" t="s">
        <v>10</v>
      </c>
      <c r="M3498" s="52">
        <v>4900</v>
      </c>
      <c r="N3498" t="s">
        <v>1472</v>
      </c>
      <c r="O3498" t="s">
        <v>11</v>
      </c>
      <c r="P3498" s="54">
        <v>0.56430000000000002</v>
      </c>
      <c r="Q3498" s="11">
        <f t="shared" si="383"/>
        <v>2765.07</v>
      </c>
      <c r="R3498" s="12">
        <f t="shared" si="386"/>
        <v>7.3003400000000003</v>
      </c>
      <c r="S3498" s="14">
        <f t="shared" si="387"/>
        <v>7.7299999999999994E-2</v>
      </c>
      <c r="T3498" s="13">
        <f t="shared" si="388"/>
        <v>378.77</v>
      </c>
      <c r="U3498" s="14" t="s">
        <v>349</v>
      </c>
      <c r="V3498" t="s">
        <v>442</v>
      </c>
      <c r="W3498" s="62">
        <v>7.1534000000000004</v>
      </c>
      <c r="X3498" s="48">
        <f t="shared" si="384"/>
        <v>386.53926804037241</v>
      </c>
    </row>
    <row r="3499" spans="1:24" x14ac:dyDescent="0.2">
      <c r="A3499" s="38" t="str">
        <f t="shared" si="382"/>
        <v>2025-7</v>
      </c>
      <c r="B3499" t="s">
        <v>7031</v>
      </c>
      <c r="C3499" s="23">
        <v>45849</v>
      </c>
      <c r="D3499" s="23">
        <v>45842</v>
      </c>
      <c r="E3499" t="s">
        <v>709</v>
      </c>
      <c r="F3499" t="s">
        <v>710</v>
      </c>
      <c r="G3499" s="22"/>
      <c r="H3499" t="s">
        <v>7528</v>
      </c>
      <c r="I3499" t="s">
        <v>726</v>
      </c>
      <c r="J3499" t="s">
        <v>727</v>
      </c>
      <c r="K3499" s="10" t="str">
        <f t="shared" si="385"/>
        <v>KNOB</v>
      </c>
      <c r="L3499" t="s">
        <v>10</v>
      </c>
      <c r="M3499" s="52">
        <v>1000</v>
      </c>
      <c r="N3499" t="s">
        <v>1472</v>
      </c>
      <c r="O3499" t="s">
        <v>11</v>
      </c>
      <c r="P3499" s="54">
        <v>0.56669999999999998</v>
      </c>
      <c r="Q3499" s="11">
        <f t="shared" si="383"/>
        <v>566.70000000000005</v>
      </c>
      <c r="R3499" s="12">
        <f t="shared" si="386"/>
        <v>7.3003400000000003</v>
      </c>
      <c r="S3499" s="14">
        <f t="shared" si="387"/>
        <v>7.7600000000000002E-2</v>
      </c>
      <c r="T3499" s="13">
        <f t="shared" si="388"/>
        <v>77.599999999999994</v>
      </c>
      <c r="U3499" s="14" t="s">
        <v>349</v>
      </c>
      <c r="V3499" t="s">
        <v>32</v>
      </c>
      <c r="W3499" s="62">
        <v>7.1534000000000004</v>
      </c>
      <c r="X3499" s="48">
        <f t="shared" si="384"/>
        <v>79.221069701121138</v>
      </c>
    </row>
    <row r="3500" spans="1:24" x14ac:dyDescent="0.2">
      <c r="A3500" s="38" t="str">
        <f t="shared" si="382"/>
        <v>2025-7</v>
      </c>
      <c r="B3500" t="s">
        <v>7032</v>
      </c>
      <c r="C3500" s="23">
        <v>45859</v>
      </c>
      <c r="D3500" s="23">
        <v>45847</v>
      </c>
      <c r="E3500" t="s">
        <v>169</v>
      </c>
      <c r="F3500" t="s">
        <v>170</v>
      </c>
      <c r="G3500" s="22"/>
      <c r="H3500" t="s">
        <v>7520</v>
      </c>
      <c r="I3500" t="s">
        <v>3151</v>
      </c>
      <c r="J3500" t="s">
        <v>3361</v>
      </c>
      <c r="K3500" s="10" t="str">
        <f t="shared" si="385"/>
        <v>U&amp;C-</v>
      </c>
      <c r="L3500" t="s">
        <v>10</v>
      </c>
      <c r="M3500" s="52">
        <v>3020</v>
      </c>
      <c r="N3500" t="s">
        <v>1472</v>
      </c>
      <c r="O3500" t="s">
        <v>11</v>
      </c>
      <c r="P3500" s="54">
        <v>0.56999999999999995</v>
      </c>
      <c r="Q3500" s="11">
        <f t="shared" si="383"/>
        <v>1721.4</v>
      </c>
      <c r="R3500" s="12">
        <f t="shared" si="386"/>
        <v>7.3003400000000003</v>
      </c>
      <c r="S3500" s="14">
        <f t="shared" si="387"/>
        <v>7.8100000000000003E-2</v>
      </c>
      <c r="T3500" s="13">
        <f t="shared" si="388"/>
        <v>235.86</v>
      </c>
      <c r="U3500" s="14" t="s">
        <v>349</v>
      </c>
      <c r="V3500" t="s">
        <v>177</v>
      </c>
      <c r="W3500" s="62">
        <v>7.1534000000000004</v>
      </c>
      <c r="X3500" s="48">
        <f t="shared" si="384"/>
        <v>240.64081415830233</v>
      </c>
    </row>
    <row r="3501" spans="1:24" x14ac:dyDescent="0.2">
      <c r="A3501" s="38" t="str">
        <f t="shared" si="382"/>
        <v>2025-7</v>
      </c>
      <c r="B3501" t="s">
        <v>7033</v>
      </c>
      <c r="C3501" s="23">
        <v>45866</v>
      </c>
      <c r="D3501" s="23">
        <v>45847</v>
      </c>
      <c r="E3501" t="s">
        <v>28</v>
      </c>
      <c r="F3501" t="s">
        <v>29</v>
      </c>
      <c r="G3501" s="22"/>
      <c r="H3501" t="s">
        <v>7529</v>
      </c>
      <c r="I3501" t="s">
        <v>4614</v>
      </c>
      <c r="J3501" t="s">
        <v>4615</v>
      </c>
      <c r="K3501" s="10" t="str">
        <f t="shared" si="385"/>
        <v>BRKT</v>
      </c>
      <c r="L3501" t="s">
        <v>10</v>
      </c>
      <c r="M3501" s="52">
        <v>9000</v>
      </c>
      <c r="N3501" t="s">
        <v>1472</v>
      </c>
      <c r="O3501" t="s">
        <v>11</v>
      </c>
      <c r="P3501" s="54">
        <v>0.5716</v>
      </c>
      <c r="Q3501" s="11">
        <f t="shared" si="383"/>
        <v>5144.3999999999996</v>
      </c>
      <c r="R3501" s="12">
        <f t="shared" si="386"/>
        <v>7.3003400000000003</v>
      </c>
      <c r="S3501" s="14">
        <f t="shared" si="387"/>
        <v>7.8299999999999995E-2</v>
      </c>
      <c r="T3501" s="13">
        <f t="shared" si="388"/>
        <v>704.7</v>
      </c>
      <c r="U3501" s="14" t="s">
        <v>349</v>
      </c>
      <c r="V3501" t="s">
        <v>442</v>
      </c>
      <c r="W3501" s="62">
        <v>7.1534000000000004</v>
      </c>
      <c r="X3501" s="48">
        <f t="shared" si="384"/>
        <v>719.15452791679479</v>
      </c>
    </row>
    <row r="3502" spans="1:24" x14ac:dyDescent="0.2">
      <c r="A3502" s="38" t="str">
        <f t="shared" si="382"/>
        <v>2025-7</v>
      </c>
      <c r="B3502" t="s">
        <v>7034</v>
      </c>
      <c r="C3502" s="23">
        <v>45866</v>
      </c>
      <c r="D3502" s="23">
        <v>45839</v>
      </c>
      <c r="E3502" t="s">
        <v>21</v>
      </c>
      <c r="F3502" t="s">
        <v>22</v>
      </c>
      <c r="G3502" s="22"/>
      <c r="H3502" t="s">
        <v>7531</v>
      </c>
      <c r="I3502" t="s">
        <v>6691</v>
      </c>
      <c r="J3502" t="s">
        <v>6692</v>
      </c>
      <c r="K3502" s="10" t="str">
        <f t="shared" si="385"/>
        <v>BRKT</v>
      </c>
      <c r="L3502" t="s">
        <v>10</v>
      </c>
      <c r="M3502" s="52">
        <v>1350</v>
      </c>
      <c r="N3502" t="s">
        <v>1472</v>
      </c>
      <c r="O3502" t="s">
        <v>11</v>
      </c>
      <c r="P3502" s="54">
        <v>0.57579999999999998</v>
      </c>
      <c r="Q3502" s="11">
        <f t="shared" si="383"/>
        <v>777.33</v>
      </c>
      <c r="R3502" s="12">
        <f t="shared" si="386"/>
        <v>7.3003400000000003</v>
      </c>
      <c r="S3502" s="14">
        <f t="shared" si="387"/>
        <v>7.8899999999999998E-2</v>
      </c>
      <c r="T3502" s="13">
        <f t="shared" si="388"/>
        <v>106.52</v>
      </c>
      <c r="U3502" s="14" t="s">
        <v>349</v>
      </c>
      <c r="V3502" t="s">
        <v>442</v>
      </c>
      <c r="W3502" s="62">
        <v>7.1534000000000004</v>
      </c>
      <c r="X3502" s="48">
        <f t="shared" si="384"/>
        <v>108.66580926552408</v>
      </c>
    </row>
    <row r="3503" spans="1:24" x14ac:dyDescent="0.2">
      <c r="A3503" s="38" t="str">
        <f t="shared" si="382"/>
        <v>2025-7</v>
      </c>
      <c r="B3503" t="s">
        <v>7035</v>
      </c>
      <c r="C3503" s="23">
        <v>45866</v>
      </c>
      <c r="D3503" s="23">
        <v>45839</v>
      </c>
      <c r="E3503" t="s">
        <v>21</v>
      </c>
      <c r="F3503" t="s">
        <v>22</v>
      </c>
      <c r="G3503" s="22"/>
      <c r="H3503" t="s">
        <v>7531</v>
      </c>
      <c r="I3503" t="s">
        <v>801</v>
      </c>
      <c r="J3503" t="s">
        <v>802</v>
      </c>
      <c r="K3503" s="10" t="str">
        <f t="shared" si="385"/>
        <v>BRKT</v>
      </c>
      <c r="L3503" t="s">
        <v>10</v>
      </c>
      <c r="M3503" s="52">
        <v>1000</v>
      </c>
      <c r="N3503" t="s">
        <v>1472</v>
      </c>
      <c r="O3503" t="s">
        <v>11</v>
      </c>
      <c r="P3503" s="54">
        <v>0.57579999999999998</v>
      </c>
      <c r="Q3503" s="11">
        <f t="shared" si="383"/>
        <v>575.79999999999995</v>
      </c>
      <c r="R3503" s="12">
        <f t="shared" si="386"/>
        <v>7.3003400000000003</v>
      </c>
      <c r="S3503" s="14">
        <f t="shared" si="387"/>
        <v>7.8899999999999998E-2</v>
      </c>
      <c r="T3503" s="13">
        <f t="shared" si="388"/>
        <v>78.900000000000006</v>
      </c>
      <c r="U3503" s="14" t="s">
        <v>349</v>
      </c>
      <c r="V3503" t="s">
        <v>442</v>
      </c>
      <c r="W3503" s="62">
        <v>7.1534000000000004</v>
      </c>
      <c r="X3503" s="48">
        <f t="shared" si="384"/>
        <v>80.493192048536343</v>
      </c>
    </row>
    <row r="3504" spans="1:24" x14ac:dyDescent="0.2">
      <c r="A3504" s="38" t="str">
        <f t="shared" si="382"/>
        <v>2025-7</v>
      </c>
      <c r="B3504" t="s">
        <v>7036</v>
      </c>
      <c r="C3504" s="23">
        <v>45866</v>
      </c>
      <c r="D3504" s="23">
        <v>45839</v>
      </c>
      <c r="E3504" t="s">
        <v>28</v>
      </c>
      <c r="F3504" t="s">
        <v>29</v>
      </c>
      <c r="G3504" s="22"/>
      <c r="H3504" t="s">
        <v>7529</v>
      </c>
      <c r="I3504" t="s">
        <v>4614</v>
      </c>
      <c r="J3504" t="s">
        <v>4615</v>
      </c>
      <c r="K3504" s="10" t="str">
        <f t="shared" si="385"/>
        <v>BRKT</v>
      </c>
      <c r="L3504" t="s">
        <v>10</v>
      </c>
      <c r="M3504" s="52">
        <v>1000</v>
      </c>
      <c r="N3504" t="s">
        <v>1472</v>
      </c>
      <c r="O3504" t="s">
        <v>11</v>
      </c>
      <c r="P3504" s="54">
        <v>0.58930000000000005</v>
      </c>
      <c r="Q3504" s="11">
        <f t="shared" si="383"/>
        <v>589.29999999999995</v>
      </c>
      <c r="R3504" s="12">
        <f t="shared" si="386"/>
        <v>7.3003400000000003</v>
      </c>
      <c r="S3504" s="14">
        <f t="shared" si="387"/>
        <v>8.0699999999999994E-2</v>
      </c>
      <c r="T3504" s="13">
        <f t="shared" si="388"/>
        <v>80.7</v>
      </c>
      <c r="U3504" s="14" t="s">
        <v>349</v>
      </c>
      <c r="V3504" t="s">
        <v>442</v>
      </c>
      <c r="W3504" s="62">
        <v>7.1534000000000004</v>
      </c>
      <c r="X3504" s="48">
        <f t="shared" si="384"/>
        <v>82.380406519976503</v>
      </c>
    </row>
    <row r="3505" spans="1:24" x14ac:dyDescent="0.2">
      <c r="A3505" s="38" t="str">
        <f t="shared" si="382"/>
        <v>2025-7</v>
      </c>
      <c r="B3505" t="s">
        <v>7037</v>
      </c>
      <c r="C3505" s="23">
        <v>45866</v>
      </c>
      <c r="D3505" s="23">
        <v>45839</v>
      </c>
      <c r="E3505" t="s">
        <v>28</v>
      </c>
      <c r="F3505" t="s">
        <v>29</v>
      </c>
      <c r="G3505" s="22"/>
      <c r="H3505" t="s">
        <v>7532</v>
      </c>
      <c r="I3505" t="s">
        <v>6693</v>
      </c>
      <c r="J3505" t="s">
        <v>6694</v>
      </c>
      <c r="K3505" s="10" t="str">
        <f t="shared" si="385"/>
        <v>BRKT</v>
      </c>
      <c r="L3505" t="s">
        <v>10</v>
      </c>
      <c r="M3505" s="52">
        <v>1000</v>
      </c>
      <c r="N3505" t="s">
        <v>1472</v>
      </c>
      <c r="O3505" t="s">
        <v>11</v>
      </c>
      <c r="P3505" s="54">
        <v>0.58930000000000005</v>
      </c>
      <c r="Q3505" s="11">
        <f t="shared" si="383"/>
        <v>589.29999999999995</v>
      </c>
      <c r="R3505" s="12">
        <f t="shared" si="386"/>
        <v>7.3003400000000003</v>
      </c>
      <c r="S3505" s="14">
        <f t="shared" si="387"/>
        <v>8.0699999999999994E-2</v>
      </c>
      <c r="T3505" s="13">
        <f t="shared" si="388"/>
        <v>80.7</v>
      </c>
      <c r="U3505" s="14" t="s">
        <v>349</v>
      </c>
      <c r="V3505" t="s">
        <v>442</v>
      </c>
      <c r="W3505" s="62">
        <v>7.1534000000000004</v>
      </c>
      <c r="X3505" s="48">
        <f t="shared" si="384"/>
        <v>82.380406519976503</v>
      </c>
    </row>
    <row r="3506" spans="1:24" x14ac:dyDescent="0.2">
      <c r="A3506" s="38" t="str">
        <f t="shared" si="382"/>
        <v>2025-7</v>
      </c>
      <c r="B3506" t="s">
        <v>7038</v>
      </c>
      <c r="C3506" s="23">
        <v>45866</v>
      </c>
      <c r="D3506" s="23">
        <v>45839</v>
      </c>
      <c r="E3506" t="s">
        <v>28</v>
      </c>
      <c r="F3506" t="s">
        <v>29</v>
      </c>
      <c r="G3506" s="22"/>
      <c r="H3506" t="s">
        <v>7532</v>
      </c>
      <c r="I3506" t="s">
        <v>6695</v>
      </c>
      <c r="J3506" t="s">
        <v>6696</v>
      </c>
      <c r="K3506" s="10" t="str">
        <f t="shared" si="385"/>
        <v>BRKT</v>
      </c>
      <c r="L3506" t="s">
        <v>10</v>
      </c>
      <c r="M3506" s="52">
        <v>1020</v>
      </c>
      <c r="N3506" t="s">
        <v>1472</v>
      </c>
      <c r="O3506" t="s">
        <v>11</v>
      </c>
      <c r="P3506" s="54">
        <v>0.58930000000000005</v>
      </c>
      <c r="Q3506" s="11">
        <f t="shared" si="383"/>
        <v>601.09</v>
      </c>
      <c r="R3506" s="12">
        <f t="shared" si="386"/>
        <v>7.3003400000000003</v>
      </c>
      <c r="S3506" s="14">
        <f t="shared" si="387"/>
        <v>8.0699999999999994E-2</v>
      </c>
      <c r="T3506" s="13">
        <f t="shared" si="388"/>
        <v>82.31</v>
      </c>
      <c r="U3506" s="14" t="s">
        <v>349</v>
      </c>
      <c r="V3506" t="s">
        <v>442</v>
      </c>
      <c r="W3506" s="62">
        <v>7.1534000000000004</v>
      </c>
      <c r="X3506" s="48">
        <f t="shared" si="384"/>
        <v>84.028014650376036</v>
      </c>
    </row>
    <row r="3507" spans="1:24" x14ac:dyDescent="0.2">
      <c r="A3507" s="38" t="str">
        <f t="shared" si="382"/>
        <v>2025-7</v>
      </c>
      <c r="B3507" t="s">
        <v>7039</v>
      </c>
      <c r="C3507" s="23">
        <v>45866</v>
      </c>
      <c r="D3507" s="23">
        <v>45839</v>
      </c>
      <c r="E3507" t="s">
        <v>21</v>
      </c>
      <c r="F3507" t="s">
        <v>22</v>
      </c>
      <c r="G3507" s="22"/>
      <c r="H3507" t="s">
        <v>7531</v>
      </c>
      <c r="I3507" t="s">
        <v>3577</v>
      </c>
      <c r="J3507" t="s">
        <v>3578</v>
      </c>
      <c r="K3507" s="10" t="str">
        <f t="shared" si="385"/>
        <v>BRKT</v>
      </c>
      <c r="L3507" t="s">
        <v>10</v>
      </c>
      <c r="M3507" s="52">
        <v>1000</v>
      </c>
      <c r="N3507" t="s">
        <v>1472</v>
      </c>
      <c r="O3507" t="s">
        <v>11</v>
      </c>
      <c r="P3507" s="54">
        <v>0.60340000000000005</v>
      </c>
      <c r="Q3507" s="11">
        <f t="shared" si="383"/>
        <v>603.4</v>
      </c>
      <c r="R3507" s="12">
        <f t="shared" si="386"/>
        <v>7.3003400000000003</v>
      </c>
      <c r="S3507" s="14">
        <f t="shared" si="387"/>
        <v>8.2699999999999996E-2</v>
      </c>
      <c r="T3507" s="13">
        <f t="shared" si="388"/>
        <v>82.7</v>
      </c>
      <c r="U3507" s="14" t="s">
        <v>349</v>
      </c>
      <c r="V3507" t="s">
        <v>442</v>
      </c>
      <c r="W3507" s="62">
        <v>7.1534000000000004</v>
      </c>
      <c r="X3507" s="48">
        <f t="shared" si="384"/>
        <v>84.351497190147342</v>
      </c>
    </row>
    <row r="3508" spans="1:24" x14ac:dyDescent="0.2">
      <c r="A3508" s="38" t="str">
        <f t="shared" si="382"/>
        <v>2025-7</v>
      </c>
      <c r="B3508" t="s">
        <v>7040</v>
      </c>
      <c r="C3508" s="23">
        <v>45849</v>
      </c>
      <c r="D3508" s="23">
        <v>45834</v>
      </c>
      <c r="E3508" t="s">
        <v>709</v>
      </c>
      <c r="F3508" t="s">
        <v>710</v>
      </c>
      <c r="G3508" s="22"/>
      <c r="H3508" t="s">
        <v>7533</v>
      </c>
      <c r="I3508" t="s">
        <v>713</v>
      </c>
      <c r="J3508" t="s">
        <v>714</v>
      </c>
      <c r="K3508" s="10" t="str">
        <f t="shared" si="385"/>
        <v>KNOB</v>
      </c>
      <c r="L3508" t="s">
        <v>10</v>
      </c>
      <c r="M3508" s="52">
        <v>2050</v>
      </c>
      <c r="N3508" t="s">
        <v>1472</v>
      </c>
      <c r="O3508" t="s">
        <v>11</v>
      </c>
      <c r="P3508" s="54">
        <v>0.61839999999999995</v>
      </c>
      <c r="Q3508" s="11">
        <f t="shared" si="383"/>
        <v>1267.72</v>
      </c>
      <c r="R3508" s="12">
        <f t="shared" si="386"/>
        <v>7.3003400000000003</v>
      </c>
      <c r="S3508" s="14">
        <f t="shared" si="387"/>
        <v>8.4699999999999998E-2</v>
      </c>
      <c r="T3508" s="13">
        <f t="shared" si="388"/>
        <v>173.64</v>
      </c>
      <c r="U3508" s="14" t="s">
        <v>349</v>
      </c>
      <c r="V3508" t="s">
        <v>32</v>
      </c>
      <c r="W3508" s="62">
        <v>7.1534000000000004</v>
      </c>
      <c r="X3508" s="48">
        <f t="shared" si="384"/>
        <v>177.21922442474903</v>
      </c>
    </row>
    <row r="3509" spans="1:24" x14ac:dyDescent="0.2">
      <c r="A3509" s="38" t="str">
        <f t="shared" si="382"/>
        <v>2025-7</v>
      </c>
      <c r="B3509" t="s">
        <v>7041</v>
      </c>
      <c r="C3509" s="23">
        <v>45866</v>
      </c>
      <c r="D3509" s="23">
        <v>45847</v>
      </c>
      <c r="E3509" t="s">
        <v>21</v>
      </c>
      <c r="F3509" t="s">
        <v>22</v>
      </c>
      <c r="G3509" s="22"/>
      <c r="H3509" t="s">
        <v>7534</v>
      </c>
      <c r="I3509" t="s">
        <v>3179</v>
      </c>
      <c r="J3509" t="s">
        <v>3386</v>
      </c>
      <c r="K3509" s="10" t="str">
        <f t="shared" si="385"/>
        <v>FG--</v>
      </c>
      <c r="L3509" t="s">
        <v>10</v>
      </c>
      <c r="M3509" s="52">
        <v>1000</v>
      </c>
      <c r="N3509" t="s">
        <v>1472</v>
      </c>
      <c r="O3509" t="s">
        <v>11</v>
      </c>
      <c r="P3509" s="54">
        <v>0.64870000000000005</v>
      </c>
      <c r="Q3509" s="11">
        <f t="shared" si="383"/>
        <v>648.70000000000005</v>
      </c>
      <c r="R3509" s="12">
        <f t="shared" si="386"/>
        <v>7.3003400000000003</v>
      </c>
      <c r="S3509" s="14">
        <f t="shared" si="387"/>
        <v>8.8900000000000007E-2</v>
      </c>
      <c r="T3509" s="13">
        <f t="shared" si="388"/>
        <v>88.9</v>
      </c>
      <c r="U3509" s="14" t="s">
        <v>349</v>
      </c>
      <c r="V3509" t="s">
        <v>64</v>
      </c>
      <c r="W3509" s="62">
        <v>7.1534000000000004</v>
      </c>
      <c r="X3509" s="48">
        <f t="shared" si="384"/>
        <v>90.68415019431319</v>
      </c>
    </row>
    <row r="3510" spans="1:24" x14ac:dyDescent="0.2">
      <c r="A3510" s="38" t="str">
        <f t="shared" si="382"/>
        <v>2025-7</v>
      </c>
      <c r="B3510" t="s">
        <v>7042</v>
      </c>
      <c r="C3510" s="23">
        <v>45866</v>
      </c>
      <c r="D3510" s="23">
        <v>45847</v>
      </c>
      <c r="E3510" t="s">
        <v>28</v>
      </c>
      <c r="F3510" t="s">
        <v>29</v>
      </c>
      <c r="G3510" s="22"/>
      <c r="H3510" t="s">
        <v>7532</v>
      </c>
      <c r="I3510" t="s">
        <v>1152</v>
      </c>
      <c r="J3510" t="s">
        <v>1153</v>
      </c>
      <c r="K3510" s="10" t="str">
        <f t="shared" si="385"/>
        <v>BRKT</v>
      </c>
      <c r="L3510" t="s">
        <v>10</v>
      </c>
      <c r="M3510" s="52">
        <v>1000</v>
      </c>
      <c r="N3510" t="s">
        <v>1472</v>
      </c>
      <c r="O3510" t="s">
        <v>11</v>
      </c>
      <c r="P3510" s="54">
        <v>0.6522</v>
      </c>
      <c r="Q3510" s="11">
        <f t="shared" si="383"/>
        <v>652.20000000000005</v>
      </c>
      <c r="R3510" s="12">
        <f t="shared" si="386"/>
        <v>7.3003400000000003</v>
      </c>
      <c r="S3510" s="14">
        <f t="shared" si="387"/>
        <v>8.9300000000000004E-2</v>
      </c>
      <c r="T3510" s="13">
        <f t="shared" si="388"/>
        <v>89.3</v>
      </c>
      <c r="U3510" s="14" t="s">
        <v>349</v>
      </c>
      <c r="V3510" t="s">
        <v>442</v>
      </c>
      <c r="W3510" s="62">
        <v>7.1534000000000004</v>
      </c>
      <c r="X3510" s="48">
        <f t="shared" si="384"/>
        <v>91.173428020242113</v>
      </c>
    </row>
    <row r="3511" spans="1:24" x14ac:dyDescent="0.2">
      <c r="A3511" s="38" t="str">
        <f t="shared" si="382"/>
        <v>2025-7</v>
      </c>
      <c r="B3511" t="s">
        <v>7043</v>
      </c>
      <c r="C3511" s="23">
        <v>45866</v>
      </c>
      <c r="D3511" s="23">
        <v>45847</v>
      </c>
      <c r="E3511" t="s">
        <v>21</v>
      </c>
      <c r="F3511" t="s">
        <v>22</v>
      </c>
      <c r="G3511" s="22"/>
      <c r="H3511" t="s">
        <v>7534</v>
      </c>
      <c r="I3511" t="s">
        <v>1428</v>
      </c>
      <c r="J3511" t="s">
        <v>1429</v>
      </c>
      <c r="K3511" s="10" t="str">
        <f t="shared" si="385"/>
        <v>FG--</v>
      </c>
      <c r="L3511" t="s">
        <v>10</v>
      </c>
      <c r="M3511" s="52">
        <v>1000</v>
      </c>
      <c r="N3511" t="s">
        <v>1472</v>
      </c>
      <c r="O3511" t="s">
        <v>11</v>
      </c>
      <c r="P3511" s="54">
        <v>0.65839999999999999</v>
      </c>
      <c r="Q3511" s="11">
        <f t="shared" si="383"/>
        <v>658.4</v>
      </c>
      <c r="R3511" s="12">
        <f t="shared" si="386"/>
        <v>7.3003400000000003</v>
      </c>
      <c r="S3511" s="14">
        <f t="shared" si="387"/>
        <v>9.0200000000000002E-2</v>
      </c>
      <c r="T3511" s="13">
        <f t="shared" si="388"/>
        <v>90.2</v>
      </c>
      <c r="U3511" s="14" t="s">
        <v>349</v>
      </c>
      <c r="V3511" t="s">
        <v>64</v>
      </c>
      <c r="W3511" s="62">
        <v>7.1534000000000004</v>
      </c>
      <c r="X3511" s="48">
        <f t="shared" si="384"/>
        <v>92.040148740459074</v>
      </c>
    </row>
    <row r="3512" spans="1:24" x14ac:dyDescent="0.2">
      <c r="A3512" s="38" t="str">
        <f t="shared" si="382"/>
        <v>2025-7</v>
      </c>
      <c r="B3512" t="s">
        <v>7044</v>
      </c>
      <c r="C3512" s="23">
        <v>45866</v>
      </c>
      <c r="D3512" s="23">
        <v>45847</v>
      </c>
      <c r="E3512" t="s">
        <v>21</v>
      </c>
      <c r="F3512" t="s">
        <v>22</v>
      </c>
      <c r="G3512" s="22"/>
      <c r="H3512" t="s">
        <v>7534</v>
      </c>
      <c r="I3512" t="s">
        <v>3581</v>
      </c>
      <c r="J3512" t="s">
        <v>3582</v>
      </c>
      <c r="K3512" s="10" t="str">
        <f t="shared" si="385"/>
        <v>FG--</v>
      </c>
      <c r="L3512" t="s">
        <v>10</v>
      </c>
      <c r="M3512" s="52">
        <v>1000</v>
      </c>
      <c r="N3512" t="s">
        <v>1472</v>
      </c>
      <c r="O3512" t="s">
        <v>11</v>
      </c>
      <c r="P3512" s="54">
        <v>0.65839999999999999</v>
      </c>
      <c r="Q3512" s="11">
        <f t="shared" si="383"/>
        <v>658.4</v>
      </c>
      <c r="R3512" s="12">
        <f t="shared" si="386"/>
        <v>7.3003400000000003</v>
      </c>
      <c r="S3512" s="14">
        <f t="shared" si="387"/>
        <v>9.0200000000000002E-2</v>
      </c>
      <c r="T3512" s="13">
        <f t="shared" si="388"/>
        <v>90.2</v>
      </c>
      <c r="U3512" s="14" t="s">
        <v>349</v>
      </c>
      <c r="V3512" t="s">
        <v>64</v>
      </c>
      <c r="W3512" s="62">
        <v>7.1534000000000004</v>
      </c>
      <c r="X3512" s="48">
        <f t="shared" si="384"/>
        <v>92.040148740459074</v>
      </c>
    </row>
    <row r="3513" spans="1:24" x14ac:dyDescent="0.2">
      <c r="A3513" s="38" t="str">
        <f t="shared" si="382"/>
        <v>2025-7</v>
      </c>
      <c r="B3513" t="s">
        <v>7045</v>
      </c>
      <c r="C3513" s="23">
        <v>45845</v>
      </c>
      <c r="D3513" s="23">
        <v>45813</v>
      </c>
      <c r="E3513" t="s">
        <v>28</v>
      </c>
      <c r="F3513" t="s">
        <v>29</v>
      </c>
      <c r="G3513" s="22"/>
      <c r="H3513" t="s">
        <v>7515</v>
      </c>
      <c r="I3513" t="s">
        <v>6697</v>
      </c>
      <c r="J3513" t="s">
        <v>6698</v>
      </c>
      <c r="K3513" s="10" t="str">
        <f t="shared" si="385"/>
        <v>BRKT</v>
      </c>
      <c r="L3513" t="s">
        <v>10</v>
      </c>
      <c r="M3513" s="52">
        <v>2050</v>
      </c>
      <c r="N3513" t="s">
        <v>1472</v>
      </c>
      <c r="O3513" t="s">
        <v>11</v>
      </c>
      <c r="P3513" s="54">
        <v>0.67</v>
      </c>
      <c r="Q3513" s="11">
        <f t="shared" si="383"/>
        <v>1373.5</v>
      </c>
      <c r="R3513" s="12">
        <f t="shared" si="386"/>
        <v>7.3003400000000003</v>
      </c>
      <c r="S3513" s="14">
        <f t="shared" si="387"/>
        <v>9.1800000000000007E-2</v>
      </c>
      <c r="T3513" s="13">
        <f t="shared" si="388"/>
        <v>188.19</v>
      </c>
      <c r="U3513" s="14" t="s">
        <v>349</v>
      </c>
      <c r="V3513" t="s">
        <v>442</v>
      </c>
      <c r="W3513" s="62">
        <v>7.1534000000000004</v>
      </c>
      <c r="X3513" s="48">
        <f t="shared" si="384"/>
        <v>192.00659826096683</v>
      </c>
    </row>
    <row r="3514" spans="1:24" x14ac:dyDescent="0.2">
      <c r="A3514" s="38" t="str">
        <f t="shared" si="382"/>
        <v>2025-7</v>
      </c>
      <c r="B3514" t="s">
        <v>7046</v>
      </c>
      <c r="C3514" s="23">
        <v>45839</v>
      </c>
      <c r="D3514" s="23">
        <v>45813</v>
      </c>
      <c r="E3514" t="s">
        <v>2245</v>
      </c>
      <c r="F3514" t="s">
        <v>2246</v>
      </c>
      <c r="G3514" s="22"/>
      <c r="H3514" t="s">
        <v>7535</v>
      </c>
      <c r="I3514" t="s">
        <v>1633</v>
      </c>
      <c r="J3514" t="s">
        <v>1634</v>
      </c>
      <c r="K3514" s="10" t="str">
        <f t="shared" si="385"/>
        <v>KNOB</v>
      </c>
      <c r="L3514" t="s">
        <v>10</v>
      </c>
      <c r="M3514" s="52">
        <v>2050</v>
      </c>
      <c r="N3514" t="s">
        <v>1472</v>
      </c>
      <c r="O3514" t="s">
        <v>11</v>
      </c>
      <c r="P3514" s="54">
        <v>0.68910000000000005</v>
      </c>
      <c r="Q3514" s="11">
        <f t="shared" si="383"/>
        <v>1412.66</v>
      </c>
      <c r="R3514" s="12">
        <f t="shared" si="386"/>
        <v>7.3003400000000003</v>
      </c>
      <c r="S3514" s="14">
        <f t="shared" si="387"/>
        <v>9.4399999999999998E-2</v>
      </c>
      <c r="T3514" s="13">
        <f t="shared" si="388"/>
        <v>193.52</v>
      </c>
      <c r="U3514" s="14" t="s">
        <v>349</v>
      </c>
      <c r="V3514" t="s">
        <v>32</v>
      </c>
      <c r="W3514" s="62">
        <v>7.1534000000000004</v>
      </c>
      <c r="X3514" s="48">
        <f t="shared" si="384"/>
        <v>197.48021919646601</v>
      </c>
    </row>
    <row r="3515" spans="1:24" x14ac:dyDescent="0.2">
      <c r="A3515" s="38" t="str">
        <f t="shared" si="382"/>
        <v>2025-7</v>
      </c>
      <c r="B3515" t="s">
        <v>7047</v>
      </c>
      <c r="C3515" s="23">
        <v>45869</v>
      </c>
      <c r="D3515" s="23">
        <v>45847</v>
      </c>
      <c r="E3515" t="s">
        <v>21</v>
      </c>
      <c r="F3515" t="s">
        <v>22</v>
      </c>
      <c r="G3515" s="22"/>
      <c r="H3515" t="s">
        <v>7536</v>
      </c>
      <c r="I3515" t="s">
        <v>3178</v>
      </c>
      <c r="J3515" t="s">
        <v>3385</v>
      </c>
      <c r="K3515" s="10" t="str">
        <f t="shared" si="385"/>
        <v>BRKT</v>
      </c>
      <c r="L3515" t="s">
        <v>10</v>
      </c>
      <c r="M3515" s="52">
        <v>1000</v>
      </c>
      <c r="N3515" t="s">
        <v>1472</v>
      </c>
      <c r="O3515" t="s">
        <v>11</v>
      </c>
      <c r="P3515" s="54">
        <v>0.68969999999999998</v>
      </c>
      <c r="Q3515" s="11">
        <f t="shared" si="383"/>
        <v>689.7</v>
      </c>
      <c r="R3515" s="12">
        <f t="shared" si="386"/>
        <v>7.3003400000000003</v>
      </c>
      <c r="S3515" s="14">
        <f t="shared" si="387"/>
        <v>9.4500000000000001E-2</v>
      </c>
      <c r="T3515" s="13">
        <f t="shared" si="388"/>
        <v>94.5</v>
      </c>
      <c r="U3515" s="14" t="s">
        <v>349</v>
      </c>
      <c r="V3515" t="s">
        <v>442</v>
      </c>
      <c r="W3515" s="62">
        <v>7.1534000000000004</v>
      </c>
      <c r="X3515" s="48">
        <f t="shared" si="384"/>
        <v>96.415690440909216</v>
      </c>
    </row>
    <row r="3516" spans="1:24" x14ac:dyDescent="0.2">
      <c r="A3516" s="38" t="str">
        <f t="shared" si="382"/>
        <v>2025-7</v>
      </c>
      <c r="B3516" t="s">
        <v>7048</v>
      </c>
      <c r="C3516" s="23">
        <v>45839</v>
      </c>
      <c r="D3516" s="23">
        <v>45821</v>
      </c>
      <c r="E3516" t="s">
        <v>651</v>
      </c>
      <c r="F3516" t="s">
        <v>652</v>
      </c>
      <c r="G3516" s="22"/>
      <c r="H3516" t="s">
        <v>7537</v>
      </c>
      <c r="I3516" t="s">
        <v>716</v>
      </c>
      <c r="J3516" t="s">
        <v>717</v>
      </c>
      <c r="K3516" s="10" t="str">
        <f t="shared" si="385"/>
        <v>KNOB</v>
      </c>
      <c r="L3516" t="s">
        <v>10</v>
      </c>
      <c r="M3516" s="52">
        <v>1000</v>
      </c>
      <c r="N3516" t="s">
        <v>1472</v>
      </c>
      <c r="O3516" t="s">
        <v>11</v>
      </c>
      <c r="P3516" s="54">
        <v>0.7</v>
      </c>
      <c r="Q3516" s="11">
        <f t="shared" si="383"/>
        <v>700</v>
      </c>
      <c r="R3516" s="12">
        <f t="shared" si="386"/>
        <v>7.3003400000000003</v>
      </c>
      <c r="S3516" s="14">
        <f t="shared" si="387"/>
        <v>9.5899999999999999E-2</v>
      </c>
      <c r="T3516" s="13">
        <f t="shared" si="388"/>
        <v>95.9</v>
      </c>
      <c r="U3516" s="14" t="s">
        <v>349</v>
      </c>
      <c r="V3516" t="s">
        <v>32</v>
      </c>
      <c r="W3516" s="62">
        <v>7.1534000000000004</v>
      </c>
      <c r="X3516" s="48">
        <f t="shared" si="384"/>
        <v>97.855565185785764</v>
      </c>
    </row>
    <row r="3517" spans="1:24" x14ac:dyDescent="0.2">
      <c r="A3517" s="38" t="str">
        <f t="shared" si="382"/>
        <v>2025-7</v>
      </c>
      <c r="B3517" t="s">
        <v>7049</v>
      </c>
      <c r="C3517" s="23">
        <v>45853</v>
      </c>
      <c r="D3517" s="23">
        <v>45820</v>
      </c>
      <c r="E3517" t="s">
        <v>372</v>
      </c>
      <c r="F3517" t="s">
        <v>373</v>
      </c>
      <c r="G3517" s="22"/>
      <c r="H3517" t="s">
        <v>7538</v>
      </c>
      <c r="I3517" t="s">
        <v>1029</v>
      </c>
      <c r="J3517" t="s">
        <v>1030</v>
      </c>
      <c r="K3517" s="10" t="str">
        <f t="shared" si="385"/>
        <v>LHDL</v>
      </c>
      <c r="L3517" t="s">
        <v>98</v>
      </c>
      <c r="M3517" s="52">
        <v>3050</v>
      </c>
      <c r="N3517" t="s">
        <v>1472</v>
      </c>
      <c r="O3517" t="s">
        <v>11</v>
      </c>
      <c r="P3517" s="54">
        <v>0.76559999999999995</v>
      </c>
      <c r="Q3517" s="11">
        <f t="shared" si="383"/>
        <v>2335.08</v>
      </c>
      <c r="R3517" s="12">
        <f t="shared" si="386"/>
        <v>7.3003400000000003</v>
      </c>
      <c r="S3517" s="14">
        <f t="shared" si="387"/>
        <v>0.10489999999999999</v>
      </c>
      <c r="T3517" s="13">
        <f t="shared" si="388"/>
        <v>319.95</v>
      </c>
      <c r="U3517" s="14" t="s">
        <v>349</v>
      </c>
      <c r="V3517" t="s">
        <v>125</v>
      </c>
      <c r="W3517" s="62">
        <v>7.1534000000000004</v>
      </c>
      <c r="X3517" s="48">
        <f t="shared" si="384"/>
        <v>326.4293902200352</v>
      </c>
    </row>
    <row r="3518" spans="1:24" x14ac:dyDescent="0.2">
      <c r="A3518" s="38" t="str">
        <f t="shared" si="382"/>
        <v>2025-7</v>
      </c>
      <c r="B3518" t="s">
        <v>7050</v>
      </c>
      <c r="C3518" s="23">
        <v>45839</v>
      </c>
      <c r="D3518" s="23">
        <v>45820</v>
      </c>
      <c r="E3518" t="s">
        <v>651</v>
      </c>
      <c r="F3518" t="s">
        <v>652</v>
      </c>
      <c r="G3518" s="22"/>
      <c r="H3518" t="s">
        <v>7539</v>
      </c>
      <c r="I3518" t="s">
        <v>3235</v>
      </c>
      <c r="J3518" t="s">
        <v>3442</v>
      </c>
      <c r="K3518" s="10" t="str">
        <f t="shared" si="385"/>
        <v>FG--</v>
      </c>
      <c r="L3518" t="s">
        <v>10</v>
      </c>
      <c r="M3518" s="52">
        <v>5080</v>
      </c>
      <c r="N3518" t="s">
        <v>1472</v>
      </c>
      <c r="O3518" t="s">
        <v>11</v>
      </c>
      <c r="P3518" s="54">
        <v>0.7671</v>
      </c>
      <c r="Q3518" s="11">
        <f t="shared" si="383"/>
        <v>3896.87</v>
      </c>
      <c r="R3518" s="12">
        <f t="shared" si="386"/>
        <v>7.3003400000000003</v>
      </c>
      <c r="S3518" s="14">
        <f t="shared" si="387"/>
        <v>0.1051</v>
      </c>
      <c r="T3518" s="13">
        <f t="shared" si="388"/>
        <v>533.91</v>
      </c>
      <c r="U3518" s="14" t="s">
        <v>349</v>
      </c>
      <c r="V3518" t="s">
        <v>64</v>
      </c>
      <c r="W3518" s="62">
        <v>7.1534000000000004</v>
      </c>
      <c r="X3518" s="48">
        <f t="shared" si="384"/>
        <v>544.75745799200376</v>
      </c>
    </row>
    <row r="3519" spans="1:24" x14ac:dyDescent="0.2">
      <c r="A3519" s="38" t="str">
        <f t="shared" si="382"/>
        <v>2025-7</v>
      </c>
      <c r="B3519" t="s">
        <v>7051</v>
      </c>
      <c r="C3519" s="23">
        <v>45866</v>
      </c>
      <c r="D3519" s="23">
        <v>45839</v>
      </c>
      <c r="E3519" t="s">
        <v>651</v>
      </c>
      <c r="F3519" t="s">
        <v>652</v>
      </c>
      <c r="G3519" s="22"/>
      <c r="H3519" t="s">
        <v>7540</v>
      </c>
      <c r="I3519" t="s">
        <v>6699</v>
      </c>
      <c r="J3519" t="s">
        <v>6700</v>
      </c>
      <c r="K3519" s="10" t="str">
        <f t="shared" si="385"/>
        <v>FG--</v>
      </c>
      <c r="L3519" t="s">
        <v>10</v>
      </c>
      <c r="M3519" s="52">
        <v>1010</v>
      </c>
      <c r="N3519" t="s">
        <v>1472</v>
      </c>
      <c r="O3519" t="s">
        <v>11</v>
      </c>
      <c r="P3519" s="54">
        <v>0.79079999999999995</v>
      </c>
      <c r="Q3519" s="11">
        <f t="shared" si="383"/>
        <v>798.71</v>
      </c>
      <c r="R3519" s="12">
        <f t="shared" si="386"/>
        <v>7.3003400000000003</v>
      </c>
      <c r="S3519" s="14">
        <f t="shared" si="387"/>
        <v>0.10829999999999999</v>
      </c>
      <c r="T3519" s="13">
        <f t="shared" si="388"/>
        <v>109.38</v>
      </c>
      <c r="U3519" s="14" t="s">
        <v>349</v>
      </c>
      <c r="V3519" t="s">
        <v>64</v>
      </c>
      <c r="W3519" s="62">
        <v>7.1534000000000004</v>
      </c>
      <c r="X3519" s="48">
        <f t="shared" si="384"/>
        <v>111.65431822629797</v>
      </c>
    </row>
    <row r="3520" spans="1:24" x14ac:dyDescent="0.2">
      <c r="A3520" s="38" t="str">
        <f t="shared" si="382"/>
        <v>2025-7</v>
      </c>
      <c r="B3520" t="s">
        <v>7052</v>
      </c>
      <c r="C3520" s="23">
        <v>45853</v>
      </c>
      <c r="D3520" s="23">
        <v>45834</v>
      </c>
      <c r="E3520" t="s">
        <v>121</v>
      </c>
      <c r="F3520" t="s">
        <v>122</v>
      </c>
      <c r="G3520" s="22"/>
      <c r="H3520" t="s">
        <v>7541</v>
      </c>
      <c r="I3520" t="s">
        <v>1306</v>
      </c>
      <c r="J3520" t="s">
        <v>1307</v>
      </c>
      <c r="K3520" s="10" t="str">
        <f t="shared" si="385"/>
        <v>ANYD</v>
      </c>
      <c r="L3520" t="s">
        <v>10</v>
      </c>
      <c r="M3520" s="52">
        <v>3500</v>
      </c>
      <c r="N3520" t="s">
        <v>1472</v>
      </c>
      <c r="O3520" t="s">
        <v>11</v>
      </c>
      <c r="P3520" s="54">
        <v>0.8</v>
      </c>
      <c r="Q3520" s="11">
        <f t="shared" si="383"/>
        <v>2800</v>
      </c>
      <c r="R3520" s="12">
        <f t="shared" si="386"/>
        <v>7.3003400000000003</v>
      </c>
      <c r="S3520" s="14">
        <f t="shared" si="387"/>
        <v>0.1096</v>
      </c>
      <c r="T3520" s="13">
        <f t="shared" si="388"/>
        <v>383.6</v>
      </c>
      <c r="U3520" s="14" t="s">
        <v>349</v>
      </c>
      <c r="V3520" t="s">
        <v>36</v>
      </c>
      <c r="W3520" s="62">
        <v>7.1534000000000004</v>
      </c>
      <c r="X3520" s="48">
        <f t="shared" si="384"/>
        <v>391.42226074314311</v>
      </c>
    </row>
    <row r="3521" spans="1:24" x14ac:dyDescent="0.2">
      <c r="A3521" s="38" t="str">
        <f t="shared" si="382"/>
        <v>2025-7</v>
      </c>
      <c r="B3521" t="s">
        <v>7053</v>
      </c>
      <c r="C3521" s="23">
        <v>45853</v>
      </c>
      <c r="D3521" s="23">
        <v>45834</v>
      </c>
      <c r="E3521" t="s">
        <v>121</v>
      </c>
      <c r="F3521" t="s">
        <v>122</v>
      </c>
      <c r="G3521" s="22"/>
      <c r="H3521" t="s">
        <v>7541</v>
      </c>
      <c r="I3521" t="s">
        <v>1546</v>
      </c>
      <c r="J3521" t="s">
        <v>1547</v>
      </c>
      <c r="K3521" s="10" t="str">
        <f t="shared" si="385"/>
        <v>ANYD</v>
      </c>
      <c r="L3521" t="s">
        <v>10</v>
      </c>
      <c r="M3521" s="52">
        <v>4000</v>
      </c>
      <c r="N3521" t="s">
        <v>1472</v>
      </c>
      <c r="O3521" t="s">
        <v>11</v>
      </c>
      <c r="P3521" s="54">
        <v>0.8</v>
      </c>
      <c r="Q3521" s="11">
        <f t="shared" si="383"/>
        <v>3200</v>
      </c>
      <c r="R3521" s="12">
        <f t="shared" si="386"/>
        <v>7.3003400000000003</v>
      </c>
      <c r="S3521" s="14">
        <f t="shared" si="387"/>
        <v>0.1096</v>
      </c>
      <c r="T3521" s="13">
        <f t="shared" si="388"/>
        <v>438.4</v>
      </c>
      <c r="U3521" s="14" t="s">
        <v>349</v>
      </c>
      <c r="V3521" t="s">
        <v>36</v>
      </c>
      <c r="W3521" s="62">
        <v>7.1534000000000004</v>
      </c>
      <c r="X3521" s="48">
        <f t="shared" si="384"/>
        <v>447.33972656359214</v>
      </c>
    </row>
    <row r="3522" spans="1:24" x14ac:dyDescent="0.2">
      <c r="A3522" s="38" t="str">
        <f t="shared" ref="A3522:A3585" si="389">+TEXT(C3522,"YYYY")&amp;"-"&amp;TEXT(C3522,"M")</f>
        <v>2025-7</v>
      </c>
      <c r="B3522" t="s">
        <v>7054</v>
      </c>
      <c r="C3522" s="23">
        <v>45862</v>
      </c>
      <c r="D3522" s="23">
        <v>45834</v>
      </c>
      <c r="E3522" t="s">
        <v>121</v>
      </c>
      <c r="F3522" t="s">
        <v>122</v>
      </c>
      <c r="G3522" s="22"/>
      <c r="H3522" t="s">
        <v>7542</v>
      </c>
      <c r="I3522" t="s">
        <v>1548</v>
      </c>
      <c r="J3522" t="s">
        <v>1531</v>
      </c>
      <c r="K3522" s="10" t="str">
        <f t="shared" si="385"/>
        <v>ANYD</v>
      </c>
      <c r="L3522" t="s">
        <v>10</v>
      </c>
      <c r="M3522" s="52">
        <v>2600</v>
      </c>
      <c r="N3522" t="s">
        <v>1472</v>
      </c>
      <c r="O3522" t="s">
        <v>11</v>
      </c>
      <c r="P3522" s="54">
        <v>0.8</v>
      </c>
      <c r="Q3522" s="11">
        <f t="shared" ref="Q3522:Q3585" si="390">ROUND(P3522*M3522,2)</f>
        <v>2080</v>
      </c>
      <c r="R3522" s="12">
        <f t="shared" si="386"/>
        <v>7.3003400000000003</v>
      </c>
      <c r="S3522" s="14">
        <f t="shared" si="387"/>
        <v>0.1096</v>
      </c>
      <c r="T3522" s="13">
        <f t="shared" si="388"/>
        <v>284.95999999999998</v>
      </c>
      <c r="U3522" s="14" t="s">
        <v>349</v>
      </c>
      <c r="V3522" t="s">
        <v>36</v>
      </c>
      <c r="W3522" s="62">
        <v>7.1534000000000004</v>
      </c>
      <c r="X3522" s="48">
        <f t="shared" ref="X3522:X3585" si="391">IF(O3522="CNY",P3522/W3522*M3522,1)</f>
        <v>290.77082226633485</v>
      </c>
    </row>
    <row r="3523" spans="1:24" x14ac:dyDescent="0.2">
      <c r="A3523" s="38" t="str">
        <f t="shared" si="389"/>
        <v>2025-7</v>
      </c>
      <c r="B3523" t="s">
        <v>7055</v>
      </c>
      <c r="C3523" s="23">
        <v>45867</v>
      </c>
      <c r="D3523" s="23">
        <v>45855</v>
      </c>
      <c r="E3523" t="s">
        <v>121</v>
      </c>
      <c r="F3523" t="s">
        <v>122</v>
      </c>
      <c r="G3523" s="22"/>
      <c r="H3523" t="s">
        <v>7543</v>
      </c>
      <c r="I3523" t="s">
        <v>1548</v>
      </c>
      <c r="J3523" t="s">
        <v>1531</v>
      </c>
      <c r="K3523" s="10" t="str">
        <f t="shared" si="385"/>
        <v>ANYD</v>
      </c>
      <c r="L3523" t="s">
        <v>10</v>
      </c>
      <c r="M3523" s="52">
        <v>2600</v>
      </c>
      <c r="N3523" t="s">
        <v>1472</v>
      </c>
      <c r="O3523" t="s">
        <v>11</v>
      </c>
      <c r="P3523" s="54">
        <v>0.8</v>
      </c>
      <c r="Q3523" s="11">
        <f t="shared" si="390"/>
        <v>2080</v>
      </c>
      <c r="R3523" s="12">
        <f t="shared" si="386"/>
        <v>7.3003400000000003</v>
      </c>
      <c r="S3523" s="14">
        <f t="shared" si="387"/>
        <v>0.1096</v>
      </c>
      <c r="T3523" s="13">
        <f t="shared" si="388"/>
        <v>284.95999999999998</v>
      </c>
      <c r="U3523" s="14" t="s">
        <v>349</v>
      </c>
      <c r="V3523" t="s">
        <v>36</v>
      </c>
      <c r="W3523" s="62">
        <v>7.1534000000000004</v>
      </c>
      <c r="X3523" s="48">
        <f t="shared" si="391"/>
        <v>290.77082226633485</v>
      </c>
    </row>
    <row r="3524" spans="1:24" x14ac:dyDescent="0.2">
      <c r="A3524" s="38" t="str">
        <f t="shared" si="389"/>
        <v>2025-7</v>
      </c>
      <c r="B3524" t="s">
        <v>7056</v>
      </c>
      <c r="C3524" s="23">
        <v>45867</v>
      </c>
      <c r="D3524" s="23">
        <v>45856</v>
      </c>
      <c r="E3524" t="s">
        <v>121</v>
      </c>
      <c r="F3524" t="s">
        <v>122</v>
      </c>
      <c r="G3524" s="22"/>
      <c r="H3524" t="s">
        <v>7543</v>
      </c>
      <c r="I3524" t="s">
        <v>1306</v>
      </c>
      <c r="J3524" t="s">
        <v>1307</v>
      </c>
      <c r="K3524" s="10" t="str">
        <f t="shared" si="385"/>
        <v>ANYD</v>
      </c>
      <c r="L3524" t="s">
        <v>10</v>
      </c>
      <c r="M3524" s="52">
        <v>2050</v>
      </c>
      <c r="N3524" t="s">
        <v>1472</v>
      </c>
      <c r="O3524" t="s">
        <v>11</v>
      </c>
      <c r="P3524" s="54">
        <v>0.8</v>
      </c>
      <c r="Q3524" s="11">
        <f t="shared" si="390"/>
        <v>1640</v>
      </c>
      <c r="R3524" s="12">
        <f t="shared" si="386"/>
        <v>7.3003400000000003</v>
      </c>
      <c r="S3524" s="14">
        <f t="shared" si="387"/>
        <v>0.1096</v>
      </c>
      <c r="T3524" s="13">
        <f t="shared" si="388"/>
        <v>224.68</v>
      </c>
      <c r="U3524" s="14" t="s">
        <v>349</v>
      </c>
      <c r="V3524" t="s">
        <v>36</v>
      </c>
      <c r="W3524" s="62">
        <v>7.1534000000000004</v>
      </c>
      <c r="X3524" s="48">
        <f t="shared" si="391"/>
        <v>229.26160986384096</v>
      </c>
    </row>
    <row r="3525" spans="1:24" x14ac:dyDescent="0.2">
      <c r="A3525" s="38" t="str">
        <f t="shared" si="389"/>
        <v>2025-7</v>
      </c>
      <c r="B3525" t="s">
        <v>7057</v>
      </c>
      <c r="C3525" s="23">
        <v>45856</v>
      </c>
      <c r="D3525" s="23">
        <v>45832</v>
      </c>
      <c r="E3525" t="s">
        <v>746</v>
      </c>
      <c r="F3525" t="s">
        <v>747</v>
      </c>
      <c r="G3525" s="22"/>
      <c r="H3525" t="s">
        <v>7544</v>
      </c>
      <c r="I3525" t="s">
        <v>3583</v>
      </c>
      <c r="J3525" t="s">
        <v>3584</v>
      </c>
      <c r="K3525" s="10" t="str">
        <f t="shared" si="385"/>
        <v>SSM-</v>
      </c>
      <c r="L3525" t="s">
        <v>10</v>
      </c>
      <c r="M3525" s="52">
        <v>3200</v>
      </c>
      <c r="N3525" t="s">
        <v>1472</v>
      </c>
      <c r="O3525" t="s">
        <v>11</v>
      </c>
      <c r="P3525" s="54">
        <v>0.83189999999999997</v>
      </c>
      <c r="Q3525" s="11">
        <f t="shared" si="390"/>
        <v>2662.08</v>
      </c>
      <c r="R3525" s="12">
        <f t="shared" si="386"/>
        <v>7.3003400000000003</v>
      </c>
      <c r="S3525" s="14">
        <f t="shared" si="387"/>
        <v>0.114</v>
      </c>
      <c r="T3525" s="13">
        <f t="shared" si="388"/>
        <v>364.8</v>
      </c>
      <c r="U3525" s="14" t="s">
        <v>349</v>
      </c>
      <c r="V3525" t="s">
        <v>33</v>
      </c>
      <c r="W3525" s="62">
        <v>7.1534000000000004</v>
      </c>
      <c r="X3525" s="48">
        <f t="shared" si="391"/>
        <v>372.14191852825229</v>
      </c>
    </row>
    <row r="3526" spans="1:24" x14ac:dyDescent="0.2">
      <c r="A3526" s="38" t="str">
        <f t="shared" si="389"/>
        <v>2025-7</v>
      </c>
      <c r="B3526" t="s">
        <v>7058</v>
      </c>
      <c r="C3526" s="23">
        <v>45856</v>
      </c>
      <c r="D3526" s="23">
        <v>45845</v>
      </c>
      <c r="E3526" t="s">
        <v>746</v>
      </c>
      <c r="F3526" t="s">
        <v>747</v>
      </c>
      <c r="G3526" s="22"/>
      <c r="H3526" t="s">
        <v>7544</v>
      </c>
      <c r="I3526" t="s">
        <v>3583</v>
      </c>
      <c r="J3526" t="s">
        <v>3584</v>
      </c>
      <c r="K3526" s="10" t="str">
        <f t="shared" si="385"/>
        <v>SSM-</v>
      </c>
      <c r="L3526" t="s">
        <v>10</v>
      </c>
      <c r="M3526" s="52">
        <v>2500</v>
      </c>
      <c r="N3526" t="s">
        <v>1472</v>
      </c>
      <c r="O3526" t="s">
        <v>11</v>
      </c>
      <c r="P3526" s="54">
        <v>0.83189999999999997</v>
      </c>
      <c r="Q3526" s="11">
        <f t="shared" si="390"/>
        <v>2079.75</v>
      </c>
      <c r="R3526" s="12">
        <f t="shared" si="386"/>
        <v>7.3003400000000003</v>
      </c>
      <c r="S3526" s="14">
        <f t="shared" si="387"/>
        <v>0.114</v>
      </c>
      <c r="T3526" s="13">
        <f t="shared" si="388"/>
        <v>285</v>
      </c>
      <c r="U3526" s="14" t="s">
        <v>349</v>
      </c>
      <c r="V3526" t="s">
        <v>33</v>
      </c>
      <c r="W3526" s="62">
        <v>7.1534000000000004</v>
      </c>
      <c r="X3526" s="48">
        <f t="shared" si="391"/>
        <v>290.73587385019709</v>
      </c>
    </row>
    <row r="3527" spans="1:24" x14ac:dyDescent="0.2">
      <c r="A3527" s="38" t="str">
        <f t="shared" si="389"/>
        <v>2025-7</v>
      </c>
      <c r="B3527" t="s">
        <v>7059</v>
      </c>
      <c r="C3527" s="23">
        <v>45839</v>
      </c>
      <c r="D3527" s="23">
        <v>45820</v>
      </c>
      <c r="E3527" t="s">
        <v>651</v>
      </c>
      <c r="F3527" t="s">
        <v>652</v>
      </c>
      <c r="G3527" s="22"/>
      <c r="H3527" t="s">
        <v>7537</v>
      </c>
      <c r="I3527" t="s">
        <v>3236</v>
      </c>
      <c r="J3527" t="s">
        <v>3443</v>
      </c>
      <c r="K3527" s="10" t="str">
        <f t="shared" si="385"/>
        <v>FG--</v>
      </c>
      <c r="L3527" t="s">
        <v>10</v>
      </c>
      <c r="M3527" s="52">
        <v>1930</v>
      </c>
      <c r="N3527" t="s">
        <v>1472</v>
      </c>
      <c r="O3527" t="s">
        <v>11</v>
      </c>
      <c r="P3527" s="54">
        <v>0.84</v>
      </c>
      <c r="Q3527" s="11">
        <f t="shared" si="390"/>
        <v>1621.2</v>
      </c>
      <c r="R3527" s="12">
        <f t="shared" si="386"/>
        <v>7.3003400000000003</v>
      </c>
      <c r="S3527" s="14">
        <f t="shared" si="387"/>
        <v>0.11509999999999999</v>
      </c>
      <c r="T3527" s="13">
        <f t="shared" si="388"/>
        <v>222.14</v>
      </c>
      <c r="U3527" s="14" t="s">
        <v>349</v>
      </c>
      <c r="V3527" t="s">
        <v>64</v>
      </c>
      <c r="W3527" s="62">
        <v>7.1534000000000004</v>
      </c>
      <c r="X3527" s="48">
        <f t="shared" si="391"/>
        <v>226.63348897027984</v>
      </c>
    </row>
    <row r="3528" spans="1:24" x14ac:dyDescent="0.2">
      <c r="A3528" s="38" t="str">
        <f t="shared" si="389"/>
        <v>2025-7</v>
      </c>
      <c r="B3528" t="s">
        <v>7060</v>
      </c>
      <c r="C3528" s="23">
        <v>45852</v>
      </c>
      <c r="D3528" s="23">
        <v>45846</v>
      </c>
      <c r="E3528" t="s">
        <v>651</v>
      </c>
      <c r="F3528" t="s">
        <v>652</v>
      </c>
      <c r="G3528" s="22"/>
      <c r="H3528" t="s">
        <v>7545</v>
      </c>
      <c r="I3528" t="s">
        <v>3236</v>
      </c>
      <c r="J3528" t="s">
        <v>3443</v>
      </c>
      <c r="K3528" s="10" t="str">
        <f t="shared" si="385"/>
        <v>FG--</v>
      </c>
      <c r="L3528" t="s">
        <v>10</v>
      </c>
      <c r="M3528" s="52">
        <v>100</v>
      </c>
      <c r="N3528" t="s">
        <v>1472</v>
      </c>
      <c r="O3528" t="s">
        <v>11</v>
      </c>
      <c r="P3528" s="54">
        <v>0.84</v>
      </c>
      <c r="Q3528" s="11">
        <f t="shared" si="390"/>
        <v>84</v>
      </c>
      <c r="R3528" s="12">
        <f t="shared" si="386"/>
        <v>7.3003400000000003</v>
      </c>
      <c r="S3528" s="14">
        <f t="shared" si="387"/>
        <v>0.11509999999999999</v>
      </c>
      <c r="T3528" s="13">
        <f t="shared" si="388"/>
        <v>11.51</v>
      </c>
      <c r="U3528" s="14" t="s">
        <v>349</v>
      </c>
      <c r="V3528" t="s">
        <v>64</v>
      </c>
      <c r="W3528" s="62">
        <v>7.1534000000000004</v>
      </c>
      <c r="X3528" s="48">
        <f t="shared" si="391"/>
        <v>11.742667822294292</v>
      </c>
    </row>
    <row r="3529" spans="1:24" x14ac:dyDescent="0.2">
      <c r="A3529" s="38" t="str">
        <f t="shared" si="389"/>
        <v>2025-7</v>
      </c>
      <c r="B3529" t="s">
        <v>7061</v>
      </c>
      <c r="C3529" s="23">
        <v>45849</v>
      </c>
      <c r="D3529" s="23">
        <v>45839</v>
      </c>
      <c r="E3529" t="s">
        <v>709</v>
      </c>
      <c r="F3529" t="s">
        <v>710</v>
      </c>
      <c r="G3529" s="22"/>
      <c r="H3529" t="s">
        <v>7528</v>
      </c>
      <c r="I3529" t="s">
        <v>1639</v>
      </c>
      <c r="J3529" t="s">
        <v>1640</v>
      </c>
      <c r="K3529" s="10" t="str">
        <f t="shared" si="385"/>
        <v>KNOB</v>
      </c>
      <c r="L3529" t="s">
        <v>10</v>
      </c>
      <c r="M3529" s="52">
        <v>5700</v>
      </c>
      <c r="N3529" t="s">
        <v>1472</v>
      </c>
      <c r="O3529" t="s">
        <v>11</v>
      </c>
      <c r="P3529" s="54">
        <v>0.86729999999999996</v>
      </c>
      <c r="Q3529" s="11">
        <f t="shared" si="390"/>
        <v>4943.6099999999997</v>
      </c>
      <c r="R3529" s="12">
        <f t="shared" si="386"/>
        <v>7.3003400000000003</v>
      </c>
      <c r="S3529" s="14">
        <f t="shared" si="387"/>
        <v>0.1188</v>
      </c>
      <c r="T3529" s="13">
        <f t="shared" si="388"/>
        <v>677.16</v>
      </c>
      <c r="U3529" s="14" t="s">
        <v>349</v>
      </c>
      <c r="V3529" t="s">
        <v>32</v>
      </c>
      <c r="W3529" s="62">
        <v>7.1534000000000004</v>
      </c>
      <c r="X3529" s="48">
        <f t="shared" si="391"/>
        <v>691.08535801157484</v>
      </c>
    </row>
    <row r="3530" spans="1:24" x14ac:dyDescent="0.2">
      <c r="A3530" s="38" t="str">
        <f t="shared" si="389"/>
        <v>2025-7</v>
      </c>
      <c r="B3530" t="s">
        <v>7062</v>
      </c>
      <c r="C3530" s="23">
        <v>45847</v>
      </c>
      <c r="D3530" s="23">
        <v>45846</v>
      </c>
      <c r="E3530" t="s">
        <v>169</v>
      </c>
      <c r="F3530" t="s">
        <v>170</v>
      </c>
      <c r="G3530" s="22"/>
      <c r="H3530" t="s">
        <v>7546</v>
      </c>
      <c r="I3530" t="s">
        <v>5654</v>
      </c>
      <c r="J3530" t="s">
        <v>5797</v>
      </c>
      <c r="K3530" s="10" t="str">
        <f t="shared" si="385"/>
        <v>LABL</v>
      </c>
      <c r="L3530" t="s">
        <v>10</v>
      </c>
      <c r="M3530" s="52">
        <v>2020</v>
      </c>
      <c r="N3530" t="s">
        <v>1472</v>
      </c>
      <c r="O3530" t="s">
        <v>11</v>
      </c>
      <c r="P3530" s="54">
        <v>0.89</v>
      </c>
      <c r="Q3530" s="11">
        <f t="shared" si="390"/>
        <v>1797.8</v>
      </c>
      <c r="R3530" s="12">
        <f t="shared" si="386"/>
        <v>7.3003400000000003</v>
      </c>
      <c r="S3530" s="14">
        <f t="shared" si="387"/>
        <v>0.12189999999999999</v>
      </c>
      <c r="T3530" s="13">
        <f t="shared" si="388"/>
        <v>246.24</v>
      </c>
      <c r="U3530" s="14" t="s">
        <v>349</v>
      </c>
      <c r="V3530" t="s">
        <v>630</v>
      </c>
      <c r="W3530" s="62">
        <v>7.1534000000000004</v>
      </c>
      <c r="X3530" s="48">
        <f t="shared" si="391"/>
        <v>251.3210501300081</v>
      </c>
    </row>
    <row r="3531" spans="1:24" x14ac:dyDescent="0.2">
      <c r="A3531" s="38" t="str">
        <f t="shared" si="389"/>
        <v>2025-7</v>
      </c>
      <c r="B3531" t="s">
        <v>7063</v>
      </c>
      <c r="C3531" s="23">
        <v>45847</v>
      </c>
      <c r="D3531" s="23">
        <v>45846</v>
      </c>
      <c r="E3531" t="s">
        <v>169</v>
      </c>
      <c r="F3531" t="s">
        <v>170</v>
      </c>
      <c r="G3531" s="22"/>
      <c r="H3531" t="s">
        <v>7546</v>
      </c>
      <c r="I3531" t="s">
        <v>5654</v>
      </c>
      <c r="J3531" t="s">
        <v>5797</v>
      </c>
      <c r="K3531" s="10" t="str">
        <f t="shared" si="385"/>
        <v>LABL</v>
      </c>
      <c r="L3531" t="s">
        <v>10</v>
      </c>
      <c r="M3531" s="52">
        <v>15</v>
      </c>
      <c r="N3531" t="s">
        <v>1472</v>
      </c>
      <c r="O3531" t="s">
        <v>11</v>
      </c>
      <c r="P3531" s="54">
        <v>0.89</v>
      </c>
      <c r="Q3531" s="11">
        <f t="shared" si="390"/>
        <v>13.35</v>
      </c>
      <c r="R3531" s="12">
        <f t="shared" si="386"/>
        <v>7.3003400000000003</v>
      </c>
      <c r="S3531" s="14">
        <f t="shared" si="387"/>
        <v>0.12189999999999999</v>
      </c>
      <c r="T3531" s="13">
        <f t="shared" si="388"/>
        <v>1.83</v>
      </c>
      <c r="U3531" s="14" t="s">
        <v>349</v>
      </c>
      <c r="V3531" t="s">
        <v>630</v>
      </c>
      <c r="W3531" s="62">
        <v>7.1534000000000004</v>
      </c>
      <c r="X3531" s="48">
        <f t="shared" si="391"/>
        <v>1.866245421757486</v>
      </c>
    </row>
    <row r="3532" spans="1:24" x14ac:dyDescent="0.2">
      <c r="A3532" s="38" t="str">
        <f t="shared" si="389"/>
        <v>2025-7</v>
      </c>
      <c r="B3532" t="s">
        <v>7064</v>
      </c>
      <c r="C3532" s="23">
        <v>45856</v>
      </c>
      <c r="D3532" s="23">
        <v>45832</v>
      </c>
      <c r="E3532" t="s">
        <v>746</v>
      </c>
      <c r="F3532" t="s">
        <v>747</v>
      </c>
      <c r="G3532" s="22"/>
      <c r="H3532" t="s">
        <v>7544</v>
      </c>
      <c r="I3532" t="s">
        <v>3585</v>
      </c>
      <c r="J3532" t="s">
        <v>3586</v>
      </c>
      <c r="K3532" s="10" t="str">
        <f t="shared" si="385"/>
        <v>SSM-</v>
      </c>
      <c r="L3532" t="s">
        <v>10</v>
      </c>
      <c r="M3532" s="52">
        <v>1850</v>
      </c>
      <c r="N3532" t="s">
        <v>1472</v>
      </c>
      <c r="O3532" t="s">
        <v>11</v>
      </c>
      <c r="P3532" s="54">
        <v>0.89380000000000004</v>
      </c>
      <c r="Q3532" s="11">
        <f t="shared" si="390"/>
        <v>1653.53</v>
      </c>
      <c r="R3532" s="12">
        <f t="shared" si="386"/>
        <v>7.3003400000000003</v>
      </c>
      <c r="S3532" s="14">
        <f t="shared" si="387"/>
        <v>0.12239999999999999</v>
      </c>
      <c r="T3532" s="13">
        <f t="shared" si="388"/>
        <v>226.44</v>
      </c>
      <c r="U3532" s="14" t="s">
        <v>349</v>
      </c>
      <c r="V3532" t="s">
        <v>33</v>
      </c>
      <c r="W3532" s="62">
        <v>7.1534000000000004</v>
      </c>
      <c r="X3532" s="48">
        <f t="shared" si="391"/>
        <v>231.15301814521766</v>
      </c>
    </row>
    <row r="3533" spans="1:24" x14ac:dyDescent="0.2">
      <c r="A3533" s="38" t="str">
        <f t="shared" si="389"/>
        <v>2025-7</v>
      </c>
      <c r="B3533" t="s">
        <v>7065</v>
      </c>
      <c r="C3533" s="23">
        <v>45839</v>
      </c>
      <c r="D3533" s="23">
        <v>45807</v>
      </c>
      <c r="E3533" t="s">
        <v>252</v>
      </c>
      <c r="F3533" t="s">
        <v>253</v>
      </c>
      <c r="G3533" s="22"/>
      <c r="H3533" t="s">
        <v>7547</v>
      </c>
      <c r="I3533" t="s">
        <v>688</v>
      </c>
      <c r="J3533" t="s">
        <v>689</v>
      </c>
      <c r="K3533" s="10" t="str">
        <f t="shared" si="385"/>
        <v>ANYD</v>
      </c>
      <c r="L3533" t="s">
        <v>10</v>
      </c>
      <c r="M3533" s="52">
        <v>1050</v>
      </c>
      <c r="N3533" t="s">
        <v>1472</v>
      </c>
      <c r="O3533" t="s">
        <v>11</v>
      </c>
      <c r="P3533" s="54">
        <v>0.9</v>
      </c>
      <c r="Q3533" s="11">
        <f t="shared" si="390"/>
        <v>945</v>
      </c>
      <c r="R3533" s="12">
        <f t="shared" si="386"/>
        <v>7.3003400000000003</v>
      </c>
      <c r="S3533" s="14">
        <f t="shared" si="387"/>
        <v>0.12330000000000001</v>
      </c>
      <c r="T3533" s="13">
        <f t="shared" si="388"/>
        <v>129.47</v>
      </c>
      <c r="U3533" s="14" t="s">
        <v>349</v>
      </c>
      <c r="V3533" t="s">
        <v>36</v>
      </c>
      <c r="W3533" s="62">
        <v>7.1534000000000004</v>
      </c>
      <c r="X3533" s="48">
        <f t="shared" si="391"/>
        <v>132.1050130008108</v>
      </c>
    </row>
    <row r="3534" spans="1:24" x14ac:dyDescent="0.2">
      <c r="A3534" s="38" t="str">
        <f t="shared" si="389"/>
        <v>2025-7</v>
      </c>
      <c r="B3534" t="s">
        <v>7066</v>
      </c>
      <c r="C3534" s="23">
        <v>45849</v>
      </c>
      <c r="D3534" s="23">
        <v>45818</v>
      </c>
      <c r="E3534" t="s">
        <v>169</v>
      </c>
      <c r="F3534" t="s">
        <v>170</v>
      </c>
      <c r="G3534" s="22"/>
      <c r="H3534" t="s">
        <v>7548</v>
      </c>
      <c r="I3534" t="s">
        <v>6701</v>
      </c>
      <c r="J3534" t="s">
        <v>6702</v>
      </c>
      <c r="K3534" s="10" t="str">
        <f t="shared" si="385"/>
        <v>U&amp;C-</v>
      </c>
      <c r="L3534" t="s">
        <v>10</v>
      </c>
      <c r="M3534" s="52">
        <v>7100</v>
      </c>
      <c r="N3534" t="s">
        <v>1472</v>
      </c>
      <c r="O3534" t="s">
        <v>11</v>
      </c>
      <c r="P3534" s="54">
        <v>0.9</v>
      </c>
      <c r="Q3534" s="11">
        <f t="shared" si="390"/>
        <v>6390</v>
      </c>
      <c r="R3534" s="12">
        <f t="shared" si="386"/>
        <v>7.3003400000000003</v>
      </c>
      <c r="S3534" s="14">
        <f t="shared" si="387"/>
        <v>0.12330000000000001</v>
      </c>
      <c r="T3534" s="13">
        <f t="shared" si="388"/>
        <v>875.43</v>
      </c>
      <c r="U3534" s="14" t="s">
        <v>349</v>
      </c>
      <c r="V3534" t="s">
        <v>177</v>
      </c>
      <c r="W3534" s="62">
        <v>7.1534000000000004</v>
      </c>
      <c r="X3534" s="48">
        <f t="shared" si="391"/>
        <v>893.28151648167295</v>
      </c>
    </row>
    <row r="3535" spans="1:24" x14ac:dyDescent="0.2">
      <c r="A3535" s="38" t="str">
        <f t="shared" si="389"/>
        <v>2025-7</v>
      </c>
      <c r="B3535" t="s">
        <v>7067</v>
      </c>
      <c r="C3535" s="23">
        <v>45849</v>
      </c>
      <c r="D3535" s="23">
        <v>45818</v>
      </c>
      <c r="E3535" t="s">
        <v>169</v>
      </c>
      <c r="F3535" t="s">
        <v>170</v>
      </c>
      <c r="G3535" s="22"/>
      <c r="H3535" t="s">
        <v>7548</v>
      </c>
      <c r="I3535" t="s">
        <v>6701</v>
      </c>
      <c r="J3535" t="s">
        <v>6702</v>
      </c>
      <c r="K3535" s="10" t="str">
        <f t="shared" si="385"/>
        <v>U&amp;C-</v>
      </c>
      <c r="L3535" t="s">
        <v>10</v>
      </c>
      <c r="M3535" s="52">
        <v>50</v>
      </c>
      <c r="N3535" t="s">
        <v>1472</v>
      </c>
      <c r="O3535" t="s">
        <v>11</v>
      </c>
      <c r="P3535" s="54">
        <v>0.9</v>
      </c>
      <c r="Q3535" s="11">
        <f t="shared" si="390"/>
        <v>45</v>
      </c>
      <c r="R3535" s="12">
        <f t="shared" si="386"/>
        <v>7.3003400000000003</v>
      </c>
      <c r="S3535" s="14">
        <f t="shared" si="387"/>
        <v>0.12330000000000001</v>
      </c>
      <c r="T3535" s="13">
        <f t="shared" si="388"/>
        <v>6.17</v>
      </c>
      <c r="U3535" s="14" t="s">
        <v>349</v>
      </c>
      <c r="V3535" t="s">
        <v>177</v>
      </c>
      <c r="W3535" s="62">
        <v>7.1534000000000004</v>
      </c>
      <c r="X3535" s="48">
        <f t="shared" si="391"/>
        <v>6.290714904800514</v>
      </c>
    </row>
    <row r="3536" spans="1:24" x14ac:dyDescent="0.2">
      <c r="A3536" s="38" t="str">
        <f t="shared" si="389"/>
        <v>2025-7</v>
      </c>
      <c r="B3536" t="s">
        <v>7068</v>
      </c>
      <c r="C3536" s="23">
        <v>45839</v>
      </c>
      <c r="D3536" s="23">
        <v>45797</v>
      </c>
      <c r="E3536" t="s">
        <v>372</v>
      </c>
      <c r="F3536" t="s">
        <v>373</v>
      </c>
      <c r="G3536" s="22"/>
      <c r="H3536" t="s">
        <v>7549</v>
      </c>
      <c r="I3536" t="s">
        <v>5655</v>
      </c>
      <c r="J3536" t="s">
        <v>5798</v>
      </c>
      <c r="K3536" s="10" t="str">
        <f t="shared" si="385"/>
        <v>SHDL</v>
      </c>
      <c r="L3536" t="s">
        <v>98</v>
      </c>
      <c r="M3536" s="52">
        <v>6100</v>
      </c>
      <c r="N3536" t="s">
        <v>1472</v>
      </c>
      <c r="O3536" t="s">
        <v>11</v>
      </c>
      <c r="P3536" s="54">
        <v>0.91300000000000003</v>
      </c>
      <c r="Q3536" s="11">
        <f t="shared" si="390"/>
        <v>5569.3</v>
      </c>
      <c r="R3536" s="12">
        <f t="shared" si="386"/>
        <v>7.3003400000000003</v>
      </c>
      <c r="S3536" s="14">
        <f t="shared" si="387"/>
        <v>0.12509999999999999</v>
      </c>
      <c r="T3536" s="13">
        <f t="shared" si="388"/>
        <v>763.11</v>
      </c>
      <c r="U3536" s="14" t="s">
        <v>349</v>
      </c>
      <c r="V3536" t="s">
        <v>722</v>
      </c>
      <c r="W3536" s="62">
        <v>7.1534000000000004</v>
      </c>
      <c r="X3536" s="48">
        <f t="shared" si="391"/>
        <v>778.55285598456669</v>
      </c>
    </row>
    <row r="3537" spans="1:24" x14ac:dyDescent="0.2">
      <c r="A3537" s="38" t="str">
        <f t="shared" si="389"/>
        <v>2025-7</v>
      </c>
      <c r="B3537" t="s">
        <v>7069</v>
      </c>
      <c r="C3537" s="23">
        <v>45839</v>
      </c>
      <c r="D3537" s="23">
        <v>45797</v>
      </c>
      <c r="E3537" t="s">
        <v>372</v>
      </c>
      <c r="F3537" t="s">
        <v>373</v>
      </c>
      <c r="G3537" s="22"/>
      <c r="H3537" t="s">
        <v>7549</v>
      </c>
      <c r="I3537" t="s">
        <v>4634</v>
      </c>
      <c r="J3537" t="s">
        <v>4635</v>
      </c>
      <c r="K3537" s="10" t="str">
        <f t="shared" si="385"/>
        <v>SHDL</v>
      </c>
      <c r="L3537" t="s">
        <v>98</v>
      </c>
      <c r="M3537" s="52">
        <v>2050</v>
      </c>
      <c r="N3537" t="s">
        <v>1472</v>
      </c>
      <c r="O3537" t="s">
        <v>11</v>
      </c>
      <c r="P3537" s="54">
        <v>0.92230000000000001</v>
      </c>
      <c r="Q3537" s="11">
        <f t="shared" si="390"/>
        <v>1890.72</v>
      </c>
      <c r="R3537" s="12">
        <f t="shared" si="386"/>
        <v>7.3003400000000003</v>
      </c>
      <c r="S3537" s="14">
        <f t="shared" si="387"/>
        <v>0.1263</v>
      </c>
      <c r="T3537" s="13">
        <f t="shared" si="388"/>
        <v>258.92</v>
      </c>
      <c r="U3537" s="14" t="s">
        <v>349</v>
      </c>
      <c r="V3537" t="s">
        <v>722</v>
      </c>
      <c r="W3537" s="62">
        <v>7.1534000000000004</v>
      </c>
      <c r="X3537" s="48">
        <f t="shared" si="391"/>
        <v>264.30997847177565</v>
      </c>
    </row>
    <row r="3538" spans="1:24" x14ac:dyDescent="0.2">
      <c r="A3538" s="38" t="str">
        <f t="shared" si="389"/>
        <v>2025-7</v>
      </c>
      <c r="B3538" t="s">
        <v>7070</v>
      </c>
      <c r="C3538" s="23">
        <v>45839</v>
      </c>
      <c r="D3538" s="23">
        <v>45797</v>
      </c>
      <c r="E3538" t="s">
        <v>372</v>
      </c>
      <c r="F3538" t="s">
        <v>373</v>
      </c>
      <c r="G3538" s="22"/>
      <c r="H3538" t="s">
        <v>7549</v>
      </c>
      <c r="I3538" t="s">
        <v>6703</v>
      </c>
      <c r="J3538" t="s">
        <v>6704</v>
      </c>
      <c r="K3538" s="10" t="str">
        <f t="shared" si="385"/>
        <v>SHDL</v>
      </c>
      <c r="L3538" t="s">
        <v>98</v>
      </c>
      <c r="M3538" s="52">
        <v>1010</v>
      </c>
      <c r="N3538" t="s">
        <v>1472</v>
      </c>
      <c r="O3538" t="s">
        <v>11</v>
      </c>
      <c r="P3538" s="54">
        <v>0.94120000000000004</v>
      </c>
      <c r="Q3538" s="11">
        <f t="shared" si="390"/>
        <v>950.61</v>
      </c>
      <c r="R3538" s="12">
        <f t="shared" si="386"/>
        <v>7.3003400000000003</v>
      </c>
      <c r="S3538" s="14">
        <f t="shared" si="387"/>
        <v>0.12889999999999999</v>
      </c>
      <c r="T3538" s="13">
        <f t="shared" si="388"/>
        <v>130.19</v>
      </c>
      <c r="U3538" s="14" t="s">
        <v>349</v>
      </c>
      <c r="V3538" t="s">
        <v>722</v>
      </c>
      <c r="W3538" s="62">
        <v>7.1534000000000004</v>
      </c>
      <c r="X3538" s="48">
        <f t="shared" si="391"/>
        <v>132.8895350462717</v>
      </c>
    </row>
    <row r="3539" spans="1:24" x14ac:dyDescent="0.2">
      <c r="A3539" s="38" t="str">
        <f t="shared" si="389"/>
        <v>2025-7</v>
      </c>
      <c r="B3539" t="s">
        <v>7071</v>
      </c>
      <c r="C3539" s="23">
        <v>45856</v>
      </c>
      <c r="D3539" s="23">
        <v>45832</v>
      </c>
      <c r="E3539" t="s">
        <v>746</v>
      </c>
      <c r="F3539" t="s">
        <v>747</v>
      </c>
      <c r="G3539" s="22"/>
      <c r="H3539" t="s">
        <v>7544</v>
      </c>
      <c r="I3539" t="s">
        <v>753</v>
      </c>
      <c r="J3539" t="s">
        <v>754</v>
      </c>
      <c r="K3539" s="10" t="str">
        <f t="shared" si="385"/>
        <v>SSM-</v>
      </c>
      <c r="L3539" t="s">
        <v>10</v>
      </c>
      <c r="M3539" s="52">
        <v>4550</v>
      </c>
      <c r="N3539" t="s">
        <v>1472</v>
      </c>
      <c r="O3539" t="s">
        <v>11</v>
      </c>
      <c r="P3539" s="54">
        <v>0.94689999999999996</v>
      </c>
      <c r="Q3539" s="11">
        <f t="shared" si="390"/>
        <v>4308.3999999999996</v>
      </c>
      <c r="R3539" s="12">
        <f t="shared" si="386"/>
        <v>7.3003400000000003</v>
      </c>
      <c r="S3539" s="14">
        <f t="shared" si="387"/>
        <v>0.12970000000000001</v>
      </c>
      <c r="T3539" s="13">
        <f t="shared" si="388"/>
        <v>590.14</v>
      </c>
      <c r="U3539" s="14" t="s">
        <v>349</v>
      </c>
      <c r="V3539" t="s">
        <v>33</v>
      </c>
      <c r="W3539" s="62">
        <v>7.1534000000000004</v>
      </c>
      <c r="X3539" s="48">
        <f t="shared" si="391"/>
        <v>602.28632538373358</v>
      </c>
    </row>
    <row r="3540" spans="1:24" x14ac:dyDescent="0.2">
      <c r="A3540" s="38" t="str">
        <f t="shared" si="389"/>
        <v>2025-7</v>
      </c>
      <c r="B3540" t="s">
        <v>7072</v>
      </c>
      <c r="C3540" s="23">
        <v>45856</v>
      </c>
      <c r="D3540" s="23">
        <v>45845</v>
      </c>
      <c r="E3540" t="s">
        <v>746</v>
      </c>
      <c r="F3540" t="s">
        <v>747</v>
      </c>
      <c r="G3540" s="22"/>
      <c r="H3540" t="s">
        <v>7544</v>
      </c>
      <c r="I3540" t="s">
        <v>753</v>
      </c>
      <c r="J3540" t="s">
        <v>754</v>
      </c>
      <c r="K3540" s="10" t="str">
        <f t="shared" si="385"/>
        <v>SSM-</v>
      </c>
      <c r="L3540" t="s">
        <v>10</v>
      </c>
      <c r="M3540" s="52">
        <v>3650</v>
      </c>
      <c r="N3540" t="s">
        <v>1472</v>
      </c>
      <c r="O3540" t="s">
        <v>11</v>
      </c>
      <c r="P3540" s="54">
        <v>0.94689999999999996</v>
      </c>
      <c r="Q3540" s="11">
        <f t="shared" si="390"/>
        <v>3456.19</v>
      </c>
      <c r="R3540" s="12">
        <f t="shared" si="386"/>
        <v>7.3003400000000003</v>
      </c>
      <c r="S3540" s="14">
        <f t="shared" si="387"/>
        <v>0.12970000000000001</v>
      </c>
      <c r="T3540" s="13">
        <f t="shared" si="388"/>
        <v>473.41</v>
      </c>
      <c r="U3540" s="14" t="s">
        <v>349</v>
      </c>
      <c r="V3540" t="s">
        <v>33</v>
      </c>
      <c r="W3540" s="62">
        <v>7.1534000000000004</v>
      </c>
      <c r="X3540" s="48">
        <f t="shared" si="391"/>
        <v>483.1527665166214</v>
      </c>
    </row>
    <row r="3541" spans="1:24" x14ac:dyDescent="0.2">
      <c r="A3541" s="38" t="str">
        <f t="shared" si="389"/>
        <v>2025-7</v>
      </c>
      <c r="B3541" t="s">
        <v>7073</v>
      </c>
      <c r="C3541" s="23">
        <v>45845</v>
      </c>
      <c r="D3541" s="23">
        <v>45821</v>
      </c>
      <c r="E3541" t="s">
        <v>28</v>
      </c>
      <c r="F3541" t="s">
        <v>29</v>
      </c>
      <c r="G3541" s="22"/>
      <c r="H3541" t="s">
        <v>7515</v>
      </c>
      <c r="I3541" t="s">
        <v>6705</v>
      </c>
      <c r="J3541" t="s">
        <v>6706</v>
      </c>
      <c r="K3541" s="10" t="str">
        <f t="shared" ref="K3541:K3604" si="392">+LEFT(V3541,4)</f>
        <v>FG--</v>
      </c>
      <c r="L3541" t="s">
        <v>10</v>
      </c>
      <c r="M3541" s="52">
        <v>1010</v>
      </c>
      <c r="N3541" t="s">
        <v>1472</v>
      </c>
      <c r="O3541" t="s">
        <v>11</v>
      </c>
      <c r="P3541" s="54">
        <v>0.97099999999999997</v>
      </c>
      <c r="Q3541" s="11">
        <f t="shared" si="390"/>
        <v>980.71</v>
      </c>
      <c r="R3541" s="12">
        <f t="shared" ref="R3541:R3604" si="393">IF(O3541="HKD",7.8,IF(O3541="CNY",7.30034,1))</f>
        <v>7.3003400000000003</v>
      </c>
      <c r="S3541" s="14">
        <f t="shared" ref="S3541:S3604" si="394">+ROUND(P3541/R3541,4)</f>
        <v>0.13300000000000001</v>
      </c>
      <c r="T3541" s="13">
        <f t="shared" ref="T3541:T3604" si="395">ROUND(S3541*M3541,2)</f>
        <v>134.33000000000001</v>
      </c>
      <c r="U3541" s="14" t="s">
        <v>349</v>
      </c>
      <c r="V3541" t="s">
        <v>64</v>
      </c>
      <c r="W3541" s="62">
        <v>7.1534000000000004</v>
      </c>
      <c r="X3541" s="48">
        <f t="shared" si="391"/>
        <v>137.09704476193139</v>
      </c>
    </row>
    <row r="3542" spans="1:24" x14ac:dyDescent="0.2">
      <c r="A3542" s="38" t="str">
        <f t="shared" si="389"/>
        <v>2025-7</v>
      </c>
      <c r="B3542" t="s">
        <v>7074</v>
      </c>
      <c r="C3542" s="23">
        <v>45845</v>
      </c>
      <c r="D3542" s="23">
        <v>45821</v>
      </c>
      <c r="E3542" t="s">
        <v>28</v>
      </c>
      <c r="F3542" t="s">
        <v>29</v>
      </c>
      <c r="G3542" s="22"/>
      <c r="H3542" t="s">
        <v>7515</v>
      </c>
      <c r="I3542" t="s">
        <v>6707</v>
      </c>
      <c r="J3542" t="s">
        <v>6708</v>
      </c>
      <c r="K3542" s="10" t="str">
        <f t="shared" si="392"/>
        <v>FG--</v>
      </c>
      <c r="L3542" t="s">
        <v>10</v>
      </c>
      <c r="M3542" s="52">
        <v>1010</v>
      </c>
      <c r="N3542" t="s">
        <v>1472</v>
      </c>
      <c r="O3542" t="s">
        <v>11</v>
      </c>
      <c r="P3542" s="54">
        <v>0.97170000000000001</v>
      </c>
      <c r="Q3542" s="11">
        <f t="shared" si="390"/>
        <v>981.42</v>
      </c>
      <c r="R3542" s="12">
        <f t="shared" si="393"/>
        <v>7.3003400000000003</v>
      </c>
      <c r="S3542" s="14">
        <f t="shared" si="394"/>
        <v>0.1331</v>
      </c>
      <c r="T3542" s="13">
        <f t="shared" si="395"/>
        <v>134.43</v>
      </c>
      <c r="U3542" s="14" t="s">
        <v>349</v>
      </c>
      <c r="V3542" t="s">
        <v>64</v>
      </c>
      <c r="W3542" s="62">
        <v>7.1534000000000004</v>
      </c>
      <c r="X3542" s="48">
        <f t="shared" si="391"/>
        <v>137.19587888276902</v>
      </c>
    </row>
    <row r="3543" spans="1:24" x14ac:dyDescent="0.2">
      <c r="A3543" s="38" t="str">
        <f t="shared" si="389"/>
        <v>2025-7</v>
      </c>
      <c r="B3543" t="s">
        <v>7075</v>
      </c>
      <c r="C3543" s="23">
        <v>45846</v>
      </c>
      <c r="D3543" s="23">
        <v>45820</v>
      </c>
      <c r="E3543" t="s">
        <v>372</v>
      </c>
      <c r="F3543" t="s">
        <v>373</v>
      </c>
      <c r="G3543" s="22"/>
      <c r="H3543" t="s">
        <v>7550</v>
      </c>
      <c r="I3543" t="s">
        <v>1037</v>
      </c>
      <c r="J3543" t="s">
        <v>1038</v>
      </c>
      <c r="K3543" s="10" t="str">
        <f t="shared" si="392"/>
        <v>FG--</v>
      </c>
      <c r="L3543" t="s">
        <v>98</v>
      </c>
      <c r="M3543" s="52">
        <v>2410</v>
      </c>
      <c r="N3543" t="s">
        <v>1472</v>
      </c>
      <c r="O3543" t="s">
        <v>11</v>
      </c>
      <c r="P3543" s="54">
        <v>0.97450000000000003</v>
      </c>
      <c r="Q3543" s="11">
        <f t="shared" si="390"/>
        <v>2348.5500000000002</v>
      </c>
      <c r="R3543" s="12">
        <f t="shared" si="393"/>
        <v>7.3003400000000003</v>
      </c>
      <c r="S3543" s="14">
        <f t="shared" si="394"/>
        <v>0.13350000000000001</v>
      </c>
      <c r="T3543" s="13">
        <f t="shared" si="395"/>
        <v>321.74</v>
      </c>
      <c r="U3543" s="14" t="s">
        <v>349</v>
      </c>
      <c r="V3543" t="s">
        <v>64</v>
      </c>
      <c r="W3543" s="62">
        <v>7.1534000000000004</v>
      </c>
      <c r="X3543" s="48">
        <f t="shared" si="391"/>
        <v>328.31171191321613</v>
      </c>
    </row>
    <row r="3544" spans="1:24" x14ac:dyDescent="0.2">
      <c r="A3544" s="38" t="str">
        <f t="shared" si="389"/>
        <v>2025-7</v>
      </c>
      <c r="B3544" t="s">
        <v>7076</v>
      </c>
      <c r="C3544" s="23">
        <v>45846</v>
      </c>
      <c r="D3544" s="23">
        <v>45820</v>
      </c>
      <c r="E3544" t="s">
        <v>372</v>
      </c>
      <c r="F3544" t="s">
        <v>373</v>
      </c>
      <c r="G3544" s="22"/>
      <c r="H3544" t="s">
        <v>7550</v>
      </c>
      <c r="I3544" t="s">
        <v>1040</v>
      </c>
      <c r="J3544" t="s">
        <v>1041</v>
      </c>
      <c r="K3544" s="10" t="str">
        <f t="shared" si="392"/>
        <v>FG--</v>
      </c>
      <c r="L3544" t="s">
        <v>98</v>
      </c>
      <c r="M3544" s="52">
        <v>2990</v>
      </c>
      <c r="N3544" t="s">
        <v>1472</v>
      </c>
      <c r="O3544" t="s">
        <v>11</v>
      </c>
      <c r="P3544" s="54">
        <v>0.97450000000000003</v>
      </c>
      <c r="Q3544" s="11">
        <f t="shared" si="390"/>
        <v>2913.76</v>
      </c>
      <c r="R3544" s="12">
        <f t="shared" si="393"/>
        <v>7.3003400000000003</v>
      </c>
      <c r="S3544" s="14">
        <f t="shared" si="394"/>
        <v>0.13350000000000001</v>
      </c>
      <c r="T3544" s="13">
        <f t="shared" si="395"/>
        <v>399.17</v>
      </c>
      <c r="U3544" s="14" t="s">
        <v>349</v>
      </c>
      <c r="V3544" t="s">
        <v>64</v>
      </c>
      <c r="W3544" s="62">
        <v>7.1534000000000004</v>
      </c>
      <c r="X3544" s="48">
        <f t="shared" si="391"/>
        <v>407.32448905415606</v>
      </c>
    </row>
    <row r="3545" spans="1:24" x14ac:dyDescent="0.2">
      <c r="A3545" s="38" t="str">
        <f t="shared" si="389"/>
        <v>2025-7</v>
      </c>
      <c r="B3545" t="s">
        <v>7077</v>
      </c>
      <c r="C3545" s="23">
        <v>45866</v>
      </c>
      <c r="D3545" s="23">
        <v>45839</v>
      </c>
      <c r="E3545" t="s">
        <v>372</v>
      </c>
      <c r="F3545" t="s">
        <v>373</v>
      </c>
      <c r="G3545" s="22"/>
      <c r="H3545" t="s">
        <v>7551</v>
      </c>
      <c r="I3545" t="s">
        <v>6709</v>
      </c>
      <c r="J3545" t="s">
        <v>6710</v>
      </c>
      <c r="K3545" s="10" t="str">
        <f t="shared" si="392"/>
        <v>FG--</v>
      </c>
      <c r="L3545" t="s">
        <v>98</v>
      </c>
      <c r="M3545" s="52">
        <v>730</v>
      </c>
      <c r="N3545" t="s">
        <v>1472</v>
      </c>
      <c r="O3545" t="s">
        <v>11</v>
      </c>
      <c r="P3545" s="54">
        <v>0.99439999999999995</v>
      </c>
      <c r="Q3545" s="11">
        <f t="shared" si="390"/>
        <v>725.91</v>
      </c>
      <c r="R3545" s="12">
        <f t="shared" si="393"/>
        <v>7.3003400000000003</v>
      </c>
      <c r="S3545" s="14">
        <f t="shared" si="394"/>
        <v>0.13619999999999999</v>
      </c>
      <c r="T3545" s="13">
        <f t="shared" si="395"/>
        <v>99.43</v>
      </c>
      <c r="U3545" s="14" t="s">
        <v>349</v>
      </c>
      <c r="V3545" t="s">
        <v>64</v>
      </c>
      <c r="W3545" s="62">
        <v>7.1534000000000004</v>
      </c>
      <c r="X3545" s="48">
        <f t="shared" si="391"/>
        <v>101.47789862163445</v>
      </c>
    </row>
    <row r="3546" spans="1:24" x14ac:dyDescent="0.2">
      <c r="A3546" s="38" t="str">
        <f t="shared" si="389"/>
        <v>2025-7</v>
      </c>
      <c r="B3546" t="s">
        <v>7078</v>
      </c>
      <c r="C3546" s="23">
        <v>45839</v>
      </c>
      <c r="D3546" s="23">
        <v>45826</v>
      </c>
      <c r="E3546" t="s">
        <v>169</v>
      </c>
      <c r="F3546" t="s">
        <v>170</v>
      </c>
      <c r="G3546" s="22"/>
      <c r="H3546" t="s">
        <v>7523</v>
      </c>
      <c r="I3546" t="s">
        <v>6711</v>
      </c>
      <c r="J3546" t="s">
        <v>6712</v>
      </c>
      <c r="K3546" s="10" t="str">
        <f t="shared" si="392"/>
        <v>U&amp;C-</v>
      </c>
      <c r="L3546" t="s">
        <v>10</v>
      </c>
      <c r="M3546" s="52">
        <v>1010</v>
      </c>
      <c r="N3546" t="s">
        <v>1472</v>
      </c>
      <c r="O3546" t="s">
        <v>11</v>
      </c>
      <c r="P3546" s="54">
        <v>1.02</v>
      </c>
      <c r="Q3546" s="11">
        <f t="shared" si="390"/>
        <v>1030.2</v>
      </c>
      <c r="R3546" s="12">
        <f t="shared" si="393"/>
        <v>7.3003400000000003</v>
      </c>
      <c r="S3546" s="14">
        <f t="shared" si="394"/>
        <v>0.13969999999999999</v>
      </c>
      <c r="T3546" s="13">
        <f t="shared" si="395"/>
        <v>141.1</v>
      </c>
      <c r="U3546" s="14" t="s">
        <v>349</v>
      </c>
      <c r="V3546" t="s">
        <v>177</v>
      </c>
      <c r="W3546" s="62">
        <v>7.1534000000000004</v>
      </c>
      <c r="X3546" s="48">
        <f t="shared" si="391"/>
        <v>144.01543322056642</v>
      </c>
    </row>
    <row r="3547" spans="1:24" x14ac:dyDescent="0.2">
      <c r="A3547" s="38" t="str">
        <f t="shared" si="389"/>
        <v>2025-7</v>
      </c>
      <c r="B3547" t="s">
        <v>7079</v>
      </c>
      <c r="C3547" s="23">
        <v>45845</v>
      </c>
      <c r="D3547" s="23">
        <v>45813</v>
      </c>
      <c r="E3547" t="s">
        <v>709</v>
      </c>
      <c r="F3547" t="s">
        <v>710</v>
      </c>
      <c r="G3547" s="22"/>
      <c r="H3547" t="s">
        <v>7552</v>
      </c>
      <c r="I3547" t="s">
        <v>738</v>
      </c>
      <c r="J3547" t="s">
        <v>739</v>
      </c>
      <c r="K3547" s="10" t="str">
        <f t="shared" si="392"/>
        <v>KNOB</v>
      </c>
      <c r="L3547" t="s">
        <v>10</v>
      </c>
      <c r="M3547" s="52">
        <v>3050</v>
      </c>
      <c r="N3547" t="s">
        <v>1472</v>
      </c>
      <c r="O3547" t="s">
        <v>11</v>
      </c>
      <c r="P3547" s="54">
        <v>1.0254000000000001</v>
      </c>
      <c r="Q3547" s="11">
        <f t="shared" si="390"/>
        <v>3127.47</v>
      </c>
      <c r="R3547" s="12">
        <f t="shared" si="393"/>
        <v>7.3003400000000003</v>
      </c>
      <c r="S3547" s="14">
        <f t="shared" si="394"/>
        <v>0.14050000000000001</v>
      </c>
      <c r="T3547" s="13">
        <f t="shared" si="395"/>
        <v>428.53</v>
      </c>
      <c r="U3547" s="14" t="s">
        <v>349</v>
      </c>
      <c r="V3547" t="s">
        <v>32</v>
      </c>
      <c r="W3547" s="62">
        <v>7.1534000000000004</v>
      </c>
      <c r="X3547" s="48">
        <f t="shared" si="391"/>
        <v>437.20049207369925</v>
      </c>
    </row>
    <row r="3548" spans="1:24" x14ac:dyDescent="0.2">
      <c r="A3548" s="38" t="str">
        <f t="shared" si="389"/>
        <v>2025-7</v>
      </c>
      <c r="B3548" t="s">
        <v>7080</v>
      </c>
      <c r="C3548" s="23">
        <v>45852</v>
      </c>
      <c r="D3548" s="23">
        <v>45818</v>
      </c>
      <c r="E3548" t="s">
        <v>295</v>
      </c>
      <c r="F3548" t="s">
        <v>296</v>
      </c>
      <c r="G3548" s="22"/>
      <c r="H3548" t="s">
        <v>7553</v>
      </c>
      <c r="I3548" t="s">
        <v>3117</v>
      </c>
      <c r="J3548" t="s">
        <v>300</v>
      </c>
      <c r="K3548" s="10" t="str">
        <f t="shared" si="392"/>
        <v>LHDL</v>
      </c>
      <c r="L3548" t="s">
        <v>10</v>
      </c>
      <c r="M3548" s="52">
        <v>1000</v>
      </c>
      <c r="N3548" t="s">
        <v>1472</v>
      </c>
      <c r="O3548" t="s">
        <v>11</v>
      </c>
      <c r="P3548" s="54">
        <v>1.0419</v>
      </c>
      <c r="Q3548" s="11">
        <f t="shared" si="390"/>
        <v>1041.9000000000001</v>
      </c>
      <c r="R3548" s="12">
        <f t="shared" si="393"/>
        <v>7.3003400000000003</v>
      </c>
      <c r="S3548" s="14">
        <f t="shared" si="394"/>
        <v>0.14269999999999999</v>
      </c>
      <c r="T3548" s="13">
        <f t="shared" si="395"/>
        <v>142.69999999999999</v>
      </c>
      <c r="U3548" s="14" t="s">
        <v>349</v>
      </c>
      <c r="V3548" t="s">
        <v>125</v>
      </c>
      <c r="W3548" s="62">
        <v>7.1534000000000004</v>
      </c>
      <c r="X3548" s="48">
        <f t="shared" si="391"/>
        <v>145.65101909581458</v>
      </c>
    </row>
    <row r="3549" spans="1:24" x14ac:dyDescent="0.2">
      <c r="A3549" s="38" t="str">
        <f t="shared" si="389"/>
        <v>2025-7</v>
      </c>
      <c r="B3549" t="s">
        <v>7081</v>
      </c>
      <c r="C3549" s="23">
        <v>45856</v>
      </c>
      <c r="D3549" s="23">
        <v>45832</v>
      </c>
      <c r="E3549" t="s">
        <v>746</v>
      </c>
      <c r="F3549" t="s">
        <v>747</v>
      </c>
      <c r="G3549" s="22"/>
      <c r="H3549" t="s">
        <v>7544</v>
      </c>
      <c r="I3549" t="s">
        <v>750</v>
      </c>
      <c r="J3549" t="s">
        <v>751</v>
      </c>
      <c r="K3549" s="10" t="str">
        <f t="shared" si="392"/>
        <v>SSM-</v>
      </c>
      <c r="L3549" t="s">
        <v>10</v>
      </c>
      <c r="M3549" s="52">
        <v>3350</v>
      </c>
      <c r="N3549" t="s">
        <v>1472</v>
      </c>
      <c r="O3549" t="s">
        <v>11</v>
      </c>
      <c r="P3549" s="54">
        <v>1.0530999999999999</v>
      </c>
      <c r="Q3549" s="11">
        <f t="shared" si="390"/>
        <v>3527.89</v>
      </c>
      <c r="R3549" s="12">
        <f t="shared" si="393"/>
        <v>7.3003400000000003</v>
      </c>
      <c r="S3549" s="14">
        <f t="shared" si="394"/>
        <v>0.14430000000000001</v>
      </c>
      <c r="T3549" s="13">
        <f t="shared" si="395"/>
        <v>483.41</v>
      </c>
      <c r="U3549" s="14" t="s">
        <v>349</v>
      </c>
      <c r="V3549" t="s">
        <v>33</v>
      </c>
      <c r="W3549" s="62">
        <v>7.1534000000000004</v>
      </c>
      <c r="X3549" s="48">
        <f t="shared" si="391"/>
        <v>493.17597226493689</v>
      </c>
    </row>
    <row r="3550" spans="1:24" x14ac:dyDescent="0.2">
      <c r="A3550" s="38" t="str">
        <f t="shared" si="389"/>
        <v>2025-7</v>
      </c>
      <c r="B3550" t="s">
        <v>7082</v>
      </c>
      <c r="C3550" s="23">
        <v>45856</v>
      </c>
      <c r="D3550" s="23">
        <v>45845</v>
      </c>
      <c r="E3550" t="s">
        <v>746</v>
      </c>
      <c r="F3550" t="s">
        <v>747</v>
      </c>
      <c r="G3550" s="22"/>
      <c r="H3550" t="s">
        <v>7544</v>
      </c>
      <c r="I3550" t="s">
        <v>750</v>
      </c>
      <c r="J3550" t="s">
        <v>751</v>
      </c>
      <c r="K3550" s="10" t="str">
        <f t="shared" si="392"/>
        <v>SSM-</v>
      </c>
      <c r="L3550" t="s">
        <v>10</v>
      </c>
      <c r="M3550" s="52">
        <v>3700</v>
      </c>
      <c r="N3550" t="s">
        <v>1472</v>
      </c>
      <c r="O3550" t="s">
        <v>11</v>
      </c>
      <c r="P3550" s="54">
        <v>1.0530999999999999</v>
      </c>
      <c r="Q3550" s="11">
        <f t="shared" si="390"/>
        <v>3896.47</v>
      </c>
      <c r="R3550" s="12">
        <f t="shared" si="393"/>
        <v>7.3003400000000003</v>
      </c>
      <c r="S3550" s="14">
        <f t="shared" si="394"/>
        <v>0.14430000000000001</v>
      </c>
      <c r="T3550" s="13">
        <f t="shared" si="395"/>
        <v>533.91</v>
      </c>
      <c r="U3550" s="14" t="s">
        <v>349</v>
      </c>
      <c r="V3550" t="s">
        <v>33</v>
      </c>
      <c r="W3550" s="62">
        <v>7.1534000000000004</v>
      </c>
      <c r="X3550" s="48">
        <f t="shared" si="391"/>
        <v>544.70182011351233</v>
      </c>
    </row>
    <row r="3551" spans="1:24" x14ac:dyDescent="0.2">
      <c r="A3551" s="38" t="str">
        <f t="shared" si="389"/>
        <v>2025-7</v>
      </c>
      <c r="B3551" t="s">
        <v>7083</v>
      </c>
      <c r="C3551" s="23">
        <v>45845</v>
      </c>
      <c r="D3551" s="23">
        <v>45825</v>
      </c>
      <c r="E3551" t="s">
        <v>295</v>
      </c>
      <c r="F3551" t="s">
        <v>296</v>
      </c>
      <c r="G3551" s="22"/>
      <c r="H3551" t="s">
        <v>7554</v>
      </c>
      <c r="I3551" t="s">
        <v>302</v>
      </c>
      <c r="J3551" t="s">
        <v>303</v>
      </c>
      <c r="K3551" s="10" t="str">
        <f t="shared" si="392"/>
        <v>LHDL</v>
      </c>
      <c r="L3551" t="s">
        <v>10</v>
      </c>
      <c r="M3551" s="52">
        <v>1000</v>
      </c>
      <c r="N3551" t="s">
        <v>1472</v>
      </c>
      <c r="O3551" t="s">
        <v>11</v>
      </c>
      <c r="P3551" s="54">
        <v>1.073</v>
      </c>
      <c r="Q3551" s="11">
        <f t="shared" si="390"/>
        <v>1073</v>
      </c>
      <c r="R3551" s="12">
        <f t="shared" si="393"/>
        <v>7.3003400000000003</v>
      </c>
      <c r="S3551" s="14">
        <f t="shared" si="394"/>
        <v>0.14699999999999999</v>
      </c>
      <c r="T3551" s="13">
        <f t="shared" si="395"/>
        <v>147</v>
      </c>
      <c r="U3551" s="14" t="s">
        <v>349</v>
      </c>
      <c r="V3551" t="s">
        <v>125</v>
      </c>
      <c r="W3551" s="62">
        <v>7.1534000000000004</v>
      </c>
      <c r="X3551" s="48">
        <f t="shared" si="391"/>
        <v>149.99860206335447</v>
      </c>
    </row>
    <row r="3552" spans="1:24" x14ac:dyDescent="0.2">
      <c r="A3552" s="38" t="str">
        <f t="shared" si="389"/>
        <v>2025-7</v>
      </c>
      <c r="B3552" t="s">
        <v>7084</v>
      </c>
      <c r="C3552" s="23">
        <v>45845</v>
      </c>
      <c r="D3552" s="23">
        <v>45825</v>
      </c>
      <c r="E3552" t="s">
        <v>295</v>
      </c>
      <c r="F3552" t="s">
        <v>296</v>
      </c>
      <c r="G3552" s="22"/>
      <c r="H3552" t="s">
        <v>7554</v>
      </c>
      <c r="I3552" t="s">
        <v>299</v>
      </c>
      <c r="J3552" t="s">
        <v>300</v>
      </c>
      <c r="K3552" s="10" t="str">
        <f t="shared" si="392"/>
        <v>LHDL</v>
      </c>
      <c r="L3552" t="s">
        <v>10</v>
      </c>
      <c r="M3552" s="52">
        <v>1020</v>
      </c>
      <c r="N3552" t="s">
        <v>1472</v>
      </c>
      <c r="O3552" t="s">
        <v>11</v>
      </c>
      <c r="P3552" s="54">
        <v>1.073</v>
      </c>
      <c r="Q3552" s="11">
        <f t="shared" si="390"/>
        <v>1094.46</v>
      </c>
      <c r="R3552" s="12">
        <f t="shared" si="393"/>
        <v>7.3003400000000003</v>
      </c>
      <c r="S3552" s="14">
        <f t="shared" si="394"/>
        <v>0.14699999999999999</v>
      </c>
      <c r="T3552" s="13">
        <f t="shared" si="395"/>
        <v>149.94</v>
      </c>
      <c r="U3552" s="14" t="s">
        <v>349</v>
      </c>
      <c r="V3552" t="s">
        <v>125</v>
      </c>
      <c r="W3552" s="62">
        <v>7.1534000000000004</v>
      </c>
      <c r="X3552" s="48">
        <f t="shared" si="391"/>
        <v>152.99857410462155</v>
      </c>
    </row>
    <row r="3553" spans="1:24" x14ac:dyDescent="0.2">
      <c r="A3553" s="38" t="str">
        <f t="shared" si="389"/>
        <v>2025-7</v>
      </c>
      <c r="B3553" t="s">
        <v>7085</v>
      </c>
      <c r="C3553" s="23">
        <v>45845</v>
      </c>
      <c r="D3553" s="23">
        <v>45825</v>
      </c>
      <c r="E3553" t="s">
        <v>295</v>
      </c>
      <c r="F3553" t="s">
        <v>296</v>
      </c>
      <c r="G3553" s="22"/>
      <c r="H3553" t="s">
        <v>7554</v>
      </c>
      <c r="I3553" t="s">
        <v>293</v>
      </c>
      <c r="J3553" t="s">
        <v>294</v>
      </c>
      <c r="K3553" s="10" t="str">
        <f t="shared" si="392"/>
        <v>LHDL</v>
      </c>
      <c r="L3553" t="s">
        <v>10</v>
      </c>
      <c r="M3553" s="52">
        <v>1000</v>
      </c>
      <c r="N3553" t="s">
        <v>1472</v>
      </c>
      <c r="O3553" t="s">
        <v>11</v>
      </c>
      <c r="P3553" s="54">
        <v>1.073</v>
      </c>
      <c r="Q3553" s="11">
        <f t="shared" si="390"/>
        <v>1073</v>
      </c>
      <c r="R3553" s="12">
        <f t="shared" si="393"/>
        <v>7.3003400000000003</v>
      </c>
      <c r="S3553" s="14">
        <f t="shared" si="394"/>
        <v>0.14699999999999999</v>
      </c>
      <c r="T3553" s="13">
        <f t="shared" si="395"/>
        <v>147</v>
      </c>
      <c r="U3553" s="14" t="s">
        <v>349</v>
      </c>
      <c r="V3553" t="s">
        <v>125</v>
      </c>
      <c r="W3553" s="62">
        <v>7.1534000000000004</v>
      </c>
      <c r="X3553" s="48">
        <f t="shared" si="391"/>
        <v>149.99860206335447</v>
      </c>
    </row>
    <row r="3554" spans="1:24" x14ac:dyDescent="0.2">
      <c r="A3554" s="38" t="str">
        <f t="shared" si="389"/>
        <v>2025-7</v>
      </c>
      <c r="B3554" t="s">
        <v>7086</v>
      </c>
      <c r="C3554" s="23">
        <v>45862</v>
      </c>
      <c r="D3554" s="23">
        <v>45852</v>
      </c>
      <c r="E3554" t="s">
        <v>295</v>
      </c>
      <c r="F3554" t="s">
        <v>296</v>
      </c>
      <c r="G3554" s="22"/>
      <c r="H3554" t="s">
        <v>7555</v>
      </c>
      <c r="I3554" t="s">
        <v>302</v>
      </c>
      <c r="J3554" t="s">
        <v>303</v>
      </c>
      <c r="K3554" s="10" t="str">
        <f t="shared" si="392"/>
        <v>LHDL</v>
      </c>
      <c r="L3554" t="s">
        <v>10</v>
      </c>
      <c r="M3554" s="52">
        <v>32</v>
      </c>
      <c r="N3554" t="s">
        <v>1472</v>
      </c>
      <c r="O3554" t="s">
        <v>11</v>
      </c>
      <c r="P3554" s="54">
        <v>1.073</v>
      </c>
      <c r="Q3554" s="11">
        <f t="shared" si="390"/>
        <v>34.340000000000003</v>
      </c>
      <c r="R3554" s="12">
        <f t="shared" si="393"/>
        <v>7.3003400000000003</v>
      </c>
      <c r="S3554" s="14">
        <f t="shared" si="394"/>
        <v>0.14699999999999999</v>
      </c>
      <c r="T3554" s="13">
        <f t="shared" si="395"/>
        <v>4.7</v>
      </c>
      <c r="U3554" s="14" t="s">
        <v>349</v>
      </c>
      <c r="V3554" t="s">
        <v>125</v>
      </c>
      <c r="W3554" s="62">
        <v>7.1534000000000004</v>
      </c>
      <c r="X3554" s="48">
        <f t="shared" si="391"/>
        <v>4.799955266027343</v>
      </c>
    </row>
    <row r="3555" spans="1:24" x14ac:dyDescent="0.2">
      <c r="A3555" s="38" t="str">
        <f t="shared" si="389"/>
        <v>2025-7</v>
      </c>
      <c r="B3555" t="s">
        <v>7087</v>
      </c>
      <c r="C3555" s="23">
        <v>45862</v>
      </c>
      <c r="D3555" s="23">
        <v>45852</v>
      </c>
      <c r="E3555" t="s">
        <v>295</v>
      </c>
      <c r="F3555" t="s">
        <v>296</v>
      </c>
      <c r="G3555" s="22"/>
      <c r="H3555" t="s">
        <v>7555</v>
      </c>
      <c r="I3555" t="s">
        <v>299</v>
      </c>
      <c r="J3555" t="s">
        <v>300</v>
      </c>
      <c r="K3555" s="10" t="str">
        <f t="shared" si="392"/>
        <v>LHDL</v>
      </c>
      <c r="L3555" t="s">
        <v>10</v>
      </c>
      <c r="M3555" s="52">
        <v>53</v>
      </c>
      <c r="N3555" t="s">
        <v>1472</v>
      </c>
      <c r="O3555" t="s">
        <v>11</v>
      </c>
      <c r="P3555" s="54">
        <v>1.073</v>
      </c>
      <c r="Q3555" s="11">
        <f t="shared" si="390"/>
        <v>56.87</v>
      </c>
      <c r="R3555" s="12">
        <f t="shared" si="393"/>
        <v>7.3003400000000003</v>
      </c>
      <c r="S3555" s="14">
        <f t="shared" si="394"/>
        <v>0.14699999999999999</v>
      </c>
      <c r="T3555" s="13">
        <f t="shared" si="395"/>
        <v>7.79</v>
      </c>
      <c r="U3555" s="14" t="s">
        <v>349</v>
      </c>
      <c r="V3555" t="s">
        <v>125</v>
      </c>
      <c r="W3555" s="62">
        <v>7.1534000000000004</v>
      </c>
      <c r="X3555" s="48">
        <f t="shared" si="391"/>
        <v>7.9499259093577868</v>
      </c>
    </row>
    <row r="3556" spans="1:24" x14ac:dyDescent="0.2">
      <c r="A3556" s="38" t="str">
        <f t="shared" si="389"/>
        <v>2025-7</v>
      </c>
      <c r="B3556" t="s">
        <v>7088</v>
      </c>
      <c r="C3556" s="23">
        <v>45849</v>
      </c>
      <c r="D3556" s="23">
        <v>45839</v>
      </c>
      <c r="E3556" t="s">
        <v>709</v>
      </c>
      <c r="F3556" t="s">
        <v>710</v>
      </c>
      <c r="G3556" s="22"/>
      <c r="H3556" t="s">
        <v>7533</v>
      </c>
      <c r="I3556" t="s">
        <v>1645</v>
      </c>
      <c r="J3556" t="s">
        <v>1646</v>
      </c>
      <c r="K3556" s="10" t="str">
        <f t="shared" si="392"/>
        <v>KNOB</v>
      </c>
      <c r="L3556" t="s">
        <v>10</v>
      </c>
      <c r="M3556" s="52">
        <v>1300</v>
      </c>
      <c r="N3556" t="s">
        <v>1472</v>
      </c>
      <c r="O3556" t="s">
        <v>11</v>
      </c>
      <c r="P3556" s="54">
        <v>1.0902000000000001</v>
      </c>
      <c r="Q3556" s="11">
        <f t="shared" si="390"/>
        <v>1417.26</v>
      </c>
      <c r="R3556" s="12">
        <f t="shared" si="393"/>
        <v>7.3003400000000003</v>
      </c>
      <c r="S3556" s="14">
        <f t="shared" si="394"/>
        <v>0.14929999999999999</v>
      </c>
      <c r="T3556" s="13">
        <f t="shared" si="395"/>
        <v>194.09</v>
      </c>
      <c r="U3556" s="14" t="s">
        <v>349</v>
      </c>
      <c r="V3556" t="s">
        <v>32</v>
      </c>
      <c r="W3556" s="62">
        <v>7.1534000000000004</v>
      </c>
      <c r="X3556" s="48">
        <f t="shared" si="391"/>
        <v>198.12396902172395</v>
      </c>
    </row>
    <row r="3557" spans="1:24" x14ac:dyDescent="0.2">
      <c r="A3557" s="38" t="str">
        <f t="shared" si="389"/>
        <v>2025-7</v>
      </c>
      <c r="B3557" t="s">
        <v>7088</v>
      </c>
      <c r="C3557" s="23">
        <v>45849</v>
      </c>
      <c r="D3557" s="23">
        <v>45839</v>
      </c>
      <c r="E3557" t="s">
        <v>709</v>
      </c>
      <c r="F3557" t="s">
        <v>710</v>
      </c>
      <c r="G3557" s="22"/>
      <c r="H3557" t="s">
        <v>7533</v>
      </c>
      <c r="I3557" t="s">
        <v>1645</v>
      </c>
      <c r="J3557" t="s">
        <v>1646</v>
      </c>
      <c r="K3557" s="10" t="str">
        <f t="shared" si="392"/>
        <v>KNOB</v>
      </c>
      <c r="L3557" t="s">
        <v>10</v>
      </c>
      <c r="M3557" s="52">
        <v>300</v>
      </c>
      <c r="N3557" t="s">
        <v>1472</v>
      </c>
      <c r="O3557" t="s">
        <v>11</v>
      </c>
      <c r="P3557" s="54">
        <v>1.0902000000000001</v>
      </c>
      <c r="Q3557" s="11">
        <f t="shared" si="390"/>
        <v>327.06</v>
      </c>
      <c r="R3557" s="12">
        <f t="shared" si="393"/>
        <v>7.3003400000000003</v>
      </c>
      <c r="S3557" s="14">
        <f t="shared" si="394"/>
        <v>0.14929999999999999</v>
      </c>
      <c r="T3557" s="13">
        <f t="shared" si="395"/>
        <v>44.79</v>
      </c>
      <c r="U3557" s="14" t="s">
        <v>349</v>
      </c>
      <c r="V3557" t="s">
        <v>32</v>
      </c>
      <c r="W3557" s="62">
        <v>7.1534000000000004</v>
      </c>
      <c r="X3557" s="48">
        <f t="shared" si="391"/>
        <v>45.720915928090143</v>
      </c>
    </row>
    <row r="3558" spans="1:24" x14ac:dyDescent="0.2">
      <c r="A3558" s="38" t="str">
        <f t="shared" si="389"/>
        <v>2025-7</v>
      </c>
      <c r="B3558" t="s">
        <v>7089</v>
      </c>
      <c r="C3558" s="23">
        <v>45852</v>
      </c>
      <c r="D3558" s="23">
        <v>45834</v>
      </c>
      <c r="E3558" t="s">
        <v>169</v>
      </c>
      <c r="F3558" t="s">
        <v>170</v>
      </c>
      <c r="G3558" s="22"/>
      <c r="H3558" t="s">
        <v>7556</v>
      </c>
      <c r="I3558" t="s">
        <v>3226</v>
      </c>
      <c r="J3558" t="s">
        <v>3433</v>
      </c>
      <c r="K3558" s="10" t="str">
        <f t="shared" si="392"/>
        <v>U&amp;C-</v>
      </c>
      <c r="L3558" t="s">
        <v>10</v>
      </c>
      <c r="M3558" s="52">
        <v>500</v>
      </c>
      <c r="N3558" t="s">
        <v>1472</v>
      </c>
      <c r="O3558" t="s">
        <v>11</v>
      </c>
      <c r="P3558" s="54">
        <v>1.1200000000000001</v>
      </c>
      <c r="Q3558" s="11">
        <f t="shared" si="390"/>
        <v>560</v>
      </c>
      <c r="R3558" s="12">
        <f t="shared" si="393"/>
        <v>7.3003400000000003</v>
      </c>
      <c r="S3558" s="14">
        <f t="shared" si="394"/>
        <v>0.15340000000000001</v>
      </c>
      <c r="T3558" s="13">
        <f t="shared" si="395"/>
        <v>76.7</v>
      </c>
      <c r="U3558" s="14" t="s">
        <v>349</v>
      </c>
      <c r="V3558" t="s">
        <v>177</v>
      </c>
      <c r="W3558" s="62">
        <v>7.1534000000000004</v>
      </c>
      <c r="X3558" s="48">
        <f t="shared" si="391"/>
        <v>78.284452148628631</v>
      </c>
    </row>
    <row r="3559" spans="1:24" x14ac:dyDescent="0.2">
      <c r="A3559" s="38" t="str">
        <f t="shared" si="389"/>
        <v>2025-7</v>
      </c>
      <c r="B3559" t="s">
        <v>7089</v>
      </c>
      <c r="C3559" s="23">
        <v>45849</v>
      </c>
      <c r="D3559" s="23">
        <v>45834</v>
      </c>
      <c r="E3559" t="s">
        <v>169</v>
      </c>
      <c r="F3559" t="s">
        <v>170</v>
      </c>
      <c r="G3559" s="22"/>
      <c r="H3559" t="s">
        <v>7557</v>
      </c>
      <c r="I3559" t="s">
        <v>3226</v>
      </c>
      <c r="J3559" t="s">
        <v>3433</v>
      </c>
      <c r="K3559" s="10" t="str">
        <f t="shared" si="392"/>
        <v>U&amp;C-</v>
      </c>
      <c r="L3559" t="s">
        <v>10</v>
      </c>
      <c r="M3559" s="52">
        <v>7550</v>
      </c>
      <c r="N3559" t="s">
        <v>1472</v>
      </c>
      <c r="O3559" t="s">
        <v>11</v>
      </c>
      <c r="P3559" s="54">
        <v>1.1200000000000001</v>
      </c>
      <c r="Q3559" s="11">
        <f t="shared" si="390"/>
        <v>8456</v>
      </c>
      <c r="R3559" s="12">
        <f t="shared" si="393"/>
        <v>7.3003400000000003</v>
      </c>
      <c r="S3559" s="14">
        <f t="shared" si="394"/>
        <v>0.15340000000000001</v>
      </c>
      <c r="T3559" s="13">
        <f t="shared" si="395"/>
        <v>1158.17</v>
      </c>
      <c r="U3559" s="14" t="s">
        <v>349</v>
      </c>
      <c r="V3559" t="s">
        <v>177</v>
      </c>
      <c r="W3559" s="62">
        <v>7.1534000000000004</v>
      </c>
      <c r="X3559" s="48">
        <f t="shared" si="391"/>
        <v>1182.0952274442923</v>
      </c>
    </row>
    <row r="3560" spans="1:24" x14ac:dyDescent="0.2">
      <c r="A3560" s="38" t="str">
        <f t="shared" si="389"/>
        <v>2025-7</v>
      </c>
      <c r="B3560" t="s">
        <v>7090</v>
      </c>
      <c r="C3560" s="23">
        <v>45849</v>
      </c>
      <c r="D3560" s="23">
        <v>45834</v>
      </c>
      <c r="E3560" t="s">
        <v>169</v>
      </c>
      <c r="F3560" t="s">
        <v>170</v>
      </c>
      <c r="G3560" s="22"/>
      <c r="H3560" t="s">
        <v>7558</v>
      </c>
      <c r="I3560" t="s">
        <v>6713</v>
      </c>
      <c r="J3560" t="s">
        <v>647</v>
      </c>
      <c r="K3560" s="10" t="str">
        <f t="shared" si="392"/>
        <v>PRIM</v>
      </c>
      <c r="L3560" t="s">
        <v>10</v>
      </c>
      <c r="M3560" s="52">
        <v>6050</v>
      </c>
      <c r="N3560" t="s">
        <v>1472</v>
      </c>
      <c r="O3560" t="s">
        <v>11</v>
      </c>
      <c r="P3560" s="54">
        <v>1.1200000000000001</v>
      </c>
      <c r="Q3560" s="11">
        <f t="shared" si="390"/>
        <v>6776</v>
      </c>
      <c r="R3560" s="12">
        <f t="shared" si="393"/>
        <v>7.3003400000000003</v>
      </c>
      <c r="S3560" s="14">
        <f t="shared" si="394"/>
        <v>0.15340000000000001</v>
      </c>
      <c r="T3560" s="13">
        <f t="shared" si="395"/>
        <v>928.07</v>
      </c>
      <c r="U3560" s="14" t="s">
        <v>349</v>
      </c>
      <c r="V3560" t="s">
        <v>181</v>
      </c>
      <c r="W3560" s="62">
        <v>7.1534000000000004</v>
      </c>
      <c r="X3560" s="48">
        <f t="shared" si="391"/>
        <v>947.2418709984064</v>
      </c>
    </row>
    <row r="3561" spans="1:24" x14ac:dyDescent="0.2">
      <c r="A3561" s="38" t="str">
        <f t="shared" si="389"/>
        <v>2025-7</v>
      </c>
      <c r="B3561" t="s">
        <v>7091</v>
      </c>
      <c r="C3561" s="23">
        <v>45849</v>
      </c>
      <c r="D3561" s="23">
        <v>45821</v>
      </c>
      <c r="E3561" t="s">
        <v>709</v>
      </c>
      <c r="F3561" t="s">
        <v>710</v>
      </c>
      <c r="G3561" s="22"/>
      <c r="H3561" t="s">
        <v>7533</v>
      </c>
      <c r="I3561" t="s">
        <v>1647</v>
      </c>
      <c r="J3561" t="s">
        <v>1648</v>
      </c>
      <c r="K3561" s="10" t="str">
        <f t="shared" si="392"/>
        <v>HDL-</v>
      </c>
      <c r="L3561" t="s">
        <v>10</v>
      </c>
      <c r="M3561" s="52">
        <v>1500</v>
      </c>
      <c r="N3561" t="s">
        <v>1472</v>
      </c>
      <c r="O3561" t="s">
        <v>11</v>
      </c>
      <c r="P3561" s="54">
        <v>1.1486000000000001</v>
      </c>
      <c r="Q3561" s="11">
        <f t="shared" si="390"/>
        <v>1722.9</v>
      </c>
      <c r="R3561" s="12">
        <f t="shared" si="393"/>
        <v>7.3003400000000003</v>
      </c>
      <c r="S3561" s="14">
        <f t="shared" si="394"/>
        <v>0.1573</v>
      </c>
      <c r="T3561" s="13">
        <f t="shared" si="395"/>
        <v>235.95</v>
      </c>
      <c r="U3561" s="14" t="s">
        <v>349</v>
      </c>
      <c r="V3561" t="s">
        <v>228</v>
      </c>
      <c r="W3561" s="62">
        <v>7.1534000000000004</v>
      </c>
      <c r="X3561" s="48">
        <f t="shared" si="391"/>
        <v>240.85050465512901</v>
      </c>
    </row>
    <row r="3562" spans="1:24" x14ac:dyDescent="0.2">
      <c r="A3562" s="38" t="str">
        <f t="shared" si="389"/>
        <v>2025-7</v>
      </c>
      <c r="B3562" t="s">
        <v>7092</v>
      </c>
      <c r="C3562" s="23">
        <v>45852</v>
      </c>
      <c r="D3562" s="23">
        <v>45834</v>
      </c>
      <c r="E3562" t="s">
        <v>169</v>
      </c>
      <c r="F3562" t="s">
        <v>170</v>
      </c>
      <c r="G3562" s="22"/>
      <c r="H3562" t="s">
        <v>7559</v>
      </c>
      <c r="I3562" t="s">
        <v>4636</v>
      </c>
      <c r="J3562" t="s">
        <v>3434</v>
      </c>
      <c r="K3562" s="10" t="str">
        <f t="shared" si="392"/>
        <v>BHRE</v>
      </c>
      <c r="L3562" t="s">
        <v>10</v>
      </c>
      <c r="M3562" s="52">
        <v>8050</v>
      </c>
      <c r="N3562" t="s">
        <v>1472</v>
      </c>
      <c r="O3562" t="s">
        <v>11</v>
      </c>
      <c r="P3562" s="54">
        <v>1.1499999999999999</v>
      </c>
      <c r="Q3562" s="11">
        <f t="shared" si="390"/>
        <v>9257.5</v>
      </c>
      <c r="R3562" s="12">
        <f t="shared" si="393"/>
        <v>7.3003400000000003</v>
      </c>
      <c r="S3562" s="14">
        <f t="shared" si="394"/>
        <v>0.1575</v>
      </c>
      <c r="T3562" s="13">
        <f t="shared" si="395"/>
        <v>1267.8800000000001</v>
      </c>
      <c r="U3562" s="14" t="s">
        <v>349</v>
      </c>
      <c r="V3562" t="s">
        <v>173</v>
      </c>
      <c r="W3562" s="62">
        <v>7.1534000000000004</v>
      </c>
      <c r="X3562" s="48">
        <f t="shared" si="391"/>
        <v>1294.1398495820167</v>
      </c>
    </row>
    <row r="3563" spans="1:24" x14ac:dyDescent="0.2">
      <c r="A3563" s="38" t="str">
        <f t="shared" si="389"/>
        <v>2025-7</v>
      </c>
      <c r="B3563" t="s">
        <v>7093</v>
      </c>
      <c r="C3563" s="23">
        <v>45841</v>
      </c>
      <c r="D3563" s="23">
        <v>45839</v>
      </c>
      <c r="E3563" t="s">
        <v>709</v>
      </c>
      <c r="F3563" t="s">
        <v>710</v>
      </c>
      <c r="G3563" s="22"/>
      <c r="H3563" t="s">
        <v>7560</v>
      </c>
      <c r="I3563" t="s">
        <v>3595</v>
      </c>
      <c r="J3563" t="s">
        <v>3596</v>
      </c>
      <c r="K3563" s="10" t="str">
        <f t="shared" si="392"/>
        <v>KNOB</v>
      </c>
      <c r="L3563" t="s">
        <v>10</v>
      </c>
      <c r="M3563" s="52">
        <v>200</v>
      </c>
      <c r="N3563" t="s">
        <v>1472</v>
      </c>
      <c r="O3563" t="s">
        <v>11</v>
      </c>
      <c r="P3563" s="54">
        <v>1.2426999999999999</v>
      </c>
      <c r="Q3563" s="11">
        <f t="shared" si="390"/>
        <v>248.54</v>
      </c>
      <c r="R3563" s="12">
        <f t="shared" si="393"/>
        <v>7.3003400000000003</v>
      </c>
      <c r="S3563" s="14">
        <f t="shared" si="394"/>
        <v>0.17019999999999999</v>
      </c>
      <c r="T3563" s="13">
        <f t="shared" si="395"/>
        <v>34.04</v>
      </c>
      <c r="U3563" s="14" t="s">
        <v>349</v>
      </c>
      <c r="V3563" t="s">
        <v>32</v>
      </c>
      <c r="W3563" s="62">
        <v>7.1534000000000004</v>
      </c>
      <c r="X3563" s="48">
        <f t="shared" si="391"/>
        <v>34.744317387535993</v>
      </c>
    </row>
    <row r="3564" spans="1:24" x14ac:dyDescent="0.2">
      <c r="A3564" s="38" t="str">
        <f t="shared" si="389"/>
        <v>2025-7</v>
      </c>
      <c r="B3564" t="s">
        <v>7094</v>
      </c>
      <c r="C3564" s="23">
        <v>45849</v>
      </c>
      <c r="D3564" s="23">
        <v>45821</v>
      </c>
      <c r="E3564" t="s">
        <v>709</v>
      </c>
      <c r="F3564" t="s">
        <v>710</v>
      </c>
      <c r="G3564" s="22"/>
      <c r="H3564" t="s">
        <v>7533</v>
      </c>
      <c r="I3564" t="s">
        <v>1651</v>
      </c>
      <c r="J3564" t="s">
        <v>1652</v>
      </c>
      <c r="K3564" s="10" t="str">
        <f t="shared" si="392"/>
        <v>HDL-</v>
      </c>
      <c r="L3564" t="s">
        <v>10</v>
      </c>
      <c r="M3564" s="52">
        <v>1500</v>
      </c>
      <c r="N3564" t="s">
        <v>1472</v>
      </c>
      <c r="O3564" t="s">
        <v>11</v>
      </c>
      <c r="P3564" s="54">
        <v>1.3041</v>
      </c>
      <c r="Q3564" s="11">
        <f t="shared" si="390"/>
        <v>1956.15</v>
      </c>
      <c r="R3564" s="12">
        <f t="shared" si="393"/>
        <v>7.3003400000000003</v>
      </c>
      <c r="S3564" s="14">
        <f t="shared" si="394"/>
        <v>0.17860000000000001</v>
      </c>
      <c r="T3564" s="13">
        <f t="shared" si="395"/>
        <v>267.89999999999998</v>
      </c>
      <c r="U3564" s="14" t="s">
        <v>349</v>
      </c>
      <c r="V3564" t="s">
        <v>228</v>
      </c>
      <c r="W3564" s="62">
        <v>7.1534000000000004</v>
      </c>
      <c r="X3564" s="48">
        <f t="shared" si="391"/>
        <v>273.45737691167835</v>
      </c>
    </row>
    <row r="3565" spans="1:24" x14ac:dyDescent="0.2">
      <c r="A3565" s="38" t="str">
        <f t="shared" si="389"/>
        <v>2025-7</v>
      </c>
      <c r="B3565" t="s">
        <v>7095</v>
      </c>
      <c r="C3565" s="23">
        <v>45839</v>
      </c>
      <c r="D3565" s="23">
        <v>45820</v>
      </c>
      <c r="E3565" t="s">
        <v>252</v>
      </c>
      <c r="F3565" t="s">
        <v>253</v>
      </c>
      <c r="G3565" s="22"/>
      <c r="H3565" t="s">
        <v>7547</v>
      </c>
      <c r="I3565" t="s">
        <v>1528</v>
      </c>
      <c r="J3565" t="s">
        <v>1529</v>
      </c>
      <c r="K3565" s="10" t="str">
        <f t="shared" si="392"/>
        <v>ANYD</v>
      </c>
      <c r="L3565" t="s">
        <v>10</v>
      </c>
      <c r="M3565" s="52">
        <v>5000</v>
      </c>
      <c r="N3565" t="s">
        <v>1472</v>
      </c>
      <c r="O3565" t="s">
        <v>11</v>
      </c>
      <c r="P3565" s="54">
        <v>1.3386</v>
      </c>
      <c r="Q3565" s="11">
        <f t="shared" si="390"/>
        <v>6693</v>
      </c>
      <c r="R3565" s="12">
        <f t="shared" si="393"/>
        <v>7.3003400000000003</v>
      </c>
      <c r="S3565" s="14">
        <f t="shared" si="394"/>
        <v>0.18340000000000001</v>
      </c>
      <c r="T3565" s="13">
        <f t="shared" si="395"/>
        <v>917</v>
      </c>
      <c r="U3565" s="14" t="s">
        <v>349</v>
      </c>
      <c r="V3565" t="s">
        <v>36</v>
      </c>
      <c r="W3565" s="62">
        <v>7.1534000000000004</v>
      </c>
      <c r="X3565" s="48">
        <f t="shared" si="391"/>
        <v>935.63899684066314</v>
      </c>
    </row>
    <row r="3566" spans="1:24" x14ac:dyDescent="0.2">
      <c r="A3566" s="38" t="str">
        <f t="shared" si="389"/>
        <v>2025-7</v>
      </c>
      <c r="B3566" t="s">
        <v>7096</v>
      </c>
      <c r="C3566" s="23">
        <v>45849</v>
      </c>
      <c r="D3566" s="23">
        <v>45818</v>
      </c>
      <c r="E3566" t="s">
        <v>169</v>
      </c>
      <c r="F3566" t="s">
        <v>170</v>
      </c>
      <c r="G3566" s="22"/>
      <c r="H3566" t="s">
        <v>7527</v>
      </c>
      <c r="I3566" t="s">
        <v>6714</v>
      </c>
      <c r="J3566" t="s">
        <v>5803</v>
      </c>
      <c r="K3566" s="10" t="str">
        <f t="shared" si="392"/>
        <v>BHRE</v>
      </c>
      <c r="L3566" t="s">
        <v>10</v>
      </c>
      <c r="M3566" s="52">
        <v>7100</v>
      </c>
      <c r="N3566" t="s">
        <v>1472</v>
      </c>
      <c r="O3566" t="s">
        <v>11</v>
      </c>
      <c r="P3566" s="54">
        <v>1.35</v>
      </c>
      <c r="Q3566" s="11">
        <f t="shared" si="390"/>
        <v>9585</v>
      </c>
      <c r="R3566" s="12">
        <f t="shared" si="393"/>
        <v>7.3003400000000003</v>
      </c>
      <c r="S3566" s="14">
        <f t="shared" si="394"/>
        <v>0.18490000000000001</v>
      </c>
      <c r="T3566" s="13">
        <f t="shared" si="395"/>
        <v>1312.79</v>
      </c>
      <c r="U3566" s="14" t="s">
        <v>349</v>
      </c>
      <c r="V3566" t="s">
        <v>173</v>
      </c>
      <c r="W3566" s="62">
        <v>7.1534000000000004</v>
      </c>
      <c r="X3566" s="48">
        <f t="shared" si="391"/>
        <v>1339.9222747225094</v>
      </c>
    </row>
    <row r="3567" spans="1:24" x14ac:dyDescent="0.2">
      <c r="A3567" s="38" t="str">
        <f t="shared" si="389"/>
        <v>2025-7</v>
      </c>
      <c r="B3567" t="s">
        <v>7097</v>
      </c>
      <c r="C3567" s="23">
        <v>45849</v>
      </c>
      <c r="D3567" s="23">
        <v>45818</v>
      </c>
      <c r="E3567" t="s">
        <v>169</v>
      </c>
      <c r="F3567" t="s">
        <v>170</v>
      </c>
      <c r="G3567" s="22"/>
      <c r="H3567" t="s">
        <v>7527</v>
      </c>
      <c r="I3567" t="s">
        <v>6714</v>
      </c>
      <c r="J3567" t="s">
        <v>5803</v>
      </c>
      <c r="K3567" s="10" t="str">
        <f t="shared" si="392"/>
        <v>BHRE</v>
      </c>
      <c r="L3567" t="s">
        <v>10</v>
      </c>
      <c r="M3567" s="52">
        <v>50</v>
      </c>
      <c r="N3567" t="s">
        <v>1472</v>
      </c>
      <c r="O3567" t="s">
        <v>11</v>
      </c>
      <c r="P3567" s="54">
        <v>1.35</v>
      </c>
      <c r="Q3567" s="11">
        <f t="shared" si="390"/>
        <v>67.5</v>
      </c>
      <c r="R3567" s="12">
        <f t="shared" si="393"/>
        <v>7.3003400000000003</v>
      </c>
      <c r="S3567" s="14">
        <f t="shared" si="394"/>
        <v>0.18490000000000001</v>
      </c>
      <c r="T3567" s="13">
        <f t="shared" si="395"/>
        <v>9.25</v>
      </c>
      <c r="U3567" s="14" t="s">
        <v>349</v>
      </c>
      <c r="V3567" t="s">
        <v>173</v>
      </c>
      <c r="W3567" s="62">
        <v>7.1534000000000004</v>
      </c>
      <c r="X3567" s="48">
        <f t="shared" si="391"/>
        <v>9.4360723572007714</v>
      </c>
    </row>
    <row r="3568" spans="1:24" x14ac:dyDescent="0.2">
      <c r="A3568" s="38" t="str">
        <f t="shared" si="389"/>
        <v>2025-7</v>
      </c>
      <c r="B3568" t="s">
        <v>7098</v>
      </c>
      <c r="C3568" s="23">
        <v>45839</v>
      </c>
      <c r="D3568" s="23">
        <v>45818</v>
      </c>
      <c r="E3568" t="s">
        <v>252</v>
      </c>
      <c r="F3568" t="s">
        <v>253</v>
      </c>
      <c r="G3568" s="22"/>
      <c r="H3568" t="s">
        <v>7547</v>
      </c>
      <c r="I3568" t="s">
        <v>1528</v>
      </c>
      <c r="J3568" t="s">
        <v>1529</v>
      </c>
      <c r="K3568" s="10" t="str">
        <f t="shared" si="392"/>
        <v>ANYD</v>
      </c>
      <c r="L3568" t="s">
        <v>10</v>
      </c>
      <c r="M3568" s="52">
        <v>3600</v>
      </c>
      <c r="N3568" t="s">
        <v>1472</v>
      </c>
      <c r="O3568" t="s">
        <v>11</v>
      </c>
      <c r="P3568" s="54">
        <v>1.3524</v>
      </c>
      <c r="Q3568" s="11">
        <f t="shared" si="390"/>
        <v>4868.6400000000003</v>
      </c>
      <c r="R3568" s="12">
        <f t="shared" si="393"/>
        <v>7.3003400000000003</v>
      </c>
      <c r="S3568" s="14">
        <f t="shared" si="394"/>
        <v>0.18529999999999999</v>
      </c>
      <c r="T3568" s="13">
        <f t="shared" si="395"/>
        <v>667.08</v>
      </c>
      <c r="U3568" s="14" t="s">
        <v>349</v>
      </c>
      <c r="V3568" t="s">
        <v>36</v>
      </c>
      <c r="W3568" s="62">
        <v>7.1534000000000004</v>
      </c>
      <c r="X3568" s="48">
        <f t="shared" si="391"/>
        <v>680.60502698017729</v>
      </c>
    </row>
    <row r="3569" spans="1:24" x14ac:dyDescent="0.2">
      <c r="A3569" s="38" t="str">
        <f t="shared" si="389"/>
        <v>2025-7</v>
      </c>
      <c r="B3569" t="s">
        <v>7099</v>
      </c>
      <c r="C3569" s="23">
        <v>45856</v>
      </c>
      <c r="D3569" s="23">
        <v>45832</v>
      </c>
      <c r="E3569" t="s">
        <v>746</v>
      </c>
      <c r="F3569" t="s">
        <v>747</v>
      </c>
      <c r="G3569" s="22"/>
      <c r="H3569" t="s">
        <v>7544</v>
      </c>
      <c r="I3569" t="s">
        <v>3597</v>
      </c>
      <c r="J3569" t="s">
        <v>3598</v>
      </c>
      <c r="K3569" s="10" t="str">
        <f t="shared" si="392"/>
        <v>SSM-</v>
      </c>
      <c r="L3569" t="s">
        <v>10</v>
      </c>
      <c r="M3569" s="52">
        <v>3100</v>
      </c>
      <c r="N3569" t="s">
        <v>1472</v>
      </c>
      <c r="O3569" t="s">
        <v>11</v>
      </c>
      <c r="P3569" s="54">
        <v>1.3628</v>
      </c>
      <c r="Q3569" s="11">
        <f t="shared" si="390"/>
        <v>4224.68</v>
      </c>
      <c r="R3569" s="12">
        <f t="shared" si="393"/>
        <v>7.3003400000000003</v>
      </c>
      <c r="S3569" s="14">
        <f t="shared" si="394"/>
        <v>0.1867</v>
      </c>
      <c r="T3569" s="13">
        <f t="shared" si="395"/>
        <v>578.77</v>
      </c>
      <c r="U3569" s="14" t="s">
        <v>349</v>
      </c>
      <c r="V3569" t="s">
        <v>33</v>
      </c>
      <c r="W3569" s="62">
        <v>7.1534000000000004</v>
      </c>
      <c r="X3569" s="48">
        <f t="shared" si="391"/>
        <v>590.58349875583633</v>
      </c>
    </row>
    <row r="3570" spans="1:24" x14ac:dyDescent="0.2">
      <c r="A3570" s="38" t="str">
        <f t="shared" si="389"/>
        <v>2025-7</v>
      </c>
      <c r="B3570" t="s">
        <v>7100</v>
      </c>
      <c r="C3570" s="23">
        <v>45839</v>
      </c>
      <c r="D3570" s="23">
        <v>45813</v>
      </c>
      <c r="E3570" t="s">
        <v>169</v>
      </c>
      <c r="F3570" t="s">
        <v>170</v>
      </c>
      <c r="G3570" s="22"/>
      <c r="H3570" t="s">
        <v>7521</v>
      </c>
      <c r="I3570" t="s">
        <v>6715</v>
      </c>
      <c r="J3570" t="s">
        <v>3433</v>
      </c>
      <c r="K3570" s="10" t="str">
        <f t="shared" si="392"/>
        <v>U&amp;C-</v>
      </c>
      <c r="L3570" t="s">
        <v>10</v>
      </c>
      <c r="M3570" s="52">
        <v>510</v>
      </c>
      <c r="N3570" t="s">
        <v>1472</v>
      </c>
      <c r="O3570" t="s">
        <v>11</v>
      </c>
      <c r="P3570" s="54">
        <v>1.45</v>
      </c>
      <c r="Q3570" s="11">
        <f t="shared" si="390"/>
        <v>739.5</v>
      </c>
      <c r="R3570" s="12">
        <f t="shared" si="393"/>
        <v>7.3003400000000003</v>
      </c>
      <c r="S3570" s="14">
        <f t="shared" si="394"/>
        <v>0.1986</v>
      </c>
      <c r="T3570" s="13">
        <f t="shared" si="395"/>
        <v>101.29</v>
      </c>
      <c r="U3570" s="14" t="s">
        <v>349</v>
      </c>
      <c r="V3570" t="s">
        <v>177</v>
      </c>
      <c r="W3570" s="62">
        <v>7.1534000000000004</v>
      </c>
      <c r="X3570" s="48">
        <f t="shared" si="391"/>
        <v>103.37741493555511</v>
      </c>
    </row>
    <row r="3571" spans="1:24" x14ac:dyDescent="0.2">
      <c r="A3571" s="38" t="str">
        <f t="shared" si="389"/>
        <v>2025-7</v>
      </c>
      <c r="B3571" t="s">
        <v>7101</v>
      </c>
      <c r="C3571" s="23">
        <v>45839</v>
      </c>
      <c r="D3571" s="23">
        <v>45832</v>
      </c>
      <c r="E3571" t="s">
        <v>169</v>
      </c>
      <c r="F3571" t="s">
        <v>170</v>
      </c>
      <c r="G3571" s="22"/>
      <c r="H3571" t="s">
        <v>7521</v>
      </c>
      <c r="I3571" t="s">
        <v>6715</v>
      </c>
      <c r="J3571" t="s">
        <v>3433</v>
      </c>
      <c r="K3571" s="10" t="str">
        <f t="shared" si="392"/>
        <v>U&amp;C-</v>
      </c>
      <c r="L3571" t="s">
        <v>10</v>
      </c>
      <c r="M3571" s="52">
        <v>500</v>
      </c>
      <c r="N3571" t="s">
        <v>1472</v>
      </c>
      <c r="O3571" t="s">
        <v>11</v>
      </c>
      <c r="P3571" s="54">
        <v>1.45</v>
      </c>
      <c r="Q3571" s="11">
        <f t="shared" si="390"/>
        <v>725</v>
      </c>
      <c r="R3571" s="12">
        <f t="shared" si="393"/>
        <v>7.3003400000000003</v>
      </c>
      <c r="S3571" s="14">
        <f t="shared" si="394"/>
        <v>0.1986</v>
      </c>
      <c r="T3571" s="13">
        <f t="shared" si="395"/>
        <v>99.3</v>
      </c>
      <c r="U3571" s="14" t="s">
        <v>349</v>
      </c>
      <c r="V3571" t="s">
        <v>177</v>
      </c>
      <c r="W3571" s="62">
        <v>7.1534000000000004</v>
      </c>
      <c r="X3571" s="48">
        <f t="shared" si="391"/>
        <v>101.35040679956384</v>
      </c>
    </row>
    <row r="3572" spans="1:24" x14ac:dyDescent="0.2">
      <c r="A3572" s="38" t="str">
        <f t="shared" si="389"/>
        <v>2025-7</v>
      </c>
      <c r="B3572" t="s">
        <v>7102</v>
      </c>
      <c r="C3572" s="23">
        <v>45856</v>
      </c>
      <c r="D3572" s="23">
        <v>45832</v>
      </c>
      <c r="E3572" t="s">
        <v>746</v>
      </c>
      <c r="F3572" t="s">
        <v>747</v>
      </c>
      <c r="G3572" s="22"/>
      <c r="H3572" t="s">
        <v>7544</v>
      </c>
      <c r="I3572" t="s">
        <v>3601</v>
      </c>
      <c r="J3572" t="s">
        <v>3602</v>
      </c>
      <c r="K3572" s="10" t="str">
        <f t="shared" si="392"/>
        <v>SSM-</v>
      </c>
      <c r="L3572" t="s">
        <v>10</v>
      </c>
      <c r="M3572" s="52">
        <v>2550</v>
      </c>
      <c r="N3572" t="s">
        <v>1472</v>
      </c>
      <c r="O3572" t="s">
        <v>11</v>
      </c>
      <c r="P3572" s="54">
        <v>1.4513</v>
      </c>
      <c r="Q3572" s="11">
        <f t="shared" si="390"/>
        <v>3700.82</v>
      </c>
      <c r="R3572" s="12">
        <f t="shared" si="393"/>
        <v>7.3003400000000003</v>
      </c>
      <c r="S3572" s="14">
        <f t="shared" si="394"/>
        <v>0.1988</v>
      </c>
      <c r="T3572" s="13">
        <f t="shared" si="395"/>
        <v>506.94</v>
      </c>
      <c r="U3572" s="14" t="s">
        <v>349</v>
      </c>
      <c r="V3572" t="s">
        <v>33</v>
      </c>
      <c r="W3572" s="62">
        <v>7.1534000000000004</v>
      </c>
      <c r="X3572" s="48">
        <f t="shared" si="391"/>
        <v>517.35049067576256</v>
      </c>
    </row>
    <row r="3573" spans="1:24" x14ac:dyDescent="0.2">
      <c r="A3573" s="38" t="str">
        <f t="shared" si="389"/>
        <v>2025-7</v>
      </c>
      <c r="B3573" t="s">
        <v>7103</v>
      </c>
      <c r="C3573" s="23">
        <v>45839</v>
      </c>
      <c r="D3573" s="23">
        <v>45813</v>
      </c>
      <c r="E3573" t="s">
        <v>651</v>
      </c>
      <c r="F3573" t="s">
        <v>652</v>
      </c>
      <c r="G3573" s="22"/>
      <c r="H3573" t="s">
        <v>7561</v>
      </c>
      <c r="I3573" t="s">
        <v>649</v>
      </c>
      <c r="J3573" t="s">
        <v>650</v>
      </c>
      <c r="K3573" s="10" t="str">
        <f t="shared" si="392"/>
        <v>HDL-</v>
      </c>
      <c r="L3573" t="s">
        <v>10</v>
      </c>
      <c r="M3573" s="52">
        <v>1010</v>
      </c>
      <c r="N3573" t="s">
        <v>1472</v>
      </c>
      <c r="O3573" t="s">
        <v>11</v>
      </c>
      <c r="P3573" s="54">
        <v>1.5</v>
      </c>
      <c r="Q3573" s="11">
        <f t="shared" si="390"/>
        <v>1515</v>
      </c>
      <c r="R3573" s="12">
        <f t="shared" si="393"/>
        <v>7.3003400000000003</v>
      </c>
      <c r="S3573" s="14">
        <f t="shared" si="394"/>
        <v>0.20549999999999999</v>
      </c>
      <c r="T3573" s="13">
        <f t="shared" si="395"/>
        <v>207.56</v>
      </c>
      <c r="U3573" s="14" t="s">
        <v>349</v>
      </c>
      <c r="V3573" t="s">
        <v>228</v>
      </c>
      <c r="W3573" s="62">
        <v>7.1534000000000004</v>
      </c>
      <c r="X3573" s="48">
        <f t="shared" si="391"/>
        <v>211.78740179495065</v>
      </c>
    </row>
    <row r="3574" spans="1:24" x14ac:dyDescent="0.2">
      <c r="A3574" s="38" t="str">
        <f t="shared" si="389"/>
        <v>2025-7</v>
      </c>
      <c r="B3574" t="s">
        <v>7104</v>
      </c>
      <c r="C3574" s="23">
        <v>45860</v>
      </c>
      <c r="D3574" s="23">
        <v>45847</v>
      </c>
      <c r="E3574" t="s">
        <v>651</v>
      </c>
      <c r="F3574" t="s">
        <v>652</v>
      </c>
      <c r="G3574" s="22"/>
      <c r="H3574" t="s">
        <v>7562</v>
      </c>
      <c r="I3574" t="s">
        <v>649</v>
      </c>
      <c r="J3574" t="s">
        <v>650</v>
      </c>
      <c r="K3574" s="10" t="str">
        <f t="shared" si="392"/>
        <v>HDL-</v>
      </c>
      <c r="L3574" t="s">
        <v>10</v>
      </c>
      <c r="M3574" s="52">
        <v>1010</v>
      </c>
      <c r="N3574" t="s">
        <v>1472</v>
      </c>
      <c r="O3574" t="s">
        <v>11</v>
      </c>
      <c r="P3574" s="54">
        <v>1.5</v>
      </c>
      <c r="Q3574" s="11">
        <f t="shared" si="390"/>
        <v>1515</v>
      </c>
      <c r="R3574" s="12">
        <f t="shared" si="393"/>
        <v>7.3003400000000003</v>
      </c>
      <c r="S3574" s="14">
        <f t="shared" si="394"/>
        <v>0.20549999999999999</v>
      </c>
      <c r="T3574" s="13">
        <f t="shared" si="395"/>
        <v>207.56</v>
      </c>
      <c r="U3574" s="14" t="s">
        <v>349</v>
      </c>
      <c r="V3574" t="s">
        <v>228</v>
      </c>
      <c r="W3574" s="62">
        <v>7.1534000000000004</v>
      </c>
      <c r="X3574" s="48">
        <f t="shared" si="391"/>
        <v>211.78740179495065</v>
      </c>
    </row>
    <row r="3575" spans="1:24" x14ac:dyDescent="0.2">
      <c r="A3575" s="38" t="str">
        <f t="shared" si="389"/>
        <v>2025-7</v>
      </c>
      <c r="B3575" t="s">
        <v>7105</v>
      </c>
      <c r="C3575" s="23">
        <v>45839</v>
      </c>
      <c r="D3575" s="23">
        <v>45826</v>
      </c>
      <c r="E3575" t="s">
        <v>169</v>
      </c>
      <c r="F3575" t="s">
        <v>170</v>
      </c>
      <c r="G3575" s="22"/>
      <c r="H3575" t="s">
        <v>7523</v>
      </c>
      <c r="I3575" t="s">
        <v>6716</v>
      </c>
      <c r="J3575" t="s">
        <v>6717</v>
      </c>
      <c r="K3575" s="10" t="str">
        <f t="shared" si="392"/>
        <v>PRIM</v>
      </c>
      <c r="L3575" t="s">
        <v>10</v>
      </c>
      <c r="M3575" s="52">
        <v>500</v>
      </c>
      <c r="N3575" t="s">
        <v>1472</v>
      </c>
      <c r="O3575" t="s">
        <v>11</v>
      </c>
      <c r="P3575" s="54">
        <v>1.51</v>
      </c>
      <c r="Q3575" s="11">
        <f t="shared" si="390"/>
        <v>755</v>
      </c>
      <c r="R3575" s="12">
        <f t="shared" si="393"/>
        <v>7.3003400000000003</v>
      </c>
      <c r="S3575" s="14">
        <f t="shared" si="394"/>
        <v>0.20680000000000001</v>
      </c>
      <c r="T3575" s="13">
        <f t="shared" si="395"/>
        <v>103.4</v>
      </c>
      <c r="U3575" s="14" t="s">
        <v>349</v>
      </c>
      <c r="V3575" t="s">
        <v>181</v>
      </c>
      <c r="W3575" s="62">
        <v>7.1534000000000004</v>
      </c>
      <c r="X3575" s="48">
        <f t="shared" si="391"/>
        <v>105.54421673609751</v>
      </c>
    </row>
    <row r="3576" spans="1:24" x14ac:dyDescent="0.2">
      <c r="A3576" s="38" t="str">
        <f t="shared" si="389"/>
        <v>2025-7</v>
      </c>
      <c r="B3576" t="s">
        <v>7106</v>
      </c>
      <c r="C3576" s="23">
        <v>45847</v>
      </c>
      <c r="D3576" s="23">
        <v>45842</v>
      </c>
      <c r="E3576" t="s">
        <v>5</v>
      </c>
      <c r="F3576" t="s">
        <v>6</v>
      </c>
      <c r="G3576" s="22"/>
      <c r="H3576" t="s">
        <v>7563</v>
      </c>
      <c r="I3576" t="s">
        <v>3270</v>
      </c>
      <c r="J3576" t="s">
        <v>3476</v>
      </c>
      <c r="K3576" s="10" t="str">
        <f t="shared" si="392"/>
        <v>BOX-</v>
      </c>
      <c r="L3576" t="s">
        <v>10</v>
      </c>
      <c r="M3576" s="52">
        <v>2020</v>
      </c>
      <c r="N3576" t="s">
        <v>1472</v>
      </c>
      <c r="O3576" t="s">
        <v>11</v>
      </c>
      <c r="P3576" s="54">
        <v>1.53</v>
      </c>
      <c r="Q3576" s="11">
        <f t="shared" si="390"/>
        <v>3090.6</v>
      </c>
      <c r="R3576" s="12">
        <f t="shared" si="393"/>
        <v>7.3003400000000003</v>
      </c>
      <c r="S3576" s="14">
        <f t="shared" si="394"/>
        <v>0.20960000000000001</v>
      </c>
      <c r="T3576" s="13">
        <f t="shared" si="395"/>
        <v>423.39</v>
      </c>
      <c r="U3576" s="14" t="s">
        <v>349</v>
      </c>
      <c r="V3576" t="s">
        <v>1</v>
      </c>
      <c r="W3576" s="62">
        <v>7.1534000000000004</v>
      </c>
      <c r="X3576" s="48">
        <f t="shared" si="391"/>
        <v>432.04629966169932</v>
      </c>
    </row>
    <row r="3577" spans="1:24" x14ac:dyDescent="0.2">
      <c r="A3577" s="38" t="str">
        <f t="shared" si="389"/>
        <v>2025-7</v>
      </c>
      <c r="B3577" t="s">
        <v>7107</v>
      </c>
      <c r="C3577" s="23">
        <v>45868</v>
      </c>
      <c r="D3577" s="23">
        <v>45842</v>
      </c>
      <c r="E3577" t="s">
        <v>5</v>
      </c>
      <c r="F3577" t="s">
        <v>6</v>
      </c>
      <c r="G3577" s="22"/>
      <c r="H3577" t="s">
        <v>7564</v>
      </c>
      <c r="I3577" t="s">
        <v>3270</v>
      </c>
      <c r="J3577" t="s">
        <v>3476</v>
      </c>
      <c r="K3577" s="10" t="str">
        <f t="shared" si="392"/>
        <v>BOX-</v>
      </c>
      <c r="L3577" t="s">
        <v>10</v>
      </c>
      <c r="M3577" s="52">
        <v>3020</v>
      </c>
      <c r="N3577" t="s">
        <v>1472</v>
      </c>
      <c r="O3577" t="s">
        <v>11</v>
      </c>
      <c r="P3577" s="54">
        <v>1.53</v>
      </c>
      <c r="Q3577" s="11">
        <f t="shared" si="390"/>
        <v>4620.6000000000004</v>
      </c>
      <c r="R3577" s="12">
        <f t="shared" si="393"/>
        <v>7.3003400000000003</v>
      </c>
      <c r="S3577" s="14">
        <f t="shared" si="394"/>
        <v>0.20960000000000001</v>
      </c>
      <c r="T3577" s="13">
        <f t="shared" si="395"/>
        <v>632.99</v>
      </c>
      <c r="U3577" s="14" t="s">
        <v>349</v>
      </c>
      <c r="V3577" t="s">
        <v>1</v>
      </c>
      <c r="W3577" s="62">
        <v>7.1534000000000004</v>
      </c>
      <c r="X3577" s="48">
        <f t="shared" si="391"/>
        <v>645.93060642491685</v>
      </c>
    </row>
    <row r="3578" spans="1:24" x14ac:dyDescent="0.2">
      <c r="A3578" s="38" t="str">
        <f t="shared" si="389"/>
        <v>2025-7</v>
      </c>
      <c r="B3578" t="s">
        <v>7108</v>
      </c>
      <c r="C3578" s="23">
        <v>45849</v>
      </c>
      <c r="D3578" s="23">
        <v>45842</v>
      </c>
      <c r="E3578" t="s">
        <v>709</v>
      </c>
      <c r="F3578" t="s">
        <v>710</v>
      </c>
      <c r="G3578" s="22"/>
      <c r="H3578" t="s">
        <v>7528</v>
      </c>
      <c r="I3578" t="s">
        <v>729</v>
      </c>
      <c r="J3578" t="s">
        <v>730</v>
      </c>
      <c r="K3578" s="10" t="str">
        <f t="shared" si="392"/>
        <v>HDL-</v>
      </c>
      <c r="L3578" t="s">
        <v>10</v>
      </c>
      <c r="M3578" s="52">
        <v>2000</v>
      </c>
      <c r="N3578" t="s">
        <v>1472</v>
      </c>
      <c r="O3578" t="s">
        <v>11</v>
      </c>
      <c r="P3578" s="54">
        <v>1.5313000000000001</v>
      </c>
      <c r="Q3578" s="11">
        <f t="shared" si="390"/>
        <v>3062.6</v>
      </c>
      <c r="R3578" s="12">
        <f t="shared" si="393"/>
        <v>7.3003400000000003</v>
      </c>
      <c r="S3578" s="14">
        <f t="shared" si="394"/>
        <v>0.20979999999999999</v>
      </c>
      <c r="T3578" s="13">
        <f t="shared" si="395"/>
        <v>419.6</v>
      </c>
      <c r="U3578" s="14" t="s">
        <v>349</v>
      </c>
      <c r="V3578" t="s">
        <v>228</v>
      </c>
      <c r="W3578" s="62">
        <v>7.1534000000000004</v>
      </c>
      <c r="X3578" s="48">
        <f t="shared" si="391"/>
        <v>428.13207705426794</v>
      </c>
    </row>
    <row r="3579" spans="1:24" x14ac:dyDescent="0.2">
      <c r="A3579" s="38" t="str">
        <f t="shared" si="389"/>
        <v>2025-7</v>
      </c>
      <c r="B3579" t="s">
        <v>7109</v>
      </c>
      <c r="C3579" s="23">
        <v>45849</v>
      </c>
      <c r="D3579" s="23">
        <v>45839</v>
      </c>
      <c r="E3579" t="s">
        <v>709</v>
      </c>
      <c r="F3579" t="s">
        <v>710</v>
      </c>
      <c r="G3579" s="22"/>
      <c r="H3579" t="s">
        <v>7528</v>
      </c>
      <c r="I3579" t="s">
        <v>3225</v>
      </c>
      <c r="J3579" t="s">
        <v>3432</v>
      </c>
      <c r="K3579" s="10" t="str">
        <f t="shared" si="392"/>
        <v>KNOB</v>
      </c>
      <c r="L3579" t="s">
        <v>10</v>
      </c>
      <c r="M3579" s="52">
        <v>2000</v>
      </c>
      <c r="N3579" t="s">
        <v>1472</v>
      </c>
      <c r="O3579" t="s">
        <v>11</v>
      </c>
      <c r="P3579" s="54">
        <v>1.6423000000000001</v>
      </c>
      <c r="Q3579" s="11">
        <f t="shared" si="390"/>
        <v>3284.6</v>
      </c>
      <c r="R3579" s="12">
        <f t="shared" si="393"/>
        <v>7.3003400000000003</v>
      </c>
      <c r="S3579" s="14">
        <f t="shared" si="394"/>
        <v>0.22500000000000001</v>
      </c>
      <c r="T3579" s="13">
        <f t="shared" si="395"/>
        <v>450</v>
      </c>
      <c r="U3579" s="14" t="s">
        <v>349</v>
      </c>
      <c r="V3579" t="s">
        <v>32</v>
      </c>
      <c r="W3579" s="62">
        <v>7.1534000000000004</v>
      </c>
      <c r="X3579" s="48">
        <f t="shared" si="391"/>
        <v>459.16627058461711</v>
      </c>
    </row>
    <row r="3580" spans="1:24" x14ac:dyDescent="0.2">
      <c r="A3580" s="38" t="str">
        <f t="shared" si="389"/>
        <v>2025-7</v>
      </c>
      <c r="B3580" t="s">
        <v>7110</v>
      </c>
      <c r="C3580" s="23">
        <v>45842</v>
      </c>
      <c r="D3580" s="23">
        <v>45839</v>
      </c>
      <c r="E3580" t="s">
        <v>5</v>
      </c>
      <c r="F3580" t="s">
        <v>6</v>
      </c>
      <c r="G3580" s="22"/>
      <c r="H3580" t="s">
        <v>7565</v>
      </c>
      <c r="I3580" t="s">
        <v>3270</v>
      </c>
      <c r="J3580" t="s">
        <v>3476</v>
      </c>
      <c r="K3580" s="10" t="str">
        <f t="shared" si="392"/>
        <v>BOX-</v>
      </c>
      <c r="L3580" t="s">
        <v>10</v>
      </c>
      <c r="M3580" s="52">
        <v>2020</v>
      </c>
      <c r="N3580" t="s">
        <v>1472</v>
      </c>
      <c r="O3580" t="s">
        <v>11</v>
      </c>
      <c r="P3580" s="54">
        <v>1.65</v>
      </c>
      <c r="Q3580" s="11">
        <f t="shared" si="390"/>
        <v>3333</v>
      </c>
      <c r="R3580" s="12">
        <f t="shared" si="393"/>
        <v>7.3003400000000003</v>
      </c>
      <c r="S3580" s="14">
        <f t="shared" si="394"/>
        <v>0.22600000000000001</v>
      </c>
      <c r="T3580" s="13">
        <f t="shared" si="395"/>
        <v>456.52</v>
      </c>
      <c r="U3580" s="14" t="s">
        <v>349</v>
      </c>
      <c r="V3580" t="s">
        <v>1</v>
      </c>
      <c r="W3580" s="62">
        <v>7.1534000000000004</v>
      </c>
      <c r="X3580" s="48">
        <f t="shared" si="391"/>
        <v>465.93228394889138</v>
      </c>
    </row>
    <row r="3581" spans="1:24" x14ac:dyDescent="0.2">
      <c r="A3581" s="38" t="str">
        <f t="shared" si="389"/>
        <v>2025-7</v>
      </c>
      <c r="B3581" t="s">
        <v>7111</v>
      </c>
      <c r="C3581" s="23">
        <v>45849</v>
      </c>
      <c r="D3581" s="23">
        <v>45821</v>
      </c>
      <c r="E3581" t="s">
        <v>709</v>
      </c>
      <c r="F3581" t="s">
        <v>710</v>
      </c>
      <c r="G3581" s="22"/>
      <c r="H3581" t="s">
        <v>7533</v>
      </c>
      <c r="I3581" t="s">
        <v>6718</v>
      </c>
      <c r="J3581" t="s">
        <v>6719</v>
      </c>
      <c r="K3581" s="10" t="str">
        <f t="shared" si="392"/>
        <v>LHDL</v>
      </c>
      <c r="L3581" t="s">
        <v>10</v>
      </c>
      <c r="M3581" s="52">
        <v>3030</v>
      </c>
      <c r="N3581" t="s">
        <v>1472</v>
      </c>
      <c r="O3581" t="s">
        <v>11</v>
      </c>
      <c r="P3581" s="54">
        <v>1.7138</v>
      </c>
      <c r="Q3581" s="11">
        <f t="shared" si="390"/>
        <v>5192.8100000000004</v>
      </c>
      <c r="R3581" s="12">
        <f t="shared" si="393"/>
        <v>7.3003400000000003</v>
      </c>
      <c r="S3581" s="14">
        <f t="shared" si="394"/>
        <v>0.23480000000000001</v>
      </c>
      <c r="T3581" s="13">
        <f t="shared" si="395"/>
        <v>711.44</v>
      </c>
      <c r="U3581" s="14" t="s">
        <v>349</v>
      </c>
      <c r="V3581" t="s">
        <v>125</v>
      </c>
      <c r="W3581" s="62">
        <v>7.1534000000000004</v>
      </c>
      <c r="X3581" s="48">
        <f t="shared" si="391"/>
        <v>725.92249839237286</v>
      </c>
    </row>
    <row r="3582" spans="1:24" x14ac:dyDescent="0.2">
      <c r="A3582" s="38" t="str">
        <f t="shared" si="389"/>
        <v>2025-7</v>
      </c>
      <c r="B3582" t="s">
        <v>7112</v>
      </c>
      <c r="C3582" s="23">
        <v>45849</v>
      </c>
      <c r="D3582" s="23">
        <v>45826</v>
      </c>
      <c r="E3582" t="s">
        <v>709</v>
      </c>
      <c r="F3582" t="s">
        <v>710</v>
      </c>
      <c r="G3582" s="22"/>
      <c r="H3582" t="s">
        <v>7533</v>
      </c>
      <c r="I3582" t="s">
        <v>6720</v>
      </c>
      <c r="J3582" t="s">
        <v>1681</v>
      </c>
      <c r="K3582" s="10" t="str">
        <f t="shared" si="392"/>
        <v>LHDL</v>
      </c>
      <c r="L3582" t="s">
        <v>10</v>
      </c>
      <c r="M3582" s="52">
        <v>1000</v>
      </c>
      <c r="N3582" t="s">
        <v>1472</v>
      </c>
      <c r="O3582" t="s">
        <v>11</v>
      </c>
      <c r="P3582" s="54">
        <v>1.7138</v>
      </c>
      <c r="Q3582" s="11">
        <f t="shared" si="390"/>
        <v>1713.8</v>
      </c>
      <c r="R3582" s="12">
        <f t="shared" si="393"/>
        <v>7.3003400000000003</v>
      </c>
      <c r="S3582" s="14">
        <f t="shared" si="394"/>
        <v>0.23480000000000001</v>
      </c>
      <c r="T3582" s="13">
        <f t="shared" si="395"/>
        <v>234.8</v>
      </c>
      <c r="U3582" s="14" t="s">
        <v>349</v>
      </c>
      <c r="V3582" t="s">
        <v>125</v>
      </c>
      <c r="W3582" s="62">
        <v>7.1534000000000004</v>
      </c>
      <c r="X3582" s="48">
        <f t="shared" si="391"/>
        <v>239.57838230771381</v>
      </c>
    </row>
    <row r="3583" spans="1:24" x14ac:dyDescent="0.2">
      <c r="A3583" s="38" t="str">
        <f t="shared" si="389"/>
        <v>2025-7</v>
      </c>
      <c r="B3583" t="s">
        <v>7113</v>
      </c>
      <c r="C3583" s="23">
        <v>45839</v>
      </c>
      <c r="D3583" s="23">
        <v>45813</v>
      </c>
      <c r="E3583" t="s">
        <v>651</v>
      </c>
      <c r="F3583" t="s">
        <v>652</v>
      </c>
      <c r="G3583" s="22"/>
      <c r="H3583" t="s">
        <v>7561</v>
      </c>
      <c r="I3583" t="s">
        <v>3114</v>
      </c>
      <c r="J3583" t="s">
        <v>3328</v>
      </c>
      <c r="K3583" s="10" t="str">
        <f t="shared" si="392"/>
        <v>HDL-</v>
      </c>
      <c r="L3583" t="s">
        <v>10</v>
      </c>
      <c r="M3583" s="52">
        <v>3050</v>
      </c>
      <c r="N3583" t="s">
        <v>1472</v>
      </c>
      <c r="O3583" t="s">
        <v>11</v>
      </c>
      <c r="P3583" s="54">
        <v>1.7248000000000001</v>
      </c>
      <c r="Q3583" s="11">
        <f t="shared" si="390"/>
        <v>5260.64</v>
      </c>
      <c r="R3583" s="12">
        <f t="shared" si="393"/>
        <v>7.3003400000000003</v>
      </c>
      <c r="S3583" s="14">
        <f t="shared" si="394"/>
        <v>0.23630000000000001</v>
      </c>
      <c r="T3583" s="13">
        <f t="shared" si="395"/>
        <v>720.72</v>
      </c>
      <c r="U3583" s="14" t="s">
        <v>349</v>
      </c>
      <c r="V3583" t="s">
        <v>228</v>
      </c>
      <c r="W3583" s="62">
        <v>7.1534000000000004</v>
      </c>
      <c r="X3583" s="48">
        <f t="shared" si="391"/>
        <v>735.40414348421723</v>
      </c>
    </row>
    <row r="3584" spans="1:24" x14ac:dyDescent="0.2">
      <c r="A3584" s="38" t="str">
        <f t="shared" si="389"/>
        <v>2025-7</v>
      </c>
      <c r="B3584" t="s">
        <v>7114</v>
      </c>
      <c r="C3584" s="23">
        <v>45860</v>
      </c>
      <c r="D3584" s="23">
        <v>45847</v>
      </c>
      <c r="E3584" t="s">
        <v>651</v>
      </c>
      <c r="F3584" t="s">
        <v>652</v>
      </c>
      <c r="G3584" s="22"/>
      <c r="H3584" t="s">
        <v>7562</v>
      </c>
      <c r="I3584" t="s">
        <v>3114</v>
      </c>
      <c r="J3584" t="s">
        <v>3328</v>
      </c>
      <c r="K3584" s="10" t="str">
        <f t="shared" si="392"/>
        <v>HDL-</v>
      </c>
      <c r="L3584" t="s">
        <v>10</v>
      </c>
      <c r="M3584" s="52">
        <v>3050</v>
      </c>
      <c r="N3584" t="s">
        <v>1472</v>
      </c>
      <c r="O3584" t="s">
        <v>11</v>
      </c>
      <c r="P3584" s="54">
        <v>1.7248000000000001</v>
      </c>
      <c r="Q3584" s="11">
        <f t="shared" si="390"/>
        <v>5260.64</v>
      </c>
      <c r="R3584" s="12">
        <f t="shared" si="393"/>
        <v>7.3003400000000003</v>
      </c>
      <c r="S3584" s="14">
        <f t="shared" si="394"/>
        <v>0.23630000000000001</v>
      </c>
      <c r="T3584" s="13">
        <f t="shared" si="395"/>
        <v>720.72</v>
      </c>
      <c r="U3584" s="14" t="s">
        <v>349</v>
      </c>
      <c r="V3584" t="s">
        <v>228</v>
      </c>
      <c r="W3584" s="62">
        <v>7.1534000000000004</v>
      </c>
      <c r="X3584" s="48">
        <f t="shared" si="391"/>
        <v>735.40414348421723</v>
      </c>
    </row>
    <row r="3585" spans="1:24" x14ac:dyDescent="0.2">
      <c r="A3585" s="38" t="str">
        <f t="shared" si="389"/>
        <v>2025-7</v>
      </c>
      <c r="B3585" t="s">
        <v>7115</v>
      </c>
      <c r="C3585" s="23">
        <v>45866</v>
      </c>
      <c r="D3585" s="23">
        <v>45818</v>
      </c>
      <c r="E3585" t="s">
        <v>5</v>
      </c>
      <c r="F3585" t="s">
        <v>6</v>
      </c>
      <c r="G3585" s="22"/>
      <c r="H3585" t="s">
        <v>6472</v>
      </c>
      <c r="I3585" t="s">
        <v>5665</v>
      </c>
      <c r="J3585" t="s">
        <v>5808</v>
      </c>
      <c r="K3585" s="10" t="str">
        <f t="shared" si="392"/>
        <v>BOX-</v>
      </c>
      <c r="L3585" t="s">
        <v>10</v>
      </c>
      <c r="M3585" s="52">
        <v>1010</v>
      </c>
      <c r="N3585" t="s">
        <v>1472</v>
      </c>
      <c r="O3585" t="s">
        <v>11</v>
      </c>
      <c r="P3585" s="54">
        <v>2</v>
      </c>
      <c r="Q3585" s="11">
        <f t="shared" si="390"/>
        <v>2020</v>
      </c>
      <c r="R3585" s="12">
        <f t="shared" si="393"/>
        <v>7.3003400000000003</v>
      </c>
      <c r="S3585" s="14">
        <f t="shared" si="394"/>
        <v>0.27400000000000002</v>
      </c>
      <c r="T3585" s="13">
        <f t="shared" si="395"/>
        <v>276.74</v>
      </c>
      <c r="U3585" s="14" t="s">
        <v>349</v>
      </c>
      <c r="V3585" t="s">
        <v>1</v>
      </c>
      <c r="W3585" s="62">
        <v>7.1534000000000004</v>
      </c>
      <c r="X3585" s="48">
        <f t="shared" si="391"/>
        <v>282.38320239326754</v>
      </c>
    </row>
    <row r="3586" spans="1:24" x14ac:dyDescent="0.2">
      <c r="A3586" s="38" t="str">
        <f t="shared" ref="A3586:A3649" si="396">+TEXT(C3586,"YYYY")&amp;"-"&amp;TEXT(C3586,"M")</f>
        <v>2025-7</v>
      </c>
      <c r="B3586" t="s">
        <v>7116</v>
      </c>
      <c r="C3586" s="23">
        <v>45847</v>
      </c>
      <c r="D3586" s="23">
        <v>45842</v>
      </c>
      <c r="E3586" t="s">
        <v>5</v>
      </c>
      <c r="F3586" t="s">
        <v>6</v>
      </c>
      <c r="G3586" s="22"/>
      <c r="H3586" t="s">
        <v>7563</v>
      </c>
      <c r="I3586" t="s">
        <v>6721</v>
      </c>
      <c r="J3586" t="s">
        <v>6722</v>
      </c>
      <c r="K3586" s="10" t="str">
        <f t="shared" si="392"/>
        <v>BOX-</v>
      </c>
      <c r="L3586" t="s">
        <v>10</v>
      </c>
      <c r="M3586" s="52">
        <v>7100</v>
      </c>
      <c r="N3586" t="s">
        <v>1472</v>
      </c>
      <c r="O3586" t="s">
        <v>11</v>
      </c>
      <c r="P3586" s="54">
        <v>2.08</v>
      </c>
      <c r="Q3586" s="11">
        <f t="shared" ref="Q3586:Q3649" si="397">ROUND(P3586*M3586,2)</f>
        <v>14768</v>
      </c>
      <c r="R3586" s="12">
        <f t="shared" si="393"/>
        <v>7.3003400000000003</v>
      </c>
      <c r="S3586" s="14">
        <f t="shared" si="394"/>
        <v>0.28489999999999999</v>
      </c>
      <c r="T3586" s="13">
        <f t="shared" si="395"/>
        <v>2022.79</v>
      </c>
      <c r="U3586" s="14" t="s">
        <v>349</v>
      </c>
      <c r="V3586" t="s">
        <v>1</v>
      </c>
      <c r="W3586" s="62">
        <v>7.1534000000000004</v>
      </c>
      <c r="X3586" s="48">
        <f t="shared" ref="X3586:X3649" si="398">IF(O3586="CNY",P3586/W3586*M3586,1)</f>
        <v>2064.4728380909778</v>
      </c>
    </row>
    <row r="3587" spans="1:24" x14ac:dyDescent="0.2">
      <c r="A3587" s="38" t="str">
        <f t="shared" si="396"/>
        <v>2025-7</v>
      </c>
      <c r="B3587" t="s">
        <v>7117</v>
      </c>
      <c r="C3587" s="23">
        <v>45847</v>
      </c>
      <c r="D3587" s="23">
        <v>45842</v>
      </c>
      <c r="E3587" t="s">
        <v>5</v>
      </c>
      <c r="F3587" t="s">
        <v>6</v>
      </c>
      <c r="G3587" s="22"/>
      <c r="H3587" t="s">
        <v>7563</v>
      </c>
      <c r="I3587" t="s">
        <v>6721</v>
      </c>
      <c r="J3587" t="s">
        <v>6722</v>
      </c>
      <c r="K3587" s="10" t="str">
        <f t="shared" si="392"/>
        <v>BOX-</v>
      </c>
      <c r="L3587" t="s">
        <v>10</v>
      </c>
      <c r="M3587" s="52">
        <v>50</v>
      </c>
      <c r="N3587" t="s">
        <v>1472</v>
      </c>
      <c r="O3587" t="s">
        <v>11</v>
      </c>
      <c r="P3587" s="54">
        <v>2.08</v>
      </c>
      <c r="Q3587" s="11">
        <f t="shared" si="397"/>
        <v>104</v>
      </c>
      <c r="R3587" s="12">
        <f t="shared" si="393"/>
        <v>7.3003400000000003</v>
      </c>
      <c r="S3587" s="14">
        <f t="shared" si="394"/>
        <v>0.28489999999999999</v>
      </c>
      <c r="T3587" s="13">
        <f t="shared" si="395"/>
        <v>14.25</v>
      </c>
      <c r="U3587" s="14" t="s">
        <v>349</v>
      </c>
      <c r="V3587" t="s">
        <v>1</v>
      </c>
      <c r="W3587" s="62">
        <v>7.1534000000000004</v>
      </c>
      <c r="X3587" s="48">
        <f t="shared" si="398"/>
        <v>14.538541113316745</v>
      </c>
    </row>
    <row r="3588" spans="1:24" x14ac:dyDescent="0.2">
      <c r="A3588" s="38" t="str">
        <f t="shared" si="396"/>
        <v>2025-7</v>
      </c>
      <c r="B3588" t="s">
        <v>7118</v>
      </c>
      <c r="C3588" s="23">
        <v>45859</v>
      </c>
      <c r="D3588" s="23">
        <v>45825</v>
      </c>
      <c r="E3588" t="s">
        <v>295</v>
      </c>
      <c r="F3588" t="s">
        <v>296</v>
      </c>
      <c r="G3588" s="22"/>
      <c r="H3588" t="s">
        <v>7566</v>
      </c>
      <c r="I3588" t="s">
        <v>6723</v>
      </c>
      <c r="J3588" t="s">
        <v>6724</v>
      </c>
      <c r="K3588" s="10" t="str">
        <f t="shared" si="392"/>
        <v>SHDL</v>
      </c>
      <c r="L3588" t="s">
        <v>10</v>
      </c>
      <c r="M3588" s="52">
        <v>6100</v>
      </c>
      <c r="N3588" t="s">
        <v>1472</v>
      </c>
      <c r="O3588" t="s">
        <v>11</v>
      </c>
      <c r="P3588" s="54">
        <v>2.0903999999999998</v>
      </c>
      <c r="Q3588" s="11">
        <f t="shared" si="397"/>
        <v>12751.44</v>
      </c>
      <c r="R3588" s="12">
        <f t="shared" si="393"/>
        <v>7.3003400000000003</v>
      </c>
      <c r="S3588" s="14">
        <f t="shared" si="394"/>
        <v>0.2863</v>
      </c>
      <c r="T3588" s="13">
        <f t="shared" si="395"/>
        <v>1746.43</v>
      </c>
      <c r="U3588" s="14" t="s">
        <v>349</v>
      </c>
      <c r="V3588" t="s">
        <v>722</v>
      </c>
      <c r="W3588" s="62">
        <v>7.1534000000000004</v>
      </c>
      <c r="X3588" s="48">
        <f t="shared" si="398"/>
        <v>1782.5705259037659</v>
      </c>
    </row>
    <row r="3589" spans="1:24" x14ac:dyDescent="0.2">
      <c r="A3589" s="38" t="str">
        <f t="shared" si="396"/>
        <v>2025-7</v>
      </c>
      <c r="B3589" t="s">
        <v>7119</v>
      </c>
      <c r="C3589" s="23">
        <v>45839</v>
      </c>
      <c r="D3589" s="23">
        <v>45820</v>
      </c>
      <c r="E3589" t="s">
        <v>651</v>
      </c>
      <c r="F3589" t="s">
        <v>652</v>
      </c>
      <c r="G3589" s="22"/>
      <c r="H3589" t="s">
        <v>7539</v>
      </c>
      <c r="I3589" t="s">
        <v>1672</v>
      </c>
      <c r="J3589" t="s">
        <v>1673</v>
      </c>
      <c r="K3589" s="10" t="str">
        <f t="shared" si="392"/>
        <v>HDL-</v>
      </c>
      <c r="L3589" t="s">
        <v>10</v>
      </c>
      <c r="M3589" s="52">
        <v>1500</v>
      </c>
      <c r="N3589" t="s">
        <v>1472</v>
      </c>
      <c r="O3589" t="s">
        <v>11</v>
      </c>
      <c r="P3589" s="54">
        <v>2.1269999999999998</v>
      </c>
      <c r="Q3589" s="11">
        <f t="shared" si="397"/>
        <v>3190.5</v>
      </c>
      <c r="R3589" s="12">
        <f t="shared" si="393"/>
        <v>7.3003400000000003</v>
      </c>
      <c r="S3589" s="14">
        <f t="shared" si="394"/>
        <v>0.29139999999999999</v>
      </c>
      <c r="T3589" s="13">
        <f t="shared" si="395"/>
        <v>437.1</v>
      </c>
      <c r="U3589" s="14" t="s">
        <v>349</v>
      </c>
      <c r="V3589" t="s">
        <v>228</v>
      </c>
      <c r="W3589" s="62">
        <v>7.1534000000000004</v>
      </c>
      <c r="X3589" s="48">
        <f t="shared" si="398"/>
        <v>446.01168675035638</v>
      </c>
    </row>
    <row r="3590" spans="1:24" x14ac:dyDescent="0.2">
      <c r="A3590" s="38" t="str">
        <f t="shared" si="396"/>
        <v>2025-7</v>
      </c>
      <c r="B3590" t="s">
        <v>7120</v>
      </c>
      <c r="C3590" s="23">
        <v>45866</v>
      </c>
      <c r="D3590" s="23">
        <v>45839</v>
      </c>
      <c r="E3590" t="s">
        <v>651</v>
      </c>
      <c r="F3590" t="s">
        <v>652</v>
      </c>
      <c r="G3590" s="22"/>
      <c r="H3590" t="s">
        <v>7540</v>
      </c>
      <c r="I3590" t="s">
        <v>1672</v>
      </c>
      <c r="J3590" t="s">
        <v>1673</v>
      </c>
      <c r="K3590" s="10" t="str">
        <f t="shared" si="392"/>
        <v>HDL-</v>
      </c>
      <c r="L3590" t="s">
        <v>10</v>
      </c>
      <c r="M3590" s="52">
        <v>1550</v>
      </c>
      <c r="N3590" t="s">
        <v>1472</v>
      </c>
      <c r="O3590" t="s">
        <v>11</v>
      </c>
      <c r="P3590" s="54">
        <v>2.1269999999999998</v>
      </c>
      <c r="Q3590" s="11">
        <f t="shared" si="397"/>
        <v>3296.85</v>
      </c>
      <c r="R3590" s="12">
        <f t="shared" si="393"/>
        <v>7.3003400000000003</v>
      </c>
      <c r="S3590" s="14">
        <f t="shared" si="394"/>
        <v>0.29139999999999999</v>
      </c>
      <c r="T3590" s="13">
        <f t="shared" si="395"/>
        <v>451.67</v>
      </c>
      <c r="U3590" s="14" t="s">
        <v>349</v>
      </c>
      <c r="V3590" t="s">
        <v>228</v>
      </c>
      <c r="W3590" s="62">
        <v>7.1534000000000004</v>
      </c>
      <c r="X3590" s="48">
        <f t="shared" si="398"/>
        <v>460.87874297536825</v>
      </c>
    </row>
    <row r="3591" spans="1:24" x14ac:dyDescent="0.2">
      <c r="A3591" s="38" t="str">
        <f t="shared" si="396"/>
        <v>2025-7</v>
      </c>
      <c r="B3591" t="s">
        <v>7121</v>
      </c>
      <c r="C3591" s="23">
        <v>45866</v>
      </c>
      <c r="D3591" s="23">
        <v>45847</v>
      </c>
      <c r="E3591" t="s">
        <v>651</v>
      </c>
      <c r="F3591" t="s">
        <v>652</v>
      </c>
      <c r="G3591" s="22"/>
      <c r="H3591" t="s">
        <v>7540</v>
      </c>
      <c r="I3591" t="s">
        <v>1672</v>
      </c>
      <c r="J3591" t="s">
        <v>1673</v>
      </c>
      <c r="K3591" s="10" t="str">
        <f t="shared" si="392"/>
        <v>HDL-</v>
      </c>
      <c r="L3591" t="s">
        <v>10</v>
      </c>
      <c r="M3591" s="52">
        <v>500</v>
      </c>
      <c r="N3591" t="s">
        <v>1472</v>
      </c>
      <c r="O3591" t="s">
        <v>11</v>
      </c>
      <c r="P3591" s="54">
        <v>2.1269999999999998</v>
      </c>
      <c r="Q3591" s="11">
        <f t="shared" si="397"/>
        <v>1063.5</v>
      </c>
      <c r="R3591" s="12">
        <f t="shared" si="393"/>
        <v>7.3003400000000003</v>
      </c>
      <c r="S3591" s="14">
        <f t="shared" si="394"/>
        <v>0.29139999999999999</v>
      </c>
      <c r="T3591" s="13">
        <f t="shared" si="395"/>
        <v>145.69999999999999</v>
      </c>
      <c r="U3591" s="14" t="s">
        <v>349</v>
      </c>
      <c r="V3591" t="s">
        <v>228</v>
      </c>
      <c r="W3591" s="62">
        <v>7.1534000000000004</v>
      </c>
      <c r="X3591" s="48">
        <f t="shared" si="398"/>
        <v>148.67056225011879</v>
      </c>
    </row>
    <row r="3592" spans="1:24" x14ac:dyDescent="0.2">
      <c r="A3592" s="38" t="str">
        <f t="shared" si="396"/>
        <v>2025-7</v>
      </c>
      <c r="B3592" t="s">
        <v>7122</v>
      </c>
      <c r="C3592" s="23">
        <v>45866</v>
      </c>
      <c r="D3592" s="23">
        <v>45839</v>
      </c>
      <c r="E3592" t="s">
        <v>28</v>
      </c>
      <c r="F3592" t="s">
        <v>29</v>
      </c>
      <c r="G3592" s="22"/>
      <c r="H3592" t="s">
        <v>7529</v>
      </c>
      <c r="I3592" t="s">
        <v>6725</v>
      </c>
      <c r="J3592" t="s">
        <v>6726</v>
      </c>
      <c r="K3592" s="10" t="str">
        <f t="shared" si="392"/>
        <v>KNOB</v>
      </c>
      <c r="L3592" t="s">
        <v>10</v>
      </c>
      <c r="M3592" s="52">
        <v>1020</v>
      </c>
      <c r="N3592" t="s">
        <v>1472</v>
      </c>
      <c r="O3592" t="s">
        <v>11</v>
      </c>
      <c r="P3592" s="54">
        <v>2.1463000000000001</v>
      </c>
      <c r="Q3592" s="11">
        <f t="shared" si="397"/>
        <v>2189.23</v>
      </c>
      <c r="R3592" s="12">
        <f t="shared" si="393"/>
        <v>7.3003400000000003</v>
      </c>
      <c r="S3592" s="14">
        <f t="shared" si="394"/>
        <v>0.29399999999999998</v>
      </c>
      <c r="T3592" s="13">
        <f t="shared" si="395"/>
        <v>299.88</v>
      </c>
      <c r="U3592" s="14" t="s">
        <v>349</v>
      </c>
      <c r="V3592" t="s">
        <v>32</v>
      </c>
      <c r="W3592" s="62">
        <v>7.1534000000000004</v>
      </c>
      <c r="X3592" s="48">
        <f t="shared" si="398"/>
        <v>306.03992507059581</v>
      </c>
    </row>
    <row r="3593" spans="1:24" x14ac:dyDescent="0.2">
      <c r="A3593" s="38" t="str">
        <f t="shared" si="396"/>
        <v>2025-7</v>
      </c>
      <c r="B3593" t="s">
        <v>7123</v>
      </c>
      <c r="C3593" s="23">
        <v>45859</v>
      </c>
      <c r="D3593" s="23">
        <v>45827</v>
      </c>
      <c r="E3593" t="s">
        <v>28</v>
      </c>
      <c r="F3593" t="s">
        <v>29</v>
      </c>
      <c r="G3593" s="22"/>
      <c r="H3593" t="s">
        <v>7567</v>
      </c>
      <c r="I3593" t="s">
        <v>3071</v>
      </c>
      <c r="J3593" t="s">
        <v>948</v>
      </c>
      <c r="K3593" s="10" t="str">
        <f t="shared" si="392"/>
        <v>LHDL</v>
      </c>
      <c r="L3593" t="s">
        <v>10</v>
      </c>
      <c r="M3593" s="52">
        <v>500</v>
      </c>
      <c r="N3593" t="s">
        <v>1472</v>
      </c>
      <c r="O3593" t="s">
        <v>11</v>
      </c>
      <c r="P3593" s="54">
        <v>2.1898</v>
      </c>
      <c r="Q3593" s="11">
        <f t="shared" si="397"/>
        <v>1094.9000000000001</v>
      </c>
      <c r="R3593" s="12">
        <f t="shared" si="393"/>
        <v>7.3003400000000003</v>
      </c>
      <c r="S3593" s="14">
        <f t="shared" si="394"/>
        <v>0.3</v>
      </c>
      <c r="T3593" s="13">
        <f t="shared" si="395"/>
        <v>150</v>
      </c>
      <c r="U3593" s="14" t="s">
        <v>349</v>
      </c>
      <c r="V3593" t="s">
        <v>125</v>
      </c>
      <c r="W3593" s="62">
        <v>7.1534000000000004</v>
      </c>
      <c r="X3593" s="48">
        <f t="shared" si="398"/>
        <v>153.06008331702407</v>
      </c>
    </row>
    <row r="3594" spans="1:24" x14ac:dyDescent="0.2">
      <c r="A3594" s="38" t="str">
        <f t="shared" si="396"/>
        <v>2025-7</v>
      </c>
      <c r="B3594" t="s">
        <v>7124</v>
      </c>
      <c r="C3594" s="23">
        <v>45859</v>
      </c>
      <c r="D3594" s="23">
        <v>45827</v>
      </c>
      <c r="E3594" t="s">
        <v>28</v>
      </c>
      <c r="F3594" t="s">
        <v>29</v>
      </c>
      <c r="G3594" s="22"/>
      <c r="H3594" t="s">
        <v>7567</v>
      </c>
      <c r="I3594" t="s">
        <v>3072</v>
      </c>
      <c r="J3594" t="s">
        <v>3288</v>
      </c>
      <c r="K3594" s="10" t="str">
        <f t="shared" si="392"/>
        <v>LHDL</v>
      </c>
      <c r="L3594" t="s">
        <v>10</v>
      </c>
      <c r="M3594" s="52">
        <v>460</v>
      </c>
      <c r="N3594" t="s">
        <v>1472</v>
      </c>
      <c r="O3594" t="s">
        <v>11</v>
      </c>
      <c r="P3594" s="54">
        <v>2.1898</v>
      </c>
      <c r="Q3594" s="11">
        <f t="shared" si="397"/>
        <v>1007.31</v>
      </c>
      <c r="R3594" s="12">
        <f t="shared" si="393"/>
        <v>7.3003400000000003</v>
      </c>
      <c r="S3594" s="14">
        <f t="shared" si="394"/>
        <v>0.3</v>
      </c>
      <c r="T3594" s="13">
        <f t="shared" si="395"/>
        <v>138</v>
      </c>
      <c r="U3594" s="14" t="s">
        <v>349</v>
      </c>
      <c r="V3594" t="s">
        <v>125</v>
      </c>
      <c r="W3594" s="62">
        <v>7.1534000000000004</v>
      </c>
      <c r="X3594" s="48">
        <f t="shared" si="398"/>
        <v>140.81527665166215</v>
      </c>
    </row>
    <row r="3595" spans="1:24" x14ac:dyDescent="0.2">
      <c r="A3595" s="38" t="str">
        <f t="shared" si="396"/>
        <v>2025-7</v>
      </c>
      <c r="B3595" t="s">
        <v>7125</v>
      </c>
      <c r="C3595" s="23">
        <v>45859</v>
      </c>
      <c r="D3595" s="23">
        <v>45852</v>
      </c>
      <c r="E3595" t="s">
        <v>28</v>
      </c>
      <c r="F3595" t="s">
        <v>29</v>
      </c>
      <c r="G3595" s="22"/>
      <c r="H3595" t="s">
        <v>7567</v>
      </c>
      <c r="I3595" t="s">
        <v>6727</v>
      </c>
      <c r="J3595" t="s">
        <v>5836</v>
      </c>
      <c r="K3595" s="10" t="str">
        <f t="shared" si="392"/>
        <v>LHDL</v>
      </c>
      <c r="L3595" t="s">
        <v>10</v>
      </c>
      <c r="M3595" s="52">
        <v>22</v>
      </c>
      <c r="N3595" t="s">
        <v>1472</v>
      </c>
      <c r="O3595" t="s">
        <v>11</v>
      </c>
      <c r="P3595" s="54">
        <v>2.1898</v>
      </c>
      <c r="Q3595" s="11">
        <f t="shared" si="397"/>
        <v>48.18</v>
      </c>
      <c r="R3595" s="12">
        <f t="shared" si="393"/>
        <v>7.3003400000000003</v>
      </c>
      <c r="S3595" s="14">
        <f t="shared" si="394"/>
        <v>0.3</v>
      </c>
      <c r="T3595" s="13">
        <f t="shared" si="395"/>
        <v>6.6</v>
      </c>
      <c r="U3595" s="14" t="s">
        <v>349</v>
      </c>
      <c r="V3595" t="s">
        <v>125</v>
      </c>
      <c r="W3595" s="62">
        <v>7.1534000000000004</v>
      </c>
      <c r="X3595" s="48">
        <f t="shared" si="398"/>
        <v>6.7346436659490587</v>
      </c>
    </row>
    <row r="3596" spans="1:24" x14ac:dyDescent="0.2">
      <c r="A3596" s="38" t="str">
        <f t="shared" si="396"/>
        <v>2025-7</v>
      </c>
      <c r="B3596" t="s">
        <v>7126</v>
      </c>
      <c r="C3596" s="23">
        <v>45866</v>
      </c>
      <c r="D3596" s="23">
        <v>45820</v>
      </c>
      <c r="E3596" t="s">
        <v>28</v>
      </c>
      <c r="F3596" t="s">
        <v>29</v>
      </c>
      <c r="G3596" s="22"/>
      <c r="H3596" t="s">
        <v>7529</v>
      </c>
      <c r="I3596" t="s">
        <v>26</v>
      </c>
      <c r="J3596" t="s">
        <v>27</v>
      </c>
      <c r="K3596" s="10" t="str">
        <f t="shared" si="392"/>
        <v>KNOB</v>
      </c>
      <c r="L3596" t="s">
        <v>10</v>
      </c>
      <c r="M3596" s="52">
        <v>10000</v>
      </c>
      <c r="N3596" t="s">
        <v>1472</v>
      </c>
      <c r="O3596" t="s">
        <v>11</v>
      </c>
      <c r="P3596" s="54">
        <v>2.2488000000000001</v>
      </c>
      <c r="Q3596" s="11">
        <f t="shared" si="397"/>
        <v>22488</v>
      </c>
      <c r="R3596" s="12">
        <f t="shared" si="393"/>
        <v>7.3003400000000003</v>
      </c>
      <c r="S3596" s="14">
        <f t="shared" si="394"/>
        <v>0.308</v>
      </c>
      <c r="T3596" s="13">
        <f t="shared" si="395"/>
        <v>3080</v>
      </c>
      <c r="U3596" s="14" t="s">
        <v>349</v>
      </c>
      <c r="V3596" t="s">
        <v>32</v>
      </c>
      <c r="W3596" s="62">
        <v>7.1534000000000004</v>
      </c>
      <c r="X3596" s="48">
        <f t="shared" si="398"/>
        <v>3143.679928425644</v>
      </c>
    </row>
    <row r="3597" spans="1:24" x14ac:dyDescent="0.2">
      <c r="A3597" s="38" t="str">
        <f t="shared" si="396"/>
        <v>2025-7</v>
      </c>
      <c r="B3597" t="s">
        <v>7127</v>
      </c>
      <c r="C3597" s="23">
        <v>45845</v>
      </c>
      <c r="D3597" s="23">
        <v>45813</v>
      </c>
      <c r="E3597" t="s">
        <v>28</v>
      </c>
      <c r="F3597" t="s">
        <v>29</v>
      </c>
      <c r="G3597" s="22"/>
      <c r="H3597" t="s">
        <v>7515</v>
      </c>
      <c r="I3597" t="s">
        <v>26</v>
      </c>
      <c r="J3597" t="s">
        <v>27</v>
      </c>
      <c r="K3597" s="10" t="str">
        <f t="shared" si="392"/>
        <v>KNOB</v>
      </c>
      <c r="L3597" t="s">
        <v>10</v>
      </c>
      <c r="M3597" s="52">
        <v>3100</v>
      </c>
      <c r="N3597" t="s">
        <v>1472</v>
      </c>
      <c r="O3597" t="s">
        <v>11</v>
      </c>
      <c r="P3597" s="54">
        <v>2.2719</v>
      </c>
      <c r="Q3597" s="11">
        <f t="shared" si="397"/>
        <v>7042.89</v>
      </c>
      <c r="R3597" s="12">
        <f t="shared" si="393"/>
        <v>7.3003400000000003</v>
      </c>
      <c r="S3597" s="14">
        <f t="shared" si="394"/>
        <v>0.31119999999999998</v>
      </c>
      <c r="T3597" s="13">
        <f t="shared" si="395"/>
        <v>964.72</v>
      </c>
      <c r="U3597" s="14" t="s">
        <v>349</v>
      </c>
      <c r="V3597" t="s">
        <v>32</v>
      </c>
      <c r="W3597" s="62">
        <v>7.1534000000000004</v>
      </c>
      <c r="X3597" s="48">
        <f t="shared" si="398"/>
        <v>984.55140213045547</v>
      </c>
    </row>
    <row r="3598" spans="1:24" x14ac:dyDescent="0.2">
      <c r="A3598" s="38" t="str">
        <f t="shared" si="396"/>
        <v>2025-7</v>
      </c>
      <c r="B3598" t="s">
        <v>7128</v>
      </c>
      <c r="C3598" s="23">
        <v>45852</v>
      </c>
      <c r="D3598" s="23">
        <v>45825</v>
      </c>
      <c r="E3598" t="s">
        <v>295</v>
      </c>
      <c r="F3598" t="s">
        <v>296</v>
      </c>
      <c r="G3598" s="22"/>
      <c r="H3598" t="s">
        <v>7568</v>
      </c>
      <c r="I3598" t="s">
        <v>6728</v>
      </c>
      <c r="J3598" t="s">
        <v>6729</v>
      </c>
      <c r="K3598" s="10" t="str">
        <f t="shared" si="392"/>
        <v>SHDL</v>
      </c>
      <c r="L3598" t="s">
        <v>10</v>
      </c>
      <c r="M3598" s="52">
        <v>6000</v>
      </c>
      <c r="N3598" t="s">
        <v>1472</v>
      </c>
      <c r="O3598" t="s">
        <v>11</v>
      </c>
      <c r="P3598" s="54">
        <v>2.2770000000000001</v>
      </c>
      <c r="Q3598" s="11">
        <f t="shared" si="397"/>
        <v>13662</v>
      </c>
      <c r="R3598" s="12">
        <f t="shared" si="393"/>
        <v>7.3003400000000003</v>
      </c>
      <c r="S3598" s="14">
        <f t="shared" si="394"/>
        <v>0.31190000000000001</v>
      </c>
      <c r="T3598" s="13">
        <f t="shared" si="395"/>
        <v>1871.4</v>
      </c>
      <c r="U3598" s="14" t="s">
        <v>349</v>
      </c>
      <c r="V3598" t="s">
        <v>722</v>
      </c>
      <c r="W3598" s="62">
        <v>7.1534000000000004</v>
      </c>
      <c r="X3598" s="48">
        <f t="shared" si="398"/>
        <v>1909.8610450974361</v>
      </c>
    </row>
    <row r="3599" spans="1:24" x14ac:dyDescent="0.2">
      <c r="A3599" s="38" t="str">
        <f t="shared" si="396"/>
        <v>2025-7</v>
      </c>
      <c r="B3599" t="s">
        <v>7129</v>
      </c>
      <c r="C3599" s="23">
        <v>45859</v>
      </c>
      <c r="D3599" s="23">
        <v>45825</v>
      </c>
      <c r="E3599" t="s">
        <v>295</v>
      </c>
      <c r="F3599" t="s">
        <v>296</v>
      </c>
      <c r="G3599" s="22"/>
      <c r="H3599" t="s">
        <v>7566</v>
      </c>
      <c r="I3599" t="s">
        <v>6730</v>
      </c>
      <c r="J3599" t="s">
        <v>6731</v>
      </c>
      <c r="K3599" s="10" t="str">
        <f t="shared" si="392"/>
        <v>SHDL</v>
      </c>
      <c r="L3599" t="s">
        <v>10</v>
      </c>
      <c r="M3599" s="52">
        <v>6100</v>
      </c>
      <c r="N3599" t="s">
        <v>1472</v>
      </c>
      <c r="O3599" t="s">
        <v>11</v>
      </c>
      <c r="P3599" s="54">
        <v>2.2917999999999998</v>
      </c>
      <c r="Q3599" s="11">
        <f t="shared" si="397"/>
        <v>13979.98</v>
      </c>
      <c r="R3599" s="12">
        <f t="shared" si="393"/>
        <v>7.3003400000000003</v>
      </c>
      <c r="S3599" s="14">
        <f t="shared" si="394"/>
        <v>0.31390000000000001</v>
      </c>
      <c r="T3599" s="13">
        <f t="shared" si="395"/>
        <v>1914.79</v>
      </c>
      <c r="U3599" s="14" t="s">
        <v>349</v>
      </c>
      <c r="V3599" t="s">
        <v>722</v>
      </c>
      <c r="W3599" s="62">
        <v>7.1534000000000004</v>
      </c>
      <c r="X3599" s="48">
        <f t="shared" si="398"/>
        <v>1954.312634551402</v>
      </c>
    </row>
    <row r="3600" spans="1:24" x14ac:dyDescent="0.2">
      <c r="A3600" s="38" t="str">
        <f t="shared" si="396"/>
        <v>2025-7</v>
      </c>
      <c r="B3600" t="s">
        <v>7130</v>
      </c>
      <c r="C3600" s="23">
        <v>45860</v>
      </c>
      <c r="D3600" s="23">
        <v>45859</v>
      </c>
      <c r="E3600" t="s">
        <v>5</v>
      </c>
      <c r="F3600" t="s">
        <v>6</v>
      </c>
      <c r="G3600" s="22"/>
      <c r="H3600" t="s">
        <v>7569</v>
      </c>
      <c r="I3600" t="s">
        <v>6732</v>
      </c>
      <c r="J3600" t="s">
        <v>422</v>
      </c>
      <c r="K3600" s="10" t="str">
        <f t="shared" si="392"/>
        <v>BOX-</v>
      </c>
      <c r="L3600" t="s">
        <v>10</v>
      </c>
      <c r="M3600" s="52">
        <v>3020</v>
      </c>
      <c r="N3600" t="s">
        <v>1472</v>
      </c>
      <c r="O3600" t="s">
        <v>11</v>
      </c>
      <c r="P3600" s="54">
        <v>2.33</v>
      </c>
      <c r="Q3600" s="11">
        <f t="shared" si="397"/>
        <v>7036.6</v>
      </c>
      <c r="R3600" s="12">
        <f t="shared" si="393"/>
        <v>7.3003400000000003</v>
      </c>
      <c r="S3600" s="14">
        <f t="shared" si="394"/>
        <v>0.31919999999999998</v>
      </c>
      <c r="T3600" s="13">
        <f t="shared" si="395"/>
        <v>963.98</v>
      </c>
      <c r="U3600" s="14" t="s">
        <v>349</v>
      </c>
      <c r="V3600" t="s">
        <v>1</v>
      </c>
      <c r="W3600" s="62">
        <v>7.1534000000000004</v>
      </c>
      <c r="X3600" s="48">
        <f t="shared" si="398"/>
        <v>983.67209998042892</v>
      </c>
    </row>
    <row r="3601" spans="1:24" x14ac:dyDescent="0.2">
      <c r="A3601" s="38" t="str">
        <f t="shared" si="396"/>
        <v>2025-7</v>
      </c>
      <c r="B3601" t="s">
        <v>7131</v>
      </c>
      <c r="C3601" s="23">
        <v>45839</v>
      </c>
      <c r="D3601" s="23">
        <v>45820</v>
      </c>
      <c r="E3601" t="s">
        <v>651</v>
      </c>
      <c r="F3601" t="s">
        <v>652</v>
      </c>
      <c r="G3601" s="22"/>
      <c r="H3601" t="s">
        <v>7539</v>
      </c>
      <c r="I3601" t="s">
        <v>3198</v>
      </c>
      <c r="J3601" t="s">
        <v>3405</v>
      </c>
      <c r="K3601" s="10" t="str">
        <f t="shared" si="392"/>
        <v>HDL-</v>
      </c>
      <c r="L3601" t="s">
        <v>10</v>
      </c>
      <c r="M3601" s="52">
        <v>3050</v>
      </c>
      <c r="N3601" t="s">
        <v>1472</v>
      </c>
      <c r="O3601" t="s">
        <v>11</v>
      </c>
      <c r="P3601" s="54">
        <v>2.3401999999999998</v>
      </c>
      <c r="Q3601" s="11">
        <f t="shared" si="397"/>
        <v>7137.61</v>
      </c>
      <c r="R3601" s="12">
        <f t="shared" si="393"/>
        <v>7.3003400000000003</v>
      </c>
      <c r="S3601" s="14">
        <f t="shared" si="394"/>
        <v>0.3206</v>
      </c>
      <c r="T3601" s="13">
        <f t="shared" si="395"/>
        <v>977.83</v>
      </c>
      <c r="U3601" s="14" t="s">
        <v>349</v>
      </c>
      <c r="V3601" t="s">
        <v>228</v>
      </c>
      <c r="W3601" s="62">
        <v>7.1534000000000004</v>
      </c>
      <c r="X3601" s="48">
        <f t="shared" si="398"/>
        <v>997.79265803673775</v>
      </c>
    </row>
    <row r="3602" spans="1:24" x14ac:dyDescent="0.2">
      <c r="A3602" s="38" t="str">
        <f t="shared" si="396"/>
        <v>2025-7</v>
      </c>
      <c r="B3602" t="s">
        <v>7132</v>
      </c>
      <c r="C3602" s="23">
        <v>45849</v>
      </c>
      <c r="D3602" s="23">
        <v>45839</v>
      </c>
      <c r="E3602" t="s">
        <v>709</v>
      </c>
      <c r="F3602" t="s">
        <v>710</v>
      </c>
      <c r="G3602" s="22"/>
      <c r="H3602" t="s">
        <v>7533</v>
      </c>
      <c r="I3602" t="s">
        <v>3112</v>
      </c>
      <c r="J3602" t="s">
        <v>3326</v>
      </c>
      <c r="K3602" s="10" t="str">
        <f t="shared" si="392"/>
        <v>HDL-</v>
      </c>
      <c r="L3602" t="s">
        <v>10</v>
      </c>
      <c r="M3602" s="52">
        <v>1010</v>
      </c>
      <c r="N3602" t="s">
        <v>1472</v>
      </c>
      <c r="O3602" t="s">
        <v>11</v>
      </c>
      <c r="P3602" s="54">
        <v>2.3549000000000002</v>
      </c>
      <c r="Q3602" s="11">
        <f t="shared" si="397"/>
        <v>2378.4499999999998</v>
      </c>
      <c r="R3602" s="12">
        <f t="shared" si="393"/>
        <v>7.3003400000000003</v>
      </c>
      <c r="S3602" s="14">
        <f t="shared" si="394"/>
        <v>0.3226</v>
      </c>
      <c r="T3602" s="13">
        <f t="shared" si="395"/>
        <v>325.83</v>
      </c>
      <c r="U3602" s="14" t="s">
        <v>349</v>
      </c>
      <c r="V3602" t="s">
        <v>228</v>
      </c>
      <c r="W3602" s="62">
        <v>7.1534000000000004</v>
      </c>
      <c r="X3602" s="48">
        <f t="shared" si="398"/>
        <v>332.4921016579529</v>
      </c>
    </row>
    <row r="3603" spans="1:24" x14ac:dyDescent="0.2">
      <c r="A3603" s="38" t="str">
        <f t="shared" si="396"/>
        <v>2025-7</v>
      </c>
      <c r="B3603" t="s">
        <v>7133</v>
      </c>
      <c r="C3603" s="23">
        <v>45839</v>
      </c>
      <c r="D3603" s="23">
        <v>45813</v>
      </c>
      <c r="E3603" t="s">
        <v>651</v>
      </c>
      <c r="F3603" t="s">
        <v>652</v>
      </c>
      <c r="G3603" s="22"/>
      <c r="H3603" t="s">
        <v>7539</v>
      </c>
      <c r="I3603" t="s">
        <v>3198</v>
      </c>
      <c r="J3603" t="s">
        <v>3405</v>
      </c>
      <c r="K3603" s="10" t="str">
        <f t="shared" si="392"/>
        <v>HDL-</v>
      </c>
      <c r="L3603" t="s">
        <v>10</v>
      </c>
      <c r="M3603" s="52">
        <v>970</v>
      </c>
      <c r="N3603" t="s">
        <v>1472</v>
      </c>
      <c r="O3603" t="s">
        <v>11</v>
      </c>
      <c r="P3603" s="54">
        <v>2.3879999999999999</v>
      </c>
      <c r="Q3603" s="11">
        <f t="shared" si="397"/>
        <v>2316.36</v>
      </c>
      <c r="R3603" s="12">
        <f t="shared" si="393"/>
        <v>7.3003400000000003</v>
      </c>
      <c r="S3603" s="14">
        <f t="shared" si="394"/>
        <v>0.3271</v>
      </c>
      <c r="T3603" s="13">
        <f t="shared" si="395"/>
        <v>317.29000000000002</v>
      </c>
      <c r="U3603" s="14" t="s">
        <v>349</v>
      </c>
      <c r="V3603" t="s">
        <v>228</v>
      </c>
      <c r="W3603" s="62">
        <v>7.1534000000000004</v>
      </c>
      <c r="X3603" s="48">
        <f t="shared" si="398"/>
        <v>323.81245281963822</v>
      </c>
    </row>
    <row r="3604" spans="1:24" x14ac:dyDescent="0.2">
      <c r="A3604" s="38" t="str">
        <f t="shared" si="396"/>
        <v>2025-7</v>
      </c>
      <c r="B3604" t="s">
        <v>7134</v>
      </c>
      <c r="C3604" s="23">
        <v>45842</v>
      </c>
      <c r="D3604" s="23">
        <v>45806</v>
      </c>
      <c r="E3604" t="s">
        <v>280</v>
      </c>
      <c r="F3604" t="s">
        <v>281</v>
      </c>
      <c r="G3604" s="22"/>
      <c r="H3604" t="s">
        <v>7570</v>
      </c>
      <c r="I3604" t="s">
        <v>6733</v>
      </c>
      <c r="J3604" t="s">
        <v>6734</v>
      </c>
      <c r="K3604" s="10" t="str">
        <f t="shared" si="392"/>
        <v>SHTS</v>
      </c>
      <c r="L3604" t="s">
        <v>10</v>
      </c>
      <c r="M3604" s="52">
        <v>1000</v>
      </c>
      <c r="N3604" t="s">
        <v>1472</v>
      </c>
      <c r="O3604" t="s">
        <v>11</v>
      </c>
      <c r="P3604" s="54">
        <v>2.5</v>
      </c>
      <c r="Q3604" s="11">
        <f t="shared" si="397"/>
        <v>2500</v>
      </c>
      <c r="R3604" s="12">
        <f t="shared" si="393"/>
        <v>7.3003400000000003</v>
      </c>
      <c r="S3604" s="14">
        <f t="shared" si="394"/>
        <v>0.34239999999999998</v>
      </c>
      <c r="T3604" s="13">
        <f t="shared" si="395"/>
        <v>342.4</v>
      </c>
      <c r="U3604" s="14" t="s">
        <v>349</v>
      </c>
      <c r="V3604" t="s">
        <v>9</v>
      </c>
      <c r="W3604" s="62">
        <v>7.1534000000000004</v>
      </c>
      <c r="X3604" s="48">
        <f t="shared" si="398"/>
        <v>349.48416137780634</v>
      </c>
    </row>
    <row r="3605" spans="1:24" x14ac:dyDescent="0.2">
      <c r="A3605" s="38" t="str">
        <f t="shared" si="396"/>
        <v>2025-7</v>
      </c>
      <c r="B3605" t="s">
        <v>7135</v>
      </c>
      <c r="C3605" s="23">
        <v>45863</v>
      </c>
      <c r="D3605" s="23">
        <v>45861</v>
      </c>
      <c r="E3605" t="s">
        <v>268</v>
      </c>
      <c r="F3605" t="s">
        <v>269</v>
      </c>
      <c r="G3605" s="22"/>
      <c r="H3605" t="s">
        <v>7571</v>
      </c>
      <c r="I3605" t="s">
        <v>1684</v>
      </c>
      <c r="J3605" t="s">
        <v>1685</v>
      </c>
      <c r="K3605" s="10" t="str">
        <f t="shared" ref="K3605:K3668" si="399">+LEFT(V3605,4)</f>
        <v>MISC</v>
      </c>
      <c r="L3605" t="s">
        <v>10</v>
      </c>
      <c r="M3605" s="52">
        <v>3000</v>
      </c>
      <c r="N3605" t="s">
        <v>1472</v>
      </c>
      <c r="O3605" t="s">
        <v>11</v>
      </c>
      <c r="P3605" s="54">
        <v>2.5</v>
      </c>
      <c r="Q3605" s="11">
        <f t="shared" si="397"/>
        <v>7500</v>
      </c>
      <c r="R3605" s="12">
        <f t="shared" ref="R3605:R3668" si="400">IF(O3605="HKD",7.8,IF(O3605="CNY",7.30034,1))</f>
        <v>7.3003400000000003</v>
      </c>
      <c r="S3605" s="14">
        <f t="shared" ref="S3605:S3668" si="401">+ROUND(P3605/R3605,4)</f>
        <v>0.34239999999999998</v>
      </c>
      <c r="T3605" s="13">
        <f t="shared" ref="T3605:T3668" si="402">ROUND(S3605*M3605,2)</f>
        <v>1027.2</v>
      </c>
      <c r="U3605" s="14" t="s">
        <v>349</v>
      </c>
      <c r="V3605" t="s">
        <v>25</v>
      </c>
      <c r="W3605" s="62">
        <v>7.1534000000000004</v>
      </c>
      <c r="X3605" s="48">
        <f t="shared" si="398"/>
        <v>1048.4524841334191</v>
      </c>
    </row>
    <row r="3606" spans="1:24" x14ac:dyDescent="0.2">
      <c r="A3606" s="38" t="str">
        <f t="shared" si="396"/>
        <v>2025-7</v>
      </c>
      <c r="B3606" t="s">
        <v>7136</v>
      </c>
      <c r="C3606" s="23">
        <v>45867</v>
      </c>
      <c r="D3606" s="23">
        <v>45861</v>
      </c>
      <c r="E3606" t="s">
        <v>5</v>
      </c>
      <c r="F3606" t="s">
        <v>6</v>
      </c>
      <c r="G3606" s="22"/>
      <c r="H3606" t="s">
        <v>7572</v>
      </c>
      <c r="I3606" t="s">
        <v>3603</v>
      </c>
      <c r="J3606" t="s">
        <v>3604</v>
      </c>
      <c r="K3606" s="10" t="str">
        <f t="shared" si="399"/>
        <v>SHTS</v>
      </c>
      <c r="L3606" t="s">
        <v>10</v>
      </c>
      <c r="M3606" s="52">
        <v>1010</v>
      </c>
      <c r="N3606" t="s">
        <v>1472</v>
      </c>
      <c r="O3606" t="s">
        <v>11</v>
      </c>
      <c r="P3606" s="54">
        <v>2.5</v>
      </c>
      <c r="Q3606" s="11">
        <f t="shared" si="397"/>
        <v>2525</v>
      </c>
      <c r="R3606" s="12">
        <f t="shared" si="400"/>
        <v>7.3003400000000003</v>
      </c>
      <c r="S3606" s="14">
        <f t="shared" si="401"/>
        <v>0.34239999999999998</v>
      </c>
      <c r="T3606" s="13">
        <f t="shared" si="402"/>
        <v>345.82</v>
      </c>
      <c r="U3606" s="14" t="s">
        <v>349</v>
      </c>
      <c r="V3606" t="s">
        <v>9</v>
      </c>
      <c r="W3606" s="62">
        <v>7.1534000000000004</v>
      </c>
      <c r="X3606" s="48">
        <f t="shared" si="398"/>
        <v>352.97900299158442</v>
      </c>
    </row>
    <row r="3607" spans="1:24" x14ac:dyDescent="0.2">
      <c r="A3607" s="38" t="str">
        <f t="shared" si="396"/>
        <v>2025-7</v>
      </c>
      <c r="B3607" t="s">
        <v>7137</v>
      </c>
      <c r="C3607" s="23">
        <v>45867</v>
      </c>
      <c r="D3607" s="23">
        <v>45839</v>
      </c>
      <c r="E3607" t="s">
        <v>149</v>
      </c>
      <c r="F3607" t="s">
        <v>150</v>
      </c>
      <c r="G3607" s="22"/>
      <c r="H3607" t="s">
        <v>7573</v>
      </c>
      <c r="I3607" t="s">
        <v>4650</v>
      </c>
      <c r="J3607" t="s">
        <v>4651</v>
      </c>
      <c r="K3607" s="10" t="str">
        <f t="shared" si="399"/>
        <v>GLID</v>
      </c>
      <c r="L3607" t="s">
        <v>10</v>
      </c>
      <c r="M3607" s="52">
        <v>1030</v>
      </c>
      <c r="N3607" t="s">
        <v>1472</v>
      </c>
      <c r="O3607" t="s">
        <v>11</v>
      </c>
      <c r="P3607" s="54">
        <v>2.5051000000000001</v>
      </c>
      <c r="Q3607" s="11">
        <f t="shared" si="397"/>
        <v>2580.25</v>
      </c>
      <c r="R3607" s="12">
        <f t="shared" si="400"/>
        <v>7.3003400000000003</v>
      </c>
      <c r="S3607" s="14">
        <f t="shared" si="401"/>
        <v>0.34310000000000002</v>
      </c>
      <c r="T3607" s="13">
        <f t="shared" si="402"/>
        <v>353.39</v>
      </c>
      <c r="U3607" s="14" t="s">
        <v>349</v>
      </c>
      <c r="V3607" t="s">
        <v>78</v>
      </c>
      <c r="W3607" s="62">
        <v>7.1534000000000004</v>
      </c>
      <c r="X3607" s="48">
        <f t="shared" si="398"/>
        <v>360.7030223390276</v>
      </c>
    </row>
    <row r="3608" spans="1:24" x14ac:dyDescent="0.2">
      <c r="A3608" s="38" t="str">
        <f t="shared" si="396"/>
        <v>2025-7</v>
      </c>
      <c r="B3608" t="s">
        <v>7138</v>
      </c>
      <c r="C3608" s="23">
        <v>45867</v>
      </c>
      <c r="D3608" s="23">
        <v>45847</v>
      </c>
      <c r="E3608" t="s">
        <v>149</v>
      </c>
      <c r="F3608" t="s">
        <v>150</v>
      </c>
      <c r="G3608" s="22"/>
      <c r="H3608" t="s">
        <v>7573</v>
      </c>
      <c r="I3608" t="s">
        <v>4650</v>
      </c>
      <c r="J3608" t="s">
        <v>4651</v>
      </c>
      <c r="K3608" s="10" t="str">
        <f t="shared" si="399"/>
        <v>GLID</v>
      </c>
      <c r="L3608" t="s">
        <v>10</v>
      </c>
      <c r="M3608" s="52">
        <v>1000</v>
      </c>
      <c r="N3608" t="s">
        <v>1472</v>
      </c>
      <c r="O3608" t="s">
        <v>11</v>
      </c>
      <c r="P3608" s="54">
        <v>2.5051000000000001</v>
      </c>
      <c r="Q3608" s="11">
        <f t="shared" si="397"/>
        <v>2505.1</v>
      </c>
      <c r="R3608" s="12">
        <f t="shared" si="400"/>
        <v>7.3003400000000003</v>
      </c>
      <c r="S3608" s="14">
        <f t="shared" si="401"/>
        <v>0.34310000000000002</v>
      </c>
      <c r="T3608" s="13">
        <f t="shared" si="402"/>
        <v>343.1</v>
      </c>
      <c r="U3608" s="14" t="s">
        <v>349</v>
      </c>
      <c r="V3608" t="s">
        <v>78</v>
      </c>
      <c r="W3608" s="62">
        <v>7.1534000000000004</v>
      </c>
      <c r="X3608" s="48">
        <f t="shared" si="398"/>
        <v>350.19710906701704</v>
      </c>
    </row>
    <row r="3609" spans="1:24" x14ac:dyDescent="0.2">
      <c r="A3609" s="38" t="str">
        <f t="shared" si="396"/>
        <v>2025-7</v>
      </c>
      <c r="B3609" t="s">
        <v>7139</v>
      </c>
      <c r="C3609" s="23">
        <v>45855</v>
      </c>
      <c r="D3609" s="23">
        <v>45818</v>
      </c>
      <c r="E3609" t="s">
        <v>149</v>
      </c>
      <c r="F3609" t="s">
        <v>150</v>
      </c>
      <c r="G3609" s="22"/>
      <c r="H3609" t="s">
        <v>7574</v>
      </c>
      <c r="I3609" t="s">
        <v>1187</v>
      </c>
      <c r="J3609" t="s">
        <v>1188</v>
      </c>
      <c r="K3609" s="10" t="str">
        <f t="shared" si="399"/>
        <v>GLID</v>
      </c>
      <c r="L3609" t="s">
        <v>10</v>
      </c>
      <c r="M3609" s="52">
        <v>1510</v>
      </c>
      <c r="N3609" t="s">
        <v>1472</v>
      </c>
      <c r="O3609" t="s">
        <v>11</v>
      </c>
      <c r="P3609" s="54">
        <v>2.5366</v>
      </c>
      <c r="Q3609" s="11">
        <f t="shared" si="397"/>
        <v>3830.27</v>
      </c>
      <c r="R3609" s="12">
        <f t="shared" si="400"/>
        <v>7.3003400000000003</v>
      </c>
      <c r="S3609" s="14">
        <f t="shared" si="401"/>
        <v>0.34749999999999998</v>
      </c>
      <c r="T3609" s="13">
        <f t="shared" si="402"/>
        <v>524.73</v>
      </c>
      <c r="U3609" s="14" t="s">
        <v>349</v>
      </c>
      <c r="V3609" t="s">
        <v>78</v>
      </c>
      <c r="W3609" s="62">
        <v>7.1534000000000004</v>
      </c>
      <c r="X3609" s="48">
        <f t="shared" si="398"/>
        <v>535.44692034556988</v>
      </c>
    </row>
    <row r="3610" spans="1:24" x14ac:dyDescent="0.2">
      <c r="A3610" s="38" t="str">
        <f t="shared" si="396"/>
        <v>2025-7</v>
      </c>
      <c r="B3610" t="s">
        <v>7140</v>
      </c>
      <c r="C3610" s="23">
        <v>45867</v>
      </c>
      <c r="D3610" s="23">
        <v>45847</v>
      </c>
      <c r="E3610" t="s">
        <v>149</v>
      </c>
      <c r="F3610" t="s">
        <v>150</v>
      </c>
      <c r="G3610" s="22"/>
      <c r="H3610" t="s">
        <v>7573</v>
      </c>
      <c r="I3610" t="s">
        <v>1686</v>
      </c>
      <c r="J3610" t="s">
        <v>1188</v>
      </c>
      <c r="K3610" s="10" t="str">
        <f t="shared" si="399"/>
        <v>GLID</v>
      </c>
      <c r="L3610" t="s">
        <v>10</v>
      </c>
      <c r="M3610" s="52">
        <v>500</v>
      </c>
      <c r="N3610" t="s">
        <v>1472</v>
      </c>
      <c r="O3610" t="s">
        <v>11</v>
      </c>
      <c r="P3610" s="54">
        <v>2.5366</v>
      </c>
      <c r="Q3610" s="11">
        <f t="shared" si="397"/>
        <v>1268.3</v>
      </c>
      <c r="R3610" s="12">
        <f t="shared" si="400"/>
        <v>7.3003400000000003</v>
      </c>
      <c r="S3610" s="14">
        <f t="shared" si="401"/>
        <v>0.34749999999999998</v>
      </c>
      <c r="T3610" s="13">
        <f t="shared" si="402"/>
        <v>173.75</v>
      </c>
      <c r="U3610" s="14" t="s">
        <v>349</v>
      </c>
      <c r="V3610" t="s">
        <v>78</v>
      </c>
      <c r="W3610" s="62">
        <v>7.1534000000000004</v>
      </c>
      <c r="X3610" s="48">
        <f t="shared" si="398"/>
        <v>177.3003047501887</v>
      </c>
    </row>
    <row r="3611" spans="1:24" x14ac:dyDescent="0.2">
      <c r="A3611" s="38" t="str">
        <f t="shared" si="396"/>
        <v>2025-7</v>
      </c>
      <c r="B3611" t="s">
        <v>7141</v>
      </c>
      <c r="C3611" s="23">
        <v>45862</v>
      </c>
      <c r="D3611" s="23">
        <v>45818</v>
      </c>
      <c r="E3611" t="s">
        <v>925</v>
      </c>
      <c r="F3611" t="s">
        <v>926</v>
      </c>
      <c r="G3611" s="22"/>
      <c r="H3611" t="s">
        <v>7504</v>
      </c>
      <c r="I3611" t="s">
        <v>6735</v>
      </c>
      <c r="J3611" t="s">
        <v>6736</v>
      </c>
      <c r="K3611" s="10" t="str">
        <f t="shared" si="399"/>
        <v>SHDL</v>
      </c>
      <c r="L3611" t="s">
        <v>10</v>
      </c>
      <c r="M3611" s="52">
        <v>1010</v>
      </c>
      <c r="N3611" t="s">
        <v>1472</v>
      </c>
      <c r="O3611" t="s">
        <v>11</v>
      </c>
      <c r="P3611" s="54">
        <v>2.5990000000000002</v>
      </c>
      <c r="Q3611" s="11">
        <f t="shared" si="397"/>
        <v>2624.99</v>
      </c>
      <c r="R3611" s="12">
        <f t="shared" si="400"/>
        <v>7.3003400000000003</v>
      </c>
      <c r="S3611" s="14">
        <f t="shared" si="401"/>
        <v>0.35599999999999998</v>
      </c>
      <c r="T3611" s="13">
        <f t="shared" si="402"/>
        <v>359.56</v>
      </c>
      <c r="U3611" s="14" t="s">
        <v>349</v>
      </c>
      <c r="V3611" t="s">
        <v>722</v>
      </c>
      <c r="W3611" s="62">
        <v>7.1534000000000004</v>
      </c>
      <c r="X3611" s="48">
        <f t="shared" si="398"/>
        <v>366.95697151005118</v>
      </c>
    </row>
    <row r="3612" spans="1:24" x14ac:dyDescent="0.2">
      <c r="A3612" s="38" t="str">
        <f t="shared" si="396"/>
        <v>2025-7</v>
      </c>
      <c r="B3612" t="s">
        <v>7142</v>
      </c>
      <c r="C3612" s="23">
        <v>45849</v>
      </c>
      <c r="D3612" s="23">
        <v>45821</v>
      </c>
      <c r="E3612" t="s">
        <v>709</v>
      </c>
      <c r="F3612" t="s">
        <v>710</v>
      </c>
      <c r="G3612" s="22"/>
      <c r="H3612" t="s">
        <v>7533</v>
      </c>
      <c r="I3612" t="s">
        <v>6737</v>
      </c>
      <c r="J3612" t="s">
        <v>6738</v>
      </c>
      <c r="K3612" s="10" t="str">
        <f t="shared" si="399"/>
        <v>SHDL</v>
      </c>
      <c r="L3612" t="s">
        <v>10</v>
      </c>
      <c r="M3612" s="52">
        <v>2000</v>
      </c>
      <c r="N3612" t="s">
        <v>1472</v>
      </c>
      <c r="O3612" t="s">
        <v>11</v>
      </c>
      <c r="P3612" s="54">
        <v>2.6126999999999998</v>
      </c>
      <c r="Q3612" s="11">
        <f t="shared" si="397"/>
        <v>5225.3999999999996</v>
      </c>
      <c r="R3612" s="12">
        <f t="shared" si="400"/>
        <v>7.3003400000000003</v>
      </c>
      <c r="S3612" s="14">
        <f t="shared" si="401"/>
        <v>0.3579</v>
      </c>
      <c r="T3612" s="13">
        <f t="shared" si="402"/>
        <v>715.8</v>
      </c>
      <c r="U3612" s="14" t="s">
        <v>349</v>
      </c>
      <c r="V3612" t="s">
        <v>722</v>
      </c>
      <c r="W3612" s="62">
        <v>7.1534000000000004</v>
      </c>
      <c r="X3612" s="48">
        <f t="shared" si="398"/>
        <v>730.47781474543558</v>
      </c>
    </row>
    <row r="3613" spans="1:24" x14ac:dyDescent="0.2">
      <c r="A3613" s="38" t="str">
        <f t="shared" si="396"/>
        <v>2025-7</v>
      </c>
      <c r="B3613" t="s">
        <v>7143</v>
      </c>
      <c r="C3613" s="23">
        <v>45849</v>
      </c>
      <c r="D3613" s="23">
        <v>45821</v>
      </c>
      <c r="E3613" t="s">
        <v>709</v>
      </c>
      <c r="F3613" t="s">
        <v>710</v>
      </c>
      <c r="G3613" s="22"/>
      <c r="H3613" t="s">
        <v>7533</v>
      </c>
      <c r="I3613" t="s">
        <v>6739</v>
      </c>
      <c r="J3613" t="s">
        <v>6740</v>
      </c>
      <c r="K3613" s="10" t="str">
        <f t="shared" si="399"/>
        <v>SHDL</v>
      </c>
      <c r="L3613" t="s">
        <v>10</v>
      </c>
      <c r="M3613" s="52">
        <v>2000</v>
      </c>
      <c r="N3613" t="s">
        <v>1472</v>
      </c>
      <c r="O3613" t="s">
        <v>11</v>
      </c>
      <c r="P3613" s="54">
        <v>2.6126999999999998</v>
      </c>
      <c r="Q3613" s="11">
        <f t="shared" si="397"/>
        <v>5225.3999999999996</v>
      </c>
      <c r="R3613" s="12">
        <f t="shared" si="400"/>
        <v>7.3003400000000003</v>
      </c>
      <c r="S3613" s="14">
        <f t="shared" si="401"/>
        <v>0.3579</v>
      </c>
      <c r="T3613" s="13">
        <f t="shared" si="402"/>
        <v>715.8</v>
      </c>
      <c r="U3613" s="14" t="s">
        <v>349</v>
      </c>
      <c r="V3613" t="s">
        <v>722</v>
      </c>
      <c r="W3613" s="62">
        <v>7.1534000000000004</v>
      </c>
      <c r="X3613" s="48">
        <f t="shared" si="398"/>
        <v>730.47781474543558</v>
      </c>
    </row>
    <row r="3614" spans="1:24" x14ac:dyDescent="0.2">
      <c r="A3614" s="38" t="str">
        <f t="shared" si="396"/>
        <v>2025-7</v>
      </c>
      <c r="B3614" t="s">
        <v>7144</v>
      </c>
      <c r="C3614" s="23">
        <v>45868</v>
      </c>
      <c r="D3614" s="23">
        <v>45861</v>
      </c>
      <c r="E3614" t="s">
        <v>5</v>
      </c>
      <c r="F3614" t="s">
        <v>6</v>
      </c>
      <c r="G3614" s="22"/>
      <c r="H3614" t="s">
        <v>7575</v>
      </c>
      <c r="I3614" t="s">
        <v>459</v>
      </c>
      <c r="J3614" t="s">
        <v>460</v>
      </c>
      <c r="K3614" s="10" t="str">
        <f t="shared" si="399"/>
        <v>BOX-</v>
      </c>
      <c r="L3614" t="s">
        <v>10</v>
      </c>
      <c r="M3614" s="52">
        <v>2020</v>
      </c>
      <c r="N3614" t="s">
        <v>1472</v>
      </c>
      <c r="O3614" t="s">
        <v>11</v>
      </c>
      <c r="P3614" s="54">
        <v>2.69</v>
      </c>
      <c r="Q3614" s="11">
        <f t="shared" si="397"/>
        <v>5433.8</v>
      </c>
      <c r="R3614" s="12">
        <f t="shared" si="400"/>
        <v>7.3003400000000003</v>
      </c>
      <c r="S3614" s="14">
        <f t="shared" si="401"/>
        <v>0.36849999999999999</v>
      </c>
      <c r="T3614" s="13">
        <f t="shared" si="402"/>
        <v>744.37</v>
      </c>
      <c r="U3614" s="14" t="s">
        <v>349</v>
      </c>
      <c r="V3614" t="s">
        <v>1</v>
      </c>
      <c r="W3614" s="62">
        <v>7.1534000000000004</v>
      </c>
      <c r="X3614" s="48">
        <f t="shared" si="398"/>
        <v>759.61081443788964</v>
      </c>
    </row>
    <row r="3615" spans="1:24" x14ac:dyDescent="0.2">
      <c r="A3615" s="38" t="str">
        <f t="shared" si="396"/>
        <v>2025-7</v>
      </c>
      <c r="B3615" t="s">
        <v>7145</v>
      </c>
      <c r="C3615" s="23">
        <v>45849</v>
      </c>
      <c r="D3615" s="23">
        <v>45820</v>
      </c>
      <c r="E3615" t="s">
        <v>149</v>
      </c>
      <c r="F3615" t="s">
        <v>150</v>
      </c>
      <c r="G3615" s="22"/>
      <c r="H3615" t="s">
        <v>7576</v>
      </c>
      <c r="I3615" t="s">
        <v>6741</v>
      </c>
      <c r="J3615" t="s">
        <v>6742</v>
      </c>
      <c r="K3615" s="10" t="str">
        <f t="shared" si="399"/>
        <v>GLID</v>
      </c>
      <c r="L3615" t="s">
        <v>10</v>
      </c>
      <c r="M3615" s="52">
        <v>2950</v>
      </c>
      <c r="N3615" t="s">
        <v>1472</v>
      </c>
      <c r="O3615" t="s">
        <v>11</v>
      </c>
      <c r="P3615" s="54">
        <v>2.706</v>
      </c>
      <c r="Q3615" s="11">
        <f t="shared" si="397"/>
        <v>7982.7</v>
      </c>
      <c r="R3615" s="12">
        <f t="shared" si="400"/>
        <v>7.3003400000000003</v>
      </c>
      <c r="S3615" s="14">
        <f t="shared" si="401"/>
        <v>0.37069999999999997</v>
      </c>
      <c r="T3615" s="13">
        <f t="shared" si="402"/>
        <v>1093.57</v>
      </c>
      <c r="U3615" s="14" t="s">
        <v>349</v>
      </c>
      <c r="V3615" t="s">
        <v>78</v>
      </c>
      <c r="W3615" s="62">
        <v>7.1534000000000004</v>
      </c>
      <c r="X3615" s="48">
        <f t="shared" si="398"/>
        <v>1115.9308860122458</v>
      </c>
    </row>
    <row r="3616" spans="1:24" x14ac:dyDescent="0.2">
      <c r="A3616" s="38" t="str">
        <f t="shared" si="396"/>
        <v>2025-7</v>
      </c>
      <c r="B3616" t="s">
        <v>7146</v>
      </c>
      <c r="C3616" s="23">
        <v>45841</v>
      </c>
      <c r="D3616" s="23">
        <v>45839</v>
      </c>
      <c r="E3616" t="s">
        <v>5</v>
      </c>
      <c r="F3616" t="s">
        <v>6</v>
      </c>
      <c r="G3616" s="22"/>
      <c r="H3616" t="s">
        <v>7577</v>
      </c>
      <c r="I3616" t="s">
        <v>6743</v>
      </c>
      <c r="J3616" t="s">
        <v>6744</v>
      </c>
      <c r="K3616" s="10" t="str">
        <f t="shared" si="399"/>
        <v>SHTS</v>
      </c>
      <c r="L3616" t="s">
        <v>10</v>
      </c>
      <c r="M3616" s="52">
        <v>1010</v>
      </c>
      <c r="N3616" t="s">
        <v>1472</v>
      </c>
      <c r="O3616" t="s">
        <v>11</v>
      </c>
      <c r="P3616" s="54">
        <v>2.73</v>
      </c>
      <c r="Q3616" s="11">
        <f t="shared" si="397"/>
        <v>2757.3</v>
      </c>
      <c r="R3616" s="12">
        <f t="shared" si="400"/>
        <v>7.3003400000000003</v>
      </c>
      <c r="S3616" s="14">
        <f t="shared" si="401"/>
        <v>0.374</v>
      </c>
      <c r="T3616" s="13">
        <f t="shared" si="402"/>
        <v>377.74</v>
      </c>
      <c r="U3616" s="14" t="s">
        <v>349</v>
      </c>
      <c r="V3616" t="s">
        <v>9</v>
      </c>
      <c r="W3616" s="62">
        <v>7.1534000000000004</v>
      </c>
      <c r="X3616" s="48">
        <f t="shared" si="398"/>
        <v>385.45307126681018</v>
      </c>
    </row>
    <row r="3617" spans="1:24" x14ac:dyDescent="0.2">
      <c r="A3617" s="38" t="str">
        <f t="shared" si="396"/>
        <v>2025-7</v>
      </c>
      <c r="B3617" t="s">
        <v>7147</v>
      </c>
      <c r="C3617" s="23">
        <v>45841</v>
      </c>
      <c r="D3617" s="23">
        <v>45839</v>
      </c>
      <c r="E3617" t="s">
        <v>5</v>
      </c>
      <c r="F3617" t="s">
        <v>6</v>
      </c>
      <c r="G3617" s="22"/>
      <c r="H3617" t="s">
        <v>7577</v>
      </c>
      <c r="I3617" t="s">
        <v>6743</v>
      </c>
      <c r="J3617" t="s">
        <v>6744</v>
      </c>
      <c r="K3617" s="10" t="str">
        <f t="shared" si="399"/>
        <v>SHTS</v>
      </c>
      <c r="L3617" t="s">
        <v>10</v>
      </c>
      <c r="M3617" s="52">
        <v>505</v>
      </c>
      <c r="N3617" t="s">
        <v>1472</v>
      </c>
      <c r="O3617" t="s">
        <v>11</v>
      </c>
      <c r="P3617" s="54">
        <v>2.73</v>
      </c>
      <c r="Q3617" s="11">
        <f t="shared" si="397"/>
        <v>1378.65</v>
      </c>
      <c r="R3617" s="12">
        <f t="shared" si="400"/>
        <v>7.3003400000000003</v>
      </c>
      <c r="S3617" s="14">
        <f t="shared" si="401"/>
        <v>0.374</v>
      </c>
      <c r="T3617" s="13">
        <f t="shared" si="402"/>
        <v>188.87</v>
      </c>
      <c r="U3617" s="14" t="s">
        <v>349</v>
      </c>
      <c r="V3617" t="s">
        <v>9</v>
      </c>
      <c r="W3617" s="62">
        <v>7.1534000000000004</v>
      </c>
      <c r="X3617" s="48">
        <f t="shared" si="398"/>
        <v>192.72653563340509</v>
      </c>
    </row>
    <row r="3618" spans="1:24" x14ac:dyDescent="0.2">
      <c r="A3618" s="38" t="str">
        <f t="shared" si="396"/>
        <v>2025-7</v>
      </c>
      <c r="B3618" t="s">
        <v>7148</v>
      </c>
      <c r="C3618" s="23">
        <v>45863</v>
      </c>
      <c r="D3618" s="23">
        <v>45839</v>
      </c>
      <c r="E3618" t="s">
        <v>149</v>
      </c>
      <c r="F3618" t="s">
        <v>150</v>
      </c>
      <c r="G3618" s="22"/>
      <c r="H3618" t="s">
        <v>7578</v>
      </c>
      <c r="I3618" t="s">
        <v>3168</v>
      </c>
      <c r="J3618" t="s">
        <v>787</v>
      </c>
      <c r="K3618" s="10" t="str">
        <f t="shared" si="399"/>
        <v>GLID</v>
      </c>
      <c r="L3618" t="s">
        <v>10</v>
      </c>
      <c r="M3618" s="52">
        <v>1000</v>
      </c>
      <c r="N3618" t="s">
        <v>1472</v>
      </c>
      <c r="O3618" t="s">
        <v>11</v>
      </c>
      <c r="P3618" s="54">
        <v>2.7372999999999998</v>
      </c>
      <c r="Q3618" s="11">
        <f t="shared" si="397"/>
        <v>2737.3</v>
      </c>
      <c r="R3618" s="12">
        <f t="shared" si="400"/>
        <v>7.3003400000000003</v>
      </c>
      <c r="S3618" s="14">
        <f t="shared" si="401"/>
        <v>0.375</v>
      </c>
      <c r="T3618" s="13">
        <f t="shared" si="402"/>
        <v>375</v>
      </c>
      <c r="U3618" s="14" t="s">
        <v>349</v>
      </c>
      <c r="V3618" t="s">
        <v>78</v>
      </c>
      <c r="W3618" s="62">
        <v>7.1534000000000004</v>
      </c>
      <c r="X3618" s="48">
        <f t="shared" si="398"/>
        <v>382.65719797578765</v>
      </c>
    </row>
    <row r="3619" spans="1:24" x14ac:dyDescent="0.2">
      <c r="A3619" s="38" t="str">
        <f t="shared" si="396"/>
        <v>2025-7</v>
      </c>
      <c r="B3619" t="s">
        <v>7149</v>
      </c>
      <c r="C3619" s="23">
        <v>45867</v>
      </c>
      <c r="D3619" s="23">
        <v>45847</v>
      </c>
      <c r="E3619" t="s">
        <v>149</v>
      </c>
      <c r="F3619" t="s">
        <v>150</v>
      </c>
      <c r="G3619" s="22"/>
      <c r="H3619" t="s">
        <v>7573</v>
      </c>
      <c r="I3619" t="s">
        <v>3168</v>
      </c>
      <c r="J3619" t="s">
        <v>787</v>
      </c>
      <c r="K3619" s="10" t="str">
        <f t="shared" si="399"/>
        <v>GLID</v>
      </c>
      <c r="L3619" t="s">
        <v>10</v>
      </c>
      <c r="M3619" s="52">
        <v>500</v>
      </c>
      <c r="N3619" t="s">
        <v>1472</v>
      </c>
      <c r="O3619" t="s">
        <v>11</v>
      </c>
      <c r="P3619" s="54">
        <v>2.7372999999999998</v>
      </c>
      <c r="Q3619" s="11">
        <f t="shared" si="397"/>
        <v>1368.65</v>
      </c>
      <c r="R3619" s="12">
        <f t="shared" si="400"/>
        <v>7.3003400000000003</v>
      </c>
      <c r="S3619" s="14">
        <f t="shared" si="401"/>
        <v>0.375</v>
      </c>
      <c r="T3619" s="13">
        <f t="shared" si="402"/>
        <v>187.5</v>
      </c>
      <c r="U3619" s="14" t="s">
        <v>349</v>
      </c>
      <c r="V3619" t="s">
        <v>78</v>
      </c>
      <c r="W3619" s="62">
        <v>7.1534000000000004</v>
      </c>
      <c r="X3619" s="48">
        <f t="shared" si="398"/>
        <v>191.32859898789383</v>
      </c>
    </row>
    <row r="3620" spans="1:24" x14ac:dyDescent="0.2">
      <c r="A3620" s="38" t="str">
        <f t="shared" si="396"/>
        <v>2025-7</v>
      </c>
      <c r="B3620" t="s">
        <v>7150</v>
      </c>
      <c r="C3620" s="23">
        <v>45855</v>
      </c>
      <c r="D3620" s="23">
        <v>45818</v>
      </c>
      <c r="E3620" t="s">
        <v>149</v>
      </c>
      <c r="F3620" t="s">
        <v>150</v>
      </c>
      <c r="G3620" s="22"/>
      <c r="H3620" t="s">
        <v>7574</v>
      </c>
      <c r="I3620" t="s">
        <v>786</v>
      </c>
      <c r="J3620" t="s">
        <v>787</v>
      </c>
      <c r="K3620" s="10" t="str">
        <f t="shared" si="399"/>
        <v>GLID</v>
      </c>
      <c r="L3620" t="s">
        <v>10</v>
      </c>
      <c r="M3620" s="52">
        <v>1510</v>
      </c>
      <c r="N3620" t="s">
        <v>1472</v>
      </c>
      <c r="O3620" t="s">
        <v>11</v>
      </c>
      <c r="P3620" s="54">
        <v>2.7494000000000001</v>
      </c>
      <c r="Q3620" s="11">
        <f t="shared" si="397"/>
        <v>4151.59</v>
      </c>
      <c r="R3620" s="12">
        <f t="shared" si="400"/>
        <v>7.3003400000000003</v>
      </c>
      <c r="S3620" s="14">
        <f t="shared" si="401"/>
        <v>0.37659999999999999</v>
      </c>
      <c r="T3620" s="13">
        <f t="shared" si="402"/>
        <v>568.66999999999996</v>
      </c>
      <c r="U3620" s="14" t="s">
        <v>349</v>
      </c>
      <c r="V3620" t="s">
        <v>78</v>
      </c>
      <c r="W3620" s="62">
        <v>7.1534000000000004</v>
      </c>
      <c r="X3620" s="48">
        <f t="shared" si="398"/>
        <v>580.36653898845304</v>
      </c>
    </row>
    <row r="3621" spans="1:24" x14ac:dyDescent="0.2">
      <c r="A3621" s="38" t="str">
        <f t="shared" si="396"/>
        <v>2025-7</v>
      </c>
      <c r="B3621" t="s">
        <v>7151</v>
      </c>
      <c r="C3621" s="23">
        <v>45842</v>
      </c>
      <c r="D3621" s="23">
        <v>45839</v>
      </c>
      <c r="E3621" t="s">
        <v>5</v>
      </c>
      <c r="F3621" t="s">
        <v>6</v>
      </c>
      <c r="G3621" s="22"/>
      <c r="H3621" t="s">
        <v>7579</v>
      </c>
      <c r="I3621" t="s">
        <v>459</v>
      </c>
      <c r="J3621" t="s">
        <v>460</v>
      </c>
      <c r="K3621" s="10" t="str">
        <f t="shared" si="399"/>
        <v>BOX-</v>
      </c>
      <c r="L3621" t="s">
        <v>10</v>
      </c>
      <c r="M3621" s="52">
        <v>3020</v>
      </c>
      <c r="N3621" t="s">
        <v>1472</v>
      </c>
      <c r="O3621" t="s">
        <v>11</v>
      </c>
      <c r="P3621" s="54">
        <v>2.78</v>
      </c>
      <c r="Q3621" s="11">
        <f t="shared" si="397"/>
        <v>8395.6</v>
      </c>
      <c r="R3621" s="12">
        <f t="shared" si="400"/>
        <v>7.3003400000000003</v>
      </c>
      <c r="S3621" s="14">
        <f t="shared" si="401"/>
        <v>0.38080000000000003</v>
      </c>
      <c r="T3621" s="13">
        <f t="shared" si="402"/>
        <v>1150.02</v>
      </c>
      <c r="U3621" s="14" t="s">
        <v>349</v>
      </c>
      <c r="V3621" t="s">
        <v>1</v>
      </c>
      <c r="W3621" s="62">
        <v>7.1534000000000004</v>
      </c>
      <c r="X3621" s="48">
        <f t="shared" si="398"/>
        <v>1173.6516901054042</v>
      </c>
    </row>
    <row r="3622" spans="1:24" x14ac:dyDescent="0.2">
      <c r="A3622" s="38" t="str">
        <f t="shared" si="396"/>
        <v>2025-7</v>
      </c>
      <c r="B3622" t="s">
        <v>7152</v>
      </c>
      <c r="C3622" s="23">
        <v>45867</v>
      </c>
      <c r="D3622" s="23">
        <v>45861</v>
      </c>
      <c r="E3622" t="s">
        <v>5</v>
      </c>
      <c r="F3622" t="s">
        <v>6</v>
      </c>
      <c r="G3622" s="22"/>
      <c r="H3622" t="s">
        <v>7572</v>
      </c>
      <c r="I3622" t="s">
        <v>1660</v>
      </c>
      <c r="J3622" t="s">
        <v>1661</v>
      </c>
      <c r="K3622" s="10" t="str">
        <f t="shared" si="399"/>
        <v>SHTS</v>
      </c>
      <c r="L3622" t="s">
        <v>10</v>
      </c>
      <c r="M3622" s="52">
        <v>1010</v>
      </c>
      <c r="N3622" t="s">
        <v>1472</v>
      </c>
      <c r="O3622" t="s">
        <v>11</v>
      </c>
      <c r="P3622" s="54">
        <v>2.78</v>
      </c>
      <c r="Q3622" s="11">
        <f t="shared" si="397"/>
        <v>2807.8</v>
      </c>
      <c r="R3622" s="12">
        <f t="shared" si="400"/>
        <v>7.3003400000000003</v>
      </c>
      <c r="S3622" s="14">
        <f t="shared" si="401"/>
        <v>0.38080000000000003</v>
      </c>
      <c r="T3622" s="13">
        <f t="shared" si="402"/>
        <v>384.61</v>
      </c>
      <c r="U3622" s="14" t="s">
        <v>349</v>
      </c>
      <c r="V3622" t="s">
        <v>9</v>
      </c>
      <c r="W3622" s="62">
        <v>7.1534000000000004</v>
      </c>
      <c r="X3622" s="48">
        <f t="shared" si="398"/>
        <v>392.51265132664184</v>
      </c>
    </row>
    <row r="3623" spans="1:24" x14ac:dyDescent="0.2">
      <c r="A3623" s="38" t="str">
        <f t="shared" si="396"/>
        <v>2025-7</v>
      </c>
      <c r="B3623" t="s">
        <v>7153</v>
      </c>
      <c r="C3623" s="23">
        <v>45863</v>
      </c>
      <c r="D3623" s="23">
        <v>45839</v>
      </c>
      <c r="E3623" t="s">
        <v>149</v>
      </c>
      <c r="F3623" t="s">
        <v>150</v>
      </c>
      <c r="G3623" s="22"/>
      <c r="H3623" t="s">
        <v>7578</v>
      </c>
      <c r="I3623" t="s">
        <v>4656</v>
      </c>
      <c r="J3623" t="s">
        <v>4657</v>
      </c>
      <c r="K3623" s="10" t="str">
        <f t="shared" si="399"/>
        <v>GLID</v>
      </c>
      <c r="L3623" t="s">
        <v>10</v>
      </c>
      <c r="M3623" s="52">
        <v>1030</v>
      </c>
      <c r="N3623" t="s">
        <v>1472</v>
      </c>
      <c r="O3623" t="s">
        <v>11</v>
      </c>
      <c r="P3623" s="54">
        <v>2.8224</v>
      </c>
      <c r="Q3623" s="11">
        <f t="shared" si="397"/>
        <v>2907.07</v>
      </c>
      <c r="R3623" s="12">
        <f t="shared" si="400"/>
        <v>7.3003400000000003</v>
      </c>
      <c r="S3623" s="14">
        <f t="shared" si="401"/>
        <v>0.3866</v>
      </c>
      <c r="T3623" s="13">
        <f t="shared" si="402"/>
        <v>398.2</v>
      </c>
      <c r="U3623" s="14" t="s">
        <v>349</v>
      </c>
      <c r="V3623" t="s">
        <v>78</v>
      </c>
      <c r="W3623" s="62">
        <v>7.1534000000000004</v>
      </c>
      <c r="X3623" s="48">
        <f t="shared" si="398"/>
        <v>406.39024799396088</v>
      </c>
    </row>
    <row r="3624" spans="1:24" x14ac:dyDescent="0.2">
      <c r="A3624" s="38" t="str">
        <f t="shared" si="396"/>
        <v>2025-7</v>
      </c>
      <c r="B3624" t="s">
        <v>7154</v>
      </c>
      <c r="C3624" s="23">
        <v>45867</v>
      </c>
      <c r="D3624" s="23">
        <v>45847</v>
      </c>
      <c r="E3624" t="s">
        <v>149</v>
      </c>
      <c r="F3624" t="s">
        <v>150</v>
      </c>
      <c r="G3624" s="22"/>
      <c r="H3624" t="s">
        <v>7573</v>
      </c>
      <c r="I3624" t="s">
        <v>4656</v>
      </c>
      <c r="J3624" t="s">
        <v>4657</v>
      </c>
      <c r="K3624" s="10" t="str">
        <f t="shared" si="399"/>
        <v>GLID</v>
      </c>
      <c r="L3624" t="s">
        <v>10</v>
      </c>
      <c r="M3624" s="52">
        <v>1000</v>
      </c>
      <c r="N3624" t="s">
        <v>1472</v>
      </c>
      <c r="O3624" t="s">
        <v>11</v>
      </c>
      <c r="P3624" s="54">
        <v>2.8224</v>
      </c>
      <c r="Q3624" s="11">
        <f t="shared" si="397"/>
        <v>2822.4</v>
      </c>
      <c r="R3624" s="12">
        <f t="shared" si="400"/>
        <v>7.3003400000000003</v>
      </c>
      <c r="S3624" s="14">
        <f t="shared" si="401"/>
        <v>0.3866</v>
      </c>
      <c r="T3624" s="13">
        <f t="shared" si="402"/>
        <v>386.6</v>
      </c>
      <c r="U3624" s="14" t="s">
        <v>349</v>
      </c>
      <c r="V3624" t="s">
        <v>78</v>
      </c>
      <c r="W3624" s="62">
        <v>7.1534000000000004</v>
      </c>
      <c r="X3624" s="48">
        <f t="shared" si="398"/>
        <v>394.55363882908824</v>
      </c>
    </row>
    <row r="3625" spans="1:24" x14ac:dyDescent="0.2">
      <c r="A3625" s="38" t="str">
        <f t="shared" si="396"/>
        <v>2025-7</v>
      </c>
      <c r="B3625" t="s">
        <v>7155</v>
      </c>
      <c r="C3625" s="23">
        <v>45839</v>
      </c>
      <c r="D3625" s="23">
        <v>45813</v>
      </c>
      <c r="E3625" t="s">
        <v>169</v>
      </c>
      <c r="F3625" t="s">
        <v>170</v>
      </c>
      <c r="G3625" s="22"/>
      <c r="H3625" t="s">
        <v>7523</v>
      </c>
      <c r="I3625" t="s">
        <v>6745</v>
      </c>
      <c r="J3625" t="s">
        <v>6746</v>
      </c>
      <c r="K3625" s="10" t="str">
        <f t="shared" si="399"/>
        <v>BHRE</v>
      </c>
      <c r="L3625" t="s">
        <v>10</v>
      </c>
      <c r="M3625" s="52">
        <v>510</v>
      </c>
      <c r="N3625" t="s">
        <v>1472</v>
      </c>
      <c r="O3625" t="s">
        <v>11</v>
      </c>
      <c r="P3625" s="54">
        <v>2.88</v>
      </c>
      <c r="Q3625" s="11">
        <f t="shared" si="397"/>
        <v>1468.8</v>
      </c>
      <c r="R3625" s="12">
        <f t="shared" si="400"/>
        <v>7.3003400000000003</v>
      </c>
      <c r="S3625" s="14">
        <f t="shared" si="401"/>
        <v>0.39450000000000002</v>
      </c>
      <c r="T3625" s="13">
        <f t="shared" si="402"/>
        <v>201.2</v>
      </c>
      <c r="U3625" s="14" t="s">
        <v>349</v>
      </c>
      <c r="V3625" t="s">
        <v>173</v>
      </c>
      <c r="W3625" s="62">
        <v>7.1534000000000004</v>
      </c>
      <c r="X3625" s="48">
        <f t="shared" si="398"/>
        <v>205.32893449268877</v>
      </c>
    </row>
    <row r="3626" spans="1:24" x14ac:dyDescent="0.2">
      <c r="A3626" s="38" t="str">
        <f t="shared" si="396"/>
        <v>2025-7</v>
      </c>
      <c r="B3626" t="s">
        <v>7156</v>
      </c>
      <c r="C3626" s="23">
        <v>45839</v>
      </c>
      <c r="D3626" s="23">
        <v>45832</v>
      </c>
      <c r="E3626" t="s">
        <v>169</v>
      </c>
      <c r="F3626" t="s">
        <v>170</v>
      </c>
      <c r="G3626" s="22"/>
      <c r="H3626" t="s">
        <v>7523</v>
      </c>
      <c r="I3626" t="s">
        <v>6745</v>
      </c>
      <c r="J3626" t="s">
        <v>6746</v>
      </c>
      <c r="K3626" s="10" t="str">
        <f t="shared" si="399"/>
        <v>BHRE</v>
      </c>
      <c r="L3626" t="s">
        <v>10</v>
      </c>
      <c r="M3626" s="52">
        <v>500</v>
      </c>
      <c r="N3626" t="s">
        <v>1472</v>
      </c>
      <c r="O3626" t="s">
        <v>11</v>
      </c>
      <c r="P3626" s="54">
        <v>2.88</v>
      </c>
      <c r="Q3626" s="11">
        <f t="shared" si="397"/>
        <v>1440</v>
      </c>
      <c r="R3626" s="12">
        <f t="shared" si="400"/>
        <v>7.3003400000000003</v>
      </c>
      <c r="S3626" s="14">
        <f t="shared" si="401"/>
        <v>0.39450000000000002</v>
      </c>
      <c r="T3626" s="13">
        <f t="shared" si="402"/>
        <v>197.25</v>
      </c>
      <c r="U3626" s="14" t="s">
        <v>349</v>
      </c>
      <c r="V3626" t="s">
        <v>173</v>
      </c>
      <c r="W3626" s="62">
        <v>7.1534000000000004</v>
      </c>
      <c r="X3626" s="48">
        <f t="shared" si="398"/>
        <v>201.30287695361645</v>
      </c>
    </row>
    <row r="3627" spans="1:24" x14ac:dyDescent="0.2">
      <c r="A3627" s="38" t="str">
        <f t="shared" si="396"/>
        <v>2025-7</v>
      </c>
      <c r="B3627" t="s">
        <v>7157</v>
      </c>
      <c r="C3627" s="23">
        <v>45841</v>
      </c>
      <c r="D3627" s="23">
        <v>45831</v>
      </c>
      <c r="E3627" t="s">
        <v>5</v>
      </c>
      <c r="F3627" t="s">
        <v>6</v>
      </c>
      <c r="G3627" s="22"/>
      <c r="H3627" t="s">
        <v>7577</v>
      </c>
      <c r="I3627" t="s">
        <v>6747</v>
      </c>
      <c r="J3627" t="s">
        <v>6748</v>
      </c>
      <c r="K3627" s="10" t="str">
        <f t="shared" si="399"/>
        <v>BOX-</v>
      </c>
      <c r="L3627" t="s">
        <v>10</v>
      </c>
      <c r="M3627" s="52">
        <v>1010</v>
      </c>
      <c r="N3627" t="s">
        <v>1472</v>
      </c>
      <c r="O3627" t="s">
        <v>11</v>
      </c>
      <c r="P3627" s="54">
        <v>2.9</v>
      </c>
      <c r="Q3627" s="11">
        <f t="shared" si="397"/>
        <v>2929</v>
      </c>
      <c r="R3627" s="12">
        <f t="shared" si="400"/>
        <v>7.3003400000000003</v>
      </c>
      <c r="S3627" s="14">
        <f t="shared" si="401"/>
        <v>0.3972</v>
      </c>
      <c r="T3627" s="13">
        <f t="shared" si="402"/>
        <v>401.17</v>
      </c>
      <c r="U3627" s="14" t="s">
        <v>349</v>
      </c>
      <c r="V3627" t="s">
        <v>1</v>
      </c>
      <c r="W3627" s="62">
        <v>7.1534000000000004</v>
      </c>
      <c r="X3627" s="48">
        <f t="shared" si="398"/>
        <v>409.45564347023787</v>
      </c>
    </row>
    <row r="3628" spans="1:24" x14ac:dyDescent="0.2">
      <c r="A3628" s="38" t="str">
        <f t="shared" si="396"/>
        <v>2025-7</v>
      </c>
      <c r="B3628" t="s">
        <v>7158</v>
      </c>
      <c r="C3628" s="23">
        <v>45841</v>
      </c>
      <c r="D3628" s="23">
        <v>45839</v>
      </c>
      <c r="E3628" t="s">
        <v>5</v>
      </c>
      <c r="F3628" t="s">
        <v>6</v>
      </c>
      <c r="G3628" s="22"/>
      <c r="H3628" t="s">
        <v>7577</v>
      </c>
      <c r="I3628" t="s">
        <v>6749</v>
      </c>
      <c r="J3628" t="s">
        <v>6750</v>
      </c>
      <c r="K3628" s="10" t="str">
        <f t="shared" si="399"/>
        <v>SHTS</v>
      </c>
      <c r="L3628" t="s">
        <v>10</v>
      </c>
      <c r="M3628" s="52">
        <v>1520</v>
      </c>
      <c r="N3628" t="s">
        <v>1472</v>
      </c>
      <c r="O3628" t="s">
        <v>11</v>
      </c>
      <c r="P3628" s="54">
        <v>2.92</v>
      </c>
      <c r="Q3628" s="11">
        <f t="shared" si="397"/>
        <v>4438.3999999999996</v>
      </c>
      <c r="R3628" s="12">
        <f t="shared" si="400"/>
        <v>7.3003400000000003</v>
      </c>
      <c r="S3628" s="14">
        <f t="shared" si="401"/>
        <v>0.4</v>
      </c>
      <c r="T3628" s="13">
        <f t="shared" si="402"/>
        <v>608</v>
      </c>
      <c r="U3628" s="14" t="s">
        <v>349</v>
      </c>
      <c r="V3628" t="s">
        <v>9</v>
      </c>
      <c r="W3628" s="62">
        <v>7.1534000000000004</v>
      </c>
      <c r="X3628" s="48">
        <f t="shared" si="398"/>
        <v>620.46020074370222</v>
      </c>
    </row>
    <row r="3629" spans="1:24" x14ac:dyDescent="0.2">
      <c r="A3629" s="38" t="str">
        <f t="shared" si="396"/>
        <v>2025-7</v>
      </c>
      <c r="B3629" t="s">
        <v>7159</v>
      </c>
      <c r="C3629" s="23">
        <v>45841</v>
      </c>
      <c r="D3629" s="23">
        <v>45820</v>
      </c>
      <c r="E3629" t="s">
        <v>1006</v>
      </c>
      <c r="F3629" t="s">
        <v>1007</v>
      </c>
      <c r="G3629" s="22"/>
      <c r="H3629" t="s">
        <v>7580</v>
      </c>
      <c r="I3629" t="s">
        <v>3658</v>
      </c>
      <c r="J3629" t="s">
        <v>3659</v>
      </c>
      <c r="K3629" s="10" t="str">
        <f t="shared" si="399"/>
        <v>ALM-</v>
      </c>
      <c r="L3629" t="s">
        <v>98</v>
      </c>
      <c r="M3629" s="52">
        <v>563</v>
      </c>
      <c r="N3629" t="s">
        <v>186</v>
      </c>
      <c r="O3629" t="s">
        <v>11</v>
      </c>
      <c r="P3629" s="54">
        <v>2.9203999999999999</v>
      </c>
      <c r="Q3629" s="11">
        <f t="shared" si="397"/>
        <v>1644.19</v>
      </c>
      <c r="R3629" s="12">
        <f t="shared" si="400"/>
        <v>7.3003400000000003</v>
      </c>
      <c r="S3629" s="14">
        <f t="shared" si="401"/>
        <v>0.4</v>
      </c>
      <c r="T3629" s="13">
        <f t="shared" si="402"/>
        <v>225.2</v>
      </c>
      <c r="U3629" s="14" t="s">
        <v>349</v>
      </c>
      <c r="V3629" t="s">
        <v>191</v>
      </c>
      <c r="W3629" s="62">
        <v>7.1534000000000004</v>
      </c>
      <c r="X3629" s="48">
        <f t="shared" si="398"/>
        <v>229.84667430872031</v>
      </c>
    </row>
    <row r="3630" spans="1:24" x14ac:dyDescent="0.2">
      <c r="A3630" s="38" t="str">
        <f t="shared" si="396"/>
        <v>2025-7</v>
      </c>
      <c r="B3630" t="s">
        <v>7160</v>
      </c>
      <c r="C3630" s="23">
        <v>45841</v>
      </c>
      <c r="D3630" s="23">
        <v>45820</v>
      </c>
      <c r="E3630" t="s">
        <v>1006</v>
      </c>
      <c r="F3630" t="s">
        <v>1007</v>
      </c>
      <c r="G3630" s="22"/>
      <c r="H3630" t="s">
        <v>7580</v>
      </c>
      <c r="I3630" t="s">
        <v>6751</v>
      </c>
      <c r="J3630" t="s">
        <v>6752</v>
      </c>
      <c r="K3630" s="10" t="str">
        <f t="shared" si="399"/>
        <v>ALM-</v>
      </c>
      <c r="L3630" t="s">
        <v>98</v>
      </c>
      <c r="M3630" s="52">
        <v>601</v>
      </c>
      <c r="N3630" t="s">
        <v>186</v>
      </c>
      <c r="O3630" t="s">
        <v>11</v>
      </c>
      <c r="P3630" s="54">
        <v>2.9203999999999999</v>
      </c>
      <c r="Q3630" s="11">
        <f t="shared" si="397"/>
        <v>1755.16</v>
      </c>
      <c r="R3630" s="12">
        <f t="shared" si="400"/>
        <v>7.3003400000000003</v>
      </c>
      <c r="S3630" s="14">
        <f t="shared" si="401"/>
        <v>0.4</v>
      </c>
      <c r="T3630" s="13">
        <f t="shared" si="402"/>
        <v>240.4</v>
      </c>
      <c r="U3630" s="14" t="s">
        <v>349</v>
      </c>
      <c r="V3630" t="s">
        <v>191</v>
      </c>
      <c r="W3630" s="62">
        <v>7.1534000000000004</v>
      </c>
      <c r="X3630" s="48">
        <f t="shared" si="398"/>
        <v>245.36030419101402</v>
      </c>
    </row>
    <row r="3631" spans="1:24" x14ac:dyDescent="0.2">
      <c r="A3631" s="38" t="str">
        <f t="shared" si="396"/>
        <v>2025-7</v>
      </c>
      <c r="B3631" t="s">
        <v>7161</v>
      </c>
      <c r="C3631" s="23">
        <v>45841</v>
      </c>
      <c r="D3631" s="23">
        <v>45820</v>
      </c>
      <c r="E3631" t="s">
        <v>1006</v>
      </c>
      <c r="F3631" t="s">
        <v>1007</v>
      </c>
      <c r="G3631" s="22"/>
      <c r="H3631" t="s">
        <v>7580</v>
      </c>
      <c r="I3631" t="s">
        <v>6753</v>
      </c>
      <c r="J3631" t="s">
        <v>6754</v>
      </c>
      <c r="K3631" s="10" t="str">
        <f t="shared" si="399"/>
        <v>ALM-</v>
      </c>
      <c r="L3631" t="s">
        <v>98</v>
      </c>
      <c r="M3631" s="52">
        <v>725</v>
      </c>
      <c r="N3631" t="s">
        <v>186</v>
      </c>
      <c r="O3631" t="s">
        <v>11</v>
      </c>
      <c r="P3631" s="54">
        <v>2.9203999999999999</v>
      </c>
      <c r="Q3631" s="11">
        <f t="shared" si="397"/>
        <v>2117.29</v>
      </c>
      <c r="R3631" s="12">
        <f t="shared" si="400"/>
        <v>7.3003400000000003</v>
      </c>
      <c r="S3631" s="14">
        <f t="shared" si="401"/>
        <v>0.4</v>
      </c>
      <c r="T3631" s="13">
        <f t="shared" si="402"/>
        <v>290</v>
      </c>
      <c r="U3631" s="14" t="s">
        <v>349</v>
      </c>
      <c r="V3631" t="s">
        <v>191</v>
      </c>
      <c r="W3631" s="62">
        <v>7.1534000000000004</v>
      </c>
      <c r="X3631" s="48">
        <f t="shared" si="398"/>
        <v>295.9837280174462</v>
      </c>
    </row>
    <row r="3632" spans="1:24" x14ac:dyDescent="0.2">
      <c r="A3632" s="38" t="str">
        <f t="shared" si="396"/>
        <v>2025-7</v>
      </c>
      <c r="B3632" t="s">
        <v>7162</v>
      </c>
      <c r="C3632" s="23">
        <v>45841</v>
      </c>
      <c r="D3632" s="23">
        <v>45820</v>
      </c>
      <c r="E3632" t="s">
        <v>1006</v>
      </c>
      <c r="F3632" t="s">
        <v>1007</v>
      </c>
      <c r="G3632" s="22"/>
      <c r="H3632" t="s">
        <v>7580</v>
      </c>
      <c r="I3632" t="s">
        <v>4665</v>
      </c>
      <c r="J3632" t="s">
        <v>4666</v>
      </c>
      <c r="K3632" s="10" t="str">
        <f t="shared" si="399"/>
        <v>ALM-</v>
      </c>
      <c r="L3632" t="s">
        <v>98</v>
      </c>
      <c r="M3632" s="52">
        <v>1013</v>
      </c>
      <c r="N3632" t="s">
        <v>186</v>
      </c>
      <c r="O3632" t="s">
        <v>11</v>
      </c>
      <c r="P3632" s="54">
        <v>2.9203999999999999</v>
      </c>
      <c r="Q3632" s="11">
        <f t="shared" si="397"/>
        <v>2958.37</v>
      </c>
      <c r="R3632" s="12">
        <f t="shared" si="400"/>
        <v>7.3003400000000003</v>
      </c>
      <c r="S3632" s="14">
        <f t="shared" si="401"/>
        <v>0.4</v>
      </c>
      <c r="T3632" s="13">
        <f t="shared" si="402"/>
        <v>405.2</v>
      </c>
      <c r="U3632" s="14" t="s">
        <v>349</v>
      </c>
      <c r="V3632" t="s">
        <v>191</v>
      </c>
      <c r="W3632" s="62">
        <v>7.1534000000000004</v>
      </c>
      <c r="X3632" s="48">
        <f t="shared" si="398"/>
        <v>413.5607123885145</v>
      </c>
    </row>
    <row r="3633" spans="1:24" x14ac:dyDescent="0.2">
      <c r="A3633" s="38" t="str">
        <f t="shared" si="396"/>
        <v>2025-7</v>
      </c>
      <c r="B3633" t="s">
        <v>7163</v>
      </c>
      <c r="C3633" s="23">
        <v>45841</v>
      </c>
      <c r="D3633" s="23">
        <v>45820</v>
      </c>
      <c r="E3633" t="s">
        <v>1006</v>
      </c>
      <c r="F3633" t="s">
        <v>1007</v>
      </c>
      <c r="G3633" s="22"/>
      <c r="H3633" t="s">
        <v>7580</v>
      </c>
      <c r="I3633" t="s">
        <v>6755</v>
      </c>
      <c r="J3633" t="s">
        <v>6756</v>
      </c>
      <c r="K3633" s="10" t="str">
        <f t="shared" si="399"/>
        <v>ALM-</v>
      </c>
      <c r="L3633" t="s">
        <v>98</v>
      </c>
      <c r="M3633" s="52">
        <v>993</v>
      </c>
      <c r="N3633" t="s">
        <v>186</v>
      </c>
      <c r="O3633" t="s">
        <v>11</v>
      </c>
      <c r="P3633" s="54">
        <v>2.9203999999999999</v>
      </c>
      <c r="Q3633" s="11">
        <f t="shared" si="397"/>
        <v>2899.96</v>
      </c>
      <c r="R3633" s="12">
        <f t="shared" si="400"/>
        <v>7.3003400000000003</v>
      </c>
      <c r="S3633" s="14">
        <f t="shared" si="401"/>
        <v>0.4</v>
      </c>
      <c r="T3633" s="13">
        <f t="shared" si="402"/>
        <v>397.2</v>
      </c>
      <c r="U3633" s="14" t="s">
        <v>349</v>
      </c>
      <c r="V3633" t="s">
        <v>191</v>
      </c>
      <c r="W3633" s="62">
        <v>7.1534000000000004</v>
      </c>
      <c r="X3633" s="48">
        <f t="shared" si="398"/>
        <v>405.39564402941255</v>
      </c>
    </row>
    <row r="3634" spans="1:24" x14ac:dyDescent="0.2">
      <c r="A3634" s="38" t="str">
        <f t="shared" si="396"/>
        <v>2025-7</v>
      </c>
      <c r="B3634" t="s">
        <v>7164</v>
      </c>
      <c r="C3634" s="23">
        <v>45841</v>
      </c>
      <c r="D3634" s="23">
        <v>45820</v>
      </c>
      <c r="E3634" t="s">
        <v>1006</v>
      </c>
      <c r="F3634" t="s">
        <v>1007</v>
      </c>
      <c r="G3634" s="22"/>
      <c r="H3634" t="s">
        <v>7580</v>
      </c>
      <c r="I3634" t="s">
        <v>3660</v>
      </c>
      <c r="J3634" t="s">
        <v>3661</v>
      </c>
      <c r="K3634" s="10" t="str">
        <f t="shared" si="399"/>
        <v>ALM-</v>
      </c>
      <c r="L3634" t="s">
        <v>98</v>
      </c>
      <c r="M3634" s="52">
        <v>2107</v>
      </c>
      <c r="N3634" t="s">
        <v>186</v>
      </c>
      <c r="O3634" t="s">
        <v>11</v>
      </c>
      <c r="P3634" s="54">
        <v>2.9203999999999999</v>
      </c>
      <c r="Q3634" s="11">
        <f t="shared" si="397"/>
        <v>6153.28</v>
      </c>
      <c r="R3634" s="12">
        <f t="shared" si="400"/>
        <v>7.3003400000000003</v>
      </c>
      <c r="S3634" s="14">
        <f t="shared" si="401"/>
        <v>0.4</v>
      </c>
      <c r="T3634" s="13">
        <f t="shared" si="402"/>
        <v>842.8</v>
      </c>
      <c r="U3634" s="14" t="s">
        <v>349</v>
      </c>
      <c r="V3634" t="s">
        <v>191</v>
      </c>
      <c r="W3634" s="62">
        <v>7.1534000000000004</v>
      </c>
      <c r="X3634" s="48">
        <f t="shared" si="398"/>
        <v>860.18995163139198</v>
      </c>
    </row>
    <row r="3635" spans="1:24" x14ac:dyDescent="0.2">
      <c r="A3635" s="38" t="str">
        <f t="shared" si="396"/>
        <v>2025-7</v>
      </c>
      <c r="B3635" t="s">
        <v>7165</v>
      </c>
      <c r="C3635" s="23">
        <v>45841</v>
      </c>
      <c r="D3635" s="23">
        <v>45820</v>
      </c>
      <c r="E3635" t="s">
        <v>1006</v>
      </c>
      <c r="F3635" t="s">
        <v>1007</v>
      </c>
      <c r="G3635" s="22"/>
      <c r="H3635" t="s">
        <v>7580</v>
      </c>
      <c r="I3635" t="s">
        <v>4663</v>
      </c>
      <c r="J3635" t="s">
        <v>4664</v>
      </c>
      <c r="K3635" s="10" t="str">
        <f t="shared" si="399"/>
        <v>ALM-</v>
      </c>
      <c r="L3635" t="s">
        <v>98</v>
      </c>
      <c r="M3635" s="52">
        <v>3342</v>
      </c>
      <c r="N3635" t="s">
        <v>186</v>
      </c>
      <c r="O3635" t="s">
        <v>11</v>
      </c>
      <c r="P3635" s="54">
        <v>2.9203999999999999</v>
      </c>
      <c r="Q3635" s="11">
        <f t="shared" si="397"/>
        <v>9759.98</v>
      </c>
      <c r="R3635" s="12">
        <f t="shared" si="400"/>
        <v>7.3003400000000003</v>
      </c>
      <c r="S3635" s="14">
        <f t="shared" si="401"/>
        <v>0.4</v>
      </c>
      <c r="T3635" s="13">
        <f t="shared" si="402"/>
        <v>1336.8</v>
      </c>
      <c r="U3635" s="14" t="s">
        <v>349</v>
      </c>
      <c r="V3635" t="s">
        <v>191</v>
      </c>
      <c r="W3635" s="62">
        <v>7.1534000000000004</v>
      </c>
      <c r="X3635" s="48">
        <f t="shared" si="398"/>
        <v>1364.3829228059383</v>
      </c>
    </row>
    <row r="3636" spans="1:24" x14ac:dyDescent="0.2">
      <c r="A3636" s="38" t="str">
        <f t="shared" si="396"/>
        <v>2025-7</v>
      </c>
      <c r="B3636" t="s">
        <v>7166</v>
      </c>
      <c r="C3636" s="23">
        <v>45841</v>
      </c>
      <c r="D3636" s="23">
        <v>45820</v>
      </c>
      <c r="E3636" t="s">
        <v>1006</v>
      </c>
      <c r="F3636" t="s">
        <v>1007</v>
      </c>
      <c r="G3636" s="22"/>
      <c r="H3636" t="s">
        <v>7580</v>
      </c>
      <c r="I3636" t="s">
        <v>1699</v>
      </c>
      <c r="J3636" t="s">
        <v>1700</v>
      </c>
      <c r="K3636" s="10" t="str">
        <f t="shared" si="399"/>
        <v>ALM-</v>
      </c>
      <c r="L3636" t="s">
        <v>98</v>
      </c>
      <c r="M3636" s="52">
        <v>574</v>
      </c>
      <c r="N3636" t="s">
        <v>186</v>
      </c>
      <c r="O3636" t="s">
        <v>11</v>
      </c>
      <c r="P3636" s="54">
        <v>2.9203999999999999</v>
      </c>
      <c r="Q3636" s="11">
        <f t="shared" si="397"/>
        <v>1676.31</v>
      </c>
      <c r="R3636" s="12">
        <f t="shared" si="400"/>
        <v>7.3003400000000003</v>
      </c>
      <c r="S3636" s="14">
        <f t="shared" si="401"/>
        <v>0.4</v>
      </c>
      <c r="T3636" s="13">
        <f t="shared" si="402"/>
        <v>229.6</v>
      </c>
      <c r="U3636" s="14" t="s">
        <v>349</v>
      </c>
      <c r="V3636" t="s">
        <v>191</v>
      </c>
      <c r="W3636" s="62">
        <v>7.1534000000000004</v>
      </c>
      <c r="X3636" s="48">
        <f t="shared" si="398"/>
        <v>234.33746190622639</v>
      </c>
    </row>
    <row r="3637" spans="1:24" x14ac:dyDescent="0.2">
      <c r="A3637" s="38" t="str">
        <f t="shared" si="396"/>
        <v>2025-7</v>
      </c>
      <c r="B3637" t="s">
        <v>7167</v>
      </c>
      <c r="C3637" s="23">
        <v>45841</v>
      </c>
      <c r="D3637" s="23">
        <v>45820</v>
      </c>
      <c r="E3637" t="s">
        <v>1006</v>
      </c>
      <c r="F3637" t="s">
        <v>1007</v>
      </c>
      <c r="G3637" s="22"/>
      <c r="H3637" t="s">
        <v>7580</v>
      </c>
      <c r="I3637" t="s">
        <v>6757</v>
      </c>
      <c r="J3637" t="s">
        <v>6758</v>
      </c>
      <c r="K3637" s="10" t="str">
        <f t="shared" si="399"/>
        <v>ALM-</v>
      </c>
      <c r="L3637" t="s">
        <v>98</v>
      </c>
      <c r="M3637" s="52">
        <v>537</v>
      </c>
      <c r="N3637" t="s">
        <v>186</v>
      </c>
      <c r="O3637" t="s">
        <v>11</v>
      </c>
      <c r="P3637" s="54">
        <v>2.9203999999999999</v>
      </c>
      <c r="Q3637" s="11">
        <f t="shared" si="397"/>
        <v>1568.25</v>
      </c>
      <c r="R3637" s="12">
        <f t="shared" si="400"/>
        <v>7.3003400000000003</v>
      </c>
      <c r="S3637" s="14">
        <f t="shared" si="401"/>
        <v>0.4</v>
      </c>
      <c r="T3637" s="13">
        <f t="shared" si="402"/>
        <v>214.8</v>
      </c>
      <c r="U3637" s="14" t="s">
        <v>349</v>
      </c>
      <c r="V3637" t="s">
        <v>191</v>
      </c>
      <c r="W3637" s="62">
        <v>7.1534000000000004</v>
      </c>
      <c r="X3637" s="48">
        <f t="shared" si="398"/>
        <v>219.23208544188776</v>
      </c>
    </row>
    <row r="3638" spans="1:24" x14ac:dyDescent="0.2">
      <c r="A3638" s="38" t="str">
        <f t="shared" si="396"/>
        <v>2025-7</v>
      </c>
      <c r="B3638" t="s">
        <v>7168</v>
      </c>
      <c r="C3638" s="23">
        <v>45841</v>
      </c>
      <c r="D3638" s="23">
        <v>45820</v>
      </c>
      <c r="E3638" t="s">
        <v>1006</v>
      </c>
      <c r="F3638" t="s">
        <v>1007</v>
      </c>
      <c r="G3638" s="22"/>
      <c r="H3638" t="s">
        <v>7580</v>
      </c>
      <c r="I3638" t="s">
        <v>4667</v>
      </c>
      <c r="J3638" t="s">
        <v>4668</v>
      </c>
      <c r="K3638" s="10" t="str">
        <f t="shared" si="399"/>
        <v>ALM-</v>
      </c>
      <c r="L3638" t="s">
        <v>98</v>
      </c>
      <c r="M3638" s="52">
        <v>1305</v>
      </c>
      <c r="N3638" t="s">
        <v>186</v>
      </c>
      <c r="O3638" t="s">
        <v>11</v>
      </c>
      <c r="P3638" s="54">
        <v>2.9203999999999999</v>
      </c>
      <c r="Q3638" s="11">
        <f t="shared" si="397"/>
        <v>3811.12</v>
      </c>
      <c r="R3638" s="12">
        <f t="shared" si="400"/>
        <v>7.3003400000000003</v>
      </c>
      <c r="S3638" s="14">
        <f t="shared" si="401"/>
        <v>0.4</v>
      </c>
      <c r="T3638" s="13">
        <f t="shared" si="402"/>
        <v>522</v>
      </c>
      <c r="U3638" s="14" t="s">
        <v>349</v>
      </c>
      <c r="V3638" t="s">
        <v>191</v>
      </c>
      <c r="W3638" s="62">
        <v>7.1534000000000004</v>
      </c>
      <c r="X3638" s="48">
        <f t="shared" si="398"/>
        <v>532.77071043140324</v>
      </c>
    </row>
    <row r="3639" spans="1:24" x14ac:dyDescent="0.2">
      <c r="A3639" s="38" t="str">
        <f t="shared" si="396"/>
        <v>2025-7</v>
      </c>
      <c r="B3639" t="s">
        <v>7169</v>
      </c>
      <c r="C3639" s="23">
        <v>45841</v>
      </c>
      <c r="D3639" s="23">
        <v>45820</v>
      </c>
      <c r="E3639" t="s">
        <v>1006</v>
      </c>
      <c r="F3639" t="s">
        <v>1007</v>
      </c>
      <c r="G3639" s="22"/>
      <c r="H3639" t="s">
        <v>7580</v>
      </c>
      <c r="I3639" t="s">
        <v>4669</v>
      </c>
      <c r="J3639" t="s">
        <v>4670</v>
      </c>
      <c r="K3639" s="10" t="str">
        <f t="shared" si="399"/>
        <v>ALM-</v>
      </c>
      <c r="L3639" t="s">
        <v>98</v>
      </c>
      <c r="M3639" s="52">
        <v>821</v>
      </c>
      <c r="N3639" t="s">
        <v>186</v>
      </c>
      <c r="O3639" t="s">
        <v>11</v>
      </c>
      <c r="P3639" s="54">
        <v>2.9203999999999999</v>
      </c>
      <c r="Q3639" s="11">
        <f t="shared" si="397"/>
        <v>2397.65</v>
      </c>
      <c r="R3639" s="12">
        <f t="shared" si="400"/>
        <v>7.3003400000000003</v>
      </c>
      <c r="S3639" s="14">
        <f t="shared" si="401"/>
        <v>0.4</v>
      </c>
      <c r="T3639" s="13">
        <f t="shared" si="402"/>
        <v>328.4</v>
      </c>
      <c r="U3639" s="14" t="s">
        <v>349</v>
      </c>
      <c r="V3639" t="s">
        <v>191</v>
      </c>
      <c r="W3639" s="62">
        <v>7.1534000000000004</v>
      </c>
      <c r="X3639" s="48">
        <f t="shared" si="398"/>
        <v>335.17605614113563</v>
      </c>
    </row>
    <row r="3640" spans="1:24" x14ac:dyDescent="0.2">
      <c r="A3640" s="38" t="str">
        <f t="shared" si="396"/>
        <v>2025-7</v>
      </c>
      <c r="B3640" t="s">
        <v>7170</v>
      </c>
      <c r="C3640" s="23">
        <v>45841</v>
      </c>
      <c r="D3640" s="23">
        <v>45820</v>
      </c>
      <c r="E3640" t="s">
        <v>1006</v>
      </c>
      <c r="F3640" t="s">
        <v>1007</v>
      </c>
      <c r="G3640" s="22"/>
      <c r="H3640" t="s">
        <v>7580</v>
      </c>
      <c r="I3640" t="s">
        <v>1695</v>
      </c>
      <c r="J3640" t="s">
        <v>1696</v>
      </c>
      <c r="K3640" s="10" t="str">
        <f t="shared" si="399"/>
        <v>ALM-</v>
      </c>
      <c r="L3640" t="s">
        <v>98</v>
      </c>
      <c r="M3640" s="52">
        <v>1000</v>
      </c>
      <c r="N3640" t="s">
        <v>186</v>
      </c>
      <c r="O3640" t="s">
        <v>11</v>
      </c>
      <c r="P3640" s="54">
        <v>2.9203999999999999</v>
      </c>
      <c r="Q3640" s="11">
        <f t="shared" si="397"/>
        <v>2920.4</v>
      </c>
      <c r="R3640" s="12">
        <f t="shared" si="400"/>
        <v>7.3003400000000003</v>
      </c>
      <c r="S3640" s="14">
        <f t="shared" si="401"/>
        <v>0.4</v>
      </c>
      <c r="T3640" s="13">
        <f t="shared" si="402"/>
        <v>400</v>
      </c>
      <c r="U3640" s="14" t="s">
        <v>349</v>
      </c>
      <c r="V3640" t="s">
        <v>191</v>
      </c>
      <c r="W3640" s="62">
        <v>7.1534000000000004</v>
      </c>
      <c r="X3640" s="48">
        <f t="shared" si="398"/>
        <v>408.25341795509826</v>
      </c>
    </row>
    <row r="3641" spans="1:24" x14ac:dyDescent="0.2">
      <c r="A3641" s="38" t="str">
        <f t="shared" si="396"/>
        <v>2025-7</v>
      </c>
      <c r="B3641" t="s">
        <v>7171</v>
      </c>
      <c r="C3641" s="23">
        <v>45841</v>
      </c>
      <c r="D3641" s="23">
        <v>45820</v>
      </c>
      <c r="E3641" t="s">
        <v>1006</v>
      </c>
      <c r="F3641" t="s">
        <v>1007</v>
      </c>
      <c r="G3641" s="22"/>
      <c r="H3641" t="s">
        <v>7580</v>
      </c>
      <c r="I3641" t="s">
        <v>6759</v>
      </c>
      <c r="J3641" t="s">
        <v>6760</v>
      </c>
      <c r="K3641" s="10" t="str">
        <f t="shared" si="399"/>
        <v>ALM-</v>
      </c>
      <c r="L3641" t="s">
        <v>98</v>
      </c>
      <c r="M3641" s="52">
        <v>623</v>
      </c>
      <c r="N3641" t="s">
        <v>186</v>
      </c>
      <c r="O3641" t="s">
        <v>11</v>
      </c>
      <c r="P3641" s="54">
        <v>2.9203999999999999</v>
      </c>
      <c r="Q3641" s="11">
        <f t="shared" si="397"/>
        <v>1819.41</v>
      </c>
      <c r="R3641" s="12">
        <f t="shared" si="400"/>
        <v>7.3003400000000003</v>
      </c>
      <c r="S3641" s="14">
        <f t="shared" si="401"/>
        <v>0.4</v>
      </c>
      <c r="T3641" s="13">
        <f t="shared" si="402"/>
        <v>249.2</v>
      </c>
      <c r="U3641" s="14" t="s">
        <v>349</v>
      </c>
      <c r="V3641" t="s">
        <v>191</v>
      </c>
      <c r="W3641" s="62">
        <v>7.1534000000000004</v>
      </c>
      <c r="X3641" s="48">
        <f t="shared" si="398"/>
        <v>254.34187938602619</v>
      </c>
    </row>
    <row r="3642" spans="1:24" x14ac:dyDescent="0.2">
      <c r="A3642" s="38" t="str">
        <f t="shared" si="396"/>
        <v>2025-7</v>
      </c>
      <c r="B3642" t="s">
        <v>7172</v>
      </c>
      <c r="C3642" s="23">
        <v>45841</v>
      </c>
      <c r="D3642" s="23">
        <v>45820</v>
      </c>
      <c r="E3642" t="s">
        <v>1006</v>
      </c>
      <c r="F3642" t="s">
        <v>1007</v>
      </c>
      <c r="G3642" s="22"/>
      <c r="H3642" t="s">
        <v>7580</v>
      </c>
      <c r="I3642" t="s">
        <v>1019</v>
      </c>
      <c r="J3642" t="s">
        <v>1020</v>
      </c>
      <c r="K3642" s="10" t="str">
        <f t="shared" si="399"/>
        <v>ALM-</v>
      </c>
      <c r="L3642" t="s">
        <v>98</v>
      </c>
      <c r="M3642" s="52">
        <v>2289</v>
      </c>
      <c r="N3642" t="s">
        <v>186</v>
      </c>
      <c r="O3642" t="s">
        <v>11</v>
      </c>
      <c r="P3642" s="54">
        <v>2.9203999999999999</v>
      </c>
      <c r="Q3642" s="11">
        <f t="shared" si="397"/>
        <v>6684.8</v>
      </c>
      <c r="R3642" s="12">
        <f t="shared" si="400"/>
        <v>7.3003400000000003</v>
      </c>
      <c r="S3642" s="14">
        <f t="shared" si="401"/>
        <v>0.4</v>
      </c>
      <c r="T3642" s="13">
        <f t="shared" si="402"/>
        <v>915.6</v>
      </c>
      <c r="U3642" s="14" t="s">
        <v>349</v>
      </c>
      <c r="V3642" t="s">
        <v>191</v>
      </c>
      <c r="W3642" s="62">
        <v>7.1534000000000004</v>
      </c>
      <c r="X3642" s="48">
        <f t="shared" si="398"/>
        <v>934.49207369921987</v>
      </c>
    </row>
    <row r="3643" spans="1:24" x14ac:dyDescent="0.2">
      <c r="A3643" s="38" t="str">
        <f t="shared" si="396"/>
        <v>2025-7</v>
      </c>
      <c r="B3643" t="s">
        <v>7173</v>
      </c>
      <c r="C3643" s="23">
        <v>45841</v>
      </c>
      <c r="D3643" s="23">
        <v>45820</v>
      </c>
      <c r="E3643" t="s">
        <v>1006</v>
      </c>
      <c r="F3643" t="s">
        <v>1007</v>
      </c>
      <c r="G3643" s="22"/>
      <c r="H3643" t="s">
        <v>7580</v>
      </c>
      <c r="I3643" t="s">
        <v>3196</v>
      </c>
      <c r="J3643" t="s">
        <v>3403</v>
      </c>
      <c r="K3643" s="10" t="str">
        <f t="shared" si="399"/>
        <v>ALM-</v>
      </c>
      <c r="L3643" t="s">
        <v>98</v>
      </c>
      <c r="M3643" s="52">
        <v>3166</v>
      </c>
      <c r="N3643" t="s">
        <v>186</v>
      </c>
      <c r="O3643" t="s">
        <v>11</v>
      </c>
      <c r="P3643" s="54">
        <v>2.9203999999999999</v>
      </c>
      <c r="Q3643" s="11">
        <f t="shared" si="397"/>
        <v>9245.99</v>
      </c>
      <c r="R3643" s="12">
        <f t="shared" si="400"/>
        <v>7.3003400000000003</v>
      </c>
      <c r="S3643" s="14">
        <f t="shared" si="401"/>
        <v>0.4</v>
      </c>
      <c r="T3643" s="13">
        <f t="shared" si="402"/>
        <v>1266.4000000000001</v>
      </c>
      <c r="U3643" s="14" t="s">
        <v>349</v>
      </c>
      <c r="V3643" t="s">
        <v>191</v>
      </c>
      <c r="W3643" s="62">
        <v>7.1534000000000004</v>
      </c>
      <c r="X3643" s="48">
        <f t="shared" si="398"/>
        <v>1292.5303212458409</v>
      </c>
    </row>
    <row r="3644" spans="1:24" x14ac:dyDescent="0.2">
      <c r="A3644" s="38" t="str">
        <f t="shared" si="396"/>
        <v>2025-7</v>
      </c>
      <c r="B3644" t="s">
        <v>7174</v>
      </c>
      <c r="C3644" s="23">
        <v>45841</v>
      </c>
      <c r="D3644" s="23">
        <v>45828</v>
      </c>
      <c r="E3644" t="s">
        <v>1006</v>
      </c>
      <c r="F3644" t="s">
        <v>1007</v>
      </c>
      <c r="G3644" s="22"/>
      <c r="H3644" t="s">
        <v>7580</v>
      </c>
      <c r="I3644" t="s">
        <v>6761</v>
      </c>
      <c r="J3644" t="s">
        <v>6762</v>
      </c>
      <c r="K3644" s="10" t="str">
        <f t="shared" si="399"/>
        <v>ALM-</v>
      </c>
      <c r="L3644" t="s">
        <v>98</v>
      </c>
      <c r="M3644" s="52">
        <v>569</v>
      </c>
      <c r="N3644" t="s">
        <v>186</v>
      </c>
      <c r="O3644" t="s">
        <v>11</v>
      </c>
      <c r="P3644" s="54">
        <v>2.9203999999999999</v>
      </c>
      <c r="Q3644" s="11">
        <f t="shared" si="397"/>
        <v>1661.71</v>
      </c>
      <c r="R3644" s="12">
        <f t="shared" si="400"/>
        <v>7.3003400000000003</v>
      </c>
      <c r="S3644" s="14">
        <f t="shared" si="401"/>
        <v>0.4</v>
      </c>
      <c r="T3644" s="13">
        <f t="shared" si="402"/>
        <v>227.6</v>
      </c>
      <c r="U3644" s="14" t="s">
        <v>349</v>
      </c>
      <c r="V3644" t="s">
        <v>191</v>
      </c>
      <c r="W3644" s="62">
        <v>7.1534000000000004</v>
      </c>
      <c r="X3644" s="48">
        <f t="shared" si="398"/>
        <v>232.29619481645091</v>
      </c>
    </row>
    <row r="3645" spans="1:24" x14ac:dyDescent="0.2">
      <c r="A3645" s="38" t="str">
        <f t="shared" si="396"/>
        <v>2025-7</v>
      </c>
      <c r="B3645" t="s">
        <v>7175</v>
      </c>
      <c r="C3645" s="23">
        <v>45841</v>
      </c>
      <c r="D3645" s="23">
        <v>45828</v>
      </c>
      <c r="E3645" t="s">
        <v>1006</v>
      </c>
      <c r="F3645" t="s">
        <v>1007</v>
      </c>
      <c r="G3645" s="22"/>
      <c r="H3645" t="s">
        <v>7580</v>
      </c>
      <c r="I3645" t="s">
        <v>6763</v>
      </c>
      <c r="J3645" t="s">
        <v>6764</v>
      </c>
      <c r="K3645" s="10" t="str">
        <f t="shared" si="399"/>
        <v>ALM-</v>
      </c>
      <c r="L3645" t="s">
        <v>98</v>
      </c>
      <c r="M3645" s="52">
        <v>588</v>
      </c>
      <c r="N3645" t="s">
        <v>186</v>
      </c>
      <c r="O3645" t="s">
        <v>11</v>
      </c>
      <c r="P3645" s="54">
        <v>2.9203999999999999</v>
      </c>
      <c r="Q3645" s="11">
        <f t="shared" si="397"/>
        <v>1717.2</v>
      </c>
      <c r="R3645" s="12">
        <f t="shared" si="400"/>
        <v>7.3003400000000003</v>
      </c>
      <c r="S3645" s="14">
        <f t="shared" si="401"/>
        <v>0.4</v>
      </c>
      <c r="T3645" s="13">
        <f t="shared" si="402"/>
        <v>235.2</v>
      </c>
      <c r="U3645" s="14" t="s">
        <v>349</v>
      </c>
      <c r="V3645" t="s">
        <v>191</v>
      </c>
      <c r="W3645" s="62">
        <v>7.1534000000000004</v>
      </c>
      <c r="X3645" s="48">
        <f t="shared" si="398"/>
        <v>240.05300975759775</v>
      </c>
    </row>
    <row r="3646" spans="1:24" x14ac:dyDescent="0.2">
      <c r="A3646" s="38" t="str">
        <f t="shared" si="396"/>
        <v>2025-7</v>
      </c>
      <c r="B3646" t="s">
        <v>7176</v>
      </c>
      <c r="C3646" s="23">
        <v>45852</v>
      </c>
      <c r="D3646" s="23">
        <v>45833</v>
      </c>
      <c r="E3646" t="s">
        <v>1006</v>
      </c>
      <c r="F3646" t="s">
        <v>1007</v>
      </c>
      <c r="G3646" s="22"/>
      <c r="H3646" t="s">
        <v>7581</v>
      </c>
      <c r="I3646" t="s">
        <v>6765</v>
      </c>
      <c r="J3646" t="s">
        <v>6766</v>
      </c>
      <c r="K3646" s="10" t="str">
        <f t="shared" si="399"/>
        <v>ALM-</v>
      </c>
      <c r="L3646" t="s">
        <v>98</v>
      </c>
      <c r="M3646" s="52">
        <v>738</v>
      </c>
      <c r="N3646" t="s">
        <v>186</v>
      </c>
      <c r="O3646" t="s">
        <v>11</v>
      </c>
      <c r="P3646" s="54">
        <v>2.9203999999999999</v>
      </c>
      <c r="Q3646" s="11">
        <f t="shared" si="397"/>
        <v>2155.2600000000002</v>
      </c>
      <c r="R3646" s="12">
        <f t="shared" si="400"/>
        <v>7.3003400000000003</v>
      </c>
      <c r="S3646" s="14">
        <f t="shared" si="401"/>
        <v>0.4</v>
      </c>
      <c r="T3646" s="13">
        <f t="shared" si="402"/>
        <v>295.2</v>
      </c>
      <c r="U3646" s="14" t="s">
        <v>349</v>
      </c>
      <c r="V3646" t="s">
        <v>191</v>
      </c>
      <c r="W3646" s="62">
        <v>7.1534000000000004</v>
      </c>
      <c r="X3646" s="48">
        <f t="shared" si="398"/>
        <v>301.2910224508625</v>
      </c>
    </row>
    <row r="3647" spans="1:24" x14ac:dyDescent="0.2">
      <c r="A3647" s="38" t="str">
        <f t="shared" si="396"/>
        <v>2025-7</v>
      </c>
      <c r="B3647" t="s">
        <v>7177</v>
      </c>
      <c r="C3647" s="23">
        <v>45852</v>
      </c>
      <c r="D3647" s="23">
        <v>45833</v>
      </c>
      <c r="E3647" t="s">
        <v>1006</v>
      </c>
      <c r="F3647" t="s">
        <v>1007</v>
      </c>
      <c r="G3647" s="22"/>
      <c r="H3647" t="s">
        <v>7581</v>
      </c>
      <c r="I3647" t="s">
        <v>3658</v>
      </c>
      <c r="J3647" t="s">
        <v>3659</v>
      </c>
      <c r="K3647" s="10" t="str">
        <f t="shared" si="399"/>
        <v>ALM-</v>
      </c>
      <c r="L3647" t="s">
        <v>98</v>
      </c>
      <c r="M3647" s="52">
        <v>629</v>
      </c>
      <c r="N3647" t="s">
        <v>186</v>
      </c>
      <c r="O3647" t="s">
        <v>11</v>
      </c>
      <c r="P3647" s="54">
        <v>2.9203999999999999</v>
      </c>
      <c r="Q3647" s="11">
        <f t="shared" si="397"/>
        <v>1836.93</v>
      </c>
      <c r="R3647" s="12">
        <f t="shared" si="400"/>
        <v>7.3003400000000003</v>
      </c>
      <c r="S3647" s="14">
        <f t="shared" si="401"/>
        <v>0.4</v>
      </c>
      <c r="T3647" s="13">
        <f t="shared" si="402"/>
        <v>251.6</v>
      </c>
      <c r="U3647" s="14" t="s">
        <v>349</v>
      </c>
      <c r="V3647" t="s">
        <v>191</v>
      </c>
      <c r="W3647" s="62">
        <v>7.1534000000000004</v>
      </c>
      <c r="X3647" s="48">
        <f t="shared" si="398"/>
        <v>256.79139989375676</v>
      </c>
    </row>
    <row r="3648" spans="1:24" x14ac:dyDescent="0.2">
      <c r="A3648" s="38" t="str">
        <f t="shared" si="396"/>
        <v>2025-7</v>
      </c>
      <c r="B3648" t="s">
        <v>7178</v>
      </c>
      <c r="C3648" s="23">
        <v>45852</v>
      </c>
      <c r="D3648" s="23">
        <v>45833</v>
      </c>
      <c r="E3648" t="s">
        <v>1006</v>
      </c>
      <c r="F3648" t="s">
        <v>1007</v>
      </c>
      <c r="G3648" s="22"/>
      <c r="H3648" t="s">
        <v>7581</v>
      </c>
      <c r="I3648" t="s">
        <v>3255</v>
      </c>
      <c r="J3648" t="s">
        <v>3462</v>
      </c>
      <c r="K3648" s="10" t="str">
        <f t="shared" si="399"/>
        <v>ALM-</v>
      </c>
      <c r="L3648" t="s">
        <v>98</v>
      </c>
      <c r="M3648" s="52">
        <v>1158</v>
      </c>
      <c r="N3648" t="s">
        <v>186</v>
      </c>
      <c r="O3648" t="s">
        <v>11</v>
      </c>
      <c r="P3648" s="54">
        <v>2.9203999999999999</v>
      </c>
      <c r="Q3648" s="11">
        <f t="shared" si="397"/>
        <v>3381.82</v>
      </c>
      <c r="R3648" s="12">
        <f t="shared" si="400"/>
        <v>7.3003400000000003</v>
      </c>
      <c r="S3648" s="14">
        <f t="shared" si="401"/>
        <v>0.4</v>
      </c>
      <c r="T3648" s="13">
        <f t="shared" si="402"/>
        <v>463.2</v>
      </c>
      <c r="U3648" s="14" t="s">
        <v>349</v>
      </c>
      <c r="V3648" t="s">
        <v>191</v>
      </c>
      <c r="W3648" s="62">
        <v>7.1534000000000004</v>
      </c>
      <c r="X3648" s="48">
        <f t="shared" si="398"/>
        <v>472.75745799200376</v>
      </c>
    </row>
    <row r="3649" spans="1:24" x14ac:dyDescent="0.2">
      <c r="A3649" s="38" t="str">
        <f t="shared" si="396"/>
        <v>2025-7</v>
      </c>
      <c r="B3649" t="s">
        <v>7179</v>
      </c>
      <c r="C3649" s="23">
        <v>45852</v>
      </c>
      <c r="D3649" s="23">
        <v>45833</v>
      </c>
      <c r="E3649" t="s">
        <v>1006</v>
      </c>
      <c r="F3649" t="s">
        <v>1007</v>
      </c>
      <c r="G3649" s="22"/>
      <c r="H3649" t="s">
        <v>7581</v>
      </c>
      <c r="I3649" t="s">
        <v>3194</v>
      </c>
      <c r="J3649" t="s">
        <v>3401</v>
      </c>
      <c r="K3649" s="10" t="str">
        <f t="shared" si="399"/>
        <v>ALM-</v>
      </c>
      <c r="L3649" t="s">
        <v>98</v>
      </c>
      <c r="M3649" s="52">
        <v>560</v>
      </c>
      <c r="N3649" t="s">
        <v>186</v>
      </c>
      <c r="O3649" t="s">
        <v>11</v>
      </c>
      <c r="P3649" s="54">
        <v>2.9203999999999999</v>
      </c>
      <c r="Q3649" s="11">
        <f t="shared" si="397"/>
        <v>1635.42</v>
      </c>
      <c r="R3649" s="12">
        <f t="shared" si="400"/>
        <v>7.3003400000000003</v>
      </c>
      <c r="S3649" s="14">
        <f t="shared" si="401"/>
        <v>0.4</v>
      </c>
      <c r="T3649" s="13">
        <f t="shared" si="402"/>
        <v>224</v>
      </c>
      <c r="U3649" s="14" t="s">
        <v>349</v>
      </c>
      <c r="V3649" t="s">
        <v>191</v>
      </c>
      <c r="W3649" s="62">
        <v>7.1534000000000004</v>
      </c>
      <c r="X3649" s="48">
        <f t="shared" si="398"/>
        <v>228.62191405485501</v>
      </c>
    </row>
    <row r="3650" spans="1:24" x14ac:dyDescent="0.2">
      <c r="A3650" s="38" t="str">
        <f t="shared" ref="A3650:A3713" si="403">+TEXT(C3650,"YYYY")&amp;"-"&amp;TEXT(C3650,"M")</f>
        <v>2025-7</v>
      </c>
      <c r="B3650" t="s">
        <v>7180</v>
      </c>
      <c r="C3650" s="23">
        <v>45852</v>
      </c>
      <c r="D3650" s="23">
        <v>45833</v>
      </c>
      <c r="E3650" t="s">
        <v>1006</v>
      </c>
      <c r="F3650" t="s">
        <v>1007</v>
      </c>
      <c r="G3650" s="22"/>
      <c r="H3650" t="s">
        <v>7581</v>
      </c>
      <c r="I3650" t="s">
        <v>3195</v>
      </c>
      <c r="J3650" t="s">
        <v>3402</v>
      </c>
      <c r="K3650" s="10" t="str">
        <f t="shared" si="399"/>
        <v>ALM-</v>
      </c>
      <c r="L3650" t="s">
        <v>98</v>
      </c>
      <c r="M3650" s="52">
        <v>1951</v>
      </c>
      <c r="N3650" t="s">
        <v>186</v>
      </c>
      <c r="O3650" t="s">
        <v>11</v>
      </c>
      <c r="P3650" s="54">
        <v>2.9203999999999999</v>
      </c>
      <c r="Q3650" s="11">
        <f t="shared" ref="Q3650:Q3713" si="404">ROUND(P3650*M3650,2)</f>
        <v>5697.7</v>
      </c>
      <c r="R3650" s="12">
        <f t="shared" si="400"/>
        <v>7.3003400000000003</v>
      </c>
      <c r="S3650" s="14">
        <f t="shared" si="401"/>
        <v>0.4</v>
      </c>
      <c r="T3650" s="13">
        <f t="shared" si="402"/>
        <v>780.4</v>
      </c>
      <c r="U3650" s="14" t="s">
        <v>349</v>
      </c>
      <c r="V3650" t="s">
        <v>191</v>
      </c>
      <c r="W3650" s="62">
        <v>7.1534000000000004</v>
      </c>
      <c r="X3650" s="48">
        <f t="shared" ref="X3650:X3713" si="405">IF(O3650="CNY",P3650/W3650*M3650,1)</f>
        <v>796.50241843039669</v>
      </c>
    </row>
    <row r="3651" spans="1:24" x14ac:dyDescent="0.2">
      <c r="A3651" s="38" t="str">
        <f t="shared" si="403"/>
        <v>2025-7</v>
      </c>
      <c r="B3651" t="s">
        <v>7181</v>
      </c>
      <c r="C3651" s="23">
        <v>45852</v>
      </c>
      <c r="D3651" s="23">
        <v>45833</v>
      </c>
      <c r="E3651" t="s">
        <v>1006</v>
      </c>
      <c r="F3651" t="s">
        <v>1007</v>
      </c>
      <c r="G3651" s="22"/>
      <c r="H3651" t="s">
        <v>7581</v>
      </c>
      <c r="I3651" t="s">
        <v>3196</v>
      </c>
      <c r="J3651" t="s">
        <v>3403</v>
      </c>
      <c r="K3651" s="10" t="str">
        <f t="shared" si="399"/>
        <v>ALM-</v>
      </c>
      <c r="L3651" t="s">
        <v>98</v>
      </c>
      <c r="M3651" s="52">
        <v>631</v>
      </c>
      <c r="N3651" t="s">
        <v>186</v>
      </c>
      <c r="O3651" t="s">
        <v>11</v>
      </c>
      <c r="P3651" s="54">
        <v>2.9203999999999999</v>
      </c>
      <c r="Q3651" s="11">
        <f t="shared" si="404"/>
        <v>1842.77</v>
      </c>
      <c r="R3651" s="12">
        <f t="shared" si="400"/>
        <v>7.3003400000000003</v>
      </c>
      <c r="S3651" s="14">
        <f t="shared" si="401"/>
        <v>0.4</v>
      </c>
      <c r="T3651" s="13">
        <f t="shared" si="402"/>
        <v>252.4</v>
      </c>
      <c r="U3651" s="14" t="s">
        <v>349</v>
      </c>
      <c r="V3651" t="s">
        <v>191</v>
      </c>
      <c r="W3651" s="62">
        <v>7.1534000000000004</v>
      </c>
      <c r="X3651" s="48">
        <f t="shared" si="405"/>
        <v>257.60790672966698</v>
      </c>
    </row>
    <row r="3652" spans="1:24" x14ac:dyDescent="0.2">
      <c r="A3652" s="38" t="str">
        <f t="shared" si="403"/>
        <v>2025-7</v>
      </c>
      <c r="B3652" t="s">
        <v>7182</v>
      </c>
      <c r="C3652" s="23">
        <v>45852</v>
      </c>
      <c r="D3652" s="23">
        <v>45833</v>
      </c>
      <c r="E3652" t="s">
        <v>1006</v>
      </c>
      <c r="F3652" t="s">
        <v>1007</v>
      </c>
      <c r="G3652" s="22"/>
      <c r="H3652" t="s">
        <v>7581</v>
      </c>
      <c r="I3652" t="s">
        <v>3662</v>
      </c>
      <c r="J3652" t="s">
        <v>3663</v>
      </c>
      <c r="K3652" s="10" t="str">
        <f t="shared" si="399"/>
        <v>ALM-</v>
      </c>
      <c r="L3652" t="s">
        <v>98</v>
      </c>
      <c r="M3652" s="52">
        <v>533</v>
      </c>
      <c r="N3652" t="s">
        <v>186</v>
      </c>
      <c r="O3652" t="s">
        <v>11</v>
      </c>
      <c r="P3652" s="54">
        <v>2.9203999999999999</v>
      </c>
      <c r="Q3652" s="11">
        <f t="shared" si="404"/>
        <v>1556.57</v>
      </c>
      <c r="R3652" s="12">
        <f t="shared" si="400"/>
        <v>7.3003400000000003</v>
      </c>
      <c r="S3652" s="14">
        <f t="shared" si="401"/>
        <v>0.4</v>
      </c>
      <c r="T3652" s="13">
        <f t="shared" si="402"/>
        <v>213.2</v>
      </c>
      <c r="U3652" s="14" t="s">
        <v>349</v>
      </c>
      <c r="V3652" t="s">
        <v>191</v>
      </c>
      <c r="W3652" s="62">
        <v>7.1534000000000004</v>
      </c>
      <c r="X3652" s="48">
        <f t="shared" si="405"/>
        <v>217.59907177006735</v>
      </c>
    </row>
    <row r="3653" spans="1:24" x14ac:dyDescent="0.2">
      <c r="A3653" s="38" t="str">
        <f t="shared" si="403"/>
        <v>2025-7</v>
      </c>
      <c r="B3653" t="s">
        <v>7183</v>
      </c>
      <c r="C3653" s="23">
        <v>45852</v>
      </c>
      <c r="D3653" s="23">
        <v>45842</v>
      </c>
      <c r="E3653" t="s">
        <v>1006</v>
      </c>
      <c r="F3653" t="s">
        <v>1007</v>
      </c>
      <c r="G3653" s="22"/>
      <c r="H3653" t="s">
        <v>7581</v>
      </c>
      <c r="I3653" t="s">
        <v>3195</v>
      </c>
      <c r="J3653" t="s">
        <v>3402</v>
      </c>
      <c r="K3653" s="10" t="str">
        <f t="shared" si="399"/>
        <v>ALM-</v>
      </c>
      <c r="L3653" t="s">
        <v>98</v>
      </c>
      <c r="M3653" s="52">
        <v>628</v>
      </c>
      <c r="N3653" t="s">
        <v>186</v>
      </c>
      <c r="O3653" t="s">
        <v>11</v>
      </c>
      <c r="P3653" s="54">
        <v>2.9203999999999999</v>
      </c>
      <c r="Q3653" s="11">
        <f t="shared" si="404"/>
        <v>1834.01</v>
      </c>
      <c r="R3653" s="12">
        <f t="shared" si="400"/>
        <v>7.3003400000000003</v>
      </c>
      <c r="S3653" s="14">
        <f t="shared" si="401"/>
        <v>0.4</v>
      </c>
      <c r="T3653" s="13">
        <f t="shared" si="402"/>
        <v>251.2</v>
      </c>
      <c r="U3653" s="14" t="s">
        <v>349</v>
      </c>
      <c r="V3653" t="s">
        <v>191</v>
      </c>
      <c r="W3653" s="62">
        <v>7.1534000000000004</v>
      </c>
      <c r="X3653" s="48">
        <f t="shared" si="405"/>
        <v>256.38314647580171</v>
      </c>
    </row>
    <row r="3654" spans="1:24" x14ac:dyDescent="0.2">
      <c r="A3654" s="38" t="str">
        <f t="shared" si="403"/>
        <v>2025-7</v>
      </c>
      <c r="B3654" t="s">
        <v>7184</v>
      </c>
      <c r="C3654" s="23">
        <v>45852</v>
      </c>
      <c r="D3654" s="23">
        <v>45842</v>
      </c>
      <c r="E3654" t="s">
        <v>1006</v>
      </c>
      <c r="F3654" t="s">
        <v>1007</v>
      </c>
      <c r="G3654" s="22"/>
      <c r="H3654" t="s">
        <v>7581</v>
      </c>
      <c r="I3654" t="s">
        <v>3196</v>
      </c>
      <c r="J3654" t="s">
        <v>3403</v>
      </c>
      <c r="K3654" s="10" t="str">
        <f t="shared" si="399"/>
        <v>ALM-</v>
      </c>
      <c r="L3654" t="s">
        <v>98</v>
      </c>
      <c r="M3654" s="52">
        <v>534</v>
      </c>
      <c r="N3654" t="s">
        <v>186</v>
      </c>
      <c r="O3654" t="s">
        <v>11</v>
      </c>
      <c r="P3654" s="54">
        <v>2.9203999999999999</v>
      </c>
      <c r="Q3654" s="11">
        <f t="shared" si="404"/>
        <v>1559.49</v>
      </c>
      <c r="R3654" s="12">
        <f t="shared" si="400"/>
        <v>7.3003400000000003</v>
      </c>
      <c r="S3654" s="14">
        <f t="shared" si="401"/>
        <v>0.4</v>
      </c>
      <c r="T3654" s="13">
        <f t="shared" si="402"/>
        <v>213.6</v>
      </c>
      <c r="U3654" s="14" t="s">
        <v>349</v>
      </c>
      <c r="V3654" t="s">
        <v>191</v>
      </c>
      <c r="W3654" s="62">
        <v>7.1534000000000004</v>
      </c>
      <c r="X3654" s="48">
        <f t="shared" si="405"/>
        <v>218.00732518802246</v>
      </c>
    </row>
    <row r="3655" spans="1:24" x14ac:dyDescent="0.2">
      <c r="A3655" s="38" t="str">
        <f t="shared" si="403"/>
        <v>2025-7</v>
      </c>
      <c r="B3655" t="s">
        <v>7185</v>
      </c>
      <c r="C3655" s="23">
        <v>45863</v>
      </c>
      <c r="D3655" s="23">
        <v>45852</v>
      </c>
      <c r="E3655" t="s">
        <v>1006</v>
      </c>
      <c r="F3655" t="s">
        <v>1007</v>
      </c>
      <c r="G3655" s="22"/>
      <c r="H3655" t="s">
        <v>7582</v>
      </c>
      <c r="I3655" t="s">
        <v>3256</v>
      </c>
      <c r="J3655" t="s">
        <v>3463</v>
      </c>
      <c r="K3655" s="10" t="str">
        <f t="shared" si="399"/>
        <v>ALM-</v>
      </c>
      <c r="L3655" t="s">
        <v>98</v>
      </c>
      <c r="M3655" s="52">
        <v>629</v>
      </c>
      <c r="N3655" t="s">
        <v>186</v>
      </c>
      <c r="O3655" t="s">
        <v>11</v>
      </c>
      <c r="P3655" s="54">
        <v>2.9203999999999999</v>
      </c>
      <c r="Q3655" s="11">
        <f t="shared" si="404"/>
        <v>1836.93</v>
      </c>
      <c r="R3655" s="12">
        <f t="shared" si="400"/>
        <v>7.3003400000000003</v>
      </c>
      <c r="S3655" s="14">
        <f t="shared" si="401"/>
        <v>0.4</v>
      </c>
      <c r="T3655" s="13">
        <f t="shared" si="402"/>
        <v>251.6</v>
      </c>
      <c r="U3655" s="14" t="s">
        <v>349</v>
      </c>
      <c r="V3655" t="s">
        <v>191</v>
      </c>
      <c r="W3655" s="62">
        <v>7.1534000000000004</v>
      </c>
      <c r="X3655" s="48">
        <f t="shared" si="405"/>
        <v>256.79139989375676</v>
      </c>
    </row>
    <row r="3656" spans="1:24" x14ac:dyDescent="0.2">
      <c r="A3656" s="38" t="str">
        <f t="shared" si="403"/>
        <v>2025-7</v>
      </c>
      <c r="B3656" t="s">
        <v>7186</v>
      </c>
      <c r="C3656" s="23">
        <v>45863</v>
      </c>
      <c r="D3656" s="23">
        <v>45852</v>
      </c>
      <c r="E3656" t="s">
        <v>1006</v>
      </c>
      <c r="F3656" t="s">
        <v>1007</v>
      </c>
      <c r="G3656" s="22"/>
      <c r="H3656" t="s">
        <v>7582</v>
      </c>
      <c r="I3656" t="s">
        <v>1019</v>
      </c>
      <c r="J3656" t="s">
        <v>1020</v>
      </c>
      <c r="K3656" s="10" t="str">
        <f t="shared" si="399"/>
        <v>ALM-</v>
      </c>
      <c r="L3656" t="s">
        <v>98</v>
      </c>
      <c r="M3656" s="52">
        <v>595</v>
      </c>
      <c r="N3656" t="s">
        <v>186</v>
      </c>
      <c r="O3656" t="s">
        <v>11</v>
      </c>
      <c r="P3656" s="54">
        <v>2.9203999999999999</v>
      </c>
      <c r="Q3656" s="11">
        <f t="shared" si="404"/>
        <v>1737.64</v>
      </c>
      <c r="R3656" s="12">
        <f t="shared" si="400"/>
        <v>7.3003400000000003</v>
      </c>
      <c r="S3656" s="14">
        <f t="shared" si="401"/>
        <v>0.4</v>
      </c>
      <c r="T3656" s="13">
        <f t="shared" si="402"/>
        <v>238</v>
      </c>
      <c r="U3656" s="14" t="s">
        <v>349</v>
      </c>
      <c r="V3656" t="s">
        <v>191</v>
      </c>
      <c r="W3656" s="62">
        <v>7.1534000000000004</v>
      </c>
      <c r="X3656" s="48">
        <f t="shared" si="405"/>
        <v>242.91078368328346</v>
      </c>
    </row>
    <row r="3657" spans="1:24" x14ac:dyDescent="0.2">
      <c r="A3657" s="38" t="str">
        <f t="shared" si="403"/>
        <v>2025-7</v>
      </c>
      <c r="B3657" t="s">
        <v>7187</v>
      </c>
      <c r="C3657" s="23">
        <v>45863</v>
      </c>
      <c r="D3657" s="23">
        <v>45852</v>
      </c>
      <c r="E3657" t="s">
        <v>1006</v>
      </c>
      <c r="F3657" t="s">
        <v>1007</v>
      </c>
      <c r="G3657" s="22"/>
      <c r="H3657" t="s">
        <v>7582</v>
      </c>
      <c r="I3657" t="s">
        <v>3266</v>
      </c>
      <c r="J3657" t="s">
        <v>3473</v>
      </c>
      <c r="K3657" s="10" t="str">
        <f t="shared" si="399"/>
        <v>ALM-</v>
      </c>
      <c r="L3657" t="s">
        <v>98</v>
      </c>
      <c r="M3657" s="52">
        <v>565</v>
      </c>
      <c r="N3657" t="s">
        <v>186</v>
      </c>
      <c r="O3657" t="s">
        <v>11</v>
      </c>
      <c r="P3657" s="54">
        <v>2.9203999999999999</v>
      </c>
      <c r="Q3657" s="11">
        <f t="shared" si="404"/>
        <v>1650.03</v>
      </c>
      <c r="R3657" s="12">
        <f t="shared" si="400"/>
        <v>7.3003400000000003</v>
      </c>
      <c r="S3657" s="14">
        <f t="shared" si="401"/>
        <v>0.4</v>
      </c>
      <c r="T3657" s="13">
        <f t="shared" si="402"/>
        <v>226</v>
      </c>
      <c r="U3657" s="14" t="s">
        <v>349</v>
      </c>
      <c r="V3657" t="s">
        <v>191</v>
      </c>
      <c r="W3657" s="62">
        <v>7.1534000000000004</v>
      </c>
      <c r="X3657" s="48">
        <f t="shared" si="405"/>
        <v>230.6631811446305</v>
      </c>
    </row>
    <row r="3658" spans="1:24" x14ac:dyDescent="0.2">
      <c r="A3658" s="38" t="str">
        <f t="shared" si="403"/>
        <v>2025-7</v>
      </c>
      <c r="B3658" t="s">
        <v>7188</v>
      </c>
      <c r="C3658" s="23">
        <v>45863</v>
      </c>
      <c r="D3658" s="23">
        <v>45852</v>
      </c>
      <c r="E3658" t="s">
        <v>1006</v>
      </c>
      <c r="F3658" t="s">
        <v>1007</v>
      </c>
      <c r="G3658" s="22"/>
      <c r="H3658" t="s">
        <v>7582</v>
      </c>
      <c r="I3658" t="s">
        <v>3664</v>
      </c>
      <c r="J3658" t="s">
        <v>3665</v>
      </c>
      <c r="K3658" s="10" t="str">
        <f t="shared" si="399"/>
        <v>ALM-</v>
      </c>
      <c r="L3658" t="s">
        <v>98</v>
      </c>
      <c r="M3658" s="52">
        <v>1194</v>
      </c>
      <c r="N3658" t="s">
        <v>186</v>
      </c>
      <c r="O3658" t="s">
        <v>11</v>
      </c>
      <c r="P3658" s="54">
        <v>2.9203999999999999</v>
      </c>
      <c r="Q3658" s="11">
        <f t="shared" si="404"/>
        <v>3486.96</v>
      </c>
      <c r="R3658" s="12">
        <f t="shared" si="400"/>
        <v>7.3003400000000003</v>
      </c>
      <c r="S3658" s="14">
        <f t="shared" si="401"/>
        <v>0.4</v>
      </c>
      <c r="T3658" s="13">
        <f t="shared" si="402"/>
        <v>477.6</v>
      </c>
      <c r="U3658" s="14" t="s">
        <v>349</v>
      </c>
      <c r="V3658" t="s">
        <v>191</v>
      </c>
      <c r="W3658" s="62">
        <v>7.1534000000000004</v>
      </c>
      <c r="X3658" s="48">
        <f t="shared" si="405"/>
        <v>487.45458103838729</v>
      </c>
    </row>
    <row r="3659" spans="1:24" x14ac:dyDescent="0.2">
      <c r="A3659" s="38" t="str">
        <f t="shared" si="403"/>
        <v>2025-7</v>
      </c>
      <c r="B3659" t="s">
        <v>7189</v>
      </c>
      <c r="C3659" s="23">
        <v>45863</v>
      </c>
      <c r="D3659" s="23">
        <v>45853</v>
      </c>
      <c r="E3659" t="s">
        <v>1006</v>
      </c>
      <c r="F3659" t="s">
        <v>1007</v>
      </c>
      <c r="G3659" s="22"/>
      <c r="H3659" t="s">
        <v>7582</v>
      </c>
      <c r="I3659" t="s">
        <v>3194</v>
      </c>
      <c r="J3659" t="s">
        <v>3401</v>
      </c>
      <c r="K3659" s="10" t="str">
        <f t="shared" si="399"/>
        <v>ALM-</v>
      </c>
      <c r="L3659" t="s">
        <v>98</v>
      </c>
      <c r="M3659" s="52">
        <v>583</v>
      </c>
      <c r="N3659" t="s">
        <v>186</v>
      </c>
      <c r="O3659" t="s">
        <v>11</v>
      </c>
      <c r="P3659" s="54">
        <v>2.9203999999999999</v>
      </c>
      <c r="Q3659" s="11">
        <f t="shared" si="404"/>
        <v>1702.59</v>
      </c>
      <c r="R3659" s="12">
        <f t="shared" si="400"/>
        <v>7.3003400000000003</v>
      </c>
      <c r="S3659" s="14">
        <f t="shared" si="401"/>
        <v>0.4</v>
      </c>
      <c r="T3659" s="13">
        <f t="shared" si="402"/>
        <v>233.2</v>
      </c>
      <c r="U3659" s="14" t="s">
        <v>349</v>
      </c>
      <c r="V3659" t="s">
        <v>191</v>
      </c>
      <c r="W3659" s="62">
        <v>7.1534000000000004</v>
      </c>
      <c r="X3659" s="48">
        <f t="shared" si="405"/>
        <v>238.01174266782226</v>
      </c>
    </row>
    <row r="3660" spans="1:24" x14ac:dyDescent="0.2">
      <c r="A3660" s="38" t="str">
        <f t="shared" si="403"/>
        <v>2025-7</v>
      </c>
      <c r="B3660" t="s">
        <v>7190</v>
      </c>
      <c r="C3660" s="23">
        <v>45863</v>
      </c>
      <c r="D3660" s="23">
        <v>45853</v>
      </c>
      <c r="E3660" t="s">
        <v>1006</v>
      </c>
      <c r="F3660" t="s">
        <v>1007</v>
      </c>
      <c r="G3660" s="22"/>
      <c r="H3660" t="s">
        <v>7582</v>
      </c>
      <c r="I3660" t="s">
        <v>3664</v>
      </c>
      <c r="J3660" t="s">
        <v>3665</v>
      </c>
      <c r="K3660" s="10" t="str">
        <f t="shared" si="399"/>
        <v>ALM-</v>
      </c>
      <c r="L3660" t="s">
        <v>98</v>
      </c>
      <c r="M3660" s="52">
        <v>534</v>
      </c>
      <c r="N3660" t="s">
        <v>186</v>
      </c>
      <c r="O3660" t="s">
        <v>11</v>
      </c>
      <c r="P3660" s="54">
        <v>2.9203999999999999</v>
      </c>
      <c r="Q3660" s="11">
        <f t="shared" si="404"/>
        <v>1559.49</v>
      </c>
      <c r="R3660" s="12">
        <f t="shared" si="400"/>
        <v>7.3003400000000003</v>
      </c>
      <c r="S3660" s="14">
        <f t="shared" si="401"/>
        <v>0.4</v>
      </c>
      <c r="T3660" s="13">
        <f t="shared" si="402"/>
        <v>213.6</v>
      </c>
      <c r="U3660" s="14" t="s">
        <v>349</v>
      </c>
      <c r="V3660" t="s">
        <v>191</v>
      </c>
      <c r="W3660" s="62">
        <v>7.1534000000000004</v>
      </c>
      <c r="X3660" s="48">
        <f t="shared" si="405"/>
        <v>218.00732518802246</v>
      </c>
    </row>
    <row r="3661" spans="1:24" x14ac:dyDescent="0.2">
      <c r="A3661" s="38" t="str">
        <f t="shared" si="403"/>
        <v>2025-7</v>
      </c>
      <c r="B3661" t="s">
        <v>7191</v>
      </c>
      <c r="C3661" s="23">
        <v>45847</v>
      </c>
      <c r="D3661" s="23">
        <v>45842</v>
      </c>
      <c r="E3661" t="s">
        <v>5</v>
      </c>
      <c r="F3661" t="s">
        <v>6</v>
      </c>
      <c r="G3661" s="22"/>
      <c r="H3661" t="s">
        <v>7563</v>
      </c>
      <c r="I3661" t="s">
        <v>4682</v>
      </c>
      <c r="J3661" t="s">
        <v>1474</v>
      </c>
      <c r="K3661" s="10" t="str">
        <f t="shared" si="399"/>
        <v>BOX-</v>
      </c>
      <c r="L3661" t="s">
        <v>10</v>
      </c>
      <c r="M3661" s="52">
        <v>1010</v>
      </c>
      <c r="N3661" t="s">
        <v>1472</v>
      </c>
      <c r="O3661" t="s">
        <v>11</v>
      </c>
      <c r="P3661" s="54">
        <v>2.97</v>
      </c>
      <c r="Q3661" s="11">
        <f t="shared" si="404"/>
        <v>2999.7</v>
      </c>
      <c r="R3661" s="12">
        <f t="shared" si="400"/>
        <v>7.3003400000000003</v>
      </c>
      <c r="S3661" s="14">
        <f t="shared" si="401"/>
        <v>0.40679999999999999</v>
      </c>
      <c r="T3661" s="13">
        <f t="shared" si="402"/>
        <v>410.87</v>
      </c>
      <c r="U3661" s="14" t="s">
        <v>349</v>
      </c>
      <c r="V3661" t="s">
        <v>1</v>
      </c>
      <c r="W3661" s="62">
        <v>7.1534000000000004</v>
      </c>
      <c r="X3661" s="48">
        <f t="shared" si="405"/>
        <v>419.3390555540023</v>
      </c>
    </row>
    <row r="3662" spans="1:24" x14ac:dyDescent="0.2">
      <c r="A3662" s="38" t="str">
        <f t="shared" si="403"/>
        <v>2025-7</v>
      </c>
      <c r="B3662" t="s">
        <v>7192</v>
      </c>
      <c r="C3662" s="23">
        <v>45867</v>
      </c>
      <c r="D3662" s="23">
        <v>45866</v>
      </c>
      <c r="E3662" t="s">
        <v>5</v>
      </c>
      <c r="F3662" t="s">
        <v>6</v>
      </c>
      <c r="G3662" s="22"/>
      <c r="H3662" t="s">
        <v>7583</v>
      </c>
      <c r="I3662" t="s">
        <v>4649</v>
      </c>
      <c r="J3662" t="s">
        <v>377</v>
      </c>
      <c r="K3662" s="10" t="str">
        <f t="shared" si="399"/>
        <v>BOX-</v>
      </c>
      <c r="L3662" t="s">
        <v>10</v>
      </c>
      <c r="M3662" s="52">
        <v>1010</v>
      </c>
      <c r="N3662" t="s">
        <v>1472</v>
      </c>
      <c r="O3662" t="s">
        <v>11</v>
      </c>
      <c r="P3662" s="54">
        <v>2.98</v>
      </c>
      <c r="Q3662" s="11">
        <f t="shared" si="404"/>
        <v>3009.8</v>
      </c>
      <c r="R3662" s="12">
        <f t="shared" si="400"/>
        <v>7.3003400000000003</v>
      </c>
      <c r="S3662" s="14">
        <f t="shared" si="401"/>
        <v>0.40820000000000001</v>
      </c>
      <c r="T3662" s="13">
        <f t="shared" si="402"/>
        <v>412.28</v>
      </c>
      <c r="U3662" s="14" t="s">
        <v>349</v>
      </c>
      <c r="V3662" t="s">
        <v>1</v>
      </c>
      <c r="W3662" s="62">
        <v>7.1534000000000004</v>
      </c>
      <c r="X3662" s="48">
        <f t="shared" si="405"/>
        <v>420.7509715659686</v>
      </c>
    </row>
    <row r="3663" spans="1:24" x14ac:dyDescent="0.2">
      <c r="A3663" s="38" t="str">
        <f t="shared" si="403"/>
        <v>2025-7</v>
      </c>
      <c r="B3663" t="s">
        <v>7193</v>
      </c>
      <c r="C3663" s="23">
        <v>45849</v>
      </c>
      <c r="D3663" s="23">
        <v>45827</v>
      </c>
      <c r="E3663" t="s">
        <v>149</v>
      </c>
      <c r="F3663" t="s">
        <v>150</v>
      </c>
      <c r="G3663" s="22"/>
      <c r="H3663" t="s">
        <v>7576</v>
      </c>
      <c r="I3663" t="s">
        <v>1707</v>
      </c>
      <c r="J3663" t="s">
        <v>1708</v>
      </c>
      <c r="K3663" s="10" t="str">
        <f t="shared" si="399"/>
        <v>GLID</v>
      </c>
      <c r="L3663" t="s">
        <v>10</v>
      </c>
      <c r="M3663" s="52">
        <v>500</v>
      </c>
      <c r="N3663" t="s">
        <v>1472</v>
      </c>
      <c r="O3663" t="s">
        <v>11</v>
      </c>
      <c r="P3663" s="54">
        <v>3.0331000000000001</v>
      </c>
      <c r="Q3663" s="11">
        <f t="shared" si="404"/>
        <v>1516.55</v>
      </c>
      <c r="R3663" s="12">
        <f t="shared" si="400"/>
        <v>7.3003400000000003</v>
      </c>
      <c r="S3663" s="14">
        <f t="shared" si="401"/>
        <v>0.41549999999999998</v>
      </c>
      <c r="T3663" s="13">
        <f t="shared" si="402"/>
        <v>207.75</v>
      </c>
      <c r="U3663" s="14" t="s">
        <v>349</v>
      </c>
      <c r="V3663" t="s">
        <v>78</v>
      </c>
      <c r="W3663" s="62">
        <v>7.1534000000000004</v>
      </c>
      <c r="X3663" s="48">
        <f t="shared" si="405"/>
        <v>212.00408197500488</v>
      </c>
    </row>
    <row r="3664" spans="1:24" x14ac:dyDescent="0.2">
      <c r="A3664" s="38" t="str">
        <f t="shared" si="403"/>
        <v>2025-7</v>
      </c>
      <c r="B3664" t="s">
        <v>7194</v>
      </c>
      <c r="C3664" s="23">
        <v>45852</v>
      </c>
      <c r="D3664" s="23">
        <v>45826</v>
      </c>
      <c r="E3664" t="s">
        <v>569</v>
      </c>
      <c r="F3664" t="s">
        <v>570</v>
      </c>
      <c r="G3664" s="22"/>
      <c r="H3664" t="s">
        <v>7584</v>
      </c>
      <c r="I3664" t="s">
        <v>1519</v>
      </c>
      <c r="J3664" t="s">
        <v>1520</v>
      </c>
      <c r="K3664" s="10" t="str">
        <f t="shared" si="399"/>
        <v>ANYD</v>
      </c>
      <c r="L3664" t="s">
        <v>10</v>
      </c>
      <c r="M3664" s="52">
        <v>2000</v>
      </c>
      <c r="N3664" t="s">
        <v>1472</v>
      </c>
      <c r="O3664" t="s">
        <v>11</v>
      </c>
      <c r="P3664" s="54">
        <v>3.0379999999999998</v>
      </c>
      <c r="Q3664" s="11">
        <f t="shared" si="404"/>
        <v>6076</v>
      </c>
      <c r="R3664" s="12">
        <f t="shared" si="400"/>
        <v>7.3003400000000003</v>
      </c>
      <c r="S3664" s="14">
        <f t="shared" si="401"/>
        <v>0.41610000000000003</v>
      </c>
      <c r="T3664" s="13">
        <f t="shared" si="402"/>
        <v>832.2</v>
      </c>
      <c r="U3664" s="14" t="s">
        <v>349</v>
      </c>
      <c r="V3664" t="s">
        <v>36</v>
      </c>
      <c r="W3664" s="62">
        <v>7.1534000000000004</v>
      </c>
      <c r="X3664" s="48">
        <f t="shared" si="405"/>
        <v>849.38630581262044</v>
      </c>
    </row>
    <row r="3665" spans="1:24" x14ac:dyDescent="0.2">
      <c r="A3665" s="38" t="str">
        <f t="shared" si="403"/>
        <v>2025-7</v>
      </c>
      <c r="B3665" t="s">
        <v>7195</v>
      </c>
      <c r="C3665" s="23">
        <v>45863</v>
      </c>
      <c r="D3665" s="23">
        <v>45832</v>
      </c>
      <c r="E3665" t="s">
        <v>569</v>
      </c>
      <c r="F3665" t="s">
        <v>570</v>
      </c>
      <c r="G3665" s="22"/>
      <c r="H3665" t="s">
        <v>7504</v>
      </c>
      <c r="I3665" t="s">
        <v>1519</v>
      </c>
      <c r="J3665" t="s">
        <v>1520</v>
      </c>
      <c r="K3665" s="10" t="str">
        <f t="shared" si="399"/>
        <v>ANYD</v>
      </c>
      <c r="L3665" t="s">
        <v>10</v>
      </c>
      <c r="M3665" s="52">
        <v>3050</v>
      </c>
      <c r="N3665" t="s">
        <v>1472</v>
      </c>
      <c r="O3665" t="s">
        <v>11</v>
      </c>
      <c r="P3665" s="54">
        <v>3.0379999999999998</v>
      </c>
      <c r="Q3665" s="11">
        <f t="shared" si="404"/>
        <v>9265.9</v>
      </c>
      <c r="R3665" s="12">
        <f t="shared" si="400"/>
        <v>7.3003400000000003</v>
      </c>
      <c r="S3665" s="14">
        <f t="shared" si="401"/>
        <v>0.41610000000000003</v>
      </c>
      <c r="T3665" s="13">
        <f t="shared" si="402"/>
        <v>1269.1099999999999</v>
      </c>
      <c r="U3665" s="14" t="s">
        <v>349</v>
      </c>
      <c r="V3665" t="s">
        <v>36</v>
      </c>
      <c r="W3665" s="62">
        <v>7.1534000000000004</v>
      </c>
      <c r="X3665" s="48">
        <f t="shared" si="405"/>
        <v>1295.314116364246</v>
      </c>
    </row>
    <row r="3666" spans="1:24" x14ac:dyDescent="0.2">
      <c r="A3666" s="38" t="str">
        <f t="shared" si="403"/>
        <v>2025-7</v>
      </c>
      <c r="B3666" t="s">
        <v>7196</v>
      </c>
      <c r="C3666" s="23">
        <v>45863</v>
      </c>
      <c r="D3666" s="23">
        <v>45847</v>
      </c>
      <c r="E3666" t="s">
        <v>569</v>
      </c>
      <c r="F3666" t="s">
        <v>570</v>
      </c>
      <c r="G3666" s="22"/>
      <c r="H3666" t="s">
        <v>7585</v>
      </c>
      <c r="I3666" t="s">
        <v>1519</v>
      </c>
      <c r="J3666" t="s">
        <v>1520</v>
      </c>
      <c r="K3666" s="10" t="str">
        <f t="shared" si="399"/>
        <v>ANYD</v>
      </c>
      <c r="L3666" t="s">
        <v>10</v>
      </c>
      <c r="M3666" s="52">
        <v>1800</v>
      </c>
      <c r="N3666" t="s">
        <v>1472</v>
      </c>
      <c r="O3666" t="s">
        <v>11</v>
      </c>
      <c r="P3666" s="54">
        <v>3.0379999999999998</v>
      </c>
      <c r="Q3666" s="11">
        <f t="shared" si="404"/>
        <v>5468.4</v>
      </c>
      <c r="R3666" s="12">
        <f t="shared" si="400"/>
        <v>7.3003400000000003</v>
      </c>
      <c r="S3666" s="14">
        <f t="shared" si="401"/>
        <v>0.41610000000000003</v>
      </c>
      <c r="T3666" s="13">
        <f t="shared" si="402"/>
        <v>748.98</v>
      </c>
      <c r="U3666" s="14" t="s">
        <v>349</v>
      </c>
      <c r="V3666" t="s">
        <v>36</v>
      </c>
      <c r="W3666" s="62">
        <v>7.1534000000000004</v>
      </c>
      <c r="X3666" s="48">
        <f t="shared" si="405"/>
        <v>764.4476752313584</v>
      </c>
    </row>
    <row r="3667" spans="1:24" x14ac:dyDescent="0.2">
      <c r="A3667" s="38" t="str">
        <f t="shared" si="403"/>
        <v>2025-7</v>
      </c>
      <c r="B3667" t="s">
        <v>7197</v>
      </c>
      <c r="C3667" s="23">
        <v>45839</v>
      </c>
      <c r="D3667" s="23">
        <v>45805</v>
      </c>
      <c r="E3667" t="s">
        <v>149</v>
      </c>
      <c r="F3667" t="s">
        <v>150</v>
      </c>
      <c r="G3667" s="22"/>
      <c r="H3667" t="s">
        <v>7586</v>
      </c>
      <c r="I3667" t="s">
        <v>153</v>
      </c>
      <c r="J3667" t="s">
        <v>154</v>
      </c>
      <c r="K3667" s="10" t="str">
        <f t="shared" si="399"/>
        <v>GLID</v>
      </c>
      <c r="L3667" t="s">
        <v>10</v>
      </c>
      <c r="M3667" s="52">
        <v>1000</v>
      </c>
      <c r="N3667" t="s">
        <v>1472</v>
      </c>
      <c r="O3667" t="s">
        <v>11</v>
      </c>
      <c r="P3667" s="54">
        <v>3.0440999999999998</v>
      </c>
      <c r="Q3667" s="11">
        <f t="shared" si="404"/>
        <v>3044.1</v>
      </c>
      <c r="R3667" s="12">
        <f t="shared" si="400"/>
        <v>7.3003400000000003</v>
      </c>
      <c r="S3667" s="14">
        <f t="shared" si="401"/>
        <v>0.41699999999999998</v>
      </c>
      <c r="T3667" s="13">
        <f t="shared" si="402"/>
        <v>417</v>
      </c>
      <c r="U3667" s="14" t="s">
        <v>349</v>
      </c>
      <c r="V3667" t="s">
        <v>78</v>
      </c>
      <c r="W3667" s="62">
        <v>7.1534000000000004</v>
      </c>
      <c r="X3667" s="48">
        <f t="shared" si="405"/>
        <v>425.54589426007203</v>
      </c>
    </row>
    <row r="3668" spans="1:24" x14ac:dyDescent="0.2">
      <c r="A3668" s="38" t="str">
        <f t="shared" si="403"/>
        <v>2025-7</v>
      </c>
      <c r="B3668" t="s">
        <v>7198</v>
      </c>
      <c r="C3668" s="23">
        <v>45869</v>
      </c>
      <c r="D3668" s="23">
        <v>45847</v>
      </c>
      <c r="E3668" t="s">
        <v>149</v>
      </c>
      <c r="F3668" t="s">
        <v>150</v>
      </c>
      <c r="G3668" s="22"/>
      <c r="H3668" t="s">
        <v>7587</v>
      </c>
      <c r="I3668" t="s">
        <v>153</v>
      </c>
      <c r="J3668" t="s">
        <v>154</v>
      </c>
      <c r="K3668" s="10" t="str">
        <f t="shared" si="399"/>
        <v>GLID</v>
      </c>
      <c r="L3668" t="s">
        <v>10</v>
      </c>
      <c r="M3668" s="52">
        <v>1060</v>
      </c>
      <c r="N3668" t="s">
        <v>1472</v>
      </c>
      <c r="O3668" t="s">
        <v>11</v>
      </c>
      <c r="P3668" s="54">
        <v>3.0440999999999998</v>
      </c>
      <c r="Q3668" s="11">
        <f t="shared" si="404"/>
        <v>3226.75</v>
      </c>
      <c r="R3668" s="12">
        <f t="shared" si="400"/>
        <v>7.3003400000000003</v>
      </c>
      <c r="S3668" s="14">
        <f t="shared" si="401"/>
        <v>0.41699999999999998</v>
      </c>
      <c r="T3668" s="13">
        <f t="shared" si="402"/>
        <v>442.02</v>
      </c>
      <c r="U3668" s="14" t="s">
        <v>349</v>
      </c>
      <c r="V3668" t="s">
        <v>78</v>
      </c>
      <c r="W3668" s="62">
        <v>7.1534000000000004</v>
      </c>
      <c r="X3668" s="48">
        <f t="shared" si="405"/>
        <v>451.07864791567636</v>
      </c>
    </row>
    <row r="3669" spans="1:24" x14ac:dyDescent="0.2">
      <c r="A3669" s="38" t="str">
        <f t="shared" si="403"/>
        <v>2025-7</v>
      </c>
      <c r="B3669" t="s">
        <v>7199</v>
      </c>
      <c r="C3669" s="23">
        <v>45849</v>
      </c>
      <c r="D3669" s="23">
        <v>45813</v>
      </c>
      <c r="E3669" t="s">
        <v>169</v>
      </c>
      <c r="F3669" t="s">
        <v>170</v>
      </c>
      <c r="G3669" s="22"/>
      <c r="H3669" t="s">
        <v>7548</v>
      </c>
      <c r="I3669" t="s">
        <v>6767</v>
      </c>
      <c r="J3669" t="s">
        <v>6768</v>
      </c>
      <c r="K3669" s="10" t="str">
        <f t="shared" ref="K3669:K3732" si="406">+LEFT(V3669,4)</f>
        <v>BHRE</v>
      </c>
      <c r="L3669" t="s">
        <v>10</v>
      </c>
      <c r="M3669" s="52">
        <v>510</v>
      </c>
      <c r="N3669" t="s">
        <v>1472</v>
      </c>
      <c r="O3669" t="s">
        <v>11</v>
      </c>
      <c r="P3669" s="54">
        <v>3.05</v>
      </c>
      <c r="Q3669" s="11">
        <f t="shared" si="404"/>
        <v>1555.5</v>
      </c>
      <c r="R3669" s="12">
        <f t="shared" ref="R3669:R3732" si="407">IF(O3669="HKD",7.8,IF(O3669="CNY",7.30034,1))</f>
        <v>7.3003400000000003</v>
      </c>
      <c r="S3669" s="14">
        <f t="shared" ref="S3669:S3732" si="408">+ROUND(P3669/R3669,4)</f>
        <v>0.4178</v>
      </c>
      <c r="T3669" s="13">
        <f t="shared" ref="T3669:T3732" si="409">ROUND(S3669*M3669,2)</f>
        <v>213.08</v>
      </c>
      <c r="U3669" s="14" t="s">
        <v>349</v>
      </c>
      <c r="V3669" t="s">
        <v>173</v>
      </c>
      <c r="W3669" s="62">
        <v>7.1534000000000004</v>
      </c>
      <c r="X3669" s="48">
        <f t="shared" si="405"/>
        <v>217.44904520927111</v>
      </c>
    </row>
    <row r="3670" spans="1:24" x14ac:dyDescent="0.2">
      <c r="A3670" s="38" t="str">
        <f t="shared" si="403"/>
        <v>2025-7</v>
      </c>
      <c r="B3670" t="s">
        <v>7200</v>
      </c>
      <c r="C3670" s="23">
        <v>45852</v>
      </c>
      <c r="D3670" s="23">
        <v>45826</v>
      </c>
      <c r="E3670" t="s">
        <v>169</v>
      </c>
      <c r="F3670" t="s">
        <v>170</v>
      </c>
      <c r="G3670" s="22"/>
      <c r="H3670" t="s">
        <v>7548</v>
      </c>
      <c r="I3670" t="s">
        <v>6767</v>
      </c>
      <c r="J3670" t="s">
        <v>6768</v>
      </c>
      <c r="K3670" s="10" t="str">
        <f t="shared" si="406"/>
        <v>BHRE</v>
      </c>
      <c r="L3670" t="s">
        <v>10</v>
      </c>
      <c r="M3670" s="52">
        <v>50</v>
      </c>
      <c r="N3670" t="s">
        <v>1472</v>
      </c>
      <c r="O3670" t="s">
        <v>11</v>
      </c>
      <c r="P3670" s="54">
        <v>3.05</v>
      </c>
      <c r="Q3670" s="11">
        <f t="shared" si="404"/>
        <v>152.5</v>
      </c>
      <c r="R3670" s="12">
        <f t="shared" si="407"/>
        <v>7.3003400000000003</v>
      </c>
      <c r="S3670" s="14">
        <f t="shared" si="408"/>
        <v>0.4178</v>
      </c>
      <c r="T3670" s="13">
        <f t="shared" si="409"/>
        <v>20.89</v>
      </c>
      <c r="U3670" s="14" t="s">
        <v>349</v>
      </c>
      <c r="V3670" t="s">
        <v>173</v>
      </c>
      <c r="W3670" s="62">
        <v>7.1534000000000004</v>
      </c>
      <c r="X3670" s="48">
        <f t="shared" si="405"/>
        <v>21.318533844046186</v>
      </c>
    </row>
    <row r="3671" spans="1:24" x14ac:dyDescent="0.2">
      <c r="A3671" s="38" t="str">
        <f t="shared" si="403"/>
        <v>2025-7</v>
      </c>
      <c r="B3671" t="s">
        <v>7201</v>
      </c>
      <c r="C3671" s="23">
        <v>45849</v>
      </c>
      <c r="D3671" s="23">
        <v>45832</v>
      </c>
      <c r="E3671" t="s">
        <v>169</v>
      </c>
      <c r="F3671" t="s">
        <v>170</v>
      </c>
      <c r="G3671" s="22"/>
      <c r="H3671" t="s">
        <v>7548</v>
      </c>
      <c r="I3671" t="s">
        <v>6767</v>
      </c>
      <c r="J3671" t="s">
        <v>6768</v>
      </c>
      <c r="K3671" s="10" t="str">
        <f t="shared" si="406"/>
        <v>BHRE</v>
      </c>
      <c r="L3671" t="s">
        <v>10</v>
      </c>
      <c r="M3671" s="52">
        <v>500</v>
      </c>
      <c r="N3671" t="s">
        <v>1472</v>
      </c>
      <c r="O3671" t="s">
        <v>11</v>
      </c>
      <c r="P3671" s="54">
        <v>3.05</v>
      </c>
      <c r="Q3671" s="11">
        <f t="shared" si="404"/>
        <v>1525</v>
      </c>
      <c r="R3671" s="12">
        <f t="shared" si="407"/>
        <v>7.3003400000000003</v>
      </c>
      <c r="S3671" s="14">
        <f t="shared" si="408"/>
        <v>0.4178</v>
      </c>
      <c r="T3671" s="13">
        <f t="shared" si="409"/>
        <v>208.9</v>
      </c>
      <c r="U3671" s="14" t="s">
        <v>349</v>
      </c>
      <c r="V3671" t="s">
        <v>173</v>
      </c>
      <c r="W3671" s="62">
        <v>7.1534000000000004</v>
      </c>
      <c r="X3671" s="48">
        <f t="shared" si="405"/>
        <v>213.18533844046186</v>
      </c>
    </row>
    <row r="3672" spans="1:24" x14ac:dyDescent="0.2">
      <c r="A3672" s="38" t="str">
        <f t="shared" si="403"/>
        <v>2025-7</v>
      </c>
      <c r="B3672" t="s">
        <v>7202</v>
      </c>
      <c r="C3672" s="23">
        <v>45854</v>
      </c>
      <c r="D3672" s="23">
        <v>45852</v>
      </c>
      <c r="E3672" t="s">
        <v>5</v>
      </c>
      <c r="F3672" t="s">
        <v>6</v>
      </c>
      <c r="G3672" s="22"/>
      <c r="H3672" t="s">
        <v>7588</v>
      </c>
      <c r="I3672" t="s">
        <v>459</v>
      </c>
      <c r="J3672" t="s">
        <v>460</v>
      </c>
      <c r="K3672" s="10" t="str">
        <f t="shared" si="406"/>
        <v>BOX-</v>
      </c>
      <c r="L3672" t="s">
        <v>10</v>
      </c>
      <c r="M3672" s="52">
        <v>2020</v>
      </c>
      <c r="N3672" t="s">
        <v>1472</v>
      </c>
      <c r="O3672" t="s">
        <v>11</v>
      </c>
      <c r="P3672" s="54">
        <v>3.05</v>
      </c>
      <c r="Q3672" s="11">
        <f t="shared" si="404"/>
        <v>6161</v>
      </c>
      <c r="R3672" s="12">
        <f t="shared" si="407"/>
        <v>7.3003400000000003</v>
      </c>
      <c r="S3672" s="14">
        <f t="shared" si="408"/>
        <v>0.4178</v>
      </c>
      <c r="T3672" s="13">
        <f t="shared" si="409"/>
        <v>843.96</v>
      </c>
      <c r="U3672" s="14" t="s">
        <v>349</v>
      </c>
      <c r="V3672" t="s">
        <v>1</v>
      </c>
      <c r="W3672" s="62">
        <v>7.1534000000000004</v>
      </c>
      <c r="X3672" s="48">
        <f t="shared" si="405"/>
        <v>861.26876729946594</v>
      </c>
    </row>
    <row r="3673" spans="1:24" x14ac:dyDescent="0.2">
      <c r="A3673" s="38" t="str">
        <f t="shared" si="403"/>
        <v>2025-7</v>
      </c>
      <c r="B3673" t="s">
        <v>7203</v>
      </c>
      <c r="C3673" s="23">
        <v>45841</v>
      </c>
      <c r="D3673" s="23">
        <v>45831</v>
      </c>
      <c r="E3673" t="s">
        <v>5</v>
      </c>
      <c r="F3673" t="s">
        <v>6</v>
      </c>
      <c r="G3673" s="22"/>
      <c r="H3673" t="s">
        <v>7577</v>
      </c>
      <c r="I3673" t="s">
        <v>6769</v>
      </c>
      <c r="J3673" t="s">
        <v>6770</v>
      </c>
      <c r="K3673" s="10" t="str">
        <f t="shared" si="406"/>
        <v>BOX-</v>
      </c>
      <c r="L3673" t="s">
        <v>10</v>
      </c>
      <c r="M3673" s="52">
        <v>1010</v>
      </c>
      <c r="N3673" t="s">
        <v>1472</v>
      </c>
      <c r="O3673" t="s">
        <v>11</v>
      </c>
      <c r="P3673" s="54">
        <v>3.07</v>
      </c>
      <c r="Q3673" s="11">
        <f t="shared" si="404"/>
        <v>3100.7</v>
      </c>
      <c r="R3673" s="12">
        <f t="shared" si="407"/>
        <v>7.3003400000000003</v>
      </c>
      <c r="S3673" s="14">
        <f t="shared" si="408"/>
        <v>0.42049999999999998</v>
      </c>
      <c r="T3673" s="13">
        <f t="shared" si="409"/>
        <v>424.71</v>
      </c>
      <c r="U3673" s="14" t="s">
        <v>349</v>
      </c>
      <c r="V3673" t="s">
        <v>1</v>
      </c>
      <c r="W3673" s="62">
        <v>7.1534000000000004</v>
      </c>
      <c r="X3673" s="48">
        <f t="shared" si="405"/>
        <v>433.45821567366562</v>
      </c>
    </row>
    <row r="3674" spans="1:24" x14ac:dyDescent="0.2">
      <c r="A3674" s="38" t="str">
        <f t="shared" si="403"/>
        <v>2025-7</v>
      </c>
      <c r="B3674" t="s">
        <v>7204</v>
      </c>
      <c r="C3674" s="23">
        <v>45842</v>
      </c>
      <c r="D3674" s="23">
        <v>45839</v>
      </c>
      <c r="E3674" t="s">
        <v>5</v>
      </c>
      <c r="F3674" t="s">
        <v>6</v>
      </c>
      <c r="G3674" s="22"/>
      <c r="H3674" t="s">
        <v>7589</v>
      </c>
      <c r="I3674" t="s">
        <v>518</v>
      </c>
      <c r="J3674" t="s">
        <v>519</v>
      </c>
      <c r="K3674" s="10" t="str">
        <f t="shared" si="406"/>
        <v>SHTS</v>
      </c>
      <c r="L3674" t="s">
        <v>10</v>
      </c>
      <c r="M3674" s="52">
        <v>1010</v>
      </c>
      <c r="N3674" t="s">
        <v>1472</v>
      </c>
      <c r="O3674" t="s">
        <v>11</v>
      </c>
      <c r="P3674" s="54">
        <v>3.07</v>
      </c>
      <c r="Q3674" s="11">
        <f t="shared" si="404"/>
        <v>3100.7</v>
      </c>
      <c r="R3674" s="12">
        <f t="shared" si="407"/>
        <v>7.3003400000000003</v>
      </c>
      <c r="S3674" s="14">
        <f t="shared" si="408"/>
        <v>0.42049999999999998</v>
      </c>
      <c r="T3674" s="13">
        <f t="shared" si="409"/>
        <v>424.71</v>
      </c>
      <c r="U3674" s="14" t="s">
        <v>349</v>
      </c>
      <c r="V3674" t="s">
        <v>9</v>
      </c>
      <c r="W3674" s="62">
        <v>7.1534000000000004</v>
      </c>
      <c r="X3674" s="48">
        <f t="shared" si="405"/>
        <v>433.45821567366562</v>
      </c>
    </row>
    <row r="3675" spans="1:24" x14ac:dyDescent="0.2">
      <c r="A3675" s="38" t="str">
        <f t="shared" si="403"/>
        <v>2025-7</v>
      </c>
      <c r="B3675" t="s">
        <v>6143</v>
      </c>
      <c r="C3675" s="23">
        <v>45849</v>
      </c>
      <c r="D3675" s="23">
        <v>45821</v>
      </c>
      <c r="E3675" t="s">
        <v>709</v>
      </c>
      <c r="F3675" t="s">
        <v>710</v>
      </c>
      <c r="G3675" s="22"/>
      <c r="H3675" t="s">
        <v>7533</v>
      </c>
      <c r="I3675" t="s">
        <v>5676</v>
      </c>
      <c r="J3675" t="s">
        <v>5819</v>
      </c>
      <c r="K3675" s="10" t="str">
        <f t="shared" si="406"/>
        <v>SHDL</v>
      </c>
      <c r="L3675" t="s">
        <v>10</v>
      </c>
      <c r="M3675" s="52">
        <v>1980</v>
      </c>
      <c r="N3675" t="s">
        <v>1472</v>
      </c>
      <c r="O3675" t="s">
        <v>11</v>
      </c>
      <c r="P3675" s="54">
        <v>3.0712999999999999</v>
      </c>
      <c r="Q3675" s="11">
        <f t="shared" si="404"/>
        <v>6081.17</v>
      </c>
      <c r="R3675" s="12">
        <f t="shared" si="407"/>
        <v>7.3003400000000003</v>
      </c>
      <c r="S3675" s="14">
        <f t="shared" si="408"/>
        <v>0.42070000000000002</v>
      </c>
      <c r="T3675" s="13">
        <f t="shared" si="409"/>
        <v>832.99</v>
      </c>
      <c r="U3675" s="14" t="s">
        <v>349</v>
      </c>
      <c r="V3675" t="s">
        <v>722</v>
      </c>
      <c r="W3675" s="62">
        <v>7.1534000000000004</v>
      </c>
      <c r="X3675" s="48">
        <f t="shared" si="405"/>
        <v>850.109598233008</v>
      </c>
    </row>
    <row r="3676" spans="1:24" x14ac:dyDescent="0.2">
      <c r="A3676" s="38" t="str">
        <f t="shared" si="403"/>
        <v>2025-7</v>
      </c>
      <c r="B3676" t="s">
        <v>7205</v>
      </c>
      <c r="C3676" s="23">
        <v>45841</v>
      </c>
      <c r="D3676" s="23">
        <v>45820</v>
      </c>
      <c r="E3676" t="s">
        <v>1006</v>
      </c>
      <c r="F3676" t="s">
        <v>1007</v>
      </c>
      <c r="G3676" s="22"/>
      <c r="H3676" t="s">
        <v>7580</v>
      </c>
      <c r="I3676" t="s">
        <v>1711</v>
      </c>
      <c r="J3676" t="s">
        <v>1712</v>
      </c>
      <c r="K3676" s="10" t="str">
        <f t="shared" si="406"/>
        <v>ALM-</v>
      </c>
      <c r="L3676" t="s">
        <v>98</v>
      </c>
      <c r="M3676" s="52">
        <v>998</v>
      </c>
      <c r="N3676" t="s">
        <v>186</v>
      </c>
      <c r="O3676" t="s">
        <v>11</v>
      </c>
      <c r="P3676" s="54">
        <v>3.0973000000000002</v>
      </c>
      <c r="Q3676" s="11">
        <f t="shared" si="404"/>
        <v>3091.11</v>
      </c>
      <c r="R3676" s="12">
        <f t="shared" si="407"/>
        <v>7.3003400000000003</v>
      </c>
      <c r="S3676" s="14">
        <f t="shared" si="408"/>
        <v>0.42430000000000001</v>
      </c>
      <c r="T3676" s="13">
        <f t="shared" si="409"/>
        <v>423.45</v>
      </c>
      <c r="U3676" s="14" t="s">
        <v>349</v>
      </c>
      <c r="V3676" t="s">
        <v>191</v>
      </c>
      <c r="W3676" s="62">
        <v>7.1534000000000004</v>
      </c>
      <c r="X3676" s="48">
        <f t="shared" si="405"/>
        <v>432.11695137976346</v>
      </c>
    </row>
    <row r="3677" spans="1:24" x14ac:dyDescent="0.2">
      <c r="A3677" s="38" t="str">
        <f t="shared" si="403"/>
        <v>2025-7</v>
      </c>
      <c r="B3677" t="s">
        <v>7206</v>
      </c>
      <c r="C3677" s="23">
        <v>45841</v>
      </c>
      <c r="D3677" s="23">
        <v>45820</v>
      </c>
      <c r="E3677" t="s">
        <v>1006</v>
      </c>
      <c r="F3677" t="s">
        <v>1007</v>
      </c>
      <c r="G3677" s="22"/>
      <c r="H3677" t="s">
        <v>7580</v>
      </c>
      <c r="I3677" t="s">
        <v>1016</v>
      </c>
      <c r="J3677" t="s">
        <v>1017</v>
      </c>
      <c r="K3677" s="10" t="str">
        <f t="shared" si="406"/>
        <v>ALM-</v>
      </c>
      <c r="L3677" t="s">
        <v>98</v>
      </c>
      <c r="M3677" s="52">
        <v>790</v>
      </c>
      <c r="N3677" t="s">
        <v>186</v>
      </c>
      <c r="O3677" t="s">
        <v>11</v>
      </c>
      <c r="P3677" s="54">
        <v>3.0973000000000002</v>
      </c>
      <c r="Q3677" s="11">
        <f t="shared" si="404"/>
        <v>2446.87</v>
      </c>
      <c r="R3677" s="12">
        <f t="shared" si="407"/>
        <v>7.3003400000000003</v>
      </c>
      <c r="S3677" s="14">
        <f t="shared" si="408"/>
        <v>0.42430000000000001</v>
      </c>
      <c r="T3677" s="13">
        <f t="shared" si="409"/>
        <v>335.2</v>
      </c>
      <c r="U3677" s="14" t="s">
        <v>349</v>
      </c>
      <c r="V3677" t="s">
        <v>191</v>
      </c>
      <c r="W3677" s="62">
        <v>7.1534000000000004</v>
      </c>
      <c r="X3677" s="48">
        <f t="shared" si="405"/>
        <v>342.05650459921156</v>
      </c>
    </row>
    <row r="3678" spans="1:24" x14ac:dyDescent="0.2">
      <c r="A3678" s="38" t="str">
        <f t="shared" si="403"/>
        <v>2025-7</v>
      </c>
      <c r="B3678" t="s">
        <v>7207</v>
      </c>
      <c r="C3678" s="23">
        <v>45841</v>
      </c>
      <c r="D3678" s="23">
        <v>45820</v>
      </c>
      <c r="E3678" t="s">
        <v>1006</v>
      </c>
      <c r="F3678" t="s">
        <v>1007</v>
      </c>
      <c r="G3678" s="22"/>
      <c r="H3678" t="s">
        <v>7580</v>
      </c>
      <c r="I3678" t="s">
        <v>1013</v>
      </c>
      <c r="J3678" t="s">
        <v>1014</v>
      </c>
      <c r="K3678" s="10" t="str">
        <f t="shared" si="406"/>
        <v>ALM-</v>
      </c>
      <c r="L3678" t="s">
        <v>98</v>
      </c>
      <c r="M3678" s="52">
        <v>1108</v>
      </c>
      <c r="N3678" t="s">
        <v>186</v>
      </c>
      <c r="O3678" t="s">
        <v>11</v>
      </c>
      <c r="P3678" s="54">
        <v>3.0973000000000002</v>
      </c>
      <c r="Q3678" s="11">
        <f t="shared" si="404"/>
        <v>3431.81</v>
      </c>
      <c r="R3678" s="12">
        <f t="shared" si="407"/>
        <v>7.3003400000000003</v>
      </c>
      <c r="S3678" s="14">
        <f t="shared" si="408"/>
        <v>0.42430000000000001</v>
      </c>
      <c r="T3678" s="13">
        <f t="shared" si="409"/>
        <v>470.12</v>
      </c>
      <c r="U3678" s="14" t="s">
        <v>349</v>
      </c>
      <c r="V3678" t="s">
        <v>191</v>
      </c>
      <c r="W3678" s="62">
        <v>7.1534000000000004</v>
      </c>
      <c r="X3678" s="48">
        <f t="shared" si="405"/>
        <v>479.74507227332458</v>
      </c>
    </row>
    <row r="3679" spans="1:24" x14ac:dyDescent="0.2">
      <c r="A3679" s="38" t="str">
        <f t="shared" si="403"/>
        <v>2025-7</v>
      </c>
      <c r="B3679" t="s">
        <v>7208</v>
      </c>
      <c r="C3679" s="23">
        <v>45852</v>
      </c>
      <c r="D3679" s="23">
        <v>45833</v>
      </c>
      <c r="E3679" t="s">
        <v>1006</v>
      </c>
      <c r="F3679" t="s">
        <v>1007</v>
      </c>
      <c r="G3679" s="22"/>
      <c r="H3679" t="s">
        <v>7581</v>
      </c>
      <c r="I3679" t="s">
        <v>3672</v>
      </c>
      <c r="J3679" t="s">
        <v>3673</v>
      </c>
      <c r="K3679" s="10" t="str">
        <f t="shared" si="406"/>
        <v>ALM-</v>
      </c>
      <c r="L3679" t="s">
        <v>98</v>
      </c>
      <c r="M3679" s="52">
        <v>542</v>
      </c>
      <c r="N3679" t="s">
        <v>186</v>
      </c>
      <c r="O3679" t="s">
        <v>11</v>
      </c>
      <c r="P3679" s="54">
        <v>3.0973000000000002</v>
      </c>
      <c r="Q3679" s="11">
        <f t="shared" si="404"/>
        <v>1678.74</v>
      </c>
      <c r="R3679" s="12">
        <f t="shared" si="407"/>
        <v>7.3003400000000003</v>
      </c>
      <c r="S3679" s="14">
        <f t="shared" si="408"/>
        <v>0.42430000000000001</v>
      </c>
      <c r="T3679" s="13">
        <f t="shared" si="409"/>
        <v>229.97</v>
      </c>
      <c r="U3679" s="14" t="s">
        <v>349</v>
      </c>
      <c r="V3679" t="s">
        <v>191</v>
      </c>
      <c r="W3679" s="62">
        <v>7.1534000000000004</v>
      </c>
      <c r="X3679" s="48">
        <f t="shared" si="405"/>
        <v>234.67674113009198</v>
      </c>
    </row>
    <row r="3680" spans="1:24" x14ac:dyDescent="0.2">
      <c r="A3680" s="38" t="str">
        <f t="shared" si="403"/>
        <v>2025-7</v>
      </c>
      <c r="B3680" t="s">
        <v>7209</v>
      </c>
      <c r="C3680" s="23">
        <v>45852</v>
      </c>
      <c r="D3680" s="23">
        <v>45833</v>
      </c>
      <c r="E3680" t="s">
        <v>1006</v>
      </c>
      <c r="F3680" t="s">
        <v>1007</v>
      </c>
      <c r="G3680" s="22"/>
      <c r="H3680" t="s">
        <v>7581</v>
      </c>
      <c r="I3680" t="s">
        <v>1013</v>
      </c>
      <c r="J3680" t="s">
        <v>1014</v>
      </c>
      <c r="K3680" s="10" t="str">
        <f t="shared" si="406"/>
        <v>ALM-</v>
      </c>
      <c r="L3680" t="s">
        <v>98</v>
      </c>
      <c r="M3680" s="52">
        <v>885</v>
      </c>
      <c r="N3680" t="s">
        <v>186</v>
      </c>
      <c r="O3680" t="s">
        <v>11</v>
      </c>
      <c r="P3680" s="54">
        <v>3.0973000000000002</v>
      </c>
      <c r="Q3680" s="11">
        <f t="shared" si="404"/>
        <v>2741.11</v>
      </c>
      <c r="R3680" s="12">
        <f t="shared" si="407"/>
        <v>7.3003400000000003</v>
      </c>
      <c r="S3680" s="14">
        <f t="shared" si="408"/>
        <v>0.42430000000000001</v>
      </c>
      <c r="T3680" s="13">
        <f t="shared" si="409"/>
        <v>375.51</v>
      </c>
      <c r="U3680" s="14" t="s">
        <v>349</v>
      </c>
      <c r="V3680" t="s">
        <v>191</v>
      </c>
      <c r="W3680" s="62">
        <v>7.1534000000000004</v>
      </c>
      <c r="X3680" s="48">
        <f t="shared" si="405"/>
        <v>383.18988173455978</v>
      </c>
    </row>
    <row r="3681" spans="1:24" x14ac:dyDescent="0.2">
      <c r="A3681" s="38" t="str">
        <f t="shared" si="403"/>
        <v>2025-7</v>
      </c>
      <c r="B3681" t="s">
        <v>7210</v>
      </c>
      <c r="C3681" s="23">
        <v>45863</v>
      </c>
      <c r="D3681" s="23">
        <v>45852</v>
      </c>
      <c r="E3681" t="s">
        <v>1006</v>
      </c>
      <c r="F3681" t="s">
        <v>1007</v>
      </c>
      <c r="G3681" s="22"/>
      <c r="H3681" t="s">
        <v>7582</v>
      </c>
      <c r="I3681" t="s">
        <v>1013</v>
      </c>
      <c r="J3681" t="s">
        <v>1014</v>
      </c>
      <c r="K3681" s="10" t="str">
        <f t="shared" si="406"/>
        <v>ALM-</v>
      </c>
      <c r="L3681" t="s">
        <v>98</v>
      </c>
      <c r="M3681" s="52">
        <v>934</v>
      </c>
      <c r="N3681" t="s">
        <v>186</v>
      </c>
      <c r="O3681" t="s">
        <v>11</v>
      </c>
      <c r="P3681" s="54">
        <v>3.0973000000000002</v>
      </c>
      <c r="Q3681" s="11">
        <f t="shared" si="404"/>
        <v>2892.88</v>
      </c>
      <c r="R3681" s="12">
        <f t="shared" si="407"/>
        <v>7.3003400000000003</v>
      </c>
      <c r="S3681" s="14">
        <f t="shared" si="408"/>
        <v>0.42430000000000001</v>
      </c>
      <c r="T3681" s="13">
        <f t="shared" si="409"/>
        <v>396.3</v>
      </c>
      <c r="U3681" s="14" t="s">
        <v>349</v>
      </c>
      <c r="V3681" t="s">
        <v>191</v>
      </c>
      <c r="W3681" s="62">
        <v>7.1534000000000004</v>
      </c>
      <c r="X3681" s="48">
        <f t="shared" si="405"/>
        <v>404.4060446780552</v>
      </c>
    </row>
    <row r="3682" spans="1:24" x14ac:dyDescent="0.2">
      <c r="A3682" s="38" t="str">
        <f t="shared" si="403"/>
        <v>2025-7</v>
      </c>
      <c r="B3682" t="s">
        <v>7211</v>
      </c>
      <c r="C3682" s="23">
        <v>45863</v>
      </c>
      <c r="D3682" s="23">
        <v>45853</v>
      </c>
      <c r="E3682" t="s">
        <v>1006</v>
      </c>
      <c r="F3682" t="s">
        <v>1007</v>
      </c>
      <c r="G3682" s="22"/>
      <c r="H3682" t="s">
        <v>7582</v>
      </c>
      <c r="I3682" t="s">
        <v>3219</v>
      </c>
      <c r="J3682" t="s">
        <v>3426</v>
      </c>
      <c r="K3682" s="10" t="str">
        <f t="shared" si="406"/>
        <v>ALM-</v>
      </c>
      <c r="L3682" t="s">
        <v>98</v>
      </c>
      <c r="M3682" s="52">
        <v>548</v>
      </c>
      <c r="N3682" t="s">
        <v>186</v>
      </c>
      <c r="O3682" t="s">
        <v>11</v>
      </c>
      <c r="P3682" s="54">
        <v>3.0973000000000002</v>
      </c>
      <c r="Q3682" s="11">
        <f t="shared" si="404"/>
        <v>1697.32</v>
      </c>
      <c r="R3682" s="12">
        <f t="shared" si="407"/>
        <v>7.3003400000000003</v>
      </c>
      <c r="S3682" s="14">
        <f t="shared" si="408"/>
        <v>0.42430000000000001</v>
      </c>
      <c r="T3682" s="13">
        <f t="shared" si="409"/>
        <v>232.52</v>
      </c>
      <c r="U3682" s="14" t="s">
        <v>349</v>
      </c>
      <c r="V3682" t="s">
        <v>191</v>
      </c>
      <c r="W3682" s="62">
        <v>7.1534000000000004</v>
      </c>
      <c r="X3682" s="48">
        <f t="shared" si="405"/>
        <v>237.27463863337712</v>
      </c>
    </row>
    <row r="3683" spans="1:24" x14ac:dyDescent="0.2">
      <c r="A3683" s="38" t="str">
        <f t="shared" si="403"/>
        <v>2025-7</v>
      </c>
      <c r="B3683" t="s">
        <v>7212</v>
      </c>
      <c r="C3683" s="23">
        <v>45863</v>
      </c>
      <c r="D3683" s="23">
        <v>45839</v>
      </c>
      <c r="E3683" t="s">
        <v>149</v>
      </c>
      <c r="F3683" t="s">
        <v>150</v>
      </c>
      <c r="G3683" s="22"/>
      <c r="H3683" t="s">
        <v>7578</v>
      </c>
      <c r="I3683" t="s">
        <v>781</v>
      </c>
      <c r="J3683" t="s">
        <v>782</v>
      </c>
      <c r="K3683" s="10" t="str">
        <f t="shared" si="406"/>
        <v>GLID</v>
      </c>
      <c r="L3683" t="s">
        <v>10</v>
      </c>
      <c r="M3683" s="52">
        <v>1020</v>
      </c>
      <c r="N3683" t="s">
        <v>1472</v>
      </c>
      <c r="O3683" t="s">
        <v>11</v>
      </c>
      <c r="P3683" s="54">
        <v>3.1166</v>
      </c>
      <c r="Q3683" s="11">
        <f t="shared" si="404"/>
        <v>3178.93</v>
      </c>
      <c r="R3683" s="12">
        <f t="shared" si="407"/>
        <v>7.3003400000000003</v>
      </c>
      <c r="S3683" s="14">
        <f t="shared" si="408"/>
        <v>0.4269</v>
      </c>
      <c r="T3683" s="13">
        <f t="shared" si="409"/>
        <v>435.44</v>
      </c>
      <c r="U3683" s="14" t="s">
        <v>349</v>
      </c>
      <c r="V3683" t="s">
        <v>78</v>
      </c>
      <c r="W3683" s="62">
        <v>7.1534000000000004</v>
      </c>
      <c r="X3683" s="48">
        <f t="shared" si="405"/>
        <v>444.39455363882911</v>
      </c>
    </row>
    <row r="3684" spans="1:24" x14ac:dyDescent="0.2">
      <c r="A3684" s="38" t="str">
        <f t="shared" si="403"/>
        <v>2025-7</v>
      </c>
      <c r="B3684" t="s">
        <v>7213</v>
      </c>
      <c r="C3684" s="23">
        <v>45839</v>
      </c>
      <c r="D3684" s="23">
        <v>45819</v>
      </c>
      <c r="E3684" t="s">
        <v>187</v>
      </c>
      <c r="F3684" t="s">
        <v>188</v>
      </c>
      <c r="G3684" s="22"/>
      <c r="H3684" t="s">
        <v>7590</v>
      </c>
      <c r="I3684" t="s">
        <v>1720</v>
      </c>
      <c r="J3684" t="s">
        <v>1721</v>
      </c>
      <c r="K3684" s="10" t="str">
        <f t="shared" si="406"/>
        <v>ALM-</v>
      </c>
      <c r="L3684" t="s">
        <v>98</v>
      </c>
      <c r="M3684" s="52">
        <v>220</v>
      </c>
      <c r="N3684" t="s">
        <v>186</v>
      </c>
      <c r="O3684" t="s">
        <v>11</v>
      </c>
      <c r="P3684" s="54">
        <v>3.1415999999999999</v>
      </c>
      <c r="Q3684" s="11">
        <f t="shared" si="404"/>
        <v>691.15</v>
      </c>
      <c r="R3684" s="12">
        <f t="shared" si="407"/>
        <v>7.3003400000000003</v>
      </c>
      <c r="S3684" s="14">
        <f t="shared" si="408"/>
        <v>0.43030000000000002</v>
      </c>
      <c r="T3684" s="13">
        <f t="shared" si="409"/>
        <v>94.67</v>
      </c>
      <c r="U3684" s="14" t="s">
        <v>349</v>
      </c>
      <c r="V3684" t="s">
        <v>191</v>
      </c>
      <c r="W3684" s="62">
        <v>7.1534000000000004</v>
      </c>
      <c r="X3684" s="48">
        <f t="shared" si="405"/>
        <v>96.618670841837442</v>
      </c>
    </row>
    <row r="3685" spans="1:24" x14ac:dyDescent="0.2">
      <c r="A3685" s="38" t="str">
        <f t="shared" si="403"/>
        <v>2025-7</v>
      </c>
      <c r="B3685" t="s">
        <v>7214</v>
      </c>
      <c r="C3685" s="23">
        <v>45839</v>
      </c>
      <c r="D3685" s="23">
        <v>45819</v>
      </c>
      <c r="E3685" t="s">
        <v>187</v>
      </c>
      <c r="F3685" t="s">
        <v>188</v>
      </c>
      <c r="G3685" s="22"/>
      <c r="H3685" t="s">
        <v>7590</v>
      </c>
      <c r="I3685" t="s">
        <v>6771</v>
      </c>
      <c r="J3685" t="s">
        <v>6772</v>
      </c>
      <c r="K3685" s="10" t="str">
        <f t="shared" si="406"/>
        <v>ALM-</v>
      </c>
      <c r="L3685" t="s">
        <v>98</v>
      </c>
      <c r="M3685" s="52">
        <v>310</v>
      </c>
      <c r="N3685" t="s">
        <v>186</v>
      </c>
      <c r="O3685" t="s">
        <v>11</v>
      </c>
      <c r="P3685" s="54">
        <v>3.1415999999999999</v>
      </c>
      <c r="Q3685" s="11">
        <f t="shared" si="404"/>
        <v>973.9</v>
      </c>
      <c r="R3685" s="12">
        <f t="shared" si="407"/>
        <v>7.3003400000000003</v>
      </c>
      <c r="S3685" s="14">
        <f t="shared" si="408"/>
        <v>0.43030000000000002</v>
      </c>
      <c r="T3685" s="13">
        <f t="shared" si="409"/>
        <v>133.38999999999999</v>
      </c>
      <c r="U3685" s="14" t="s">
        <v>349</v>
      </c>
      <c r="V3685" t="s">
        <v>191</v>
      </c>
      <c r="W3685" s="62">
        <v>7.1534000000000004</v>
      </c>
      <c r="X3685" s="48">
        <f t="shared" si="405"/>
        <v>136.14449073168004</v>
      </c>
    </row>
    <row r="3686" spans="1:24" x14ac:dyDescent="0.2">
      <c r="A3686" s="38" t="str">
        <f t="shared" si="403"/>
        <v>2025-7</v>
      </c>
      <c r="B3686" t="s">
        <v>7215</v>
      </c>
      <c r="C3686" s="23">
        <v>45839</v>
      </c>
      <c r="D3686" s="23">
        <v>45820</v>
      </c>
      <c r="E3686" t="s">
        <v>187</v>
      </c>
      <c r="F3686" t="s">
        <v>188</v>
      </c>
      <c r="G3686" s="22"/>
      <c r="H3686" t="s">
        <v>7590</v>
      </c>
      <c r="I3686" t="s">
        <v>6773</v>
      </c>
      <c r="J3686" t="s">
        <v>6774</v>
      </c>
      <c r="K3686" s="10" t="str">
        <f t="shared" si="406"/>
        <v>ALM-</v>
      </c>
      <c r="L3686" t="s">
        <v>98</v>
      </c>
      <c r="M3686" s="52">
        <v>290</v>
      </c>
      <c r="N3686" t="s">
        <v>186</v>
      </c>
      <c r="O3686" t="s">
        <v>11</v>
      </c>
      <c r="P3686" s="54">
        <v>3.1415999999999999</v>
      </c>
      <c r="Q3686" s="11">
        <f t="shared" si="404"/>
        <v>911.06</v>
      </c>
      <c r="R3686" s="12">
        <f t="shared" si="407"/>
        <v>7.3003400000000003</v>
      </c>
      <c r="S3686" s="14">
        <f t="shared" si="408"/>
        <v>0.43030000000000002</v>
      </c>
      <c r="T3686" s="13">
        <f t="shared" si="409"/>
        <v>124.79</v>
      </c>
      <c r="U3686" s="14" t="s">
        <v>349</v>
      </c>
      <c r="V3686" t="s">
        <v>191</v>
      </c>
      <c r="W3686" s="62">
        <v>7.1534000000000004</v>
      </c>
      <c r="X3686" s="48">
        <f t="shared" si="405"/>
        <v>127.3609752006039</v>
      </c>
    </row>
    <row r="3687" spans="1:24" x14ac:dyDescent="0.2">
      <c r="A3687" s="38" t="str">
        <f t="shared" si="403"/>
        <v>2025-7</v>
      </c>
      <c r="B3687" t="s">
        <v>7216</v>
      </c>
      <c r="C3687" s="23">
        <v>45839</v>
      </c>
      <c r="D3687" s="23">
        <v>45828</v>
      </c>
      <c r="E3687" t="s">
        <v>187</v>
      </c>
      <c r="F3687" t="s">
        <v>188</v>
      </c>
      <c r="G3687" s="22"/>
      <c r="H3687" t="s">
        <v>7590</v>
      </c>
      <c r="I3687" t="s">
        <v>208</v>
      </c>
      <c r="J3687" t="s">
        <v>209</v>
      </c>
      <c r="K3687" s="10" t="str">
        <f t="shared" si="406"/>
        <v>ALM-</v>
      </c>
      <c r="L3687" t="s">
        <v>98</v>
      </c>
      <c r="M3687" s="52">
        <v>400</v>
      </c>
      <c r="N3687" t="s">
        <v>186</v>
      </c>
      <c r="O3687" t="s">
        <v>11</v>
      </c>
      <c r="P3687" s="54">
        <v>3.1415999999999999</v>
      </c>
      <c r="Q3687" s="11">
        <f t="shared" si="404"/>
        <v>1256.6400000000001</v>
      </c>
      <c r="R3687" s="12">
        <f t="shared" si="407"/>
        <v>7.3003400000000003</v>
      </c>
      <c r="S3687" s="14">
        <f t="shared" si="408"/>
        <v>0.43030000000000002</v>
      </c>
      <c r="T3687" s="13">
        <f t="shared" si="409"/>
        <v>172.12</v>
      </c>
      <c r="U3687" s="14" t="s">
        <v>349</v>
      </c>
      <c r="V3687" t="s">
        <v>191</v>
      </c>
      <c r="W3687" s="62">
        <v>7.1534000000000004</v>
      </c>
      <c r="X3687" s="48">
        <f t="shared" si="405"/>
        <v>175.67031062152262</v>
      </c>
    </row>
    <row r="3688" spans="1:24" x14ac:dyDescent="0.2">
      <c r="A3688" s="38" t="str">
        <f t="shared" si="403"/>
        <v>2025-7</v>
      </c>
      <c r="B3688" t="s">
        <v>7217</v>
      </c>
      <c r="C3688" s="23">
        <v>45839</v>
      </c>
      <c r="D3688" s="23">
        <v>45828</v>
      </c>
      <c r="E3688" t="s">
        <v>187</v>
      </c>
      <c r="F3688" t="s">
        <v>188</v>
      </c>
      <c r="G3688" s="22"/>
      <c r="H3688" t="s">
        <v>7590</v>
      </c>
      <c r="I3688" t="s">
        <v>205</v>
      </c>
      <c r="J3688" t="s">
        <v>206</v>
      </c>
      <c r="K3688" s="10" t="str">
        <f t="shared" si="406"/>
        <v>ALM-</v>
      </c>
      <c r="L3688" t="s">
        <v>98</v>
      </c>
      <c r="M3688" s="52">
        <v>100</v>
      </c>
      <c r="N3688" t="s">
        <v>186</v>
      </c>
      <c r="O3688" t="s">
        <v>11</v>
      </c>
      <c r="P3688" s="54">
        <v>3.1415999999999999</v>
      </c>
      <c r="Q3688" s="11">
        <f t="shared" si="404"/>
        <v>314.16000000000003</v>
      </c>
      <c r="R3688" s="12">
        <f t="shared" si="407"/>
        <v>7.3003400000000003</v>
      </c>
      <c r="S3688" s="14">
        <f t="shared" si="408"/>
        <v>0.43030000000000002</v>
      </c>
      <c r="T3688" s="13">
        <f t="shared" si="409"/>
        <v>43.03</v>
      </c>
      <c r="U3688" s="14" t="s">
        <v>349</v>
      </c>
      <c r="V3688" t="s">
        <v>191</v>
      </c>
      <c r="W3688" s="62">
        <v>7.1534000000000004</v>
      </c>
      <c r="X3688" s="48">
        <f t="shared" si="405"/>
        <v>43.917577655380654</v>
      </c>
    </row>
    <row r="3689" spans="1:24" x14ac:dyDescent="0.2">
      <c r="A3689" s="38" t="str">
        <f t="shared" si="403"/>
        <v>2025-7</v>
      </c>
      <c r="B3689" t="s">
        <v>7218</v>
      </c>
      <c r="C3689" s="23">
        <v>45853</v>
      </c>
      <c r="D3689" s="23">
        <v>45835</v>
      </c>
      <c r="E3689" t="s">
        <v>187</v>
      </c>
      <c r="F3689" t="s">
        <v>188</v>
      </c>
      <c r="G3689" s="22"/>
      <c r="H3689" t="s">
        <v>7591</v>
      </c>
      <c r="I3689" t="s">
        <v>1217</v>
      </c>
      <c r="J3689" t="s">
        <v>1218</v>
      </c>
      <c r="K3689" s="10" t="str">
        <f t="shared" si="406"/>
        <v>ALM-</v>
      </c>
      <c r="L3689" t="s">
        <v>98</v>
      </c>
      <c r="M3689" s="52">
        <v>500</v>
      </c>
      <c r="N3689" t="s">
        <v>186</v>
      </c>
      <c r="O3689" t="s">
        <v>11</v>
      </c>
      <c r="P3689" s="54">
        <v>3.1415999999999999</v>
      </c>
      <c r="Q3689" s="11">
        <f t="shared" si="404"/>
        <v>1570.8</v>
      </c>
      <c r="R3689" s="12">
        <f t="shared" si="407"/>
        <v>7.3003400000000003</v>
      </c>
      <c r="S3689" s="14">
        <f t="shared" si="408"/>
        <v>0.43030000000000002</v>
      </c>
      <c r="T3689" s="13">
        <f t="shared" si="409"/>
        <v>215.15</v>
      </c>
      <c r="U3689" s="14" t="s">
        <v>349</v>
      </c>
      <c r="V3689" t="s">
        <v>191</v>
      </c>
      <c r="W3689" s="62">
        <v>7.1534000000000004</v>
      </c>
      <c r="X3689" s="48">
        <f t="shared" si="405"/>
        <v>219.5878882769033</v>
      </c>
    </row>
    <row r="3690" spans="1:24" x14ac:dyDescent="0.2">
      <c r="A3690" s="38" t="str">
        <f t="shared" si="403"/>
        <v>2025-7</v>
      </c>
      <c r="B3690" t="s">
        <v>7219</v>
      </c>
      <c r="C3690" s="23">
        <v>45853</v>
      </c>
      <c r="D3690" s="23">
        <v>45835</v>
      </c>
      <c r="E3690" t="s">
        <v>187</v>
      </c>
      <c r="F3690" t="s">
        <v>188</v>
      </c>
      <c r="G3690" s="22"/>
      <c r="H3690" t="s">
        <v>7591</v>
      </c>
      <c r="I3690" t="s">
        <v>1210</v>
      </c>
      <c r="J3690" t="s">
        <v>1211</v>
      </c>
      <c r="K3690" s="10" t="str">
        <f t="shared" si="406"/>
        <v>ALM-</v>
      </c>
      <c r="L3690" t="s">
        <v>98</v>
      </c>
      <c r="M3690" s="52">
        <v>400</v>
      </c>
      <c r="N3690" t="s">
        <v>186</v>
      </c>
      <c r="O3690" t="s">
        <v>11</v>
      </c>
      <c r="P3690" s="54">
        <v>3.1415999999999999</v>
      </c>
      <c r="Q3690" s="11">
        <f t="shared" si="404"/>
        <v>1256.6400000000001</v>
      </c>
      <c r="R3690" s="12">
        <f t="shared" si="407"/>
        <v>7.3003400000000003</v>
      </c>
      <c r="S3690" s="14">
        <f t="shared" si="408"/>
        <v>0.43030000000000002</v>
      </c>
      <c r="T3690" s="13">
        <f t="shared" si="409"/>
        <v>172.12</v>
      </c>
      <c r="U3690" s="14" t="s">
        <v>349</v>
      </c>
      <c r="V3690" t="s">
        <v>191</v>
      </c>
      <c r="W3690" s="62">
        <v>7.1534000000000004</v>
      </c>
      <c r="X3690" s="48">
        <f t="shared" si="405"/>
        <v>175.67031062152262</v>
      </c>
    </row>
    <row r="3691" spans="1:24" x14ac:dyDescent="0.2">
      <c r="A3691" s="38" t="str">
        <f t="shared" si="403"/>
        <v>2025-7</v>
      </c>
      <c r="B3691" t="s">
        <v>7220</v>
      </c>
      <c r="C3691" s="23">
        <v>45853</v>
      </c>
      <c r="D3691" s="23">
        <v>45841</v>
      </c>
      <c r="E3691" t="s">
        <v>187</v>
      </c>
      <c r="F3691" t="s">
        <v>188</v>
      </c>
      <c r="G3691" s="22"/>
      <c r="H3691" t="s">
        <v>7591</v>
      </c>
      <c r="I3691" t="s">
        <v>1217</v>
      </c>
      <c r="J3691" t="s">
        <v>1218</v>
      </c>
      <c r="K3691" s="10" t="str">
        <f t="shared" si="406"/>
        <v>ALM-</v>
      </c>
      <c r="L3691" t="s">
        <v>98</v>
      </c>
      <c r="M3691" s="52">
        <v>880</v>
      </c>
      <c r="N3691" t="s">
        <v>186</v>
      </c>
      <c r="O3691" t="s">
        <v>11</v>
      </c>
      <c r="P3691" s="54">
        <v>3.1415999999999999</v>
      </c>
      <c r="Q3691" s="11">
        <f t="shared" si="404"/>
        <v>2764.61</v>
      </c>
      <c r="R3691" s="12">
        <f t="shared" si="407"/>
        <v>7.3003400000000003</v>
      </c>
      <c r="S3691" s="14">
        <f t="shared" si="408"/>
        <v>0.43030000000000002</v>
      </c>
      <c r="T3691" s="13">
        <f t="shared" si="409"/>
        <v>378.66</v>
      </c>
      <c r="U3691" s="14" t="s">
        <v>349</v>
      </c>
      <c r="V3691" t="s">
        <v>191</v>
      </c>
      <c r="W3691" s="62">
        <v>7.1534000000000004</v>
      </c>
      <c r="X3691" s="48">
        <f t="shared" si="405"/>
        <v>386.47468336734977</v>
      </c>
    </row>
    <row r="3692" spans="1:24" x14ac:dyDescent="0.2">
      <c r="A3692" s="38" t="str">
        <f t="shared" si="403"/>
        <v>2025-7</v>
      </c>
      <c r="B3692" t="s">
        <v>7221</v>
      </c>
      <c r="C3692" s="23">
        <v>45853</v>
      </c>
      <c r="D3692" s="23">
        <v>45853</v>
      </c>
      <c r="E3692" t="s">
        <v>187</v>
      </c>
      <c r="F3692" t="s">
        <v>188</v>
      </c>
      <c r="G3692" s="22"/>
      <c r="H3692" t="s">
        <v>7591</v>
      </c>
      <c r="I3692" t="s">
        <v>1217</v>
      </c>
      <c r="J3692" t="s">
        <v>1218</v>
      </c>
      <c r="K3692" s="10" t="str">
        <f t="shared" si="406"/>
        <v>ALM-</v>
      </c>
      <c r="L3692" t="s">
        <v>98</v>
      </c>
      <c r="M3692" s="52">
        <v>120</v>
      </c>
      <c r="N3692" t="s">
        <v>186</v>
      </c>
      <c r="O3692" t="s">
        <v>11</v>
      </c>
      <c r="P3692" s="54">
        <v>3.1415999999999999</v>
      </c>
      <c r="Q3692" s="11">
        <f t="shared" si="404"/>
        <v>376.99</v>
      </c>
      <c r="R3692" s="12">
        <f t="shared" si="407"/>
        <v>7.3003400000000003</v>
      </c>
      <c r="S3692" s="14">
        <f t="shared" si="408"/>
        <v>0.43030000000000002</v>
      </c>
      <c r="T3692" s="13">
        <f t="shared" si="409"/>
        <v>51.64</v>
      </c>
      <c r="U3692" s="14" t="s">
        <v>349</v>
      </c>
      <c r="V3692" t="s">
        <v>191</v>
      </c>
      <c r="W3692" s="62">
        <v>7.1534000000000004</v>
      </c>
      <c r="X3692" s="48">
        <f t="shared" si="405"/>
        <v>52.701093186456788</v>
      </c>
    </row>
    <row r="3693" spans="1:24" x14ac:dyDescent="0.2">
      <c r="A3693" s="38" t="str">
        <f t="shared" si="403"/>
        <v>2025-7</v>
      </c>
      <c r="B3693" t="s">
        <v>7222</v>
      </c>
      <c r="C3693" s="23">
        <v>45849</v>
      </c>
      <c r="D3693" s="23">
        <v>45818</v>
      </c>
      <c r="E3693" t="s">
        <v>149</v>
      </c>
      <c r="F3693" t="s">
        <v>150</v>
      </c>
      <c r="G3693" s="22"/>
      <c r="H3693" t="s">
        <v>7576</v>
      </c>
      <c r="I3693" t="s">
        <v>1724</v>
      </c>
      <c r="J3693" t="s">
        <v>1725</v>
      </c>
      <c r="K3693" s="10" t="str">
        <f t="shared" si="406"/>
        <v>GLID</v>
      </c>
      <c r="L3693" t="s">
        <v>10</v>
      </c>
      <c r="M3693" s="52">
        <v>1500</v>
      </c>
      <c r="N3693" t="s">
        <v>1472</v>
      </c>
      <c r="O3693" t="s">
        <v>11</v>
      </c>
      <c r="P3693" s="54">
        <v>3.1461000000000001</v>
      </c>
      <c r="Q3693" s="11">
        <f t="shared" si="404"/>
        <v>4719.1499999999996</v>
      </c>
      <c r="R3693" s="12">
        <f t="shared" si="407"/>
        <v>7.3003400000000003</v>
      </c>
      <c r="S3693" s="14">
        <f t="shared" si="408"/>
        <v>0.43099999999999999</v>
      </c>
      <c r="T3693" s="13">
        <f t="shared" si="409"/>
        <v>646.5</v>
      </c>
      <c r="U3693" s="14" t="s">
        <v>349</v>
      </c>
      <c r="V3693" t="s">
        <v>78</v>
      </c>
      <c r="W3693" s="62">
        <v>7.1534000000000004</v>
      </c>
      <c r="X3693" s="48">
        <f t="shared" si="405"/>
        <v>659.70727206642994</v>
      </c>
    </row>
    <row r="3694" spans="1:24" x14ac:dyDescent="0.2">
      <c r="A3694" s="38" t="str">
        <f t="shared" si="403"/>
        <v>2025-7</v>
      </c>
      <c r="B3694" t="s">
        <v>7223</v>
      </c>
      <c r="C3694" s="23">
        <v>45849</v>
      </c>
      <c r="D3694" s="23">
        <v>45821</v>
      </c>
      <c r="E3694" t="s">
        <v>149</v>
      </c>
      <c r="F3694" t="s">
        <v>150</v>
      </c>
      <c r="G3694" s="22"/>
      <c r="H3694" t="s">
        <v>7576</v>
      </c>
      <c r="I3694" t="s">
        <v>1183</v>
      </c>
      <c r="J3694" t="s">
        <v>1184</v>
      </c>
      <c r="K3694" s="10" t="str">
        <f t="shared" si="406"/>
        <v>GLID</v>
      </c>
      <c r="L3694" t="s">
        <v>10</v>
      </c>
      <c r="M3694" s="52">
        <v>1030</v>
      </c>
      <c r="N3694" t="s">
        <v>1472</v>
      </c>
      <c r="O3694" t="s">
        <v>11</v>
      </c>
      <c r="P3694" s="54">
        <v>3.1461000000000001</v>
      </c>
      <c r="Q3694" s="11">
        <f t="shared" si="404"/>
        <v>3240.48</v>
      </c>
      <c r="R3694" s="12">
        <f t="shared" si="407"/>
        <v>7.3003400000000003</v>
      </c>
      <c r="S3694" s="14">
        <f t="shared" si="408"/>
        <v>0.43099999999999999</v>
      </c>
      <c r="T3694" s="13">
        <f t="shared" si="409"/>
        <v>443.93</v>
      </c>
      <c r="U3694" s="14" t="s">
        <v>349</v>
      </c>
      <c r="V3694" t="s">
        <v>78</v>
      </c>
      <c r="W3694" s="62">
        <v>7.1534000000000004</v>
      </c>
      <c r="X3694" s="48">
        <f t="shared" si="405"/>
        <v>452.99899348561519</v>
      </c>
    </row>
    <row r="3695" spans="1:24" x14ac:dyDescent="0.2">
      <c r="A3695" s="38" t="str">
        <f t="shared" si="403"/>
        <v>2025-7</v>
      </c>
      <c r="B3695" t="s">
        <v>7224</v>
      </c>
      <c r="C3695" s="23">
        <v>45862</v>
      </c>
      <c r="D3695" s="23">
        <v>45861</v>
      </c>
      <c r="E3695" t="s">
        <v>5</v>
      </c>
      <c r="F3695" t="s">
        <v>6</v>
      </c>
      <c r="G3695" s="22"/>
      <c r="H3695" t="s">
        <v>7592</v>
      </c>
      <c r="I3695" t="s">
        <v>1658</v>
      </c>
      <c r="J3695" t="s">
        <v>1659</v>
      </c>
      <c r="K3695" s="10" t="str">
        <f t="shared" si="406"/>
        <v>SHTS</v>
      </c>
      <c r="L3695" t="s">
        <v>10</v>
      </c>
      <c r="M3695" s="52">
        <v>1010</v>
      </c>
      <c r="N3695" t="s">
        <v>1472</v>
      </c>
      <c r="O3695" t="s">
        <v>11</v>
      </c>
      <c r="P3695" s="54">
        <v>3.15</v>
      </c>
      <c r="Q3695" s="11">
        <f t="shared" si="404"/>
        <v>3181.5</v>
      </c>
      <c r="R3695" s="12">
        <f t="shared" si="407"/>
        <v>7.3003400000000003</v>
      </c>
      <c r="S3695" s="14">
        <f t="shared" si="408"/>
        <v>0.43149999999999999</v>
      </c>
      <c r="T3695" s="13">
        <f t="shared" si="409"/>
        <v>435.82</v>
      </c>
      <c r="U3695" s="14" t="s">
        <v>349</v>
      </c>
      <c r="V3695" t="s">
        <v>9</v>
      </c>
      <c r="W3695" s="62">
        <v>7.1534000000000004</v>
      </c>
      <c r="X3695" s="48">
        <f t="shared" si="405"/>
        <v>444.75354376939629</v>
      </c>
    </row>
    <row r="3696" spans="1:24" x14ac:dyDescent="0.2">
      <c r="A3696" s="38" t="str">
        <f t="shared" si="403"/>
        <v>2025-7</v>
      </c>
      <c r="B3696" t="s">
        <v>7225</v>
      </c>
      <c r="C3696" s="23">
        <v>45842</v>
      </c>
      <c r="D3696" s="23">
        <v>45825</v>
      </c>
      <c r="E3696" t="s">
        <v>280</v>
      </c>
      <c r="F3696" t="s">
        <v>281</v>
      </c>
      <c r="G3696" s="22"/>
      <c r="H3696" t="s">
        <v>7570</v>
      </c>
      <c r="I3696" t="s">
        <v>284</v>
      </c>
      <c r="J3696" t="s">
        <v>285</v>
      </c>
      <c r="K3696" s="10" t="str">
        <f t="shared" si="406"/>
        <v>BOX-</v>
      </c>
      <c r="L3696" t="s">
        <v>10</v>
      </c>
      <c r="M3696" s="52">
        <v>2500</v>
      </c>
      <c r="N3696" t="s">
        <v>1472</v>
      </c>
      <c r="O3696" t="s">
        <v>11</v>
      </c>
      <c r="P3696" s="54">
        <v>3.18</v>
      </c>
      <c r="Q3696" s="11">
        <f t="shared" si="404"/>
        <v>7950</v>
      </c>
      <c r="R3696" s="12">
        <f t="shared" si="407"/>
        <v>7.3003400000000003</v>
      </c>
      <c r="S3696" s="14">
        <f t="shared" si="408"/>
        <v>0.43559999999999999</v>
      </c>
      <c r="T3696" s="13">
        <f t="shared" si="409"/>
        <v>1089</v>
      </c>
      <c r="U3696" s="14" t="s">
        <v>349</v>
      </c>
      <c r="V3696" t="s">
        <v>1</v>
      </c>
      <c r="W3696" s="62">
        <v>7.1534000000000004</v>
      </c>
      <c r="X3696" s="48">
        <f t="shared" si="405"/>
        <v>1111.3596331814242</v>
      </c>
    </row>
    <row r="3697" spans="1:24" x14ac:dyDescent="0.2">
      <c r="A3697" s="38" t="str">
        <f t="shared" si="403"/>
        <v>2025-7</v>
      </c>
      <c r="B3697" t="s">
        <v>7226</v>
      </c>
      <c r="C3697" s="23">
        <v>45842</v>
      </c>
      <c r="D3697" s="23">
        <v>45825</v>
      </c>
      <c r="E3697" t="s">
        <v>280</v>
      </c>
      <c r="F3697" t="s">
        <v>281</v>
      </c>
      <c r="G3697" s="22"/>
      <c r="H3697" t="s">
        <v>7570</v>
      </c>
      <c r="I3697" t="s">
        <v>284</v>
      </c>
      <c r="J3697" t="s">
        <v>285</v>
      </c>
      <c r="K3697" s="10" t="str">
        <f t="shared" si="406"/>
        <v>BOX-</v>
      </c>
      <c r="L3697" t="s">
        <v>10</v>
      </c>
      <c r="M3697" s="52">
        <v>500</v>
      </c>
      <c r="N3697" t="s">
        <v>1472</v>
      </c>
      <c r="O3697" t="s">
        <v>11</v>
      </c>
      <c r="P3697" s="54">
        <v>3.18</v>
      </c>
      <c r="Q3697" s="11">
        <f t="shared" si="404"/>
        <v>1590</v>
      </c>
      <c r="R3697" s="12">
        <f t="shared" si="407"/>
        <v>7.3003400000000003</v>
      </c>
      <c r="S3697" s="14">
        <f t="shared" si="408"/>
        <v>0.43559999999999999</v>
      </c>
      <c r="T3697" s="13">
        <f t="shared" si="409"/>
        <v>217.8</v>
      </c>
      <c r="U3697" s="14" t="s">
        <v>349</v>
      </c>
      <c r="V3697" t="s">
        <v>1</v>
      </c>
      <c r="W3697" s="62">
        <v>7.1534000000000004</v>
      </c>
      <c r="X3697" s="48">
        <f t="shared" si="405"/>
        <v>222.27192663628483</v>
      </c>
    </row>
    <row r="3698" spans="1:24" x14ac:dyDescent="0.2">
      <c r="A3698" s="38" t="str">
        <f t="shared" si="403"/>
        <v>2025-7</v>
      </c>
      <c r="B3698" t="s">
        <v>7227</v>
      </c>
      <c r="C3698" s="23">
        <v>45856</v>
      </c>
      <c r="D3698" s="23">
        <v>45734</v>
      </c>
      <c r="E3698" t="s">
        <v>94</v>
      </c>
      <c r="F3698" t="s">
        <v>95</v>
      </c>
      <c r="G3698" s="22"/>
      <c r="H3698" t="s">
        <v>7593</v>
      </c>
      <c r="I3698" t="s">
        <v>3058</v>
      </c>
      <c r="J3698" t="s">
        <v>3274</v>
      </c>
      <c r="K3698" s="10" t="str">
        <f t="shared" si="406"/>
        <v>LID-</v>
      </c>
      <c r="L3698" t="s">
        <v>98</v>
      </c>
      <c r="M3698" s="52">
        <v>1310</v>
      </c>
      <c r="N3698" t="s">
        <v>1472</v>
      </c>
      <c r="O3698" t="s">
        <v>11</v>
      </c>
      <c r="P3698" s="54">
        <v>3.2</v>
      </c>
      <c r="Q3698" s="11">
        <f t="shared" si="404"/>
        <v>4192</v>
      </c>
      <c r="R3698" s="12">
        <f t="shared" si="407"/>
        <v>7.3003400000000003</v>
      </c>
      <c r="S3698" s="14">
        <f t="shared" si="408"/>
        <v>0.43830000000000002</v>
      </c>
      <c r="T3698" s="13">
        <f t="shared" si="409"/>
        <v>574.16999999999996</v>
      </c>
      <c r="U3698" s="14" t="s">
        <v>349</v>
      </c>
      <c r="V3698" t="s">
        <v>368</v>
      </c>
      <c r="W3698" s="62">
        <v>7.1534000000000004</v>
      </c>
      <c r="X3698" s="48">
        <f t="shared" si="405"/>
        <v>586.01504179830567</v>
      </c>
    </row>
    <row r="3699" spans="1:24" x14ac:dyDescent="0.2">
      <c r="A3699" s="38" t="str">
        <f t="shared" si="403"/>
        <v>2025-7</v>
      </c>
      <c r="B3699" t="s">
        <v>7228</v>
      </c>
      <c r="C3699" s="23">
        <v>45868</v>
      </c>
      <c r="D3699" s="23">
        <v>45805</v>
      </c>
      <c r="E3699" t="s">
        <v>94</v>
      </c>
      <c r="F3699" t="s">
        <v>95</v>
      </c>
      <c r="G3699" s="22"/>
      <c r="H3699" t="s">
        <v>7594</v>
      </c>
      <c r="I3699" t="s">
        <v>3058</v>
      </c>
      <c r="J3699" t="s">
        <v>3274</v>
      </c>
      <c r="K3699" s="10" t="str">
        <f t="shared" si="406"/>
        <v>LID-</v>
      </c>
      <c r="L3699" t="s">
        <v>98</v>
      </c>
      <c r="M3699" s="52">
        <v>510</v>
      </c>
      <c r="N3699" t="s">
        <v>1472</v>
      </c>
      <c r="O3699" t="s">
        <v>11</v>
      </c>
      <c r="P3699" s="54">
        <v>3.2</v>
      </c>
      <c r="Q3699" s="11">
        <f t="shared" si="404"/>
        <v>1632</v>
      </c>
      <c r="R3699" s="12">
        <f t="shared" si="407"/>
        <v>7.3003400000000003</v>
      </c>
      <c r="S3699" s="14">
        <f t="shared" si="408"/>
        <v>0.43830000000000002</v>
      </c>
      <c r="T3699" s="13">
        <f t="shared" si="409"/>
        <v>223.53</v>
      </c>
      <c r="U3699" s="14" t="s">
        <v>349</v>
      </c>
      <c r="V3699" t="s">
        <v>368</v>
      </c>
      <c r="W3699" s="62">
        <v>7.1534000000000004</v>
      </c>
      <c r="X3699" s="48">
        <f t="shared" si="405"/>
        <v>228.14326054743196</v>
      </c>
    </row>
    <row r="3700" spans="1:24" x14ac:dyDescent="0.2">
      <c r="A3700" s="38" t="str">
        <f t="shared" si="403"/>
        <v>2025-7</v>
      </c>
      <c r="B3700" t="s">
        <v>7228</v>
      </c>
      <c r="C3700" s="23">
        <v>45867</v>
      </c>
      <c r="D3700" s="23">
        <v>45805</v>
      </c>
      <c r="E3700" t="s">
        <v>94</v>
      </c>
      <c r="F3700" t="s">
        <v>95</v>
      </c>
      <c r="G3700" s="22"/>
      <c r="H3700" t="s">
        <v>7595</v>
      </c>
      <c r="I3700" t="s">
        <v>3058</v>
      </c>
      <c r="J3700" t="s">
        <v>3274</v>
      </c>
      <c r="K3700" s="10" t="str">
        <f t="shared" si="406"/>
        <v>LID-</v>
      </c>
      <c r="L3700" t="s">
        <v>98</v>
      </c>
      <c r="M3700" s="52">
        <v>2520</v>
      </c>
      <c r="N3700" t="s">
        <v>1472</v>
      </c>
      <c r="O3700" t="s">
        <v>11</v>
      </c>
      <c r="P3700" s="54">
        <v>3.2</v>
      </c>
      <c r="Q3700" s="11">
        <f t="shared" si="404"/>
        <v>8064</v>
      </c>
      <c r="R3700" s="12">
        <f t="shared" si="407"/>
        <v>7.3003400000000003</v>
      </c>
      <c r="S3700" s="14">
        <f t="shared" si="408"/>
        <v>0.43830000000000002</v>
      </c>
      <c r="T3700" s="13">
        <f t="shared" si="409"/>
        <v>1104.52</v>
      </c>
      <c r="U3700" s="14" t="s">
        <v>349</v>
      </c>
      <c r="V3700" t="s">
        <v>368</v>
      </c>
      <c r="W3700" s="62">
        <v>7.1534000000000004</v>
      </c>
      <c r="X3700" s="48">
        <f t="shared" si="405"/>
        <v>1127.2961109402522</v>
      </c>
    </row>
    <row r="3701" spans="1:24" x14ac:dyDescent="0.2">
      <c r="A3701" s="38" t="str">
        <f t="shared" si="403"/>
        <v>2025-7</v>
      </c>
      <c r="B3701" t="s">
        <v>7229</v>
      </c>
      <c r="C3701" s="23">
        <v>45863</v>
      </c>
      <c r="D3701" s="23">
        <v>45786</v>
      </c>
      <c r="E3701" t="s">
        <v>128</v>
      </c>
      <c r="F3701" t="s">
        <v>129</v>
      </c>
      <c r="G3701" s="22"/>
      <c r="H3701" t="s">
        <v>7596</v>
      </c>
      <c r="I3701" t="s">
        <v>4693</v>
      </c>
      <c r="J3701" t="s">
        <v>4694</v>
      </c>
      <c r="K3701" s="10" t="str">
        <f t="shared" si="406"/>
        <v>HDL-</v>
      </c>
      <c r="L3701" t="s">
        <v>10</v>
      </c>
      <c r="M3701" s="52">
        <v>430</v>
      </c>
      <c r="N3701" t="s">
        <v>1472</v>
      </c>
      <c r="O3701" t="s">
        <v>11</v>
      </c>
      <c r="P3701" s="54">
        <v>3.2145000000000001</v>
      </c>
      <c r="Q3701" s="11">
        <f t="shared" si="404"/>
        <v>1382.24</v>
      </c>
      <c r="R3701" s="12">
        <f t="shared" si="407"/>
        <v>7.3003400000000003</v>
      </c>
      <c r="S3701" s="14">
        <f t="shared" si="408"/>
        <v>0.44030000000000002</v>
      </c>
      <c r="T3701" s="13">
        <f t="shared" si="409"/>
        <v>189.33</v>
      </c>
      <c r="U3701" s="14" t="s">
        <v>349</v>
      </c>
      <c r="V3701" t="s">
        <v>228</v>
      </c>
      <c r="W3701" s="62">
        <v>7.1534000000000004</v>
      </c>
      <c r="X3701" s="48">
        <f t="shared" si="405"/>
        <v>193.22769592082085</v>
      </c>
    </row>
    <row r="3702" spans="1:24" x14ac:dyDescent="0.2">
      <c r="A3702" s="38" t="str">
        <f t="shared" si="403"/>
        <v>2025-7</v>
      </c>
      <c r="B3702" t="s">
        <v>7229</v>
      </c>
      <c r="C3702" s="23">
        <v>45853</v>
      </c>
      <c r="D3702" s="23">
        <v>45786</v>
      </c>
      <c r="E3702" t="s">
        <v>128</v>
      </c>
      <c r="F3702" t="s">
        <v>129</v>
      </c>
      <c r="G3702" s="22"/>
      <c r="H3702" t="s">
        <v>7502</v>
      </c>
      <c r="I3702" t="s">
        <v>4693</v>
      </c>
      <c r="J3702" t="s">
        <v>4694</v>
      </c>
      <c r="K3702" s="10" t="str">
        <f t="shared" si="406"/>
        <v>HDL-</v>
      </c>
      <c r="L3702" t="s">
        <v>10</v>
      </c>
      <c r="M3702" s="52">
        <v>2400</v>
      </c>
      <c r="N3702" t="s">
        <v>1472</v>
      </c>
      <c r="O3702" t="s">
        <v>11</v>
      </c>
      <c r="P3702" s="54">
        <v>3.2145000000000001</v>
      </c>
      <c r="Q3702" s="11">
        <f t="shared" si="404"/>
        <v>7714.8</v>
      </c>
      <c r="R3702" s="12">
        <f t="shared" si="407"/>
        <v>7.3003400000000003</v>
      </c>
      <c r="S3702" s="14">
        <f t="shared" si="408"/>
        <v>0.44030000000000002</v>
      </c>
      <c r="T3702" s="13">
        <f t="shared" si="409"/>
        <v>1056.72</v>
      </c>
      <c r="U3702" s="14" t="s">
        <v>349</v>
      </c>
      <c r="V3702" t="s">
        <v>228</v>
      </c>
      <c r="W3702" s="62">
        <v>7.1534000000000004</v>
      </c>
      <c r="X3702" s="48">
        <f t="shared" si="405"/>
        <v>1078.4801632790002</v>
      </c>
    </row>
    <row r="3703" spans="1:24" x14ac:dyDescent="0.2">
      <c r="A3703" s="38" t="str">
        <f t="shared" si="403"/>
        <v>2025-7</v>
      </c>
      <c r="B3703" t="s">
        <v>7230</v>
      </c>
      <c r="C3703" s="23">
        <v>45856</v>
      </c>
      <c r="D3703" s="23">
        <v>45734</v>
      </c>
      <c r="E3703" t="s">
        <v>94</v>
      </c>
      <c r="F3703" t="s">
        <v>95</v>
      </c>
      <c r="G3703" s="22"/>
      <c r="H3703" t="s">
        <v>7593</v>
      </c>
      <c r="I3703" t="s">
        <v>1726</v>
      </c>
      <c r="J3703" t="s">
        <v>1727</v>
      </c>
      <c r="K3703" s="10" t="str">
        <f t="shared" si="406"/>
        <v>LID-</v>
      </c>
      <c r="L3703" t="s">
        <v>98</v>
      </c>
      <c r="M3703" s="52">
        <v>606</v>
      </c>
      <c r="N3703" t="s">
        <v>1472</v>
      </c>
      <c r="O3703" t="s">
        <v>11</v>
      </c>
      <c r="P3703" s="54">
        <v>3.3</v>
      </c>
      <c r="Q3703" s="11">
        <f t="shared" si="404"/>
        <v>1999.8</v>
      </c>
      <c r="R3703" s="12">
        <f t="shared" si="407"/>
        <v>7.3003400000000003</v>
      </c>
      <c r="S3703" s="14">
        <f t="shared" si="408"/>
        <v>0.45200000000000001</v>
      </c>
      <c r="T3703" s="13">
        <f t="shared" si="409"/>
        <v>273.91000000000003</v>
      </c>
      <c r="U3703" s="14" t="s">
        <v>349</v>
      </c>
      <c r="V3703" t="s">
        <v>368</v>
      </c>
      <c r="W3703" s="62">
        <v>7.1534000000000004</v>
      </c>
      <c r="X3703" s="48">
        <f t="shared" si="405"/>
        <v>279.55937036933483</v>
      </c>
    </row>
    <row r="3704" spans="1:24" x14ac:dyDescent="0.2">
      <c r="A3704" s="38" t="str">
        <f t="shared" si="403"/>
        <v>2025-7</v>
      </c>
      <c r="B3704" t="s">
        <v>7231</v>
      </c>
      <c r="C3704" s="23">
        <v>45867</v>
      </c>
      <c r="D3704" s="23">
        <v>45805</v>
      </c>
      <c r="E3704" t="s">
        <v>94</v>
      </c>
      <c r="F3704" t="s">
        <v>95</v>
      </c>
      <c r="G3704" s="22"/>
      <c r="H3704" t="s">
        <v>7595</v>
      </c>
      <c r="I3704" t="s">
        <v>1726</v>
      </c>
      <c r="J3704" t="s">
        <v>1727</v>
      </c>
      <c r="K3704" s="10" t="str">
        <f t="shared" si="406"/>
        <v>LID-</v>
      </c>
      <c r="L3704" t="s">
        <v>98</v>
      </c>
      <c r="M3704" s="52">
        <v>1480</v>
      </c>
      <c r="N3704" t="s">
        <v>1472</v>
      </c>
      <c r="O3704" t="s">
        <v>11</v>
      </c>
      <c r="P3704" s="54">
        <v>3.3</v>
      </c>
      <c r="Q3704" s="11">
        <f t="shared" si="404"/>
        <v>4884</v>
      </c>
      <c r="R3704" s="12">
        <f t="shared" si="407"/>
        <v>7.3003400000000003</v>
      </c>
      <c r="S3704" s="14">
        <f t="shared" si="408"/>
        <v>0.45200000000000001</v>
      </c>
      <c r="T3704" s="13">
        <f t="shared" si="409"/>
        <v>668.96</v>
      </c>
      <c r="U3704" s="14" t="s">
        <v>349</v>
      </c>
      <c r="V3704" t="s">
        <v>368</v>
      </c>
      <c r="W3704" s="62">
        <v>7.1534000000000004</v>
      </c>
      <c r="X3704" s="48">
        <f t="shared" si="405"/>
        <v>682.75225766768244</v>
      </c>
    </row>
    <row r="3705" spans="1:24" x14ac:dyDescent="0.2">
      <c r="A3705" s="38" t="str">
        <f t="shared" si="403"/>
        <v>2025-7</v>
      </c>
      <c r="B3705" t="s">
        <v>7231</v>
      </c>
      <c r="C3705" s="23">
        <v>45863</v>
      </c>
      <c r="D3705" s="23">
        <v>45805</v>
      </c>
      <c r="E3705" t="s">
        <v>94</v>
      </c>
      <c r="F3705" t="s">
        <v>95</v>
      </c>
      <c r="G3705" s="22"/>
      <c r="H3705" t="s">
        <v>7597</v>
      </c>
      <c r="I3705" t="s">
        <v>1726</v>
      </c>
      <c r="J3705" t="s">
        <v>1727</v>
      </c>
      <c r="K3705" s="10" t="str">
        <f t="shared" si="406"/>
        <v>LID-</v>
      </c>
      <c r="L3705" t="s">
        <v>98</v>
      </c>
      <c r="M3705" s="52">
        <v>1750</v>
      </c>
      <c r="N3705" t="s">
        <v>1472</v>
      </c>
      <c r="O3705" t="s">
        <v>11</v>
      </c>
      <c r="P3705" s="54">
        <v>3.3</v>
      </c>
      <c r="Q3705" s="11">
        <f t="shared" si="404"/>
        <v>5775</v>
      </c>
      <c r="R3705" s="12">
        <f t="shared" si="407"/>
        <v>7.3003400000000003</v>
      </c>
      <c r="S3705" s="14">
        <f t="shared" si="408"/>
        <v>0.45200000000000001</v>
      </c>
      <c r="T3705" s="13">
        <f t="shared" si="409"/>
        <v>791</v>
      </c>
      <c r="U3705" s="14" t="s">
        <v>349</v>
      </c>
      <c r="V3705" t="s">
        <v>368</v>
      </c>
      <c r="W3705" s="62">
        <v>7.1534000000000004</v>
      </c>
      <c r="X3705" s="48">
        <f t="shared" si="405"/>
        <v>807.3084127827326</v>
      </c>
    </row>
    <row r="3706" spans="1:24" x14ac:dyDescent="0.2">
      <c r="A3706" s="38" t="str">
        <f t="shared" si="403"/>
        <v>2025-7</v>
      </c>
      <c r="B3706" t="s">
        <v>7232</v>
      </c>
      <c r="C3706" s="23">
        <v>45867</v>
      </c>
      <c r="D3706" s="23">
        <v>45839</v>
      </c>
      <c r="E3706" t="s">
        <v>149</v>
      </c>
      <c r="F3706" t="s">
        <v>150</v>
      </c>
      <c r="G3706" s="22"/>
      <c r="H3706" t="s">
        <v>7573</v>
      </c>
      <c r="I3706" t="s">
        <v>6775</v>
      </c>
      <c r="J3706" t="s">
        <v>6776</v>
      </c>
      <c r="K3706" s="10" t="str">
        <f t="shared" si="406"/>
        <v>GLID</v>
      </c>
      <c r="L3706" t="s">
        <v>10</v>
      </c>
      <c r="M3706" s="52">
        <v>1000</v>
      </c>
      <c r="N3706" t="s">
        <v>1472</v>
      </c>
      <c r="O3706" t="s">
        <v>11</v>
      </c>
      <c r="P3706" s="54">
        <v>3.3189000000000002</v>
      </c>
      <c r="Q3706" s="11">
        <f t="shared" si="404"/>
        <v>3318.9</v>
      </c>
      <c r="R3706" s="12">
        <f t="shared" si="407"/>
        <v>7.3003400000000003</v>
      </c>
      <c r="S3706" s="14">
        <f t="shared" si="408"/>
        <v>0.4546</v>
      </c>
      <c r="T3706" s="13">
        <f t="shared" si="409"/>
        <v>454.6</v>
      </c>
      <c r="U3706" s="14" t="s">
        <v>349</v>
      </c>
      <c r="V3706" t="s">
        <v>78</v>
      </c>
      <c r="W3706" s="62">
        <v>7.1534000000000004</v>
      </c>
      <c r="X3706" s="48">
        <f t="shared" si="405"/>
        <v>463.9611932787206</v>
      </c>
    </row>
    <row r="3707" spans="1:24" x14ac:dyDescent="0.2">
      <c r="A3707" s="38" t="str">
        <f t="shared" si="403"/>
        <v>2025-7</v>
      </c>
      <c r="B3707" t="s">
        <v>7233</v>
      </c>
      <c r="C3707" s="23">
        <v>45849</v>
      </c>
      <c r="D3707" s="23">
        <v>45827</v>
      </c>
      <c r="E3707" t="s">
        <v>149</v>
      </c>
      <c r="F3707" t="s">
        <v>150</v>
      </c>
      <c r="G3707" s="22"/>
      <c r="H3707" t="s">
        <v>7576</v>
      </c>
      <c r="I3707" t="s">
        <v>1728</v>
      </c>
      <c r="J3707" t="s">
        <v>1729</v>
      </c>
      <c r="K3707" s="10" t="str">
        <f t="shared" si="406"/>
        <v>GLID</v>
      </c>
      <c r="L3707" t="s">
        <v>10</v>
      </c>
      <c r="M3707" s="52">
        <v>500</v>
      </c>
      <c r="N3707" t="s">
        <v>1472</v>
      </c>
      <c r="O3707" t="s">
        <v>11</v>
      </c>
      <c r="P3707" s="54">
        <v>3.3490000000000002</v>
      </c>
      <c r="Q3707" s="11">
        <f t="shared" si="404"/>
        <v>1674.5</v>
      </c>
      <c r="R3707" s="12">
        <f t="shared" si="407"/>
        <v>7.3003400000000003</v>
      </c>
      <c r="S3707" s="14">
        <f t="shared" si="408"/>
        <v>0.4587</v>
      </c>
      <c r="T3707" s="13">
        <f t="shared" si="409"/>
        <v>229.35</v>
      </c>
      <c r="U3707" s="14" t="s">
        <v>349</v>
      </c>
      <c r="V3707" t="s">
        <v>78</v>
      </c>
      <c r="W3707" s="62">
        <v>7.1534000000000004</v>
      </c>
      <c r="X3707" s="48">
        <f t="shared" si="405"/>
        <v>234.08449129085471</v>
      </c>
    </row>
    <row r="3708" spans="1:24" x14ac:dyDescent="0.2">
      <c r="A3708" s="38" t="str">
        <f t="shared" si="403"/>
        <v>2025-7</v>
      </c>
      <c r="B3708" t="s">
        <v>7234</v>
      </c>
      <c r="C3708" s="23">
        <v>45868</v>
      </c>
      <c r="D3708" s="23">
        <v>45861</v>
      </c>
      <c r="E3708" t="s">
        <v>5</v>
      </c>
      <c r="F3708" t="s">
        <v>6</v>
      </c>
      <c r="G3708" s="22"/>
      <c r="H3708" t="s">
        <v>7564</v>
      </c>
      <c r="I3708" t="s">
        <v>3700</v>
      </c>
      <c r="J3708" t="s">
        <v>3701</v>
      </c>
      <c r="K3708" s="10" t="str">
        <f t="shared" si="406"/>
        <v>BOX-</v>
      </c>
      <c r="L3708" t="s">
        <v>10</v>
      </c>
      <c r="M3708" s="52">
        <v>1010</v>
      </c>
      <c r="N3708" t="s">
        <v>1472</v>
      </c>
      <c r="O3708" t="s">
        <v>11</v>
      </c>
      <c r="P3708" s="54">
        <v>3.39</v>
      </c>
      <c r="Q3708" s="11">
        <f t="shared" si="404"/>
        <v>3423.9</v>
      </c>
      <c r="R3708" s="12">
        <f t="shared" si="407"/>
        <v>7.3003400000000003</v>
      </c>
      <c r="S3708" s="14">
        <f t="shared" si="408"/>
        <v>0.46439999999999998</v>
      </c>
      <c r="T3708" s="13">
        <f t="shared" si="409"/>
        <v>469.04</v>
      </c>
      <c r="U3708" s="14" t="s">
        <v>349</v>
      </c>
      <c r="V3708" t="s">
        <v>1</v>
      </c>
      <c r="W3708" s="62">
        <v>7.1534000000000004</v>
      </c>
      <c r="X3708" s="48">
        <f t="shared" si="405"/>
        <v>478.63952805658846</v>
      </c>
    </row>
    <row r="3709" spans="1:24" x14ac:dyDescent="0.2">
      <c r="A3709" s="38" t="str">
        <f t="shared" si="403"/>
        <v>2025-7</v>
      </c>
      <c r="B3709" t="s">
        <v>7235</v>
      </c>
      <c r="C3709" s="23">
        <v>45863</v>
      </c>
      <c r="D3709" s="23">
        <v>45805</v>
      </c>
      <c r="E3709" t="s">
        <v>94</v>
      </c>
      <c r="F3709" t="s">
        <v>95</v>
      </c>
      <c r="G3709" s="22"/>
      <c r="H3709" t="s">
        <v>7598</v>
      </c>
      <c r="I3709" t="s">
        <v>3059</v>
      </c>
      <c r="J3709" t="s">
        <v>3275</v>
      </c>
      <c r="K3709" s="10" t="str">
        <f t="shared" si="406"/>
        <v>LID-</v>
      </c>
      <c r="L3709" t="s">
        <v>98</v>
      </c>
      <c r="M3709" s="52">
        <v>2080</v>
      </c>
      <c r="N3709" t="s">
        <v>1472</v>
      </c>
      <c r="O3709" t="s">
        <v>11</v>
      </c>
      <c r="P3709" s="54">
        <v>3.4</v>
      </c>
      <c r="Q3709" s="11">
        <f t="shared" si="404"/>
        <v>7072</v>
      </c>
      <c r="R3709" s="12">
        <f t="shared" si="407"/>
        <v>7.3003400000000003</v>
      </c>
      <c r="S3709" s="14">
        <f t="shared" si="408"/>
        <v>0.4657</v>
      </c>
      <c r="T3709" s="13">
        <f t="shared" si="409"/>
        <v>968.66</v>
      </c>
      <c r="U3709" s="14" t="s">
        <v>349</v>
      </c>
      <c r="V3709" t="s">
        <v>368</v>
      </c>
      <c r="W3709" s="62">
        <v>7.1534000000000004</v>
      </c>
      <c r="X3709" s="48">
        <f t="shared" si="405"/>
        <v>988.62079570553851</v>
      </c>
    </row>
    <row r="3710" spans="1:24" x14ac:dyDescent="0.2">
      <c r="A3710" s="38" t="str">
        <f t="shared" si="403"/>
        <v>2025-7</v>
      </c>
      <c r="B3710" t="s">
        <v>7235</v>
      </c>
      <c r="C3710" s="23">
        <v>45863</v>
      </c>
      <c r="D3710" s="23">
        <v>45805</v>
      </c>
      <c r="E3710" t="s">
        <v>94</v>
      </c>
      <c r="F3710" t="s">
        <v>95</v>
      </c>
      <c r="G3710" s="22"/>
      <c r="H3710" t="s">
        <v>7597</v>
      </c>
      <c r="I3710" t="s">
        <v>3059</v>
      </c>
      <c r="J3710" t="s">
        <v>3275</v>
      </c>
      <c r="K3710" s="10" t="str">
        <f t="shared" si="406"/>
        <v>LID-</v>
      </c>
      <c r="L3710" t="s">
        <v>98</v>
      </c>
      <c r="M3710" s="52">
        <v>1750</v>
      </c>
      <c r="N3710" t="s">
        <v>1472</v>
      </c>
      <c r="O3710" t="s">
        <v>11</v>
      </c>
      <c r="P3710" s="54">
        <v>3.4</v>
      </c>
      <c r="Q3710" s="11">
        <f t="shared" si="404"/>
        <v>5950</v>
      </c>
      <c r="R3710" s="12">
        <f t="shared" si="407"/>
        <v>7.3003400000000003</v>
      </c>
      <c r="S3710" s="14">
        <f t="shared" si="408"/>
        <v>0.4657</v>
      </c>
      <c r="T3710" s="13">
        <f t="shared" si="409"/>
        <v>814.98</v>
      </c>
      <c r="U3710" s="14" t="s">
        <v>349</v>
      </c>
      <c r="V3710" t="s">
        <v>368</v>
      </c>
      <c r="W3710" s="62">
        <v>7.1534000000000004</v>
      </c>
      <c r="X3710" s="48">
        <f t="shared" si="405"/>
        <v>831.77230407917909</v>
      </c>
    </row>
    <row r="3711" spans="1:24" x14ac:dyDescent="0.2">
      <c r="A3711" s="38" t="str">
        <f t="shared" si="403"/>
        <v>2025-7</v>
      </c>
      <c r="B3711" t="s">
        <v>7236</v>
      </c>
      <c r="C3711" s="23">
        <v>45867</v>
      </c>
      <c r="D3711" s="23">
        <v>45821</v>
      </c>
      <c r="E3711" t="s">
        <v>5</v>
      </c>
      <c r="F3711" t="s">
        <v>6</v>
      </c>
      <c r="G3711" s="22"/>
      <c r="H3711" t="s">
        <v>7572</v>
      </c>
      <c r="I3711" t="s">
        <v>1730</v>
      </c>
      <c r="J3711" t="s">
        <v>1731</v>
      </c>
      <c r="K3711" s="10" t="str">
        <f t="shared" si="406"/>
        <v>SHTS</v>
      </c>
      <c r="L3711" t="s">
        <v>10</v>
      </c>
      <c r="M3711" s="52">
        <v>1010</v>
      </c>
      <c r="N3711" t="s">
        <v>1472</v>
      </c>
      <c r="O3711" t="s">
        <v>11</v>
      </c>
      <c r="P3711" s="54">
        <v>3.4</v>
      </c>
      <c r="Q3711" s="11">
        <f t="shared" si="404"/>
        <v>3434</v>
      </c>
      <c r="R3711" s="12">
        <f t="shared" si="407"/>
        <v>7.3003400000000003</v>
      </c>
      <c r="S3711" s="14">
        <f t="shared" si="408"/>
        <v>0.4657</v>
      </c>
      <c r="T3711" s="13">
        <f t="shared" si="409"/>
        <v>470.36</v>
      </c>
      <c r="U3711" s="14" t="s">
        <v>349</v>
      </c>
      <c r="V3711" t="s">
        <v>9</v>
      </c>
      <c r="W3711" s="62">
        <v>7.1534000000000004</v>
      </c>
      <c r="X3711" s="48">
        <f t="shared" si="405"/>
        <v>480.05144406855476</v>
      </c>
    </row>
    <row r="3712" spans="1:24" x14ac:dyDescent="0.2">
      <c r="A3712" s="38" t="str">
        <f t="shared" si="403"/>
        <v>2025-7</v>
      </c>
      <c r="B3712" t="s">
        <v>7237</v>
      </c>
      <c r="C3712" s="23">
        <v>45842</v>
      </c>
      <c r="D3712" s="23">
        <v>45805</v>
      </c>
      <c r="E3712" t="s">
        <v>5</v>
      </c>
      <c r="F3712" t="s">
        <v>6</v>
      </c>
      <c r="G3712" s="22"/>
      <c r="H3712" t="s">
        <v>7565</v>
      </c>
      <c r="I3712" t="s">
        <v>3720</v>
      </c>
      <c r="J3712" t="s">
        <v>3721</v>
      </c>
      <c r="K3712" s="10" t="str">
        <f t="shared" si="406"/>
        <v>BOX-</v>
      </c>
      <c r="L3712" t="s">
        <v>10</v>
      </c>
      <c r="M3712" s="52">
        <v>3020</v>
      </c>
      <c r="N3712" t="s">
        <v>1472</v>
      </c>
      <c r="O3712" t="s">
        <v>11</v>
      </c>
      <c r="P3712" s="54">
        <v>3.43</v>
      </c>
      <c r="Q3712" s="11">
        <f t="shared" si="404"/>
        <v>10358.6</v>
      </c>
      <c r="R3712" s="12">
        <f t="shared" si="407"/>
        <v>7.3003400000000003</v>
      </c>
      <c r="S3712" s="14">
        <f t="shared" si="408"/>
        <v>0.4698</v>
      </c>
      <c r="T3712" s="13">
        <f t="shared" si="409"/>
        <v>1418.8</v>
      </c>
      <c r="U3712" s="14" t="s">
        <v>349</v>
      </c>
      <c r="V3712" t="s">
        <v>1</v>
      </c>
      <c r="W3712" s="62">
        <v>7.1534000000000004</v>
      </c>
      <c r="X3712" s="48">
        <f t="shared" si="405"/>
        <v>1448.066653619258</v>
      </c>
    </row>
    <row r="3713" spans="1:24" x14ac:dyDescent="0.2">
      <c r="A3713" s="38" t="str">
        <f t="shared" si="403"/>
        <v>2025-7</v>
      </c>
      <c r="B3713" t="s">
        <v>7238</v>
      </c>
      <c r="C3713" s="23">
        <v>45842</v>
      </c>
      <c r="D3713" s="23">
        <v>45841</v>
      </c>
      <c r="E3713" t="s">
        <v>5</v>
      </c>
      <c r="F3713" t="s">
        <v>6</v>
      </c>
      <c r="G3713" s="22"/>
      <c r="H3713" t="s">
        <v>7565</v>
      </c>
      <c r="I3713" t="s">
        <v>6777</v>
      </c>
      <c r="J3713" t="s">
        <v>6778</v>
      </c>
      <c r="K3713" s="10" t="str">
        <f t="shared" si="406"/>
        <v>BOX-</v>
      </c>
      <c r="L3713" t="s">
        <v>10</v>
      </c>
      <c r="M3713" s="52">
        <v>480</v>
      </c>
      <c r="N3713" t="s">
        <v>1472</v>
      </c>
      <c r="O3713" t="s">
        <v>11</v>
      </c>
      <c r="P3713" s="54">
        <v>3.46</v>
      </c>
      <c r="Q3713" s="11">
        <f t="shared" si="404"/>
        <v>1660.8</v>
      </c>
      <c r="R3713" s="12">
        <f t="shared" si="407"/>
        <v>7.3003400000000003</v>
      </c>
      <c r="S3713" s="14">
        <f t="shared" si="408"/>
        <v>0.47399999999999998</v>
      </c>
      <c r="T3713" s="13">
        <f t="shared" si="409"/>
        <v>227.52</v>
      </c>
      <c r="U3713" s="14" t="s">
        <v>349</v>
      </c>
      <c r="V3713" t="s">
        <v>1</v>
      </c>
      <c r="W3713" s="62">
        <v>7.1534000000000004</v>
      </c>
      <c r="X3713" s="48">
        <f t="shared" si="405"/>
        <v>232.16931808650429</v>
      </c>
    </row>
    <row r="3714" spans="1:24" x14ac:dyDescent="0.2">
      <c r="A3714" s="38" t="str">
        <f t="shared" ref="A3714:A3777" si="410">+TEXT(C3714,"YYYY")&amp;"-"&amp;TEXT(C3714,"M")</f>
        <v>2025-7</v>
      </c>
      <c r="B3714" t="s">
        <v>7239</v>
      </c>
      <c r="C3714" s="23">
        <v>45842</v>
      </c>
      <c r="D3714" s="23">
        <v>45841</v>
      </c>
      <c r="E3714" t="s">
        <v>5</v>
      </c>
      <c r="F3714" t="s">
        <v>6</v>
      </c>
      <c r="G3714" s="22"/>
      <c r="H3714" t="s">
        <v>7565</v>
      </c>
      <c r="I3714" t="s">
        <v>6777</v>
      </c>
      <c r="J3714" t="s">
        <v>6778</v>
      </c>
      <c r="K3714" s="10" t="str">
        <f t="shared" si="406"/>
        <v>BOX-</v>
      </c>
      <c r="L3714" t="s">
        <v>10</v>
      </c>
      <c r="M3714" s="52">
        <v>20</v>
      </c>
      <c r="N3714" t="s">
        <v>1472</v>
      </c>
      <c r="O3714" t="s">
        <v>11</v>
      </c>
      <c r="P3714" s="54">
        <v>3.46</v>
      </c>
      <c r="Q3714" s="11">
        <f t="shared" ref="Q3714:Q3777" si="411">ROUND(P3714*M3714,2)</f>
        <v>69.2</v>
      </c>
      <c r="R3714" s="12">
        <f t="shared" si="407"/>
        <v>7.3003400000000003</v>
      </c>
      <c r="S3714" s="14">
        <f t="shared" si="408"/>
        <v>0.47399999999999998</v>
      </c>
      <c r="T3714" s="13">
        <f t="shared" si="409"/>
        <v>9.48</v>
      </c>
      <c r="U3714" s="14" t="s">
        <v>349</v>
      </c>
      <c r="V3714" t="s">
        <v>1</v>
      </c>
      <c r="W3714" s="62">
        <v>7.1534000000000004</v>
      </c>
      <c r="X3714" s="48">
        <f t="shared" ref="X3714:X3777" si="412">IF(O3714="CNY",P3714/W3714*M3714,1)</f>
        <v>9.6737215869376794</v>
      </c>
    </row>
    <row r="3715" spans="1:24" x14ac:dyDescent="0.2">
      <c r="A3715" s="38" t="str">
        <f t="shared" si="410"/>
        <v>2025-7</v>
      </c>
      <c r="B3715" t="s">
        <v>7240</v>
      </c>
      <c r="C3715" s="23">
        <v>45842</v>
      </c>
      <c r="D3715" s="23">
        <v>45839</v>
      </c>
      <c r="E3715" t="s">
        <v>5</v>
      </c>
      <c r="F3715" t="s">
        <v>6</v>
      </c>
      <c r="G3715" s="22"/>
      <c r="H3715" t="s">
        <v>7589</v>
      </c>
      <c r="I3715" t="s">
        <v>6779</v>
      </c>
      <c r="J3715" t="s">
        <v>6780</v>
      </c>
      <c r="K3715" s="10" t="str">
        <f t="shared" si="406"/>
        <v>SHTS</v>
      </c>
      <c r="L3715" t="s">
        <v>10</v>
      </c>
      <c r="M3715" s="52">
        <v>1010</v>
      </c>
      <c r="N3715" t="s">
        <v>1472</v>
      </c>
      <c r="O3715" t="s">
        <v>11</v>
      </c>
      <c r="P3715" s="54">
        <v>3.49</v>
      </c>
      <c r="Q3715" s="11">
        <f t="shared" si="411"/>
        <v>3524.9</v>
      </c>
      <c r="R3715" s="12">
        <f t="shared" si="407"/>
        <v>7.3003400000000003</v>
      </c>
      <c r="S3715" s="14">
        <f t="shared" si="408"/>
        <v>0.47810000000000002</v>
      </c>
      <c r="T3715" s="13">
        <f t="shared" si="409"/>
        <v>482.88</v>
      </c>
      <c r="U3715" s="14" t="s">
        <v>349</v>
      </c>
      <c r="V3715" t="s">
        <v>9</v>
      </c>
      <c r="W3715" s="62">
        <v>7.1534000000000004</v>
      </c>
      <c r="X3715" s="48">
        <f t="shared" si="412"/>
        <v>492.75868817625189</v>
      </c>
    </row>
    <row r="3716" spans="1:24" x14ac:dyDescent="0.2">
      <c r="A3716" s="38" t="str">
        <f t="shared" si="410"/>
        <v>2025-7</v>
      </c>
      <c r="B3716" t="s">
        <v>7241</v>
      </c>
      <c r="C3716" s="23">
        <v>45852</v>
      </c>
      <c r="D3716" s="23">
        <v>45797</v>
      </c>
      <c r="E3716" t="s">
        <v>94</v>
      </c>
      <c r="F3716" t="s">
        <v>95</v>
      </c>
      <c r="G3716" s="22"/>
      <c r="H3716" t="s">
        <v>7599</v>
      </c>
      <c r="I3716" t="s">
        <v>3704</v>
      </c>
      <c r="J3716" t="s">
        <v>3705</v>
      </c>
      <c r="K3716" s="10" t="str">
        <f t="shared" si="406"/>
        <v>LID-</v>
      </c>
      <c r="L3716" t="s">
        <v>98</v>
      </c>
      <c r="M3716" s="52">
        <v>1020</v>
      </c>
      <c r="N3716" t="s">
        <v>1472</v>
      </c>
      <c r="O3716" t="s">
        <v>11</v>
      </c>
      <c r="P3716" s="54">
        <v>3.5</v>
      </c>
      <c r="Q3716" s="11">
        <f t="shared" si="411"/>
        <v>3570</v>
      </c>
      <c r="R3716" s="12">
        <f t="shared" si="407"/>
        <v>7.3003400000000003</v>
      </c>
      <c r="S3716" s="14">
        <f t="shared" si="408"/>
        <v>0.47939999999999999</v>
      </c>
      <c r="T3716" s="13">
        <f t="shared" si="409"/>
        <v>488.99</v>
      </c>
      <c r="U3716" s="14" t="s">
        <v>349</v>
      </c>
      <c r="V3716" t="s">
        <v>368</v>
      </c>
      <c r="W3716" s="62">
        <v>7.1534000000000004</v>
      </c>
      <c r="X3716" s="48">
        <f t="shared" si="412"/>
        <v>499.06338244750748</v>
      </c>
    </row>
    <row r="3717" spans="1:24" x14ac:dyDescent="0.2">
      <c r="A3717" s="38" t="str">
        <f t="shared" si="410"/>
        <v>2025-7</v>
      </c>
      <c r="B3717" t="s">
        <v>7242</v>
      </c>
      <c r="C3717" s="23">
        <v>45862</v>
      </c>
      <c r="D3717" s="23">
        <v>45805</v>
      </c>
      <c r="E3717" t="s">
        <v>94</v>
      </c>
      <c r="F3717" t="s">
        <v>95</v>
      </c>
      <c r="G3717" s="22"/>
      <c r="H3717" t="s">
        <v>7600</v>
      </c>
      <c r="I3717" t="s">
        <v>3060</v>
      </c>
      <c r="J3717" t="s">
        <v>3276</v>
      </c>
      <c r="K3717" s="10" t="str">
        <f t="shared" si="406"/>
        <v>LID-</v>
      </c>
      <c r="L3717" t="s">
        <v>98</v>
      </c>
      <c r="M3717" s="52">
        <v>1830</v>
      </c>
      <c r="N3717" t="s">
        <v>1472</v>
      </c>
      <c r="O3717" t="s">
        <v>11</v>
      </c>
      <c r="P3717" s="54">
        <v>3.5</v>
      </c>
      <c r="Q3717" s="11">
        <f t="shared" si="411"/>
        <v>6405</v>
      </c>
      <c r="R3717" s="12">
        <f t="shared" si="407"/>
        <v>7.3003400000000003</v>
      </c>
      <c r="S3717" s="14">
        <f t="shared" si="408"/>
        <v>0.47939999999999999</v>
      </c>
      <c r="T3717" s="13">
        <f t="shared" si="409"/>
        <v>877.3</v>
      </c>
      <c r="U3717" s="14" t="s">
        <v>349</v>
      </c>
      <c r="V3717" t="s">
        <v>368</v>
      </c>
      <c r="W3717" s="62">
        <v>7.1534000000000004</v>
      </c>
      <c r="X3717" s="48">
        <f t="shared" si="412"/>
        <v>895.37842144993988</v>
      </c>
    </row>
    <row r="3718" spans="1:24" x14ac:dyDescent="0.2">
      <c r="A3718" s="38" t="str">
        <f t="shared" si="410"/>
        <v>2025-7</v>
      </c>
      <c r="B3718" t="s">
        <v>7242</v>
      </c>
      <c r="C3718" s="23">
        <v>45860</v>
      </c>
      <c r="D3718" s="23">
        <v>45805</v>
      </c>
      <c r="E3718" t="s">
        <v>94</v>
      </c>
      <c r="F3718" t="s">
        <v>95</v>
      </c>
      <c r="G3718" s="22"/>
      <c r="H3718" t="s">
        <v>7601</v>
      </c>
      <c r="I3718" t="s">
        <v>3060</v>
      </c>
      <c r="J3718" t="s">
        <v>3276</v>
      </c>
      <c r="K3718" s="10" t="str">
        <f t="shared" si="406"/>
        <v>LID-</v>
      </c>
      <c r="L3718" t="s">
        <v>98</v>
      </c>
      <c r="M3718" s="52">
        <v>1800</v>
      </c>
      <c r="N3718" t="s">
        <v>1472</v>
      </c>
      <c r="O3718" t="s">
        <v>11</v>
      </c>
      <c r="P3718" s="54">
        <v>3.5</v>
      </c>
      <c r="Q3718" s="11">
        <f t="shared" si="411"/>
        <v>6300</v>
      </c>
      <c r="R3718" s="12">
        <f t="shared" si="407"/>
        <v>7.3003400000000003</v>
      </c>
      <c r="S3718" s="14">
        <f t="shared" si="408"/>
        <v>0.47939999999999999</v>
      </c>
      <c r="T3718" s="13">
        <f t="shared" si="409"/>
        <v>862.92</v>
      </c>
      <c r="U3718" s="14" t="s">
        <v>349</v>
      </c>
      <c r="V3718" t="s">
        <v>368</v>
      </c>
      <c r="W3718" s="62">
        <v>7.1534000000000004</v>
      </c>
      <c r="X3718" s="48">
        <f t="shared" si="412"/>
        <v>880.70008667207196</v>
      </c>
    </row>
    <row r="3719" spans="1:24" x14ac:dyDescent="0.2">
      <c r="A3719" s="38" t="str">
        <f t="shared" si="410"/>
        <v>2025-7</v>
      </c>
      <c r="B3719" t="s">
        <v>7243</v>
      </c>
      <c r="C3719" s="23">
        <v>45841</v>
      </c>
      <c r="D3719" s="23">
        <v>45826</v>
      </c>
      <c r="E3719" t="s">
        <v>569</v>
      </c>
      <c r="F3719" t="s">
        <v>570</v>
      </c>
      <c r="G3719" s="22"/>
      <c r="H3719" t="s">
        <v>7505</v>
      </c>
      <c r="I3719" t="s">
        <v>1511</v>
      </c>
      <c r="J3719" t="s">
        <v>1512</v>
      </c>
      <c r="K3719" s="10" t="str">
        <f t="shared" si="406"/>
        <v>ANYD</v>
      </c>
      <c r="L3719" t="s">
        <v>10</v>
      </c>
      <c r="M3719" s="52">
        <v>300</v>
      </c>
      <c r="N3719" t="s">
        <v>1472</v>
      </c>
      <c r="O3719" t="s">
        <v>11</v>
      </c>
      <c r="P3719" s="54">
        <v>3.5</v>
      </c>
      <c r="Q3719" s="11">
        <f t="shared" si="411"/>
        <v>1050</v>
      </c>
      <c r="R3719" s="12">
        <f t="shared" si="407"/>
        <v>7.3003400000000003</v>
      </c>
      <c r="S3719" s="14">
        <f t="shared" si="408"/>
        <v>0.47939999999999999</v>
      </c>
      <c r="T3719" s="13">
        <f t="shared" si="409"/>
        <v>143.82</v>
      </c>
      <c r="U3719" s="14" t="s">
        <v>349</v>
      </c>
      <c r="V3719" t="s">
        <v>36</v>
      </c>
      <c r="W3719" s="62">
        <v>7.1534000000000004</v>
      </c>
      <c r="X3719" s="48">
        <f t="shared" si="412"/>
        <v>146.78334777867866</v>
      </c>
    </row>
    <row r="3720" spans="1:24" x14ac:dyDescent="0.2">
      <c r="A3720" s="38" t="str">
        <f t="shared" si="410"/>
        <v>2025-7</v>
      </c>
      <c r="B3720" t="s">
        <v>7244</v>
      </c>
      <c r="C3720" s="23">
        <v>45856</v>
      </c>
      <c r="D3720" s="23">
        <v>45820</v>
      </c>
      <c r="E3720" t="s">
        <v>121</v>
      </c>
      <c r="F3720" t="s">
        <v>122</v>
      </c>
      <c r="G3720" s="22"/>
      <c r="H3720" t="s">
        <v>7602</v>
      </c>
      <c r="I3720" t="s">
        <v>357</v>
      </c>
      <c r="J3720" t="s">
        <v>358</v>
      </c>
      <c r="K3720" s="10" t="str">
        <f t="shared" si="406"/>
        <v>HDL-</v>
      </c>
      <c r="L3720" t="s">
        <v>10</v>
      </c>
      <c r="M3720" s="52">
        <v>6600</v>
      </c>
      <c r="N3720" t="s">
        <v>1472</v>
      </c>
      <c r="O3720" t="s">
        <v>11</v>
      </c>
      <c r="P3720" s="54">
        <v>3.5398000000000001</v>
      </c>
      <c r="Q3720" s="11">
        <f t="shared" si="411"/>
        <v>23362.68</v>
      </c>
      <c r="R3720" s="12">
        <f t="shared" si="407"/>
        <v>7.3003400000000003</v>
      </c>
      <c r="S3720" s="14">
        <f t="shared" si="408"/>
        <v>0.4849</v>
      </c>
      <c r="T3720" s="13">
        <f t="shared" si="409"/>
        <v>3200.34</v>
      </c>
      <c r="U3720" s="14" t="s">
        <v>349</v>
      </c>
      <c r="V3720" t="s">
        <v>228</v>
      </c>
      <c r="W3720" s="62">
        <v>7.1534000000000004</v>
      </c>
      <c r="X3720" s="48">
        <f t="shared" si="412"/>
        <v>3265.9546509352194</v>
      </c>
    </row>
    <row r="3721" spans="1:24" x14ac:dyDescent="0.2">
      <c r="A3721" s="38" t="str">
        <f t="shared" si="410"/>
        <v>2025-7</v>
      </c>
      <c r="B3721" t="s">
        <v>7245</v>
      </c>
      <c r="C3721" s="23">
        <v>45862</v>
      </c>
      <c r="D3721" s="23">
        <v>45834</v>
      </c>
      <c r="E3721" t="s">
        <v>121</v>
      </c>
      <c r="F3721" t="s">
        <v>122</v>
      </c>
      <c r="G3721" s="22"/>
      <c r="H3721" t="s">
        <v>7542</v>
      </c>
      <c r="I3721" t="s">
        <v>357</v>
      </c>
      <c r="J3721" t="s">
        <v>358</v>
      </c>
      <c r="K3721" s="10" t="str">
        <f t="shared" si="406"/>
        <v>HDL-</v>
      </c>
      <c r="L3721" t="s">
        <v>10</v>
      </c>
      <c r="M3721" s="52">
        <v>1540</v>
      </c>
      <c r="N3721" t="s">
        <v>1472</v>
      </c>
      <c r="O3721" t="s">
        <v>11</v>
      </c>
      <c r="P3721" s="54">
        <v>3.5398000000000001</v>
      </c>
      <c r="Q3721" s="11">
        <f t="shared" si="411"/>
        <v>5451.29</v>
      </c>
      <c r="R3721" s="12">
        <f t="shared" si="407"/>
        <v>7.3003400000000003</v>
      </c>
      <c r="S3721" s="14">
        <f t="shared" si="408"/>
        <v>0.4849</v>
      </c>
      <c r="T3721" s="13">
        <f t="shared" si="409"/>
        <v>746.75</v>
      </c>
      <c r="U3721" s="14" t="s">
        <v>349</v>
      </c>
      <c r="V3721" t="s">
        <v>228</v>
      </c>
      <c r="W3721" s="62">
        <v>7.1534000000000004</v>
      </c>
      <c r="X3721" s="48">
        <f t="shared" si="412"/>
        <v>762.05608521821785</v>
      </c>
    </row>
    <row r="3722" spans="1:24" x14ac:dyDescent="0.2">
      <c r="A3722" s="38" t="str">
        <f t="shared" si="410"/>
        <v>2025-7</v>
      </c>
      <c r="B3722" t="s">
        <v>7246</v>
      </c>
      <c r="C3722" s="23">
        <v>45862</v>
      </c>
      <c r="D3722" s="23">
        <v>45861</v>
      </c>
      <c r="E3722" t="s">
        <v>5</v>
      </c>
      <c r="F3722" t="s">
        <v>6</v>
      </c>
      <c r="G3722" s="22"/>
      <c r="H3722" t="s">
        <v>7603</v>
      </c>
      <c r="I3722" t="s">
        <v>3720</v>
      </c>
      <c r="J3722" t="s">
        <v>3721</v>
      </c>
      <c r="K3722" s="10" t="str">
        <f t="shared" si="406"/>
        <v>BOX-</v>
      </c>
      <c r="L3722" t="s">
        <v>10</v>
      </c>
      <c r="M3722" s="52">
        <v>500</v>
      </c>
      <c r="N3722" t="s">
        <v>1472</v>
      </c>
      <c r="O3722" t="s">
        <v>11</v>
      </c>
      <c r="P3722" s="54">
        <v>3.57</v>
      </c>
      <c r="Q3722" s="11">
        <f t="shared" si="411"/>
        <v>1785</v>
      </c>
      <c r="R3722" s="12">
        <f t="shared" si="407"/>
        <v>7.3003400000000003</v>
      </c>
      <c r="S3722" s="14">
        <f t="shared" si="408"/>
        <v>0.48899999999999999</v>
      </c>
      <c r="T3722" s="13">
        <f t="shared" si="409"/>
        <v>244.5</v>
      </c>
      <c r="U3722" s="14" t="s">
        <v>349</v>
      </c>
      <c r="V3722" t="s">
        <v>1</v>
      </c>
      <c r="W3722" s="62">
        <v>7.1534000000000004</v>
      </c>
      <c r="X3722" s="48">
        <f t="shared" si="412"/>
        <v>249.53169122375371</v>
      </c>
    </row>
    <row r="3723" spans="1:24" x14ac:dyDescent="0.2">
      <c r="A3723" s="38" t="str">
        <f t="shared" si="410"/>
        <v>2025-7</v>
      </c>
      <c r="B3723" t="s">
        <v>7247</v>
      </c>
      <c r="C3723" s="23">
        <v>45867</v>
      </c>
      <c r="D3723" s="23">
        <v>45832</v>
      </c>
      <c r="E3723" t="s">
        <v>94</v>
      </c>
      <c r="F3723" t="s">
        <v>95</v>
      </c>
      <c r="G3723" s="22"/>
      <c r="H3723" t="s">
        <v>7604</v>
      </c>
      <c r="I3723" t="s">
        <v>6781</v>
      </c>
      <c r="J3723" t="s">
        <v>5838</v>
      </c>
      <c r="K3723" s="10" t="str">
        <f t="shared" si="406"/>
        <v>LID-</v>
      </c>
      <c r="L3723" t="s">
        <v>98</v>
      </c>
      <c r="M3723" s="52">
        <v>1000</v>
      </c>
      <c r="N3723" t="s">
        <v>1472</v>
      </c>
      <c r="O3723" t="s">
        <v>11</v>
      </c>
      <c r="P3723" s="54">
        <v>3.6</v>
      </c>
      <c r="Q3723" s="11">
        <f t="shared" si="411"/>
        <v>3600</v>
      </c>
      <c r="R3723" s="12">
        <f t="shared" si="407"/>
        <v>7.3003400000000003</v>
      </c>
      <c r="S3723" s="14">
        <f t="shared" si="408"/>
        <v>0.49309999999999998</v>
      </c>
      <c r="T3723" s="13">
        <f t="shared" si="409"/>
        <v>493.1</v>
      </c>
      <c r="U3723" s="14" t="s">
        <v>349</v>
      </c>
      <c r="V3723" t="s">
        <v>368</v>
      </c>
      <c r="W3723" s="62">
        <v>7.1534000000000004</v>
      </c>
      <c r="X3723" s="48">
        <f t="shared" si="412"/>
        <v>503.2571923840411</v>
      </c>
    </row>
    <row r="3724" spans="1:24" x14ac:dyDescent="0.2">
      <c r="A3724" s="38" t="str">
        <f t="shared" si="410"/>
        <v>2025-7</v>
      </c>
      <c r="B3724" t="s">
        <v>7248</v>
      </c>
      <c r="C3724" s="23">
        <v>45853</v>
      </c>
      <c r="D3724" s="23">
        <v>45814</v>
      </c>
      <c r="E3724" t="s">
        <v>187</v>
      </c>
      <c r="F3724" t="s">
        <v>188</v>
      </c>
      <c r="G3724" s="22"/>
      <c r="H3724" t="s">
        <v>7591</v>
      </c>
      <c r="I3724" t="s">
        <v>192</v>
      </c>
      <c r="J3724" t="s">
        <v>193</v>
      </c>
      <c r="K3724" s="10" t="str">
        <f t="shared" si="406"/>
        <v>ALM-</v>
      </c>
      <c r="L3724" t="s">
        <v>98</v>
      </c>
      <c r="M3724" s="52">
        <v>50</v>
      </c>
      <c r="N3724" t="s">
        <v>186</v>
      </c>
      <c r="O3724" t="s">
        <v>11</v>
      </c>
      <c r="P3724" s="54">
        <v>3.6282999999999999</v>
      </c>
      <c r="Q3724" s="11">
        <f t="shared" si="411"/>
        <v>181.42</v>
      </c>
      <c r="R3724" s="12">
        <f t="shared" si="407"/>
        <v>7.3003400000000003</v>
      </c>
      <c r="S3724" s="14">
        <f t="shared" si="408"/>
        <v>0.497</v>
      </c>
      <c r="T3724" s="13">
        <f t="shared" si="409"/>
        <v>24.85</v>
      </c>
      <c r="U3724" s="14" t="s">
        <v>349</v>
      </c>
      <c r="V3724" t="s">
        <v>191</v>
      </c>
      <c r="W3724" s="62">
        <v>7.1534000000000004</v>
      </c>
      <c r="X3724" s="48">
        <f t="shared" si="412"/>
        <v>25.360667654541896</v>
      </c>
    </row>
    <row r="3725" spans="1:24" x14ac:dyDescent="0.2">
      <c r="A3725" s="38" t="str">
        <f t="shared" si="410"/>
        <v>2025-7</v>
      </c>
      <c r="B3725" t="s">
        <v>7249</v>
      </c>
      <c r="C3725" s="23">
        <v>45853</v>
      </c>
      <c r="D3725" s="23">
        <v>45814</v>
      </c>
      <c r="E3725" t="s">
        <v>187</v>
      </c>
      <c r="F3725" t="s">
        <v>188</v>
      </c>
      <c r="G3725" s="22"/>
      <c r="H3725" t="s">
        <v>7591</v>
      </c>
      <c r="I3725" t="s">
        <v>1736</v>
      </c>
      <c r="J3725" t="s">
        <v>1737</v>
      </c>
      <c r="K3725" s="10" t="str">
        <f t="shared" si="406"/>
        <v>ALM-</v>
      </c>
      <c r="L3725" t="s">
        <v>98</v>
      </c>
      <c r="M3725" s="52">
        <v>90</v>
      </c>
      <c r="N3725" t="s">
        <v>186</v>
      </c>
      <c r="O3725" t="s">
        <v>11</v>
      </c>
      <c r="P3725" s="54">
        <v>3.6282999999999999</v>
      </c>
      <c r="Q3725" s="11">
        <f t="shared" si="411"/>
        <v>326.55</v>
      </c>
      <c r="R3725" s="12">
        <f t="shared" si="407"/>
        <v>7.3003400000000003</v>
      </c>
      <c r="S3725" s="14">
        <f t="shared" si="408"/>
        <v>0.497</v>
      </c>
      <c r="T3725" s="13">
        <f t="shared" si="409"/>
        <v>44.73</v>
      </c>
      <c r="U3725" s="14" t="s">
        <v>349</v>
      </c>
      <c r="V3725" t="s">
        <v>191</v>
      </c>
      <c r="W3725" s="62">
        <v>7.1534000000000004</v>
      </c>
      <c r="X3725" s="48">
        <f t="shared" si="412"/>
        <v>45.64920177817541</v>
      </c>
    </row>
    <row r="3726" spans="1:24" x14ac:dyDescent="0.2">
      <c r="A3726" s="38" t="str">
        <f t="shared" si="410"/>
        <v>2025-7</v>
      </c>
      <c r="B3726" t="s">
        <v>7250</v>
      </c>
      <c r="C3726" s="23">
        <v>45853</v>
      </c>
      <c r="D3726" s="23">
        <v>45814</v>
      </c>
      <c r="E3726" t="s">
        <v>187</v>
      </c>
      <c r="F3726" t="s">
        <v>188</v>
      </c>
      <c r="G3726" s="22"/>
      <c r="H3726" t="s">
        <v>7591</v>
      </c>
      <c r="I3726" t="s">
        <v>6782</v>
      </c>
      <c r="J3726" t="s">
        <v>6783</v>
      </c>
      <c r="K3726" s="10" t="str">
        <f t="shared" si="406"/>
        <v>ALM-</v>
      </c>
      <c r="L3726" t="s">
        <v>98</v>
      </c>
      <c r="M3726" s="52">
        <v>50</v>
      </c>
      <c r="N3726" t="s">
        <v>186</v>
      </c>
      <c r="O3726" t="s">
        <v>11</v>
      </c>
      <c r="P3726" s="54">
        <v>3.6282999999999999</v>
      </c>
      <c r="Q3726" s="11">
        <f t="shared" si="411"/>
        <v>181.42</v>
      </c>
      <c r="R3726" s="12">
        <f t="shared" si="407"/>
        <v>7.3003400000000003</v>
      </c>
      <c r="S3726" s="14">
        <f t="shared" si="408"/>
        <v>0.497</v>
      </c>
      <c r="T3726" s="13">
        <f t="shared" si="409"/>
        <v>24.85</v>
      </c>
      <c r="U3726" s="14" t="s">
        <v>349</v>
      </c>
      <c r="V3726" t="s">
        <v>191</v>
      </c>
      <c r="W3726" s="62">
        <v>7.1534000000000004</v>
      </c>
      <c r="X3726" s="48">
        <f t="shared" si="412"/>
        <v>25.360667654541896</v>
      </c>
    </row>
    <row r="3727" spans="1:24" x14ac:dyDescent="0.2">
      <c r="A3727" s="38" t="str">
        <f t="shared" si="410"/>
        <v>2025-7</v>
      </c>
      <c r="B3727" t="s">
        <v>7251</v>
      </c>
      <c r="C3727" s="23">
        <v>45839</v>
      </c>
      <c r="D3727" s="23">
        <v>45819</v>
      </c>
      <c r="E3727" t="s">
        <v>187</v>
      </c>
      <c r="F3727" t="s">
        <v>188</v>
      </c>
      <c r="G3727" s="22"/>
      <c r="H3727" t="s">
        <v>7590</v>
      </c>
      <c r="I3727" t="s">
        <v>1223</v>
      </c>
      <c r="J3727" t="s">
        <v>1224</v>
      </c>
      <c r="K3727" s="10" t="str">
        <f t="shared" si="406"/>
        <v>ALM-</v>
      </c>
      <c r="L3727" t="s">
        <v>98</v>
      </c>
      <c r="M3727" s="52">
        <v>70</v>
      </c>
      <c r="N3727" t="s">
        <v>186</v>
      </c>
      <c r="O3727" t="s">
        <v>11</v>
      </c>
      <c r="P3727" s="54">
        <v>3.6282999999999999</v>
      </c>
      <c r="Q3727" s="11">
        <f t="shared" si="411"/>
        <v>253.98</v>
      </c>
      <c r="R3727" s="12">
        <f t="shared" si="407"/>
        <v>7.3003400000000003</v>
      </c>
      <c r="S3727" s="14">
        <f t="shared" si="408"/>
        <v>0.497</v>
      </c>
      <c r="T3727" s="13">
        <f t="shared" si="409"/>
        <v>34.79</v>
      </c>
      <c r="U3727" s="14" t="s">
        <v>349</v>
      </c>
      <c r="V3727" t="s">
        <v>191</v>
      </c>
      <c r="W3727" s="62">
        <v>7.1534000000000004</v>
      </c>
      <c r="X3727" s="48">
        <f t="shared" si="412"/>
        <v>35.504934716358655</v>
      </c>
    </row>
    <row r="3728" spans="1:24" x14ac:dyDescent="0.2">
      <c r="A3728" s="38" t="str">
        <f t="shared" si="410"/>
        <v>2025-7</v>
      </c>
      <c r="B3728" t="s">
        <v>7252</v>
      </c>
      <c r="C3728" s="23">
        <v>45839</v>
      </c>
      <c r="D3728" s="23">
        <v>45819</v>
      </c>
      <c r="E3728" t="s">
        <v>187</v>
      </c>
      <c r="F3728" t="s">
        <v>188</v>
      </c>
      <c r="G3728" s="22"/>
      <c r="H3728" t="s">
        <v>7590</v>
      </c>
      <c r="I3728" t="s">
        <v>192</v>
      </c>
      <c r="J3728" t="s">
        <v>193</v>
      </c>
      <c r="K3728" s="10" t="str">
        <f t="shared" si="406"/>
        <v>ALM-</v>
      </c>
      <c r="L3728" t="s">
        <v>98</v>
      </c>
      <c r="M3728" s="52">
        <v>100</v>
      </c>
      <c r="N3728" t="s">
        <v>186</v>
      </c>
      <c r="O3728" t="s">
        <v>11</v>
      </c>
      <c r="P3728" s="54">
        <v>3.6282999999999999</v>
      </c>
      <c r="Q3728" s="11">
        <f t="shared" si="411"/>
        <v>362.83</v>
      </c>
      <c r="R3728" s="12">
        <f t="shared" si="407"/>
        <v>7.3003400000000003</v>
      </c>
      <c r="S3728" s="14">
        <f t="shared" si="408"/>
        <v>0.497</v>
      </c>
      <c r="T3728" s="13">
        <f t="shared" si="409"/>
        <v>49.7</v>
      </c>
      <c r="U3728" s="14" t="s">
        <v>349</v>
      </c>
      <c r="V3728" t="s">
        <v>191</v>
      </c>
      <c r="W3728" s="62">
        <v>7.1534000000000004</v>
      </c>
      <c r="X3728" s="48">
        <f t="shared" si="412"/>
        <v>50.721335309083791</v>
      </c>
    </row>
    <row r="3729" spans="1:24" x14ac:dyDescent="0.2">
      <c r="A3729" s="38" t="str">
        <f t="shared" si="410"/>
        <v>2025-7</v>
      </c>
      <c r="B3729" t="s">
        <v>7253</v>
      </c>
      <c r="C3729" s="23">
        <v>45839</v>
      </c>
      <c r="D3729" s="23">
        <v>45819</v>
      </c>
      <c r="E3729" t="s">
        <v>187</v>
      </c>
      <c r="F3729" t="s">
        <v>188</v>
      </c>
      <c r="G3729" s="22"/>
      <c r="H3729" t="s">
        <v>7590</v>
      </c>
      <c r="I3729" t="s">
        <v>3188</v>
      </c>
      <c r="J3729" t="s">
        <v>3395</v>
      </c>
      <c r="K3729" s="10" t="str">
        <f t="shared" si="406"/>
        <v>ALM-</v>
      </c>
      <c r="L3729" t="s">
        <v>98</v>
      </c>
      <c r="M3729" s="52">
        <v>50</v>
      </c>
      <c r="N3729" t="s">
        <v>186</v>
      </c>
      <c r="O3729" t="s">
        <v>11</v>
      </c>
      <c r="P3729" s="54">
        <v>3.6282999999999999</v>
      </c>
      <c r="Q3729" s="11">
        <f t="shared" si="411"/>
        <v>181.42</v>
      </c>
      <c r="R3729" s="12">
        <f t="shared" si="407"/>
        <v>7.3003400000000003</v>
      </c>
      <c r="S3729" s="14">
        <f t="shared" si="408"/>
        <v>0.497</v>
      </c>
      <c r="T3729" s="13">
        <f t="shared" si="409"/>
        <v>24.85</v>
      </c>
      <c r="U3729" s="14" t="s">
        <v>349</v>
      </c>
      <c r="V3729" t="s">
        <v>191</v>
      </c>
      <c r="W3729" s="62">
        <v>7.1534000000000004</v>
      </c>
      <c r="X3729" s="48">
        <f t="shared" si="412"/>
        <v>25.360667654541896</v>
      </c>
    </row>
    <row r="3730" spans="1:24" x14ac:dyDescent="0.2">
      <c r="A3730" s="38" t="str">
        <f t="shared" si="410"/>
        <v>2025-7</v>
      </c>
      <c r="B3730" t="s">
        <v>7254</v>
      </c>
      <c r="C3730" s="23">
        <v>45839</v>
      </c>
      <c r="D3730" s="23">
        <v>45819</v>
      </c>
      <c r="E3730" t="s">
        <v>187</v>
      </c>
      <c r="F3730" t="s">
        <v>188</v>
      </c>
      <c r="G3730" s="22"/>
      <c r="H3730" t="s">
        <v>7590</v>
      </c>
      <c r="I3730" t="s">
        <v>3714</v>
      </c>
      <c r="J3730" t="s">
        <v>3715</v>
      </c>
      <c r="K3730" s="10" t="str">
        <f t="shared" si="406"/>
        <v>ALM-</v>
      </c>
      <c r="L3730" t="s">
        <v>98</v>
      </c>
      <c r="M3730" s="52">
        <v>50</v>
      </c>
      <c r="N3730" t="s">
        <v>186</v>
      </c>
      <c r="O3730" t="s">
        <v>11</v>
      </c>
      <c r="P3730" s="54">
        <v>3.6282999999999999</v>
      </c>
      <c r="Q3730" s="11">
        <f t="shared" si="411"/>
        <v>181.42</v>
      </c>
      <c r="R3730" s="12">
        <f t="shared" si="407"/>
        <v>7.3003400000000003</v>
      </c>
      <c r="S3730" s="14">
        <f t="shared" si="408"/>
        <v>0.497</v>
      </c>
      <c r="T3730" s="13">
        <f t="shared" si="409"/>
        <v>24.85</v>
      </c>
      <c r="U3730" s="14" t="s">
        <v>349</v>
      </c>
      <c r="V3730" t="s">
        <v>191</v>
      </c>
      <c r="W3730" s="62">
        <v>7.1534000000000004</v>
      </c>
      <c r="X3730" s="48">
        <f t="shared" si="412"/>
        <v>25.360667654541896</v>
      </c>
    </row>
    <row r="3731" spans="1:24" x14ac:dyDescent="0.2">
      <c r="A3731" s="38" t="str">
        <f t="shared" si="410"/>
        <v>2025-7</v>
      </c>
      <c r="B3731" t="s">
        <v>7255</v>
      </c>
      <c r="C3731" s="23">
        <v>45839</v>
      </c>
      <c r="D3731" s="23">
        <v>45819</v>
      </c>
      <c r="E3731" t="s">
        <v>187</v>
      </c>
      <c r="F3731" t="s">
        <v>188</v>
      </c>
      <c r="G3731" s="22"/>
      <c r="H3731" t="s">
        <v>7590</v>
      </c>
      <c r="I3731" t="s">
        <v>1734</v>
      </c>
      <c r="J3731" t="s">
        <v>1735</v>
      </c>
      <c r="K3731" s="10" t="str">
        <f t="shared" si="406"/>
        <v>ALM-</v>
      </c>
      <c r="L3731" t="s">
        <v>98</v>
      </c>
      <c r="M3731" s="52">
        <v>70</v>
      </c>
      <c r="N3731" t="s">
        <v>186</v>
      </c>
      <c r="O3731" t="s">
        <v>11</v>
      </c>
      <c r="P3731" s="54">
        <v>3.6282999999999999</v>
      </c>
      <c r="Q3731" s="11">
        <f t="shared" si="411"/>
        <v>253.98</v>
      </c>
      <c r="R3731" s="12">
        <f t="shared" si="407"/>
        <v>7.3003400000000003</v>
      </c>
      <c r="S3731" s="14">
        <f t="shared" si="408"/>
        <v>0.497</v>
      </c>
      <c r="T3731" s="13">
        <f t="shared" si="409"/>
        <v>34.79</v>
      </c>
      <c r="U3731" s="14" t="s">
        <v>349</v>
      </c>
      <c r="V3731" t="s">
        <v>191</v>
      </c>
      <c r="W3731" s="62">
        <v>7.1534000000000004</v>
      </c>
      <c r="X3731" s="48">
        <f t="shared" si="412"/>
        <v>35.504934716358655</v>
      </c>
    </row>
    <row r="3732" spans="1:24" x14ac:dyDescent="0.2">
      <c r="A3732" s="38" t="str">
        <f t="shared" si="410"/>
        <v>2025-7</v>
      </c>
      <c r="B3732" t="s">
        <v>7256</v>
      </c>
      <c r="C3732" s="23">
        <v>45839</v>
      </c>
      <c r="D3732" s="23">
        <v>45819</v>
      </c>
      <c r="E3732" t="s">
        <v>187</v>
      </c>
      <c r="F3732" t="s">
        <v>188</v>
      </c>
      <c r="G3732" s="22"/>
      <c r="H3732" t="s">
        <v>7590</v>
      </c>
      <c r="I3732" t="s">
        <v>1200</v>
      </c>
      <c r="J3732" t="s">
        <v>1201</v>
      </c>
      <c r="K3732" s="10" t="str">
        <f t="shared" si="406"/>
        <v>ALM-</v>
      </c>
      <c r="L3732" t="s">
        <v>98</v>
      </c>
      <c r="M3732" s="52">
        <v>200</v>
      </c>
      <c r="N3732" t="s">
        <v>186</v>
      </c>
      <c r="O3732" t="s">
        <v>11</v>
      </c>
      <c r="P3732" s="54">
        <v>3.6282999999999999</v>
      </c>
      <c r="Q3732" s="11">
        <f t="shared" si="411"/>
        <v>725.66</v>
      </c>
      <c r="R3732" s="12">
        <f t="shared" si="407"/>
        <v>7.3003400000000003</v>
      </c>
      <c r="S3732" s="14">
        <f t="shared" si="408"/>
        <v>0.497</v>
      </c>
      <c r="T3732" s="13">
        <f t="shared" si="409"/>
        <v>99.4</v>
      </c>
      <c r="U3732" s="14" t="s">
        <v>349</v>
      </c>
      <c r="V3732" t="s">
        <v>191</v>
      </c>
      <c r="W3732" s="62">
        <v>7.1534000000000004</v>
      </c>
      <c r="X3732" s="48">
        <f t="shared" si="412"/>
        <v>101.44267061816758</v>
      </c>
    </row>
    <row r="3733" spans="1:24" x14ac:dyDescent="0.2">
      <c r="A3733" s="38" t="str">
        <f t="shared" si="410"/>
        <v>2025-7</v>
      </c>
      <c r="B3733" t="s">
        <v>7257</v>
      </c>
      <c r="C3733" s="23">
        <v>45839</v>
      </c>
      <c r="D3733" s="23">
        <v>45819</v>
      </c>
      <c r="E3733" t="s">
        <v>187</v>
      </c>
      <c r="F3733" t="s">
        <v>188</v>
      </c>
      <c r="G3733" s="22"/>
      <c r="H3733" t="s">
        <v>7590</v>
      </c>
      <c r="I3733" t="s">
        <v>3718</v>
      </c>
      <c r="J3733" t="s">
        <v>3719</v>
      </c>
      <c r="K3733" s="10" t="str">
        <f t="shared" ref="K3733:K3796" si="413">+LEFT(V3733,4)</f>
        <v>ALM-</v>
      </c>
      <c r="L3733" t="s">
        <v>98</v>
      </c>
      <c r="M3733" s="52">
        <v>50</v>
      </c>
      <c r="N3733" t="s">
        <v>186</v>
      </c>
      <c r="O3733" t="s">
        <v>11</v>
      </c>
      <c r="P3733" s="54">
        <v>3.6282999999999999</v>
      </c>
      <c r="Q3733" s="11">
        <f t="shared" si="411"/>
        <v>181.42</v>
      </c>
      <c r="R3733" s="12">
        <f t="shared" ref="R3733:R3796" si="414">IF(O3733="HKD",7.8,IF(O3733="CNY",7.30034,1))</f>
        <v>7.3003400000000003</v>
      </c>
      <c r="S3733" s="14">
        <f t="shared" ref="S3733:S3796" si="415">+ROUND(P3733/R3733,4)</f>
        <v>0.497</v>
      </c>
      <c r="T3733" s="13">
        <f t="shared" ref="T3733:T3796" si="416">ROUND(S3733*M3733,2)</f>
        <v>24.85</v>
      </c>
      <c r="U3733" s="14" t="s">
        <v>349</v>
      </c>
      <c r="V3733" t="s">
        <v>191</v>
      </c>
      <c r="W3733" s="62">
        <v>7.1534000000000004</v>
      </c>
      <c r="X3733" s="48">
        <f t="shared" si="412"/>
        <v>25.360667654541896</v>
      </c>
    </row>
    <row r="3734" spans="1:24" x14ac:dyDescent="0.2">
      <c r="A3734" s="38" t="str">
        <f t="shared" si="410"/>
        <v>2025-7</v>
      </c>
      <c r="B3734" t="s">
        <v>7258</v>
      </c>
      <c r="C3734" s="23">
        <v>45839</v>
      </c>
      <c r="D3734" s="23">
        <v>45819</v>
      </c>
      <c r="E3734" t="s">
        <v>187</v>
      </c>
      <c r="F3734" t="s">
        <v>188</v>
      </c>
      <c r="G3734" s="22"/>
      <c r="H3734" t="s">
        <v>7605</v>
      </c>
      <c r="I3734" t="s">
        <v>6784</v>
      </c>
      <c r="J3734" t="s">
        <v>6785</v>
      </c>
      <c r="K3734" s="10" t="str">
        <f t="shared" si="413"/>
        <v>ALM-</v>
      </c>
      <c r="L3734" t="s">
        <v>98</v>
      </c>
      <c r="M3734" s="52">
        <v>80</v>
      </c>
      <c r="N3734" t="s">
        <v>186</v>
      </c>
      <c r="O3734" t="s">
        <v>11</v>
      </c>
      <c r="P3734" s="54">
        <v>3.6282999999999999</v>
      </c>
      <c r="Q3734" s="11">
        <f t="shared" si="411"/>
        <v>290.26</v>
      </c>
      <c r="R3734" s="12">
        <f t="shared" si="414"/>
        <v>7.3003400000000003</v>
      </c>
      <c r="S3734" s="14">
        <f t="shared" si="415"/>
        <v>0.497</v>
      </c>
      <c r="T3734" s="13">
        <f t="shared" si="416"/>
        <v>39.76</v>
      </c>
      <c r="U3734" s="14" t="s">
        <v>349</v>
      </c>
      <c r="V3734" t="s">
        <v>191</v>
      </c>
      <c r="W3734" s="62">
        <v>7.1534000000000004</v>
      </c>
      <c r="X3734" s="48">
        <f t="shared" si="412"/>
        <v>40.577068247267036</v>
      </c>
    </row>
    <row r="3735" spans="1:24" x14ac:dyDescent="0.2">
      <c r="A3735" s="38" t="str">
        <f t="shared" si="410"/>
        <v>2025-7</v>
      </c>
      <c r="B3735" t="s">
        <v>7259</v>
      </c>
      <c r="C3735" s="23">
        <v>45839</v>
      </c>
      <c r="D3735" s="23">
        <v>45819</v>
      </c>
      <c r="E3735" t="s">
        <v>187</v>
      </c>
      <c r="F3735" t="s">
        <v>188</v>
      </c>
      <c r="G3735" s="22"/>
      <c r="H3735" t="s">
        <v>7590</v>
      </c>
      <c r="I3735" t="s">
        <v>6784</v>
      </c>
      <c r="J3735" t="s">
        <v>6785</v>
      </c>
      <c r="K3735" s="10" t="str">
        <f t="shared" si="413"/>
        <v>ALM-</v>
      </c>
      <c r="L3735" t="s">
        <v>98</v>
      </c>
      <c r="M3735" s="52">
        <v>50</v>
      </c>
      <c r="N3735" t="s">
        <v>186</v>
      </c>
      <c r="O3735" t="s">
        <v>11</v>
      </c>
      <c r="P3735" s="54">
        <v>3.6282999999999999</v>
      </c>
      <c r="Q3735" s="11">
        <f t="shared" si="411"/>
        <v>181.42</v>
      </c>
      <c r="R3735" s="12">
        <f t="shared" si="414"/>
        <v>7.3003400000000003</v>
      </c>
      <c r="S3735" s="14">
        <f t="shared" si="415"/>
        <v>0.497</v>
      </c>
      <c r="T3735" s="13">
        <f t="shared" si="416"/>
        <v>24.85</v>
      </c>
      <c r="U3735" s="14" t="s">
        <v>349</v>
      </c>
      <c r="V3735" t="s">
        <v>191</v>
      </c>
      <c r="W3735" s="62">
        <v>7.1534000000000004</v>
      </c>
      <c r="X3735" s="48">
        <f t="shared" si="412"/>
        <v>25.360667654541896</v>
      </c>
    </row>
    <row r="3736" spans="1:24" x14ac:dyDescent="0.2">
      <c r="A3736" s="38" t="str">
        <f t="shared" si="410"/>
        <v>2025-7</v>
      </c>
      <c r="B3736" t="s">
        <v>7260</v>
      </c>
      <c r="C3736" s="23">
        <v>45839</v>
      </c>
      <c r="D3736" s="23">
        <v>45819</v>
      </c>
      <c r="E3736" t="s">
        <v>187</v>
      </c>
      <c r="F3736" t="s">
        <v>188</v>
      </c>
      <c r="G3736" s="22"/>
      <c r="H3736" t="s">
        <v>7590</v>
      </c>
      <c r="I3736" t="s">
        <v>184</v>
      </c>
      <c r="J3736" t="s">
        <v>185</v>
      </c>
      <c r="K3736" s="10" t="str">
        <f t="shared" si="413"/>
        <v>ALM-</v>
      </c>
      <c r="L3736" t="s">
        <v>98</v>
      </c>
      <c r="M3736" s="52">
        <v>155</v>
      </c>
      <c r="N3736" t="s">
        <v>186</v>
      </c>
      <c r="O3736" t="s">
        <v>11</v>
      </c>
      <c r="P3736" s="54">
        <v>3.6282999999999999</v>
      </c>
      <c r="Q3736" s="11">
        <f t="shared" si="411"/>
        <v>562.39</v>
      </c>
      <c r="R3736" s="12">
        <f t="shared" si="414"/>
        <v>7.3003400000000003</v>
      </c>
      <c r="S3736" s="14">
        <f t="shared" si="415"/>
        <v>0.497</v>
      </c>
      <c r="T3736" s="13">
        <f t="shared" si="416"/>
        <v>77.040000000000006</v>
      </c>
      <c r="U3736" s="14" t="s">
        <v>349</v>
      </c>
      <c r="V3736" t="s">
        <v>191</v>
      </c>
      <c r="W3736" s="62">
        <v>7.1534000000000004</v>
      </c>
      <c r="X3736" s="48">
        <f t="shared" si="412"/>
        <v>78.618069729079878</v>
      </c>
    </row>
    <row r="3737" spans="1:24" x14ac:dyDescent="0.2">
      <c r="A3737" s="38" t="str">
        <f t="shared" si="410"/>
        <v>2025-7</v>
      </c>
      <c r="B3737" t="s">
        <v>7261</v>
      </c>
      <c r="C3737" s="23">
        <v>45839</v>
      </c>
      <c r="D3737" s="23">
        <v>45819</v>
      </c>
      <c r="E3737" t="s">
        <v>187</v>
      </c>
      <c r="F3737" t="s">
        <v>188</v>
      </c>
      <c r="G3737" s="22"/>
      <c r="H3737" t="s">
        <v>7590</v>
      </c>
      <c r="I3737" t="s">
        <v>1738</v>
      </c>
      <c r="J3737" t="s">
        <v>1739</v>
      </c>
      <c r="K3737" s="10" t="str">
        <f t="shared" si="413"/>
        <v>ALM-</v>
      </c>
      <c r="L3737" t="s">
        <v>98</v>
      </c>
      <c r="M3737" s="52">
        <v>400</v>
      </c>
      <c r="N3737" t="s">
        <v>186</v>
      </c>
      <c r="O3737" t="s">
        <v>11</v>
      </c>
      <c r="P3737" s="54">
        <v>3.6282999999999999</v>
      </c>
      <c r="Q3737" s="11">
        <f t="shared" si="411"/>
        <v>1451.32</v>
      </c>
      <c r="R3737" s="12">
        <f t="shared" si="414"/>
        <v>7.3003400000000003</v>
      </c>
      <c r="S3737" s="14">
        <f t="shared" si="415"/>
        <v>0.497</v>
      </c>
      <c r="T3737" s="13">
        <f t="shared" si="416"/>
        <v>198.8</v>
      </c>
      <c r="U3737" s="14" t="s">
        <v>349</v>
      </c>
      <c r="V3737" t="s">
        <v>191</v>
      </c>
      <c r="W3737" s="62">
        <v>7.1534000000000004</v>
      </c>
      <c r="X3737" s="48">
        <f t="shared" si="412"/>
        <v>202.88534123633517</v>
      </c>
    </row>
    <row r="3738" spans="1:24" x14ac:dyDescent="0.2">
      <c r="A3738" s="38" t="str">
        <f t="shared" si="410"/>
        <v>2025-7</v>
      </c>
      <c r="B3738" t="s">
        <v>7262</v>
      </c>
      <c r="C3738" s="23">
        <v>45839</v>
      </c>
      <c r="D3738" s="23">
        <v>45819</v>
      </c>
      <c r="E3738" t="s">
        <v>187</v>
      </c>
      <c r="F3738" t="s">
        <v>188</v>
      </c>
      <c r="G3738" s="22"/>
      <c r="H3738" t="s">
        <v>7590</v>
      </c>
      <c r="I3738" t="s">
        <v>6786</v>
      </c>
      <c r="J3738" t="s">
        <v>6787</v>
      </c>
      <c r="K3738" s="10" t="str">
        <f t="shared" si="413"/>
        <v>ALM-</v>
      </c>
      <c r="L3738" t="s">
        <v>98</v>
      </c>
      <c r="M3738" s="52">
        <v>150</v>
      </c>
      <c r="N3738" t="s">
        <v>186</v>
      </c>
      <c r="O3738" t="s">
        <v>11</v>
      </c>
      <c r="P3738" s="54">
        <v>3.6282999999999999</v>
      </c>
      <c r="Q3738" s="11">
        <f t="shared" si="411"/>
        <v>544.25</v>
      </c>
      <c r="R3738" s="12">
        <f t="shared" si="414"/>
        <v>7.3003400000000003</v>
      </c>
      <c r="S3738" s="14">
        <f t="shared" si="415"/>
        <v>0.497</v>
      </c>
      <c r="T3738" s="13">
        <f t="shared" si="416"/>
        <v>74.55</v>
      </c>
      <c r="U3738" s="14" t="s">
        <v>349</v>
      </c>
      <c r="V3738" t="s">
        <v>191</v>
      </c>
      <c r="W3738" s="62">
        <v>7.1534000000000004</v>
      </c>
      <c r="X3738" s="48">
        <f t="shared" si="412"/>
        <v>76.082002963625683</v>
      </c>
    </row>
    <row r="3739" spans="1:24" x14ac:dyDescent="0.2">
      <c r="A3739" s="38" t="str">
        <f t="shared" si="410"/>
        <v>2025-7</v>
      </c>
      <c r="B3739" t="s">
        <v>7263</v>
      </c>
      <c r="C3739" s="23">
        <v>45839</v>
      </c>
      <c r="D3739" s="23">
        <v>45819</v>
      </c>
      <c r="E3739" t="s">
        <v>187</v>
      </c>
      <c r="F3739" t="s">
        <v>188</v>
      </c>
      <c r="G3739" s="22"/>
      <c r="H3739" t="s">
        <v>7590</v>
      </c>
      <c r="I3739" t="s">
        <v>6788</v>
      </c>
      <c r="J3739" t="s">
        <v>6789</v>
      </c>
      <c r="K3739" s="10" t="str">
        <f t="shared" si="413"/>
        <v>ALM-</v>
      </c>
      <c r="L3739" t="s">
        <v>98</v>
      </c>
      <c r="M3739" s="52">
        <v>160</v>
      </c>
      <c r="N3739" t="s">
        <v>186</v>
      </c>
      <c r="O3739" t="s">
        <v>11</v>
      </c>
      <c r="P3739" s="54">
        <v>3.6282999999999999</v>
      </c>
      <c r="Q3739" s="11">
        <f t="shared" si="411"/>
        <v>580.53</v>
      </c>
      <c r="R3739" s="12">
        <f t="shared" si="414"/>
        <v>7.3003400000000003</v>
      </c>
      <c r="S3739" s="14">
        <f t="shared" si="415"/>
        <v>0.497</v>
      </c>
      <c r="T3739" s="13">
        <f t="shared" si="416"/>
        <v>79.52</v>
      </c>
      <c r="U3739" s="14" t="s">
        <v>349</v>
      </c>
      <c r="V3739" t="s">
        <v>191</v>
      </c>
      <c r="W3739" s="62">
        <v>7.1534000000000004</v>
      </c>
      <c r="X3739" s="48">
        <f t="shared" si="412"/>
        <v>81.154136494534072</v>
      </c>
    </row>
    <row r="3740" spans="1:24" x14ac:dyDescent="0.2">
      <c r="A3740" s="38" t="str">
        <f t="shared" si="410"/>
        <v>2025-7</v>
      </c>
      <c r="B3740" t="s">
        <v>7264</v>
      </c>
      <c r="C3740" s="23">
        <v>45853</v>
      </c>
      <c r="D3740" s="23">
        <v>45841</v>
      </c>
      <c r="E3740" t="s">
        <v>187</v>
      </c>
      <c r="F3740" t="s">
        <v>188</v>
      </c>
      <c r="G3740" s="22"/>
      <c r="H3740" t="s">
        <v>7591</v>
      </c>
      <c r="I3740" t="s">
        <v>192</v>
      </c>
      <c r="J3740" t="s">
        <v>193</v>
      </c>
      <c r="K3740" s="10" t="str">
        <f t="shared" si="413"/>
        <v>ALM-</v>
      </c>
      <c r="L3740" t="s">
        <v>98</v>
      </c>
      <c r="M3740" s="52">
        <v>50</v>
      </c>
      <c r="N3740" t="s">
        <v>186</v>
      </c>
      <c r="O3740" t="s">
        <v>11</v>
      </c>
      <c r="P3740" s="54">
        <v>3.6282999999999999</v>
      </c>
      <c r="Q3740" s="11">
        <f t="shared" si="411"/>
        <v>181.42</v>
      </c>
      <c r="R3740" s="12">
        <f t="shared" si="414"/>
        <v>7.3003400000000003</v>
      </c>
      <c r="S3740" s="14">
        <f t="shared" si="415"/>
        <v>0.497</v>
      </c>
      <c r="T3740" s="13">
        <f t="shared" si="416"/>
        <v>24.85</v>
      </c>
      <c r="U3740" s="14" t="s">
        <v>349</v>
      </c>
      <c r="V3740" t="s">
        <v>191</v>
      </c>
      <c r="W3740" s="62">
        <v>7.1534000000000004</v>
      </c>
      <c r="X3740" s="48">
        <f t="shared" si="412"/>
        <v>25.360667654541896</v>
      </c>
    </row>
    <row r="3741" spans="1:24" x14ac:dyDescent="0.2">
      <c r="A3741" s="38" t="str">
        <f t="shared" si="410"/>
        <v>2025-7</v>
      </c>
      <c r="B3741" t="s">
        <v>7265</v>
      </c>
      <c r="C3741" s="23">
        <v>45853</v>
      </c>
      <c r="D3741" s="23">
        <v>45841</v>
      </c>
      <c r="E3741" t="s">
        <v>187</v>
      </c>
      <c r="F3741" t="s">
        <v>188</v>
      </c>
      <c r="G3741" s="22"/>
      <c r="H3741" t="s">
        <v>7591</v>
      </c>
      <c r="I3741" t="s">
        <v>3188</v>
      </c>
      <c r="J3741" t="s">
        <v>3395</v>
      </c>
      <c r="K3741" s="10" t="str">
        <f t="shared" si="413"/>
        <v>ALM-</v>
      </c>
      <c r="L3741" t="s">
        <v>98</v>
      </c>
      <c r="M3741" s="52">
        <v>50</v>
      </c>
      <c r="N3741" t="s">
        <v>186</v>
      </c>
      <c r="O3741" t="s">
        <v>11</v>
      </c>
      <c r="P3741" s="54">
        <v>3.6282999999999999</v>
      </c>
      <c r="Q3741" s="11">
        <f t="shared" si="411"/>
        <v>181.42</v>
      </c>
      <c r="R3741" s="12">
        <f t="shared" si="414"/>
        <v>7.3003400000000003</v>
      </c>
      <c r="S3741" s="14">
        <f t="shared" si="415"/>
        <v>0.497</v>
      </c>
      <c r="T3741" s="13">
        <f t="shared" si="416"/>
        <v>24.85</v>
      </c>
      <c r="U3741" s="14" t="s">
        <v>349</v>
      </c>
      <c r="V3741" t="s">
        <v>191</v>
      </c>
      <c r="W3741" s="62">
        <v>7.1534000000000004</v>
      </c>
      <c r="X3741" s="48">
        <f t="shared" si="412"/>
        <v>25.360667654541896</v>
      </c>
    </row>
    <row r="3742" spans="1:24" x14ac:dyDescent="0.2">
      <c r="A3742" s="38" t="str">
        <f t="shared" si="410"/>
        <v>2025-7</v>
      </c>
      <c r="B3742" t="s">
        <v>7266</v>
      </c>
      <c r="C3742" s="23">
        <v>45853</v>
      </c>
      <c r="D3742" s="23">
        <v>45841</v>
      </c>
      <c r="E3742" t="s">
        <v>187</v>
      </c>
      <c r="F3742" t="s">
        <v>188</v>
      </c>
      <c r="G3742" s="22"/>
      <c r="H3742" t="s">
        <v>7591</v>
      </c>
      <c r="I3742" t="s">
        <v>3714</v>
      </c>
      <c r="J3742" t="s">
        <v>3715</v>
      </c>
      <c r="K3742" s="10" t="str">
        <f t="shared" si="413"/>
        <v>ALM-</v>
      </c>
      <c r="L3742" t="s">
        <v>98</v>
      </c>
      <c r="M3742" s="52">
        <v>50</v>
      </c>
      <c r="N3742" t="s">
        <v>186</v>
      </c>
      <c r="O3742" t="s">
        <v>11</v>
      </c>
      <c r="P3742" s="54">
        <v>3.6282999999999999</v>
      </c>
      <c r="Q3742" s="11">
        <f t="shared" si="411"/>
        <v>181.42</v>
      </c>
      <c r="R3742" s="12">
        <f t="shared" si="414"/>
        <v>7.3003400000000003</v>
      </c>
      <c r="S3742" s="14">
        <f t="shared" si="415"/>
        <v>0.497</v>
      </c>
      <c r="T3742" s="13">
        <f t="shared" si="416"/>
        <v>24.85</v>
      </c>
      <c r="U3742" s="14" t="s">
        <v>349</v>
      </c>
      <c r="V3742" t="s">
        <v>191</v>
      </c>
      <c r="W3742" s="62">
        <v>7.1534000000000004</v>
      </c>
      <c r="X3742" s="48">
        <f t="shared" si="412"/>
        <v>25.360667654541896</v>
      </c>
    </row>
    <row r="3743" spans="1:24" x14ac:dyDescent="0.2">
      <c r="A3743" s="38" t="str">
        <f t="shared" si="410"/>
        <v>2025-7</v>
      </c>
      <c r="B3743" t="s">
        <v>7267</v>
      </c>
      <c r="C3743" s="23">
        <v>45853</v>
      </c>
      <c r="D3743" s="23">
        <v>45841</v>
      </c>
      <c r="E3743" t="s">
        <v>187</v>
      </c>
      <c r="F3743" t="s">
        <v>188</v>
      </c>
      <c r="G3743" s="22"/>
      <c r="H3743" t="s">
        <v>7591</v>
      </c>
      <c r="I3743" t="s">
        <v>6782</v>
      </c>
      <c r="J3743" t="s">
        <v>6783</v>
      </c>
      <c r="K3743" s="10" t="str">
        <f t="shared" si="413"/>
        <v>ALM-</v>
      </c>
      <c r="L3743" t="s">
        <v>98</v>
      </c>
      <c r="M3743" s="52">
        <v>50</v>
      </c>
      <c r="N3743" t="s">
        <v>186</v>
      </c>
      <c r="O3743" t="s">
        <v>11</v>
      </c>
      <c r="P3743" s="54">
        <v>3.6282999999999999</v>
      </c>
      <c r="Q3743" s="11">
        <f t="shared" si="411"/>
        <v>181.42</v>
      </c>
      <c r="R3743" s="12">
        <f t="shared" si="414"/>
        <v>7.3003400000000003</v>
      </c>
      <c r="S3743" s="14">
        <f t="shared" si="415"/>
        <v>0.497</v>
      </c>
      <c r="T3743" s="13">
        <f t="shared" si="416"/>
        <v>24.85</v>
      </c>
      <c r="U3743" s="14" t="s">
        <v>349</v>
      </c>
      <c r="V3743" t="s">
        <v>191</v>
      </c>
      <c r="W3743" s="62">
        <v>7.1534000000000004</v>
      </c>
      <c r="X3743" s="48">
        <f t="shared" si="412"/>
        <v>25.360667654541896</v>
      </c>
    </row>
    <row r="3744" spans="1:24" x14ac:dyDescent="0.2">
      <c r="A3744" s="38" t="str">
        <f t="shared" si="410"/>
        <v>2025-7</v>
      </c>
      <c r="B3744" t="s">
        <v>7268</v>
      </c>
      <c r="C3744" s="23">
        <v>45853</v>
      </c>
      <c r="D3744" s="23">
        <v>45841</v>
      </c>
      <c r="E3744" t="s">
        <v>187</v>
      </c>
      <c r="F3744" t="s">
        <v>188</v>
      </c>
      <c r="G3744" s="22"/>
      <c r="H3744" t="s">
        <v>7591</v>
      </c>
      <c r="I3744" t="s">
        <v>1226</v>
      </c>
      <c r="J3744" t="s">
        <v>1227</v>
      </c>
      <c r="K3744" s="10" t="str">
        <f t="shared" si="413"/>
        <v>ALM-</v>
      </c>
      <c r="L3744" t="s">
        <v>98</v>
      </c>
      <c r="M3744" s="52">
        <v>110</v>
      </c>
      <c r="N3744" t="s">
        <v>186</v>
      </c>
      <c r="O3744" t="s">
        <v>11</v>
      </c>
      <c r="P3744" s="54">
        <v>3.6282999999999999</v>
      </c>
      <c r="Q3744" s="11">
        <f t="shared" si="411"/>
        <v>399.11</v>
      </c>
      <c r="R3744" s="12">
        <f t="shared" si="414"/>
        <v>7.3003400000000003</v>
      </c>
      <c r="S3744" s="14">
        <f t="shared" si="415"/>
        <v>0.497</v>
      </c>
      <c r="T3744" s="13">
        <f t="shared" si="416"/>
        <v>54.67</v>
      </c>
      <c r="U3744" s="14" t="s">
        <v>349</v>
      </c>
      <c r="V3744" t="s">
        <v>191</v>
      </c>
      <c r="W3744" s="62">
        <v>7.1534000000000004</v>
      </c>
      <c r="X3744" s="48">
        <f t="shared" si="412"/>
        <v>55.793468839992173</v>
      </c>
    </row>
    <row r="3745" spans="1:24" x14ac:dyDescent="0.2">
      <c r="A3745" s="38" t="str">
        <f t="shared" si="410"/>
        <v>2025-7</v>
      </c>
      <c r="B3745" t="s">
        <v>7269</v>
      </c>
      <c r="C3745" s="23">
        <v>45853</v>
      </c>
      <c r="D3745" s="23">
        <v>45841</v>
      </c>
      <c r="E3745" t="s">
        <v>187</v>
      </c>
      <c r="F3745" t="s">
        <v>188</v>
      </c>
      <c r="G3745" s="22"/>
      <c r="H3745" t="s">
        <v>7591</v>
      </c>
      <c r="I3745" t="s">
        <v>3221</v>
      </c>
      <c r="J3745" t="s">
        <v>3428</v>
      </c>
      <c r="K3745" s="10" t="str">
        <f t="shared" si="413"/>
        <v>ALM-</v>
      </c>
      <c r="L3745" t="s">
        <v>98</v>
      </c>
      <c r="M3745" s="52">
        <v>50</v>
      </c>
      <c r="N3745" t="s">
        <v>186</v>
      </c>
      <c r="O3745" t="s">
        <v>11</v>
      </c>
      <c r="P3745" s="54">
        <v>3.6282999999999999</v>
      </c>
      <c r="Q3745" s="11">
        <f t="shared" si="411"/>
        <v>181.42</v>
      </c>
      <c r="R3745" s="12">
        <f t="shared" si="414"/>
        <v>7.3003400000000003</v>
      </c>
      <c r="S3745" s="14">
        <f t="shared" si="415"/>
        <v>0.497</v>
      </c>
      <c r="T3745" s="13">
        <f t="shared" si="416"/>
        <v>24.85</v>
      </c>
      <c r="U3745" s="14" t="s">
        <v>349</v>
      </c>
      <c r="V3745" t="s">
        <v>191</v>
      </c>
      <c r="W3745" s="62">
        <v>7.1534000000000004</v>
      </c>
      <c r="X3745" s="48">
        <f t="shared" si="412"/>
        <v>25.360667654541896</v>
      </c>
    </row>
    <row r="3746" spans="1:24" x14ac:dyDescent="0.2">
      <c r="A3746" s="38" t="str">
        <f t="shared" si="410"/>
        <v>2025-7</v>
      </c>
      <c r="B3746" t="s">
        <v>7270</v>
      </c>
      <c r="C3746" s="23">
        <v>45853</v>
      </c>
      <c r="D3746" s="23">
        <v>45783</v>
      </c>
      <c r="E3746" t="s">
        <v>94</v>
      </c>
      <c r="F3746" t="s">
        <v>95</v>
      </c>
      <c r="G3746" s="22"/>
      <c r="H3746" t="s">
        <v>7606</v>
      </c>
      <c r="I3746" t="s">
        <v>6790</v>
      </c>
      <c r="J3746" t="s">
        <v>6791</v>
      </c>
      <c r="K3746" s="10" t="str">
        <f t="shared" si="413"/>
        <v>LID-</v>
      </c>
      <c r="L3746" t="s">
        <v>369</v>
      </c>
      <c r="M3746" s="52">
        <v>200</v>
      </c>
      <c r="N3746" t="s">
        <v>1472</v>
      </c>
      <c r="O3746" t="s">
        <v>11</v>
      </c>
      <c r="P3746" s="54">
        <v>3.64</v>
      </c>
      <c r="Q3746" s="11">
        <f t="shared" si="411"/>
        <v>728</v>
      </c>
      <c r="R3746" s="12">
        <f t="shared" si="414"/>
        <v>7.3003400000000003</v>
      </c>
      <c r="S3746" s="14">
        <f t="shared" si="415"/>
        <v>0.49859999999999999</v>
      </c>
      <c r="T3746" s="13">
        <f t="shared" si="416"/>
        <v>99.72</v>
      </c>
      <c r="U3746" s="14" t="s">
        <v>349</v>
      </c>
      <c r="V3746" t="s">
        <v>368</v>
      </c>
      <c r="W3746" s="62">
        <v>7.1534000000000004</v>
      </c>
      <c r="X3746" s="48">
        <f t="shared" si="412"/>
        <v>101.76978779321722</v>
      </c>
    </row>
    <row r="3747" spans="1:24" x14ac:dyDescent="0.2">
      <c r="A3747" s="38" t="str">
        <f t="shared" si="410"/>
        <v>2025-7</v>
      </c>
      <c r="B3747" t="s">
        <v>7271</v>
      </c>
      <c r="C3747" s="23">
        <v>45863</v>
      </c>
      <c r="D3747" s="23">
        <v>45818</v>
      </c>
      <c r="E3747" t="s">
        <v>149</v>
      </c>
      <c r="F3747" t="s">
        <v>150</v>
      </c>
      <c r="G3747" s="22"/>
      <c r="H3747" t="s">
        <v>7578</v>
      </c>
      <c r="I3747" t="s">
        <v>1179</v>
      </c>
      <c r="J3747" t="s">
        <v>1180</v>
      </c>
      <c r="K3747" s="10" t="str">
        <f t="shared" si="413"/>
        <v>GLID</v>
      </c>
      <c r="L3747" t="s">
        <v>10</v>
      </c>
      <c r="M3747" s="52">
        <v>1000</v>
      </c>
      <c r="N3747" t="s">
        <v>1472</v>
      </c>
      <c r="O3747" t="s">
        <v>11</v>
      </c>
      <c r="P3747" s="54">
        <v>3.6753999999999998</v>
      </c>
      <c r="Q3747" s="11">
        <f t="shared" si="411"/>
        <v>3675.4</v>
      </c>
      <c r="R3747" s="12">
        <f t="shared" si="414"/>
        <v>7.3003400000000003</v>
      </c>
      <c r="S3747" s="14">
        <f t="shared" si="415"/>
        <v>0.50349999999999995</v>
      </c>
      <c r="T3747" s="13">
        <f t="shared" si="416"/>
        <v>503.5</v>
      </c>
      <c r="U3747" s="14" t="s">
        <v>349</v>
      </c>
      <c r="V3747" t="s">
        <v>78</v>
      </c>
      <c r="W3747" s="62">
        <v>7.1534000000000004</v>
      </c>
      <c r="X3747" s="48">
        <f t="shared" si="412"/>
        <v>513.79763469119575</v>
      </c>
    </row>
    <row r="3748" spans="1:24" x14ac:dyDescent="0.2">
      <c r="A3748" s="38" t="str">
        <f t="shared" si="410"/>
        <v>2025-7</v>
      </c>
      <c r="B3748" t="s">
        <v>7272</v>
      </c>
      <c r="C3748" s="23">
        <v>45863</v>
      </c>
      <c r="D3748" s="23">
        <v>45839</v>
      </c>
      <c r="E3748" t="s">
        <v>149</v>
      </c>
      <c r="F3748" t="s">
        <v>150</v>
      </c>
      <c r="G3748" s="22"/>
      <c r="H3748" t="s">
        <v>7578</v>
      </c>
      <c r="I3748" t="s">
        <v>1179</v>
      </c>
      <c r="J3748" t="s">
        <v>1180</v>
      </c>
      <c r="K3748" s="10" t="str">
        <f t="shared" si="413"/>
        <v>GLID</v>
      </c>
      <c r="L3748" t="s">
        <v>10</v>
      </c>
      <c r="M3748" s="52">
        <v>1000</v>
      </c>
      <c r="N3748" t="s">
        <v>1472</v>
      </c>
      <c r="O3748" t="s">
        <v>11</v>
      </c>
      <c r="P3748" s="54">
        <v>3.6753999999999998</v>
      </c>
      <c r="Q3748" s="11">
        <f t="shared" si="411"/>
        <v>3675.4</v>
      </c>
      <c r="R3748" s="12">
        <f t="shared" si="414"/>
        <v>7.3003400000000003</v>
      </c>
      <c r="S3748" s="14">
        <f t="shared" si="415"/>
        <v>0.50349999999999995</v>
      </c>
      <c r="T3748" s="13">
        <f t="shared" si="416"/>
        <v>503.5</v>
      </c>
      <c r="U3748" s="14" t="s">
        <v>349</v>
      </c>
      <c r="V3748" t="s">
        <v>78</v>
      </c>
      <c r="W3748" s="62">
        <v>7.1534000000000004</v>
      </c>
      <c r="X3748" s="48">
        <f t="shared" si="412"/>
        <v>513.79763469119575</v>
      </c>
    </row>
    <row r="3749" spans="1:24" x14ac:dyDescent="0.2">
      <c r="A3749" s="38" t="str">
        <f t="shared" si="410"/>
        <v>2025-7</v>
      </c>
      <c r="B3749" t="s">
        <v>7273</v>
      </c>
      <c r="C3749" s="23">
        <v>45869</v>
      </c>
      <c r="D3749" s="23">
        <v>45847</v>
      </c>
      <c r="E3749" t="s">
        <v>149</v>
      </c>
      <c r="F3749" t="s">
        <v>150</v>
      </c>
      <c r="G3749" s="22"/>
      <c r="H3749" t="s">
        <v>7607</v>
      </c>
      <c r="I3749" t="s">
        <v>1179</v>
      </c>
      <c r="J3749" t="s">
        <v>1180</v>
      </c>
      <c r="K3749" s="10" t="str">
        <f t="shared" si="413"/>
        <v>GLID</v>
      </c>
      <c r="L3749" t="s">
        <v>10</v>
      </c>
      <c r="M3749" s="52">
        <v>510</v>
      </c>
      <c r="N3749" t="s">
        <v>1472</v>
      </c>
      <c r="O3749" t="s">
        <v>11</v>
      </c>
      <c r="P3749" s="54">
        <v>3.6753999999999998</v>
      </c>
      <c r="Q3749" s="11">
        <f t="shared" si="411"/>
        <v>1874.45</v>
      </c>
      <c r="R3749" s="12">
        <f t="shared" si="414"/>
        <v>7.3003400000000003</v>
      </c>
      <c r="S3749" s="14">
        <f t="shared" si="415"/>
        <v>0.50349999999999995</v>
      </c>
      <c r="T3749" s="13">
        <f t="shared" si="416"/>
        <v>256.79000000000002</v>
      </c>
      <c r="U3749" s="14" t="s">
        <v>349</v>
      </c>
      <c r="V3749" t="s">
        <v>78</v>
      </c>
      <c r="W3749" s="62">
        <v>7.1534000000000004</v>
      </c>
      <c r="X3749" s="48">
        <f t="shared" si="412"/>
        <v>262.03679369250983</v>
      </c>
    </row>
    <row r="3750" spans="1:24" x14ac:dyDescent="0.2">
      <c r="A3750" s="38" t="str">
        <f t="shared" si="410"/>
        <v>2025-7</v>
      </c>
      <c r="B3750" t="s">
        <v>7274</v>
      </c>
      <c r="C3750" s="23">
        <v>45859</v>
      </c>
      <c r="D3750" s="23">
        <v>45748</v>
      </c>
      <c r="E3750" t="s">
        <v>94</v>
      </c>
      <c r="F3750" t="s">
        <v>95</v>
      </c>
      <c r="G3750" s="22"/>
      <c r="H3750" t="s">
        <v>7608</v>
      </c>
      <c r="I3750" t="s">
        <v>3061</v>
      </c>
      <c r="J3750" t="s">
        <v>3277</v>
      </c>
      <c r="K3750" s="10" t="str">
        <f t="shared" si="413"/>
        <v>LID-</v>
      </c>
      <c r="L3750" t="s">
        <v>98</v>
      </c>
      <c r="M3750" s="52">
        <v>1310</v>
      </c>
      <c r="N3750" t="s">
        <v>1472</v>
      </c>
      <c r="O3750" t="s">
        <v>11</v>
      </c>
      <c r="P3750" s="54">
        <v>3.7</v>
      </c>
      <c r="Q3750" s="11">
        <f t="shared" si="411"/>
        <v>4847</v>
      </c>
      <c r="R3750" s="12">
        <f t="shared" si="414"/>
        <v>7.3003400000000003</v>
      </c>
      <c r="S3750" s="14">
        <f t="shared" si="415"/>
        <v>0.50680000000000003</v>
      </c>
      <c r="T3750" s="13">
        <f t="shared" si="416"/>
        <v>663.91</v>
      </c>
      <c r="U3750" s="14" t="s">
        <v>349</v>
      </c>
      <c r="V3750" t="s">
        <v>368</v>
      </c>
      <c r="W3750" s="62">
        <v>7.1534000000000004</v>
      </c>
      <c r="X3750" s="48">
        <f t="shared" si="412"/>
        <v>677.57989207929097</v>
      </c>
    </row>
    <row r="3751" spans="1:24" x14ac:dyDescent="0.2">
      <c r="A3751" s="38" t="str">
        <f t="shared" si="410"/>
        <v>2025-7</v>
      </c>
      <c r="B3751" t="s">
        <v>7275</v>
      </c>
      <c r="C3751" s="23">
        <v>45868</v>
      </c>
      <c r="D3751" s="23">
        <v>45805</v>
      </c>
      <c r="E3751" t="s">
        <v>94</v>
      </c>
      <c r="F3751" t="s">
        <v>95</v>
      </c>
      <c r="G3751" s="22"/>
      <c r="H3751" t="s">
        <v>7594</v>
      </c>
      <c r="I3751" t="s">
        <v>3061</v>
      </c>
      <c r="J3751" t="s">
        <v>3277</v>
      </c>
      <c r="K3751" s="10" t="str">
        <f t="shared" si="413"/>
        <v>LID-</v>
      </c>
      <c r="L3751" t="s">
        <v>98</v>
      </c>
      <c r="M3751" s="52">
        <v>970</v>
      </c>
      <c r="N3751" t="s">
        <v>1472</v>
      </c>
      <c r="O3751" t="s">
        <v>11</v>
      </c>
      <c r="P3751" s="54">
        <v>3.7</v>
      </c>
      <c r="Q3751" s="11">
        <f t="shared" si="411"/>
        <v>3589</v>
      </c>
      <c r="R3751" s="12">
        <f t="shared" si="414"/>
        <v>7.3003400000000003</v>
      </c>
      <c r="S3751" s="14">
        <f t="shared" si="415"/>
        <v>0.50680000000000003</v>
      </c>
      <c r="T3751" s="13">
        <f t="shared" si="416"/>
        <v>491.6</v>
      </c>
      <c r="U3751" s="14" t="s">
        <v>349</v>
      </c>
      <c r="V3751" t="s">
        <v>368</v>
      </c>
      <c r="W3751" s="62">
        <v>7.1534000000000004</v>
      </c>
      <c r="X3751" s="48">
        <f t="shared" si="412"/>
        <v>501.71946207397883</v>
      </c>
    </row>
    <row r="3752" spans="1:24" x14ac:dyDescent="0.2">
      <c r="A3752" s="38" t="str">
        <f t="shared" si="410"/>
        <v>2025-7</v>
      </c>
      <c r="B3752" t="s">
        <v>7275</v>
      </c>
      <c r="C3752" s="23">
        <v>45867</v>
      </c>
      <c r="D3752" s="23">
        <v>45805</v>
      </c>
      <c r="E3752" t="s">
        <v>94</v>
      </c>
      <c r="F3752" t="s">
        <v>95</v>
      </c>
      <c r="G3752" s="22"/>
      <c r="H3752" t="s">
        <v>7595</v>
      </c>
      <c r="I3752" t="s">
        <v>3061</v>
      </c>
      <c r="J3752" t="s">
        <v>3277</v>
      </c>
      <c r="K3752" s="10" t="str">
        <f t="shared" si="413"/>
        <v>LID-</v>
      </c>
      <c r="L3752" t="s">
        <v>98</v>
      </c>
      <c r="M3752" s="52">
        <v>1280</v>
      </c>
      <c r="N3752" t="s">
        <v>1472</v>
      </c>
      <c r="O3752" t="s">
        <v>11</v>
      </c>
      <c r="P3752" s="54">
        <v>3.7</v>
      </c>
      <c r="Q3752" s="11">
        <f t="shared" si="411"/>
        <v>4736</v>
      </c>
      <c r="R3752" s="12">
        <f t="shared" si="414"/>
        <v>7.3003400000000003</v>
      </c>
      <c r="S3752" s="14">
        <f t="shared" si="415"/>
        <v>0.50680000000000003</v>
      </c>
      <c r="T3752" s="13">
        <f t="shared" si="416"/>
        <v>648.70000000000005</v>
      </c>
      <c r="U3752" s="14" t="s">
        <v>349</v>
      </c>
      <c r="V3752" t="s">
        <v>368</v>
      </c>
      <c r="W3752" s="62">
        <v>7.1534000000000004</v>
      </c>
      <c r="X3752" s="48">
        <f t="shared" si="412"/>
        <v>662.06279531411633</v>
      </c>
    </row>
    <row r="3753" spans="1:24" x14ac:dyDescent="0.2">
      <c r="A3753" s="38" t="str">
        <f t="shared" si="410"/>
        <v>2025-7</v>
      </c>
      <c r="B3753" t="s">
        <v>7275</v>
      </c>
      <c r="C3753" s="23">
        <v>45866</v>
      </c>
      <c r="D3753" s="23">
        <v>45805</v>
      </c>
      <c r="E3753" t="s">
        <v>94</v>
      </c>
      <c r="F3753" t="s">
        <v>95</v>
      </c>
      <c r="G3753" s="22"/>
      <c r="H3753" t="s">
        <v>7609</v>
      </c>
      <c r="I3753" t="s">
        <v>3061</v>
      </c>
      <c r="J3753" t="s">
        <v>3277</v>
      </c>
      <c r="K3753" s="10" t="str">
        <f t="shared" si="413"/>
        <v>LID-</v>
      </c>
      <c r="L3753" t="s">
        <v>98</v>
      </c>
      <c r="M3753" s="52">
        <v>1280</v>
      </c>
      <c r="N3753" t="s">
        <v>1472</v>
      </c>
      <c r="O3753" t="s">
        <v>11</v>
      </c>
      <c r="P3753" s="54">
        <v>3.7</v>
      </c>
      <c r="Q3753" s="11">
        <f t="shared" si="411"/>
        <v>4736</v>
      </c>
      <c r="R3753" s="12">
        <f t="shared" si="414"/>
        <v>7.3003400000000003</v>
      </c>
      <c r="S3753" s="14">
        <f t="shared" si="415"/>
        <v>0.50680000000000003</v>
      </c>
      <c r="T3753" s="13">
        <f t="shared" si="416"/>
        <v>648.70000000000005</v>
      </c>
      <c r="U3753" s="14" t="s">
        <v>349</v>
      </c>
      <c r="V3753" t="s">
        <v>368</v>
      </c>
      <c r="W3753" s="62">
        <v>7.1534000000000004</v>
      </c>
      <c r="X3753" s="48">
        <f t="shared" si="412"/>
        <v>662.06279531411633</v>
      </c>
    </row>
    <row r="3754" spans="1:24" x14ac:dyDescent="0.2">
      <c r="A3754" s="38" t="str">
        <f t="shared" si="410"/>
        <v>2025-7</v>
      </c>
      <c r="B3754" t="s">
        <v>7276</v>
      </c>
      <c r="C3754" s="23">
        <v>45863</v>
      </c>
      <c r="D3754" s="23">
        <v>45839</v>
      </c>
      <c r="E3754" t="s">
        <v>149</v>
      </c>
      <c r="F3754" t="s">
        <v>150</v>
      </c>
      <c r="G3754" s="22"/>
      <c r="H3754" t="s">
        <v>7578</v>
      </c>
      <c r="I3754" t="s">
        <v>3169</v>
      </c>
      <c r="J3754" t="s">
        <v>1180</v>
      </c>
      <c r="K3754" s="10" t="str">
        <f t="shared" si="413"/>
        <v>GLID</v>
      </c>
      <c r="L3754" t="s">
        <v>10</v>
      </c>
      <c r="M3754" s="52">
        <v>1000</v>
      </c>
      <c r="N3754" t="s">
        <v>1472</v>
      </c>
      <c r="O3754" t="s">
        <v>11</v>
      </c>
      <c r="P3754" s="54">
        <v>3.7364999999999999</v>
      </c>
      <c r="Q3754" s="11">
        <f t="shared" si="411"/>
        <v>3736.5</v>
      </c>
      <c r="R3754" s="12">
        <f t="shared" si="414"/>
        <v>7.3003400000000003</v>
      </c>
      <c r="S3754" s="14">
        <f t="shared" si="415"/>
        <v>0.51180000000000003</v>
      </c>
      <c r="T3754" s="13">
        <f t="shared" si="416"/>
        <v>511.8</v>
      </c>
      <c r="U3754" s="14" t="s">
        <v>349</v>
      </c>
      <c r="V3754" t="s">
        <v>78</v>
      </c>
      <c r="W3754" s="62">
        <v>7.1534000000000004</v>
      </c>
      <c r="X3754" s="48">
        <f t="shared" si="412"/>
        <v>522.33902759526927</v>
      </c>
    </row>
    <row r="3755" spans="1:24" x14ac:dyDescent="0.2">
      <c r="A3755" s="38" t="str">
        <f t="shared" si="410"/>
        <v>2025-7</v>
      </c>
      <c r="B3755" t="s">
        <v>7277</v>
      </c>
      <c r="C3755" s="23">
        <v>45848</v>
      </c>
      <c r="D3755" s="23">
        <v>45799</v>
      </c>
      <c r="E3755" t="s">
        <v>94</v>
      </c>
      <c r="F3755" t="s">
        <v>95</v>
      </c>
      <c r="G3755" s="22"/>
      <c r="H3755" t="s">
        <v>7610</v>
      </c>
      <c r="I3755" t="s">
        <v>6792</v>
      </c>
      <c r="J3755" t="s">
        <v>6793</v>
      </c>
      <c r="K3755" s="10" t="str">
        <f t="shared" si="413"/>
        <v>LID-</v>
      </c>
      <c r="L3755" t="s">
        <v>369</v>
      </c>
      <c r="M3755" s="52">
        <v>1843</v>
      </c>
      <c r="N3755" t="s">
        <v>1472</v>
      </c>
      <c r="O3755" t="s">
        <v>11</v>
      </c>
      <c r="P3755" s="54">
        <v>3.75</v>
      </c>
      <c r="Q3755" s="11">
        <f t="shared" si="411"/>
        <v>6911.25</v>
      </c>
      <c r="R3755" s="12">
        <f t="shared" si="414"/>
        <v>7.3003400000000003</v>
      </c>
      <c r="S3755" s="14">
        <f t="shared" si="415"/>
        <v>0.51370000000000005</v>
      </c>
      <c r="T3755" s="13">
        <f t="shared" si="416"/>
        <v>946.75</v>
      </c>
      <c r="U3755" s="14" t="s">
        <v>349</v>
      </c>
      <c r="V3755" t="s">
        <v>368</v>
      </c>
      <c r="W3755" s="62">
        <v>7.1534000000000004</v>
      </c>
      <c r="X3755" s="48">
        <f t="shared" si="412"/>
        <v>966.14896412894564</v>
      </c>
    </row>
    <row r="3756" spans="1:24" x14ac:dyDescent="0.2">
      <c r="A3756" s="38" t="str">
        <f t="shared" si="410"/>
        <v>2025-7</v>
      </c>
      <c r="B3756" t="s">
        <v>7277</v>
      </c>
      <c r="C3756" s="23">
        <v>45846</v>
      </c>
      <c r="D3756" s="23">
        <v>45799</v>
      </c>
      <c r="E3756" t="s">
        <v>94</v>
      </c>
      <c r="F3756" t="s">
        <v>95</v>
      </c>
      <c r="G3756" s="22"/>
      <c r="H3756" t="s">
        <v>7611</v>
      </c>
      <c r="I3756" t="s">
        <v>6792</v>
      </c>
      <c r="J3756" t="s">
        <v>6793</v>
      </c>
      <c r="K3756" s="10" t="str">
        <f t="shared" si="413"/>
        <v>LID-</v>
      </c>
      <c r="L3756" t="s">
        <v>369</v>
      </c>
      <c r="M3756" s="52">
        <v>1330</v>
      </c>
      <c r="N3756" t="s">
        <v>1472</v>
      </c>
      <c r="O3756" t="s">
        <v>11</v>
      </c>
      <c r="P3756" s="54">
        <v>3.75</v>
      </c>
      <c r="Q3756" s="11">
        <f t="shared" si="411"/>
        <v>4987.5</v>
      </c>
      <c r="R3756" s="12">
        <f t="shared" si="414"/>
        <v>7.3003400000000003</v>
      </c>
      <c r="S3756" s="14">
        <f t="shared" si="415"/>
        <v>0.51370000000000005</v>
      </c>
      <c r="T3756" s="13">
        <f t="shared" si="416"/>
        <v>683.22</v>
      </c>
      <c r="U3756" s="14" t="s">
        <v>349</v>
      </c>
      <c r="V3756" t="s">
        <v>368</v>
      </c>
      <c r="W3756" s="62">
        <v>7.1534000000000004</v>
      </c>
      <c r="X3756" s="48">
        <f t="shared" si="412"/>
        <v>697.22090194872374</v>
      </c>
    </row>
    <row r="3757" spans="1:24" x14ac:dyDescent="0.2">
      <c r="A3757" s="38" t="str">
        <f t="shared" si="410"/>
        <v>2025-7</v>
      </c>
      <c r="B3757" t="s">
        <v>7278</v>
      </c>
      <c r="C3757" s="23">
        <v>45867</v>
      </c>
      <c r="D3757" s="23">
        <v>45866</v>
      </c>
      <c r="E3757" t="s">
        <v>5</v>
      </c>
      <c r="F3757" t="s">
        <v>6</v>
      </c>
      <c r="G3757" s="22"/>
      <c r="H3757" t="s">
        <v>7583</v>
      </c>
      <c r="I3757" t="s">
        <v>6794</v>
      </c>
      <c r="J3757" t="s">
        <v>6795</v>
      </c>
      <c r="K3757" s="10" t="str">
        <f t="shared" si="413"/>
        <v>BOX-</v>
      </c>
      <c r="L3757" t="s">
        <v>10</v>
      </c>
      <c r="M3757" s="52">
        <v>1160</v>
      </c>
      <c r="N3757" t="s">
        <v>1472</v>
      </c>
      <c r="O3757" t="s">
        <v>11</v>
      </c>
      <c r="P3757" s="54">
        <v>3.82</v>
      </c>
      <c r="Q3757" s="11">
        <f t="shared" si="411"/>
        <v>4431.2</v>
      </c>
      <c r="R3757" s="12">
        <f t="shared" si="414"/>
        <v>7.3003400000000003</v>
      </c>
      <c r="S3757" s="14">
        <f t="shared" si="415"/>
        <v>0.52329999999999999</v>
      </c>
      <c r="T3757" s="13">
        <f t="shared" si="416"/>
        <v>607.03</v>
      </c>
      <c r="U3757" s="14" t="s">
        <v>349</v>
      </c>
      <c r="V3757" t="s">
        <v>1</v>
      </c>
      <c r="W3757" s="62">
        <v>7.1534000000000004</v>
      </c>
      <c r="X3757" s="48">
        <f t="shared" si="412"/>
        <v>619.45368635893408</v>
      </c>
    </row>
    <row r="3758" spans="1:24" x14ac:dyDescent="0.2">
      <c r="A3758" s="38" t="str">
        <f t="shared" si="410"/>
        <v>2025-7</v>
      </c>
      <c r="B3758" t="s">
        <v>7279</v>
      </c>
      <c r="C3758" s="23">
        <v>45867</v>
      </c>
      <c r="D3758" s="23">
        <v>45866</v>
      </c>
      <c r="E3758" t="s">
        <v>5</v>
      </c>
      <c r="F3758" t="s">
        <v>6</v>
      </c>
      <c r="G3758" s="22"/>
      <c r="H3758" t="s">
        <v>7583</v>
      </c>
      <c r="I3758" t="s">
        <v>6796</v>
      </c>
      <c r="J3758" t="s">
        <v>6797</v>
      </c>
      <c r="K3758" s="10" t="str">
        <f t="shared" si="413"/>
        <v>BOX-</v>
      </c>
      <c r="L3758" t="s">
        <v>10</v>
      </c>
      <c r="M3758" s="52">
        <v>1010</v>
      </c>
      <c r="N3758" t="s">
        <v>1472</v>
      </c>
      <c r="O3758" t="s">
        <v>11</v>
      </c>
      <c r="P3758" s="54">
        <v>3.83</v>
      </c>
      <c r="Q3758" s="11">
        <f t="shared" si="411"/>
        <v>3868.3</v>
      </c>
      <c r="R3758" s="12">
        <f t="shared" si="414"/>
        <v>7.3003400000000003</v>
      </c>
      <c r="S3758" s="14">
        <f t="shared" si="415"/>
        <v>0.52459999999999996</v>
      </c>
      <c r="T3758" s="13">
        <f t="shared" si="416"/>
        <v>529.85</v>
      </c>
      <c r="U3758" s="14" t="s">
        <v>349</v>
      </c>
      <c r="V3758" t="s">
        <v>1</v>
      </c>
      <c r="W3758" s="62">
        <v>7.1534000000000004</v>
      </c>
      <c r="X3758" s="48">
        <f t="shared" si="412"/>
        <v>540.76383258310727</v>
      </c>
    </row>
    <row r="3759" spans="1:24" x14ac:dyDescent="0.2">
      <c r="A3759" s="38" t="str">
        <f t="shared" si="410"/>
        <v>2025-7</v>
      </c>
      <c r="B3759" t="s">
        <v>7280</v>
      </c>
      <c r="C3759" s="23">
        <v>45841</v>
      </c>
      <c r="D3759" s="23">
        <v>45826</v>
      </c>
      <c r="E3759" t="s">
        <v>569</v>
      </c>
      <c r="F3759" t="s">
        <v>570</v>
      </c>
      <c r="G3759" s="22"/>
      <c r="H3759" t="s">
        <v>7505</v>
      </c>
      <c r="I3759" t="s">
        <v>567</v>
      </c>
      <c r="J3759" t="s">
        <v>568</v>
      </c>
      <c r="K3759" s="10" t="str">
        <f t="shared" si="413"/>
        <v>ANYD</v>
      </c>
      <c r="L3759" t="s">
        <v>10</v>
      </c>
      <c r="M3759" s="52">
        <v>300</v>
      </c>
      <c r="N3759" t="s">
        <v>1472</v>
      </c>
      <c r="O3759" t="s">
        <v>11</v>
      </c>
      <c r="P3759" s="54">
        <v>3.85</v>
      </c>
      <c r="Q3759" s="11">
        <f t="shared" si="411"/>
        <v>1155</v>
      </c>
      <c r="R3759" s="12">
        <f t="shared" si="414"/>
        <v>7.3003400000000003</v>
      </c>
      <c r="S3759" s="14">
        <f t="shared" si="415"/>
        <v>0.52739999999999998</v>
      </c>
      <c r="T3759" s="13">
        <f t="shared" si="416"/>
        <v>158.22</v>
      </c>
      <c r="U3759" s="14" t="s">
        <v>349</v>
      </c>
      <c r="V3759" t="s">
        <v>36</v>
      </c>
      <c r="W3759" s="62">
        <v>7.1534000000000004</v>
      </c>
      <c r="X3759" s="48">
        <f t="shared" si="412"/>
        <v>161.46168255654652</v>
      </c>
    </row>
    <row r="3760" spans="1:24" x14ac:dyDescent="0.2">
      <c r="A3760" s="38" t="str">
        <f t="shared" si="410"/>
        <v>2025-7</v>
      </c>
      <c r="B3760" t="s">
        <v>7281</v>
      </c>
      <c r="C3760" s="23">
        <v>45847</v>
      </c>
      <c r="D3760" s="23">
        <v>45842</v>
      </c>
      <c r="E3760" t="s">
        <v>5</v>
      </c>
      <c r="F3760" t="s">
        <v>6</v>
      </c>
      <c r="G3760" s="22"/>
      <c r="H3760" t="s">
        <v>7563</v>
      </c>
      <c r="I3760" t="s">
        <v>3223</v>
      </c>
      <c r="J3760" t="s">
        <v>3430</v>
      </c>
      <c r="K3760" s="10" t="str">
        <f t="shared" si="413"/>
        <v>BOX-</v>
      </c>
      <c r="L3760" t="s">
        <v>10</v>
      </c>
      <c r="M3760" s="52">
        <v>100</v>
      </c>
      <c r="N3760" t="s">
        <v>1472</v>
      </c>
      <c r="O3760" t="s">
        <v>11</v>
      </c>
      <c r="P3760" s="54">
        <v>3.85</v>
      </c>
      <c r="Q3760" s="11">
        <f t="shared" si="411"/>
        <v>385</v>
      </c>
      <c r="R3760" s="12">
        <f t="shared" si="414"/>
        <v>7.3003400000000003</v>
      </c>
      <c r="S3760" s="14">
        <f t="shared" si="415"/>
        <v>0.52739999999999998</v>
      </c>
      <c r="T3760" s="13">
        <f t="shared" si="416"/>
        <v>52.74</v>
      </c>
      <c r="U3760" s="14" t="s">
        <v>349</v>
      </c>
      <c r="V3760" t="s">
        <v>1</v>
      </c>
      <c r="W3760" s="62">
        <v>7.1534000000000004</v>
      </c>
      <c r="X3760" s="48">
        <f t="shared" si="412"/>
        <v>53.820560852182176</v>
      </c>
    </row>
    <row r="3761" spans="1:24" x14ac:dyDescent="0.2">
      <c r="A3761" s="38" t="str">
        <f t="shared" si="410"/>
        <v>2025-7</v>
      </c>
      <c r="B3761" t="s">
        <v>7282</v>
      </c>
      <c r="C3761" s="23">
        <v>45852</v>
      </c>
      <c r="D3761" s="23">
        <v>45832</v>
      </c>
      <c r="E3761" t="s">
        <v>696</v>
      </c>
      <c r="F3761" t="s">
        <v>697</v>
      </c>
      <c r="G3761" s="22"/>
      <c r="H3761" t="s">
        <v>7612</v>
      </c>
      <c r="I3761" t="s">
        <v>1537</v>
      </c>
      <c r="J3761" t="s">
        <v>1538</v>
      </c>
      <c r="K3761" s="10" t="str">
        <f t="shared" si="413"/>
        <v>ANYD</v>
      </c>
      <c r="L3761" t="s">
        <v>10</v>
      </c>
      <c r="M3761" s="52">
        <v>3000</v>
      </c>
      <c r="N3761" t="s">
        <v>1472</v>
      </c>
      <c r="O3761" t="s">
        <v>11</v>
      </c>
      <c r="P3761" s="54">
        <v>3.9188000000000001</v>
      </c>
      <c r="Q3761" s="11">
        <f t="shared" si="411"/>
        <v>11756.4</v>
      </c>
      <c r="R3761" s="12">
        <f t="shared" si="414"/>
        <v>7.3003400000000003</v>
      </c>
      <c r="S3761" s="14">
        <f t="shared" si="415"/>
        <v>0.53680000000000005</v>
      </c>
      <c r="T3761" s="13">
        <f t="shared" si="416"/>
        <v>1610.4</v>
      </c>
      <c r="U3761" s="14" t="s">
        <v>349</v>
      </c>
      <c r="V3761" t="s">
        <v>36</v>
      </c>
      <c r="W3761" s="62">
        <v>7.1534000000000004</v>
      </c>
      <c r="X3761" s="48">
        <f t="shared" si="412"/>
        <v>1643.4702379288169</v>
      </c>
    </row>
    <row r="3762" spans="1:24" x14ac:dyDescent="0.2">
      <c r="A3762" s="38" t="str">
        <f t="shared" si="410"/>
        <v>2025-7</v>
      </c>
      <c r="B3762" t="s">
        <v>7283</v>
      </c>
      <c r="C3762" s="23">
        <v>45866</v>
      </c>
      <c r="D3762" s="23">
        <v>45847</v>
      </c>
      <c r="E3762" t="s">
        <v>696</v>
      </c>
      <c r="F3762" t="s">
        <v>697</v>
      </c>
      <c r="G3762" s="22"/>
      <c r="H3762" t="s">
        <v>7613</v>
      </c>
      <c r="I3762" t="s">
        <v>1537</v>
      </c>
      <c r="J3762" t="s">
        <v>1538</v>
      </c>
      <c r="K3762" s="10" t="str">
        <f t="shared" si="413"/>
        <v>ANYD</v>
      </c>
      <c r="L3762" t="s">
        <v>10</v>
      </c>
      <c r="M3762" s="52">
        <v>3050</v>
      </c>
      <c r="N3762" t="s">
        <v>1472</v>
      </c>
      <c r="O3762" t="s">
        <v>11</v>
      </c>
      <c r="P3762" s="54">
        <v>3.9188000000000001</v>
      </c>
      <c r="Q3762" s="11">
        <f t="shared" si="411"/>
        <v>11952.34</v>
      </c>
      <c r="R3762" s="12">
        <f t="shared" si="414"/>
        <v>7.3003400000000003</v>
      </c>
      <c r="S3762" s="14">
        <f t="shared" si="415"/>
        <v>0.53680000000000005</v>
      </c>
      <c r="T3762" s="13">
        <f t="shared" si="416"/>
        <v>1637.24</v>
      </c>
      <c r="U3762" s="14" t="s">
        <v>349</v>
      </c>
      <c r="V3762" t="s">
        <v>36</v>
      </c>
      <c r="W3762" s="62">
        <v>7.1534000000000004</v>
      </c>
      <c r="X3762" s="48">
        <f t="shared" si="412"/>
        <v>1670.8614085609638</v>
      </c>
    </row>
    <row r="3763" spans="1:24" x14ac:dyDescent="0.2">
      <c r="A3763" s="38" t="str">
        <f t="shared" si="410"/>
        <v>2025-7</v>
      </c>
      <c r="B3763" t="s">
        <v>7284</v>
      </c>
      <c r="C3763" s="23">
        <v>45855</v>
      </c>
      <c r="D3763" s="23">
        <v>45783</v>
      </c>
      <c r="E3763" t="s">
        <v>94</v>
      </c>
      <c r="F3763" t="s">
        <v>95</v>
      </c>
      <c r="G3763" s="22"/>
      <c r="H3763" t="s">
        <v>348</v>
      </c>
      <c r="I3763" t="s">
        <v>6798</v>
      </c>
      <c r="J3763" t="s">
        <v>6799</v>
      </c>
      <c r="K3763" s="10" t="str">
        <f t="shared" si="413"/>
        <v>LID-</v>
      </c>
      <c r="L3763" t="s">
        <v>98</v>
      </c>
      <c r="M3763" s="52">
        <v>1020</v>
      </c>
      <c r="N3763" t="s">
        <v>1472</v>
      </c>
      <c r="O3763" t="s">
        <v>11</v>
      </c>
      <c r="P3763" s="54">
        <v>3.95</v>
      </c>
      <c r="Q3763" s="11">
        <f t="shared" si="411"/>
        <v>4029</v>
      </c>
      <c r="R3763" s="12">
        <f t="shared" si="414"/>
        <v>7.3003400000000003</v>
      </c>
      <c r="S3763" s="14">
        <f t="shared" si="415"/>
        <v>0.54110000000000003</v>
      </c>
      <c r="T3763" s="13">
        <f t="shared" si="416"/>
        <v>551.91999999999996</v>
      </c>
      <c r="U3763" s="14" t="s">
        <v>349</v>
      </c>
      <c r="V3763" t="s">
        <v>368</v>
      </c>
      <c r="W3763" s="62">
        <v>7.1534000000000004</v>
      </c>
      <c r="X3763" s="48">
        <f t="shared" si="412"/>
        <v>563.22867447647275</v>
      </c>
    </row>
    <row r="3764" spans="1:24" x14ac:dyDescent="0.2">
      <c r="A3764" s="38" t="str">
        <f t="shared" si="410"/>
        <v>2025-7</v>
      </c>
      <c r="B3764" t="s">
        <v>7285</v>
      </c>
      <c r="C3764" s="23">
        <v>45847</v>
      </c>
      <c r="D3764" s="23">
        <v>45842</v>
      </c>
      <c r="E3764" t="s">
        <v>5</v>
      </c>
      <c r="F3764" t="s">
        <v>6</v>
      </c>
      <c r="G3764" s="22"/>
      <c r="H3764" t="s">
        <v>7563</v>
      </c>
      <c r="I3764" t="s">
        <v>6800</v>
      </c>
      <c r="J3764" t="s">
        <v>6801</v>
      </c>
      <c r="K3764" s="10" t="str">
        <f t="shared" si="413"/>
        <v>BOX-</v>
      </c>
      <c r="L3764" t="s">
        <v>10</v>
      </c>
      <c r="M3764" s="52">
        <v>1010</v>
      </c>
      <c r="N3764" t="s">
        <v>1472</v>
      </c>
      <c r="O3764" t="s">
        <v>11</v>
      </c>
      <c r="P3764" s="54">
        <v>3.95</v>
      </c>
      <c r="Q3764" s="11">
        <f t="shared" si="411"/>
        <v>3989.5</v>
      </c>
      <c r="R3764" s="12">
        <f t="shared" si="414"/>
        <v>7.3003400000000003</v>
      </c>
      <c r="S3764" s="14">
        <f t="shared" si="415"/>
        <v>0.54110000000000003</v>
      </c>
      <c r="T3764" s="13">
        <f t="shared" si="416"/>
        <v>546.51</v>
      </c>
      <c r="U3764" s="14" t="s">
        <v>349</v>
      </c>
      <c r="V3764" t="s">
        <v>1</v>
      </c>
      <c r="W3764" s="62">
        <v>7.1534000000000004</v>
      </c>
      <c r="X3764" s="48">
        <f t="shared" si="412"/>
        <v>557.70682472670342</v>
      </c>
    </row>
    <row r="3765" spans="1:24" x14ac:dyDescent="0.2">
      <c r="A3765" s="38" t="str">
        <f t="shared" si="410"/>
        <v>2025-7</v>
      </c>
      <c r="B3765" t="s">
        <v>7286</v>
      </c>
      <c r="C3765" s="23">
        <v>45867</v>
      </c>
      <c r="D3765" s="23">
        <v>45866</v>
      </c>
      <c r="E3765" t="s">
        <v>5</v>
      </c>
      <c r="F3765" t="s">
        <v>6</v>
      </c>
      <c r="G3765" s="22"/>
      <c r="H3765" t="s">
        <v>7583</v>
      </c>
      <c r="I3765" t="s">
        <v>6802</v>
      </c>
      <c r="J3765" t="s">
        <v>6803</v>
      </c>
      <c r="K3765" s="10" t="str">
        <f t="shared" si="413"/>
        <v>BOX-</v>
      </c>
      <c r="L3765" t="s">
        <v>10</v>
      </c>
      <c r="M3765" s="52">
        <v>1260</v>
      </c>
      <c r="N3765" t="s">
        <v>1472</v>
      </c>
      <c r="O3765" t="s">
        <v>11</v>
      </c>
      <c r="P3765" s="54">
        <v>3.96</v>
      </c>
      <c r="Q3765" s="11">
        <f t="shared" si="411"/>
        <v>4989.6000000000004</v>
      </c>
      <c r="R3765" s="12">
        <f t="shared" si="414"/>
        <v>7.3003400000000003</v>
      </c>
      <c r="S3765" s="14">
        <f t="shared" si="415"/>
        <v>0.54239999999999999</v>
      </c>
      <c r="T3765" s="13">
        <f t="shared" si="416"/>
        <v>683.42</v>
      </c>
      <c r="U3765" s="14" t="s">
        <v>349</v>
      </c>
      <c r="V3765" t="s">
        <v>1</v>
      </c>
      <c r="W3765" s="62">
        <v>7.1534000000000004</v>
      </c>
      <c r="X3765" s="48">
        <f t="shared" si="412"/>
        <v>697.51446864428101</v>
      </c>
    </row>
    <row r="3766" spans="1:24" x14ac:dyDescent="0.2">
      <c r="A3766" s="38" t="str">
        <f t="shared" si="410"/>
        <v>2025-7</v>
      </c>
      <c r="B3766" t="s">
        <v>7287</v>
      </c>
      <c r="C3766" s="23">
        <v>45847</v>
      </c>
      <c r="D3766" s="23">
        <v>45842</v>
      </c>
      <c r="E3766" t="s">
        <v>5</v>
      </c>
      <c r="F3766" t="s">
        <v>6</v>
      </c>
      <c r="G3766" s="22"/>
      <c r="H3766" t="s">
        <v>7563</v>
      </c>
      <c r="I3766" t="s">
        <v>6777</v>
      </c>
      <c r="J3766" t="s">
        <v>6778</v>
      </c>
      <c r="K3766" s="10" t="str">
        <f t="shared" si="413"/>
        <v>BOX-</v>
      </c>
      <c r="L3766" t="s">
        <v>10</v>
      </c>
      <c r="M3766" s="52">
        <v>300</v>
      </c>
      <c r="N3766" t="s">
        <v>1472</v>
      </c>
      <c r="O3766" t="s">
        <v>11</v>
      </c>
      <c r="P3766" s="54">
        <v>4.1500000000000004</v>
      </c>
      <c r="Q3766" s="11">
        <f t="shared" si="411"/>
        <v>1245</v>
      </c>
      <c r="R3766" s="12">
        <f t="shared" si="414"/>
        <v>7.3003400000000003</v>
      </c>
      <c r="S3766" s="14">
        <f t="shared" si="415"/>
        <v>0.56850000000000001</v>
      </c>
      <c r="T3766" s="13">
        <f t="shared" si="416"/>
        <v>170.55</v>
      </c>
      <c r="U3766" s="14" t="s">
        <v>349</v>
      </c>
      <c r="V3766" t="s">
        <v>1</v>
      </c>
      <c r="W3766" s="62">
        <v>7.1534000000000004</v>
      </c>
      <c r="X3766" s="48">
        <f t="shared" si="412"/>
        <v>174.04311236614757</v>
      </c>
    </row>
    <row r="3767" spans="1:24" x14ac:dyDescent="0.2">
      <c r="A3767" s="38" t="str">
        <f t="shared" si="410"/>
        <v>2025-7</v>
      </c>
      <c r="B3767" t="s">
        <v>7288</v>
      </c>
      <c r="C3767" s="23">
        <v>45849</v>
      </c>
      <c r="D3767" s="23">
        <v>45820</v>
      </c>
      <c r="E3767" t="s">
        <v>149</v>
      </c>
      <c r="F3767" t="s">
        <v>150</v>
      </c>
      <c r="G3767" s="22"/>
      <c r="H3767" t="s">
        <v>7576</v>
      </c>
      <c r="I3767" t="s">
        <v>4713</v>
      </c>
      <c r="J3767" t="s">
        <v>4714</v>
      </c>
      <c r="K3767" s="10" t="str">
        <f t="shared" si="413"/>
        <v>GLID</v>
      </c>
      <c r="L3767" t="s">
        <v>10</v>
      </c>
      <c r="M3767" s="52">
        <v>4050</v>
      </c>
      <c r="N3767" t="s">
        <v>1472</v>
      </c>
      <c r="O3767" t="s">
        <v>11</v>
      </c>
      <c r="P3767" s="54">
        <v>4.1654999999999998</v>
      </c>
      <c r="Q3767" s="11">
        <f t="shared" si="411"/>
        <v>16870.28</v>
      </c>
      <c r="R3767" s="12">
        <f t="shared" si="414"/>
        <v>7.3003400000000003</v>
      </c>
      <c r="S3767" s="14">
        <f t="shared" si="415"/>
        <v>0.5706</v>
      </c>
      <c r="T3767" s="13">
        <f t="shared" si="416"/>
        <v>2310.9299999999998</v>
      </c>
      <c r="U3767" s="14" t="s">
        <v>349</v>
      </c>
      <c r="V3767" t="s">
        <v>78</v>
      </c>
      <c r="W3767" s="62">
        <v>7.1534000000000004</v>
      </c>
      <c r="X3767" s="48">
        <f t="shared" si="412"/>
        <v>2358.3575642351889</v>
      </c>
    </row>
    <row r="3768" spans="1:24" x14ac:dyDescent="0.2">
      <c r="A3768" s="38" t="str">
        <f t="shared" si="410"/>
        <v>2025-7</v>
      </c>
      <c r="B3768" t="s">
        <v>6224</v>
      </c>
      <c r="C3768" s="23">
        <v>45840</v>
      </c>
      <c r="D3768" s="23">
        <v>45803</v>
      </c>
      <c r="E3768" t="s">
        <v>830</v>
      </c>
      <c r="F3768" t="s">
        <v>831</v>
      </c>
      <c r="G3768" s="22"/>
      <c r="H3768" t="s">
        <v>7614</v>
      </c>
      <c r="I3768" t="s">
        <v>3164</v>
      </c>
      <c r="J3768" t="s">
        <v>3374</v>
      </c>
      <c r="K3768" s="10" t="str">
        <f t="shared" si="413"/>
        <v>LID-</v>
      </c>
      <c r="L3768" t="s">
        <v>98</v>
      </c>
      <c r="M3768" s="52">
        <v>1220</v>
      </c>
      <c r="N3768" t="s">
        <v>1472</v>
      </c>
      <c r="O3768" t="s">
        <v>11</v>
      </c>
      <c r="P3768" s="54">
        <v>4.2</v>
      </c>
      <c r="Q3768" s="11">
        <f t="shared" si="411"/>
        <v>5124</v>
      </c>
      <c r="R3768" s="12">
        <f t="shared" si="414"/>
        <v>7.3003400000000003</v>
      </c>
      <c r="S3768" s="14">
        <f t="shared" si="415"/>
        <v>0.57530000000000003</v>
      </c>
      <c r="T3768" s="13">
        <f t="shared" si="416"/>
        <v>701.87</v>
      </c>
      <c r="U3768" s="14" t="s">
        <v>349</v>
      </c>
      <c r="V3768" t="s">
        <v>368</v>
      </c>
      <c r="W3768" s="62">
        <v>7.1534000000000004</v>
      </c>
      <c r="X3768" s="48">
        <f t="shared" si="412"/>
        <v>716.3027371599519</v>
      </c>
    </row>
    <row r="3769" spans="1:24" x14ac:dyDescent="0.2">
      <c r="A3769" s="38" t="str">
        <f t="shared" si="410"/>
        <v>2025-7</v>
      </c>
      <c r="B3769" t="s">
        <v>7289</v>
      </c>
      <c r="C3769" s="23">
        <v>45847</v>
      </c>
      <c r="D3769" s="23">
        <v>45803</v>
      </c>
      <c r="E3769" t="s">
        <v>830</v>
      </c>
      <c r="F3769" t="s">
        <v>831</v>
      </c>
      <c r="G3769" s="22"/>
      <c r="H3769" t="s">
        <v>7615</v>
      </c>
      <c r="I3769" t="s">
        <v>3164</v>
      </c>
      <c r="J3769" t="s">
        <v>3374</v>
      </c>
      <c r="K3769" s="10" t="str">
        <f t="shared" si="413"/>
        <v>LID-</v>
      </c>
      <c r="L3769" t="s">
        <v>98</v>
      </c>
      <c r="M3769" s="52">
        <v>1630</v>
      </c>
      <c r="N3769" t="s">
        <v>1472</v>
      </c>
      <c r="O3769" t="s">
        <v>11</v>
      </c>
      <c r="P3769" s="54">
        <v>4.2</v>
      </c>
      <c r="Q3769" s="11">
        <f t="shared" si="411"/>
        <v>6846</v>
      </c>
      <c r="R3769" s="12">
        <f t="shared" si="414"/>
        <v>7.3003400000000003</v>
      </c>
      <c r="S3769" s="14">
        <f t="shared" si="415"/>
        <v>0.57530000000000003</v>
      </c>
      <c r="T3769" s="13">
        <f t="shared" si="416"/>
        <v>937.74</v>
      </c>
      <c r="U3769" s="14" t="s">
        <v>349</v>
      </c>
      <c r="V3769" t="s">
        <v>368</v>
      </c>
      <c r="W3769" s="62">
        <v>7.1534000000000004</v>
      </c>
      <c r="X3769" s="48">
        <f t="shared" si="412"/>
        <v>957.02742751698486</v>
      </c>
    </row>
    <row r="3770" spans="1:24" x14ac:dyDescent="0.2">
      <c r="A3770" s="38" t="str">
        <f t="shared" si="410"/>
        <v>2025-7</v>
      </c>
      <c r="B3770" t="s">
        <v>7289</v>
      </c>
      <c r="C3770" s="23">
        <v>45846</v>
      </c>
      <c r="D3770" s="23">
        <v>45803</v>
      </c>
      <c r="E3770" t="s">
        <v>830</v>
      </c>
      <c r="F3770" t="s">
        <v>831</v>
      </c>
      <c r="G3770" s="22"/>
      <c r="H3770" t="s">
        <v>7550</v>
      </c>
      <c r="I3770" t="s">
        <v>3164</v>
      </c>
      <c r="J3770" t="s">
        <v>3374</v>
      </c>
      <c r="K3770" s="10" t="str">
        <f t="shared" si="413"/>
        <v>LID-</v>
      </c>
      <c r="L3770" t="s">
        <v>98</v>
      </c>
      <c r="M3770" s="52">
        <v>1000</v>
      </c>
      <c r="N3770" t="s">
        <v>1472</v>
      </c>
      <c r="O3770" t="s">
        <v>11</v>
      </c>
      <c r="P3770" s="54">
        <v>4.2</v>
      </c>
      <c r="Q3770" s="11">
        <f t="shared" si="411"/>
        <v>4200</v>
      </c>
      <c r="R3770" s="12">
        <f t="shared" si="414"/>
        <v>7.3003400000000003</v>
      </c>
      <c r="S3770" s="14">
        <f t="shared" si="415"/>
        <v>0.57530000000000003</v>
      </c>
      <c r="T3770" s="13">
        <f t="shared" si="416"/>
        <v>575.29999999999995</v>
      </c>
      <c r="U3770" s="14" t="s">
        <v>349</v>
      </c>
      <c r="V3770" t="s">
        <v>368</v>
      </c>
      <c r="W3770" s="62">
        <v>7.1534000000000004</v>
      </c>
      <c r="X3770" s="48">
        <f t="shared" si="412"/>
        <v>587.13339111471464</v>
      </c>
    </row>
    <row r="3771" spans="1:24" x14ac:dyDescent="0.2">
      <c r="A3771" s="38" t="str">
        <f t="shared" si="410"/>
        <v>2025-7</v>
      </c>
      <c r="B3771" t="s">
        <v>7289</v>
      </c>
      <c r="C3771" s="23">
        <v>45845</v>
      </c>
      <c r="D3771" s="23">
        <v>45803</v>
      </c>
      <c r="E3771" t="s">
        <v>830</v>
      </c>
      <c r="F3771" t="s">
        <v>831</v>
      </c>
      <c r="G3771" s="22"/>
      <c r="H3771" t="s">
        <v>7616</v>
      </c>
      <c r="I3771" t="s">
        <v>3164</v>
      </c>
      <c r="J3771" t="s">
        <v>3374</v>
      </c>
      <c r="K3771" s="10" t="str">
        <f t="shared" si="413"/>
        <v>LID-</v>
      </c>
      <c r="L3771" t="s">
        <v>98</v>
      </c>
      <c r="M3771" s="52">
        <v>1000</v>
      </c>
      <c r="N3771" t="s">
        <v>1472</v>
      </c>
      <c r="O3771" t="s">
        <v>11</v>
      </c>
      <c r="P3771" s="54">
        <v>4.2</v>
      </c>
      <c r="Q3771" s="11">
        <f t="shared" si="411"/>
        <v>4200</v>
      </c>
      <c r="R3771" s="12">
        <f t="shared" si="414"/>
        <v>7.3003400000000003</v>
      </c>
      <c r="S3771" s="14">
        <f t="shared" si="415"/>
        <v>0.57530000000000003</v>
      </c>
      <c r="T3771" s="13">
        <f t="shared" si="416"/>
        <v>575.29999999999995</v>
      </c>
      <c r="U3771" s="14" t="s">
        <v>349</v>
      </c>
      <c r="V3771" t="s">
        <v>368</v>
      </c>
      <c r="W3771" s="62">
        <v>7.1534000000000004</v>
      </c>
      <c r="X3771" s="48">
        <f t="shared" si="412"/>
        <v>587.13339111471464</v>
      </c>
    </row>
    <row r="3772" spans="1:24" x14ac:dyDescent="0.2">
      <c r="A3772" s="38" t="str">
        <f t="shared" si="410"/>
        <v>2025-7</v>
      </c>
      <c r="B3772" t="s">
        <v>7289</v>
      </c>
      <c r="C3772" s="23">
        <v>45842</v>
      </c>
      <c r="D3772" s="23">
        <v>45803</v>
      </c>
      <c r="E3772" t="s">
        <v>830</v>
      </c>
      <c r="F3772" t="s">
        <v>831</v>
      </c>
      <c r="G3772" s="22"/>
      <c r="H3772" t="s">
        <v>7617</v>
      </c>
      <c r="I3772" t="s">
        <v>3164</v>
      </c>
      <c r="J3772" t="s">
        <v>3374</v>
      </c>
      <c r="K3772" s="10" t="str">
        <f t="shared" si="413"/>
        <v>LID-</v>
      </c>
      <c r="L3772" t="s">
        <v>98</v>
      </c>
      <c r="M3772" s="52">
        <v>2000</v>
      </c>
      <c r="N3772" t="s">
        <v>1472</v>
      </c>
      <c r="O3772" t="s">
        <v>11</v>
      </c>
      <c r="P3772" s="54">
        <v>4.2</v>
      </c>
      <c r="Q3772" s="11">
        <f t="shared" si="411"/>
        <v>8400</v>
      </c>
      <c r="R3772" s="12">
        <f t="shared" si="414"/>
        <v>7.3003400000000003</v>
      </c>
      <c r="S3772" s="14">
        <f t="shared" si="415"/>
        <v>0.57530000000000003</v>
      </c>
      <c r="T3772" s="13">
        <f t="shared" si="416"/>
        <v>1150.5999999999999</v>
      </c>
      <c r="U3772" s="14" t="s">
        <v>349</v>
      </c>
      <c r="V3772" t="s">
        <v>368</v>
      </c>
      <c r="W3772" s="62">
        <v>7.1534000000000004</v>
      </c>
      <c r="X3772" s="48">
        <f t="shared" si="412"/>
        <v>1174.2667822294293</v>
      </c>
    </row>
    <row r="3773" spans="1:24" x14ac:dyDescent="0.2">
      <c r="A3773" s="38" t="str">
        <f t="shared" si="410"/>
        <v>2025-7</v>
      </c>
      <c r="B3773" t="s">
        <v>7289</v>
      </c>
      <c r="C3773" s="23">
        <v>45840</v>
      </c>
      <c r="D3773" s="23">
        <v>45803</v>
      </c>
      <c r="E3773" t="s">
        <v>830</v>
      </c>
      <c r="F3773" t="s">
        <v>831</v>
      </c>
      <c r="G3773" s="22"/>
      <c r="H3773" t="s">
        <v>7614</v>
      </c>
      <c r="I3773" t="s">
        <v>3164</v>
      </c>
      <c r="J3773" t="s">
        <v>3374</v>
      </c>
      <c r="K3773" s="10" t="str">
        <f t="shared" si="413"/>
        <v>LID-</v>
      </c>
      <c r="L3773" t="s">
        <v>98</v>
      </c>
      <c r="M3773" s="52">
        <v>1000</v>
      </c>
      <c r="N3773" t="s">
        <v>1472</v>
      </c>
      <c r="O3773" t="s">
        <v>11</v>
      </c>
      <c r="P3773" s="54">
        <v>4.2</v>
      </c>
      <c r="Q3773" s="11">
        <f t="shared" si="411"/>
        <v>4200</v>
      </c>
      <c r="R3773" s="12">
        <f t="shared" si="414"/>
        <v>7.3003400000000003</v>
      </c>
      <c r="S3773" s="14">
        <f t="shared" si="415"/>
        <v>0.57530000000000003</v>
      </c>
      <c r="T3773" s="13">
        <f t="shared" si="416"/>
        <v>575.29999999999995</v>
      </c>
      <c r="U3773" s="14" t="s">
        <v>349</v>
      </c>
      <c r="V3773" t="s">
        <v>368</v>
      </c>
      <c r="W3773" s="62">
        <v>7.1534000000000004</v>
      </c>
      <c r="X3773" s="48">
        <f t="shared" si="412"/>
        <v>587.13339111471464</v>
      </c>
    </row>
    <row r="3774" spans="1:24" x14ac:dyDescent="0.2">
      <c r="A3774" s="38" t="str">
        <f t="shared" si="410"/>
        <v>2025-7</v>
      </c>
      <c r="B3774" t="s">
        <v>7290</v>
      </c>
      <c r="C3774" s="23">
        <v>45852</v>
      </c>
      <c r="D3774" s="23">
        <v>45818</v>
      </c>
      <c r="E3774" t="s">
        <v>830</v>
      </c>
      <c r="F3774" t="s">
        <v>831</v>
      </c>
      <c r="G3774" s="22"/>
      <c r="H3774" t="s">
        <v>7618</v>
      </c>
      <c r="I3774" t="s">
        <v>3164</v>
      </c>
      <c r="J3774" t="s">
        <v>3374</v>
      </c>
      <c r="K3774" s="10" t="str">
        <f t="shared" si="413"/>
        <v>LID-</v>
      </c>
      <c r="L3774" t="s">
        <v>98</v>
      </c>
      <c r="M3774" s="52">
        <v>530</v>
      </c>
      <c r="N3774" t="s">
        <v>1472</v>
      </c>
      <c r="O3774" t="s">
        <v>11</v>
      </c>
      <c r="P3774" s="54">
        <v>4.2</v>
      </c>
      <c r="Q3774" s="11">
        <f t="shared" si="411"/>
        <v>2226</v>
      </c>
      <c r="R3774" s="12">
        <f t="shared" si="414"/>
        <v>7.3003400000000003</v>
      </c>
      <c r="S3774" s="14">
        <f t="shared" si="415"/>
        <v>0.57530000000000003</v>
      </c>
      <c r="T3774" s="13">
        <f t="shared" si="416"/>
        <v>304.91000000000003</v>
      </c>
      <c r="U3774" s="14" t="s">
        <v>349</v>
      </c>
      <c r="V3774" t="s">
        <v>368</v>
      </c>
      <c r="W3774" s="62">
        <v>7.1534000000000004</v>
      </c>
      <c r="X3774" s="48">
        <f t="shared" si="412"/>
        <v>311.18069729079878</v>
      </c>
    </row>
    <row r="3775" spans="1:24" x14ac:dyDescent="0.2">
      <c r="A3775" s="38" t="str">
        <f t="shared" si="410"/>
        <v>2025-7</v>
      </c>
      <c r="B3775" t="s">
        <v>7290</v>
      </c>
      <c r="C3775" s="23">
        <v>45852</v>
      </c>
      <c r="D3775" s="23">
        <v>45818</v>
      </c>
      <c r="E3775" t="s">
        <v>830</v>
      </c>
      <c r="F3775" t="s">
        <v>831</v>
      </c>
      <c r="G3775" s="22"/>
      <c r="H3775" t="s">
        <v>7619</v>
      </c>
      <c r="I3775" t="s">
        <v>3164</v>
      </c>
      <c r="J3775" t="s">
        <v>3374</v>
      </c>
      <c r="K3775" s="10" t="str">
        <f t="shared" si="413"/>
        <v>LID-</v>
      </c>
      <c r="L3775" t="s">
        <v>98</v>
      </c>
      <c r="M3775" s="52">
        <v>1000</v>
      </c>
      <c r="N3775" t="s">
        <v>1472</v>
      </c>
      <c r="O3775" t="s">
        <v>11</v>
      </c>
      <c r="P3775" s="54">
        <v>4.2</v>
      </c>
      <c r="Q3775" s="11">
        <f t="shared" si="411"/>
        <v>4200</v>
      </c>
      <c r="R3775" s="12">
        <f t="shared" si="414"/>
        <v>7.3003400000000003</v>
      </c>
      <c r="S3775" s="14">
        <f t="shared" si="415"/>
        <v>0.57530000000000003</v>
      </c>
      <c r="T3775" s="13">
        <f t="shared" si="416"/>
        <v>575.29999999999995</v>
      </c>
      <c r="U3775" s="14" t="s">
        <v>349</v>
      </c>
      <c r="V3775" t="s">
        <v>368</v>
      </c>
      <c r="W3775" s="62">
        <v>7.1534000000000004</v>
      </c>
      <c r="X3775" s="48">
        <f t="shared" si="412"/>
        <v>587.13339111471464</v>
      </c>
    </row>
    <row r="3776" spans="1:24" x14ac:dyDescent="0.2">
      <c r="A3776" s="38" t="str">
        <f t="shared" si="410"/>
        <v>2025-7</v>
      </c>
      <c r="B3776" t="s">
        <v>7291</v>
      </c>
      <c r="C3776" s="23">
        <v>45855</v>
      </c>
      <c r="D3776" s="23">
        <v>45818</v>
      </c>
      <c r="E3776" t="s">
        <v>830</v>
      </c>
      <c r="F3776" t="s">
        <v>831</v>
      </c>
      <c r="G3776" s="22"/>
      <c r="H3776" t="s">
        <v>7620</v>
      </c>
      <c r="I3776" t="s">
        <v>3164</v>
      </c>
      <c r="J3776" t="s">
        <v>3374</v>
      </c>
      <c r="K3776" s="10" t="str">
        <f t="shared" si="413"/>
        <v>LID-</v>
      </c>
      <c r="L3776" t="s">
        <v>98</v>
      </c>
      <c r="M3776" s="52">
        <v>510</v>
      </c>
      <c r="N3776" t="s">
        <v>1472</v>
      </c>
      <c r="O3776" t="s">
        <v>11</v>
      </c>
      <c r="P3776" s="54">
        <v>4.2</v>
      </c>
      <c r="Q3776" s="11">
        <f t="shared" si="411"/>
        <v>2142</v>
      </c>
      <c r="R3776" s="12">
        <f t="shared" si="414"/>
        <v>7.3003400000000003</v>
      </c>
      <c r="S3776" s="14">
        <f t="shared" si="415"/>
        <v>0.57530000000000003</v>
      </c>
      <c r="T3776" s="13">
        <f t="shared" si="416"/>
        <v>293.39999999999998</v>
      </c>
      <c r="U3776" s="14" t="s">
        <v>349</v>
      </c>
      <c r="V3776" t="s">
        <v>368</v>
      </c>
      <c r="W3776" s="62">
        <v>7.1534000000000004</v>
      </c>
      <c r="X3776" s="48">
        <f t="shared" si="412"/>
        <v>299.43802946850445</v>
      </c>
    </row>
    <row r="3777" spans="1:24" x14ac:dyDescent="0.2">
      <c r="A3777" s="38" t="str">
        <f t="shared" si="410"/>
        <v>2025-7</v>
      </c>
      <c r="B3777" t="s">
        <v>7291</v>
      </c>
      <c r="C3777" s="23">
        <v>45854</v>
      </c>
      <c r="D3777" s="23">
        <v>45818</v>
      </c>
      <c r="E3777" t="s">
        <v>830</v>
      </c>
      <c r="F3777" t="s">
        <v>831</v>
      </c>
      <c r="G3777" s="22"/>
      <c r="H3777" t="s">
        <v>7621</v>
      </c>
      <c r="I3777" t="s">
        <v>3164</v>
      </c>
      <c r="J3777" t="s">
        <v>3374</v>
      </c>
      <c r="K3777" s="10" t="str">
        <f t="shared" si="413"/>
        <v>LID-</v>
      </c>
      <c r="L3777" t="s">
        <v>98</v>
      </c>
      <c r="M3777" s="52">
        <v>1000</v>
      </c>
      <c r="N3777" t="s">
        <v>1472</v>
      </c>
      <c r="O3777" t="s">
        <v>11</v>
      </c>
      <c r="P3777" s="54">
        <v>4.2</v>
      </c>
      <c r="Q3777" s="11">
        <f t="shared" si="411"/>
        <v>4200</v>
      </c>
      <c r="R3777" s="12">
        <f t="shared" si="414"/>
        <v>7.3003400000000003</v>
      </c>
      <c r="S3777" s="14">
        <f t="shared" si="415"/>
        <v>0.57530000000000003</v>
      </c>
      <c r="T3777" s="13">
        <f t="shared" si="416"/>
        <v>575.29999999999995</v>
      </c>
      <c r="U3777" s="14" t="s">
        <v>349</v>
      </c>
      <c r="V3777" t="s">
        <v>368</v>
      </c>
      <c r="W3777" s="62">
        <v>7.1534000000000004</v>
      </c>
      <c r="X3777" s="48">
        <f t="shared" si="412"/>
        <v>587.13339111471464</v>
      </c>
    </row>
    <row r="3778" spans="1:24" x14ac:dyDescent="0.2">
      <c r="A3778" s="38" t="str">
        <f t="shared" ref="A3778:A3841" si="417">+TEXT(C3778,"YYYY")&amp;"-"&amp;TEXT(C3778,"M")</f>
        <v>2025-7</v>
      </c>
      <c r="B3778" t="s">
        <v>7292</v>
      </c>
      <c r="C3778" s="23">
        <v>45859</v>
      </c>
      <c r="D3778" s="23">
        <v>45818</v>
      </c>
      <c r="E3778" t="s">
        <v>830</v>
      </c>
      <c r="F3778" t="s">
        <v>831</v>
      </c>
      <c r="G3778" s="22"/>
      <c r="H3778" t="s">
        <v>7622</v>
      </c>
      <c r="I3778" t="s">
        <v>3164</v>
      </c>
      <c r="J3778" t="s">
        <v>3374</v>
      </c>
      <c r="K3778" s="10" t="str">
        <f t="shared" si="413"/>
        <v>LID-</v>
      </c>
      <c r="L3778" t="s">
        <v>98</v>
      </c>
      <c r="M3778" s="52">
        <v>310</v>
      </c>
      <c r="N3778" t="s">
        <v>1472</v>
      </c>
      <c r="O3778" t="s">
        <v>11</v>
      </c>
      <c r="P3778" s="54">
        <v>4.2</v>
      </c>
      <c r="Q3778" s="11">
        <f t="shared" ref="Q3778:Q3841" si="418">ROUND(P3778*M3778,2)</f>
        <v>1302</v>
      </c>
      <c r="R3778" s="12">
        <f t="shared" si="414"/>
        <v>7.3003400000000003</v>
      </c>
      <c r="S3778" s="14">
        <f t="shared" si="415"/>
        <v>0.57530000000000003</v>
      </c>
      <c r="T3778" s="13">
        <f t="shared" si="416"/>
        <v>178.34</v>
      </c>
      <c r="U3778" s="14" t="s">
        <v>349</v>
      </c>
      <c r="V3778" t="s">
        <v>368</v>
      </c>
      <c r="W3778" s="62">
        <v>7.1534000000000004</v>
      </c>
      <c r="X3778" s="48">
        <f t="shared" ref="X3778:X3841" si="419">IF(O3778="CNY",P3778/W3778*M3778,1)</f>
        <v>182.01135124556154</v>
      </c>
    </row>
    <row r="3779" spans="1:24" x14ac:dyDescent="0.2">
      <c r="A3779" s="38" t="str">
        <f t="shared" si="417"/>
        <v>2025-7</v>
      </c>
      <c r="B3779" t="s">
        <v>7292</v>
      </c>
      <c r="C3779" s="23">
        <v>45856</v>
      </c>
      <c r="D3779" s="23">
        <v>45818</v>
      </c>
      <c r="E3779" t="s">
        <v>830</v>
      </c>
      <c r="F3779" t="s">
        <v>831</v>
      </c>
      <c r="G3779" s="22"/>
      <c r="H3779" t="s">
        <v>7623</v>
      </c>
      <c r="I3779" t="s">
        <v>3164</v>
      </c>
      <c r="J3779" t="s">
        <v>3374</v>
      </c>
      <c r="K3779" s="10" t="str">
        <f t="shared" si="413"/>
        <v>LID-</v>
      </c>
      <c r="L3779" t="s">
        <v>98</v>
      </c>
      <c r="M3779" s="52">
        <v>1000</v>
      </c>
      <c r="N3779" t="s">
        <v>1472</v>
      </c>
      <c r="O3779" t="s">
        <v>11</v>
      </c>
      <c r="P3779" s="54">
        <v>4.2</v>
      </c>
      <c r="Q3779" s="11">
        <f t="shared" si="418"/>
        <v>4200</v>
      </c>
      <c r="R3779" s="12">
        <f t="shared" si="414"/>
        <v>7.3003400000000003</v>
      </c>
      <c r="S3779" s="14">
        <f t="shared" si="415"/>
        <v>0.57530000000000003</v>
      </c>
      <c r="T3779" s="13">
        <f t="shared" si="416"/>
        <v>575.29999999999995</v>
      </c>
      <c r="U3779" s="14" t="s">
        <v>349</v>
      </c>
      <c r="V3779" t="s">
        <v>368</v>
      </c>
      <c r="W3779" s="62">
        <v>7.1534000000000004</v>
      </c>
      <c r="X3779" s="48">
        <f t="shared" si="419"/>
        <v>587.13339111471464</v>
      </c>
    </row>
    <row r="3780" spans="1:24" x14ac:dyDescent="0.2">
      <c r="A3780" s="38" t="str">
        <f t="shared" si="417"/>
        <v>2025-7</v>
      </c>
      <c r="B3780" t="s">
        <v>7293</v>
      </c>
      <c r="C3780" s="23">
        <v>45855</v>
      </c>
      <c r="D3780" s="23">
        <v>45827</v>
      </c>
      <c r="E3780" t="s">
        <v>830</v>
      </c>
      <c r="F3780" t="s">
        <v>831</v>
      </c>
      <c r="G3780" s="22"/>
      <c r="H3780" t="s">
        <v>7620</v>
      </c>
      <c r="I3780" t="s">
        <v>3164</v>
      </c>
      <c r="J3780" t="s">
        <v>3374</v>
      </c>
      <c r="K3780" s="10" t="str">
        <f t="shared" si="413"/>
        <v>LID-</v>
      </c>
      <c r="L3780" t="s">
        <v>98</v>
      </c>
      <c r="M3780" s="52">
        <v>760</v>
      </c>
      <c r="N3780" t="s">
        <v>1472</v>
      </c>
      <c r="O3780" t="s">
        <v>11</v>
      </c>
      <c r="P3780" s="54">
        <v>4.2</v>
      </c>
      <c r="Q3780" s="11">
        <f t="shared" si="418"/>
        <v>3192</v>
      </c>
      <c r="R3780" s="12">
        <f t="shared" si="414"/>
        <v>7.3003400000000003</v>
      </c>
      <c r="S3780" s="14">
        <f t="shared" si="415"/>
        <v>0.57530000000000003</v>
      </c>
      <c r="T3780" s="13">
        <f t="shared" si="416"/>
        <v>437.23</v>
      </c>
      <c r="U3780" s="14" t="s">
        <v>349</v>
      </c>
      <c r="V3780" t="s">
        <v>368</v>
      </c>
      <c r="W3780" s="62">
        <v>7.1534000000000004</v>
      </c>
      <c r="X3780" s="48">
        <f t="shared" si="419"/>
        <v>446.22137724718311</v>
      </c>
    </row>
    <row r="3781" spans="1:24" x14ac:dyDescent="0.2">
      <c r="A3781" s="38" t="str">
        <f t="shared" si="417"/>
        <v>2025-7</v>
      </c>
      <c r="B3781" t="s">
        <v>7294</v>
      </c>
      <c r="C3781" s="23">
        <v>45867</v>
      </c>
      <c r="D3781" s="23">
        <v>45866</v>
      </c>
      <c r="E3781" t="s">
        <v>5</v>
      </c>
      <c r="F3781" t="s">
        <v>6</v>
      </c>
      <c r="G3781" s="22"/>
      <c r="H3781" t="s">
        <v>7583</v>
      </c>
      <c r="I3781" t="s">
        <v>6804</v>
      </c>
      <c r="J3781" t="s">
        <v>6805</v>
      </c>
      <c r="K3781" s="10" t="str">
        <f t="shared" si="413"/>
        <v>BOX-</v>
      </c>
      <c r="L3781" t="s">
        <v>10</v>
      </c>
      <c r="M3781" s="52">
        <v>1010</v>
      </c>
      <c r="N3781" t="s">
        <v>1472</v>
      </c>
      <c r="O3781" t="s">
        <v>11</v>
      </c>
      <c r="P3781" s="54">
        <v>4.21</v>
      </c>
      <c r="Q3781" s="11">
        <f t="shared" si="418"/>
        <v>4252.1000000000004</v>
      </c>
      <c r="R3781" s="12">
        <f t="shared" si="414"/>
        <v>7.3003400000000003</v>
      </c>
      <c r="S3781" s="14">
        <f t="shared" si="415"/>
        <v>0.57669999999999999</v>
      </c>
      <c r="T3781" s="13">
        <f t="shared" si="416"/>
        <v>582.47</v>
      </c>
      <c r="U3781" s="14" t="s">
        <v>349</v>
      </c>
      <c r="V3781" t="s">
        <v>1</v>
      </c>
      <c r="W3781" s="62">
        <v>7.1534000000000004</v>
      </c>
      <c r="X3781" s="48">
        <f t="shared" si="419"/>
        <v>594.41664103782819</v>
      </c>
    </row>
    <row r="3782" spans="1:24" x14ac:dyDescent="0.2">
      <c r="A3782" s="38" t="str">
        <f t="shared" si="417"/>
        <v>2025-7</v>
      </c>
      <c r="B3782" t="s">
        <v>7295</v>
      </c>
      <c r="C3782" s="23">
        <v>45854</v>
      </c>
      <c r="D3782" s="23">
        <v>45805</v>
      </c>
      <c r="E3782" t="s">
        <v>830</v>
      </c>
      <c r="F3782" t="s">
        <v>831</v>
      </c>
      <c r="G3782" s="22"/>
      <c r="H3782" t="s">
        <v>7624</v>
      </c>
      <c r="I3782" t="s">
        <v>3738</v>
      </c>
      <c r="J3782" t="s">
        <v>3739</v>
      </c>
      <c r="K3782" s="10" t="str">
        <f t="shared" si="413"/>
        <v>LID-</v>
      </c>
      <c r="L3782" t="s">
        <v>98</v>
      </c>
      <c r="M3782" s="52">
        <v>1010</v>
      </c>
      <c r="N3782" t="s">
        <v>1472</v>
      </c>
      <c r="O3782" t="s">
        <v>11</v>
      </c>
      <c r="P3782" s="54">
        <v>4.25</v>
      </c>
      <c r="Q3782" s="11">
        <f t="shared" si="418"/>
        <v>4292.5</v>
      </c>
      <c r="R3782" s="12">
        <f t="shared" si="414"/>
        <v>7.3003400000000003</v>
      </c>
      <c r="S3782" s="14">
        <f t="shared" si="415"/>
        <v>0.58220000000000005</v>
      </c>
      <c r="T3782" s="13">
        <f t="shared" si="416"/>
        <v>588.02</v>
      </c>
      <c r="U3782" s="14" t="s">
        <v>349</v>
      </c>
      <c r="V3782" t="s">
        <v>368</v>
      </c>
      <c r="W3782" s="62">
        <v>7.1534000000000004</v>
      </c>
      <c r="X3782" s="48">
        <f t="shared" si="419"/>
        <v>600.06430508569349</v>
      </c>
    </row>
    <row r="3783" spans="1:24" x14ac:dyDescent="0.2">
      <c r="A3783" s="38" t="str">
        <f t="shared" si="417"/>
        <v>2025-7</v>
      </c>
      <c r="B3783" t="s">
        <v>6230</v>
      </c>
      <c r="C3783" s="23">
        <v>45840</v>
      </c>
      <c r="D3783" s="23">
        <v>45756</v>
      </c>
      <c r="E3783" t="s">
        <v>94</v>
      </c>
      <c r="F3783" t="s">
        <v>95</v>
      </c>
      <c r="G3783" s="22"/>
      <c r="H3783" t="s">
        <v>7625</v>
      </c>
      <c r="I3783" t="s">
        <v>3162</v>
      </c>
      <c r="J3783" t="s">
        <v>3372</v>
      </c>
      <c r="K3783" s="10" t="str">
        <f t="shared" si="413"/>
        <v>LID-</v>
      </c>
      <c r="L3783" t="s">
        <v>98</v>
      </c>
      <c r="M3783" s="52">
        <v>506</v>
      </c>
      <c r="N3783" t="s">
        <v>1472</v>
      </c>
      <c r="O3783" t="s">
        <v>11</v>
      </c>
      <c r="P3783" s="54">
        <v>4.26</v>
      </c>
      <c r="Q3783" s="11">
        <f t="shared" si="418"/>
        <v>2155.56</v>
      </c>
      <c r="R3783" s="12">
        <f t="shared" si="414"/>
        <v>7.3003400000000003</v>
      </c>
      <c r="S3783" s="14">
        <f t="shared" si="415"/>
        <v>0.58350000000000002</v>
      </c>
      <c r="T3783" s="13">
        <f t="shared" si="416"/>
        <v>295.25</v>
      </c>
      <c r="U3783" s="14" t="s">
        <v>349</v>
      </c>
      <c r="V3783" t="s">
        <v>368</v>
      </c>
      <c r="W3783" s="62">
        <v>7.1534000000000004</v>
      </c>
      <c r="X3783" s="48">
        <f t="shared" si="419"/>
        <v>301.33363155981766</v>
      </c>
    </row>
    <row r="3784" spans="1:24" x14ac:dyDescent="0.2">
      <c r="A3784" s="38" t="str">
        <f t="shared" si="417"/>
        <v>2025-7</v>
      </c>
      <c r="B3784" t="s">
        <v>7296</v>
      </c>
      <c r="C3784" s="23">
        <v>45840</v>
      </c>
      <c r="D3784" s="23">
        <v>45803</v>
      </c>
      <c r="E3784" t="s">
        <v>94</v>
      </c>
      <c r="F3784" t="s">
        <v>95</v>
      </c>
      <c r="G3784" s="22"/>
      <c r="H3784" t="s">
        <v>7625</v>
      </c>
      <c r="I3784" t="s">
        <v>3162</v>
      </c>
      <c r="J3784" t="s">
        <v>3372</v>
      </c>
      <c r="K3784" s="10" t="str">
        <f t="shared" si="413"/>
        <v>LID-</v>
      </c>
      <c r="L3784" t="s">
        <v>98</v>
      </c>
      <c r="M3784" s="52">
        <v>1010</v>
      </c>
      <c r="N3784" t="s">
        <v>1472</v>
      </c>
      <c r="O3784" t="s">
        <v>11</v>
      </c>
      <c r="P3784" s="54">
        <v>4.26</v>
      </c>
      <c r="Q3784" s="11">
        <f t="shared" si="418"/>
        <v>4302.6000000000004</v>
      </c>
      <c r="R3784" s="12">
        <f t="shared" si="414"/>
        <v>7.3003400000000003</v>
      </c>
      <c r="S3784" s="14">
        <f t="shared" si="415"/>
        <v>0.58350000000000002</v>
      </c>
      <c r="T3784" s="13">
        <f t="shared" si="416"/>
        <v>589.34</v>
      </c>
      <c r="U3784" s="14" t="s">
        <v>349</v>
      </c>
      <c r="V3784" t="s">
        <v>368</v>
      </c>
      <c r="W3784" s="62">
        <v>7.1534000000000004</v>
      </c>
      <c r="X3784" s="48">
        <f t="shared" si="419"/>
        <v>601.47622109765985</v>
      </c>
    </row>
    <row r="3785" spans="1:24" x14ac:dyDescent="0.2">
      <c r="A3785" s="38" t="str">
        <f t="shared" si="417"/>
        <v>2025-7</v>
      </c>
      <c r="B3785" t="s">
        <v>7297</v>
      </c>
      <c r="C3785" s="23">
        <v>45848</v>
      </c>
      <c r="D3785" s="23">
        <v>45803</v>
      </c>
      <c r="E3785" t="s">
        <v>94</v>
      </c>
      <c r="F3785" t="s">
        <v>95</v>
      </c>
      <c r="G3785" s="22"/>
      <c r="H3785" t="s">
        <v>7626</v>
      </c>
      <c r="I3785" t="s">
        <v>3162</v>
      </c>
      <c r="J3785" t="s">
        <v>3372</v>
      </c>
      <c r="K3785" s="10" t="str">
        <f t="shared" si="413"/>
        <v>LID-</v>
      </c>
      <c r="L3785" t="s">
        <v>98</v>
      </c>
      <c r="M3785" s="52">
        <v>473</v>
      </c>
      <c r="N3785" t="s">
        <v>1472</v>
      </c>
      <c r="O3785" t="s">
        <v>11</v>
      </c>
      <c r="P3785" s="54">
        <v>4.26</v>
      </c>
      <c r="Q3785" s="11">
        <f t="shared" si="418"/>
        <v>2014.98</v>
      </c>
      <c r="R3785" s="12">
        <f t="shared" si="414"/>
        <v>7.3003400000000003</v>
      </c>
      <c r="S3785" s="14">
        <f t="shared" si="415"/>
        <v>0.58350000000000002</v>
      </c>
      <c r="T3785" s="13">
        <f t="shared" si="416"/>
        <v>276</v>
      </c>
      <c r="U3785" s="14" t="s">
        <v>349</v>
      </c>
      <c r="V3785" t="s">
        <v>368</v>
      </c>
      <c r="W3785" s="62">
        <v>7.1534000000000004</v>
      </c>
      <c r="X3785" s="48">
        <f t="shared" si="419"/>
        <v>281.68143819722087</v>
      </c>
    </row>
    <row r="3786" spans="1:24" x14ac:dyDescent="0.2">
      <c r="A3786" s="38" t="str">
        <f t="shared" si="417"/>
        <v>2025-7</v>
      </c>
      <c r="B3786" t="s">
        <v>7297</v>
      </c>
      <c r="C3786" s="23">
        <v>45845</v>
      </c>
      <c r="D3786" s="23">
        <v>45803</v>
      </c>
      <c r="E3786" t="s">
        <v>94</v>
      </c>
      <c r="F3786" t="s">
        <v>95</v>
      </c>
      <c r="G3786" s="22"/>
      <c r="H3786" t="s">
        <v>7627</v>
      </c>
      <c r="I3786" t="s">
        <v>3162</v>
      </c>
      <c r="J3786" t="s">
        <v>3372</v>
      </c>
      <c r="K3786" s="10" t="str">
        <f t="shared" si="413"/>
        <v>LID-</v>
      </c>
      <c r="L3786" t="s">
        <v>98</v>
      </c>
      <c r="M3786" s="52">
        <v>896</v>
      </c>
      <c r="N3786" t="s">
        <v>1472</v>
      </c>
      <c r="O3786" t="s">
        <v>11</v>
      </c>
      <c r="P3786" s="54">
        <v>4.26</v>
      </c>
      <c r="Q3786" s="11">
        <f t="shared" si="418"/>
        <v>3816.96</v>
      </c>
      <c r="R3786" s="12">
        <f t="shared" si="414"/>
        <v>7.3003400000000003</v>
      </c>
      <c r="S3786" s="14">
        <f t="shared" si="415"/>
        <v>0.58350000000000002</v>
      </c>
      <c r="T3786" s="13">
        <f t="shared" si="416"/>
        <v>522.82000000000005</v>
      </c>
      <c r="U3786" s="14" t="s">
        <v>349</v>
      </c>
      <c r="V3786" t="s">
        <v>368</v>
      </c>
      <c r="W3786" s="62">
        <v>7.1534000000000004</v>
      </c>
      <c r="X3786" s="48">
        <f t="shared" si="419"/>
        <v>533.58682584505266</v>
      </c>
    </row>
    <row r="3787" spans="1:24" x14ac:dyDescent="0.2">
      <c r="A3787" s="38" t="str">
        <f t="shared" si="417"/>
        <v>2025-7</v>
      </c>
      <c r="B3787" t="s">
        <v>7297</v>
      </c>
      <c r="C3787" s="23">
        <v>45842</v>
      </c>
      <c r="D3787" s="23">
        <v>45803</v>
      </c>
      <c r="E3787" t="s">
        <v>94</v>
      </c>
      <c r="F3787" t="s">
        <v>95</v>
      </c>
      <c r="G3787" s="22"/>
      <c r="H3787" t="s">
        <v>7628</v>
      </c>
      <c r="I3787" t="s">
        <v>3162</v>
      </c>
      <c r="J3787" t="s">
        <v>3372</v>
      </c>
      <c r="K3787" s="10" t="str">
        <f t="shared" si="413"/>
        <v>LID-</v>
      </c>
      <c r="L3787" t="s">
        <v>98</v>
      </c>
      <c r="M3787" s="52">
        <v>1440</v>
      </c>
      <c r="N3787" t="s">
        <v>1472</v>
      </c>
      <c r="O3787" t="s">
        <v>11</v>
      </c>
      <c r="P3787" s="54">
        <v>4.26</v>
      </c>
      <c r="Q3787" s="11">
        <f t="shared" si="418"/>
        <v>6134.4</v>
      </c>
      <c r="R3787" s="12">
        <f t="shared" si="414"/>
        <v>7.3003400000000003</v>
      </c>
      <c r="S3787" s="14">
        <f t="shared" si="415"/>
        <v>0.58350000000000002</v>
      </c>
      <c r="T3787" s="13">
        <f t="shared" si="416"/>
        <v>840.24</v>
      </c>
      <c r="U3787" s="14" t="s">
        <v>349</v>
      </c>
      <c r="V3787" t="s">
        <v>368</v>
      </c>
      <c r="W3787" s="62">
        <v>7.1534000000000004</v>
      </c>
      <c r="X3787" s="48">
        <f t="shared" si="419"/>
        <v>857.55025582240603</v>
      </c>
    </row>
    <row r="3788" spans="1:24" x14ac:dyDescent="0.2">
      <c r="A3788" s="38" t="str">
        <f t="shared" si="417"/>
        <v>2025-7</v>
      </c>
      <c r="B3788" t="s">
        <v>7297</v>
      </c>
      <c r="C3788" s="23">
        <v>45841</v>
      </c>
      <c r="D3788" s="23">
        <v>45803</v>
      </c>
      <c r="E3788" t="s">
        <v>94</v>
      </c>
      <c r="F3788" t="s">
        <v>95</v>
      </c>
      <c r="G3788" s="22"/>
      <c r="H3788" t="s">
        <v>7629</v>
      </c>
      <c r="I3788" t="s">
        <v>3162</v>
      </c>
      <c r="J3788" t="s">
        <v>3372</v>
      </c>
      <c r="K3788" s="10" t="str">
        <f t="shared" si="413"/>
        <v>LID-</v>
      </c>
      <c r="L3788" t="s">
        <v>98</v>
      </c>
      <c r="M3788" s="52">
        <v>411</v>
      </c>
      <c r="N3788" t="s">
        <v>1472</v>
      </c>
      <c r="O3788" t="s">
        <v>11</v>
      </c>
      <c r="P3788" s="54">
        <v>4.26</v>
      </c>
      <c r="Q3788" s="11">
        <f t="shared" si="418"/>
        <v>1750.86</v>
      </c>
      <c r="R3788" s="12">
        <f t="shared" si="414"/>
        <v>7.3003400000000003</v>
      </c>
      <c r="S3788" s="14">
        <f t="shared" si="415"/>
        <v>0.58350000000000002</v>
      </c>
      <c r="T3788" s="13">
        <f t="shared" si="416"/>
        <v>239.82</v>
      </c>
      <c r="U3788" s="14" t="s">
        <v>349</v>
      </c>
      <c r="V3788" t="s">
        <v>368</v>
      </c>
      <c r="W3788" s="62">
        <v>7.1534000000000004</v>
      </c>
      <c r="X3788" s="48">
        <f t="shared" si="419"/>
        <v>244.75913551597839</v>
      </c>
    </row>
    <row r="3789" spans="1:24" x14ac:dyDescent="0.2">
      <c r="A3789" s="38" t="str">
        <f t="shared" si="417"/>
        <v>2025-7</v>
      </c>
      <c r="B3789" t="s">
        <v>7297</v>
      </c>
      <c r="C3789" s="23">
        <v>45840</v>
      </c>
      <c r="D3789" s="23">
        <v>45803</v>
      </c>
      <c r="E3789" t="s">
        <v>94</v>
      </c>
      <c r="F3789" t="s">
        <v>95</v>
      </c>
      <c r="G3789" s="22"/>
      <c r="H3789" t="s">
        <v>7630</v>
      </c>
      <c r="I3789" t="s">
        <v>3162</v>
      </c>
      <c r="J3789" t="s">
        <v>3372</v>
      </c>
      <c r="K3789" s="10" t="str">
        <f t="shared" si="413"/>
        <v>LID-</v>
      </c>
      <c r="L3789" t="s">
        <v>98</v>
      </c>
      <c r="M3789" s="52">
        <v>600</v>
      </c>
      <c r="N3789" t="s">
        <v>1472</v>
      </c>
      <c r="O3789" t="s">
        <v>11</v>
      </c>
      <c r="P3789" s="54">
        <v>4.26</v>
      </c>
      <c r="Q3789" s="11">
        <f t="shared" si="418"/>
        <v>2556</v>
      </c>
      <c r="R3789" s="12">
        <f t="shared" si="414"/>
        <v>7.3003400000000003</v>
      </c>
      <c r="S3789" s="14">
        <f t="shared" si="415"/>
        <v>0.58350000000000002</v>
      </c>
      <c r="T3789" s="13">
        <f t="shared" si="416"/>
        <v>350.1</v>
      </c>
      <c r="U3789" s="14" t="s">
        <v>349</v>
      </c>
      <c r="V3789" t="s">
        <v>368</v>
      </c>
      <c r="W3789" s="62">
        <v>7.1534000000000004</v>
      </c>
      <c r="X3789" s="48">
        <f t="shared" si="419"/>
        <v>357.31260659266917</v>
      </c>
    </row>
    <row r="3790" spans="1:24" x14ac:dyDescent="0.2">
      <c r="A3790" s="38" t="str">
        <f t="shared" si="417"/>
        <v>2025-7</v>
      </c>
      <c r="B3790" t="s">
        <v>7298</v>
      </c>
      <c r="C3790" s="23">
        <v>45852</v>
      </c>
      <c r="D3790" s="23">
        <v>45818</v>
      </c>
      <c r="E3790" t="s">
        <v>94</v>
      </c>
      <c r="F3790" t="s">
        <v>95</v>
      </c>
      <c r="G3790" s="22"/>
      <c r="H3790" t="s">
        <v>7631</v>
      </c>
      <c r="I3790" t="s">
        <v>3162</v>
      </c>
      <c r="J3790" t="s">
        <v>3372</v>
      </c>
      <c r="K3790" s="10" t="str">
        <f t="shared" si="413"/>
        <v>LID-</v>
      </c>
      <c r="L3790" t="s">
        <v>98</v>
      </c>
      <c r="M3790" s="52">
        <v>243</v>
      </c>
      <c r="N3790" t="s">
        <v>1472</v>
      </c>
      <c r="O3790" t="s">
        <v>11</v>
      </c>
      <c r="P3790" s="54">
        <v>4.26</v>
      </c>
      <c r="Q3790" s="11">
        <f t="shared" si="418"/>
        <v>1035.18</v>
      </c>
      <c r="R3790" s="12">
        <f t="shared" si="414"/>
        <v>7.3003400000000003</v>
      </c>
      <c r="S3790" s="14">
        <f t="shared" si="415"/>
        <v>0.58350000000000002</v>
      </c>
      <c r="T3790" s="13">
        <f t="shared" si="416"/>
        <v>141.79</v>
      </c>
      <c r="U3790" s="14" t="s">
        <v>349</v>
      </c>
      <c r="V3790" t="s">
        <v>368</v>
      </c>
      <c r="W3790" s="62">
        <v>7.1534000000000004</v>
      </c>
      <c r="X3790" s="48">
        <f t="shared" si="419"/>
        <v>144.71160567003102</v>
      </c>
    </row>
    <row r="3791" spans="1:24" x14ac:dyDescent="0.2">
      <c r="A3791" s="38" t="str">
        <f t="shared" si="417"/>
        <v>2025-7</v>
      </c>
      <c r="B3791" t="s">
        <v>7298</v>
      </c>
      <c r="C3791" s="23">
        <v>45849</v>
      </c>
      <c r="D3791" s="23">
        <v>45818</v>
      </c>
      <c r="E3791" t="s">
        <v>94</v>
      </c>
      <c r="F3791" t="s">
        <v>95</v>
      </c>
      <c r="G3791" s="22"/>
      <c r="H3791" t="s">
        <v>7612</v>
      </c>
      <c r="I3791" t="s">
        <v>3162</v>
      </c>
      <c r="J3791" t="s">
        <v>3372</v>
      </c>
      <c r="K3791" s="10" t="str">
        <f t="shared" si="413"/>
        <v>LID-</v>
      </c>
      <c r="L3791" t="s">
        <v>98</v>
      </c>
      <c r="M3791" s="52">
        <v>1320</v>
      </c>
      <c r="N3791" t="s">
        <v>1472</v>
      </c>
      <c r="O3791" t="s">
        <v>11</v>
      </c>
      <c r="P3791" s="54">
        <v>4.26</v>
      </c>
      <c r="Q3791" s="11">
        <f t="shared" si="418"/>
        <v>5623.2</v>
      </c>
      <c r="R3791" s="12">
        <f t="shared" si="414"/>
        <v>7.3003400000000003</v>
      </c>
      <c r="S3791" s="14">
        <f t="shared" si="415"/>
        <v>0.58350000000000002</v>
      </c>
      <c r="T3791" s="13">
        <f t="shared" si="416"/>
        <v>770.22</v>
      </c>
      <c r="U3791" s="14" t="s">
        <v>349</v>
      </c>
      <c r="V3791" t="s">
        <v>368</v>
      </c>
      <c r="W3791" s="62">
        <v>7.1534000000000004</v>
      </c>
      <c r="X3791" s="48">
        <f t="shared" si="419"/>
        <v>786.08773450387218</v>
      </c>
    </row>
    <row r="3792" spans="1:24" x14ac:dyDescent="0.2">
      <c r="A3792" s="38" t="str">
        <f t="shared" si="417"/>
        <v>2025-7</v>
      </c>
      <c r="B3792" t="s">
        <v>7298</v>
      </c>
      <c r="C3792" s="23">
        <v>45848</v>
      </c>
      <c r="D3792" s="23">
        <v>45818</v>
      </c>
      <c r="E3792" t="s">
        <v>94</v>
      </c>
      <c r="F3792" t="s">
        <v>95</v>
      </c>
      <c r="G3792" s="22"/>
      <c r="H3792" t="s">
        <v>7626</v>
      </c>
      <c r="I3792" t="s">
        <v>3162</v>
      </c>
      <c r="J3792" t="s">
        <v>3372</v>
      </c>
      <c r="K3792" s="10" t="str">
        <f t="shared" si="413"/>
        <v>LID-</v>
      </c>
      <c r="L3792" t="s">
        <v>98</v>
      </c>
      <c r="M3792" s="52">
        <v>367</v>
      </c>
      <c r="N3792" t="s">
        <v>1472</v>
      </c>
      <c r="O3792" t="s">
        <v>11</v>
      </c>
      <c r="P3792" s="54">
        <v>4.26</v>
      </c>
      <c r="Q3792" s="11">
        <f t="shared" si="418"/>
        <v>1563.42</v>
      </c>
      <c r="R3792" s="12">
        <f t="shared" si="414"/>
        <v>7.3003400000000003</v>
      </c>
      <c r="S3792" s="14">
        <f t="shared" si="415"/>
        <v>0.58350000000000002</v>
      </c>
      <c r="T3792" s="13">
        <f t="shared" si="416"/>
        <v>214.14</v>
      </c>
      <c r="U3792" s="14" t="s">
        <v>349</v>
      </c>
      <c r="V3792" t="s">
        <v>368</v>
      </c>
      <c r="W3792" s="62">
        <v>7.1534000000000004</v>
      </c>
      <c r="X3792" s="48">
        <f t="shared" si="419"/>
        <v>218.55621103251599</v>
      </c>
    </row>
    <row r="3793" spans="1:24" x14ac:dyDescent="0.2">
      <c r="A3793" s="38" t="str">
        <f t="shared" si="417"/>
        <v>2025-7</v>
      </c>
      <c r="B3793" t="s">
        <v>7299</v>
      </c>
      <c r="C3793" s="23">
        <v>45854</v>
      </c>
      <c r="D3793" s="23">
        <v>45818</v>
      </c>
      <c r="E3793" t="s">
        <v>94</v>
      </c>
      <c r="F3793" t="s">
        <v>95</v>
      </c>
      <c r="G3793" s="22"/>
      <c r="H3793" t="s">
        <v>7632</v>
      </c>
      <c r="I3793" t="s">
        <v>3162</v>
      </c>
      <c r="J3793" t="s">
        <v>3372</v>
      </c>
      <c r="K3793" s="10" t="str">
        <f t="shared" si="413"/>
        <v>LID-</v>
      </c>
      <c r="L3793" t="s">
        <v>98</v>
      </c>
      <c r="M3793" s="52">
        <v>10</v>
      </c>
      <c r="N3793" t="s">
        <v>1472</v>
      </c>
      <c r="O3793" t="s">
        <v>11</v>
      </c>
      <c r="P3793" s="54">
        <v>4.26</v>
      </c>
      <c r="Q3793" s="11">
        <f t="shared" si="418"/>
        <v>42.6</v>
      </c>
      <c r="R3793" s="12">
        <f t="shared" si="414"/>
        <v>7.3003400000000003</v>
      </c>
      <c r="S3793" s="14">
        <f t="shared" si="415"/>
        <v>0.58350000000000002</v>
      </c>
      <c r="T3793" s="13">
        <f t="shared" si="416"/>
        <v>5.84</v>
      </c>
      <c r="U3793" s="14" t="s">
        <v>349</v>
      </c>
      <c r="V3793" t="s">
        <v>368</v>
      </c>
      <c r="W3793" s="62">
        <v>7.1534000000000004</v>
      </c>
      <c r="X3793" s="48">
        <f t="shared" si="419"/>
        <v>5.9552101098778198</v>
      </c>
    </row>
    <row r="3794" spans="1:24" x14ac:dyDescent="0.2">
      <c r="A3794" s="38" t="str">
        <f t="shared" si="417"/>
        <v>2025-7</v>
      </c>
      <c r="B3794" t="s">
        <v>7299</v>
      </c>
      <c r="C3794" s="23">
        <v>45854</v>
      </c>
      <c r="D3794" s="23">
        <v>45818</v>
      </c>
      <c r="E3794" t="s">
        <v>94</v>
      </c>
      <c r="F3794" t="s">
        <v>95</v>
      </c>
      <c r="G3794" s="22"/>
      <c r="H3794" t="s">
        <v>7632</v>
      </c>
      <c r="I3794" t="s">
        <v>3162</v>
      </c>
      <c r="J3794" t="s">
        <v>3372</v>
      </c>
      <c r="K3794" s="10" t="str">
        <f t="shared" si="413"/>
        <v>LID-</v>
      </c>
      <c r="L3794" t="s">
        <v>98</v>
      </c>
      <c r="M3794" s="52">
        <v>556</v>
      </c>
      <c r="N3794" t="s">
        <v>1472</v>
      </c>
      <c r="O3794" t="s">
        <v>11</v>
      </c>
      <c r="P3794" s="54">
        <v>4.26</v>
      </c>
      <c r="Q3794" s="11">
        <f t="shared" si="418"/>
        <v>2368.56</v>
      </c>
      <c r="R3794" s="12">
        <f t="shared" si="414"/>
        <v>7.3003400000000003</v>
      </c>
      <c r="S3794" s="14">
        <f t="shared" si="415"/>
        <v>0.58350000000000002</v>
      </c>
      <c r="T3794" s="13">
        <f t="shared" si="416"/>
        <v>324.43</v>
      </c>
      <c r="U3794" s="14" t="s">
        <v>349</v>
      </c>
      <c r="V3794" t="s">
        <v>368</v>
      </c>
      <c r="W3794" s="62">
        <v>7.1534000000000004</v>
      </c>
      <c r="X3794" s="48">
        <f t="shared" si="419"/>
        <v>331.1096821092068</v>
      </c>
    </row>
    <row r="3795" spans="1:24" x14ac:dyDescent="0.2">
      <c r="A3795" s="38" t="str">
        <f t="shared" si="417"/>
        <v>2025-7</v>
      </c>
      <c r="B3795" t="s">
        <v>7299</v>
      </c>
      <c r="C3795" s="23">
        <v>45852</v>
      </c>
      <c r="D3795" s="23">
        <v>45818</v>
      </c>
      <c r="E3795" t="s">
        <v>94</v>
      </c>
      <c r="F3795" t="s">
        <v>95</v>
      </c>
      <c r="G3795" s="22"/>
      <c r="H3795" t="s">
        <v>7631</v>
      </c>
      <c r="I3795" t="s">
        <v>3162</v>
      </c>
      <c r="J3795" t="s">
        <v>3372</v>
      </c>
      <c r="K3795" s="10" t="str">
        <f t="shared" si="413"/>
        <v>LID-</v>
      </c>
      <c r="L3795" t="s">
        <v>98</v>
      </c>
      <c r="M3795" s="52">
        <v>1454</v>
      </c>
      <c r="N3795" t="s">
        <v>1472</v>
      </c>
      <c r="O3795" t="s">
        <v>11</v>
      </c>
      <c r="P3795" s="54">
        <v>4.26</v>
      </c>
      <c r="Q3795" s="11">
        <f t="shared" si="418"/>
        <v>6194.04</v>
      </c>
      <c r="R3795" s="12">
        <f t="shared" si="414"/>
        <v>7.3003400000000003</v>
      </c>
      <c r="S3795" s="14">
        <f t="shared" si="415"/>
        <v>0.58350000000000002</v>
      </c>
      <c r="T3795" s="13">
        <f t="shared" si="416"/>
        <v>848.41</v>
      </c>
      <c r="U3795" s="14" t="s">
        <v>349</v>
      </c>
      <c r="V3795" t="s">
        <v>368</v>
      </c>
      <c r="W3795" s="62">
        <v>7.1534000000000004</v>
      </c>
      <c r="X3795" s="48">
        <f t="shared" si="419"/>
        <v>865.88754997623505</v>
      </c>
    </row>
    <row r="3796" spans="1:24" x14ac:dyDescent="0.2">
      <c r="A3796" s="38" t="str">
        <f t="shared" si="417"/>
        <v>2025-7</v>
      </c>
      <c r="B3796" t="s">
        <v>7300</v>
      </c>
      <c r="C3796" s="23">
        <v>45862</v>
      </c>
      <c r="D3796" s="23">
        <v>45818</v>
      </c>
      <c r="E3796" t="s">
        <v>94</v>
      </c>
      <c r="F3796" t="s">
        <v>95</v>
      </c>
      <c r="G3796" s="22"/>
      <c r="H3796" t="s">
        <v>7633</v>
      </c>
      <c r="I3796" t="s">
        <v>3162</v>
      </c>
      <c r="J3796" t="s">
        <v>3372</v>
      </c>
      <c r="K3796" s="10" t="str">
        <f t="shared" si="413"/>
        <v>LID-</v>
      </c>
      <c r="L3796" t="s">
        <v>98</v>
      </c>
      <c r="M3796" s="52">
        <v>440</v>
      </c>
      <c r="N3796" t="s">
        <v>1472</v>
      </c>
      <c r="O3796" t="s">
        <v>11</v>
      </c>
      <c r="P3796" s="54">
        <v>4.26</v>
      </c>
      <c r="Q3796" s="11">
        <f t="shared" si="418"/>
        <v>1874.4</v>
      </c>
      <c r="R3796" s="12">
        <f t="shared" si="414"/>
        <v>7.3003400000000003</v>
      </c>
      <c r="S3796" s="14">
        <f t="shared" si="415"/>
        <v>0.58350000000000002</v>
      </c>
      <c r="T3796" s="13">
        <f t="shared" si="416"/>
        <v>256.74</v>
      </c>
      <c r="U3796" s="14" t="s">
        <v>349</v>
      </c>
      <c r="V3796" t="s">
        <v>368</v>
      </c>
      <c r="W3796" s="62">
        <v>7.1534000000000004</v>
      </c>
      <c r="X3796" s="48">
        <f t="shared" si="419"/>
        <v>262.02924483462408</v>
      </c>
    </row>
    <row r="3797" spans="1:24" x14ac:dyDescent="0.2">
      <c r="A3797" s="38" t="str">
        <f t="shared" si="417"/>
        <v>2025-7</v>
      </c>
      <c r="B3797" t="s">
        <v>7300</v>
      </c>
      <c r="C3797" s="23">
        <v>45862</v>
      </c>
      <c r="D3797" s="23">
        <v>45818</v>
      </c>
      <c r="E3797" t="s">
        <v>94</v>
      </c>
      <c r="F3797" t="s">
        <v>95</v>
      </c>
      <c r="G3797" s="22"/>
      <c r="H3797" t="s">
        <v>7600</v>
      </c>
      <c r="I3797" t="s">
        <v>3162</v>
      </c>
      <c r="J3797" t="s">
        <v>3372</v>
      </c>
      <c r="K3797" s="10" t="str">
        <f t="shared" ref="K3797:K3860" si="420">+LEFT(V3797,4)</f>
        <v>LID-</v>
      </c>
      <c r="L3797" t="s">
        <v>98</v>
      </c>
      <c r="M3797" s="52">
        <v>720</v>
      </c>
      <c r="N3797" t="s">
        <v>1472</v>
      </c>
      <c r="O3797" t="s">
        <v>11</v>
      </c>
      <c r="P3797" s="54">
        <v>4.26</v>
      </c>
      <c r="Q3797" s="11">
        <f t="shared" si="418"/>
        <v>3067.2</v>
      </c>
      <c r="R3797" s="12">
        <f t="shared" ref="R3797:R3860" si="421">IF(O3797="HKD",7.8,IF(O3797="CNY",7.30034,1))</f>
        <v>7.3003400000000003</v>
      </c>
      <c r="S3797" s="14">
        <f t="shared" ref="S3797:S3860" si="422">+ROUND(P3797/R3797,4)</f>
        <v>0.58350000000000002</v>
      </c>
      <c r="T3797" s="13">
        <f t="shared" ref="T3797:T3860" si="423">ROUND(S3797*M3797,2)</f>
        <v>420.12</v>
      </c>
      <c r="U3797" s="14" t="s">
        <v>349</v>
      </c>
      <c r="V3797" t="s">
        <v>368</v>
      </c>
      <c r="W3797" s="62">
        <v>7.1534000000000004</v>
      </c>
      <c r="X3797" s="48">
        <f t="shared" si="419"/>
        <v>428.77512791120301</v>
      </c>
    </row>
    <row r="3798" spans="1:24" x14ac:dyDescent="0.2">
      <c r="A3798" s="38" t="str">
        <f t="shared" si="417"/>
        <v>2025-7</v>
      </c>
      <c r="B3798" t="s">
        <v>7300</v>
      </c>
      <c r="C3798" s="23">
        <v>45861</v>
      </c>
      <c r="D3798" s="23">
        <v>45818</v>
      </c>
      <c r="E3798" t="s">
        <v>94</v>
      </c>
      <c r="F3798" t="s">
        <v>95</v>
      </c>
      <c r="G3798" s="22"/>
      <c r="H3798" t="s">
        <v>7634</v>
      </c>
      <c r="I3798" t="s">
        <v>3162</v>
      </c>
      <c r="J3798" t="s">
        <v>3372</v>
      </c>
      <c r="K3798" s="10" t="str">
        <f t="shared" si="420"/>
        <v>LID-</v>
      </c>
      <c r="L3798" t="s">
        <v>98</v>
      </c>
      <c r="M3798" s="52">
        <v>560</v>
      </c>
      <c r="N3798" t="s">
        <v>1472</v>
      </c>
      <c r="O3798" t="s">
        <v>11</v>
      </c>
      <c r="P3798" s="54">
        <v>4.26</v>
      </c>
      <c r="Q3798" s="11">
        <f t="shared" si="418"/>
        <v>2385.6</v>
      </c>
      <c r="R3798" s="12">
        <f t="shared" si="421"/>
        <v>7.3003400000000003</v>
      </c>
      <c r="S3798" s="14">
        <f t="shared" si="422"/>
        <v>0.58350000000000002</v>
      </c>
      <c r="T3798" s="13">
        <f t="shared" si="423"/>
        <v>326.76</v>
      </c>
      <c r="U3798" s="14" t="s">
        <v>349</v>
      </c>
      <c r="V3798" t="s">
        <v>368</v>
      </c>
      <c r="W3798" s="62">
        <v>7.1534000000000004</v>
      </c>
      <c r="X3798" s="48">
        <f t="shared" si="419"/>
        <v>333.49176615315793</v>
      </c>
    </row>
    <row r="3799" spans="1:24" x14ac:dyDescent="0.2">
      <c r="A3799" s="38" t="str">
        <f t="shared" si="417"/>
        <v>2025-7</v>
      </c>
      <c r="B3799" t="s">
        <v>7301</v>
      </c>
      <c r="C3799" s="23">
        <v>45868</v>
      </c>
      <c r="D3799" s="23">
        <v>45818</v>
      </c>
      <c r="E3799" t="s">
        <v>94</v>
      </c>
      <c r="F3799" t="s">
        <v>95</v>
      </c>
      <c r="G3799" s="22"/>
      <c r="H3799" t="s">
        <v>7635</v>
      </c>
      <c r="I3799" t="s">
        <v>3162</v>
      </c>
      <c r="J3799" t="s">
        <v>3372</v>
      </c>
      <c r="K3799" s="10" t="str">
        <f t="shared" si="420"/>
        <v>LID-</v>
      </c>
      <c r="L3799" t="s">
        <v>98</v>
      </c>
      <c r="M3799" s="52">
        <v>840</v>
      </c>
      <c r="N3799" t="s">
        <v>1472</v>
      </c>
      <c r="O3799" t="s">
        <v>11</v>
      </c>
      <c r="P3799" s="54">
        <v>4.26</v>
      </c>
      <c r="Q3799" s="11">
        <f t="shared" si="418"/>
        <v>3578.4</v>
      </c>
      <c r="R3799" s="12">
        <f t="shared" si="421"/>
        <v>7.3003400000000003</v>
      </c>
      <c r="S3799" s="14">
        <f t="shared" si="422"/>
        <v>0.58350000000000002</v>
      </c>
      <c r="T3799" s="13">
        <f t="shared" si="423"/>
        <v>490.14</v>
      </c>
      <c r="U3799" s="14" t="s">
        <v>349</v>
      </c>
      <c r="V3799" t="s">
        <v>368</v>
      </c>
      <c r="W3799" s="62">
        <v>7.1534000000000004</v>
      </c>
      <c r="X3799" s="48">
        <f t="shared" si="419"/>
        <v>500.23764922973686</v>
      </c>
    </row>
    <row r="3800" spans="1:24" x14ac:dyDescent="0.2">
      <c r="A3800" s="38" t="str">
        <f t="shared" si="417"/>
        <v>2025-7</v>
      </c>
      <c r="B3800" t="s">
        <v>7301</v>
      </c>
      <c r="C3800" s="23">
        <v>45866</v>
      </c>
      <c r="D3800" s="23">
        <v>45818</v>
      </c>
      <c r="E3800" t="s">
        <v>94</v>
      </c>
      <c r="F3800" t="s">
        <v>95</v>
      </c>
      <c r="G3800" s="22"/>
      <c r="H3800" t="s">
        <v>7636</v>
      </c>
      <c r="I3800" t="s">
        <v>3162</v>
      </c>
      <c r="J3800" t="s">
        <v>3372</v>
      </c>
      <c r="K3800" s="10" t="str">
        <f t="shared" si="420"/>
        <v>LID-</v>
      </c>
      <c r="L3800" t="s">
        <v>98</v>
      </c>
      <c r="M3800" s="52">
        <v>720</v>
      </c>
      <c r="N3800" t="s">
        <v>1472</v>
      </c>
      <c r="O3800" t="s">
        <v>11</v>
      </c>
      <c r="P3800" s="54">
        <v>4.26</v>
      </c>
      <c r="Q3800" s="11">
        <f t="shared" si="418"/>
        <v>3067.2</v>
      </c>
      <c r="R3800" s="12">
        <f t="shared" si="421"/>
        <v>7.3003400000000003</v>
      </c>
      <c r="S3800" s="14">
        <f t="shared" si="422"/>
        <v>0.58350000000000002</v>
      </c>
      <c r="T3800" s="13">
        <f t="shared" si="423"/>
        <v>420.12</v>
      </c>
      <c r="U3800" s="14" t="s">
        <v>349</v>
      </c>
      <c r="V3800" t="s">
        <v>368</v>
      </c>
      <c r="W3800" s="62">
        <v>7.1534000000000004</v>
      </c>
      <c r="X3800" s="48">
        <f t="shared" si="419"/>
        <v>428.77512791120301</v>
      </c>
    </row>
    <row r="3801" spans="1:24" x14ac:dyDescent="0.2">
      <c r="A3801" s="38" t="str">
        <f t="shared" si="417"/>
        <v>2025-7</v>
      </c>
      <c r="B3801" t="s">
        <v>7301</v>
      </c>
      <c r="C3801" s="23">
        <v>45862</v>
      </c>
      <c r="D3801" s="23">
        <v>45818</v>
      </c>
      <c r="E3801" t="s">
        <v>94</v>
      </c>
      <c r="F3801" t="s">
        <v>95</v>
      </c>
      <c r="G3801" s="22"/>
      <c r="H3801" t="s">
        <v>7633</v>
      </c>
      <c r="I3801" t="s">
        <v>3162</v>
      </c>
      <c r="J3801" t="s">
        <v>3372</v>
      </c>
      <c r="K3801" s="10" t="str">
        <f t="shared" si="420"/>
        <v>LID-</v>
      </c>
      <c r="L3801" t="s">
        <v>98</v>
      </c>
      <c r="M3801" s="52">
        <v>160</v>
      </c>
      <c r="N3801" t="s">
        <v>1472</v>
      </c>
      <c r="O3801" t="s">
        <v>11</v>
      </c>
      <c r="P3801" s="54">
        <v>4.26</v>
      </c>
      <c r="Q3801" s="11">
        <f t="shared" si="418"/>
        <v>681.6</v>
      </c>
      <c r="R3801" s="12">
        <f t="shared" si="421"/>
        <v>7.3003400000000003</v>
      </c>
      <c r="S3801" s="14">
        <f t="shared" si="422"/>
        <v>0.58350000000000002</v>
      </c>
      <c r="T3801" s="13">
        <f t="shared" si="423"/>
        <v>93.36</v>
      </c>
      <c r="U3801" s="14" t="s">
        <v>349</v>
      </c>
      <c r="V3801" t="s">
        <v>368</v>
      </c>
      <c r="W3801" s="62">
        <v>7.1534000000000004</v>
      </c>
      <c r="X3801" s="48">
        <f t="shared" si="419"/>
        <v>95.283361758045118</v>
      </c>
    </row>
    <row r="3802" spans="1:24" x14ac:dyDescent="0.2">
      <c r="A3802" s="38" t="str">
        <f t="shared" si="417"/>
        <v>2025-7</v>
      </c>
      <c r="B3802" t="s">
        <v>7301</v>
      </c>
      <c r="C3802" s="23">
        <v>45862</v>
      </c>
      <c r="D3802" s="23">
        <v>45818</v>
      </c>
      <c r="E3802" t="s">
        <v>94</v>
      </c>
      <c r="F3802" t="s">
        <v>95</v>
      </c>
      <c r="G3802" s="22"/>
      <c r="H3802" t="s">
        <v>7637</v>
      </c>
      <c r="I3802" t="s">
        <v>3162</v>
      </c>
      <c r="J3802" t="s">
        <v>3372</v>
      </c>
      <c r="K3802" s="10" t="str">
        <f t="shared" si="420"/>
        <v>LID-</v>
      </c>
      <c r="L3802" t="s">
        <v>98</v>
      </c>
      <c r="M3802" s="52">
        <v>-440</v>
      </c>
      <c r="N3802" t="s">
        <v>1472</v>
      </c>
      <c r="O3802" t="s">
        <v>11</v>
      </c>
      <c r="P3802" s="54">
        <v>4.26</v>
      </c>
      <c r="Q3802" s="11">
        <f t="shared" si="418"/>
        <v>-1874.4</v>
      </c>
      <c r="R3802" s="12">
        <f t="shared" si="421"/>
        <v>7.3003400000000003</v>
      </c>
      <c r="S3802" s="14">
        <f t="shared" si="422"/>
        <v>0.58350000000000002</v>
      </c>
      <c r="T3802" s="13">
        <f t="shared" si="423"/>
        <v>-256.74</v>
      </c>
      <c r="U3802" s="14" t="s">
        <v>349</v>
      </c>
      <c r="V3802" t="s">
        <v>368</v>
      </c>
      <c r="W3802" s="62">
        <v>7.1534000000000004</v>
      </c>
      <c r="X3802" s="48">
        <f t="shared" si="419"/>
        <v>-262.02924483462408</v>
      </c>
    </row>
    <row r="3803" spans="1:24" x14ac:dyDescent="0.2">
      <c r="A3803" s="38" t="str">
        <f t="shared" si="417"/>
        <v>2025-7</v>
      </c>
      <c r="B3803" t="s">
        <v>7301</v>
      </c>
      <c r="C3803" s="23">
        <v>45862</v>
      </c>
      <c r="D3803" s="23">
        <v>45818</v>
      </c>
      <c r="E3803" t="s">
        <v>94</v>
      </c>
      <c r="F3803" t="s">
        <v>95</v>
      </c>
      <c r="G3803" s="22"/>
      <c r="H3803" t="s">
        <v>7633</v>
      </c>
      <c r="I3803" t="s">
        <v>3162</v>
      </c>
      <c r="J3803" t="s">
        <v>3372</v>
      </c>
      <c r="K3803" s="10" t="str">
        <f t="shared" si="420"/>
        <v>LID-</v>
      </c>
      <c r="L3803" t="s">
        <v>98</v>
      </c>
      <c r="M3803" s="52">
        <v>440</v>
      </c>
      <c r="N3803" t="s">
        <v>1472</v>
      </c>
      <c r="O3803" t="s">
        <v>11</v>
      </c>
      <c r="P3803" s="54">
        <v>4.26</v>
      </c>
      <c r="Q3803" s="11">
        <f t="shared" si="418"/>
        <v>1874.4</v>
      </c>
      <c r="R3803" s="12">
        <f t="shared" si="421"/>
        <v>7.3003400000000003</v>
      </c>
      <c r="S3803" s="14">
        <f t="shared" si="422"/>
        <v>0.58350000000000002</v>
      </c>
      <c r="T3803" s="13">
        <f t="shared" si="423"/>
        <v>256.74</v>
      </c>
      <c r="U3803" s="14" t="s">
        <v>349</v>
      </c>
      <c r="V3803" t="s">
        <v>368</v>
      </c>
      <c r="W3803" s="62">
        <v>7.1534000000000004</v>
      </c>
      <c r="X3803" s="48">
        <f t="shared" si="419"/>
        <v>262.02924483462408</v>
      </c>
    </row>
    <row r="3804" spans="1:24" x14ac:dyDescent="0.2">
      <c r="A3804" s="38" t="str">
        <f t="shared" si="417"/>
        <v>2025-7</v>
      </c>
      <c r="B3804" t="s">
        <v>7302</v>
      </c>
      <c r="C3804" s="23">
        <v>45861</v>
      </c>
      <c r="D3804" s="23">
        <v>45827</v>
      </c>
      <c r="E3804" t="s">
        <v>94</v>
      </c>
      <c r="F3804" t="s">
        <v>95</v>
      </c>
      <c r="G3804" s="22"/>
      <c r="H3804" t="s">
        <v>7634</v>
      </c>
      <c r="I3804" t="s">
        <v>3162</v>
      </c>
      <c r="J3804" t="s">
        <v>3372</v>
      </c>
      <c r="K3804" s="10" t="str">
        <f t="shared" si="420"/>
        <v>LID-</v>
      </c>
      <c r="L3804" t="s">
        <v>98</v>
      </c>
      <c r="M3804" s="52">
        <v>1840</v>
      </c>
      <c r="N3804" t="s">
        <v>1472</v>
      </c>
      <c r="O3804" t="s">
        <v>11</v>
      </c>
      <c r="P3804" s="54">
        <v>4.26</v>
      </c>
      <c r="Q3804" s="11">
        <f t="shared" si="418"/>
        <v>7838.4</v>
      </c>
      <c r="R3804" s="12">
        <f t="shared" si="421"/>
        <v>7.3003400000000003</v>
      </c>
      <c r="S3804" s="14">
        <f t="shared" si="422"/>
        <v>0.58350000000000002</v>
      </c>
      <c r="T3804" s="13">
        <f t="shared" si="423"/>
        <v>1073.6400000000001</v>
      </c>
      <c r="U3804" s="14" t="s">
        <v>349</v>
      </c>
      <c r="V3804" t="s">
        <v>368</v>
      </c>
      <c r="W3804" s="62">
        <v>7.1534000000000004</v>
      </c>
      <c r="X3804" s="48">
        <f t="shared" si="419"/>
        <v>1095.7586602175188</v>
      </c>
    </row>
    <row r="3805" spans="1:24" x14ac:dyDescent="0.2">
      <c r="A3805" s="38" t="str">
        <f t="shared" si="417"/>
        <v>2025-7</v>
      </c>
      <c r="B3805" t="s">
        <v>7302</v>
      </c>
      <c r="C3805" s="23">
        <v>45855</v>
      </c>
      <c r="D3805" s="23">
        <v>45827</v>
      </c>
      <c r="E3805" t="s">
        <v>94</v>
      </c>
      <c r="F3805" t="s">
        <v>95</v>
      </c>
      <c r="G3805" s="22"/>
      <c r="H3805" t="s">
        <v>7638</v>
      </c>
      <c r="I3805" t="s">
        <v>3162</v>
      </c>
      <c r="J3805" t="s">
        <v>3372</v>
      </c>
      <c r="K3805" s="10" t="str">
        <f t="shared" si="420"/>
        <v>LID-</v>
      </c>
      <c r="L3805" t="s">
        <v>98</v>
      </c>
      <c r="M3805" s="52">
        <v>876</v>
      </c>
      <c r="N3805" t="s">
        <v>1472</v>
      </c>
      <c r="O3805" t="s">
        <v>11</v>
      </c>
      <c r="P3805" s="54">
        <v>4.26</v>
      </c>
      <c r="Q3805" s="11">
        <f t="shared" si="418"/>
        <v>3731.76</v>
      </c>
      <c r="R3805" s="12">
        <f t="shared" si="421"/>
        <v>7.3003400000000003</v>
      </c>
      <c r="S3805" s="14">
        <f t="shared" si="422"/>
        <v>0.58350000000000002</v>
      </c>
      <c r="T3805" s="13">
        <f t="shared" si="423"/>
        <v>511.15</v>
      </c>
      <c r="U3805" s="14" t="s">
        <v>349</v>
      </c>
      <c r="V3805" t="s">
        <v>368</v>
      </c>
      <c r="W3805" s="62">
        <v>7.1534000000000004</v>
      </c>
      <c r="X3805" s="48">
        <f t="shared" si="419"/>
        <v>521.67640562529698</v>
      </c>
    </row>
    <row r="3806" spans="1:24" x14ac:dyDescent="0.2">
      <c r="A3806" s="38" t="str">
        <f t="shared" si="417"/>
        <v>2025-7</v>
      </c>
      <c r="B3806" t="s">
        <v>7302</v>
      </c>
      <c r="C3806" s="23">
        <v>45855</v>
      </c>
      <c r="D3806" s="23">
        <v>45827</v>
      </c>
      <c r="E3806" t="s">
        <v>94</v>
      </c>
      <c r="F3806" t="s">
        <v>95</v>
      </c>
      <c r="G3806" s="22"/>
      <c r="H3806" t="s">
        <v>7638</v>
      </c>
      <c r="I3806" t="s">
        <v>3162</v>
      </c>
      <c r="J3806" t="s">
        <v>3372</v>
      </c>
      <c r="K3806" s="10" t="str">
        <f t="shared" si="420"/>
        <v>LID-</v>
      </c>
      <c r="L3806" t="s">
        <v>98</v>
      </c>
      <c r="M3806" s="52">
        <v>840</v>
      </c>
      <c r="N3806" t="s">
        <v>1472</v>
      </c>
      <c r="O3806" t="s">
        <v>11</v>
      </c>
      <c r="P3806" s="54">
        <v>4.26</v>
      </c>
      <c r="Q3806" s="11">
        <f t="shared" si="418"/>
        <v>3578.4</v>
      </c>
      <c r="R3806" s="12">
        <f t="shared" si="421"/>
        <v>7.3003400000000003</v>
      </c>
      <c r="S3806" s="14">
        <f t="shared" si="422"/>
        <v>0.58350000000000002</v>
      </c>
      <c r="T3806" s="13">
        <f t="shared" si="423"/>
        <v>490.14</v>
      </c>
      <c r="U3806" s="14" t="s">
        <v>349</v>
      </c>
      <c r="V3806" t="s">
        <v>368</v>
      </c>
      <c r="W3806" s="62">
        <v>7.1534000000000004</v>
      </c>
      <c r="X3806" s="48">
        <f t="shared" si="419"/>
        <v>500.23764922973686</v>
      </c>
    </row>
    <row r="3807" spans="1:24" x14ac:dyDescent="0.2">
      <c r="A3807" s="38" t="str">
        <f t="shared" si="417"/>
        <v>2025-7</v>
      </c>
      <c r="B3807" t="s">
        <v>7302</v>
      </c>
      <c r="C3807" s="23">
        <v>45854</v>
      </c>
      <c r="D3807" s="23">
        <v>45827</v>
      </c>
      <c r="E3807" t="s">
        <v>94</v>
      </c>
      <c r="F3807" t="s">
        <v>95</v>
      </c>
      <c r="G3807" s="22"/>
      <c r="H3807" t="s">
        <v>7632</v>
      </c>
      <c r="I3807" t="s">
        <v>3162</v>
      </c>
      <c r="J3807" t="s">
        <v>3372</v>
      </c>
      <c r="K3807" s="10" t="str">
        <f t="shared" si="420"/>
        <v>LID-</v>
      </c>
      <c r="L3807" t="s">
        <v>98</v>
      </c>
      <c r="M3807" s="52">
        <v>274</v>
      </c>
      <c r="N3807" t="s">
        <v>1472</v>
      </c>
      <c r="O3807" t="s">
        <v>11</v>
      </c>
      <c r="P3807" s="54">
        <v>4.26</v>
      </c>
      <c r="Q3807" s="11">
        <f t="shared" si="418"/>
        <v>1167.24</v>
      </c>
      <c r="R3807" s="12">
        <f t="shared" si="421"/>
        <v>7.3003400000000003</v>
      </c>
      <c r="S3807" s="14">
        <f t="shared" si="422"/>
        <v>0.58350000000000002</v>
      </c>
      <c r="T3807" s="13">
        <f t="shared" si="423"/>
        <v>159.88</v>
      </c>
      <c r="U3807" s="14" t="s">
        <v>349</v>
      </c>
      <c r="V3807" t="s">
        <v>368</v>
      </c>
      <c r="W3807" s="62">
        <v>7.1534000000000004</v>
      </c>
      <c r="X3807" s="48">
        <f t="shared" si="419"/>
        <v>163.17275701065228</v>
      </c>
    </row>
    <row r="3808" spans="1:24" x14ac:dyDescent="0.2">
      <c r="A3808" s="38" t="str">
        <f t="shared" si="417"/>
        <v>2025-7</v>
      </c>
      <c r="B3808" t="s">
        <v>7303</v>
      </c>
      <c r="C3808" s="23">
        <v>45867</v>
      </c>
      <c r="D3808" s="23">
        <v>45839</v>
      </c>
      <c r="E3808" t="s">
        <v>149</v>
      </c>
      <c r="F3808" t="s">
        <v>150</v>
      </c>
      <c r="G3808" s="22"/>
      <c r="H3808" t="s">
        <v>7573</v>
      </c>
      <c r="I3808" t="s">
        <v>4721</v>
      </c>
      <c r="J3808" t="s">
        <v>4722</v>
      </c>
      <c r="K3808" s="10" t="str">
        <f t="shared" si="420"/>
        <v>GLID</v>
      </c>
      <c r="L3808" t="s">
        <v>10</v>
      </c>
      <c r="M3808" s="52">
        <v>1010</v>
      </c>
      <c r="N3808" t="s">
        <v>1472</v>
      </c>
      <c r="O3808" t="s">
        <v>11</v>
      </c>
      <c r="P3808" s="54">
        <v>4.2759999999999998</v>
      </c>
      <c r="Q3808" s="11">
        <f t="shared" si="418"/>
        <v>4318.76</v>
      </c>
      <c r="R3808" s="12">
        <f t="shared" si="421"/>
        <v>7.3003400000000003</v>
      </c>
      <c r="S3808" s="14">
        <f t="shared" si="422"/>
        <v>0.5857</v>
      </c>
      <c r="T3808" s="13">
        <f t="shared" si="423"/>
        <v>591.55999999999995</v>
      </c>
      <c r="U3808" s="14" t="s">
        <v>349</v>
      </c>
      <c r="V3808" t="s">
        <v>78</v>
      </c>
      <c r="W3808" s="62">
        <v>7.1534000000000004</v>
      </c>
      <c r="X3808" s="48">
        <f t="shared" si="419"/>
        <v>603.73528671680594</v>
      </c>
    </row>
    <row r="3809" spans="1:24" x14ac:dyDescent="0.2">
      <c r="A3809" s="38" t="str">
        <f t="shared" si="417"/>
        <v>2025-7</v>
      </c>
      <c r="B3809" t="s">
        <v>7304</v>
      </c>
      <c r="C3809" s="23">
        <v>45855</v>
      </c>
      <c r="D3809" s="23">
        <v>45834</v>
      </c>
      <c r="E3809" t="s">
        <v>830</v>
      </c>
      <c r="F3809" t="s">
        <v>831</v>
      </c>
      <c r="G3809" s="22"/>
      <c r="H3809" t="s">
        <v>7620</v>
      </c>
      <c r="I3809" t="s">
        <v>3163</v>
      </c>
      <c r="J3809" t="s">
        <v>3373</v>
      </c>
      <c r="K3809" s="10" t="str">
        <f t="shared" si="420"/>
        <v>LID-</v>
      </c>
      <c r="L3809" t="s">
        <v>98</v>
      </c>
      <c r="M3809" s="52">
        <v>600</v>
      </c>
      <c r="N3809" t="s">
        <v>1472</v>
      </c>
      <c r="O3809" t="s">
        <v>11</v>
      </c>
      <c r="P3809" s="54">
        <v>4.3</v>
      </c>
      <c r="Q3809" s="11">
        <f t="shared" si="418"/>
        <v>2580</v>
      </c>
      <c r="R3809" s="12">
        <f t="shared" si="421"/>
        <v>7.3003400000000003</v>
      </c>
      <c r="S3809" s="14">
        <f t="shared" si="422"/>
        <v>0.58899999999999997</v>
      </c>
      <c r="T3809" s="13">
        <f t="shared" si="423"/>
        <v>353.4</v>
      </c>
      <c r="U3809" s="14" t="s">
        <v>349</v>
      </c>
      <c r="V3809" t="s">
        <v>368</v>
      </c>
      <c r="W3809" s="62">
        <v>7.1534000000000004</v>
      </c>
      <c r="X3809" s="48">
        <f t="shared" si="419"/>
        <v>360.66765454189613</v>
      </c>
    </row>
    <row r="3810" spans="1:24" x14ac:dyDescent="0.2">
      <c r="A3810" s="38" t="str">
        <f t="shared" si="417"/>
        <v>2025-7</v>
      </c>
      <c r="B3810" t="s">
        <v>7304</v>
      </c>
      <c r="C3810" s="23">
        <v>45845</v>
      </c>
      <c r="D3810" s="23">
        <v>45834</v>
      </c>
      <c r="E3810" t="s">
        <v>830</v>
      </c>
      <c r="F3810" t="s">
        <v>831</v>
      </c>
      <c r="G3810" s="22"/>
      <c r="H3810" t="s">
        <v>7639</v>
      </c>
      <c r="I3810" t="s">
        <v>3163</v>
      </c>
      <c r="J3810" t="s">
        <v>3373</v>
      </c>
      <c r="K3810" s="10" t="str">
        <f t="shared" si="420"/>
        <v>LID-</v>
      </c>
      <c r="L3810" t="s">
        <v>98</v>
      </c>
      <c r="M3810" s="52">
        <v>480</v>
      </c>
      <c r="N3810" t="s">
        <v>1472</v>
      </c>
      <c r="O3810" t="s">
        <v>11</v>
      </c>
      <c r="P3810" s="54">
        <v>4.3</v>
      </c>
      <c r="Q3810" s="11">
        <f t="shared" si="418"/>
        <v>2064</v>
      </c>
      <c r="R3810" s="12">
        <f t="shared" si="421"/>
        <v>7.3003400000000003</v>
      </c>
      <c r="S3810" s="14">
        <f t="shared" si="422"/>
        <v>0.58899999999999997</v>
      </c>
      <c r="T3810" s="13">
        <f t="shared" si="423"/>
        <v>282.72000000000003</v>
      </c>
      <c r="U3810" s="14" t="s">
        <v>349</v>
      </c>
      <c r="V3810" t="s">
        <v>368</v>
      </c>
      <c r="W3810" s="62">
        <v>7.1534000000000004</v>
      </c>
      <c r="X3810" s="48">
        <f t="shared" si="419"/>
        <v>288.53412363351691</v>
      </c>
    </row>
    <row r="3811" spans="1:24" x14ac:dyDescent="0.2">
      <c r="A3811" s="38" t="str">
        <f t="shared" si="417"/>
        <v>2025-7</v>
      </c>
      <c r="B3811" t="s">
        <v>7304</v>
      </c>
      <c r="C3811" s="23">
        <v>45845</v>
      </c>
      <c r="D3811" s="23">
        <v>45834</v>
      </c>
      <c r="E3811" t="s">
        <v>830</v>
      </c>
      <c r="F3811" t="s">
        <v>831</v>
      </c>
      <c r="G3811" s="22"/>
      <c r="H3811" t="s">
        <v>7616</v>
      </c>
      <c r="I3811" t="s">
        <v>3163</v>
      </c>
      <c r="J3811" t="s">
        <v>3373</v>
      </c>
      <c r="K3811" s="10" t="str">
        <f t="shared" si="420"/>
        <v>LID-</v>
      </c>
      <c r="L3811" t="s">
        <v>98</v>
      </c>
      <c r="M3811" s="52">
        <v>720</v>
      </c>
      <c r="N3811" t="s">
        <v>1472</v>
      </c>
      <c r="O3811" t="s">
        <v>11</v>
      </c>
      <c r="P3811" s="54">
        <v>4.3</v>
      </c>
      <c r="Q3811" s="11">
        <f t="shared" si="418"/>
        <v>3096</v>
      </c>
      <c r="R3811" s="12">
        <f t="shared" si="421"/>
        <v>7.3003400000000003</v>
      </c>
      <c r="S3811" s="14">
        <f t="shared" si="422"/>
        <v>0.58899999999999997</v>
      </c>
      <c r="T3811" s="13">
        <f t="shared" si="423"/>
        <v>424.08</v>
      </c>
      <c r="U3811" s="14" t="s">
        <v>349</v>
      </c>
      <c r="V3811" t="s">
        <v>368</v>
      </c>
      <c r="W3811" s="62">
        <v>7.1534000000000004</v>
      </c>
      <c r="X3811" s="48">
        <f t="shared" si="419"/>
        <v>432.80118545027534</v>
      </c>
    </row>
    <row r="3812" spans="1:24" x14ac:dyDescent="0.2">
      <c r="A3812" s="38" t="str">
        <f t="shared" si="417"/>
        <v>2025-7</v>
      </c>
      <c r="B3812" t="s">
        <v>7305</v>
      </c>
      <c r="C3812" s="23">
        <v>45855</v>
      </c>
      <c r="D3812" s="23">
        <v>45818</v>
      </c>
      <c r="E3812" t="s">
        <v>149</v>
      </c>
      <c r="F3812" t="s">
        <v>150</v>
      </c>
      <c r="G3812" s="22"/>
      <c r="H3812" t="s">
        <v>7574</v>
      </c>
      <c r="I3812" t="s">
        <v>6806</v>
      </c>
      <c r="J3812" t="s">
        <v>6807</v>
      </c>
      <c r="K3812" s="10" t="str">
        <f t="shared" si="420"/>
        <v>GLID</v>
      </c>
      <c r="L3812" t="s">
        <v>10</v>
      </c>
      <c r="M3812" s="52">
        <v>500</v>
      </c>
      <c r="N3812" t="s">
        <v>1472</v>
      </c>
      <c r="O3812" t="s">
        <v>11</v>
      </c>
      <c r="P3812" s="54">
        <v>4.3053999999999997</v>
      </c>
      <c r="Q3812" s="11">
        <f t="shared" si="418"/>
        <v>2152.6999999999998</v>
      </c>
      <c r="R3812" s="12">
        <f t="shared" si="421"/>
        <v>7.3003400000000003</v>
      </c>
      <c r="S3812" s="14">
        <f t="shared" si="422"/>
        <v>0.58979999999999999</v>
      </c>
      <c r="T3812" s="13">
        <f t="shared" si="423"/>
        <v>294.89999999999998</v>
      </c>
      <c r="U3812" s="14" t="s">
        <v>349</v>
      </c>
      <c r="V3812" t="s">
        <v>78</v>
      </c>
      <c r="W3812" s="62">
        <v>7.1534000000000004</v>
      </c>
      <c r="X3812" s="48">
        <f t="shared" si="419"/>
        <v>300.93382167920146</v>
      </c>
    </row>
    <row r="3813" spans="1:24" x14ac:dyDescent="0.2">
      <c r="A3813" s="38" t="str">
        <f t="shared" si="417"/>
        <v>2025-7</v>
      </c>
      <c r="B3813" t="s">
        <v>7306</v>
      </c>
      <c r="C3813" s="23">
        <v>45867</v>
      </c>
      <c r="D3813" s="23">
        <v>45866</v>
      </c>
      <c r="E3813" t="s">
        <v>5</v>
      </c>
      <c r="F3813" t="s">
        <v>6</v>
      </c>
      <c r="G3813" s="22"/>
      <c r="H3813" t="s">
        <v>7583</v>
      </c>
      <c r="I3813" t="s">
        <v>6808</v>
      </c>
      <c r="J3813" t="s">
        <v>6809</v>
      </c>
      <c r="K3813" s="10" t="str">
        <f t="shared" si="420"/>
        <v>BOX-</v>
      </c>
      <c r="L3813" t="s">
        <v>10</v>
      </c>
      <c r="M3813" s="52">
        <v>1010</v>
      </c>
      <c r="N3813" t="s">
        <v>1472</v>
      </c>
      <c r="O3813" t="s">
        <v>11</v>
      </c>
      <c r="P3813" s="54">
        <v>4.3499999999999996</v>
      </c>
      <c r="Q3813" s="11">
        <f t="shared" si="418"/>
        <v>4393.5</v>
      </c>
      <c r="R3813" s="12">
        <f t="shared" si="421"/>
        <v>7.3003400000000003</v>
      </c>
      <c r="S3813" s="14">
        <f t="shared" si="422"/>
        <v>0.59589999999999999</v>
      </c>
      <c r="T3813" s="13">
        <f t="shared" si="423"/>
        <v>601.86</v>
      </c>
      <c r="U3813" s="14" t="s">
        <v>349</v>
      </c>
      <c r="V3813" t="s">
        <v>1</v>
      </c>
      <c r="W3813" s="62">
        <v>7.1534000000000004</v>
      </c>
      <c r="X3813" s="48">
        <f t="shared" si="419"/>
        <v>614.18346520535681</v>
      </c>
    </row>
    <row r="3814" spans="1:24" x14ac:dyDescent="0.2">
      <c r="A3814" s="38" t="str">
        <f t="shared" si="417"/>
        <v>2025-7</v>
      </c>
      <c r="B3814" t="s">
        <v>4179</v>
      </c>
      <c r="C3814" s="23">
        <v>45849</v>
      </c>
      <c r="D3814" s="23">
        <v>45750</v>
      </c>
      <c r="E3814" t="s">
        <v>149</v>
      </c>
      <c r="F3814" t="s">
        <v>150</v>
      </c>
      <c r="G3814" s="22"/>
      <c r="H3814" t="s">
        <v>7576</v>
      </c>
      <c r="I3814" t="s">
        <v>1190</v>
      </c>
      <c r="J3814" t="s">
        <v>1191</v>
      </c>
      <c r="K3814" s="10" t="str">
        <f t="shared" si="420"/>
        <v>GLID</v>
      </c>
      <c r="L3814" t="s">
        <v>10</v>
      </c>
      <c r="M3814" s="52">
        <v>35</v>
      </c>
      <c r="N3814" t="s">
        <v>1472</v>
      </c>
      <c r="O3814" t="s">
        <v>11</v>
      </c>
      <c r="P3814" s="54">
        <v>4.3726000000000003</v>
      </c>
      <c r="Q3814" s="11">
        <f t="shared" si="418"/>
        <v>153.04</v>
      </c>
      <c r="R3814" s="12">
        <f t="shared" si="421"/>
        <v>7.3003400000000003</v>
      </c>
      <c r="S3814" s="14">
        <f t="shared" si="422"/>
        <v>0.59899999999999998</v>
      </c>
      <c r="T3814" s="13">
        <f t="shared" si="423"/>
        <v>20.97</v>
      </c>
      <c r="U3814" s="14" t="s">
        <v>349</v>
      </c>
      <c r="V3814" t="s">
        <v>78</v>
      </c>
      <c r="W3814" s="62">
        <v>7.1534000000000004</v>
      </c>
      <c r="X3814" s="48">
        <f t="shared" si="419"/>
        <v>21.394162216568347</v>
      </c>
    </row>
    <row r="3815" spans="1:24" x14ac:dyDescent="0.2">
      <c r="A3815" s="38" t="str">
        <f t="shared" si="417"/>
        <v>2025-7</v>
      </c>
      <c r="B3815" t="s">
        <v>7307</v>
      </c>
      <c r="C3815" s="23">
        <v>45849</v>
      </c>
      <c r="D3815" s="23">
        <v>45820</v>
      </c>
      <c r="E3815" t="s">
        <v>149</v>
      </c>
      <c r="F3815" t="s">
        <v>150</v>
      </c>
      <c r="G3815" s="22"/>
      <c r="H3815" t="s">
        <v>7576</v>
      </c>
      <c r="I3815" t="s">
        <v>1190</v>
      </c>
      <c r="J3815" t="s">
        <v>1191</v>
      </c>
      <c r="K3815" s="10" t="str">
        <f t="shared" si="420"/>
        <v>GLID</v>
      </c>
      <c r="L3815" t="s">
        <v>10</v>
      </c>
      <c r="M3815" s="52">
        <v>3020</v>
      </c>
      <c r="N3815" t="s">
        <v>1472</v>
      </c>
      <c r="O3815" t="s">
        <v>11</v>
      </c>
      <c r="P3815" s="54">
        <v>4.3726000000000003</v>
      </c>
      <c r="Q3815" s="11">
        <f t="shared" si="418"/>
        <v>13205.25</v>
      </c>
      <c r="R3815" s="12">
        <f t="shared" si="421"/>
        <v>7.3003400000000003</v>
      </c>
      <c r="S3815" s="14">
        <f t="shared" si="422"/>
        <v>0.59899999999999998</v>
      </c>
      <c r="T3815" s="13">
        <f t="shared" si="423"/>
        <v>1808.98</v>
      </c>
      <c r="U3815" s="14" t="s">
        <v>349</v>
      </c>
      <c r="V3815" t="s">
        <v>78</v>
      </c>
      <c r="W3815" s="62">
        <v>7.1534000000000004</v>
      </c>
      <c r="X3815" s="48">
        <f t="shared" si="419"/>
        <v>1846.0105684010402</v>
      </c>
    </row>
    <row r="3816" spans="1:24" x14ac:dyDescent="0.2">
      <c r="A3816" s="38" t="str">
        <f t="shared" si="417"/>
        <v>2025-7</v>
      </c>
      <c r="B3816" t="s">
        <v>7308</v>
      </c>
      <c r="C3816" s="23">
        <v>45868</v>
      </c>
      <c r="D3816" s="23">
        <v>45861</v>
      </c>
      <c r="E3816" t="s">
        <v>5</v>
      </c>
      <c r="F3816" t="s">
        <v>6</v>
      </c>
      <c r="G3816" s="22"/>
      <c r="H3816" t="s">
        <v>7575</v>
      </c>
      <c r="I3816" t="s">
        <v>4717</v>
      </c>
      <c r="J3816" t="s">
        <v>4718</v>
      </c>
      <c r="K3816" s="10" t="str">
        <f t="shared" si="420"/>
        <v>BOX-</v>
      </c>
      <c r="L3816" t="s">
        <v>10</v>
      </c>
      <c r="M3816" s="52">
        <v>3020</v>
      </c>
      <c r="N3816" t="s">
        <v>1472</v>
      </c>
      <c r="O3816" t="s">
        <v>11</v>
      </c>
      <c r="P3816" s="54">
        <v>4.3899999999999997</v>
      </c>
      <c r="Q3816" s="11">
        <f t="shared" si="418"/>
        <v>13257.8</v>
      </c>
      <c r="R3816" s="12">
        <f t="shared" si="421"/>
        <v>7.3003400000000003</v>
      </c>
      <c r="S3816" s="14">
        <f t="shared" si="422"/>
        <v>0.60129999999999995</v>
      </c>
      <c r="T3816" s="13">
        <f t="shared" si="423"/>
        <v>1815.93</v>
      </c>
      <c r="U3816" s="14" t="s">
        <v>349</v>
      </c>
      <c r="V3816" t="s">
        <v>1</v>
      </c>
      <c r="W3816" s="62">
        <v>7.1534000000000004</v>
      </c>
      <c r="X3816" s="48">
        <f t="shared" si="419"/>
        <v>1853.3564458858723</v>
      </c>
    </row>
    <row r="3817" spans="1:24" x14ac:dyDescent="0.2">
      <c r="A3817" s="38" t="str">
        <f t="shared" si="417"/>
        <v>2025-7</v>
      </c>
      <c r="B3817" t="s">
        <v>7309</v>
      </c>
      <c r="C3817" s="23">
        <v>45839</v>
      </c>
      <c r="D3817" s="23">
        <v>45784</v>
      </c>
      <c r="E3817" t="s">
        <v>651</v>
      </c>
      <c r="F3817" t="s">
        <v>652</v>
      </c>
      <c r="G3817" s="22"/>
      <c r="H3817" t="s">
        <v>7561</v>
      </c>
      <c r="I3817" t="s">
        <v>1758</v>
      </c>
      <c r="J3817" t="s">
        <v>1759</v>
      </c>
      <c r="K3817" s="10" t="str">
        <f t="shared" si="420"/>
        <v>KNOB</v>
      </c>
      <c r="L3817" t="s">
        <v>10</v>
      </c>
      <c r="M3817" s="52">
        <v>10600</v>
      </c>
      <c r="N3817" t="s">
        <v>1472</v>
      </c>
      <c r="O3817" t="s">
        <v>11</v>
      </c>
      <c r="P3817" s="54">
        <v>4.4320000000000004</v>
      </c>
      <c r="Q3817" s="11">
        <f t="shared" si="418"/>
        <v>46979.199999999997</v>
      </c>
      <c r="R3817" s="12">
        <f t="shared" si="421"/>
        <v>7.3003400000000003</v>
      </c>
      <c r="S3817" s="14">
        <f t="shared" si="422"/>
        <v>0.60709999999999997</v>
      </c>
      <c r="T3817" s="13">
        <f t="shared" si="423"/>
        <v>6435.26</v>
      </c>
      <c r="U3817" s="14" t="s">
        <v>349</v>
      </c>
      <c r="V3817" t="s">
        <v>32</v>
      </c>
      <c r="W3817" s="62">
        <v>7.1534000000000004</v>
      </c>
      <c r="X3817" s="48">
        <f t="shared" si="419"/>
        <v>6567.3945256800971</v>
      </c>
    </row>
    <row r="3818" spans="1:24" x14ac:dyDescent="0.2">
      <c r="A3818" s="38" t="str">
        <f t="shared" si="417"/>
        <v>2025-7</v>
      </c>
      <c r="B3818" t="s">
        <v>7310</v>
      </c>
      <c r="C3818" s="23">
        <v>45866</v>
      </c>
      <c r="D3818" s="23">
        <v>45803</v>
      </c>
      <c r="E3818" t="s">
        <v>651</v>
      </c>
      <c r="F3818" t="s">
        <v>652</v>
      </c>
      <c r="G3818" s="22"/>
      <c r="H3818" t="s">
        <v>7540</v>
      </c>
      <c r="I3818" t="s">
        <v>1758</v>
      </c>
      <c r="J3818" t="s">
        <v>1759</v>
      </c>
      <c r="K3818" s="10" t="str">
        <f t="shared" si="420"/>
        <v>KNOB</v>
      </c>
      <c r="L3818" t="s">
        <v>10</v>
      </c>
      <c r="M3818" s="52">
        <v>5600</v>
      </c>
      <c r="N3818" t="s">
        <v>1472</v>
      </c>
      <c r="O3818" t="s">
        <v>11</v>
      </c>
      <c r="P3818" s="54">
        <v>4.4320000000000004</v>
      </c>
      <c r="Q3818" s="11">
        <f t="shared" si="418"/>
        <v>24819.200000000001</v>
      </c>
      <c r="R3818" s="12">
        <f t="shared" si="421"/>
        <v>7.3003400000000003</v>
      </c>
      <c r="S3818" s="14">
        <f t="shared" si="422"/>
        <v>0.60709999999999997</v>
      </c>
      <c r="T3818" s="13">
        <f t="shared" si="423"/>
        <v>3399.76</v>
      </c>
      <c r="U3818" s="14" t="s">
        <v>349</v>
      </c>
      <c r="V3818" t="s">
        <v>32</v>
      </c>
      <c r="W3818" s="62">
        <v>7.1534000000000004</v>
      </c>
      <c r="X3818" s="48">
        <f t="shared" si="419"/>
        <v>3469.5669192272212</v>
      </c>
    </row>
    <row r="3819" spans="1:24" x14ac:dyDescent="0.2">
      <c r="A3819" s="38" t="str">
        <f t="shared" si="417"/>
        <v>2025-7</v>
      </c>
      <c r="B3819" t="s">
        <v>7311</v>
      </c>
      <c r="C3819" s="23">
        <v>45866</v>
      </c>
      <c r="D3819" s="23">
        <v>45839</v>
      </c>
      <c r="E3819" t="s">
        <v>28</v>
      </c>
      <c r="F3819" t="s">
        <v>29</v>
      </c>
      <c r="G3819" s="22"/>
      <c r="H3819" t="s">
        <v>7529</v>
      </c>
      <c r="I3819" t="s">
        <v>6810</v>
      </c>
      <c r="J3819" t="s">
        <v>6811</v>
      </c>
      <c r="K3819" s="10" t="str">
        <f t="shared" si="420"/>
        <v>KNOB</v>
      </c>
      <c r="L3819" t="s">
        <v>10</v>
      </c>
      <c r="M3819" s="52">
        <v>1020</v>
      </c>
      <c r="N3819" t="s">
        <v>1472</v>
      </c>
      <c r="O3819" t="s">
        <v>11</v>
      </c>
      <c r="P3819" s="54">
        <v>4.4642999999999997</v>
      </c>
      <c r="Q3819" s="11">
        <f t="shared" si="418"/>
        <v>4553.59</v>
      </c>
      <c r="R3819" s="12">
        <f t="shared" si="421"/>
        <v>7.3003400000000003</v>
      </c>
      <c r="S3819" s="14">
        <f t="shared" si="422"/>
        <v>0.61150000000000004</v>
      </c>
      <c r="T3819" s="13">
        <f t="shared" si="423"/>
        <v>623.73</v>
      </c>
      <c r="U3819" s="14" t="s">
        <v>349</v>
      </c>
      <c r="V3819" t="s">
        <v>32</v>
      </c>
      <c r="W3819" s="62">
        <v>7.1534000000000004</v>
      </c>
      <c r="X3819" s="48">
        <f t="shared" si="419"/>
        <v>636.56247378868784</v>
      </c>
    </row>
    <row r="3820" spans="1:24" x14ac:dyDescent="0.2">
      <c r="A3820" s="38" t="str">
        <f t="shared" si="417"/>
        <v>2025-7</v>
      </c>
      <c r="B3820" t="s">
        <v>7312</v>
      </c>
      <c r="C3820" s="23">
        <v>45842</v>
      </c>
      <c r="D3820" s="23">
        <v>45805</v>
      </c>
      <c r="E3820" t="s">
        <v>5</v>
      </c>
      <c r="F3820" t="s">
        <v>6</v>
      </c>
      <c r="G3820" s="22"/>
      <c r="H3820" t="s">
        <v>7565</v>
      </c>
      <c r="I3820" t="s">
        <v>4725</v>
      </c>
      <c r="J3820" t="s">
        <v>4726</v>
      </c>
      <c r="K3820" s="10" t="str">
        <f t="shared" si="420"/>
        <v>BOX-</v>
      </c>
      <c r="L3820" t="s">
        <v>10</v>
      </c>
      <c r="M3820" s="52">
        <v>4020</v>
      </c>
      <c r="N3820" t="s">
        <v>1472</v>
      </c>
      <c r="O3820" t="s">
        <v>11</v>
      </c>
      <c r="P3820" s="54">
        <v>4.4800000000000004</v>
      </c>
      <c r="Q3820" s="11">
        <f t="shared" si="418"/>
        <v>18009.599999999999</v>
      </c>
      <c r="R3820" s="12">
        <f t="shared" si="421"/>
        <v>7.3003400000000003</v>
      </c>
      <c r="S3820" s="14">
        <f t="shared" si="422"/>
        <v>0.61370000000000002</v>
      </c>
      <c r="T3820" s="13">
        <f t="shared" si="423"/>
        <v>2467.0700000000002</v>
      </c>
      <c r="U3820" s="14" t="s">
        <v>349</v>
      </c>
      <c r="V3820" t="s">
        <v>1</v>
      </c>
      <c r="W3820" s="62">
        <v>7.1534000000000004</v>
      </c>
      <c r="X3820" s="48">
        <f t="shared" si="419"/>
        <v>2517.6279810998967</v>
      </c>
    </row>
    <row r="3821" spans="1:24" x14ac:dyDescent="0.2">
      <c r="A3821" s="38" t="str">
        <f t="shared" si="417"/>
        <v>2025-7</v>
      </c>
      <c r="B3821" t="s">
        <v>7313</v>
      </c>
      <c r="C3821" s="23">
        <v>45867</v>
      </c>
      <c r="D3821" s="23">
        <v>45832</v>
      </c>
      <c r="E3821" t="s">
        <v>94</v>
      </c>
      <c r="F3821" t="s">
        <v>95</v>
      </c>
      <c r="G3821" s="22"/>
      <c r="H3821" t="s">
        <v>7604</v>
      </c>
      <c r="I3821" t="s">
        <v>6812</v>
      </c>
      <c r="J3821" t="s">
        <v>5847</v>
      </c>
      <c r="K3821" s="10" t="str">
        <f t="shared" si="420"/>
        <v>LID-</v>
      </c>
      <c r="L3821" t="s">
        <v>98</v>
      </c>
      <c r="M3821" s="52">
        <v>1000</v>
      </c>
      <c r="N3821" t="s">
        <v>1472</v>
      </c>
      <c r="O3821" t="s">
        <v>11</v>
      </c>
      <c r="P3821" s="54">
        <v>4.5</v>
      </c>
      <c r="Q3821" s="11">
        <f t="shared" si="418"/>
        <v>4500</v>
      </c>
      <c r="R3821" s="12">
        <f t="shared" si="421"/>
        <v>7.3003400000000003</v>
      </c>
      <c r="S3821" s="14">
        <f t="shared" si="422"/>
        <v>0.61639999999999995</v>
      </c>
      <c r="T3821" s="13">
        <f t="shared" si="423"/>
        <v>616.4</v>
      </c>
      <c r="U3821" s="14" t="s">
        <v>349</v>
      </c>
      <c r="V3821" t="s">
        <v>368</v>
      </c>
      <c r="W3821" s="62">
        <v>7.1534000000000004</v>
      </c>
      <c r="X3821" s="48">
        <f t="shared" si="419"/>
        <v>629.07149048005135</v>
      </c>
    </row>
    <row r="3822" spans="1:24" x14ac:dyDescent="0.2">
      <c r="A3822" s="38" t="str">
        <f t="shared" si="417"/>
        <v>2025-7</v>
      </c>
      <c r="B3822" t="s">
        <v>7314</v>
      </c>
      <c r="C3822" s="23">
        <v>45868</v>
      </c>
      <c r="D3822" s="23">
        <v>45868</v>
      </c>
      <c r="E3822" t="s">
        <v>5</v>
      </c>
      <c r="F3822" t="s">
        <v>6</v>
      </c>
      <c r="G3822" s="22"/>
      <c r="H3822" t="s">
        <v>7564</v>
      </c>
      <c r="I3822" t="s">
        <v>6777</v>
      </c>
      <c r="J3822" t="s">
        <v>6778</v>
      </c>
      <c r="K3822" s="10" t="str">
        <f t="shared" si="420"/>
        <v>BOX-</v>
      </c>
      <c r="L3822" t="s">
        <v>10</v>
      </c>
      <c r="M3822" s="52">
        <v>280</v>
      </c>
      <c r="N3822" t="s">
        <v>1472</v>
      </c>
      <c r="O3822" t="s">
        <v>11</v>
      </c>
      <c r="P3822" s="54">
        <v>4.53</v>
      </c>
      <c r="Q3822" s="11">
        <f t="shared" si="418"/>
        <v>1268.4000000000001</v>
      </c>
      <c r="R3822" s="12">
        <f t="shared" si="421"/>
        <v>7.3003400000000003</v>
      </c>
      <c r="S3822" s="14">
        <f t="shared" si="422"/>
        <v>0.62050000000000005</v>
      </c>
      <c r="T3822" s="13">
        <f t="shared" si="423"/>
        <v>173.74</v>
      </c>
      <c r="U3822" s="14" t="s">
        <v>349</v>
      </c>
      <c r="V3822" t="s">
        <v>1</v>
      </c>
      <c r="W3822" s="62">
        <v>7.1534000000000004</v>
      </c>
      <c r="X3822" s="48">
        <f t="shared" si="419"/>
        <v>177.31428411664385</v>
      </c>
    </row>
    <row r="3823" spans="1:24" x14ac:dyDescent="0.2">
      <c r="A3823" s="38" t="str">
        <f t="shared" si="417"/>
        <v>2025-7</v>
      </c>
      <c r="B3823" t="s">
        <v>7315</v>
      </c>
      <c r="C3823" s="23">
        <v>45862</v>
      </c>
      <c r="D3823" s="23">
        <v>45861</v>
      </c>
      <c r="E3823" t="s">
        <v>5</v>
      </c>
      <c r="F3823" t="s">
        <v>6</v>
      </c>
      <c r="G3823" s="22"/>
      <c r="H3823" t="s">
        <v>7603</v>
      </c>
      <c r="I3823" t="s">
        <v>4725</v>
      </c>
      <c r="J3823" t="s">
        <v>4726</v>
      </c>
      <c r="K3823" s="10" t="str">
        <f t="shared" si="420"/>
        <v>BOX-</v>
      </c>
      <c r="L3823" t="s">
        <v>10</v>
      </c>
      <c r="M3823" s="52">
        <v>500</v>
      </c>
      <c r="N3823" t="s">
        <v>1472</v>
      </c>
      <c r="O3823" t="s">
        <v>11</v>
      </c>
      <c r="P3823" s="54">
        <v>4.54</v>
      </c>
      <c r="Q3823" s="11">
        <f t="shared" si="418"/>
        <v>2270</v>
      </c>
      <c r="R3823" s="12">
        <f t="shared" si="421"/>
        <v>7.3003400000000003</v>
      </c>
      <c r="S3823" s="14">
        <f t="shared" si="422"/>
        <v>0.62190000000000001</v>
      </c>
      <c r="T3823" s="13">
        <f t="shared" si="423"/>
        <v>310.95</v>
      </c>
      <c r="U3823" s="14" t="s">
        <v>349</v>
      </c>
      <c r="V3823" t="s">
        <v>1</v>
      </c>
      <c r="W3823" s="62">
        <v>7.1534000000000004</v>
      </c>
      <c r="X3823" s="48">
        <f t="shared" si="419"/>
        <v>317.33161853104815</v>
      </c>
    </row>
    <row r="3824" spans="1:24" x14ac:dyDescent="0.2">
      <c r="A3824" s="38" t="str">
        <f t="shared" si="417"/>
        <v>2025-7</v>
      </c>
      <c r="B3824" t="s">
        <v>7316</v>
      </c>
      <c r="C3824" s="23">
        <v>45852</v>
      </c>
      <c r="D3824" s="23">
        <v>45783</v>
      </c>
      <c r="E3824" t="s">
        <v>94</v>
      </c>
      <c r="F3824" t="s">
        <v>95</v>
      </c>
      <c r="G3824" s="22"/>
      <c r="H3824" t="s">
        <v>7599</v>
      </c>
      <c r="I3824" t="s">
        <v>6813</v>
      </c>
      <c r="J3824" t="s">
        <v>6814</v>
      </c>
      <c r="K3824" s="10" t="str">
        <f t="shared" si="420"/>
        <v>SKU-</v>
      </c>
      <c r="L3824" t="s">
        <v>98</v>
      </c>
      <c r="M3824" s="52">
        <v>500</v>
      </c>
      <c r="N3824" t="s">
        <v>1472</v>
      </c>
      <c r="O3824" t="s">
        <v>11</v>
      </c>
      <c r="P3824" s="54">
        <v>4.6500000000000004</v>
      </c>
      <c r="Q3824" s="11">
        <f t="shared" si="418"/>
        <v>2325</v>
      </c>
      <c r="R3824" s="12">
        <f t="shared" si="421"/>
        <v>7.3003400000000003</v>
      </c>
      <c r="S3824" s="14">
        <f t="shared" si="422"/>
        <v>0.63700000000000001</v>
      </c>
      <c r="T3824" s="13">
        <f t="shared" si="423"/>
        <v>318.5</v>
      </c>
      <c r="U3824" s="14" t="s">
        <v>349</v>
      </c>
      <c r="V3824" t="s">
        <v>2</v>
      </c>
      <c r="W3824" s="62">
        <v>7.1534000000000004</v>
      </c>
      <c r="X3824" s="48">
        <f t="shared" si="419"/>
        <v>325.02027008135991</v>
      </c>
    </row>
    <row r="3825" spans="1:24" x14ac:dyDescent="0.2">
      <c r="A3825" s="38" t="str">
        <f t="shared" si="417"/>
        <v>2025-7</v>
      </c>
      <c r="B3825" t="s">
        <v>7317</v>
      </c>
      <c r="C3825" s="23">
        <v>45853</v>
      </c>
      <c r="D3825" s="23">
        <v>45800</v>
      </c>
      <c r="E3825" t="s">
        <v>94</v>
      </c>
      <c r="F3825" t="s">
        <v>95</v>
      </c>
      <c r="G3825" s="22"/>
      <c r="H3825" t="s">
        <v>7606</v>
      </c>
      <c r="I3825" t="s">
        <v>6813</v>
      </c>
      <c r="J3825" t="s">
        <v>6814</v>
      </c>
      <c r="K3825" s="10" t="str">
        <f t="shared" si="420"/>
        <v>SKU-</v>
      </c>
      <c r="L3825" t="s">
        <v>98</v>
      </c>
      <c r="M3825" s="52">
        <v>500</v>
      </c>
      <c r="N3825" t="s">
        <v>1472</v>
      </c>
      <c r="O3825" t="s">
        <v>11</v>
      </c>
      <c r="P3825" s="54">
        <v>4.6500000000000004</v>
      </c>
      <c r="Q3825" s="11">
        <f t="shared" si="418"/>
        <v>2325</v>
      </c>
      <c r="R3825" s="12">
        <f t="shared" si="421"/>
        <v>7.3003400000000003</v>
      </c>
      <c r="S3825" s="14">
        <f t="shared" si="422"/>
        <v>0.63700000000000001</v>
      </c>
      <c r="T3825" s="13">
        <f t="shared" si="423"/>
        <v>318.5</v>
      </c>
      <c r="U3825" s="14" t="s">
        <v>349</v>
      </c>
      <c r="V3825" t="s">
        <v>2</v>
      </c>
      <c r="W3825" s="62">
        <v>7.1534000000000004</v>
      </c>
      <c r="X3825" s="48">
        <f t="shared" si="419"/>
        <v>325.02027008135991</v>
      </c>
    </row>
    <row r="3826" spans="1:24" x14ac:dyDescent="0.2">
      <c r="A3826" s="38" t="str">
        <f t="shared" si="417"/>
        <v>2025-7</v>
      </c>
      <c r="B3826" t="s">
        <v>7318</v>
      </c>
      <c r="C3826" s="23">
        <v>45842</v>
      </c>
      <c r="D3826" s="23">
        <v>45839</v>
      </c>
      <c r="E3826" t="s">
        <v>5</v>
      </c>
      <c r="F3826" t="s">
        <v>6</v>
      </c>
      <c r="G3826" s="22"/>
      <c r="H3826" t="s">
        <v>7565</v>
      </c>
      <c r="I3826" t="s">
        <v>3750</v>
      </c>
      <c r="J3826" t="s">
        <v>3751</v>
      </c>
      <c r="K3826" s="10" t="str">
        <f t="shared" si="420"/>
        <v>BOX-</v>
      </c>
      <c r="L3826" t="s">
        <v>10</v>
      </c>
      <c r="M3826" s="52">
        <v>1010</v>
      </c>
      <c r="N3826" t="s">
        <v>1472</v>
      </c>
      <c r="O3826" t="s">
        <v>11</v>
      </c>
      <c r="P3826" s="54">
        <v>4.66</v>
      </c>
      <c r="Q3826" s="11">
        <f t="shared" si="418"/>
        <v>4706.6000000000004</v>
      </c>
      <c r="R3826" s="12">
        <f t="shared" si="421"/>
        <v>7.3003400000000003</v>
      </c>
      <c r="S3826" s="14">
        <f t="shared" si="422"/>
        <v>0.63829999999999998</v>
      </c>
      <c r="T3826" s="13">
        <f t="shared" si="423"/>
        <v>644.67999999999995</v>
      </c>
      <c r="U3826" s="14" t="s">
        <v>349</v>
      </c>
      <c r="V3826" t="s">
        <v>1</v>
      </c>
      <c r="W3826" s="62">
        <v>7.1534000000000004</v>
      </c>
      <c r="X3826" s="48">
        <f t="shared" si="419"/>
        <v>657.95286157631335</v>
      </c>
    </row>
    <row r="3827" spans="1:24" x14ac:dyDescent="0.2">
      <c r="A3827" s="38" t="str">
        <f t="shared" si="417"/>
        <v>2025-7</v>
      </c>
      <c r="B3827" t="s">
        <v>7319</v>
      </c>
      <c r="C3827" s="23">
        <v>45841</v>
      </c>
      <c r="D3827" s="23">
        <v>45784</v>
      </c>
      <c r="E3827" t="s">
        <v>569</v>
      </c>
      <c r="F3827" t="s">
        <v>570</v>
      </c>
      <c r="G3827" s="22"/>
      <c r="H3827" t="s">
        <v>7505</v>
      </c>
      <c r="I3827" t="s">
        <v>1762</v>
      </c>
      <c r="J3827" t="s">
        <v>1763</v>
      </c>
      <c r="K3827" s="10" t="str">
        <f t="shared" si="420"/>
        <v>MISC</v>
      </c>
      <c r="L3827" t="s">
        <v>10</v>
      </c>
      <c r="M3827" s="52">
        <v>500</v>
      </c>
      <c r="N3827" t="s">
        <v>1472</v>
      </c>
      <c r="O3827" t="s">
        <v>11</v>
      </c>
      <c r="P3827" s="54">
        <v>4.6900000000000004</v>
      </c>
      <c r="Q3827" s="11">
        <f t="shared" si="418"/>
        <v>2345</v>
      </c>
      <c r="R3827" s="12">
        <f t="shared" si="421"/>
        <v>7.3003400000000003</v>
      </c>
      <c r="S3827" s="14">
        <f t="shared" si="422"/>
        <v>0.64239999999999997</v>
      </c>
      <c r="T3827" s="13">
        <f t="shared" si="423"/>
        <v>321.2</v>
      </c>
      <c r="U3827" s="14" t="s">
        <v>349</v>
      </c>
      <c r="V3827" t="s">
        <v>25</v>
      </c>
      <c r="W3827" s="62">
        <v>7.1534000000000004</v>
      </c>
      <c r="X3827" s="48">
        <f t="shared" si="419"/>
        <v>327.81614337238233</v>
      </c>
    </row>
    <row r="3828" spans="1:24" x14ac:dyDescent="0.2">
      <c r="A3828" s="38" t="str">
        <f t="shared" si="417"/>
        <v>2025-7</v>
      </c>
      <c r="B3828" t="s">
        <v>7320</v>
      </c>
      <c r="C3828" s="23">
        <v>45863</v>
      </c>
      <c r="D3828" s="23">
        <v>45803</v>
      </c>
      <c r="E3828" t="s">
        <v>569</v>
      </c>
      <c r="F3828" t="s">
        <v>570</v>
      </c>
      <c r="G3828" s="22"/>
      <c r="H3828" t="s">
        <v>7504</v>
      </c>
      <c r="I3828" t="s">
        <v>1762</v>
      </c>
      <c r="J3828" t="s">
        <v>1763</v>
      </c>
      <c r="K3828" s="10" t="str">
        <f t="shared" si="420"/>
        <v>MISC</v>
      </c>
      <c r="L3828" t="s">
        <v>10</v>
      </c>
      <c r="M3828" s="52">
        <v>1400</v>
      </c>
      <c r="N3828" t="s">
        <v>1472</v>
      </c>
      <c r="O3828" t="s">
        <v>11</v>
      </c>
      <c r="P3828" s="54">
        <v>4.6900000000000004</v>
      </c>
      <c r="Q3828" s="11">
        <f t="shared" si="418"/>
        <v>6566</v>
      </c>
      <c r="R3828" s="12">
        <f t="shared" si="421"/>
        <v>7.3003400000000003</v>
      </c>
      <c r="S3828" s="14">
        <f t="shared" si="422"/>
        <v>0.64239999999999997</v>
      </c>
      <c r="T3828" s="13">
        <f t="shared" si="423"/>
        <v>899.36</v>
      </c>
      <c r="U3828" s="14" t="s">
        <v>349</v>
      </c>
      <c r="V3828" t="s">
        <v>25</v>
      </c>
      <c r="W3828" s="62">
        <v>7.1534000000000004</v>
      </c>
      <c r="X3828" s="48">
        <f t="shared" si="419"/>
        <v>917.88520144267056</v>
      </c>
    </row>
    <row r="3829" spans="1:24" x14ac:dyDescent="0.2">
      <c r="A3829" s="38" t="str">
        <f t="shared" si="417"/>
        <v>2025-7</v>
      </c>
      <c r="B3829" t="s">
        <v>7321</v>
      </c>
      <c r="C3829" s="23">
        <v>45855</v>
      </c>
      <c r="D3829" s="23">
        <v>45852</v>
      </c>
      <c r="E3829" t="s">
        <v>5</v>
      </c>
      <c r="F3829" t="s">
        <v>6</v>
      </c>
      <c r="G3829" s="22"/>
      <c r="H3829" t="s">
        <v>7640</v>
      </c>
      <c r="I3829" t="s">
        <v>6815</v>
      </c>
      <c r="J3829" t="s">
        <v>6816</v>
      </c>
      <c r="K3829" s="10" t="str">
        <f t="shared" si="420"/>
        <v>SHTS</v>
      </c>
      <c r="L3829" t="s">
        <v>10</v>
      </c>
      <c r="M3829" s="52">
        <v>505</v>
      </c>
      <c r="N3829" t="s">
        <v>1472</v>
      </c>
      <c r="O3829" t="s">
        <v>11</v>
      </c>
      <c r="P3829" s="54">
        <v>4.8</v>
      </c>
      <c r="Q3829" s="11">
        <f t="shared" si="418"/>
        <v>2424</v>
      </c>
      <c r="R3829" s="12">
        <f t="shared" si="421"/>
        <v>7.3003400000000003</v>
      </c>
      <c r="S3829" s="14">
        <f t="shared" si="422"/>
        <v>0.65749999999999997</v>
      </c>
      <c r="T3829" s="13">
        <f t="shared" si="423"/>
        <v>332.04</v>
      </c>
      <c r="U3829" s="14" t="s">
        <v>349</v>
      </c>
      <c r="V3829" t="s">
        <v>9</v>
      </c>
      <c r="W3829" s="62">
        <v>7.1534000000000004</v>
      </c>
      <c r="X3829" s="48">
        <f t="shared" si="419"/>
        <v>338.85984287192105</v>
      </c>
    </row>
    <row r="3830" spans="1:24" x14ac:dyDescent="0.2">
      <c r="A3830" s="38" t="str">
        <f t="shared" si="417"/>
        <v>2025-7</v>
      </c>
      <c r="B3830" t="s">
        <v>7322</v>
      </c>
      <c r="C3830" s="23">
        <v>45863</v>
      </c>
      <c r="D3830" s="23">
        <v>45818</v>
      </c>
      <c r="E3830" t="s">
        <v>149</v>
      </c>
      <c r="F3830" t="s">
        <v>150</v>
      </c>
      <c r="G3830" s="22"/>
      <c r="H3830" t="s">
        <v>7578</v>
      </c>
      <c r="I3830" t="s">
        <v>3100</v>
      </c>
      <c r="J3830" t="s">
        <v>3315</v>
      </c>
      <c r="K3830" s="10" t="str">
        <f t="shared" si="420"/>
        <v>GLID</v>
      </c>
      <c r="L3830" t="s">
        <v>10</v>
      </c>
      <c r="M3830" s="52">
        <v>2020</v>
      </c>
      <c r="N3830" t="s">
        <v>1472</v>
      </c>
      <c r="O3830" t="s">
        <v>11</v>
      </c>
      <c r="P3830" s="54">
        <v>4.8014000000000001</v>
      </c>
      <c r="Q3830" s="11">
        <f t="shared" si="418"/>
        <v>9698.83</v>
      </c>
      <c r="R3830" s="12">
        <f t="shared" si="421"/>
        <v>7.3003400000000003</v>
      </c>
      <c r="S3830" s="14">
        <f t="shared" si="422"/>
        <v>0.65769999999999995</v>
      </c>
      <c r="T3830" s="13">
        <f t="shared" si="423"/>
        <v>1328.55</v>
      </c>
      <c r="U3830" s="14" t="s">
        <v>349</v>
      </c>
      <c r="V3830" t="s">
        <v>78</v>
      </c>
      <c r="W3830" s="62">
        <v>7.1534000000000004</v>
      </c>
      <c r="X3830" s="48">
        <f t="shared" si="419"/>
        <v>1355.8347079710345</v>
      </c>
    </row>
    <row r="3831" spans="1:24" x14ac:dyDescent="0.2">
      <c r="A3831" s="38" t="str">
        <f t="shared" si="417"/>
        <v>2025-7</v>
      </c>
      <c r="B3831" t="s">
        <v>6252</v>
      </c>
      <c r="C3831" s="23">
        <v>45867</v>
      </c>
      <c r="D3831" s="23">
        <v>45800</v>
      </c>
      <c r="E3831" t="s">
        <v>128</v>
      </c>
      <c r="F3831" t="s">
        <v>129</v>
      </c>
      <c r="G3831" s="22"/>
      <c r="H3831" t="s">
        <v>7641</v>
      </c>
      <c r="I3831" t="s">
        <v>4741</v>
      </c>
      <c r="J3831" t="s">
        <v>4742</v>
      </c>
      <c r="K3831" s="10" t="str">
        <f t="shared" si="420"/>
        <v>HDL-</v>
      </c>
      <c r="L3831" t="s">
        <v>10</v>
      </c>
      <c r="M3831" s="52">
        <v>80</v>
      </c>
      <c r="N3831" t="s">
        <v>1472</v>
      </c>
      <c r="O3831" t="s">
        <v>11</v>
      </c>
      <c r="P3831" s="54">
        <v>4.8219000000000003</v>
      </c>
      <c r="Q3831" s="11">
        <f t="shared" si="418"/>
        <v>385.75</v>
      </c>
      <c r="R3831" s="12">
        <f t="shared" si="421"/>
        <v>7.3003400000000003</v>
      </c>
      <c r="S3831" s="14">
        <f t="shared" si="422"/>
        <v>0.66049999999999998</v>
      </c>
      <c r="T3831" s="13">
        <f t="shared" si="423"/>
        <v>52.84</v>
      </c>
      <c r="U3831" s="14" t="s">
        <v>349</v>
      </c>
      <c r="V3831" t="s">
        <v>228</v>
      </c>
      <c r="W3831" s="62">
        <v>7.1534000000000004</v>
      </c>
      <c r="X3831" s="48">
        <f t="shared" si="419"/>
        <v>53.925685687924627</v>
      </c>
    </row>
    <row r="3832" spans="1:24" x14ac:dyDescent="0.2">
      <c r="A3832" s="38" t="str">
        <f t="shared" si="417"/>
        <v>2025-7</v>
      </c>
      <c r="B3832" t="s">
        <v>6252</v>
      </c>
      <c r="C3832" s="23">
        <v>45867</v>
      </c>
      <c r="D3832" s="23">
        <v>45800</v>
      </c>
      <c r="E3832" t="s">
        <v>128</v>
      </c>
      <c r="F3832" t="s">
        <v>129</v>
      </c>
      <c r="G3832" s="22"/>
      <c r="H3832" t="s">
        <v>7642</v>
      </c>
      <c r="I3832" t="s">
        <v>4741</v>
      </c>
      <c r="J3832" t="s">
        <v>4742</v>
      </c>
      <c r="K3832" s="10" t="str">
        <f t="shared" si="420"/>
        <v>HDL-</v>
      </c>
      <c r="L3832" t="s">
        <v>10</v>
      </c>
      <c r="M3832" s="52">
        <v>-80</v>
      </c>
      <c r="N3832" t="s">
        <v>1472</v>
      </c>
      <c r="O3832" t="s">
        <v>11</v>
      </c>
      <c r="P3832" s="54">
        <v>4.8219000000000003</v>
      </c>
      <c r="Q3832" s="11">
        <f t="shared" si="418"/>
        <v>-385.75</v>
      </c>
      <c r="R3832" s="12">
        <f t="shared" si="421"/>
        <v>7.3003400000000003</v>
      </c>
      <c r="S3832" s="14">
        <f t="shared" si="422"/>
        <v>0.66049999999999998</v>
      </c>
      <c r="T3832" s="13">
        <f t="shared" si="423"/>
        <v>-52.84</v>
      </c>
      <c r="U3832" s="14" t="s">
        <v>349</v>
      </c>
      <c r="V3832" t="s">
        <v>228</v>
      </c>
      <c r="W3832" s="62">
        <v>7.1534000000000004</v>
      </c>
      <c r="X3832" s="48">
        <f t="shared" si="419"/>
        <v>-53.925685687924627</v>
      </c>
    </row>
    <row r="3833" spans="1:24" x14ac:dyDescent="0.2">
      <c r="A3833" s="38" t="str">
        <f t="shared" si="417"/>
        <v>2025-7</v>
      </c>
      <c r="B3833" t="s">
        <v>7323</v>
      </c>
      <c r="C3833" s="23">
        <v>45867</v>
      </c>
      <c r="D3833" s="23">
        <v>45820</v>
      </c>
      <c r="E3833" t="s">
        <v>128</v>
      </c>
      <c r="F3833" t="s">
        <v>129</v>
      </c>
      <c r="G3833" s="22"/>
      <c r="H3833" t="s">
        <v>7641</v>
      </c>
      <c r="I3833" t="s">
        <v>4741</v>
      </c>
      <c r="J3833" t="s">
        <v>4742</v>
      </c>
      <c r="K3833" s="10" t="str">
        <f t="shared" si="420"/>
        <v>HDL-</v>
      </c>
      <c r="L3833" t="s">
        <v>10</v>
      </c>
      <c r="M3833" s="52">
        <v>1350</v>
      </c>
      <c r="N3833" t="s">
        <v>1472</v>
      </c>
      <c r="O3833" t="s">
        <v>11</v>
      </c>
      <c r="P3833" s="54">
        <v>4.8219000000000003</v>
      </c>
      <c r="Q3833" s="11">
        <f t="shared" si="418"/>
        <v>6509.57</v>
      </c>
      <c r="R3833" s="12">
        <f t="shared" si="421"/>
        <v>7.3003400000000003</v>
      </c>
      <c r="S3833" s="14">
        <f t="shared" si="422"/>
        <v>0.66049999999999998</v>
      </c>
      <c r="T3833" s="13">
        <f t="shared" si="423"/>
        <v>891.68</v>
      </c>
      <c r="U3833" s="14" t="s">
        <v>349</v>
      </c>
      <c r="V3833" t="s">
        <v>228</v>
      </c>
      <c r="W3833" s="62">
        <v>7.1534000000000004</v>
      </c>
      <c r="X3833" s="48">
        <f t="shared" si="419"/>
        <v>909.99594598372812</v>
      </c>
    </row>
    <row r="3834" spans="1:24" x14ac:dyDescent="0.2">
      <c r="A3834" s="38" t="str">
        <f t="shared" si="417"/>
        <v>2025-7</v>
      </c>
      <c r="B3834" t="s">
        <v>7323</v>
      </c>
      <c r="C3834" s="23">
        <v>45863</v>
      </c>
      <c r="D3834" s="23">
        <v>45820</v>
      </c>
      <c r="E3834" t="s">
        <v>128</v>
      </c>
      <c r="F3834" t="s">
        <v>129</v>
      </c>
      <c r="G3834" s="22"/>
      <c r="H3834" t="s">
        <v>7596</v>
      </c>
      <c r="I3834" t="s">
        <v>4741</v>
      </c>
      <c r="J3834" t="s">
        <v>4742</v>
      </c>
      <c r="K3834" s="10" t="str">
        <f t="shared" si="420"/>
        <v>HDL-</v>
      </c>
      <c r="L3834" t="s">
        <v>10</v>
      </c>
      <c r="M3834" s="52">
        <v>500</v>
      </c>
      <c r="N3834" t="s">
        <v>1472</v>
      </c>
      <c r="O3834" t="s">
        <v>11</v>
      </c>
      <c r="P3834" s="54">
        <v>4.8219000000000003</v>
      </c>
      <c r="Q3834" s="11">
        <f t="shared" si="418"/>
        <v>2410.9499999999998</v>
      </c>
      <c r="R3834" s="12">
        <f t="shared" si="421"/>
        <v>7.3003400000000003</v>
      </c>
      <c r="S3834" s="14">
        <f t="shared" si="422"/>
        <v>0.66049999999999998</v>
      </c>
      <c r="T3834" s="13">
        <f t="shared" si="423"/>
        <v>330.25</v>
      </c>
      <c r="U3834" s="14" t="s">
        <v>349</v>
      </c>
      <c r="V3834" t="s">
        <v>228</v>
      </c>
      <c r="W3834" s="62">
        <v>7.1534000000000004</v>
      </c>
      <c r="X3834" s="48">
        <f t="shared" si="419"/>
        <v>337.0355355495289</v>
      </c>
    </row>
    <row r="3835" spans="1:24" x14ac:dyDescent="0.2">
      <c r="A3835" s="38" t="str">
        <f t="shared" si="417"/>
        <v>2025-7</v>
      </c>
      <c r="B3835" t="s">
        <v>7324</v>
      </c>
      <c r="C3835" s="23">
        <v>45842</v>
      </c>
      <c r="D3835" s="23">
        <v>45839</v>
      </c>
      <c r="E3835" t="s">
        <v>5</v>
      </c>
      <c r="F3835" t="s">
        <v>6</v>
      </c>
      <c r="G3835" s="22"/>
      <c r="H3835" t="s">
        <v>7579</v>
      </c>
      <c r="I3835" t="s">
        <v>4717</v>
      </c>
      <c r="J3835" t="s">
        <v>4718</v>
      </c>
      <c r="K3835" s="10" t="str">
        <f t="shared" si="420"/>
        <v>BOX-</v>
      </c>
      <c r="L3835" t="s">
        <v>10</v>
      </c>
      <c r="M3835" s="52">
        <v>2020</v>
      </c>
      <c r="N3835" t="s">
        <v>1472</v>
      </c>
      <c r="O3835" t="s">
        <v>11</v>
      </c>
      <c r="P3835" s="54">
        <v>4.84</v>
      </c>
      <c r="Q3835" s="11">
        <f t="shared" si="418"/>
        <v>9776.7999999999993</v>
      </c>
      <c r="R3835" s="12">
        <f t="shared" si="421"/>
        <v>7.3003400000000003</v>
      </c>
      <c r="S3835" s="14">
        <f t="shared" si="422"/>
        <v>0.66300000000000003</v>
      </c>
      <c r="T3835" s="13">
        <f t="shared" si="423"/>
        <v>1339.26</v>
      </c>
      <c r="U3835" s="14" t="s">
        <v>349</v>
      </c>
      <c r="V3835" t="s">
        <v>1</v>
      </c>
      <c r="W3835" s="62">
        <v>7.1534000000000004</v>
      </c>
      <c r="X3835" s="48">
        <f t="shared" si="419"/>
        <v>1366.7346995834148</v>
      </c>
    </row>
    <row r="3836" spans="1:24" x14ac:dyDescent="0.2">
      <c r="A3836" s="38" t="str">
        <f t="shared" si="417"/>
        <v>2025-7</v>
      </c>
      <c r="B3836" t="s">
        <v>7325</v>
      </c>
      <c r="C3836" s="23">
        <v>45867</v>
      </c>
      <c r="D3836" s="23">
        <v>45861</v>
      </c>
      <c r="E3836" t="s">
        <v>5</v>
      </c>
      <c r="F3836" t="s">
        <v>6</v>
      </c>
      <c r="G3836" s="22"/>
      <c r="H3836" t="s">
        <v>7572</v>
      </c>
      <c r="I3836" t="s">
        <v>6817</v>
      </c>
      <c r="J3836" t="s">
        <v>6818</v>
      </c>
      <c r="K3836" s="10" t="str">
        <f t="shared" si="420"/>
        <v>SHTS</v>
      </c>
      <c r="L3836" t="s">
        <v>10</v>
      </c>
      <c r="M3836" s="52">
        <v>505</v>
      </c>
      <c r="N3836" t="s">
        <v>1472</v>
      </c>
      <c r="O3836" t="s">
        <v>11</v>
      </c>
      <c r="P3836" s="54">
        <v>4.8600000000000003</v>
      </c>
      <c r="Q3836" s="11">
        <f t="shared" si="418"/>
        <v>2454.3000000000002</v>
      </c>
      <c r="R3836" s="12">
        <f t="shared" si="421"/>
        <v>7.3003400000000003</v>
      </c>
      <c r="S3836" s="14">
        <f t="shared" si="422"/>
        <v>0.66569999999999996</v>
      </c>
      <c r="T3836" s="13">
        <f t="shared" si="423"/>
        <v>336.18</v>
      </c>
      <c r="U3836" s="14" t="s">
        <v>349</v>
      </c>
      <c r="V3836" t="s">
        <v>9</v>
      </c>
      <c r="W3836" s="62">
        <v>7.1534000000000004</v>
      </c>
      <c r="X3836" s="48">
        <f t="shared" si="419"/>
        <v>343.09559090782005</v>
      </c>
    </row>
    <row r="3837" spans="1:24" x14ac:dyDescent="0.2">
      <c r="A3837" s="38" t="str">
        <f t="shared" si="417"/>
        <v>2025-7</v>
      </c>
      <c r="B3837" t="s">
        <v>7326</v>
      </c>
      <c r="C3837" s="23">
        <v>45855</v>
      </c>
      <c r="D3837" s="23">
        <v>45852</v>
      </c>
      <c r="E3837" t="s">
        <v>5</v>
      </c>
      <c r="F3837" t="s">
        <v>6</v>
      </c>
      <c r="G3837" s="22"/>
      <c r="H3837" t="s">
        <v>7640</v>
      </c>
      <c r="I3837" t="s">
        <v>6819</v>
      </c>
      <c r="J3837" t="s">
        <v>6820</v>
      </c>
      <c r="K3837" s="10" t="str">
        <f t="shared" si="420"/>
        <v>SHTS</v>
      </c>
      <c r="L3837" t="s">
        <v>10</v>
      </c>
      <c r="M3837" s="52">
        <v>505</v>
      </c>
      <c r="N3837" t="s">
        <v>1472</v>
      </c>
      <c r="O3837" t="s">
        <v>11</v>
      </c>
      <c r="P3837" s="54">
        <v>4.9000000000000004</v>
      </c>
      <c r="Q3837" s="11">
        <f t="shared" si="418"/>
        <v>2474.5</v>
      </c>
      <c r="R3837" s="12">
        <f t="shared" si="421"/>
        <v>7.3003400000000003</v>
      </c>
      <c r="S3837" s="14">
        <f t="shared" si="422"/>
        <v>0.67120000000000002</v>
      </c>
      <c r="T3837" s="13">
        <f t="shared" si="423"/>
        <v>338.96</v>
      </c>
      <c r="U3837" s="14" t="s">
        <v>349</v>
      </c>
      <c r="V3837" t="s">
        <v>9</v>
      </c>
      <c r="W3837" s="62">
        <v>7.1534000000000004</v>
      </c>
      <c r="X3837" s="48">
        <f t="shared" si="419"/>
        <v>345.91942293175276</v>
      </c>
    </row>
    <row r="3838" spans="1:24" x14ac:dyDescent="0.2">
      <c r="A3838" s="38" t="str">
        <f t="shared" si="417"/>
        <v>2025-7</v>
      </c>
      <c r="B3838" t="s">
        <v>7327</v>
      </c>
      <c r="C3838" s="23">
        <v>45852</v>
      </c>
      <c r="D3838" s="23">
        <v>45839</v>
      </c>
      <c r="E3838" t="s">
        <v>5</v>
      </c>
      <c r="F3838" t="s">
        <v>6</v>
      </c>
      <c r="G3838" s="22"/>
      <c r="H3838" t="s">
        <v>7643</v>
      </c>
      <c r="I3838" t="s">
        <v>6821</v>
      </c>
      <c r="J3838" t="s">
        <v>6822</v>
      </c>
      <c r="K3838" s="10" t="str">
        <f t="shared" si="420"/>
        <v>SHTS</v>
      </c>
      <c r="L3838" t="s">
        <v>10</v>
      </c>
      <c r="M3838" s="52">
        <v>505</v>
      </c>
      <c r="N3838" t="s">
        <v>1472</v>
      </c>
      <c r="O3838" t="s">
        <v>11</v>
      </c>
      <c r="P3838" s="54">
        <v>4.91</v>
      </c>
      <c r="Q3838" s="11">
        <f t="shared" si="418"/>
        <v>2479.5500000000002</v>
      </c>
      <c r="R3838" s="12">
        <f t="shared" si="421"/>
        <v>7.3003400000000003</v>
      </c>
      <c r="S3838" s="14">
        <f t="shared" si="422"/>
        <v>0.67259999999999998</v>
      </c>
      <c r="T3838" s="13">
        <f t="shared" si="423"/>
        <v>339.66</v>
      </c>
      <c r="U3838" s="14" t="s">
        <v>349</v>
      </c>
      <c r="V3838" t="s">
        <v>9</v>
      </c>
      <c r="W3838" s="62">
        <v>7.1534000000000004</v>
      </c>
      <c r="X3838" s="48">
        <f t="shared" si="419"/>
        <v>346.62538093773588</v>
      </c>
    </row>
    <row r="3839" spans="1:24" x14ac:dyDescent="0.2">
      <c r="A3839" s="38" t="str">
        <f t="shared" si="417"/>
        <v>2025-7</v>
      </c>
      <c r="B3839" t="s">
        <v>7328</v>
      </c>
      <c r="C3839" s="23">
        <v>45859</v>
      </c>
      <c r="D3839" s="23">
        <v>45784</v>
      </c>
      <c r="E3839" t="s">
        <v>830</v>
      </c>
      <c r="F3839" t="s">
        <v>831</v>
      </c>
      <c r="G3839" s="22"/>
      <c r="H3839" t="s">
        <v>273</v>
      </c>
      <c r="I3839" t="s">
        <v>834</v>
      </c>
      <c r="J3839" t="s">
        <v>835</v>
      </c>
      <c r="K3839" s="10" t="str">
        <f t="shared" si="420"/>
        <v>SKU-</v>
      </c>
      <c r="L3839" t="s">
        <v>98</v>
      </c>
      <c r="M3839" s="52">
        <v>500</v>
      </c>
      <c r="N3839" t="s">
        <v>1472</v>
      </c>
      <c r="O3839" t="s">
        <v>11</v>
      </c>
      <c r="P3839" s="54">
        <v>4.9154</v>
      </c>
      <c r="Q3839" s="11">
        <f t="shared" si="418"/>
        <v>2457.6999999999998</v>
      </c>
      <c r="R3839" s="12">
        <f t="shared" si="421"/>
        <v>7.3003400000000003</v>
      </c>
      <c r="S3839" s="14">
        <f t="shared" si="422"/>
        <v>0.67330000000000001</v>
      </c>
      <c r="T3839" s="13">
        <f t="shared" si="423"/>
        <v>336.65</v>
      </c>
      <c r="U3839" s="14" t="s">
        <v>349</v>
      </c>
      <c r="V3839" t="s">
        <v>2</v>
      </c>
      <c r="W3839" s="62">
        <v>7.1534000000000004</v>
      </c>
      <c r="X3839" s="48">
        <f t="shared" si="419"/>
        <v>343.57088936729383</v>
      </c>
    </row>
    <row r="3840" spans="1:24" x14ac:dyDescent="0.2">
      <c r="A3840" s="38" t="str">
        <f t="shared" si="417"/>
        <v>2025-7</v>
      </c>
      <c r="B3840" t="s">
        <v>7329</v>
      </c>
      <c r="C3840" s="23">
        <v>45842</v>
      </c>
      <c r="D3840" s="23">
        <v>45825</v>
      </c>
      <c r="E3840" t="s">
        <v>280</v>
      </c>
      <c r="F3840" t="s">
        <v>281</v>
      </c>
      <c r="G3840" s="22"/>
      <c r="H3840" t="s">
        <v>7570</v>
      </c>
      <c r="I3840" t="s">
        <v>278</v>
      </c>
      <c r="J3840" t="s">
        <v>279</v>
      </c>
      <c r="K3840" s="10" t="str">
        <f t="shared" si="420"/>
        <v>BOX-</v>
      </c>
      <c r="L3840" t="s">
        <v>10</v>
      </c>
      <c r="M3840" s="52">
        <v>3020</v>
      </c>
      <c r="N3840" t="s">
        <v>1472</v>
      </c>
      <c r="O3840" t="s">
        <v>11</v>
      </c>
      <c r="P3840" s="54">
        <v>5</v>
      </c>
      <c r="Q3840" s="11">
        <f t="shared" si="418"/>
        <v>15100</v>
      </c>
      <c r="R3840" s="12">
        <f t="shared" si="421"/>
        <v>7.3003400000000003</v>
      </c>
      <c r="S3840" s="14">
        <f t="shared" si="422"/>
        <v>0.68489999999999995</v>
      </c>
      <c r="T3840" s="13">
        <f t="shared" si="423"/>
        <v>2068.4</v>
      </c>
      <c r="U3840" s="14" t="s">
        <v>349</v>
      </c>
      <c r="V3840" t="s">
        <v>1</v>
      </c>
      <c r="W3840" s="62">
        <v>7.1534000000000004</v>
      </c>
      <c r="X3840" s="48">
        <f t="shared" si="419"/>
        <v>2110.8843347219504</v>
      </c>
    </row>
    <row r="3841" spans="1:24" x14ac:dyDescent="0.2">
      <c r="A3841" s="38" t="str">
        <f t="shared" si="417"/>
        <v>2025-7</v>
      </c>
      <c r="B3841" t="s">
        <v>7330</v>
      </c>
      <c r="C3841" s="23">
        <v>45842</v>
      </c>
      <c r="D3841" s="23">
        <v>45825</v>
      </c>
      <c r="E3841" t="s">
        <v>280</v>
      </c>
      <c r="F3841" t="s">
        <v>281</v>
      </c>
      <c r="G3841" s="22"/>
      <c r="H3841" t="s">
        <v>7570</v>
      </c>
      <c r="I3841" t="s">
        <v>278</v>
      </c>
      <c r="J3841" t="s">
        <v>279</v>
      </c>
      <c r="K3841" s="10" t="str">
        <f t="shared" si="420"/>
        <v>BOX-</v>
      </c>
      <c r="L3841" t="s">
        <v>10</v>
      </c>
      <c r="M3841" s="52">
        <v>600</v>
      </c>
      <c r="N3841" t="s">
        <v>1472</v>
      </c>
      <c r="O3841" t="s">
        <v>11</v>
      </c>
      <c r="P3841" s="54">
        <v>5</v>
      </c>
      <c r="Q3841" s="11">
        <f t="shared" si="418"/>
        <v>3000</v>
      </c>
      <c r="R3841" s="12">
        <f t="shared" si="421"/>
        <v>7.3003400000000003</v>
      </c>
      <c r="S3841" s="14">
        <f t="shared" si="422"/>
        <v>0.68489999999999995</v>
      </c>
      <c r="T3841" s="13">
        <f t="shared" si="423"/>
        <v>410.94</v>
      </c>
      <c r="U3841" s="14" t="s">
        <v>349</v>
      </c>
      <c r="V3841" t="s">
        <v>1</v>
      </c>
      <c r="W3841" s="62">
        <v>7.1534000000000004</v>
      </c>
      <c r="X3841" s="48">
        <f t="shared" si="419"/>
        <v>419.38099365336763</v>
      </c>
    </row>
    <row r="3842" spans="1:24" x14ac:dyDescent="0.2">
      <c r="A3842" s="38" t="str">
        <f t="shared" ref="A3842:A3905" si="424">+TEXT(C3842,"YYYY")&amp;"-"&amp;TEXT(C3842,"M")</f>
        <v>2025-7</v>
      </c>
      <c r="B3842" t="s">
        <v>7331</v>
      </c>
      <c r="C3842" s="23">
        <v>45855</v>
      </c>
      <c r="D3842" s="23">
        <v>45852</v>
      </c>
      <c r="E3842" t="s">
        <v>5</v>
      </c>
      <c r="F3842" t="s">
        <v>6</v>
      </c>
      <c r="G3842" s="22"/>
      <c r="H3842" t="s">
        <v>7640</v>
      </c>
      <c r="I3842" t="s">
        <v>6823</v>
      </c>
      <c r="J3842" t="s">
        <v>6824</v>
      </c>
      <c r="K3842" s="10" t="str">
        <f t="shared" si="420"/>
        <v>SHTS</v>
      </c>
      <c r="L3842" t="s">
        <v>10</v>
      </c>
      <c r="M3842" s="52">
        <v>505</v>
      </c>
      <c r="N3842" t="s">
        <v>1472</v>
      </c>
      <c r="O3842" t="s">
        <v>11</v>
      </c>
      <c r="P3842" s="54">
        <v>5</v>
      </c>
      <c r="Q3842" s="11">
        <f t="shared" ref="Q3842:Q3905" si="425">ROUND(P3842*M3842,2)</f>
        <v>2525</v>
      </c>
      <c r="R3842" s="12">
        <f t="shared" si="421"/>
        <v>7.3003400000000003</v>
      </c>
      <c r="S3842" s="14">
        <f t="shared" si="422"/>
        <v>0.68489999999999995</v>
      </c>
      <c r="T3842" s="13">
        <f t="shared" si="423"/>
        <v>345.87</v>
      </c>
      <c r="U3842" s="14" t="s">
        <v>349</v>
      </c>
      <c r="V3842" t="s">
        <v>9</v>
      </c>
      <c r="W3842" s="62">
        <v>7.1534000000000004</v>
      </c>
      <c r="X3842" s="48">
        <f t="shared" ref="X3842:X3905" si="426">IF(O3842="CNY",P3842/W3842*M3842,1)</f>
        <v>352.97900299158442</v>
      </c>
    </row>
    <row r="3843" spans="1:24" x14ac:dyDescent="0.2">
      <c r="A3843" s="38" t="str">
        <f t="shared" si="424"/>
        <v>2025-7</v>
      </c>
      <c r="B3843" t="s">
        <v>7332</v>
      </c>
      <c r="C3843" s="23">
        <v>45859</v>
      </c>
      <c r="D3843" s="23">
        <v>45784</v>
      </c>
      <c r="E3843" t="s">
        <v>830</v>
      </c>
      <c r="F3843" t="s">
        <v>831</v>
      </c>
      <c r="G3843" s="22"/>
      <c r="H3843" t="s">
        <v>273</v>
      </c>
      <c r="I3843" t="s">
        <v>828</v>
      </c>
      <c r="J3843" t="s">
        <v>829</v>
      </c>
      <c r="K3843" s="10" t="str">
        <f t="shared" si="420"/>
        <v>SKU-</v>
      </c>
      <c r="L3843" t="s">
        <v>98</v>
      </c>
      <c r="M3843" s="52">
        <v>2300</v>
      </c>
      <c r="N3843" t="s">
        <v>1472</v>
      </c>
      <c r="O3843" t="s">
        <v>11</v>
      </c>
      <c r="P3843" s="54">
        <v>5.0862999999999996</v>
      </c>
      <c r="Q3843" s="11">
        <f t="shared" si="425"/>
        <v>11698.49</v>
      </c>
      <c r="R3843" s="12">
        <f t="shared" si="421"/>
        <v>7.3003400000000003</v>
      </c>
      <c r="S3843" s="14">
        <f t="shared" si="422"/>
        <v>0.69669999999999999</v>
      </c>
      <c r="T3843" s="13">
        <f t="shared" si="423"/>
        <v>1602.41</v>
      </c>
      <c r="U3843" s="14" t="s">
        <v>349</v>
      </c>
      <c r="V3843" t="s">
        <v>2</v>
      </c>
      <c r="W3843" s="62">
        <v>7.1534000000000004</v>
      </c>
      <c r="X3843" s="48">
        <f t="shared" si="426"/>
        <v>1635.3747868146613</v>
      </c>
    </row>
    <row r="3844" spans="1:24" x14ac:dyDescent="0.2">
      <c r="A3844" s="38" t="str">
        <f t="shared" si="424"/>
        <v>2025-7</v>
      </c>
      <c r="B3844" t="s">
        <v>7333</v>
      </c>
      <c r="C3844" s="23">
        <v>45853</v>
      </c>
      <c r="D3844" s="23">
        <v>45803</v>
      </c>
      <c r="E3844" t="s">
        <v>143</v>
      </c>
      <c r="F3844" t="s">
        <v>144</v>
      </c>
      <c r="G3844" s="22"/>
      <c r="H3844" t="s">
        <v>7644</v>
      </c>
      <c r="I3844" t="s">
        <v>141</v>
      </c>
      <c r="J3844" t="s">
        <v>142</v>
      </c>
      <c r="K3844" s="10" t="str">
        <f t="shared" si="420"/>
        <v>KNOB</v>
      </c>
      <c r="L3844" t="s">
        <v>10</v>
      </c>
      <c r="M3844" s="52">
        <v>8550</v>
      </c>
      <c r="N3844" t="s">
        <v>1472</v>
      </c>
      <c r="O3844" t="s">
        <v>11</v>
      </c>
      <c r="P3844" s="54">
        <v>5.0999999999999996</v>
      </c>
      <c r="Q3844" s="11">
        <f t="shared" si="425"/>
        <v>43605</v>
      </c>
      <c r="R3844" s="12">
        <f t="shared" si="421"/>
        <v>7.3003400000000003</v>
      </c>
      <c r="S3844" s="14">
        <f t="shared" si="422"/>
        <v>0.6986</v>
      </c>
      <c r="T3844" s="13">
        <f t="shared" si="423"/>
        <v>5973.03</v>
      </c>
      <c r="U3844" s="14" t="s">
        <v>349</v>
      </c>
      <c r="V3844" t="s">
        <v>32</v>
      </c>
      <c r="W3844" s="62">
        <v>7.1534000000000004</v>
      </c>
      <c r="X3844" s="48">
        <f t="shared" si="426"/>
        <v>6095.7027427516978</v>
      </c>
    </row>
    <row r="3845" spans="1:24" x14ac:dyDescent="0.2">
      <c r="A3845" s="38" t="str">
        <f t="shared" si="424"/>
        <v>2025-7</v>
      </c>
      <c r="B3845" t="s">
        <v>7334</v>
      </c>
      <c r="C3845" s="23">
        <v>45868</v>
      </c>
      <c r="D3845" s="23">
        <v>45803</v>
      </c>
      <c r="E3845" t="s">
        <v>143</v>
      </c>
      <c r="F3845" t="s">
        <v>144</v>
      </c>
      <c r="G3845" s="22"/>
      <c r="H3845" t="s">
        <v>7645</v>
      </c>
      <c r="I3845" t="s">
        <v>141</v>
      </c>
      <c r="J3845" t="s">
        <v>142</v>
      </c>
      <c r="K3845" s="10" t="str">
        <f t="shared" si="420"/>
        <v>KNOB</v>
      </c>
      <c r="L3845" t="s">
        <v>10</v>
      </c>
      <c r="M3845" s="52">
        <v>420</v>
      </c>
      <c r="N3845" t="s">
        <v>1472</v>
      </c>
      <c r="O3845" t="s">
        <v>11</v>
      </c>
      <c r="P3845" s="54">
        <v>5.0999999999999996</v>
      </c>
      <c r="Q3845" s="11">
        <f t="shared" si="425"/>
        <v>2142</v>
      </c>
      <c r="R3845" s="12">
        <f t="shared" si="421"/>
        <v>7.3003400000000003</v>
      </c>
      <c r="S3845" s="14">
        <f t="shared" si="422"/>
        <v>0.6986</v>
      </c>
      <c r="T3845" s="13">
        <f t="shared" si="423"/>
        <v>293.41000000000003</v>
      </c>
      <c r="U3845" s="14" t="s">
        <v>349</v>
      </c>
      <c r="V3845" t="s">
        <v>32</v>
      </c>
      <c r="W3845" s="62">
        <v>7.1534000000000004</v>
      </c>
      <c r="X3845" s="48">
        <f t="shared" si="426"/>
        <v>299.43802946850445</v>
      </c>
    </row>
    <row r="3846" spans="1:24" x14ac:dyDescent="0.2">
      <c r="A3846" s="38" t="str">
        <f t="shared" si="424"/>
        <v>2025-7</v>
      </c>
      <c r="B3846" t="s">
        <v>7334</v>
      </c>
      <c r="C3846" s="23">
        <v>45854</v>
      </c>
      <c r="D3846" s="23">
        <v>45803</v>
      </c>
      <c r="E3846" t="s">
        <v>143</v>
      </c>
      <c r="F3846" t="s">
        <v>144</v>
      </c>
      <c r="G3846" s="22"/>
      <c r="H3846" t="s">
        <v>7646</v>
      </c>
      <c r="I3846" t="s">
        <v>141</v>
      </c>
      <c r="J3846" t="s">
        <v>142</v>
      </c>
      <c r="K3846" s="10" t="str">
        <f t="shared" si="420"/>
        <v>KNOB</v>
      </c>
      <c r="L3846" t="s">
        <v>10</v>
      </c>
      <c r="M3846" s="52">
        <v>5880</v>
      </c>
      <c r="N3846" t="s">
        <v>1472</v>
      </c>
      <c r="O3846" t="s">
        <v>11</v>
      </c>
      <c r="P3846" s="54">
        <v>5.0999999999999996</v>
      </c>
      <c r="Q3846" s="11">
        <f t="shared" si="425"/>
        <v>29988</v>
      </c>
      <c r="R3846" s="12">
        <f t="shared" si="421"/>
        <v>7.3003400000000003</v>
      </c>
      <c r="S3846" s="14">
        <f t="shared" si="422"/>
        <v>0.6986</v>
      </c>
      <c r="T3846" s="13">
        <f t="shared" si="423"/>
        <v>4107.7700000000004</v>
      </c>
      <c r="U3846" s="14" t="s">
        <v>349</v>
      </c>
      <c r="V3846" t="s">
        <v>32</v>
      </c>
      <c r="W3846" s="62">
        <v>7.1534000000000004</v>
      </c>
      <c r="X3846" s="48">
        <f t="shared" si="426"/>
        <v>4192.1324125590627</v>
      </c>
    </row>
    <row r="3847" spans="1:24" x14ac:dyDescent="0.2">
      <c r="A3847" s="38" t="str">
        <f t="shared" si="424"/>
        <v>2025-7</v>
      </c>
      <c r="B3847" t="s">
        <v>7334</v>
      </c>
      <c r="C3847" s="23">
        <v>45853</v>
      </c>
      <c r="D3847" s="23">
        <v>45803</v>
      </c>
      <c r="E3847" t="s">
        <v>143</v>
      </c>
      <c r="F3847" t="s">
        <v>144</v>
      </c>
      <c r="G3847" s="22"/>
      <c r="H3847" t="s">
        <v>7644</v>
      </c>
      <c r="I3847" t="s">
        <v>141</v>
      </c>
      <c r="J3847" t="s">
        <v>142</v>
      </c>
      <c r="K3847" s="10" t="str">
        <f t="shared" si="420"/>
        <v>KNOB</v>
      </c>
      <c r="L3847" t="s">
        <v>10</v>
      </c>
      <c r="M3847" s="52">
        <v>3630</v>
      </c>
      <c r="N3847" t="s">
        <v>1472</v>
      </c>
      <c r="O3847" t="s">
        <v>11</v>
      </c>
      <c r="P3847" s="54">
        <v>5.0999999999999996</v>
      </c>
      <c r="Q3847" s="11">
        <f t="shared" si="425"/>
        <v>18513</v>
      </c>
      <c r="R3847" s="12">
        <f t="shared" si="421"/>
        <v>7.3003400000000003</v>
      </c>
      <c r="S3847" s="14">
        <f t="shared" si="422"/>
        <v>0.6986</v>
      </c>
      <c r="T3847" s="13">
        <f t="shared" si="423"/>
        <v>2535.92</v>
      </c>
      <c r="U3847" s="14" t="s">
        <v>349</v>
      </c>
      <c r="V3847" t="s">
        <v>32</v>
      </c>
      <c r="W3847" s="62">
        <v>7.1534000000000004</v>
      </c>
      <c r="X3847" s="48">
        <f t="shared" si="426"/>
        <v>2588.0001118349314</v>
      </c>
    </row>
    <row r="3848" spans="1:24" x14ac:dyDescent="0.2">
      <c r="A3848" s="38" t="str">
        <f t="shared" si="424"/>
        <v>2025-7</v>
      </c>
      <c r="B3848" t="s">
        <v>7335</v>
      </c>
      <c r="C3848" s="23">
        <v>45839</v>
      </c>
      <c r="D3848" s="23">
        <v>45839</v>
      </c>
      <c r="E3848" t="s">
        <v>5</v>
      </c>
      <c r="F3848" t="s">
        <v>6</v>
      </c>
      <c r="G3848" s="22"/>
      <c r="H3848" t="s">
        <v>7647</v>
      </c>
      <c r="I3848" t="s">
        <v>6825</v>
      </c>
      <c r="J3848" t="s">
        <v>6826</v>
      </c>
      <c r="K3848" s="10" t="str">
        <f t="shared" si="420"/>
        <v>BOX-</v>
      </c>
      <c r="L3848" t="s">
        <v>10</v>
      </c>
      <c r="M3848" s="52">
        <v>1260</v>
      </c>
      <c r="N3848" t="s">
        <v>1472</v>
      </c>
      <c r="O3848" t="s">
        <v>11</v>
      </c>
      <c r="P3848" s="54">
        <v>5.12</v>
      </c>
      <c r="Q3848" s="11">
        <f t="shared" si="425"/>
        <v>6451.2</v>
      </c>
      <c r="R3848" s="12">
        <f t="shared" si="421"/>
        <v>7.3003400000000003</v>
      </c>
      <c r="S3848" s="14">
        <f t="shared" si="422"/>
        <v>0.70130000000000003</v>
      </c>
      <c r="T3848" s="13">
        <f t="shared" si="423"/>
        <v>883.64</v>
      </c>
      <c r="U3848" s="14" t="s">
        <v>349</v>
      </c>
      <c r="V3848" t="s">
        <v>1</v>
      </c>
      <c r="W3848" s="62">
        <v>7.1534000000000004</v>
      </c>
      <c r="X3848" s="48">
        <f t="shared" si="426"/>
        <v>901.83688875220173</v>
      </c>
    </row>
    <row r="3849" spans="1:24" x14ac:dyDescent="0.2">
      <c r="A3849" s="38" t="str">
        <f t="shared" si="424"/>
        <v>2025-7</v>
      </c>
      <c r="B3849" t="s">
        <v>7336</v>
      </c>
      <c r="C3849" s="23">
        <v>45842</v>
      </c>
      <c r="D3849" s="23">
        <v>45839</v>
      </c>
      <c r="E3849" t="s">
        <v>5</v>
      </c>
      <c r="F3849" t="s">
        <v>6</v>
      </c>
      <c r="G3849" s="22"/>
      <c r="H3849" t="s">
        <v>7579</v>
      </c>
      <c r="I3849" t="s">
        <v>6825</v>
      </c>
      <c r="J3849" t="s">
        <v>6826</v>
      </c>
      <c r="K3849" s="10" t="str">
        <f t="shared" si="420"/>
        <v>BOX-</v>
      </c>
      <c r="L3849" t="s">
        <v>10</v>
      </c>
      <c r="M3849" s="52">
        <v>1000</v>
      </c>
      <c r="N3849" t="s">
        <v>1472</v>
      </c>
      <c r="O3849" t="s">
        <v>11</v>
      </c>
      <c r="P3849" s="54">
        <v>5.12</v>
      </c>
      <c r="Q3849" s="11">
        <f t="shared" si="425"/>
        <v>5120</v>
      </c>
      <c r="R3849" s="12">
        <f t="shared" si="421"/>
        <v>7.3003400000000003</v>
      </c>
      <c r="S3849" s="14">
        <f t="shared" si="422"/>
        <v>0.70130000000000003</v>
      </c>
      <c r="T3849" s="13">
        <f t="shared" si="423"/>
        <v>701.3</v>
      </c>
      <c r="U3849" s="14" t="s">
        <v>349</v>
      </c>
      <c r="V3849" t="s">
        <v>1</v>
      </c>
      <c r="W3849" s="62">
        <v>7.1534000000000004</v>
      </c>
      <c r="X3849" s="48">
        <f t="shared" si="426"/>
        <v>715.74356250174742</v>
      </c>
    </row>
    <row r="3850" spans="1:24" x14ac:dyDescent="0.2">
      <c r="A3850" s="38" t="str">
        <f t="shared" si="424"/>
        <v>2025-7</v>
      </c>
      <c r="B3850" t="s">
        <v>7337</v>
      </c>
      <c r="C3850" s="23">
        <v>45841</v>
      </c>
      <c r="D3850" s="23">
        <v>45750</v>
      </c>
      <c r="E3850" t="s">
        <v>866</v>
      </c>
      <c r="F3850" t="s">
        <v>867</v>
      </c>
      <c r="G3850" s="22"/>
      <c r="H3850" t="s">
        <v>7648</v>
      </c>
      <c r="I3850" t="s">
        <v>34</v>
      </c>
      <c r="J3850" t="s">
        <v>35</v>
      </c>
      <c r="K3850" s="10" t="str">
        <f t="shared" si="420"/>
        <v>ANYD</v>
      </c>
      <c r="L3850" t="s">
        <v>10</v>
      </c>
      <c r="M3850" s="52">
        <v>15000</v>
      </c>
      <c r="N3850" t="s">
        <v>1472</v>
      </c>
      <c r="O3850" t="s">
        <v>11</v>
      </c>
      <c r="P3850" s="54">
        <v>5.1326999999999998</v>
      </c>
      <c r="Q3850" s="11">
        <f t="shared" si="425"/>
        <v>76990.5</v>
      </c>
      <c r="R3850" s="12">
        <f t="shared" si="421"/>
        <v>7.3003400000000003</v>
      </c>
      <c r="S3850" s="14">
        <f t="shared" si="422"/>
        <v>0.70309999999999995</v>
      </c>
      <c r="T3850" s="13">
        <f t="shared" si="423"/>
        <v>10546.5</v>
      </c>
      <c r="U3850" s="14" t="s">
        <v>349</v>
      </c>
      <c r="V3850" t="s">
        <v>36</v>
      </c>
      <c r="W3850" s="62">
        <v>7.1534000000000004</v>
      </c>
      <c r="X3850" s="48">
        <f t="shared" si="426"/>
        <v>10762.7841306232</v>
      </c>
    </row>
    <row r="3851" spans="1:24" x14ac:dyDescent="0.2">
      <c r="A3851" s="38" t="str">
        <f t="shared" si="424"/>
        <v>2025-7</v>
      </c>
      <c r="B3851" t="s">
        <v>6264</v>
      </c>
      <c r="C3851" s="23">
        <v>45846</v>
      </c>
      <c r="D3851" s="23">
        <v>45785</v>
      </c>
      <c r="E3851" t="s">
        <v>121</v>
      </c>
      <c r="F3851" t="s">
        <v>122</v>
      </c>
      <c r="G3851" s="22"/>
      <c r="H3851" t="s">
        <v>7649</v>
      </c>
      <c r="I3851" t="s">
        <v>3259</v>
      </c>
      <c r="J3851" t="s">
        <v>3466</v>
      </c>
      <c r="K3851" s="10" t="str">
        <f t="shared" si="420"/>
        <v>HDL-</v>
      </c>
      <c r="L3851" t="s">
        <v>10</v>
      </c>
      <c r="M3851" s="52">
        <v>1214</v>
      </c>
      <c r="N3851" t="s">
        <v>1472</v>
      </c>
      <c r="O3851" t="s">
        <v>11</v>
      </c>
      <c r="P3851" s="54">
        <v>5.1675000000000004</v>
      </c>
      <c r="Q3851" s="11">
        <f t="shared" si="425"/>
        <v>6273.35</v>
      </c>
      <c r="R3851" s="12">
        <f t="shared" si="421"/>
        <v>7.3003400000000003</v>
      </c>
      <c r="S3851" s="14">
        <f t="shared" si="422"/>
        <v>0.70779999999999998</v>
      </c>
      <c r="T3851" s="13">
        <f t="shared" si="423"/>
        <v>859.27</v>
      </c>
      <c r="U3851" s="14" t="s">
        <v>349</v>
      </c>
      <c r="V3851" t="s">
        <v>228</v>
      </c>
      <c r="W3851" s="62">
        <v>7.1534000000000004</v>
      </c>
      <c r="X3851" s="48">
        <f t="shared" si="426"/>
        <v>876.97388654346184</v>
      </c>
    </row>
    <row r="3852" spans="1:24" x14ac:dyDescent="0.2">
      <c r="A3852" s="38" t="str">
        <f t="shared" si="424"/>
        <v>2025-7</v>
      </c>
      <c r="B3852" t="s">
        <v>6264</v>
      </c>
      <c r="C3852" s="23">
        <v>45845</v>
      </c>
      <c r="D3852" s="23">
        <v>45785</v>
      </c>
      <c r="E3852" t="s">
        <v>121</v>
      </c>
      <c r="F3852" t="s">
        <v>122</v>
      </c>
      <c r="G3852" s="22"/>
      <c r="H3852" t="s">
        <v>7650</v>
      </c>
      <c r="I3852" t="s">
        <v>3259</v>
      </c>
      <c r="J3852" t="s">
        <v>3466</v>
      </c>
      <c r="K3852" s="10" t="str">
        <f t="shared" si="420"/>
        <v>HDL-</v>
      </c>
      <c r="L3852" t="s">
        <v>10</v>
      </c>
      <c r="M3852" s="52">
        <v>1260</v>
      </c>
      <c r="N3852" t="s">
        <v>1472</v>
      </c>
      <c r="O3852" t="s">
        <v>11</v>
      </c>
      <c r="P3852" s="54">
        <v>5.1675000000000004</v>
      </c>
      <c r="Q3852" s="11">
        <f t="shared" si="425"/>
        <v>6511.05</v>
      </c>
      <c r="R3852" s="12">
        <f t="shared" si="421"/>
        <v>7.3003400000000003</v>
      </c>
      <c r="S3852" s="14">
        <f t="shared" si="422"/>
        <v>0.70779999999999998</v>
      </c>
      <c r="T3852" s="13">
        <f t="shared" si="423"/>
        <v>891.83</v>
      </c>
      <c r="U3852" s="14" t="s">
        <v>349</v>
      </c>
      <c r="V3852" t="s">
        <v>228</v>
      </c>
      <c r="W3852" s="62">
        <v>7.1534000000000004</v>
      </c>
      <c r="X3852" s="48">
        <f t="shared" si="426"/>
        <v>910.20353957558643</v>
      </c>
    </row>
    <row r="3853" spans="1:24" x14ac:dyDescent="0.2">
      <c r="A3853" s="38" t="str">
        <f t="shared" si="424"/>
        <v>2025-7</v>
      </c>
      <c r="B3853" t="s">
        <v>6264</v>
      </c>
      <c r="C3853" s="23">
        <v>45841</v>
      </c>
      <c r="D3853" s="23">
        <v>45785</v>
      </c>
      <c r="E3853" t="s">
        <v>121</v>
      </c>
      <c r="F3853" t="s">
        <v>122</v>
      </c>
      <c r="G3853" s="22"/>
      <c r="H3853" t="s">
        <v>7651</v>
      </c>
      <c r="I3853" t="s">
        <v>3259</v>
      </c>
      <c r="J3853" t="s">
        <v>3466</v>
      </c>
      <c r="K3853" s="10" t="str">
        <f t="shared" si="420"/>
        <v>HDL-</v>
      </c>
      <c r="L3853" t="s">
        <v>10</v>
      </c>
      <c r="M3853" s="52">
        <v>140</v>
      </c>
      <c r="N3853" t="s">
        <v>1472</v>
      </c>
      <c r="O3853" t="s">
        <v>11</v>
      </c>
      <c r="P3853" s="54">
        <v>5.1675000000000004</v>
      </c>
      <c r="Q3853" s="11">
        <f t="shared" si="425"/>
        <v>723.45</v>
      </c>
      <c r="R3853" s="12">
        <f t="shared" si="421"/>
        <v>7.3003400000000003</v>
      </c>
      <c r="S3853" s="14">
        <f t="shared" si="422"/>
        <v>0.70779999999999998</v>
      </c>
      <c r="T3853" s="13">
        <f t="shared" si="423"/>
        <v>99.09</v>
      </c>
      <c r="U3853" s="14" t="s">
        <v>349</v>
      </c>
      <c r="V3853" t="s">
        <v>228</v>
      </c>
      <c r="W3853" s="62">
        <v>7.1534000000000004</v>
      </c>
      <c r="X3853" s="48">
        <f t="shared" si="426"/>
        <v>101.1337266195096</v>
      </c>
    </row>
    <row r="3854" spans="1:24" x14ac:dyDescent="0.2">
      <c r="A3854" s="38" t="str">
        <f t="shared" si="424"/>
        <v>2025-7</v>
      </c>
      <c r="B3854" t="s">
        <v>6264</v>
      </c>
      <c r="C3854" s="23">
        <v>45840</v>
      </c>
      <c r="D3854" s="23">
        <v>45785</v>
      </c>
      <c r="E3854" t="s">
        <v>121</v>
      </c>
      <c r="F3854" t="s">
        <v>122</v>
      </c>
      <c r="G3854" s="22"/>
      <c r="H3854" t="s">
        <v>7652</v>
      </c>
      <c r="I3854" t="s">
        <v>3259</v>
      </c>
      <c r="J3854" t="s">
        <v>3466</v>
      </c>
      <c r="K3854" s="10" t="str">
        <f t="shared" si="420"/>
        <v>HDL-</v>
      </c>
      <c r="L3854" t="s">
        <v>10</v>
      </c>
      <c r="M3854" s="52">
        <v>1817</v>
      </c>
      <c r="N3854" t="s">
        <v>1472</v>
      </c>
      <c r="O3854" t="s">
        <v>11</v>
      </c>
      <c r="P3854" s="54">
        <v>5.1675000000000004</v>
      </c>
      <c r="Q3854" s="11">
        <f t="shared" si="425"/>
        <v>9389.35</v>
      </c>
      <c r="R3854" s="12">
        <f t="shared" si="421"/>
        <v>7.3003400000000003</v>
      </c>
      <c r="S3854" s="14">
        <f t="shared" si="422"/>
        <v>0.70779999999999998</v>
      </c>
      <c r="T3854" s="13">
        <f t="shared" si="423"/>
        <v>1286.07</v>
      </c>
      <c r="U3854" s="14" t="s">
        <v>349</v>
      </c>
      <c r="V3854" t="s">
        <v>228</v>
      </c>
      <c r="W3854" s="62">
        <v>7.1534000000000004</v>
      </c>
      <c r="X3854" s="48">
        <f t="shared" si="426"/>
        <v>1312.571294768921</v>
      </c>
    </row>
    <row r="3855" spans="1:24" x14ac:dyDescent="0.2">
      <c r="A3855" s="38" t="str">
        <f t="shared" si="424"/>
        <v>2025-7</v>
      </c>
      <c r="B3855" t="s">
        <v>7338</v>
      </c>
      <c r="C3855" s="23">
        <v>45868</v>
      </c>
      <c r="D3855" s="23">
        <v>45786</v>
      </c>
      <c r="E3855" t="s">
        <v>121</v>
      </c>
      <c r="F3855" t="s">
        <v>122</v>
      </c>
      <c r="G3855" s="22"/>
      <c r="H3855" t="s">
        <v>7653</v>
      </c>
      <c r="I3855" t="s">
        <v>3259</v>
      </c>
      <c r="J3855" t="s">
        <v>3466</v>
      </c>
      <c r="K3855" s="10" t="str">
        <f t="shared" si="420"/>
        <v>HDL-</v>
      </c>
      <c r="L3855" t="s">
        <v>10</v>
      </c>
      <c r="M3855" s="52">
        <v>1263</v>
      </c>
      <c r="N3855" t="s">
        <v>1472</v>
      </c>
      <c r="O3855" t="s">
        <v>11</v>
      </c>
      <c r="P3855" s="54">
        <v>5.1675000000000004</v>
      </c>
      <c r="Q3855" s="11">
        <f t="shared" si="425"/>
        <v>6526.55</v>
      </c>
      <c r="R3855" s="12">
        <f t="shared" si="421"/>
        <v>7.3003400000000003</v>
      </c>
      <c r="S3855" s="14">
        <f t="shared" si="422"/>
        <v>0.70779999999999998</v>
      </c>
      <c r="T3855" s="13">
        <f t="shared" si="423"/>
        <v>893.95</v>
      </c>
      <c r="U3855" s="14" t="s">
        <v>349</v>
      </c>
      <c r="V3855" t="s">
        <v>228</v>
      </c>
      <c r="W3855" s="62">
        <v>7.1534000000000004</v>
      </c>
      <c r="X3855" s="48">
        <f t="shared" si="426"/>
        <v>912.37069086029021</v>
      </c>
    </row>
    <row r="3856" spans="1:24" x14ac:dyDescent="0.2">
      <c r="A3856" s="38" t="str">
        <f t="shared" si="424"/>
        <v>2025-7</v>
      </c>
      <c r="B3856" t="s">
        <v>7338</v>
      </c>
      <c r="C3856" s="23">
        <v>45863</v>
      </c>
      <c r="D3856" s="23">
        <v>45786</v>
      </c>
      <c r="E3856" t="s">
        <v>121</v>
      </c>
      <c r="F3856" t="s">
        <v>122</v>
      </c>
      <c r="G3856" s="22"/>
      <c r="H3856" t="s">
        <v>7654</v>
      </c>
      <c r="I3856" t="s">
        <v>3259</v>
      </c>
      <c r="J3856" t="s">
        <v>3466</v>
      </c>
      <c r="K3856" s="10" t="str">
        <f t="shared" si="420"/>
        <v>HDL-</v>
      </c>
      <c r="L3856" t="s">
        <v>10</v>
      </c>
      <c r="M3856" s="52">
        <v>280</v>
      </c>
      <c r="N3856" t="s">
        <v>1472</v>
      </c>
      <c r="O3856" t="s">
        <v>11</v>
      </c>
      <c r="P3856" s="54">
        <v>5.1675000000000004</v>
      </c>
      <c r="Q3856" s="11">
        <f t="shared" si="425"/>
        <v>1446.9</v>
      </c>
      <c r="R3856" s="12">
        <f t="shared" si="421"/>
        <v>7.3003400000000003</v>
      </c>
      <c r="S3856" s="14">
        <f t="shared" si="422"/>
        <v>0.70779999999999998</v>
      </c>
      <c r="T3856" s="13">
        <f t="shared" si="423"/>
        <v>198.18</v>
      </c>
      <c r="U3856" s="14" t="s">
        <v>349</v>
      </c>
      <c r="V3856" t="s">
        <v>228</v>
      </c>
      <c r="W3856" s="62">
        <v>7.1534000000000004</v>
      </c>
      <c r="X3856" s="48">
        <f t="shared" si="426"/>
        <v>202.2674532390192</v>
      </c>
    </row>
    <row r="3857" spans="1:24" x14ac:dyDescent="0.2">
      <c r="A3857" s="38" t="str">
        <f t="shared" si="424"/>
        <v>2025-7</v>
      </c>
      <c r="B3857" t="s">
        <v>7338</v>
      </c>
      <c r="C3857" s="23">
        <v>45862</v>
      </c>
      <c r="D3857" s="23">
        <v>45786</v>
      </c>
      <c r="E3857" t="s">
        <v>121</v>
      </c>
      <c r="F3857" t="s">
        <v>122</v>
      </c>
      <c r="G3857" s="22"/>
      <c r="H3857" t="s">
        <v>7655</v>
      </c>
      <c r="I3857" t="s">
        <v>3259</v>
      </c>
      <c r="J3857" t="s">
        <v>3466</v>
      </c>
      <c r="K3857" s="10" t="str">
        <f t="shared" si="420"/>
        <v>HDL-</v>
      </c>
      <c r="L3857" t="s">
        <v>10</v>
      </c>
      <c r="M3857" s="52">
        <v>1180</v>
      </c>
      <c r="N3857" t="s">
        <v>1472</v>
      </c>
      <c r="O3857" t="s">
        <v>11</v>
      </c>
      <c r="P3857" s="54">
        <v>5.1675000000000004</v>
      </c>
      <c r="Q3857" s="11">
        <f t="shared" si="425"/>
        <v>6097.65</v>
      </c>
      <c r="R3857" s="12">
        <f t="shared" si="421"/>
        <v>7.3003400000000003</v>
      </c>
      <c r="S3857" s="14">
        <f t="shared" si="422"/>
        <v>0.70779999999999998</v>
      </c>
      <c r="T3857" s="13">
        <f t="shared" si="423"/>
        <v>835.2</v>
      </c>
      <c r="U3857" s="14" t="s">
        <v>349</v>
      </c>
      <c r="V3857" t="s">
        <v>228</v>
      </c>
      <c r="W3857" s="62">
        <v>7.1534000000000004</v>
      </c>
      <c r="X3857" s="48">
        <f t="shared" si="426"/>
        <v>852.41283865015237</v>
      </c>
    </row>
    <row r="3858" spans="1:24" x14ac:dyDescent="0.2">
      <c r="A3858" s="38" t="str">
        <f t="shared" si="424"/>
        <v>2025-7</v>
      </c>
      <c r="B3858" t="s">
        <v>7338</v>
      </c>
      <c r="C3858" s="23">
        <v>45853</v>
      </c>
      <c r="D3858" s="23">
        <v>45786</v>
      </c>
      <c r="E3858" t="s">
        <v>121</v>
      </c>
      <c r="F3858" t="s">
        <v>122</v>
      </c>
      <c r="G3858" s="22"/>
      <c r="H3858" t="s">
        <v>7656</v>
      </c>
      <c r="I3858" t="s">
        <v>3259</v>
      </c>
      <c r="J3858" t="s">
        <v>3466</v>
      </c>
      <c r="K3858" s="10" t="str">
        <f t="shared" si="420"/>
        <v>HDL-</v>
      </c>
      <c r="L3858" t="s">
        <v>10</v>
      </c>
      <c r="M3858" s="52">
        <v>840</v>
      </c>
      <c r="N3858" t="s">
        <v>1472</v>
      </c>
      <c r="O3858" t="s">
        <v>11</v>
      </c>
      <c r="P3858" s="54">
        <v>5.1675000000000004</v>
      </c>
      <c r="Q3858" s="11">
        <f t="shared" si="425"/>
        <v>4340.7</v>
      </c>
      <c r="R3858" s="12">
        <f t="shared" si="421"/>
        <v>7.3003400000000003</v>
      </c>
      <c r="S3858" s="14">
        <f t="shared" si="422"/>
        <v>0.70779999999999998</v>
      </c>
      <c r="T3858" s="13">
        <f t="shared" si="423"/>
        <v>594.54999999999995</v>
      </c>
      <c r="U3858" s="14" t="s">
        <v>349</v>
      </c>
      <c r="V3858" t="s">
        <v>228</v>
      </c>
      <c r="W3858" s="62">
        <v>7.1534000000000004</v>
      </c>
      <c r="X3858" s="48">
        <f t="shared" si="426"/>
        <v>606.80235971705758</v>
      </c>
    </row>
    <row r="3859" spans="1:24" x14ac:dyDescent="0.2">
      <c r="A3859" s="38" t="str">
        <f t="shared" si="424"/>
        <v>2025-7</v>
      </c>
      <c r="B3859" t="s">
        <v>7338</v>
      </c>
      <c r="C3859" s="23">
        <v>45849</v>
      </c>
      <c r="D3859" s="23">
        <v>45786</v>
      </c>
      <c r="E3859" t="s">
        <v>121</v>
      </c>
      <c r="F3859" t="s">
        <v>122</v>
      </c>
      <c r="G3859" s="22"/>
      <c r="H3859" t="s">
        <v>7657</v>
      </c>
      <c r="I3859" t="s">
        <v>3259</v>
      </c>
      <c r="J3859" t="s">
        <v>3466</v>
      </c>
      <c r="K3859" s="10" t="str">
        <f t="shared" si="420"/>
        <v>HDL-</v>
      </c>
      <c r="L3859" t="s">
        <v>10</v>
      </c>
      <c r="M3859" s="52">
        <v>1260</v>
      </c>
      <c r="N3859" t="s">
        <v>1472</v>
      </c>
      <c r="O3859" t="s">
        <v>11</v>
      </c>
      <c r="P3859" s="54">
        <v>5.1675000000000004</v>
      </c>
      <c r="Q3859" s="11">
        <f t="shared" si="425"/>
        <v>6511.05</v>
      </c>
      <c r="R3859" s="12">
        <f t="shared" si="421"/>
        <v>7.3003400000000003</v>
      </c>
      <c r="S3859" s="14">
        <f t="shared" si="422"/>
        <v>0.70779999999999998</v>
      </c>
      <c r="T3859" s="13">
        <f t="shared" si="423"/>
        <v>891.83</v>
      </c>
      <c r="U3859" s="14" t="s">
        <v>349</v>
      </c>
      <c r="V3859" t="s">
        <v>228</v>
      </c>
      <c r="W3859" s="62">
        <v>7.1534000000000004</v>
      </c>
      <c r="X3859" s="48">
        <f t="shared" si="426"/>
        <v>910.20353957558643</v>
      </c>
    </row>
    <row r="3860" spans="1:24" x14ac:dyDescent="0.2">
      <c r="A3860" s="38" t="str">
        <f t="shared" si="424"/>
        <v>2025-7</v>
      </c>
      <c r="B3860" t="s">
        <v>7338</v>
      </c>
      <c r="C3860" s="23">
        <v>45846</v>
      </c>
      <c r="D3860" s="23">
        <v>45786</v>
      </c>
      <c r="E3860" t="s">
        <v>121</v>
      </c>
      <c r="F3860" t="s">
        <v>122</v>
      </c>
      <c r="G3860" s="22"/>
      <c r="H3860" t="s">
        <v>7658</v>
      </c>
      <c r="I3860" t="s">
        <v>3259</v>
      </c>
      <c r="J3860" t="s">
        <v>3466</v>
      </c>
      <c r="K3860" s="10" t="str">
        <f t="shared" si="420"/>
        <v>HDL-</v>
      </c>
      <c r="L3860" t="s">
        <v>10</v>
      </c>
      <c r="M3860" s="52">
        <v>477</v>
      </c>
      <c r="N3860" t="s">
        <v>1472</v>
      </c>
      <c r="O3860" t="s">
        <v>11</v>
      </c>
      <c r="P3860" s="54">
        <v>5.1675000000000004</v>
      </c>
      <c r="Q3860" s="11">
        <f t="shared" si="425"/>
        <v>2464.9</v>
      </c>
      <c r="R3860" s="12">
        <f t="shared" si="421"/>
        <v>7.3003400000000003</v>
      </c>
      <c r="S3860" s="14">
        <f t="shared" si="422"/>
        <v>0.70779999999999998</v>
      </c>
      <c r="T3860" s="13">
        <f t="shared" si="423"/>
        <v>337.62</v>
      </c>
      <c r="U3860" s="14" t="s">
        <v>349</v>
      </c>
      <c r="V3860" t="s">
        <v>228</v>
      </c>
      <c r="W3860" s="62">
        <v>7.1534000000000004</v>
      </c>
      <c r="X3860" s="48">
        <f t="shared" si="426"/>
        <v>344.57705426790056</v>
      </c>
    </row>
    <row r="3861" spans="1:24" x14ac:dyDescent="0.2">
      <c r="A3861" s="38" t="str">
        <f t="shared" si="424"/>
        <v>2025-7</v>
      </c>
      <c r="B3861" t="s">
        <v>7339</v>
      </c>
      <c r="C3861" s="23">
        <v>45868</v>
      </c>
      <c r="D3861" s="23">
        <v>45820</v>
      </c>
      <c r="E3861" t="s">
        <v>121</v>
      </c>
      <c r="F3861" t="s">
        <v>122</v>
      </c>
      <c r="G3861" s="22"/>
      <c r="H3861" t="s">
        <v>7653</v>
      </c>
      <c r="I3861" t="s">
        <v>3259</v>
      </c>
      <c r="J3861" t="s">
        <v>3466</v>
      </c>
      <c r="K3861" s="10" t="str">
        <f t="shared" ref="K3861:K3924" si="427">+LEFT(V3861,4)</f>
        <v>HDL-</v>
      </c>
      <c r="L3861" t="s">
        <v>10</v>
      </c>
      <c r="M3861" s="52">
        <v>2372</v>
      </c>
      <c r="N3861" t="s">
        <v>1472</v>
      </c>
      <c r="O3861" t="s">
        <v>11</v>
      </c>
      <c r="P3861" s="54">
        <v>5.1675000000000004</v>
      </c>
      <c r="Q3861" s="11">
        <f t="shared" si="425"/>
        <v>12257.31</v>
      </c>
      <c r="R3861" s="12">
        <f t="shared" ref="R3861:R3924" si="428">IF(O3861="HKD",7.8,IF(O3861="CNY",7.30034,1))</f>
        <v>7.3003400000000003</v>
      </c>
      <c r="S3861" s="14">
        <f t="shared" ref="S3861:S3924" si="429">+ROUND(P3861/R3861,4)</f>
        <v>0.70779999999999998</v>
      </c>
      <c r="T3861" s="13">
        <f t="shared" ref="T3861:T3924" si="430">ROUND(S3861*M3861,2)</f>
        <v>1678.9</v>
      </c>
      <c r="U3861" s="14" t="s">
        <v>349</v>
      </c>
      <c r="V3861" t="s">
        <v>228</v>
      </c>
      <c r="W3861" s="62">
        <v>7.1534000000000004</v>
      </c>
      <c r="X3861" s="48">
        <f t="shared" si="426"/>
        <v>1713.4942824391198</v>
      </c>
    </row>
    <row r="3862" spans="1:24" x14ac:dyDescent="0.2">
      <c r="A3862" s="38" t="str">
        <f t="shared" si="424"/>
        <v>2025-7</v>
      </c>
      <c r="B3862" t="s">
        <v>7340</v>
      </c>
      <c r="C3862" s="23">
        <v>45846</v>
      </c>
      <c r="D3862" s="23">
        <v>45813</v>
      </c>
      <c r="E3862" t="s">
        <v>149</v>
      </c>
      <c r="F3862" t="s">
        <v>150</v>
      </c>
      <c r="G3862" s="22"/>
      <c r="H3862" t="s">
        <v>7659</v>
      </c>
      <c r="I3862" t="s">
        <v>3209</v>
      </c>
      <c r="J3862" t="s">
        <v>3416</v>
      </c>
      <c r="K3862" s="10" t="str">
        <f t="shared" si="427"/>
        <v>GLID</v>
      </c>
      <c r="L3862" t="s">
        <v>10</v>
      </c>
      <c r="M3862" s="52">
        <v>100</v>
      </c>
      <c r="N3862" t="s">
        <v>1472</v>
      </c>
      <c r="O3862" t="s">
        <v>11</v>
      </c>
      <c r="P3862" s="54">
        <v>5.1798000000000002</v>
      </c>
      <c r="Q3862" s="11">
        <f t="shared" si="425"/>
        <v>517.98</v>
      </c>
      <c r="R3862" s="12">
        <f t="shared" si="428"/>
        <v>7.3003400000000003</v>
      </c>
      <c r="S3862" s="14">
        <f t="shared" si="429"/>
        <v>0.70950000000000002</v>
      </c>
      <c r="T3862" s="13">
        <f t="shared" si="430"/>
        <v>70.95</v>
      </c>
      <c r="U3862" s="14" t="s">
        <v>349</v>
      </c>
      <c r="V3862" t="s">
        <v>78</v>
      </c>
      <c r="W3862" s="62">
        <v>7.1534000000000004</v>
      </c>
      <c r="X3862" s="48">
        <f t="shared" si="426"/>
        <v>72.410322364190449</v>
      </c>
    </row>
    <row r="3863" spans="1:24" x14ac:dyDescent="0.2">
      <c r="A3863" s="38" t="str">
        <f t="shared" si="424"/>
        <v>2025-7</v>
      </c>
      <c r="B3863" t="s">
        <v>7340</v>
      </c>
      <c r="C3863" s="23">
        <v>45846</v>
      </c>
      <c r="D3863" s="23">
        <v>45813</v>
      </c>
      <c r="E3863" t="s">
        <v>149</v>
      </c>
      <c r="F3863" t="s">
        <v>150</v>
      </c>
      <c r="G3863" s="22"/>
      <c r="H3863" t="s">
        <v>7660</v>
      </c>
      <c r="I3863" t="s">
        <v>3209</v>
      </c>
      <c r="J3863" t="s">
        <v>3416</v>
      </c>
      <c r="K3863" s="10" t="str">
        <f t="shared" si="427"/>
        <v>GLID</v>
      </c>
      <c r="L3863" t="s">
        <v>10</v>
      </c>
      <c r="M3863" s="52">
        <v>510</v>
      </c>
      <c r="N3863" t="s">
        <v>1472</v>
      </c>
      <c r="O3863" t="s">
        <v>11</v>
      </c>
      <c r="P3863" s="54">
        <v>5.1798000000000002</v>
      </c>
      <c r="Q3863" s="11">
        <f t="shared" si="425"/>
        <v>2641.7</v>
      </c>
      <c r="R3863" s="12">
        <f t="shared" si="428"/>
        <v>7.3003400000000003</v>
      </c>
      <c r="S3863" s="14">
        <f t="shared" si="429"/>
        <v>0.70950000000000002</v>
      </c>
      <c r="T3863" s="13">
        <f t="shared" si="430"/>
        <v>361.85</v>
      </c>
      <c r="U3863" s="14" t="s">
        <v>349</v>
      </c>
      <c r="V3863" t="s">
        <v>78</v>
      </c>
      <c r="W3863" s="62">
        <v>7.1534000000000004</v>
      </c>
      <c r="X3863" s="48">
        <f t="shared" si="426"/>
        <v>369.29264405737126</v>
      </c>
    </row>
    <row r="3864" spans="1:24" x14ac:dyDescent="0.2">
      <c r="A3864" s="38" t="str">
        <f t="shared" si="424"/>
        <v>2025-7</v>
      </c>
      <c r="B3864" t="s">
        <v>7341</v>
      </c>
      <c r="C3864" s="23">
        <v>45867</v>
      </c>
      <c r="D3864" s="23">
        <v>45818</v>
      </c>
      <c r="E3864" t="s">
        <v>149</v>
      </c>
      <c r="F3864" t="s">
        <v>150</v>
      </c>
      <c r="G3864" s="22"/>
      <c r="H3864" t="s">
        <v>7573</v>
      </c>
      <c r="I3864" t="s">
        <v>3209</v>
      </c>
      <c r="J3864" t="s">
        <v>3416</v>
      </c>
      <c r="K3864" s="10" t="str">
        <f t="shared" si="427"/>
        <v>GLID</v>
      </c>
      <c r="L3864" t="s">
        <v>10</v>
      </c>
      <c r="M3864" s="52">
        <v>1010</v>
      </c>
      <c r="N3864" t="s">
        <v>1472</v>
      </c>
      <c r="O3864" t="s">
        <v>11</v>
      </c>
      <c r="P3864" s="54">
        <v>5.1798000000000002</v>
      </c>
      <c r="Q3864" s="11">
        <f t="shared" si="425"/>
        <v>5231.6000000000004</v>
      </c>
      <c r="R3864" s="12">
        <f t="shared" si="428"/>
        <v>7.3003400000000003</v>
      </c>
      <c r="S3864" s="14">
        <f t="shared" si="429"/>
        <v>0.70950000000000002</v>
      </c>
      <c r="T3864" s="13">
        <f t="shared" si="430"/>
        <v>716.6</v>
      </c>
      <c r="U3864" s="14" t="s">
        <v>349</v>
      </c>
      <c r="V3864" t="s">
        <v>78</v>
      </c>
      <c r="W3864" s="62">
        <v>7.1534000000000004</v>
      </c>
      <c r="X3864" s="48">
        <f t="shared" si="426"/>
        <v>731.34425587832357</v>
      </c>
    </row>
    <row r="3865" spans="1:24" x14ac:dyDescent="0.2">
      <c r="A3865" s="38" t="str">
        <f t="shared" si="424"/>
        <v>2025-7</v>
      </c>
      <c r="B3865" t="s">
        <v>7342</v>
      </c>
      <c r="C3865" s="23">
        <v>45842</v>
      </c>
      <c r="D3865" s="23">
        <v>45839</v>
      </c>
      <c r="E3865" t="s">
        <v>5</v>
      </c>
      <c r="F3865" t="s">
        <v>6</v>
      </c>
      <c r="G3865" s="22"/>
      <c r="H3865" t="s">
        <v>7565</v>
      </c>
      <c r="I3865" t="s">
        <v>3756</v>
      </c>
      <c r="J3865" t="s">
        <v>3757</v>
      </c>
      <c r="K3865" s="10" t="str">
        <f t="shared" si="427"/>
        <v>BOX-</v>
      </c>
      <c r="L3865" t="s">
        <v>10</v>
      </c>
      <c r="M3865" s="52">
        <v>1010</v>
      </c>
      <c r="N3865" t="s">
        <v>1472</v>
      </c>
      <c r="O3865" t="s">
        <v>11</v>
      </c>
      <c r="P3865" s="54">
        <v>5.19</v>
      </c>
      <c r="Q3865" s="11">
        <f t="shared" si="425"/>
        <v>5241.8999999999996</v>
      </c>
      <c r="R3865" s="12">
        <f t="shared" si="428"/>
        <v>7.3003400000000003</v>
      </c>
      <c r="S3865" s="14">
        <f t="shared" si="429"/>
        <v>0.71089999999999998</v>
      </c>
      <c r="T3865" s="13">
        <f t="shared" si="430"/>
        <v>718.01</v>
      </c>
      <c r="U3865" s="14" t="s">
        <v>349</v>
      </c>
      <c r="V3865" t="s">
        <v>1</v>
      </c>
      <c r="W3865" s="62">
        <v>7.1534000000000004</v>
      </c>
      <c r="X3865" s="48">
        <f t="shared" si="426"/>
        <v>732.78441021052924</v>
      </c>
    </row>
    <row r="3866" spans="1:24" x14ac:dyDescent="0.2">
      <c r="A3866" s="38" t="str">
        <f t="shared" si="424"/>
        <v>2025-7</v>
      </c>
      <c r="B3866" t="s">
        <v>7343</v>
      </c>
      <c r="C3866" s="23">
        <v>45842</v>
      </c>
      <c r="D3866" s="23">
        <v>45841</v>
      </c>
      <c r="E3866" t="s">
        <v>5</v>
      </c>
      <c r="F3866" t="s">
        <v>6</v>
      </c>
      <c r="G3866" s="22"/>
      <c r="H3866" t="s">
        <v>7565</v>
      </c>
      <c r="I3866" t="s">
        <v>6827</v>
      </c>
      <c r="J3866" t="s">
        <v>6828</v>
      </c>
      <c r="K3866" s="10" t="str">
        <f t="shared" si="427"/>
        <v>BOX-</v>
      </c>
      <c r="L3866" t="s">
        <v>10</v>
      </c>
      <c r="M3866" s="52">
        <v>14100</v>
      </c>
      <c r="N3866" t="s">
        <v>1472</v>
      </c>
      <c r="O3866" t="s">
        <v>11</v>
      </c>
      <c r="P3866" s="54">
        <v>5.2</v>
      </c>
      <c r="Q3866" s="11">
        <f t="shared" si="425"/>
        <v>73320</v>
      </c>
      <c r="R3866" s="12">
        <f t="shared" si="428"/>
        <v>7.3003400000000003</v>
      </c>
      <c r="S3866" s="14">
        <f t="shared" si="429"/>
        <v>0.71230000000000004</v>
      </c>
      <c r="T3866" s="13">
        <f t="shared" si="430"/>
        <v>10043.43</v>
      </c>
      <c r="U3866" s="14" t="s">
        <v>349</v>
      </c>
      <c r="V3866" t="s">
        <v>1</v>
      </c>
      <c r="W3866" s="62">
        <v>7.1534000000000004</v>
      </c>
      <c r="X3866" s="48">
        <f t="shared" si="426"/>
        <v>10249.671484888304</v>
      </c>
    </row>
    <row r="3867" spans="1:24" x14ac:dyDescent="0.2">
      <c r="A3867" s="38" t="str">
        <f t="shared" si="424"/>
        <v>2025-7</v>
      </c>
      <c r="B3867" t="s">
        <v>7344</v>
      </c>
      <c r="C3867" s="23">
        <v>45842</v>
      </c>
      <c r="D3867" s="23">
        <v>45841</v>
      </c>
      <c r="E3867" t="s">
        <v>5</v>
      </c>
      <c r="F3867" t="s">
        <v>6</v>
      </c>
      <c r="G3867" s="22"/>
      <c r="H3867" t="s">
        <v>7565</v>
      </c>
      <c r="I3867" t="s">
        <v>6827</v>
      </c>
      <c r="J3867" t="s">
        <v>6828</v>
      </c>
      <c r="K3867" s="10" t="str">
        <f t="shared" si="427"/>
        <v>BOX-</v>
      </c>
      <c r="L3867" t="s">
        <v>10</v>
      </c>
      <c r="M3867" s="52">
        <v>50</v>
      </c>
      <c r="N3867" t="s">
        <v>1472</v>
      </c>
      <c r="O3867" t="s">
        <v>11</v>
      </c>
      <c r="P3867" s="54">
        <v>5.2</v>
      </c>
      <c r="Q3867" s="11">
        <f t="shared" si="425"/>
        <v>260</v>
      </c>
      <c r="R3867" s="12">
        <f t="shared" si="428"/>
        <v>7.3003400000000003</v>
      </c>
      <c r="S3867" s="14">
        <f t="shared" si="429"/>
        <v>0.71230000000000004</v>
      </c>
      <c r="T3867" s="13">
        <f t="shared" si="430"/>
        <v>35.619999999999997</v>
      </c>
      <c r="U3867" s="14" t="s">
        <v>349</v>
      </c>
      <c r="V3867" t="s">
        <v>1</v>
      </c>
      <c r="W3867" s="62">
        <v>7.1534000000000004</v>
      </c>
      <c r="X3867" s="48">
        <f t="shared" si="426"/>
        <v>36.346352783291856</v>
      </c>
    </row>
    <row r="3868" spans="1:24" x14ac:dyDescent="0.2">
      <c r="A3868" s="38" t="str">
        <f t="shared" si="424"/>
        <v>2025-7</v>
      </c>
      <c r="B3868" t="s">
        <v>7345</v>
      </c>
      <c r="C3868" s="23">
        <v>45842</v>
      </c>
      <c r="D3868" s="23">
        <v>45825</v>
      </c>
      <c r="E3868" t="s">
        <v>866</v>
      </c>
      <c r="F3868" t="s">
        <v>867</v>
      </c>
      <c r="G3868" s="22"/>
      <c r="H3868" t="s">
        <v>7661</v>
      </c>
      <c r="I3868" t="s">
        <v>908</v>
      </c>
      <c r="J3868" t="s">
        <v>909</v>
      </c>
      <c r="K3868" s="10" t="str">
        <f t="shared" si="427"/>
        <v>ANYD</v>
      </c>
      <c r="L3868" t="s">
        <v>10</v>
      </c>
      <c r="M3868" s="52">
        <v>5112</v>
      </c>
      <c r="N3868" t="s">
        <v>1472</v>
      </c>
      <c r="O3868" t="s">
        <v>11</v>
      </c>
      <c r="P3868" s="54">
        <v>5.2743000000000002</v>
      </c>
      <c r="Q3868" s="11">
        <f t="shared" si="425"/>
        <v>26962.22</v>
      </c>
      <c r="R3868" s="12">
        <f t="shared" si="428"/>
        <v>7.3003400000000003</v>
      </c>
      <c r="S3868" s="14">
        <f t="shared" si="429"/>
        <v>0.72250000000000003</v>
      </c>
      <c r="T3868" s="13">
        <f t="shared" si="430"/>
        <v>3693.42</v>
      </c>
      <c r="U3868" s="14" t="s">
        <v>349</v>
      </c>
      <c r="V3868" t="s">
        <v>36</v>
      </c>
      <c r="W3868" s="62">
        <v>7.1534000000000004</v>
      </c>
      <c r="X3868" s="48">
        <f t="shared" si="426"/>
        <v>3769.1477619034308</v>
      </c>
    </row>
    <row r="3869" spans="1:24" x14ac:dyDescent="0.2">
      <c r="A3869" s="38" t="str">
        <f t="shared" si="424"/>
        <v>2025-7</v>
      </c>
      <c r="B3869" t="s">
        <v>910</v>
      </c>
      <c r="C3869" s="23">
        <v>45841</v>
      </c>
      <c r="D3869" s="23">
        <v>45287</v>
      </c>
      <c r="E3869" t="s">
        <v>866</v>
      </c>
      <c r="F3869" t="s">
        <v>867</v>
      </c>
      <c r="G3869" s="22"/>
      <c r="H3869" t="s">
        <v>7662</v>
      </c>
      <c r="I3869" t="s">
        <v>908</v>
      </c>
      <c r="J3869" t="s">
        <v>909</v>
      </c>
      <c r="K3869" s="10" t="str">
        <f t="shared" si="427"/>
        <v>ANYD</v>
      </c>
      <c r="L3869" t="s">
        <v>10</v>
      </c>
      <c r="M3869" s="52">
        <v>2904</v>
      </c>
      <c r="N3869" t="s">
        <v>1472</v>
      </c>
      <c r="O3869" t="s">
        <v>11</v>
      </c>
      <c r="P3869" s="54">
        <v>5.3804999999999996</v>
      </c>
      <c r="Q3869" s="11">
        <f t="shared" si="425"/>
        <v>15624.97</v>
      </c>
      <c r="R3869" s="12">
        <f t="shared" si="428"/>
        <v>7.3003400000000003</v>
      </c>
      <c r="S3869" s="14">
        <f t="shared" si="429"/>
        <v>0.73699999999999999</v>
      </c>
      <c r="T3869" s="13">
        <f t="shared" si="430"/>
        <v>2140.25</v>
      </c>
      <c r="U3869" s="14" t="s">
        <v>349</v>
      </c>
      <c r="V3869" t="s">
        <v>36</v>
      </c>
      <c r="W3869" s="62">
        <v>7.1534000000000004</v>
      </c>
      <c r="X3869" s="48">
        <f t="shared" si="426"/>
        <v>2184.272094388682</v>
      </c>
    </row>
    <row r="3870" spans="1:24" x14ac:dyDescent="0.2">
      <c r="A3870" s="38" t="str">
        <f t="shared" si="424"/>
        <v>2025-7</v>
      </c>
      <c r="B3870" t="s">
        <v>7346</v>
      </c>
      <c r="C3870" s="23">
        <v>45855</v>
      </c>
      <c r="D3870" s="23">
        <v>45852</v>
      </c>
      <c r="E3870" t="s">
        <v>5</v>
      </c>
      <c r="F3870" t="s">
        <v>6</v>
      </c>
      <c r="G3870" s="22"/>
      <c r="H3870" t="s">
        <v>7663</v>
      </c>
      <c r="I3870" t="s">
        <v>471</v>
      </c>
      <c r="J3870" t="s">
        <v>472</v>
      </c>
      <c r="K3870" s="10" t="str">
        <f t="shared" si="427"/>
        <v>BOX-</v>
      </c>
      <c r="L3870" t="s">
        <v>10</v>
      </c>
      <c r="M3870" s="52">
        <v>1010</v>
      </c>
      <c r="N3870" t="s">
        <v>1472</v>
      </c>
      <c r="O3870" t="s">
        <v>11</v>
      </c>
      <c r="P3870" s="54">
        <v>5.4</v>
      </c>
      <c r="Q3870" s="11">
        <f t="shared" si="425"/>
        <v>5454</v>
      </c>
      <c r="R3870" s="12">
        <f t="shared" si="428"/>
        <v>7.3003400000000003</v>
      </c>
      <c r="S3870" s="14">
        <f t="shared" si="429"/>
        <v>0.73970000000000002</v>
      </c>
      <c r="T3870" s="13">
        <f t="shared" si="430"/>
        <v>747.1</v>
      </c>
      <c r="U3870" s="14" t="s">
        <v>349</v>
      </c>
      <c r="V3870" t="s">
        <v>1</v>
      </c>
      <c r="W3870" s="62">
        <v>7.1534000000000004</v>
      </c>
      <c r="X3870" s="48">
        <f t="shared" si="426"/>
        <v>762.43464646182235</v>
      </c>
    </row>
    <row r="3871" spans="1:24" x14ac:dyDescent="0.2">
      <c r="A3871" s="38" t="str">
        <f t="shared" si="424"/>
        <v>2025-7</v>
      </c>
      <c r="B3871" t="s">
        <v>7347</v>
      </c>
      <c r="C3871" s="23">
        <v>45867</v>
      </c>
      <c r="D3871" s="23">
        <v>45839</v>
      </c>
      <c r="E3871" t="s">
        <v>149</v>
      </c>
      <c r="F3871" t="s">
        <v>150</v>
      </c>
      <c r="G3871" s="22"/>
      <c r="H3871" t="s">
        <v>7573</v>
      </c>
      <c r="I3871" t="s">
        <v>3090</v>
      </c>
      <c r="J3871" t="s">
        <v>3306</v>
      </c>
      <c r="K3871" s="10" t="str">
        <f t="shared" si="427"/>
        <v>GLID</v>
      </c>
      <c r="L3871" t="s">
        <v>10</v>
      </c>
      <c r="M3871" s="52">
        <v>1000</v>
      </c>
      <c r="N3871" t="s">
        <v>1472</v>
      </c>
      <c r="O3871" t="s">
        <v>11</v>
      </c>
      <c r="P3871" s="54">
        <v>5.4089</v>
      </c>
      <c r="Q3871" s="11">
        <f t="shared" si="425"/>
        <v>5408.9</v>
      </c>
      <c r="R3871" s="12">
        <f t="shared" si="428"/>
        <v>7.3003400000000003</v>
      </c>
      <c r="S3871" s="14">
        <f t="shared" si="429"/>
        <v>0.7409</v>
      </c>
      <c r="T3871" s="13">
        <f t="shared" si="430"/>
        <v>740.9</v>
      </c>
      <c r="U3871" s="14" t="s">
        <v>349</v>
      </c>
      <c r="V3871" t="s">
        <v>78</v>
      </c>
      <c r="W3871" s="62">
        <v>7.1534000000000004</v>
      </c>
      <c r="X3871" s="48">
        <f t="shared" si="426"/>
        <v>756.12995219056666</v>
      </c>
    </row>
    <row r="3872" spans="1:24" x14ac:dyDescent="0.2">
      <c r="A3872" s="38" t="str">
        <f t="shared" si="424"/>
        <v>2025-7</v>
      </c>
      <c r="B3872" t="s">
        <v>7348</v>
      </c>
      <c r="C3872" s="23">
        <v>45867</v>
      </c>
      <c r="D3872" s="23">
        <v>45861</v>
      </c>
      <c r="E3872" t="s">
        <v>5</v>
      </c>
      <c r="F3872" t="s">
        <v>6</v>
      </c>
      <c r="G3872" s="22"/>
      <c r="H3872" t="s">
        <v>7572</v>
      </c>
      <c r="I3872" t="s">
        <v>6829</v>
      </c>
      <c r="J3872" t="s">
        <v>6830</v>
      </c>
      <c r="K3872" s="10" t="str">
        <f t="shared" si="427"/>
        <v>SHTS</v>
      </c>
      <c r="L3872" t="s">
        <v>10</v>
      </c>
      <c r="M3872" s="52">
        <v>505</v>
      </c>
      <c r="N3872" t="s">
        <v>1472</v>
      </c>
      <c r="O3872" t="s">
        <v>11</v>
      </c>
      <c r="P3872" s="54">
        <v>5.43</v>
      </c>
      <c r="Q3872" s="11">
        <f t="shared" si="425"/>
        <v>2742.15</v>
      </c>
      <c r="R3872" s="12">
        <f t="shared" si="428"/>
        <v>7.3003400000000003</v>
      </c>
      <c r="S3872" s="14">
        <f t="shared" si="429"/>
        <v>0.74380000000000002</v>
      </c>
      <c r="T3872" s="13">
        <f t="shared" si="430"/>
        <v>375.62</v>
      </c>
      <c r="U3872" s="14" t="s">
        <v>349</v>
      </c>
      <c r="V3872" t="s">
        <v>9</v>
      </c>
      <c r="W3872" s="62">
        <v>7.1534000000000004</v>
      </c>
      <c r="X3872" s="48">
        <f t="shared" si="426"/>
        <v>383.33519724886065</v>
      </c>
    </row>
    <row r="3873" spans="1:24" x14ac:dyDescent="0.2">
      <c r="A3873" s="38" t="str">
        <f t="shared" si="424"/>
        <v>2025-7</v>
      </c>
      <c r="B3873" t="s">
        <v>7349</v>
      </c>
      <c r="C3873" s="23">
        <v>45867</v>
      </c>
      <c r="D3873" s="23">
        <v>45861</v>
      </c>
      <c r="E3873" t="s">
        <v>5</v>
      </c>
      <c r="F3873" t="s">
        <v>6</v>
      </c>
      <c r="G3873" s="22"/>
      <c r="H3873" t="s">
        <v>7572</v>
      </c>
      <c r="I3873" t="s">
        <v>6831</v>
      </c>
      <c r="J3873" t="s">
        <v>6832</v>
      </c>
      <c r="K3873" s="10" t="str">
        <f t="shared" si="427"/>
        <v>SHTS</v>
      </c>
      <c r="L3873" t="s">
        <v>10</v>
      </c>
      <c r="M3873" s="52">
        <v>505</v>
      </c>
      <c r="N3873" t="s">
        <v>1472</v>
      </c>
      <c r="O3873" t="s">
        <v>11</v>
      </c>
      <c r="P3873" s="54">
        <v>5.45</v>
      </c>
      <c r="Q3873" s="11">
        <f t="shared" si="425"/>
        <v>2752.25</v>
      </c>
      <c r="R3873" s="12">
        <f t="shared" si="428"/>
        <v>7.3003400000000003</v>
      </c>
      <c r="S3873" s="14">
        <f t="shared" si="429"/>
        <v>0.74650000000000005</v>
      </c>
      <c r="T3873" s="13">
        <f t="shared" si="430"/>
        <v>376.98</v>
      </c>
      <c r="U3873" s="14" t="s">
        <v>349</v>
      </c>
      <c r="V3873" t="s">
        <v>9</v>
      </c>
      <c r="W3873" s="62">
        <v>7.1534000000000004</v>
      </c>
      <c r="X3873" s="48">
        <f t="shared" si="426"/>
        <v>384.74711326082701</v>
      </c>
    </row>
    <row r="3874" spans="1:24" x14ac:dyDescent="0.2">
      <c r="A3874" s="38" t="str">
        <f t="shared" si="424"/>
        <v>2025-7</v>
      </c>
      <c r="B3874" t="s">
        <v>4205</v>
      </c>
      <c r="C3874" s="23">
        <v>45866</v>
      </c>
      <c r="D3874" s="23">
        <v>45695</v>
      </c>
      <c r="E3874" t="s">
        <v>696</v>
      </c>
      <c r="F3874" t="s">
        <v>697</v>
      </c>
      <c r="G3874" s="22"/>
      <c r="H3874" t="s">
        <v>7664</v>
      </c>
      <c r="I3874" t="s">
        <v>694</v>
      </c>
      <c r="J3874" t="s">
        <v>695</v>
      </c>
      <c r="K3874" s="10" t="str">
        <f t="shared" si="427"/>
        <v>ANYD</v>
      </c>
      <c r="L3874" t="s">
        <v>10</v>
      </c>
      <c r="M3874" s="52">
        <v>200</v>
      </c>
      <c r="N3874" t="s">
        <v>1472</v>
      </c>
      <c r="O3874" t="s">
        <v>11</v>
      </c>
      <c r="P3874" s="54">
        <v>5.49</v>
      </c>
      <c r="Q3874" s="11">
        <f t="shared" si="425"/>
        <v>1098</v>
      </c>
      <c r="R3874" s="12">
        <f t="shared" si="428"/>
        <v>7.3003400000000003</v>
      </c>
      <c r="S3874" s="14">
        <f t="shared" si="429"/>
        <v>0.752</v>
      </c>
      <c r="T3874" s="13">
        <f t="shared" si="430"/>
        <v>150.4</v>
      </c>
      <c r="U3874" s="14" t="s">
        <v>349</v>
      </c>
      <c r="V3874" t="s">
        <v>36</v>
      </c>
      <c r="W3874" s="62">
        <v>7.1534000000000004</v>
      </c>
      <c r="X3874" s="48">
        <f t="shared" si="426"/>
        <v>153.49344367713255</v>
      </c>
    </row>
    <row r="3875" spans="1:24" x14ac:dyDescent="0.2">
      <c r="A3875" s="38" t="str">
        <f t="shared" si="424"/>
        <v>2025-7</v>
      </c>
      <c r="B3875" t="s">
        <v>4205</v>
      </c>
      <c r="C3875" s="23">
        <v>45866</v>
      </c>
      <c r="D3875" s="23">
        <v>45695</v>
      </c>
      <c r="E3875" t="s">
        <v>696</v>
      </c>
      <c r="F3875" t="s">
        <v>697</v>
      </c>
      <c r="G3875" s="22"/>
      <c r="H3875" t="s">
        <v>7665</v>
      </c>
      <c r="I3875" t="s">
        <v>694</v>
      </c>
      <c r="J3875" t="s">
        <v>695</v>
      </c>
      <c r="K3875" s="10" t="str">
        <f t="shared" si="427"/>
        <v>ANYD</v>
      </c>
      <c r="L3875" t="s">
        <v>10</v>
      </c>
      <c r="M3875" s="52">
        <v>-200</v>
      </c>
      <c r="N3875" t="s">
        <v>1472</v>
      </c>
      <c r="O3875" t="s">
        <v>11</v>
      </c>
      <c r="P3875" s="54">
        <v>5.49</v>
      </c>
      <c r="Q3875" s="11">
        <f t="shared" si="425"/>
        <v>-1098</v>
      </c>
      <c r="R3875" s="12">
        <f t="shared" si="428"/>
        <v>7.3003400000000003</v>
      </c>
      <c r="S3875" s="14">
        <f t="shared" si="429"/>
        <v>0.752</v>
      </c>
      <c r="T3875" s="13">
        <f t="shared" si="430"/>
        <v>-150.4</v>
      </c>
      <c r="U3875" s="14" t="s">
        <v>349</v>
      </c>
      <c r="V3875" t="s">
        <v>36</v>
      </c>
      <c r="W3875" s="62">
        <v>7.1534000000000004</v>
      </c>
      <c r="X3875" s="48">
        <f t="shared" si="426"/>
        <v>-153.49344367713255</v>
      </c>
    </row>
    <row r="3876" spans="1:24" x14ac:dyDescent="0.2">
      <c r="A3876" s="38" t="str">
        <f t="shared" si="424"/>
        <v>2025-7</v>
      </c>
      <c r="B3876" t="s">
        <v>7350</v>
      </c>
      <c r="C3876" s="23">
        <v>45859</v>
      </c>
      <c r="D3876" s="23">
        <v>45820</v>
      </c>
      <c r="E3876" t="s">
        <v>128</v>
      </c>
      <c r="F3876" t="s">
        <v>129</v>
      </c>
      <c r="G3876" s="22"/>
      <c r="H3876" t="s">
        <v>7666</v>
      </c>
      <c r="I3876" t="s">
        <v>5710</v>
      </c>
      <c r="J3876" t="s">
        <v>5851</v>
      </c>
      <c r="K3876" s="10" t="str">
        <f t="shared" si="427"/>
        <v>HDL-</v>
      </c>
      <c r="L3876" t="s">
        <v>10</v>
      </c>
      <c r="M3876" s="52">
        <v>1700</v>
      </c>
      <c r="N3876" t="s">
        <v>1472</v>
      </c>
      <c r="O3876" t="s">
        <v>11</v>
      </c>
      <c r="P3876" s="54">
        <v>5.5223000000000004</v>
      </c>
      <c r="Q3876" s="11">
        <f t="shared" si="425"/>
        <v>9387.91</v>
      </c>
      <c r="R3876" s="12">
        <f t="shared" si="428"/>
        <v>7.3003400000000003</v>
      </c>
      <c r="S3876" s="14">
        <f t="shared" si="429"/>
        <v>0.75639999999999996</v>
      </c>
      <c r="T3876" s="13">
        <f t="shared" si="430"/>
        <v>1285.8800000000001</v>
      </c>
      <c r="U3876" s="14" t="s">
        <v>349</v>
      </c>
      <c r="V3876" t="s">
        <v>228</v>
      </c>
      <c r="W3876" s="62">
        <v>7.1534000000000004</v>
      </c>
      <c r="X3876" s="48">
        <f t="shared" si="426"/>
        <v>1312.3703413761289</v>
      </c>
    </row>
    <row r="3877" spans="1:24" x14ac:dyDescent="0.2">
      <c r="A3877" s="38" t="str">
        <f t="shared" si="424"/>
        <v>2025-7</v>
      </c>
      <c r="B3877" t="s">
        <v>7350</v>
      </c>
      <c r="C3877" s="23">
        <v>45852</v>
      </c>
      <c r="D3877" s="23">
        <v>45820</v>
      </c>
      <c r="E3877" t="s">
        <v>128</v>
      </c>
      <c r="F3877" t="s">
        <v>129</v>
      </c>
      <c r="G3877" s="22"/>
      <c r="H3877" t="s">
        <v>7503</v>
      </c>
      <c r="I3877" t="s">
        <v>5710</v>
      </c>
      <c r="J3877" t="s">
        <v>5851</v>
      </c>
      <c r="K3877" s="10" t="str">
        <f t="shared" si="427"/>
        <v>HDL-</v>
      </c>
      <c r="L3877" t="s">
        <v>10</v>
      </c>
      <c r="M3877" s="52">
        <v>2400</v>
      </c>
      <c r="N3877" t="s">
        <v>1472</v>
      </c>
      <c r="O3877" t="s">
        <v>11</v>
      </c>
      <c r="P3877" s="54">
        <v>5.5223000000000004</v>
      </c>
      <c r="Q3877" s="11">
        <f t="shared" si="425"/>
        <v>13253.52</v>
      </c>
      <c r="R3877" s="12">
        <f t="shared" si="428"/>
        <v>7.3003400000000003</v>
      </c>
      <c r="S3877" s="14">
        <f t="shared" si="429"/>
        <v>0.75639999999999996</v>
      </c>
      <c r="T3877" s="13">
        <f t="shared" si="430"/>
        <v>1815.36</v>
      </c>
      <c r="U3877" s="14" t="s">
        <v>349</v>
      </c>
      <c r="V3877" t="s">
        <v>228</v>
      </c>
      <c r="W3877" s="62">
        <v>7.1534000000000004</v>
      </c>
      <c r="X3877" s="48">
        <f t="shared" si="426"/>
        <v>1852.7581290015937</v>
      </c>
    </row>
    <row r="3878" spans="1:24" x14ac:dyDescent="0.2">
      <c r="A3878" s="38" t="str">
        <f t="shared" si="424"/>
        <v>2025-7</v>
      </c>
      <c r="B3878" t="s">
        <v>7351</v>
      </c>
      <c r="C3878" s="23">
        <v>45841</v>
      </c>
      <c r="D3878" s="23">
        <v>45839</v>
      </c>
      <c r="E3878" t="s">
        <v>5</v>
      </c>
      <c r="F3878" t="s">
        <v>6</v>
      </c>
      <c r="G3878" s="22"/>
      <c r="H3878" t="s">
        <v>7643</v>
      </c>
      <c r="I3878" t="s">
        <v>6833</v>
      </c>
      <c r="J3878" t="s">
        <v>6834</v>
      </c>
      <c r="K3878" s="10" t="str">
        <f t="shared" si="427"/>
        <v>SHTS</v>
      </c>
      <c r="L3878" t="s">
        <v>10</v>
      </c>
      <c r="M3878" s="52">
        <v>1010</v>
      </c>
      <c r="N3878" t="s">
        <v>1472</v>
      </c>
      <c r="O3878" t="s">
        <v>11</v>
      </c>
      <c r="P3878" s="54">
        <v>5.66</v>
      </c>
      <c r="Q3878" s="11">
        <f t="shared" si="425"/>
        <v>5716.6</v>
      </c>
      <c r="R3878" s="12">
        <f t="shared" si="428"/>
        <v>7.3003400000000003</v>
      </c>
      <c r="S3878" s="14">
        <f t="shared" si="429"/>
        <v>0.77529999999999999</v>
      </c>
      <c r="T3878" s="13">
        <f t="shared" si="430"/>
        <v>783.05</v>
      </c>
      <c r="U3878" s="14" t="s">
        <v>349</v>
      </c>
      <c r="V3878" t="s">
        <v>9</v>
      </c>
      <c r="W3878" s="62">
        <v>7.1534000000000004</v>
      </c>
      <c r="X3878" s="48">
        <f t="shared" si="426"/>
        <v>799.14446277294712</v>
      </c>
    </row>
    <row r="3879" spans="1:24" x14ac:dyDescent="0.2">
      <c r="A3879" s="38" t="str">
        <f t="shared" si="424"/>
        <v>2025-7</v>
      </c>
      <c r="B3879" t="s">
        <v>7352</v>
      </c>
      <c r="C3879" s="23">
        <v>45852</v>
      </c>
      <c r="D3879" s="23">
        <v>45820</v>
      </c>
      <c r="E3879" t="s">
        <v>128</v>
      </c>
      <c r="F3879" t="s">
        <v>129</v>
      </c>
      <c r="G3879" s="22"/>
      <c r="H3879" t="s">
        <v>7503</v>
      </c>
      <c r="I3879" t="s">
        <v>6835</v>
      </c>
      <c r="J3879" t="s">
        <v>6836</v>
      </c>
      <c r="K3879" s="10" t="str">
        <f t="shared" si="427"/>
        <v>HDL-</v>
      </c>
      <c r="L3879" t="s">
        <v>10</v>
      </c>
      <c r="M3879" s="52">
        <v>1020</v>
      </c>
      <c r="N3879" t="s">
        <v>1472</v>
      </c>
      <c r="O3879" t="s">
        <v>11</v>
      </c>
      <c r="P3879" s="54">
        <v>5.6931000000000003</v>
      </c>
      <c r="Q3879" s="11">
        <f t="shared" si="425"/>
        <v>5806.96</v>
      </c>
      <c r="R3879" s="12">
        <f t="shared" si="428"/>
        <v>7.3003400000000003</v>
      </c>
      <c r="S3879" s="14">
        <f t="shared" si="429"/>
        <v>0.77980000000000005</v>
      </c>
      <c r="T3879" s="13">
        <f t="shared" si="430"/>
        <v>795.4</v>
      </c>
      <c r="U3879" s="14" t="s">
        <v>349</v>
      </c>
      <c r="V3879" t="s">
        <v>228</v>
      </c>
      <c r="W3879" s="62">
        <v>7.1534000000000004</v>
      </c>
      <c r="X3879" s="48">
        <f t="shared" si="426"/>
        <v>811.77649788911572</v>
      </c>
    </row>
    <row r="3880" spans="1:24" x14ac:dyDescent="0.2">
      <c r="A3880" s="38" t="str">
        <f t="shared" si="424"/>
        <v>2025-7</v>
      </c>
      <c r="B3880" t="s">
        <v>7353</v>
      </c>
      <c r="C3880" s="23">
        <v>45839</v>
      </c>
      <c r="D3880" s="23">
        <v>45805</v>
      </c>
      <c r="E3880" t="s">
        <v>149</v>
      </c>
      <c r="F3880" t="s">
        <v>150</v>
      </c>
      <c r="G3880" s="22"/>
      <c r="H3880" t="s">
        <v>7586</v>
      </c>
      <c r="I3880" t="s">
        <v>3762</v>
      </c>
      <c r="J3880" t="s">
        <v>3763</v>
      </c>
      <c r="K3880" s="10" t="str">
        <f t="shared" si="427"/>
        <v>GLID</v>
      </c>
      <c r="L3880" t="s">
        <v>10</v>
      </c>
      <c r="M3880" s="52">
        <v>1510</v>
      </c>
      <c r="N3880" t="s">
        <v>1472</v>
      </c>
      <c r="O3880" t="s">
        <v>11</v>
      </c>
      <c r="P3880" s="54">
        <v>5.7447999999999997</v>
      </c>
      <c r="Q3880" s="11">
        <f t="shared" si="425"/>
        <v>8674.65</v>
      </c>
      <c r="R3880" s="12">
        <f t="shared" si="428"/>
        <v>7.3003400000000003</v>
      </c>
      <c r="S3880" s="14">
        <f t="shared" si="429"/>
        <v>0.78690000000000004</v>
      </c>
      <c r="T3880" s="13">
        <f t="shared" si="430"/>
        <v>1188.22</v>
      </c>
      <c r="U3880" s="14" t="s">
        <v>349</v>
      </c>
      <c r="V3880" t="s">
        <v>78</v>
      </c>
      <c r="W3880" s="62">
        <v>7.1534000000000004</v>
      </c>
      <c r="X3880" s="48">
        <f t="shared" si="426"/>
        <v>1212.6608326110659</v>
      </c>
    </row>
    <row r="3881" spans="1:24" x14ac:dyDescent="0.2">
      <c r="A3881" s="38" t="str">
        <f t="shared" si="424"/>
        <v>2025-7</v>
      </c>
      <c r="B3881" t="s">
        <v>7354</v>
      </c>
      <c r="C3881" s="23">
        <v>45863</v>
      </c>
      <c r="D3881" s="23">
        <v>45784</v>
      </c>
      <c r="E3881" t="s">
        <v>94</v>
      </c>
      <c r="F3881" t="s">
        <v>95</v>
      </c>
      <c r="G3881" s="22"/>
      <c r="H3881" t="s">
        <v>7667</v>
      </c>
      <c r="I3881" t="s">
        <v>360</v>
      </c>
      <c r="J3881" t="s">
        <v>361</v>
      </c>
      <c r="K3881" s="10" t="str">
        <f t="shared" si="427"/>
        <v>SKU-</v>
      </c>
      <c r="L3881" t="s">
        <v>98</v>
      </c>
      <c r="M3881" s="52">
        <v>2420</v>
      </c>
      <c r="N3881" t="s">
        <v>1472</v>
      </c>
      <c r="O3881" t="s">
        <v>11</v>
      </c>
      <c r="P3881" s="54">
        <v>5.8230000000000004</v>
      </c>
      <c r="Q3881" s="11">
        <f t="shared" si="425"/>
        <v>14091.66</v>
      </c>
      <c r="R3881" s="12">
        <f t="shared" si="428"/>
        <v>7.3003400000000003</v>
      </c>
      <c r="S3881" s="14">
        <f t="shared" si="429"/>
        <v>0.79759999999999998</v>
      </c>
      <c r="T3881" s="13">
        <f t="shared" si="430"/>
        <v>1930.19</v>
      </c>
      <c r="U3881" s="14" t="s">
        <v>349</v>
      </c>
      <c r="V3881" t="s">
        <v>2</v>
      </c>
      <c r="W3881" s="62">
        <v>7.1534000000000004</v>
      </c>
      <c r="X3881" s="48">
        <f t="shared" si="426"/>
        <v>1969.9247910084714</v>
      </c>
    </row>
    <row r="3882" spans="1:24" x14ac:dyDescent="0.2">
      <c r="A3882" s="38" t="str">
        <f t="shared" si="424"/>
        <v>2025-7</v>
      </c>
      <c r="B3882" t="s">
        <v>7354</v>
      </c>
      <c r="C3882" s="23">
        <v>45862</v>
      </c>
      <c r="D3882" s="23">
        <v>45784</v>
      </c>
      <c r="E3882" t="s">
        <v>94</v>
      </c>
      <c r="F3882" t="s">
        <v>95</v>
      </c>
      <c r="G3882" s="22"/>
      <c r="H3882" t="s">
        <v>7668</v>
      </c>
      <c r="I3882" t="s">
        <v>360</v>
      </c>
      <c r="J3882" t="s">
        <v>361</v>
      </c>
      <c r="K3882" s="10" t="str">
        <f t="shared" si="427"/>
        <v>SKU-</v>
      </c>
      <c r="L3882" t="s">
        <v>98</v>
      </c>
      <c r="M3882" s="52">
        <v>2640</v>
      </c>
      <c r="N3882" t="s">
        <v>1472</v>
      </c>
      <c r="O3882" t="s">
        <v>11</v>
      </c>
      <c r="P3882" s="54">
        <v>5.8230000000000004</v>
      </c>
      <c r="Q3882" s="11">
        <f t="shared" si="425"/>
        <v>15372.72</v>
      </c>
      <c r="R3882" s="12">
        <f t="shared" si="428"/>
        <v>7.3003400000000003</v>
      </c>
      <c r="S3882" s="14">
        <f t="shared" si="429"/>
        <v>0.79759999999999998</v>
      </c>
      <c r="T3882" s="13">
        <f t="shared" si="430"/>
        <v>2105.66</v>
      </c>
      <c r="U3882" s="14" t="s">
        <v>349</v>
      </c>
      <c r="V3882" t="s">
        <v>2</v>
      </c>
      <c r="W3882" s="62">
        <v>7.1534000000000004</v>
      </c>
      <c r="X3882" s="48">
        <f t="shared" si="426"/>
        <v>2149.0088629183324</v>
      </c>
    </row>
    <row r="3883" spans="1:24" x14ac:dyDescent="0.2">
      <c r="A3883" s="38" t="str">
        <f t="shared" si="424"/>
        <v>2025-7</v>
      </c>
      <c r="B3883" t="s">
        <v>7354</v>
      </c>
      <c r="C3883" s="23">
        <v>45861</v>
      </c>
      <c r="D3883" s="23">
        <v>45784</v>
      </c>
      <c r="E3883" t="s">
        <v>94</v>
      </c>
      <c r="F3883" t="s">
        <v>95</v>
      </c>
      <c r="G3883" s="22"/>
      <c r="H3883" t="s">
        <v>152</v>
      </c>
      <c r="I3883" t="s">
        <v>360</v>
      </c>
      <c r="J3883" t="s">
        <v>361</v>
      </c>
      <c r="K3883" s="10" t="str">
        <f t="shared" si="427"/>
        <v>SKU-</v>
      </c>
      <c r="L3883" t="s">
        <v>98</v>
      </c>
      <c r="M3883" s="52">
        <v>2640</v>
      </c>
      <c r="N3883" t="s">
        <v>1472</v>
      </c>
      <c r="O3883" t="s">
        <v>11</v>
      </c>
      <c r="P3883" s="54">
        <v>5.8230000000000004</v>
      </c>
      <c r="Q3883" s="11">
        <f t="shared" si="425"/>
        <v>15372.72</v>
      </c>
      <c r="R3883" s="12">
        <f t="shared" si="428"/>
        <v>7.3003400000000003</v>
      </c>
      <c r="S3883" s="14">
        <f t="shared" si="429"/>
        <v>0.79759999999999998</v>
      </c>
      <c r="T3883" s="13">
        <f t="shared" si="430"/>
        <v>2105.66</v>
      </c>
      <c r="U3883" s="14" t="s">
        <v>349</v>
      </c>
      <c r="V3883" t="s">
        <v>2</v>
      </c>
      <c r="W3883" s="62">
        <v>7.1534000000000004</v>
      </c>
      <c r="X3883" s="48">
        <f t="shared" si="426"/>
        <v>2149.0088629183324</v>
      </c>
    </row>
    <row r="3884" spans="1:24" x14ac:dyDescent="0.2">
      <c r="A3884" s="38" t="str">
        <f t="shared" si="424"/>
        <v>2025-7</v>
      </c>
      <c r="B3884" t="s">
        <v>7355</v>
      </c>
      <c r="C3884" s="23">
        <v>45856</v>
      </c>
      <c r="D3884" s="23">
        <v>45803</v>
      </c>
      <c r="E3884" t="s">
        <v>143</v>
      </c>
      <c r="F3884" t="s">
        <v>144</v>
      </c>
      <c r="G3884" s="22"/>
      <c r="H3884" t="s">
        <v>7669</v>
      </c>
      <c r="I3884" t="s">
        <v>3766</v>
      </c>
      <c r="J3884" t="s">
        <v>3767</v>
      </c>
      <c r="K3884" s="10" t="str">
        <f t="shared" si="427"/>
        <v>LHDL</v>
      </c>
      <c r="L3884" t="s">
        <v>10</v>
      </c>
      <c r="M3884" s="52">
        <v>520</v>
      </c>
      <c r="N3884" t="s">
        <v>1472</v>
      </c>
      <c r="O3884" t="s">
        <v>11</v>
      </c>
      <c r="P3884" s="54">
        <v>5.8468</v>
      </c>
      <c r="Q3884" s="11">
        <f t="shared" si="425"/>
        <v>3040.34</v>
      </c>
      <c r="R3884" s="12">
        <f t="shared" si="428"/>
        <v>7.3003400000000003</v>
      </c>
      <c r="S3884" s="14">
        <f t="shared" si="429"/>
        <v>0.80089999999999995</v>
      </c>
      <c r="T3884" s="13">
        <f t="shared" si="430"/>
        <v>416.47</v>
      </c>
      <c r="U3884" s="14" t="s">
        <v>349</v>
      </c>
      <c r="V3884" t="s">
        <v>125</v>
      </c>
      <c r="W3884" s="62">
        <v>7.1534000000000004</v>
      </c>
      <c r="X3884" s="48">
        <f t="shared" si="426"/>
        <v>425.01971090670168</v>
      </c>
    </row>
    <row r="3885" spans="1:24" x14ac:dyDescent="0.2">
      <c r="A3885" s="38" t="str">
        <f t="shared" si="424"/>
        <v>2025-7</v>
      </c>
      <c r="B3885" t="s">
        <v>7355</v>
      </c>
      <c r="C3885" s="23">
        <v>45853</v>
      </c>
      <c r="D3885" s="23">
        <v>45803</v>
      </c>
      <c r="E3885" t="s">
        <v>143</v>
      </c>
      <c r="F3885" t="s">
        <v>144</v>
      </c>
      <c r="G3885" s="22"/>
      <c r="H3885" t="s">
        <v>7644</v>
      </c>
      <c r="I3885" t="s">
        <v>3766</v>
      </c>
      <c r="J3885" t="s">
        <v>3767</v>
      </c>
      <c r="K3885" s="10" t="str">
        <f t="shared" si="427"/>
        <v>LHDL</v>
      </c>
      <c r="L3885" t="s">
        <v>10</v>
      </c>
      <c r="M3885" s="52">
        <v>480</v>
      </c>
      <c r="N3885" t="s">
        <v>1472</v>
      </c>
      <c r="O3885" t="s">
        <v>11</v>
      </c>
      <c r="P3885" s="54">
        <v>5.8468</v>
      </c>
      <c r="Q3885" s="11">
        <f t="shared" si="425"/>
        <v>2806.46</v>
      </c>
      <c r="R3885" s="12">
        <f t="shared" si="428"/>
        <v>7.3003400000000003</v>
      </c>
      <c r="S3885" s="14">
        <f t="shared" si="429"/>
        <v>0.80089999999999995</v>
      </c>
      <c r="T3885" s="13">
        <f t="shared" si="430"/>
        <v>384.43</v>
      </c>
      <c r="U3885" s="14" t="s">
        <v>349</v>
      </c>
      <c r="V3885" t="s">
        <v>125</v>
      </c>
      <c r="W3885" s="62">
        <v>7.1534000000000004</v>
      </c>
      <c r="X3885" s="48">
        <f t="shared" si="426"/>
        <v>392.32588699080156</v>
      </c>
    </row>
    <row r="3886" spans="1:24" x14ac:dyDescent="0.2">
      <c r="A3886" s="38" t="str">
        <f t="shared" si="424"/>
        <v>2025-7</v>
      </c>
      <c r="B3886" t="s">
        <v>7356</v>
      </c>
      <c r="C3886" s="23">
        <v>45841</v>
      </c>
      <c r="D3886" s="23">
        <v>45839</v>
      </c>
      <c r="E3886" t="s">
        <v>5</v>
      </c>
      <c r="F3886" t="s">
        <v>6</v>
      </c>
      <c r="G3886" s="22"/>
      <c r="H3886" t="s">
        <v>7577</v>
      </c>
      <c r="I3886" t="s">
        <v>6837</v>
      </c>
      <c r="J3886" t="s">
        <v>6838</v>
      </c>
      <c r="K3886" s="10" t="str">
        <f t="shared" si="427"/>
        <v>SHTS</v>
      </c>
      <c r="L3886" t="s">
        <v>10</v>
      </c>
      <c r="M3886" s="52">
        <v>505</v>
      </c>
      <c r="N3886" t="s">
        <v>1472</v>
      </c>
      <c r="O3886" t="s">
        <v>11</v>
      </c>
      <c r="P3886" s="54">
        <v>5.87</v>
      </c>
      <c r="Q3886" s="11">
        <f t="shared" si="425"/>
        <v>2964.35</v>
      </c>
      <c r="R3886" s="12">
        <f t="shared" si="428"/>
        <v>7.3003400000000003</v>
      </c>
      <c r="S3886" s="14">
        <f t="shared" si="429"/>
        <v>0.80410000000000004</v>
      </c>
      <c r="T3886" s="13">
        <f t="shared" si="430"/>
        <v>406.07</v>
      </c>
      <c r="U3886" s="14" t="s">
        <v>349</v>
      </c>
      <c r="V3886" t="s">
        <v>9</v>
      </c>
      <c r="W3886" s="62">
        <v>7.1534000000000004</v>
      </c>
      <c r="X3886" s="48">
        <f t="shared" si="426"/>
        <v>414.39734951212012</v>
      </c>
    </row>
    <row r="3887" spans="1:24" x14ac:dyDescent="0.2">
      <c r="A3887" s="38" t="str">
        <f t="shared" si="424"/>
        <v>2025-7</v>
      </c>
      <c r="B3887" t="s">
        <v>5228</v>
      </c>
      <c r="C3887" s="23">
        <v>45866</v>
      </c>
      <c r="D3887" s="23">
        <v>45786</v>
      </c>
      <c r="E3887" t="s">
        <v>696</v>
      </c>
      <c r="F3887" t="s">
        <v>697</v>
      </c>
      <c r="G3887" s="22"/>
      <c r="H3887" t="s">
        <v>7664</v>
      </c>
      <c r="I3887" t="s">
        <v>1782</v>
      </c>
      <c r="J3887" t="s">
        <v>1783</v>
      </c>
      <c r="K3887" s="10" t="str">
        <f t="shared" si="427"/>
        <v>GLID</v>
      </c>
      <c r="L3887" t="s">
        <v>10</v>
      </c>
      <c r="M3887" s="52">
        <v>100</v>
      </c>
      <c r="N3887" t="s">
        <v>1472</v>
      </c>
      <c r="O3887" t="s">
        <v>11</v>
      </c>
      <c r="P3887" s="54">
        <v>5.8975999999999997</v>
      </c>
      <c r="Q3887" s="11">
        <f t="shared" si="425"/>
        <v>589.76</v>
      </c>
      <c r="R3887" s="12">
        <f t="shared" si="428"/>
        <v>7.3003400000000003</v>
      </c>
      <c r="S3887" s="14">
        <f t="shared" si="429"/>
        <v>0.80789999999999995</v>
      </c>
      <c r="T3887" s="13">
        <f t="shared" si="430"/>
        <v>80.790000000000006</v>
      </c>
      <c r="U3887" s="14" t="s">
        <v>349</v>
      </c>
      <c r="V3887" t="s">
        <v>78</v>
      </c>
      <c r="W3887" s="62">
        <v>7.1534000000000004</v>
      </c>
      <c r="X3887" s="48">
        <f t="shared" si="426"/>
        <v>82.444711605670022</v>
      </c>
    </row>
    <row r="3888" spans="1:24" x14ac:dyDescent="0.2">
      <c r="A3888" s="38" t="str">
        <f t="shared" si="424"/>
        <v>2025-7</v>
      </c>
      <c r="B3888" t="s">
        <v>5228</v>
      </c>
      <c r="C3888" s="23">
        <v>45866</v>
      </c>
      <c r="D3888" s="23">
        <v>45786</v>
      </c>
      <c r="E3888" t="s">
        <v>696</v>
      </c>
      <c r="F3888" t="s">
        <v>697</v>
      </c>
      <c r="G3888" s="22"/>
      <c r="H3888" t="s">
        <v>7665</v>
      </c>
      <c r="I3888" t="s">
        <v>1782</v>
      </c>
      <c r="J3888" t="s">
        <v>1783</v>
      </c>
      <c r="K3888" s="10" t="str">
        <f t="shared" si="427"/>
        <v>GLID</v>
      </c>
      <c r="L3888" t="s">
        <v>10</v>
      </c>
      <c r="M3888" s="52">
        <v>-100</v>
      </c>
      <c r="N3888" t="s">
        <v>1472</v>
      </c>
      <c r="O3888" t="s">
        <v>11</v>
      </c>
      <c r="P3888" s="54">
        <v>5.8975999999999997</v>
      </c>
      <c r="Q3888" s="11">
        <f t="shared" si="425"/>
        <v>-589.76</v>
      </c>
      <c r="R3888" s="12">
        <f t="shared" si="428"/>
        <v>7.3003400000000003</v>
      </c>
      <c r="S3888" s="14">
        <f t="shared" si="429"/>
        <v>0.80789999999999995</v>
      </c>
      <c r="T3888" s="13">
        <f t="shared" si="430"/>
        <v>-80.790000000000006</v>
      </c>
      <c r="U3888" s="14" t="s">
        <v>349</v>
      </c>
      <c r="V3888" t="s">
        <v>78</v>
      </c>
      <c r="W3888" s="62">
        <v>7.1534000000000004</v>
      </c>
      <c r="X3888" s="48">
        <f t="shared" si="426"/>
        <v>-82.444711605670022</v>
      </c>
    </row>
    <row r="3889" spans="1:24" x14ac:dyDescent="0.2">
      <c r="A3889" s="38" t="str">
        <f t="shared" si="424"/>
        <v>2025-7</v>
      </c>
      <c r="B3889" t="s">
        <v>7357</v>
      </c>
      <c r="C3889" s="23">
        <v>45866</v>
      </c>
      <c r="D3889" s="23">
        <v>45839</v>
      </c>
      <c r="E3889" t="s">
        <v>696</v>
      </c>
      <c r="F3889" t="s">
        <v>697</v>
      </c>
      <c r="G3889" s="22"/>
      <c r="H3889" t="s">
        <v>7670</v>
      </c>
      <c r="I3889" t="s">
        <v>1782</v>
      </c>
      <c r="J3889" t="s">
        <v>1783</v>
      </c>
      <c r="K3889" s="10" t="str">
        <f t="shared" si="427"/>
        <v>GLID</v>
      </c>
      <c r="L3889" t="s">
        <v>10</v>
      </c>
      <c r="M3889" s="52">
        <v>1000</v>
      </c>
      <c r="N3889" t="s">
        <v>1472</v>
      </c>
      <c r="O3889" t="s">
        <v>11</v>
      </c>
      <c r="P3889" s="54">
        <v>5.8975999999999997</v>
      </c>
      <c r="Q3889" s="11">
        <f t="shared" si="425"/>
        <v>5897.6</v>
      </c>
      <c r="R3889" s="12">
        <f t="shared" si="428"/>
        <v>7.3003400000000003</v>
      </c>
      <c r="S3889" s="14">
        <f t="shared" si="429"/>
        <v>0.80789999999999995</v>
      </c>
      <c r="T3889" s="13">
        <f t="shared" si="430"/>
        <v>807.9</v>
      </c>
      <c r="U3889" s="14" t="s">
        <v>349</v>
      </c>
      <c r="V3889" t="s">
        <v>78</v>
      </c>
      <c r="W3889" s="62">
        <v>7.1534000000000004</v>
      </c>
      <c r="X3889" s="48">
        <f t="shared" si="426"/>
        <v>824.44711605670022</v>
      </c>
    </row>
    <row r="3890" spans="1:24" x14ac:dyDescent="0.2">
      <c r="A3890" s="38" t="str">
        <f t="shared" si="424"/>
        <v>2025-7</v>
      </c>
      <c r="B3890" t="s">
        <v>7358</v>
      </c>
      <c r="C3890" s="23">
        <v>45866</v>
      </c>
      <c r="D3890" s="23">
        <v>45839</v>
      </c>
      <c r="E3890" t="s">
        <v>696</v>
      </c>
      <c r="F3890" t="s">
        <v>697</v>
      </c>
      <c r="G3890" s="22"/>
      <c r="H3890" t="s">
        <v>7670</v>
      </c>
      <c r="I3890" t="s">
        <v>6839</v>
      </c>
      <c r="J3890" t="s">
        <v>6840</v>
      </c>
      <c r="K3890" s="10" t="str">
        <f t="shared" si="427"/>
        <v>GLID</v>
      </c>
      <c r="L3890" t="s">
        <v>10</v>
      </c>
      <c r="M3890" s="52">
        <v>1030</v>
      </c>
      <c r="N3890" t="s">
        <v>1472</v>
      </c>
      <c r="O3890" t="s">
        <v>11</v>
      </c>
      <c r="P3890" s="54">
        <v>5.8975999999999997</v>
      </c>
      <c r="Q3890" s="11">
        <f t="shared" si="425"/>
        <v>6074.53</v>
      </c>
      <c r="R3890" s="12">
        <f t="shared" si="428"/>
        <v>7.3003400000000003</v>
      </c>
      <c r="S3890" s="14">
        <f t="shared" si="429"/>
        <v>0.80789999999999995</v>
      </c>
      <c r="T3890" s="13">
        <f t="shared" si="430"/>
        <v>832.14</v>
      </c>
      <c r="U3890" s="14" t="s">
        <v>349</v>
      </c>
      <c r="V3890" t="s">
        <v>78</v>
      </c>
      <c r="W3890" s="62">
        <v>7.1534000000000004</v>
      </c>
      <c r="X3890" s="48">
        <f t="shared" si="426"/>
        <v>849.18052953840117</v>
      </c>
    </row>
    <row r="3891" spans="1:24" x14ac:dyDescent="0.2">
      <c r="A3891" s="38" t="str">
        <f t="shared" si="424"/>
        <v>2025-7</v>
      </c>
      <c r="B3891" t="s">
        <v>7359</v>
      </c>
      <c r="C3891" s="23">
        <v>45866</v>
      </c>
      <c r="D3891" s="23">
        <v>45847</v>
      </c>
      <c r="E3891" t="s">
        <v>696</v>
      </c>
      <c r="F3891" t="s">
        <v>697</v>
      </c>
      <c r="G3891" s="22"/>
      <c r="H3891" t="s">
        <v>7670</v>
      </c>
      <c r="I3891" t="s">
        <v>1782</v>
      </c>
      <c r="J3891" t="s">
        <v>1783</v>
      </c>
      <c r="K3891" s="10" t="str">
        <f t="shared" si="427"/>
        <v>GLID</v>
      </c>
      <c r="L3891" t="s">
        <v>10</v>
      </c>
      <c r="M3891" s="52">
        <v>3050</v>
      </c>
      <c r="N3891" t="s">
        <v>1472</v>
      </c>
      <c r="O3891" t="s">
        <v>11</v>
      </c>
      <c r="P3891" s="54">
        <v>5.8975999999999997</v>
      </c>
      <c r="Q3891" s="11">
        <f t="shared" si="425"/>
        <v>17987.68</v>
      </c>
      <c r="R3891" s="12">
        <f t="shared" si="428"/>
        <v>7.3003400000000003</v>
      </c>
      <c r="S3891" s="14">
        <f t="shared" si="429"/>
        <v>0.80789999999999995</v>
      </c>
      <c r="T3891" s="13">
        <f t="shared" si="430"/>
        <v>2464.1</v>
      </c>
      <c r="U3891" s="14" t="s">
        <v>349</v>
      </c>
      <c r="V3891" t="s">
        <v>78</v>
      </c>
      <c r="W3891" s="62">
        <v>7.1534000000000004</v>
      </c>
      <c r="X3891" s="48">
        <f t="shared" si="426"/>
        <v>2514.5637039729354</v>
      </c>
    </row>
    <row r="3892" spans="1:24" x14ac:dyDescent="0.2">
      <c r="A3892" s="38" t="str">
        <f t="shared" si="424"/>
        <v>2025-7</v>
      </c>
      <c r="B3892" t="s">
        <v>7360</v>
      </c>
      <c r="C3892" s="23">
        <v>45841</v>
      </c>
      <c r="D3892" s="23">
        <v>45784</v>
      </c>
      <c r="E3892" t="s">
        <v>569</v>
      </c>
      <c r="F3892" t="s">
        <v>570</v>
      </c>
      <c r="G3892" s="22"/>
      <c r="H3892" t="s">
        <v>7505</v>
      </c>
      <c r="I3892" t="s">
        <v>1778</v>
      </c>
      <c r="J3892" t="s">
        <v>1779</v>
      </c>
      <c r="K3892" s="10" t="str">
        <f t="shared" si="427"/>
        <v>MISC</v>
      </c>
      <c r="L3892" t="s">
        <v>10</v>
      </c>
      <c r="M3892" s="52">
        <v>2320</v>
      </c>
      <c r="N3892" t="s">
        <v>1472</v>
      </c>
      <c r="O3892" t="s">
        <v>11</v>
      </c>
      <c r="P3892" s="54">
        <v>5.8996000000000004</v>
      </c>
      <c r="Q3892" s="11">
        <f t="shared" si="425"/>
        <v>13687.07</v>
      </c>
      <c r="R3892" s="12">
        <f t="shared" si="428"/>
        <v>7.3003400000000003</v>
      </c>
      <c r="S3892" s="14">
        <f t="shared" si="429"/>
        <v>0.80810000000000004</v>
      </c>
      <c r="T3892" s="13">
        <f t="shared" si="430"/>
        <v>1874.79</v>
      </c>
      <c r="U3892" s="14" t="s">
        <v>349</v>
      </c>
      <c r="V3892" t="s">
        <v>25</v>
      </c>
      <c r="W3892" s="62">
        <v>7.1534000000000004</v>
      </c>
      <c r="X3892" s="48">
        <f t="shared" si="426"/>
        <v>1913.3659518550619</v>
      </c>
    </row>
    <row r="3893" spans="1:24" x14ac:dyDescent="0.2">
      <c r="A3893" s="38" t="str">
        <f t="shared" si="424"/>
        <v>2025-7</v>
      </c>
      <c r="B3893" t="s">
        <v>7361</v>
      </c>
      <c r="C3893" s="23">
        <v>45863</v>
      </c>
      <c r="D3893" s="23">
        <v>45803</v>
      </c>
      <c r="E3893" t="s">
        <v>569</v>
      </c>
      <c r="F3893" t="s">
        <v>570</v>
      </c>
      <c r="G3893" s="22"/>
      <c r="H3893" t="s">
        <v>7504</v>
      </c>
      <c r="I3893" t="s">
        <v>1778</v>
      </c>
      <c r="J3893" t="s">
        <v>1779</v>
      </c>
      <c r="K3893" s="10" t="str">
        <f t="shared" si="427"/>
        <v>MISC</v>
      </c>
      <c r="L3893" t="s">
        <v>10</v>
      </c>
      <c r="M3893" s="52">
        <v>2120</v>
      </c>
      <c r="N3893" t="s">
        <v>1472</v>
      </c>
      <c r="O3893" t="s">
        <v>11</v>
      </c>
      <c r="P3893" s="54">
        <v>5.8996000000000004</v>
      </c>
      <c r="Q3893" s="11">
        <f t="shared" si="425"/>
        <v>12507.15</v>
      </c>
      <c r="R3893" s="12">
        <f t="shared" si="428"/>
        <v>7.3003400000000003</v>
      </c>
      <c r="S3893" s="14">
        <f t="shared" si="429"/>
        <v>0.80810000000000004</v>
      </c>
      <c r="T3893" s="13">
        <f t="shared" si="430"/>
        <v>1713.17</v>
      </c>
      <c r="U3893" s="14" t="s">
        <v>349</v>
      </c>
      <c r="V3893" t="s">
        <v>25</v>
      </c>
      <c r="W3893" s="62">
        <v>7.1534000000000004</v>
      </c>
      <c r="X3893" s="48">
        <f t="shared" si="426"/>
        <v>1748.4206111779015</v>
      </c>
    </row>
    <row r="3894" spans="1:24" x14ac:dyDescent="0.2">
      <c r="A3894" s="38" t="str">
        <f t="shared" si="424"/>
        <v>2025-7</v>
      </c>
      <c r="B3894" t="s">
        <v>2376</v>
      </c>
      <c r="C3894" s="23">
        <v>45866</v>
      </c>
      <c r="D3894" s="23">
        <v>45695</v>
      </c>
      <c r="E3894" t="s">
        <v>696</v>
      </c>
      <c r="F3894" t="s">
        <v>697</v>
      </c>
      <c r="G3894" s="22"/>
      <c r="H3894" t="s">
        <v>7664</v>
      </c>
      <c r="I3894" t="s">
        <v>700</v>
      </c>
      <c r="J3894" t="s">
        <v>701</v>
      </c>
      <c r="K3894" s="10" t="str">
        <f t="shared" si="427"/>
        <v>ANYD</v>
      </c>
      <c r="L3894" t="s">
        <v>10</v>
      </c>
      <c r="M3894" s="52">
        <v>300</v>
      </c>
      <c r="N3894" t="s">
        <v>1472</v>
      </c>
      <c r="O3894" t="s">
        <v>11</v>
      </c>
      <c r="P3894" s="54">
        <v>6.01</v>
      </c>
      <c r="Q3894" s="11">
        <f t="shared" si="425"/>
        <v>1803</v>
      </c>
      <c r="R3894" s="12">
        <f t="shared" si="428"/>
        <v>7.3003400000000003</v>
      </c>
      <c r="S3894" s="14">
        <f t="shared" si="429"/>
        <v>0.82320000000000004</v>
      </c>
      <c r="T3894" s="13">
        <f t="shared" si="430"/>
        <v>246.96</v>
      </c>
      <c r="U3894" s="14" t="s">
        <v>349</v>
      </c>
      <c r="V3894" t="s">
        <v>36</v>
      </c>
      <c r="W3894" s="62">
        <v>7.1534000000000004</v>
      </c>
      <c r="X3894" s="48">
        <f t="shared" si="426"/>
        <v>252.04797718567391</v>
      </c>
    </row>
    <row r="3895" spans="1:24" x14ac:dyDescent="0.2">
      <c r="A3895" s="38" t="str">
        <f t="shared" si="424"/>
        <v>2025-7</v>
      </c>
      <c r="B3895" t="s">
        <v>2376</v>
      </c>
      <c r="C3895" s="23">
        <v>45866</v>
      </c>
      <c r="D3895" s="23">
        <v>45695</v>
      </c>
      <c r="E3895" t="s">
        <v>696</v>
      </c>
      <c r="F3895" t="s">
        <v>697</v>
      </c>
      <c r="G3895" s="22"/>
      <c r="H3895" t="s">
        <v>7665</v>
      </c>
      <c r="I3895" t="s">
        <v>700</v>
      </c>
      <c r="J3895" t="s">
        <v>701</v>
      </c>
      <c r="K3895" s="10" t="str">
        <f t="shared" si="427"/>
        <v>ANYD</v>
      </c>
      <c r="L3895" t="s">
        <v>10</v>
      </c>
      <c r="M3895" s="52">
        <v>-300</v>
      </c>
      <c r="N3895" t="s">
        <v>1472</v>
      </c>
      <c r="O3895" t="s">
        <v>11</v>
      </c>
      <c r="P3895" s="54">
        <v>6.01</v>
      </c>
      <c r="Q3895" s="11">
        <f t="shared" si="425"/>
        <v>-1803</v>
      </c>
      <c r="R3895" s="12">
        <f t="shared" si="428"/>
        <v>7.3003400000000003</v>
      </c>
      <c r="S3895" s="14">
        <f t="shared" si="429"/>
        <v>0.82320000000000004</v>
      </c>
      <c r="T3895" s="13">
        <f t="shared" si="430"/>
        <v>-246.96</v>
      </c>
      <c r="U3895" s="14" t="s">
        <v>349</v>
      </c>
      <c r="V3895" t="s">
        <v>36</v>
      </c>
      <c r="W3895" s="62">
        <v>7.1534000000000004</v>
      </c>
      <c r="X3895" s="48">
        <f t="shared" si="426"/>
        <v>-252.04797718567391</v>
      </c>
    </row>
    <row r="3896" spans="1:24" x14ac:dyDescent="0.2">
      <c r="A3896" s="38" t="str">
        <f t="shared" si="424"/>
        <v>2025-7</v>
      </c>
      <c r="B3896" t="s">
        <v>7362</v>
      </c>
      <c r="C3896" s="23">
        <v>45842</v>
      </c>
      <c r="D3896" s="23">
        <v>45807</v>
      </c>
      <c r="E3896" t="s">
        <v>94</v>
      </c>
      <c r="F3896" t="s">
        <v>95</v>
      </c>
      <c r="G3896" s="22"/>
      <c r="H3896" t="s">
        <v>7671</v>
      </c>
      <c r="I3896" t="s">
        <v>1272</v>
      </c>
      <c r="J3896" t="s">
        <v>1273</v>
      </c>
      <c r="K3896" s="10" t="str">
        <f t="shared" si="427"/>
        <v>SKU-</v>
      </c>
      <c r="L3896" t="s">
        <v>98</v>
      </c>
      <c r="M3896" s="52">
        <v>240</v>
      </c>
      <c r="N3896" t="s">
        <v>1472</v>
      </c>
      <c r="O3896" t="s">
        <v>11</v>
      </c>
      <c r="P3896" s="54">
        <v>6.09</v>
      </c>
      <c r="Q3896" s="11">
        <f t="shared" si="425"/>
        <v>1461.6</v>
      </c>
      <c r="R3896" s="12">
        <f t="shared" si="428"/>
        <v>7.3003400000000003</v>
      </c>
      <c r="S3896" s="14">
        <f t="shared" si="429"/>
        <v>0.83420000000000005</v>
      </c>
      <c r="T3896" s="13">
        <f t="shared" si="430"/>
        <v>200.21</v>
      </c>
      <c r="U3896" s="14" t="s">
        <v>349</v>
      </c>
      <c r="V3896" t="s">
        <v>2</v>
      </c>
      <c r="W3896" s="62">
        <v>7.1534000000000004</v>
      </c>
      <c r="X3896" s="48">
        <f t="shared" si="426"/>
        <v>204.32242010792069</v>
      </c>
    </row>
    <row r="3897" spans="1:24" x14ac:dyDescent="0.2">
      <c r="A3897" s="38" t="str">
        <f t="shared" si="424"/>
        <v>2025-7</v>
      </c>
      <c r="B3897" t="s">
        <v>7362</v>
      </c>
      <c r="C3897" s="23">
        <v>45841</v>
      </c>
      <c r="D3897" s="23">
        <v>45807</v>
      </c>
      <c r="E3897" t="s">
        <v>94</v>
      </c>
      <c r="F3897" t="s">
        <v>95</v>
      </c>
      <c r="G3897" s="22"/>
      <c r="H3897" t="s">
        <v>7672</v>
      </c>
      <c r="I3897" t="s">
        <v>1272</v>
      </c>
      <c r="J3897" t="s">
        <v>1273</v>
      </c>
      <c r="K3897" s="10" t="str">
        <f t="shared" si="427"/>
        <v>SKU-</v>
      </c>
      <c r="L3897" t="s">
        <v>98</v>
      </c>
      <c r="M3897" s="52">
        <v>260</v>
      </c>
      <c r="N3897" t="s">
        <v>1472</v>
      </c>
      <c r="O3897" t="s">
        <v>11</v>
      </c>
      <c r="P3897" s="54">
        <v>6.09</v>
      </c>
      <c r="Q3897" s="11">
        <f t="shared" si="425"/>
        <v>1583.4</v>
      </c>
      <c r="R3897" s="12">
        <f t="shared" si="428"/>
        <v>7.3003400000000003</v>
      </c>
      <c r="S3897" s="14">
        <f t="shared" si="429"/>
        <v>0.83420000000000005</v>
      </c>
      <c r="T3897" s="13">
        <f t="shared" si="430"/>
        <v>216.89</v>
      </c>
      <c r="U3897" s="14" t="s">
        <v>349</v>
      </c>
      <c r="V3897" t="s">
        <v>2</v>
      </c>
      <c r="W3897" s="62">
        <v>7.1534000000000004</v>
      </c>
      <c r="X3897" s="48">
        <f t="shared" si="426"/>
        <v>221.34928845024743</v>
      </c>
    </row>
    <row r="3898" spans="1:24" x14ac:dyDescent="0.2">
      <c r="A3898" s="38" t="str">
        <f t="shared" si="424"/>
        <v>2025-7</v>
      </c>
      <c r="B3898" t="s">
        <v>7362</v>
      </c>
      <c r="C3898" s="23">
        <v>45841</v>
      </c>
      <c r="D3898" s="23">
        <v>45807</v>
      </c>
      <c r="E3898" t="s">
        <v>94</v>
      </c>
      <c r="F3898" t="s">
        <v>95</v>
      </c>
      <c r="G3898" s="22"/>
      <c r="H3898" t="s">
        <v>7673</v>
      </c>
      <c r="I3898" t="s">
        <v>1272</v>
      </c>
      <c r="J3898" t="s">
        <v>1273</v>
      </c>
      <c r="K3898" s="10" t="str">
        <f t="shared" si="427"/>
        <v>SKU-</v>
      </c>
      <c r="L3898" t="s">
        <v>98</v>
      </c>
      <c r="M3898" s="52">
        <v>500</v>
      </c>
      <c r="N3898" t="s">
        <v>1472</v>
      </c>
      <c r="O3898" t="s">
        <v>11</v>
      </c>
      <c r="P3898" s="54">
        <v>6.09</v>
      </c>
      <c r="Q3898" s="11">
        <f t="shared" si="425"/>
        <v>3045</v>
      </c>
      <c r="R3898" s="12">
        <f t="shared" si="428"/>
        <v>7.3003400000000003</v>
      </c>
      <c r="S3898" s="14">
        <f t="shared" si="429"/>
        <v>0.83420000000000005</v>
      </c>
      <c r="T3898" s="13">
        <f t="shared" si="430"/>
        <v>417.1</v>
      </c>
      <c r="U3898" s="14" t="s">
        <v>349</v>
      </c>
      <c r="V3898" t="s">
        <v>2</v>
      </c>
      <c r="W3898" s="62">
        <v>7.1534000000000004</v>
      </c>
      <c r="X3898" s="48">
        <f t="shared" si="426"/>
        <v>425.67170855816812</v>
      </c>
    </row>
    <row r="3899" spans="1:24" x14ac:dyDescent="0.2">
      <c r="A3899" s="38" t="str">
        <f t="shared" si="424"/>
        <v>2025-7</v>
      </c>
      <c r="B3899" t="s">
        <v>7362</v>
      </c>
      <c r="C3899" s="23">
        <v>45840</v>
      </c>
      <c r="D3899" s="23">
        <v>45807</v>
      </c>
      <c r="E3899" t="s">
        <v>94</v>
      </c>
      <c r="F3899" t="s">
        <v>95</v>
      </c>
      <c r="G3899" s="22"/>
      <c r="H3899" t="s">
        <v>7674</v>
      </c>
      <c r="I3899" t="s">
        <v>1272</v>
      </c>
      <c r="J3899" t="s">
        <v>1273</v>
      </c>
      <c r="K3899" s="10" t="str">
        <f t="shared" si="427"/>
        <v>SKU-</v>
      </c>
      <c r="L3899" t="s">
        <v>98</v>
      </c>
      <c r="M3899" s="52">
        <v>500</v>
      </c>
      <c r="N3899" t="s">
        <v>1472</v>
      </c>
      <c r="O3899" t="s">
        <v>11</v>
      </c>
      <c r="P3899" s="54">
        <v>6.09</v>
      </c>
      <c r="Q3899" s="11">
        <f t="shared" si="425"/>
        <v>3045</v>
      </c>
      <c r="R3899" s="12">
        <f t="shared" si="428"/>
        <v>7.3003400000000003</v>
      </c>
      <c r="S3899" s="14">
        <f t="shared" si="429"/>
        <v>0.83420000000000005</v>
      </c>
      <c r="T3899" s="13">
        <f t="shared" si="430"/>
        <v>417.1</v>
      </c>
      <c r="U3899" s="14" t="s">
        <v>349</v>
      </c>
      <c r="V3899" t="s">
        <v>2</v>
      </c>
      <c r="W3899" s="62">
        <v>7.1534000000000004</v>
      </c>
      <c r="X3899" s="48">
        <f t="shared" si="426"/>
        <v>425.67170855816812</v>
      </c>
    </row>
    <row r="3900" spans="1:24" x14ac:dyDescent="0.2">
      <c r="A3900" s="38" t="str">
        <f t="shared" si="424"/>
        <v>2025-7</v>
      </c>
      <c r="B3900" t="s">
        <v>7363</v>
      </c>
      <c r="C3900" s="23">
        <v>45841</v>
      </c>
      <c r="D3900" s="23">
        <v>45839</v>
      </c>
      <c r="E3900" t="s">
        <v>5</v>
      </c>
      <c r="F3900" t="s">
        <v>6</v>
      </c>
      <c r="G3900" s="22"/>
      <c r="H3900" t="s">
        <v>7577</v>
      </c>
      <c r="I3900" t="s">
        <v>6841</v>
      </c>
      <c r="J3900" t="s">
        <v>6842</v>
      </c>
      <c r="K3900" s="10" t="str">
        <f t="shared" si="427"/>
        <v>SHTS</v>
      </c>
      <c r="L3900" t="s">
        <v>10</v>
      </c>
      <c r="M3900" s="52">
        <v>505</v>
      </c>
      <c r="N3900" t="s">
        <v>1472</v>
      </c>
      <c r="O3900" t="s">
        <v>11</v>
      </c>
      <c r="P3900" s="54">
        <v>6.11</v>
      </c>
      <c r="Q3900" s="11">
        <f t="shared" si="425"/>
        <v>3085.55</v>
      </c>
      <c r="R3900" s="12">
        <f t="shared" si="428"/>
        <v>7.3003400000000003</v>
      </c>
      <c r="S3900" s="14">
        <f t="shared" si="429"/>
        <v>0.83689999999999998</v>
      </c>
      <c r="T3900" s="13">
        <f t="shared" si="430"/>
        <v>422.63</v>
      </c>
      <c r="U3900" s="14" t="s">
        <v>349</v>
      </c>
      <c r="V3900" t="s">
        <v>9</v>
      </c>
      <c r="W3900" s="62">
        <v>7.1534000000000004</v>
      </c>
      <c r="X3900" s="48">
        <f t="shared" si="426"/>
        <v>431.34034165571614</v>
      </c>
    </row>
    <row r="3901" spans="1:24" x14ac:dyDescent="0.2">
      <c r="A3901" s="38" t="str">
        <f t="shared" si="424"/>
        <v>2025-7</v>
      </c>
      <c r="B3901" t="s">
        <v>7364</v>
      </c>
      <c r="C3901" s="23">
        <v>45839</v>
      </c>
      <c r="D3901" s="23">
        <v>45805</v>
      </c>
      <c r="E3901" t="s">
        <v>149</v>
      </c>
      <c r="F3901" t="s">
        <v>150</v>
      </c>
      <c r="G3901" s="22"/>
      <c r="H3901" t="s">
        <v>7586</v>
      </c>
      <c r="I3901" t="s">
        <v>1309</v>
      </c>
      <c r="J3901" t="s">
        <v>1310</v>
      </c>
      <c r="K3901" s="10" t="str">
        <f t="shared" si="427"/>
        <v>GLID</v>
      </c>
      <c r="L3901" t="s">
        <v>10</v>
      </c>
      <c r="M3901" s="52">
        <v>1010</v>
      </c>
      <c r="N3901" t="s">
        <v>1472</v>
      </c>
      <c r="O3901" t="s">
        <v>11</v>
      </c>
      <c r="P3901" s="54">
        <v>6.1177000000000001</v>
      </c>
      <c r="Q3901" s="11">
        <f t="shared" si="425"/>
        <v>6178.88</v>
      </c>
      <c r="R3901" s="12">
        <f t="shared" si="428"/>
        <v>7.3003400000000003</v>
      </c>
      <c r="S3901" s="14">
        <f t="shared" si="429"/>
        <v>0.83799999999999997</v>
      </c>
      <c r="T3901" s="13">
        <f t="shared" si="430"/>
        <v>846.38</v>
      </c>
      <c r="U3901" s="14" t="s">
        <v>349</v>
      </c>
      <c r="V3901" t="s">
        <v>78</v>
      </c>
      <c r="W3901" s="62">
        <v>7.1534000000000004</v>
      </c>
      <c r="X3901" s="48">
        <f t="shared" si="426"/>
        <v>863.7678586406463</v>
      </c>
    </row>
    <row r="3902" spans="1:24" x14ac:dyDescent="0.2">
      <c r="A3902" s="38" t="str">
        <f t="shared" si="424"/>
        <v>2025-7</v>
      </c>
      <c r="B3902" t="s">
        <v>7365</v>
      </c>
      <c r="C3902" s="23">
        <v>45845</v>
      </c>
      <c r="D3902" s="23">
        <v>45835</v>
      </c>
      <c r="E3902" t="s">
        <v>2251</v>
      </c>
      <c r="F3902" t="s">
        <v>2252</v>
      </c>
      <c r="G3902" s="22"/>
      <c r="H3902" t="s">
        <v>7675</v>
      </c>
      <c r="I3902" t="s">
        <v>3268</v>
      </c>
      <c r="J3902" t="s">
        <v>3475</v>
      </c>
      <c r="K3902" s="10" t="str">
        <f t="shared" si="427"/>
        <v>MISC</v>
      </c>
      <c r="L3902" t="s">
        <v>10</v>
      </c>
      <c r="M3902" s="52">
        <v>3000</v>
      </c>
      <c r="N3902" t="s">
        <v>186</v>
      </c>
      <c r="O3902" t="s">
        <v>11</v>
      </c>
      <c r="P3902" s="54">
        <v>6.1504000000000003</v>
      </c>
      <c r="Q3902" s="11">
        <f t="shared" si="425"/>
        <v>18451.2</v>
      </c>
      <c r="R3902" s="12">
        <f t="shared" si="428"/>
        <v>7.3003400000000003</v>
      </c>
      <c r="S3902" s="14">
        <f t="shared" si="429"/>
        <v>0.84250000000000003</v>
      </c>
      <c r="T3902" s="13">
        <f t="shared" si="430"/>
        <v>2527.5</v>
      </c>
      <c r="U3902" s="14" t="s">
        <v>349</v>
      </c>
      <c r="V3902" t="s">
        <v>25</v>
      </c>
      <c r="W3902" s="62">
        <v>7.1534000000000004</v>
      </c>
      <c r="X3902" s="48">
        <f t="shared" si="426"/>
        <v>2579.3608633656722</v>
      </c>
    </row>
    <row r="3903" spans="1:24" x14ac:dyDescent="0.2">
      <c r="A3903" s="38" t="str">
        <f t="shared" si="424"/>
        <v>2025-7</v>
      </c>
      <c r="B3903" t="s">
        <v>7366</v>
      </c>
      <c r="C3903" s="23">
        <v>45856</v>
      </c>
      <c r="D3903" s="23">
        <v>45852</v>
      </c>
      <c r="E3903" t="s">
        <v>143</v>
      </c>
      <c r="F3903" t="s">
        <v>144</v>
      </c>
      <c r="G3903" s="22"/>
      <c r="H3903" t="s">
        <v>7669</v>
      </c>
      <c r="I3903" t="s">
        <v>5712</v>
      </c>
      <c r="J3903" t="s">
        <v>5853</v>
      </c>
      <c r="K3903" s="10" t="str">
        <f t="shared" si="427"/>
        <v>LHDL</v>
      </c>
      <c r="L3903" t="s">
        <v>10</v>
      </c>
      <c r="M3903" s="52">
        <v>32</v>
      </c>
      <c r="N3903" t="s">
        <v>1472</v>
      </c>
      <c r="O3903" t="s">
        <v>11</v>
      </c>
      <c r="P3903" s="54">
        <v>6.1544999999999996</v>
      </c>
      <c r="Q3903" s="11">
        <f t="shared" si="425"/>
        <v>196.94</v>
      </c>
      <c r="R3903" s="12">
        <f t="shared" si="428"/>
        <v>7.3003400000000003</v>
      </c>
      <c r="S3903" s="14">
        <f t="shared" si="429"/>
        <v>0.84299999999999997</v>
      </c>
      <c r="T3903" s="13">
        <f t="shared" si="430"/>
        <v>26.98</v>
      </c>
      <c r="U3903" s="14" t="s">
        <v>349</v>
      </c>
      <c r="V3903" t="s">
        <v>125</v>
      </c>
      <c r="W3903" s="62">
        <v>7.1534000000000004</v>
      </c>
      <c r="X3903" s="48">
        <f t="shared" si="426"/>
        <v>27.531523471356277</v>
      </c>
    </row>
    <row r="3904" spans="1:24" x14ac:dyDescent="0.2">
      <c r="A3904" s="38" t="str">
        <f t="shared" si="424"/>
        <v>2025-7</v>
      </c>
      <c r="B3904" t="s">
        <v>7367</v>
      </c>
      <c r="C3904" s="23">
        <v>45856</v>
      </c>
      <c r="D3904" s="23">
        <v>45852</v>
      </c>
      <c r="E3904" t="s">
        <v>143</v>
      </c>
      <c r="F3904" t="s">
        <v>144</v>
      </c>
      <c r="G3904" s="22"/>
      <c r="H3904" t="s">
        <v>7669</v>
      </c>
      <c r="I3904" t="s">
        <v>5713</v>
      </c>
      <c r="J3904" t="s">
        <v>5854</v>
      </c>
      <c r="K3904" s="10" t="str">
        <f t="shared" si="427"/>
        <v>LHDL</v>
      </c>
      <c r="L3904" t="s">
        <v>10</v>
      </c>
      <c r="M3904" s="52">
        <v>32</v>
      </c>
      <c r="N3904" t="s">
        <v>1472</v>
      </c>
      <c r="O3904" t="s">
        <v>11</v>
      </c>
      <c r="P3904" s="54">
        <v>6.1544999999999996</v>
      </c>
      <c r="Q3904" s="11">
        <f t="shared" si="425"/>
        <v>196.94</v>
      </c>
      <c r="R3904" s="12">
        <f t="shared" si="428"/>
        <v>7.3003400000000003</v>
      </c>
      <c r="S3904" s="14">
        <f t="shared" si="429"/>
        <v>0.84299999999999997</v>
      </c>
      <c r="T3904" s="13">
        <f t="shared" si="430"/>
        <v>26.98</v>
      </c>
      <c r="U3904" s="14" t="s">
        <v>349</v>
      </c>
      <c r="V3904" t="s">
        <v>125</v>
      </c>
      <c r="W3904" s="62">
        <v>7.1534000000000004</v>
      </c>
      <c r="X3904" s="48">
        <f t="shared" si="426"/>
        <v>27.531523471356277</v>
      </c>
    </row>
    <row r="3905" spans="1:24" x14ac:dyDescent="0.2">
      <c r="A3905" s="38" t="str">
        <f t="shared" si="424"/>
        <v>2025-7</v>
      </c>
      <c r="B3905" t="s">
        <v>7368</v>
      </c>
      <c r="C3905" s="23">
        <v>45855</v>
      </c>
      <c r="D3905" s="23">
        <v>45852</v>
      </c>
      <c r="E3905" t="s">
        <v>5</v>
      </c>
      <c r="F3905" t="s">
        <v>6</v>
      </c>
      <c r="G3905" s="22"/>
      <c r="H3905" t="s">
        <v>7663</v>
      </c>
      <c r="I3905" t="s">
        <v>6843</v>
      </c>
      <c r="J3905" t="s">
        <v>6844</v>
      </c>
      <c r="K3905" s="10" t="str">
        <f t="shared" si="427"/>
        <v>BOX-</v>
      </c>
      <c r="L3905" t="s">
        <v>10</v>
      </c>
      <c r="M3905" s="52">
        <v>505</v>
      </c>
      <c r="N3905" t="s">
        <v>1472</v>
      </c>
      <c r="O3905" t="s">
        <v>11</v>
      </c>
      <c r="P3905" s="54">
        <v>6.2</v>
      </c>
      <c r="Q3905" s="11">
        <f t="shared" si="425"/>
        <v>3131</v>
      </c>
      <c r="R3905" s="12">
        <f t="shared" si="428"/>
        <v>7.3003400000000003</v>
      </c>
      <c r="S3905" s="14">
        <f t="shared" si="429"/>
        <v>0.84930000000000005</v>
      </c>
      <c r="T3905" s="13">
        <f t="shared" si="430"/>
        <v>428.9</v>
      </c>
      <c r="U3905" s="14" t="s">
        <v>349</v>
      </c>
      <c r="V3905" t="s">
        <v>1</v>
      </c>
      <c r="W3905" s="62">
        <v>7.1534000000000004</v>
      </c>
      <c r="X3905" s="48">
        <f t="shared" si="426"/>
        <v>437.69396370956468</v>
      </c>
    </row>
    <row r="3906" spans="1:24" x14ac:dyDescent="0.2">
      <c r="A3906" s="38" t="str">
        <f t="shared" ref="A3906:A3969" si="431">+TEXT(C3906,"YYYY")&amp;"-"&amp;TEXT(C3906,"M")</f>
        <v>2025-7</v>
      </c>
      <c r="B3906" t="s">
        <v>7369</v>
      </c>
      <c r="C3906" s="23">
        <v>45856</v>
      </c>
      <c r="D3906" s="23">
        <v>45852</v>
      </c>
      <c r="E3906" t="s">
        <v>143</v>
      </c>
      <c r="F3906" t="s">
        <v>144</v>
      </c>
      <c r="G3906" s="22"/>
      <c r="H3906" t="s">
        <v>7669</v>
      </c>
      <c r="I3906" t="s">
        <v>5714</v>
      </c>
      <c r="J3906" t="s">
        <v>5855</v>
      </c>
      <c r="K3906" s="10" t="str">
        <f t="shared" si="427"/>
        <v>LHDL</v>
      </c>
      <c r="L3906" t="s">
        <v>10</v>
      </c>
      <c r="M3906" s="52">
        <v>32</v>
      </c>
      <c r="N3906" t="s">
        <v>1472</v>
      </c>
      <c r="O3906" t="s">
        <v>11</v>
      </c>
      <c r="P3906" s="54">
        <v>6.2632000000000003</v>
      </c>
      <c r="Q3906" s="11">
        <f t="shared" ref="Q3906:Q3969" si="432">ROUND(P3906*M3906,2)</f>
        <v>200.42</v>
      </c>
      <c r="R3906" s="12">
        <f t="shared" si="428"/>
        <v>7.3003400000000003</v>
      </c>
      <c r="S3906" s="14">
        <f t="shared" si="429"/>
        <v>0.8579</v>
      </c>
      <c r="T3906" s="13">
        <f t="shared" si="430"/>
        <v>27.45</v>
      </c>
      <c r="U3906" s="14" t="s">
        <v>349</v>
      </c>
      <c r="V3906" t="s">
        <v>125</v>
      </c>
      <c r="W3906" s="62">
        <v>7.1534000000000004</v>
      </c>
      <c r="X3906" s="48">
        <f t="shared" ref="X3906:X3969" si="433">IF(O3906="CNY",P3906/W3906*M3906,1)</f>
        <v>28.017781754130901</v>
      </c>
    </row>
    <row r="3907" spans="1:24" x14ac:dyDescent="0.2">
      <c r="A3907" s="38" t="str">
        <f t="shared" si="431"/>
        <v>2025-7</v>
      </c>
      <c r="B3907" t="s">
        <v>6247</v>
      </c>
      <c r="C3907" s="23">
        <v>45845</v>
      </c>
      <c r="D3907" s="23">
        <v>45748</v>
      </c>
      <c r="E3907" t="s">
        <v>94</v>
      </c>
      <c r="F3907" t="s">
        <v>95</v>
      </c>
      <c r="G3907" s="22"/>
      <c r="H3907" t="s">
        <v>7676</v>
      </c>
      <c r="I3907" t="s">
        <v>5702</v>
      </c>
      <c r="J3907" t="s">
        <v>5844</v>
      </c>
      <c r="K3907" s="10" t="str">
        <f t="shared" si="427"/>
        <v>SKU-</v>
      </c>
      <c r="L3907" t="s">
        <v>98</v>
      </c>
      <c r="M3907" s="52">
        <v>20</v>
      </c>
      <c r="N3907" t="s">
        <v>1472</v>
      </c>
      <c r="O3907" t="s">
        <v>11</v>
      </c>
      <c r="P3907" s="54">
        <v>6.39</v>
      </c>
      <c r="Q3907" s="11">
        <f t="shared" si="432"/>
        <v>127.8</v>
      </c>
      <c r="R3907" s="12">
        <f t="shared" si="428"/>
        <v>7.3003400000000003</v>
      </c>
      <c r="S3907" s="14">
        <f t="shared" si="429"/>
        <v>0.87529999999999997</v>
      </c>
      <c r="T3907" s="13">
        <f t="shared" si="430"/>
        <v>17.510000000000002</v>
      </c>
      <c r="U3907" s="14" t="s">
        <v>349</v>
      </c>
      <c r="V3907" t="s">
        <v>2</v>
      </c>
      <c r="W3907" s="62">
        <v>7.1534000000000004</v>
      </c>
      <c r="X3907" s="48">
        <f t="shared" si="433"/>
        <v>17.865630329633461</v>
      </c>
    </row>
    <row r="3908" spans="1:24" x14ac:dyDescent="0.2">
      <c r="A3908" s="38" t="str">
        <f t="shared" si="431"/>
        <v>2025-7</v>
      </c>
      <c r="B3908" t="s">
        <v>7370</v>
      </c>
      <c r="C3908" s="23">
        <v>45845</v>
      </c>
      <c r="D3908" s="23">
        <v>45807</v>
      </c>
      <c r="E3908" t="s">
        <v>94</v>
      </c>
      <c r="F3908" t="s">
        <v>95</v>
      </c>
      <c r="G3908" s="22"/>
      <c r="H3908" t="s">
        <v>7676</v>
      </c>
      <c r="I3908" t="s">
        <v>5702</v>
      </c>
      <c r="J3908" t="s">
        <v>5844</v>
      </c>
      <c r="K3908" s="10" t="str">
        <f t="shared" si="427"/>
        <v>SKU-</v>
      </c>
      <c r="L3908" t="s">
        <v>98</v>
      </c>
      <c r="M3908" s="52">
        <v>1500</v>
      </c>
      <c r="N3908" t="s">
        <v>1472</v>
      </c>
      <c r="O3908" t="s">
        <v>11</v>
      </c>
      <c r="P3908" s="54">
        <v>6.39</v>
      </c>
      <c r="Q3908" s="11">
        <f t="shared" si="432"/>
        <v>9585</v>
      </c>
      <c r="R3908" s="12">
        <f t="shared" si="428"/>
        <v>7.3003400000000003</v>
      </c>
      <c r="S3908" s="14">
        <f t="shared" si="429"/>
        <v>0.87529999999999997</v>
      </c>
      <c r="T3908" s="13">
        <f t="shared" si="430"/>
        <v>1312.95</v>
      </c>
      <c r="U3908" s="14" t="s">
        <v>349</v>
      </c>
      <c r="V3908" t="s">
        <v>2</v>
      </c>
      <c r="W3908" s="62">
        <v>7.1534000000000004</v>
      </c>
      <c r="X3908" s="48">
        <f t="shared" si="433"/>
        <v>1339.9222747225094</v>
      </c>
    </row>
    <row r="3909" spans="1:24" x14ac:dyDescent="0.2">
      <c r="A3909" s="38" t="str">
        <f t="shared" si="431"/>
        <v>2025-7</v>
      </c>
      <c r="B3909" t="s">
        <v>7371</v>
      </c>
      <c r="C3909" s="23">
        <v>45847</v>
      </c>
      <c r="D3909" s="23">
        <v>45846</v>
      </c>
      <c r="E3909" t="s">
        <v>6900</v>
      </c>
      <c r="F3909" t="s">
        <v>6901</v>
      </c>
      <c r="G3909" s="22"/>
      <c r="H3909" t="s">
        <v>7677</v>
      </c>
      <c r="I3909" t="s">
        <v>3770</v>
      </c>
      <c r="J3909" t="s">
        <v>3771</v>
      </c>
      <c r="K3909" s="10" t="str">
        <f t="shared" si="427"/>
        <v>SSM-</v>
      </c>
      <c r="L3909" t="s">
        <v>10</v>
      </c>
      <c r="M3909" s="52">
        <v>43912</v>
      </c>
      <c r="N3909" t="s">
        <v>186</v>
      </c>
      <c r="O3909" t="s">
        <v>11</v>
      </c>
      <c r="P3909" s="54">
        <v>6.3982000000000001</v>
      </c>
      <c r="Q3909" s="11">
        <f t="shared" si="432"/>
        <v>280957.76</v>
      </c>
      <c r="R3909" s="12">
        <f t="shared" si="428"/>
        <v>7.3003400000000003</v>
      </c>
      <c r="S3909" s="14">
        <f t="shared" si="429"/>
        <v>0.87639999999999996</v>
      </c>
      <c r="T3909" s="13">
        <f t="shared" si="430"/>
        <v>38484.480000000003</v>
      </c>
      <c r="U3909" s="14" t="s">
        <v>349</v>
      </c>
      <c r="V3909" t="s">
        <v>33</v>
      </c>
      <c r="W3909" s="62">
        <v>7.1534000000000004</v>
      </c>
      <c r="X3909" s="48">
        <f t="shared" si="433"/>
        <v>39276.114630804928</v>
      </c>
    </row>
    <row r="3910" spans="1:24" x14ac:dyDescent="0.2">
      <c r="A3910" s="38" t="str">
        <f t="shared" si="431"/>
        <v>2025-7</v>
      </c>
      <c r="B3910" t="s">
        <v>6292</v>
      </c>
      <c r="C3910" s="23">
        <v>45841</v>
      </c>
      <c r="D3910" s="23">
        <v>45814</v>
      </c>
      <c r="E3910" t="s">
        <v>866</v>
      </c>
      <c r="F3910" t="s">
        <v>867</v>
      </c>
      <c r="G3910" s="22"/>
      <c r="H3910" t="s">
        <v>7678</v>
      </c>
      <c r="I3910" t="s">
        <v>912</v>
      </c>
      <c r="J3910" t="s">
        <v>913</v>
      </c>
      <c r="K3910" s="10" t="str">
        <f t="shared" si="427"/>
        <v>ANYD</v>
      </c>
      <c r="L3910" t="s">
        <v>10</v>
      </c>
      <c r="M3910" s="52">
        <v>10000</v>
      </c>
      <c r="N3910" t="s">
        <v>1472</v>
      </c>
      <c r="O3910" t="s">
        <v>11</v>
      </c>
      <c r="P3910" s="54">
        <v>6.4602000000000004</v>
      </c>
      <c r="Q3910" s="11">
        <f t="shared" si="432"/>
        <v>64602</v>
      </c>
      <c r="R3910" s="12">
        <f t="shared" si="428"/>
        <v>7.3003400000000003</v>
      </c>
      <c r="S3910" s="14">
        <f t="shared" si="429"/>
        <v>0.88490000000000002</v>
      </c>
      <c r="T3910" s="13">
        <f t="shared" si="430"/>
        <v>8849</v>
      </c>
      <c r="U3910" s="14" t="s">
        <v>349</v>
      </c>
      <c r="V3910" t="s">
        <v>36</v>
      </c>
      <c r="W3910" s="62">
        <v>7.1534000000000004</v>
      </c>
      <c r="X3910" s="48">
        <f t="shared" si="433"/>
        <v>9030.9503173316189</v>
      </c>
    </row>
    <row r="3911" spans="1:24" x14ac:dyDescent="0.2">
      <c r="A3911" s="38" t="str">
        <f t="shared" si="431"/>
        <v>2025-7</v>
      </c>
      <c r="B3911" t="s">
        <v>7372</v>
      </c>
      <c r="C3911" s="23">
        <v>45867</v>
      </c>
      <c r="D3911" s="23">
        <v>45819</v>
      </c>
      <c r="E3911" t="s">
        <v>287</v>
      </c>
      <c r="F3911" t="s">
        <v>288</v>
      </c>
      <c r="G3911" s="22"/>
      <c r="H3911" t="s">
        <v>7679</v>
      </c>
      <c r="I3911" t="s">
        <v>76</v>
      </c>
      <c r="J3911" t="s">
        <v>77</v>
      </c>
      <c r="K3911" s="10" t="str">
        <f t="shared" si="427"/>
        <v>GLID</v>
      </c>
      <c r="L3911" t="s">
        <v>10</v>
      </c>
      <c r="M3911" s="52">
        <v>173</v>
      </c>
      <c r="N3911" t="s">
        <v>1472</v>
      </c>
      <c r="O3911" t="s">
        <v>11</v>
      </c>
      <c r="P3911" s="54">
        <v>6.4610000000000003</v>
      </c>
      <c r="Q3911" s="11">
        <f t="shared" si="432"/>
        <v>1117.75</v>
      </c>
      <c r="R3911" s="12">
        <f t="shared" si="428"/>
        <v>7.3003400000000003</v>
      </c>
      <c r="S3911" s="14">
        <f t="shared" si="429"/>
        <v>0.88500000000000001</v>
      </c>
      <c r="T3911" s="13">
        <f t="shared" si="430"/>
        <v>153.11000000000001</v>
      </c>
      <c r="U3911" s="14" t="s">
        <v>349</v>
      </c>
      <c r="V3911" t="s">
        <v>78</v>
      </c>
      <c r="W3911" s="62">
        <v>7.1534000000000004</v>
      </c>
      <c r="X3911" s="48">
        <f t="shared" si="433"/>
        <v>156.25478793301087</v>
      </c>
    </row>
    <row r="3912" spans="1:24" x14ac:dyDescent="0.2">
      <c r="A3912" s="38" t="str">
        <f t="shared" si="431"/>
        <v>2025-7</v>
      </c>
      <c r="B3912" t="s">
        <v>7372</v>
      </c>
      <c r="C3912" s="23">
        <v>45867</v>
      </c>
      <c r="D3912" s="23">
        <v>45819</v>
      </c>
      <c r="E3912" t="s">
        <v>287</v>
      </c>
      <c r="F3912" t="s">
        <v>288</v>
      </c>
      <c r="G3912" s="22"/>
      <c r="H3912" t="s">
        <v>7679</v>
      </c>
      <c r="I3912" t="s">
        <v>76</v>
      </c>
      <c r="J3912" t="s">
        <v>77</v>
      </c>
      <c r="K3912" s="10" t="str">
        <f t="shared" si="427"/>
        <v>GLID</v>
      </c>
      <c r="L3912" t="s">
        <v>10</v>
      </c>
      <c r="M3912" s="52">
        <v>140</v>
      </c>
      <c r="N3912" t="s">
        <v>1472</v>
      </c>
      <c r="O3912" t="s">
        <v>11</v>
      </c>
      <c r="P3912" s="54">
        <v>6.4610000000000003</v>
      </c>
      <c r="Q3912" s="11">
        <f t="shared" si="432"/>
        <v>904.54</v>
      </c>
      <c r="R3912" s="12">
        <f t="shared" si="428"/>
        <v>7.3003400000000003</v>
      </c>
      <c r="S3912" s="14">
        <f t="shared" si="429"/>
        <v>0.88500000000000001</v>
      </c>
      <c r="T3912" s="13">
        <f t="shared" si="430"/>
        <v>123.9</v>
      </c>
      <c r="U3912" s="14" t="s">
        <v>349</v>
      </c>
      <c r="V3912" t="s">
        <v>78</v>
      </c>
      <c r="W3912" s="62">
        <v>7.1534000000000004</v>
      </c>
      <c r="X3912" s="48">
        <f t="shared" si="433"/>
        <v>126.44896133307239</v>
      </c>
    </row>
    <row r="3913" spans="1:24" x14ac:dyDescent="0.2">
      <c r="A3913" s="38" t="str">
        <f t="shared" si="431"/>
        <v>2025-7</v>
      </c>
      <c r="B3913" t="s">
        <v>7372</v>
      </c>
      <c r="C3913" s="23">
        <v>45853</v>
      </c>
      <c r="D3913" s="23">
        <v>45819</v>
      </c>
      <c r="E3913" t="s">
        <v>287</v>
      </c>
      <c r="F3913" t="s">
        <v>288</v>
      </c>
      <c r="G3913" s="22"/>
      <c r="H3913" t="s">
        <v>7680</v>
      </c>
      <c r="I3913" t="s">
        <v>76</v>
      </c>
      <c r="J3913" t="s">
        <v>77</v>
      </c>
      <c r="K3913" s="10" t="str">
        <f t="shared" si="427"/>
        <v>GLID</v>
      </c>
      <c r="L3913" t="s">
        <v>10</v>
      </c>
      <c r="M3913" s="52">
        <v>-313</v>
      </c>
      <c r="N3913" t="s">
        <v>1472</v>
      </c>
      <c r="O3913" t="s">
        <v>11</v>
      </c>
      <c r="P3913" s="54">
        <v>6.4610000000000003</v>
      </c>
      <c r="Q3913" s="11">
        <f t="shared" si="432"/>
        <v>-2022.29</v>
      </c>
      <c r="R3913" s="12">
        <f t="shared" si="428"/>
        <v>7.3003400000000003</v>
      </c>
      <c r="S3913" s="14">
        <f t="shared" si="429"/>
        <v>0.88500000000000001</v>
      </c>
      <c r="T3913" s="13">
        <f t="shared" si="430"/>
        <v>-277.01</v>
      </c>
      <c r="U3913" s="14" t="s">
        <v>349</v>
      </c>
      <c r="V3913" t="s">
        <v>78</v>
      </c>
      <c r="W3913" s="62">
        <v>7.1534000000000004</v>
      </c>
      <c r="X3913" s="48">
        <f t="shared" si="433"/>
        <v>-282.70374926608326</v>
      </c>
    </row>
    <row r="3914" spans="1:24" x14ac:dyDescent="0.2">
      <c r="A3914" s="38" t="str">
        <f t="shared" si="431"/>
        <v>2025-7</v>
      </c>
      <c r="B3914" t="s">
        <v>7372</v>
      </c>
      <c r="C3914" s="23">
        <v>45849</v>
      </c>
      <c r="D3914" s="23">
        <v>45819</v>
      </c>
      <c r="E3914" t="s">
        <v>287</v>
      </c>
      <c r="F3914" t="s">
        <v>288</v>
      </c>
      <c r="G3914" s="22"/>
      <c r="H3914" t="s">
        <v>7681</v>
      </c>
      <c r="I3914" t="s">
        <v>76</v>
      </c>
      <c r="J3914" t="s">
        <v>77</v>
      </c>
      <c r="K3914" s="10" t="str">
        <f t="shared" si="427"/>
        <v>GLID</v>
      </c>
      <c r="L3914" t="s">
        <v>10</v>
      </c>
      <c r="M3914" s="52">
        <v>127</v>
      </c>
      <c r="N3914" t="s">
        <v>1472</v>
      </c>
      <c r="O3914" t="s">
        <v>11</v>
      </c>
      <c r="P3914" s="54">
        <v>6.4610000000000003</v>
      </c>
      <c r="Q3914" s="11">
        <f t="shared" si="432"/>
        <v>820.55</v>
      </c>
      <c r="R3914" s="12">
        <f t="shared" si="428"/>
        <v>7.3003400000000003</v>
      </c>
      <c r="S3914" s="14">
        <f t="shared" si="429"/>
        <v>0.88500000000000001</v>
      </c>
      <c r="T3914" s="13">
        <f t="shared" si="430"/>
        <v>112.4</v>
      </c>
      <c r="U3914" s="14" t="s">
        <v>349</v>
      </c>
      <c r="V3914" t="s">
        <v>78</v>
      </c>
      <c r="W3914" s="62">
        <v>7.1534000000000004</v>
      </c>
      <c r="X3914" s="48">
        <f t="shared" si="433"/>
        <v>114.70727206642995</v>
      </c>
    </row>
    <row r="3915" spans="1:24" x14ac:dyDescent="0.2">
      <c r="A3915" s="38" t="str">
        <f t="shared" si="431"/>
        <v>2025-7</v>
      </c>
      <c r="B3915" t="s">
        <v>7372</v>
      </c>
      <c r="C3915" s="23">
        <v>45849</v>
      </c>
      <c r="D3915" s="23">
        <v>45819</v>
      </c>
      <c r="E3915" t="s">
        <v>287</v>
      </c>
      <c r="F3915" t="s">
        <v>288</v>
      </c>
      <c r="G3915" s="22"/>
      <c r="H3915" t="s">
        <v>7681</v>
      </c>
      <c r="I3915" t="s">
        <v>76</v>
      </c>
      <c r="J3915" t="s">
        <v>77</v>
      </c>
      <c r="K3915" s="10" t="str">
        <f t="shared" si="427"/>
        <v>GLID</v>
      </c>
      <c r="L3915" t="s">
        <v>10</v>
      </c>
      <c r="M3915" s="52">
        <v>313</v>
      </c>
      <c r="N3915" t="s">
        <v>1472</v>
      </c>
      <c r="O3915" t="s">
        <v>11</v>
      </c>
      <c r="P3915" s="54">
        <v>6.4610000000000003</v>
      </c>
      <c r="Q3915" s="11">
        <f t="shared" si="432"/>
        <v>2022.29</v>
      </c>
      <c r="R3915" s="12">
        <f t="shared" si="428"/>
        <v>7.3003400000000003</v>
      </c>
      <c r="S3915" s="14">
        <f t="shared" si="429"/>
        <v>0.88500000000000001</v>
      </c>
      <c r="T3915" s="13">
        <f t="shared" si="430"/>
        <v>277.01</v>
      </c>
      <c r="U3915" s="14" t="s">
        <v>349</v>
      </c>
      <c r="V3915" t="s">
        <v>78</v>
      </c>
      <c r="W3915" s="62">
        <v>7.1534000000000004</v>
      </c>
      <c r="X3915" s="48">
        <f t="shared" si="433"/>
        <v>282.70374926608326</v>
      </c>
    </row>
    <row r="3916" spans="1:24" x14ac:dyDescent="0.2">
      <c r="A3916" s="38" t="str">
        <f t="shared" si="431"/>
        <v>2025-7</v>
      </c>
      <c r="B3916" t="s">
        <v>7372</v>
      </c>
      <c r="C3916" s="23">
        <v>45840</v>
      </c>
      <c r="D3916" s="23">
        <v>45819</v>
      </c>
      <c r="E3916" t="s">
        <v>287</v>
      </c>
      <c r="F3916" t="s">
        <v>288</v>
      </c>
      <c r="G3916" s="22"/>
      <c r="H3916" t="s">
        <v>7682</v>
      </c>
      <c r="I3916" t="s">
        <v>76</v>
      </c>
      <c r="J3916" t="s">
        <v>77</v>
      </c>
      <c r="K3916" s="10" t="str">
        <f t="shared" si="427"/>
        <v>GLID</v>
      </c>
      <c r="L3916" t="s">
        <v>10</v>
      </c>
      <c r="M3916" s="52">
        <v>1500</v>
      </c>
      <c r="N3916" t="s">
        <v>1472</v>
      </c>
      <c r="O3916" t="s">
        <v>11</v>
      </c>
      <c r="P3916" s="54">
        <v>6.4610000000000003</v>
      </c>
      <c r="Q3916" s="11">
        <f t="shared" si="432"/>
        <v>9691.5</v>
      </c>
      <c r="R3916" s="12">
        <f t="shared" si="428"/>
        <v>7.3003400000000003</v>
      </c>
      <c r="S3916" s="14">
        <f t="shared" si="429"/>
        <v>0.88500000000000001</v>
      </c>
      <c r="T3916" s="13">
        <f t="shared" si="430"/>
        <v>1327.5</v>
      </c>
      <c r="U3916" s="14" t="s">
        <v>349</v>
      </c>
      <c r="V3916" t="s">
        <v>78</v>
      </c>
      <c r="W3916" s="62">
        <v>7.1534000000000004</v>
      </c>
      <c r="X3916" s="48">
        <f t="shared" si="433"/>
        <v>1354.8102999972041</v>
      </c>
    </row>
    <row r="3917" spans="1:24" x14ac:dyDescent="0.2">
      <c r="A3917" s="38" t="str">
        <f t="shared" si="431"/>
        <v>2025-7</v>
      </c>
      <c r="B3917" t="s">
        <v>7372</v>
      </c>
      <c r="C3917" s="23">
        <v>45840</v>
      </c>
      <c r="D3917" s="23">
        <v>45819</v>
      </c>
      <c r="E3917" t="s">
        <v>287</v>
      </c>
      <c r="F3917" t="s">
        <v>288</v>
      </c>
      <c r="G3917" s="22"/>
      <c r="H3917" t="s">
        <v>7682</v>
      </c>
      <c r="I3917" t="s">
        <v>76</v>
      </c>
      <c r="J3917" t="s">
        <v>77</v>
      </c>
      <c r="K3917" s="10" t="str">
        <f t="shared" si="427"/>
        <v>GLID</v>
      </c>
      <c r="L3917" t="s">
        <v>10</v>
      </c>
      <c r="M3917" s="52">
        <v>360</v>
      </c>
      <c r="N3917" t="s">
        <v>1472</v>
      </c>
      <c r="O3917" t="s">
        <v>11</v>
      </c>
      <c r="P3917" s="54">
        <v>6.4610000000000003</v>
      </c>
      <c r="Q3917" s="11">
        <f t="shared" si="432"/>
        <v>2325.96</v>
      </c>
      <c r="R3917" s="12">
        <f t="shared" si="428"/>
        <v>7.3003400000000003</v>
      </c>
      <c r="S3917" s="14">
        <f t="shared" si="429"/>
        <v>0.88500000000000001</v>
      </c>
      <c r="T3917" s="13">
        <f t="shared" si="430"/>
        <v>318.60000000000002</v>
      </c>
      <c r="U3917" s="14" t="s">
        <v>349</v>
      </c>
      <c r="V3917" t="s">
        <v>78</v>
      </c>
      <c r="W3917" s="62">
        <v>7.1534000000000004</v>
      </c>
      <c r="X3917" s="48">
        <f t="shared" si="433"/>
        <v>325.15447199932902</v>
      </c>
    </row>
    <row r="3918" spans="1:24" x14ac:dyDescent="0.2">
      <c r="A3918" s="38" t="str">
        <f t="shared" si="431"/>
        <v>2025-7</v>
      </c>
      <c r="B3918" t="s">
        <v>7373</v>
      </c>
      <c r="C3918" s="23">
        <v>45860</v>
      </c>
      <c r="D3918" s="23">
        <v>45834</v>
      </c>
      <c r="E3918" t="s">
        <v>287</v>
      </c>
      <c r="F3918" t="s">
        <v>288</v>
      </c>
      <c r="G3918" s="22"/>
      <c r="H3918" t="s">
        <v>7683</v>
      </c>
      <c r="I3918" t="s">
        <v>81</v>
      </c>
      <c r="J3918" t="s">
        <v>82</v>
      </c>
      <c r="K3918" s="10" t="str">
        <f t="shared" si="427"/>
        <v>ANYD</v>
      </c>
      <c r="L3918" t="s">
        <v>10</v>
      </c>
      <c r="M3918" s="52">
        <v>2000</v>
      </c>
      <c r="N3918" t="s">
        <v>1472</v>
      </c>
      <c r="O3918" t="s">
        <v>11</v>
      </c>
      <c r="P3918" s="54">
        <v>6.4610000000000003</v>
      </c>
      <c r="Q3918" s="11">
        <f t="shared" si="432"/>
        <v>12922</v>
      </c>
      <c r="R3918" s="12">
        <f t="shared" si="428"/>
        <v>7.3003400000000003</v>
      </c>
      <c r="S3918" s="14">
        <f t="shared" si="429"/>
        <v>0.88500000000000001</v>
      </c>
      <c r="T3918" s="13">
        <f t="shared" si="430"/>
        <v>1770</v>
      </c>
      <c r="U3918" s="14" t="s">
        <v>349</v>
      </c>
      <c r="V3918" t="s">
        <v>36</v>
      </c>
      <c r="W3918" s="62">
        <v>7.1534000000000004</v>
      </c>
      <c r="X3918" s="48">
        <f t="shared" si="433"/>
        <v>1806.4137333296055</v>
      </c>
    </row>
    <row r="3919" spans="1:24" x14ac:dyDescent="0.2">
      <c r="A3919" s="38" t="str">
        <f t="shared" si="431"/>
        <v>2025-7</v>
      </c>
      <c r="B3919" t="s">
        <v>7374</v>
      </c>
      <c r="C3919" s="23">
        <v>45855</v>
      </c>
      <c r="D3919" s="23">
        <v>45813</v>
      </c>
      <c r="E3919" t="s">
        <v>121</v>
      </c>
      <c r="F3919" t="s">
        <v>122</v>
      </c>
      <c r="G3919" s="22"/>
      <c r="H3919" t="s">
        <v>7684</v>
      </c>
      <c r="I3919" t="s">
        <v>6845</v>
      </c>
      <c r="J3919" t="s">
        <v>6846</v>
      </c>
      <c r="K3919" s="10" t="str">
        <f t="shared" si="427"/>
        <v>HDL-</v>
      </c>
      <c r="L3919" t="s">
        <v>10</v>
      </c>
      <c r="M3919" s="52">
        <v>3060</v>
      </c>
      <c r="N3919" t="s">
        <v>1472</v>
      </c>
      <c r="O3919" t="s">
        <v>11</v>
      </c>
      <c r="P3919" s="54">
        <v>6.5797999999999996</v>
      </c>
      <c r="Q3919" s="11">
        <f t="shared" si="432"/>
        <v>20134.189999999999</v>
      </c>
      <c r="R3919" s="12">
        <f t="shared" si="428"/>
        <v>7.3003400000000003</v>
      </c>
      <c r="S3919" s="14">
        <f t="shared" si="429"/>
        <v>0.90129999999999999</v>
      </c>
      <c r="T3919" s="13">
        <f t="shared" si="430"/>
        <v>2757.98</v>
      </c>
      <c r="U3919" s="14" t="s">
        <v>349</v>
      </c>
      <c r="V3919" t="s">
        <v>228</v>
      </c>
      <c r="W3919" s="62">
        <v>7.1534000000000004</v>
      </c>
      <c r="X3919" s="48">
        <f t="shared" si="433"/>
        <v>2814.6319232812366</v>
      </c>
    </row>
    <row r="3920" spans="1:24" x14ac:dyDescent="0.2">
      <c r="A3920" s="38" t="str">
        <f t="shared" si="431"/>
        <v>2025-7</v>
      </c>
      <c r="B3920" t="s">
        <v>2768</v>
      </c>
      <c r="C3920" s="23">
        <v>45853</v>
      </c>
      <c r="D3920" s="23">
        <v>45730</v>
      </c>
      <c r="E3920" t="s">
        <v>287</v>
      </c>
      <c r="F3920" t="s">
        <v>288</v>
      </c>
      <c r="G3920" s="22"/>
      <c r="H3920" t="s">
        <v>7685</v>
      </c>
      <c r="I3920" t="s">
        <v>79</v>
      </c>
      <c r="J3920" t="s">
        <v>80</v>
      </c>
      <c r="K3920" s="10" t="str">
        <f t="shared" si="427"/>
        <v>ANYD</v>
      </c>
      <c r="L3920" t="s">
        <v>10</v>
      </c>
      <c r="M3920" s="52">
        <v>26</v>
      </c>
      <c r="N3920" t="s">
        <v>1472</v>
      </c>
      <c r="O3920" t="s">
        <v>11</v>
      </c>
      <c r="P3920" s="54">
        <v>6.5929000000000002</v>
      </c>
      <c r="Q3920" s="11">
        <f t="shared" si="432"/>
        <v>171.42</v>
      </c>
      <c r="R3920" s="12">
        <f t="shared" si="428"/>
        <v>7.3003400000000003</v>
      </c>
      <c r="S3920" s="14">
        <f t="shared" si="429"/>
        <v>0.90310000000000001</v>
      </c>
      <c r="T3920" s="13">
        <f t="shared" si="430"/>
        <v>23.48</v>
      </c>
      <c r="U3920" s="14" t="s">
        <v>349</v>
      </c>
      <c r="V3920" t="s">
        <v>36</v>
      </c>
      <c r="W3920" s="62">
        <v>7.1534000000000004</v>
      </c>
      <c r="X3920" s="48">
        <f t="shared" si="433"/>
        <v>23.962786926496491</v>
      </c>
    </row>
    <row r="3921" spans="1:24" x14ac:dyDescent="0.2">
      <c r="A3921" s="38" t="str">
        <f t="shared" si="431"/>
        <v>2025-7</v>
      </c>
      <c r="B3921" t="s">
        <v>2768</v>
      </c>
      <c r="C3921" s="23">
        <v>45849</v>
      </c>
      <c r="D3921" s="23">
        <v>45730</v>
      </c>
      <c r="E3921" t="s">
        <v>287</v>
      </c>
      <c r="F3921" t="s">
        <v>288</v>
      </c>
      <c r="G3921" s="22"/>
      <c r="H3921" t="s">
        <v>7686</v>
      </c>
      <c r="I3921" t="s">
        <v>79</v>
      </c>
      <c r="J3921" t="s">
        <v>80</v>
      </c>
      <c r="K3921" s="10" t="str">
        <f t="shared" si="427"/>
        <v>ANYD</v>
      </c>
      <c r="L3921" t="s">
        <v>10</v>
      </c>
      <c r="M3921" s="52">
        <v>-26</v>
      </c>
      <c r="N3921" t="s">
        <v>1472</v>
      </c>
      <c r="O3921" t="s">
        <v>11</v>
      </c>
      <c r="P3921" s="54">
        <v>6.5929000000000002</v>
      </c>
      <c r="Q3921" s="11">
        <f t="shared" si="432"/>
        <v>-171.42</v>
      </c>
      <c r="R3921" s="12">
        <f t="shared" si="428"/>
        <v>7.3003400000000003</v>
      </c>
      <c r="S3921" s="14">
        <f t="shared" si="429"/>
        <v>0.90310000000000001</v>
      </c>
      <c r="T3921" s="13">
        <f t="shared" si="430"/>
        <v>-23.48</v>
      </c>
      <c r="U3921" s="14" t="s">
        <v>349</v>
      </c>
      <c r="V3921" t="s">
        <v>36</v>
      </c>
      <c r="W3921" s="62">
        <v>7.1534000000000004</v>
      </c>
      <c r="X3921" s="48">
        <f t="shared" si="433"/>
        <v>-23.962786926496491</v>
      </c>
    </row>
    <row r="3922" spans="1:24" x14ac:dyDescent="0.2">
      <c r="A3922" s="38" t="str">
        <f t="shared" si="431"/>
        <v>2025-7</v>
      </c>
      <c r="B3922" t="s">
        <v>2768</v>
      </c>
      <c r="C3922" s="23">
        <v>45849</v>
      </c>
      <c r="D3922" s="23">
        <v>45730</v>
      </c>
      <c r="E3922" t="s">
        <v>287</v>
      </c>
      <c r="F3922" t="s">
        <v>288</v>
      </c>
      <c r="G3922" s="22"/>
      <c r="H3922" t="s">
        <v>7687</v>
      </c>
      <c r="I3922" t="s">
        <v>79</v>
      </c>
      <c r="J3922" t="s">
        <v>80</v>
      </c>
      <c r="K3922" s="10" t="str">
        <f t="shared" si="427"/>
        <v>ANYD</v>
      </c>
      <c r="L3922" t="s">
        <v>10</v>
      </c>
      <c r="M3922" s="52">
        <v>26</v>
      </c>
      <c r="N3922" t="s">
        <v>1472</v>
      </c>
      <c r="O3922" t="s">
        <v>11</v>
      </c>
      <c r="P3922" s="54">
        <v>6.5929000000000002</v>
      </c>
      <c r="Q3922" s="11">
        <f t="shared" si="432"/>
        <v>171.42</v>
      </c>
      <c r="R3922" s="12">
        <f t="shared" si="428"/>
        <v>7.3003400000000003</v>
      </c>
      <c r="S3922" s="14">
        <f t="shared" si="429"/>
        <v>0.90310000000000001</v>
      </c>
      <c r="T3922" s="13">
        <f t="shared" si="430"/>
        <v>23.48</v>
      </c>
      <c r="U3922" s="14" t="s">
        <v>349</v>
      </c>
      <c r="V3922" t="s">
        <v>36</v>
      </c>
      <c r="W3922" s="62">
        <v>7.1534000000000004</v>
      </c>
      <c r="X3922" s="48">
        <f t="shared" si="433"/>
        <v>23.962786926496491</v>
      </c>
    </row>
    <row r="3923" spans="1:24" x14ac:dyDescent="0.2">
      <c r="A3923" s="38" t="str">
        <f t="shared" si="431"/>
        <v>2025-7</v>
      </c>
      <c r="B3923" t="s">
        <v>4218</v>
      </c>
      <c r="C3923" s="23">
        <v>45849</v>
      </c>
      <c r="D3923" s="23">
        <v>45744</v>
      </c>
      <c r="E3923" t="s">
        <v>287</v>
      </c>
      <c r="F3923" t="s">
        <v>288</v>
      </c>
      <c r="G3923" s="22"/>
      <c r="H3923" t="s">
        <v>7687</v>
      </c>
      <c r="I3923" t="s">
        <v>81</v>
      </c>
      <c r="J3923" t="s">
        <v>82</v>
      </c>
      <c r="K3923" s="10" t="str">
        <f t="shared" si="427"/>
        <v>ANYD</v>
      </c>
      <c r="L3923" t="s">
        <v>10</v>
      </c>
      <c r="M3923" s="52">
        <v>46</v>
      </c>
      <c r="N3923" t="s">
        <v>1472</v>
      </c>
      <c r="O3923" t="s">
        <v>11</v>
      </c>
      <c r="P3923" s="54">
        <v>6.5929000000000002</v>
      </c>
      <c r="Q3923" s="11">
        <f t="shared" si="432"/>
        <v>303.27</v>
      </c>
      <c r="R3923" s="12">
        <f t="shared" si="428"/>
        <v>7.3003400000000003</v>
      </c>
      <c r="S3923" s="14">
        <f t="shared" si="429"/>
        <v>0.90310000000000001</v>
      </c>
      <c r="T3923" s="13">
        <f t="shared" si="430"/>
        <v>41.54</v>
      </c>
      <c r="U3923" s="14" t="s">
        <v>349</v>
      </c>
      <c r="V3923" t="s">
        <v>36</v>
      </c>
      <c r="W3923" s="62">
        <v>7.1534000000000004</v>
      </c>
      <c r="X3923" s="48">
        <f t="shared" si="433"/>
        <v>42.395699946878409</v>
      </c>
    </row>
    <row r="3924" spans="1:24" x14ac:dyDescent="0.2">
      <c r="A3924" s="38" t="str">
        <f t="shared" si="431"/>
        <v>2025-7</v>
      </c>
      <c r="B3924" t="s">
        <v>7375</v>
      </c>
      <c r="C3924" s="23">
        <v>45863</v>
      </c>
      <c r="D3924" s="23">
        <v>45847</v>
      </c>
      <c r="E3924" t="s">
        <v>287</v>
      </c>
      <c r="F3924" t="s">
        <v>288</v>
      </c>
      <c r="G3924" s="22"/>
      <c r="H3924" t="s">
        <v>7633</v>
      </c>
      <c r="I3924" t="s">
        <v>76</v>
      </c>
      <c r="J3924" t="s">
        <v>77</v>
      </c>
      <c r="K3924" s="10" t="str">
        <f t="shared" si="427"/>
        <v>GLID</v>
      </c>
      <c r="L3924" t="s">
        <v>10</v>
      </c>
      <c r="M3924" s="52">
        <v>1000</v>
      </c>
      <c r="N3924" t="s">
        <v>1472</v>
      </c>
      <c r="O3924" t="s">
        <v>11</v>
      </c>
      <c r="P3924" s="54">
        <v>6.5929000000000002</v>
      </c>
      <c r="Q3924" s="11">
        <f t="shared" si="432"/>
        <v>6592.9</v>
      </c>
      <c r="R3924" s="12">
        <f t="shared" si="428"/>
        <v>7.3003400000000003</v>
      </c>
      <c r="S3924" s="14">
        <f t="shared" si="429"/>
        <v>0.90310000000000001</v>
      </c>
      <c r="T3924" s="13">
        <f t="shared" si="430"/>
        <v>903.1</v>
      </c>
      <c r="U3924" s="14" t="s">
        <v>349</v>
      </c>
      <c r="V3924" t="s">
        <v>78</v>
      </c>
      <c r="W3924" s="62">
        <v>7.1534000000000004</v>
      </c>
      <c r="X3924" s="48">
        <f t="shared" si="433"/>
        <v>921.64565101909579</v>
      </c>
    </row>
    <row r="3925" spans="1:24" x14ac:dyDescent="0.2">
      <c r="A3925" s="38" t="str">
        <f t="shared" si="431"/>
        <v>2025-7</v>
      </c>
      <c r="B3925" t="s">
        <v>7376</v>
      </c>
      <c r="C3925" s="23">
        <v>45855</v>
      </c>
      <c r="D3925" s="23">
        <v>45852</v>
      </c>
      <c r="E3925" t="s">
        <v>5</v>
      </c>
      <c r="F3925" t="s">
        <v>6</v>
      </c>
      <c r="G3925" s="22"/>
      <c r="H3925" t="s">
        <v>7663</v>
      </c>
      <c r="I3925" t="s">
        <v>6847</v>
      </c>
      <c r="J3925" t="s">
        <v>6848</v>
      </c>
      <c r="K3925" s="10" t="str">
        <f t="shared" ref="K3925:K3988" si="434">+LEFT(V3925,4)</f>
        <v>BOX-</v>
      </c>
      <c r="L3925" t="s">
        <v>10</v>
      </c>
      <c r="M3925" s="52">
        <v>510</v>
      </c>
      <c r="N3925" t="s">
        <v>1472</v>
      </c>
      <c r="O3925" t="s">
        <v>11</v>
      </c>
      <c r="P3925" s="54">
        <v>6.6</v>
      </c>
      <c r="Q3925" s="11">
        <f t="shared" si="432"/>
        <v>3366</v>
      </c>
      <c r="R3925" s="12">
        <f t="shared" ref="R3925:R3988" si="435">IF(O3925="HKD",7.8,IF(O3925="CNY",7.30034,1))</f>
        <v>7.3003400000000003</v>
      </c>
      <c r="S3925" s="14">
        <f t="shared" ref="S3925:S3988" si="436">+ROUND(P3925/R3925,4)</f>
        <v>0.90410000000000001</v>
      </c>
      <c r="T3925" s="13">
        <f t="shared" ref="T3925:T3988" si="437">ROUND(S3925*M3925,2)</f>
        <v>461.09</v>
      </c>
      <c r="U3925" s="14" t="s">
        <v>349</v>
      </c>
      <c r="V3925" t="s">
        <v>1</v>
      </c>
      <c r="W3925" s="62">
        <v>7.1534000000000004</v>
      </c>
      <c r="X3925" s="48">
        <f t="shared" si="433"/>
        <v>470.54547487907843</v>
      </c>
    </row>
    <row r="3926" spans="1:24" x14ac:dyDescent="0.2">
      <c r="A3926" s="38" t="str">
        <f t="shared" si="431"/>
        <v>2025-7</v>
      </c>
      <c r="B3926" t="s">
        <v>7377</v>
      </c>
      <c r="C3926" s="23">
        <v>45855</v>
      </c>
      <c r="D3926" s="23">
        <v>45852</v>
      </c>
      <c r="E3926" t="s">
        <v>5</v>
      </c>
      <c r="F3926" t="s">
        <v>6</v>
      </c>
      <c r="G3926" s="22"/>
      <c r="H3926" t="s">
        <v>7663</v>
      </c>
      <c r="I3926" t="s">
        <v>6847</v>
      </c>
      <c r="J3926" t="s">
        <v>6848</v>
      </c>
      <c r="K3926" s="10" t="str">
        <f t="shared" si="434"/>
        <v>BOX-</v>
      </c>
      <c r="L3926" t="s">
        <v>10</v>
      </c>
      <c r="M3926" s="52">
        <v>500</v>
      </c>
      <c r="N3926" t="s">
        <v>1472</v>
      </c>
      <c r="O3926" t="s">
        <v>11</v>
      </c>
      <c r="P3926" s="54">
        <v>6.6</v>
      </c>
      <c r="Q3926" s="11">
        <f t="shared" si="432"/>
        <v>3300</v>
      </c>
      <c r="R3926" s="12">
        <f t="shared" si="435"/>
        <v>7.3003400000000003</v>
      </c>
      <c r="S3926" s="14">
        <f t="shared" si="436"/>
        <v>0.90410000000000001</v>
      </c>
      <c r="T3926" s="13">
        <f t="shared" si="437"/>
        <v>452.05</v>
      </c>
      <c r="U3926" s="14" t="s">
        <v>349</v>
      </c>
      <c r="V3926" t="s">
        <v>1</v>
      </c>
      <c r="W3926" s="62">
        <v>7.1534000000000004</v>
      </c>
      <c r="X3926" s="48">
        <f t="shared" si="433"/>
        <v>461.31909301870434</v>
      </c>
    </row>
    <row r="3927" spans="1:24" x14ac:dyDescent="0.2">
      <c r="A3927" s="38" t="str">
        <f t="shared" si="431"/>
        <v>2025-7</v>
      </c>
      <c r="B3927" t="s">
        <v>7378</v>
      </c>
      <c r="C3927" s="23">
        <v>45839</v>
      </c>
      <c r="D3927" s="23">
        <v>45805</v>
      </c>
      <c r="E3927" t="s">
        <v>149</v>
      </c>
      <c r="F3927" t="s">
        <v>150</v>
      </c>
      <c r="G3927" s="22"/>
      <c r="H3927" t="s">
        <v>7586</v>
      </c>
      <c r="I3927" t="s">
        <v>6849</v>
      </c>
      <c r="J3927" t="s">
        <v>6850</v>
      </c>
      <c r="K3927" s="10" t="str">
        <f t="shared" si="434"/>
        <v>GLID</v>
      </c>
      <c r="L3927" t="s">
        <v>10</v>
      </c>
      <c r="M3927" s="52">
        <v>1020</v>
      </c>
      <c r="N3927" t="s">
        <v>1472</v>
      </c>
      <c r="O3927" t="s">
        <v>11</v>
      </c>
      <c r="P3927" s="54">
        <v>6.6902999999999997</v>
      </c>
      <c r="Q3927" s="11">
        <f t="shared" si="432"/>
        <v>6824.11</v>
      </c>
      <c r="R3927" s="12">
        <f t="shared" si="435"/>
        <v>7.3003400000000003</v>
      </c>
      <c r="S3927" s="14">
        <f t="shared" si="436"/>
        <v>0.91639999999999999</v>
      </c>
      <c r="T3927" s="13">
        <f t="shared" si="437"/>
        <v>934.73</v>
      </c>
      <c r="U3927" s="14" t="s">
        <v>349</v>
      </c>
      <c r="V3927" t="s">
        <v>78</v>
      </c>
      <c r="W3927" s="62">
        <v>7.1534000000000004</v>
      </c>
      <c r="X3927" s="48">
        <f t="shared" si="433"/>
        <v>953.96678502530256</v>
      </c>
    </row>
    <row r="3928" spans="1:24" x14ac:dyDescent="0.2">
      <c r="A3928" s="38" t="str">
        <f t="shared" si="431"/>
        <v>2025-7</v>
      </c>
      <c r="B3928" t="s">
        <v>7379</v>
      </c>
      <c r="C3928" s="23">
        <v>45845</v>
      </c>
      <c r="D3928" s="23">
        <v>45807</v>
      </c>
      <c r="E3928" t="s">
        <v>94</v>
      </c>
      <c r="F3928" t="s">
        <v>95</v>
      </c>
      <c r="G3928" s="22"/>
      <c r="H3928" t="s">
        <v>7688</v>
      </c>
      <c r="I3928" t="s">
        <v>5707</v>
      </c>
      <c r="J3928" t="s">
        <v>5848</v>
      </c>
      <c r="K3928" s="10" t="str">
        <f t="shared" si="434"/>
        <v>SKU-</v>
      </c>
      <c r="L3928" t="s">
        <v>98</v>
      </c>
      <c r="M3928" s="52">
        <v>500</v>
      </c>
      <c r="N3928" t="s">
        <v>1472</v>
      </c>
      <c r="O3928" t="s">
        <v>11</v>
      </c>
      <c r="P3928" s="54">
        <v>6.85</v>
      </c>
      <c r="Q3928" s="11">
        <f t="shared" si="432"/>
        <v>3425</v>
      </c>
      <c r="R3928" s="12">
        <f t="shared" si="435"/>
        <v>7.3003400000000003</v>
      </c>
      <c r="S3928" s="14">
        <f t="shared" si="436"/>
        <v>0.93830000000000002</v>
      </c>
      <c r="T3928" s="13">
        <f t="shared" si="437"/>
        <v>469.15</v>
      </c>
      <c r="U3928" s="14" t="s">
        <v>349</v>
      </c>
      <c r="V3928" t="s">
        <v>2</v>
      </c>
      <c r="W3928" s="62">
        <v>7.1534000000000004</v>
      </c>
      <c r="X3928" s="48">
        <f t="shared" si="433"/>
        <v>478.79330108759467</v>
      </c>
    </row>
    <row r="3929" spans="1:24" x14ac:dyDescent="0.2">
      <c r="A3929" s="38" t="str">
        <f t="shared" si="431"/>
        <v>2025-7</v>
      </c>
      <c r="B3929" t="s">
        <v>7380</v>
      </c>
      <c r="C3929" s="23">
        <v>45854</v>
      </c>
      <c r="D3929" s="23">
        <v>45756</v>
      </c>
      <c r="E3929" t="s">
        <v>143</v>
      </c>
      <c r="F3929" t="s">
        <v>144</v>
      </c>
      <c r="G3929" s="22"/>
      <c r="H3929" t="s">
        <v>7646</v>
      </c>
      <c r="I3929" t="s">
        <v>3146</v>
      </c>
      <c r="J3929" t="s">
        <v>3356</v>
      </c>
      <c r="K3929" s="10" t="str">
        <f t="shared" si="434"/>
        <v>LHDL</v>
      </c>
      <c r="L3929" t="s">
        <v>10</v>
      </c>
      <c r="M3929" s="52">
        <v>1480</v>
      </c>
      <c r="N3929" t="s">
        <v>1472</v>
      </c>
      <c r="O3929" t="s">
        <v>11</v>
      </c>
      <c r="P3929" s="54">
        <v>6.8814000000000002</v>
      </c>
      <c r="Q3929" s="11">
        <f t="shared" si="432"/>
        <v>10184.469999999999</v>
      </c>
      <c r="R3929" s="12">
        <f t="shared" si="435"/>
        <v>7.3003400000000003</v>
      </c>
      <c r="S3929" s="14">
        <f t="shared" si="436"/>
        <v>0.94259999999999999</v>
      </c>
      <c r="T3929" s="13">
        <f t="shared" si="437"/>
        <v>1395.05</v>
      </c>
      <c r="U3929" s="14" t="s">
        <v>349</v>
      </c>
      <c r="V3929" t="s">
        <v>125</v>
      </c>
      <c r="W3929" s="62">
        <v>7.1534000000000004</v>
      </c>
      <c r="X3929" s="48">
        <f t="shared" si="433"/>
        <v>1423.7246623982999</v>
      </c>
    </row>
    <row r="3930" spans="1:24" x14ac:dyDescent="0.2">
      <c r="A3930" s="38" t="str">
        <f t="shared" si="431"/>
        <v>2025-7</v>
      </c>
      <c r="B3930" t="s">
        <v>7380</v>
      </c>
      <c r="C3930" s="23">
        <v>45853</v>
      </c>
      <c r="D3930" s="23">
        <v>45756</v>
      </c>
      <c r="E3930" t="s">
        <v>143</v>
      </c>
      <c r="F3930" t="s">
        <v>144</v>
      </c>
      <c r="G3930" s="22"/>
      <c r="H3930" t="s">
        <v>7644</v>
      </c>
      <c r="I3930" t="s">
        <v>3146</v>
      </c>
      <c r="J3930" t="s">
        <v>3356</v>
      </c>
      <c r="K3930" s="10" t="str">
        <f t="shared" si="434"/>
        <v>LHDL</v>
      </c>
      <c r="L3930" t="s">
        <v>10</v>
      </c>
      <c r="M3930" s="52">
        <v>1680</v>
      </c>
      <c r="N3930" t="s">
        <v>1472</v>
      </c>
      <c r="O3930" t="s">
        <v>11</v>
      </c>
      <c r="P3930" s="54">
        <v>6.8814000000000002</v>
      </c>
      <c r="Q3930" s="11">
        <f t="shared" si="432"/>
        <v>11560.75</v>
      </c>
      <c r="R3930" s="12">
        <f t="shared" si="435"/>
        <v>7.3003400000000003</v>
      </c>
      <c r="S3930" s="14">
        <f t="shared" si="436"/>
        <v>0.94259999999999999</v>
      </c>
      <c r="T3930" s="13">
        <f t="shared" si="437"/>
        <v>1583.57</v>
      </c>
      <c r="U3930" s="14" t="s">
        <v>349</v>
      </c>
      <c r="V3930" t="s">
        <v>125</v>
      </c>
      <c r="W3930" s="62">
        <v>7.1534000000000004</v>
      </c>
      <c r="X3930" s="48">
        <f t="shared" si="433"/>
        <v>1616.119887046719</v>
      </c>
    </row>
    <row r="3931" spans="1:24" x14ac:dyDescent="0.2">
      <c r="A3931" s="38" t="str">
        <f t="shared" si="431"/>
        <v>2025-7</v>
      </c>
      <c r="B3931" t="s">
        <v>7380</v>
      </c>
      <c r="C3931" s="23">
        <v>45841</v>
      </c>
      <c r="D3931" s="23">
        <v>45756</v>
      </c>
      <c r="E3931" t="s">
        <v>143</v>
      </c>
      <c r="F3931" t="s">
        <v>144</v>
      </c>
      <c r="G3931" s="22"/>
      <c r="H3931" t="s">
        <v>7689</v>
      </c>
      <c r="I3931" t="s">
        <v>3146</v>
      </c>
      <c r="J3931" t="s">
        <v>3356</v>
      </c>
      <c r="K3931" s="10" t="str">
        <f t="shared" si="434"/>
        <v>LHDL</v>
      </c>
      <c r="L3931" t="s">
        <v>10</v>
      </c>
      <c r="M3931" s="52">
        <v>940</v>
      </c>
      <c r="N3931" t="s">
        <v>1472</v>
      </c>
      <c r="O3931" t="s">
        <v>11</v>
      </c>
      <c r="P3931" s="54">
        <v>6.8814000000000002</v>
      </c>
      <c r="Q3931" s="11">
        <f t="shared" si="432"/>
        <v>6468.52</v>
      </c>
      <c r="R3931" s="12">
        <f t="shared" si="435"/>
        <v>7.3003400000000003</v>
      </c>
      <c r="S3931" s="14">
        <f t="shared" si="436"/>
        <v>0.94259999999999999</v>
      </c>
      <c r="T3931" s="13">
        <f t="shared" si="437"/>
        <v>886.04</v>
      </c>
      <c r="U3931" s="14" t="s">
        <v>349</v>
      </c>
      <c r="V3931" t="s">
        <v>125</v>
      </c>
      <c r="W3931" s="62">
        <v>7.1534000000000004</v>
      </c>
      <c r="X3931" s="48">
        <f t="shared" si="433"/>
        <v>904.25755584756894</v>
      </c>
    </row>
    <row r="3932" spans="1:24" x14ac:dyDescent="0.2">
      <c r="A3932" s="38" t="str">
        <f t="shared" si="431"/>
        <v>2025-7</v>
      </c>
      <c r="B3932" t="s">
        <v>7381</v>
      </c>
      <c r="C3932" s="23">
        <v>45856</v>
      </c>
      <c r="D3932" s="23">
        <v>45756</v>
      </c>
      <c r="E3932" t="s">
        <v>143</v>
      </c>
      <c r="F3932" t="s">
        <v>144</v>
      </c>
      <c r="G3932" s="22"/>
      <c r="H3932" t="s">
        <v>7669</v>
      </c>
      <c r="I3932" t="s">
        <v>1796</v>
      </c>
      <c r="J3932" t="s">
        <v>1797</v>
      </c>
      <c r="K3932" s="10" t="str">
        <f t="shared" si="434"/>
        <v>LHDL</v>
      </c>
      <c r="L3932" t="s">
        <v>10</v>
      </c>
      <c r="M3932" s="52">
        <v>940</v>
      </c>
      <c r="N3932" t="s">
        <v>1472</v>
      </c>
      <c r="O3932" t="s">
        <v>11</v>
      </c>
      <c r="P3932" s="54">
        <v>6.8814000000000002</v>
      </c>
      <c r="Q3932" s="11">
        <f t="shared" si="432"/>
        <v>6468.52</v>
      </c>
      <c r="R3932" s="12">
        <f t="shared" si="435"/>
        <v>7.3003400000000003</v>
      </c>
      <c r="S3932" s="14">
        <f t="shared" si="436"/>
        <v>0.94259999999999999</v>
      </c>
      <c r="T3932" s="13">
        <f t="shared" si="437"/>
        <v>886.04</v>
      </c>
      <c r="U3932" s="14" t="s">
        <v>349</v>
      </c>
      <c r="V3932" t="s">
        <v>125</v>
      </c>
      <c r="W3932" s="62">
        <v>7.1534000000000004</v>
      </c>
      <c r="X3932" s="48">
        <f t="shared" si="433"/>
        <v>904.25755584756894</v>
      </c>
    </row>
    <row r="3933" spans="1:24" x14ac:dyDescent="0.2">
      <c r="A3933" s="38" t="str">
        <f t="shared" si="431"/>
        <v>2025-7</v>
      </c>
      <c r="B3933" t="s">
        <v>7381</v>
      </c>
      <c r="C3933" s="23">
        <v>45854</v>
      </c>
      <c r="D3933" s="23">
        <v>45756</v>
      </c>
      <c r="E3933" t="s">
        <v>143</v>
      </c>
      <c r="F3933" t="s">
        <v>144</v>
      </c>
      <c r="G3933" s="22"/>
      <c r="H3933" t="s">
        <v>7646</v>
      </c>
      <c r="I3933" t="s">
        <v>1796</v>
      </c>
      <c r="J3933" t="s">
        <v>1797</v>
      </c>
      <c r="K3933" s="10" t="str">
        <f t="shared" si="434"/>
        <v>LHDL</v>
      </c>
      <c r="L3933" t="s">
        <v>10</v>
      </c>
      <c r="M3933" s="52">
        <v>840</v>
      </c>
      <c r="N3933" t="s">
        <v>1472</v>
      </c>
      <c r="O3933" t="s">
        <v>11</v>
      </c>
      <c r="P3933" s="54">
        <v>6.8814000000000002</v>
      </c>
      <c r="Q3933" s="11">
        <f t="shared" si="432"/>
        <v>5780.38</v>
      </c>
      <c r="R3933" s="12">
        <f t="shared" si="435"/>
        <v>7.3003400000000003</v>
      </c>
      <c r="S3933" s="14">
        <f t="shared" si="436"/>
        <v>0.94259999999999999</v>
      </c>
      <c r="T3933" s="13">
        <f t="shared" si="437"/>
        <v>791.78</v>
      </c>
      <c r="U3933" s="14" t="s">
        <v>349</v>
      </c>
      <c r="V3933" t="s">
        <v>125</v>
      </c>
      <c r="W3933" s="62">
        <v>7.1534000000000004</v>
      </c>
      <c r="X3933" s="48">
        <f t="shared" si="433"/>
        <v>808.05994352335949</v>
      </c>
    </row>
    <row r="3934" spans="1:24" x14ac:dyDescent="0.2">
      <c r="A3934" s="38" t="str">
        <f t="shared" si="431"/>
        <v>2025-7</v>
      </c>
      <c r="B3934" t="s">
        <v>7381</v>
      </c>
      <c r="C3934" s="23">
        <v>45845</v>
      </c>
      <c r="D3934" s="23">
        <v>45756</v>
      </c>
      <c r="E3934" t="s">
        <v>143</v>
      </c>
      <c r="F3934" t="s">
        <v>144</v>
      </c>
      <c r="G3934" s="22"/>
      <c r="H3934" t="s">
        <v>7690</v>
      </c>
      <c r="I3934" t="s">
        <v>1796</v>
      </c>
      <c r="J3934" t="s">
        <v>1797</v>
      </c>
      <c r="K3934" s="10" t="str">
        <f t="shared" si="434"/>
        <v>LHDL</v>
      </c>
      <c r="L3934" t="s">
        <v>10</v>
      </c>
      <c r="M3934" s="52">
        <v>2160</v>
      </c>
      <c r="N3934" t="s">
        <v>1472</v>
      </c>
      <c r="O3934" t="s">
        <v>11</v>
      </c>
      <c r="P3934" s="54">
        <v>6.8814000000000002</v>
      </c>
      <c r="Q3934" s="11">
        <f t="shared" si="432"/>
        <v>14863.82</v>
      </c>
      <c r="R3934" s="12">
        <f t="shared" si="435"/>
        <v>7.3003400000000003</v>
      </c>
      <c r="S3934" s="14">
        <f t="shared" si="436"/>
        <v>0.94259999999999999</v>
      </c>
      <c r="T3934" s="13">
        <f t="shared" si="437"/>
        <v>2036.02</v>
      </c>
      <c r="U3934" s="14" t="s">
        <v>349</v>
      </c>
      <c r="V3934" t="s">
        <v>125</v>
      </c>
      <c r="W3934" s="62">
        <v>7.1534000000000004</v>
      </c>
      <c r="X3934" s="48">
        <f t="shared" si="433"/>
        <v>2077.8684262029242</v>
      </c>
    </row>
    <row r="3935" spans="1:24" x14ac:dyDescent="0.2">
      <c r="A3935" s="38" t="str">
        <f t="shared" si="431"/>
        <v>2025-7</v>
      </c>
      <c r="B3935" t="s">
        <v>7381</v>
      </c>
      <c r="C3935" s="23">
        <v>45841</v>
      </c>
      <c r="D3935" s="23">
        <v>45756</v>
      </c>
      <c r="E3935" t="s">
        <v>143</v>
      </c>
      <c r="F3935" t="s">
        <v>144</v>
      </c>
      <c r="G3935" s="22"/>
      <c r="H3935" t="s">
        <v>7689</v>
      </c>
      <c r="I3935" t="s">
        <v>1796</v>
      </c>
      <c r="J3935" t="s">
        <v>1797</v>
      </c>
      <c r="K3935" s="10" t="str">
        <f t="shared" si="434"/>
        <v>LHDL</v>
      </c>
      <c r="L3935" t="s">
        <v>10</v>
      </c>
      <c r="M3935" s="52">
        <v>160</v>
      </c>
      <c r="N3935" t="s">
        <v>1472</v>
      </c>
      <c r="O3935" t="s">
        <v>11</v>
      </c>
      <c r="P3935" s="54">
        <v>6.8814000000000002</v>
      </c>
      <c r="Q3935" s="11">
        <f t="shared" si="432"/>
        <v>1101.02</v>
      </c>
      <c r="R3935" s="12">
        <f t="shared" si="435"/>
        <v>7.3003400000000003</v>
      </c>
      <c r="S3935" s="14">
        <f t="shared" si="436"/>
        <v>0.94259999999999999</v>
      </c>
      <c r="T3935" s="13">
        <f t="shared" si="437"/>
        <v>150.82</v>
      </c>
      <c r="U3935" s="14" t="s">
        <v>349</v>
      </c>
      <c r="V3935" t="s">
        <v>125</v>
      </c>
      <c r="W3935" s="62">
        <v>7.1534000000000004</v>
      </c>
      <c r="X3935" s="48">
        <f t="shared" si="433"/>
        <v>153.91617971873512</v>
      </c>
    </row>
    <row r="3936" spans="1:24" x14ac:dyDescent="0.2">
      <c r="A3936" s="38" t="str">
        <f t="shared" si="431"/>
        <v>2025-7</v>
      </c>
      <c r="B3936" t="s">
        <v>7382</v>
      </c>
      <c r="C3936" s="23">
        <v>45854</v>
      </c>
      <c r="D3936" s="23">
        <v>45756</v>
      </c>
      <c r="E3936" t="s">
        <v>143</v>
      </c>
      <c r="F3936" t="s">
        <v>144</v>
      </c>
      <c r="G3936" s="22"/>
      <c r="H3936" t="s">
        <v>7646</v>
      </c>
      <c r="I3936" t="s">
        <v>3150</v>
      </c>
      <c r="J3936" t="s">
        <v>3360</v>
      </c>
      <c r="K3936" s="10" t="str">
        <f t="shared" si="434"/>
        <v>LHDL</v>
      </c>
      <c r="L3936" t="s">
        <v>10</v>
      </c>
      <c r="M3936" s="52">
        <v>370</v>
      </c>
      <c r="N3936" t="s">
        <v>1472</v>
      </c>
      <c r="O3936" t="s">
        <v>11</v>
      </c>
      <c r="P3936" s="54">
        <v>6.8814000000000002</v>
      </c>
      <c r="Q3936" s="11">
        <f t="shared" si="432"/>
        <v>2546.12</v>
      </c>
      <c r="R3936" s="12">
        <f t="shared" si="435"/>
        <v>7.3003400000000003</v>
      </c>
      <c r="S3936" s="14">
        <f t="shared" si="436"/>
        <v>0.94259999999999999</v>
      </c>
      <c r="T3936" s="13">
        <f t="shared" si="437"/>
        <v>348.76</v>
      </c>
      <c r="U3936" s="14" t="s">
        <v>349</v>
      </c>
      <c r="V3936" t="s">
        <v>125</v>
      </c>
      <c r="W3936" s="62">
        <v>7.1534000000000004</v>
      </c>
      <c r="X3936" s="48">
        <f t="shared" si="433"/>
        <v>355.93116559957497</v>
      </c>
    </row>
    <row r="3937" spans="1:24" x14ac:dyDescent="0.2">
      <c r="A3937" s="38" t="str">
        <f t="shared" si="431"/>
        <v>2025-7</v>
      </c>
      <c r="B3937" t="s">
        <v>7382</v>
      </c>
      <c r="C3937" s="23">
        <v>45849</v>
      </c>
      <c r="D3937" s="23">
        <v>45756</v>
      </c>
      <c r="E3937" t="s">
        <v>143</v>
      </c>
      <c r="F3937" t="s">
        <v>144</v>
      </c>
      <c r="G3937" s="22"/>
      <c r="H3937" t="s">
        <v>7691</v>
      </c>
      <c r="I3937" t="s">
        <v>3150</v>
      </c>
      <c r="J3937" t="s">
        <v>3360</v>
      </c>
      <c r="K3937" s="10" t="str">
        <f t="shared" si="434"/>
        <v>LHDL</v>
      </c>
      <c r="L3937" t="s">
        <v>10</v>
      </c>
      <c r="M3937" s="52">
        <v>2400</v>
      </c>
      <c r="N3937" t="s">
        <v>1472</v>
      </c>
      <c r="O3937" t="s">
        <v>11</v>
      </c>
      <c r="P3937" s="54">
        <v>6.8814000000000002</v>
      </c>
      <c r="Q3937" s="11">
        <f t="shared" si="432"/>
        <v>16515.36</v>
      </c>
      <c r="R3937" s="12">
        <f t="shared" si="435"/>
        <v>7.3003400000000003</v>
      </c>
      <c r="S3937" s="14">
        <f t="shared" si="436"/>
        <v>0.94259999999999999</v>
      </c>
      <c r="T3937" s="13">
        <f t="shared" si="437"/>
        <v>2262.2399999999998</v>
      </c>
      <c r="U3937" s="14" t="s">
        <v>349</v>
      </c>
      <c r="V3937" t="s">
        <v>125</v>
      </c>
      <c r="W3937" s="62">
        <v>7.1534000000000004</v>
      </c>
      <c r="X3937" s="48">
        <f t="shared" si="433"/>
        <v>2308.7426957810271</v>
      </c>
    </row>
    <row r="3938" spans="1:24" x14ac:dyDescent="0.2">
      <c r="A3938" s="38" t="str">
        <f t="shared" si="431"/>
        <v>2025-7</v>
      </c>
      <c r="B3938" t="s">
        <v>7382</v>
      </c>
      <c r="C3938" s="23">
        <v>45846</v>
      </c>
      <c r="D3938" s="23">
        <v>45756</v>
      </c>
      <c r="E3938" t="s">
        <v>143</v>
      </c>
      <c r="F3938" t="s">
        <v>144</v>
      </c>
      <c r="G3938" s="22"/>
      <c r="H3938" t="s">
        <v>7509</v>
      </c>
      <c r="I3938" t="s">
        <v>3150</v>
      </c>
      <c r="J3938" t="s">
        <v>3360</v>
      </c>
      <c r="K3938" s="10" t="str">
        <f t="shared" si="434"/>
        <v>LHDL</v>
      </c>
      <c r="L3938" t="s">
        <v>10</v>
      </c>
      <c r="M3938" s="52">
        <v>960</v>
      </c>
      <c r="N3938" t="s">
        <v>1472</v>
      </c>
      <c r="O3938" t="s">
        <v>11</v>
      </c>
      <c r="P3938" s="54">
        <v>6.8814000000000002</v>
      </c>
      <c r="Q3938" s="11">
        <f t="shared" si="432"/>
        <v>6606.14</v>
      </c>
      <c r="R3938" s="12">
        <f t="shared" si="435"/>
        <v>7.3003400000000003</v>
      </c>
      <c r="S3938" s="14">
        <f t="shared" si="436"/>
        <v>0.94259999999999999</v>
      </c>
      <c r="T3938" s="13">
        <f t="shared" si="437"/>
        <v>904.9</v>
      </c>
      <c r="U3938" s="14" t="s">
        <v>349</v>
      </c>
      <c r="V3938" t="s">
        <v>125</v>
      </c>
      <c r="W3938" s="62">
        <v>7.1534000000000004</v>
      </c>
      <c r="X3938" s="48">
        <f t="shared" si="433"/>
        <v>923.49707831241085</v>
      </c>
    </row>
    <row r="3939" spans="1:24" x14ac:dyDescent="0.2">
      <c r="A3939" s="38" t="str">
        <f t="shared" si="431"/>
        <v>2025-7</v>
      </c>
      <c r="B3939" t="s">
        <v>7382</v>
      </c>
      <c r="C3939" s="23">
        <v>45845</v>
      </c>
      <c r="D3939" s="23">
        <v>45756</v>
      </c>
      <c r="E3939" t="s">
        <v>143</v>
      </c>
      <c r="F3939" t="s">
        <v>144</v>
      </c>
      <c r="G3939" s="22"/>
      <c r="H3939" t="s">
        <v>7690</v>
      </c>
      <c r="I3939" t="s">
        <v>3150</v>
      </c>
      <c r="J3939" t="s">
        <v>3360</v>
      </c>
      <c r="K3939" s="10" t="str">
        <f t="shared" si="434"/>
        <v>LHDL</v>
      </c>
      <c r="L3939" t="s">
        <v>10</v>
      </c>
      <c r="M3939" s="52">
        <v>870</v>
      </c>
      <c r="N3939" t="s">
        <v>1472</v>
      </c>
      <c r="O3939" t="s">
        <v>11</v>
      </c>
      <c r="P3939" s="54">
        <v>6.8814000000000002</v>
      </c>
      <c r="Q3939" s="11">
        <f t="shared" si="432"/>
        <v>5986.82</v>
      </c>
      <c r="R3939" s="12">
        <f t="shared" si="435"/>
        <v>7.3003400000000003</v>
      </c>
      <c r="S3939" s="14">
        <f t="shared" si="436"/>
        <v>0.94259999999999999</v>
      </c>
      <c r="T3939" s="13">
        <f t="shared" si="437"/>
        <v>820.06</v>
      </c>
      <c r="U3939" s="14" t="s">
        <v>349</v>
      </c>
      <c r="V3939" t="s">
        <v>125</v>
      </c>
      <c r="W3939" s="62">
        <v>7.1534000000000004</v>
      </c>
      <c r="X3939" s="48">
        <f t="shared" si="433"/>
        <v>836.91922722062225</v>
      </c>
    </row>
    <row r="3940" spans="1:24" x14ac:dyDescent="0.2">
      <c r="A3940" s="38" t="str">
        <f t="shared" si="431"/>
        <v>2025-7</v>
      </c>
      <c r="B3940" t="s">
        <v>7383</v>
      </c>
      <c r="C3940" s="23">
        <v>45849</v>
      </c>
      <c r="D3940" s="23">
        <v>45756</v>
      </c>
      <c r="E3940" t="s">
        <v>143</v>
      </c>
      <c r="F3940" t="s">
        <v>144</v>
      </c>
      <c r="G3940" s="22"/>
      <c r="H3940" t="s">
        <v>7691</v>
      </c>
      <c r="I3940" t="s">
        <v>1800</v>
      </c>
      <c r="J3940" t="s">
        <v>1801</v>
      </c>
      <c r="K3940" s="10" t="str">
        <f t="shared" si="434"/>
        <v>LHDL</v>
      </c>
      <c r="L3940" t="s">
        <v>10</v>
      </c>
      <c r="M3940" s="52">
        <v>160</v>
      </c>
      <c r="N3940" t="s">
        <v>1472</v>
      </c>
      <c r="O3940" t="s">
        <v>11</v>
      </c>
      <c r="P3940" s="54">
        <v>6.8814000000000002</v>
      </c>
      <c r="Q3940" s="11">
        <f t="shared" si="432"/>
        <v>1101.02</v>
      </c>
      <c r="R3940" s="12">
        <f t="shared" si="435"/>
        <v>7.3003400000000003</v>
      </c>
      <c r="S3940" s="14">
        <f t="shared" si="436"/>
        <v>0.94259999999999999</v>
      </c>
      <c r="T3940" s="13">
        <f t="shared" si="437"/>
        <v>150.82</v>
      </c>
      <c r="U3940" s="14" t="s">
        <v>349</v>
      </c>
      <c r="V3940" t="s">
        <v>125</v>
      </c>
      <c r="W3940" s="62">
        <v>7.1534000000000004</v>
      </c>
      <c r="X3940" s="48">
        <f t="shared" si="433"/>
        <v>153.91617971873512</v>
      </c>
    </row>
    <row r="3941" spans="1:24" x14ac:dyDescent="0.2">
      <c r="A3941" s="38" t="str">
        <f t="shared" si="431"/>
        <v>2025-7</v>
      </c>
      <c r="B3941" t="s">
        <v>7383</v>
      </c>
      <c r="C3941" s="23">
        <v>45846</v>
      </c>
      <c r="D3941" s="23">
        <v>45756</v>
      </c>
      <c r="E3941" t="s">
        <v>143</v>
      </c>
      <c r="F3941" t="s">
        <v>144</v>
      </c>
      <c r="G3941" s="22"/>
      <c r="H3941" t="s">
        <v>7692</v>
      </c>
      <c r="I3941" t="s">
        <v>1800</v>
      </c>
      <c r="J3941" t="s">
        <v>1801</v>
      </c>
      <c r="K3941" s="10" t="str">
        <f t="shared" si="434"/>
        <v>LHDL</v>
      </c>
      <c r="L3941" t="s">
        <v>10</v>
      </c>
      <c r="M3941" s="52">
        <v>840</v>
      </c>
      <c r="N3941" t="s">
        <v>1472</v>
      </c>
      <c r="O3941" t="s">
        <v>11</v>
      </c>
      <c r="P3941" s="54">
        <v>6.8814000000000002</v>
      </c>
      <c r="Q3941" s="11">
        <f t="shared" si="432"/>
        <v>5780.38</v>
      </c>
      <c r="R3941" s="12">
        <f t="shared" si="435"/>
        <v>7.3003400000000003</v>
      </c>
      <c r="S3941" s="14">
        <f t="shared" si="436"/>
        <v>0.94259999999999999</v>
      </c>
      <c r="T3941" s="13">
        <f t="shared" si="437"/>
        <v>791.78</v>
      </c>
      <c r="U3941" s="14" t="s">
        <v>349</v>
      </c>
      <c r="V3941" t="s">
        <v>125</v>
      </c>
      <c r="W3941" s="62">
        <v>7.1534000000000004</v>
      </c>
      <c r="X3941" s="48">
        <f t="shared" si="433"/>
        <v>808.05994352335949</v>
      </c>
    </row>
    <row r="3942" spans="1:24" x14ac:dyDescent="0.2">
      <c r="A3942" s="38" t="str">
        <f t="shared" si="431"/>
        <v>2025-7</v>
      </c>
      <c r="B3942" t="s">
        <v>7384</v>
      </c>
      <c r="C3942" s="23">
        <v>45854</v>
      </c>
      <c r="D3942" s="23">
        <v>45763</v>
      </c>
      <c r="E3942" t="s">
        <v>143</v>
      </c>
      <c r="F3942" t="s">
        <v>144</v>
      </c>
      <c r="G3942" s="22"/>
      <c r="H3942" t="s">
        <v>7646</v>
      </c>
      <c r="I3942" t="s">
        <v>3190</v>
      </c>
      <c r="J3942" t="s">
        <v>3397</v>
      </c>
      <c r="K3942" s="10" t="str">
        <f t="shared" si="434"/>
        <v>LHDL</v>
      </c>
      <c r="L3942" t="s">
        <v>10</v>
      </c>
      <c r="M3942" s="52">
        <v>400</v>
      </c>
      <c r="N3942" t="s">
        <v>1472</v>
      </c>
      <c r="O3942" t="s">
        <v>11</v>
      </c>
      <c r="P3942" s="54">
        <v>6.8814000000000002</v>
      </c>
      <c r="Q3942" s="11">
        <f t="shared" si="432"/>
        <v>2752.56</v>
      </c>
      <c r="R3942" s="12">
        <f t="shared" si="435"/>
        <v>7.3003400000000003</v>
      </c>
      <c r="S3942" s="14">
        <f t="shared" si="436"/>
        <v>0.94259999999999999</v>
      </c>
      <c r="T3942" s="13">
        <f t="shared" si="437"/>
        <v>377.04</v>
      </c>
      <c r="U3942" s="14" t="s">
        <v>349</v>
      </c>
      <c r="V3942" t="s">
        <v>125</v>
      </c>
      <c r="W3942" s="62">
        <v>7.1534000000000004</v>
      </c>
      <c r="X3942" s="48">
        <f t="shared" si="433"/>
        <v>384.79044929683783</v>
      </c>
    </row>
    <row r="3943" spans="1:24" x14ac:dyDescent="0.2">
      <c r="A3943" s="38" t="str">
        <f t="shared" si="431"/>
        <v>2025-7</v>
      </c>
      <c r="B3943" t="s">
        <v>7384</v>
      </c>
      <c r="C3943" s="23">
        <v>45845</v>
      </c>
      <c r="D3943" s="23">
        <v>45763</v>
      </c>
      <c r="E3943" t="s">
        <v>143</v>
      </c>
      <c r="F3943" t="s">
        <v>144</v>
      </c>
      <c r="G3943" s="22"/>
      <c r="H3943" t="s">
        <v>7690</v>
      </c>
      <c r="I3943" t="s">
        <v>3190</v>
      </c>
      <c r="J3943" t="s">
        <v>3397</v>
      </c>
      <c r="K3943" s="10" t="str">
        <f t="shared" si="434"/>
        <v>LHDL</v>
      </c>
      <c r="L3943" t="s">
        <v>10</v>
      </c>
      <c r="M3943" s="52">
        <v>1200</v>
      </c>
      <c r="N3943" t="s">
        <v>1472</v>
      </c>
      <c r="O3943" t="s">
        <v>11</v>
      </c>
      <c r="P3943" s="54">
        <v>6.8814000000000002</v>
      </c>
      <c r="Q3943" s="11">
        <f t="shared" si="432"/>
        <v>8257.68</v>
      </c>
      <c r="R3943" s="12">
        <f t="shared" si="435"/>
        <v>7.3003400000000003</v>
      </c>
      <c r="S3943" s="14">
        <f t="shared" si="436"/>
        <v>0.94259999999999999</v>
      </c>
      <c r="T3943" s="13">
        <f t="shared" si="437"/>
        <v>1131.1199999999999</v>
      </c>
      <c r="U3943" s="14" t="s">
        <v>349</v>
      </c>
      <c r="V3943" t="s">
        <v>125</v>
      </c>
      <c r="W3943" s="62">
        <v>7.1534000000000004</v>
      </c>
      <c r="X3943" s="48">
        <f t="shared" si="433"/>
        <v>1154.3713478905136</v>
      </c>
    </row>
    <row r="3944" spans="1:24" x14ac:dyDescent="0.2">
      <c r="A3944" s="38" t="str">
        <f t="shared" si="431"/>
        <v>2025-7</v>
      </c>
      <c r="B3944" t="s">
        <v>7385</v>
      </c>
      <c r="C3944" s="23">
        <v>45845</v>
      </c>
      <c r="D3944" s="23">
        <v>45784</v>
      </c>
      <c r="E3944" t="s">
        <v>143</v>
      </c>
      <c r="F3944" t="s">
        <v>144</v>
      </c>
      <c r="G3944" s="22"/>
      <c r="H3944" t="s">
        <v>7690</v>
      </c>
      <c r="I3944" t="s">
        <v>3150</v>
      </c>
      <c r="J3944" t="s">
        <v>3360</v>
      </c>
      <c r="K3944" s="10" t="str">
        <f t="shared" si="434"/>
        <v>LHDL</v>
      </c>
      <c r="L3944" t="s">
        <v>10</v>
      </c>
      <c r="M3944" s="52">
        <v>330</v>
      </c>
      <c r="N3944" t="s">
        <v>1472</v>
      </c>
      <c r="O3944" t="s">
        <v>11</v>
      </c>
      <c r="P3944" s="54">
        <v>6.8814000000000002</v>
      </c>
      <c r="Q3944" s="11">
        <f t="shared" si="432"/>
        <v>2270.86</v>
      </c>
      <c r="R3944" s="12">
        <f t="shared" si="435"/>
        <v>7.3003400000000003</v>
      </c>
      <c r="S3944" s="14">
        <f t="shared" si="436"/>
        <v>0.94259999999999999</v>
      </c>
      <c r="T3944" s="13">
        <f t="shared" si="437"/>
        <v>311.06</v>
      </c>
      <c r="U3944" s="14" t="s">
        <v>349</v>
      </c>
      <c r="V3944" t="s">
        <v>125</v>
      </c>
      <c r="W3944" s="62">
        <v>7.1534000000000004</v>
      </c>
      <c r="X3944" s="48">
        <f t="shared" si="433"/>
        <v>317.4521206698912</v>
      </c>
    </row>
    <row r="3945" spans="1:24" x14ac:dyDescent="0.2">
      <c r="A3945" s="38" t="str">
        <f t="shared" si="431"/>
        <v>2025-7</v>
      </c>
      <c r="B3945" t="s">
        <v>7386</v>
      </c>
      <c r="C3945" s="23">
        <v>45841</v>
      </c>
      <c r="D3945" s="23">
        <v>45803</v>
      </c>
      <c r="E3945" t="s">
        <v>143</v>
      </c>
      <c r="F3945" t="s">
        <v>144</v>
      </c>
      <c r="G3945" s="22"/>
      <c r="H3945" t="s">
        <v>7689</v>
      </c>
      <c r="I3945" t="s">
        <v>3146</v>
      </c>
      <c r="J3945" t="s">
        <v>3356</v>
      </c>
      <c r="K3945" s="10" t="str">
        <f t="shared" si="434"/>
        <v>LHDL</v>
      </c>
      <c r="L3945" t="s">
        <v>10</v>
      </c>
      <c r="M3945" s="52">
        <v>4700</v>
      </c>
      <c r="N3945" t="s">
        <v>1472</v>
      </c>
      <c r="O3945" t="s">
        <v>11</v>
      </c>
      <c r="P3945" s="54">
        <v>6.8814000000000002</v>
      </c>
      <c r="Q3945" s="11">
        <f t="shared" si="432"/>
        <v>32342.58</v>
      </c>
      <c r="R3945" s="12">
        <f t="shared" si="435"/>
        <v>7.3003400000000003</v>
      </c>
      <c r="S3945" s="14">
        <f t="shared" si="436"/>
        <v>0.94259999999999999</v>
      </c>
      <c r="T3945" s="13">
        <f t="shared" si="437"/>
        <v>4430.22</v>
      </c>
      <c r="U3945" s="14" t="s">
        <v>349</v>
      </c>
      <c r="V3945" t="s">
        <v>125</v>
      </c>
      <c r="W3945" s="62">
        <v>7.1534000000000004</v>
      </c>
      <c r="X3945" s="48">
        <f t="shared" si="433"/>
        <v>4521.2877792378449</v>
      </c>
    </row>
    <row r="3946" spans="1:24" x14ac:dyDescent="0.2">
      <c r="A3946" s="38" t="str">
        <f t="shared" si="431"/>
        <v>2025-7</v>
      </c>
      <c r="B3946" t="s">
        <v>6313</v>
      </c>
      <c r="C3946" s="23">
        <v>45841</v>
      </c>
      <c r="D3946" s="23">
        <v>45803</v>
      </c>
      <c r="E3946" t="s">
        <v>143</v>
      </c>
      <c r="F3946" t="s">
        <v>144</v>
      </c>
      <c r="G3946" s="22"/>
      <c r="H3946" t="s">
        <v>7689</v>
      </c>
      <c r="I3946" t="s">
        <v>1796</v>
      </c>
      <c r="J3946" t="s">
        <v>1797</v>
      </c>
      <c r="K3946" s="10" t="str">
        <f t="shared" si="434"/>
        <v>LHDL</v>
      </c>
      <c r="L3946" t="s">
        <v>10</v>
      </c>
      <c r="M3946" s="52">
        <v>2720</v>
      </c>
      <c r="N3946" t="s">
        <v>1472</v>
      </c>
      <c r="O3946" t="s">
        <v>11</v>
      </c>
      <c r="P3946" s="54">
        <v>6.8814000000000002</v>
      </c>
      <c r="Q3946" s="11">
        <f t="shared" si="432"/>
        <v>18717.41</v>
      </c>
      <c r="R3946" s="12">
        <f t="shared" si="435"/>
        <v>7.3003400000000003</v>
      </c>
      <c r="S3946" s="14">
        <f t="shared" si="436"/>
        <v>0.94259999999999999</v>
      </c>
      <c r="T3946" s="13">
        <f t="shared" si="437"/>
        <v>2563.87</v>
      </c>
      <c r="U3946" s="14" t="s">
        <v>349</v>
      </c>
      <c r="V3946" t="s">
        <v>125</v>
      </c>
      <c r="W3946" s="62">
        <v>7.1534000000000004</v>
      </c>
      <c r="X3946" s="48">
        <f t="shared" si="433"/>
        <v>2616.5750552184973</v>
      </c>
    </row>
    <row r="3947" spans="1:24" x14ac:dyDescent="0.2">
      <c r="A3947" s="38" t="str">
        <f t="shared" si="431"/>
        <v>2025-7</v>
      </c>
      <c r="B3947" t="s">
        <v>7387</v>
      </c>
      <c r="C3947" s="23">
        <v>45854</v>
      </c>
      <c r="D3947" s="23">
        <v>45803</v>
      </c>
      <c r="E3947" t="s">
        <v>143</v>
      </c>
      <c r="F3947" t="s">
        <v>144</v>
      </c>
      <c r="G3947" s="22"/>
      <c r="H3947" t="s">
        <v>7646</v>
      </c>
      <c r="I3947" t="s">
        <v>1798</v>
      </c>
      <c r="J3947" t="s">
        <v>1799</v>
      </c>
      <c r="K3947" s="10" t="str">
        <f t="shared" si="434"/>
        <v>LHDL</v>
      </c>
      <c r="L3947" t="s">
        <v>10</v>
      </c>
      <c r="M3947" s="52">
        <v>1960</v>
      </c>
      <c r="N3947" t="s">
        <v>1472</v>
      </c>
      <c r="O3947" t="s">
        <v>11</v>
      </c>
      <c r="P3947" s="54">
        <v>6.8814000000000002</v>
      </c>
      <c r="Q3947" s="11">
        <f t="shared" si="432"/>
        <v>13487.54</v>
      </c>
      <c r="R3947" s="12">
        <f t="shared" si="435"/>
        <v>7.3003400000000003</v>
      </c>
      <c r="S3947" s="14">
        <f t="shared" si="436"/>
        <v>0.94259999999999999</v>
      </c>
      <c r="T3947" s="13">
        <f t="shared" si="437"/>
        <v>1847.5</v>
      </c>
      <c r="U3947" s="14" t="s">
        <v>349</v>
      </c>
      <c r="V3947" t="s">
        <v>125</v>
      </c>
      <c r="W3947" s="62">
        <v>7.1534000000000004</v>
      </c>
      <c r="X3947" s="48">
        <f t="shared" si="433"/>
        <v>1885.4732015545053</v>
      </c>
    </row>
    <row r="3948" spans="1:24" x14ac:dyDescent="0.2">
      <c r="A3948" s="38" t="str">
        <f t="shared" si="431"/>
        <v>2025-7</v>
      </c>
      <c r="B3948" t="s">
        <v>7387</v>
      </c>
      <c r="C3948" s="23">
        <v>45846</v>
      </c>
      <c r="D3948" s="23">
        <v>45803</v>
      </c>
      <c r="E3948" t="s">
        <v>143</v>
      </c>
      <c r="F3948" t="s">
        <v>144</v>
      </c>
      <c r="G3948" s="22"/>
      <c r="H3948" t="s">
        <v>7509</v>
      </c>
      <c r="I3948" t="s">
        <v>1798</v>
      </c>
      <c r="J3948" t="s">
        <v>1799</v>
      </c>
      <c r="K3948" s="10" t="str">
        <f t="shared" si="434"/>
        <v>LHDL</v>
      </c>
      <c r="L3948" t="s">
        <v>10</v>
      </c>
      <c r="M3948" s="52">
        <v>600</v>
      </c>
      <c r="N3948" t="s">
        <v>1472</v>
      </c>
      <c r="O3948" t="s">
        <v>11</v>
      </c>
      <c r="P3948" s="54">
        <v>6.8814000000000002</v>
      </c>
      <c r="Q3948" s="11">
        <f t="shared" si="432"/>
        <v>4128.84</v>
      </c>
      <c r="R3948" s="12">
        <f t="shared" si="435"/>
        <v>7.3003400000000003</v>
      </c>
      <c r="S3948" s="14">
        <f t="shared" si="436"/>
        <v>0.94259999999999999</v>
      </c>
      <c r="T3948" s="13">
        <f t="shared" si="437"/>
        <v>565.55999999999995</v>
      </c>
      <c r="U3948" s="14" t="s">
        <v>349</v>
      </c>
      <c r="V3948" t="s">
        <v>125</v>
      </c>
      <c r="W3948" s="62">
        <v>7.1534000000000004</v>
      </c>
      <c r="X3948" s="48">
        <f t="shared" si="433"/>
        <v>577.18567394525678</v>
      </c>
    </row>
    <row r="3949" spans="1:24" x14ac:dyDescent="0.2">
      <c r="A3949" s="38" t="str">
        <f t="shared" si="431"/>
        <v>2025-7</v>
      </c>
      <c r="B3949" t="s">
        <v>7387</v>
      </c>
      <c r="C3949" s="23">
        <v>45845</v>
      </c>
      <c r="D3949" s="23">
        <v>45803</v>
      </c>
      <c r="E3949" t="s">
        <v>143</v>
      </c>
      <c r="F3949" t="s">
        <v>144</v>
      </c>
      <c r="G3949" s="22"/>
      <c r="H3949" t="s">
        <v>7690</v>
      </c>
      <c r="I3949" t="s">
        <v>1798</v>
      </c>
      <c r="J3949" t="s">
        <v>1799</v>
      </c>
      <c r="K3949" s="10" t="str">
        <f t="shared" si="434"/>
        <v>LHDL</v>
      </c>
      <c r="L3949" t="s">
        <v>10</v>
      </c>
      <c r="M3949" s="52">
        <v>1800</v>
      </c>
      <c r="N3949" t="s">
        <v>1472</v>
      </c>
      <c r="O3949" t="s">
        <v>11</v>
      </c>
      <c r="P3949" s="54">
        <v>6.8814000000000002</v>
      </c>
      <c r="Q3949" s="11">
        <f t="shared" si="432"/>
        <v>12386.52</v>
      </c>
      <c r="R3949" s="12">
        <f t="shared" si="435"/>
        <v>7.3003400000000003</v>
      </c>
      <c r="S3949" s="14">
        <f t="shared" si="436"/>
        <v>0.94259999999999999</v>
      </c>
      <c r="T3949" s="13">
        <f t="shared" si="437"/>
        <v>1696.68</v>
      </c>
      <c r="U3949" s="14" t="s">
        <v>349</v>
      </c>
      <c r="V3949" t="s">
        <v>125</v>
      </c>
      <c r="W3949" s="62">
        <v>7.1534000000000004</v>
      </c>
      <c r="X3949" s="48">
        <f t="shared" si="433"/>
        <v>1731.5570218357702</v>
      </c>
    </row>
    <row r="3950" spans="1:24" x14ac:dyDescent="0.2">
      <c r="A3950" s="38" t="str">
        <f t="shared" si="431"/>
        <v>2025-7</v>
      </c>
      <c r="B3950" t="s">
        <v>7387</v>
      </c>
      <c r="C3950" s="23">
        <v>45841</v>
      </c>
      <c r="D3950" s="23">
        <v>45803</v>
      </c>
      <c r="E3950" t="s">
        <v>143</v>
      </c>
      <c r="F3950" t="s">
        <v>144</v>
      </c>
      <c r="G3950" s="22"/>
      <c r="H3950" t="s">
        <v>7689</v>
      </c>
      <c r="I3950" t="s">
        <v>1798</v>
      </c>
      <c r="J3950" t="s">
        <v>1799</v>
      </c>
      <c r="K3950" s="10" t="str">
        <f t="shared" si="434"/>
        <v>LHDL</v>
      </c>
      <c r="L3950" t="s">
        <v>10</v>
      </c>
      <c r="M3950" s="52">
        <v>3840</v>
      </c>
      <c r="N3950" t="s">
        <v>1472</v>
      </c>
      <c r="O3950" t="s">
        <v>11</v>
      </c>
      <c r="P3950" s="54">
        <v>6.8814000000000002</v>
      </c>
      <c r="Q3950" s="11">
        <f t="shared" si="432"/>
        <v>26424.58</v>
      </c>
      <c r="R3950" s="12">
        <f t="shared" si="435"/>
        <v>7.3003400000000003</v>
      </c>
      <c r="S3950" s="14">
        <f t="shared" si="436"/>
        <v>0.94259999999999999</v>
      </c>
      <c r="T3950" s="13">
        <f t="shared" si="437"/>
        <v>3619.58</v>
      </c>
      <c r="U3950" s="14" t="s">
        <v>349</v>
      </c>
      <c r="V3950" t="s">
        <v>125</v>
      </c>
      <c r="W3950" s="62">
        <v>7.1534000000000004</v>
      </c>
      <c r="X3950" s="48">
        <f t="shared" si="433"/>
        <v>3693.9883132496434</v>
      </c>
    </row>
    <row r="3951" spans="1:24" x14ac:dyDescent="0.2">
      <c r="A3951" s="38" t="str">
        <f t="shared" si="431"/>
        <v>2025-7</v>
      </c>
      <c r="B3951" t="s">
        <v>6314</v>
      </c>
      <c r="C3951" s="23">
        <v>45845</v>
      </c>
      <c r="D3951" s="23">
        <v>45803</v>
      </c>
      <c r="E3951" t="s">
        <v>143</v>
      </c>
      <c r="F3951" t="s">
        <v>144</v>
      </c>
      <c r="G3951" s="22"/>
      <c r="H3951" t="s">
        <v>7690</v>
      </c>
      <c r="I3951" t="s">
        <v>3150</v>
      </c>
      <c r="J3951" t="s">
        <v>3360</v>
      </c>
      <c r="K3951" s="10" t="str">
        <f t="shared" si="434"/>
        <v>LHDL</v>
      </c>
      <c r="L3951" t="s">
        <v>10</v>
      </c>
      <c r="M3951" s="52">
        <v>120</v>
      </c>
      <c r="N3951" t="s">
        <v>1472</v>
      </c>
      <c r="O3951" t="s">
        <v>11</v>
      </c>
      <c r="P3951" s="54">
        <v>6.8814000000000002</v>
      </c>
      <c r="Q3951" s="11">
        <f t="shared" si="432"/>
        <v>825.77</v>
      </c>
      <c r="R3951" s="12">
        <f t="shared" si="435"/>
        <v>7.3003400000000003</v>
      </c>
      <c r="S3951" s="14">
        <f t="shared" si="436"/>
        <v>0.94259999999999999</v>
      </c>
      <c r="T3951" s="13">
        <f t="shared" si="437"/>
        <v>113.11</v>
      </c>
      <c r="U3951" s="14" t="s">
        <v>349</v>
      </c>
      <c r="V3951" t="s">
        <v>125</v>
      </c>
      <c r="W3951" s="62">
        <v>7.1534000000000004</v>
      </c>
      <c r="X3951" s="48">
        <f t="shared" si="433"/>
        <v>115.43713478905136</v>
      </c>
    </row>
    <row r="3952" spans="1:24" x14ac:dyDescent="0.2">
      <c r="A3952" s="38" t="str">
        <f t="shared" si="431"/>
        <v>2025-7</v>
      </c>
      <c r="B3952" t="s">
        <v>7388</v>
      </c>
      <c r="C3952" s="23">
        <v>45855</v>
      </c>
      <c r="D3952" s="23">
        <v>45852</v>
      </c>
      <c r="E3952" t="s">
        <v>5</v>
      </c>
      <c r="F3952" t="s">
        <v>6</v>
      </c>
      <c r="G3952" s="22"/>
      <c r="H3952" t="s">
        <v>7663</v>
      </c>
      <c r="I3952" t="s">
        <v>5717</v>
      </c>
      <c r="J3952" t="s">
        <v>5858</v>
      </c>
      <c r="K3952" s="10" t="str">
        <f t="shared" si="434"/>
        <v>BOX-</v>
      </c>
      <c r="L3952" t="s">
        <v>10</v>
      </c>
      <c r="M3952" s="52">
        <v>1010</v>
      </c>
      <c r="N3952" t="s">
        <v>1472</v>
      </c>
      <c r="O3952" t="s">
        <v>11</v>
      </c>
      <c r="P3952" s="54">
        <v>6.9</v>
      </c>
      <c r="Q3952" s="11">
        <f t="shared" si="432"/>
        <v>6969</v>
      </c>
      <c r="R3952" s="12">
        <f t="shared" si="435"/>
        <v>7.3003400000000003</v>
      </c>
      <c r="S3952" s="14">
        <f t="shared" si="436"/>
        <v>0.94520000000000004</v>
      </c>
      <c r="T3952" s="13">
        <f t="shared" si="437"/>
        <v>954.65</v>
      </c>
      <c r="U3952" s="14" t="s">
        <v>349</v>
      </c>
      <c r="V3952" t="s">
        <v>1</v>
      </c>
      <c r="W3952" s="62">
        <v>7.1534000000000004</v>
      </c>
      <c r="X3952" s="48">
        <f t="shared" si="433"/>
        <v>974.22204825677295</v>
      </c>
    </row>
    <row r="3953" spans="1:24" x14ac:dyDescent="0.2">
      <c r="A3953" s="38" t="str">
        <f t="shared" si="431"/>
        <v>2025-7</v>
      </c>
      <c r="B3953" t="s">
        <v>7389</v>
      </c>
      <c r="C3953" s="23">
        <v>45866</v>
      </c>
      <c r="D3953" s="23">
        <v>45847</v>
      </c>
      <c r="E3953" t="s">
        <v>696</v>
      </c>
      <c r="F3953" t="s">
        <v>697</v>
      </c>
      <c r="G3953" s="22"/>
      <c r="H3953" t="s">
        <v>7670</v>
      </c>
      <c r="I3953" t="s">
        <v>3173</v>
      </c>
      <c r="J3953" t="s">
        <v>3380</v>
      </c>
      <c r="K3953" s="10" t="str">
        <f t="shared" si="434"/>
        <v>GLID</v>
      </c>
      <c r="L3953" t="s">
        <v>10</v>
      </c>
      <c r="M3953" s="52">
        <v>1020</v>
      </c>
      <c r="N3953" t="s">
        <v>1472</v>
      </c>
      <c r="O3953" t="s">
        <v>11</v>
      </c>
      <c r="P3953" s="54">
        <v>6.9063999999999997</v>
      </c>
      <c r="Q3953" s="11">
        <f t="shared" si="432"/>
        <v>7044.53</v>
      </c>
      <c r="R3953" s="12">
        <f t="shared" si="435"/>
        <v>7.3003400000000003</v>
      </c>
      <c r="S3953" s="14">
        <f t="shared" si="436"/>
        <v>0.94599999999999995</v>
      </c>
      <c r="T3953" s="13">
        <f t="shared" si="437"/>
        <v>964.92</v>
      </c>
      <c r="U3953" s="14" t="s">
        <v>349</v>
      </c>
      <c r="V3953" t="s">
        <v>78</v>
      </c>
      <c r="W3953" s="62">
        <v>7.1534000000000004</v>
      </c>
      <c r="X3953" s="48">
        <f t="shared" si="433"/>
        <v>984.78038415299</v>
      </c>
    </row>
    <row r="3954" spans="1:24" x14ac:dyDescent="0.2">
      <c r="A3954" s="38" t="str">
        <f t="shared" si="431"/>
        <v>2025-7</v>
      </c>
      <c r="B3954" t="s">
        <v>7390</v>
      </c>
      <c r="C3954" s="23">
        <v>45839</v>
      </c>
      <c r="D3954" s="23">
        <v>45784</v>
      </c>
      <c r="E3954" t="s">
        <v>252</v>
      </c>
      <c r="F3954" t="s">
        <v>253</v>
      </c>
      <c r="G3954" s="22"/>
      <c r="H3954" t="s">
        <v>7547</v>
      </c>
      <c r="I3954" t="s">
        <v>1786</v>
      </c>
      <c r="J3954" t="s">
        <v>1787</v>
      </c>
      <c r="K3954" s="10" t="str">
        <f t="shared" si="434"/>
        <v>MISC</v>
      </c>
      <c r="L3954" t="s">
        <v>10</v>
      </c>
      <c r="M3954" s="52">
        <v>7750</v>
      </c>
      <c r="N3954" t="s">
        <v>1472</v>
      </c>
      <c r="O3954" t="s">
        <v>11</v>
      </c>
      <c r="P3954" s="54">
        <v>7.2556000000000003</v>
      </c>
      <c r="Q3954" s="11">
        <f t="shared" si="432"/>
        <v>56230.9</v>
      </c>
      <c r="R3954" s="12">
        <f t="shared" si="435"/>
        <v>7.3003400000000003</v>
      </c>
      <c r="S3954" s="14">
        <f t="shared" si="436"/>
        <v>0.99390000000000001</v>
      </c>
      <c r="T3954" s="13">
        <f t="shared" si="437"/>
        <v>7702.73</v>
      </c>
      <c r="U3954" s="14" t="s">
        <v>349</v>
      </c>
      <c r="V3954" t="s">
        <v>25</v>
      </c>
      <c r="W3954" s="62">
        <v>7.1534000000000004</v>
      </c>
      <c r="X3954" s="48">
        <f t="shared" si="433"/>
        <v>7860.7235720077169</v>
      </c>
    </row>
    <row r="3955" spans="1:24" x14ac:dyDescent="0.2">
      <c r="A3955" s="38" t="str">
        <f t="shared" si="431"/>
        <v>2025-7</v>
      </c>
      <c r="B3955" t="s">
        <v>4228</v>
      </c>
      <c r="C3955" s="23">
        <v>45863</v>
      </c>
      <c r="D3955" s="23">
        <v>45741</v>
      </c>
      <c r="E3955" t="s">
        <v>287</v>
      </c>
      <c r="F3955" t="s">
        <v>288</v>
      </c>
      <c r="G3955" s="22"/>
      <c r="H3955" t="s">
        <v>7633</v>
      </c>
      <c r="I3955" t="s">
        <v>1555</v>
      </c>
      <c r="J3955" t="s">
        <v>1556</v>
      </c>
      <c r="K3955" s="10" t="str">
        <f t="shared" si="434"/>
        <v>ANYD</v>
      </c>
      <c r="L3955" t="s">
        <v>10</v>
      </c>
      <c r="M3955" s="52">
        <v>125</v>
      </c>
      <c r="N3955" t="s">
        <v>1472</v>
      </c>
      <c r="O3955" t="s">
        <v>11</v>
      </c>
      <c r="P3955" s="54">
        <v>7.42</v>
      </c>
      <c r="Q3955" s="11">
        <f t="shared" si="432"/>
        <v>927.5</v>
      </c>
      <c r="R3955" s="12">
        <f t="shared" si="435"/>
        <v>7.3003400000000003</v>
      </c>
      <c r="S3955" s="14">
        <f t="shared" si="436"/>
        <v>1.0164</v>
      </c>
      <c r="T3955" s="13">
        <f t="shared" si="437"/>
        <v>127.05</v>
      </c>
      <c r="U3955" s="14" t="s">
        <v>349</v>
      </c>
      <c r="V3955" t="s">
        <v>36</v>
      </c>
      <c r="W3955" s="62">
        <v>7.1534000000000004</v>
      </c>
      <c r="X3955" s="48">
        <f t="shared" si="433"/>
        <v>129.65862387116613</v>
      </c>
    </row>
    <row r="3956" spans="1:24" x14ac:dyDescent="0.2">
      <c r="A3956" s="38" t="str">
        <f t="shared" si="431"/>
        <v>2025-7</v>
      </c>
      <c r="B3956" t="s">
        <v>7391</v>
      </c>
      <c r="C3956" s="23">
        <v>45863</v>
      </c>
      <c r="D3956" s="23">
        <v>45819</v>
      </c>
      <c r="E3956" t="s">
        <v>287</v>
      </c>
      <c r="F3956" t="s">
        <v>288</v>
      </c>
      <c r="G3956" s="22"/>
      <c r="H3956" t="s">
        <v>7633</v>
      </c>
      <c r="I3956" t="s">
        <v>860</v>
      </c>
      <c r="J3956" t="s">
        <v>861</v>
      </c>
      <c r="K3956" s="10" t="str">
        <f t="shared" si="434"/>
        <v>GLID</v>
      </c>
      <c r="L3956" t="s">
        <v>10</v>
      </c>
      <c r="M3956" s="52">
        <v>52</v>
      </c>
      <c r="N3956" t="s">
        <v>1472</v>
      </c>
      <c r="O3956" t="s">
        <v>11</v>
      </c>
      <c r="P3956" s="54">
        <v>7.42</v>
      </c>
      <c r="Q3956" s="11">
        <f t="shared" si="432"/>
        <v>385.84</v>
      </c>
      <c r="R3956" s="12">
        <f t="shared" si="435"/>
        <v>7.3003400000000003</v>
      </c>
      <c r="S3956" s="14">
        <f t="shared" si="436"/>
        <v>1.0164</v>
      </c>
      <c r="T3956" s="13">
        <f t="shared" si="437"/>
        <v>52.85</v>
      </c>
      <c r="U3956" s="14" t="s">
        <v>349</v>
      </c>
      <c r="V3956" t="s">
        <v>78</v>
      </c>
      <c r="W3956" s="62">
        <v>7.1534000000000004</v>
      </c>
      <c r="X3956" s="48">
        <f t="shared" si="433"/>
        <v>53.937987530405117</v>
      </c>
    </row>
    <row r="3957" spans="1:24" x14ac:dyDescent="0.2">
      <c r="A3957" s="38" t="str">
        <f t="shared" si="431"/>
        <v>2025-7</v>
      </c>
      <c r="B3957" t="s">
        <v>7391</v>
      </c>
      <c r="C3957" s="23">
        <v>45860</v>
      </c>
      <c r="D3957" s="23">
        <v>45819</v>
      </c>
      <c r="E3957" t="s">
        <v>287</v>
      </c>
      <c r="F3957" t="s">
        <v>288</v>
      </c>
      <c r="G3957" s="22"/>
      <c r="H3957" t="s">
        <v>7683</v>
      </c>
      <c r="I3957" t="s">
        <v>860</v>
      </c>
      <c r="J3957" t="s">
        <v>861</v>
      </c>
      <c r="K3957" s="10" t="str">
        <f t="shared" si="434"/>
        <v>GLID</v>
      </c>
      <c r="L3957" t="s">
        <v>10</v>
      </c>
      <c r="M3957" s="52">
        <v>208</v>
      </c>
      <c r="N3957" t="s">
        <v>1472</v>
      </c>
      <c r="O3957" t="s">
        <v>11</v>
      </c>
      <c r="P3957" s="54">
        <v>7.42</v>
      </c>
      <c r="Q3957" s="11">
        <f t="shared" si="432"/>
        <v>1543.36</v>
      </c>
      <c r="R3957" s="12">
        <f t="shared" si="435"/>
        <v>7.3003400000000003</v>
      </c>
      <c r="S3957" s="14">
        <f t="shared" si="436"/>
        <v>1.0164</v>
      </c>
      <c r="T3957" s="13">
        <f t="shared" si="437"/>
        <v>211.41</v>
      </c>
      <c r="U3957" s="14" t="s">
        <v>349</v>
      </c>
      <c r="V3957" t="s">
        <v>78</v>
      </c>
      <c r="W3957" s="62">
        <v>7.1534000000000004</v>
      </c>
      <c r="X3957" s="48">
        <f t="shared" si="433"/>
        <v>215.75195012162047</v>
      </c>
    </row>
    <row r="3958" spans="1:24" x14ac:dyDescent="0.2">
      <c r="A3958" s="38" t="str">
        <f t="shared" si="431"/>
        <v>2025-7</v>
      </c>
      <c r="B3958" t="s">
        <v>7391</v>
      </c>
      <c r="C3958" s="23">
        <v>45840</v>
      </c>
      <c r="D3958" s="23">
        <v>45819</v>
      </c>
      <c r="E3958" t="s">
        <v>287</v>
      </c>
      <c r="F3958" t="s">
        <v>288</v>
      </c>
      <c r="G3958" s="22"/>
      <c r="H3958" t="s">
        <v>7682</v>
      </c>
      <c r="I3958" t="s">
        <v>860</v>
      </c>
      <c r="J3958" t="s">
        <v>861</v>
      </c>
      <c r="K3958" s="10" t="str">
        <f t="shared" si="434"/>
        <v>GLID</v>
      </c>
      <c r="L3958" t="s">
        <v>10</v>
      </c>
      <c r="M3958" s="52">
        <v>790</v>
      </c>
      <c r="N3958" t="s">
        <v>1472</v>
      </c>
      <c r="O3958" t="s">
        <v>11</v>
      </c>
      <c r="P3958" s="54">
        <v>7.42</v>
      </c>
      <c r="Q3958" s="11">
        <f t="shared" si="432"/>
        <v>5861.8</v>
      </c>
      <c r="R3958" s="12">
        <f t="shared" si="435"/>
        <v>7.3003400000000003</v>
      </c>
      <c r="S3958" s="14">
        <f t="shared" si="436"/>
        <v>1.0164</v>
      </c>
      <c r="T3958" s="13">
        <f t="shared" si="437"/>
        <v>802.96</v>
      </c>
      <c r="U3958" s="14" t="s">
        <v>349</v>
      </c>
      <c r="V3958" t="s">
        <v>78</v>
      </c>
      <c r="W3958" s="62">
        <v>7.1534000000000004</v>
      </c>
      <c r="X3958" s="48">
        <f t="shared" si="433"/>
        <v>819.44250286577005</v>
      </c>
    </row>
    <row r="3959" spans="1:24" x14ac:dyDescent="0.2">
      <c r="A3959" s="38" t="str">
        <f t="shared" si="431"/>
        <v>2025-7</v>
      </c>
      <c r="B3959" t="s">
        <v>7392</v>
      </c>
      <c r="C3959" s="23">
        <v>45840</v>
      </c>
      <c r="D3959" s="23">
        <v>45826</v>
      </c>
      <c r="E3959" t="s">
        <v>287</v>
      </c>
      <c r="F3959" t="s">
        <v>288</v>
      </c>
      <c r="G3959" s="22"/>
      <c r="H3959" t="s">
        <v>7682</v>
      </c>
      <c r="I3959" t="s">
        <v>1555</v>
      </c>
      <c r="J3959" t="s">
        <v>1556</v>
      </c>
      <c r="K3959" s="10" t="str">
        <f t="shared" si="434"/>
        <v>ANYD</v>
      </c>
      <c r="L3959" t="s">
        <v>10</v>
      </c>
      <c r="M3959" s="52">
        <v>800</v>
      </c>
      <c r="N3959" t="s">
        <v>1472</v>
      </c>
      <c r="O3959" t="s">
        <v>11</v>
      </c>
      <c r="P3959" s="54">
        <v>7.42</v>
      </c>
      <c r="Q3959" s="11">
        <f t="shared" si="432"/>
        <v>5936</v>
      </c>
      <c r="R3959" s="12">
        <f t="shared" si="435"/>
        <v>7.3003400000000003</v>
      </c>
      <c r="S3959" s="14">
        <f t="shared" si="436"/>
        <v>1.0164</v>
      </c>
      <c r="T3959" s="13">
        <f t="shared" si="437"/>
        <v>813.12</v>
      </c>
      <c r="U3959" s="14" t="s">
        <v>349</v>
      </c>
      <c r="V3959" t="s">
        <v>36</v>
      </c>
      <c r="W3959" s="62">
        <v>7.1534000000000004</v>
      </c>
      <c r="X3959" s="48">
        <f t="shared" si="433"/>
        <v>829.81519277546329</v>
      </c>
    </row>
    <row r="3960" spans="1:24" x14ac:dyDescent="0.2">
      <c r="A3960" s="38" t="str">
        <f t="shared" si="431"/>
        <v>2025-7</v>
      </c>
      <c r="B3960" t="s">
        <v>7393</v>
      </c>
      <c r="C3960" s="23">
        <v>45869</v>
      </c>
      <c r="D3960" s="23">
        <v>45748</v>
      </c>
      <c r="E3960" t="s">
        <v>121</v>
      </c>
      <c r="F3960" t="s">
        <v>122</v>
      </c>
      <c r="G3960" s="22"/>
      <c r="H3960" t="s">
        <v>7693</v>
      </c>
      <c r="I3960" t="s">
        <v>1792</v>
      </c>
      <c r="J3960" t="s">
        <v>1793</v>
      </c>
      <c r="K3960" s="10" t="str">
        <f t="shared" si="434"/>
        <v>LHDL</v>
      </c>
      <c r="L3960" t="s">
        <v>10</v>
      </c>
      <c r="M3960" s="52">
        <v>1310</v>
      </c>
      <c r="N3960" t="s">
        <v>1472</v>
      </c>
      <c r="O3960" t="s">
        <v>11</v>
      </c>
      <c r="P3960" s="54">
        <v>7.4212999999999996</v>
      </c>
      <c r="Q3960" s="11">
        <f t="shared" si="432"/>
        <v>9721.9</v>
      </c>
      <c r="R3960" s="12">
        <f t="shared" si="435"/>
        <v>7.3003400000000003</v>
      </c>
      <c r="S3960" s="14">
        <f t="shared" si="436"/>
        <v>1.0165999999999999</v>
      </c>
      <c r="T3960" s="13">
        <f t="shared" si="437"/>
        <v>1331.75</v>
      </c>
      <c r="U3960" s="14" t="s">
        <v>349</v>
      </c>
      <c r="V3960" t="s">
        <v>125</v>
      </c>
      <c r="W3960" s="62">
        <v>7.1534000000000004</v>
      </c>
      <c r="X3960" s="48">
        <f t="shared" si="433"/>
        <v>1359.0604467805517</v>
      </c>
    </row>
    <row r="3961" spans="1:24" x14ac:dyDescent="0.2">
      <c r="A3961" s="38" t="str">
        <f t="shared" si="431"/>
        <v>2025-7</v>
      </c>
      <c r="B3961" t="s">
        <v>7394</v>
      </c>
      <c r="C3961" s="23">
        <v>45853</v>
      </c>
      <c r="D3961" s="23">
        <v>45832</v>
      </c>
      <c r="E3961" t="s">
        <v>287</v>
      </c>
      <c r="F3961" t="s">
        <v>288</v>
      </c>
      <c r="G3961" s="22"/>
      <c r="H3961" t="s">
        <v>7694</v>
      </c>
      <c r="I3961" t="s">
        <v>703</v>
      </c>
      <c r="J3961" t="s">
        <v>704</v>
      </c>
      <c r="K3961" s="10" t="str">
        <f t="shared" si="434"/>
        <v>ANYD</v>
      </c>
      <c r="L3961" t="s">
        <v>10</v>
      </c>
      <c r="M3961" s="52">
        <v>2000</v>
      </c>
      <c r="N3961" t="s">
        <v>1472</v>
      </c>
      <c r="O3961" t="s">
        <v>11</v>
      </c>
      <c r="P3961" s="54">
        <v>7.4237000000000002</v>
      </c>
      <c r="Q3961" s="11">
        <f t="shared" si="432"/>
        <v>14847.4</v>
      </c>
      <c r="R3961" s="12">
        <f t="shared" si="435"/>
        <v>7.3003400000000003</v>
      </c>
      <c r="S3961" s="14">
        <f t="shared" si="436"/>
        <v>1.0168999999999999</v>
      </c>
      <c r="T3961" s="13">
        <f t="shared" si="437"/>
        <v>2033.8</v>
      </c>
      <c r="U3961" s="14" t="s">
        <v>349</v>
      </c>
      <c r="V3961" t="s">
        <v>36</v>
      </c>
      <c r="W3961" s="62">
        <v>7.1534000000000004</v>
      </c>
      <c r="X3961" s="48">
        <f t="shared" si="433"/>
        <v>2075.5724550563368</v>
      </c>
    </row>
    <row r="3962" spans="1:24" x14ac:dyDescent="0.2">
      <c r="A3962" s="38" t="str">
        <f t="shared" si="431"/>
        <v>2025-7</v>
      </c>
      <c r="B3962" t="s">
        <v>7395</v>
      </c>
      <c r="C3962" s="23">
        <v>45863</v>
      </c>
      <c r="D3962" s="23">
        <v>45834</v>
      </c>
      <c r="E3962" t="s">
        <v>287</v>
      </c>
      <c r="F3962" t="s">
        <v>288</v>
      </c>
      <c r="G3962" s="22"/>
      <c r="H3962" t="s">
        <v>7633</v>
      </c>
      <c r="I3962" t="s">
        <v>703</v>
      </c>
      <c r="J3962" t="s">
        <v>704</v>
      </c>
      <c r="K3962" s="10" t="str">
        <f t="shared" si="434"/>
        <v>ANYD</v>
      </c>
      <c r="L3962" t="s">
        <v>10</v>
      </c>
      <c r="M3962" s="52">
        <v>110</v>
      </c>
      <c r="N3962" t="s">
        <v>1472</v>
      </c>
      <c r="O3962" t="s">
        <v>11</v>
      </c>
      <c r="P3962" s="54">
        <v>7.4237000000000002</v>
      </c>
      <c r="Q3962" s="11">
        <f t="shared" si="432"/>
        <v>816.61</v>
      </c>
      <c r="R3962" s="12">
        <f t="shared" si="435"/>
        <v>7.3003400000000003</v>
      </c>
      <c r="S3962" s="14">
        <f t="shared" si="436"/>
        <v>1.0168999999999999</v>
      </c>
      <c r="T3962" s="13">
        <f t="shared" si="437"/>
        <v>111.86</v>
      </c>
      <c r="U3962" s="14" t="s">
        <v>349</v>
      </c>
      <c r="V3962" t="s">
        <v>36</v>
      </c>
      <c r="W3962" s="62">
        <v>7.1534000000000004</v>
      </c>
      <c r="X3962" s="48">
        <f t="shared" si="433"/>
        <v>114.15648502809853</v>
      </c>
    </row>
    <row r="3963" spans="1:24" x14ac:dyDescent="0.2">
      <c r="A3963" s="38" t="str">
        <f t="shared" si="431"/>
        <v>2025-7</v>
      </c>
      <c r="B3963" t="s">
        <v>7395</v>
      </c>
      <c r="C3963" s="23">
        <v>45853</v>
      </c>
      <c r="D3963" s="23">
        <v>45834</v>
      </c>
      <c r="E3963" t="s">
        <v>287</v>
      </c>
      <c r="F3963" t="s">
        <v>288</v>
      </c>
      <c r="G3963" s="22"/>
      <c r="H3963" t="s">
        <v>7694</v>
      </c>
      <c r="I3963" t="s">
        <v>703</v>
      </c>
      <c r="J3963" t="s">
        <v>704</v>
      </c>
      <c r="K3963" s="10" t="str">
        <f t="shared" si="434"/>
        <v>ANYD</v>
      </c>
      <c r="L3963" t="s">
        <v>10</v>
      </c>
      <c r="M3963" s="52">
        <v>1990</v>
      </c>
      <c r="N3963" t="s">
        <v>1472</v>
      </c>
      <c r="O3963" t="s">
        <v>11</v>
      </c>
      <c r="P3963" s="54">
        <v>7.4237000000000002</v>
      </c>
      <c r="Q3963" s="11">
        <f t="shared" si="432"/>
        <v>14773.16</v>
      </c>
      <c r="R3963" s="12">
        <f t="shared" si="435"/>
        <v>7.3003400000000003</v>
      </c>
      <c r="S3963" s="14">
        <f t="shared" si="436"/>
        <v>1.0168999999999999</v>
      </c>
      <c r="T3963" s="13">
        <f t="shared" si="437"/>
        <v>2023.63</v>
      </c>
      <c r="U3963" s="14" t="s">
        <v>349</v>
      </c>
      <c r="V3963" t="s">
        <v>36</v>
      </c>
      <c r="W3963" s="62">
        <v>7.1534000000000004</v>
      </c>
      <c r="X3963" s="48">
        <f t="shared" si="433"/>
        <v>2065.1945927810552</v>
      </c>
    </row>
    <row r="3964" spans="1:24" x14ac:dyDescent="0.2">
      <c r="A3964" s="38" t="str">
        <f t="shared" si="431"/>
        <v>2025-7</v>
      </c>
      <c r="B3964" t="s">
        <v>7396</v>
      </c>
      <c r="C3964" s="23">
        <v>45860</v>
      </c>
      <c r="D3964" s="23">
        <v>45834</v>
      </c>
      <c r="E3964" t="s">
        <v>287</v>
      </c>
      <c r="F3964" t="s">
        <v>288</v>
      </c>
      <c r="G3964" s="22"/>
      <c r="H3964" t="s">
        <v>7683</v>
      </c>
      <c r="I3964" t="s">
        <v>935</v>
      </c>
      <c r="J3964" t="s">
        <v>936</v>
      </c>
      <c r="K3964" s="10" t="str">
        <f t="shared" si="434"/>
        <v>ANYD</v>
      </c>
      <c r="L3964" t="s">
        <v>10</v>
      </c>
      <c r="M3964" s="52">
        <v>2050</v>
      </c>
      <c r="N3964" t="s">
        <v>1472</v>
      </c>
      <c r="O3964" t="s">
        <v>11</v>
      </c>
      <c r="P3964" s="54">
        <v>7.4237000000000002</v>
      </c>
      <c r="Q3964" s="11">
        <f t="shared" si="432"/>
        <v>15218.59</v>
      </c>
      <c r="R3964" s="12">
        <f t="shared" si="435"/>
        <v>7.3003400000000003</v>
      </c>
      <c r="S3964" s="14">
        <f t="shared" si="436"/>
        <v>1.0168999999999999</v>
      </c>
      <c r="T3964" s="13">
        <f t="shared" si="437"/>
        <v>2084.65</v>
      </c>
      <c r="U3964" s="14" t="s">
        <v>349</v>
      </c>
      <c r="V3964" t="s">
        <v>36</v>
      </c>
      <c r="W3964" s="62">
        <v>7.1534000000000004</v>
      </c>
      <c r="X3964" s="48">
        <f t="shared" si="433"/>
        <v>2127.4617664327452</v>
      </c>
    </row>
    <row r="3965" spans="1:24" x14ac:dyDescent="0.2">
      <c r="A3965" s="38" t="str">
        <f t="shared" si="431"/>
        <v>2025-7</v>
      </c>
      <c r="B3965" t="s">
        <v>7397</v>
      </c>
      <c r="C3965" s="23">
        <v>45867</v>
      </c>
      <c r="D3965" s="23">
        <v>45805</v>
      </c>
      <c r="E3965" t="s">
        <v>121</v>
      </c>
      <c r="F3965" t="s">
        <v>122</v>
      </c>
      <c r="G3965" s="22"/>
      <c r="H3965" t="s">
        <v>7543</v>
      </c>
      <c r="I3965" t="s">
        <v>119</v>
      </c>
      <c r="J3965" t="s">
        <v>120</v>
      </c>
      <c r="K3965" s="10" t="str">
        <f t="shared" si="434"/>
        <v>LHDL</v>
      </c>
      <c r="L3965" t="s">
        <v>10</v>
      </c>
      <c r="M3965" s="52">
        <v>710</v>
      </c>
      <c r="N3965" t="s">
        <v>1472</v>
      </c>
      <c r="O3965" t="s">
        <v>11</v>
      </c>
      <c r="P3965" s="54">
        <v>7.4566999999999997</v>
      </c>
      <c r="Q3965" s="11">
        <f t="shared" si="432"/>
        <v>5294.26</v>
      </c>
      <c r="R3965" s="12">
        <f t="shared" si="435"/>
        <v>7.3003400000000003</v>
      </c>
      <c r="S3965" s="14">
        <f t="shared" si="436"/>
        <v>1.0214000000000001</v>
      </c>
      <c r="T3965" s="13">
        <f t="shared" si="437"/>
        <v>725.19</v>
      </c>
      <c r="U3965" s="14" t="s">
        <v>349</v>
      </c>
      <c r="V3965" t="s">
        <v>125</v>
      </c>
      <c r="W3965" s="62">
        <v>7.1534000000000004</v>
      </c>
      <c r="X3965" s="48">
        <f t="shared" si="433"/>
        <v>740.10358710543233</v>
      </c>
    </row>
    <row r="3966" spans="1:24" x14ac:dyDescent="0.2">
      <c r="A3966" s="38" t="str">
        <f t="shared" si="431"/>
        <v>2025-7</v>
      </c>
      <c r="B3966" t="s">
        <v>7398</v>
      </c>
      <c r="C3966" s="23">
        <v>45868</v>
      </c>
      <c r="D3966" s="23">
        <v>45827</v>
      </c>
      <c r="E3966" t="s">
        <v>2817</v>
      </c>
      <c r="F3966" t="s">
        <v>2818</v>
      </c>
      <c r="G3966" s="22"/>
      <c r="H3966" t="s">
        <v>7695</v>
      </c>
      <c r="I3966" t="s">
        <v>3076</v>
      </c>
      <c r="J3966" t="s">
        <v>3292</v>
      </c>
      <c r="K3966" s="10" t="str">
        <f t="shared" si="434"/>
        <v>HDL-</v>
      </c>
      <c r="L3966" t="s">
        <v>10</v>
      </c>
      <c r="M3966" s="52">
        <v>500</v>
      </c>
      <c r="N3966" t="s">
        <v>1472</v>
      </c>
      <c r="O3966" t="s">
        <v>11</v>
      </c>
      <c r="P3966" s="54">
        <v>7.4577999999999998</v>
      </c>
      <c r="Q3966" s="11">
        <f t="shared" si="432"/>
        <v>3728.9</v>
      </c>
      <c r="R3966" s="12">
        <f t="shared" si="435"/>
        <v>7.3003400000000003</v>
      </c>
      <c r="S3966" s="14">
        <f t="shared" si="436"/>
        <v>1.0216000000000001</v>
      </c>
      <c r="T3966" s="13">
        <f t="shared" si="437"/>
        <v>510.8</v>
      </c>
      <c r="U3966" s="14" t="s">
        <v>349</v>
      </c>
      <c r="V3966" t="s">
        <v>228</v>
      </c>
      <c r="W3966" s="62">
        <v>7.1534000000000004</v>
      </c>
      <c r="X3966" s="48">
        <f t="shared" si="433"/>
        <v>521.27659574468078</v>
      </c>
    </row>
    <row r="3967" spans="1:24" x14ac:dyDescent="0.2">
      <c r="A3967" s="38" t="str">
        <f t="shared" si="431"/>
        <v>2025-7</v>
      </c>
      <c r="B3967" t="s">
        <v>7399</v>
      </c>
      <c r="C3967" s="23">
        <v>45866</v>
      </c>
      <c r="D3967" s="23">
        <v>45803</v>
      </c>
      <c r="E3967" t="s">
        <v>252</v>
      </c>
      <c r="F3967" t="s">
        <v>253</v>
      </c>
      <c r="G3967" s="22"/>
      <c r="H3967" t="s">
        <v>7696</v>
      </c>
      <c r="I3967" t="s">
        <v>1786</v>
      </c>
      <c r="J3967" t="s">
        <v>1787</v>
      </c>
      <c r="K3967" s="10" t="str">
        <f t="shared" si="434"/>
        <v>MISC</v>
      </c>
      <c r="L3967" t="s">
        <v>10</v>
      </c>
      <c r="M3967" s="52">
        <v>1510</v>
      </c>
      <c r="N3967" t="s">
        <v>1472</v>
      </c>
      <c r="O3967" t="s">
        <v>11</v>
      </c>
      <c r="P3967" s="54">
        <v>7.48</v>
      </c>
      <c r="Q3967" s="11">
        <f t="shared" si="432"/>
        <v>11294.8</v>
      </c>
      <c r="R3967" s="12">
        <f t="shared" si="435"/>
        <v>7.3003400000000003</v>
      </c>
      <c r="S3967" s="14">
        <f t="shared" si="436"/>
        <v>1.0246</v>
      </c>
      <c r="T3967" s="13">
        <f t="shared" si="437"/>
        <v>1547.15</v>
      </c>
      <c r="U3967" s="14" t="s">
        <v>349</v>
      </c>
      <c r="V3967" t="s">
        <v>25</v>
      </c>
      <c r="W3967" s="62">
        <v>7.1534000000000004</v>
      </c>
      <c r="X3967" s="48">
        <f t="shared" si="433"/>
        <v>1578.9414823720188</v>
      </c>
    </row>
    <row r="3968" spans="1:24" x14ac:dyDescent="0.2">
      <c r="A3968" s="38" t="str">
        <f t="shared" si="431"/>
        <v>2025-7</v>
      </c>
      <c r="B3968" t="s">
        <v>2389</v>
      </c>
      <c r="C3968" s="23">
        <v>45853</v>
      </c>
      <c r="D3968" s="23">
        <v>45695</v>
      </c>
      <c r="E3968" t="s">
        <v>287</v>
      </c>
      <c r="F3968" t="s">
        <v>288</v>
      </c>
      <c r="G3968" s="22"/>
      <c r="H3968" t="s">
        <v>7685</v>
      </c>
      <c r="I3968" t="s">
        <v>703</v>
      </c>
      <c r="J3968" t="s">
        <v>704</v>
      </c>
      <c r="K3968" s="10" t="str">
        <f t="shared" si="434"/>
        <v>ANYD</v>
      </c>
      <c r="L3968" t="s">
        <v>10</v>
      </c>
      <c r="M3968" s="52">
        <v>45</v>
      </c>
      <c r="N3968" t="s">
        <v>1472</v>
      </c>
      <c r="O3968" t="s">
        <v>11</v>
      </c>
      <c r="P3968" s="54">
        <v>7.5751999999999997</v>
      </c>
      <c r="Q3968" s="11">
        <f t="shared" si="432"/>
        <v>340.88</v>
      </c>
      <c r="R3968" s="12">
        <f t="shared" si="435"/>
        <v>7.3003400000000003</v>
      </c>
      <c r="S3968" s="14">
        <f t="shared" si="436"/>
        <v>1.0377000000000001</v>
      </c>
      <c r="T3968" s="13">
        <f t="shared" si="437"/>
        <v>46.7</v>
      </c>
      <c r="U3968" s="14" t="s">
        <v>349</v>
      </c>
      <c r="V3968" t="s">
        <v>36</v>
      </c>
      <c r="W3968" s="62">
        <v>7.1534000000000004</v>
      </c>
      <c r="X3968" s="48">
        <f t="shared" si="433"/>
        <v>47.653423546844849</v>
      </c>
    </row>
    <row r="3969" spans="1:24" x14ac:dyDescent="0.2">
      <c r="A3969" s="38" t="str">
        <f t="shared" si="431"/>
        <v>2025-7</v>
      </c>
      <c r="B3969" t="s">
        <v>2389</v>
      </c>
      <c r="C3969" s="23">
        <v>45849</v>
      </c>
      <c r="D3969" s="23">
        <v>45695</v>
      </c>
      <c r="E3969" t="s">
        <v>287</v>
      </c>
      <c r="F3969" t="s">
        <v>288</v>
      </c>
      <c r="G3969" s="22"/>
      <c r="H3969" t="s">
        <v>7697</v>
      </c>
      <c r="I3969" t="s">
        <v>703</v>
      </c>
      <c r="J3969" t="s">
        <v>704</v>
      </c>
      <c r="K3969" s="10" t="str">
        <f t="shared" si="434"/>
        <v>ANYD</v>
      </c>
      <c r="L3969" t="s">
        <v>10</v>
      </c>
      <c r="M3969" s="52">
        <v>-45</v>
      </c>
      <c r="N3969" t="s">
        <v>1472</v>
      </c>
      <c r="O3969" t="s">
        <v>11</v>
      </c>
      <c r="P3969" s="54">
        <v>7.5751999999999997</v>
      </c>
      <c r="Q3969" s="11">
        <f t="shared" si="432"/>
        <v>-340.88</v>
      </c>
      <c r="R3969" s="12">
        <f t="shared" si="435"/>
        <v>7.3003400000000003</v>
      </c>
      <c r="S3969" s="14">
        <f t="shared" si="436"/>
        <v>1.0377000000000001</v>
      </c>
      <c r="T3969" s="13">
        <f t="shared" si="437"/>
        <v>-46.7</v>
      </c>
      <c r="U3969" s="14" t="s">
        <v>349</v>
      </c>
      <c r="V3969" t="s">
        <v>36</v>
      </c>
      <c r="W3969" s="62">
        <v>7.1534000000000004</v>
      </c>
      <c r="X3969" s="48">
        <f t="shared" si="433"/>
        <v>-47.653423546844849</v>
      </c>
    </row>
    <row r="3970" spans="1:24" x14ac:dyDescent="0.2">
      <c r="A3970" s="38" t="str">
        <f t="shared" ref="A3970:A4033" si="438">+TEXT(C3970,"YYYY")&amp;"-"&amp;TEXT(C3970,"M")</f>
        <v>2025-7</v>
      </c>
      <c r="B3970" t="s">
        <v>2389</v>
      </c>
      <c r="C3970" s="23">
        <v>45849</v>
      </c>
      <c r="D3970" s="23">
        <v>45695</v>
      </c>
      <c r="E3970" t="s">
        <v>287</v>
      </c>
      <c r="F3970" t="s">
        <v>288</v>
      </c>
      <c r="G3970" s="22"/>
      <c r="H3970" t="s">
        <v>7687</v>
      </c>
      <c r="I3970" t="s">
        <v>703</v>
      </c>
      <c r="J3970" t="s">
        <v>704</v>
      </c>
      <c r="K3970" s="10" t="str">
        <f t="shared" si="434"/>
        <v>ANYD</v>
      </c>
      <c r="L3970" t="s">
        <v>10</v>
      </c>
      <c r="M3970" s="52">
        <v>45</v>
      </c>
      <c r="N3970" t="s">
        <v>1472</v>
      </c>
      <c r="O3970" t="s">
        <v>11</v>
      </c>
      <c r="P3970" s="54">
        <v>7.5751999999999997</v>
      </c>
      <c r="Q3970" s="11">
        <f t="shared" ref="Q3970:Q4033" si="439">ROUND(P3970*M3970,2)</f>
        <v>340.88</v>
      </c>
      <c r="R3970" s="12">
        <f t="shared" si="435"/>
        <v>7.3003400000000003</v>
      </c>
      <c r="S3970" s="14">
        <f t="shared" si="436"/>
        <v>1.0377000000000001</v>
      </c>
      <c r="T3970" s="13">
        <f t="shared" si="437"/>
        <v>46.7</v>
      </c>
      <c r="U3970" s="14" t="s">
        <v>349</v>
      </c>
      <c r="V3970" t="s">
        <v>36</v>
      </c>
      <c r="W3970" s="62">
        <v>7.1534000000000004</v>
      </c>
      <c r="X3970" s="48">
        <f t="shared" ref="X3970:X4033" si="440">IF(O3970="CNY",P3970/W3970*M3970,1)</f>
        <v>47.653423546844849</v>
      </c>
    </row>
    <row r="3971" spans="1:24" x14ac:dyDescent="0.2">
      <c r="A3971" s="38" t="str">
        <f t="shared" si="438"/>
        <v>2025-7</v>
      </c>
      <c r="B3971" t="s">
        <v>7400</v>
      </c>
      <c r="C3971" s="23">
        <v>45866</v>
      </c>
      <c r="D3971" s="23">
        <v>45847</v>
      </c>
      <c r="E3971" t="s">
        <v>696</v>
      </c>
      <c r="F3971" t="s">
        <v>697</v>
      </c>
      <c r="G3971" s="22"/>
      <c r="H3971" t="s">
        <v>7670</v>
      </c>
      <c r="I3971" t="s">
        <v>4767</v>
      </c>
      <c r="J3971" t="s">
        <v>4768</v>
      </c>
      <c r="K3971" s="10" t="str">
        <f t="shared" si="434"/>
        <v>GLID</v>
      </c>
      <c r="L3971" t="s">
        <v>10</v>
      </c>
      <c r="M3971" s="52">
        <v>1040</v>
      </c>
      <c r="N3971" t="s">
        <v>1472</v>
      </c>
      <c r="O3971" t="s">
        <v>11</v>
      </c>
      <c r="P3971" s="54">
        <v>7.6048</v>
      </c>
      <c r="Q3971" s="11">
        <f t="shared" si="439"/>
        <v>7908.99</v>
      </c>
      <c r="R3971" s="12">
        <f t="shared" si="435"/>
        <v>7.3003400000000003</v>
      </c>
      <c r="S3971" s="14">
        <f t="shared" si="436"/>
        <v>1.0417000000000001</v>
      </c>
      <c r="T3971" s="13">
        <f t="shared" si="437"/>
        <v>1083.3699999999999</v>
      </c>
      <c r="U3971" s="14" t="s">
        <v>349</v>
      </c>
      <c r="V3971" t="s">
        <v>78</v>
      </c>
      <c r="W3971" s="62">
        <v>7.1534000000000004</v>
      </c>
      <c r="X3971" s="48">
        <f t="shared" si="440"/>
        <v>1105.6269745855118</v>
      </c>
    </row>
    <row r="3972" spans="1:24" x14ac:dyDescent="0.2">
      <c r="A3972" s="38" t="str">
        <f t="shared" si="438"/>
        <v>2025-7</v>
      </c>
      <c r="B3972" t="s">
        <v>7401</v>
      </c>
      <c r="C3972" s="23">
        <v>45855</v>
      </c>
      <c r="D3972" s="23">
        <v>45813</v>
      </c>
      <c r="E3972" t="s">
        <v>121</v>
      </c>
      <c r="F3972" t="s">
        <v>122</v>
      </c>
      <c r="G3972" s="22"/>
      <c r="H3972" t="s">
        <v>7684</v>
      </c>
      <c r="I3972" t="s">
        <v>6851</v>
      </c>
      <c r="J3972" t="s">
        <v>6852</v>
      </c>
      <c r="K3972" s="10" t="str">
        <f t="shared" si="434"/>
        <v>HDL-</v>
      </c>
      <c r="L3972" t="s">
        <v>10</v>
      </c>
      <c r="M3972" s="52">
        <v>3200</v>
      </c>
      <c r="N3972" t="s">
        <v>1472</v>
      </c>
      <c r="O3972" t="s">
        <v>11</v>
      </c>
      <c r="P3972" s="54">
        <v>7.6571999999999996</v>
      </c>
      <c r="Q3972" s="11">
        <f t="shared" si="439"/>
        <v>24503.040000000001</v>
      </c>
      <c r="R3972" s="12">
        <f t="shared" si="435"/>
        <v>7.3003400000000003</v>
      </c>
      <c r="S3972" s="14">
        <f t="shared" si="436"/>
        <v>1.0488999999999999</v>
      </c>
      <c r="T3972" s="13">
        <f t="shared" si="437"/>
        <v>3356.48</v>
      </c>
      <c r="U3972" s="14" t="s">
        <v>349</v>
      </c>
      <c r="V3972" t="s">
        <v>228</v>
      </c>
      <c r="W3972" s="62">
        <v>7.1534000000000004</v>
      </c>
      <c r="X3972" s="48">
        <f t="shared" si="440"/>
        <v>3425.3697542427376</v>
      </c>
    </row>
    <row r="3973" spans="1:24" x14ac:dyDescent="0.2">
      <c r="A3973" s="38" t="str">
        <f t="shared" si="438"/>
        <v>2025-7</v>
      </c>
      <c r="B3973" t="s">
        <v>7402</v>
      </c>
      <c r="C3973" s="23">
        <v>45855</v>
      </c>
      <c r="D3973" s="23">
        <v>45813</v>
      </c>
      <c r="E3973" t="s">
        <v>121</v>
      </c>
      <c r="F3973" t="s">
        <v>122</v>
      </c>
      <c r="G3973" s="22"/>
      <c r="H3973" t="s">
        <v>7684</v>
      </c>
      <c r="I3973" t="s">
        <v>5720</v>
      </c>
      <c r="J3973" t="s">
        <v>5861</v>
      </c>
      <c r="K3973" s="10" t="str">
        <f t="shared" si="434"/>
        <v>HDL-</v>
      </c>
      <c r="L3973" t="s">
        <v>10</v>
      </c>
      <c r="M3973" s="52">
        <v>3300</v>
      </c>
      <c r="N3973" t="s">
        <v>1472</v>
      </c>
      <c r="O3973" t="s">
        <v>11</v>
      </c>
      <c r="P3973" s="54">
        <v>7.6571999999999996</v>
      </c>
      <c r="Q3973" s="11">
        <f t="shared" si="439"/>
        <v>25268.76</v>
      </c>
      <c r="R3973" s="12">
        <f t="shared" si="435"/>
        <v>7.3003400000000003</v>
      </c>
      <c r="S3973" s="14">
        <f t="shared" si="436"/>
        <v>1.0488999999999999</v>
      </c>
      <c r="T3973" s="13">
        <f t="shared" si="437"/>
        <v>3461.37</v>
      </c>
      <c r="U3973" s="14" t="s">
        <v>349</v>
      </c>
      <c r="V3973" t="s">
        <v>228</v>
      </c>
      <c r="W3973" s="62">
        <v>7.1534000000000004</v>
      </c>
      <c r="X3973" s="48">
        <f t="shared" si="440"/>
        <v>3532.4125590628232</v>
      </c>
    </row>
    <row r="3974" spans="1:24" x14ac:dyDescent="0.2">
      <c r="A3974" s="38" t="str">
        <f t="shared" si="438"/>
        <v>2025-7</v>
      </c>
      <c r="B3974" t="s">
        <v>6329</v>
      </c>
      <c r="C3974" s="23">
        <v>45845</v>
      </c>
      <c r="D3974" s="23">
        <v>45768</v>
      </c>
      <c r="E3974" t="s">
        <v>830</v>
      </c>
      <c r="F3974" t="s">
        <v>831</v>
      </c>
      <c r="G3974" s="22"/>
      <c r="H3974" t="s">
        <v>7698</v>
      </c>
      <c r="I3974" t="s">
        <v>928</v>
      </c>
      <c r="J3974" t="s">
        <v>929</v>
      </c>
      <c r="K3974" s="10" t="str">
        <f t="shared" si="434"/>
        <v>LID-</v>
      </c>
      <c r="L3974" t="s">
        <v>369</v>
      </c>
      <c r="M3974" s="52">
        <v>150</v>
      </c>
      <c r="N3974" t="s">
        <v>1472</v>
      </c>
      <c r="O3974" t="s">
        <v>11</v>
      </c>
      <c r="P3974" s="54">
        <v>7.8</v>
      </c>
      <c r="Q3974" s="11">
        <f t="shared" si="439"/>
        <v>1170</v>
      </c>
      <c r="R3974" s="12">
        <f t="shared" si="435"/>
        <v>7.3003400000000003</v>
      </c>
      <c r="S3974" s="14">
        <f t="shared" si="436"/>
        <v>1.0684</v>
      </c>
      <c r="T3974" s="13">
        <f t="shared" si="437"/>
        <v>160.26</v>
      </c>
      <c r="U3974" s="14" t="s">
        <v>349</v>
      </c>
      <c r="V3974" t="s">
        <v>368</v>
      </c>
      <c r="W3974" s="62">
        <v>7.1534000000000004</v>
      </c>
      <c r="X3974" s="48">
        <f t="shared" si="440"/>
        <v>163.55858752481336</v>
      </c>
    </row>
    <row r="3975" spans="1:24" x14ac:dyDescent="0.2">
      <c r="A3975" s="38" t="str">
        <f t="shared" si="438"/>
        <v>2025-7</v>
      </c>
      <c r="B3975" t="s">
        <v>7403</v>
      </c>
      <c r="C3975" s="23">
        <v>45845</v>
      </c>
      <c r="D3975" s="23">
        <v>45793</v>
      </c>
      <c r="E3975" t="s">
        <v>2817</v>
      </c>
      <c r="F3975" t="s">
        <v>2818</v>
      </c>
      <c r="G3975" s="22"/>
      <c r="H3975" t="s">
        <v>7699</v>
      </c>
      <c r="I3975" t="s">
        <v>6853</v>
      </c>
      <c r="J3975" t="s">
        <v>6854</v>
      </c>
      <c r="K3975" s="10" t="str">
        <f t="shared" si="434"/>
        <v>HDL-</v>
      </c>
      <c r="L3975" t="s">
        <v>10</v>
      </c>
      <c r="M3975" s="52">
        <v>510</v>
      </c>
      <c r="N3975" t="s">
        <v>1472</v>
      </c>
      <c r="O3975" t="s">
        <v>11</v>
      </c>
      <c r="P3975" s="54">
        <v>8.0116999999999994</v>
      </c>
      <c r="Q3975" s="11">
        <f t="shared" si="439"/>
        <v>4085.97</v>
      </c>
      <c r="R3975" s="12">
        <f t="shared" si="435"/>
        <v>7.3003400000000003</v>
      </c>
      <c r="S3975" s="14">
        <f t="shared" si="436"/>
        <v>1.0973999999999999</v>
      </c>
      <c r="T3975" s="13">
        <f t="shared" si="437"/>
        <v>559.66999999999996</v>
      </c>
      <c r="U3975" s="14" t="s">
        <v>349</v>
      </c>
      <c r="V3975" t="s">
        <v>228</v>
      </c>
      <c r="W3975" s="62">
        <v>7.1534000000000004</v>
      </c>
      <c r="X3975" s="48">
        <f t="shared" si="440"/>
        <v>571.19230016495646</v>
      </c>
    </row>
    <row r="3976" spans="1:24" x14ac:dyDescent="0.2">
      <c r="A3976" s="38" t="str">
        <f t="shared" si="438"/>
        <v>2025-7</v>
      </c>
      <c r="B3976" t="s">
        <v>7404</v>
      </c>
      <c r="C3976" s="23">
        <v>45868</v>
      </c>
      <c r="D3976" s="23">
        <v>45827</v>
      </c>
      <c r="E3976" t="s">
        <v>2817</v>
      </c>
      <c r="F3976" t="s">
        <v>2818</v>
      </c>
      <c r="G3976" s="22"/>
      <c r="H3976" t="s">
        <v>7695</v>
      </c>
      <c r="I3976" t="s">
        <v>3077</v>
      </c>
      <c r="J3976" t="s">
        <v>3293</v>
      </c>
      <c r="K3976" s="10" t="str">
        <f t="shared" si="434"/>
        <v>HDL-</v>
      </c>
      <c r="L3976" t="s">
        <v>10</v>
      </c>
      <c r="M3976" s="52">
        <v>500</v>
      </c>
      <c r="N3976" t="s">
        <v>1472</v>
      </c>
      <c r="O3976" t="s">
        <v>11</v>
      </c>
      <c r="P3976" s="54">
        <v>8.0116999999999994</v>
      </c>
      <c r="Q3976" s="11">
        <f t="shared" si="439"/>
        <v>4005.85</v>
      </c>
      <c r="R3976" s="12">
        <f t="shared" si="435"/>
        <v>7.3003400000000003</v>
      </c>
      <c r="S3976" s="14">
        <f t="shared" si="436"/>
        <v>1.0973999999999999</v>
      </c>
      <c r="T3976" s="13">
        <f t="shared" si="437"/>
        <v>548.70000000000005</v>
      </c>
      <c r="U3976" s="14" t="s">
        <v>349</v>
      </c>
      <c r="V3976" t="s">
        <v>228</v>
      </c>
      <c r="W3976" s="62">
        <v>7.1534000000000004</v>
      </c>
      <c r="X3976" s="48">
        <f t="shared" si="440"/>
        <v>559.99245114211419</v>
      </c>
    </row>
    <row r="3977" spans="1:24" x14ac:dyDescent="0.2">
      <c r="A3977" s="38" t="str">
        <f t="shared" si="438"/>
        <v>2025-7</v>
      </c>
      <c r="B3977" t="s">
        <v>7405</v>
      </c>
      <c r="C3977" s="23">
        <v>45868</v>
      </c>
      <c r="D3977" s="23">
        <v>45847</v>
      </c>
      <c r="E3977" t="s">
        <v>2817</v>
      </c>
      <c r="F3977" t="s">
        <v>2818</v>
      </c>
      <c r="G3977" s="22"/>
      <c r="H3977" t="s">
        <v>7695</v>
      </c>
      <c r="I3977" t="s">
        <v>6853</v>
      </c>
      <c r="J3977" t="s">
        <v>6854</v>
      </c>
      <c r="K3977" s="10" t="str">
        <f t="shared" si="434"/>
        <v>HDL-</v>
      </c>
      <c r="L3977" t="s">
        <v>10</v>
      </c>
      <c r="M3977" s="52">
        <v>510</v>
      </c>
      <c r="N3977" t="s">
        <v>1472</v>
      </c>
      <c r="O3977" t="s">
        <v>11</v>
      </c>
      <c r="P3977" s="54">
        <v>8.0116999999999994</v>
      </c>
      <c r="Q3977" s="11">
        <f t="shared" si="439"/>
        <v>4085.97</v>
      </c>
      <c r="R3977" s="12">
        <f t="shared" si="435"/>
        <v>7.3003400000000003</v>
      </c>
      <c r="S3977" s="14">
        <f t="shared" si="436"/>
        <v>1.0973999999999999</v>
      </c>
      <c r="T3977" s="13">
        <f t="shared" si="437"/>
        <v>559.66999999999996</v>
      </c>
      <c r="U3977" s="14" t="s">
        <v>349</v>
      </c>
      <c r="V3977" t="s">
        <v>228</v>
      </c>
      <c r="W3977" s="62">
        <v>7.1534000000000004</v>
      </c>
      <c r="X3977" s="48">
        <f t="shared" si="440"/>
        <v>571.19230016495646</v>
      </c>
    </row>
    <row r="3978" spans="1:24" x14ac:dyDescent="0.2">
      <c r="A3978" s="38" t="str">
        <f t="shared" si="438"/>
        <v>2025-7</v>
      </c>
      <c r="B3978" t="s">
        <v>7406</v>
      </c>
      <c r="C3978" s="23">
        <v>45866</v>
      </c>
      <c r="D3978" s="23">
        <v>45818</v>
      </c>
      <c r="E3978" t="s">
        <v>981</v>
      </c>
      <c r="F3978" t="s">
        <v>982</v>
      </c>
      <c r="G3978" s="22"/>
      <c r="H3978" t="s">
        <v>7700</v>
      </c>
      <c r="I3978" t="s">
        <v>6855</v>
      </c>
      <c r="J3978" t="s">
        <v>6856</v>
      </c>
      <c r="K3978" s="10" t="str">
        <f t="shared" si="434"/>
        <v>HDL-</v>
      </c>
      <c r="L3978" t="s">
        <v>10</v>
      </c>
      <c r="M3978" s="52">
        <v>500</v>
      </c>
      <c r="N3978" t="s">
        <v>1472</v>
      </c>
      <c r="O3978" t="s">
        <v>11</v>
      </c>
      <c r="P3978" s="54">
        <v>8.0838999999999999</v>
      </c>
      <c r="Q3978" s="11">
        <f t="shared" si="439"/>
        <v>4041.95</v>
      </c>
      <c r="R3978" s="12">
        <f t="shared" si="435"/>
        <v>7.3003400000000003</v>
      </c>
      <c r="S3978" s="14">
        <f t="shared" si="436"/>
        <v>1.1073</v>
      </c>
      <c r="T3978" s="13">
        <f t="shared" si="437"/>
        <v>553.65</v>
      </c>
      <c r="U3978" s="14" t="s">
        <v>349</v>
      </c>
      <c r="V3978" t="s">
        <v>228</v>
      </c>
      <c r="W3978" s="62">
        <v>7.1534000000000004</v>
      </c>
      <c r="X3978" s="48">
        <f t="shared" si="440"/>
        <v>565.03900243240969</v>
      </c>
    </row>
    <row r="3979" spans="1:24" x14ac:dyDescent="0.2">
      <c r="A3979" s="38" t="str">
        <f t="shared" si="438"/>
        <v>2025-7</v>
      </c>
      <c r="B3979" t="s">
        <v>7407</v>
      </c>
      <c r="C3979" s="23">
        <v>45866</v>
      </c>
      <c r="D3979" s="23">
        <v>45818</v>
      </c>
      <c r="E3979" t="s">
        <v>981</v>
      </c>
      <c r="F3979" t="s">
        <v>982</v>
      </c>
      <c r="G3979" s="22"/>
      <c r="H3979" t="s">
        <v>7700</v>
      </c>
      <c r="I3979" t="s">
        <v>4772</v>
      </c>
      <c r="J3979" t="s">
        <v>4773</v>
      </c>
      <c r="K3979" s="10" t="str">
        <f t="shared" si="434"/>
        <v>HDL-</v>
      </c>
      <c r="L3979" t="s">
        <v>10</v>
      </c>
      <c r="M3979" s="52">
        <v>500</v>
      </c>
      <c r="N3979" t="s">
        <v>1472</v>
      </c>
      <c r="O3979" t="s">
        <v>11</v>
      </c>
      <c r="P3979" s="54">
        <v>8.0838999999999999</v>
      </c>
      <c r="Q3979" s="11">
        <f t="shared" si="439"/>
        <v>4041.95</v>
      </c>
      <c r="R3979" s="12">
        <f t="shared" si="435"/>
        <v>7.3003400000000003</v>
      </c>
      <c r="S3979" s="14">
        <f t="shared" si="436"/>
        <v>1.1073</v>
      </c>
      <c r="T3979" s="13">
        <f t="shared" si="437"/>
        <v>553.65</v>
      </c>
      <c r="U3979" s="14" t="s">
        <v>349</v>
      </c>
      <c r="V3979" t="s">
        <v>228</v>
      </c>
      <c r="W3979" s="62">
        <v>7.1534000000000004</v>
      </c>
      <c r="X3979" s="48">
        <f t="shared" si="440"/>
        <v>565.03900243240969</v>
      </c>
    </row>
    <row r="3980" spans="1:24" x14ac:dyDescent="0.2">
      <c r="A3980" s="38" t="str">
        <f t="shared" si="438"/>
        <v>2025-7</v>
      </c>
      <c r="B3980" t="s">
        <v>7408</v>
      </c>
      <c r="C3980" s="23">
        <v>45866</v>
      </c>
      <c r="D3980" s="23">
        <v>45818</v>
      </c>
      <c r="E3980" t="s">
        <v>981</v>
      </c>
      <c r="F3980" t="s">
        <v>982</v>
      </c>
      <c r="G3980" s="22"/>
      <c r="H3980" t="s">
        <v>7700</v>
      </c>
      <c r="I3980" t="s">
        <v>6857</v>
      </c>
      <c r="J3980" t="s">
        <v>6858</v>
      </c>
      <c r="K3980" s="10" t="str">
        <f t="shared" si="434"/>
        <v>HDL-</v>
      </c>
      <c r="L3980" t="s">
        <v>10</v>
      </c>
      <c r="M3980" s="52">
        <v>510</v>
      </c>
      <c r="N3980" t="s">
        <v>1472</v>
      </c>
      <c r="O3980" t="s">
        <v>11</v>
      </c>
      <c r="P3980" s="54">
        <v>8.0838999999999999</v>
      </c>
      <c r="Q3980" s="11">
        <f t="shared" si="439"/>
        <v>4122.79</v>
      </c>
      <c r="R3980" s="12">
        <f t="shared" si="435"/>
        <v>7.3003400000000003</v>
      </c>
      <c r="S3980" s="14">
        <f t="shared" si="436"/>
        <v>1.1073</v>
      </c>
      <c r="T3980" s="13">
        <f t="shared" si="437"/>
        <v>564.72</v>
      </c>
      <c r="U3980" s="14" t="s">
        <v>349</v>
      </c>
      <c r="V3980" t="s">
        <v>228</v>
      </c>
      <c r="W3980" s="62">
        <v>7.1534000000000004</v>
      </c>
      <c r="X3980" s="48">
        <f t="shared" si="440"/>
        <v>576.33978248105791</v>
      </c>
    </row>
    <row r="3981" spans="1:24" x14ac:dyDescent="0.2">
      <c r="A3981" s="38" t="str">
        <f t="shared" si="438"/>
        <v>2025-7</v>
      </c>
      <c r="B3981" t="s">
        <v>7409</v>
      </c>
      <c r="C3981" s="23">
        <v>45855</v>
      </c>
      <c r="D3981" s="23">
        <v>45852</v>
      </c>
      <c r="E3981" t="s">
        <v>5</v>
      </c>
      <c r="F3981" t="s">
        <v>6</v>
      </c>
      <c r="G3981" s="22"/>
      <c r="H3981" t="s">
        <v>7663</v>
      </c>
      <c r="I3981" t="s">
        <v>6859</v>
      </c>
      <c r="J3981" t="s">
        <v>6860</v>
      </c>
      <c r="K3981" s="10" t="str">
        <f t="shared" si="434"/>
        <v>BOX-</v>
      </c>
      <c r="L3981" t="s">
        <v>10</v>
      </c>
      <c r="M3981" s="52">
        <v>505</v>
      </c>
      <c r="N3981" t="s">
        <v>1472</v>
      </c>
      <c r="O3981" t="s">
        <v>11</v>
      </c>
      <c r="P3981" s="54">
        <v>8.1</v>
      </c>
      <c r="Q3981" s="11">
        <f t="shared" si="439"/>
        <v>4090.5</v>
      </c>
      <c r="R3981" s="12">
        <f t="shared" si="435"/>
        <v>7.3003400000000003</v>
      </c>
      <c r="S3981" s="14">
        <f t="shared" si="436"/>
        <v>1.1094999999999999</v>
      </c>
      <c r="T3981" s="13">
        <f t="shared" si="437"/>
        <v>560.29999999999995</v>
      </c>
      <c r="U3981" s="14" t="s">
        <v>349</v>
      </c>
      <c r="V3981" t="s">
        <v>1</v>
      </c>
      <c r="W3981" s="62">
        <v>7.1534000000000004</v>
      </c>
      <c r="X3981" s="48">
        <f t="shared" si="440"/>
        <v>571.82598484636662</v>
      </c>
    </row>
    <row r="3982" spans="1:24" x14ac:dyDescent="0.2">
      <c r="A3982" s="38" t="str">
        <f t="shared" si="438"/>
        <v>2025-7</v>
      </c>
      <c r="B3982" t="s">
        <v>4256</v>
      </c>
      <c r="C3982" s="23">
        <v>45849</v>
      </c>
      <c r="D3982" s="23">
        <v>45730</v>
      </c>
      <c r="E3982" t="s">
        <v>287</v>
      </c>
      <c r="F3982" t="s">
        <v>288</v>
      </c>
      <c r="G3982" s="22"/>
      <c r="H3982" t="s">
        <v>7687</v>
      </c>
      <c r="I3982" t="s">
        <v>71</v>
      </c>
      <c r="J3982" t="s">
        <v>72</v>
      </c>
      <c r="K3982" s="10" t="str">
        <f t="shared" si="434"/>
        <v>ANYD</v>
      </c>
      <c r="L3982" t="s">
        <v>10</v>
      </c>
      <c r="M3982" s="52">
        <v>70</v>
      </c>
      <c r="N3982" t="s">
        <v>1472</v>
      </c>
      <c r="O3982" t="s">
        <v>11</v>
      </c>
      <c r="P3982" s="54">
        <v>8.15</v>
      </c>
      <c r="Q3982" s="11">
        <f t="shared" si="439"/>
        <v>570.5</v>
      </c>
      <c r="R3982" s="12">
        <f t="shared" si="435"/>
        <v>7.3003400000000003</v>
      </c>
      <c r="S3982" s="14">
        <f t="shared" si="436"/>
        <v>1.1164000000000001</v>
      </c>
      <c r="T3982" s="13">
        <f t="shared" si="437"/>
        <v>78.150000000000006</v>
      </c>
      <c r="U3982" s="14" t="s">
        <v>349</v>
      </c>
      <c r="V3982" t="s">
        <v>36</v>
      </c>
      <c r="W3982" s="62">
        <v>7.1534000000000004</v>
      </c>
      <c r="X3982" s="48">
        <f t="shared" si="440"/>
        <v>79.7522856264154</v>
      </c>
    </row>
    <row r="3983" spans="1:24" x14ac:dyDescent="0.2">
      <c r="A3983" s="38" t="str">
        <f t="shared" si="438"/>
        <v>2025-7</v>
      </c>
      <c r="B3983" t="s">
        <v>7410</v>
      </c>
      <c r="C3983" s="23">
        <v>45863</v>
      </c>
      <c r="D3983" s="23">
        <v>45820</v>
      </c>
      <c r="E3983" t="s">
        <v>287</v>
      </c>
      <c r="F3983" t="s">
        <v>288</v>
      </c>
      <c r="G3983" s="22"/>
      <c r="H3983" t="s">
        <v>7633</v>
      </c>
      <c r="I3983" t="s">
        <v>854</v>
      </c>
      <c r="J3983" t="s">
        <v>855</v>
      </c>
      <c r="K3983" s="10" t="str">
        <f t="shared" si="434"/>
        <v>GLID</v>
      </c>
      <c r="L3983" t="s">
        <v>10</v>
      </c>
      <c r="M3983" s="52">
        <v>49</v>
      </c>
      <c r="N3983" t="s">
        <v>1472</v>
      </c>
      <c r="O3983" t="s">
        <v>11</v>
      </c>
      <c r="P3983" s="54">
        <v>8.15</v>
      </c>
      <c r="Q3983" s="11">
        <f t="shared" si="439"/>
        <v>399.35</v>
      </c>
      <c r="R3983" s="12">
        <f t="shared" si="435"/>
        <v>7.3003400000000003</v>
      </c>
      <c r="S3983" s="14">
        <f t="shared" si="436"/>
        <v>1.1164000000000001</v>
      </c>
      <c r="T3983" s="13">
        <f t="shared" si="437"/>
        <v>54.7</v>
      </c>
      <c r="U3983" s="14" t="s">
        <v>349</v>
      </c>
      <c r="V3983" t="s">
        <v>78</v>
      </c>
      <c r="W3983" s="62">
        <v>7.1534000000000004</v>
      </c>
      <c r="X3983" s="48">
        <f t="shared" si="440"/>
        <v>55.82659993849078</v>
      </c>
    </row>
    <row r="3984" spans="1:24" x14ac:dyDescent="0.2">
      <c r="A3984" s="38" t="str">
        <f t="shared" si="438"/>
        <v>2025-7</v>
      </c>
      <c r="B3984" t="s">
        <v>7410</v>
      </c>
      <c r="C3984" s="23">
        <v>45853</v>
      </c>
      <c r="D3984" s="23">
        <v>45820</v>
      </c>
      <c r="E3984" t="s">
        <v>287</v>
      </c>
      <c r="F3984" t="s">
        <v>288</v>
      </c>
      <c r="G3984" s="22"/>
      <c r="H3984" t="s">
        <v>7701</v>
      </c>
      <c r="I3984" t="s">
        <v>854</v>
      </c>
      <c r="J3984" t="s">
        <v>855</v>
      </c>
      <c r="K3984" s="10" t="str">
        <f t="shared" si="434"/>
        <v>GLID</v>
      </c>
      <c r="L3984" t="s">
        <v>10</v>
      </c>
      <c r="M3984" s="52">
        <v>1001</v>
      </c>
      <c r="N3984" t="s">
        <v>1472</v>
      </c>
      <c r="O3984" t="s">
        <v>11</v>
      </c>
      <c r="P3984" s="54">
        <v>8.15</v>
      </c>
      <c r="Q3984" s="11">
        <f t="shared" si="439"/>
        <v>8158.15</v>
      </c>
      <c r="R3984" s="12">
        <f t="shared" si="435"/>
        <v>7.3003400000000003</v>
      </c>
      <c r="S3984" s="14">
        <f t="shared" si="436"/>
        <v>1.1164000000000001</v>
      </c>
      <c r="T3984" s="13">
        <f t="shared" si="437"/>
        <v>1117.52</v>
      </c>
      <c r="U3984" s="14" t="s">
        <v>349</v>
      </c>
      <c r="V3984" t="s">
        <v>78</v>
      </c>
      <c r="W3984" s="62">
        <v>7.1534000000000004</v>
      </c>
      <c r="X3984" s="48">
        <f t="shared" si="440"/>
        <v>1140.4576844577402</v>
      </c>
    </row>
    <row r="3985" spans="1:24" x14ac:dyDescent="0.2">
      <c r="A3985" s="38" t="str">
        <f t="shared" si="438"/>
        <v>2025-7</v>
      </c>
      <c r="B3985" t="s">
        <v>6332</v>
      </c>
      <c r="C3985" s="23">
        <v>45849</v>
      </c>
      <c r="D3985" s="23">
        <v>45820</v>
      </c>
      <c r="E3985" t="s">
        <v>287</v>
      </c>
      <c r="F3985" t="s">
        <v>288</v>
      </c>
      <c r="G3985" s="22"/>
      <c r="H3985" t="s">
        <v>7681</v>
      </c>
      <c r="I3985" t="s">
        <v>851</v>
      </c>
      <c r="J3985" t="s">
        <v>852</v>
      </c>
      <c r="K3985" s="10" t="str">
        <f t="shared" si="434"/>
        <v>GLID</v>
      </c>
      <c r="L3985" t="s">
        <v>10</v>
      </c>
      <c r="M3985" s="52">
        <v>47</v>
      </c>
      <c r="N3985" t="s">
        <v>1472</v>
      </c>
      <c r="O3985" t="s">
        <v>11</v>
      </c>
      <c r="P3985" s="54">
        <v>8.15</v>
      </c>
      <c r="Q3985" s="11">
        <f t="shared" si="439"/>
        <v>383.05</v>
      </c>
      <c r="R3985" s="12">
        <f t="shared" si="435"/>
        <v>7.3003400000000003</v>
      </c>
      <c r="S3985" s="14">
        <f t="shared" si="436"/>
        <v>1.1164000000000001</v>
      </c>
      <c r="T3985" s="13">
        <f t="shared" si="437"/>
        <v>52.47</v>
      </c>
      <c r="U3985" s="14" t="s">
        <v>349</v>
      </c>
      <c r="V3985" t="s">
        <v>78</v>
      </c>
      <c r="W3985" s="62">
        <v>7.1534000000000004</v>
      </c>
      <c r="X3985" s="48">
        <f t="shared" si="440"/>
        <v>53.547963206307486</v>
      </c>
    </row>
    <row r="3986" spans="1:24" x14ac:dyDescent="0.2">
      <c r="A3986" s="38" t="str">
        <f t="shared" si="438"/>
        <v>2025-7</v>
      </c>
      <c r="B3986" t="s">
        <v>7411</v>
      </c>
      <c r="C3986" s="23">
        <v>45849</v>
      </c>
      <c r="D3986" s="23">
        <v>45826</v>
      </c>
      <c r="E3986" t="s">
        <v>287</v>
      </c>
      <c r="F3986" t="s">
        <v>288</v>
      </c>
      <c r="G3986" s="22"/>
      <c r="H3986" t="s">
        <v>7681</v>
      </c>
      <c r="I3986" t="s">
        <v>71</v>
      </c>
      <c r="J3986" t="s">
        <v>72</v>
      </c>
      <c r="K3986" s="10" t="str">
        <f t="shared" si="434"/>
        <v>ANYD</v>
      </c>
      <c r="L3986" t="s">
        <v>10</v>
      </c>
      <c r="M3986" s="52">
        <v>500</v>
      </c>
      <c r="N3986" t="s">
        <v>1472</v>
      </c>
      <c r="O3986" t="s">
        <v>11</v>
      </c>
      <c r="P3986" s="54">
        <v>8.15</v>
      </c>
      <c r="Q3986" s="11">
        <f t="shared" si="439"/>
        <v>4075</v>
      </c>
      <c r="R3986" s="12">
        <f t="shared" si="435"/>
        <v>7.3003400000000003</v>
      </c>
      <c r="S3986" s="14">
        <f t="shared" si="436"/>
        <v>1.1164000000000001</v>
      </c>
      <c r="T3986" s="13">
        <f t="shared" si="437"/>
        <v>558.20000000000005</v>
      </c>
      <c r="U3986" s="14" t="s">
        <v>349</v>
      </c>
      <c r="V3986" t="s">
        <v>36</v>
      </c>
      <c r="W3986" s="62">
        <v>7.1534000000000004</v>
      </c>
      <c r="X3986" s="48">
        <f t="shared" si="440"/>
        <v>569.65918304582431</v>
      </c>
    </row>
    <row r="3987" spans="1:24" x14ac:dyDescent="0.2">
      <c r="A3987" s="38" t="str">
        <f t="shared" si="438"/>
        <v>2025-7</v>
      </c>
      <c r="B3987" t="s">
        <v>7412</v>
      </c>
      <c r="C3987" s="23">
        <v>45866</v>
      </c>
      <c r="D3987" s="23">
        <v>45847</v>
      </c>
      <c r="E3987" t="s">
        <v>696</v>
      </c>
      <c r="F3987" t="s">
        <v>697</v>
      </c>
      <c r="G3987" s="22"/>
      <c r="H3987" t="s">
        <v>7670</v>
      </c>
      <c r="I3987" t="s">
        <v>3174</v>
      </c>
      <c r="J3987" t="s">
        <v>3381</v>
      </c>
      <c r="K3987" s="10" t="str">
        <f t="shared" si="434"/>
        <v>GLID</v>
      </c>
      <c r="L3987" t="s">
        <v>10</v>
      </c>
      <c r="M3987" s="52">
        <v>1020</v>
      </c>
      <c r="N3987" t="s">
        <v>1472</v>
      </c>
      <c r="O3987" t="s">
        <v>11</v>
      </c>
      <c r="P3987" s="54">
        <v>8.3711000000000002</v>
      </c>
      <c r="Q3987" s="11">
        <f t="shared" si="439"/>
        <v>8538.52</v>
      </c>
      <c r="R3987" s="12">
        <f t="shared" si="435"/>
        <v>7.3003400000000003</v>
      </c>
      <c r="S3987" s="14">
        <f t="shared" si="436"/>
        <v>1.1467000000000001</v>
      </c>
      <c r="T3987" s="13">
        <f t="shared" si="437"/>
        <v>1169.6300000000001</v>
      </c>
      <c r="U3987" s="14" t="s">
        <v>349</v>
      </c>
      <c r="V3987" t="s">
        <v>78</v>
      </c>
      <c r="W3987" s="62">
        <v>7.1534000000000004</v>
      </c>
      <c r="X3987" s="48">
        <f t="shared" si="440"/>
        <v>1193.6312802303798</v>
      </c>
    </row>
    <row r="3988" spans="1:24" x14ac:dyDescent="0.2">
      <c r="A3988" s="38" t="str">
        <f t="shared" si="438"/>
        <v>2025-7</v>
      </c>
      <c r="B3988" t="s">
        <v>7413</v>
      </c>
      <c r="C3988" s="23">
        <v>45866</v>
      </c>
      <c r="D3988" s="23">
        <v>45813</v>
      </c>
      <c r="E3988" t="s">
        <v>263</v>
      </c>
      <c r="F3988" t="s">
        <v>0</v>
      </c>
      <c r="G3988" s="22"/>
      <c r="H3988" t="s">
        <v>7702</v>
      </c>
      <c r="I3988" t="s">
        <v>6861</v>
      </c>
      <c r="J3988" t="s">
        <v>5866</v>
      </c>
      <c r="K3988" s="10" t="str">
        <f t="shared" si="434"/>
        <v>SHDL</v>
      </c>
      <c r="L3988" t="s">
        <v>10</v>
      </c>
      <c r="M3988" s="52">
        <v>1250</v>
      </c>
      <c r="N3988" t="s">
        <v>1472</v>
      </c>
      <c r="O3988" t="s">
        <v>11</v>
      </c>
      <c r="P3988" s="54">
        <v>8.7162000000000006</v>
      </c>
      <c r="Q3988" s="11">
        <f t="shared" si="439"/>
        <v>10895.25</v>
      </c>
      <c r="R3988" s="12">
        <f t="shared" si="435"/>
        <v>7.3003400000000003</v>
      </c>
      <c r="S3988" s="14">
        <f t="shared" si="436"/>
        <v>1.1939</v>
      </c>
      <c r="T3988" s="13">
        <f t="shared" si="437"/>
        <v>1492.38</v>
      </c>
      <c r="U3988" s="14" t="s">
        <v>349</v>
      </c>
      <c r="V3988" t="s">
        <v>722</v>
      </c>
      <c r="W3988" s="62">
        <v>7.1534000000000004</v>
      </c>
      <c r="X3988" s="48">
        <f t="shared" si="440"/>
        <v>1523.0869237006177</v>
      </c>
    </row>
    <row r="3989" spans="1:24" x14ac:dyDescent="0.2">
      <c r="A3989" s="38" t="str">
        <f t="shared" si="438"/>
        <v>2025-7</v>
      </c>
      <c r="B3989" t="s">
        <v>2474</v>
      </c>
      <c r="C3989" s="23">
        <v>45849</v>
      </c>
      <c r="D3989" s="23">
        <v>45709</v>
      </c>
      <c r="E3989" t="s">
        <v>287</v>
      </c>
      <c r="F3989" t="s">
        <v>288</v>
      </c>
      <c r="G3989" s="22"/>
      <c r="H3989" t="s">
        <v>7687</v>
      </c>
      <c r="I3989" t="s">
        <v>73</v>
      </c>
      <c r="J3989" t="s">
        <v>74</v>
      </c>
      <c r="K3989" s="10" t="str">
        <f t="shared" ref="K3989:K4052" si="441">+LEFT(V3989,4)</f>
        <v>ANYD</v>
      </c>
      <c r="L3989" t="s">
        <v>10</v>
      </c>
      <c r="M3989" s="52">
        <v>42</v>
      </c>
      <c r="N3989" t="s">
        <v>1472</v>
      </c>
      <c r="O3989" t="s">
        <v>11</v>
      </c>
      <c r="P3989" s="54">
        <v>8.84</v>
      </c>
      <c r="Q3989" s="11">
        <f t="shared" si="439"/>
        <v>371.28</v>
      </c>
      <c r="R3989" s="12">
        <f t="shared" ref="R3989:R4052" si="442">IF(O3989="HKD",7.8,IF(O3989="CNY",7.30034,1))</f>
        <v>7.3003400000000003</v>
      </c>
      <c r="S3989" s="14">
        <f t="shared" ref="S3989:S4052" si="443">+ROUND(P3989/R3989,4)</f>
        <v>1.2109000000000001</v>
      </c>
      <c r="T3989" s="13">
        <f t="shared" ref="T3989:T4052" si="444">ROUND(S3989*M3989,2)</f>
        <v>50.86</v>
      </c>
      <c r="U3989" s="14" t="s">
        <v>349</v>
      </c>
      <c r="V3989" t="s">
        <v>36</v>
      </c>
      <c r="W3989" s="62">
        <v>7.1534000000000004</v>
      </c>
      <c r="X3989" s="48">
        <f t="shared" si="440"/>
        <v>51.902591774540774</v>
      </c>
    </row>
    <row r="3990" spans="1:24" x14ac:dyDescent="0.2">
      <c r="A3990" s="38" t="str">
        <f t="shared" si="438"/>
        <v>2025-7</v>
      </c>
      <c r="B3990" t="s">
        <v>7414</v>
      </c>
      <c r="C3990" s="23">
        <v>45845</v>
      </c>
      <c r="D3990" s="23">
        <v>45820</v>
      </c>
      <c r="E3990" t="s">
        <v>287</v>
      </c>
      <c r="F3990" t="s">
        <v>288</v>
      </c>
      <c r="G3990" s="22"/>
      <c r="H3990" t="s">
        <v>7703</v>
      </c>
      <c r="I3990" t="s">
        <v>848</v>
      </c>
      <c r="J3990" t="s">
        <v>849</v>
      </c>
      <c r="K3990" s="10" t="str">
        <f t="shared" si="441"/>
        <v>GLID</v>
      </c>
      <c r="L3990" t="s">
        <v>10</v>
      </c>
      <c r="M3990" s="52">
        <v>800</v>
      </c>
      <c r="N3990" t="s">
        <v>1472</v>
      </c>
      <c r="O3990" t="s">
        <v>11</v>
      </c>
      <c r="P3990" s="54">
        <v>8.84</v>
      </c>
      <c r="Q3990" s="11">
        <f t="shared" si="439"/>
        <v>7072</v>
      </c>
      <c r="R3990" s="12">
        <f t="shared" si="442"/>
        <v>7.3003400000000003</v>
      </c>
      <c r="S3990" s="14">
        <f t="shared" si="443"/>
        <v>1.2109000000000001</v>
      </c>
      <c r="T3990" s="13">
        <f t="shared" si="444"/>
        <v>968.72</v>
      </c>
      <c r="U3990" s="14" t="s">
        <v>349</v>
      </c>
      <c r="V3990" t="s">
        <v>78</v>
      </c>
      <c r="W3990" s="62">
        <v>7.1534000000000004</v>
      </c>
      <c r="X3990" s="48">
        <f t="shared" si="440"/>
        <v>988.62079570553851</v>
      </c>
    </row>
    <row r="3991" spans="1:24" x14ac:dyDescent="0.2">
      <c r="A3991" s="38" t="str">
        <f t="shared" si="438"/>
        <v>2025-7</v>
      </c>
      <c r="B3991" t="s">
        <v>6337</v>
      </c>
      <c r="C3991" s="23">
        <v>45860</v>
      </c>
      <c r="D3991" s="23">
        <v>45820</v>
      </c>
      <c r="E3991" t="s">
        <v>287</v>
      </c>
      <c r="F3991" t="s">
        <v>288</v>
      </c>
      <c r="G3991" s="22"/>
      <c r="H3991" t="s">
        <v>7683</v>
      </c>
      <c r="I3991" t="s">
        <v>845</v>
      </c>
      <c r="J3991" t="s">
        <v>846</v>
      </c>
      <c r="K3991" s="10" t="str">
        <f t="shared" si="441"/>
        <v>GLID</v>
      </c>
      <c r="L3991" t="s">
        <v>10</v>
      </c>
      <c r="M3991" s="52">
        <v>600</v>
      </c>
      <c r="N3991" t="s">
        <v>1472</v>
      </c>
      <c r="O3991" t="s">
        <v>11</v>
      </c>
      <c r="P3991" s="54">
        <v>8.84</v>
      </c>
      <c r="Q3991" s="11">
        <f t="shared" si="439"/>
        <v>5304</v>
      </c>
      <c r="R3991" s="12">
        <f t="shared" si="442"/>
        <v>7.3003400000000003</v>
      </c>
      <c r="S3991" s="14">
        <f t="shared" si="443"/>
        <v>1.2109000000000001</v>
      </c>
      <c r="T3991" s="13">
        <f t="shared" si="444"/>
        <v>726.54</v>
      </c>
      <c r="U3991" s="14" t="s">
        <v>349</v>
      </c>
      <c r="V3991" t="s">
        <v>78</v>
      </c>
      <c r="W3991" s="62">
        <v>7.1534000000000004</v>
      </c>
      <c r="X3991" s="48">
        <f t="shared" si="440"/>
        <v>741.46559677915388</v>
      </c>
    </row>
    <row r="3992" spans="1:24" x14ac:dyDescent="0.2">
      <c r="A3992" s="38" t="str">
        <f t="shared" si="438"/>
        <v>2025-7</v>
      </c>
      <c r="B3992" t="s">
        <v>7415</v>
      </c>
      <c r="C3992" s="23">
        <v>45845</v>
      </c>
      <c r="D3992" s="23">
        <v>45826</v>
      </c>
      <c r="E3992" t="s">
        <v>287</v>
      </c>
      <c r="F3992" t="s">
        <v>288</v>
      </c>
      <c r="G3992" s="22"/>
      <c r="H3992" t="s">
        <v>7703</v>
      </c>
      <c r="I3992" t="s">
        <v>73</v>
      </c>
      <c r="J3992" t="s">
        <v>74</v>
      </c>
      <c r="K3992" s="10" t="str">
        <f t="shared" si="441"/>
        <v>ANYD</v>
      </c>
      <c r="L3992" t="s">
        <v>10</v>
      </c>
      <c r="M3992" s="52">
        <v>1000</v>
      </c>
      <c r="N3992" t="s">
        <v>1472</v>
      </c>
      <c r="O3992" t="s">
        <v>11</v>
      </c>
      <c r="P3992" s="54">
        <v>8.84</v>
      </c>
      <c r="Q3992" s="11">
        <f t="shared" si="439"/>
        <v>8840</v>
      </c>
      <c r="R3992" s="12">
        <f t="shared" si="442"/>
        <v>7.3003400000000003</v>
      </c>
      <c r="S3992" s="14">
        <f t="shared" si="443"/>
        <v>1.2109000000000001</v>
      </c>
      <c r="T3992" s="13">
        <f t="shared" si="444"/>
        <v>1210.9000000000001</v>
      </c>
      <c r="U3992" s="14" t="s">
        <v>349</v>
      </c>
      <c r="V3992" t="s">
        <v>36</v>
      </c>
      <c r="W3992" s="62">
        <v>7.1534000000000004</v>
      </c>
      <c r="X3992" s="48">
        <f t="shared" si="440"/>
        <v>1235.7759946319231</v>
      </c>
    </row>
    <row r="3993" spans="1:24" x14ac:dyDescent="0.2">
      <c r="A3993" s="38" t="str">
        <f t="shared" si="438"/>
        <v>2025-7</v>
      </c>
      <c r="B3993" t="s">
        <v>7416</v>
      </c>
      <c r="C3993" s="23">
        <v>45842</v>
      </c>
      <c r="D3993" s="23">
        <v>45839</v>
      </c>
      <c r="E3993" t="s">
        <v>5</v>
      </c>
      <c r="F3993" t="s">
        <v>6</v>
      </c>
      <c r="G3993" s="22"/>
      <c r="H3993" t="s">
        <v>7579</v>
      </c>
      <c r="I3993" t="s">
        <v>6862</v>
      </c>
      <c r="J3993" t="s">
        <v>6863</v>
      </c>
      <c r="K3993" s="10" t="str">
        <f t="shared" si="441"/>
        <v>BOX-</v>
      </c>
      <c r="L3993" t="s">
        <v>10</v>
      </c>
      <c r="M3993" s="52">
        <v>1010</v>
      </c>
      <c r="N3993" t="s">
        <v>1472</v>
      </c>
      <c r="O3993" t="s">
        <v>11</v>
      </c>
      <c r="P3993" s="54">
        <v>9.2200000000000006</v>
      </c>
      <c r="Q3993" s="11">
        <f t="shared" si="439"/>
        <v>9312.2000000000007</v>
      </c>
      <c r="R3993" s="12">
        <f t="shared" si="442"/>
        <v>7.3003400000000003</v>
      </c>
      <c r="S3993" s="14">
        <f t="shared" si="443"/>
        <v>1.2629999999999999</v>
      </c>
      <c r="T3993" s="13">
        <f t="shared" si="444"/>
        <v>1275.6300000000001</v>
      </c>
      <c r="U3993" s="14" t="s">
        <v>349</v>
      </c>
      <c r="V3993" t="s">
        <v>1</v>
      </c>
      <c r="W3993" s="62">
        <v>7.1534000000000004</v>
      </c>
      <c r="X3993" s="48">
        <f t="shared" si="440"/>
        <v>1301.7865630329634</v>
      </c>
    </row>
    <row r="3994" spans="1:24" x14ac:dyDescent="0.2">
      <c r="A3994" s="38" t="str">
        <f t="shared" si="438"/>
        <v>2025-7</v>
      </c>
      <c r="B3994" t="s">
        <v>7417</v>
      </c>
      <c r="C3994" s="23">
        <v>45849</v>
      </c>
      <c r="D3994" s="23">
        <v>45820</v>
      </c>
      <c r="E3994" t="s">
        <v>287</v>
      </c>
      <c r="F3994" t="s">
        <v>288</v>
      </c>
      <c r="G3994" s="22"/>
      <c r="H3994" t="s">
        <v>7681</v>
      </c>
      <c r="I3994" t="s">
        <v>842</v>
      </c>
      <c r="J3994" t="s">
        <v>843</v>
      </c>
      <c r="K3994" s="10" t="str">
        <f t="shared" si="441"/>
        <v>GLID</v>
      </c>
      <c r="L3994" t="s">
        <v>10</v>
      </c>
      <c r="M3994" s="52">
        <v>600</v>
      </c>
      <c r="N3994" t="s">
        <v>1472</v>
      </c>
      <c r="O3994" t="s">
        <v>11</v>
      </c>
      <c r="P3994" s="54">
        <v>9.5</v>
      </c>
      <c r="Q3994" s="11">
        <f t="shared" si="439"/>
        <v>5700</v>
      </c>
      <c r="R3994" s="12">
        <f t="shared" si="442"/>
        <v>7.3003400000000003</v>
      </c>
      <c r="S3994" s="14">
        <f t="shared" si="443"/>
        <v>1.3012999999999999</v>
      </c>
      <c r="T3994" s="13">
        <f t="shared" si="444"/>
        <v>780.78</v>
      </c>
      <c r="U3994" s="14" t="s">
        <v>349</v>
      </c>
      <c r="V3994" t="s">
        <v>78</v>
      </c>
      <c r="W3994" s="62">
        <v>7.1534000000000004</v>
      </c>
      <c r="X3994" s="48">
        <f t="shared" si="440"/>
        <v>796.82388794139843</v>
      </c>
    </row>
    <row r="3995" spans="1:24" x14ac:dyDescent="0.2">
      <c r="A3995" s="38" t="str">
        <f t="shared" si="438"/>
        <v>2025-7</v>
      </c>
      <c r="B3995" t="s">
        <v>7417</v>
      </c>
      <c r="C3995" s="23">
        <v>45840</v>
      </c>
      <c r="D3995" s="23">
        <v>45820</v>
      </c>
      <c r="E3995" t="s">
        <v>287</v>
      </c>
      <c r="F3995" t="s">
        <v>288</v>
      </c>
      <c r="G3995" s="22"/>
      <c r="H3995" t="s">
        <v>7682</v>
      </c>
      <c r="I3995" t="s">
        <v>842</v>
      </c>
      <c r="J3995" t="s">
        <v>843</v>
      </c>
      <c r="K3995" s="10" t="str">
        <f t="shared" si="441"/>
        <v>GLID</v>
      </c>
      <c r="L3995" t="s">
        <v>10</v>
      </c>
      <c r="M3995" s="52">
        <v>1200</v>
      </c>
      <c r="N3995" t="s">
        <v>1472</v>
      </c>
      <c r="O3995" t="s">
        <v>11</v>
      </c>
      <c r="P3995" s="54">
        <v>9.5</v>
      </c>
      <c r="Q3995" s="11">
        <f t="shared" si="439"/>
        <v>11400</v>
      </c>
      <c r="R3995" s="12">
        <f t="shared" si="442"/>
        <v>7.3003400000000003</v>
      </c>
      <c r="S3995" s="14">
        <f t="shared" si="443"/>
        <v>1.3012999999999999</v>
      </c>
      <c r="T3995" s="13">
        <f t="shared" si="444"/>
        <v>1561.56</v>
      </c>
      <c r="U3995" s="14" t="s">
        <v>349</v>
      </c>
      <c r="V3995" t="s">
        <v>78</v>
      </c>
      <c r="W3995" s="62">
        <v>7.1534000000000004</v>
      </c>
      <c r="X3995" s="48">
        <f t="shared" si="440"/>
        <v>1593.6477758827969</v>
      </c>
    </row>
    <row r="3996" spans="1:24" x14ac:dyDescent="0.2">
      <c r="A3996" s="38" t="str">
        <f t="shared" si="438"/>
        <v>2025-7</v>
      </c>
      <c r="B3996" t="s">
        <v>7418</v>
      </c>
      <c r="C3996" s="23">
        <v>45860</v>
      </c>
      <c r="D3996" s="23">
        <v>45820</v>
      </c>
      <c r="E3996" t="s">
        <v>287</v>
      </c>
      <c r="F3996" t="s">
        <v>288</v>
      </c>
      <c r="G3996" s="22"/>
      <c r="H3996" t="s">
        <v>7683</v>
      </c>
      <c r="I3996" t="s">
        <v>838</v>
      </c>
      <c r="J3996" t="s">
        <v>839</v>
      </c>
      <c r="K3996" s="10" t="str">
        <f t="shared" si="441"/>
        <v>GLID</v>
      </c>
      <c r="L3996" t="s">
        <v>10</v>
      </c>
      <c r="M3996" s="52">
        <v>150</v>
      </c>
      <c r="N3996" t="s">
        <v>1472</v>
      </c>
      <c r="O3996" t="s">
        <v>11</v>
      </c>
      <c r="P3996" s="54">
        <v>9.5</v>
      </c>
      <c r="Q3996" s="11">
        <f t="shared" si="439"/>
        <v>1425</v>
      </c>
      <c r="R3996" s="12">
        <f t="shared" si="442"/>
        <v>7.3003400000000003</v>
      </c>
      <c r="S3996" s="14">
        <f t="shared" si="443"/>
        <v>1.3012999999999999</v>
      </c>
      <c r="T3996" s="13">
        <f t="shared" si="444"/>
        <v>195.2</v>
      </c>
      <c r="U3996" s="14" t="s">
        <v>349</v>
      </c>
      <c r="V3996" t="s">
        <v>78</v>
      </c>
      <c r="W3996" s="62">
        <v>7.1534000000000004</v>
      </c>
      <c r="X3996" s="48">
        <f t="shared" si="440"/>
        <v>199.20597198534961</v>
      </c>
    </row>
    <row r="3997" spans="1:24" x14ac:dyDescent="0.2">
      <c r="A3997" s="38" t="str">
        <f t="shared" si="438"/>
        <v>2025-7</v>
      </c>
      <c r="B3997" t="s">
        <v>7418</v>
      </c>
      <c r="C3997" s="23">
        <v>45853</v>
      </c>
      <c r="D3997" s="23">
        <v>45820</v>
      </c>
      <c r="E3997" t="s">
        <v>287</v>
      </c>
      <c r="F3997" t="s">
        <v>288</v>
      </c>
      <c r="G3997" s="22"/>
      <c r="H3997" t="s">
        <v>7704</v>
      </c>
      <c r="I3997" t="s">
        <v>838</v>
      </c>
      <c r="J3997" t="s">
        <v>839</v>
      </c>
      <c r="K3997" s="10" t="str">
        <f t="shared" si="441"/>
        <v>GLID</v>
      </c>
      <c r="L3997" t="s">
        <v>10</v>
      </c>
      <c r="M3997" s="52">
        <v>1650</v>
      </c>
      <c r="N3997" t="s">
        <v>1472</v>
      </c>
      <c r="O3997" t="s">
        <v>11</v>
      </c>
      <c r="P3997" s="54">
        <v>9.5</v>
      </c>
      <c r="Q3997" s="11">
        <f t="shared" si="439"/>
        <v>15675</v>
      </c>
      <c r="R3997" s="12">
        <f t="shared" si="442"/>
        <v>7.3003400000000003</v>
      </c>
      <c r="S3997" s="14">
        <f t="shared" si="443"/>
        <v>1.3012999999999999</v>
      </c>
      <c r="T3997" s="13">
        <f t="shared" si="444"/>
        <v>2147.15</v>
      </c>
      <c r="U3997" s="14" t="s">
        <v>349</v>
      </c>
      <c r="V3997" t="s">
        <v>78</v>
      </c>
      <c r="W3997" s="62">
        <v>7.1534000000000004</v>
      </c>
      <c r="X3997" s="48">
        <f t="shared" si="440"/>
        <v>2191.2656918388457</v>
      </c>
    </row>
    <row r="3998" spans="1:24" x14ac:dyDescent="0.2">
      <c r="A3998" s="38" t="str">
        <f t="shared" si="438"/>
        <v>2025-7</v>
      </c>
      <c r="B3998" t="s">
        <v>7419</v>
      </c>
      <c r="C3998" s="23">
        <v>45854</v>
      </c>
      <c r="D3998" s="23">
        <v>45817</v>
      </c>
      <c r="E3998" t="s">
        <v>263</v>
      </c>
      <c r="F3998" t="s">
        <v>0</v>
      </c>
      <c r="G3998" s="22"/>
      <c r="H3998" t="s">
        <v>7705</v>
      </c>
      <c r="I3998" t="s">
        <v>6864</v>
      </c>
      <c r="J3998" t="s">
        <v>6865</v>
      </c>
      <c r="K3998" s="10" t="str">
        <f t="shared" si="441"/>
        <v>LHDL</v>
      </c>
      <c r="L3998" t="s">
        <v>10</v>
      </c>
      <c r="M3998" s="52">
        <v>40</v>
      </c>
      <c r="N3998" t="s">
        <v>1472</v>
      </c>
      <c r="O3998" t="s">
        <v>11</v>
      </c>
      <c r="P3998" s="54">
        <v>9.5239999999999991</v>
      </c>
      <c r="Q3998" s="11">
        <f t="shared" si="439"/>
        <v>380.96</v>
      </c>
      <c r="R3998" s="12">
        <f t="shared" si="442"/>
        <v>7.3003400000000003</v>
      </c>
      <c r="S3998" s="14">
        <f t="shared" si="443"/>
        <v>1.3046</v>
      </c>
      <c r="T3998" s="13">
        <f t="shared" si="444"/>
        <v>52.18</v>
      </c>
      <c r="U3998" s="14" t="s">
        <v>349</v>
      </c>
      <c r="V3998" t="s">
        <v>125</v>
      </c>
      <c r="W3998" s="62">
        <v>7.1534000000000004</v>
      </c>
      <c r="X3998" s="48">
        <f t="shared" si="440"/>
        <v>53.255794447395637</v>
      </c>
    </row>
    <row r="3999" spans="1:24" x14ac:dyDescent="0.2">
      <c r="A3999" s="38" t="str">
        <f t="shared" si="438"/>
        <v>2025-7</v>
      </c>
      <c r="B3999" t="s">
        <v>7419</v>
      </c>
      <c r="C3999" s="23">
        <v>45849</v>
      </c>
      <c r="D3999" s="23">
        <v>45817</v>
      </c>
      <c r="E3999" t="s">
        <v>263</v>
      </c>
      <c r="F3999" t="s">
        <v>0</v>
      </c>
      <c r="G3999" s="22"/>
      <c r="H3999" t="s">
        <v>7706</v>
      </c>
      <c r="I3999" t="s">
        <v>6864</v>
      </c>
      <c r="J3999" t="s">
        <v>6865</v>
      </c>
      <c r="K3999" s="10" t="str">
        <f t="shared" si="441"/>
        <v>LHDL</v>
      </c>
      <c r="L3999" t="s">
        <v>10</v>
      </c>
      <c r="M3999" s="52">
        <v>4300</v>
      </c>
      <c r="N3999" t="s">
        <v>1472</v>
      </c>
      <c r="O3999" t="s">
        <v>11</v>
      </c>
      <c r="P3999" s="54">
        <v>9.5239999999999991</v>
      </c>
      <c r="Q3999" s="11">
        <f t="shared" si="439"/>
        <v>40953.199999999997</v>
      </c>
      <c r="R3999" s="12">
        <f t="shared" si="442"/>
        <v>7.3003400000000003</v>
      </c>
      <c r="S3999" s="14">
        <f t="shared" si="443"/>
        <v>1.3046</v>
      </c>
      <c r="T3999" s="13">
        <f t="shared" si="444"/>
        <v>5609.78</v>
      </c>
      <c r="U3999" s="14" t="s">
        <v>349</v>
      </c>
      <c r="V3999" t="s">
        <v>125</v>
      </c>
      <c r="W3999" s="62">
        <v>7.1534000000000004</v>
      </c>
      <c r="X3999" s="48">
        <f t="shared" si="440"/>
        <v>5724.9979030950308</v>
      </c>
    </row>
    <row r="4000" spans="1:24" x14ac:dyDescent="0.2">
      <c r="A4000" s="38" t="str">
        <f t="shared" si="438"/>
        <v>2025-7</v>
      </c>
      <c r="B4000" t="s">
        <v>7420</v>
      </c>
      <c r="C4000" s="23">
        <v>45854</v>
      </c>
      <c r="D4000" s="23">
        <v>45817</v>
      </c>
      <c r="E4000" t="s">
        <v>263</v>
      </c>
      <c r="F4000" t="s">
        <v>0</v>
      </c>
      <c r="G4000" s="22"/>
      <c r="H4000" t="s">
        <v>7705</v>
      </c>
      <c r="I4000" t="s">
        <v>6866</v>
      </c>
      <c r="J4000" t="s">
        <v>6867</v>
      </c>
      <c r="K4000" s="10" t="str">
        <f t="shared" si="441"/>
        <v>LHDL</v>
      </c>
      <c r="L4000" t="s">
        <v>10</v>
      </c>
      <c r="M4000" s="52">
        <v>1400</v>
      </c>
      <c r="N4000" t="s">
        <v>1472</v>
      </c>
      <c r="O4000" t="s">
        <v>11</v>
      </c>
      <c r="P4000" s="54">
        <v>9.5239999999999991</v>
      </c>
      <c r="Q4000" s="11">
        <f t="shared" si="439"/>
        <v>13333.6</v>
      </c>
      <c r="R4000" s="12">
        <f t="shared" si="442"/>
        <v>7.3003400000000003</v>
      </c>
      <c r="S4000" s="14">
        <f t="shared" si="443"/>
        <v>1.3046</v>
      </c>
      <c r="T4000" s="13">
        <f t="shared" si="444"/>
        <v>1826.44</v>
      </c>
      <c r="U4000" s="14" t="s">
        <v>349</v>
      </c>
      <c r="V4000" t="s">
        <v>125</v>
      </c>
      <c r="W4000" s="62">
        <v>7.1534000000000004</v>
      </c>
      <c r="X4000" s="48">
        <f t="shared" si="440"/>
        <v>1863.9528056588472</v>
      </c>
    </row>
    <row r="4001" spans="1:24" x14ac:dyDescent="0.2">
      <c r="A4001" s="38" t="str">
        <f t="shared" si="438"/>
        <v>2025-7</v>
      </c>
      <c r="B4001" t="s">
        <v>7420</v>
      </c>
      <c r="C4001" s="23">
        <v>45852</v>
      </c>
      <c r="D4001" s="23">
        <v>45817</v>
      </c>
      <c r="E4001" t="s">
        <v>263</v>
      </c>
      <c r="F4001" t="s">
        <v>0</v>
      </c>
      <c r="G4001" s="22"/>
      <c r="H4001" t="s">
        <v>7707</v>
      </c>
      <c r="I4001" t="s">
        <v>6866</v>
      </c>
      <c r="J4001" t="s">
        <v>6867</v>
      </c>
      <c r="K4001" s="10" t="str">
        <f t="shared" si="441"/>
        <v>LHDL</v>
      </c>
      <c r="L4001" t="s">
        <v>10</v>
      </c>
      <c r="M4001" s="52">
        <v>1800</v>
      </c>
      <c r="N4001" t="s">
        <v>1472</v>
      </c>
      <c r="O4001" t="s">
        <v>11</v>
      </c>
      <c r="P4001" s="54">
        <v>9.5239999999999991</v>
      </c>
      <c r="Q4001" s="11">
        <f t="shared" si="439"/>
        <v>17143.2</v>
      </c>
      <c r="R4001" s="12">
        <f t="shared" si="442"/>
        <v>7.3003400000000003</v>
      </c>
      <c r="S4001" s="14">
        <f t="shared" si="443"/>
        <v>1.3046</v>
      </c>
      <c r="T4001" s="13">
        <f t="shared" si="444"/>
        <v>2348.2800000000002</v>
      </c>
      <c r="U4001" s="14" t="s">
        <v>349</v>
      </c>
      <c r="V4001" t="s">
        <v>125</v>
      </c>
      <c r="W4001" s="62">
        <v>7.1534000000000004</v>
      </c>
      <c r="X4001" s="48">
        <f t="shared" si="440"/>
        <v>2396.5107501328039</v>
      </c>
    </row>
    <row r="4002" spans="1:24" x14ac:dyDescent="0.2">
      <c r="A4002" s="38" t="str">
        <f t="shared" si="438"/>
        <v>2025-7</v>
      </c>
      <c r="B4002" t="s">
        <v>7420</v>
      </c>
      <c r="C4002" s="23">
        <v>45849</v>
      </c>
      <c r="D4002" s="23">
        <v>45817</v>
      </c>
      <c r="E4002" t="s">
        <v>263</v>
      </c>
      <c r="F4002" t="s">
        <v>0</v>
      </c>
      <c r="G4002" s="22"/>
      <c r="H4002" t="s">
        <v>7706</v>
      </c>
      <c r="I4002" t="s">
        <v>6866</v>
      </c>
      <c r="J4002" t="s">
        <v>6867</v>
      </c>
      <c r="K4002" s="10" t="str">
        <f t="shared" si="441"/>
        <v>LHDL</v>
      </c>
      <c r="L4002" t="s">
        <v>10</v>
      </c>
      <c r="M4002" s="52">
        <v>1800</v>
      </c>
      <c r="N4002" t="s">
        <v>1472</v>
      </c>
      <c r="O4002" t="s">
        <v>11</v>
      </c>
      <c r="P4002" s="54">
        <v>9.5239999999999991</v>
      </c>
      <c r="Q4002" s="11">
        <f t="shared" si="439"/>
        <v>17143.2</v>
      </c>
      <c r="R4002" s="12">
        <f t="shared" si="442"/>
        <v>7.3003400000000003</v>
      </c>
      <c r="S4002" s="14">
        <f t="shared" si="443"/>
        <v>1.3046</v>
      </c>
      <c r="T4002" s="13">
        <f t="shared" si="444"/>
        <v>2348.2800000000002</v>
      </c>
      <c r="U4002" s="14" t="s">
        <v>349</v>
      </c>
      <c r="V4002" t="s">
        <v>125</v>
      </c>
      <c r="W4002" s="62">
        <v>7.1534000000000004</v>
      </c>
      <c r="X4002" s="48">
        <f t="shared" si="440"/>
        <v>2396.5107501328039</v>
      </c>
    </row>
    <row r="4003" spans="1:24" x14ac:dyDescent="0.2">
      <c r="A4003" s="38" t="str">
        <f t="shared" si="438"/>
        <v>2025-7</v>
      </c>
      <c r="B4003" t="s">
        <v>7421</v>
      </c>
      <c r="C4003" s="23">
        <v>45854</v>
      </c>
      <c r="D4003" s="23">
        <v>45817</v>
      </c>
      <c r="E4003" t="s">
        <v>263</v>
      </c>
      <c r="F4003" t="s">
        <v>0</v>
      </c>
      <c r="G4003" s="22"/>
      <c r="H4003" t="s">
        <v>7705</v>
      </c>
      <c r="I4003" t="s">
        <v>6868</v>
      </c>
      <c r="J4003" t="s">
        <v>6869</v>
      </c>
      <c r="K4003" s="10" t="str">
        <f t="shared" si="441"/>
        <v>LHDL</v>
      </c>
      <c r="L4003" t="s">
        <v>10</v>
      </c>
      <c r="M4003" s="52">
        <v>730</v>
      </c>
      <c r="N4003" t="s">
        <v>1472</v>
      </c>
      <c r="O4003" t="s">
        <v>11</v>
      </c>
      <c r="P4003" s="54">
        <v>9.5239999999999991</v>
      </c>
      <c r="Q4003" s="11">
        <f t="shared" si="439"/>
        <v>6952.52</v>
      </c>
      <c r="R4003" s="12">
        <f t="shared" si="442"/>
        <v>7.3003400000000003</v>
      </c>
      <c r="S4003" s="14">
        <f t="shared" si="443"/>
        <v>1.3046</v>
      </c>
      <c r="T4003" s="13">
        <f t="shared" si="444"/>
        <v>952.36</v>
      </c>
      <c r="U4003" s="14" t="s">
        <v>349</v>
      </c>
      <c r="V4003" t="s">
        <v>125</v>
      </c>
      <c r="W4003" s="62">
        <v>7.1534000000000004</v>
      </c>
      <c r="X4003" s="48">
        <f t="shared" si="440"/>
        <v>971.91824866497041</v>
      </c>
    </row>
    <row r="4004" spans="1:24" x14ac:dyDescent="0.2">
      <c r="A4004" s="38" t="str">
        <f t="shared" si="438"/>
        <v>2025-7</v>
      </c>
      <c r="B4004" t="s">
        <v>7421</v>
      </c>
      <c r="C4004" s="23">
        <v>45852</v>
      </c>
      <c r="D4004" s="23">
        <v>45817</v>
      </c>
      <c r="E4004" t="s">
        <v>263</v>
      </c>
      <c r="F4004" t="s">
        <v>0</v>
      </c>
      <c r="G4004" s="22"/>
      <c r="H4004" t="s">
        <v>7707</v>
      </c>
      <c r="I4004" t="s">
        <v>6868</v>
      </c>
      <c r="J4004" t="s">
        <v>6869</v>
      </c>
      <c r="K4004" s="10" t="str">
        <f t="shared" si="441"/>
        <v>LHDL</v>
      </c>
      <c r="L4004" t="s">
        <v>10</v>
      </c>
      <c r="M4004" s="52">
        <v>300</v>
      </c>
      <c r="N4004" t="s">
        <v>1472</v>
      </c>
      <c r="O4004" t="s">
        <v>11</v>
      </c>
      <c r="P4004" s="54">
        <v>9.5239999999999991</v>
      </c>
      <c r="Q4004" s="11">
        <f t="shared" si="439"/>
        <v>2857.2</v>
      </c>
      <c r="R4004" s="12">
        <f t="shared" si="442"/>
        <v>7.3003400000000003</v>
      </c>
      <c r="S4004" s="14">
        <f t="shared" si="443"/>
        <v>1.3046</v>
      </c>
      <c r="T4004" s="13">
        <f t="shared" si="444"/>
        <v>391.38</v>
      </c>
      <c r="U4004" s="14" t="s">
        <v>349</v>
      </c>
      <c r="V4004" t="s">
        <v>125</v>
      </c>
      <c r="W4004" s="62">
        <v>7.1534000000000004</v>
      </c>
      <c r="X4004" s="48">
        <f t="shared" si="440"/>
        <v>399.41845835546729</v>
      </c>
    </row>
    <row r="4005" spans="1:24" x14ac:dyDescent="0.2">
      <c r="A4005" s="38" t="str">
        <f t="shared" si="438"/>
        <v>2025-7</v>
      </c>
      <c r="B4005" t="s">
        <v>7421</v>
      </c>
      <c r="C4005" s="23">
        <v>45849</v>
      </c>
      <c r="D4005" s="23">
        <v>45817</v>
      </c>
      <c r="E4005" t="s">
        <v>263</v>
      </c>
      <c r="F4005" t="s">
        <v>0</v>
      </c>
      <c r="G4005" s="22"/>
      <c r="H4005" t="s">
        <v>7706</v>
      </c>
      <c r="I4005" t="s">
        <v>6868</v>
      </c>
      <c r="J4005" t="s">
        <v>6869</v>
      </c>
      <c r="K4005" s="10" t="str">
        <f t="shared" si="441"/>
        <v>LHDL</v>
      </c>
      <c r="L4005" t="s">
        <v>10</v>
      </c>
      <c r="M4005" s="52">
        <v>3300</v>
      </c>
      <c r="N4005" t="s">
        <v>1472</v>
      </c>
      <c r="O4005" t="s">
        <v>11</v>
      </c>
      <c r="P4005" s="54">
        <v>9.5239999999999991</v>
      </c>
      <c r="Q4005" s="11">
        <f t="shared" si="439"/>
        <v>31429.200000000001</v>
      </c>
      <c r="R4005" s="12">
        <f t="shared" si="442"/>
        <v>7.3003400000000003</v>
      </c>
      <c r="S4005" s="14">
        <f t="shared" si="443"/>
        <v>1.3046</v>
      </c>
      <c r="T4005" s="13">
        <f t="shared" si="444"/>
        <v>4305.18</v>
      </c>
      <c r="U4005" s="14" t="s">
        <v>349</v>
      </c>
      <c r="V4005" t="s">
        <v>125</v>
      </c>
      <c r="W4005" s="62">
        <v>7.1534000000000004</v>
      </c>
      <c r="X4005" s="48">
        <f t="shared" si="440"/>
        <v>4393.6030419101398</v>
      </c>
    </row>
    <row r="4006" spans="1:24" x14ac:dyDescent="0.2">
      <c r="A4006" s="38" t="str">
        <f t="shared" si="438"/>
        <v>2025-7</v>
      </c>
      <c r="B4006" t="s">
        <v>7422</v>
      </c>
      <c r="C4006" s="23">
        <v>45854</v>
      </c>
      <c r="D4006" s="23">
        <v>45817</v>
      </c>
      <c r="E4006" t="s">
        <v>263</v>
      </c>
      <c r="F4006" t="s">
        <v>0</v>
      </c>
      <c r="G4006" s="22"/>
      <c r="H4006" t="s">
        <v>7705</v>
      </c>
      <c r="I4006" t="s">
        <v>6870</v>
      </c>
      <c r="J4006" t="s">
        <v>6871</v>
      </c>
      <c r="K4006" s="10" t="str">
        <f t="shared" si="441"/>
        <v>LHDL</v>
      </c>
      <c r="L4006" t="s">
        <v>10</v>
      </c>
      <c r="M4006" s="52">
        <v>1720</v>
      </c>
      <c r="N4006" t="s">
        <v>1472</v>
      </c>
      <c r="O4006" t="s">
        <v>11</v>
      </c>
      <c r="P4006" s="54">
        <v>9.5239999999999991</v>
      </c>
      <c r="Q4006" s="11">
        <f t="shared" si="439"/>
        <v>16381.28</v>
      </c>
      <c r="R4006" s="12">
        <f t="shared" si="442"/>
        <v>7.3003400000000003</v>
      </c>
      <c r="S4006" s="14">
        <f t="shared" si="443"/>
        <v>1.3046</v>
      </c>
      <c r="T4006" s="13">
        <f t="shared" si="444"/>
        <v>2243.91</v>
      </c>
      <c r="U4006" s="14" t="s">
        <v>349</v>
      </c>
      <c r="V4006" t="s">
        <v>125</v>
      </c>
      <c r="W4006" s="62">
        <v>7.1534000000000004</v>
      </c>
      <c r="X4006" s="48">
        <f t="shared" si="440"/>
        <v>2289.9991612380122</v>
      </c>
    </row>
    <row r="4007" spans="1:24" x14ac:dyDescent="0.2">
      <c r="A4007" s="38" t="str">
        <f t="shared" si="438"/>
        <v>2025-7</v>
      </c>
      <c r="B4007" t="s">
        <v>7422</v>
      </c>
      <c r="C4007" s="23">
        <v>45852</v>
      </c>
      <c r="D4007" s="23">
        <v>45817</v>
      </c>
      <c r="E4007" t="s">
        <v>263</v>
      </c>
      <c r="F4007" t="s">
        <v>0</v>
      </c>
      <c r="G4007" s="22"/>
      <c r="H4007" t="s">
        <v>7707</v>
      </c>
      <c r="I4007" t="s">
        <v>6870</v>
      </c>
      <c r="J4007" t="s">
        <v>6871</v>
      </c>
      <c r="K4007" s="10" t="str">
        <f t="shared" si="441"/>
        <v>LHDL</v>
      </c>
      <c r="L4007" t="s">
        <v>10</v>
      </c>
      <c r="M4007" s="52">
        <v>1000</v>
      </c>
      <c r="N4007" t="s">
        <v>1472</v>
      </c>
      <c r="O4007" t="s">
        <v>11</v>
      </c>
      <c r="P4007" s="54">
        <v>9.5239999999999991</v>
      </c>
      <c r="Q4007" s="11">
        <f t="shared" si="439"/>
        <v>9524</v>
      </c>
      <c r="R4007" s="12">
        <f t="shared" si="442"/>
        <v>7.3003400000000003</v>
      </c>
      <c r="S4007" s="14">
        <f t="shared" si="443"/>
        <v>1.3046</v>
      </c>
      <c r="T4007" s="13">
        <f t="shared" si="444"/>
        <v>1304.5999999999999</v>
      </c>
      <c r="U4007" s="14" t="s">
        <v>349</v>
      </c>
      <c r="V4007" t="s">
        <v>125</v>
      </c>
      <c r="W4007" s="62">
        <v>7.1534000000000004</v>
      </c>
      <c r="X4007" s="48">
        <f t="shared" si="440"/>
        <v>1331.3948611848909</v>
      </c>
    </row>
    <row r="4008" spans="1:24" x14ac:dyDescent="0.2">
      <c r="A4008" s="38" t="str">
        <f t="shared" si="438"/>
        <v>2025-7</v>
      </c>
      <c r="B4008" t="s">
        <v>7422</v>
      </c>
      <c r="C4008" s="23">
        <v>45849</v>
      </c>
      <c r="D4008" s="23">
        <v>45817</v>
      </c>
      <c r="E4008" t="s">
        <v>263</v>
      </c>
      <c r="F4008" t="s">
        <v>0</v>
      </c>
      <c r="G4008" s="22"/>
      <c r="H4008" t="s">
        <v>7706</v>
      </c>
      <c r="I4008" t="s">
        <v>6870</v>
      </c>
      <c r="J4008" t="s">
        <v>6871</v>
      </c>
      <c r="K4008" s="10" t="str">
        <f t="shared" si="441"/>
        <v>LHDL</v>
      </c>
      <c r="L4008" t="s">
        <v>10</v>
      </c>
      <c r="M4008" s="52">
        <v>2900</v>
      </c>
      <c r="N4008" t="s">
        <v>1472</v>
      </c>
      <c r="O4008" t="s">
        <v>11</v>
      </c>
      <c r="P4008" s="54">
        <v>9.5239999999999991</v>
      </c>
      <c r="Q4008" s="11">
        <f t="shared" si="439"/>
        <v>27619.599999999999</v>
      </c>
      <c r="R4008" s="12">
        <f t="shared" si="442"/>
        <v>7.3003400000000003</v>
      </c>
      <c r="S4008" s="14">
        <f t="shared" si="443"/>
        <v>1.3046</v>
      </c>
      <c r="T4008" s="13">
        <f t="shared" si="444"/>
        <v>3783.34</v>
      </c>
      <c r="U4008" s="14" t="s">
        <v>349</v>
      </c>
      <c r="V4008" t="s">
        <v>125</v>
      </c>
      <c r="W4008" s="62">
        <v>7.1534000000000004</v>
      </c>
      <c r="X4008" s="48">
        <f t="shared" si="440"/>
        <v>3861.0450974361838</v>
      </c>
    </row>
    <row r="4009" spans="1:24" x14ac:dyDescent="0.2">
      <c r="A4009" s="38" t="str">
        <f t="shared" si="438"/>
        <v>2025-7</v>
      </c>
      <c r="B4009" t="s">
        <v>7423</v>
      </c>
      <c r="C4009" s="23">
        <v>45866</v>
      </c>
      <c r="D4009" s="23">
        <v>45817</v>
      </c>
      <c r="E4009" t="s">
        <v>263</v>
      </c>
      <c r="F4009" t="s">
        <v>0</v>
      </c>
      <c r="G4009" s="22"/>
      <c r="H4009" t="s">
        <v>7702</v>
      </c>
      <c r="I4009" t="s">
        <v>6864</v>
      </c>
      <c r="J4009" t="s">
        <v>6865</v>
      </c>
      <c r="K4009" s="10" t="str">
        <f t="shared" si="441"/>
        <v>LHDL</v>
      </c>
      <c r="L4009" t="s">
        <v>10</v>
      </c>
      <c r="M4009" s="52">
        <v>1100</v>
      </c>
      <c r="N4009" t="s">
        <v>1472</v>
      </c>
      <c r="O4009" t="s">
        <v>11</v>
      </c>
      <c r="P4009" s="54">
        <v>9.5239999999999991</v>
      </c>
      <c r="Q4009" s="11">
        <f t="shared" si="439"/>
        <v>10476.4</v>
      </c>
      <c r="R4009" s="12">
        <f t="shared" si="442"/>
        <v>7.3003400000000003</v>
      </c>
      <c r="S4009" s="14">
        <f t="shared" si="443"/>
        <v>1.3046</v>
      </c>
      <c r="T4009" s="13">
        <f t="shared" si="444"/>
        <v>1435.06</v>
      </c>
      <c r="U4009" s="14" t="s">
        <v>349</v>
      </c>
      <c r="V4009" t="s">
        <v>125</v>
      </c>
      <c r="W4009" s="62">
        <v>7.1534000000000004</v>
      </c>
      <c r="X4009" s="48">
        <f t="shared" si="440"/>
        <v>1464.5343473033799</v>
      </c>
    </row>
    <row r="4010" spans="1:24" x14ac:dyDescent="0.2">
      <c r="A4010" s="38" t="str">
        <f t="shared" si="438"/>
        <v>2025-7</v>
      </c>
      <c r="B4010" t="s">
        <v>7424</v>
      </c>
      <c r="C4010" s="23">
        <v>45866</v>
      </c>
      <c r="D4010" s="23">
        <v>45817</v>
      </c>
      <c r="E4010" t="s">
        <v>263</v>
      </c>
      <c r="F4010" t="s">
        <v>0</v>
      </c>
      <c r="G4010" s="22"/>
      <c r="H4010" t="s">
        <v>7702</v>
      </c>
      <c r="I4010" t="s">
        <v>6866</v>
      </c>
      <c r="J4010" t="s">
        <v>6867</v>
      </c>
      <c r="K4010" s="10" t="str">
        <f t="shared" si="441"/>
        <v>LHDL</v>
      </c>
      <c r="L4010" t="s">
        <v>10</v>
      </c>
      <c r="M4010" s="52">
        <v>1200</v>
      </c>
      <c r="N4010" t="s">
        <v>1472</v>
      </c>
      <c r="O4010" t="s">
        <v>11</v>
      </c>
      <c r="P4010" s="54">
        <v>9.5239999999999991</v>
      </c>
      <c r="Q4010" s="11">
        <f t="shared" si="439"/>
        <v>11428.8</v>
      </c>
      <c r="R4010" s="12">
        <f t="shared" si="442"/>
        <v>7.3003400000000003</v>
      </c>
      <c r="S4010" s="14">
        <f t="shared" si="443"/>
        <v>1.3046</v>
      </c>
      <c r="T4010" s="13">
        <f t="shared" si="444"/>
        <v>1565.52</v>
      </c>
      <c r="U4010" s="14" t="s">
        <v>349</v>
      </c>
      <c r="V4010" t="s">
        <v>125</v>
      </c>
      <c r="W4010" s="62">
        <v>7.1534000000000004</v>
      </c>
      <c r="X4010" s="48">
        <f t="shared" si="440"/>
        <v>1597.6738334218692</v>
      </c>
    </row>
    <row r="4011" spans="1:24" x14ac:dyDescent="0.2">
      <c r="A4011" s="38" t="str">
        <f t="shared" si="438"/>
        <v>2025-7</v>
      </c>
      <c r="B4011" t="s">
        <v>7425</v>
      </c>
      <c r="C4011" s="23">
        <v>45866</v>
      </c>
      <c r="D4011" s="23">
        <v>45817</v>
      </c>
      <c r="E4011" t="s">
        <v>263</v>
      </c>
      <c r="F4011" t="s">
        <v>0</v>
      </c>
      <c r="G4011" s="22"/>
      <c r="H4011" t="s">
        <v>7702</v>
      </c>
      <c r="I4011" t="s">
        <v>6868</v>
      </c>
      <c r="J4011" t="s">
        <v>6869</v>
      </c>
      <c r="K4011" s="10" t="str">
        <f t="shared" si="441"/>
        <v>LHDL</v>
      </c>
      <c r="L4011" t="s">
        <v>10</v>
      </c>
      <c r="M4011" s="52">
        <v>1300</v>
      </c>
      <c r="N4011" t="s">
        <v>1472</v>
      </c>
      <c r="O4011" t="s">
        <v>11</v>
      </c>
      <c r="P4011" s="54">
        <v>9.5239999999999991</v>
      </c>
      <c r="Q4011" s="11">
        <f t="shared" si="439"/>
        <v>12381.2</v>
      </c>
      <c r="R4011" s="12">
        <f t="shared" si="442"/>
        <v>7.3003400000000003</v>
      </c>
      <c r="S4011" s="14">
        <f t="shared" si="443"/>
        <v>1.3046</v>
      </c>
      <c r="T4011" s="13">
        <f t="shared" si="444"/>
        <v>1695.98</v>
      </c>
      <c r="U4011" s="14" t="s">
        <v>349</v>
      </c>
      <c r="V4011" t="s">
        <v>125</v>
      </c>
      <c r="W4011" s="62">
        <v>7.1534000000000004</v>
      </c>
      <c r="X4011" s="48">
        <f t="shared" si="440"/>
        <v>1730.8133195403582</v>
      </c>
    </row>
    <row r="4012" spans="1:24" x14ac:dyDescent="0.2">
      <c r="A4012" s="38" t="str">
        <f t="shared" si="438"/>
        <v>2025-7</v>
      </c>
      <c r="B4012" t="s">
        <v>7426</v>
      </c>
      <c r="C4012" s="23">
        <v>45866</v>
      </c>
      <c r="D4012" s="23">
        <v>45817</v>
      </c>
      <c r="E4012" t="s">
        <v>263</v>
      </c>
      <c r="F4012" t="s">
        <v>0</v>
      </c>
      <c r="G4012" s="22"/>
      <c r="H4012" t="s">
        <v>7702</v>
      </c>
      <c r="I4012" t="s">
        <v>6870</v>
      </c>
      <c r="J4012" t="s">
        <v>6871</v>
      </c>
      <c r="K4012" s="10" t="str">
        <f t="shared" si="441"/>
        <v>LHDL</v>
      </c>
      <c r="L4012" t="s">
        <v>10</v>
      </c>
      <c r="M4012" s="52">
        <v>2200</v>
      </c>
      <c r="N4012" t="s">
        <v>1472</v>
      </c>
      <c r="O4012" t="s">
        <v>11</v>
      </c>
      <c r="P4012" s="54">
        <v>9.5239999999999991</v>
      </c>
      <c r="Q4012" s="11">
        <f t="shared" si="439"/>
        <v>20952.8</v>
      </c>
      <c r="R4012" s="12">
        <f t="shared" si="442"/>
        <v>7.3003400000000003</v>
      </c>
      <c r="S4012" s="14">
        <f t="shared" si="443"/>
        <v>1.3046</v>
      </c>
      <c r="T4012" s="13">
        <f t="shared" si="444"/>
        <v>2870.12</v>
      </c>
      <c r="U4012" s="14" t="s">
        <v>349</v>
      </c>
      <c r="V4012" t="s">
        <v>125</v>
      </c>
      <c r="W4012" s="62">
        <v>7.1534000000000004</v>
      </c>
      <c r="X4012" s="48">
        <f t="shared" si="440"/>
        <v>2929.0686946067599</v>
      </c>
    </row>
    <row r="4013" spans="1:24" x14ac:dyDescent="0.2">
      <c r="A4013" s="38" t="str">
        <f t="shared" si="438"/>
        <v>2025-7</v>
      </c>
      <c r="B4013" t="s">
        <v>7427</v>
      </c>
      <c r="C4013" s="23">
        <v>45859</v>
      </c>
      <c r="D4013" s="23">
        <v>45855</v>
      </c>
      <c r="E4013" t="s">
        <v>981</v>
      </c>
      <c r="F4013" t="s">
        <v>982</v>
      </c>
      <c r="G4013" s="22"/>
      <c r="H4013" t="s">
        <v>7708</v>
      </c>
      <c r="I4013" t="s">
        <v>5723</v>
      </c>
      <c r="J4013" t="s">
        <v>5864</v>
      </c>
      <c r="K4013" s="10" t="str">
        <f t="shared" si="441"/>
        <v>LHDL</v>
      </c>
      <c r="L4013" t="s">
        <v>10</v>
      </c>
      <c r="M4013" s="52">
        <v>7</v>
      </c>
      <c r="N4013" t="s">
        <v>1472</v>
      </c>
      <c r="O4013" t="s">
        <v>11</v>
      </c>
      <c r="P4013" s="54">
        <v>10.105499999999999</v>
      </c>
      <c r="Q4013" s="11">
        <f t="shared" si="439"/>
        <v>70.739999999999995</v>
      </c>
      <c r="R4013" s="12">
        <f t="shared" si="442"/>
        <v>7.3003400000000003</v>
      </c>
      <c r="S4013" s="14">
        <f t="shared" si="443"/>
        <v>1.3843000000000001</v>
      </c>
      <c r="T4013" s="13">
        <f t="shared" si="444"/>
        <v>9.69</v>
      </c>
      <c r="U4013" s="14" t="s">
        <v>349</v>
      </c>
      <c r="V4013" t="s">
        <v>125</v>
      </c>
      <c r="W4013" s="62">
        <v>7.1534000000000004</v>
      </c>
      <c r="X4013" s="48">
        <f t="shared" si="440"/>
        <v>9.8887941398495816</v>
      </c>
    </row>
    <row r="4014" spans="1:24" x14ac:dyDescent="0.2">
      <c r="A4014" s="38" t="str">
        <f t="shared" si="438"/>
        <v>2025-7</v>
      </c>
      <c r="B4014" t="s">
        <v>7428</v>
      </c>
      <c r="C4014" s="23">
        <v>45855</v>
      </c>
      <c r="D4014" s="23">
        <v>45852</v>
      </c>
      <c r="E4014" t="s">
        <v>5</v>
      </c>
      <c r="F4014" t="s">
        <v>6</v>
      </c>
      <c r="G4014" s="22"/>
      <c r="H4014" t="s">
        <v>7663</v>
      </c>
      <c r="I4014" t="s">
        <v>6872</v>
      </c>
      <c r="J4014" t="s">
        <v>6873</v>
      </c>
      <c r="K4014" s="10" t="str">
        <f t="shared" si="441"/>
        <v>BOX-</v>
      </c>
      <c r="L4014" t="s">
        <v>10</v>
      </c>
      <c r="M4014" s="52">
        <v>505</v>
      </c>
      <c r="N4014" t="s">
        <v>1472</v>
      </c>
      <c r="O4014" t="s">
        <v>11</v>
      </c>
      <c r="P4014" s="54">
        <v>10.8</v>
      </c>
      <c r="Q4014" s="11">
        <f t="shared" si="439"/>
        <v>5454</v>
      </c>
      <c r="R4014" s="12">
        <f t="shared" si="442"/>
        <v>7.3003400000000003</v>
      </c>
      <c r="S4014" s="14">
        <f t="shared" si="443"/>
        <v>1.4794</v>
      </c>
      <c r="T4014" s="13">
        <f t="shared" si="444"/>
        <v>747.1</v>
      </c>
      <c r="U4014" s="14" t="s">
        <v>349</v>
      </c>
      <c r="V4014" t="s">
        <v>1</v>
      </c>
      <c r="W4014" s="62">
        <v>7.1534000000000004</v>
      </c>
      <c r="X4014" s="48">
        <f t="shared" si="440"/>
        <v>762.43464646182235</v>
      </c>
    </row>
    <row r="4015" spans="1:24" x14ac:dyDescent="0.2">
      <c r="A4015" s="38" t="str">
        <f t="shared" si="438"/>
        <v>2025-7</v>
      </c>
      <c r="B4015" t="s">
        <v>7429</v>
      </c>
      <c r="C4015" s="23">
        <v>45863</v>
      </c>
      <c r="D4015" s="23">
        <v>45803</v>
      </c>
      <c r="E4015" t="s">
        <v>569</v>
      </c>
      <c r="F4015" t="s">
        <v>570</v>
      </c>
      <c r="G4015" s="22"/>
      <c r="H4015" t="s">
        <v>7504</v>
      </c>
      <c r="I4015" t="s">
        <v>1804</v>
      </c>
      <c r="J4015" t="s">
        <v>1805</v>
      </c>
      <c r="K4015" s="10" t="str">
        <f t="shared" si="441"/>
        <v>MISC</v>
      </c>
      <c r="L4015" t="s">
        <v>10</v>
      </c>
      <c r="M4015" s="52">
        <v>600</v>
      </c>
      <c r="N4015" t="s">
        <v>1472</v>
      </c>
      <c r="O4015" t="s">
        <v>11</v>
      </c>
      <c r="P4015" s="54">
        <v>10.85</v>
      </c>
      <c r="Q4015" s="11">
        <f t="shared" si="439"/>
        <v>6510</v>
      </c>
      <c r="R4015" s="12">
        <f t="shared" si="442"/>
        <v>7.3003400000000003</v>
      </c>
      <c r="S4015" s="14">
        <f t="shared" si="443"/>
        <v>1.4862</v>
      </c>
      <c r="T4015" s="13">
        <f t="shared" si="444"/>
        <v>891.72</v>
      </c>
      <c r="U4015" s="14" t="s">
        <v>349</v>
      </c>
      <c r="V4015" t="s">
        <v>25</v>
      </c>
      <c r="W4015" s="62">
        <v>7.1534000000000004</v>
      </c>
      <c r="X4015" s="48">
        <f t="shared" si="440"/>
        <v>910.05675622780768</v>
      </c>
    </row>
    <row r="4016" spans="1:24" x14ac:dyDescent="0.2">
      <c r="A4016" s="38" t="str">
        <f t="shared" si="438"/>
        <v>2025-7</v>
      </c>
      <c r="B4016" t="s">
        <v>7430</v>
      </c>
      <c r="C4016" s="23">
        <v>45842</v>
      </c>
      <c r="D4016" s="23">
        <v>45839</v>
      </c>
      <c r="E4016" t="s">
        <v>5</v>
      </c>
      <c r="F4016" t="s">
        <v>6</v>
      </c>
      <c r="G4016" s="22"/>
      <c r="H4016" t="s">
        <v>7579</v>
      </c>
      <c r="I4016" t="s">
        <v>3240</v>
      </c>
      <c r="J4016" t="s">
        <v>3447</v>
      </c>
      <c r="K4016" s="10" t="str">
        <f t="shared" si="441"/>
        <v>BOX-</v>
      </c>
      <c r="L4016" t="s">
        <v>10</v>
      </c>
      <c r="M4016" s="52">
        <v>505</v>
      </c>
      <c r="N4016" t="s">
        <v>1472</v>
      </c>
      <c r="O4016" t="s">
        <v>11</v>
      </c>
      <c r="P4016" s="54">
        <v>10.93</v>
      </c>
      <c r="Q4016" s="11">
        <f t="shared" si="439"/>
        <v>5519.65</v>
      </c>
      <c r="R4016" s="12">
        <f t="shared" si="442"/>
        <v>7.3003400000000003</v>
      </c>
      <c r="S4016" s="14">
        <f t="shared" si="443"/>
        <v>1.4972000000000001</v>
      </c>
      <c r="T4016" s="13">
        <f t="shared" si="444"/>
        <v>756.09</v>
      </c>
      <c r="U4016" s="14" t="s">
        <v>349</v>
      </c>
      <c r="V4016" t="s">
        <v>1</v>
      </c>
      <c r="W4016" s="62">
        <v>7.1534000000000004</v>
      </c>
      <c r="X4016" s="48">
        <f t="shared" si="440"/>
        <v>771.61210053960349</v>
      </c>
    </row>
    <row r="4017" spans="1:24" x14ac:dyDescent="0.2">
      <c r="A4017" s="38" t="str">
        <f t="shared" si="438"/>
        <v>2025-7</v>
      </c>
      <c r="B4017" t="s">
        <v>7431</v>
      </c>
      <c r="C4017" s="23">
        <v>45854</v>
      </c>
      <c r="D4017" s="23">
        <v>45818</v>
      </c>
      <c r="E4017" t="s">
        <v>898</v>
      </c>
      <c r="F4017" t="s">
        <v>899</v>
      </c>
      <c r="G4017" s="22"/>
      <c r="H4017" t="s">
        <v>7709</v>
      </c>
      <c r="I4017" t="s">
        <v>6874</v>
      </c>
      <c r="J4017" t="s">
        <v>6875</v>
      </c>
      <c r="K4017" s="10" t="str">
        <f t="shared" si="441"/>
        <v>GLID</v>
      </c>
      <c r="L4017" t="s">
        <v>10</v>
      </c>
      <c r="M4017" s="52">
        <v>500</v>
      </c>
      <c r="N4017" t="s">
        <v>1472</v>
      </c>
      <c r="O4017" t="s">
        <v>11</v>
      </c>
      <c r="P4017" s="54">
        <v>10.945</v>
      </c>
      <c r="Q4017" s="11">
        <f t="shared" si="439"/>
        <v>5472.5</v>
      </c>
      <c r="R4017" s="12">
        <f t="shared" si="442"/>
        <v>7.3003400000000003</v>
      </c>
      <c r="S4017" s="14">
        <f t="shared" si="443"/>
        <v>1.4992000000000001</v>
      </c>
      <c r="T4017" s="13">
        <f t="shared" si="444"/>
        <v>749.6</v>
      </c>
      <c r="U4017" s="14" t="s">
        <v>349</v>
      </c>
      <c r="V4017" t="s">
        <v>78</v>
      </c>
      <c r="W4017" s="62">
        <v>7.1534000000000004</v>
      </c>
      <c r="X4017" s="48">
        <f t="shared" si="440"/>
        <v>765.02082925601815</v>
      </c>
    </row>
    <row r="4018" spans="1:24" x14ac:dyDescent="0.2">
      <c r="A4018" s="38" t="str">
        <f t="shared" si="438"/>
        <v>2025-7</v>
      </c>
      <c r="B4018" t="s">
        <v>6350</v>
      </c>
      <c r="C4018" s="23">
        <v>45854</v>
      </c>
      <c r="D4018" s="23">
        <v>45763</v>
      </c>
      <c r="E4018" t="s">
        <v>6397</v>
      </c>
      <c r="F4018" t="s">
        <v>6398</v>
      </c>
      <c r="G4018" s="22"/>
      <c r="H4018" t="s">
        <v>6622</v>
      </c>
      <c r="I4018" t="s">
        <v>5729</v>
      </c>
      <c r="J4018" t="s">
        <v>5870</v>
      </c>
      <c r="K4018" s="10" t="str">
        <f t="shared" si="441"/>
        <v>SSM-</v>
      </c>
      <c r="L4018" t="s">
        <v>10</v>
      </c>
      <c r="M4018" s="52">
        <v>3776</v>
      </c>
      <c r="N4018" t="s">
        <v>186</v>
      </c>
      <c r="O4018" t="s">
        <v>11</v>
      </c>
      <c r="P4018" s="54">
        <v>11.106199999999999</v>
      </c>
      <c r="Q4018" s="11">
        <f t="shared" si="439"/>
        <v>41937.01</v>
      </c>
      <c r="R4018" s="12">
        <f t="shared" si="442"/>
        <v>7.3003400000000003</v>
      </c>
      <c r="S4018" s="14">
        <f t="shared" si="443"/>
        <v>1.5213000000000001</v>
      </c>
      <c r="T4018" s="13">
        <f t="shared" si="444"/>
        <v>5744.43</v>
      </c>
      <c r="U4018" s="14" t="s">
        <v>349</v>
      </c>
      <c r="V4018" t="s">
        <v>33</v>
      </c>
      <c r="W4018" s="62">
        <v>7.1534000000000004</v>
      </c>
      <c r="X4018" s="48">
        <f t="shared" si="440"/>
        <v>5862.5284759694678</v>
      </c>
    </row>
    <row r="4019" spans="1:24" x14ac:dyDescent="0.2">
      <c r="A4019" s="38" t="str">
        <f t="shared" si="438"/>
        <v>2025-7</v>
      </c>
      <c r="B4019" t="s">
        <v>7432</v>
      </c>
      <c r="C4019" s="23">
        <v>45859</v>
      </c>
      <c r="D4019" s="23">
        <v>45855</v>
      </c>
      <c r="E4019" t="s">
        <v>981</v>
      </c>
      <c r="F4019" t="s">
        <v>982</v>
      </c>
      <c r="G4019" s="22"/>
      <c r="H4019" t="s">
        <v>7708</v>
      </c>
      <c r="I4019" t="s">
        <v>5728</v>
      </c>
      <c r="J4019" t="s">
        <v>5869</v>
      </c>
      <c r="K4019" s="10" t="str">
        <f t="shared" si="441"/>
        <v>HDL-</v>
      </c>
      <c r="L4019" t="s">
        <v>10</v>
      </c>
      <c r="M4019" s="52">
        <v>129</v>
      </c>
      <c r="N4019" t="s">
        <v>1472</v>
      </c>
      <c r="O4019" t="s">
        <v>11</v>
      </c>
      <c r="P4019" s="54">
        <v>11.177</v>
      </c>
      <c r="Q4019" s="11">
        <f t="shared" si="439"/>
        <v>1441.83</v>
      </c>
      <c r="R4019" s="12">
        <f t="shared" si="442"/>
        <v>7.3003400000000003</v>
      </c>
      <c r="S4019" s="14">
        <f t="shared" si="443"/>
        <v>1.5309999999999999</v>
      </c>
      <c r="T4019" s="13">
        <f t="shared" si="444"/>
        <v>197.5</v>
      </c>
      <c r="U4019" s="14" t="s">
        <v>349</v>
      </c>
      <c r="V4019" t="s">
        <v>228</v>
      </c>
      <c r="W4019" s="62">
        <v>7.1534000000000004</v>
      </c>
      <c r="X4019" s="48">
        <f t="shared" si="440"/>
        <v>201.55911874073865</v>
      </c>
    </row>
    <row r="4020" spans="1:24" x14ac:dyDescent="0.2">
      <c r="A4020" s="38" t="str">
        <f t="shared" si="438"/>
        <v>2025-7</v>
      </c>
      <c r="B4020" t="s">
        <v>7433</v>
      </c>
      <c r="C4020" s="23">
        <v>45849</v>
      </c>
      <c r="D4020" s="23">
        <v>45846</v>
      </c>
      <c r="E4020" t="s">
        <v>6900</v>
      </c>
      <c r="F4020" t="s">
        <v>6901</v>
      </c>
      <c r="G4020" s="22"/>
      <c r="H4020" t="s">
        <v>7710</v>
      </c>
      <c r="I4020" t="s">
        <v>6876</v>
      </c>
      <c r="J4020" t="s">
        <v>6877</v>
      </c>
      <c r="K4020" s="10" t="str">
        <f t="shared" si="441"/>
        <v>SSM-</v>
      </c>
      <c r="L4020" t="s">
        <v>10</v>
      </c>
      <c r="M4020" s="52">
        <v>40170</v>
      </c>
      <c r="N4020" t="s">
        <v>186</v>
      </c>
      <c r="O4020" t="s">
        <v>11</v>
      </c>
      <c r="P4020" s="54">
        <v>11.5929</v>
      </c>
      <c r="Q4020" s="11">
        <f t="shared" si="439"/>
        <v>465686.79</v>
      </c>
      <c r="R4020" s="12">
        <f t="shared" si="442"/>
        <v>7.3003400000000003</v>
      </c>
      <c r="S4020" s="14">
        <f t="shared" si="443"/>
        <v>1.5880000000000001</v>
      </c>
      <c r="T4020" s="13">
        <f t="shared" si="444"/>
        <v>63789.96</v>
      </c>
      <c r="U4020" s="14" t="s">
        <v>349</v>
      </c>
      <c r="V4020" t="s">
        <v>33</v>
      </c>
      <c r="W4020" s="62">
        <v>7.1534000000000004</v>
      </c>
      <c r="X4020" s="48">
        <f t="shared" si="440"/>
        <v>65100.063326530042</v>
      </c>
    </row>
    <row r="4021" spans="1:24" x14ac:dyDescent="0.2">
      <c r="A4021" s="38" t="str">
        <f t="shared" si="438"/>
        <v>2025-7</v>
      </c>
      <c r="B4021" t="s">
        <v>7434</v>
      </c>
      <c r="C4021" s="23">
        <v>45849</v>
      </c>
      <c r="D4021" s="23">
        <v>45846</v>
      </c>
      <c r="E4021" t="s">
        <v>2827</v>
      </c>
      <c r="F4021" t="s">
        <v>2828</v>
      </c>
      <c r="G4021" s="22"/>
      <c r="H4021" t="s">
        <v>7711</v>
      </c>
      <c r="I4021" t="s">
        <v>1806</v>
      </c>
      <c r="J4021" t="s">
        <v>1807</v>
      </c>
      <c r="K4021" s="10" t="str">
        <f t="shared" si="441"/>
        <v>SSM-</v>
      </c>
      <c r="L4021" t="s">
        <v>10</v>
      </c>
      <c r="M4021" s="52">
        <v>19292</v>
      </c>
      <c r="N4021" t="s">
        <v>186</v>
      </c>
      <c r="O4021" t="s">
        <v>11</v>
      </c>
      <c r="P4021" s="54">
        <v>11.7257</v>
      </c>
      <c r="Q4021" s="11">
        <f t="shared" si="439"/>
        <v>226212.2</v>
      </c>
      <c r="R4021" s="12">
        <f t="shared" si="442"/>
        <v>7.3003400000000003</v>
      </c>
      <c r="S4021" s="14">
        <f t="shared" si="443"/>
        <v>1.6062000000000001</v>
      </c>
      <c r="T4021" s="13">
        <f t="shared" si="444"/>
        <v>30986.81</v>
      </c>
      <c r="U4021" s="14" t="s">
        <v>349</v>
      </c>
      <c r="V4021" t="s">
        <v>33</v>
      </c>
      <c r="W4021" s="62">
        <v>7.1534000000000004</v>
      </c>
      <c r="X4021" s="48">
        <f t="shared" si="440"/>
        <v>31623.033019263567</v>
      </c>
    </row>
    <row r="4022" spans="1:24" x14ac:dyDescent="0.2">
      <c r="A4022" s="38" t="str">
        <f t="shared" si="438"/>
        <v>2025-7</v>
      </c>
      <c r="B4022" t="s">
        <v>7435</v>
      </c>
      <c r="C4022" s="23">
        <v>45849</v>
      </c>
      <c r="D4022" s="23">
        <v>45846</v>
      </c>
      <c r="E4022" t="s">
        <v>6900</v>
      </c>
      <c r="F4022" t="s">
        <v>6901</v>
      </c>
      <c r="G4022" s="22"/>
      <c r="H4022" t="s">
        <v>7710</v>
      </c>
      <c r="I4022" t="s">
        <v>1808</v>
      </c>
      <c r="J4022" t="s">
        <v>1809</v>
      </c>
      <c r="K4022" s="10" t="str">
        <f t="shared" si="441"/>
        <v>SSM-</v>
      </c>
      <c r="L4022" t="s">
        <v>10</v>
      </c>
      <c r="M4022" s="52">
        <v>21050</v>
      </c>
      <c r="N4022" t="s">
        <v>186</v>
      </c>
      <c r="O4022" t="s">
        <v>11</v>
      </c>
      <c r="P4022" s="54">
        <v>11.7699</v>
      </c>
      <c r="Q4022" s="11">
        <f t="shared" si="439"/>
        <v>247756.4</v>
      </c>
      <c r="R4022" s="12">
        <f t="shared" si="442"/>
        <v>7.3003400000000003</v>
      </c>
      <c r="S4022" s="14">
        <f t="shared" si="443"/>
        <v>1.6122000000000001</v>
      </c>
      <c r="T4022" s="13">
        <f t="shared" si="444"/>
        <v>33936.81</v>
      </c>
      <c r="U4022" s="14" t="s">
        <v>349</v>
      </c>
      <c r="V4022" t="s">
        <v>33</v>
      </c>
      <c r="W4022" s="62">
        <v>7.1534000000000004</v>
      </c>
      <c r="X4022" s="48">
        <f t="shared" si="440"/>
        <v>34634.774373025408</v>
      </c>
    </row>
    <row r="4023" spans="1:24" x14ac:dyDescent="0.2">
      <c r="A4023" s="38" t="str">
        <f t="shared" si="438"/>
        <v>2025-7</v>
      </c>
      <c r="B4023" t="s">
        <v>7436</v>
      </c>
      <c r="C4023" s="23">
        <v>45849</v>
      </c>
      <c r="D4023" s="23">
        <v>45846</v>
      </c>
      <c r="E4023" t="s">
        <v>6900</v>
      </c>
      <c r="F4023" t="s">
        <v>6901</v>
      </c>
      <c r="G4023" s="22"/>
      <c r="H4023" t="s">
        <v>7710</v>
      </c>
      <c r="I4023" t="s">
        <v>1812</v>
      </c>
      <c r="J4023" t="s">
        <v>1813</v>
      </c>
      <c r="K4023" s="10" t="str">
        <f t="shared" si="441"/>
        <v>SSM-</v>
      </c>
      <c r="L4023" t="s">
        <v>10</v>
      </c>
      <c r="M4023" s="52">
        <v>19441</v>
      </c>
      <c r="N4023" t="s">
        <v>186</v>
      </c>
      <c r="O4023" t="s">
        <v>11</v>
      </c>
      <c r="P4023" s="54">
        <v>11.9292</v>
      </c>
      <c r="Q4023" s="11">
        <f t="shared" si="439"/>
        <v>231915.58</v>
      </c>
      <c r="R4023" s="12">
        <f t="shared" si="442"/>
        <v>7.3003400000000003</v>
      </c>
      <c r="S4023" s="14">
        <f t="shared" si="443"/>
        <v>1.6341000000000001</v>
      </c>
      <c r="T4023" s="13">
        <f t="shared" si="444"/>
        <v>31768.54</v>
      </c>
      <c r="U4023" s="14" t="s">
        <v>349</v>
      </c>
      <c r="V4023" t="s">
        <v>33</v>
      </c>
      <c r="W4023" s="62">
        <v>7.1534000000000004</v>
      </c>
      <c r="X4023" s="48">
        <f t="shared" si="440"/>
        <v>32420.328403276759</v>
      </c>
    </row>
    <row r="4024" spans="1:24" x14ac:dyDescent="0.2">
      <c r="A4024" s="38" t="str">
        <f t="shared" si="438"/>
        <v>2025-7</v>
      </c>
      <c r="B4024" t="s">
        <v>7437</v>
      </c>
      <c r="C4024" s="23">
        <v>45868</v>
      </c>
      <c r="D4024" s="23">
        <v>45818</v>
      </c>
      <c r="E4024" t="s">
        <v>981</v>
      </c>
      <c r="F4024" t="s">
        <v>982</v>
      </c>
      <c r="G4024" s="22"/>
      <c r="H4024" t="s">
        <v>7712</v>
      </c>
      <c r="I4024" t="s">
        <v>979</v>
      </c>
      <c r="J4024" t="s">
        <v>980</v>
      </c>
      <c r="K4024" s="10" t="str">
        <f t="shared" si="441"/>
        <v>HDL-</v>
      </c>
      <c r="L4024" t="s">
        <v>10</v>
      </c>
      <c r="M4024" s="52">
        <v>1530</v>
      </c>
      <c r="N4024" t="s">
        <v>1472</v>
      </c>
      <c r="O4024" t="s">
        <v>11</v>
      </c>
      <c r="P4024" s="54">
        <v>13.308199999999999</v>
      </c>
      <c r="Q4024" s="11">
        <f t="shared" si="439"/>
        <v>20361.55</v>
      </c>
      <c r="R4024" s="12">
        <f t="shared" si="442"/>
        <v>7.3003400000000003</v>
      </c>
      <c r="S4024" s="14">
        <f t="shared" si="443"/>
        <v>1.823</v>
      </c>
      <c r="T4024" s="13">
        <f t="shared" si="444"/>
        <v>2789.19</v>
      </c>
      <c r="U4024" s="14" t="s">
        <v>349</v>
      </c>
      <c r="V4024" t="s">
        <v>228</v>
      </c>
      <c r="W4024" s="62">
        <v>7.1534000000000004</v>
      </c>
      <c r="X4024" s="48">
        <f t="shared" si="440"/>
        <v>2846.4151312662507</v>
      </c>
    </row>
    <row r="4025" spans="1:24" x14ac:dyDescent="0.2">
      <c r="A4025" s="38" t="str">
        <f t="shared" si="438"/>
        <v>2025-7</v>
      </c>
      <c r="B4025" t="s">
        <v>7438</v>
      </c>
      <c r="C4025" s="23">
        <v>45868</v>
      </c>
      <c r="D4025" s="23">
        <v>45818</v>
      </c>
      <c r="E4025" t="s">
        <v>981</v>
      </c>
      <c r="F4025" t="s">
        <v>982</v>
      </c>
      <c r="G4025" s="22"/>
      <c r="H4025" t="s">
        <v>7712</v>
      </c>
      <c r="I4025" t="s">
        <v>4794</v>
      </c>
      <c r="J4025" t="s">
        <v>4795</v>
      </c>
      <c r="K4025" s="10" t="str">
        <f t="shared" si="441"/>
        <v>HDL-</v>
      </c>
      <c r="L4025" t="s">
        <v>10</v>
      </c>
      <c r="M4025" s="52">
        <v>1530</v>
      </c>
      <c r="N4025" t="s">
        <v>1472</v>
      </c>
      <c r="O4025" t="s">
        <v>11</v>
      </c>
      <c r="P4025" s="54">
        <v>13.308199999999999</v>
      </c>
      <c r="Q4025" s="11">
        <f t="shared" si="439"/>
        <v>20361.55</v>
      </c>
      <c r="R4025" s="12">
        <f t="shared" si="442"/>
        <v>7.3003400000000003</v>
      </c>
      <c r="S4025" s="14">
        <f t="shared" si="443"/>
        <v>1.823</v>
      </c>
      <c r="T4025" s="13">
        <f t="shared" si="444"/>
        <v>2789.19</v>
      </c>
      <c r="U4025" s="14" t="s">
        <v>349</v>
      </c>
      <c r="V4025" t="s">
        <v>228</v>
      </c>
      <c r="W4025" s="62">
        <v>7.1534000000000004</v>
      </c>
      <c r="X4025" s="48">
        <f t="shared" si="440"/>
        <v>2846.4151312662507</v>
      </c>
    </row>
    <row r="4026" spans="1:24" x14ac:dyDescent="0.2">
      <c r="A4026" s="38" t="str">
        <f t="shared" si="438"/>
        <v>2025-7</v>
      </c>
      <c r="B4026" t="s">
        <v>7439</v>
      </c>
      <c r="C4026" s="23">
        <v>45868</v>
      </c>
      <c r="D4026" s="23">
        <v>45818</v>
      </c>
      <c r="E4026" t="s">
        <v>981</v>
      </c>
      <c r="F4026" t="s">
        <v>982</v>
      </c>
      <c r="G4026" s="22"/>
      <c r="H4026" t="s">
        <v>7712</v>
      </c>
      <c r="I4026" t="s">
        <v>985</v>
      </c>
      <c r="J4026" t="s">
        <v>986</v>
      </c>
      <c r="K4026" s="10" t="str">
        <f t="shared" si="441"/>
        <v>HDL-</v>
      </c>
      <c r="L4026" t="s">
        <v>10</v>
      </c>
      <c r="M4026" s="52">
        <v>1010</v>
      </c>
      <c r="N4026" t="s">
        <v>1472</v>
      </c>
      <c r="O4026" t="s">
        <v>11</v>
      </c>
      <c r="P4026" s="54">
        <v>14.152699999999999</v>
      </c>
      <c r="Q4026" s="11">
        <f t="shared" si="439"/>
        <v>14294.23</v>
      </c>
      <c r="R4026" s="12">
        <f t="shared" si="442"/>
        <v>7.3003400000000003</v>
      </c>
      <c r="S4026" s="14">
        <f t="shared" si="443"/>
        <v>1.9386000000000001</v>
      </c>
      <c r="T4026" s="13">
        <f t="shared" si="444"/>
        <v>1957.99</v>
      </c>
      <c r="U4026" s="14" t="s">
        <v>349</v>
      </c>
      <c r="V4026" t="s">
        <v>228</v>
      </c>
      <c r="W4026" s="62">
        <v>7.1534000000000004</v>
      </c>
      <c r="X4026" s="48">
        <f t="shared" si="440"/>
        <v>1998.2423742555984</v>
      </c>
    </row>
    <row r="4027" spans="1:24" x14ac:dyDescent="0.2">
      <c r="A4027" s="38" t="str">
        <f t="shared" si="438"/>
        <v>2025-7</v>
      </c>
      <c r="B4027" t="s">
        <v>7440</v>
      </c>
      <c r="C4027" s="23">
        <v>45868</v>
      </c>
      <c r="D4027" s="23">
        <v>45818</v>
      </c>
      <c r="E4027" t="s">
        <v>981</v>
      </c>
      <c r="F4027" t="s">
        <v>982</v>
      </c>
      <c r="G4027" s="22"/>
      <c r="H4027" t="s">
        <v>7712</v>
      </c>
      <c r="I4027" t="s">
        <v>6878</v>
      </c>
      <c r="J4027" t="s">
        <v>6879</v>
      </c>
      <c r="K4027" s="10" t="str">
        <f t="shared" si="441"/>
        <v>HDL-</v>
      </c>
      <c r="L4027" t="s">
        <v>10</v>
      </c>
      <c r="M4027" s="52">
        <v>1020</v>
      </c>
      <c r="N4027" t="s">
        <v>1472</v>
      </c>
      <c r="O4027" t="s">
        <v>11</v>
      </c>
      <c r="P4027" s="54">
        <v>14.152699999999999</v>
      </c>
      <c r="Q4027" s="11">
        <f t="shared" si="439"/>
        <v>14435.75</v>
      </c>
      <c r="R4027" s="12">
        <f t="shared" si="442"/>
        <v>7.3003400000000003</v>
      </c>
      <c r="S4027" s="14">
        <f t="shared" si="443"/>
        <v>1.9386000000000001</v>
      </c>
      <c r="T4027" s="13">
        <f t="shared" si="444"/>
        <v>1977.37</v>
      </c>
      <c r="U4027" s="14" t="s">
        <v>349</v>
      </c>
      <c r="V4027" t="s">
        <v>228</v>
      </c>
      <c r="W4027" s="62">
        <v>7.1534000000000004</v>
      </c>
      <c r="X4027" s="48">
        <f t="shared" si="440"/>
        <v>2018.0269522185251</v>
      </c>
    </row>
    <row r="4028" spans="1:24" x14ac:dyDescent="0.2">
      <c r="A4028" s="38" t="str">
        <f t="shared" si="438"/>
        <v>2025-7</v>
      </c>
      <c r="B4028" t="s">
        <v>7441</v>
      </c>
      <c r="C4028" s="23">
        <v>45862</v>
      </c>
      <c r="D4028" s="23">
        <v>45826</v>
      </c>
      <c r="E4028" t="s">
        <v>121</v>
      </c>
      <c r="F4028" t="s">
        <v>122</v>
      </c>
      <c r="G4028" s="22"/>
      <c r="H4028" t="s">
        <v>7713</v>
      </c>
      <c r="I4028" t="s">
        <v>6880</v>
      </c>
      <c r="J4028" t="s">
        <v>6881</v>
      </c>
      <c r="K4028" s="10" t="str">
        <f t="shared" si="441"/>
        <v>SHDL</v>
      </c>
      <c r="L4028" t="s">
        <v>10</v>
      </c>
      <c r="M4028" s="52">
        <v>200</v>
      </c>
      <c r="N4028" t="s">
        <v>1472</v>
      </c>
      <c r="O4028" t="s">
        <v>11</v>
      </c>
      <c r="P4028" s="54">
        <v>14.814399999999999</v>
      </c>
      <c r="Q4028" s="11">
        <f t="shared" si="439"/>
        <v>2962.88</v>
      </c>
      <c r="R4028" s="12">
        <f t="shared" si="442"/>
        <v>7.3003400000000003</v>
      </c>
      <c r="S4028" s="14">
        <f t="shared" si="443"/>
        <v>2.0293000000000001</v>
      </c>
      <c r="T4028" s="13">
        <f t="shared" si="444"/>
        <v>405.86</v>
      </c>
      <c r="U4028" s="14" t="s">
        <v>349</v>
      </c>
      <c r="V4028" t="s">
        <v>722</v>
      </c>
      <c r="W4028" s="62">
        <v>7.1534000000000004</v>
      </c>
      <c r="X4028" s="48">
        <f t="shared" si="440"/>
        <v>414.19185282522994</v>
      </c>
    </row>
    <row r="4029" spans="1:24" x14ac:dyDescent="0.2">
      <c r="A4029" s="38" t="str">
        <f t="shared" si="438"/>
        <v>2025-7</v>
      </c>
      <c r="B4029" t="s">
        <v>7442</v>
      </c>
      <c r="C4029" s="23">
        <v>45847</v>
      </c>
      <c r="D4029" s="23">
        <v>45834</v>
      </c>
      <c r="E4029" t="s">
        <v>806</v>
      </c>
      <c r="F4029" t="s">
        <v>807</v>
      </c>
      <c r="G4029" s="22"/>
      <c r="H4029" t="s">
        <v>7714</v>
      </c>
      <c r="I4029" t="s">
        <v>6882</v>
      </c>
      <c r="J4029" t="s">
        <v>6883</v>
      </c>
      <c r="K4029" s="10" t="str">
        <f t="shared" si="441"/>
        <v>SWF-</v>
      </c>
      <c r="L4029" t="s">
        <v>10</v>
      </c>
      <c r="M4029" s="52">
        <v>114.9</v>
      </c>
      <c r="N4029" t="s">
        <v>186</v>
      </c>
      <c r="O4029" t="s">
        <v>11</v>
      </c>
      <c r="P4029" s="54">
        <v>16</v>
      </c>
      <c r="Q4029" s="11">
        <f t="shared" si="439"/>
        <v>1838.4</v>
      </c>
      <c r="R4029" s="12">
        <f t="shared" si="442"/>
        <v>7.3003400000000003</v>
      </c>
      <c r="S4029" s="14">
        <f t="shared" si="443"/>
        <v>2.1917</v>
      </c>
      <c r="T4029" s="13">
        <f t="shared" si="444"/>
        <v>251.83</v>
      </c>
      <c r="U4029" s="14" t="s">
        <v>349</v>
      </c>
      <c r="V4029" t="s">
        <v>3481</v>
      </c>
      <c r="W4029" s="62">
        <v>7.1534000000000004</v>
      </c>
      <c r="X4029" s="48">
        <f t="shared" si="440"/>
        <v>256.99667291078373</v>
      </c>
    </row>
    <row r="4030" spans="1:24" x14ac:dyDescent="0.2">
      <c r="A4030" s="38" t="str">
        <f t="shared" si="438"/>
        <v>2025-7</v>
      </c>
      <c r="B4030" t="s">
        <v>7443</v>
      </c>
      <c r="C4030" s="23">
        <v>45854</v>
      </c>
      <c r="D4030" s="23">
        <v>45820</v>
      </c>
      <c r="E4030" t="s">
        <v>898</v>
      </c>
      <c r="F4030" t="s">
        <v>899</v>
      </c>
      <c r="G4030" s="22"/>
      <c r="H4030" t="s">
        <v>7715</v>
      </c>
      <c r="I4030" t="s">
        <v>896</v>
      </c>
      <c r="J4030" t="s">
        <v>897</v>
      </c>
      <c r="K4030" s="10" t="str">
        <f t="shared" si="441"/>
        <v>GLID</v>
      </c>
      <c r="L4030" t="s">
        <v>10</v>
      </c>
      <c r="M4030" s="52">
        <v>3050</v>
      </c>
      <c r="N4030" t="s">
        <v>1472</v>
      </c>
      <c r="O4030" t="s">
        <v>11</v>
      </c>
      <c r="P4030" s="54">
        <v>16.5</v>
      </c>
      <c r="Q4030" s="11">
        <f t="shared" si="439"/>
        <v>50325</v>
      </c>
      <c r="R4030" s="12">
        <f t="shared" si="442"/>
        <v>7.3003400000000003</v>
      </c>
      <c r="S4030" s="14">
        <f t="shared" si="443"/>
        <v>2.2602000000000002</v>
      </c>
      <c r="T4030" s="13">
        <f t="shared" si="444"/>
        <v>6893.61</v>
      </c>
      <c r="U4030" s="14" t="s">
        <v>349</v>
      </c>
      <c r="V4030" t="s">
        <v>78</v>
      </c>
      <c r="W4030" s="62">
        <v>7.1534000000000004</v>
      </c>
      <c r="X4030" s="48">
        <f t="shared" si="440"/>
        <v>7035.1161685352408</v>
      </c>
    </row>
    <row r="4031" spans="1:24" x14ac:dyDescent="0.2">
      <c r="A4031" s="38" t="str">
        <f t="shared" si="438"/>
        <v>2025-7</v>
      </c>
      <c r="B4031" t="s">
        <v>7444</v>
      </c>
      <c r="C4031" s="23">
        <v>45847</v>
      </c>
      <c r="D4031" s="23">
        <v>45834</v>
      </c>
      <c r="E4031" t="s">
        <v>806</v>
      </c>
      <c r="F4031" t="s">
        <v>807</v>
      </c>
      <c r="G4031" s="22"/>
      <c r="H4031" t="s">
        <v>7714</v>
      </c>
      <c r="I4031" t="s">
        <v>3253</v>
      </c>
      <c r="J4031" t="s">
        <v>3460</v>
      </c>
      <c r="K4031" s="10" t="str">
        <f t="shared" si="441"/>
        <v>SWF-</v>
      </c>
      <c r="L4031" t="s">
        <v>10</v>
      </c>
      <c r="M4031" s="52">
        <v>93.4</v>
      </c>
      <c r="N4031" t="s">
        <v>186</v>
      </c>
      <c r="O4031" t="s">
        <v>11</v>
      </c>
      <c r="P4031" s="54">
        <v>17.2</v>
      </c>
      <c r="Q4031" s="11">
        <f t="shared" si="439"/>
        <v>1606.48</v>
      </c>
      <c r="R4031" s="12">
        <f t="shared" si="442"/>
        <v>7.3003400000000003</v>
      </c>
      <c r="S4031" s="14">
        <f t="shared" si="443"/>
        <v>2.3561000000000001</v>
      </c>
      <c r="T4031" s="13">
        <f t="shared" si="444"/>
        <v>220.06</v>
      </c>
      <c r="U4031" s="14" t="s">
        <v>349</v>
      </c>
      <c r="V4031" t="s">
        <v>3481</v>
      </c>
      <c r="W4031" s="62">
        <v>7.1534000000000004</v>
      </c>
      <c r="X4031" s="48">
        <f t="shared" si="440"/>
        <v>224.57572622808732</v>
      </c>
    </row>
    <row r="4032" spans="1:24" x14ac:dyDescent="0.2">
      <c r="A4032" s="38" t="str">
        <f t="shared" si="438"/>
        <v>2025-7</v>
      </c>
      <c r="B4032" t="s">
        <v>7445</v>
      </c>
      <c r="C4032" s="23">
        <v>45862</v>
      </c>
      <c r="D4032" s="23">
        <v>45800</v>
      </c>
      <c r="E4032" t="s">
        <v>6902</v>
      </c>
      <c r="F4032" t="s">
        <v>6903</v>
      </c>
      <c r="G4032" s="22"/>
      <c r="H4032" t="s">
        <v>7716</v>
      </c>
      <c r="I4032" t="s">
        <v>6884</v>
      </c>
      <c r="J4032" t="s">
        <v>6885</v>
      </c>
      <c r="K4032" s="10" t="str">
        <f t="shared" si="441"/>
        <v>GLID</v>
      </c>
      <c r="L4032" t="s">
        <v>10</v>
      </c>
      <c r="M4032" s="52">
        <v>260</v>
      </c>
      <c r="N4032" t="s">
        <v>1472</v>
      </c>
      <c r="O4032" t="s">
        <v>11</v>
      </c>
      <c r="P4032" s="54">
        <v>17.2578</v>
      </c>
      <c r="Q4032" s="11">
        <f t="shared" si="439"/>
        <v>4487.03</v>
      </c>
      <c r="R4032" s="12">
        <f t="shared" si="442"/>
        <v>7.3003400000000003</v>
      </c>
      <c r="S4032" s="14">
        <f t="shared" si="443"/>
        <v>2.3639999999999999</v>
      </c>
      <c r="T4032" s="13">
        <f t="shared" si="444"/>
        <v>614.64</v>
      </c>
      <c r="U4032" s="14" t="s">
        <v>349</v>
      </c>
      <c r="V4032" t="s">
        <v>78</v>
      </c>
      <c r="W4032" s="62">
        <v>7.1534000000000004</v>
      </c>
      <c r="X4032" s="48">
        <f t="shared" si="440"/>
        <v>627.25808706349426</v>
      </c>
    </row>
    <row r="4033" spans="1:24" x14ac:dyDescent="0.2">
      <c r="A4033" s="38" t="str">
        <f t="shared" si="438"/>
        <v>2025-7</v>
      </c>
      <c r="B4033" t="s">
        <v>7445</v>
      </c>
      <c r="C4033" s="23">
        <v>45856</v>
      </c>
      <c r="D4033" s="23">
        <v>45800</v>
      </c>
      <c r="E4033" t="s">
        <v>6902</v>
      </c>
      <c r="F4033" t="s">
        <v>6903</v>
      </c>
      <c r="G4033" s="22"/>
      <c r="H4033" t="s">
        <v>7717</v>
      </c>
      <c r="I4033" t="s">
        <v>6884</v>
      </c>
      <c r="J4033" t="s">
        <v>6885</v>
      </c>
      <c r="K4033" s="10" t="str">
        <f t="shared" si="441"/>
        <v>GLID</v>
      </c>
      <c r="L4033" t="s">
        <v>10</v>
      </c>
      <c r="M4033" s="52">
        <v>380</v>
      </c>
      <c r="N4033" t="s">
        <v>1472</v>
      </c>
      <c r="O4033" t="s">
        <v>11</v>
      </c>
      <c r="P4033" s="54">
        <v>17.2578</v>
      </c>
      <c r="Q4033" s="11">
        <f t="shared" si="439"/>
        <v>6557.96</v>
      </c>
      <c r="R4033" s="12">
        <f t="shared" si="442"/>
        <v>7.3003400000000003</v>
      </c>
      <c r="S4033" s="14">
        <f t="shared" si="443"/>
        <v>2.3639999999999999</v>
      </c>
      <c r="T4033" s="13">
        <f t="shared" si="444"/>
        <v>898.32</v>
      </c>
      <c r="U4033" s="14" t="s">
        <v>349</v>
      </c>
      <c r="V4033" t="s">
        <v>78</v>
      </c>
      <c r="W4033" s="62">
        <v>7.1534000000000004</v>
      </c>
      <c r="X4033" s="48">
        <f t="shared" si="440"/>
        <v>916.76181955433776</v>
      </c>
    </row>
    <row r="4034" spans="1:24" x14ac:dyDescent="0.2">
      <c r="A4034" s="38" t="str">
        <f t="shared" ref="A4034:A4097" si="445">+TEXT(C4034,"YYYY")&amp;"-"&amp;TEXT(C4034,"M")</f>
        <v>2025-7</v>
      </c>
      <c r="B4034" t="s">
        <v>7445</v>
      </c>
      <c r="C4034" s="23">
        <v>45853</v>
      </c>
      <c r="D4034" s="23">
        <v>45800</v>
      </c>
      <c r="E4034" t="s">
        <v>6902</v>
      </c>
      <c r="F4034" t="s">
        <v>6903</v>
      </c>
      <c r="G4034" s="22"/>
      <c r="H4034" t="s">
        <v>7718</v>
      </c>
      <c r="I4034" t="s">
        <v>6884</v>
      </c>
      <c r="J4034" t="s">
        <v>6885</v>
      </c>
      <c r="K4034" s="10" t="str">
        <f t="shared" si="441"/>
        <v>GLID</v>
      </c>
      <c r="L4034" t="s">
        <v>10</v>
      </c>
      <c r="M4034" s="52">
        <v>480</v>
      </c>
      <c r="N4034" t="s">
        <v>1472</v>
      </c>
      <c r="O4034" t="s">
        <v>11</v>
      </c>
      <c r="P4034" s="54">
        <v>17.2578</v>
      </c>
      <c r="Q4034" s="11">
        <f t="shared" ref="Q4034:Q4097" si="446">ROUND(P4034*M4034,2)</f>
        <v>8283.74</v>
      </c>
      <c r="R4034" s="12">
        <f t="shared" si="442"/>
        <v>7.3003400000000003</v>
      </c>
      <c r="S4034" s="14">
        <f t="shared" si="443"/>
        <v>2.3639999999999999</v>
      </c>
      <c r="T4034" s="13">
        <f t="shared" si="444"/>
        <v>1134.72</v>
      </c>
      <c r="U4034" s="14" t="s">
        <v>349</v>
      </c>
      <c r="V4034" t="s">
        <v>78</v>
      </c>
      <c r="W4034" s="62">
        <v>7.1534000000000004</v>
      </c>
      <c r="X4034" s="48">
        <f t="shared" ref="X4034:X4097" si="447">IF(O4034="CNY",P4034/W4034*M4034,1)</f>
        <v>1158.014929963374</v>
      </c>
    </row>
    <row r="4035" spans="1:24" x14ac:dyDescent="0.2">
      <c r="A4035" s="38" t="str">
        <f t="shared" si="445"/>
        <v>2025-7</v>
      </c>
      <c r="B4035" t="s">
        <v>7445</v>
      </c>
      <c r="C4035" s="23">
        <v>45848</v>
      </c>
      <c r="D4035" s="23">
        <v>45800</v>
      </c>
      <c r="E4035" t="s">
        <v>6902</v>
      </c>
      <c r="F4035" t="s">
        <v>6903</v>
      </c>
      <c r="G4035" s="22"/>
      <c r="H4035" t="s">
        <v>7719</v>
      </c>
      <c r="I4035" t="s">
        <v>6884</v>
      </c>
      <c r="J4035" t="s">
        <v>6885</v>
      </c>
      <c r="K4035" s="10" t="str">
        <f t="shared" si="441"/>
        <v>GLID</v>
      </c>
      <c r="L4035" t="s">
        <v>10</v>
      </c>
      <c r="M4035" s="52">
        <v>1460</v>
      </c>
      <c r="N4035" t="s">
        <v>1472</v>
      </c>
      <c r="O4035" t="s">
        <v>11</v>
      </c>
      <c r="P4035" s="54">
        <v>17.2578</v>
      </c>
      <c r="Q4035" s="11">
        <f t="shared" si="446"/>
        <v>25196.39</v>
      </c>
      <c r="R4035" s="12">
        <f t="shared" si="442"/>
        <v>7.3003400000000003</v>
      </c>
      <c r="S4035" s="14">
        <f t="shared" si="443"/>
        <v>2.3639999999999999</v>
      </c>
      <c r="T4035" s="13">
        <f t="shared" si="444"/>
        <v>3451.44</v>
      </c>
      <c r="U4035" s="14" t="s">
        <v>349</v>
      </c>
      <c r="V4035" t="s">
        <v>78</v>
      </c>
      <c r="W4035" s="62">
        <v>7.1534000000000004</v>
      </c>
      <c r="X4035" s="48">
        <f t="shared" si="447"/>
        <v>3522.2954119719293</v>
      </c>
    </row>
    <row r="4036" spans="1:24" x14ac:dyDescent="0.2">
      <c r="A4036" s="38" t="str">
        <f t="shared" si="445"/>
        <v>2025-7</v>
      </c>
      <c r="B4036" t="s">
        <v>7445</v>
      </c>
      <c r="C4036" s="23">
        <v>45846</v>
      </c>
      <c r="D4036" s="23">
        <v>45800</v>
      </c>
      <c r="E4036" t="s">
        <v>6902</v>
      </c>
      <c r="F4036" t="s">
        <v>6903</v>
      </c>
      <c r="G4036" s="22"/>
      <c r="H4036" t="s">
        <v>7720</v>
      </c>
      <c r="I4036" t="s">
        <v>6884</v>
      </c>
      <c r="J4036" t="s">
        <v>6885</v>
      </c>
      <c r="K4036" s="10" t="str">
        <f t="shared" si="441"/>
        <v>GLID</v>
      </c>
      <c r="L4036" t="s">
        <v>10</v>
      </c>
      <c r="M4036" s="52">
        <v>1520</v>
      </c>
      <c r="N4036" t="s">
        <v>1472</v>
      </c>
      <c r="O4036" t="s">
        <v>11</v>
      </c>
      <c r="P4036" s="54">
        <v>17.2578</v>
      </c>
      <c r="Q4036" s="11">
        <f t="shared" si="446"/>
        <v>26231.86</v>
      </c>
      <c r="R4036" s="12">
        <f t="shared" si="442"/>
        <v>7.3003400000000003</v>
      </c>
      <c r="S4036" s="14">
        <f t="shared" si="443"/>
        <v>2.3639999999999999</v>
      </c>
      <c r="T4036" s="13">
        <f t="shared" si="444"/>
        <v>3593.28</v>
      </c>
      <c r="U4036" s="14" t="s">
        <v>349</v>
      </c>
      <c r="V4036" t="s">
        <v>78</v>
      </c>
      <c r="W4036" s="62">
        <v>7.1534000000000004</v>
      </c>
      <c r="X4036" s="48">
        <f t="shared" si="447"/>
        <v>3667.047278217351</v>
      </c>
    </row>
    <row r="4037" spans="1:24" x14ac:dyDescent="0.2">
      <c r="A4037" s="38" t="str">
        <f t="shared" si="445"/>
        <v>2025-7</v>
      </c>
      <c r="B4037" t="s">
        <v>7446</v>
      </c>
      <c r="C4037" s="23">
        <v>45859</v>
      </c>
      <c r="D4037" s="23">
        <v>45855</v>
      </c>
      <c r="E4037" t="s">
        <v>1006</v>
      </c>
      <c r="F4037" t="s">
        <v>1007</v>
      </c>
      <c r="G4037" s="22"/>
      <c r="H4037" t="s">
        <v>7721</v>
      </c>
      <c r="I4037" t="s">
        <v>1817</v>
      </c>
      <c r="J4037" t="s">
        <v>1818</v>
      </c>
      <c r="K4037" s="10" t="str">
        <f t="shared" si="441"/>
        <v>ALM-</v>
      </c>
      <c r="L4037" t="s">
        <v>10</v>
      </c>
      <c r="M4037" s="52">
        <v>50000</v>
      </c>
      <c r="N4037" t="s">
        <v>186</v>
      </c>
      <c r="O4037" t="s">
        <v>11</v>
      </c>
      <c r="P4037" s="54">
        <v>18.1858</v>
      </c>
      <c r="Q4037" s="11">
        <f t="shared" si="446"/>
        <v>909290</v>
      </c>
      <c r="R4037" s="12">
        <f t="shared" si="442"/>
        <v>7.3003400000000003</v>
      </c>
      <c r="S4037" s="14">
        <f t="shared" si="443"/>
        <v>2.4910999999999999</v>
      </c>
      <c r="T4037" s="13">
        <f t="shared" si="444"/>
        <v>124555</v>
      </c>
      <c r="U4037" s="14" t="s">
        <v>349</v>
      </c>
      <c r="V4037" t="s">
        <v>191</v>
      </c>
      <c r="W4037" s="62">
        <v>7.1534000000000004</v>
      </c>
      <c r="X4037" s="48">
        <f t="shared" si="447"/>
        <v>127112.98123969021</v>
      </c>
    </row>
    <row r="4038" spans="1:24" x14ac:dyDescent="0.2">
      <c r="A4038" s="38" t="str">
        <f t="shared" si="445"/>
        <v>2025-7</v>
      </c>
      <c r="B4038" t="s">
        <v>7447</v>
      </c>
      <c r="C4038" s="23">
        <v>45839</v>
      </c>
      <c r="D4038" s="23">
        <v>45772</v>
      </c>
      <c r="E4038" t="s">
        <v>121</v>
      </c>
      <c r="F4038" t="s">
        <v>122</v>
      </c>
      <c r="G4038" s="22"/>
      <c r="H4038" t="s">
        <v>7722</v>
      </c>
      <c r="I4038" t="s">
        <v>6886</v>
      </c>
      <c r="J4038" t="s">
        <v>6887</v>
      </c>
      <c r="K4038" s="10" t="str">
        <f t="shared" si="441"/>
        <v>SHDL</v>
      </c>
      <c r="L4038" t="s">
        <v>10</v>
      </c>
      <c r="M4038" s="52">
        <v>1000</v>
      </c>
      <c r="N4038" t="s">
        <v>1472</v>
      </c>
      <c r="O4038" t="s">
        <v>11</v>
      </c>
      <c r="P4038" s="54">
        <v>18.218299999999999</v>
      </c>
      <c r="Q4038" s="11">
        <f t="shared" si="446"/>
        <v>18218.3</v>
      </c>
      <c r="R4038" s="12">
        <f t="shared" si="442"/>
        <v>7.3003400000000003</v>
      </c>
      <c r="S4038" s="14">
        <f t="shared" si="443"/>
        <v>2.4954999999999998</v>
      </c>
      <c r="T4038" s="13">
        <f t="shared" si="444"/>
        <v>2495.5</v>
      </c>
      <c r="U4038" s="14" t="s">
        <v>349</v>
      </c>
      <c r="V4038" t="s">
        <v>722</v>
      </c>
      <c r="W4038" s="62">
        <v>7.1534000000000004</v>
      </c>
      <c r="X4038" s="48">
        <f t="shared" si="447"/>
        <v>2546.8029188917158</v>
      </c>
    </row>
    <row r="4039" spans="1:24" x14ac:dyDescent="0.2">
      <c r="A4039" s="38" t="str">
        <f t="shared" si="445"/>
        <v>2025-7</v>
      </c>
      <c r="B4039" t="s">
        <v>7448</v>
      </c>
      <c r="C4039" s="23">
        <v>45867</v>
      </c>
      <c r="D4039" s="23">
        <v>45797</v>
      </c>
      <c r="E4039" t="s">
        <v>121</v>
      </c>
      <c r="F4039" t="s">
        <v>122</v>
      </c>
      <c r="G4039" s="22"/>
      <c r="H4039" t="s">
        <v>7543</v>
      </c>
      <c r="I4039" t="s">
        <v>6888</v>
      </c>
      <c r="J4039" t="s">
        <v>6889</v>
      </c>
      <c r="K4039" s="10" t="str">
        <f t="shared" si="441"/>
        <v>SHDL</v>
      </c>
      <c r="L4039" t="s">
        <v>10</v>
      </c>
      <c r="M4039" s="52">
        <v>1280</v>
      </c>
      <c r="N4039" t="s">
        <v>1472</v>
      </c>
      <c r="O4039" t="s">
        <v>11</v>
      </c>
      <c r="P4039" s="54">
        <v>18.5867</v>
      </c>
      <c r="Q4039" s="11">
        <f t="shared" si="446"/>
        <v>23790.98</v>
      </c>
      <c r="R4039" s="12">
        <f t="shared" si="442"/>
        <v>7.3003400000000003</v>
      </c>
      <c r="S4039" s="14">
        <f t="shared" si="443"/>
        <v>2.5459999999999998</v>
      </c>
      <c r="T4039" s="13">
        <f t="shared" si="444"/>
        <v>3258.88</v>
      </c>
      <c r="U4039" s="14" t="s">
        <v>349</v>
      </c>
      <c r="V4039" t="s">
        <v>722</v>
      </c>
      <c r="W4039" s="62">
        <v>7.1534000000000004</v>
      </c>
      <c r="X4039" s="48">
        <f t="shared" si="447"/>
        <v>3325.8277182878073</v>
      </c>
    </row>
    <row r="4040" spans="1:24" x14ac:dyDescent="0.2">
      <c r="A4040" s="38" t="str">
        <f t="shared" si="445"/>
        <v>2025-7</v>
      </c>
      <c r="B4040" t="s">
        <v>7449</v>
      </c>
      <c r="C4040" s="23">
        <v>45839</v>
      </c>
      <c r="D4040" s="23">
        <v>45772</v>
      </c>
      <c r="E4040" t="s">
        <v>121</v>
      </c>
      <c r="F4040" t="s">
        <v>122</v>
      </c>
      <c r="G4040" s="22"/>
      <c r="H4040" t="s">
        <v>7723</v>
      </c>
      <c r="I4040" t="s">
        <v>4820</v>
      </c>
      <c r="J4040" t="s">
        <v>4821</v>
      </c>
      <c r="K4040" s="10" t="str">
        <f t="shared" si="441"/>
        <v>MISC</v>
      </c>
      <c r="L4040" t="s">
        <v>10</v>
      </c>
      <c r="M4040" s="52">
        <v>500</v>
      </c>
      <c r="N4040" t="s">
        <v>1472</v>
      </c>
      <c r="O4040" t="s">
        <v>11</v>
      </c>
      <c r="P4040" s="54">
        <v>22.486799999999999</v>
      </c>
      <c r="Q4040" s="11">
        <f t="shared" si="446"/>
        <v>11243.4</v>
      </c>
      <c r="R4040" s="12">
        <f t="shared" si="442"/>
        <v>7.3003400000000003</v>
      </c>
      <c r="S4040" s="14">
        <f t="shared" si="443"/>
        <v>3.0802</v>
      </c>
      <c r="T4040" s="13">
        <f t="shared" si="444"/>
        <v>1540.1</v>
      </c>
      <c r="U4040" s="14" t="s">
        <v>349</v>
      </c>
      <c r="V4040" t="s">
        <v>25</v>
      </c>
      <c r="W4040" s="62">
        <v>7.1534000000000004</v>
      </c>
      <c r="X4040" s="48">
        <f t="shared" si="447"/>
        <v>1571.7560880140911</v>
      </c>
    </row>
    <row r="4041" spans="1:24" x14ac:dyDescent="0.2">
      <c r="A4041" s="38" t="str">
        <f t="shared" si="445"/>
        <v>2025-7</v>
      </c>
      <c r="B4041" t="s">
        <v>7450</v>
      </c>
      <c r="C4041" s="23">
        <v>45845</v>
      </c>
      <c r="D4041" s="23">
        <v>45813</v>
      </c>
      <c r="E4041" t="s">
        <v>21</v>
      </c>
      <c r="F4041" t="s">
        <v>22</v>
      </c>
      <c r="G4041" s="22"/>
      <c r="H4041" t="s">
        <v>7724</v>
      </c>
      <c r="I4041" t="s">
        <v>6890</v>
      </c>
      <c r="J4041" t="s">
        <v>6891</v>
      </c>
      <c r="K4041" s="10" t="str">
        <f t="shared" si="441"/>
        <v>T&amp;G-</v>
      </c>
      <c r="L4041" t="s">
        <v>10</v>
      </c>
      <c r="M4041" s="52">
        <v>970</v>
      </c>
      <c r="N4041" t="s">
        <v>1472</v>
      </c>
      <c r="O4041" t="s">
        <v>11</v>
      </c>
      <c r="P4041" s="54">
        <v>25.672000000000001</v>
      </c>
      <c r="Q4041" s="11">
        <f t="shared" si="446"/>
        <v>24901.84</v>
      </c>
      <c r="R4041" s="12">
        <f t="shared" si="442"/>
        <v>7.3003400000000003</v>
      </c>
      <c r="S4041" s="14">
        <f t="shared" si="443"/>
        <v>3.5165000000000002</v>
      </c>
      <c r="T4041" s="13">
        <f t="shared" si="444"/>
        <v>3411.01</v>
      </c>
      <c r="U4041" s="14" t="s">
        <v>349</v>
      </c>
      <c r="V4041" t="s">
        <v>2243</v>
      </c>
      <c r="W4041" s="62">
        <v>7.1534000000000004</v>
      </c>
      <c r="X4041" s="48">
        <f t="shared" si="447"/>
        <v>3481.1194676657251</v>
      </c>
    </row>
    <row r="4042" spans="1:24" x14ac:dyDescent="0.2">
      <c r="A4042" s="38" t="str">
        <f t="shared" si="445"/>
        <v>2025-7</v>
      </c>
      <c r="B4042" t="s">
        <v>7451</v>
      </c>
      <c r="C4042" s="23">
        <v>45863</v>
      </c>
      <c r="D4042" s="23">
        <v>45852</v>
      </c>
      <c r="E4042" t="s">
        <v>268</v>
      </c>
      <c r="F4042" t="s">
        <v>269</v>
      </c>
      <c r="G4042" s="22"/>
      <c r="H4042" t="s">
        <v>7725</v>
      </c>
      <c r="I4042" t="s">
        <v>266</v>
      </c>
      <c r="J4042" t="s">
        <v>267</v>
      </c>
      <c r="K4042" s="10" t="str">
        <f t="shared" si="441"/>
        <v>POLM</v>
      </c>
      <c r="L4042" t="s">
        <v>10</v>
      </c>
      <c r="M4042" s="52">
        <v>500</v>
      </c>
      <c r="N4042" t="s">
        <v>136</v>
      </c>
      <c r="O4042" t="s">
        <v>11</v>
      </c>
      <c r="P4042" s="54">
        <v>43.3628</v>
      </c>
      <c r="Q4042" s="11">
        <f t="shared" si="446"/>
        <v>21681.4</v>
      </c>
      <c r="R4042" s="12">
        <f t="shared" si="442"/>
        <v>7.3003400000000003</v>
      </c>
      <c r="S4042" s="14">
        <f t="shared" si="443"/>
        <v>5.9398</v>
      </c>
      <c r="T4042" s="13">
        <f t="shared" si="444"/>
        <v>2969.9</v>
      </c>
      <c r="U4042" s="14" t="s">
        <v>349</v>
      </c>
      <c r="V4042" t="s">
        <v>272</v>
      </c>
      <c r="W4042" s="62">
        <v>7.1534000000000004</v>
      </c>
      <c r="X4042" s="48">
        <f t="shared" si="447"/>
        <v>3030.9223585987079</v>
      </c>
    </row>
    <row r="4043" spans="1:24" x14ac:dyDescent="0.2">
      <c r="A4043" s="38" t="str">
        <f t="shared" si="445"/>
        <v>2025-7</v>
      </c>
      <c r="B4043" t="s">
        <v>7452</v>
      </c>
      <c r="C4043" s="23">
        <v>45866</v>
      </c>
      <c r="D4043" s="23">
        <v>45840</v>
      </c>
      <c r="E4043" t="s">
        <v>6399</v>
      </c>
      <c r="F4043" t="s">
        <v>6400</v>
      </c>
      <c r="G4043" s="22"/>
      <c r="H4043" t="s">
        <v>7726</v>
      </c>
      <c r="I4043" t="s">
        <v>6892</v>
      </c>
      <c r="J4043" t="s">
        <v>6893</v>
      </c>
      <c r="K4043" s="10" t="str">
        <f t="shared" si="441"/>
        <v>PAN-</v>
      </c>
      <c r="L4043" t="s">
        <v>98</v>
      </c>
      <c r="M4043" s="52">
        <v>331</v>
      </c>
      <c r="N4043" t="s">
        <v>1472</v>
      </c>
      <c r="O4043" t="s">
        <v>11</v>
      </c>
      <c r="P4043" s="54">
        <v>46</v>
      </c>
      <c r="Q4043" s="11">
        <f t="shared" si="446"/>
        <v>15226</v>
      </c>
      <c r="R4043" s="12">
        <f t="shared" si="442"/>
        <v>7.3003400000000003</v>
      </c>
      <c r="S4043" s="14">
        <f t="shared" si="443"/>
        <v>6.3010999999999999</v>
      </c>
      <c r="T4043" s="13">
        <f t="shared" si="444"/>
        <v>2085.66</v>
      </c>
      <c r="U4043" s="14" t="s">
        <v>349</v>
      </c>
      <c r="V4043" t="s">
        <v>6644</v>
      </c>
      <c r="W4043" s="62">
        <v>7.1534000000000004</v>
      </c>
      <c r="X4043" s="48">
        <f t="shared" si="447"/>
        <v>2128.4983364553918</v>
      </c>
    </row>
    <row r="4044" spans="1:24" x14ac:dyDescent="0.2">
      <c r="A4044" s="38" t="str">
        <f t="shared" si="445"/>
        <v>2025-7</v>
      </c>
      <c r="B4044" t="s">
        <v>7452</v>
      </c>
      <c r="C4044" s="23">
        <v>45855</v>
      </c>
      <c r="D4044" s="23">
        <v>45840</v>
      </c>
      <c r="E4044" t="s">
        <v>6399</v>
      </c>
      <c r="F4044" t="s">
        <v>6400</v>
      </c>
      <c r="G4044" s="22"/>
      <c r="H4044" t="s">
        <v>7727</v>
      </c>
      <c r="I4044" t="s">
        <v>6892</v>
      </c>
      <c r="J4044" t="s">
        <v>6893</v>
      </c>
      <c r="K4044" s="10" t="str">
        <f t="shared" si="441"/>
        <v>PAN-</v>
      </c>
      <c r="L4044" t="s">
        <v>98</v>
      </c>
      <c r="M4044" s="52">
        <v>234</v>
      </c>
      <c r="N4044" t="s">
        <v>1472</v>
      </c>
      <c r="O4044" t="s">
        <v>11</v>
      </c>
      <c r="P4044" s="54">
        <v>46</v>
      </c>
      <c r="Q4044" s="11">
        <f t="shared" si="446"/>
        <v>10764</v>
      </c>
      <c r="R4044" s="12">
        <f t="shared" si="442"/>
        <v>7.3003400000000003</v>
      </c>
      <c r="S4044" s="14">
        <f t="shared" si="443"/>
        <v>6.3010999999999999</v>
      </c>
      <c r="T4044" s="13">
        <f t="shared" si="444"/>
        <v>1474.46</v>
      </c>
      <c r="U4044" s="14" t="s">
        <v>349</v>
      </c>
      <c r="V4044" t="s">
        <v>6644</v>
      </c>
      <c r="W4044" s="62">
        <v>7.1534000000000004</v>
      </c>
      <c r="X4044" s="48">
        <f t="shared" si="447"/>
        <v>1504.7390052282831</v>
      </c>
    </row>
    <row r="4045" spans="1:24" x14ac:dyDescent="0.2">
      <c r="A4045" s="38" t="str">
        <f t="shared" si="445"/>
        <v>2025-7</v>
      </c>
      <c r="B4045" t="s">
        <v>7453</v>
      </c>
      <c r="C4045" s="23">
        <v>45839</v>
      </c>
      <c r="D4045" s="23">
        <v>45772</v>
      </c>
      <c r="E4045" t="s">
        <v>121</v>
      </c>
      <c r="F4045" t="s">
        <v>122</v>
      </c>
      <c r="G4045" s="22"/>
      <c r="H4045" t="s">
        <v>7723</v>
      </c>
      <c r="I4045" t="s">
        <v>5744</v>
      </c>
      <c r="J4045" t="s">
        <v>5885</v>
      </c>
      <c r="K4045" s="10" t="str">
        <f t="shared" si="441"/>
        <v>MISC</v>
      </c>
      <c r="L4045" t="s">
        <v>10</v>
      </c>
      <c r="M4045" s="52">
        <v>20</v>
      </c>
      <c r="N4045" t="s">
        <v>1472</v>
      </c>
      <c r="O4045" t="s">
        <v>11</v>
      </c>
      <c r="P4045" s="54">
        <v>58.265599999999999</v>
      </c>
      <c r="Q4045" s="11">
        <f t="shared" si="446"/>
        <v>1165.31</v>
      </c>
      <c r="R4045" s="12">
        <f t="shared" si="442"/>
        <v>7.3003400000000003</v>
      </c>
      <c r="S4045" s="14">
        <f t="shared" si="443"/>
        <v>7.9812000000000003</v>
      </c>
      <c r="T4045" s="13">
        <f t="shared" si="444"/>
        <v>159.62</v>
      </c>
      <c r="U4045" s="14" t="s">
        <v>349</v>
      </c>
      <c r="V4045" t="s">
        <v>25</v>
      </c>
      <c r="W4045" s="62">
        <v>7.1534000000000004</v>
      </c>
      <c r="X4045" s="48">
        <f t="shared" si="447"/>
        <v>162.9032348253977</v>
      </c>
    </row>
    <row r="4046" spans="1:24" x14ac:dyDescent="0.2">
      <c r="A4046" s="38" t="str">
        <f t="shared" si="445"/>
        <v>2025-7</v>
      </c>
      <c r="B4046" t="s">
        <v>7453</v>
      </c>
      <c r="C4046" s="23">
        <v>45839</v>
      </c>
      <c r="D4046" s="23">
        <v>45772</v>
      </c>
      <c r="E4046" t="s">
        <v>121</v>
      </c>
      <c r="F4046" t="s">
        <v>122</v>
      </c>
      <c r="G4046" s="22"/>
      <c r="H4046" t="s">
        <v>7723</v>
      </c>
      <c r="I4046" t="s">
        <v>5744</v>
      </c>
      <c r="J4046" t="s">
        <v>5885</v>
      </c>
      <c r="K4046" s="10" t="str">
        <f t="shared" si="441"/>
        <v>MISC</v>
      </c>
      <c r="L4046" t="s">
        <v>10</v>
      </c>
      <c r="M4046" s="52">
        <v>480</v>
      </c>
      <c r="N4046" t="s">
        <v>1472</v>
      </c>
      <c r="O4046" t="s">
        <v>11</v>
      </c>
      <c r="P4046" s="54">
        <v>58.265599999999999</v>
      </c>
      <c r="Q4046" s="11">
        <f t="shared" si="446"/>
        <v>27967.49</v>
      </c>
      <c r="R4046" s="12">
        <f t="shared" si="442"/>
        <v>7.3003400000000003</v>
      </c>
      <c r="S4046" s="14">
        <f t="shared" si="443"/>
        <v>7.9812000000000003</v>
      </c>
      <c r="T4046" s="13">
        <f t="shared" si="444"/>
        <v>3830.98</v>
      </c>
      <c r="U4046" s="14" t="s">
        <v>349</v>
      </c>
      <c r="V4046" t="s">
        <v>25</v>
      </c>
      <c r="W4046" s="62">
        <v>7.1534000000000004</v>
      </c>
      <c r="X4046" s="48">
        <f t="shared" si="447"/>
        <v>3909.6776358095444</v>
      </c>
    </row>
    <row r="4047" spans="1:24" x14ac:dyDescent="0.2">
      <c r="A4047" s="38" t="str">
        <f t="shared" si="445"/>
        <v>2025-7</v>
      </c>
      <c r="B4047" t="s">
        <v>7454</v>
      </c>
      <c r="C4047" s="23">
        <v>45848</v>
      </c>
      <c r="D4047" s="23">
        <v>45834</v>
      </c>
      <c r="E4047" t="s">
        <v>311</v>
      </c>
      <c r="F4047" t="s">
        <v>312</v>
      </c>
      <c r="G4047" s="22"/>
      <c r="H4047" t="s">
        <v>7728</v>
      </c>
      <c r="I4047" t="s">
        <v>341</v>
      </c>
      <c r="J4047" t="s">
        <v>342</v>
      </c>
      <c r="K4047" s="10" t="str">
        <f t="shared" si="441"/>
        <v>INM-</v>
      </c>
      <c r="L4047" t="s">
        <v>10</v>
      </c>
      <c r="M4047" s="52">
        <v>150</v>
      </c>
      <c r="N4047" t="s">
        <v>186</v>
      </c>
      <c r="O4047" t="s">
        <v>11</v>
      </c>
      <c r="P4047" s="54">
        <v>63.008800000000001</v>
      </c>
      <c r="Q4047" s="11">
        <f t="shared" si="446"/>
        <v>9451.32</v>
      </c>
      <c r="R4047" s="12">
        <f t="shared" si="442"/>
        <v>7.3003400000000003</v>
      </c>
      <c r="S4047" s="14">
        <f t="shared" si="443"/>
        <v>8.6309000000000005</v>
      </c>
      <c r="T4047" s="13">
        <f t="shared" si="444"/>
        <v>1294.6400000000001</v>
      </c>
      <c r="U4047" s="14" t="s">
        <v>349</v>
      </c>
      <c r="V4047" t="s">
        <v>327</v>
      </c>
      <c r="W4047" s="62">
        <v>7.1534000000000004</v>
      </c>
      <c r="X4047" s="48">
        <f t="shared" si="447"/>
        <v>1321.2346576453156</v>
      </c>
    </row>
    <row r="4048" spans="1:24" x14ac:dyDescent="0.2">
      <c r="A4048" s="38" t="str">
        <f t="shared" si="445"/>
        <v>2025-7</v>
      </c>
      <c r="B4048" t="s">
        <v>7455</v>
      </c>
      <c r="C4048" s="23">
        <v>45862</v>
      </c>
      <c r="D4048" s="23">
        <v>45847</v>
      </c>
      <c r="E4048" t="s">
        <v>311</v>
      </c>
      <c r="F4048" t="s">
        <v>312</v>
      </c>
      <c r="G4048" s="22"/>
      <c r="H4048" t="s">
        <v>7729</v>
      </c>
      <c r="I4048" t="s">
        <v>341</v>
      </c>
      <c r="J4048" t="s">
        <v>342</v>
      </c>
      <c r="K4048" s="10" t="str">
        <f t="shared" si="441"/>
        <v>INM-</v>
      </c>
      <c r="L4048" t="s">
        <v>10</v>
      </c>
      <c r="M4048" s="52">
        <v>125</v>
      </c>
      <c r="N4048" t="s">
        <v>186</v>
      </c>
      <c r="O4048" t="s">
        <v>11</v>
      </c>
      <c r="P4048" s="54">
        <v>63.008800000000001</v>
      </c>
      <c r="Q4048" s="11">
        <f t="shared" si="446"/>
        <v>7876.1</v>
      </c>
      <c r="R4048" s="12">
        <f t="shared" si="442"/>
        <v>7.3003400000000003</v>
      </c>
      <c r="S4048" s="14">
        <f t="shared" si="443"/>
        <v>8.6309000000000005</v>
      </c>
      <c r="T4048" s="13">
        <f t="shared" si="444"/>
        <v>1078.8599999999999</v>
      </c>
      <c r="U4048" s="14" t="s">
        <v>349</v>
      </c>
      <c r="V4048" t="s">
        <v>327</v>
      </c>
      <c r="W4048" s="62">
        <v>7.1534000000000004</v>
      </c>
      <c r="X4048" s="48">
        <f t="shared" si="447"/>
        <v>1101.0288813710963</v>
      </c>
    </row>
    <row r="4049" spans="1:24" x14ac:dyDescent="0.2">
      <c r="A4049" s="38" t="str">
        <f t="shared" si="445"/>
        <v>2025-7</v>
      </c>
      <c r="B4049" t="s">
        <v>7456</v>
      </c>
      <c r="C4049" s="23">
        <v>45848</v>
      </c>
      <c r="D4049" s="23">
        <v>45834</v>
      </c>
      <c r="E4049" t="s">
        <v>311</v>
      </c>
      <c r="F4049" t="s">
        <v>312</v>
      </c>
      <c r="G4049" s="22"/>
      <c r="H4049" t="s">
        <v>7728</v>
      </c>
      <c r="I4049" t="s">
        <v>331</v>
      </c>
      <c r="J4049" t="s">
        <v>332</v>
      </c>
      <c r="K4049" s="10" t="str">
        <f t="shared" si="441"/>
        <v>INM-</v>
      </c>
      <c r="L4049" t="s">
        <v>10</v>
      </c>
      <c r="M4049" s="52">
        <v>50</v>
      </c>
      <c r="N4049" t="s">
        <v>186</v>
      </c>
      <c r="O4049" t="s">
        <v>11</v>
      </c>
      <c r="P4049" s="54">
        <v>64.778800000000004</v>
      </c>
      <c r="Q4049" s="11">
        <f t="shared" si="446"/>
        <v>3238.94</v>
      </c>
      <c r="R4049" s="12">
        <f t="shared" si="442"/>
        <v>7.3003400000000003</v>
      </c>
      <c r="S4049" s="14">
        <f t="shared" si="443"/>
        <v>8.8734000000000002</v>
      </c>
      <c r="T4049" s="13">
        <f t="shared" si="444"/>
        <v>443.67</v>
      </c>
      <c r="U4049" s="14" t="s">
        <v>349</v>
      </c>
      <c r="V4049" t="s">
        <v>327</v>
      </c>
      <c r="W4049" s="62">
        <v>7.1534000000000004</v>
      </c>
      <c r="X4049" s="48">
        <f t="shared" si="447"/>
        <v>452.78329186121289</v>
      </c>
    </row>
    <row r="4050" spans="1:24" x14ac:dyDescent="0.2">
      <c r="A4050" s="38" t="str">
        <f t="shared" si="445"/>
        <v>2025-7</v>
      </c>
      <c r="B4050" t="s">
        <v>7457</v>
      </c>
      <c r="C4050" s="23">
        <v>45862</v>
      </c>
      <c r="D4050" s="23">
        <v>45847</v>
      </c>
      <c r="E4050" t="s">
        <v>311</v>
      </c>
      <c r="F4050" t="s">
        <v>312</v>
      </c>
      <c r="G4050" s="22"/>
      <c r="H4050" t="s">
        <v>7729</v>
      </c>
      <c r="I4050" t="s">
        <v>331</v>
      </c>
      <c r="J4050" t="s">
        <v>332</v>
      </c>
      <c r="K4050" s="10" t="str">
        <f t="shared" si="441"/>
        <v>INM-</v>
      </c>
      <c r="L4050" t="s">
        <v>10</v>
      </c>
      <c r="M4050" s="52">
        <v>100</v>
      </c>
      <c r="N4050" t="s">
        <v>186</v>
      </c>
      <c r="O4050" t="s">
        <v>11</v>
      </c>
      <c r="P4050" s="54">
        <v>64.778800000000004</v>
      </c>
      <c r="Q4050" s="11">
        <f t="shared" si="446"/>
        <v>6477.88</v>
      </c>
      <c r="R4050" s="12">
        <f t="shared" si="442"/>
        <v>7.3003400000000003</v>
      </c>
      <c r="S4050" s="14">
        <f t="shared" si="443"/>
        <v>8.8734000000000002</v>
      </c>
      <c r="T4050" s="13">
        <f t="shared" si="444"/>
        <v>887.34</v>
      </c>
      <c r="U4050" s="14" t="s">
        <v>349</v>
      </c>
      <c r="V4050" t="s">
        <v>327</v>
      </c>
      <c r="W4050" s="62">
        <v>7.1534000000000004</v>
      </c>
      <c r="X4050" s="48">
        <f t="shared" si="447"/>
        <v>905.56658372242578</v>
      </c>
    </row>
    <row r="4051" spans="1:24" x14ac:dyDescent="0.2">
      <c r="A4051" s="38" t="str">
        <f t="shared" si="445"/>
        <v>2025-7</v>
      </c>
      <c r="B4051" t="s">
        <v>7458</v>
      </c>
      <c r="C4051" s="23">
        <v>45855</v>
      </c>
      <c r="D4051" s="23">
        <v>45842</v>
      </c>
      <c r="E4051" t="s">
        <v>311</v>
      </c>
      <c r="F4051" t="s">
        <v>312</v>
      </c>
      <c r="G4051" s="22"/>
      <c r="H4051" t="s">
        <v>7730</v>
      </c>
      <c r="I4051" t="s">
        <v>328</v>
      </c>
      <c r="J4051" t="s">
        <v>329</v>
      </c>
      <c r="K4051" s="10" t="str">
        <f t="shared" si="441"/>
        <v>INM-</v>
      </c>
      <c r="L4051" t="s">
        <v>10</v>
      </c>
      <c r="M4051" s="52">
        <v>50</v>
      </c>
      <c r="N4051" t="s">
        <v>186</v>
      </c>
      <c r="O4051" t="s">
        <v>11</v>
      </c>
      <c r="P4051" s="54">
        <v>69.026499999999999</v>
      </c>
      <c r="Q4051" s="11">
        <f t="shared" si="446"/>
        <v>3451.33</v>
      </c>
      <c r="R4051" s="12">
        <f t="shared" si="442"/>
        <v>7.3003400000000003</v>
      </c>
      <c r="S4051" s="14">
        <f t="shared" si="443"/>
        <v>9.4551999999999996</v>
      </c>
      <c r="T4051" s="13">
        <f t="shared" si="444"/>
        <v>472.76</v>
      </c>
      <c r="U4051" s="14" t="s">
        <v>349</v>
      </c>
      <c r="V4051" t="s">
        <v>327</v>
      </c>
      <c r="W4051" s="62">
        <v>7.1534000000000004</v>
      </c>
      <c r="X4051" s="48">
        <f t="shared" si="447"/>
        <v>482.47336930690301</v>
      </c>
    </row>
    <row r="4052" spans="1:24" x14ac:dyDescent="0.2">
      <c r="A4052" s="38" t="str">
        <f t="shared" si="445"/>
        <v>2025-7</v>
      </c>
      <c r="B4052" t="s">
        <v>7459</v>
      </c>
      <c r="C4052" s="23">
        <v>45855</v>
      </c>
      <c r="D4052" s="23">
        <v>45842</v>
      </c>
      <c r="E4052" t="s">
        <v>311</v>
      </c>
      <c r="F4052" t="s">
        <v>312</v>
      </c>
      <c r="G4052" s="22"/>
      <c r="H4052" t="s">
        <v>7730</v>
      </c>
      <c r="I4052" t="s">
        <v>323</v>
      </c>
      <c r="J4052" t="s">
        <v>324</v>
      </c>
      <c r="K4052" s="10" t="str">
        <f t="shared" si="441"/>
        <v>INM-</v>
      </c>
      <c r="L4052" t="s">
        <v>10</v>
      </c>
      <c r="M4052" s="52">
        <v>50</v>
      </c>
      <c r="N4052" t="s">
        <v>186</v>
      </c>
      <c r="O4052" t="s">
        <v>11</v>
      </c>
      <c r="P4052" s="54">
        <v>69.026499999999999</v>
      </c>
      <c r="Q4052" s="11">
        <f t="shared" si="446"/>
        <v>3451.33</v>
      </c>
      <c r="R4052" s="12">
        <f t="shared" si="442"/>
        <v>7.3003400000000003</v>
      </c>
      <c r="S4052" s="14">
        <f t="shared" si="443"/>
        <v>9.4551999999999996</v>
      </c>
      <c r="T4052" s="13">
        <f t="shared" si="444"/>
        <v>472.76</v>
      </c>
      <c r="U4052" s="14" t="s">
        <v>349</v>
      </c>
      <c r="V4052" t="s">
        <v>327</v>
      </c>
      <c r="W4052" s="62">
        <v>7.1534000000000004</v>
      </c>
      <c r="X4052" s="48">
        <f t="shared" si="447"/>
        <v>482.47336930690301</v>
      </c>
    </row>
    <row r="4053" spans="1:24" x14ac:dyDescent="0.2">
      <c r="A4053" s="38" t="str">
        <f t="shared" si="445"/>
        <v>2025-7</v>
      </c>
      <c r="B4053" t="s">
        <v>7460</v>
      </c>
      <c r="C4053" s="23">
        <v>45848</v>
      </c>
      <c r="D4053" s="23">
        <v>45834</v>
      </c>
      <c r="E4053" t="s">
        <v>311</v>
      </c>
      <c r="F4053" t="s">
        <v>312</v>
      </c>
      <c r="G4053" s="22"/>
      <c r="H4053" t="s">
        <v>7728</v>
      </c>
      <c r="I4053" t="s">
        <v>334</v>
      </c>
      <c r="J4053" t="s">
        <v>335</v>
      </c>
      <c r="K4053" s="10" t="str">
        <f t="shared" ref="K4053:K4116" si="448">+LEFT(V4053,4)</f>
        <v>EXM-</v>
      </c>
      <c r="L4053" t="s">
        <v>10</v>
      </c>
      <c r="M4053" s="52">
        <v>200</v>
      </c>
      <c r="N4053" t="s">
        <v>186</v>
      </c>
      <c r="O4053" t="s">
        <v>11</v>
      </c>
      <c r="P4053" s="54">
        <v>70.353999999999999</v>
      </c>
      <c r="Q4053" s="11">
        <f t="shared" si="446"/>
        <v>14070.8</v>
      </c>
      <c r="R4053" s="12">
        <f t="shared" ref="R4053:R4116" si="449">IF(O4053="HKD",7.8,IF(O4053="CNY",7.30034,1))</f>
        <v>7.3003400000000003</v>
      </c>
      <c r="S4053" s="14">
        <f t="shared" ref="S4053:S4116" si="450">+ROUND(P4053/R4053,4)</f>
        <v>9.6371000000000002</v>
      </c>
      <c r="T4053" s="13">
        <f t="shared" ref="T4053:T4116" si="451">ROUND(S4053*M4053,2)</f>
        <v>1927.42</v>
      </c>
      <c r="U4053" s="14" t="s">
        <v>349</v>
      </c>
      <c r="V4053" t="s">
        <v>315</v>
      </c>
      <c r="W4053" s="62">
        <v>7.1534000000000004</v>
      </c>
      <c r="X4053" s="48">
        <f t="shared" si="447"/>
        <v>1967.008695165935</v>
      </c>
    </row>
    <row r="4054" spans="1:24" x14ac:dyDescent="0.2">
      <c r="A4054" s="38" t="str">
        <f t="shared" si="445"/>
        <v>2025-7</v>
      </c>
      <c r="B4054" t="s">
        <v>7461</v>
      </c>
      <c r="C4054" s="23">
        <v>45862</v>
      </c>
      <c r="D4054" s="23">
        <v>45847</v>
      </c>
      <c r="E4054" t="s">
        <v>311</v>
      </c>
      <c r="F4054" t="s">
        <v>312</v>
      </c>
      <c r="G4054" s="22"/>
      <c r="H4054" t="s">
        <v>7729</v>
      </c>
      <c r="I4054" t="s">
        <v>334</v>
      </c>
      <c r="J4054" t="s">
        <v>335</v>
      </c>
      <c r="K4054" s="10" t="str">
        <f t="shared" si="448"/>
        <v>EXM-</v>
      </c>
      <c r="L4054" t="s">
        <v>10</v>
      </c>
      <c r="M4054" s="52">
        <v>100</v>
      </c>
      <c r="N4054" t="s">
        <v>186</v>
      </c>
      <c r="O4054" t="s">
        <v>11</v>
      </c>
      <c r="P4054" s="54">
        <v>70.353999999999999</v>
      </c>
      <c r="Q4054" s="11">
        <f t="shared" si="446"/>
        <v>7035.4</v>
      </c>
      <c r="R4054" s="12">
        <f t="shared" si="449"/>
        <v>7.3003400000000003</v>
      </c>
      <c r="S4054" s="14">
        <f t="shared" si="450"/>
        <v>9.6371000000000002</v>
      </c>
      <c r="T4054" s="13">
        <f t="shared" si="451"/>
        <v>963.71</v>
      </c>
      <c r="U4054" s="14" t="s">
        <v>349</v>
      </c>
      <c r="V4054" t="s">
        <v>315</v>
      </c>
      <c r="W4054" s="62">
        <v>7.1534000000000004</v>
      </c>
      <c r="X4054" s="48">
        <f t="shared" si="447"/>
        <v>983.50434758296751</v>
      </c>
    </row>
    <row r="4055" spans="1:24" x14ac:dyDescent="0.2">
      <c r="A4055" s="38" t="str">
        <f t="shared" si="445"/>
        <v>2025-7</v>
      </c>
      <c r="B4055" t="s">
        <v>7462</v>
      </c>
      <c r="C4055" s="23">
        <v>45842</v>
      </c>
      <c r="D4055" s="23">
        <v>45832</v>
      </c>
      <c r="E4055" t="s">
        <v>311</v>
      </c>
      <c r="F4055" t="s">
        <v>312</v>
      </c>
      <c r="G4055" s="22"/>
      <c r="H4055" t="s">
        <v>7731</v>
      </c>
      <c r="I4055" t="s">
        <v>337</v>
      </c>
      <c r="J4055" t="s">
        <v>338</v>
      </c>
      <c r="K4055" s="10" t="str">
        <f t="shared" si="448"/>
        <v>EXM-</v>
      </c>
      <c r="L4055" t="s">
        <v>10</v>
      </c>
      <c r="M4055" s="52">
        <v>100</v>
      </c>
      <c r="N4055" t="s">
        <v>186</v>
      </c>
      <c r="O4055" t="s">
        <v>11</v>
      </c>
      <c r="P4055" s="54">
        <v>71.769900000000007</v>
      </c>
      <c r="Q4055" s="11">
        <f t="shared" si="446"/>
        <v>7176.99</v>
      </c>
      <c r="R4055" s="12">
        <f t="shared" si="449"/>
        <v>7.3003400000000003</v>
      </c>
      <c r="S4055" s="14">
        <f t="shared" si="450"/>
        <v>9.8309999999999995</v>
      </c>
      <c r="T4055" s="13">
        <f t="shared" si="451"/>
        <v>983.1</v>
      </c>
      <c r="U4055" s="14" t="s">
        <v>349</v>
      </c>
      <c r="V4055" t="s">
        <v>315</v>
      </c>
      <c r="W4055" s="62">
        <v>7.1534000000000004</v>
      </c>
      <c r="X4055" s="48">
        <f t="shared" si="447"/>
        <v>1003.297732546761</v>
      </c>
    </row>
    <row r="4056" spans="1:24" x14ac:dyDescent="0.2">
      <c r="A4056" s="38" t="str">
        <f t="shared" si="445"/>
        <v>2025-7</v>
      </c>
      <c r="B4056" t="s">
        <v>7463</v>
      </c>
      <c r="C4056" s="23">
        <v>45848</v>
      </c>
      <c r="D4056" s="23">
        <v>45834</v>
      </c>
      <c r="E4056" t="s">
        <v>311</v>
      </c>
      <c r="F4056" t="s">
        <v>312</v>
      </c>
      <c r="G4056" s="22"/>
      <c r="H4056" t="s">
        <v>7728</v>
      </c>
      <c r="I4056" t="s">
        <v>337</v>
      </c>
      <c r="J4056" t="s">
        <v>338</v>
      </c>
      <c r="K4056" s="10" t="str">
        <f t="shared" si="448"/>
        <v>EXM-</v>
      </c>
      <c r="L4056" t="s">
        <v>10</v>
      </c>
      <c r="M4056" s="52">
        <v>50</v>
      </c>
      <c r="N4056" t="s">
        <v>186</v>
      </c>
      <c r="O4056" t="s">
        <v>11</v>
      </c>
      <c r="P4056" s="54">
        <v>71.769900000000007</v>
      </c>
      <c r="Q4056" s="11">
        <f t="shared" si="446"/>
        <v>3588.5</v>
      </c>
      <c r="R4056" s="12">
        <f t="shared" si="449"/>
        <v>7.3003400000000003</v>
      </c>
      <c r="S4056" s="14">
        <f t="shared" si="450"/>
        <v>9.8309999999999995</v>
      </c>
      <c r="T4056" s="13">
        <f t="shared" si="451"/>
        <v>491.55</v>
      </c>
      <c r="U4056" s="14" t="s">
        <v>349</v>
      </c>
      <c r="V4056" t="s">
        <v>315</v>
      </c>
      <c r="W4056" s="62">
        <v>7.1534000000000004</v>
      </c>
      <c r="X4056" s="48">
        <f t="shared" si="447"/>
        <v>501.64886627338052</v>
      </c>
    </row>
    <row r="4057" spans="1:24" x14ac:dyDescent="0.2">
      <c r="A4057" s="38" t="str">
        <f t="shared" si="445"/>
        <v>2025-7</v>
      </c>
      <c r="B4057" t="s">
        <v>7464</v>
      </c>
      <c r="C4057" s="23">
        <v>45862</v>
      </c>
      <c r="D4057" s="23">
        <v>45847</v>
      </c>
      <c r="E4057" t="s">
        <v>311</v>
      </c>
      <c r="F4057" t="s">
        <v>312</v>
      </c>
      <c r="G4057" s="22"/>
      <c r="H4057" t="s">
        <v>7729</v>
      </c>
      <c r="I4057" t="s">
        <v>337</v>
      </c>
      <c r="J4057" t="s">
        <v>338</v>
      </c>
      <c r="K4057" s="10" t="str">
        <f t="shared" si="448"/>
        <v>EXM-</v>
      </c>
      <c r="L4057" t="s">
        <v>10</v>
      </c>
      <c r="M4057" s="52">
        <v>100</v>
      </c>
      <c r="N4057" t="s">
        <v>186</v>
      </c>
      <c r="O4057" t="s">
        <v>11</v>
      </c>
      <c r="P4057" s="54">
        <v>71.769900000000007</v>
      </c>
      <c r="Q4057" s="11">
        <f t="shared" si="446"/>
        <v>7176.99</v>
      </c>
      <c r="R4057" s="12">
        <f t="shared" si="449"/>
        <v>7.3003400000000003</v>
      </c>
      <c r="S4057" s="14">
        <f t="shared" si="450"/>
        <v>9.8309999999999995</v>
      </c>
      <c r="T4057" s="13">
        <f t="shared" si="451"/>
        <v>983.1</v>
      </c>
      <c r="U4057" s="14" t="s">
        <v>349</v>
      </c>
      <c r="V4057" t="s">
        <v>315</v>
      </c>
      <c r="W4057" s="62">
        <v>7.1534000000000004</v>
      </c>
      <c r="X4057" s="48">
        <f t="shared" si="447"/>
        <v>1003.297732546761</v>
      </c>
    </row>
    <row r="4058" spans="1:24" x14ac:dyDescent="0.2">
      <c r="A4058" s="38" t="str">
        <f t="shared" si="445"/>
        <v>2025-7</v>
      </c>
      <c r="B4058" t="s">
        <v>7465</v>
      </c>
      <c r="C4058" s="23">
        <v>45840</v>
      </c>
      <c r="D4058" s="23">
        <v>45821</v>
      </c>
      <c r="E4058" t="s">
        <v>2825</v>
      </c>
      <c r="F4058" t="s">
        <v>2826</v>
      </c>
      <c r="G4058" s="22"/>
      <c r="H4058" t="s">
        <v>7732</v>
      </c>
      <c r="I4058" t="s">
        <v>6894</v>
      </c>
      <c r="J4058" t="s">
        <v>6895</v>
      </c>
      <c r="K4058" s="10" t="str">
        <f t="shared" si="448"/>
        <v>INM-</v>
      </c>
      <c r="L4058" t="s">
        <v>10</v>
      </c>
      <c r="M4058" s="52">
        <v>150</v>
      </c>
      <c r="N4058" t="s">
        <v>186</v>
      </c>
      <c r="O4058" t="s">
        <v>11</v>
      </c>
      <c r="P4058" s="54">
        <v>72.212400000000002</v>
      </c>
      <c r="Q4058" s="11">
        <f t="shared" si="446"/>
        <v>10831.86</v>
      </c>
      <c r="R4058" s="12">
        <f t="shared" si="449"/>
        <v>7.3003400000000003</v>
      </c>
      <c r="S4058" s="14">
        <f t="shared" si="450"/>
        <v>9.8916000000000004</v>
      </c>
      <c r="T4058" s="13">
        <f t="shared" si="451"/>
        <v>1483.74</v>
      </c>
      <c r="U4058" s="14" t="s">
        <v>349</v>
      </c>
      <c r="V4058" t="s">
        <v>327</v>
      </c>
      <c r="W4058" s="62">
        <v>7.1534000000000004</v>
      </c>
      <c r="X4058" s="48">
        <f t="shared" si="447"/>
        <v>1514.2254033047222</v>
      </c>
    </row>
    <row r="4059" spans="1:24" x14ac:dyDescent="0.2">
      <c r="A4059" s="38" t="str">
        <f t="shared" si="445"/>
        <v>2025-7</v>
      </c>
      <c r="B4059" t="s">
        <v>7466</v>
      </c>
      <c r="C4059" s="23">
        <v>45840</v>
      </c>
      <c r="D4059" s="23">
        <v>45821</v>
      </c>
      <c r="E4059" t="s">
        <v>2825</v>
      </c>
      <c r="F4059" t="s">
        <v>2826</v>
      </c>
      <c r="G4059" s="22"/>
      <c r="H4059" t="s">
        <v>7732</v>
      </c>
      <c r="I4059" t="s">
        <v>3185</v>
      </c>
      <c r="J4059" t="s">
        <v>3392</v>
      </c>
      <c r="K4059" s="10" t="str">
        <f t="shared" si="448"/>
        <v>INM-</v>
      </c>
      <c r="L4059" t="s">
        <v>10</v>
      </c>
      <c r="M4059" s="52">
        <v>150</v>
      </c>
      <c r="N4059" t="s">
        <v>186</v>
      </c>
      <c r="O4059" t="s">
        <v>11</v>
      </c>
      <c r="P4059" s="54">
        <v>82.212400000000002</v>
      </c>
      <c r="Q4059" s="11">
        <f t="shared" si="446"/>
        <v>12331.86</v>
      </c>
      <c r="R4059" s="12">
        <f t="shared" si="449"/>
        <v>7.3003400000000003</v>
      </c>
      <c r="S4059" s="14">
        <f t="shared" si="450"/>
        <v>11.2614</v>
      </c>
      <c r="T4059" s="13">
        <f t="shared" si="451"/>
        <v>1689.21</v>
      </c>
      <c r="U4059" s="14" t="s">
        <v>349</v>
      </c>
      <c r="V4059" t="s">
        <v>327</v>
      </c>
      <c r="W4059" s="62">
        <v>7.1534000000000004</v>
      </c>
      <c r="X4059" s="48">
        <f t="shared" si="447"/>
        <v>1723.9159001314058</v>
      </c>
    </row>
    <row r="4060" spans="1:24" x14ac:dyDescent="0.2">
      <c r="A4060" s="38" t="str">
        <f t="shared" si="445"/>
        <v>2025-7</v>
      </c>
      <c r="B4060" t="s">
        <v>7467</v>
      </c>
      <c r="C4060" s="23">
        <v>45848</v>
      </c>
      <c r="D4060" s="23">
        <v>45834</v>
      </c>
      <c r="E4060" t="s">
        <v>311</v>
      </c>
      <c r="F4060" t="s">
        <v>312</v>
      </c>
      <c r="G4060" s="22"/>
      <c r="H4060" t="s">
        <v>7728</v>
      </c>
      <c r="I4060" t="s">
        <v>662</v>
      </c>
      <c r="J4060" t="s">
        <v>663</v>
      </c>
      <c r="K4060" s="10" t="str">
        <f t="shared" si="448"/>
        <v>INM-</v>
      </c>
      <c r="L4060" t="s">
        <v>10</v>
      </c>
      <c r="M4060" s="52">
        <v>200</v>
      </c>
      <c r="N4060" t="s">
        <v>186</v>
      </c>
      <c r="O4060" t="s">
        <v>11</v>
      </c>
      <c r="P4060" s="54">
        <v>92.743399999999994</v>
      </c>
      <c r="Q4060" s="11">
        <f t="shared" si="446"/>
        <v>18548.68</v>
      </c>
      <c r="R4060" s="12">
        <f t="shared" si="449"/>
        <v>7.3003400000000003</v>
      </c>
      <c r="S4060" s="14">
        <f t="shared" si="450"/>
        <v>12.704000000000001</v>
      </c>
      <c r="T4060" s="13">
        <f t="shared" si="451"/>
        <v>2540.8000000000002</v>
      </c>
      <c r="U4060" s="14" t="s">
        <v>349</v>
      </c>
      <c r="V4060" t="s">
        <v>327</v>
      </c>
      <c r="W4060" s="62">
        <v>7.1534000000000004</v>
      </c>
      <c r="X4060" s="48">
        <f t="shared" si="447"/>
        <v>2592.9879497861157</v>
      </c>
    </row>
    <row r="4061" spans="1:24" x14ac:dyDescent="0.2">
      <c r="A4061" s="38" t="str">
        <f t="shared" si="445"/>
        <v>2025-7</v>
      </c>
      <c r="B4061" t="s">
        <v>7468</v>
      </c>
      <c r="C4061" s="23">
        <v>45861</v>
      </c>
      <c r="D4061" s="23">
        <v>45846</v>
      </c>
      <c r="E4061" t="s">
        <v>311</v>
      </c>
      <c r="F4061" t="s">
        <v>312</v>
      </c>
      <c r="G4061" s="22"/>
      <c r="H4061" t="s">
        <v>7733</v>
      </c>
      <c r="I4061" t="s">
        <v>662</v>
      </c>
      <c r="J4061" t="s">
        <v>663</v>
      </c>
      <c r="K4061" s="10" t="str">
        <f t="shared" si="448"/>
        <v>INM-</v>
      </c>
      <c r="L4061" t="s">
        <v>10</v>
      </c>
      <c r="M4061" s="52">
        <v>250</v>
      </c>
      <c r="N4061" t="s">
        <v>186</v>
      </c>
      <c r="O4061" t="s">
        <v>11</v>
      </c>
      <c r="P4061" s="54">
        <v>92.743399999999994</v>
      </c>
      <c r="Q4061" s="11">
        <f t="shared" si="446"/>
        <v>23185.85</v>
      </c>
      <c r="R4061" s="12">
        <f t="shared" si="449"/>
        <v>7.3003400000000003</v>
      </c>
      <c r="S4061" s="14">
        <f t="shared" si="450"/>
        <v>12.704000000000001</v>
      </c>
      <c r="T4061" s="13">
        <f t="shared" si="451"/>
        <v>3176</v>
      </c>
      <c r="U4061" s="14" t="s">
        <v>349</v>
      </c>
      <c r="V4061" t="s">
        <v>327</v>
      </c>
      <c r="W4061" s="62">
        <v>7.1534000000000004</v>
      </c>
      <c r="X4061" s="48">
        <f t="shared" si="447"/>
        <v>3241.2349372326444</v>
      </c>
    </row>
    <row r="4062" spans="1:24" x14ac:dyDescent="0.2">
      <c r="A4062" s="38" t="str">
        <f t="shared" si="445"/>
        <v>2025-7</v>
      </c>
      <c r="B4062" t="s">
        <v>7469</v>
      </c>
      <c r="C4062" s="23">
        <v>45862</v>
      </c>
      <c r="D4062" s="23">
        <v>45847</v>
      </c>
      <c r="E4062" t="s">
        <v>311</v>
      </c>
      <c r="F4062" t="s">
        <v>312</v>
      </c>
      <c r="G4062" s="22"/>
      <c r="H4062" t="s">
        <v>7729</v>
      </c>
      <c r="I4062" t="s">
        <v>662</v>
      </c>
      <c r="J4062" t="s">
        <v>663</v>
      </c>
      <c r="K4062" s="10" t="str">
        <f t="shared" si="448"/>
        <v>INM-</v>
      </c>
      <c r="L4062" t="s">
        <v>10</v>
      </c>
      <c r="M4062" s="52">
        <v>200</v>
      </c>
      <c r="N4062" t="s">
        <v>186</v>
      </c>
      <c r="O4062" t="s">
        <v>11</v>
      </c>
      <c r="P4062" s="54">
        <v>92.743399999999994</v>
      </c>
      <c r="Q4062" s="11">
        <f t="shared" si="446"/>
        <v>18548.68</v>
      </c>
      <c r="R4062" s="12">
        <f t="shared" si="449"/>
        <v>7.3003400000000003</v>
      </c>
      <c r="S4062" s="14">
        <f t="shared" si="450"/>
        <v>12.704000000000001</v>
      </c>
      <c r="T4062" s="13">
        <f t="shared" si="451"/>
        <v>2540.8000000000002</v>
      </c>
      <c r="U4062" s="14" t="s">
        <v>349</v>
      </c>
      <c r="V4062" t="s">
        <v>327</v>
      </c>
      <c r="W4062" s="62">
        <v>7.1534000000000004</v>
      </c>
      <c r="X4062" s="48">
        <f t="shared" si="447"/>
        <v>2592.9879497861157</v>
      </c>
    </row>
    <row r="4063" spans="1:24" x14ac:dyDescent="0.2">
      <c r="A4063" s="38" t="str">
        <f t="shared" si="445"/>
        <v>2025-7</v>
      </c>
      <c r="B4063" t="s">
        <v>7470</v>
      </c>
      <c r="C4063" s="23">
        <v>45859</v>
      </c>
      <c r="D4063" s="23">
        <v>45842</v>
      </c>
      <c r="E4063" t="s">
        <v>311</v>
      </c>
      <c r="F4063" t="s">
        <v>312</v>
      </c>
      <c r="G4063" s="22"/>
      <c r="H4063" t="s">
        <v>7734</v>
      </c>
      <c r="I4063" t="s">
        <v>6896</v>
      </c>
      <c r="J4063" t="s">
        <v>6897</v>
      </c>
      <c r="K4063" s="10" t="str">
        <f t="shared" si="448"/>
        <v>EXM-</v>
      </c>
      <c r="L4063" t="s">
        <v>10</v>
      </c>
      <c r="M4063" s="52">
        <v>25</v>
      </c>
      <c r="N4063" t="s">
        <v>186</v>
      </c>
      <c r="O4063" t="s">
        <v>11</v>
      </c>
      <c r="P4063" s="54">
        <v>104.4248</v>
      </c>
      <c r="Q4063" s="11">
        <f t="shared" si="446"/>
        <v>2610.62</v>
      </c>
      <c r="R4063" s="12">
        <f t="shared" si="449"/>
        <v>7.3003400000000003</v>
      </c>
      <c r="S4063" s="14">
        <f t="shared" si="450"/>
        <v>14.3041</v>
      </c>
      <c r="T4063" s="13">
        <f t="shared" si="451"/>
        <v>357.6</v>
      </c>
      <c r="U4063" s="14" t="s">
        <v>349</v>
      </c>
      <c r="V4063" t="s">
        <v>315</v>
      </c>
      <c r="W4063" s="62">
        <v>7.1534000000000004</v>
      </c>
      <c r="X4063" s="48">
        <f t="shared" si="447"/>
        <v>364.94813655045152</v>
      </c>
    </row>
    <row r="4064" spans="1:24" x14ac:dyDescent="0.2">
      <c r="A4064" s="38" t="str">
        <f t="shared" si="445"/>
        <v>2025-7</v>
      </c>
      <c r="B4064" t="s">
        <v>7471</v>
      </c>
      <c r="C4064" s="23">
        <v>45840</v>
      </c>
      <c r="D4064" s="23">
        <v>45821</v>
      </c>
      <c r="E4064" t="s">
        <v>2825</v>
      </c>
      <c r="F4064" t="s">
        <v>2826</v>
      </c>
      <c r="G4064" s="22"/>
      <c r="H4064" t="s">
        <v>7732</v>
      </c>
      <c r="I4064" t="s">
        <v>3816</v>
      </c>
      <c r="J4064" t="s">
        <v>3817</v>
      </c>
      <c r="K4064" s="10" t="str">
        <f t="shared" si="448"/>
        <v>INM-</v>
      </c>
      <c r="L4064" t="s">
        <v>10</v>
      </c>
      <c r="M4064" s="52">
        <v>150</v>
      </c>
      <c r="N4064" t="s">
        <v>186</v>
      </c>
      <c r="O4064" t="s">
        <v>11</v>
      </c>
      <c r="P4064" s="54">
        <v>104.4602</v>
      </c>
      <c r="Q4064" s="11">
        <f t="shared" si="446"/>
        <v>15669.03</v>
      </c>
      <c r="R4064" s="12">
        <f t="shared" si="449"/>
        <v>7.3003400000000003</v>
      </c>
      <c r="S4064" s="14">
        <f t="shared" si="450"/>
        <v>14.3089</v>
      </c>
      <c r="T4064" s="13">
        <f t="shared" si="451"/>
        <v>2146.34</v>
      </c>
      <c r="U4064" s="14" t="s">
        <v>349</v>
      </c>
      <c r="V4064" t="s">
        <v>327</v>
      </c>
      <c r="W4064" s="62">
        <v>7.1534000000000004</v>
      </c>
      <c r="X4064" s="48">
        <f t="shared" si="447"/>
        <v>2190.4311236614753</v>
      </c>
    </row>
    <row r="4065" spans="1:24" x14ac:dyDescent="0.2">
      <c r="A4065" s="38" t="str">
        <f t="shared" si="445"/>
        <v>2025-7</v>
      </c>
      <c r="B4065" t="s">
        <v>7472</v>
      </c>
      <c r="C4065" s="23">
        <v>45869</v>
      </c>
      <c r="D4065" s="23">
        <v>45853</v>
      </c>
      <c r="E4065" t="s">
        <v>311</v>
      </c>
      <c r="F4065" t="s">
        <v>312</v>
      </c>
      <c r="G4065" s="22"/>
      <c r="H4065" t="s">
        <v>7735</v>
      </c>
      <c r="I4065" t="s">
        <v>666</v>
      </c>
      <c r="J4065" t="s">
        <v>667</v>
      </c>
      <c r="K4065" s="10" t="str">
        <f t="shared" si="448"/>
        <v>INM-</v>
      </c>
      <c r="L4065" t="s">
        <v>10</v>
      </c>
      <c r="M4065" s="52">
        <v>175</v>
      </c>
      <c r="N4065" t="s">
        <v>186</v>
      </c>
      <c r="O4065" t="s">
        <v>11</v>
      </c>
      <c r="P4065" s="54">
        <v>105.0442</v>
      </c>
      <c r="Q4065" s="11">
        <f t="shared" si="446"/>
        <v>18382.740000000002</v>
      </c>
      <c r="R4065" s="12">
        <f t="shared" si="449"/>
        <v>7.3003400000000003</v>
      </c>
      <c r="S4065" s="14">
        <f t="shared" si="450"/>
        <v>14.3889</v>
      </c>
      <c r="T4065" s="13">
        <f t="shared" si="451"/>
        <v>2518.06</v>
      </c>
      <c r="U4065" s="14" t="s">
        <v>349</v>
      </c>
      <c r="V4065" t="s">
        <v>327</v>
      </c>
      <c r="W4065" s="62">
        <v>7.1534000000000004</v>
      </c>
      <c r="X4065" s="48">
        <f t="shared" si="447"/>
        <v>2569.7898901221797</v>
      </c>
    </row>
    <row r="4066" spans="1:24" x14ac:dyDescent="0.2">
      <c r="A4066" s="38" t="str">
        <f t="shared" si="445"/>
        <v>2025-7</v>
      </c>
      <c r="B4066" t="s">
        <v>7473</v>
      </c>
      <c r="C4066" s="23">
        <v>45848</v>
      </c>
      <c r="D4066" s="23">
        <v>45834</v>
      </c>
      <c r="E4066" t="s">
        <v>311</v>
      </c>
      <c r="F4066" t="s">
        <v>312</v>
      </c>
      <c r="G4066" s="22"/>
      <c r="H4066" t="s">
        <v>7728</v>
      </c>
      <c r="I4066" t="s">
        <v>669</v>
      </c>
      <c r="J4066" t="s">
        <v>670</v>
      </c>
      <c r="K4066" s="10" t="str">
        <f t="shared" si="448"/>
        <v>INM-</v>
      </c>
      <c r="L4066" t="s">
        <v>10</v>
      </c>
      <c r="M4066" s="52">
        <v>150</v>
      </c>
      <c r="N4066" t="s">
        <v>186</v>
      </c>
      <c r="O4066" t="s">
        <v>11</v>
      </c>
      <c r="P4066" s="54">
        <v>110.17700000000001</v>
      </c>
      <c r="Q4066" s="11">
        <f t="shared" si="446"/>
        <v>16526.55</v>
      </c>
      <c r="R4066" s="12">
        <f t="shared" si="449"/>
        <v>7.3003400000000003</v>
      </c>
      <c r="S4066" s="14">
        <f t="shared" si="450"/>
        <v>15.092000000000001</v>
      </c>
      <c r="T4066" s="13">
        <f t="shared" si="451"/>
        <v>2263.8000000000002</v>
      </c>
      <c r="U4066" s="14" t="s">
        <v>349</v>
      </c>
      <c r="V4066" t="s">
        <v>327</v>
      </c>
      <c r="W4066" s="62">
        <v>7.1534000000000004</v>
      </c>
      <c r="X4066" s="48">
        <f t="shared" si="447"/>
        <v>2310.306986887354</v>
      </c>
    </row>
    <row r="4067" spans="1:24" x14ac:dyDescent="0.2">
      <c r="A4067" s="38" t="str">
        <f t="shared" si="445"/>
        <v>2025-7</v>
      </c>
      <c r="B4067" t="s">
        <v>7474</v>
      </c>
      <c r="C4067" s="23">
        <v>45862</v>
      </c>
      <c r="D4067" s="23">
        <v>45847</v>
      </c>
      <c r="E4067" t="s">
        <v>311</v>
      </c>
      <c r="F4067" t="s">
        <v>312</v>
      </c>
      <c r="G4067" s="22"/>
      <c r="H4067" t="s">
        <v>7729</v>
      </c>
      <c r="I4067" t="s">
        <v>669</v>
      </c>
      <c r="J4067" t="s">
        <v>670</v>
      </c>
      <c r="K4067" s="10" t="str">
        <f t="shared" si="448"/>
        <v>INM-</v>
      </c>
      <c r="L4067" t="s">
        <v>10</v>
      </c>
      <c r="M4067" s="52">
        <v>125</v>
      </c>
      <c r="N4067" t="s">
        <v>186</v>
      </c>
      <c r="O4067" t="s">
        <v>11</v>
      </c>
      <c r="P4067" s="54">
        <v>110.17700000000001</v>
      </c>
      <c r="Q4067" s="11">
        <f t="shared" si="446"/>
        <v>13772.13</v>
      </c>
      <c r="R4067" s="12">
        <f t="shared" si="449"/>
        <v>7.3003400000000003</v>
      </c>
      <c r="S4067" s="14">
        <f t="shared" si="450"/>
        <v>15.092000000000001</v>
      </c>
      <c r="T4067" s="13">
        <f t="shared" si="451"/>
        <v>1886.5</v>
      </c>
      <c r="U4067" s="14" t="s">
        <v>349</v>
      </c>
      <c r="V4067" t="s">
        <v>327</v>
      </c>
      <c r="W4067" s="62">
        <v>7.1534000000000004</v>
      </c>
      <c r="X4067" s="48">
        <f t="shared" si="447"/>
        <v>1925.2558224061286</v>
      </c>
    </row>
    <row r="4068" spans="1:24" x14ac:dyDescent="0.2">
      <c r="A4068" s="38" t="str">
        <f t="shared" si="445"/>
        <v>2025-7</v>
      </c>
      <c r="B4068" t="s">
        <v>7475</v>
      </c>
      <c r="C4068" s="23">
        <v>45859</v>
      </c>
      <c r="D4068" s="23">
        <v>45842</v>
      </c>
      <c r="E4068" t="s">
        <v>311</v>
      </c>
      <c r="F4068" t="s">
        <v>312</v>
      </c>
      <c r="G4068" s="22"/>
      <c r="H4068" t="s">
        <v>7734</v>
      </c>
      <c r="I4068" t="s">
        <v>320</v>
      </c>
      <c r="J4068" t="s">
        <v>321</v>
      </c>
      <c r="K4068" s="10" t="str">
        <f t="shared" si="448"/>
        <v>EXM-</v>
      </c>
      <c r="L4068" t="s">
        <v>10</v>
      </c>
      <c r="M4068" s="52">
        <v>25</v>
      </c>
      <c r="N4068" t="s">
        <v>186</v>
      </c>
      <c r="O4068" t="s">
        <v>11</v>
      </c>
      <c r="P4068" s="54">
        <v>110.6195</v>
      </c>
      <c r="Q4068" s="11">
        <f t="shared" si="446"/>
        <v>2765.49</v>
      </c>
      <c r="R4068" s="12">
        <f t="shared" si="449"/>
        <v>7.3003400000000003</v>
      </c>
      <c r="S4068" s="14">
        <f t="shared" si="450"/>
        <v>15.152699999999999</v>
      </c>
      <c r="T4068" s="13">
        <f t="shared" si="451"/>
        <v>378.82</v>
      </c>
      <c r="U4068" s="14" t="s">
        <v>349</v>
      </c>
      <c r="V4068" t="s">
        <v>315</v>
      </c>
      <c r="W4068" s="62">
        <v>7.1534000000000004</v>
      </c>
      <c r="X4068" s="48">
        <f t="shared" si="447"/>
        <v>386.59763189532248</v>
      </c>
    </row>
    <row r="4069" spans="1:24" x14ac:dyDescent="0.2">
      <c r="A4069" s="38" t="str">
        <f t="shared" si="445"/>
        <v>2025-7</v>
      </c>
      <c r="B4069" t="s">
        <v>7476</v>
      </c>
      <c r="C4069" s="23">
        <v>45840</v>
      </c>
      <c r="D4069" s="23">
        <v>45821</v>
      </c>
      <c r="E4069" t="s">
        <v>2825</v>
      </c>
      <c r="F4069" t="s">
        <v>2826</v>
      </c>
      <c r="G4069" s="22"/>
      <c r="H4069" t="s">
        <v>7732</v>
      </c>
      <c r="I4069" t="s">
        <v>4832</v>
      </c>
      <c r="J4069" t="s">
        <v>4833</v>
      </c>
      <c r="K4069" s="10" t="str">
        <f t="shared" si="448"/>
        <v>INM-</v>
      </c>
      <c r="L4069" t="s">
        <v>10</v>
      </c>
      <c r="M4069" s="52">
        <v>180</v>
      </c>
      <c r="N4069" t="s">
        <v>186</v>
      </c>
      <c r="O4069" t="s">
        <v>11</v>
      </c>
      <c r="P4069" s="54">
        <v>111.92919999999999</v>
      </c>
      <c r="Q4069" s="11">
        <f t="shared" si="446"/>
        <v>20147.259999999998</v>
      </c>
      <c r="R4069" s="12">
        <f t="shared" si="449"/>
        <v>7.3003400000000003</v>
      </c>
      <c r="S4069" s="14">
        <f t="shared" si="450"/>
        <v>15.332100000000001</v>
      </c>
      <c r="T4069" s="13">
        <f t="shared" si="451"/>
        <v>2759.78</v>
      </c>
      <c r="U4069" s="14" t="s">
        <v>349</v>
      </c>
      <c r="V4069" t="s">
        <v>327</v>
      </c>
      <c r="W4069" s="62">
        <v>7.1534000000000004</v>
      </c>
      <c r="X4069" s="48">
        <f t="shared" si="447"/>
        <v>2816.4587468895907</v>
      </c>
    </row>
    <row r="4070" spans="1:24" x14ac:dyDescent="0.2">
      <c r="A4070" s="38" t="str">
        <f t="shared" si="445"/>
        <v>2025-7</v>
      </c>
      <c r="B4070" t="s">
        <v>7477</v>
      </c>
      <c r="C4070" s="23">
        <v>45861</v>
      </c>
      <c r="D4070" s="23">
        <v>45847</v>
      </c>
      <c r="E4070" t="s">
        <v>311</v>
      </c>
      <c r="F4070" t="s">
        <v>312</v>
      </c>
      <c r="G4070" s="22"/>
      <c r="H4070" t="s">
        <v>7736</v>
      </c>
      <c r="I4070" t="s">
        <v>316</v>
      </c>
      <c r="J4070" t="s">
        <v>317</v>
      </c>
      <c r="K4070" s="10" t="str">
        <f t="shared" si="448"/>
        <v>EXM-</v>
      </c>
      <c r="L4070" t="s">
        <v>10</v>
      </c>
      <c r="M4070" s="52">
        <v>125</v>
      </c>
      <c r="N4070" t="s">
        <v>186</v>
      </c>
      <c r="O4070" t="s">
        <v>11</v>
      </c>
      <c r="P4070" s="54">
        <v>117.3451</v>
      </c>
      <c r="Q4070" s="11">
        <f t="shared" si="446"/>
        <v>14668.14</v>
      </c>
      <c r="R4070" s="12">
        <f t="shared" si="449"/>
        <v>7.3003400000000003</v>
      </c>
      <c r="S4070" s="14">
        <f t="shared" si="450"/>
        <v>16.073899999999998</v>
      </c>
      <c r="T4070" s="13">
        <f t="shared" si="451"/>
        <v>2009.24</v>
      </c>
      <c r="U4070" s="14" t="s">
        <v>349</v>
      </c>
      <c r="V4070" t="s">
        <v>315</v>
      </c>
      <c r="W4070" s="62">
        <v>7.1534000000000004</v>
      </c>
      <c r="X4070" s="48">
        <f t="shared" si="447"/>
        <v>2050.5126932647408</v>
      </c>
    </row>
    <row r="4071" spans="1:24" x14ac:dyDescent="0.2">
      <c r="A4071" s="38" t="str">
        <f t="shared" si="445"/>
        <v>2025-7</v>
      </c>
      <c r="B4071" t="s">
        <v>7478</v>
      </c>
      <c r="C4071" s="23">
        <v>45840</v>
      </c>
      <c r="D4071" s="23">
        <v>45821</v>
      </c>
      <c r="E4071" t="s">
        <v>2825</v>
      </c>
      <c r="F4071" t="s">
        <v>2826</v>
      </c>
      <c r="G4071" s="22"/>
      <c r="H4071" t="s">
        <v>7732</v>
      </c>
      <c r="I4071" t="s">
        <v>3183</v>
      </c>
      <c r="J4071" t="s">
        <v>3390</v>
      </c>
      <c r="K4071" s="10" t="str">
        <f t="shared" si="448"/>
        <v>INM-</v>
      </c>
      <c r="L4071" t="s">
        <v>10</v>
      </c>
      <c r="M4071" s="52">
        <v>180</v>
      </c>
      <c r="N4071" t="s">
        <v>186</v>
      </c>
      <c r="O4071" t="s">
        <v>11</v>
      </c>
      <c r="P4071" s="54">
        <v>122.23009999999999</v>
      </c>
      <c r="Q4071" s="11">
        <f t="shared" si="446"/>
        <v>22001.42</v>
      </c>
      <c r="R4071" s="12">
        <f t="shared" si="449"/>
        <v>7.3003400000000003</v>
      </c>
      <c r="S4071" s="14">
        <f t="shared" si="450"/>
        <v>16.743099999999998</v>
      </c>
      <c r="T4071" s="13">
        <f t="shared" si="451"/>
        <v>3013.76</v>
      </c>
      <c r="U4071" s="14" t="s">
        <v>349</v>
      </c>
      <c r="V4071" t="s">
        <v>327</v>
      </c>
      <c r="W4071" s="62">
        <v>7.1534000000000004</v>
      </c>
      <c r="X4071" s="48">
        <f t="shared" si="447"/>
        <v>3075.658847541029</v>
      </c>
    </row>
    <row r="4072" spans="1:24" x14ac:dyDescent="0.2">
      <c r="A4072" s="38" t="str">
        <f t="shared" si="445"/>
        <v>2025-7</v>
      </c>
      <c r="B4072" t="s">
        <v>7479</v>
      </c>
      <c r="C4072" s="23">
        <v>45840</v>
      </c>
      <c r="D4072" s="23">
        <v>45821</v>
      </c>
      <c r="E4072" t="s">
        <v>2825</v>
      </c>
      <c r="F4072" t="s">
        <v>2826</v>
      </c>
      <c r="G4072" s="22"/>
      <c r="H4072" t="s">
        <v>7732</v>
      </c>
      <c r="I4072" t="s">
        <v>3184</v>
      </c>
      <c r="J4072" t="s">
        <v>3391</v>
      </c>
      <c r="K4072" s="10" t="str">
        <f t="shared" si="448"/>
        <v>INM-</v>
      </c>
      <c r="L4072" t="s">
        <v>10</v>
      </c>
      <c r="M4072" s="52">
        <v>90</v>
      </c>
      <c r="N4072" t="s">
        <v>186</v>
      </c>
      <c r="O4072" t="s">
        <v>11</v>
      </c>
      <c r="P4072" s="54">
        <v>131.76990000000001</v>
      </c>
      <c r="Q4072" s="11">
        <f t="shared" si="446"/>
        <v>11859.29</v>
      </c>
      <c r="R4072" s="12">
        <f t="shared" si="449"/>
        <v>7.3003400000000003</v>
      </c>
      <c r="S4072" s="14">
        <f t="shared" si="450"/>
        <v>18.049800000000001</v>
      </c>
      <c r="T4072" s="13">
        <f t="shared" si="451"/>
        <v>1624.48</v>
      </c>
      <c r="U4072" s="14" t="s">
        <v>349</v>
      </c>
      <c r="V4072" t="s">
        <v>327</v>
      </c>
      <c r="W4072" s="62">
        <v>7.1534000000000004</v>
      </c>
      <c r="X4072" s="48">
        <f t="shared" si="447"/>
        <v>1657.8537478681467</v>
      </c>
    </row>
    <row r="4073" spans="1:24" x14ac:dyDescent="0.2">
      <c r="A4073" s="38" t="str">
        <f t="shared" si="445"/>
        <v>2025-7</v>
      </c>
      <c r="B4073" t="s">
        <v>7480</v>
      </c>
      <c r="C4073" s="23">
        <v>45842</v>
      </c>
      <c r="D4073" s="23">
        <v>45833</v>
      </c>
      <c r="E4073" t="s">
        <v>311</v>
      </c>
      <c r="F4073" t="s">
        <v>312</v>
      </c>
      <c r="G4073" s="22"/>
      <c r="H4073" t="s">
        <v>7737</v>
      </c>
      <c r="I4073" t="s">
        <v>655</v>
      </c>
      <c r="J4073" t="s">
        <v>656</v>
      </c>
      <c r="K4073" s="10" t="str">
        <f t="shared" si="448"/>
        <v>INM-</v>
      </c>
      <c r="L4073" t="s">
        <v>10</v>
      </c>
      <c r="M4073" s="52">
        <v>25</v>
      </c>
      <c r="N4073" t="s">
        <v>186</v>
      </c>
      <c r="O4073" t="s">
        <v>11</v>
      </c>
      <c r="P4073" s="54">
        <v>197.3451</v>
      </c>
      <c r="Q4073" s="11">
        <f t="shared" si="446"/>
        <v>4933.63</v>
      </c>
      <c r="R4073" s="12">
        <f t="shared" si="449"/>
        <v>7.3003400000000003</v>
      </c>
      <c r="S4073" s="14">
        <f t="shared" si="450"/>
        <v>27.032299999999999</v>
      </c>
      <c r="T4073" s="13">
        <f t="shared" si="451"/>
        <v>675.81</v>
      </c>
      <c r="U4073" s="14" t="s">
        <v>349</v>
      </c>
      <c r="V4073" t="s">
        <v>327</v>
      </c>
      <c r="W4073" s="62">
        <v>7.1534000000000004</v>
      </c>
      <c r="X4073" s="48">
        <f t="shared" si="447"/>
        <v>689.68986775519329</v>
      </c>
    </row>
    <row r="4074" spans="1:24" x14ac:dyDescent="0.2">
      <c r="A4074" s="38" t="str">
        <f t="shared" si="445"/>
        <v>2025-7</v>
      </c>
      <c r="B4074" t="s">
        <v>7481</v>
      </c>
      <c r="C4074" s="23">
        <v>45842</v>
      </c>
      <c r="D4074" s="23">
        <v>45833</v>
      </c>
      <c r="E4074" t="s">
        <v>311</v>
      </c>
      <c r="F4074" t="s">
        <v>312</v>
      </c>
      <c r="G4074" s="22"/>
      <c r="H4074" t="s">
        <v>7737</v>
      </c>
      <c r="I4074" t="s">
        <v>659</v>
      </c>
      <c r="J4074" t="s">
        <v>660</v>
      </c>
      <c r="K4074" s="10" t="str">
        <f t="shared" si="448"/>
        <v>INM-</v>
      </c>
      <c r="L4074" t="s">
        <v>10</v>
      </c>
      <c r="M4074" s="52">
        <v>50</v>
      </c>
      <c r="N4074" t="s">
        <v>186</v>
      </c>
      <c r="O4074" t="s">
        <v>11</v>
      </c>
      <c r="P4074" s="54">
        <v>197.3451</v>
      </c>
      <c r="Q4074" s="11">
        <f t="shared" si="446"/>
        <v>9867.26</v>
      </c>
      <c r="R4074" s="12">
        <f t="shared" si="449"/>
        <v>7.3003400000000003</v>
      </c>
      <c r="S4074" s="14">
        <f t="shared" si="450"/>
        <v>27.032299999999999</v>
      </c>
      <c r="T4074" s="13">
        <f t="shared" si="451"/>
        <v>1351.62</v>
      </c>
      <c r="U4074" s="14" t="s">
        <v>349</v>
      </c>
      <c r="V4074" t="s">
        <v>327</v>
      </c>
      <c r="W4074" s="62">
        <v>7.1534000000000004</v>
      </c>
      <c r="X4074" s="48">
        <f t="shared" si="447"/>
        <v>1379.3797355103866</v>
      </c>
    </row>
    <row r="4075" spans="1:24" x14ac:dyDescent="0.2">
      <c r="A4075" s="38" t="str">
        <f t="shared" si="445"/>
        <v>2025-7</v>
      </c>
      <c r="B4075" t="s">
        <v>7482</v>
      </c>
      <c r="C4075" s="23">
        <v>45842</v>
      </c>
      <c r="D4075" s="23">
        <v>45833</v>
      </c>
      <c r="E4075" t="s">
        <v>311</v>
      </c>
      <c r="F4075" t="s">
        <v>312</v>
      </c>
      <c r="G4075" s="22"/>
      <c r="H4075" t="s">
        <v>7737</v>
      </c>
      <c r="I4075" t="s">
        <v>6898</v>
      </c>
      <c r="J4075" t="s">
        <v>6899</v>
      </c>
      <c r="K4075" s="10" t="str">
        <f t="shared" si="448"/>
        <v>INM-</v>
      </c>
      <c r="L4075" t="s">
        <v>10</v>
      </c>
      <c r="M4075" s="52">
        <v>25</v>
      </c>
      <c r="N4075" t="s">
        <v>186</v>
      </c>
      <c r="O4075" t="s">
        <v>11</v>
      </c>
      <c r="P4075" s="54">
        <v>197.3451</v>
      </c>
      <c r="Q4075" s="11">
        <f t="shared" si="446"/>
        <v>4933.63</v>
      </c>
      <c r="R4075" s="12">
        <f t="shared" si="449"/>
        <v>7.3003400000000003</v>
      </c>
      <c r="S4075" s="14">
        <f t="shared" si="450"/>
        <v>27.032299999999999</v>
      </c>
      <c r="T4075" s="13">
        <f t="shared" si="451"/>
        <v>675.81</v>
      </c>
      <c r="U4075" s="14" t="s">
        <v>349</v>
      </c>
      <c r="V4075" t="s">
        <v>327</v>
      </c>
      <c r="W4075" s="62">
        <v>7.1534000000000004</v>
      </c>
      <c r="X4075" s="48">
        <f t="shared" si="447"/>
        <v>689.68986775519329</v>
      </c>
    </row>
    <row r="4076" spans="1:24" x14ac:dyDescent="0.2">
      <c r="A4076" s="38" t="str">
        <f t="shared" si="445"/>
        <v>2025-7</v>
      </c>
      <c r="B4076" t="s">
        <v>7483</v>
      </c>
      <c r="C4076" s="23">
        <v>45842</v>
      </c>
      <c r="D4076" s="23">
        <v>45833</v>
      </c>
      <c r="E4076" t="s">
        <v>311</v>
      </c>
      <c r="F4076" t="s">
        <v>312</v>
      </c>
      <c r="G4076" s="22"/>
      <c r="H4076" t="s">
        <v>7737</v>
      </c>
      <c r="I4076" t="s">
        <v>4834</v>
      </c>
      <c r="J4076" t="s">
        <v>4835</v>
      </c>
      <c r="K4076" s="10" t="str">
        <f t="shared" si="448"/>
        <v>INM-</v>
      </c>
      <c r="L4076" t="s">
        <v>10</v>
      </c>
      <c r="M4076" s="52">
        <v>50</v>
      </c>
      <c r="N4076" t="s">
        <v>186</v>
      </c>
      <c r="O4076" t="s">
        <v>11</v>
      </c>
      <c r="P4076" s="54">
        <v>197.3451</v>
      </c>
      <c r="Q4076" s="11">
        <f t="shared" si="446"/>
        <v>9867.26</v>
      </c>
      <c r="R4076" s="12">
        <f t="shared" si="449"/>
        <v>7.3003400000000003</v>
      </c>
      <c r="S4076" s="14">
        <f t="shared" si="450"/>
        <v>27.032299999999999</v>
      </c>
      <c r="T4076" s="13">
        <f t="shared" si="451"/>
        <v>1351.62</v>
      </c>
      <c r="U4076" s="14" t="s">
        <v>349</v>
      </c>
      <c r="V4076" t="s">
        <v>327</v>
      </c>
      <c r="W4076" s="62">
        <v>7.1534000000000004</v>
      </c>
      <c r="X4076" s="48">
        <f t="shared" si="447"/>
        <v>1379.3797355103866</v>
      </c>
    </row>
    <row r="4077" spans="1:24" x14ac:dyDescent="0.2">
      <c r="A4077" s="38" t="str">
        <f t="shared" si="445"/>
        <v>2025-8</v>
      </c>
      <c r="B4077" t="s">
        <v>7917</v>
      </c>
      <c r="C4077" s="23">
        <v>45873</v>
      </c>
      <c r="D4077" s="23">
        <v>45818</v>
      </c>
      <c r="E4077" t="s">
        <v>128</v>
      </c>
      <c r="F4077" t="s">
        <v>129</v>
      </c>
      <c r="G4077" s="22"/>
      <c r="H4077" t="s">
        <v>8473</v>
      </c>
      <c r="I4077" t="s">
        <v>7738</v>
      </c>
      <c r="J4077" t="s">
        <v>7739</v>
      </c>
      <c r="K4077" s="10" t="str">
        <f t="shared" si="448"/>
        <v>SHDL</v>
      </c>
      <c r="L4077" t="s">
        <v>10</v>
      </c>
      <c r="M4077" s="52">
        <v>1010</v>
      </c>
      <c r="N4077" t="s">
        <v>1472</v>
      </c>
      <c r="O4077" t="s">
        <v>11</v>
      </c>
      <c r="P4077" s="78">
        <v>0</v>
      </c>
      <c r="Q4077" s="11">
        <f t="shared" si="446"/>
        <v>0</v>
      </c>
      <c r="R4077" s="12">
        <f t="shared" si="449"/>
        <v>7.3003400000000003</v>
      </c>
      <c r="S4077" s="14">
        <f t="shared" si="450"/>
        <v>0</v>
      </c>
      <c r="T4077" s="13">
        <f t="shared" si="451"/>
        <v>0</v>
      </c>
      <c r="U4077" s="14" t="s">
        <v>349</v>
      </c>
      <c r="V4077" t="s">
        <v>722</v>
      </c>
      <c r="W4077" s="62">
        <v>7.1496000000000004</v>
      </c>
      <c r="X4077" s="48">
        <f t="shared" si="447"/>
        <v>0</v>
      </c>
    </row>
    <row r="4078" spans="1:24" x14ac:dyDescent="0.2">
      <c r="A4078" s="38" t="str">
        <f t="shared" si="445"/>
        <v>2025-8</v>
      </c>
      <c r="B4078" t="s">
        <v>7918</v>
      </c>
      <c r="C4078" s="23">
        <v>45884</v>
      </c>
      <c r="D4078" s="23">
        <v>45832</v>
      </c>
      <c r="E4078" t="s">
        <v>143</v>
      </c>
      <c r="F4078" t="s">
        <v>144</v>
      </c>
      <c r="G4078" s="22"/>
      <c r="H4078" t="s">
        <v>8474</v>
      </c>
      <c r="I4078" t="s">
        <v>7740</v>
      </c>
      <c r="J4078" t="s">
        <v>7741</v>
      </c>
      <c r="K4078" s="10" t="str">
        <f t="shared" si="448"/>
        <v>LHDL</v>
      </c>
      <c r="L4078" t="s">
        <v>10</v>
      </c>
      <c r="M4078" s="52">
        <v>780</v>
      </c>
      <c r="N4078" t="s">
        <v>1472</v>
      </c>
      <c r="O4078" t="s">
        <v>11</v>
      </c>
      <c r="P4078" s="78">
        <v>0</v>
      </c>
      <c r="Q4078" s="11">
        <f t="shared" si="446"/>
        <v>0</v>
      </c>
      <c r="R4078" s="12">
        <f t="shared" si="449"/>
        <v>7.3003400000000003</v>
      </c>
      <c r="S4078" s="14">
        <f t="shared" si="450"/>
        <v>0</v>
      </c>
      <c r="T4078" s="13">
        <f t="shared" si="451"/>
        <v>0</v>
      </c>
      <c r="U4078" s="14" t="s">
        <v>349</v>
      </c>
      <c r="V4078" t="s">
        <v>125</v>
      </c>
      <c r="W4078" s="62">
        <v>7.1496000000000004</v>
      </c>
      <c r="X4078" s="48">
        <f t="shared" si="447"/>
        <v>0</v>
      </c>
    </row>
    <row r="4079" spans="1:24" x14ac:dyDescent="0.2">
      <c r="A4079" s="38" t="str">
        <f t="shared" si="445"/>
        <v>2025-8</v>
      </c>
      <c r="B4079" t="s">
        <v>7918</v>
      </c>
      <c r="C4079" s="23">
        <v>45881</v>
      </c>
      <c r="D4079" s="23">
        <v>45832</v>
      </c>
      <c r="E4079" t="s">
        <v>143</v>
      </c>
      <c r="F4079" t="s">
        <v>144</v>
      </c>
      <c r="G4079" s="22"/>
      <c r="H4079" t="s">
        <v>8475</v>
      </c>
      <c r="I4079" t="s">
        <v>7740</v>
      </c>
      <c r="J4079" t="s">
        <v>7741</v>
      </c>
      <c r="K4079" s="10" t="str">
        <f t="shared" si="448"/>
        <v>LHDL</v>
      </c>
      <c r="L4079" t="s">
        <v>10</v>
      </c>
      <c r="M4079" s="52">
        <v>480</v>
      </c>
      <c r="N4079" t="s">
        <v>1472</v>
      </c>
      <c r="O4079" t="s">
        <v>11</v>
      </c>
      <c r="P4079" s="78">
        <v>0</v>
      </c>
      <c r="Q4079" s="11">
        <f t="shared" si="446"/>
        <v>0</v>
      </c>
      <c r="R4079" s="12">
        <f t="shared" si="449"/>
        <v>7.3003400000000003</v>
      </c>
      <c r="S4079" s="14">
        <f t="shared" si="450"/>
        <v>0</v>
      </c>
      <c r="T4079" s="13">
        <f t="shared" si="451"/>
        <v>0</v>
      </c>
      <c r="U4079" s="14" t="s">
        <v>349</v>
      </c>
      <c r="V4079" t="s">
        <v>125</v>
      </c>
      <c r="W4079" s="62">
        <v>7.1496000000000004</v>
      </c>
      <c r="X4079" s="48">
        <f t="shared" si="447"/>
        <v>0</v>
      </c>
    </row>
    <row r="4080" spans="1:24" x14ac:dyDescent="0.2">
      <c r="A4080" s="38" t="str">
        <f t="shared" si="445"/>
        <v>2025-8</v>
      </c>
      <c r="B4080" t="s">
        <v>7919</v>
      </c>
      <c r="C4080" s="23">
        <v>45887</v>
      </c>
      <c r="D4080" s="23">
        <v>45884</v>
      </c>
      <c r="E4080" t="s">
        <v>2827</v>
      </c>
      <c r="F4080" t="s">
        <v>2828</v>
      </c>
      <c r="G4080" s="22"/>
      <c r="H4080" t="s">
        <v>8476</v>
      </c>
      <c r="I4080" t="s">
        <v>1806</v>
      </c>
      <c r="J4080" t="s">
        <v>1807</v>
      </c>
      <c r="K4080" s="10" t="str">
        <f t="shared" si="448"/>
        <v>SSM-</v>
      </c>
      <c r="L4080" t="s">
        <v>10</v>
      </c>
      <c r="M4080" s="52">
        <v>19799</v>
      </c>
      <c r="N4080" t="s">
        <v>186</v>
      </c>
      <c r="O4080" t="s">
        <v>11</v>
      </c>
      <c r="P4080" s="78">
        <f>+ROUND(13.8/1.13,4)</f>
        <v>12.212400000000001</v>
      </c>
      <c r="Q4080" s="11">
        <f t="shared" si="446"/>
        <v>241793.31</v>
      </c>
      <c r="R4080" s="12">
        <f t="shared" si="449"/>
        <v>7.3003400000000003</v>
      </c>
      <c r="S4080" s="14">
        <f t="shared" si="450"/>
        <v>1.6729000000000001</v>
      </c>
      <c r="T4080" s="13">
        <f t="shared" si="451"/>
        <v>33121.75</v>
      </c>
      <c r="U4080" s="14" t="s">
        <v>349</v>
      </c>
      <c r="V4080" t="s">
        <v>33</v>
      </c>
      <c r="W4080" s="62">
        <v>7.1496000000000004</v>
      </c>
      <c r="X4080" s="48">
        <f t="shared" si="447"/>
        <v>33819.13779791876</v>
      </c>
    </row>
    <row r="4081" spans="1:24" x14ac:dyDescent="0.2">
      <c r="A4081" s="38" t="str">
        <f t="shared" si="445"/>
        <v>2025-8</v>
      </c>
      <c r="B4081" t="s">
        <v>7920</v>
      </c>
      <c r="C4081" s="23">
        <v>45897</v>
      </c>
      <c r="D4081" s="23">
        <v>45876</v>
      </c>
      <c r="E4081" t="s">
        <v>169</v>
      </c>
      <c r="F4081" t="s">
        <v>170</v>
      </c>
      <c r="G4081" s="22"/>
      <c r="H4081" t="s">
        <v>8477</v>
      </c>
      <c r="I4081" t="s">
        <v>5606</v>
      </c>
      <c r="J4081" t="s">
        <v>5749</v>
      </c>
      <c r="K4081" s="10" t="str">
        <f t="shared" si="448"/>
        <v>PAP-</v>
      </c>
      <c r="L4081" t="s">
        <v>10</v>
      </c>
      <c r="M4081" s="52">
        <v>2000</v>
      </c>
      <c r="N4081" t="s">
        <v>1472</v>
      </c>
      <c r="O4081" t="s">
        <v>11</v>
      </c>
      <c r="P4081" s="78">
        <v>0.02</v>
      </c>
      <c r="Q4081" s="11">
        <f t="shared" si="446"/>
        <v>40</v>
      </c>
      <c r="R4081" s="12">
        <f t="shared" si="449"/>
        <v>7.3003400000000003</v>
      </c>
      <c r="S4081" s="14">
        <f t="shared" si="450"/>
        <v>2.7000000000000001E-3</v>
      </c>
      <c r="T4081" s="13">
        <f t="shared" si="451"/>
        <v>5.4</v>
      </c>
      <c r="U4081" s="14" t="s">
        <v>349</v>
      </c>
      <c r="V4081" t="s">
        <v>1094</v>
      </c>
      <c r="W4081" s="62">
        <v>7.1496000000000004</v>
      </c>
      <c r="X4081" s="48">
        <f t="shared" si="447"/>
        <v>5.5947185856551407</v>
      </c>
    </row>
    <row r="4082" spans="1:24" x14ac:dyDescent="0.2">
      <c r="A4082" s="38" t="str">
        <f t="shared" si="445"/>
        <v>2025-8</v>
      </c>
      <c r="B4082" t="s">
        <v>7921</v>
      </c>
      <c r="C4082" s="23">
        <v>45873</v>
      </c>
      <c r="D4082" s="23">
        <v>45847</v>
      </c>
      <c r="E4082" t="s">
        <v>169</v>
      </c>
      <c r="F4082" t="s">
        <v>170</v>
      </c>
      <c r="G4082" s="22"/>
      <c r="H4082" t="s">
        <v>8478</v>
      </c>
      <c r="I4082" t="s">
        <v>1133</v>
      </c>
      <c r="J4082" t="s">
        <v>1134</v>
      </c>
      <c r="K4082" s="10" t="str">
        <f t="shared" si="448"/>
        <v>STKR</v>
      </c>
      <c r="L4082" t="s">
        <v>10</v>
      </c>
      <c r="M4082" s="52">
        <v>14100</v>
      </c>
      <c r="N4082" t="s">
        <v>1472</v>
      </c>
      <c r="O4082" t="s">
        <v>11</v>
      </c>
      <c r="P4082" s="78">
        <v>2.5000000000000001E-2</v>
      </c>
      <c r="Q4082" s="11">
        <f t="shared" si="446"/>
        <v>352.5</v>
      </c>
      <c r="R4082" s="12">
        <f t="shared" si="449"/>
        <v>7.3003400000000003</v>
      </c>
      <c r="S4082" s="14">
        <f t="shared" si="450"/>
        <v>3.3999999999999998E-3</v>
      </c>
      <c r="T4082" s="13">
        <f t="shared" si="451"/>
        <v>47.94</v>
      </c>
      <c r="U4082" s="14" t="s">
        <v>349</v>
      </c>
      <c r="V4082" t="s">
        <v>18</v>
      </c>
      <c r="W4082" s="62">
        <v>7.1496000000000004</v>
      </c>
      <c r="X4082" s="48">
        <f t="shared" si="447"/>
        <v>49.303457536085936</v>
      </c>
    </row>
    <row r="4083" spans="1:24" x14ac:dyDescent="0.2">
      <c r="A4083" s="38" t="str">
        <f t="shared" si="445"/>
        <v>2025-8</v>
      </c>
      <c r="B4083" t="s">
        <v>7922</v>
      </c>
      <c r="C4083" s="23">
        <v>45873</v>
      </c>
      <c r="D4083" s="23">
        <v>45863</v>
      </c>
      <c r="E4083" t="s">
        <v>169</v>
      </c>
      <c r="F4083" t="s">
        <v>170</v>
      </c>
      <c r="G4083" s="22"/>
      <c r="H4083" t="s">
        <v>8479</v>
      </c>
      <c r="I4083" t="s">
        <v>1133</v>
      </c>
      <c r="J4083" t="s">
        <v>1134</v>
      </c>
      <c r="K4083" s="10" t="str">
        <f t="shared" si="448"/>
        <v>STKR</v>
      </c>
      <c r="L4083" t="s">
        <v>10</v>
      </c>
      <c r="M4083" s="52">
        <v>-6200</v>
      </c>
      <c r="N4083" t="s">
        <v>1472</v>
      </c>
      <c r="O4083" t="s">
        <v>11</v>
      </c>
      <c r="P4083" s="78">
        <v>2.5899999999999999E-2</v>
      </c>
      <c r="Q4083" s="11">
        <f t="shared" si="446"/>
        <v>-160.58000000000001</v>
      </c>
      <c r="R4083" s="12">
        <f t="shared" si="449"/>
        <v>7.3003400000000003</v>
      </c>
      <c r="S4083" s="14">
        <f t="shared" si="450"/>
        <v>3.5000000000000001E-3</v>
      </c>
      <c r="T4083" s="13">
        <f t="shared" si="451"/>
        <v>-21.7</v>
      </c>
      <c r="U4083" s="14" t="s">
        <v>349</v>
      </c>
      <c r="V4083" t="s">
        <v>18</v>
      </c>
      <c r="W4083" s="62">
        <v>7.1496000000000004</v>
      </c>
      <c r="X4083" s="48">
        <f t="shared" si="447"/>
        <v>-22.459997762112565</v>
      </c>
    </row>
    <row r="4084" spans="1:24" x14ac:dyDescent="0.2">
      <c r="A4084" s="38" t="str">
        <f t="shared" si="445"/>
        <v>2025-8</v>
      </c>
      <c r="B4084" t="s">
        <v>7923</v>
      </c>
      <c r="C4084" s="23">
        <v>45873</v>
      </c>
      <c r="D4084" s="23">
        <v>45847</v>
      </c>
      <c r="E4084" t="s">
        <v>169</v>
      </c>
      <c r="F4084" t="s">
        <v>170</v>
      </c>
      <c r="G4084" s="22"/>
      <c r="H4084" t="s">
        <v>8478</v>
      </c>
      <c r="I4084" t="s">
        <v>1129</v>
      </c>
      <c r="J4084" t="s">
        <v>1130</v>
      </c>
      <c r="K4084" s="10" t="str">
        <f t="shared" si="448"/>
        <v>STKR</v>
      </c>
      <c r="L4084" t="s">
        <v>10</v>
      </c>
      <c r="M4084" s="52">
        <v>3000</v>
      </c>
      <c r="N4084" t="s">
        <v>1472</v>
      </c>
      <c r="O4084" t="s">
        <v>11</v>
      </c>
      <c r="P4084" s="78">
        <v>2.5899999999999999E-2</v>
      </c>
      <c r="Q4084" s="11">
        <f t="shared" si="446"/>
        <v>77.7</v>
      </c>
      <c r="R4084" s="12">
        <f t="shared" si="449"/>
        <v>7.3003400000000003</v>
      </c>
      <c r="S4084" s="14">
        <f t="shared" si="450"/>
        <v>3.5000000000000001E-3</v>
      </c>
      <c r="T4084" s="13">
        <f t="shared" si="451"/>
        <v>10.5</v>
      </c>
      <c r="U4084" s="14" t="s">
        <v>349</v>
      </c>
      <c r="V4084" t="s">
        <v>18</v>
      </c>
      <c r="W4084" s="62">
        <v>7.1496000000000004</v>
      </c>
      <c r="X4084" s="48">
        <f t="shared" si="447"/>
        <v>10.867740852635112</v>
      </c>
    </row>
    <row r="4085" spans="1:24" x14ac:dyDescent="0.2">
      <c r="A4085" s="38" t="str">
        <f t="shared" si="445"/>
        <v>2025-8</v>
      </c>
      <c r="B4085" t="s">
        <v>7922</v>
      </c>
      <c r="C4085" s="23">
        <v>45873</v>
      </c>
      <c r="D4085" s="23">
        <v>45863</v>
      </c>
      <c r="E4085" t="s">
        <v>169</v>
      </c>
      <c r="F4085" t="s">
        <v>170</v>
      </c>
      <c r="G4085" s="22"/>
      <c r="H4085" t="s">
        <v>8478</v>
      </c>
      <c r="I4085" t="s">
        <v>1133</v>
      </c>
      <c r="J4085" t="s">
        <v>1134</v>
      </c>
      <c r="K4085" s="10" t="str">
        <f t="shared" si="448"/>
        <v>STKR</v>
      </c>
      <c r="L4085" t="s">
        <v>10</v>
      </c>
      <c r="M4085" s="52">
        <v>6200</v>
      </c>
      <c r="N4085" t="s">
        <v>1472</v>
      </c>
      <c r="O4085" t="s">
        <v>11</v>
      </c>
      <c r="P4085" s="78">
        <v>2.5899999999999999E-2</v>
      </c>
      <c r="Q4085" s="11">
        <f t="shared" si="446"/>
        <v>160.58000000000001</v>
      </c>
      <c r="R4085" s="12">
        <f t="shared" si="449"/>
        <v>7.3003400000000003</v>
      </c>
      <c r="S4085" s="14">
        <f t="shared" si="450"/>
        <v>3.5000000000000001E-3</v>
      </c>
      <c r="T4085" s="13">
        <f t="shared" si="451"/>
        <v>21.7</v>
      </c>
      <c r="U4085" s="14" t="s">
        <v>349</v>
      </c>
      <c r="V4085" t="s">
        <v>18</v>
      </c>
      <c r="W4085" s="62">
        <v>7.1496000000000004</v>
      </c>
      <c r="X4085" s="48">
        <f t="shared" si="447"/>
        <v>22.459997762112565</v>
      </c>
    </row>
    <row r="4086" spans="1:24" x14ac:dyDescent="0.2">
      <c r="A4086" s="38" t="str">
        <f t="shared" si="445"/>
        <v>2025-8</v>
      </c>
      <c r="B4086" t="s">
        <v>7922</v>
      </c>
      <c r="C4086" s="23">
        <v>45873</v>
      </c>
      <c r="D4086" s="23">
        <v>45863</v>
      </c>
      <c r="E4086" t="s">
        <v>169</v>
      </c>
      <c r="F4086" t="s">
        <v>170</v>
      </c>
      <c r="G4086" s="22"/>
      <c r="H4086" t="s">
        <v>8480</v>
      </c>
      <c r="I4086" t="s">
        <v>1133</v>
      </c>
      <c r="J4086" t="s">
        <v>1134</v>
      </c>
      <c r="K4086" s="10" t="str">
        <f t="shared" si="448"/>
        <v>STKR</v>
      </c>
      <c r="L4086" t="s">
        <v>10</v>
      </c>
      <c r="M4086" s="52">
        <v>6200</v>
      </c>
      <c r="N4086" t="s">
        <v>1472</v>
      </c>
      <c r="O4086" t="s">
        <v>11</v>
      </c>
      <c r="P4086" s="78">
        <v>2.5899999999999999E-2</v>
      </c>
      <c r="Q4086" s="11">
        <f t="shared" si="446"/>
        <v>160.58000000000001</v>
      </c>
      <c r="R4086" s="12">
        <f t="shared" si="449"/>
        <v>7.3003400000000003</v>
      </c>
      <c r="S4086" s="14">
        <f t="shared" si="450"/>
        <v>3.5000000000000001E-3</v>
      </c>
      <c r="T4086" s="13">
        <f t="shared" si="451"/>
        <v>21.7</v>
      </c>
      <c r="U4086" s="14" t="s">
        <v>349</v>
      </c>
      <c r="V4086" t="s">
        <v>18</v>
      </c>
      <c r="W4086" s="62">
        <v>7.1496000000000004</v>
      </c>
      <c r="X4086" s="48">
        <f t="shared" si="447"/>
        <v>22.459997762112565</v>
      </c>
    </row>
    <row r="4087" spans="1:24" x14ac:dyDescent="0.2">
      <c r="A4087" s="38" t="str">
        <f t="shared" si="445"/>
        <v>2025-8</v>
      </c>
      <c r="B4087" t="s">
        <v>7924</v>
      </c>
      <c r="C4087" s="23">
        <v>45897</v>
      </c>
      <c r="D4087" s="23">
        <v>45876</v>
      </c>
      <c r="E4087" t="s">
        <v>169</v>
      </c>
      <c r="F4087" t="s">
        <v>170</v>
      </c>
      <c r="G4087" s="22"/>
      <c r="H4087" t="s">
        <v>8481</v>
      </c>
      <c r="I4087" t="s">
        <v>1133</v>
      </c>
      <c r="J4087" t="s">
        <v>1134</v>
      </c>
      <c r="K4087" s="10" t="str">
        <f t="shared" si="448"/>
        <v>STKR</v>
      </c>
      <c r="L4087" t="s">
        <v>10</v>
      </c>
      <c r="M4087" s="52">
        <v>14500</v>
      </c>
      <c r="N4087" t="s">
        <v>1472</v>
      </c>
      <c r="O4087" t="s">
        <v>11</v>
      </c>
      <c r="P4087" s="78">
        <v>2.5899999999999999E-2</v>
      </c>
      <c r="Q4087" s="11">
        <f t="shared" si="446"/>
        <v>375.55</v>
      </c>
      <c r="R4087" s="12">
        <f t="shared" si="449"/>
        <v>7.3003400000000003</v>
      </c>
      <c r="S4087" s="14">
        <f t="shared" si="450"/>
        <v>3.5000000000000001E-3</v>
      </c>
      <c r="T4087" s="13">
        <f t="shared" si="451"/>
        <v>50.75</v>
      </c>
      <c r="U4087" s="14" t="s">
        <v>349</v>
      </c>
      <c r="V4087" t="s">
        <v>18</v>
      </c>
      <c r="W4087" s="62">
        <v>7.1496000000000004</v>
      </c>
      <c r="X4087" s="48">
        <f t="shared" si="447"/>
        <v>52.527414121069704</v>
      </c>
    </row>
    <row r="4088" spans="1:24" x14ac:dyDescent="0.2">
      <c r="A4088" s="38" t="str">
        <f t="shared" si="445"/>
        <v>2025-8</v>
      </c>
      <c r="B4088" t="s">
        <v>7925</v>
      </c>
      <c r="C4088" s="23">
        <v>45873</v>
      </c>
      <c r="D4088" s="23">
        <v>45855</v>
      </c>
      <c r="E4088" t="s">
        <v>169</v>
      </c>
      <c r="F4088" t="s">
        <v>170</v>
      </c>
      <c r="G4088" s="22"/>
      <c r="H4088" t="s">
        <v>8482</v>
      </c>
      <c r="I4088" t="s">
        <v>5604</v>
      </c>
      <c r="J4088" t="s">
        <v>5747</v>
      </c>
      <c r="K4088" s="10" t="str">
        <f t="shared" si="448"/>
        <v>STKR</v>
      </c>
      <c r="L4088" t="s">
        <v>10</v>
      </c>
      <c r="M4088" s="52">
        <v>3020</v>
      </c>
      <c r="N4088" t="s">
        <v>1472</v>
      </c>
      <c r="O4088" t="s">
        <v>11</v>
      </c>
      <c r="P4088" s="78">
        <v>0.03</v>
      </c>
      <c r="Q4088" s="11">
        <f t="shared" si="446"/>
        <v>90.6</v>
      </c>
      <c r="R4088" s="12">
        <f t="shared" si="449"/>
        <v>7.3003400000000003</v>
      </c>
      <c r="S4088" s="14">
        <f t="shared" si="450"/>
        <v>4.1000000000000003E-3</v>
      </c>
      <c r="T4088" s="13">
        <f t="shared" si="451"/>
        <v>12.38</v>
      </c>
      <c r="U4088" s="14" t="s">
        <v>349</v>
      </c>
      <c r="V4088" t="s">
        <v>18</v>
      </c>
      <c r="W4088" s="62">
        <v>7.1496000000000004</v>
      </c>
      <c r="X4088" s="48">
        <f t="shared" si="447"/>
        <v>12.672037596508895</v>
      </c>
    </row>
    <row r="4089" spans="1:24" x14ac:dyDescent="0.2">
      <c r="A4089" s="38" t="str">
        <f t="shared" si="445"/>
        <v>2025-8</v>
      </c>
      <c r="B4089" t="s">
        <v>7926</v>
      </c>
      <c r="C4089" s="23">
        <v>45897</v>
      </c>
      <c r="D4089" s="23">
        <v>45881</v>
      </c>
      <c r="E4089" t="s">
        <v>169</v>
      </c>
      <c r="F4089" t="s">
        <v>170</v>
      </c>
      <c r="G4089" s="22"/>
      <c r="H4089" t="s">
        <v>8483</v>
      </c>
      <c r="I4089" t="s">
        <v>615</v>
      </c>
      <c r="J4089" t="s">
        <v>616</v>
      </c>
      <c r="K4089" s="10" t="str">
        <f t="shared" si="448"/>
        <v>STKR</v>
      </c>
      <c r="L4089" t="s">
        <v>10</v>
      </c>
      <c r="M4089" s="52">
        <v>3020</v>
      </c>
      <c r="N4089" t="s">
        <v>1472</v>
      </c>
      <c r="O4089" t="s">
        <v>11</v>
      </c>
      <c r="P4089" s="78">
        <v>0.03</v>
      </c>
      <c r="Q4089" s="11">
        <f t="shared" si="446"/>
        <v>90.6</v>
      </c>
      <c r="R4089" s="12">
        <f t="shared" si="449"/>
        <v>7.3003400000000003</v>
      </c>
      <c r="S4089" s="14">
        <f t="shared" si="450"/>
        <v>4.1000000000000003E-3</v>
      </c>
      <c r="T4089" s="13">
        <f t="shared" si="451"/>
        <v>12.38</v>
      </c>
      <c r="U4089" s="14" t="s">
        <v>349</v>
      </c>
      <c r="V4089" t="s">
        <v>18</v>
      </c>
      <c r="W4089" s="62">
        <v>7.1496000000000004</v>
      </c>
      <c r="X4089" s="48">
        <f t="shared" si="447"/>
        <v>12.672037596508895</v>
      </c>
    </row>
    <row r="4090" spans="1:24" x14ac:dyDescent="0.2">
      <c r="A4090" s="38" t="str">
        <f t="shared" si="445"/>
        <v>2025-8</v>
      </c>
      <c r="B4090" t="s">
        <v>7927</v>
      </c>
      <c r="C4090" s="23">
        <v>45873</v>
      </c>
      <c r="D4090" s="23">
        <v>45855</v>
      </c>
      <c r="E4090" t="s">
        <v>169</v>
      </c>
      <c r="F4090" t="s">
        <v>170</v>
      </c>
      <c r="G4090" s="22"/>
      <c r="H4090" t="s">
        <v>8482</v>
      </c>
      <c r="I4090" t="s">
        <v>3490</v>
      </c>
      <c r="J4090" t="s">
        <v>3491</v>
      </c>
      <c r="K4090" s="10" t="str">
        <f t="shared" si="448"/>
        <v>STKR</v>
      </c>
      <c r="L4090" t="s">
        <v>10</v>
      </c>
      <c r="M4090" s="52">
        <v>4020</v>
      </c>
      <c r="N4090" t="s">
        <v>1472</v>
      </c>
      <c r="O4090" t="s">
        <v>11</v>
      </c>
      <c r="P4090" s="78">
        <v>0.03</v>
      </c>
      <c r="Q4090" s="11">
        <f t="shared" si="446"/>
        <v>120.6</v>
      </c>
      <c r="R4090" s="12">
        <f t="shared" si="449"/>
        <v>7.3003400000000003</v>
      </c>
      <c r="S4090" s="14">
        <f t="shared" si="450"/>
        <v>4.1000000000000003E-3</v>
      </c>
      <c r="T4090" s="13">
        <f t="shared" si="451"/>
        <v>16.48</v>
      </c>
      <c r="U4090" s="14" t="s">
        <v>349</v>
      </c>
      <c r="V4090" t="s">
        <v>18</v>
      </c>
      <c r="W4090" s="62">
        <v>7.1496000000000004</v>
      </c>
      <c r="X4090" s="48">
        <f t="shared" si="447"/>
        <v>16.868076535750252</v>
      </c>
    </row>
    <row r="4091" spans="1:24" x14ac:dyDescent="0.2">
      <c r="A4091" s="38" t="str">
        <f t="shared" si="445"/>
        <v>2025-8</v>
      </c>
      <c r="B4091" t="s">
        <v>7928</v>
      </c>
      <c r="C4091" s="23">
        <v>45897</v>
      </c>
      <c r="D4091" s="23">
        <v>45881</v>
      </c>
      <c r="E4091" t="s">
        <v>169</v>
      </c>
      <c r="F4091" t="s">
        <v>170</v>
      </c>
      <c r="G4091" s="22"/>
      <c r="H4091" t="s">
        <v>8481</v>
      </c>
      <c r="I4091" t="s">
        <v>1559</v>
      </c>
      <c r="J4091" t="s">
        <v>1560</v>
      </c>
      <c r="K4091" s="10" t="str">
        <f t="shared" si="448"/>
        <v>STKR</v>
      </c>
      <c r="L4091" t="s">
        <v>10</v>
      </c>
      <c r="M4091" s="52">
        <v>5000</v>
      </c>
      <c r="N4091" t="s">
        <v>1472</v>
      </c>
      <c r="O4091" t="s">
        <v>11</v>
      </c>
      <c r="P4091" s="78">
        <v>3.2000000000000001E-2</v>
      </c>
      <c r="Q4091" s="11">
        <f t="shared" si="446"/>
        <v>160</v>
      </c>
      <c r="R4091" s="12">
        <f t="shared" si="449"/>
        <v>7.3003400000000003</v>
      </c>
      <c r="S4091" s="14">
        <f t="shared" si="450"/>
        <v>4.4000000000000003E-3</v>
      </c>
      <c r="T4091" s="13">
        <f t="shared" si="451"/>
        <v>22</v>
      </c>
      <c r="U4091" s="14" t="s">
        <v>349</v>
      </c>
      <c r="V4091" t="s">
        <v>18</v>
      </c>
      <c r="W4091" s="62">
        <v>7.1496000000000004</v>
      </c>
      <c r="X4091" s="48">
        <f t="shared" si="447"/>
        <v>22.378874342620566</v>
      </c>
    </row>
    <row r="4092" spans="1:24" x14ac:dyDescent="0.2">
      <c r="A4092" s="38" t="str">
        <f t="shared" si="445"/>
        <v>2025-8</v>
      </c>
      <c r="B4092" t="s">
        <v>7929</v>
      </c>
      <c r="C4092" s="23">
        <v>45873</v>
      </c>
      <c r="D4092" s="23">
        <v>45847</v>
      </c>
      <c r="E4092" t="s">
        <v>169</v>
      </c>
      <c r="F4092" t="s">
        <v>170</v>
      </c>
      <c r="G4092" s="22"/>
      <c r="H4092" t="s">
        <v>8478</v>
      </c>
      <c r="I4092" t="s">
        <v>3155</v>
      </c>
      <c r="J4092" t="s">
        <v>3365</v>
      </c>
      <c r="K4092" s="10" t="str">
        <f t="shared" si="448"/>
        <v>STKR</v>
      </c>
      <c r="L4092" t="s">
        <v>10</v>
      </c>
      <c r="M4092" s="52">
        <v>1500</v>
      </c>
      <c r="N4092" t="s">
        <v>1472</v>
      </c>
      <c r="O4092" t="s">
        <v>11</v>
      </c>
      <c r="P4092" s="78">
        <v>3.5000000000000003E-2</v>
      </c>
      <c r="Q4092" s="11">
        <f t="shared" si="446"/>
        <v>52.5</v>
      </c>
      <c r="R4092" s="12">
        <f t="shared" si="449"/>
        <v>7.3003400000000003</v>
      </c>
      <c r="S4092" s="14">
        <f t="shared" si="450"/>
        <v>4.7999999999999996E-3</v>
      </c>
      <c r="T4092" s="13">
        <f t="shared" si="451"/>
        <v>7.2</v>
      </c>
      <c r="U4092" s="14" t="s">
        <v>349</v>
      </c>
      <c r="V4092" t="s">
        <v>18</v>
      </c>
      <c r="W4092" s="62">
        <v>7.1496000000000004</v>
      </c>
      <c r="X4092" s="48">
        <f t="shared" si="447"/>
        <v>7.3430681436723741</v>
      </c>
    </row>
    <row r="4093" spans="1:24" x14ac:dyDescent="0.2">
      <c r="A4093" s="38" t="str">
        <f t="shared" si="445"/>
        <v>2025-8</v>
      </c>
      <c r="B4093" t="s">
        <v>7930</v>
      </c>
      <c r="C4093" s="23">
        <v>45897</v>
      </c>
      <c r="D4093" s="23">
        <v>45876</v>
      </c>
      <c r="E4093" t="s">
        <v>169</v>
      </c>
      <c r="F4093" t="s">
        <v>170</v>
      </c>
      <c r="G4093" s="22"/>
      <c r="H4093" t="s">
        <v>8481</v>
      </c>
      <c r="I4093" t="s">
        <v>1559</v>
      </c>
      <c r="J4093" t="s">
        <v>1560</v>
      </c>
      <c r="K4093" s="10" t="str">
        <f t="shared" si="448"/>
        <v>STKR</v>
      </c>
      <c r="L4093" t="s">
        <v>10</v>
      </c>
      <c r="M4093" s="52">
        <v>1700</v>
      </c>
      <c r="N4093" t="s">
        <v>1472</v>
      </c>
      <c r="O4093" t="s">
        <v>11</v>
      </c>
      <c r="P4093" s="78">
        <v>3.5000000000000003E-2</v>
      </c>
      <c r="Q4093" s="11">
        <f t="shared" si="446"/>
        <v>59.5</v>
      </c>
      <c r="R4093" s="12">
        <f t="shared" si="449"/>
        <v>7.3003400000000003</v>
      </c>
      <c r="S4093" s="14">
        <f t="shared" si="450"/>
        <v>4.7999999999999996E-3</v>
      </c>
      <c r="T4093" s="13">
        <f t="shared" si="451"/>
        <v>8.16</v>
      </c>
      <c r="U4093" s="14" t="s">
        <v>349</v>
      </c>
      <c r="V4093" t="s">
        <v>18</v>
      </c>
      <c r="W4093" s="62">
        <v>7.1496000000000004</v>
      </c>
      <c r="X4093" s="48">
        <f t="shared" si="447"/>
        <v>8.3221438961620233</v>
      </c>
    </row>
    <row r="4094" spans="1:24" x14ac:dyDescent="0.2">
      <c r="A4094" s="38" t="str">
        <f t="shared" si="445"/>
        <v>2025-8</v>
      </c>
      <c r="B4094" t="s">
        <v>7931</v>
      </c>
      <c r="C4094" s="23">
        <v>45880</v>
      </c>
      <c r="D4094" s="23">
        <v>45853</v>
      </c>
      <c r="E4094" t="s">
        <v>545</v>
      </c>
      <c r="F4094" t="s">
        <v>546</v>
      </c>
      <c r="G4094" s="22"/>
      <c r="H4094" t="s">
        <v>8484</v>
      </c>
      <c r="I4094" t="s">
        <v>557</v>
      </c>
      <c r="J4094" t="s">
        <v>558</v>
      </c>
      <c r="K4094" s="10" t="str">
        <f t="shared" si="448"/>
        <v>WHR-</v>
      </c>
      <c r="L4094" t="s">
        <v>10</v>
      </c>
      <c r="M4094" s="52">
        <v>15000</v>
      </c>
      <c r="N4094" t="s">
        <v>1472</v>
      </c>
      <c r="O4094" t="s">
        <v>11</v>
      </c>
      <c r="P4094" s="78">
        <v>3.9800000000000002E-2</v>
      </c>
      <c r="Q4094" s="11">
        <f t="shared" si="446"/>
        <v>597</v>
      </c>
      <c r="R4094" s="12">
        <f t="shared" si="449"/>
        <v>7.3003400000000003</v>
      </c>
      <c r="S4094" s="14">
        <f t="shared" si="450"/>
        <v>5.4999999999999997E-3</v>
      </c>
      <c r="T4094" s="13">
        <f t="shared" si="451"/>
        <v>82.5</v>
      </c>
      <c r="U4094" s="14" t="s">
        <v>349</v>
      </c>
      <c r="V4094" t="s">
        <v>248</v>
      </c>
      <c r="W4094" s="62">
        <v>7.1496000000000004</v>
      </c>
      <c r="X4094" s="48">
        <f t="shared" si="447"/>
        <v>83.501174890902988</v>
      </c>
    </row>
    <row r="4095" spans="1:24" x14ac:dyDescent="0.2">
      <c r="A4095" s="38" t="str">
        <f t="shared" si="445"/>
        <v>2025-8</v>
      </c>
      <c r="B4095" t="s">
        <v>7932</v>
      </c>
      <c r="C4095" s="23">
        <v>45870</v>
      </c>
      <c r="D4095" s="23">
        <v>45853</v>
      </c>
      <c r="E4095" t="s">
        <v>235</v>
      </c>
      <c r="F4095" t="s">
        <v>236</v>
      </c>
      <c r="G4095" s="22"/>
      <c r="H4095" t="s">
        <v>8485</v>
      </c>
      <c r="I4095" t="s">
        <v>233</v>
      </c>
      <c r="J4095" t="s">
        <v>234</v>
      </c>
      <c r="K4095" s="10" t="str">
        <f t="shared" si="448"/>
        <v>RIV-</v>
      </c>
      <c r="L4095" t="s">
        <v>10</v>
      </c>
      <c r="M4095" s="52">
        <v>26000</v>
      </c>
      <c r="N4095" t="s">
        <v>1472</v>
      </c>
      <c r="O4095" t="s">
        <v>11</v>
      </c>
      <c r="P4095" s="78">
        <v>4.0800000000000003E-2</v>
      </c>
      <c r="Q4095" s="11">
        <f t="shared" si="446"/>
        <v>1060.8</v>
      </c>
      <c r="R4095" s="12">
        <f t="shared" si="449"/>
        <v>7.3003400000000003</v>
      </c>
      <c r="S4095" s="14">
        <f t="shared" si="450"/>
        <v>5.5999999999999999E-3</v>
      </c>
      <c r="T4095" s="13">
        <f t="shared" si="451"/>
        <v>145.6</v>
      </c>
      <c r="U4095" s="14" t="s">
        <v>349</v>
      </c>
      <c r="V4095" t="s">
        <v>132</v>
      </c>
      <c r="W4095" s="62">
        <v>7.1496000000000004</v>
      </c>
      <c r="X4095" s="48">
        <f t="shared" si="447"/>
        <v>148.37193689157436</v>
      </c>
    </row>
    <row r="4096" spans="1:24" x14ac:dyDescent="0.2">
      <c r="A4096" s="38" t="str">
        <f t="shared" si="445"/>
        <v>2025-8</v>
      </c>
      <c r="B4096" t="s">
        <v>7933</v>
      </c>
      <c r="C4096" s="23">
        <v>45870</v>
      </c>
      <c r="D4096" s="23">
        <v>45839</v>
      </c>
      <c r="E4096" t="s">
        <v>235</v>
      </c>
      <c r="F4096" t="s">
        <v>236</v>
      </c>
      <c r="G4096" s="22"/>
      <c r="H4096" t="s">
        <v>8486</v>
      </c>
      <c r="I4096" t="s">
        <v>233</v>
      </c>
      <c r="J4096" t="s">
        <v>234</v>
      </c>
      <c r="K4096" s="10" t="str">
        <f t="shared" si="448"/>
        <v>RIV-</v>
      </c>
      <c r="L4096" t="s">
        <v>10</v>
      </c>
      <c r="M4096" s="52">
        <v>27000</v>
      </c>
      <c r="N4096" t="s">
        <v>1472</v>
      </c>
      <c r="O4096" t="s">
        <v>11</v>
      </c>
      <c r="P4096" s="78">
        <v>4.0800000000000003E-2</v>
      </c>
      <c r="Q4096" s="11">
        <f t="shared" si="446"/>
        <v>1101.5999999999999</v>
      </c>
      <c r="R4096" s="12">
        <f t="shared" si="449"/>
        <v>7.3003400000000003</v>
      </c>
      <c r="S4096" s="14">
        <f t="shared" si="450"/>
        <v>5.5999999999999999E-3</v>
      </c>
      <c r="T4096" s="13">
        <f t="shared" si="451"/>
        <v>151.19999999999999</v>
      </c>
      <c r="U4096" s="14" t="s">
        <v>349</v>
      </c>
      <c r="V4096" t="s">
        <v>132</v>
      </c>
      <c r="W4096" s="62">
        <v>7.1496000000000004</v>
      </c>
      <c r="X4096" s="48">
        <f t="shared" si="447"/>
        <v>154.0785498489426</v>
      </c>
    </row>
    <row r="4097" spans="1:24" x14ac:dyDescent="0.2">
      <c r="A4097" s="38" t="str">
        <f t="shared" si="445"/>
        <v>2025-8</v>
      </c>
      <c r="B4097" t="s">
        <v>7934</v>
      </c>
      <c r="C4097" s="23">
        <v>45880</v>
      </c>
      <c r="D4097" s="23">
        <v>45847</v>
      </c>
      <c r="E4097" t="s">
        <v>545</v>
      </c>
      <c r="F4097" t="s">
        <v>546</v>
      </c>
      <c r="G4097" s="22"/>
      <c r="H4097" t="s">
        <v>8484</v>
      </c>
      <c r="I4097" t="s">
        <v>563</v>
      </c>
      <c r="J4097" t="s">
        <v>564</v>
      </c>
      <c r="K4097" s="10" t="str">
        <f t="shared" si="448"/>
        <v>WHR-</v>
      </c>
      <c r="L4097" t="s">
        <v>10</v>
      </c>
      <c r="M4097" s="52">
        <v>11000</v>
      </c>
      <c r="N4097" t="s">
        <v>1472</v>
      </c>
      <c r="O4097" t="s">
        <v>11</v>
      </c>
      <c r="P4097" s="78">
        <v>4.1000000000000002E-2</v>
      </c>
      <c r="Q4097" s="11">
        <f t="shared" si="446"/>
        <v>451</v>
      </c>
      <c r="R4097" s="12">
        <f t="shared" si="449"/>
        <v>7.3003400000000003</v>
      </c>
      <c r="S4097" s="14">
        <f t="shared" si="450"/>
        <v>5.5999999999999999E-3</v>
      </c>
      <c r="T4097" s="13">
        <f t="shared" si="451"/>
        <v>61.6</v>
      </c>
      <c r="U4097" s="14" t="s">
        <v>349</v>
      </c>
      <c r="V4097" t="s">
        <v>248</v>
      </c>
      <c r="W4097" s="62">
        <v>7.1496000000000004</v>
      </c>
      <c r="X4097" s="48">
        <f t="shared" si="447"/>
        <v>63.080452053261723</v>
      </c>
    </row>
    <row r="4098" spans="1:24" x14ac:dyDescent="0.2">
      <c r="A4098" s="38" t="str">
        <f t="shared" ref="A4098:A4161" si="452">+TEXT(C4098,"YYYY")&amp;"-"&amp;TEXT(C4098,"M")</f>
        <v>2025-8</v>
      </c>
      <c r="B4098" t="s">
        <v>7935</v>
      </c>
      <c r="C4098" s="23">
        <v>45897</v>
      </c>
      <c r="D4098" s="23">
        <v>45876</v>
      </c>
      <c r="E4098" t="s">
        <v>169</v>
      </c>
      <c r="F4098" t="s">
        <v>170</v>
      </c>
      <c r="G4098" s="22"/>
      <c r="H4098" t="s">
        <v>8483</v>
      </c>
      <c r="I4098" t="s">
        <v>7742</v>
      </c>
      <c r="J4098" t="s">
        <v>7743</v>
      </c>
      <c r="K4098" s="10" t="str">
        <f t="shared" si="448"/>
        <v>STKR</v>
      </c>
      <c r="L4098" t="s">
        <v>10</v>
      </c>
      <c r="M4098" s="52">
        <v>70</v>
      </c>
      <c r="N4098" t="s">
        <v>1472</v>
      </c>
      <c r="O4098" t="s">
        <v>11</v>
      </c>
      <c r="P4098" s="78">
        <v>4.2000000000000003E-2</v>
      </c>
      <c r="Q4098" s="11">
        <f t="shared" ref="Q4098:Q4161" si="453">ROUND(P4098*M4098,2)</f>
        <v>2.94</v>
      </c>
      <c r="R4098" s="12">
        <f t="shared" si="449"/>
        <v>7.3003400000000003</v>
      </c>
      <c r="S4098" s="14">
        <f t="shared" si="450"/>
        <v>5.7999999999999996E-3</v>
      </c>
      <c r="T4098" s="13">
        <f t="shared" si="451"/>
        <v>0.41</v>
      </c>
      <c r="U4098" s="14" t="s">
        <v>349</v>
      </c>
      <c r="V4098" t="s">
        <v>18</v>
      </c>
      <c r="W4098" s="62">
        <v>7.1496000000000004</v>
      </c>
      <c r="X4098" s="48">
        <f t="shared" ref="X4098:X4161" si="454">IF(O4098="CNY",P4098/W4098*M4098,1)</f>
        <v>0.41121181604565293</v>
      </c>
    </row>
    <row r="4099" spans="1:24" x14ac:dyDescent="0.2">
      <c r="A4099" s="38" t="str">
        <f t="shared" si="452"/>
        <v>2025-8</v>
      </c>
      <c r="B4099" t="s">
        <v>7936</v>
      </c>
      <c r="C4099" s="23">
        <v>45897</v>
      </c>
      <c r="D4099" s="23">
        <v>45876</v>
      </c>
      <c r="E4099" t="s">
        <v>169</v>
      </c>
      <c r="F4099" t="s">
        <v>170</v>
      </c>
      <c r="G4099" s="22"/>
      <c r="H4099" t="s">
        <v>8483</v>
      </c>
      <c r="I4099" t="s">
        <v>7744</v>
      </c>
      <c r="J4099" t="s">
        <v>7745</v>
      </c>
      <c r="K4099" s="10" t="str">
        <f t="shared" si="448"/>
        <v>STKR</v>
      </c>
      <c r="L4099" t="s">
        <v>10</v>
      </c>
      <c r="M4099" s="52">
        <v>70</v>
      </c>
      <c r="N4099" t="s">
        <v>1472</v>
      </c>
      <c r="O4099" t="s">
        <v>11</v>
      </c>
      <c r="P4099" s="78">
        <v>4.2000000000000003E-2</v>
      </c>
      <c r="Q4099" s="11">
        <f t="shared" si="453"/>
        <v>2.94</v>
      </c>
      <c r="R4099" s="12">
        <f t="shared" si="449"/>
        <v>7.3003400000000003</v>
      </c>
      <c r="S4099" s="14">
        <f t="shared" si="450"/>
        <v>5.7999999999999996E-3</v>
      </c>
      <c r="T4099" s="13">
        <f t="shared" si="451"/>
        <v>0.41</v>
      </c>
      <c r="U4099" s="14" t="s">
        <v>349</v>
      </c>
      <c r="V4099" t="s">
        <v>18</v>
      </c>
      <c r="W4099" s="62">
        <v>7.1496000000000004</v>
      </c>
      <c r="X4099" s="48">
        <f t="shared" si="454"/>
        <v>0.41121181604565293</v>
      </c>
    </row>
    <row r="4100" spans="1:24" x14ac:dyDescent="0.2">
      <c r="A4100" s="38" t="str">
        <f t="shared" si="452"/>
        <v>2025-8</v>
      </c>
      <c r="B4100" t="s">
        <v>7937</v>
      </c>
      <c r="C4100" s="23">
        <v>45897</v>
      </c>
      <c r="D4100" s="23">
        <v>45876</v>
      </c>
      <c r="E4100" t="s">
        <v>169</v>
      </c>
      <c r="F4100" t="s">
        <v>170</v>
      </c>
      <c r="G4100" s="22"/>
      <c r="H4100" t="s">
        <v>8483</v>
      </c>
      <c r="I4100" t="s">
        <v>7746</v>
      </c>
      <c r="J4100" t="s">
        <v>7747</v>
      </c>
      <c r="K4100" s="10" t="str">
        <f t="shared" si="448"/>
        <v>STKR</v>
      </c>
      <c r="L4100" t="s">
        <v>10</v>
      </c>
      <c r="M4100" s="52">
        <v>70</v>
      </c>
      <c r="N4100" t="s">
        <v>1472</v>
      </c>
      <c r="O4100" t="s">
        <v>11</v>
      </c>
      <c r="P4100" s="78">
        <v>4.2000000000000003E-2</v>
      </c>
      <c r="Q4100" s="11">
        <f t="shared" si="453"/>
        <v>2.94</v>
      </c>
      <c r="R4100" s="12">
        <f t="shared" si="449"/>
        <v>7.3003400000000003</v>
      </c>
      <c r="S4100" s="14">
        <f t="shared" si="450"/>
        <v>5.7999999999999996E-3</v>
      </c>
      <c r="T4100" s="13">
        <f t="shared" si="451"/>
        <v>0.41</v>
      </c>
      <c r="U4100" s="14" t="s">
        <v>349</v>
      </c>
      <c r="V4100" t="s">
        <v>18</v>
      </c>
      <c r="W4100" s="62">
        <v>7.1496000000000004</v>
      </c>
      <c r="X4100" s="48">
        <f t="shared" si="454"/>
        <v>0.41121181604565293</v>
      </c>
    </row>
    <row r="4101" spans="1:24" x14ac:dyDescent="0.2">
      <c r="A4101" s="38" t="str">
        <f t="shared" si="452"/>
        <v>2025-8</v>
      </c>
      <c r="B4101" t="s">
        <v>7938</v>
      </c>
      <c r="C4101" s="23">
        <v>45873</v>
      </c>
      <c r="D4101" s="23">
        <v>45847</v>
      </c>
      <c r="E4101" t="s">
        <v>169</v>
      </c>
      <c r="F4101" t="s">
        <v>170</v>
      </c>
      <c r="G4101" s="22"/>
      <c r="H4101" t="s">
        <v>8487</v>
      </c>
      <c r="I4101" t="s">
        <v>619</v>
      </c>
      <c r="J4101" t="s">
        <v>620</v>
      </c>
      <c r="K4101" s="10" t="str">
        <f t="shared" si="448"/>
        <v>STKR</v>
      </c>
      <c r="L4101" t="s">
        <v>10</v>
      </c>
      <c r="M4101" s="52">
        <v>500</v>
      </c>
      <c r="N4101" t="s">
        <v>1472</v>
      </c>
      <c r="O4101" t="s">
        <v>11</v>
      </c>
      <c r="P4101" s="78">
        <v>4.2000000000000003E-2</v>
      </c>
      <c r="Q4101" s="11">
        <f t="shared" si="453"/>
        <v>21</v>
      </c>
      <c r="R4101" s="12">
        <f t="shared" si="449"/>
        <v>7.3003400000000003</v>
      </c>
      <c r="S4101" s="14">
        <f t="shared" si="450"/>
        <v>5.7999999999999996E-3</v>
      </c>
      <c r="T4101" s="13">
        <f t="shared" si="451"/>
        <v>2.9</v>
      </c>
      <c r="U4101" s="14" t="s">
        <v>349</v>
      </c>
      <c r="V4101" t="s">
        <v>18</v>
      </c>
      <c r="W4101" s="62">
        <v>7.1496000000000004</v>
      </c>
      <c r="X4101" s="48">
        <f t="shared" si="454"/>
        <v>2.9372272574689493</v>
      </c>
    </row>
    <row r="4102" spans="1:24" x14ac:dyDescent="0.2">
      <c r="A4102" s="38" t="str">
        <f t="shared" si="452"/>
        <v>2025-8</v>
      </c>
      <c r="B4102" t="s">
        <v>7939</v>
      </c>
      <c r="C4102" s="23">
        <v>45873</v>
      </c>
      <c r="D4102" s="23">
        <v>45863</v>
      </c>
      <c r="E4102" t="s">
        <v>169</v>
      </c>
      <c r="F4102" t="s">
        <v>170</v>
      </c>
      <c r="G4102" s="22"/>
      <c r="H4102" t="s">
        <v>8482</v>
      </c>
      <c r="I4102" t="s">
        <v>4563</v>
      </c>
      <c r="J4102" t="s">
        <v>4564</v>
      </c>
      <c r="K4102" s="10" t="str">
        <f t="shared" si="448"/>
        <v>STKR</v>
      </c>
      <c r="L4102" t="s">
        <v>10</v>
      </c>
      <c r="M4102" s="52">
        <v>510</v>
      </c>
      <c r="N4102" t="s">
        <v>1472</v>
      </c>
      <c r="O4102" t="s">
        <v>11</v>
      </c>
      <c r="P4102" s="78">
        <v>4.2000000000000003E-2</v>
      </c>
      <c r="Q4102" s="11">
        <f t="shared" si="453"/>
        <v>21.42</v>
      </c>
      <c r="R4102" s="12">
        <f t="shared" si="449"/>
        <v>7.3003400000000003</v>
      </c>
      <c r="S4102" s="14">
        <f t="shared" si="450"/>
        <v>5.7999999999999996E-3</v>
      </c>
      <c r="T4102" s="13">
        <f t="shared" si="451"/>
        <v>2.96</v>
      </c>
      <c r="U4102" s="14" t="s">
        <v>349</v>
      </c>
      <c r="V4102" t="s">
        <v>18</v>
      </c>
      <c r="W4102" s="62">
        <v>7.1496000000000004</v>
      </c>
      <c r="X4102" s="48">
        <f t="shared" si="454"/>
        <v>2.9959718026183286</v>
      </c>
    </row>
    <row r="4103" spans="1:24" x14ac:dyDescent="0.2">
      <c r="A4103" s="38" t="str">
        <f t="shared" si="452"/>
        <v>2025-8</v>
      </c>
      <c r="B4103" t="s">
        <v>7940</v>
      </c>
      <c r="C4103" s="23">
        <v>45873</v>
      </c>
      <c r="D4103" s="23">
        <v>45863</v>
      </c>
      <c r="E4103" t="s">
        <v>169</v>
      </c>
      <c r="F4103" t="s">
        <v>170</v>
      </c>
      <c r="G4103" s="22"/>
      <c r="H4103" t="s">
        <v>8482</v>
      </c>
      <c r="I4103" t="s">
        <v>7748</v>
      </c>
      <c r="J4103" t="s">
        <v>7749</v>
      </c>
      <c r="K4103" s="10" t="str">
        <f t="shared" si="448"/>
        <v>STKR</v>
      </c>
      <c r="L4103" t="s">
        <v>10</v>
      </c>
      <c r="M4103" s="52">
        <v>510</v>
      </c>
      <c r="N4103" t="s">
        <v>1472</v>
      </c>
      <c r="O4103" t="s">
        <v>11</v>
      </c>
      <c r="P4103" s="78">
        <v>4.2000000000000003E-2</v>
      </c>
      <c r="Q4103" s="11">
        <f t="shared" si="453"/>
        <v>21.42</v>
      </c>
      <c r="R4103" s="12">
        <f t="shared" si="449"/>
        <v>7.3003400000000003</v>
      </c>
      <c r="S4103" s="14">
        <f t="shared" si="450"/>
        <v>5.7999999999999996E-3</v>
      </c>
      <c r="T4103" s="13">
        <f t="shared" si="451"/>
        <v>2.96</v>
      </c>
      <c r="U4103" s="14" t="s">
        <v>349</v>
      </c>
      <c r="V4103" t="s">
        <v>18</v>
      </c>
      <c r="W4103" s="62">
        <v>7.1496000000000004</v>
      </c>
      <c r="X4103" s="48">
        <f t="shared" si="454"/>
        <v>2.9959718026183286</v>
      </c>
    </row>
    <row r="4104" spans="1:24" x14ac:dyDescent="0.2">
      <c r="A4104" s="38" t="str">
        <f t="shared" si="452"/>
        <v>2025-8</v>
      </c>
      <c r="B4104" t="s">
        <v>7941</v>
      </c>
      <c r="C4104" s="23">
        <v>45873</v>
      </c>
      <c r="D4104" s="23">
        <v>45863</v>
      </c>
      <c r="E4104" t="s">
        <v>169</v>
      </c>
      <c r="F4104" t="s">
        <v>170</v>
      </c>
      <c r="G4104" s="22"/>
      <c r="H4104" t="s">
        <v>8482</v>
      </c>
      <c r="I4104" t="s">
        <v>4571</v>
      </c>
      <c r="J4104" t="s">
        <v>4572</v>
      </c>
      <c r="K4104" s="10" t="str">
        <f t="shared" si="448"/>
        <v>STKR</v>
      </c>
      <c r="L4104" t="s">
        <v>10</v>
      </c>
      <c r="M4104" s="52">
        <v>510</v>
      </c>
      <c r="N4104" t="s">
        <v>1472</v>
      </c>
      <c r="O4104" t="s">
        <v>11</v>
      </c>
      <c r="P4104" s="78">
        <v>4.2000000000000003E-2</v>
      </c>
      <c r="Q4104" s="11">
        <f t="shared" si="453"/>
        <v>21.42</v>
      </c>
      <c r="R4104" s="12">
        <f t="shared" si="449"/>
        <v>7.3003400000000003</v>
      </c>
      <c r="S4104" s="14">
        <f t="shared" si="450"/>
        <v>5.7999999999999996E-3</v>
      </c>
      <c r="T4104" s="13">
        <f t="shared" si="451"/>
        <v>2.96</v>
      </c>
      <c r="U4104" s="14" t="s">
        <v>349</v>
      </c>
      <c r="V4104" t="s">
        <v>18</v>
      </c>
      <c r="W4104" s="62">
        <v>7.1496000000000004</v>
      </c>
      <c r="X4104" s="48">
        <f t="shared" si="454"/>
        <v>2.9959718026183286</v>
      </c>
    </row>
    <row r="4105" spans="1:24" x14ac:dyDescent="0.2">
      <c r="A4105" s="38" t="str">
        <f t="shared" si="452"/>
        <v>2025-8</v>
      </c>
      <c r="B4105" t="s">
        <v>7942</v>
      </c>
      <c r="C4105" s="23">
        <v>45873</v>
      </c>
      <c r="D4105" s="23">
        <v>45863</v>
      </c>
      <c r="E4105" t="s">
        <v>169</v>
      </c>
      <c r="F4105" t="s">
        <v>170</v>
      </c>
      <c r="G4105" s="22"/>
      <c r="H4105" t="s">
        <v>8482</v>
      </c>
      <c r="I4105" t="s">
        <v>4573</v>
      </c>
      <c r="J4105" t="s">
        <v>4574</v>
      </c>
      <c r="K4105" s="10" t="str">
        <f t="shared" si="448"/>
        <v>STKR</v>
      </c>
      <c r="L4105" t="s">
        <v>10</v>
      </c>
      <c r="M4105" s="52">
        <v>510</v>
      </c>
      <c r="N4105" t="s">
        <v>1472</v>
      </c>
      <c r="O4105" t="s">
        <v>11</v>
      </c>
      <c r="P4105" s="78">
        <v>4.2000000000000003E-2</v>
      </c>
      <c r="Q4105" s="11">
        <f t="shared" si="453"/>
        <v>21.42</v>
      </c>
      <c r="R4105" s="12">
        <f t="shared" si="449"/>
        <v>7.3003400000000003</v>
      </c>
      <c r="S4105" s="14">
        <f t="shared" si="450"/>
        <v>5.7999999999999996E-3</v>
      </c>
      <c r="T4105" s="13">
        <f t="shared" si="451"/>
        <v>2.96</v>
      </c>
      <c r="U4105" s="14" t="s">
        <v>349</v>
      </c>
      <c r="V4105" t="s">
        <v>18</v>
      </c>
      <c r="W4105" s="62">
        <v>7.1496000000000004</v>
      </c>
      <c r="X4105" s="48">
        <f t="shared" si="454"/>
        <v>2.9959718026183286</v>
      </c>
    </row>
    <row r="4106" spans="1:24" x14ac:dyDescent="0.2">
      <c r="A4106" s="38" t="str">
        <f t="shared" si="452"/>
        <v>2025-8</v>
      </c>
      <c r="B4106" t="s">
        <v>7943</v>
      </c>
      <c r="C4106" s="23">
        <v>45873</v>
      </c>
      <c r="D4106" s="23">
        <v>45847</v>
      </c>
      <c r="E4106" t="s">
        <v>169</v>
      </c>
      <c r="F4106" t="s">
        <v>170</v>
      </c>
      <c r="G4106" s="22"/>
      <c r="H4106" t="s">
        <v>8487</v>
      </c>
      <c r="I4106" t="s">
        <v>615</v>
      </c>
      <c r="J4106" t="s">
        <v>616</v>
      </c>
      <c r="K4106" s="10" t="str">
        <f t="shared" si="448"/>
        <v>STKR</v>
      </c>
      <c r="L4106" t="s">
        <v>10</v>
      </c>
      <c r="M4106" s="52">
        <v>600</v>
      </c>
      <c r="N4106" t="s">
        <v>1472</v>
      </c>
      <c r="O4106" t="s">
        <v>11</v>
      </c>
      <c r="P4106" s="78">
        <v>4.2000000000000003E-2</v>
      </c>
      <c r="Q4106" s="11">
        <f t="shared" si="453"/>
        <v>25.2</v>
      </c>
      <c r="R4106" s="12">
        <f t="shared" si="449"/>
        <v>7.3003400000000003</v>
      </c>
      <c r="S4106" s="14">
        <f t="shared" si="450"/>
        <v>5.7999999999999996E-3</v>
      </c>
      <c r="T4106" s="13">
        <f t="shared" si="451"/>
        <v>3.48</v>
      </c>
      <c r="U4106" s="14" t="s">
        <v>349</v>
      </c>
      <c r="V4106" t="s">
        <v>18</v>
      </c>
      <c r="W4106" s="62">
        <v>7.1496000000000004</v>
      </c>
      <c r="X4106" s="48">
        <f t="shared" si="454"/>
        <v>3.5246727089627394</v>
      </c>
    </row>
    <row r="4107" spans="1:24" x14ac:dyDescent="0.2">
      <c r="A4107" s="38" t="str">
        <f t="shared" si="452"/>
        <v>2025-8</v>
      </c>
      <c r="B4107" t="s">
        <v>7944</v>
      </c>
      <c r="C4107" s="23">
        <v>45873</v>
      </c>
      <c r="D4107" s="23">
        <v>45863</v>
      </c>
      <c r="E4107" t="s">
        <v>169</v>
      </c>
      <c r="F4107" t="s">
        <v>170</v>
      </c>
      <c r="G4107" s="22"/>
      <c r="H4107" t="s">
        <v>8478</v>
      </c>
      <c r="I4107" t="s">
        <v>4565</v>
      </c>
      <c r="J4107" t="s">
        <v>4566</v>
      </c>
      <c r="K4107" s="10" t="str">
        <f t="shared" si="448"/>
        <v>STKR</v>
      </c>
      <c r="L4107" t="s">
        <v>10</v>
      </c>
      <c r="M4107" s="52">
        <v>1000</v>
      </c>
      <c r="N4107" t="s">
        <v>1472</v>
      </c>
      <c r="O4107" t="s">
        <v>11</v>
      </c>
      <c r="P4107" s="78">
        <v>4.2000000000000003E-2</v>
      </c>
      <c r="Q4107" s="11">
        <f t="shared" si="453"/>
        <v>42</v>
      </c>
      <c r="R4107" s="12">
        <f t="shared" si="449"/>
        <v>7.3003400000000003</v>
      </c>
      <c r="S4107" s="14">
        <f t="shared" si="450"/>
        <v>5.7999999999999996E-3</v>
      </c>
      <c r="T4107" s="13">
        <f t="shared" si="451"/>
        <v>5.8</v>
      </c>
      <c r="U4107" s="14" t="s">
        <v>349</v>
      </c>
      <c r="V4107" t="s">
        <v>18</v>
      </c>
      <c r="W4107" s="62">
        <v>7.1496000000000004</v>
      </c>
      <c r="X4107" s="48">
        <f t="shared" si="454"/>
        <v>5.8744545149378986</v>
      </c>
    </row>
    <row r="4108" spans="1:24" x14ac:dyDescent="0.2">
      <c r="A4108" s="38" t="str">
        <f t="shared" si="452"/>
        <v>2025-8</v>
      </c>
      <c r="B4108" t="s">
        <v>7945</v>
      </c>
      <c r="C4108" s="23">
        <v>45873</v>
      </c>
      <c r="D4108" s="23">
        <v>45847</v>
      </c>
      <c r="E4108" t="s">
        <v>169</v>
      </c>
      <c r="F4108" t="s">
        <v>170</v>
      </c>
      <c r="G4108" s="22"/>
      <c r="H4108" t="s">
        <v>8487</v>
      </c>
      <c r="I4108" t="s">
        <v>619</v>
      </c>
      <c r="J4108" t="s">
        <v>620</v>
      </c>
      <c r="K4108" s="10" t="str">
        <f t="shared" si="448"/>
        <v>STKR</v>
      </c>
      <c r="L4108" t="s">
        <v>10</v>
      </c>
      <c r="M4108" s="52">
        <v>2020</v>
      </c>
      <c r="N4108" t="s">
        <v>1472</v>
      </c>
      <c r="O4108" t="s">
        <v>11</v>
      </c>
      <c r="P4108" s="78">
        <v>4.2000000000000003E-2</v>
      </c>
      <c r="Q4108" s="11">
        <f t="shared" si="453"/>
        <v>84.84</v>
      </c>
      <c r="R4108" s="12">
        <f t="shared" si="449"/>
        <v>7.3003400000000003</v>
      </c>
      <c r="S4108" s="14">
        <f t="shared" si="450"/>
        <v>5.7999999999999996E-3</v>
      </c>
      <c r="T4108" s="13">
        <f t="shared" si="451"/>
        <v>11.72</v>
      </c>
      <c r="U4108" s="14" t="s">
        <v>349</v>
      </c>
      <c r="V4108" t="s">
        <v>18</v>
      </c>
      <c r="W4108" s="62">
        <v>7.1496000000000004</v>
      </c>
      <c r="X4108" s="48">
        <f t="shared" si="454"/>
        <v>11.866398120174557</v>
      </c>
    </row>
    <row r="4109" spans="1:24" x14ac:dyDescent="0.2">
      <c r="A4109" s="38" t="str">
        <f t="shared" si="452"/>
        <v>2025-8</v>
      </c>
      <c r="B4109" t="s">
        <v>7946</v>
      </c>
      <c r="C4109" s="23">
        <v>45873</v>
      </c>
      <c r="D4109" s="23">
        <v>45847</v>
      </c>
      <c r="E4109" t="s">
        <v>169</v>
      </c>
      <c r="F4109" t="s">
        <v>170</v>
      </c>
      <c r="G4109" s="22"/>
      <c r="H4109" t="s">
        <v>8487</v>
      </c>
      <c r="I4109" t="s">
        <v>615</v>
      </c>
      <c r="J4109" t="s">
        <v>616</v>
      </c>
      <c r="K4109" s="10" t="str">
        <f t="shared" si="448"/>
        <v>STKR</v>
      </c>
      <c r="L4109" t="s">
        <v>10</v>
      </c>
      <c r="M4109" s="52">
        <v>2020</v>
      </c>
      <c r="N4109" t="s">
        <v>1472</v>
      </c>
      <c r="O4109" t="s">
        <v>11</v>
      </c>
      <c r="P4109" s="78">
        <v>4.2000000000000003E-2</v>
      </c>
      <c r="Q4109" s="11">
        <f t="shared" si="453"/>
        <v>84.84</v>
      </c>
      <c r="R4109" s="12">
        <f t="shared" si="449"/>
        <v>7.3003400000000003</v>
      </c>
      <c r="S4109" s="14">
        <f t="shared" si="450"/>
        <v>5.7999999999999996E-3</v>
      </c>
      <c r="T4109" s="13">
        <f t="shared" si="451"/>
        <v>11.72</v>
      </c>
      <c r="U4109" s="14" t="s">
        <v>349</v>
      </c>
      <c r="V4109" t="s">
        <v>18</v>
      </c>
      <c r="W4109" s="62">
        <v>7.1496000000000004</v>
      </c>
      <c r="X4109" s="48">
        <f t="shared" si="454"/>
        <v>11.866398120174557</v>
      </c>
    </row>
    <row r="4110" spans="1:24" x14ac:dyDescent="0.2">
      <c r="A4110" s="38" t="str">
        <f t="shared" si="452"/>
        <v>2025-8</v>
      </c>
      <c r="B4110" t="s">
        <v>7947</v>
      </c>
      <c r="C4110" s="23">
        <v>45897</v>
      </c>
      <c r="D4110" s="23">
        <v>45876</v>
      </c>
      <c r="E4110" t="s">
        <v>169</v>
      </c>
      <c r="F4110" t="s">
        <v>170</v>
      </c>
      <c r="G4110" s="22"/>
      <c r="H4110" t="s">
        <v>8483</v>
      </c>
      <c r="I4110" t="s">
        <v>7742</v>
      </c>
      <c r="J4110" t="s">
        <v>7743</v>
      </c>
      <c r="K4110" s="10" t="str">
        <f t="shared" si="448"/>
        <v>STKR</v>
      </c>
      <c r="L4110" t="s">
        <v>10</v>
      </c>
      <c r="M4110" s="52">
        <v>2020</v>
      </c>
      <c r="N4110" t="s">
        <v>1472</v>
      </c>
      <c r="O4110" t="s">
        <v>11</v>
      </c>
      <c r="P4110" s="78">
        <v>4.2000000000000003E-2</v>
      </c>
      <c r="Q4110" s="11">
        <f t="shared" si="453"/>
        <v>84.84</v>
      </c>
      <c r="R4110" s="12">
        <f t="shared" si="449"/>
        <v>7.3003400000000003</v>
      </c>
      <c r="S4110" s="14">
        <f t="shared" si="450"/>
        <v>5.7999999999999996E-3</v>
      </c>
      <c r="T4110" s="13">
        <f t="shared" si="451"/>
        <v>11.72</v>
      </c>
      <c r="U4110" s="14" t="s">
        <v>349</v>
      </c>
      <c r="V4110" t="s">
        <v>18</v>
      </c>
      <c r="W4110" s="62">
        <v>7.1496000000000004</v>
      </c>
      <c r="X4110" s="48">
        <f t="shared" si="454"/>
        <v>11.866398120174557</v>
      </c>
    </row>
    <row r="4111" spans="1:24" x14ac:dyDescent="0.2">
      <c r="A4111" s="38" t="str">
        <f t="shared" si="452"/>
        <v>2025-8</v>
      </c>
      <c r="B4111" t="s">
        <v>7948</v>
      </c>
      <c r="C4111" s="23">
        <v>45897</v>
      </c>
      <c r="D4111" s="23">
        <v>45876</v>
      </c>
      <c r="E4111" t="s">
        <v>169</v>
      </c>
      <c r="F4111" t="s">
        <v>170</v>
      </c>
      <c r="G4111" s="22"/>
      <c r="H4111" t="s">
        <v>8483</v>
      </c>
      <c r="I4111" t="s">
        <v>7744</v>
      </c>
      <c r="J4111" t="s">
        <v>7745</v>
      </c>
      <c r="K4111" s="10" t="str">
        <f t="shared" si="448"/>
        <v>STKR</v>
      </c>
      <c r="L4111" t="s">
        <v>10</v>
      </c>
      <c r="M4111" s="52">
        <v>2020</v>
      </c>
      <c r="N4111" t="s">
        <v>1472</v>
      </c>
      <c r="O4111" t="s">
        <v>11</v>
      </c>
      <c r="P4111" s="78">
        <v>4.2000000000000003E-2</v>
      </c>
      <c r="Q4111" s="11">
        <f t="shared" si="453"/>
        <v>84.84</v>
      </c>
      <c r="R4111" s="12">
        <f t="shared" si="449"/>
        <v>7.3003400000000003</v>
      </c>
      <c r="S4111" s="14">
        <f t="shared" si="450"/>
        <v>5.7999999999999996E-3</v>
      </c>
      <c r="T4111" s="13">
        <f t="shared" si="451"/>
        <v>11.72</v>
      </c>
      <c r="U4111" s="14" t="s">
        <v>349</v>
      </c>
      <c r="V4111" t="s">
        <v>18</v>
      </c>
      <c r="W4111" s="62">
        <v>7.1496000000000004</v>
      </c>
      <c r="X4111" s="48">
        <f t="shared" si="454"/>
        <v>11.866398120174557</v>
      </c>
    </row>
    <row r="4112" spans="1:24" x14ac:dyDescent="0.2">
      <c r="A4112" s="38" t="str">
        <f t="shared" si="452"/>
        <v>2025-8</v>
      </c>
      <c r="B4112" t="s">
        <v>7949</v>
      </c>
      <c r="C4112" s="23">
        <v>45897</v>
      </c>
      <c r="D4112" s="23">
        <v>45881</v>
      </c>
      <c r="E4112" t="s">
        <v>169</v>
      </c>
      <c r="F4112" t="s">
        <v>170</v>
      </c>
      <c r="G4112" s="22"/>
      <c r="H4112" t="s">
        <v>8483</v>
      </c>
      <c r="I4112" t="s">
        <v>619</v>
      </c>
      <c r="J4112" t="s">
        <v>620</v>
      </c>
      <c r="K4112" s="10" t="str">
        <f t="shared" si="448"/>
        <v>STKR</v>
      </c>
      <c r="L4112" t="s">
        <v>10</v>
      </c>
      <c r="M4112" s="52">
        <v>2020</v>
      </c>
      <c r="N4112" t="s">
        <v>1472</v>
      </c>
      <c r="O4112" t="s">
        <v>11</v>
      </c>
      <c r="P4112" s="78">
        <v>4.2000000000000003E-2</v>
      </c>
      <c r="Q4112" s="11">
        <f t="shared" si="453"/>
        <v>84.84</v>
      </c>
      <c r="R4112" s="12">
        <f t="shared" si="449"/>
        <v>7.3003400000000003</v>
      </c>
      <c r="S4112" s="14">
        <f t="shared" si="450"/>
        <v>5.7999999999999996E-3</v>
      </c>
      <c r="T4112" s="13">
        <f t="shared" si="451"/>
        <v>11.72</v>
      </c>
      <c r="U4112" s="14" t="s">
        <v>349</v>
      </c>
      <c r="V4112" t="s">
        <v>18</v>
      </c>
      <c r="W4112" s="62">
        <v>7.1496000000000004</v>
      </c>
      <c r="X4112" s="48">
        <f t="shared" si="454"/>
        <v>11.866398120174557</v>
      </c>
    </row>
    <row r="4113" spans="1:24" x14ac:dyDescent="0.2">
      <c r="A4113" s="38" t="str">
        <f t="shared" si="452"/>
        <v>2025-8</v>
      </c>
      <c r="B4113" t="s">
        <v>7950</v>
      </c>
      <c r="C4113" s="23">
        <v>45880</v>
      </c>
      <c r="D4113" s="23">
        <v>45853</v>
      </c>
      <c r="E4113" t="s">
        <v>545</v>
      </c>
      <c r="F4113" t="s">
        <v>546</v>
      </c>
      <c r="G4113" s="22"/>
      <c r="H4113" t="s">
        <v>8484</v>
      </c>
      <c r="I4113" t="s">
        <v>543</v>
      </c>
      <c r="J4113" t="s">
        <v>544</v>
      </c>
      <c r="K4113" s="10" t="str">
        <f t="shared" si="448"/>
        <v>WHR-</v>
      </c>
      <c r="L4113" t="s">
        <v>10</v>
      </c>
      <c r="M4113" s="52">
        <v>10800</v>
      </c>
      <c r="N4113" t="s">
        <v>1472</v>
      </c>
      <c r="O4113" t="s">
        <v>11</v>
      </c>
      <c r="P4113" s="78">
        <v>4.2999999999999997E-2</v>
      </c>
      <c r="Q4113" s="11">
        <f t="shared" si="453"/>
        <v>464.4</v>
      </c>
      <c r="R4113" s="12">
        <f t="shared" si="449"/>
        <v>7.3003400000000003</v>
      </c>
      <c r="S4113" s="14">
        <f t="shared" si="450"/>
        <v>5.8999999999999999E-3</v>
      </c>
      <c r="T4113" s="13">
        <f t="shared" si="451"/>
        <v>63.72</v>
      </c>
      <c r="U4113" s="14" t="s">
        <v>349</v>
      </c>
      <c r="V4113" t="s">
        <v>248</v>
      </c>
      <c r="W4113" s="62">
        <v>7.1496000000000004</v>
      </c>
      <c r="X4113" s="48">
        <f t="shared" si="454"/>
        <v>64.954682779456178</v>
      </c>
    </row>
    <row r="4114" spans="1:24" x14ac:dyDescent="0.2">
      <c r="A4114" s="38" t="str">
        <f t="shared" si="452"/>
        <v>2025-8</v>
      </c>
      <c r="B4114" t="s">
        <v>7951</v>
      </c>
      <c r="C4114" s="23">
        <v>45887</v>
      </c>
      <c r="D4114" s="23">
        <v>45853</v>
      </c>
      <c r="E4114" t="s">
        <v>128</v>
      </c>
      <c r="F4114" t="s">
        <v>129</v>
      </c>
      <c r="G4114" s="22"/>
      <c r="H4114" t="s">
        <v>8488</v>
      </c>
      <c r="I4114" t="s">
        <v>7750</v>
      </c>
      <c r="J4114" t="s">
        <v>7751</v>
      </c>
      <c r="K4114" s="10" t="str">
        <f t="shared" si="448"/>
        <v>RIV-</v>
      </c>
      <c r="L4114" t="s">
        <v>10</v>
      </c>
      <c r="M4114" s="52">
        <v>1100</v>
      </c>
      <c r="N4114" t="s">
        <v>1472</v>
      </c>
      <c r="O4114" t="s">
        <v>11</v>
      </c>
      <c r="P4114" s="78">
        <v>4.6300000000000001E-2</v>
      </c>
      <c r="Q4114" s="11">
        <f t="shared" si="453"/>
        <v>50.93</v>
      </c>
      <c r="R4114" s="12">
        <f t="shared" si="449"/>
        <v>7.3003400000000003</v>
      </c>
      <c r="S4114" s="14">
        <f t="shared" si="450"/>
        <v>6.3E-3</v>
      </c>
      <c r="T4114" s="13">
        <f t="shared" si="451"/>
        <v>6.93</v>
      </c>
      <c r="U4114" s="14" t="s">
        <v>349</v>
      </c>
      <c r="V4114" t="s">
        <v>132</v>
      </c>
      <c r="W4114" s="62">
        <v>7.1496000000000004</v>
      </c>
      <c r="X4114" s="48">
        <f t="shared" si="454"/>
        <v>7.1234754391854089</v>
      </c>
    </row>
    <row r="4115" spans="1:24" x14ac:dyDescent="0.2">
      <c r="A4115" s="38" t="str">
        <f t="shared" si="452"/>
        <v>2025-8</v>
      </c>
      <c r="B4115" t="s">
        <v>7952</v>
      </c>
      <c r="C4115" s="23">
        <v>45887</v>
      </c>
      <c r="D4115" s="23">
        <v>45839</v>
      </c>
      <c r="E4115" t="s">
        <v>128</v>
      </c>
      <c r="F4115" t="s">
        <v>129</v>
      </c>
      <c r="G4115" s="22"/>
      <c r="H4115" t="s">
        <v>8488</v>
      </c>
      <c r="I4115" t="s">
        <v>7750</v>
      </c>
      <c r="J4115" t="s">
        <v>7751</v>
      </c>
      <c r="K4115" s="10" t="str">
        <f t="shared" si="448"/>
        <v>RIV-</v>
      </c>
      <c r="L4115" t="s">
        <v>10</v>
      </c>
      <c r="M4115" s="52">
        <v>2550</v>
      </c>
      <c r="N4115" t="s">
        <v>1472</v>
      </c>
      <c r="O4115" t="s">
        <v>11</v>
      </c>
      <c r="P4115" s="78">
        <v>4.6300000000000001E-2</v>
      </c>
      <c r="Q4115" s="11">
        <f t="shared" si="453"/>
        <v>118.07</v>
      </c>
      <c r="R4115" s="12">
        <f t="shared" si="449"/>
        <v>7.3003400000000003</v>
      </c>
      <c r="S4115" s="14">
        <f t="shared" si="450"/>
        <v>6.3E-3</v>
      </c>
      <c r="T4115" s="13">
        <f t="shared" si="451"/>
        <v>16.07</v>
      </c>
      <c r="U4115" s="14" t="s">
        <v>349</v>
      </c>
      <c r="V4115" t="s">
        <v>132</v>
      </c>
      <c r="W4115" s="62">
        <v>7.1496000000000004</v>
      </c>
      <c r="X4115" s="48">
        <f t="shared" si="454"/>
        <v>16.513511245384358</v>
      </c>
    </row>
    <row r="4116" spans="1:24" x14ac:dyDescent="0.2">
      <c r="A4116" s="38" t="str">
        <f t="shared" si="452"/>
        <v>2025-8</v>
      </c>
      <c r="B4116" t="s">
        <v>7953</v>
      </c>
      <c r="C4116" s="23">
        <v>45887</v>
      </c>
      <c r="D4116" s="23">
        <v>45866</v>
      </c>
      <c r="E4116" t="s">
        <v>128</v>
      </c>
      <c r="F4116" t="s">
        <v>129</v>
      </c>
      <c r="G4116" s="22"/>
      <c r="H4116" t="s">
        <v>8488</v>
      </c>
      <c r="I4116" t="s">
        <v>958</v>
      </c>
      <c r="J4116" t="s">
        <v>959</v>
      </c>
      <c r="K4116" s="10" t="str">
        <f t="shared" si="448"/>
        <v>RIV-</v>
      </c>
      <c r="L4116" t="s">
        <v>10</v>
      </c>
      <c r="M4116" s="52">
        <v>4000</v>
      </c>
      <c r="N4116" t="s">
        <v>1472</v>
      </c>
      <c r="O4116" t="s">
        <v>11</v>
      </c>
      <c r="P4116" s="78">
        <v>4.8000000000000001E-2</v>
      </c>
      <c r="Q4116" s="11">
        <f t="shared" si="453"/>
        <v>192</v>
      </c>
      <c r="R4116" s="12">
        <f t="shared" si="449"/>
        <v>7.3003400000000003</v>
      </c>
      <c r="S4116" s="14">
        <f t="shared" si="450"/>
        <v>6.6E-3</v>
      </c>
      <c r="T4116" s="13">
        <f t="shared" si="451"/>
        <v>26.4</v>
      </c>
      <c r="U4116" s="14" t="s">
        <v>349</v>
      </c>
      <c r="V4116" t="s">
        <v>132</v>
      </c>
      <c r="W4116" s="62">
        <v>7.1496000000000004</v>
      </c>
      <c r="X4116" s="48">
        <f t="shared" si="454"/>
        <v>26.854649211144679</v>
      </c>
    </row>
    <row r="4117" spans="1:24" x14ac:dyDescent="0.2">
      <c r="A4117" s="38" t="str">
        <f t="shared" si="452"/>
        <v>2025-8</v>
      </c>
      <c r="B4117" t="s">
        <v>7954</v>
      </c>
      <c r="C4117" s="23">
        <v>45875</v>
      </c>
      <c r="D4117" s="23">
        <v>45868</v>
      </c>
      <c r="E4117" t="s">
        <v>101</v>
      </c>
      <c r="F4117" t="s">
        <v>102</v>
      </c>
      <c r="G4117" s="22"/>
      <c r="H4117" t="s">
        <v>8489</v>
      </c>
      <c r="I4117" t="s">
        <v>6659</v>
      </c>
      <c r="J4117" t="s">
        <v>6660</v>
      </c>
      <c r="K4117" s="10" t="str">
        <f t="shared" ref="K4117:K4180" si="455">+LEFT(V4117,4)</f>
        <v>STKR</v>
      </c>
      <c r="L4117" t="s">
        <v>10</v>
      </c>
      <c r="M4117" s="52">
        <v>750</v>
      </c>
      <c r="N4117" t="s">
        <v>1472</v>
      </c>
      <c r="O4117" t="s">
        <v>11</v>
      </c>
      <c r="P4117" s="78">
        <v>0.05</v>
      </c>
      <c r="Q4117" s="11">
        <f t="shared" si="453"/>
        <v>37.5</v>
      </c>
      <c r="R4117" s="12">
        <f t="shared" ref="R4117:R4180" si="456">IF(O4117="HKD",7.8,IF(O4117="CNY",7.30034,1))</f>
        <v>7.3003400000000003</v>
      </c>
      <c r="S4117" s="14">
        <f t="shared" ref="S4117:S4180" si="457">+ROUND(P4117/R4117,4)</f>
        <v>6.7999999999999996E-3</v>
      </c>
      <c r="T4117" s="13">
        <f t="shared" ref="T4117:T4180" si="458">ROUND(S4117*M4117,2)</f>
        <v>5.0999999999999996</v>
      </c>
      <c r="U4117" s="14" t="s">
        <v>349</v>
      </c>
      <c r="V4117" t="s">
        <v>18</v>
      </c>
      <c r="W4117" s="62">
        <v>7.1496000000000004</v>
      </c>
      <c r="X4117" s="48">
        <f t="shared" si="454"/>
        <v>5.2450486740516951</v>
      </c>
    </row>
    <row r="4118" spans="1:24" x14ac:dyDescent="0.2">
      <c r="A4118" s="38" t="str">
        <f t="shared" si="452"/>
        <v>2025-8</v>
      </c>
      <c r="B4118" t="s">
        <v>7955</v>
      </c>
      <c r="C4118" s="23">
        <v>45875</v>
      </c>
      <c r="D4118" s="23">
        <v>45868</v>
      </c>
      <c r="E4118" t="s">
        <v>101</v>
      </c>
      <c r="F4118" t="s">
        <v>102</v>
      </c>
      <c r="G4118" s="22"/>
      <c r="H4118" t="s">
        <v>8489</v>
      </c>
      <c r="I4118" t="s">
        <v>108</v>
      </c>
      <c r="J4118" t="s">
        <v>109</v>
      </c>
      <c r="K4118" s="10" t="str">
        <f t="shared" si="455"/>
        <v>STKR</v>
      </c>
      <c r="L4118" t="s">
        <v>10</v>
      </c>
      <c r="M4118" s="52">
        <v>760</v>
      </c>
      <c r="N4118" t="s">
        <v>1472</v>
      </c>
      <c r="O4118" t="s">
        <v>11</v>
      </c>
      <c r="P4118" s="78">
        <v>0.05</v>
      </c>
      <c r="Q4118" s="11">
        <f t="shared" si="453"/>
        <v>38</v>
      </c>
      <c r="R4118" s="12">
        <f t="shared" si="456"/>
        <v>7.3003400000000003</v>
      </c>
      <c r="S4118" s="14">
        <f t="shared" si="457"/>
        <v>6.7999999999999996E-3</v>
      </c>
      <c r="T4118" s="13">
        <f t="shared" si="458"/>
        <v>5.17</v>
      </c>
      <c r="U4118" s="14" t="s">
        <v>349</v>
      </c>
      <c r="V4118" t="s">
        <v>18</v>
      </c>
      <c r="W4118" s="62">
        <v>7.1496000000000004</v>
      </c>
      <c r="X4118" s="48">
        <f t="shared" si="454"/>
        <v>5.3149826563723845</v>
      </c>
    </row>
    <row r="4119" spans="1:24" x14ac:dyDescent="0.2">
      <c r="A4119" s="38" t="str">
        <f t="shared" si="452"/>
        <v>2025-8</v>
      </c>
      <c r="B4119" t="s">
        <v>7956</v>
      </c>
      <c r="C4119" s="23">
        <v>45875</v>
      </c>
      <c r="D4119" s="23">
        <v>45868</v>
      </c>
      <c r="E4119" t="s">
        <v>101</v>
      </c>
      <c r="F4119" t="s">
        <v>102</v>
      </c>
      <c r="G4119" s="22"/>
      <c r="H4119" t="s">
        <v>8489</v>
      </c>
      <c r="I4119" t="s">
        <v>4583</v>
      </c>
      <c r="J4119" t="s">
        <v>4584</v>
      </c>
      <c r="K4119" s="10" t="str">
        <f t="shared" si="455"/>
        <v>STKR</v>
      </c>
      <c r="L4119" t="s">
        <v>10</v>
      </c>
      <c r="M4119" s="52">
        <v>760</v>
      </c>
      <c r="N4119" t="s">
        <v>1472</v>
      </c>
      <c r="O4119" t="s">
        <v>11</v>
      </c>
      <c r="P4119" s="78">
        <v>0.05</v>
      </c>
      <c r="Q4119" s="11">
        <f t="shared" si="453"/>
        <v>38</v>
      </c>
      <c r="R4119" s="12">
        <f t="shared" si="456"/>
        <v>7.3003400000000003</v>
      </c>
      <c r="S4119" s="14">
        <f t="shared" si="457"/>
        <v>6.7999999999999996E-3</v>
      </c>
      <c r="T4119" s="13">
        <f t="shared" si="458"/>
        <v>5.17</v>
      </c>
      <c r="U4119" s="14" t="s">
        <v>349</v>
      </c>
      <c r="V4119" t="s">
        <v>18</v>
      </c>
      <c r="W4119" s="62">
        <v>7.1496000000000004</v>
      </c>
      <c r="X4119" s="48">
        <f t="shared" si="454"/>
        <v>5.3149826563723845</v>
      </c>
    </row>
    <row r="4120" spans="1:24" x14ac:dyDescent="0.2">
      <c r="A4120" s="38" t="str">
        <f t="shared" si="452"/>
        <v>2025-8</v>
      </c>
      <c r="B4120" t="s">
        <v>7957</v>
      </c>
      <c r="C4120" s="23">
        <v>45875</v>
      </c>
      <c r="D4120" s="23">
        <v>45868</v>
      </c>
      <c r="E4120" t="s">
        <v>101</v>
      </c>
      <c r="F4120" t="s">
        <v>102</v>
      </c>
      <c r="G4120" s="22"/>
      <c r="H4120" t="s">
        <v>8489</v>
      </c>
      <c r="I4120" t="s">
        <v>6657</v>
      </c>
      <c r="J4120" t="s">
        <v>6658</v>
      </c>
      <c r="K4120" s="10" t="str">
        <f t="shared" si="455"/>
        <v>STKR</v>
      </c>
      <c r="L4120" t="s">
        <v>10</v>
      </c>
      <c r="M4120" s="52">
        <v>960</v>
      </c>
      <c r="N4120" t="s">
        <v>1472</v>
      </c>
      <c r="O4120" t="s">
        <v>11</v>
      </c>
      <c r="P4120" s="78">
        <v>0.05</v>
      </c>
      <c r="Q4120" s="11">
        <f t="shared" si="453"/>
        <v>48</v>
      </c>
      <c r="R4120" s="12">
        <f t="shared" si="456"/>
        <v>7.3003400000000003</v>
      </c>
      <c r="S4120" s="14">
        <f t="shared" si="457"/>
        <v>6.7999999999999996E-3</v>
      </c>
      <c r="T4120" s="13">
        <f t="shared" si="458"/>
        <v>6.53</v>
      </c>
      <c r="U4120" s="14" t="s">
        <v>349</v>
      </c>
      <c r="V4120" t="s">
        <v>18</v>
      </c>
      <c r="W4120" s="62">
        <v>7.1496000000000004</v>
      </c>
      <c r="X4120" s="48">
        <f t="shared" si="454"/>
        <v>6.7136623027861697</v>
      </c>
    </row>
    <row r="4121" spans="1:24" x14ac:dyDescent="0.2">
      <c r="A4121" s="38" t="str">
        <f t="shared" si="452"/>
        <v>2025-8</v>
      </c>
      <c r="B4121" t="s">
        <v>7958</v>
      </c>
      <c r="C4121" s="23">
        <v>45887</v>
      </c>
      <c r="D4121" s="23">
        <v>45882</v>
      </c>
      <c r="E4121" t="s">
        <v>101</v>
      </c>
      <c r="F4121" t="s">
        <v>102</v>
      </c>
      <c r="G4121" s="22"/>
      <c r="H4121" t="s">
        <v>8490</v>
      </c>
      <c r="I4121" t="s">
        <v>3494</v>
      </c>
      <c r="J4121" t="s">
        <v>3495</v>
      </c>
      <c r="K4121" s="10" t="str">
        <f t="shared" si="455"/>
        <v>STKR</v>
      </c>
      <c r="L4121" t="s">
        <v>10</v>
      </c>
      <c r="M4121" s="52">
        <v>1010</v>
      </c>
      <c r="N4121" t="s">
        <v>1472</v>
      </c>
      <c r="O4121" t="s">
        <v>11</v>
      </c>
      <c r="P4121" s="78">
        <v>0.05</v>
      </c>
      <c r="Q4121" s="11">
        <f t="shared" si="453"/>
        <v>50.5</v>
      </c>
      <c r="R4121" s="12">
        <f t="shared" si="456"/>
        <v>7.3003400000000003</v>
      </c>
      <c r="S4121" s="14">
        <f t="shared" si="457"/>
        <v>6.7999999999999996E-3</v>
      </c>
      <c r="T4121" s="13">
        <f t="shared" si="458"/>
        <v>6.87</v>
      </c>
      <c r="U4121" s="14" t="s">
        <v>349</v>
      </c>
      <c r="V4121" t="s">
        <v>18</v>
      </c>
      <c r="W4121" s="62">
        <v>7.1496000000000004</v>
      </c>
      <c r="X4121" s="48">
        <f t="shared" si="454"/>
        <v>7.0633322143896162</v>
      </c>
    </row>
    <row r="4122" spans="1:24" x14ac:dyDescent="0.2">
      <c r="A4122" s="38" t="str">
        <f t="shared" si="452"/>
        <v>2025-8</v>
      </c>
      <c r="B4122" t="s">
        <v>7959</v>
      </c>
      <c r="C4122" s="23">
        <v>45887</v>
      </c>
      <c r="D4122" s="23">
        <v>45882</v>
      </c>
      <c r="E4122" t="s">
        <v>101</v>
      </c>
      <c r="F4122" t="s">
        <v>102</v>
      </c>
      <c r="G4122" s="22"/>
      <c r="H4122" t="s">
        <v>8490</v>
      </c>
      <c r="I4122" t="s">
        <v>7752</v>
      </c>
      <c r="J4122" t="s">
        <v>7753</v>
      </c>
      <c r="K4122" s="10" t="str">
        <f t="shared" si="455"/>
        <v>STKR</v>
      </c>
      <c r="L4122" t="s">
        <v>10</v>
      </c>
      <c r="M4122" s="52">
        <v>1010</v>
      </c>
      <c r="N4122" t="s">
        <v>1472</v>
      </c>
      <c r="O4122" t="s">
        <v>11</v>
      </c>
      <c r="P4122" s="78">
        <v>0.05</v>
      </c>
      <c r="Q4122" s="11">
        <f t="shared" si="453"/>
        <v>50.5</v>
      </c>
      <c r="R4122" s="12">
        <f t="shared" si="456"/>
        <v>7.3003400000000003</v>
      </c>
      <c r="S4122" s="14">
        <f t="shared" si="457"/>
        <v>6.7999999999999996E-3</v>
      </c>
      <c r="T4122" s="13">
        <f t="shared" si="458"/>
        <v>6.87</v>
      </c>
      <c r="U4122" s="14" t="s">
        <v>349</v>
      </c>
      <c r="V4122" t="s">
        <v>18</v>
      </c>
      <c r="W4122" s="62">
        <v>7.1496000000000004</v>
      </c>
      <c r="X4122" s="48">
        <f t="shared" si="454"/>
        <v>7.0633322143896162</v>
      </c>
    </row>
    <row r="4123" spans="1:24" x14ac:dyDescent="0.2">
      <c r="A4123" s="38" t="str">
        <f t="shared" si="452"/>
        <v>2025-8</v>
      </c>
      <c r="B4123" t="s">
        <v>7960</v>
      </c>
      <c r="C4123" s="23">
        <v>45887</v>
      </c>
      <c r="D4123" s="23">
        <v>45882</v>
      </c>
      <c r="E4123" t="s">
        <v>101</v>
      </c>
      <c r="F4123" t="s">
        <v>102</v>
      </c>
      <c r="G4123" s="22"/>
      <c r="H4123" t="s">
        <v>8490</v>
      </c>
      <c r="I4123" t="s">
        <v>7754</v>
      </c>
      <c r="J4123" t="s">
        <v>7755</v>
      </c>
      <c r="K4123" s="10" t="str">
        <f t="shared" si="455"/>
        <v>STKR</v>
      </c>
      <c r="L4123" t="s">
        <v>10</v>
      </c>
      <c r="M4123" s="52">
        <v>1010</v>
      </c>
      <c r="N4123" t="s">
        <v>1472</v>
      </c>
      <c r="O4123" t="s">
        <v>11</v>
      </c>
      <c r="P4123" s="78">
        <v>0.05</v>
      </c>
      <c r="Q4123" s="11">
        <f t="shared" si="453"/>
        <v>50.5</v>
      </c>
      <c r="R4123" s="12">
        <f t="shared" si="456"/>
        <v>7.3003400000000003</v>
      </c>
      <c r="S4123" s="14">
        <f t="shared" si="457"/>
        <v>6.7999999999999996E-3</v>
      </c>
      <c r="T4123" s="13">
        <f t="shared" si="458"/>
        <v>6.87</v>
      </c>
      <c r="U4123" s="14" t="s">
        <v>349</v>
      </c>
      <c r="V4123" t="s">
        <v>18</v>
      </c>
      <c r="W4123" s="62">
        <v>7.1496000000000004</v>
      </c>
      <c r="X4123" s="48">
        <f t="shared" si="454"/>
        <v>7.0633322143896162</v>
      </c>
    </row>
    <row r="4124" spans="1:24" x14ac:dyDescent="0.2">
      <c r="A4124" s="38" t="str">
        <f t="shared" si="452"/>
        <v>2025-8</v>
      </c>
      <c r="B4124" t="s">
        <v>7961</v>
      </c>
      <c r="C4124" s="23">
        <v>45887</v>
      </c>
      <c r="D4124" s="23">
        <v>45882</v>
      </c>
      <c r="E4124" t="s">
        <v>101</v>
      </c>
      <c r="F4124" t="s">
        <v>102</v>
      </c>
      <c r="G4124" s="22"/>
      <c r="H4124" t="s">
        <v>8490</v>
      </c>
      <c r="I4124" t="s">
        <v>7756</v>
      </c>
      <c r="J4124" t="s">
        <v>7757</v>
      </c>
      <c r="K4124" s="10" t="str">
        <f t="shared" si="455"/>
        <v>STKR</v>
      </c>
      <c r="L4124" t="s">
        <v>10</v>
      </c>
      <c r="M4124" s="52">
        <v>1010</v>
      </c>
      <c r="N4124" t="s">
        <v>1472</v>
      </c>
      <c r="O4124" t="s">
        <v>11</v>
      </c>
      <c r="P4124" s="78">
        <v>0.05</v>
      </c>
      <c r="Q4124" s="11">
        <f t="shared" si="453"/>
        <v>50.5</v>
      </c>
      <c r="R4124" s="12">
        <f t="shared" si="456"/>
        <v>7.3003400000000003</v>
      </c>
      <c r="S4124" s="14">
        <f t="shared" si="457"/>
        <v>6.7999999999999996E-3</v>
      </c>
      <c r="T4124" s="13">
        <f t="shared" si="458"/>
        <v>6.87</v>
      </c>
      <c r="U4124" s="14" t="s">
        <v>349</v>
      </c>
      <c r="V4124" t="s">
        <v>18</v>
      </c>
      <c r="W4124" s="62">
        <v>7.1496000000000004</v>
      </c>
      <c r="X4124" s="48">
        <f t="shared" si="454"/>
        <v>7.0633322143896162</v>
      </c>
    </row>
    <row r="4125" spans="1:24" x14ac:dyDescent="0.2">
      <c r="A4125" s="38" t="str">
        <f t="shared" si="452"/>
        <v>2025-8</v>
      </c>
      <c r="B4125" t="s">
        <v>7962</v>
      </c>
      <c r="C4125" s="23">
        <v>45875</v>
      </c>
      <c r="D4125" s="23">
        <v>45868</v>
      </c>
      <c r="E4125" t="s">
        <v>101</v>
      </c>
      <c r="F4125" t="s">
        <v>102</v>
      </c>
      <c r="G4125" s="22"/>
      <c r="H4125" t="s">
        <v>8489</v>
      </c>
      <c r="I4125" t="s">
        <v>4585</v>
      </c>
      <c r="J4125" t="s">
        <v>4586</v>
      </c>
      <c r="K4125" s="10" t="str">
        <f t="shared" si="455"/>
        <v>STKR</v>
      </c>
      <c r="L4125" t="s">
        <v>10</v>
      </c>
      <c r="M4125" s="52">
        <v>1130</v>
      </c>
      <c r="N4125" t="s">
        <v>1472</v>
      </c>
      <c r="O4125" t="s">
        <v>11</v>
      </c>
      <c r="P4125" s="78">
        <v>0.05</v>
      </c>
      <c r="Q4125" s="11">
        <f t="shared" si="453"/>
        <v>56.5</v>
      </c>
      <c r="R4125" s="12">
        <f t="shared" si="456"/>
        <v>7.3003400000000003</v>
      </c>
      <c r="S4125" s="14">
        <f t="shared" si="457"/>
        <v>6.7999999999999996E-3</v>
      </c>
      <c r="T4125" s="13">
        <f t="shared" si="458"/>
        <v>7.68</v>
      </c>
      <c r="U4125" s="14" t="s">
        <v>349</v>
      </c>
      <c r="V4125" t="s">
        <v>18</v>
      </c>
      <c r="W4125" s="62">
        <v>7.1496000000000004</v>
      </c>
      <c r="X4125" s="48">
        <f t="shared" si="454"/>
        <v>7.9025400022378873</v>
      </c>
    </row>
    <row r="4126" spans="1:24" x14ac:dyDescent="0.2">
      <c r="A4126" s="38" t="str">
        <f t="shared" si="452"/>
        <v>2025-8</v>
      </c>
      <c r="B4126" t="s">
        <v>7963</v>
      </c>
      <c r="C4126" s="23">
        <v>45875</v>
      </c>
      <c r="D4126" s="23">
        <v>45855</v>
      </c>
      <c r="E4126" t="s">
        <v>101</v>
      </c>
      <c r="F4126" t="s">
        <v>102</v>
      </c>
      <c r="G4126" s="22"/>
      <c r="H4126" t="s">
        <v>8489</v>
      </c>
      <c r="I4126" t="s">
        <v>4581</v>
      </c>
      <c r="J4126" t="s">
        <v>4582</v>
      </c>
      <c r="K4126" s="10" t="str">
        <f t="shared" si="455"/>
        <v>STKR</v>
      </c>
      <c r="L4126" t="s">
        <v>10</v>
      </c>
      <c r="M4126" s="52">
        <v>1140</v>
      </c>
      <c r="N4126" t="s">
        <v>1472</v>
      </c>
      <c r="O4126" t="s">
        <v>11</v>
      </c>
      <c r="P4126" s="78">
        <v>0.05</v>
      </c>
      <c r="Q4126" s="11">
        <f t="shared" si="453"/>
        <v>57</v>
      </c>
      <c r="R4126" s="12">
        <f t="shared" si="456"/>
        <v>7.3003400000000003</v>
      </c>
      <c r="S4126" s="14">
        <f t="shared" si="457"/>
        <v>6.7999999999999996E-3</v>
      </c>
      <c r="T4126" s="13">
        <f t="shared" si="458"/>
        <v>7.75</v>
      </c>
      <c r="U4126" s="14" t="s">
        <v>349</v>
      </c>
      <c r="V4126" t="s">
        <v>18</v>
      </c>
      <c r="W4126" s="62">
        <v>7.1496000000000004</v>
      </c>
      <c r="X4126" s="48">
        <f t="shared" si="454"/>
        <v>7.9724739845585768</v>
      </c>
    </row>
    <row r="4127" spans="1:24" x14ac:dyDescent="0.2">
      <c r="A4127" s="38" t="str">
        <f t="shared" si="452"/>
        <v>2025-8</v>
      </c>
      <c r="B4127" t="s">
        <v>7964</v>
      </c>
      <c r="C4127" s="23">
        <v>45875</v>
      </c>
      <c r="D4127" s="23">
        <v>45855</v>
      </c>
      <c r="E4127" t="s">
        <v>101</v>
      </c>
      <c r="F4127" t="s">
        <v>102</v>
      </c>
      <c r="G4127" s="22"/>
      <c r="H4127" t="s">
        <v>8489</v>
      </c>
      <c r="I4127" t="s">
        <v>4579</v>
      </c>
      <c r="J4127" t="s">
        <v>4580</v>
      </c>
      <c r="K4127" s="10" t="str">
        <f t="shared" si="455"/>
        <v>STKR</v>
      </c>
      <c r="L4127" t="s">
        <v>10</v>
      </c>
      <c r="M4127" s="52">
        <v>1520</v>
      </c>
      <c r="N4127" t="s">
        <v>1472</v>
      </c>
      <c r="O4127" t="s">
        <v>11</v>
      </c>
      <c r="P4127" s="78">
        <v>0.05</v>
      </c>
      <c r="Q4127" s="11">
        <f t="shared" si="453"/>
        <v>76</v>
      </c>
      <c r="R4127" s="12">
        <f t="shared" si="456"/>
        <v>7.3003400000000003</v>
      </c>
      <c r="S4127" s="14">
        <f t="shared" si="457"/>
        <v>6.7999999999999996E-3</v>
      </c>
      <c r="T4127" s="13">
        <f t="shared" si="458"/>
        <v>10.34</v>
      </c>
      <c r="U4127" s="14" t="s">
        <v>349</v>
      </c>
      <c r="V4127" t="s">
        <v>18</v>
      </c>
      <c r="W4127" s="62">
        <v>7.1496000000000004</v>
      </c>
      <c r="X4127" s="48">
        <f t="shared" si="454"/>
        <v>10.629965312744769</v>
      </c>
    </row>
    <row r="4128" spans="1:24" x14ac:dyDescent="0.2">
      <c r="A4128" s="38" t="str">
        <f t="shared" si="452"/>
        <v>2025-8</v>
      </c>
      <c r="B4128" t="s">
        <v>7965</v>
      </c>
      <c r="C4128" s="23">
        <v>45873</v>
      </c>
      <c r="D4128" s="23">
        <v>45847</v>
      </c>
      <c r="E4128" t="s">
        <v>169</v>
      </c>
      <c r="F4128" t="s">
        <v>170</v>
      </c>
      <c r="G4128" s="22"/>
      <c r="H4128" t="s">
        <v>8487</v>
      </c>
      <c r="I4128" t="s">
        <v>3205</v>
      </c>
      <c r="J4128" t="s">
        <v>3412</v>
      </c>
      <c r="K4128" s="10" t="str">
        <f t="shared" si="455"/>
        <v>STKR</v>
      </c>
      <c r="L4128" t="s">
        <v>10</v>
      </c>
      <c r="M4128" s="52">
        <v>3020</v>
      </c>
      <c r="N4128" t="s">
        <v>1472</v>
      </c>
      <c r="O4128" t="s">
        <v>11</v>
      </c>
      <c r="P4128" s="78">
        <v>0.05</v>
      </c>
      <c r="Q4128" s="11">
        <f t="shared" si="453"/>
        <v>151</v>
      </c>
      <c r="R4128" s="12">
        <f t="shared" si="456"/>
        <v>7.3003400000000003</v>
      </c>
      <c r="S4128" s="14">
        <f t="shared" si="457"/>
        <v>6.7999999999999996E-3</v>
      </c>
      <c r="T4128" s="13">
        <f t="shared" si="458"/>
        <v>20.54</v>
      </c>
      <c r="U4128" s="14" t="s">
        <v>349</v>
      </c>
      <c r="V4128" t="s">
        <v>18</v>
      </c>
      <c r="W4128" s="62">
        <v>7.1496000000000004</v>
      </c>
      <c r="X4128" s="48">
        <f t="shared" si="454"/>
        <v>21.120062660848159</v>
      </c>
    </row>
    <row r="4129" spans="1:24" x14ac:dyDescent="0.2">
      <c r="A4129" s="38" t="str">
        <f t="shared" si="452"/>
        <v>2025-8</v>
      </c>
      <c r="B4129" t="s">
        <v>7966</v>
      </c>
      <c r="C4129" s="23">
        <v>45887</v>
      </c>
      <c r="D4129" s="23">
        <v>45853</v>
      </c>
      <c r="E4129" t="s">
        <v>128</v>
      </c>
      <c r="F4129" t="s">
        <v>129</v>
      </c>
      <c r="G4129" s="22"/>
      <c r="H4129" t="s">
        <v>8488</v>
      </c>
      <c r="I4129" t="s">
        <v>7758</v>
      </c>
      <c r="J4129" t="s">
        <v>7759</v>
      </c>
      <c r="K4129" s="10" t="str">
        <f t="shared" si="455"/>
        <v>RIV-</v>
      </c>
      <c r="L4129" t="s">
        <v>10</v>
      </c>
      <c r="M4129" s="52">
        <v>3100</v>
      </c>
      <c r="N4129" t="s">
        <v>1472</v>
      </c>
      <c r="O4129" t="s">
        <v>11</v>
      </c>
      <c r="P4129" s="78">
        <v>0.05</v>
      </c>
      <c r="Q4129" s="11">
        <f t="shared" si="453"/>
        <v>155</v>
      </c>
      <c r="R4129" s="12">
        <f t="shared" si="456"/>
        <v>7.3003400000000003</v>
      </c>
      <c r="S4129" s="14">
        <f t="shared" si="457"/>
        <v>6.7999999999999996E-3</v>
      </c>
      <c r="T4129" s="13">
        <f t="shared" si="458"/>
        <v>21.08</v>
      </c>
      <c r="U4129" s="14" t="s">
        <v>349</v>
      </c>
      <c r="V4129" t="s">
        <v>132</v>
      </c>
      <c r="W4129" s="62">
        <v>7.1496000000000004</v>
      </c>
      <c r="X4129" s="48">
        <f t="shared" si="454"/>
        <v>21.679534519413675</v>
      </c>
    </row>
    <row r="4130" spans="1:24" x14ac:dyDescent="0.2">
      <c r="A4130" s="38" t="str">
        <f t="shared" si="452"/>
        <v>2025-8</v>
      </c>
      <c r="B4130" t="s">
        <v>7967</v>
      </c>
      <c r="C4130" s="23">
        <v>45873</v>
      </c>
      <c r="D4130" s="23">
        <v>45847</v>
      </c>
      <c r="E4130" t="s">
        <v>169</v>
      </c>
      <c r="F4130" t="s">
        <v>170</v>
      </c>
      <c r="G4130" s="22"/>
      <c r="H4130" t="s">
        <v>8487</v>
      </c>
      <c r="I4130" t="s">
        <v>3202</v>
      </c>
      <c r="J4130" t="s">
        <v>3409</v>
      </c>
      <c r="K4130" s="10" t="str">
        <f t="shared" si="455"/>
        <v>STKR</v>
      </c>
      <c r="L4130" t="s">
        <v>10</v>
      </c>
      <c r="M4130" s="52">
        <v>1010</v>
      </c>
      <c r="N4130" t="s">
        <v>1472</v>
      </c>
      <c r="O4130" t="s">
        <v>11</v>
      </c>
      <c r="P4130" s="78">
        <v>0.06</v>
      </c>
      <c r="Q4130" s="11">
        <f t="shared" si="453"/>
        <v>60.6</v>
      </c>
      <c r="R4130" s="12">
        <f t="shared" si="456"/>
        <v>7.3003400000000003</v>
      </c>
      <c r="S4130" s="14">
        <f t="shared" si="457"/>
        <v>8.2000000000000007E-3</v>
      </c>
      <c r="T4130" s="13">
        <f t="shared" si="458"/>
        <v>8.2799999999999994</v>
      </c>
      <c r="U4130" s="14" t="s">
        <v>349</v>
      </c>
      <c r="V4130" t="s">
        <v>18</v>
      </c>
      <c r="W4130" s="62">
        <v>7.1496000000000004</v>
      </c>
      <c r="X4130" s="48">
        <f t="shared" si="454"/>
        <v>8.4759986572675388</v>
      </c>
    </row>
    <row r="4131" spans="1:24" x14ac:dyDescent="0.2">
      <c r="A4131" s="38" t="str">
        <f t="shared" si="452"/>
        <v>2025-8</v>
      </c>
      <c r="B4131" t="s">
        <v>7968</v>
      </c>
      <c r="C4131" s="23">
        <v>45876</v>
      </c>
      <c r="D4131" s="23">
        <v>45855</v>
      </c>
      <c r="E4131" t="s">
        <v>806</v>
      </c>
      <c r="F4131" t="s">
        <v>807</v>
      </c>
      <c r="G4131" s="22"/>
      <c r="H4131" t="s">
        <v>8491</v>
      </c>
      <c r="I4131" t="s">
        <v>1567</v>
      </c>
      <c r="J4131" t="s">
        <v>1568</v>
      </c>
      <c r="K4131" s="10" t="str">
        <f t="shared" si="455"/>
        <v>BAG-</v>
      </c>
      <c r="L4131" t="s">
        <v>10</v>
      </c>
      <c r="M4131" s="52">
        <v>5000</v>
      </c>
      <c r="N4131" t="s">
        <v>1472</v>
      </c>
      <c r="O4131" t="s">
        <v>11</v>
      </c>
      <c r="P4131" s="78">
        <v>0.06</v>
      </c>
      <c r="Q4131" s="11">
        <f t="shared" si="453"/>
        <v>300</v>
      </c>
      <c r="R4131" s="12">
        <f t="shared" si="456"/>
        <v>7.3003400000000003</v>
      </c>
      <c r="S4131" s="14">
        <f t="shared" si="457"/>
        <v>8.2000000000000007E-3</v>
      </c>
      <c r="T4131" s="13">
        <f t="shared" si="458"/>
        <v>41</v>
      </c>
      <c r="U4131" s="14" t="s">
        <v>349</v>
      </c>
      <c r="V4131" t="s">
        <v>810</v>
      </c>
      <c r="W4131" s="62">
        <v>7.1496000000000004</v>
      </c>
      <c r="X4131" s="48">
        <f t="shared" si="454"/>
        <v>41.96038939241356</v>
      </c>
    </row>
    <row r="4132" spans="1:24" x14ac:dyDescent="0.2">
      <c r="A4132" s="38" t="str">
        <f t="shared" si="452"/>
        <v>2025-8</v>
      </c>
      <c r="B4132" t="s">
        <v>7969</v>
      </c>
      <c r="C4132" s="23">
        <v>45898</v>
      </c>
      <c r="D4132" s="23">
        <v>45880</v>
      </c>
      <c r="E4132" t="s">
        <v>143</v>
      </c>
      <c r="F4132" t="s">
        <v>144</v>
      </c>
      <c r="G4132" s="22"/>
      <c r="H4132" t="s">
        <v>8492</v>
      </c>
      <c r="I4132" t="s">
        <v>939</v>
      </c>
      <c r="J4132" t="s">
        <v>940</v>
      </c>
      <c r="K4132" s="10" t="str">
        <f t="shared" si="455"/>
        <v>WHR-</v>
      </c>
      <c r="L4132" t="s">
        <v>10</v>
      </c>
      <c r="M4132" s="52">
        <v>1000</v>
      </c>
      <c r="N4132" t="s">
        <v>1472</v>
      </c>
      <c r="O4132" t="s">
        <v>11</v>
      </c>
      <c r="P4132" s="78">
        <v>6.2E-2</v>
      </c>
      <c r="Q4132" s="11">
        <f t="shared" si="453"/>
        <v>62</v>
      </c>
      <c r="R4132" s="12">
        <f t="shared" si="456"/>
        <v>7.3003400000000003</v>
      </c>
      <c r="S4132" s="14">
        <f t="shared" si="457"/>
        <v>8.5000000000000006E-3</v>
      </c>
      <c r="T4132" s="13">
        <f t="shared" si="458"/>
        <v>8.5</v>
      </c>
      <c r="U4132" s="14" t="s">
        <v>349</v>
      </c>
      <c r="V4132" t="s">
        <v>248</v>
      </c>
      <c r="W4132" s="62">
        <v>7.1496000000000004</v>
      </c>
      <c r="X4132" s="48">
        <f t="shared" si="454"/>
        <v>8.671813807765469</v>
      </c>
    </row>
    <row r="4133" spans="1:24" x14ac:dyDescent="0.2">
      <c r="A4133" s="38" t="str">
        <f t="shared" si="452"/>
        <v>2025-8</v>
      </c>
      <c r="B4133" t="s">
        <v>7970</v>
      </c>
      <c r="C4133" s="23">
        <v>45898</v>
      </c>
      <c r="D4133" s="23">
        <v>45875</v>
      </c>
      <c r="E4133" t="s">
        <v>143</v>
      </c>
      <c r="F4133" t="s">
        <v>144</v>
      </c>
      <c r="G4133" s="22"/>
      <c r="H4133" t="s">
        <v>8492</v>
      </c>
      <c r="I4133" t="s">
        <v>939</v>
      </c>
      <c r="J4133" t="s">
        <v>940</v>
      </c>
      <c r="K4133" s="10" t="str">
        <f t="shared" si="455"/>
        <v>WHR-</v>
      </c>
      <c r="L4133" t="s">
        <v>10</v>
      </c>
      <c r="M4133" s="52">
        <v>2600</v>
      </c>
      <c r="N4133" t="s">
        <v>1472</v>
      </c>
      <c r="O4133" t="s">
        <v>11</v>
      </c>
      <c r="P4133" s="78">
        <v>6.2E-2</v>
      </c>
      <c r="Q4133" s="11">
        <f t="shared" si="453"/>
        <v>161.19999999999999</v>
      </c>
      <c r="R4133" s="12">
        <f t="shared" si="456"/>
        <v>7.3003400000000003</v>
      </c>
      <c r="S4133" s="14">
        <f t="shared" si="457"/>
        <v>8.5000000000000006E-3</v>
      </c>
      <c r="T4133" s="13">
        <f t="shared" si="458"/>
        <v>22.1</v>
      </c>
      <c r="U4133" s="14" t="s">
        <v>349</v>
      </c>
      <c r="V4133" t="s">
        <v>248</v>
      </c>
      <c r="W4133" s="62">
        <v>7.1496000000000004</v>
      </c>
      <c r="X4133" s="48">
        <f t="shared" si="454"/>
        <v>22.546715900190222</v>
      </c>
    </row>
    <row r="4134" spans="1:24" x14ac:dyDescent="0.2">
      <c r="A4134" s="38" t="str">
        <f t="shared" si="452"/>
        <v>2025-8</v>
      </c>
      <c r="B4134" t="s">
        <v>7971</v>
      </c>
      <c r="C4134" s="23">
        <v>45898</v>
      </c>
      <c r="D4134" s="23">
        <v>45894</v>
      </c>
      <c r="E4134" t="s">
        <v>143</v>
      </c>
      <c r="F4134" t="s">
        <v>144</v>
      </c>
      <c r="G4134" s="22"/>
      <c r="H4134" t="s">
        <v>8492</v>
      </c>
      <c r="I4134" t="s">
        <v>939</v>
      </c>
      <c r="J4134" t="s">
        <v>940</v>
      </c>
      <c r="K4134" s="10" t="str">
        <f t="shared" si="455"/>
        <v>WHR-</v>
      </c>
      <c r="L4134" t="s">
        <v>10</v>
      </c>
      <c r="M4134" s="52">
        <v>4500</v>
      </c>
      <c r="N4134" t="s">
        <v>1472</v>
      </c>
      <c r="O4134" t="s">
        <v>11</v>
      </c>
      <c r="P4134" s="78">
        <v>6.2E-2</v>
      </c>
      <c r="Q4134" s="11">
        <f t="shared" si="453"/>
        <v>279</v>
      </c>
      <c r="R4134" s="12">
        <f t="shared" si="456"/>
        <v>7.3003400000000003</v>
      </c>
      <c r="S4134" s="14">
        <f t="shared" si="457"/>
        <v>8.5000000000000006E-3</v>
      </c>
      <c r="T4134" s="13">
        <f t="shared" si="458"/>
        <v>38.25</v>
      </c>
      <c r="U4134" s="14" t="s">
        <v>349</v>
      </c>
      <c r="V4134" t="s">
        <v>248</v>
      </c>
      <c r="W4134" s="62">
        <v>7.1496000000000004</v>
      </c>
      <c r="X4134" s="48">
        <f t="shared" si="454"/>
        <v>39.023162134944613</v>
      </c>
    </row>
    <row r="4135" spans="1:24" x14ac:dyDescent="0.2">
      <c r="A4135" s="38" t="str">
        <f t="shared" si="452"/>
        <v>2025-8</v>
      </c>
      <c r="B4135" t="s">
        <v>7972</v>
      </c>
      <c r="C4135" s="23">
        <v>45876</v>
      </c>
      <c r="D4135" s="23">
        <v>45853</v>
      </c>
      <c r="E4135" t="s">
        <v>143</v>
      </c>
      <c r="F4135" t="s">
        <v>144</v>
      </c>
      <c r="G4135" s="22"/>
      <c r="H4135" t="s">
        <v>8493</v>
      </c>
      <c r="I4135" t="s">
        <v>939</v>
      </c>
      <c r="J4135" t="s">
        <v>940</v>
      </c>
      <c r="K4135" s="10" t="str">
        <f t="shared" si="455"/>
        <v>WHR-</v>
      </c>
      <c r="L4135" t="s">
        <v>10</v>
      </c>
      <c r="M4135" s="52">
        <v>11000</v>
      </c>
      <c r="N4135" t="s">
        <v>1472</v>
      </c>
      <c r="O4135" t="s">
        <v>11</v>
      </c>
      <c r="P4135" s="78">
        <v>6.2E-2</v>
      </c>
      <c r="Q4135" s="11">
        <f t="shared" si="453"/>
        <v>682</v>
      </c>
      <c r="R4135" s="12">
        <f t="shared" si="456"/>
        <v>7.3003400000000003</v>
      </c>
      <c r="S4135" s="14">
        <f t="shared" si="457"/>
        <v>8.5000000000000006E-3</v>
      </c>
      <c r="T4135" s="13">
        <f t="shared" si="458"/>
        <v>93.5</v>
      </c>
      <c r="U4135" s="14" t="s">
        <v>349</v>
      </c>
      <c r="V4135" t="s">
        <v>248</v>
      </c>
      <c r="W4135" s="62">
        <v>7.1496000000000004</v>
      </c>
      <c r="X4135" s="48">
        <f t="shared" si="454"/>
        <v>95.38995188542016</v>
      </c>
    </row>
    <row r="4136" spans="1:24" x14ac:dyDescent="0.2">
      <c r="A4136" s="38" t="str">
        <f t="shared" si="452"/>
        <v>2025-8</v>
      </c>
      <c r="B4136" t="s">
        <v>7973</v>
      </c>
      <c r="C4136" s="23">
        <v>45873</v>
      </c>
      <c r="D4136" s="23">
        <v>45853</v>
      </c>
      <c r="E4136" t="s">
        <v>128</v>
      </c>
      <c r="F4136" t="s">
        <v>129</v>
      </c>
      <c r="G4136" s="22"/>
      <c r="H4136" t="s">
        <v>8494</v>
      </c>
      <c r="I4136" t="s">
        <v>3088</v>
      </c>
      <c r="J4136" t="s">
        <v>3304</v>
      </c>
      <c r="K4136" s="10" t="str">
        <f t="shared" si="455"/>
        <v>RIV-</v>
      </c>
      <c r="L4136" t="s">
        <v>10</v>
      </c>
      <c r="M4136" s="52">
        <v>15000</v>
      </c>
      <c r="N4136" t="s">
        <v>1472</v>
      </c>
      <c r="O4136" t="s">
        <v>11</v>
      </c>
      <c r="P4136" s="78">
        <v>6.2199999999999998E-2</v>
      </c>
      <c r="Q4136" s="11">
        <f t="shared" si="453"/>
        <v>933</v>
      </c>
      <c r="R4136" s="12">
        <f t="shared" si="456"/>
        <v>7.3003400000000003</v>
      </c>
      <c r="S4136" s="14">
        <f t="shared" si="457"/>
        <v>8.5000000000000006E-3</v>
      </c>
      <c r="T4136" s="13">
        <f t="shared" si="458"/>
        <v>127.5</v>
      </c>
      <c r="U4136" s="14" t="s">
        <v>349</v>
      </c>
      <c r="V4136" t="s">
        <v>132</v>
      </c>
      <c r="W4136" s="62">
        <v>7.1496000000000004</v>
      </c>
      <c r="X4136" s="48">
        <f t="shared" si="454"/>
        <v>130.49681101040616</v>
      </c>
    </row>
    <row r="4137" spans="1:24" x14ac:dyDescent="0.2">
      <c r="A4137" s="38" t="str">
        <f t="shared" si="452"/>
        <v>2025-8</v>
      </c>
      <c r="B4137" t="s">
        <v>7974</v>
      </c>
      <c r="C4137" s="23">
        <v>45887</v>
      </c>
      <c r="D4137" s="23">
        <v>45868</v>
      </c>
      <c r="E4137" t="s">
        <v>128</v>
      </c>
      <c r="F4137" t="s">
        <v>129</v>
      </c>
      <c r="G4137" s="22"/>
      <c r="H4137" t="s">
        <v>8488</v>
      </c>
      <c r="I4137" t="s">
        <v>5630</v>
      </c>
      <c r="J4137" t="s">
        <v>5773</v>
      </c>
      <c r="K4137" s="10" t="str">
        <f t="shared" si="455"/>
        <v>RIV-</v>
      </c>
      <c r="L4137" t="s">
        <v>10</v>
      </c>
      <c r="M4137" s="52">
        <v>1020</v>
      </c>
      <c r="N4137" t="s">
        <v>1472</v>
      </c>
      <c r="O4137" t="s">
        <v>11</v>
      </c>
      <c r="P4137" s="78">
        <v>6.5699999999999995E-2</v>
      </c>
      <c r="Q4137" s="11">
        <f t="shared" si="453"/>
        <v>67.010000000000005</v>
      </c>
      <c r="R4137" s="12">
        <f t="shared" si="456"/>
        <v>7.3003400000000003</v>
      </c>
      <c r="S4137" s="14">
        <f t="shared" si="457"/>
        <v>8.9999999999999993E-3</v>
      </c>
      <c r="T4137" s="13">
        <f t="shared" si="458"/>
        <v>9.18</v>
      </c>
      <c r="U4137" s="14" t="s">
        <v>349</v>
      </c>
      <c r="V4137" t="s">
        <v>132</v>
      </c>
      <c r="W4137" s="62">
        <v>7.1496000000000004</v>
      </c>
      <c r="X4137" s="48">
        <f t="shared" si="454"/>
        <v>9.3731117824773413</v>
      </c>
    </row>
    <row r="4138" spans="1:24" x14ac:dyDescent="0.2">
      <c r="A4138" s="38" t="str">
        <f t="shared" si="452"/>
        <v>2025-8</v>
      </c>
      <c r="B4138" t="s">
        <v>7975</v>
      </c>
      <c r="C4138" s="23">
        <v>45895</v>
      </c>
      <c r="D4138" s="23">
        <v>45876</v>
      </c>
      <c r="E4138" t="s">
        <v>806</v>
      </c>
      <c r="F4138" t="s">
        <v>807</v>
      </c>
      <c r="G4138" s="22"/>
      <c r="H4138" t="s">
        <v>8495</v>
      </c>
      <c r="I4138" t="s">
        <v>3512</v>
      </c>
      <c r="J4138" t="s">
        <v>3513</v>
      </c>
      <c r="K4138" s="10" t="str">
        <f t="shared" si="455"/>
        <v>BAG-</v>
      </c>
      <c r="L4138" t="s">
        <v>10</v>
      </c>
      <c r="M4138" s="52">
        <v>3000</v>
      </c>
      <c r="N4138" t="s">
        <v>1472</v>
      </c>
      <c r="O4138" t="s">
        <v>11</v>
      </c>
      <c r="P4138" s="78">
        <v>6.7000000000000004E-2</v>
      </c>
      <c r="Q4138" s="11">
        <f t="shared" si="453"/>
        <v>201</v>
      </c>
      <c r="R4138" s="12">
        <f t="shared" si="456"/>
        <v>7.3003400000000003</v>
      </c>
      <c r="S4138" s="14">
        <f t="shared" si="457"/>
        <v>9.1999999999999998E-3</v>
      </c>
      <c r="T4138" s="13">
        <f t="shared" si="458"/>
        <v>27.6</v>
      </c>
      <c r="U4138" s="14" t="s">
        <v>349</v>
      </c>
      <c r="V4138" t="s">
        <v>810</v>
      </c>
      <c r="W4138" s="62">
        <v>7.1496000000000004</v>
      </c>
      <c r="X4138" s="48">
        <f t="shared" si="454"/>
        <v>28.113460892917082</v>
      </c>
    </row>
    <row r="4139" spans="1:24" x14ac:dyDescent="0.2">
      <c r="A4139" s="38" t="str">
        <f t="shared" si="452"/>
        <v>2025-8</v>
      </c>
      <c r="B4139" t="s">
        <v>7976</v>
      </c>
      <c r="C4139" s="23">
        <v>45873</v>
      </c>
      <c r="D4139" s="23">
        <v>45847</v>
      </c>
      <c r="E4139" t="s">
        <v>169</v>
      </c>
      <c r="F4139" t="s">
        <v>170</v>
      </c>
      <c r="G4139" s="22"/>
      <c r="H4139" t="s">
        <v>8478</v>
      </c>
      <c r="I4139" t="s">
        <v>3204</v>
      </c>
      <c r="J4139" t="s">
        <v>3411</v>
      </c>
      <c r="K4139" s="10" t="str">
        <f t="shared" si="455"/>
        <v>STKR</v>
      </c>
      <c r="L4139" t="s">
        <v>10</v>
      </c>
      <c r="M4139" s="52">
        <v>1010</v>
      </c>
      <c r="N4139" t="s">
        <v>1472</v>
      </c>
      <c r="O4139" t="s">
        <v>11</v>
      </c>
      <c r="P4139" s="78">
        <v>7.0000000000000007E-2</v>
      </c>
      <c r="Q4139" s="11">
        <f t="shared" si="453"/>
        <v>70.7</v>
      </c>
      <c r="R4139" s="12">
        <f t="shared" si="456"/>
        <v>7.3003400000000003</v>
      </c>
      <c r="S4139" s="14">
        <f t="shared" si="457"/>
        <v>9.5999999999999992E-3</v>
      </c>
      <c r="T4139" s="13">
        <f t="shared" si="458"/>
        <v>9.6999999999999993</v>
      </c>
      <c r="U4139" s="14" t="s">
        <v>349</v>
      </c>
      <c r="V4139" t="s">
        <v>18</v>
      </c>
      <c r="W4139" s="62">
        <v>7.1496000000000004</v>
      </c>
      <c r="X4139" s="48">
        <f t="shared" si="454"/>
        <v>9.8886651001454631</v>
      </c>
    </row>
    <row r="4140" spans="1:24" x14ac:dyDescent="0.2">
      <c r="A4140" s="38" t="str">
        <f t="shared" si="452"/>
        <v>2025-8</v>
      </c>
      <c r="B4140" t="s">
        <v>7977</v>
      </c>
      <c r="C4140" s="23">
        <v>45873</v>
      </c>
      <c r="D4140" s="23">
        <v>45847</v>
      </c>
      <c r="E4140" t="s">
        <v>169</v>
      </c>
      <c r="F4140" t="s">
        <v>170</v>
      </c>
      <c r="G4140" s="22"/>
      <c r="H4140" t="s">
        <v>8487</v>
      </c>
      <c r="I4140" t="s">
        <v>4591</v>
      </c>
      <c r="J4140" t="s">
        <v>4592</v>
      </c>
      <c r="K4140" s="10" t="str">
        <f t="shared" si="455"/>
        <v>STKR</v>
      </c>
      <c r="L4140" t="s">
        <v>10</v>
      </c>
      <c r="M4140" s="52">
        <v>1010</v>
      </c>
      <c r="N4140" t="s">
        <v>1472</v>
      </c>
      <c r="O4140" t="s">
        <v>11</v>
      </c>
      <c r="P4140" s="78">
        <v>7.0000000000000007E-2</v>
      </c>
      <c r="Q4140" s="11">
        <f t="shared" si="453"/>
        <v>70.7</v>
      </c>
      <c r="R4140" s="12">
        <f t="shared" si="456"/>
        <v>7.3003400000000003</v>
      </c>
      <c r="S4140" s="14">
        <f t="shared" si="457"/>
        <v>9.5999999999999992E-3</v>
      </c>
      <c r="T4140" s="13">
        <f t="shared" si="458"/>
        <v>9.6999999999999993</v>
      </c>
      <c r="U4140" s="14" t="s">
        <v>349</v>
      </c>
      <c r="V4140" t="s">
        <v>18</v>
      </c>
      <c r="W4140" s="62">
        <v>7.1496000000000004</v>
      </c>
      <c r="X4140" s="48">
        <f t="shared" si="454"/>
        <v>9.8886651001454631</v>
      </c>
    </row>
    <row r="4141" spans="1:24" x14ac:dyDescent="0.2">
      <c r="A4141" s="38" t="str">
        <f t="shared" si="452"/>
        <v>2025-8</v>
      </c>
      <c r="B4141" t="s">
        <v>7978</v>
      </c>
      <c r="C4141" s="23">
        <v>45897</v>
      </c>
      <c r="D4141" s="23">
        <v>45881</v>
      </c>
      <c r="E4141" t="s">
        <v>169</v>
      </c>
      <c r="F4141" t="s">
        <v>170</v>
      </c>
      <c r="G4141" s="22"/>
      <c r="H4141" t="s">
        <v>8481</v>
      </c>
      <c r="I4141" t="s">
        <v>1571</v>
      </c>
      <c r="J4141" t="s">
        <v>1572</v>
      </c>
      <c r="K4141" s="10" t="str">
        <f t="shared" si="455"/>
        <v>STKR</v>
      </c>
      <c r="L4141" t="s">
        <v>10</v>
      </c>
      <c r="M4141" s="52">
        <v>1010</v>
      </c>
      <c r="N4141" t="s">
        <v>1472</v>
      </c>
      <c r="O4141" t="s">
        <v>11</v>
      </c>
      <c r="P4141" s="78">
        <v>7.0000000000000007E-2</v>
      </c>
      <c r="Q4141" s="11">
        <f t="shared" si="453"/>
        <v>70.7</v>
      </c>
      <c r="R4141" s="12">
        <f t="shared" si="456"/>
        <v>7.3003400000000003</v>
      </c>
      <c r="S4141" s="14">
        <f t="shared" si="457"/>
        <v>9.5999999999999992E-3</v>
      </c>
      <c r="T4141" s="13">
        <f t="shared" si="458"/>
        <v>9.6999999999999993</v>
      </c>
      <c r="U4141" s="14" t="s">
        <v>349</v>
      </c>
      <c r="V4141" t="s">
        <v>18</v>
      </c>
      <c r="W4141" s="62">
        <v>7.1496000000000004</v>
      </c>
      <c r="X4141" s="48">
        <f t="shared" si="454"/>
        <v>9.8886651001454631</v>
      </c>
    </row>
    <row r="4142" spans="1:24" x14ac:dyDescent="0.2">
      <c r="A4142" s="38" t="str">
        <f t="shared" si="452"/>
        <v>2025-8</v>
      </c>
      <c r="B4142" t="s">
        <v>7979</v>
      </c>
      <c r="C4142" s="23">
        <v>45897</v>
      </c>
      <c r="D4142" s="23">
        <v>45881</v>
      </c>
      <c r="E4142" t="s">
        <v>169</v>
      </c>
      <c r="F4142" t="s">
        <v>170</v>
      </c>
      <c r="G4142" s="22"/>
      <c r="H4142" t="s">
        <v>8496</v>
      </c>
      <c r="I4142" t="s">
        <v>3205</v>
      </c>
      <c r="J4142" t="s">
        <v>3412</v>
      </c>
      <c r="K4142" s="10" t="str">
        <f t="shared" si="455"/>
        <v>STKR</v>
      </c>
      <c r="L4142" t="s">
        <v>10</v>
      </c>
      <c r="M4142" s="52">
        <v>1110</v>
      </c>
      <c r="N4142" t="s">
        <v>1472</v>
      </c>
      <c r="O4142" t="s">
        <v>11</v>
      </c>
      <c r="P4142" s="78">
        <v>7.0000000000000007E-2</v>
      </c>
      <c r="Q4142" s="11">
        <f t="shared" si="453"/>
        <v>77.7</v>
      </c>
      <c r="R4142" s="12">
        <f t="shared" si="456"/>
        <v>7.3003400000000003</v>
      </c>
      <c r="S4142" s="14">
        <f t="shared" si="457"/>
        <v>9.5999999999999992E-3</v>
      </c>
      <c r="T4142" s="13">
        <f t="shared" si="458"/>
        <v>10.66</v>
      </c>
      <c r="U4142" s="14" t="s">
        <v>349</v>
      </c>
      <c r="V4142" t="s">
        <v>18</v>
      </c>
      <c r="W4142" s="62">
        <v>7.1496000000000004</v>
      </c>
      <c r="X4142" s="48">
        <f t="shared" si="454"/>
        <v>10.867740852635114</v>
      </c>
    </row>
    <row r="4143" spans="1:24" x14ac:dyDescent="0.2">
      <c r="A4143" s="38" t="str">
        <f t="shared" si="452"/>
        <v>2025-8</v>
      </c>
      <c r="B4143" t="s">
        <v>7980</v>
      </c>
      <c r="C4143" s="23">
        <v>45873</v>
      </c>
      <c r="D4143" s="23">
        <v>45847</v>
      </c>
      <c r="E4143" t="s">
        <v>169</v>
      </c>
      <c r="F4143" t="s">
        <v>170</v>
      </c>
      <c r="G4143" s="22"/>
      <c r="H4143" t="s">
        <v>8478</v>
      </c>
      <c r="I4143" t="s">
        <v>1573</v>
      </c>
      <c r="J4143" t="s">
        <v>1574</v>
      </c>
      <c r="K4143" s="10" t="str">
        <f t="shared" si="455"/>
        <v>STKR</v>
      </c>
      <c r="L4143" t="s">
        <v>10</v>
      </c>
      <c r="M4143" s="52">
        <v>2020</v>
      </c>
      <c r="N4143" t="s">
        <v>1472</v>
      </c>
      <c r="O4143" t="s">
        <v>11</v>
      </c>
      <c r="P4143" s="78">
        <v>7.0000000000000007E-2</v>
      </c>
      <c r="Q4143" s="11">
        <f t="shared" si="453"/>
        <v>141.4</v>
      </c>
      <c r="R4143" s="12">
        <f t="shared" si="456"/>
        <v>7.3003400000000003</v>
      </c>
      <c r="S4143" s="14">
        <f t="shared" si="457"/>
        <v>9.5999999999999992E-3</v>
      </c>
      <c r="T4143" s="13">
        <f t="shared" si="458"/>
        <v>19.39</v>
      </c>
      <c r="U4143" s="14" t="s">
        <v>349</v>
      </c>
      <c r="V4143" t="s">
        <v>18</v>
      </c>
      <c r="W4143" s="62">
        <v>7.1496000000000004</v>
      </c>
      <c r="X4143" s="48">
        <f t="shared" si="454"/>
        <v>19.777330200290926</v>
      </c>
    </row>
    <row r="4144" spans="1:24" x14ac:dyDescent="0.2">
      <c r="A4144" s="38" t="str">
        <f t="shared" si="452"/>
        <v>2025-8</v>
      </c>
      <c r="B4144" t="s">
        <v>7981</v>
      </c>
      <c r="C4144" s="23">
        <v>45880</v>
      </c>
      <c r="D4144" s="23">
        <v>45839</v>
      </c>
      <c r="E4144" t="s">
        <v>162</v>
      </c>
      <c r="F4144" t="s">
        <v>163</v>
      </c>
      <c r="G4144" s="22"/>
      <c r="H4144" t="s">
        <v>8497</v>
      </c>
      <c r="I4144" t="s">
        <v>592</v>
      </c>
      <c r="J4144" t="s">
        <v>593</v>
      </c>
      <c r="K4144" s="10" t="str">
        <f t="shared" si="455"/>
        <v>SCR-</v>
      </c>
      <c r="L4144" t="s">
        <v>10</v>
      </c>
      <c r="M4144" s="52">
        <v>8250</v>
      </c>
      <c r="N4144" t="s">
        <v>1472</v>
      </c>
      <c r="O4144" t="s">
        <v>11</v>
      </c>
      <c r="P4144" s="78">
        <v>7.0000000000000007E-2</v>
      </c>
      <c r="Q4144" s="11">
        <f t="shared" si="453"/>
        <v>577.5</v>
      </c>
      <c r="R4144" s="12">
        <f t="shared" si="456"/>
        <v>7.3003400000000003</v>
      </c>
      <c r="S4144" s="14">
        <f t="shared" si="457"/>
        <v>9.5999999999999992E-3</v>
      </c>
      <c r="T4144" s="13">
        <f t="shared" si="458"/>
        <v>79.2</v>
      </c>
      <c r="U4144" s="14" t="s">
        <v>349</v>
      </c>
      <c r="V4144" t="s">
        <v>166</v>
      </c>
      <c r="W4144" s="62">
        <v>7.1496000000000004</v>
      </c>
      <c r="X4144" s="48">
        <f t="shared" si="454"/>
        <v>80.773749580396114</v>
      </c>
    </row>
    <row r="4145" spans="1:24" x14ac:dyDescent="0.2">
      <c r="A4145" s="38" t="str">
        <f t="shared" si="452"/>
        <v>2025-8</v>
      </c>
      <c r="B4145" t="s">
        <v>7982</v>
      </c>
      <c r="C4145" s="23">
        <v>45887</v>
      </c>
      <c r="D4145" s="23">
        <v>45868</v>
      </c>
      <c r="E4145" t="s">
        <v>128</v>
      </c>
      <c r="F4145" t="s">
        <v>129</v>
      </c>
      <c r="G4145" s="22"/>
      <c r="H4145" t="s">
        <v>8488</v>
      </c>
      <c r="I4145" t="s">
        <v>954</v>
      </c>
      <c r="J4145" t="s">
        <v>955</v>
      </c>
      <c r="K4145" s="10" t="str">
        <f t="shared" si="455"/>
        <v>RIV-</v>
      </c>
      <c r="L4145" t="s">
        <v>10</v>
      </c>
      <c r="M4145" s="52">
        <v>13000</v>
      </c>
      <c r="N4145" t="s">
        <v>1472</v>
      </c>
      <c r="O4145" t="s">
        <v>11</v>
      </c>
      <c r="P4145" s="78">
        <v>7.0099999999999996E-2</v>
      </c>
      <c r="Q4145" s="11">
        <f t="shared" si="453"/>
        <v>911.3</v>
      </c>
      <c r="R4145" s="12">
        <f t="shared" si="456"/>
        <v>7.3003400000000003</v>
      </c>
      <c r="S4145" s="14">
        <f t="shared" si="457"/>
        <v>9.5999999999999992E-3</v>
      </c>
      <c r="T4145" s="13">
        <f t="shared" si="458"/>
        <v>124.8</v>
      </c>
      <c r="U4145" s="14" t="s">
        <v>349</v>
      </c>
      <c r="V4145" t="s">
        <v>132</v>
      </c>
      <c r="W4145" s="62">
        <v>7.1496000000000004</v>
      </c>
      <c r="X4145" s="48">
        <f t="shared" si="454"/>
        <v>127.46167617768826</v>
      </c>
    </row>
    <row r="4146" spans="1:24" x14ac:dyDescent="0.2">
      <c r="A4146" s="38" t="str">
        <f t="shared" si="452"/>
        <v>2025-8</v>
      </c>
      <c r="B4146" t="s">
        <v>7983</v>
      </c>
      <c r="C4146" s="23">
        <v>45873</v>
      </c>
      <c r="D4146" s="23">
        <v>45853</v>
      </c>
      <c r="E4146" t="s">
        <v>128</v>
      </c>
      <c r="F4146" t="s">
        <v>129</v>
      </c>
      <c r="G4146" s="22"/>
      <c r="H4146" t="s">
        <v>8473</v>
      </c>
      <c r="I4146" t="s">
        <v>954</v>
      </c>
      <c r="J4146" t="s">
        <v>955</v>
      </c>
      <c r="K4146" s="10" t="str">
        <f t="shared" si="455"/>
        <v>RIV-</v>
      </c>
      <c r="L4146" t="s">
        <v>10</v>
      </c>
      <c r="M4146" s="52">
        <v>19000</v>
      </c>
      <c r="N4146" t="s">
        <v>1472</v>
      </c>
      <c r="O4146" t="s">
        <v>11</v>
      </c>
      <c r="P4146" s="78">
        <v>7.0099999999999996E-2</v>
      </c>
      <c r="Q4146" s="11">
        <f t="shared" si="453"/>
        <v>1331.9</v>
      </c>
      <c r="R4146" s="12">
        <f t="shared" si="456"/>
        <v>7.3003400000000003</v>
      </c>
      <c r="S4146" s="14">
        <f t="shared" si="457"/>
        <v>9.5999999999999992E-3</v>
      </c>
      <c r="T4146" s="13">
        <f t="shared" si="458"/>
        <v>182.4</v>
      </c>
      <c r="U4146" s="14" t="s">
        <v>349</v>
      </c>
      <c r="V4146" t="s">
        <v>132</v>
      </c>
      <c r="W4146" s="62">
        <v>7.1496000000000004</v>
      </c>
      <c r="X4146" s="48">
        <f t="shared" si="454"/>
        <v>186.29014210585206</v>
      </c>
    </row>
    <row r="4147" spans="1:24" x14ac:dyDescent="0.2">
      <c r="A4147" s="38" t="str">
        <f t="shared" si="452"/>
        <v>2025-8</v>
      </c>
      <c r="B4147" t="s">
        <v>7984</v>
      </c>
      <c r="C4147" s="23">
        <v>45873</v>
      </c>
      <c r="D4147" s="23">
        <v>45847</v>
      </c>
      <c r="E4147" t="s">
        <v>169</v>
      </c>
      <c r="F4147" t="s">
        <v>170</v>
      </c>
      <c r="G4147" s="22"/>
      <c r="H4147" t="s">
        <v>8478</v>
      </c>
      <c r="I4147" t="s">
        <v>3153</v>
      </c>
      <c r="J4147" t="s">
        <v>3363</v>
      </c>
      <c r="K4147" s="10" t="str">
        <f t="shared" si="455"/>
        <v>STKR</v>
      </c>
      <c r="L4147" t="s">
        <v>10</v>
      </c>
      <c r="M4147" s="52">
        <v>510</v>
      </c>
      <c r="N4147" t="s">
        <v>1472</v>
      </c>
      <c r="O4147" t="s">
        <v>11</v>
      </c>
      <c r="P4147" s="78">
        <v>0.08</v>
      </c>
      <c r="Q4147" s="11">
        <f t="shared" si="453"/>
        <v>40.799999999999997</v>
      </c>
      <c r="R4147" s="12">
        <f t="shared" si="456"/>
        <v>7.3003400000000003</v>
      </c>
      <c r="S4147" s="14">
        <f t="shared" si="457"/>
        <v>1.0999999999999999E-2</v>
      </c>
      <c r="T4147" s="13">
        <f t="shared" si="458"/>
        <v>5.61</v>
      </c>
      <c r="U4147" s="14" t="s">
        <v>349</v>
      </c>
      <c r="V4147" t="s">
        <v>18</v>
      </c>
      <c r="W4147" s="62">
        <v>7.1496000000000004</v>
      </c>
      <c r="X4147" s="48">
        <f t="shared" si="454"/>
        <v>5.706612957368244</v>
      </c>
    </row>
    <row r="4148" spans="1:24" x14ac:dyDescent="0.2">
      <c r="A4148" s="38" t="str">
        <f t="shared" si="452"/>
        <v>2025-8</v>
      </c>
      <c r="B4148" t="s">
        <v>7985</v>
      </c>
      <c r="C4148" s="23">
        <v>45873</v>
      </c>
      <c r="D4148" s="23">
        <v>45847</v>
      </c>
      <c r="E4148" t="s">
        <v>169</v>
      </c>
      <c r="F4148" t="s">
        <v>170</v>
      </c>
      <c r="G4148" s="22"/>
      <c r="H4148" t="s">
        <v>8498</v>
      </c>
      <c r="I4148" t="s">
        <v>7760</v>
      </c>
      <c r="J4148" t="s">
        <v>7761</v>
      </c>
      <c r="K4148" s="10" t="str">
        <f t="shared" si="455"/>
        <v>PAP-</v>
      </c>
      <c r="L4148" t="s">
        <v>10</v>
      </c>
      <c r="M4148" s="52">
        <v>3000</v>
      </c>
      <c r="N4148" t="s">
        <v>1472</v>
      </c>
      <c r="O4148" t="s">
        <v>11</v>
      </c>
      <c r="P4148" s="78">
        <v>0.08</v>
      </c>
      <c r="Q4148" s="11">
        <f t="shared" si="453"/>
        <v>240</v>
      </c>
      <c r="R4148" s="12">
        <f t="shared" si="456"/>
        <v>7.3003400000000003</v>
      </c>
      <c r="S4148" s="14">
        <f t="shared" si="457"/>
        <v>1.0999999999999999E-2</v>
      </c>
      <c r="T4148" s="13">
        <f t="shared" si="458"/>
        <v>33</v>
      </c>
      <c r="U4148" s="14" t="s">
        <v>349</v>
      </c>
      <c r="V4148" t="s">
        <v>1094</v>
      </c>
      <c r="W4148" s="62">
        <v>7.1496000000000004</v>
      </c>
      <c r="X4148" s="48">
        <f t="shared" si="454"/>
        <v>33.568311513930844</v>
      </c>
    </row>
    <row r="4149" spans="1:24" x14ac:dyDescent="0.2">
      <c r="A4149" s="38" t="str">
        <f t="shared" si="452"/>
        <v>2025-8</v>
      </c>
      <c r="B4149" t="s">
        <v>7986</v>
      </c>
      <c r="C4149" s="23">
        <v>45876</v>
      </c>
      <c r="D4149" s="23">
        <v>45855</v>
      </c>
      <c r="E4149" t="s">
        <v>806</v>
      </c>
      <c r="F4149" t="s">
        <v>807</v>
      </c>
      <c r="G4149" s="22"/>
      <c r="H4149" t="s">
        <v>8491</v>
      </c>
      <c r="I4149" t="s">
        <v>821</v>
      </c>
      <c r="J4149" t="s">
        <v>822</v>
      </c>
      <c r="K4149" s="10" t="str">
        <f t="shared" si="455"/>
        <v>BAG-</v>
      </c>
      <c r="L4149" t="s">
        <v>10</v>
      </c>
      <c r="M4149" s="52">
        <v>11000</v>
      </c>
      <c r="N4149" t="s">
        <v>1472</v>
      </c>
      <c r="O4149" t="s">
        <v>11</v>
      </c>
      <c r="P4149" s="78">
        <v>0.08</v>
      </c>
      <c r="Q4149" s="11">
        <f t="shared" si="453"/>
        <v>880</v>
      </c>
      <c r="R4149" s="12">
        <f t="shared" si="456"/>
        <v>7.3003400000000003</v>
      </c>
      <c r="S4149" s="14">
        <f t="shared" si="457"/>
        <v>1.0999999999999999E-2</v>
      </c>
      <c r="T4149" s="13">
        <f t="shared" si="458"/>
        <v>121</v>
      </c>
      <c r="U4149" s="14" t="s">
        <v>349</v>
      </c>
      <c r="V4149" t="s">
        <v>810</v>
      </c>
      <c r="W4149" s="62">
        <v>7.1496000000000004</v>
      </c>
      <c r="X4149" s="48">
        <f t="shared" si="454"/>
        <v>123.0838088844131</v>
      </c>
    </row>
    <row r="4150" spans="1:24" x14ac:dyDescent="0.2">
      <c r="A4150" s="38" t="str">
        <f t="shared" si="452"/>
        <v>2025-8</v>
      </c>
      <c r="B4150" t="s">
        <v>7987</v>
      </c>
      <c r="C4150" s="23">
        <v>45876</v>
      </c>
      <c r="D4150" s="23">
        <v>45855</v>
      </c>
      <c r="E4150" t="s">
        <v>806</v>
      </c>
      <c r="F4150" t="s">
        <v>807</v>
      </c>
      <c r="G4150" s="22"/>
      <c r="H4150" t="s">
        <v>8491</v>
      </c>
      <c r="I4150" t="s">
        <v>817</v>
      </c>
      <c r="J4150" t="s">
        <v>818</v>
      </c>
      <c r="K4150" s="10" t="str">
        <f t="shared" si="455"/>
        <v>BAG-</v>
      </c>
      <c r="L4150" t="s">
        <v>10</v>
      </c>
      <c r="M4150" s="52">
        <v>13000</v>
      </c>
      <c r="N4150" t="s">
        <v>1472</v>
      </c>
      <c r="O4150" t="s">
        <v>11</v>
      </c>
      <c r="P4150" s="78">
        <v>8.5000000000000006E-2</v>
      </c>
      <c r="Q4150" s="11">
        <f t="shared" si="453"/>
        <v>1105</v>
      </c>
      <c r="R4150" s="12">
        <f t="shared" si="456"/>
        <v>7.3003400000000003</v>
      </c>
      <c r="S4150" s="14">
        <f t="shared" si="457"/>
        <v>1.1599999999999999E-2</v>
      </c>
      <c r="T4150" s="13">
        <f t="shared" si="458"/>
        <v>150.80000000000001</v>
      </c>
      <c r="U4150" s="14" t="s">
        <v>349</v>
      </c>
      <c r="V4150" t="s">
        <v>810</v>
      </c>
      <c r="W4150" s="62">
        <v>7.1496000000000004</v>
      </c>
      <c r="X4150" s="48">
        <f t="shared" si="454"/>
        <v>154.55410092872327</v>
      </c>
    </row>
    <row r="4151" spans="1:24" x14ac:dyDescent="0.2">
      <c r="A4151" s="38" t="str">
        <f t="shared" si="452"/>
        <v>2025-8</v>
      </c>
      <c r="B4151" t="s">
        <v>7988</v>
      </c>
      <c r="C4151" s="23">
        <v>45895</v>
      </c>
      <c r="D4151" s="23">
        <v>45876</v>
      </c>
      <c r="E4151" t="s">
        <v>806</v>
      </c>
      <c r="F4151" t="s">
        <v>807</v>
      </c>
      <c r="G4151" s="22"/>
      <c r="H4151" t="s">
        <v>8495</v>
      </c>
      <c r="I4151" t="s">
        <v>3212</v>
      </c>
      <c r="J4151" t="s">
        <v>3419</v>
      </c>
      <c r="K4151" s="10" t="str">
        <f t="shared" si="455"/>
        <v>BAG-</v>
      </c>
      <c r="L4151" t="s">
        <v>10</v>
      </c>
      <c r="M4151" s="52">
        <v>15000</v>
      </c>
      <c r="N4151" t="s">
        <v>1472</v>
      </c>
      <c r="O4151" t="s">
        <v>11</v>
      </c>
      <c r="P4151" s="78">
        <v>8.7999999999999995E-2</v>
      </c>
      <c r="Q4151" s="11">
        <f t="shared" si="453"/>
        <v>1320</v>
      </c>
      <c r="R4151" s="12">
        <f t="shared" si="456"/>
        <v>7.3003400000000003</v>
      </c>
      <c r="S4151" s="14">
        <f t="shared" si="457"/>
        <v>1.21E-2</v>
      </c>
      <c r="T4151" s="13">
        <f t="shared" si="458"/>
        <v>181.5</v>
      </c>
      <c r="U4151" s="14" t="s">
        <v>349</v>
      </c>
      <c r="V4151" t="s">
        <v>810</v>
      </c>
      <c r="W4151" s="62">
        <v>7.1496000000000004</v>
      </c>
      <c r="X4151" s="48">
        <f t="shared" si="454"/>
        <v>184.62571332661966</v>
      </c>
    </row>
    <row r="4152" spans="1:24" x14ac:dyDescent="0.2">
      <c r="A4152" s="38" t="str">
        <f t="shared" si="452"/>
        <v>2025-8</v>
      </c>
      <c r="B4152" t="s">
        <v>7989</v>
      </c>
      <c r="C4152" s="23">
        <v>45877</v>
      </c>
      <c r="D4152" s="23">
        <v>45853</v>
      </c>
      <c r="E4152" t="s">
        <v>128</v>
      </c>
      <c r="F4152" t="s">
        <v>129</v>
      </c>
      <c r="G4152" s="22"/>
      <c r="H4152" t="s">
        <v>8499</v>
      </c>
      <c r="I4152" t="s">
        <v>3180</v>
      </c>
      <c r="J4152" t="s">
        <v>3387</v>
      </c>
      <c r="K4152" s="10" t="str">
        <f t="shared" si="455"/>
        <v>RIV-</v>
      </c>
      <c r="L4152" t="s">
        <v>10</v>
      </c>
      <c r="M4152" s="52">
        <v>-4100</v>
      </c>
      <c r="N4152" t="s">
        <v>1472</v>
      </c>
      <c r="O4152" t="s">
        <v>11</v>
      </c>
      <c r="P4152" s="78">
        <v>9.1499999999999998E-2</v>
      </c>
      <c r="Q4152" s="11">
        <f t="shared" si="453"/>
        <v>-375.15</v>
      </c>
      <c r="R4152" s="12">
        <f t="shared" si="456"/>
        <v>7.3003400000000003</v>
      </c>
      <c r="S4152" s="14">
        <f t="shared" si="457"/>
        <v>1.2500000000000001E-2</v>
      </c>
      <c r="T4152" s="13">
        <f t="shared" si="458"/>
        <v>-51.25</v>
      </c>
      <c r="U4152" s="14" t="s">
        <v>349</v>
      </c>
      <c r="V4152" t="s">
        <v>132</v>
      </c>
      <c r="W4152" s="62">
        <v>7.1496000000000004</v>
      </c>
      <c r="X4152" s="48">
        <f t="shared" si="454"/>
        <v>-52.471466935213158</v>
      </c>
    </row>
    <row r="4153" spans="1:24" x14ac:dyDescent="0.2">
      <c r="A4153" s="38" t="str">
        <f t="shared" si="452"/>
        <v>2025-8</v>
      </c>
      <c r="B4153" t="s">
        <v>7989</v>
      </c>
      <c r="C4153" s="23">
        <v>45887</v>
      </c>
      <c r="D4153" s="23">
        <v>45853</v>
      </c>
      <c r="E4153" t="s">
        <v>128</v>
      </c>
      <c r="F4153" t="s">
        <v>129</v>
      </c>
      <c r="G4153" s="22"/>
      <c r="H4153" t="s">
        <v>8488</v>
      </c>
      <c r="I4153" t="s">
        <v>3180</v>
      </c>
      <c r="J4153" t="s">
        <v>3387</v>
      </c>
      <c r="K4153" s="10" t="str">
        <f t="shared" si="455"/>
        <v>RIV-</v>
      </c>
      <c r="L4153" t="s">
        <v>10</v>
      </c>
      <c r="M4153" s="52">
        <v>4100</v>
      </c>
      <c r="N4153" t="s">
        <v>1472</v>
      </c>
      <c r="O4153" t="s">
        <v>11</v>
      </c>
      <c r="P4153" s="78">
        <v>9.1499999999999998E-2</v>
      </c>
      <c r="Q4153" s="11">
        <f t="shared" si="453"/>
        <v>375.15</v>
      </c>
      <c r="R4153" s="12">
        <f t="shared" si="456"/>
        <v>7.3003400000000003</v>
      </c>
      <c r="S4153" s="14">
        <f t="shared" si="457"/>
        <v>1.2500000000000001E-2</v>
      </c>
      <c r="T4153" s="13">
        <f t="shared" si="458"/>
        <v>51.25</v>
      </c>
      <c r="U4153" s="14" t="s">
        <v>349</v>
      </c>
      <c r="V4153" t="s">
        <v>132</v>
      </c>
      <c r="W4153" s="62">
        <v>7.1496000000000004</v>
      </c>
      <c r="X4153" s="48">
        <f t="shared" si="454"/>
        <v>52.471466935213158</v>
      </c>
    </row>
    <row r="4154" spans="1:24" x14ac:dyDescent="0.2">
      <c r="A4154" s="38" t="str">
        <f t="shared" si="452"/>
        <v>2025-8</v>
      </c>
      <c r="B4154" t="s">
        <v>7989</v>
      </c>
      <c r="C4154" s="23">
        <v>45873</v>
      </c>
      <c r="D4154" s="23">
        <v>45853</v>
      </c>
      <c r="E4154" t="s">
        <v>128</v>
      </c>
      <c r="F4154" t="s">
        <v>129</v>
      </c>
      <c r="G4154" s="22"/>
      <c r="H4154" t="s">
        <v>8473</v>
      </c>
      <c r="I4154" t="s">
        <v>3180</v>
      </c>
      <c r="J4154" t="s">
        <v>3387</v>
      </c>
      <c r="K4154" s="10" t="str">
        <f t="shared" si="455"/>
        <v>RIV-</v>
      </c>
      <c r="L4154" t="s">
        <v>10</v>
      </c>
      <c r="M4154" s="52">
        <v>4100</v>
      </c>
      <c r="N4154" t="s">
        <v>1472</v>
      </c>
      <c r="O4154" t="s">
        <v>11</v>
      </c>
      <c r="P4154" s="78">
        <v>9.1499999999999998E-2</v>
      </c>
      <c r="Q4154" s="11">
        <f t="shared" si="453"/>
        <v>375.15</v>
      </c>
      <c r="R4154" s="12">
        <f t="shared" si="456"/>
        <v>7.3003400000000003</v>
      </c>
      <c r="S4154" s="14">
        <f t="shared" si="457"/>
        <v>1.2500000000000001E-2</v>
      </c>
      <c r="T4154" s="13">
        <f t="shared" si="458"/>
        <v>51.25</v>
      </c>
      <c r="U4154" s="14" t="s">
        <v>349</v>
      </c>
      <c r="V4154" t="s">
        <v>132</v>
      </c>
      <c r="W4154" s="62">
        <v>7.1496000000000004</v>
      </c>
      <c r="X4154" s="48">
        <f t="shared" si="454"/>
        <v>52.471466935213158</v>
      </c>
    </row>
    <row r="4155" spans="1:24" x14ac:dyDescent="0.2">
      <c r="A4155" s="38" t="str">
        <f t="shared" si="452"/>
        <v>2025-8</v>
      </c>
      <c r="B4155" t="s">
        <v>7990</v>
      </c>
      <c r="C4155" s="23">
        <v>45891</v>
      </c>
      <c r="D4155" s="23">
        <v>45880</v>
      </c>
      <c r="E4155" t="s">
        <v>162</v>
      </c>
      <c r="F4155" t="s">
        <v>163</v>
      </c>
      <c r="G4155" s="22"/>
      <c r="H4155" t="s">
        <v>8500</v>
      </c>
      <c r="I4155" t="s">
        <v>583</v>
      </c>
      <c r="J4155" t="s">
        <v>584</v>
      </c>
      <c r="K4155" s="10" t="str">
        <f t="shared" si="455"/>
        <v>SCR-</v>
      </c>
      <c r="L4155" t="s">
        <v>10</v>
      </c>
      <c r="M4155" s="52">
        <v>1000</v>
      </c>
      <c r="N4155" t="s">
        <v>1472</v>
      </c>
      <c r="O4155" t="s">
        <v>11</v>
      </c>
      <c r="P4155" s="78">
        <v>9.2999999999999999E-2</v>
      </c>
      <c r="Q4155" s="11">
        <f t="shared" si="453"/>
        <v>93</v>
      </c>
      <c r="R4155" s="12">
        <f t="shared" si="456"/>
        <v>7.3003400000000003</v>
      </c>
      <c r="S4155" s="14">
        <f t="shared" si="457"/>
        <v>1.2699999999999999E-2</v>
      </c>
      <c r="T4155" s="13">
        <f t="shared" si="458"/>
        <v>12.7</v>
      </c>
      <c r="U4155" s="14" t="s">
        <v>349</v>
      </c>
      <c r="V4155" t="s">
        <v>166</v>
      </c>
      <c r="W4155" s="62">
        <v>7.1496000000000004</v>
      </c>
      <c r="X4155" s="48">
        <f t="shared" si="454"/>
        <v>13.007720711648203</v>
      </c>
    </row>
    <row r="4156" spans="1:24" x14ac:dyDescent="0.2">
      <c r="A4156" s="38" t="str">
        <f t="shared" si="452"/>
        <v>2025-8</v>
      </c>
      <c r="B4156" t="s">
        <v>7991</v>
      </c>
      <c r="C4156" s="23">
        <v>45891</v>
      </c>
      <c r="D4156" s="23">
        <v>45870</v>
      </c>
      <c r="E4156" t="s">
        <v>162</v>
      </c>
      <c r="F4156" t="s">
        <v>163</v>
      </c>
      <c r="G4156" s="22"/>
      <c r="H4156" t="s">
        <v>8500</v>
      </c>
      <c r="I4156" t="s">
        <v>583</v>
      </c>
      <c r="J4156" t="s">
        <v>584</v>
      </c>
      <c r="K4156" s="10" t="str">
        <f t="shared" si="455"/>
        <v>SCR-</v>
      </c>
      <c r="L4156" t="s">
        <v>10</v>
      </c>
      <c r="M4156" s="52">
        <v>1850</v>
      </c>
      <c r="N4156" t="s">
        <v>1472</v>
      </c>
      <c r="O4156" t="s">
        <v>11</v>
      </c>
      <c r="P4156" s="78">
        <v>9.2999999999999999E-2</v>
      </c>
      <c r="Q4156" s="11">
        <f t="shared" si="453"/>
        <v>172.05</v>
      </c>
      <c r="R4156" s="12">
        <f t="shared" si="456"/>
        <v>7.3003400000000003</v>
      </c>
      <c r="S4156" s="14">
        <f t="shared" si="457"/>
        <v>1.2699999999999999E-2</v>
      </c>
      <c r="T4156" s="13">
        <f t="shared" si="458"/>
        <v>23.5</v>
      </c>
      <c r="U4156" s="14" t="s">
        <v>349</v>
      </c>
      <c r="V4156" t="s">
        <v>166</v>
      </c>
      <c r="W4156" s="62">
        <v>7.1496000000000004</v>
      </c>
      <c r="X4156" s="48">
        <f t="shared" si="454"/>
        <v>24.064283316549176</v>
      </c>
    </row>
    <row r="4157" spans="1:24" x14ac:dyDescent="0.2">
      <c r="A4157" s="38" t="str">
        <f t="shared" si="452"/>
        <v>2025-8</v>
      </c>
      <c r="B4157" t="s">
        <v>7992</v>
      </c>
      <c r="C4157" s="23">
        <v>45880</v>
      </c>
      <c r="D4157" s="23">
        <v>45853</v>
      </c>
      <c r="E4157" t="s">
        <v>162</v>
      </c>
      <c r="F4157" t="s">
        <v>163</v>
      </c>
      <c r="G4157" s="22"/>
      <c r="H4157" t="s">
        <v>8497</v>
      </c>
      <c r="I4157" t="s">
        <v>583</v>
      </c>
      <c r="J4157" t="s">
        <v>584</v>
      </c>
      <c r="K4157" s="10" t="str">
        <f t="shared" si="455"/>
        <v>SCR-</v>
      </c>
      <c r="L4157" t="s">
        <v>10</v>
      </c>
      <c r="M4157" s="52">
        <v>10700</v>
      </c>
      <c r="N4157" t="s">
        <v>1472</v>
      </c>
      <c r="O4157" t="s">
        <v>11</v>
      </c>
      <c r="P4157" s="78">
        <v>9.2999999999999999E-2</v>
      </c>
      <c r="Q4157" s="11">
        <f t="shared" si="453"/>
        <v>995.1</v>
      </c>
      <c r="R4157" s="12">
        <f t="shared" si="456"/>
        <v>7.3003400000000003</v>
      </c>
      <c r="S4157" s="14">
        <f t="shared" si="457"/>
        <v>1.2699999999999999E-2</v>
      </c>
      <c r="T4157" s="13">
        <f t="shared" si="458"/>
        <v>135.88999999999999</v>
      </c>
      <c r="U4157" s="14" t="s">
        <v>349</v>
      </c>
      <c r="V4157" t="s">
        <v>166</v>
      </c>
      <c r="W4157" s="62">
        <v>7.1496000000000004</v>
      </c>
      <c r="X4157" s="48">
        <f t="shared" si="454"/>
        <v>139.18261161463576</v>
      </c>
    </row>
    <row r="4158" spans="1:24" x14ac:dyDescent="0.2">
      <c r="A4158" s="38" t="str">
        <f t="shared" si="452"/>
        <v>2025-8</v>
      </c>
      <c r="B4158" t="s">
        <v>7993</v>
      </c>
      <c r="C4158" s="23">
        <v>45894</v>
      </c>
      <c r="D4158" s="23">
        <v>45876</v>
      </c>
      <c r="E4158" t="s">
        <v>806</v>
      </c>
      <c r="F4158" t="s">
        <v>807</v>
      </c>
      <c r="G4158" s="22"/>
      <c r="H4158" t="s">
        <v>8501</v>
      </c>
      <c r="I4158" t="s">
        <v>3248</v>
      </c>
      <c r="J4158" t="s">
        <v>3455</v>
      </c>
      <c r="K4158" s="10" t="str">
        <f t="shared" si="455"/>
        <v>BAG-</v>
      </c>
      <c r="L4158" t="s">
        <v>10</v>
      </c>
      <c r="M4158" s="52">
        <v>5000</v>
      </c>
      <c r="N4158" t="s">
        <v>1472</v>
      </c>
      <c r="O4158" t="s">
        <v>11</v>
      </c>
      <c r="P4158" s="78">
        <v>9.6000000000000002E-2</v>
      </c>
      <c r="Q4158" s="11">
        <f t="shared" si="453"/>
        <v>480</v>
      </c>
      <c r="R4158" s="12">
        <f t="shared" si="456"/>
        <v>7.3003400000000003</v>
      </c>
      <c r="S4158" s="14">
        <f t="shared" si="457"/>
        <v>1.32E-2</v>
      </c>
      <c r="T4158" s="13">
        <f t="shared" si="458"/>
        <v>66</v>
      </c>
      <c r="U4158" s="14" t="s">
        <v>349</v>
      </c>
      <c r="V4158" t="s">
        <v>810</v>
      </c>
      <c r="W4158" s="62">
        <v>7.1496000000000004</v>
      </c>
      <c r="X4158" s="48">
        <f t="shared" si="454"/>
        <v>67.136623027861702</v>
      </c>
    </row>
    <row r="4159" spans="1:24" x14ac:dyDescent="0.2">
      <c r="A4159" s="38" t="str">
        <f t="shared" si="452"/>
        <v>2025-8</v>
      </c>
      <c r="B4159" t="s">
        <v>7994</v>
      </c>
      <c r="C4159" s="23">
        <v>45880</v>
      </c>
      <c r="D4159" s="23">
        <v>45853</v>
      </c>
      <c r="E4159" t="s">
        <v>162</v>
      </c>
      <c r="F4159" t="s">
        <v>163</v>
      </c>
      <c r="G4159" s="22"/>
      <c r="H4159" t="s">
        <v>8497</v>
      </c>
      <c r="I4159" t="s">
        <v>578</v>
      </c>
      <c r="J4159" t="s">
        <v>579</v>
      </c>
      <c r="K4159" s="10" t="str">
        <f t="shared" si="455"/>
        <v>SCR-</v>
      </c>
      <c r="L4159" t="s">
        <v>10</v>
      </c>
      <c r="M4159" s="52">
        <v>28700</v>
      </c>
      <c r="N4159" t="s">
        <v>1472</v>
      </c>
      <c r="O4159" t="s">
        <v>11</v>
      </c>
      <c r="P4159" s="78">
        <v>9.6000000000000002E-2</v>
      </c>
      <c r="Q4159" s="11">
        <f t="shared" si="453"/>
        <v>2755.2</v>
      </c>
      <c r="R4159" s="12">
        <f t="shared" si="456"/>
        <v>7.3003400000000003</v>
      </c>
      <c r="S4159" s="14">
        <f t="shared" si="457"/>
        <v>1.32E-2</v>
      </c>
      <c r="T4159" s="13">
        <f t="shared" si="458"/>
        <v>378.84</v>
      </c>
      <c r="U4159" s="14" t="s">
        <v>349</v>
      </c>
      <c r="V4159" t="s">
        <v>166</v>
      </c>
      <c r="W4159" s="62">
        <v>7.1496000000000004</v>
      </c>
      <c r="X4159" s="48">
        <f t="shared" si="454"/>
        <v>385.36421617992613</v>
      </c>
    </row>
    <row r="4160" spans="1:24" x14ac:dyDescent="0.2">
      <c r="A4160" s="38" t="str">
        <f t="shared" si="452"/>
        <v>2025-8</v>
      </c>
      <c r="B4160" t="s">
        <v>7995</v>
      </c>
      <c r="C4160" s="23">
        <v>45873</v>
      </c>
      <c r="D4160" s="23">
        <v>45853</v>
      </c>
      <c r="E4160" t="s">
        <v>128</v>
      </c>
      <c r="F4160" t="s">
        <v>129</v>
      </c>
      <c r="G4160" s="22"/>
      <c r="H4160" t="s">
        <v>8473</v>
      </c>
      <c r="I4160" t="s">
        <v>1585</v>
      </c>
      <c r="J4160" t="s">
        <v>1586</v>
      </c>
      <c r="K4160" s="10" t="str">
        <f t="shared" si="455"/>
        <v>RIV-</v>
      </c>
      <c r="L4160" t="s">
        <v>10</v>
      </c>
      <c r="M4160" s="52">
        <v>5100</v>
      </c>
      <c r="N4160" t="s">
        <v>1472</v>
      </c>
      <c r="O4160" t="s">
        <v>11</v>
      </c>
      <c r="P4160" s="78">
        <v>9.6100000000000005E-2</v>
      </c>
      <c r="Q4160" s="11">
        <f t="shared" si="453"/>
        <v>490.11</v>
      </c>
      <c r="R4160" s="12">
        <f t="shared" si="456"/>
        <v>7.3003400000000003</v>
      </c>
      <c r="S4160" s="14">
        <f t="shared" si="457"/>
        <v>1.32E-2</v>
      </c>
      <c r="T4160" s="13">
        <f t="shared" si="458"/>
        <v>67.319999999999993</v>
      </c>
      <c r="U4160" s="14" t="s">
        <v>349</v>
      </c>
      <c r="V4160" t="s">
        <v>132</v>
      </c>
      <c r="W4160" s="62">
        <v>7.1496000000000004</v>
      </c>
      <c r="X4160" s="48">
        <f t="shared" si="454"/>
        <v>68.550688150386037</v>
      </c>
    </row>
    <row r="4161" spans="1:24" x14ac:dyDescent="0.2">
      <c r="A4161" s="38" t="str">
        <f t="shared" si="452"/>
        <v>2025-8</v>
      </c>
      <c r="B4161" t="s">
        <v>7996</v>
      </c>
      <c r="C4161" s="23">
        <v>45873</v>
      </c>
      <c r="D4161" s="23">
        <v>45863</v>
      </c>
      <c r="E4161" t="s">
        <v>169</v>
      </c>
      <c r="F4161" t="s">
        <v>170</v>
      </c>
      <c r="G4161" s="22"/>
      <c r="H4161" t="s">
        <v>8498</v>
      </c>
      <c r="I4161" t="s">
        <v>1101</v>
      </c>
      <c r="J4161" t="s">
        <v>1102</v>
      </c>
      <c r="K4161" s="10" t="str">
        <f t="shared" si="455"/>
        <v>PAP-</v>
      </c>
      <c r="L4161" t="s">
        <v>10</v>
      </c>
      <c r="M4161" s="52">
        <v>6000</v>
      </c>
      <c r="N4161" t="s">
        <v>1472</v>
      </c>
      <c r="O4161" t="s">
        <v>11</v>
      </c>
      <c r="P4161" s="78">
        <v>0.1</v>
      </c>
      <c r="Q4161" s="11">
        <f t="shared" si="453"/>
        <v>600</v>
      </c>
      <c r="R4161" s="12">
        <f t="shared" si="456"/>
        <v>7.3003400000000003</v>
      </c>
      <c r="S4161" s="14">
        <f t="shared" si="457"/>
        <v>1.37E-2</v>
      </c>
      <c r="T4161" s="13">
        <f t="shared" si="458"/>
        <v>82.2</v>
      </c>
      <c r="U4161" s="14" t="s">
        <v>349</v>
      </c>
      <c r="V4161" t="s">
        <v>1094</v>
      </c>
      <c r="W4161" s="62">
        <v>7.1496000000000004</v>
      </c>
      <c r="X4161" s="48">
        <f t="shared" si="454"/>
        <v>83.920778784827121</v>
      </c>
    </row>
    <row r="4162" spans="1:24" x14ac:dyDescent="0.2">
      <c r="A4162" s="38" t="str">
        <f t="shared" ref="A4162:A4225" si="459">+TEXT(C4162,"YYYY")&amp;"-"&amp;TEXT(C4162,"M")</f>
        <v>2025-8</v>
      </c>
      <c r="B4162" t="s">
        <v>7997</v>
      </c>
      <c r="C4162" s="23">
        <v>45876</v>
      </c>
      <c r="D4162" s="23">
        <v>45855</v>
      </c>
      <c r="E4162" t="s">
        <v>806</v>
      </c>
      <c r="F4162" t="s">
        <v>807</v>
      </c>
      <c r="G4162" s="22"/>
      <c r="H4162" t="s">
        <v>8502</v>
      </c>
      <c r="I4162" t="s">
        <v>3213</v>
      </c>
      <c r="J4162" t="s">
        <v>3420</v>
      </c>
      <c r="K4162" s="10" t="str">
        <f t="shared" si="455"/>
        <v>BAG-</v>
      </c>
      <c r="L4162" t="s">
        <v>10</v>
      </c>
      <c r="M4162" s="52">
        <v>7774</v>
      </c>
      <c r="N4162" t="s">
        <v>1472</v>
      </c>
      <c r="O4162" t="s">
        <v>11</v>
      </c>
      <c r="P4162" s="78">
        <v>0.1</v>
      </c>
      <c r="Q4162" s="11">
        <f t="shared" ref="Q4162:Q4225" si="460">ROUND(P4162*M4162,2)</f>
        <v>777.4</v>
      </c>
      <c r="R4162" s="12">
        <f t="shared" si="456"/>
        <v>7.3003400000000003</v>
      </c>
      <c r="S4162" s="14">
        <f t="shared" si="457"/>
        <v>1.37E-2</v>
      </c>
      <c r="T4162" s="13">
        <f t="shared" si="458"/>
        <v>106.5</v>
      </c>
      <c r="U4162" s="14" t="s">
        <v>349</v>
      </c>
      <c r="V4162" t="s">
        <v>810</v>
      </c>
      <c r="W4162" s="62">
        <v>7.1496000000000004</v>
      </c>
      <c r="X4162" s="48">
        <f t="shared" ref="X4162:X4225" si="461">IF(O4162="CNY",P4162/W4162*M4162,1)</f>
        <v>108.73335571220768</v>
      </c>
    </row>
    <row r="4163" spans="1:24" x14ac:dyDescent="0.2">
      <c r="A4163" s="38" t="str">
        <f t="shared" si="459"/>
        <v>2025-8</v>
      </c>
      <c r="B4163" t="s">
        <v>7998</v>
      </c>
      <c r="C4163" s="23">
        <v>45880</v>
      </c>
      <c r="D4163" s="23">
        <v>45875</v>
      </c>
      <c r="E4163" t="s">
        <v>545</v>
      </c>
      <c r="F4163" t="s">
        <v>546</v>
      </c>
      <c r="G4163" s="22"/>
      <c r="H4163" t="s">
        <v>8503</v>
      </c>
      <c r="I4163" t="s">
        <v>245</v>
      </c>
      <c r="J4163" t="s">
        <v>246</v>
      </c>
      <c r="K4163" s="10" t="str">
        <f t="shared" si="455"/>
        <v>WHR-</v>
      </c>
      <c r="L4163" t="s">
        <v>10</v>
      </c>
      <c r="M4163" s="52">
        <v>2500</v>
      </c>
      <c r="N4163" t="s">
        <v>1472</v>
      </c>
      <c r="O4163" t="s">
        <v>11</v>
      </c>
      <c r="P4163" s="78">
        <v>0.108</v>
      </c>
      <c r="Q4163" s="11">
        <f t="shared" si="460"/>
        <v>270</v>
      </c>
      <c r="R4163" s="12">
        <f t="shared" si="456"/>
        <v>7.3003400000000003</v>
      </c>
      <c r="S4163" s="14">
        <f t="shared" si="457"/>
        <v>1.4800000000000001E-2</v>
      </c>
      <c r="T4163" s="13">
        <f t="shared" si="458"/>
        <v>37</v>
      </c>
      <c r="U4163" s="14" t="s">
        <v>349</v>
      </c>
      <c r="V4163" t="s">
        <v>248</v>
      </c>
      <c r="W4163" s="62">
        <v>7.1496000000000004</v>
      </c>
      <c r="X4163" s="48">
        <f t="shared" si="461"/>
        <v>37.764350453172206</v>
      </c>
    </row>
    <row r="4164" spans="1:24" x14ac:dyDescent="0.2">
      <c r="A4164" s="38" t="str">
        <f t="shared" si="459"/>
        <v>2025-8</v>
      </c>
      <c r="B4164" t="s">
        <v>7999</v>
      </c>
      <c r="C4164" s="23">
        <v>45880</v>
      </c>
      <c r="D4164" s="23">
        <v>45839</v>
      </c>
      <c r="E4164" t="s">
        <v>545</v>
      </c>
      <c r="F4164" t="s">
        <v>546</v>
      </c>
      <c r="G4164" s="22"/>
      <c r="H4164" t="s">
        <v>8484</v>
      </c>
      <c r="I4164" t="s">
        <v>245</v>
      </c>
      <c r="J4164" t="s">
        <v>246</v>
      </c>
      <c r="K4164" s="10" t="str">
        <f t="shared" si="455"/>
        <v>WHR-</v>
      </c>
      <c r="L4164" t="s">
        <v>10</v>
      </c>
      <c r="M4164" s="52">
        <v>6850</v>
      </c>
      <c r="N4164" t="s">
        <v>1472</v>
      </c>
      <c r="O4164" t="s">
        <v>11</v>
      </c>
      <c r="P4164" s="78">
        <v>0.108</v>
      </c>
      <c r="Q4164" s="11">
        <f t="shared" si="460"/>
        <v>739.8</v>
      </c>
      <c r="R4164" s="12">
        <f t="shared" si="456"/>
        <v>7.3003400000000003</v>
      </c>
      <c r="S4164" s="14">
        <f t="shared" si="457"/>
        <v>1.4800000000000001E-2</v>
      </c>
      <c r="T4164" s="13">
        <f t="shared" si="458"/>
        <v>101.38</v>
      </c>
      <c r="U4164" s="14" t="s">
        <v>349</v>
      </c>
      <c r="V4164" t="s">
        <v>248</v>
      </c>
      <c r="W4164" s="62">
        <v>7.1496000000000004</v>
      </c>
      <c r="X4164" s="48">
        <f t="shared" si="461"/>
        <v>103.47432024169184</v>
      </c>
    </row>
    <row r="4165" spans="1:24" x14ac:dyDescent="0.2">
      <c r="A4165" s="38" t="str">
        <f t="shared" si="459"/>
        <v>2025-8</v>
      </c>
      <c r="B4165" t="s">
        <v>8000</v>
      </c>
      <c r="C4165" s="23">
        <v>45880</v>
      </c>
      <c r="D4165" s="23">
        <v>45847</v>
      </c>
      <c r="E4165" t="s">
        <v>545</v>
      </c>
      <c r="F4165" t="s">
        <v>546</v>
      </c>
      <c r="G4165" s="22"/>
      <c r="H4165" t="s">
        <v>8484</v>
      </c>
      <c r="I4165" t="s">
        <v>245</v>
      </c>
      <c r="J4165" t="s">
        <v>246</v>
      </c>
      <c r="K4165" s="10" t="str">
        <f t="shared" si="455"/>
        <v>WHR-</v>
      </c>
      <c r="L4165" t="s">
        <v>10</v>
      </c>
      <c r="M4165" s="52">
        <v>10000</v>
      </c>
      <c r="N4165" t="s">
        <v>1472</v>
      </c>
      <c r="O4165" t="s">
        <v>11</v>
      </c>
      <c r="P4165" s="78">
        <v>0.108</v>
      </c>
      <c r="Q4165" s="11">
        <f t="shared" si="460"/>
        <v>1080</v>
      </c>
      <c r="R4165" s="12">
        <f t="shared" si="456"/>
        <v>7.3003400000000003</v>
      </c>
      <c r="S4165" s="14">
        <f t="shared" si="457"/>
        <v>1.4800000000000001E-2</v>
      </c>
      <c r="T4165" s="13">
        <f t="shared" si="458"/>
        <v>148</v>
      </c>
      <c r="U4165" s="14" t="s">
        <v>349</v>
      </c>
      <c r="V4165" t="s">
        <v>248</v>
      </c>
      <c r="W4165" s="62">
        <v>7.1496000000000004</v>
      </c>
      <c r="X4165" s="48">
        <f t="shared" si="461"/>
        <v>151.05740181268882</v>
      </c>
    </row>
    <row r="4166" spans="1:24" x14ac:dyDescent="0.2">
      <c r="A4166" s="38" t="str">
        <f t="shared" si="459"/>
        <v>2025-8</v>
      </c>
      <c r="B4166" t="s">
        <v>8001</v>
      </c>
      <c r="C4166" s="23">
        <v>45894</v>
      </c>
      <c r="D4166" s="23">
        <v>45876</v>
      </c>
      <c r="E4166" t="s">
        <v>806</v>
      </c>
      <c r="F4166" t="s">
        <v>807</v>
      </c>
      <c r="G4166" s="22"/>
      <c r="H4166" t="s">
        <v>8501</v>
      </c>
      <c r="I4166" t="s">
        <v>3249</v>
      </c>
      <c r="J4166" t="s">
        <v>3456</v>
      </c>
      <c r="K4166" s="10" t="str">
        <f t="shared" si="455"/>
        <v>BAG-</v>
      </c>
      <c r="L4166" t="s">
        <v>10</v>
      </c>
      <c r="M4166" s="52">
        <v>3000</v>
      </c>
      <c r="N4166" t="s">
        <v>1472</v>
      </c>
      <c r="O4166" t="s">
        <v>11</v>
      </c>
      <c r="P4166" s="78">
        <v>0.113</v>
      </c>
      <c r="Q4166" s="11">
        <f t="shared" si="460"/>
        <v>339</v>
      </c>
      <c r="R4166" s="12">
        <f t="shared" si="456"/>
        <v>7.3003400000000003</v>
      </c>
      <c r="S4166" s="14">
        <f t="shared" si="457"/>
        <v>1.55E-2</v>
      </c>
      <c r="T4166" s="13">
        <f t="shared" si="458"/>
        <v>46.5</v>
      </c>
      <c r="U4166" s="14" t="s">
        <v>349</v>
      </c>
      <c r="V4166" t="s">
        <v>810</v>
      </c>
      <c r="W4166" s="62">
        <v>7.1496000000000004</v>
      </c>
      <c r="X4166" s="48">
        <f t="shared" si="461"/>
        <v>47.415240013427322</v>
      </c>
    </row>
    <row r="4167" spans="1:24" x14ac:dyDescent="0.2">
      <c r="A4167" s="38" t="str">
        <f t="shared" si="459"/>
        <v>2025-8</v>
      </c>
      <c r="B4167" t="s">
        <v>8002</v>
      </c>
      <c r="C4167" s="23">
        <v>45876</v>
      </c>
      <c r="D4167" s="23">
        <v>45855</v>
      </c>
      <c r="E4167" t="s">
        <v>806</v>
      </c>
      <c r="F4167" t="s">
        <v>807</v>
      </c>
      <c r="G4167" s="22"/>
      <c r="H4167" t="s">
        <v>8491</v>
      </c>
      <c r="I4167" t="s">
        <v>3192</v>
      </c>
      <c r="J4167" t="s">
        <v>3399</v>
      </c>
      <c r="K4167" s="10" t="str">
        <f t="shared" si="455"/>
        <v>BAG-</v>
      </c>
      <c r="L4167" t="s">
        <v>10</v>
      </c>
      <c r="M4167" s="52">
        <v>10000</v>
      </c>
      <c r="N4167" t="s">
        <v>1472</v>
      </c>
      <c r="O4167" t="s">
        <v>11</v>
      </c>
      <c r="P4167" s="78">
        <v>0.115</v>
      </c>
      <c r="Q4167" s="11">
        <f t="shared" si="460"/>
        <v>1150</v>
      </c>
      <c r="R4167" s="12">
        <f t="shared" si="456"/>
        <v>7.3003400000000003</v>
      </c>
      <c r="S4167" s="14">
        <f t="shared" si="457"/>
        <v>1.5800000000000002E-2</v>
      </c>
      <c r="T4167" s="13">
        <f t="shared" si="458"/>
        <v>158</v>
      </c>
      <c r="U4167" s="14" t="s">
        <v>349</v>
      </c>
      <c r="V4167" t="s">
        <v>810</v>
      </c>
      <c r="W4167" s="62">
        <v>7.1496000000000004</v>
      </c>
      <c r="X4167" s="48">
        <f t="shared" si="461"/>
        <v>160.84815933758532</v>
      </c>
    </row>
    <row r="4168" spans="1:24" x14ac:dyDescent="0.2">
      <c r="A4168" s="38" t="str">
        <f t="shared" si="459"/>
        <v>2025-8</v>
      </c>
      <c r="B4168" t="s">
        <v>8003</v>
      </c>
      <c r="C4168" s="23">
        <v>45891</v>
      </c>
      <c r="D4168" s="23">
        <v>45880</v>
      </c>
      <c r="E4168" t="s">
        <v>162</v>
      </c>
      <c r="F4168" t="s">
        <v>163</v>
      </c>
      <c r="G4168" s="22"/>
      <c r="H4168" t="s">
        <v>8500</v>
      </c>
      <c r="I4168" t="s">
        <v>573</v>
      </c>
      <c r="J4168" t="s">
        <v>574</v>
      </c>
      <c r="K4168" s="10" t="str">
        <f t="shared" si="455"/>
        <v>SCR-</v>
      </c>
      <c r="L4168" t="s">
        <v>10</v>
      </c>
      <c r="M4168" s="52">
        <v>1000</v>
      </c>
      <c r="N4168" t="s">
        <v>1472</v>
      </c>
      <c r="O4168" t="s">
        <v>11</v>
      </c>
      <c r="P4168" s="78">
        <v>0.11700000000000001</v>
      </c>
      <c r="Q4168" s="11">
        <f t="shared" si="460"/>
        <v>117</v>
      </c>
      <c r="R4168" s="12">
        <f t="shared" si="456"/>
        <v>7.3003400000000003</v>
      </c>
      <c r="S4168" s="14">
        <f t="shared" si="457"/>
        <v>1.6E-2</v>
      </c>
      <c r="T4168" s="13">
        <f t="shared" si="458"/>
        <v>16</v>
      </c>
      <c r="U4168" s="14" t="s">
        <v>349</v>
      </c>
      <c r="V4168" t="s">
        <v>166</v>
      </c>
      <c r="W4168" s="62">
        <v>7.1496000000000004</v>
      </c>
      <c r="X4168" s="48">
        <f t="shared" si="461"/>
        <v>16.364551863041289</v>
      </c>
    </row>
    <row r="4169" spans="1:24" x14ac:dyDescent="0.2">
      <c r="A4169" s="38" t="str">
        <f t="shared" si="459"/>
        <v>2025-8</v>
      </c>
      <c r="B4169" t="s">
        <v>8004</v>
      </c>
      <c r="C4169" s="23">
        <v>45891</v>
      </c>
      <c r="D4169" s="23">
        <v>45870</v>
      </c>
      <c r="E4169" t="s">
        <v>162</v>
      </c>
      <c r="F4169" t="s">
        <v>163</v>
      </c>
      <c r="G4169" s="22"/>
      <c r="H4169" t="s">
        <v>8500</v>
      </c>
      <c r="I4169" t="s">
        <v>573</v>
      </c>
      <c r="J4169" t="s">
        <v>574</v>
      </c>
      <c r="K4169" s="10" t="str">
        <f t="shared" si="455"/>
        <v>SCR-</v>
      </c>
      <c r="L4169" t="s">
        <v>10</v>
      </c>
      <c r="M4169" s="52">
        <v>5200</v>
      </c>
      <c r="N4169" t="s">
        <v>1472</v>
      </c>
      <c r="O4169" t="s">
        <v>11</v>
      </c>
      <c r="P4169" s="78">
        <v>0.11700000000000001</v>
      </c>
      <c r="Q4169" s="11">
        <f t="shared" si="460"/>
        <v>608.4</v>
      </c>
      <c r="R4169" s="12">
        <f t="shared" si="456"/>
        <v>7.3003400000000003</v>
      </c>
      <c r="S4169" s="14">
        <f t="shared" si="457"/>
        <v>1.6E-2</v>
      </c>
      <c r="T4169" s="13">
        <f t="shared" si="458"/>
        <v>83.2</v>
      </c>
      <c r="U4169" s="14" t="s">
        <v>349</v>
      </c>
      <c r="V4169" t="s">
        <v>166</v>
      </c>
      <c r="W4169" s="62">
        <v>7.1496000000000004</v>
      </c>
      <c r="X4169" s="48">
        <f t="shared" si="461"/>
        <v>85.095669687814706</v>
      </c>
    </row>
    <row r="4170" spans="1:24" x14ac:dyDescent="0.2">
      <c r="A4170" s="38" t="str">
        <f t="shared" si="459"/>
        <v>2025-8</v>
      </c>
      <c r="B4170" t="s">
        <v>8005</v>
      </c>
      <c r="C4170" s="23">
        <v>45880</v>
      </c>
      <c r="D4170" s="23">
        <v>45853</v>
      </c>
      <c r="E4170" t="s">
        <v>162</v>
      </c>
      <c r="F4170" t="s">
        <v>163</v>
      </c>
      <c r="G4170" s="22"/>
      <c r="H4170" t="s">
        <v>8497</v>
      </c>
      <c r="I4170" t="s">
        <v>573</v>
      </c>
      <c r="J4170" t="s">
        <v>574</v>
      </c>
      <c r="K4170" s="10" t="str">
        <f t="shared" si="455"/>
        <v>SCR-</v>
      </c>
      <c r="L4170" t="s">
        <v>10</v>
      </c>
      <c r="M4170" s="52">
        <v>6100</v>
      </c>
      <c r="N4170" t="s">
        <v>1472</v>
      </c>
      <c r="O4170" t="s">
        <v>11</v>
      </c>
      <c r="P4170" s="78">
        <v>0.11700000000000001</v>
      </c>
      <c r="Q4170" s="11">
        <f t="shared" si="460"/>
        <v>713.7</v>
      </c>
      <c r="R4170" s="12">
        <f t="shared" si="456"/>
        <v>7.3003400000000003</v>
      </c>
      <c r="S4170" s="14">
        <f t="shared" si="457"/>
        <v>1.6E-2</v>
      </c>
      <c r="T4170" s="13">
        <f t="shared" si="458"/>
        <v>97.6</v>
      </c>
      <c r="U4170" s="14" t="s">
        <v>349</v>
      </c>
      <c r="V4170" t="s">
        <v>166</v>
      </c>
      <c r="W4170" s="62">
        <v>7.1496000000000004</v>
      </c>
      <c r="X4170" s="48">
        <f t="shared" si="461"/>
        <v>99.823766364551858</v>
      </c>
    </row>
    <row r="4171" spans="1:24" x14ac:dyDescent="0.2">
      <c r="A4171" s="38" t="str">
        <f t="shared" si="459"/>
        <v>2025-8</v>
      </c>
      <c r="B4171" t="s">
        <v>8006</v>
      </c>
      <c r="C4171" s="23">
        <v>45898</v>
      </c>
      <c r="D4171" s="23">
        <v>45880</v>
      </c>
      <c r="E4171" t="s">
        <v>569</v>
      </c>
      <c r="F4171" t="s">
        <v>570</v>
      </c>
      <c r="G4171" s="22"/>
      <c r="H4171" t="s">
        <v>8504</v>
      </c>
      <c r="I4171" t="s">
        <v>1412</v>
      </c>
      <c r="J4171" t="s">
        <v>1413</v>
      </c>
      <c r="K4171" s="10" t="str">
        <f t="shared" si="455"/>
        <v>WHR-</v>
      </c>
      <c r="L4171" t="s">
        <v>10</v>
      </c>
      <c r="M4171" s="52">
        <v>3450</v>
      </c>
      <c r="N4171" t="s">
        <v>1472</v>
      </c>
      <c r="O4171" t="s">
        <v>11</v>
      </c>
      <c r="P4171" s="78">
        <v>0.1176</v>
      </c>
      <c r="Q4171" s="11">
        <f t="shared" si="460"/>
        <v>405.72</v>
      </c>
      <c r="R4171" s="12">
        <f t="shared" si="456"/>
        <v>7.3003400000000003</v>
      </c>
      <c r="S4171" s="14">
        <f t="shared" si="457"/>
        <v>1.61E-2</v>
      </c>
      <c r="T4171" s="13">
        <f t="shared" si="458"/>
        <v>55.55</v>
      </c>
      <c r="U4171" s="14" t="s">
        <v>349</v>
      </c>
      <c r="V4171" t="s">
        <v>248</v>
      </c>
      <c r="W4171" s="62">
        <v>7.1496000000000004</v>
      </c>
      <c r="X4171" s="48">
        <f t="shared" si="461"/>
        <v>56.747230614300101</v>
      </c>
    </row>
    <row r="4172" spans="1:24" x14ac:dyDescent="0.2">
      <c r="A4172" s="38" t="str">
        <f t="shared" si="459"/>
        <v>2025-8</v>
      </c>
      <c r="B4172" t="s">
        <v>8007</v>
      </c>
      <c r="C4172" s="23">
        <v>45873</v>
      </c>
      <c r="D4172" s="23">
        <v>45847</v>
      </c>
      <c r="E4172" t="s">
        <v>169</v>
      </c>
      <c r="F4172" t="s">
        <v>170</v>
      </c>
      <c r="G4172" s="22"/>
      <c r="H4172" t="s">
        <v>8478</v>
      </c>
      <c r="I4172" t="s">
        <v>5633</v>
      </c>
      <c r="J4172" t="s">
        <v>5776</v>
      </c>
      <c r="K4172" s="10" t="str">
        <f t="shared" si="455"/>
        <v>STKR</v>
      </c>
      <c r="L4172" t="s">
        <v>10</v>
      </c>
      <c r="M4172" s="52">
        <v>1010</v>
      </c>
      <c r="N4172" t="s">
        <v>1472</v>
      </c>
      <c r="O4172" t="s">
        <v>11</v>
      </c>
      <c r="P4172" s="78">
        <v>0.13</v>
      </c>
      <c r="Q4172" s="11">
        <f t="shared" si="460"/>
        <v>131.30000000000001</v>
      </c>
      <c r="R4172" s="12">
        <f t="shared" si="456"/>
        <v>7.3003400000000003</v>
      </c>
      <c r="S4172" s="14">
        <f t="shared" si="457"/>
        <v>1.78E-2</v>
      </c>
      <c r="T4172" s="13">
        <f t="shared" si="458"/>
        <v>17.98</v>
      </c>
      <c r="U4172" s="14" t="s">
        <v>349</v>
      </c>
      <c r="V4172" t="s">
        <v>18</v>
      </c>
      <c r="W4172" s="62">
        <v>7.1496000000000004</v>
      </c>
      <c r="X4172" s="48">
        <f t="shared" si="461"/>
        <v>18.364663757413002</v>
      </c>
    </row>
    <row r="4173" spans="1:24" x14ac:dyDescent="0.2">
      <c r="A4173" s="38" t="str">
        <f t="shared" si="459"/>
        <v>2025-8</v>
      </c>
      <c r="B4173" t="s">
        <v>8008</v>
      </c>
      <c r="C4173" s="23">
        <v>45876</v>
      </c>
      <c r="D4173" s="23">
        <v>45855</v>
      </c>
      <c r="E4173" t="s">
        <v>806</v>
      </c>
      <c r="F4173" t="s">
        <v>807</v>
      </c>
      <c r="G4173" s="22"/>
      <c r="H4173" t="s">
        <v>8491</v>
      </c>
      <c r="I4173" t="s">
        <v>3251</v>
      </c>
      <c r="J4173" t="s">
        <v>3458</v>
      </c>
      <c r="K4173" s="10" t="str">
        <f t="shared" si="455"/>
        <v>BAG-</v>
      </c>
      <c r="L4173" t="s">
        <v>10</v>
      </c>
      <c r="M4173" s="52">
        <v>10000</v>
      </c>
      <c r="N4173" t="s">
        <v>1472</v>
      </c>
      <c r="O4173" t="s">
        <v>11</v>
      </c>
      <c r="P4173" s="78">
        <v>0.13</v>
      </c>
      <c r="Q4173" s="11">
        <f t="shared" si="460"/>
        <v>1300</v>
      </c>
      <c r="R4173" s="12">
        <f t="shared" si="456"/>
        <v>7.3003400000000003</v>
      </c>
      <c r="S4173" s="14">
        <f t="shared" si="457"/>
        <v>1.78E-2</v>
      </c>
      <c r="T4173" s="13">
        <f t="shared" si="458"/>
        <v>178</v>
      </c>
      <c r="U4173" s="14" t="s">
        <v>349</v>
      </c>
      <c r="V4173" t="s">
        <v>810</v>
      </c>
      <c r="W4173" s="62">
        <v>7.1496000000000004</v>
      </c>
      <c r="X4173" s="48">
        <f t="shared" si="461"/>
        <v>181.8283540337921</v>
      </c>
    </row>
    <row r="4174" spans="1:24" x14ac:dyDescent="0.2">
      <c r="A4174" s="38" t="str">
        <f t="shared" si="459"/>
        <v>2025-8</v>
      </c>
      <c r="B4174" t="s">
        <v>8009</v>
      </c>
      <c r="C4174" s="23">
        <v>45895</v>
      </c>
      <c r="D4174" s="23">
        <v>45876</v>
      </c>
      <c r="E4174" t="s">
        <v>806</v>
      </c>
      <c r="F4174" t="s">
        <v>807</v>
      </c>
      <c r="G4174" s="22"/>
      <c r="H4174" t="s">
        <v>8495</v>
      </c>
      <c r="I4174" t="s">
        <v>3214</v>
      </c>
      <c r="J4174" t="s">
        <v>3421</v>
      </c>
      <c r="K4174" s="10" t="str">
        <f t="shared" si="455"/>
        <v>BAG-</v>
      </c>
      <c r="L4174" t="s">
        <v>10</v>
      </c>
      <c r="M4174" s="52">
        <v>10000</v>
      </c>
      <c r="N4174" t="s">
        <v>1472</v>
      </c>
      <c r="O4174" t="s">
        <v>11</v>
      </c>
      <c r="P4174" s="78">
        <v>0.13</v>
      </c>
      <c r="Q4174" s="11">
        <f t="shared" si="460"/>
        <v>1300</v>
      </c>
      <c r="R4174" s="12">
        <f t="shared" si="456"/>
        <v>7.3003400000000003</v>
      </c>
      <c r="S4174" s="14">
        <f t="shared" si="457"/>
        <v>1.78E-2</v>
      </c>
      <c r="T4174" s="13">
        <f t="shared" si="458"/>
        <v>178</v>
      </c>
      <c r="U4174" s="14" t="s">
        <v>349</v>
      </c>
      <c r="V4174" t="s">
        <v>810</v>
      </c>
      <c r="W4174" s="62">
        <v>7.1496000000000004</v>
      </c>
      <c r="X4174" s="48">
        <f t="shared" si="461"/>
        <v>181.8283540337921</v>
      </c>
    </row>
    <row r="4175" spans="1:24" x14ac:dyDescent="0.2">
      <c r="A4175" s="38" t="str">
        <f t="shared" si="459"/>
        <v>2025-8</v>
      </c>
      <c r="B4175" t="s">
        <v>8010</v>
      </c>
      <c r="C4175" s="23">
        <v>45895</v>
      </c>
      <c r="D4175" s="23">
        <v>45881</v>
      </c>
      <c r="E4175" t="s">
        <v>806</v>
      </c>
      <c r="F4175" t="s">
        <v>807</v>
      </c>
      <c r="G4175" s="22"/>
      <c r="H4175" t="s">
        <v>8495</v>
      </c>
      <c r="I4175" t="s">
        <v>3251</v>
      </c>
      <c r="J4175" t="s">
        <v>3458</v>
      </c>
      <c r="K4175" s="10" t="str">
        <f t="shared" si="455"/>
        <v>BAG-</v>
      </c>
      <c r="L4175" t="s">
        <v>10</v>
      </c>
      <c r="M4175" s="52">
        <v>10000</v>
      </c>
      <c r="N4175" t="s">
        <v>1472</v>
      </c>
      <c r="O4175" t="s">
        <v>11</v>
      </c>
      <c r="P4175" s="78">
        <v>0.13</v>
      </c>
      <c r="Q4175" s="11">
        <f t="shared" si="460"/>
        <v>1300</v>
      </c>
      <c r="R4175" s="12">
        <f t="shared" si="456"/>
        <v>7.3003400000000003</v>
      </c>
      <c r="S4175" s="14">
        <f t="shared" si="457"/>
        <v>1.78E-2</v>
      </c>
      <c r="T4175" s="13">
        <f t="shared" si="458"/>
        <v>178</v>
      </c>
      <c r="U4175" s="14" t="s">
        <v>349</v>
      </c>
      <c r="V4175" t="s">
        <v>810</v>
      </c>
      <c r="W4175" s="62">
        <v>7.1496000000000004</v>
      </c>
      <c r="X4175" s="48">
        <f t="shared" si="461"/>
        <v>181.8283540337921</v>
      </c>
    </row>
    <row r="4176" spans="1:24" x14ac:dyDescent="0.2">
      <c r="A4176" s="38" t="str">
        <f t="shared" si="459"/>
        <v>2025-8</v>
      </c>
      <c r="B4176" t="s">
        <v>8011</v>
      </c>
      <c r="C4176" s="23">
        <v>45876</v>
      </c>
      <c r="D4176" s="23">
        <v>45855</v>
      </c>
      <c r="E4176" t="s">
        <v>806</v>
      </c>
      <c r="F4176" t="s">
        <v>807</v>
      </c>
      <c r="G4176" s="22"/>
      <c r="H4176" t="s">
        <v>8502</v>
      </c>
      <c r="I4176" t="s">
        <v>3214</v>
      </c>
      <c r="J4176" t="s">
        <v>3421</v>
      </c>
      <c r="K4176" s="10" t="str">
        <f t="shared" si="455"/>
        <v>BAG-</v>
      </c>
      <c r="L4176" t="s">
        <v>10</v>
      </c>
      <c r="M4176" s="52">
        <v>15000</v>
      </c>
      <c r="N4176" t="s">
        <v>1472</v>
      </c>
      <c r="O4176" t="s">
        <v>11</v>
      </c>
      <c r="P4176" s="78">
        <v>0.13</v>
      </c>
      <c r="Q4176" s="11">
        <f t="shared" si="460"/>
        <v>1950</v>
      </c>
      <c r="R4176" s="12">
        <f t="shared" si="456"/>
        <v>7.3003400000000003</v>
      </c>
      <c r="S4176" s="14">
        <f t="shared" si="457"/>
        <v>1.78E-2</v>
      </c>
      <c r="T4176" s="13">
        <f t="shared" si="458"/>
        <v>267</v>
      </c>
      <c r="U4176" s="14" t="s">
        <v>349</v>
      </c>
      <c r="V4176" t="s">
        <v>810</v>
      </c>
      <c r="W4176" s="62">
        <v>7.1496000000000004</v>
      </c>
      <c r="X4176" s="48">
        <f t="shared" si="461"/>
        <v>272.74253105068817</v>
      </c>
    </row>
    <row r="4177" spans="1:24" x14ac:dyDescent="0.2">
      <c r="A4177" s="38" t="str">
        <f t="shared" si="459"/>
        <v>2025-8</v>
      </c>
      <c r="B4177" t="s">
        <v>8012</v>
      </c>
      <c r="C4177" s="23">
        <v>45870</v>
      </c>
      <c r="D4177" s="23">
        <v>45846</v>
      </c>
      <c r="E4177" t="s">
        <v>235</v>
      </c>
      <c r="F4177" t="s">
        <v>236</v>
      </c>
      <c r="G4177" s="22"/>
      <c r="H4177" t="s">
        <v>8486</v>
      </c>
      <c r="I4177" t="s">
        <v>1352</v>
      </c>
      <c r="J4177" t="s">
        <v>1353</v>
      </c>
      <c r="K4177" s="10" t="str">
        <f t="shared" si="455"/>
        <v>RIV-</v>
      </c>
      <c r="L4177" t="s">
        <v>10</v>
      </c>
      <c r="M4177" s="52">
        <v>76000</v>
      </c>
      <c r="N4177" t="s">
        <v>1472</v>
      </c>
      <c r="O4177" t="s">
        <v>11</v>
      </c>
      <c r="P4177" s="78">
        <v>0.13150000000000001</v>
      </c>
      <c r="Q4177" s="11">
        <f t="shared" si="460"/>
        <v>9994</v>
      </c>
      <c r="R4177" s="12">
        <f t="shared" si="456"/>
        <v>7.3003400000000003</v>
      </c>
      <c r="S4177" s="14">
        <f t="shared" si="457"/>
        <v>1.7999999999999999E-2</v>
      </c>
      <c r="T4177" s="13">
        <f t="shared" si="458"/>
        <v>1368</v>
      </c>
      <c r="U4177" s="14" t="s">
        <v>349</v>
      </c>
      <c r="V4177" t="s">
        <v>132</v>
      </c>
      <c r="W4177" s="62">
        <v>7.1496000000000004</v>
      </c>
      <c r="X4177" s="48">
        <f t="shared" si="461"/>
        <v>1397.8404386259369</v>
      </c>
    </row>
    <row r="4178" spans="1:24" x14ac:dyDescent="0.2">
      <c r="A4178" s="38" t="str">
        <f t="shared" si="459"/>
        <v>2025-8</v>
      </c>
      <c r="B4178" t="s">
        <v>8013</v>
      </c>
      <c r="C4178" s="23">
        <v>45888</v>
      </c>
      <c r="D4178" s="23">
        <v>45869</v>
      </c>
      <c r="E4178" t="s">
        <v>235</v>
      </c>
      <c r="F4178" t="s">
        <v>236</v>
      </c>
      <c r="G4178" s="22"/>
      <c r="H4178" t="s">
        <v>8505</v>
      </c>
      <c r="I4178" t="s">
        <v>1352</v>
      </c>
      <c r="J4178" t="s">
        <v>1353</v>
      </c>
      <c r="K4178" s="10" t="str">
        <f t="shared" si="455"/>
        <v>RIV-</v>
      </c>
      <c r="L4178" t="s">
        <v>10</v>
      </c>
      <c r="M4178" s="52">
        <v>76000</v>
      </c>
      <c r="N4178" t="s">
        <v>1472</v>
      </c>
      <c r="O4178" t="s">
        <v>11</v>
      </c>
      <c r="P4178" s="78">
        <v>0.13150000000000001</v>
      </c>
      <c r="Q4178" s="11">
        <f t="shared" si="460"/>
        <v>9994</v>
      </c>
      <c r="R4178" s="12">
        <f t="shared" si="456"/>
        <v>7.3003400000000003</v>
      </c>
      <c r="S4178" s="14">
        <f t="shared" si="457"/>
        <v>1.7999999999999999E-2</v>
      </c>
      <c r="T4178" s="13">
        <f t="shared" si="458"/>
        <v>1368</v>
      </c>
      <c r="U4178" s="14" t="s">
        <v>349</v>
      </c>
      <c r="V4178" t="s">
        <v>132</v>
      </c>
      <c r="W4178" s="62">
        <v>7.1496000000000004</v>
      </c>
      <c r="X4178" s="48">
        <f t="shared" si="461"/>
        <v>1397.8404386259369</v>
      </c>
    </row>
    <row r="4179" spans="1:24" x14ac:dyDescent="0.2">
      <c r="A4179" s="38" t="str">
        <f t="shared" si="459"/>
        <v>2025-8</v>
      </c>
      <c r="B4179" t="s">
        <v>8014</v>
      </c>
      <c r="C4179" s="23">
        <v>45870</v>
      </c>
      <c r="D4179" s="23">
        <v>45813</v>
      </c>
      <c r="E4179" t="s">
        <v>235</v>
      </c>
      <c r="F4179" t="s">
        <v>236</v>
      </c>
      <c r="G4179" s="22"/>
      <c r="H4179" t="s">
        <v>8506</v>
      </c>
      <c r="I4179" t="s">
        <v>1352</v>
      </c>
      <c r="J4179" t="s">
        <v>1353</v>
      </c>
      <c r="K4179" s="10" t="str">
        <f t="shared" si="455"/>
        <v>RIV-</v>
      </c>
      <c r="L4179" t="s">
        <v>10</v>
      </c>
      <c r="M4179" s="52">
        <v>4040</v>
      </c>
      <c r="N4179" t="s">
        <v>1472</v>
      </c>
      <c r="O4179" t="s">
        <v>11</v>
      </c>
      <c r="P4179" s="78">
        <v>0.13550000000000001</v>
      </c>
      <c r="Q4179" s="11">
        <f t="shared" si="460"/>
        <v>547.41999999999996</v>
      </c>
      <c r="R4179" s="12">
        <f t="shared" si="456"/>
        <v>7.3003400000000003</v>
      </c>
      <c r="S4179" s="14">
        <f t="shared" si="457"/>
        <v>1.8599999999999998E-2</v>
      </c>
      <c r="T4179" s="13">
        <f t="shared" si="458"/>
        <v>75.14</v>
      </c>
      <c r="U4179" s="14" t="s">
        <v>349</v>
      </c>
      <c r="V4179" t="s">
        <v>132</v>
      </c>
      <c r="W4179" s="62">
        <v>7.1496000000000004</v>
      </c>
      <c r="X4179" s="48">
        <f t="shared" si="461"/>
        <v>76.566521203983442</v>
      </c>
    </row>
    <row r="4180" spans="1:24" x14ac:dyDescent="0.2">
      <c r="A4180" s="38" t="str">
        <f t="shared" si="459"/>
        <v>2025-8</v>
      </c>
      <c r="B4180" t="s">
        <v>8015</v>
      </c>
      <c r="C4180" s="23">
        <v>45898</v>
      </c>
      <c r="D4180" s="23">
        <v>45880</v>
      </c>
      <c r="E4180" t="s">
        <v>143</v>
      </c>
      <c r="F4180" t="s">
        <v>144</v>
      </c>
      <c r="G4180" s="22"/>
      <c r="H4180" t="s">
        <v>8492</v>
      </c>
      <c r="I4180" t="s">
        <v>1386</v>
      </c>
      <c r="J4180" t="s">
        <v>1387</v>
      </c>
      <c r="K4180" s="10" t="str">
        <f t="shared" si="455"/>
        <v>WHR-</v>
      </c>
      <c r="L4180" t="s">
        <v>10</v>
      </c>
      <c r="M4180" s="52">
        <v>500</v>
      </c>
      <c r="N4180" t="s">
        <v>1472</v>
      </c>
      <c r="O4180" t="s">
        <v>11</v>
      </c>
      <c r="P4180" s="78">
        <v>0.14000000000000001</v>
      </c>
      <c r="Q4180" s="11">
        <f t="shared" si="460"/>
        <v>70</v>
      </c>
      <c r="R4180" s="12">
        <f t="shared" si="456"/>
        <v>7.3003400000000003</v>
      </c>
      <c r="S4180" s="14">
        <f t="shared" si="457"/>
        <v>1.9199999999999998E-2</v>
      </c>
      <c r="T4180" s="13">
        <f t="shared" si="458"/>
        <v>9.6</v>
      </c>
      <c r="U4180" s="14" t="s">
        <v>349</v>
      </c>
      <c r="V4180" t="s">
        <v>248</v>
      </c>
      <c r="W4180" s="62">
        <v>7.1496000000000004</v>
      </c>
      <c r="X4180" s="48">
        <f t="shared" si="461"/>
        <v>9.7907575248964989</v>
      </c>
    </row>
    <row r="4181" spans="1:24" x14ac:dyDescent="0.2">
      <c r="A4181" s="38" t="str">
        <f t="shared" si="459"/>
        <v>2025-8</v>
      </c>
      <c r="B4181" t="s">
        <v>8016</v>
      </c>
      <c r="C4181" s="23">
        <v>45897</v>
      </c>
      <c r="D4181" s="23">
        <v>45876</v>
      </c>
      <c r="E4181" t="s">
        <v>169</v>
      </c>
      <c r="F4181" t="s">
        <v>170</v>
      </c>
      <c r="G4181" s="22"/>
      <c r="H4181" t="s">
        <v>8477</v>
      </c>
      <c r="I4181" t="s">
        <v>3254</v>
      </c>
      <c r="J4181" t="s">
        <v>3461</v>
      </c>
      <c r="K4181" s="10" t="str">
        <f t="shared" ref="K4181:K4244" si="462">+LEFT(V4181,4)</f>
        <v>PAP-</v>
      </c>
      <c r="L4181" t="s">
        <v>10</v>
      </c>
      <c r="M4181" s="52">
        <v>5000</v>
      </c>
      <c r="N4181" t="s">
        <v>1472</v>
      </c>
      <c r="O4181" t="s">
        <v>11</v>
      </c>
      <c r="P4181" s="78">
        <v>0.14000000000000001</v>
      </c>
      <c r="Q4181" s="11">
        <f t="shared" si="460"/>
        <v>700</v>
      </c>
      <c r="R4181" s="12">
        <f t="shared" ref="R4181:R4244" si="463">IF(O4181="HKD",7.8,IF(O4181="CNY",7.30034,1))</f>
        <v>7.3003400000000003</v>
      </c>
      <c r="S4181" s="14">
        <f t="shared" ref="S4181:S4244" si="464">+ROUND(P4181/R4181,4)</f>
        <v>1.9199999999999998E-2</v>
      </c>
      <c r="T4181" s="13">
        <f t="shared" ref="T4181:T4244" si="465">ROUND(S4181*M4181,2)</f>
        <v>96</v>
      </c>
      <c r="U4181" s="14" t="s">
        <v>349</v>
      </c>
      <c r="V4181" t="s">
        <v>1094</v>
      </c>
      <c r="W4181" s="62">
        <v>7.1496000000000004</v>
      </c>
      <c r="X4181" s="48">
        <f t="shared" si="461"/>
        <v>97.907575248964989</v>
      </c>
    </row>
    <row r="4182" spans="1:24" x14ac:dyDescent="0.2">
      <c r="A4182" s="38" t="str">
        <f t="shared" si="459"/>
        <v>2025-8</v>
      </c>
      <c r="B4182" t="s">
        <v>8017</v>
      </c>
      <c r="C4182" s="23">
        <v>45897</v>
      </c>
      <c r="D4182" s="23">
        <v>45881</v>
      </c>
      <c r="E4182" t="s">
        <v>169</v>
      </c>
      <c r="F4182" t="s">
        <v>170</v>
      </c>
      <c r="G4182" s="22"/>
      <c r="H4182" t="s">
        <v>8477</v>
      </c>
      <c r="I4182" t="s">
        <v>3254</v>
      </c>
      <c r="J4182" t="s">
        <v>3461</v>
      </c>
      <c r="K4182" s="10" t="str">
        <f t="shared" si="462"/>
        <v>PAP-</v>
      </c>
      <c r="L4182" t="s">
        <v>10</v>
      </c>
      <c r="M4182" s="52">
        <v>5000</v>
      </c>
      <c r="N4182" t="s">
        <v>1472</v>
      </c>
      <c r="O4182" t="s">
        <v>11</v>
      </c>
      <c r="P4182" s="78">
        <v>0.14000000000000001</v>
      </c>
      <c r="Q4182" s="11">
        <f t="shared" si="460"/>
        <v>700</v>
      </c>
      <c r="R4182" s="12">
        <f t="shared" si="463"/>
        <v>7.3003400000000003</v>
      </c>
      <c r="S4182" s="14">
        <f t="shared" si="464"/>
        <v>1.9199999999999998E-2</v>
      </c>
      <c r="T4182" s="13">
        <f t="shared" si="465"/>
        <v>96</v>
      </c>
      <c r="U4182" s="14" t="s">
        <v>349</v>
      </c>
      <c r="V4182" t="s">
        <v>1094</v>
      </c>
      <c r="W4182" s="62">
        <v>7.1496000000000004</v>
      </c>
      <c r="X4182" s="48">
        <f t="shared" si="461"/>
        <v>97.907575248964989</v>
      </c>
    </row>
    <row r="4183" spans="1:24" x14ac:dyDescent="0.2">
      <c r="A4183" s="38" t="str">
        <f t="shared" si="459"/>
        <v>2025-8</v>
      </c>
      <c r="B4183" t="s">
        <v>8018</v>
      </c>
      <c r="C4183" s="23">
        <v>45876</v>
      </c>
      <c r="D4183" s="23">
        <v>45855</v>
      </c>
      <c r="E4183" t="s">
        <v>806</v>
      </c>
      <c r="F4183" t="s">
        <v>807</v>
      </c>
      <c r="G4183" s="22"/>
      <c r="H4183" t="s">
        <v>8502</v>
      </c>
      <c r="I4183" t="s">
        <v>3215</v>
      </c>
      <c r="J4183" t="s">
        <v>3422</v>
      </c>
      <c r="K4183" s="10" t="str">
        <f t="shared" si="462"/>
        <v>BAG-</v>
      </c>
      <c r="L4183" t="s">
        <v>10</v>
      </c>
      <c r="M4183" s="52">
        <v>10000</v>
      </c>
      <c r="N4183" t="s">
        <v>1472</v>
      </c>
      <c r="O4183" t="s">
        <v>11</v>
      </c>
      <c r="P4183" s="78">
        <v>0.14000000000000001</v>
      </c>
      <c r="Q4183" s="11">
        <f t="shared" si="460"/>
        <v>1400</v>
      </c>
      <c r="R4183" s="12">
        <f t="shared" si="463"/>
        <v>7.3003400000000003</v>
      </c>
      <c r="S4183" s="14">
        <f t="shared" si="464"/>
        <v>1.9199999999999998E-2</v>
      </c>
      <c r="T4183" s="13">
        <f t="shared" si="465"/>
        <v>192</v>
      </c>
      <c r="U4183" s="14" t="s">
        <v>349</v>
      </c>
      <c r="V4183" t="s">
        <v>810</v>
      </c>
      <c r="W4183" s="62">
        <v>7.1496000000000004</v>
      </c>
      <c r="X4183" s="48">
        <f t="shared" si="461"/>
        <v>195.81515049792998</v>
      </c>
    </row>
    <row r="4184" spans="1:24" x14ac:dyDescent="0.2">
      <c r="A4184" s="38" t="str">
        <f t="shared" si="459"/>
        <v>2025-8</v>
      </c>
      <c r="B4184" t="s">
        <v>8019</v>
      </c>
      <c r="C4184" s="23">
        <v>45873</v>
      </c>
      <c r="D4184" s="23">
        <v>45847</v>
      </c>
      <c r="E4184" t="s">
        <v>169</v>
      </c>
      <c r="F4184" t="s">
        <v>170</v>
      </c>
      <c r="G4184" s="22"/>
      <c r="H4184" t="s">
        <v>8498</v>
      </c>
      <c r="I4184" t="s">
        <v>3254</v>
      </c>
      <c r="J4184" t="s">
        <v>3461</v>
      </c>
      <c r="K4184" s="10" t="str">
        <f t="shared" si="462"/>
        <v>PAP-</v>
      </c>
      <c r="L4184" t="s">
        <v>10</v>
      </c>
      <c r="M4184" s="52">
        <v>13000</v>
      </c>
      <c r="N4184" t="s">
        <v>1472</v>
      </c>
      <c r="O4184" t="s">
        <v>11</v>
      </c>
      <c r="P4184" s="78">
        <v>0.14000000000000001</v>
      </c>
      <c r="Q4184" s="11">
        <f t="shared" si="460"/>
        <v>1820</v>
      </c>
      <c r="R4184" s="12">
        <f t="shared" si="463"/>
        <v>7.3003400000000003</v>
      </c>
      <c r="S4184" s="14">
        <f t="shared" si="464"/>
        <v>1.9199999999999998E-2</v>
      </c>
      <c r="T4184" s="13">
        <f t="shared" si="465"/>
        <v>249.6</v>
      </c>
      <c r="U4184" s="14" t="s">
        <v>349</v>
      </c>
      <c r="V4184" t="s">
        <v>1094</v>
      </c>
      <c r="W4184" s="62">
        <v>7.1496000000000004</v>
      </c>
      <c r="X4184" s="48">
        <f t="shared" si="461"/>
        <v>254.55969564730896</v>
      </c>
    </row>
    <row r="4185" spans="1:24" x14ac:dyDescent="0.2">
      <c r="A4185" s="38" t="str">
        <f t="shared" si="459"/>
        <v>2025-8</v>
      </c>
      <c r="B4185" t="s">
        <v>8020</v>
      </c>
      <c r="C4185" s="23">
        <v>45891</v>
      </c>
      <c r="D4185" s="23">
        <v>45838</v>
      </c>
      <c r="E4185" t="s">
        <v>235</v>
      </c>
      <c r="F4185" t="s">
        <v>236</v>
      </c>
      <c r="G4185" s="22"/>
      <c r="H4185" t="s">
        <v>8507</v>
      </c>
      <c r="I4185" t="s">
        <v>3526</v>
      </c>
      <c r="J4185" t="s">
        <v>3527</v>
      </c>
      <c r="K4185" s="10" t="str">
        <f t="shared" si="462"/>
        <v>RIV-</v>
      </c>
      <c r="L4185" t="s">
        <v>10</v>
      </c>
      <c r="M4185" s="52">
        <v>18000</v>
      </c>
      <c r="N4185" t="s">
        <v>1472</v>
      </c>
      <c r="O4185" t="s">
        <v>11</v>
      </c>
      <c r="P4185" s="78">
        <v>0.1477</v>
      </c>
      <c r="Q4185" s="11">
        <f t="shared" si="460"/>
        <v>2658.6</v>
      </c>
      <c r="R4185" s="12">
        <f t="shared" si="463"/>
        <v>7.3003400000000003</v>
      </c>
      <c r="S4185" s="14">
        <f t="shared" si="464"/>
        <v>2.0199999999999999E-2</v>
      </c>
      <c r="T4185" s="13">
        <f t="shared" si="465"/>
        <v>363.6</v>
      </c>
      <c r="U4185" s="14" t="s">
        <v>349</v>
      </c>
      <c r="V4185" t="s">
        <v>132</v>
      </c>
      <c r="W4185" s="62">
        <v>7.1496000000000004</v>
      </c>
      <c r="X4185" s="48">
        <f t="shared" si="461"/>
        <v>371.85297079556892</v>
      </c>
    </row>
    <row r="4186" spans="1:24" x14ac:dyDescent="0.2">
      <c r="A4186" s="38" t="str">
        <f t="shared" si="459"/>
        <v>2025-8</v>
      </c>
      <c r="B4186" t="s">
        <v>8021</v>
      </c>
      <c r="C4186" s="23">
        <v>45894</v>
      </c>
      <c r="D4186" s="23">
        <v>45876</v>
      </c>
      <c r="E4186" t="s">
        <v>806</v>
      </c>
      <c r="F4186" t="s">
        <v>807</v>
      </c>
      <c r="G4186" s="22"/>
      <c r="H4186" t="s">
        <v>8501</v>
      </c>
      <c r="I4186" t="s">
        <v>804</v>
      </c>
      <c r="J4186" t="s">
        <v>805</v>
      </c>
      <c r="K4186" s="10" t="str">
        <f t="shared" si="462"/>
        <v>BAG-</v>
      </c>
      <c r="L4186" t="s">
        <v>10</v>
      </c>
      <c r="M4186" s="52">
        <v>5000</v>
      </c>
      <c r="N4186" t="s">
        <v>1472</v>
      </c>
      <c r="O4186" t="s">
        <v>11</v>
      </c>
      <c r="P4186" s="78">
        <v>0.152</v>
      </c>
      <c r="Q4186" s="11">
        <f t="shared" si="460"/>
        <v>760</v>
      </c>
      <c r="R4186" s="12">
        <f t="shared" si="463"/>
        <v>7.3003400000000003</v>
      </c>
      <c r="S4186" s="14">
        <f t="shared" si="464"/>
        <v>2.0799999999999999E-2</v>
      </c>
      <c r="T4186" s="13">
        <f t="shared" si="465"/>
        <v>104</v>
      </c>
      <c r="U4186" s="14" t="s">
        <v>349</v>
      </c>
      <c r="V4186" t="s">
        <v>810</v>
      </c>
      <c r="W4186" s="62">
        <v>7.1496000000000004</v>
      </c>
      <c r="X4186" s="48">
        <f t="shared" si="461"/>
        <v>106.29965312744767</v>
      </c>
    </row>
    <row r="4187" spans="1:24" x14ac:dyDescent="0.2">
      <c r="A4187" s="38" t="str">
        <f t="shared" si="459"/>
        <v>2025-8</v>
      </c>
      <c r="B4187" t="s">
        <v>8022</v>
      </c>
      <c r="C4187" s="23">
        <v>45874</v>
      </c>
      <c r="D4187" s="23">
        <v>45853</v>
      </c>
      <c r="E4187" t="s">
        <v>235</v>
      </c>
      <c r="F4187" t="s">
        <v>236</v>
      </c>
      <c r="G4187" s="22"/>
      <c r="H4187" t="s">
        <v>8508</v>
      </c>
      <c r="I4187" t="s">
        <v>239</v>
      </c>
      <c r="J4187" t="s">
        <v>240</v>
      </c>
      <c r="K4187" s="10" t="str">
        <f t="shared" si="462"/>
        <v>RIV-</v>
      </c>
      <c r="L4187" t="s">
        <v>10</v>
      </c>
      <c r="M4187" s="52">
        <v>3000</v>
      </c>
      <c r="N4187" t="s">
        <v>1472</v>
      </c>
      <c r="O4187" t="s">
        <v>11</v>
      </c>
      <c r="P4187" s="78">
        <v>0.15790000000000001</v>
      </c>
      <c r="Q4187" s="11">
        <f t="shared" si="460"/>
        <v>473.7</v>
      </c>
      <c r="R4187" s="12">
        <f t="shared" si="463"/>
        <v>7.3003400000000003</v>
      </c>
      <c r="S4187" s="14">
        <f t="shared" si="464"/>
        <v>2.1600000000000001E-2</v>
      </c>
      <c r="T4187" s="13">
        <f t="shared" si="465"/>
        <v>64.8</v>
      </c>
      <c r="U4187" s="14" t="s">
        <v>349</v>
      </c>
      <c r="V4187" t="s">
        <v>132</v>
      </c>
      <c r="W4187" s="62">
        <v>7.1496000000000004</v>
      </c>
      <c r="X4187" s="48">
        <f t="shared" si="461"/>
        <v>66.255454850621007</v>
      </c>
    </row>
    <row r="4188" spans="1:24" x14ac:dyDescent="0.2">
      <c r="A4188" s="38" t="str">
        <f t="shared" si="459"/>
        <v>2025-8</v>
      </c>
      <c r="B4188" t="s">
        <v>8022</v>
      </c>
      <c r="C4188" s="23">
        <v>45870</v>
      </c>
      <c r="D4188" s="23">
        <v>45853</v>
      </c>
      <c r="E4188" t="s">
        <v>235</v>
      </c>
      <c r="F4188" t="s">
        <v>236</v>
      </c>
      <c r="G4188" s="22"/>
      <c r="H4188" t="s">
        <v>8485</v>
      </c>
      <c r="I4188" t="s">
        <v>239</v>
      </c>
      <c r="J4188" t="s">
        <v>240</v>
      </c>
      <c r="K4188" s="10" t="str">
        <f t="shared" si="462"/>
        <v>RIV-</v>
      </c>
      <c r="L4188" t="s">
        <v>10</v>
      </c>
      <c r="M4188" s="52">
        <v>40500</v>
      </c>
      <c r="N4188" t="s">
        <v>1472</v>
      </c>
      <c r="O4188" t="s">
        <v>11</v>
      </c>
      <c r="P4188" s="78">
        <v>0.15790000000000001</v>
      </c>
      <c r="Q4188" s="11">
        <f t="shared" si="460"/>
        <v>6394.95</v>
      </c>
      <c r="R4188" s="12">
        <f t="shared" si="463"/>
        <v>7.3003400000000003</v>
      </c>
      <c r="S4188" s="14">
        <f t="shared" si="464"/>
        <v>2.1600000000000001E-2</v>
      </c>
      <c r="T4188" s="13">
        <f t="shared" si="465"/>
        <v>874.8</v>
      </c>
      <c r="U4188" s="14" t="s">
        <v>349</v>
      </c>
      <c r="V4188" t="s">
        <v>132</v>
      </c>
      <c r="W4188" s="62">
        <v>7.1496000000000004</v>
      </c>
      <c r="X4188" s="48">
        <f t="shared" si="461"/>
        <v>894.44864048338366</v>
      </c>
    </row>
    <row r="4189" spans="1:24" x14ac:dyDescent="0.2">
      <c r="A4189" s="38" t="str">
        <f t="shared" si="459"/>
        <v>2025-8</v>
      </c>
      <c r="B4189" t="s">
        <v>8023</v>
      </c>
      <c r="C4189" s="23">
        <v>45876</v>
      </c>
      <c r="D4189" s="23">
        <v>45855</v>
      </c>
      <c r="E4189" t="s">
        <v>806</v>
      </c>
      <c r="F4189" t="s">
        <v>807</v>
      </c>
      <c r="G4189" s="22"/>
      <c r="H4189" t="s">
        <v>8491</v>
      </c>
      <c r="I4189" t="s">
        <v>1601</v>
      </c>
      <c r="J4189" t="s">
        <v>1602</v>
      </c>
      <c r="K4189" s="10" t="str">
        <f t="shared" si="462"/>
        <v>BAG-</v>
      </c>
      <c r="L4189" t="s">
        <v>10</v>
      </c>
      <c r="M4189" s="52">
        <v>10000</v>
      </c>
      <c r="N4189" t="s">
        <v>1472</v>
      </c>
      <c r="O4189" t="s">
        <v>11</v>
      </c>
      <c r="P4189" s="78">
        <v>0.158</v>
      </c>
      <c r="Q4189" s="11">
        <f t="shared" si="460"/>
        <v>1580</v>
      </c>
      <c r="R4189" s="12">
        <f t="shared" si="463"/>
        <v>7.3003400000000003</v>
      </c>
      <c r="S4189" s="14">
        <f t="shared" si="464"/>
        <v>2.1600000000000001E-2</v>
      </c>
      <c r="T4189" s="13">
        <f t="shared" si="465"/>
        <v>216</v>
      </c>
      <c r="U4189" s="14" t="s">
        <v>349</v>
      </c>
      <c r="V4189" t="s">
        <v>810</v>
      </c>
      <c r="W4189" s="62">
        <v>7.1496000000000004</v>
      </c>
      <c r="X4189" s="48">
        <f t="shared" si="461"/>
        <v>220.99138413337809</v>
      </c>
    </row>
    <row r="4190" spans="1:24" x14ac:dyDescent="0.2">
      <c r="A4190" s="38" t="str">
        <f t="shared" si="459"/>
        <v>2025-8</v>
      </c>
      <c r="B4190" t="s">
        <v>8024</v>
      </c>
      <c r="C4190" s="23">
        <v>45891</v>
      </c>
      <c r="D4190" s="23">
        <v>45880</v>
      </c>
      <c r="E4190" t="s">
        <v>235</v>
      </c>
      <c r="F4190" t="s">
        <v>236</v>
      </c>
      <c r="G4190" s="22"/>
      <c r="H4190" t="s">
        <v>8509</v>
      </c>
      <c r="I4190" t="s">
        <v>239</v>
      </c>
      <c r="J4190" t="s">
        <v>240</v>
      </c>
      <c r="K4190" s="10" t="str">
        <f t="shared" si="462"/>
        <v>RIV-</v>
      </c>
      <c r="L4190" t="s">
        <v>10</v>
      </c>
      <c r="M4190" s="52">
        <v>8500</v>
      </c>
      <c r="N4190" t="s">
        <v>1472</v>
      </c>
      <c r="O4190" t="s">
        <v>11</v>
      </c>
      <c r="P4190" s="78">
        <v>0.16120000000000001</v>
      </c>
      <c r="Q4190" s="11">
        <f t="shared" si="460"/>
        <v>1370.2</v>
      </c>
      <c r="R4190" s="12">
        <f t="shared" si="463"/>
        <v>7.3003400000000003</v>
      </c>
      <c r="S4190" s="14">
        <f t="shared" si="464"/>
        <v>2.2100000000000002E-2</v>
      </c>
      <c r="T4190" s="13">
        <f t="shared" si="465"/>
        <v>187.85</v>
      </c>
      <c r="U4190" s="14" t="s">
        <v>349</v>
      </c>
      <c r="V4190" t="s">
        <v>132</v>
      </c>
      <c r="W4190" s="62">
        <v>7.1496000000000004</v>
      </c>
      <c r="X4190" s="48">
        <f t="shared" si="461"/>
        <v>191.64708515161686</v>
      </c>
    </row>
    <row r="4191" spans="1:24" x14ac:dyDescent="0.2">
      <c r="A4191" s="38" t="str">
        <f t="shared" si="459"/>
        <v>2025-8</v>
      </c>
      <c r="B4191" t="s">
        <v>8025</v>
      </c>
      <c r="C4191" s="23">
        <v>45891</v>
      </c>
      <c r="D4191" s="23">
        <v>45870</v>
      </c>
      <c r="E4191" t="s">
        <v>235</v>
      </c>
      <c r="F4191" t="s">
        <v>236</v>
      </c>
      <c r="G4191" s="22"/>
      <c r="H4191" t="s">
        <v>8507</v>
      </c>
      <c r="I4191" t="s">
        <v>239</v>
      </c>
      <c r="J4191" t="s">
        <v>240</v>
      </c>
      <c r="K4191" s="10" t="str">
        <f t="shared" si="462"/>
        <v>RIV-</v>
      </c>
      <c r="L4191" t="s">
        <v>10</v>
      </c>
      <c r="M4191" s="52">
        <v>12500</v>
      </c>
      <c r="N4191" t="s">
        <v>1472</v>
      </c>
      <c r="O4191" t="s">
        <v>11</v>
      </c>
      <c r="P4191" s="78">
        <v>0.16120000000000001</v>
      </c>
      <c r="Q4191" s="11">
        <f t="shared" si="460"/>
        <v>2015</v>
      </c>
      <c r="R4191" s="12">
        <f t="shared" si="463"/>
        <v>7.3003400000000003</v>
      </c>
      <c r="S4191" s="14">
        <f t="shared" si="464"/>
        <v>2.2100000000000002E-2</v>
      </c>
      <c r="T4191" s="13">
        <f t="shared" si="465"/>
        <v>276.25</v>
      </c>
      <c r="U4191" s="14" t="s">
        <v>349</v>
      </c>
      <c r="V4191" t="s">
        <v>132</v>
      </c>
      <c r="W4191" s="62">
        <v>7.1496000000000004</v>
      </c>
      <c r="X4191" s="48">
        <f t="shared" si="461"/>
        <v>281.83394875237775</v>
      </c>
    </row>
    <row r="4192" spans="1:24" x14ac:dyDescent="0.2">
      <c r="A4192" s="38" t="str">
        <f t="shared" si="459"/>
        <v>2025-8</v>
      </c>
      <c r="B4192" t="s">
        <v>8026</v>
      </c>
      <c r="C4192" s="23">
        <v>45891</v>
      </c>
      <c r="D4192" s="23">
        <v>45875</v>
      </c>
      <c r="E4192" t="s">
        <v>235</v>
      </c>
      <c r="F4192" t="s">
        <v>236</v>
      </c>
      <c r="G4192" s="22"/>
      <c r="H4192" t="s">
        <v>8510</v>
      </c>
      <c r="I4192" t="s">
        <v>1337</v>
      </c>
      <c r="J4192" t="s">
        <v>1338</v>
      </c>
      <c r="K4192" s="10" t="str">
        <f t="shared" si="462"/>
        <v>RIV-</v>
      </c>
      <c r="L4192" t="s">
        <v>10</v>
      </c>
      <c r="M4192" s="52">
        <v>1100</v>
      </c>
      <c r="N4192" t="s">
        <v>1472</v>
      </c>
      <c r="O4192" t="s">
        <v>11</v>
      </c>
      <c r="P4192" s="78">
        <v>0.17180000000000001</v>
      </c>
      <c r="Q4192" s="11">
        <f t="shared" si="460"/>
        <v>188.98</v>
      </c>
      <c r="R4192" s="12">
        <f t="shared" si="463"/>
        <v>7.3003400000000003</v>
      </c>
      <c r="S4192" s="14">
        <f t="shared" si="464"/>
        <v>2.35E-2</v>
      </c>
      <c r="T4192" s="13">
        <f t="shared" si="465"/>
        <v>25.85</v>
      </c>
      <c r="U4192" s="14" t="s">
        <v>349</v>
      </c>
      <c r="V4192" t="s">
        <v>132</v>
      </c>
      <c r="W4192" s="62">
        <v>7.1496000000000004</v>
      </c>
      <c r="X4192" s="48">
        <f t="shared" si="461"/>
        <v>26.432247957927714</v>
      </c>
    </row>
    <row r="4193" spans="1:24" x14ac:dyDescent="0.2">
      <c r="A4193" s="38" t="str">
        <f t="shared" si="459"/>
        <v>2025-8</v>
      </c>
      <c r="B4193" t="s">
        <v>8027</v>
      </c>
      <c r="C4193" s="23">
        <v>45891</v>
      </c>
      <c r="D4193" s="23">
        <v>45866</v>
      </c>
      <c r="E4193" t="s">
        <v>21</v>
      </c>
      <c r="F4193" t="s">
        <v>22</v>
      </c>
      <c r="G4193" s="22"/>
      <c r="H4193" t="s">
        <v>8511</v>
      </c>
      <c r="I4193" t="s">
        <v>824</v>
      </c>
      <c r="J4193" t="s">
        <v>825</v>
      </c>
      <c r="K4193" s="10" t="str">
        <f t="shared" si="462"/>
        <v>BRKT</v>
      </c>
      <c r="L4193" t="s">
        <v>10</v>
      </c>
      <c r="M4193" s="52">
        <v>1000</v>
      </c>
      <c r="N4193" t="s">
        <v>1472</v>
      </c>
      <c r="O4193" t="s">
        <v>11</v>
      </c>
      <c r="P4193" s="78">
        <v>0.17269999999999999</v>
      </c>
      <c r="Q4193" s="11">
        <f t="shared" si="460"/>
        <v>172.7</v>
      </c>
      <c r="R4193" s="12">
        <f t="shared" si="463"/>
        <v>7.3003400000000003</v>
      </c>
      <c r="S4193" s="14">
        <f t="shared" si="464"/>
        <v>2.3699999999999999E-2</v>
      </c>
      <c r="T4193" s="13">
        <f t="shared" si="465"/>
        <v>23.7</v>
      </c>
      <c r="U4193" s="14" t="s">
        <v>349</v>
      </c>
      <c r="V4193" t="s">
        <v>442</v>
      </c>
      <c r="W4193" s="62">
        <v>7.1496000000000004</v>
      </c>
      <c r="X4193" s="48">
        <f t="shared" si="461"/>
        <v>24.155197493566071</v>
      </c>
    </row>
    <row r="4194" spans="1:24" x14ac:dyDescent="0.2">
      <c r="A4194" s="38" t="str">
        <f t="shared" si="459"/>
        <v>2025-8</v>
      </c>
      <c r="B4194" t="s">
        <v>8028</v>
      </c>
      <c r="C4194" s="23">
        <v>45870</v>
      </c>
      <c r="D4194" s="23">
        <v>45839</v>
      </c>
      <c r="E4194" t="s">
        <v>235</v>
      </c>
      <c r="F4194" t="s">
        <v>236</v>
      </c>
      <c r="G4194" s="22"/>
      <c r="H4194" t="s">
        <v>8506</v>
      </c>
      <c r="I4194" t="s">
        <v>1361</v>
      </c>
      <c r="J4194" t="s">
        <v>1362</v>
      </c>
      <c r="K4194" s="10" t="str">
        <f t="shared" si="462"/>
        <v>RIV-</v>
      </c>
      <c r="L4194" t="s">
        <v>10</v>
      </c>
      <c r="M4194" s="52">
        <v>2000</v>
      </c>
      <c r="N4194" t="s">
        <v>1472</v>
      </c>
      <c r="O4194" t="s">
        <v>11</v>
      </c>
      <c r="P4194" s="78">
        <v>0.17649999999999999</v>
      </c>
      <c r="Q4194" s="11">
        <f t="shared" si="460"/>
        <v>353</v>
      </c>
      <c r="R4194" s="12">
        <f t="shared" si="463"/>
        <v>7.3003400000000003</v>
      </c>
      <c r="S4194" s="14">
        <f t="shared" si="464"/>
        <v>2.4199999999999999E-2</v>
      </c>
      <c r="T4194" s="13">
        <f t="shared" si="465"/>
        <v>48.4</v>
      </c>
      <c r="U4194" s="14" t="s">
        <v>349</v>
      </c>
      <c r="V4194" t="s">
        <v>132</v>
      </c>
      <c r="W4194" s="62">
        <v>7.1496000000000004</v>
      </c>
      <c r="X4194" s="48">
        <f t="shared" si="461"/>
        <v>49.373391518406621</v>
      </c>
    </row>
    <row r="4195" spans="1:24" x14ac:dyDescent="0.2">
      <c r="A4195" s="38" t="str">
        <f t="shared" si="459"/>
        <v>2025-8</v>
      </c>
      <c r="B4195" t="s">
        <v>8029</v>
      </c>
      <c r="C4195" s="23">
        <v>45870</v>
      </c>
      <c r="D4195" s="23">
        <v>45853</v>
      </c>
      <c r="E4195" t="s">
        <v>235</v>
      </c>
      <c r="F4195" t="s">
        <v>236</v>
      </c>
      <c r="G4195" s="22"/>
      <c r="H4195" t="s">
        <v>8485</v>
      </c>
      <c r="I4195" t="s">
        <v>1361</v>
      </c>
      <c r="J4195" t="s">
        <v>1362</v>
      </c>
      <c r="K4195" s="10" t="str">
        <f t="shared" si="462"/>
        <v>RIV-</v>
      </c>
      <c r="L4195" t="s">
        <v>10</v>
      </c>
      <c r="M4195" s="52">
        <v>5800</v>
      </c>
      <c r="N4195" t="s">
        <v>1472</v>
      </c>
      <c r="O4195" t="s">
        <v>11</v>
      </c>
      <c r="P4195" s="78">
        <v>0.17649999999999999</v>
      </c>
      <c r="Q4195" s="11">
        <f t="shared" si="460"/>
        <v>1023.7</v>
      </c>
      <c r="R4195" s="12">
        <f t="shared" si="463"/>
        <v>7.3003400000000003</v>
      </c>
      <c r="S4195" s="14">
        <f t="shared" si="464"/>
        <v>2.4199999999999999E-2</v>
      </c>
      <c r="T4195" s="13">
        <f t="shared" si="465"/>
        <v>140.36000000000001</v>
      </c>
      <c r="U4195" s="14" t="s">
        <v>349</v>
      </c>
      <c r="V4195" t="s">
        <v>132</v>
      </c>
      <c r="W4195" s="62">
        <v>7.1496000000000004</v>
      </c>
      <c r="X4195" s="48">
        <f t="shared" si="461"/>
        <v>143.18283540337919</v>
      </c>
    </row>
    <row r="4196" spans="1:24" x14ac:dyDescent="0.2">
      <c r="A4196" s="38" t="str">
        <f t="shared" si="459"/>
        <v>2025-8</v>
      </c>
      <c r="B4196" t="s">
        <v>8030</v>
      </c>
      <c r="C4196" s="23">
        <v>45891</v>
      </c>
      <c r="D4196" s="23">
        <v>45875</v>
      </c>
      <c r="E4196" t="s">
        <v>235</v>
      </c>
      <c r="F4196" t="s">
        <v>236</v>
      </c>
      <c r="G4196" s="22"/>
      <c r="H4196" t="s">
        <v>8510</v>
      </c>
      <c r="I4196" t="s">
        <v>1361</v>
      </c>
      <c r="J4196" t="s">
        <v>1362</v>
      </c>
      <c r="K4196" s="10" t="str">
        <f t="shared" si="462"/>
        <v>RIV-</v>
      </c>
      <c r="L4196" t="s">
        <v>10</v>
      </c>
      <c r="M4196" s="52">
        <v>13100</v>
      </c>
      <c r="N4196" t="s">
        <v>1472</v>
      </c>
      <c r="O4196" t="s">
        <v>11</v>
      </c>
      <c r="P4196" s="78">
        <v>0.17649999999999999</v>
      </c>
      <c r="Q4196" s="11">
        <f t="shared" si="460"/>
        <v>2312.15</v>
      </c>
      <c r="R4196" s="12">
        <f t="shared" si="463"/>
        <v>7.3003400000000003</v>
      </c>
      <c r="S4196" s="14">
        <f t="shared" si="464"/>
        <v>2.4199999999999999E-2</v>
      </c>
      <c r="T4196" s="13">
        <f t="shared" si="465"/>
        <v>317.02</v>
      </c>
      <c r="U4196" s="14" t="s">
        <v>349</v>
      </c>
      <c r="V4196" t="s">
        <v>132</v>
      </c>
      <c r="W4196" s="62">
        <v>7.1496000000000004</v>
      </c>
      <c r="X4196" s="48">
        <f t="shared" si="461"/>
        <v>323.39571444556333</v>
      </c>
    </row>
    <row r="4197" spans="1:24" x14ac:dyDescent="0.2">
      <c r="A4197" s="38" t="str">
        <f t="shared" si="459"/>
        <v>2025-8</v>
      </c>
      <c r="B4197" t="s">
        <v>8031</v>
      </c>
      <c r="C4197" s="23">
        <v>45873</v>
      </c>
      <c r="D4197" s="23">
        <v>45847</v>
      </c>
      <c r="E4197" t="s">
        <v>169</v>
      </c>
      <c r="F4197" t="s">
        <v>170</v>
      </c>
      <c r="G4197" s="22"/>
      <c r="H4197" t="s">
        <v>8512</v>
      </c>
      <c r="I4197" t="s">
        <v>1611</v>
      </c>
      <c r="J4197" t="s">
        <v>1612</v>
      </c>
      <c r="K4197" s="10" t="str">
        <f t="shared" si="462"/>
        <v>U&amp;C-</v>
      </c>
      <c r="L4197" t="s">
        <v>10</v>
      </c>
      <c r="M4197" s="52">
        <v>6300</v>
      </c>
      <c r="N4197" t="s">
        <v>1472</v>
      </c>
      <c r="O4197" t="s">
        <v>11</v>
      </c>
      <c r="P4197" s="78">
        <v>0.185</v>
      </c>
      <c r="Q4197" s="11">
        <f t="shared" si="460"/>
        <v>1165.5</v>
      </c>
      <c r="R4197" s="12">
        <f t="shared" si="463"/>
        <v>7.3003400000000003</v>
      </c>
      <c r="S4197" s="14">
        <f t="shared" si="464"/>
        <v>2.53E-2</v>
      </c>
      <c r="T4197" s="13">
        <f t="shared" si="465"/>
        <v>159.38999999999999</v>
      </c>
      <c r="U4197" s="14" t="s">
        <v>349</v>
      </c>
      <c r="V4197" t="s">
        <v>177</v>
      </c>
      <c r="W4197" s="62">
        <v>7.1496000000000004</v>
      </c>
      <c r="X4197" s="48">
        <f t="shared" si="461"/>
        <v>163.01611278952669</v>
      </c>
    </row>
    <row r="4198" spans="1:24" x14ac:dyDescent="0.2">
      <c r="A4198" s="38" t="str">
        <f t="shared" si="459"/>
        <v>2025-8</v>
      </c>
      <c r="B4198" t="s">
        <v>8032</v>
      </c>
      <c r="C4198" s="23">
        <v>45895</v>
      </c>
      <c r="D4198" s="23">
        <v>45876</v>
      </c>
      <c r="E4198" t="s">
        <v>806</v>
      </c>
      <c r="F4198" t="s">
        <v>807</v>
      </c>
      <c r="G4198" s="22"/>
      <c r="H4198" t="s">
        <v>8495</v>
      </c>
      <c r="I4198" t="s">
        <v>3246</v>
      </c>
      <c r="J4198" t="s">
        <v>3453</v>
      </c>
      <c r="K4198" s="10" t="str">
        <f t="shared" si="462"/>
        <v>BAG-</v>
      </c>
      <c r="L4198" t="s">
        <v>10</v>
      </c>
      <c r="M4198" s="52">
        <v>13800</v>
      </c>
      <c r="N4198" t="s">
        <v>1472</v>
      </c>
      <c r="O4198" t="s">
        <v>11</v>
      </c>
      <c r="P4198" s="78">
        <v>0.185</v>
      </c>
      <c r="Q4198" s="11">
        <f t="shared" si="460"/>
        <v>2553</v>
      </c>
      <c r="R4198" s="12">
        <f t="shared" si="463"/>
        <v>7.3003400000000003</v>
      </c>
      <c r="S4198" s="14">
        <f t="shared" si="464"/>
        <v>2.53E-2</v>
      </c>
      <c r="T4198" s="13">
        <f t="shared" si="465"/>
        <v>349.14</v>
      </c>
      <c r="U4198" s="14" t="s">
        <v>349</v>
      </c>
      <c r="V4198" t="s">
        <v>810</v>
      </c>
      <c r="W4198" s="62">
        <v>7.1496000000000004</v>
      </c>
      <c r="X4198" s="48">
        <f t="shared" si="461"/>
        <v>357.08291372943938</v>
      </c>
    </row>
    <row r="4199" spans="1:24" x14ac:dyDescent="0.2">
      <c r="A4199" s="38" t="str">
        <f t="shared" si="459"/>
        <v>2025-8</v>
      </c>
      <c r="B4199" t="s">
        <v>8033</v>
      </c>
      <c r="C4199" s="23">
        <v>45870</v>
      </c>
      <c r="D4199" s="23">
        <v>45846</v>
      </c>
      <c r="E4199" t="s">
        <v>235</v>
      </c>
      <c r="F4199" t="s">
        <v>236</v>
      </c>
      <c r="G4199" s="22"/>
      <c r="H4199" t="s">
        <v>8486</v>
      </c>
      <c r="I4199" t="s">
        <v>242</v>
      </c>
      <c r="J4199" t="s">
        <v>243</v>
      </c>
      <c r="K4199" s="10" t="str">
        <f t="shared" si="462"/>
        <v>RIV-</v>
      </c>
      <c r="L4199" t="s">
        <v>10</v>
      </c>
      <c r="M4199" s="52">
        <v>1000</v>
      </c>
      <c r="N4199" t="s">
        <v>1472</v>
      </c>
      <c r="O4199" t="s">
        <v>11</v>
      </c>
      <c r="P4199" s="78">
        <v>0.1865</v>
      </c>
      <c r="Q4199" s="11">
        <f t="shared" si="460"/>
        <v>186.5</v>
      </c>
      <c r="R4199" s="12">
        <f t="shared" si="463"/>
        <v>7.3003400000000003</v>
      </c>
      <c r="S4199" s="14">
        <f t="shared" si="464"/>
        <v>2.5499999999999998E-2</v>
      </c>
      <c r="T4199" s="13">
        <f t="shared" si="465"/>
        <v>25.5</v>
      </c>
      <c r="U4199" s="14" t="s">
        <v>349</v>
      </c>
      <c r="V4199" t="s">
        <v>132</v>
      </c>
      <c r="W4199" s="62">
        <v>7.1496000000000004</v>
      </c>
      <c r="X4199" s="48">
        <f t="shared" si="461"/>
        <v>26.085375405617096</v>
      </c>
    </row>
    <row r="4200" spans="1:24" x14ac:dyDescent="0.2">
      <c r="A4200" s="38" t="str">
        <f t="shared" si="459"/>
        <v>2025-8</v>
      </c>
      <c r="B4200" t="s">
        <v>8034</v>
      </c>
      <c r="C4200" s="23">
        <v>45870</v>
      </c>
      <c r="D4200" s="23">
        <v>45839</v>
      </c>
      <c r="E4200" t="s">
        <v>235</v>
      </c>
      <c r="F4200" t="s">
        <v>236</v>
      </c>
      <c r="G4200" s="22"/>
      <c r="H4200" t="s">
        <v>8506</v>
      </c>
      <c r="I4200" t="s">
        <v>242</v>
      </c>
      <c r="J4200" t="s">
        <v>243</v>
      </c>
      <c r="K4200" s="10" t="str">
        <f t="shared" si="462"/>
        <v>RIV-</v>
      </c>
      <c r="L4200" t="s">
        <v>10</v>
      </c>
      <c r="M4200" s="52">
        <v>2100</v>
      </c>
      <c r="N4200" t="s">
        <v>1472</v>
      </c>
      <c r="O4200" t="s">
        <v>11</v>
      </c>
      <c r="P4200" s="78">
        <v>0.1865</v>
      </c>
      <c r="Q4200" s="11">
        <f t="shared" si="460"/>
        <v>391.65</v>
      </c>
      <c r="R4200" s="12">
        <f t="shared" si="463"/>
        <v>7.3003400000000003</v>
      </c>
      <c r="S4200" s="14">
        <f t="shared" si="464"/>
        <v>2.5499999999999998E-2</v>
      </c>
      <c r="T4200" s="13">
        <f t="shared" si="465"/>
        <v>53.55</v>
      </c>
      <c r="U4200" s="14" t="s">
        <v>349</v>
      </c>
      <c r="V4200" t="s">
        <v>132</v>
      </c>
      <c r="W4200" s="62">
        <v>7.1496000000000004</v>
      </c>
      <c r="X4200" s="48">
        <f t="shared" si="461"/>
        <v>54.779288351795905</v>
      </c>
    </row>
    <row r="4201" spans="1:24" x14ac:dyDescent="0.2">
      <c r="A4201" s="38" t="str">
        <f t="shared" si="459"/>
        <v>2025-8</v>
      </c>
      <c r="B4201" t="s">
        <v>8035</v>
      </c>
      <c r="C4201" s="23">
        <v>45891</v>
      </c>
      <c r="D4201" s="23">
        <v>45875</v>
      </c>
      <c r="E4201" t="s">
        <v>235</v>
      </c>
      <c r="F4201" t="s">
        <v>236</v>
      </c>
      <c r="G4201" s="22"/>
      <c r="H4201" t="s">
        <v>8510</v>
      </c>
      <c r="I4201" t="s">
        <v>242</v>
      </c>
      <c r="J4201" t="s">
        <v>243</v>
      </c>
      <c r="K4201" s="10" t="str">
        <f t="shared" si="462"/>
        <v>RIV-</v>
      </c>
      <c r="L4201" t="s">
        <v>10</v>
      </c>
      <c r="M4201" s="52">
        <v>2600</v>
      </c>
      <c r="N4201" t="s">
        <v>1472</v>
      </c>
      <c r="O4201" t="s">
        <v>11</v>
      </c>
      <c r="P4201" s="78">
        <v>0.1865</v>
      </c>
      <c r="Q4201" s="11">
        <f t="shared" si="460"/>
        <v>484.9</v>
      </c>
      <c r="R4201" s="12">
        <f t="shared" si="463"/>
        <v>7.3003400000000003</v>
      </c>
      <c r="S4201" s="14">
        <f t="shared" si="464"/>
        <v>2.5499999999999998E-2</v>
      </c>
      <c r="T4201" s="13">
        <f t="shared" si="465"/>
        <v>66.3</v>
      </c>
      <c r="U4201" s="14" t="s">
        <v>349</v>
      </c>
      <c r="V4201" t="s">
        <v>132</v>
      </c>
      <c r="W4201" s="62">
        <v>7.1496000000000004</v>
      </c>
      <c r="X4201" s="48">
        <f t="shared" si="461"/>
        <v>67.821976054604448</v>
      </c>
    </row>
    <row r="4202" spans="1:24" x14ac:dyDescent="0.2">
      <c r="A4202" s="38" t="str">
        <f t="shared" si="459"/>
        <v>2025-8</v>
      </c>
      <c r="B4202" t="s">
        <v>8036</v>
      </c>
      <c r="C4202" s="23">
        <v>45891</v>
      </c>
      <c r="D4202" s="23">
        <v>45880</v>
      </c>
      <c r="E4202" t="s">
        <v>235</v>
      </c>
      <c r="F4202" t="s">
        <v>236</v>
      </c>
      <c r="G4202" s="22"/>
      <c r="H4202" t="s">
        <v>8509</v>
      </c>
      <c r="I4202" t="s">
        <v>242</v>
      </c>
      <c r="J4202" t="s">
        <v>243</v>
      </c>
      <c r="K4202" s="10" t="str">
        <f t="shared" si="462"/>
        <v>RIV-</v>
      </c>
      <c r="L4202" t="s">
        <v>10</v>
      </c>
      <c r="M4202" s="52">
        <v>3300</v>
      </c>
      <c r="N4202" t="s">
        <v>1472</v>
      </c>
      <c r="O4202" t="s">
        <v>11</v>
      </c>
      <c r="P4202" s="78">
        <v>0.1865</v>
      </c>
      <c r="Q4202" s="11">
        <f t="shared" si="460"/>
        <v>615.45000000000005</v>
      </c>
      <c r="R4202" s="12">
        <f t="shared" si="463"/>
        <v>7.3003400000000003</v>
      </c>
      <c r="S4202" s="14">
        <f t="shared" si="464"/>
        <v>2.5499999999999998E-2</v>
      </c>
      <c r="T4202" s="13">
        <f t="shared" si="465"/>
        <v>84.15</v>
      </c>
      <c r="U4202" s="14" t="s">
        <v>349</v>
      </c>
      <c r="V4202" t="s">
        <v>132</v>
      </c>
      <c r="W4202" s="62">
        <v>7.1496000000000004</v>
      </c>
      <c r="X4202" s="48">
        <f t="shared" si="461"/>
        <v>86.081738838536424</v>
      </c>
    </row>
    <row r="4203" spans="1:24" x14ac:dyDescent="0.2">
      <c r="A4203" s="38" t="str">
        <f t="shared" si="459"/>
        <v>2025-8</v>
      </c>
      <c r="B4203" t="s">
        <v>8037</v>
      </c>
      <c r="C4203" s="23">
        <v>45888</v>
      </c>
      <c r="D4203" s="23">
        <v>45863</v>
      </c>
      <c r="E4203" t="s">
        <v>235</v>
      </c>
      <c r="F4203" t="s">
        <v>236</v>
      </c>
      <c r="G4203" s="22"/>
      <c r="H4203" t="s">
        <v>8505</v>
      </c>
      <c r="I4203" t="s">
        <v>242</v>
      </c>
      <c r="J4203" t="s">
        <v>243</v>
      </c>
      <c r="K4203" s="10" t="str">
        <f t="shared" si="462"/>
        <v>RIV-</v>
      </c>
      <c r="L4203" t="s">
        <v>10</v>
      </c>
      <c r="M4203" s="52">
        <v>5200</v>
      </c>
      <c r="N4203" t="s">
        <v>1472</v>
      </c>
      <c r="O4203" t="s">
        <v>11</v>
      </c>
      <c r="P4203" s="78">
        <v>0.1865</v>
      </c>
      <c r="Q4203" s="11">
        <f t="shared" si="460"/>
        <v>969.8</v>
      </c>
      <c r="R4203" s="12">
        <f t="shared" si="463"/>
        <v>7.3003400000000003</v>
      </c>
      <c r="S4203" s="14">
        <f t="shared" si="464"/>
        <v>2.5499999999999998E-2</v>
      </c>
      <c r="T4203" s="13">
        <f t="shared" si="465"/>
        <v>132.6</v>
      </c>
      <c r="U4203" s="14" t="s">
        <v>349</v>
      </c>
      <c r="V4203" t="s">
        <v>132</v>
      </c>
      <c r="W4203" s="62">
        <v>7.1496000000000004</v>
      </c>
      <c r="X4203" s="48">
        <f t="shared" si="461"/>
        <v>135.6439521092089</v>
      </c>
    </row>
    <row r="4204" spans="1:24" x14ac:dyDescent="0.2">
      <c r="A4204" s="38" t="str">
        <f t="shared" si="459"/>
        <v>2025-8</v>
      </c>
      <c r="B4204" t="s">
        <v>8038</v>
      </c>
      <c r="C4204" s="23">
        <v>45876</v>
      </c>
      <c r="D4204" s="23">
        <v>45855</v>
      </c>
      <c r="E4204" t="s">
        <v>806</v>
      </c>
      <c r="F4204" t="s">
        <v>807</v>
      </c>
      <c r="G4204" s="22"/>
      <c r="H4204" t="s">
        <v>8502</v>
      </c>
      <c r="I4204" t="s">
        <v>3540</v>
      </c>
      <c r="J4204" t="s">
        <v>3541</v>
      </c>
      <c r="K4204" s="10" t="str">
        <f t="shared" si="462"/>
        <v>BAG-</v>
      </c>
      <c r="L4204" t="s">
        <v>10</v>
      </c>
      <c r="M4204" s="52">
        <v>4650</v>
      </c>
      <c r="N4204" t="s">
        <v>1472</v>
      </c>
      <c r="O4204" t="s">
        <v>11</v>
      </c>
      <c r="P4204" s="78">
        <v>0.2</v>
      </c>
      <c r="Q4204" s="11">
        <f t="shared" si="460"/>
        <v>930</v>
      </c>
      <c r="R4204" s="12">
        <f t="shared" si="463"/>
        <v>7.3003400000000003</v>
      </c>
      <c r="S4204" s="14">
        <f t="shared" si="464"/>
        <v>2.7400000000000001E-2</v>
      </c>
      <c r="T4204" s="13">
        <f t="shared" si="465"/>
        <v>127.41</v>
      </c>
      <c r="U4204" s="14" t="s">
        <v>349</v>
      </c>
      <c r="V4204" t="s">
        <v>810</v>
      </c>
      <c r="W4204" s="62">
        <v>7.1496000000000004</v>
      </c>
      <c r="X4204" s="48">
        <f t="shared" si="461"/>
        <v>130.07720711648204</v>
      </c>
    </row>
    <row r="4205" spans="1:24" x14ac:dyDescent="0.2">
      <c r="A4205" s="38" t="str">
        <f t="shared" si="459"/>
        <v>2025-8</v>
      </c>
      <c r="B4205" t="s">
        <v>8039</v>
      </c>
      <c r="C4205" s="23">
        <v>45897</v>
      </c>
      <c r="D4205" s="23">
        <v>45889</v>
      </c>
      <c r="E4205" t="s">
        <v>169</v>
      </c>
      <c r="F4205" t="s">
        <v>170</v>
      </c>
      <c r="G4205" s="22"/>
      <c r="H4205" t="s">
        <v>8477</v>
      </c>
      <c r="I4205" t="s">
        <v>3542</v>
      </c>
      <c r="J4205" t="s">
        <v>3543</v>
      </c>
      <c r="K4205" s="10" t="str">
        <f t="shared" si="462"/>
        <v>PAP-</v>
      </c>
      <c r="L4205" t="s">
        <v>10</v>
      </c>
      <c r="M4205" s="52">
        <v>5000</v>
      </c>
      <c r="N4205" t="s">
        <v>1472</v>
      </c>
      <c r="O4205" t="s">
        <v>11</v>
      </c>
      <c r="P4205" s="78">
        <v>0.2</v>
      </c>
      <c r="Q4205" s="11">
        <f t="shared" si="460"/>
        <v>1000</v>
      </c>
      <c r="R4205" s="12">
        <f t="shared" si="463"/>
        <v>7.3003400000000003</v>
      </c>
      <c r="S4205" s="14">
        <f t="shared" si="464"/>
        <v>2.7400000000000001E-2</v>
      </c>
      <c r="T4205" s="13">
        <f t="shared" si="465"/>
        <v>137</v>
      </c>
      <c r="U4205" s="14" t="s">
        <v>349</v>
      </c>
      <c r="V4205" t="s">
        <v>1094</v>
      </c>
      <c r="W4205" s="62">
        <v>7.1496000000000004</v>
      </c>
      <c r="X4205" s="48">
        <f t="shared" si="461"/>
        <v>139.86796464137853</v>
      </c>
    </row>
    <row r="4206" spans="1:24" x14ac:dyDescent="0.2">
      <c r="A4206" s="38" t="str">
        <f t="shared" si="459"/>
        <v>2025-8</v>
      </c>
      <c r="B4206" t="s">
        <v>8040</v>
      </c>
      <c r="C4206" s="23">
        <v>45894</v>
      </c>
      <c r="D4206" s="23">
        <v>45889</v>
      </c>
      <c r="E4206" t="s">
        <v>806</v>
      </c>
      <c r="F4206" t="s">
        <v>807</v>
      </c>
      <c r="G4206" s="22"/>
      <c r="H4206" t="s">
        <v>8501</v>
      </c>
      <c r="I4206" t="s">
        <v>3544</v>
      </c>
      <c r="J4206" t="s">
        <v>3545</v>
      </c>
      <c r="K4206" s="10" t="str">
        <f t="shared" si="462"/>
        <v>BAG-</v>
      </c>
      <c r="L4206" t="s">
        <v>10</v>
      </c>
      <c r="M4206" s="52">
        <v>2000</v>
      </c>
      <c r="N4206" t="s">
        <v>1472</v>
      </c>
      <c r="O4206" t="s">
        <v>11</v>
      </c>
      <c r="P4206" s="78">
        <v>0.21</v>
      </c>
      <c r="Q4206" s="11">
        <f t="shared" si="460"/>
        <v>420</v>
      </c>
      <c r="R4206" s="12">
        <f t="shared" si="463"/>
        <v>7.3003400000000003</v>
      </c>
      <c r="S4206" s="14">
        <f t="shared" si="464"/>
        <v>2.8799999999999999E-2</v>
      </c>
      <c r="T4206" s="13">
        <f t="shared" si="465"/>
        <v>57.6</v>
      </c>
      <c r="U4206" s="14" t="s">
        <v>349</v>
      </c>
      <c r="V4206" t="s">
        <v>810</v>
      </c>
      <c r="W4206" s="62">
        <v>7.1496000000000004</v>
      </c>
      <c r="X4206" s="48">
        <f t="shared" si="461"/>
        <v>58.744545149378986</v>
      </c>
    </row>
    <row r="4207" spans="1:24" x14ac:dyDescent="0.2">
      <c r="A4207" s="38" t="str">
        <f t="shared" si="459"/>
        <v>2025-8</v>
      </c>
      <c r="B4207" t="s">
        <v>8041</v>
      </c>
      <c r="C4207" s="23">
        <v>45873</v>
      </c>
      <c r="D4207" s="23">
        <v>45847</v>
      </c>
      <c r="E4207" t="s">
        <v>169</v>
      </c>
      <c r="F4207" t="s">
        <v>170</v>
      </c>
      <c r="G4207" s="22"/>
      <c r="H4207" t="s">
        <v>8512</v>
      </c>
      <c r="I4207" t="s">
        <v>3165</v>
      </c>
      <c r="J4207" t="s">
        <v>3375</v>
      </c>
      <c r="K4207" s="10" t="str">
        <f t="shared" si="462"/>
        <v>U&amp;C-</v>
      </c>
      <c r="L4207" t="s">
        <v>10</v>
      </c>
      <c r="M4207" s="52">
        <v>3020</v>
      </c>
      <c r="N4207" t="s">
        <v>1472</v>
      </c>
      <c r="O4207" t="s">
        <v>11</v>
      </c>
      <c r="P4207" s="78">
        <v>0.21929999999999999</v>
      </c>
      <c r="Q4207" s="11">
        <f t="shared" si="460"/>
        <v>662.29</v>
      </c>
      <c r="R4207" s="12">
        <f t="shared" si="463"/>
        <v>7.3003400000000003</v>
      </c>
      <c r="S4207" s="14">
        <f t="shared" si="464"/>
        <v>0.03</v>
      </c>
      <c r="T4207" s="13">
        <f t="shared" si="465"/>
        <v>90.6</v>
      </c>
      <c r="U4207" s="14" t="s">
        <v>349</v>
      </c>
      <c r="V4207" t="s">
        <v>177</v>
      </c>
      <c r="W4207" s="62">
        <v>7.1496000000000004</v>
      </c>
      <c r="X4207" s="48">
        <f t="shared" si="461"/>
        <v>92.632594830480016</v>
      </c>
    </row>
    <row r="4208" spans="1:24" x14ac:dyDescent="0.2">
      <c r="A4208" s="38" t="str">
        <f t="shared" si="459"/>
        <v>2025-8</v>
      </c>
      <c r="B4208" t="s">
        <v>8042</v>
      </c>
      <c r="C4208" s="23">
        <v>45897</v>
      </c>
      <c r="D4208" s="23">
        <v>45876</v>
      </c>
      <c r="E4208" t="s">
        <v>169</v>
      </c>
      <c r="F4208" t="s">
        <v>170</v>
      </c>
      <c r="G4208" s="22"/>
      <c r="H4208" t="s">
        <v>8513</v>
      </c>
      <c r="I4208" t="s">
        <v>3143</v>
      </c>
      <c r="J4208" t="s">
        <v>3353</v>
      </c>
      <c r="K4208" s="10" t="str">
        <f t="shared" si="462"/>
        <v>U&amp;C-</v>
      </c>
      <c r="L4208" t="s">
        <v>10</v>
      </c>
      <c r="M4208" s="52">
        <v>3100</v>
      </c>
      <c r="N4208" t="s">
        <v>1472</v>
      </c>
      <c r="O4208" t="s">
        <v>11</v>
      </c>
      <c r="P4208" s="78">
        <v>0.222</v>
      </c>
      <c r="Q4208" s="11">
        <f t="shared" si="460"/>
        <v>688.2</v>
      </c>
      <c r="R4208" s="12">
        <f t="shared" si="463"/>
        <v>7.3003400000000003</v>
      </c>
      <c r="S4208" s="14">
        <f t="shared" si="464"/>
        <v>3.04E-2</v>
      </c>
      <c r="T4208" s="13">
        <f t="shared" si="465"/>
        <v>94.24</v>
      </c>
      <c r="U4208" s="14" t="s">
        <v>349</v>
      </c>
      <c r="V4208" t="s">
        <v>177</v>
      </c>
      <c r="W4208" s="62">
        <v>7.1496000000000004</v>
      </c>
      <c r="X4208" s="48">
        <f t="shared" si="461"/>
        <v>96.257133266196703</v>
      </c>
    </row>
    <row r="4209" spans="1:24" x14ac:dyDescent="0.2">
      <c r="A4209" s="38" t="str">
        <f t="shared" si="459"/>
        <v>2025-8</v>
      </c>
      <c r="B4209" t="s">
        <v>8043</v>
      </c>
      <c r="C4209" s="23">
        <v>45873</v>
      </c>
      <c r="D4209" s="23">
        <v>45847</v>
      </c>
      <c r="E4209" t="s">
        <v>169</v>
      </c>
      <c r="F4209" t="s">
        <v>170</v>
      </c>
      <c r="G4209" s="22"/>
      <c r="H4209" t="s">
        <v>8512</v>
      </c>
      <c r="I4209" t="s">
        <v>3154</v>
      </c>
      <c r="J4209" t="s">
        <v>3364</v>
      </c>
      <c r="K4209" s="10" t="str">
        <f t="shared" si="462"/>
        <v>U&amp;C-</v>
      </c>
      <c r="L4209" t="s">
        <v>10</v>
      </c>
      <c r="M4209" s="52">
        <v>510</v>
      </c>
      <c r="N4209" t="s">
        <v>1472</v>
      </c>
      <c r="O4209" t="s">
        <v>11</v>
      </c>
      <c r="P4209" s="78">
        <v>0.22839999999999999</v>
      </c>
      <c r="Q4209" s="11">
        <f t="shared" si="460"/>
        <v>116.48</v>
      </c>
      <c r="R4209" s="12">
        <f t="shared" si="463"/>
        <v>7.3003400000000003</v>
      </c>
      <c r="S4209" s="14">
        <f t="shared" si="464"/>
        <v>3.1300000000000001E-2</v>
      </c>
      <c r="T4209" s="13">
        <f t="shared" si="465"/>
        <v>15.96</v>
      </c>
      <c r="U4209" s="14" t="s">
        <v>349</v>
      </c>
      <c r="V4209" t="s">
        <v>177</v>
      </c>
      <c r="W4209" s="62">
        <v>7.1496000000000004</v>
      </c>
      <c r="X4209" s="48">
        <f t="shared" si="461"/>
        <v>16.292379993286339</v>
      </c>
    </row>
    <row r="4210" spans="1:24" x14ac:dyDescent="0.2">
      <c r="A4210" s="38" t="str">
        <f t="shared" si="459"/>
        <v>2025-8</v>
      </c>
      <c r="B4210" t="s">
        <v>8044</v>
      </c>
      <c r="C4210" s="23">
        <v>45873</v>
      </c>
      <c r="D4210" s="23">
        <v>45847</v>
      </c>
      <c r="E4210" t="s">
        <v>169</v>
      </c>
      <c r="F4210" t="s">
        <v>170</v>
      </c>
      <c r="G4210" s="22"/>
      <c r="H4210" t="s">
        <v>8514</v>
      </c>
      <c r="I4210" t="s">
        <v>7762</v>
      </c>
      <c r="J4210" t="s">
        <v>7763</v>
      </c>
      <c r="K4210" s="10" t="str">
        <f t="shared" si="462"/>
        <v>U&amp;C-</v>
      </c>
      <c r="L4210" t="s">
        <v>10</v>
      </c>
      <c r="M4210" s="52">
        <v>3020</v>
      </c>
      <c r="N4210" t="s">
        <v>1472</v>
      </c>
      <c r="O4210" t="s">
        <v>11</v>
      </c>
      <c r="P4210" s="78">
        <v>0.22839999999999999</v>
      </c>
      <c r="Q4210" s="11">
        <f t="shared" si="460"/>
        <v>689.77</v>
      </c>
      <c r="R4210" s="12">
        <f t="shared" si="463"/>
        <v>7.3003400000000003</v>
      </c>
      <c r="S4210" s="14">
        <f t="shared" si="464"/>
        <v>3.1300000000000001E-2</v>
      </c>
      <c r="T4210" s="13">
        <f t="shared" si="465"/>
        <v>94.53</v>
      </c>
      <c r="U4210" s="14" t="s">
        <v>349</v>
      </c>
      <c r="V4210" t="s">
        <v>177</v>
      </c>
      <c r="W4210" s="62">
        <v>7.1496000000000004</v>
      </c>
      <c r="X4210" s="48">
        <f t="shared" si="461"/>
        <v>96.476446234754391</v>
      </c>
    </row>
    <row r="4211" spans="1:24" x14ac:dyDescent="0.2">
      <c r="A4211" s="38" t="str">
        <f t="shared" si="459"/>
        <v>2025-8</v>
      </c>
      <c r="B4211" t="s">
        <v>8045</v>
      </c>
      <c r="C4211" s="23">
        <v>45897</v>
      </c>
      <c r="D4211" s="23">
        <v>45876</v>
      </c>
      <c r="E4211" t="s">
        <v>169</v>
      </c>
      <c r="F4211" t="s">
        <v>170</v>
      </c>
      <c r="G4211" s="22"/>
      <c r="H4211" t="s">
        <v>8513</v>
      </c>
      <c r="I4211" t="s">
        <v>7764</v>
      </c>
      <c r="J4211" t="s">
        <v>7765</v>
      </c>
      <c r="K4211" s="10" t="str">
        <f t="shared" si="462"/>
        <v>U&amp;C-</v>
      </c>
      <c r="L4211" t="s">
        <v>10</v>
      </c>
      <c r="M4211" s="52">
        <v>6030</v>
      </c>
      <c r="N4211" t="s">
        <v>1472</v>
      </c>
      <c r="O4211" t="s">
        <v>11</v>
      </c>
      <c r="P4211" s="78">
        <v>0.22839999999999999</v>
      </c>
      <c r="Q4211" s="11">
        <f t="shared" si="460"/>
        <v>1377.25</v>
      </c>
      <c r="R4211" s="12">
        <f t="shared" si="463"/>
        <v>7.3003400000000003</v>
      </c>
      <c r="S4211" s="14">
        <f t="shared" si="464"/>
        <v>3.1300000000000001E-2</v>
      </c>
      <c r="T4211" s="13">
        <f t="shared" si="465"/>
        <v>188.74</v>
      </c>
      <c r="U4211" s="14" t="s">
        <v>349</v>
      </c>
      <c r="V4211" t="s">
        <v>177</v>
      </c>
      <c r="W4211" s="62">
        <v>7.1496000000000004</v>
      </c>
      <c r="X4211" s="48">
        <f t="shared" si="461"/>
        <v>192.63343403826786</v>
      </c>
    </row>
    <row r="4212" spans="1:24" x14ac:dyDescent="0.2">
      <c r="A4212" s="38" t="str">
        <f t="shared" si="459"/>
        <v>2025-8</v>
      </c>
      <c r="B4212" t="s">
        <v>8046</v>
      </c>
      <c r="C4212" s="23">
        <v>45897</v>
      </c>
      <c r="D4212" s="23">
        <v>45876</v>
      </c>
      <c r="E4212" t="s">
        <v>169</v>
      </c>
      <c r="F4212" t="s">
        <v>170</v>
      </c>
      <c r="G4212" s="22"/>
      <c r="H4212" t="s">
        <v>8477</v>
      </c>
      <c r="I4212" t="s">
        <v>3546</v>
      </c>
      <c r="J4212" t="s">
        <v>3547</v>
      </c>
      <c r="K4212" s="10" t="str">
        <f t="shared" si="462"/>
        <v>PAP-</v>
      </c>
      <c r="L4212" t="s">
        <v>10</v>
      </c>
      <c r="M4212" s="52">
        <v>6000</v>
      </c>
      <c r="N4212" t="s">
        <v>1472</v>
      </c>
      <c r="O4212" t="s">
        <v>11</v>
      </c>
      <c r="P4212" s="78">
        <v>0.23</v>
      </c>
      <c r="Q4212" s="11">
        <f t="shared" si="460"/>
        <v>1380</v>
      </c>
      <c r="R4212" s="12">
        <f t="shared" si="463"/>
        <v>7.3003400000000003</v>
      </c>
      <c r="S4212" s="14">
        <f t="shared" si="464"/>
        <v>3.15E-2</v>
      </c>
      <c r="T4212" s="13">
        <f t="shared" si="465"/>
        <v>189</v>
      </c>
      <c r="U4212" s="14" t="s">
        <v>349</v>
      </c>
      <c r="V4212" t="s">
        <v>1094</v>
      </c>
      <c r="W4212" s="62">
        <v>7.1496000000000004</v>
      </c>
      <c r="X4212" s="48">
        <f t="shared" si="461"/>
        <v>193.01779120510238</v>
      </c>
    </row>
    <row r="4213" spans="1:24" x14ac:dyDescent="0.2">
      <c r="A4213" s="38" t="str">
        <f t="shared" si="459"/>
        <v>2025-8</v>
      </c>
      <c r="B4213" t="s">
        <v>8047</v>
      </c>
      <c r="C4213" s="23">
        <v>45897</v>
      </c>
      <c r="D4213" s="23">
        <v>45881</v>
      </c>
      <c r="E4213" t="s">
        <v>169</v>
      </c>
      <c r="F4213" t="s">
        <v>170</v>
      </c>
      <c r="G4213" s="22"/>
      <c r="H4213" t="s">
        <v>8477</v>
      </c>
      <c r="I4213" t="s">
        <v>3546</v>
      </c>
      <c r="J4213" t="s">
        <v>3547</v>
      </c>
      <c r="K4213" s="10" t="str">
        <f t="shared" si="462"/>
        <v>PAP-</v>
      </c>
      <c r="L4213" t="s">
        <v>10</v>
      </c>
      <c r="M4213" s="52">
        <v>10000</v>
      </c>
      <c r="N4213" t="s">
        <v>1472</v>
      </c>
      <c r="O4213" t="s">
        <v>11</v>
      </c>
      <c r="P4213" s="78">
        <v>0.23</v>
      </c>
      <c r="Q4213" s="11">
        <f t="shared" si="460"/>
        <v>2300</v>
      </c>
      <c r="R4213" s="12">
        <f t="shared" si="463"/>
        <v>7.3003400000000003</v>
      </c>
      <c r="S4213" s="14">
        <f t="shared" si="464"/>
        <v>3.15E-2</v>
      </c>
      <c r="T4213" s="13">
        <f t="shared" si="465"/>
        <v>315</v>
      </c>
      <c r="U4213" s="14" t="s">
        <v>349</v>
      </c>
      <c r="V4213" t="s">
        <v>1094</v>
      </c>
      <c r="W4213" s="62">
        <v>7.1496000000000004</v>
      </c>
      <c r="X4213" s="48">
        <f t="shared" si="461"/>
        <v>321.69631867517063</v>
      </c>
    </row>
    <row r="4214" spans="1:24" x14ac:dyDescent="0.2">
      <c r="A4214" s="38" t="str">
        <f t="shared" si="459"/>
        <v>2025-8</v>
      </c>
      <c r="B4214" t="s">
        <v>8048</v>
      </c>
      <c r="C4214" s="23">
        <v>45897</v>
      </c>
      <c r="D4214" s="23">
        <v>45889</v>
      </c>
      <c r="E4214" t="s">
        <v>169</v>
      </c>
      <c r="F4214" t="s">
        <v>170</v>
      </c>
      <c r="G4214" s="22"/>
      <c r="H4214" t="s">
        <v>8477</v>
      </c>
      <c r="I4214" t="s">
        <v>1098</v>
      </c>
      <c r="J4214" t="s">
        <v>1099</v>
      </c>
      <c r="K4214" s="10" t="str">
        <f t="shared" si="462"/>
        <v>PAP-</v>
      </c>
      <c r="L4214" t="s">
        <v>10</v>
      </c>
      <c r="M4214" s="52">
        <v>15000</v>
      </c>
      <c r="N4214" t="s">
        <v>1472</v>
      </c>
      <c r="O4214" t="s">
        <v>11</v>
      </c>
      <c r="P4214" s="78">
        <v>0.23</v>
      </c>
      <c r="Q4214" s="11">
        <f t="shared" si="460"/>
        <v>3450</v>
      </c>
      <c r="R4214" s="12">
        <f t="shared" si="463"/>
        <v>7.3003400000000003</v>
      </c>
      <c r="S4214" s="14">
        <f t="shared" si="464"/>
        <v>3.15E-2</v>
      </c>
      <c r="T4214" s="13">
        <f t="shared" si="465"/>
        <v>472.5</v>
      </c>
      <c r="U4214" s="14" t="s">
        <v>349</v>
      </c>
      <c r="V4214" t="s">
        <v>1094</v>
      </c>
      <c r="W4214" s="62">
        <v>7.1496000000000004</v>
      </c>
      <c r="X4214" s="48">
        <f t="shared" si="461"/>
        <v>482.54447801275592</v>
      </c>
    </row>
    <row r="4215" spans="1:24" x14ac:dyDescent="0.2">
      <c r="A4215" s="38" t="str">
        <f t="shared" si="459"/>
        <v>2025-8</v>
      </c>
      <c r="B4215" t="s">
        <v>8049</v>
      </c>
      <c r="C4215" s="23">
        <v>45873</v>
      </c>
      <c r="D4215" s="23">
        <v>45847</v>
      </c>
      <c r="E4215" t="s">
        <v>169</v>
      </c>
      <c r="F4215" t="s">
        <v>170</v>
      </c>
      <c r="G4215" s="22"/>
      <c r="H4215" t="s">
        <v>8498</v>
      </c>
      <c r="I4215" t="s">
        <v>3546</v>
      </c>
      <c r="J4215" t="s">
        <v>3547</v>
      </c>
      <c r="K4215" s="10" t="str">
        <f t="shared" si="462"/>
        <v>PAP-</v>
      </c>
      <c r="L4215" t="s">
        <v>10</v>
      </c>
      <c r="M4215" s="52">
        <v>17000</v>
      </c>
      <c r="N4215" t="s">
        <v>1472</v>
      </c>
      <c r="O4215" t="s">
        <v>11</v>
      </c>
      <c r="P4215" s="78">
        <v>0.23</v>
      </c>
      <c r="Q4215" s="11">
        <f t="shared" si="460"/>
        <v>3910</v>
      </c>
      <c r="R4215" s="12">
        <f t="shared" si="463"/>
        <v>7.3003400000000003</v>
      </c>
      <c r="S4215" s="14">
        <f t="shared" si="464"/>
        <v>3.15E-2</v>
      </c>
      <c r="T4215" s="13">
        <f t="shared" si="465"/>
        <v>535.5</v>
      </c>
      <c r="U4215" s="14" t="s">
        <v>349</v>
      </c>
      <c r="V4215" t="s">
        <v>1094</v>
      </c>
      <c r="W4215" s="62">
        <v>7.1496000000000004</v>
      </c>
      <c r="X4215" s="48">
        <f t="shared" si="461"/>
        <v>546.88374174779005</v>
      </c>
    </row>
    <row r="4216" spans="1:24" x14ac:dyDescent="0.2">
      <c r="A4216" s="38" t="str">
        <f t="shared" si="459"/>
        <v>2025-8</v>
      </c>
      <c r="B4216" t="s">
        <v>8050</v>
      </c>
      <c r="C4216" s="23">
        <v>45882</v>
      </c>
      <c r="D4216" s="23">
        <v>45863</v>
      </c>
      <c r="E4216" t="s">
        <v>169</v>
      </c>
      <c r="F4216" t="s">
        <v>170</v>
      </c>
      <c r="G4216" s="22"/>
      <c r="H4216" t="s">
        <v>8515</v>
      </c>
      <c r="I4216" t="s">
        <v>1098</v>
      </c>
      <c r="J4216" t="s">
        <v>1099</v>
      </c>
      <c r="K4216" s="10" t="str">
        <f t="shared" si="462"/>
        <v>PAP-</v>
      </c>
      <c r="L4216" t="s">
        <v>10</v>
      </c>
      <c r="M4216" s="52">
        <v>18000</v>
      </c>
      <c r="N4216" t="s">
        <v>1472</v>
      </c>
      <c r="O4216" t="s">
        <v>11</v>
      </c>
      <c r="P4216" s="78">
        <v>0.23</v>
      </c>
      <c r="Q4216" s="11">
        <f t="shared" si="460"/>
        <v>4140</v>
      </c>
      <c r="R4216" s="12">
        <f t="shared" si="463"/>
        <v>7.3003400000000003</v>
      </c>
      <c r="S4216" s="14">
        <f t="shared" si="464"/>
        <v>3.15E-2</v>
      </c>
      <c r="T4216" s="13">
        <f t="shared" si="465"/>
        <v>567</v>
      </c>
      <c r="U4216" s="14" t="s">
        <v>349</v>
      </c>
      <c r="V4216" t="s">
        <v>1094</v>
      </c>
      <c r="W4216" s="62">
        <v>7.1496000000000004</v>
      </c>
      <c r="X4216" s="48">
        <f t="shared" si="461"/>
        <v>579.05337361530712</v>
      </c>
    </row>
    <row r="4217" spans="1:24" x14ac:dyDescent="0.2">
      <c r="A4217" s="38" t="str">
        <f t="shared" si="459"/>
        <v>2025-8</v>
      </c>
      <c r="B4217" t="s">
        <v>8051</v>
      </c>
      <c r="C4217" s="23">
        <v>45891</v>
      </c>
      <c r="D4217" s="23">
        <v>45875</v>
      </c>
      <c r="E4217" t="s">
        <v>235</v>
      </c>
      <c r="F4217" t="s">
        <v>236</v>
      </c>
      <c r="G4217" s="22"/>
      <c r="H4217" t="s">
        <v>8510</v>
      </c>
      <c r="I4217" t="s">
        <v>1358</v>
      </c>
      <c r="J4217" t="s">
        <v>1359</v>
      </c>
      <c r="K4217" s="10" t="str">
        <f t="shared" si="462"/>
        <v>RIV-</v>
      </c>
      <c r="L4217" t="s">
        <v>10</v>
      </c>
      <c r="M4217" s="52">
        <v>7600</v>
      </c>
      <c r="N4217" t="s">
        <v>1472</v>
      </c>
      <c r="O4217" t="s">
        <v>11</v>
      </c>
      <c r="P4217" s="78">
        <v>0.2331</v>
      </c>
      <c r="Q4217" s="11">
        <f t="shared" si="460"/>
        <v>1771.56</v>
      </c>
      <c r="R4217" s="12">
        <f t="shared" si="463"/>
        <v>7.3003400000000003</v>
      </c>
      <c r="S4217" s="14">
        <f t="shared" si="464"/>
        <v>3.1899999999999998E-2</v>
      </c>
      <c r="T4217" s="13">
        <f t="shared" si="465"/>
        <v>242.44</v>
      </c>
      <c r="U4217" s="14" t="s">
        <v>349</v>
      </c>
      <c r="V4217" t="s">
        <v>132</v>
      </c>
      <c r="W4217" s="62">
        <v>7.1496000000000004</v>
      </c>
      <c r="X4217" s="48">
        <f t="shared" si="461"/>
        <v>247.78449144008053</v>
      </c>
    </row>
    <row r="4218" spans="1:24" x14ac:dyDescent="0.2">
      <c r="A4218" s="38" t="str">
        <f t="shared" si="459"/>
        <v>2025-8</v>
      </c>
      <c r="B4218" t="s">
        <v>8052</v>
      </c>
      <c r="C4218" s="23">
        <v>45870</v>
      </c>
      <c r="D4218" s="23">
        <v>45853</v>
      </c>
      <c r="E4218" t="s">
        <v>235</v>
      </c>
      <c r="F4218" t="s">
        <v>236</v>
      </c>
      <c r="G4218" s="22"/>
      <c r="H4218" t="s">
        <v>8485</v>
      </c>
      <c r="I4218" t="s">
        <v>1358</v>
      </c>
      <c r="J4218" t="s">
        <v>1359</v>
      </c>
      <c r="K4218" s="10" t="str">
        <f t="shared" si="462"/>
        <v>RIV-</v>
      </c>
      <c r="L4218" t="s">
        <v>10</v>
      </c>
      <c r="M4218" s="52">
        <v>10000</v>
      </c>
      <c r="N4218" t="s">
        <v>1472</v>
      </c>
      <c r="O4218" t="s">
        <v>11</v>
      </c>
      <c r="P4218" s="78">
        <v>0.2331</v>
      </c>
      <c r="Q4218" s="11">
        <f t="shared" si="460"/>
        <v>2331</v>
      </c>
      <c r="R4218" s="12">
        <f t="shared" si="463"/>
        <v>7.3003400000000003</v>
      </c>
      <c r="S4218" s="14">
        <f t="shared" si="464"/>
        <v>3.1899999999999998E-2</v>
      </c>
      <c r="T4218" s="13">
        <f t="shared" si="465"/>
        <v>319</v>
      </c>
      <c r="U4218" s="14" t="s">
        <v>349</v>
      </c>
      <c r="V4218" t="s">
        <v>132</v>
      </c>
      <c r="W4218" s="62">
        <v>7.1496000000000004</v>
      </c>
      <c r="X4218" s="48">
        <f t="shared" si="461"/>
        <v>326.03222557905332</v>
      </c>
    </row>
    <row r="4219" spans="1:24" x14ac:dyDescent="0.2">
      <c r="A4219" s="38" t="str">
        <f t="shared" si="459"/>
        <v>2025-8</v>
      </c>
      <c r="B4219" t="s">
        <v>8053</v>
      </c>
      <c r="C4219" s="23">
        <v>45887</v>
      </c>
      <c r="D4219" s="23">
        <v>45861</v>
      </c>
      <c r="E4219" t="s">
        <v>806</v>
      </c>
      <c r="F4219" t="s">
        <v>807</v>
      </c>
      <c r="G4219" s="22"/>
      <c r="H4219" t="s">
        <v>8516</v>
      </c>
      <c r="I4219" t="s">
        <v>7766</v>
      </c>
      <c r="J4219" t="s">
        <v>7767</v>
      </c>
      <c r="K4219" s="10" t="str">
        <f t="shared" si="462"/>
        <v>SWF-</v>
      </c>
      <c r="L4219" t="s">
        <v>10</v>
      </c>
      <c r="M4219" s="52">
        <v>3000</v>
      </c>
      <c r="N4219" t="s">
        <v>1472</v>
      </c>
      <c r="O4219" t="s">
        <v>11</v>
      </c>
      <c r="P4219" s="78">
        <v>0.23499999999999999</v>
      </c>
      <c r="Q4219" s="11">
        <f t="shared" si="460"/>
        <v>705</v>
      </c>
      <c r="R4219" s="12">
        <f t="shared" si="463"/>
        <v>7.3003400000000003</v>
      </c>
      <c r="S4219" s="14">
        <f t="shared" si="464"/>
        <v>3.2199999999999999E-2</v>
      </c>
      <c r="T4219" s="13">
        <f t="shared" si="465"/>
        <v>96.6</v>
      </c>
      <c r="U4219" s="14" t="s">
        <v>349</v>
      </c>
      <c r="V4219" t="s">
        <v>3481</v>
      </c>
      <c r="W4219" s="62">
        <v>7.1496000000000004</v>
      </c>
      <c r="X4219" s="48">
        <f t="shared" si="461"/>
        <v>98.606915072171859</v>
      </c>
    </row>
    <row r="4220" spans="1:24" x14ac:dyDescent="0.2">
      <c r="A4220" s="38" t="str">
        <f t="shared" si="459"/>
        <v>2025-8</v>
      </c>
      <c r="B4220" t="s">
        <v>8054</v>
      </c>
      <c r="C4220" s="23">
        <v>45873</v>
      </c>
      <c r="D4220" s="23">
        <v>45847</v>
      </c>
      <c r="E4220" t="s">
        <v>169</v>
      </c>
      <c r="F4220" t="s">
        <v>170</v>
      </c>
      <c r="G4220" s="22"/>
      <c r="H4220" t="s">
        <v>8498</v>
      </c>
      <c r="I4220" t="s">
        <v>3552</v>
      </c>
      <c r="J4220" t="s">
        <v>3553</v>
      </c>
      <c r="K4220" s="10" t="str">
        <f t="shared" si="462"/>
        <v>PAP-</v>
      </c>
      <c r="L4220" t="s">
        <v>10</v>
      </c>
      <c r="M4220" s="52">
        <v>20000</v>
      </c>
      <c r="N4220" t="s">
        <v>1472</v>
      </c>
      <c r="O4220" t="s">
        <v>11</v>
      </c>
      <c r="P4220" s="78">
        <v>0.24</v>
      </c>
      <c r="Q4220" s="11">
        <f t="shared" si="460"/>
        <v>4800</v>
      </c>
      <c r="R4220" s="12">
        <f t="shared" si="463"/>
        <v>7.3003400000000003</v>
      </c>
      <c r="S4220" s="14">
        <f t="shared" si="464"/>
        <v>3.2899999999999999E-2</v>
      </c>
      <c r="T4220" s="13">
        <f t="shared" si="465"/>
        <v>658</v>
      </c>
      <c r="U4220" s="14" t="s">
        <v>349</v>
      </c>
      <c r="V4220" t="s">
        <v>1094</v>
      </c>
      <c r="W4220" s="62">
        <v>7.1496000000000004</v>
      </c>
      <c r="X4220" s="48">
        <f t="shared" si="461"/>
        <v>671.36623027861697</v>
      </c>
    </row>
    <row r="4221" spans="1:24" x14ac:dyDescent="0.2">
      <c r="A4221" s="38" t="str">
        <f t="shared" si="459"/>
        <v>2025-8</v>
      </c>
      <c r="B4221" t="s">
        <v>8055</v>
      </c>
      <c r="C4221" s="23">
        <v>45873</v>
      </c>
      <c r="D4221" s="23">
        <v>45847</v>
      </c>
      <c r="E4221" t="s">
        <v>169</v>
      </c>
      <c r="F4221" t="s">
        <v>170</v>
      </c>
      <c r="G4221" s="22"/>
      <c r="H4221" t="s">
        <v>8512</v>
      </c>
      <c r="I4221" t="s">
        <v>5637</v>
      </c>
      <c r="J4221" t="s">
        <v>5780</v>
      </c>
      <c r="K4221" s="10" t="str">
        <f t="shared" si="462"/>
        <v>U&amp;C-</v>
      </c>
      <c r="L4221" t="s">
        <v>10</v>
      </c>
      <c r="M4221" s="52">
        <v>4020</v>
      </c>
      <c r="N4221" t="s">
        <v>1472</v>
      </c>
      <c r="O4221" t="s">
        <v>11</v>
      </c>
      <c r="P4221" s="78">
        <v>0.245</v>
      </c>
      <c r="Q4221" s="11">
        <f t="shared" si="460"/>
        <v>984.9</v>
      </c>
      <c r="R4221" s="12">
        <f t="shared" si="463"/>
        <v>7.3003400000000003</v>
      </c>
      <c r="S4221" s="14">
        <f t="shared" si="464"/>
        <v>3.3599999999999998E-2</v>
      </c>
      <c r="T4221" s="13">
        <f t="shared" si="465"/>
        <v>135.07</v>
      </c>
      <c r="U4221" s="14" t="s">
        <v>349</v>
      </c>
      <c r="V4221" t="s">
        <v>177</v>
      </c>
      <c r="W4221" s="62">
        <v>7.1496000000000004</v>
      </c>
      <c r="X4221" s="48">
        <f t="shared" si="461"/>
        <v>137.75595837529372</v>
      </c>
    </row>
    <row r="4222" spans="1:24" x14ac:dyDescent="0.2">
      <c r="A4222" s="38" t="str">
        <f t="shared" si="459"/>
        <v>2025-8</v>
      </c>
      <c r="B4222" t="s">
        <v>8056</v>
      </c>
      <c r="C4222" s="23">
        <v>45882</v>
      </c>
      <c r="D4222" s="23">
        <v>45882</v>
      </c>
      <c r="E4222" t="s">
        <v>806</v>
      </c>
      <c r="F4222" t="s">
        <v>807</v>
      </c>
      <c r="G4222" s="22"/>
      <c r="H4222" t="s">
        <v>8517</v>
      </c>
      <c r="I4222" t="s">
        <v>7768</v>
      </c>
      <c r="J4222" t="s">
        <v>7769</v>
      </c>
      <c r="K4222" s="10" t="str">
        <f t="shared" si="462"/>
        <v>BAG-</v>
      </c>
      <c r="L4222" t="s">
        <v>10</v>
      </c>
      <c r="M4222" s="52">
        <v>500</v>
      </c>
      <c r="N4222" t="s">
        <v>1472</v>
      </c>
      <c r="O4222" t="s">
        <v>11</v>
      </c>
      <c r="P4222" s="78">
        <v>0.25</v>
      </c>
      <c r="Q4222" s="11">
        <f t="shared" si="460"/>
        <v>125</v>
      </c>
      <c r="R4222" s="12">
        <f t="shared" si="463"/>
        <v>7.3003400000000003</v>
      </c>
      <c r="S4222" s="14">
        <f t="shared" si="464"/>
        <v>3.4200000000000001E-2</v>
      </c>
      <c r="T4222" s="13">
        <f t="shared" si="465"/>
        <v>17.100000000000001</v>
      </c>
      <c r="U4222" s="14" t="s">
        <v>349</v>
      </c>
      <c r="V4222" t="s">
        <v>810</v>
      </c>
      <c r="W4222" s="62">
        <v>7.1496000000000004</v>
      </c>
      <c r="X4222" s="48">
        <f t="shared" si="461"/>
        <v>17.483495580172313</v>
      </c>
    </row>
    <row r="4223" spans="1:24" x14ac:dyDescent="0.2">
      <c r="A4223" s="38" t="str">
        <f t="shared" si="459"/>
        <v>2025-8</v>
      </c>
      <c r="B4223" t="s">
        <v>8057</v>
      </c>
      <c r="C4223" s="23">
        <v>45891</v>
      </c>
      <c r="D4223" s="23">
        <v>45866</v>
      </c>
      <c r="E4223" t="s">
        <v>21</v>
      </c>
      <c r="F4223" t="s">
        <v>22</v>
      </c>
      <c r="G4223" s="22"/>
      <c r="H4223" t="s">
        <v>8518</v>
      </c>
      <c r="I4223" t="s">
        <v>19</v>
      </c>
      <c r="J4223" t="s">
        <v>20</v>
      </c>
      <c r="K4223" s="10" t="str">
        <f t="shared" si="462"/>
        <v>MISC</v>
      </c>
      <c r="L4223" t="s">
        <v>10</v>
      </c>
      <c r="M4223" s="52">
        <v>1000</v>
      </c>
      <c r="N4223" t="s">
        <v>1472</v>
      </c>
      <c r="O4223" t="s">
        <v>11</v>
      </c>
      <c r="P4223" s="78">
        <v>0.25180000000000002</v>
      </c>
      <c r="Q4223" s="11">
        <f t="shared" si="460"/>
        <v>251.8</v>
      </c>
      <c r="R4223" s="12">
        <f t="shared" si="463"/>
        <v>7.3003400000000003</v>
      </c>
      <c r="S4223" s="14">
        <f t="shared" si="464"/>
        <v>3.4500000000000003E-2</v>
      </c>
      <c r="T4223" s="13">
        <f t="shared" si="465"/>
        <v>34.5</v>
      </c>
      <c r="U4223" s="14" t="s">
        <v>349</v>
      </c>
      <c r="V4223" t="s">
        <v>25</v>
      </c>
      <c r="W4223" s="62">
        <v>7.1496000000000004</v>
      </c>
      <c r="X4223" s="48">
        <f t="shared" si="461"/>
        <v>35.218753496699115</v>
      </c>
    </row>
    <row r="4224" spans="1:24" x14ac:dyDescent="0.2">
      <c r="A4224" s="38" t="str">
        <f t="shared" si="459"/>
        <v>2025-8</v>
      </c>
      <c r="B4224" t="s">
        <v>8058</v>
      </c>
      <c r="C4224" s="23">
        <v>45897</v>
      </c>
      <c r="D4224" s="23">
        <v>45881</v>
      </c>
      <c r="E4224" t="s">
        <v>169</v>
      </c>
      <c r="F4224" t="s">
        <v>170</v>
      </c>
      <c r="G4224" s="22"/>
      <c r="H4224" t="s">
        <v>8513</v>
      </c>
      <c r="I4224" t="s">
        <v>3157</v>
      </c>
      <c r="J4224" t="s">
        <v>3367</v>
      </c>
      <c r="K4224" s="10" t="str">
        <f t="shared" si="462"/>
        <v>U&amp;C-</v>
      </c>
      <c r="L4224" t="s">
        <v>10</v>
      </c>
      <c r="M4224" s="52">
        <v>5030</v>
      </c>
      <c r="N4224" t="s">
        <v>1472</v>
      </c>
      <c r="O4224" t="s">
        <v>11</v>
      </c>
      <c r="P4224" s="78">
        <v>0.252</v>
      </c>
      <c r="Q4224" s="11">
        <f t="shared" si="460"/>
        <v>1267.56</v>
      </c>
      <c r="R4224" s="12">
        <f t="shared" si="463"/>
        <v>7.3003400000000003</v>
      </c>
      <c r="S4224" s="14">
        <f t="shared" si="464"/>
        <v>3.4500000000000003E-2</v>
      </c>
      <c r="T4224" s="13">
        <f t="shared" si="465"/>
        <v>173.54</v>
      </c>
      <c r="U4224" s="14" t="s">
        <v>349</v>
      </c>
      <c r="V4224" t="s">
        <v>177</v>
      </c>
      <c r="W4224" s="62">
        <v>7.1496000000000004</v>
      </c>
      <c r="X4224" s="48">
        <f t="shared" si="461"/>
        <v>177.29103726082576</v>
      </c>
    </row>
    <row r="4225" spans="1:24" x14ac:dyDescent="0.2">
      <c r="A4225" s="38" t="str">
        <f t="shared" si="459"/>
        <v>2025-8</v>
      </c>
      <c r="B4225" t="s">
        <v>8059</v>
      </c>
      <c r="C4225" s="23">
        <v>45873</v>
      </c>
      <c r="D4225" s="23">
        <v>45847</v>
      </c>
      <c r="E4225" t="s">
        <v>169</v>
      </c>
      <c r="F4225" t="s">
        <v>170</v>
      </c>
      <c r="G4225" s="22"/>
      <c r="H4225" t="s">
        <v>8512</v>
      </c>
      <c r="I4225" t="s">
        <v>1108</v>
      </c>
      <c r="J4225" t="s">
        <v>1109</v>
      </c>
      <c r="K4225" s="10" t="str">
        <f t="shared" si="462"/>
        <v>U&amp;C-</v>
      </c>
      <c r="L4225" t="s">
        <v>10</v>
      </c>
      <c r="M4225" s="52">
        <v>1010</v>
      </c>
      <c r="N4225" t="s">
        <v>1472</v>
      </c>
      <c r="O4225" t="s">
        <v>11</v>
      </c>
      <c r="P4225" s="78">
        <v>0.26700000000000002</v>
      </c>
      <c r="Q4225" s="11">
        <f t="shared" si="460"/>
        <v>269.67</v>
      </c>
      <c r="R4225" s="12">
        <f t="shared" si="463"/>
        <v>7.3003400000000003</v>
      </c>
      <c r="S4225" s="14">
        <f t="shared" si="464"/>
        <v>3.6600000000000001E-2</v>
      </c>
      <c r="T4225" s="13">
        <f t="shared" si="465"/>
        <v>36.97</v>
      </c>
      <c r="U4225" s="14" t="s">
        <v>349</v>
      </c>
      <c r="V4225" t="s">
        <v>177</v>
      </c>
      <c r="W4225" s="62">
        <v>7.1496000000000004</v>
      </c>
      <c r="X4225" s="48">
        <f t="shared" si="461"/>
        <v>37.71819402484055</v>
      </c>
    </row>
    <row r="4226" spans="1:24" x14ac:dyDescent="0.2">
      <c r="A4226" s="38" t="str">
        <f t="shared" ref="A4226:A4289" si="466">+TEXT(C4226,"YYYY")&amp;"-"&amp;TEXT(C4226,"M")</f>
        <v>2025-8</v>
      </c>
      <c r="B4226" t="s">
        <v>8060</v>
      </c>
      <c r="C4226" s="23">
        <v>45873</v>
      </c>
      <c r="D4226" s="23">
        <v>45847</v>
      </c>
      <c r="E4226" t="s">
        <v>169</v>
      </c>
      <c r="F4226" t="s">
        <v>170</v>
      </c>
      <c r="G4226" s="22"/>
      <c r="H4226" t="s">
        <v>8514</v>
      </c>
      <c r="I4226" t="s">
        <v>1114</v>
      </c>
      <c r="J4226" t="s">
        <v>1115</v>
      </c>
      <c r="K4226" s="10" t="str">
        <f t="shared" si="462"/>
        <v>U&amp;C-</v>
      </c>
      <c r="L4226" t="s">
        <v>10</v>
      </c>
      <c r="M4226" s="52">
        <v>2020</v>
      </c>
      <c r="N4226" t="s">
        <v>1472</v>
      </c>
      <c r="O4226" t="s">
        <v>11</v>
      </c>
      <c r="P4226" s="78">
        <v>0.26700000000000002</v>
      </c>
      <c r="Q4226" s="11">
        <f t="shared" ref="Q4226:Q4289" si="467">ROUND(P4226*M4226,2)</f>
        <v>539.34</v>
      </c>
      <c r="R4226" s="12">
        <f t="shared" si="463"/>
        <v>7.3003400000000003</v>
      </c>
      <c r="S4226" s="14">
        <f t="shared" si="464"/>
        <v>3.6600000000000001E-2</v>
      </c>
      <c r="T4226" s="13">
        <f t="shared" si="465"/>
        <v>73.930000000000007</v>
      </c>
      <c r="U4226" s="14" t="s">
        <v>349</v>
      </c>
      <c r="V4226" t="s">
        <v>177</v>
      </c>
      <c r="W4226" s="62">
        <v>7.1496000000000004</v>
      </c>
      <c r="X4226" s="48">
        <f t="shared" ref="X4226:X4289" si="468">IF(O4226="CNY",P4226/W4226*M4226,1)</f>
        <v>75.436388049681099</v>
      </c>
    </row>
    <row r="4227" spans="1:24" x14ac:dyDescent="0.2">
      <c r="A4227" s="38" t="str">
        <f t="shared" si="466"/>
        <v>2025-8</v>
      </c>
      <c r="B4227" t="s">
        <v>8061</v>
      </c>
      <c r="C4227" s="23">
        <v>45873</v>
      </c>
      <c r="D4227" s="23">
        <v>45863</v>
      </c>
      <c r="E4227" t="s">
        <v>169</v>
      </c>
      <c r="F4227" t="s">
        <v>170</v>
      </c>
      <c r="G4227" s="22"/>
      <c r="H4227" t="s">
        <v>8514</v>
      </c>
      <c r="I4227" t="s">
        <v>4607</v>
      </c>
      <c r="J4227" t="s">
        <v>4608</v>
      </c>
      <c r="K4227" s="10" t="str">
        <f t="shared" si="462"/>
        <v>STKR</v>
      </c>
      <c r="L4227" t="s">
        <v>10</v>
      </c>
      <c r="M4227" s="52">
        <v>2020</v>
      </c>
      <c r="N4227" t="s">
        <v>1472</v>
      </c>
      <c r="O4227" t="s">
        <v>11</v>
      </c>
      <c r="P4227" s="78">
        <v>0.27500000000000002</v>
      </c>
      <c r="Q4227" s="11">
        <f t="shared" si="467"/>
        <v>555.5</v>
      </c>
      <c r="R4227" s="12">
        <f t="shared" si="463"/>
        <v>7.3003400000000003</v>
      </c>
      <c r="S4227" s="14">
        <f t="shared" si="464"/>
        <v>3.7699999999999997E-2</v>
      </c>
      <c r="T4227" s="13">
        <f t="shared" si="465"/>
        <v>76.150000000000006</v>
      </c>
      <c r="U4227" s="14" t="s">
        <v>349</v>
      </c>
      <c r="V4227" t="s">
        <v>18</v>
      </c>
      <c r="W4227" s="62">
        <v>7.1496000000000004</v>
      </c>
      <c r="X4227" s="48">
        <f t="shared" si="468"/>
        <v>77.696654358285784</v>
      </c>
    </row>
    <row r="4228" spans="1:24" x14ac:dyDescent="0.2">
      <c r="A4228" s="38" t="str">
        <f t="shared" si="466"/>
        <v>2025-8</v>
      </c>
      <c r="B4228" t="s">
        <v>8062</v>
      </c>
      <c r="C4228" s="23">
        <v>45873</v>
      </c>
      <c r="D4228" s="23">
        <v>45847</v>
      </c>
      <c r="E4228" t="s">
        <v>169</v>
      </c>
      <c r="F4228" t="s">
        <v>170</v>
      </c>
      <c r="G4228" s="22"/>
      <c r="H4228" t="s">
        <v>8512</v>
      </c>
      <c r="I4228" t="s">
        <v>1623</v>
      </c>
      <c r="J4228" t="s">
        <v>1624</v>
      </c>
      <c r="K4228" s="10" t="str">
        <f t="shared" si="462"/>
        <v>U&amp;C-</v>
      </c>
      <c r="L4228" t="s">
        <v>10</v>
      </c>
      <c r="M4228" s="52">
        <v>4030</v>
      </c>
      <c r="N4228" t="s">
        <v>1472</v>
      </c>
      <c r="O4228" t="s">
        <v>11</v>
      </c>
      <c r="P4228" s="78">
        <v>0.28199999999999997</v>
      </c>
      <c r="Q4228" s="11">
        <f t="shared" si="467"/>
        <v>1136.46</v>
      </c>
      <c r="R4228" s="12">
        <f t="shared" si="463"/>
        <v>7.3003400000000003</v>
      </c>
      <c r="S4228" s="14">
        <f t="shared" si="464"/>
        <v>3.8600000000000002E-2</v>
      </c>
      <c r="T4228" s="13">
        <f t="shared" si="465"/>
        <v>155.56</v>
      </c>
      <c r="U4228" s="14" t="s">
        <v>349</v>
      </c>
      <c r="V4228" t="s">
        <v>177</v>
      </c>
      <c r="W4228" s="62">
        <v>7.1496000000000004</v>
      </c>
      <c r="X4228" s="48">
        <f t="shared" si="468"/>
        <v>158.95434709634105</v>
      </c>
    </row>
    <row r="4229" spans="1:24" x14ac:dyDescent="0.2">
      <c r="A4229" s="38" t="str">
        <f t="shared" si="466"/>
        <v>2025-8</v>
      </c>
      <c r="B4229" t="s">
        <v>8063</v>
      </c>
      <c r="C4229" s="23">
        <v>45873</v>
      </c>
      <c r="D4229" s="23">
        <v>45863</v>
      </c>
      <c r="E4229" t="s">
        <v>169</v>
      </c>
      <c r="F4229" t="s">
        <v>170</v>
      </c>
      <c r="G4229" s="22"/>
      <c r="H4229" t="s">
        <v>8519</v>
      </c>
      <c r="I4229" t="s">
        <v>4609</v>
      </c>
      <c r="J4229" t="s">
        <v>4608</v>
      </c>
      <c r="K4229" s="10" t="str">
        <f t="shared" si="462"/>
        <v>U&amp;C-</v>
      </c>
      <c r="L4229" t="s">
        <v>10</v>
      </c>
      <c r="M4229" s="52">
        <v>1010</v>
      </c>
      <c r="N4229" t="s">
        <v>1472</v>
      </c>
      <c r="O4229" t="s">
        <v>11</v>
      </c>
      <c r="P4229" s="78">
        <v>0.28499999999999998</v>
      </c>
      <c r="Q4229" s="11">
        <f t="shared" si="467"/>
        <v>287.85000000000002</v>
      </c>
      <c r="R4229" s="12">
        <f t="shared" si="463"/>
        <v>7.3003400000000003</v>
      </c>
      <c r="S4229" s="14">
        <f t="shared" si="464"/>
        <v>3.9E-2</v>
      </c>
      <c r="T4229" s="13">
        <f t="shared" si="465"/>
        <v>39.39</v>
      </c>
      <c r="U4229" s="14" t="s">
        <v>349</v>
      </c>
      <c r="V4229" t="s">
        <v>177</v>
      </c>
      <c r="W4229" s="62">
        <v>7.1496000000000004</v>
      </c>
      <c r="X4229" s="48">
        <f t="shared" si="468"/>
        <v>40.260993622020806</v>
      </c>
    </row>
    <row r="4230" spans="1:24" x14ac:dyDescent="0.2">
      <c r="A4230" s="38" t="str">
        <f t="shared" si="466"/>
        <v>2025-8</v>
      </c>
      <c r="B4230" t="s">
        <v>8064</v>
      </c>
      <c r="C4230" s="23">
        <v>45895</v>
      </c>
      <c r="D4230" s="23">
        <v>45881</v>
      </c>
      <c r="E4230" t="s">
        <v>806</v>
      </c>
      <c r="F4230" t="s">
        <v>807</v>
      </c>
      <c r="G4230" s="22"/>
      <c r="H4230" t="s">
        <v>8495</v>
      </c>
      <c r="I4230" t="s">
        <v>3563</v>
      </c>
      <c r="J4230" t="s">
        <v>3564</v>
      </c>
      <c r="K4230" s="10" t="str">
        <f t="shared" si="462"/>
        <v>BAG-</v>
      </c>
      <c r="L4230" t="s">
        <v>10</v>
      </c>
      <c r="M4230" s="52">
        <v>10000</v>
      </c>
      <c r="N4230" t="s">
        <v>1472</v>
      </c>
      <c r="O4230" t="s">
        <v>11</v>
      </c>
      <c r="P4230" s="78">
        <v>0.32</v>
      </c>
      <c r="Q4230" s="11">
        <f t="shared" si="467"/>
        <v>3200</v>
      </c>
      <c r="R4230" s="12">
        <f t="shared" si="463"/>
        <v>7.3003400000000003</v>
      </c>
      <c r="S4230" s="14">
        <f t="shared" si="464"/>
        <v>4.3799999999999999E-2</v>
      </c>
      <c r="T4230" s="13">
        <f t="shared" si="465"/>
        <v>438</v>
      </c>
      <c r="U4230" s="14" t="s">
        <v>349</v>
      </c>
      <c r="V4230" t="s">
        <v>810</v>
      </c>
      <c r="W4230" s="62">
        <v>7.1496000000000004</v>
      </c>
      <c r="X4230" s="48">
        <f t="shared" si="468"/>
        <v>447.57748685241125</v>
      </c>
    </row>
    <row r="4231" spans="1:24" x14ac:dyDescent="0.2">
      <c r="A4231" s="38" t="str">
        <f t="shared" si="466"/>
        <v>2025-8</v>
      </c>
      <c r="B4231" t="s">
        <v>8065</v>
      </c>
      <c r="C4231" s="23">
        <v>45874</v>
      </c>
      <c r="D4231" s="23">
        <v>45853</v>
      </c>
      <c r="E4231" t="s">
        <v>709</v>
      </c>
      <c r="F4231" t="s">
        <v>710</v>
      </c>
      <c r="G4231" s="22"/>
      <c r="H4231" t="s">
        <v>8520</v>
      </c>
      <c r="I4231" t="s">
        <v>735</v>
      </c>
      <c r="J4231" t="s">
        <v>736</v>
      </c>
      <c r="K4231" s="10" t="str">
        <f t="shared" si="462"/>
        <v>KNOB</v>
      </c>
      <c r="L4231" t="s">
        <v>10</v>
      </c>
      <c r="M4231" s="52">
        <v>2240</v>
      </c>
      <c r="N4231" t="s">
        <v>1472</v>
      </c>
      <c r="O4231" t="s">
        <v>11</v>
      </c>
      <c r="P4231" s="78">
        <v>0.38540000000000002</v>
      </c>
      <c r="Q4231" s="11">
        <f t="shared" si="467"/>
        <v>863.3</v>
      </c>
      <c r="R4231" s="12">
        <f t="shared" si="463"/>
        <v>7.3003400000000003</v>
      </c>
      <c r="S4231" s="14">
        <f t="shared" si="464"/>
        <v>5.28E-2</v>
      </c>
      <c r="T4231" s="13">
        <f t="shared" si="465"/>
        <v>118.27</v>
      </c>
      <c r="U4231" s="14" t="s">
        <v>349</v>
      </c>
      <c r="V4231" t="s">
        <v>32</v>
      </c>
      <c r="W4231" s="62">
        <v>7.1496000000000004</v>
      </c>
      <c r="X4231" s="48">
        <f t="shared" si="468"/>
        <v>120.74745440304352</v>
      </c>
    </row>
    <row r="4232" spans="1:24" x14ac:dyDescent="0.2">
      <c r="A4232" s="38" t="str">
        <f t="shared" si="466"/>
        <v>2025-8</v>
      </c>
      <c r="B4232" t="s">
        <v>8066</v>
      </c>
      <c r="C4232" s="23">
        <v>45873</v>
      </c>
      <c r="D4232" s="23">
        <v>45847</v>
      </c>
      <c r="E4232" t="s">
        <v>169</v>
      </c>
      <c r="F4232" t="s">
        <v>170</v>
      </c>
      <c r="G4232" s="22"/>
      <c r="H4232" t="s">
        <v>8512</v>
      </c>
      <c r="I4232" t="s">
        <v>3092</v>
      </c>
      <c r="J4232" t="s">
        <v>1626</v>
      </c>
      <c r="K4232" s="10" t="str">
        <f t="shared" si="462"/>
        <v>WACD</v>
      </c>
      <c r="L4232" t="s">
        <v>10</v>
      </c>
      <c r="M4232" s="52">
        <v>1010</v>
      </c>
      <c r="N4232" t="s">
        <v>1472</v>
      </c>
      <c r="O4232" t="s">
        <v>11</v>
      </c>
      <c r="P4232" s="78">
        <v>0.39200000000000002</v>
      </c>
      <c r="Q4232" s="11">
        <f t="shared" si="467"/>
        <v>395.92</v>
      </c>
      <c r="R4232" s="12">
        <f t="shared" si="463"/>
        <v>7.3003400000000003</v>
      </c>
      <c r="S4232" s="14">
        <f t="shared" si="464"/>
        <v>5.3699999999999998E-2</v>
      </c>
      <c r="T4232" s="13">
        <f t="shared" si="465"/>
        <v>54.24</v>
      </c>
      <c r="U4232" s="14" t="s">
        <v>349</v>
      </c>
      <c r="V4232" t="s">
        <v>635</v>
      </c>
      <c r="W4232" s="62">
        <v>7.1496000000000004</v>
      </c>
      <c r="X4232" s="48">
        <f t="shared" si="468"/>
        <v>55.376524560814588</v>
      </c>
    </row>
    <row r="4233" spans="1:24" x14ac:dyDescent="0.2">
      <c r="A4233" s="38" t="str">
        <f t="shared" si="466"/>
        <v>2025-8</v>
      </c>
      <c r="B4233" t="s">
        <v>8067</v>
      </c>
      <c r="C4233" s="23">
        <v>45898</v>
      </c>
      <c r="D4233" s="23">
        <v>45880</v>
      </c>
      <c r="E4233" t="s">
        <v>569</v>
      </c>
      <c r="F4233" t="s">
        <v>570</v>
      </c>
      <c r="G4233" s="22"/>
      <c r="H4233" t="s">
        <v>8504</v>
      </c>
      <c r="I4233" t="s">
        <v>772</v>
      </c>
      <c r="J4233" t="s">
        <v>773</v>
      </c>
      <c r="K4233" s="10" t="str">
        <f t="shared" si="462"/>
        <v>WHR-</v>
      </c>
      <c r="L4233" t="s">
        <v>10</v>
      </c>
      <c r="M4233" s="52">
        <v>1000</v>
      </c>
      <c r="N4233" t="s">
        <v>1472</v>
      </c>
      <c r="O4233" t="s">
        <v>11</v>
      </c>
      <c r="P4233" s="78">
        <v>0.45</v>
      </c>
      <c r="Q4233" s="11">
        <f t="shared" si="467"/>
        <v>450</v>
      </c>
      <c r="R4233" s="12">
        <f t="shared" si="463"/>
        <v>7.3003400000000003</v>
      </c>
      <c r="S4233" s="14">
        <f t="shared" si="464"/>
        <v>6.1600000000000002E-2</v>
      </c>
      <c r="T4233" s="13">
        <f t="shared" si="465"/>
        <v>61.6</v>
      </c>
      <c r="U4233" s="14" t="s">
        <v>349</v>
      </c>
      <c r="V4233" t="s">
        <v>248</v>
      </c>
      <c r="W4233" s="62">
        <v>7.1496000000000004</v>
      </c>
      <c r="X4233" s="48">
        <f t="shared" si="468"/>
        <v>62.940584088620341</v>
      </c>
    </row>
    <row r="4234" spans="1:24" x14ac:dyDescent="0.2">
      <c r="A4234" s="38" t="str">
        <f t="shared" si="466"/>
        <v>2025-8</v>
      </c>
      <c r="B4234" t="s">
        <v>8068</v>
      </c>
      <c r="C4234" s="23">
        <v>45898</v>
      </c>
      <c r="D4234" s="23">
        <v>45894</v>
      </c>
      <c r="E4234" t="s">
        <v>569</v>
      </c>
      <c r="F4234" t="s">
        <v>570</v>
      </c>
      <c r="G4234" s="22"/>
      <c r="H4234" t="s">
        <v>8504</v>
      </c>
      <c r="I4234" t="s">
        <v>772</v>
      </c>
      <c r="J4234" t="s">
        <v>773</v>
      </c>
      <c r="K4234" s="10" t="str">
        <f t="shared" si="462"/>
        <v>WHR-</v>
      </c>
      <c r="L4234" t="s">
        <v>10</v>
      </c>
      <c r="M4234" s="52">
        <v>1700</v>
      </c>
      <c r="N4234" t="s">
        <v>1472</v>
      </c>
      <c r="O4234" t="s">
        <v>11</v>
      </c>
      <c r="P4234" s="78">
        <v>0.45</v>
      </c>
      <c r="Q4234" s="11">
        <f t="shared" si="467"/>
        <v>765</v>
      </c>
      <c r="R4234" s="12">
        <f t="shared" si="463"/>
        <v>7.3003400000000003</v>
      </c>
      <c r="S4234" s="14">
        <f t="shared" si="464"/>
        <v>6.1600000000000002E-2</v>
      </c>
      <c r="T4234" s="13">
        <f t="shared" si="465"/>
        <v>104.72</v>
      </c>
      <c r="U4234" s="14" t="s">
        <v>349</v>
      </c>
      <c r="V4234" t="s">
        <v>248</v>
      </c>
      <c r="W4234" s="62">
        <v>7.1496000000000004</v>
      </c>
      <c r="X4234" s="48">
        <f t="shared" si="468"/>
        <v>106.99899295065458</v>
      </c>
    </row>
    <row r="4235" spans="1:24" x14ac:dyDescent="0.2">
      <c r="A4235" s="38" t="str">
        <f t="shared" si="466"/>
        <v>2025-8</v>
      </c>
      <c r="B4235" t="s">
        <v>8069</v>
      </c>
      <c r="C4235" s="23">
        <v>45898</v>
      </c>
      <c r="D4235" s="23">
        <v>45875</v>
      </c>
      <c r="E4235" t="s">
        <v>569</v>
      </c>
      <c r="F4235" t="s">
        <v>570</v>
      </c>
      <c r="G4235" s="22"/>
      <c r="H4235" t="s">
        <v>8504</v>
      </c>
      <c r="I4235" t="s">
        <v>772</v>
      </c>
      <c r="J4235" t="s">
        <v>773</v>
      </c>
      <c r="K4235" s="10" t="str">
        <f t="shared" si="462"/>
        <v>WHR-</v>
      </c>
      <c r="L4235" t="s">
        <v>10</v>
      </c>
      <c r="M4235" s="52">
        <v>1900</v>
      </c>
      <c r="N4235" t="s">
        <v>1472</v>
      </c>
      <c r="O4235" t="s">
        <v>11</v>
      </c>
      <c r="P4235" s="78">
        <v>0.45</v>
      </c>
      <c r="Q4235" s="11">
        <f t="shared" si="467"/>
        <v>855</v>
      </c>
      <c r="R4235" s="12">
        <f t="shared" si="463"/>
        <v>7.3003400000000003</v>
      </c>
      <c r="S4235" s="14">
        <f t="shared" si="464"/>
        <v>6.1600000000000002E-2</v>
      </c>
      <c r="T4235" s="13">
        <f t="shared" si="465"/>
        <v>117.04</v>
      </c>
      <c r="U4235" s="14" t="s">
        <v>349</v>
      </c>
      <c r="V4235" t="s">
        <v>248</v>
      </c>
      <c r="W4235" s="62">
        <v>7.1496000000000004</v>
      </c>
      <c r="X4235" s="48">
        <f t="shared" si="468"/>
        <v>119.58710976837865</v>
      </c>
    </row>
    <row r="4236" spans="1:24" x14ac:dyDescent="0.2">
      <c r="A4236" s="38" t="str">
        <f t="shared" si="466"/>
        <v>2025-8</v>
      </c>
      <c r="B4236" t="s">
        <v>8070</v>
      </c>
      <c r="C4236" s="23">
        <v>45883</v>
      </c>
      <c r="D4236" s="23">
        <v>45853</v>
      </c>
      <c r="E4236" t="s">
        <v>21</v>
      </c>
      <c r="F4236" t="s">
        <v>22</v>
      </c>
      <c r="G4236" s="22"/>
      <c r="H4236" t="s">
        <v>8521</v>
      </c>
      <c r="I4236" t="s">
        <v>801</v>
      </c>
      <c r="J4236" t="s">
        <v>802</v>
      </c>
      <c r="K4236" s="10" t="str">
        <f t="shared" si="462"/>
        <v>BRKT</v>
      </c>
      <c r="L4236" t="s">
        <v>10</v>
      </c>
      <c r="M4236" s="52">
        <v>2300</v>
      </c>
      <c r="N4236" t="s">
        <v>1472</v>
      </c>
      <c r="O4236" t="s">
        <v>11</v>
      </c>
      <c r="P4236" s="78">
        <v>0.56430000000000002</v>
      </c>
      <c r="Q4236" s="11">
        <f t="shared" si="467"/>
        <v>1297.8900000000001</v>
      </c>
      <c r="R4236" s="12">
        <f t="shared" si="463"/>
        <v>7.3003400000000003</v>
      </c>
      <c r="S4236" s="14">
        <f t="shared" si="464"/>
        <v>7.7299999999999994E-2</v>
      </c>
      <c r="T4236" s="13">
        <f t="shared" si="465"/>
        <v>177.79</v>
      </c>
      <c r="U4236" s="14" t="s">
        <v>349</v>
      </c>
      <c r="V4236" t="s">
        <v>442</v>
      </c>
      <c r="W4236" s="62">
        <v>7.1496000000000004</v>
      </c>
      <c r="X4236" s="48">
        <f t="shared" si="468"/>
        <v>181.53323262839879</v>
      </c>
    </row>
    <row r="4237" spans="1:24" x14ac:dyDescent="0.2">
      <c r="A4237" s="38" t="str">
        <f t="shared" si="466"/>
        <v>2025-8</v>
      </c>
      <c r="B4237" t="s">
        <v>8071</v>
      </c>
      <c r="C4237" s="23">
        <v>45880</v>
      </c>
      <c r="D4237" s="23">
        <v>45847</v>
      </c>
      <c r="E4237" t="s">
        <v>169</v>
      </c>
      <c r="F4237" t="s">
        <v>170</v>
      </c>
      <c r="G4237" s="22"/>
      <c r="H4237" t="s">
        <v>8522</v>
      </c>
      <c r="I4237" t="s">
        <v>7770</v>
      </c>
      <c r="J4237" t="s">
        <v>4625</v>
      </c>
      <c r="K4237" s="10" t="str">
        <f t="shared" si="462"/>
        <v>U&amp;C-</v>
      </c>
      <c r="L4237" t="s">
        <v>10</v>
      </c>
      <c r="M4237" s="52">
        <v>3250</v>
      </c>
      <c r="N4237" t="s">
        <v>1472</v>
      </c>
      <c r="O4237" t="s">
        <v>11</v>
      </c>
      <c r="P4237" s="78">
        <v>0.56699999999999995</v>
      </c>
      <c r="Q4237" s="11">
        <f t="shared" si="467"/>
        <v>1842.75</v>
      </c>
      <c r="R4237" s="12">
        <f t="shared" si="463"/>
        <v>7.3003400000000003</v>
      </c>
      <c r="S4237" s="14">
        <f t="shared" si="464"/>
        <v>7.7700000000000005E-2</v>
      </c>
      <c r="T4237" s="13">
        <f t="shared" si="465"/>
        <v>252.53</v>
      </c>
      <c r="U4237" s="14" t="s">
        <v>349</v>
      </c>
      <c r="V4237" t="s">
        <v>177</v>
      </c>
      <c r="W4237" s="62">
        <v>7.1496000000000004</v>
      </c>
      <c r="X4237" s="48">
        <f t="shared" si="468"/>
        <v>257.74169184290025</v>
      </c>
    </row>
    <row r="4238" spans="1:24" x14ac:dyDescent="0.2">
      <c r="A4238" s="38" t="str">
        <f t="shared" si="466"/>
        <v>2025-8</v>
      </c>
      <c r="B4238" t="s">
        <v>8072</v>
      </c>
      <c r="C4238" s="23">
        <v>45883</v>
      </c>
      <c r="D4238" s="23">
        <v>45853</v>
      </c>
      <c r="E4238" t="s">
        <v>21</v>
      </c>
      <c r="F4238" t="s">
        <v>22</v>
      </c>
      <c r="G4238" s="22"/>
      <c r="H4238" t="s">
        <v>8521</v>
      </c>
      <c r="I4238" t="s">
        <v>6691</v>
      </c>
      <c r="J4238" t="s">
        <v>6692</v>
      </c>
      <c r="K4238" s="10" t="str">
        <f t="shared" si="462"/>
        <v>BRKT</v>
      </c>
      <c r="L4238" t="s">
        <v>10</v>
      </c>
      <c r="M4238" s="52">
        <v>1200</v>
      </c>
      <c r="N4238" t="s">
        <v>1472</v>
      </c>
      <c r="O4238" t="s">
        <v>11</v>
      </c>
      <c r="P4238" s="78">
        <v>0.57579999999999998</v>
      </c>
      <c r="Q4238" s="11">
        <f t="shared" si="467"/>
        <v>690.96</v>
      </c>
      <c r="R4238" s="12">
        <f t="shared" si="463"/>
        <v>7.3003400000000003</v>
      </c>
      <c r="S4238" s="14">
        <f t="shared" si="464"/>
        <v>7.8899999999999998E-2</v>
      </c>
      <c r="T4238" s="13">
        <f t="shared" si="465"/>
        <v>94.68</v>
      </c>
      <c r="U4238" s="14" t="s">
        <v>349</v>
      </c>
      <c r="V4238" t="s">
        <v>442</v>
      </c>
      <c r="W4238" s="62">
        <v>7.1496000000000004</v>
      </c>
      <c r="X4238" s="48">
        <f t="shared" si="468"/>
        <v>96.643168848606919</v>
      </c>
    </row>
    <row r="4239" spans="1:24" x14ac:dyDescent="0.2">
      <c r="A4239" s="38" t="str">
        <f t="shared" si="466"/>
        <v>2025-8</v>
      </c>
      <c r="B4239" t="s">
        <v>8073</v>
      </c>
      <c r="C4239" s="23">
        <v>45891</v>
      </c>
      <c r="D4239" s="23">
        <v>45880</v>
      </c>
      <c r="E4239" t="s">
        <v>28</v>
      </c>
      <c r="F4239" t="s">
        <v>29</v>
      </c>
      <c r="G4239" s="22"/>
      <c r="H4239" t="s">
        <v>8523</v>
      </c>
      <c r="I4239" t="s">
        <v>1149</v>
      </c>
      <c r="J4239" t="s">
        <v>1150</v>
      </c>
      <c r="K4239" s="10" t="str">
        <f t="shared" si="462"/>
        <v>BRKT</v>
      </c>
      <c r="L4239" t="s">
        <v>10</v>
      </c>
      <c r="M4239" s="52">
        <v>2020</v>
      </c>
      <c r="N4239" t="s">
        <v>1472</v>
      </c>
      <c r="O4239" t="s">
        <v>11</v>
      </c>
      <c r="P4239" s="78">
        <v>0.57750000000000001</v>
      </c>
      <c r="Q4239" s="11">
        <f t="shared" si="467"/>
        <v>1166.55</v>
      </c>
      <c r="R4239" s="12">
        <f t="shared" si="463"/>
        <v>7.3003400000000003</v>
      </c>
      <c r="S4239" s="14">
        <f t="shared" si="464"/>
        <v>7.9100000000000004E-2</v>
      </c>
      <c r="T4239" s="13">
        <f t="shared" si="465"/>
        <v>159.78</v>
      </c>
      <c r="U4239" s="14" t="s">
        <v>349</v>
      </c>
      <c r="V4239" t="s">
        <v>442</v>
      </c>
      <c r="W4239" s="62">
        <v>7.1496000000000004</v>
      </c>
      <c r="X4239" s="48">
        <f t="shared" si="468"/>
        <v>163.16297415240012</v>
      </c>
    </row>
    <row r="4240" spans="1:24" x14ac:dyDescent="0.2">
      <c r="A4240" s="38" t="str">
        <f t="shared" si="466"/>
        <v>2025-8</v>
      </c>
      <c r="B4240" t="s">
        <v>8074</v>
      </c>
      <c r="C4240" s="23">
        <v>45873</v>
      </c>
      <c r="D4240" s="23">
        <v>45853</v>
      </c>
      <c r="E4240" t="s">
        <v>28</v>
      </c>
      <c r="F4240" t="s">
        <v>29</v>
      </c>
      <c r="G4240" s="22"/>
      <c r="H4240" t="s">
        <v>8524</v>
      </c>
      <c r="I4240" t="s">
        <v>4614</v>
      </c>
      <c r="J4240" t="s">
        <v>4615</v>
      </c>
      <c r="K4240" s="10" t="str">
        <f t="shared" si="462"/>
        <v>BRKT</v>
      </c>
      <c r="L4240" t="s">
        <v>10</v>
      </c>
      <c r="M4240" s="52">
        <v>3900</v>
      </c>
      <c r="N4240" t="s">
        <v>1472</v>
      </c>
      <c r="O4240" t="s">
        <v>11</v>
      </c>
      <c r="P4240" s="78">
        <v>0.57750000000000001</v>
      </c>
      <c r="Q4240" s="11">
        <f t="shared" si="467"/>
        <v>2252.25</v>
      </c>
      <c r="R4240" s="12">
        <f t="shared" si="463"/>
        <v>7.3003400000000003</v>
      </c>
      <c r="S4240" s="14">
        <f t="shared" si="464"/>
        <v>7.9100000000000004E-2</v>
      </c>
      <c r="T4240" s="13">
        <f t="shared" si="465"/>
        <v>308.49</v>
      </c>
      <c r="U4240" s="14" t="s">
        <v>349</v>
      </c>
      <c r="V4240" t="s">
        <v>442</v>
      </c>
      <c r="W4240" s="62">
        <v>7.1496000000000004</v>
      </c>
      <c r="X4240" s="48">
        <f t="shared" si="468"/>
        <v>315.01762336354477</v>
      </c>
    </row>
    <row r="4241" spans="1:24" x14ac:dyDescent="0.2">
      <c r="A4241" s="38" t="str">
        <f t="shared" si="466"/>
        <v>2025-8</v>
      </c>
      <c r="B4241" t="s">
        <v>8075</v>
      </c>
      <c r="C4241" s="23">
        <v>45883</v>
      </c>
      <c r="D4241" s="23">
        <v>45866</v>
      </c>
      <c r="E4241" t="s">
        <v>21</v>
      </c>
      <c r="F4241" t="s">
        <v>22</v>
      </c>
      <c r="G4241" s="22"/>
      <c r="H4241" t="s">
        <v>8521</v>
      </c>
      <c r="I4241" t="s">
        <v>1448</v>
      </c>
      <c r="J4241" t="s">
        <v>1449</v>
      </c>
      <c r="K4241" s="10" t="str">
        <f t="shared" si="462"/>
        <v>BRKT</v>
      </c>
      <c r="L4241" t="s">
        <v>10</v>
      </c>
      <c r="M4241" s="52">
        <v>1000</v>
      </c>
      <c r="N4241" t="s">
        <v>1472</v>
      </c>
      <c r="O4241" t="s">
        <v>11</v>
      </c>
      <c r="P4241" s="78">
        <v>0.57969999999999999</v>
      </c>
      <c r="Q4241" s="11">
        <f t="shared" si="467"/>
        <v>579.70000000000005</v>
      </c>
      <c r="R4241" s="12">
        <f t="shared" si="463"/>
        <v>7.3003400000000003</v>
      </c>
      <c r="S4241" s="14">
        <f t="shared" si="464"/>
        <v>7.9399999999999998E-2</v>
      </c>
      <c r="T4241" s="13">
        <f t="shared" si="465"/>
        <v>79.400000000000006</v>
      </c>
      <c r="U4241" s="14" t="s">
        <v>349</v>
      </c>
      <c r="V4241" t="s">
        <v>442</v>
      </c>
      <c r="W4241" s="62">
        <v>7.1496000000000004</v>
      </c>
      <c r="X4241" s="48">
        <f t="shared" si="468"/>
        <v>81.081459102607141</v>
      </c>
    </row>
    <row r="4242" spans="1:24" x14ac:dyDescent="0.2">
      <c r="A4242" s="38" t="str">
        <f t="shared" si="466"/>
        <v>2025-8</v>
      </c>
      <c r="B4242" t="s">
        <v>8076</v>
      </c>
      <c r="C4242" s="23">
        <v>45873</v>
      </c>
      <c r="D4242" s="23">
        <v>45839</v>
      </c>
      <c r="E4242" t="s">
        <v>28</v>
      </c>
      <c r="F4242" t="s">
        <v>29</v>
      </c>
      <c r="G4242" s="22"/>
      <c r="H4242" t="s">
        <v>8524</v>
      </c>
      <c r="I4242" t="s">
        <v>1149</v>
      </c>
      <c r="J4242" t="s">
        <v>1150</v>
      </c>
      <c r="K4242" s="10" t="str">
        <f t="shared" si="462"/>
        <v>BRKT</v>
      </c>
      <c r="L4242" t="s">
        <v>10</v>
      </c>
      <c r="M4242" s="52">
        <v>1750</v>
      </c>
      <c r="N4242" t="s">
        <v>1472</v>
      </c>
      <c r="O4242" t="s">
        <v>11</v>
      </c>
      <c r="P4242" s="78">
        <v>0.58930000000000005</v>
      </c>
      <c r="Q4242" s="11">
        <f t="shared" si="467"/>
        <v>1031.28</v>
      </c>
      <c r="R4242" s="12">
        <f t="shared" si="463"/>
        <v>7.3003400000000003</v>
      </c>
      <c r="S4242" s="14">
        <f t="shared" si="464"/>
        <v>8.0699999999999994E-2</v>
      </c>
      <c r="T4242" s="13">
        <f t="shared" si="465"/>
        <v>141.22999999999999</v>
      </c>
      <c r="U4242" s="14" t="s">
        <v>349</v>
      </c>
      <c r="V4242" t="s">
        <v>442</v>
      </c>
      <c r="W4242" s="62">
        <v>7.1496000000000004</v>
      </c>
      <c r="X4242" s="48">
        <f t="shared" si="468"/>
        <v>144.24233523553764</v>
      </c>
    </row>
    <row r="4243" spans="1:24" x14ac:dyDescent="0.2">
      <c r="A4243" s="38" t="str">
        <f t="shared" si="466"/>
        <v>2025-8</v>
      </c>
      <c r="B4243" t="s">
        <v>8077</v>
      </c>
      <c r="C4243" s="23">
        <v>45891</v>
      </c>
      <c r="D4243" s="23">
        <v>45870</v>
      </c>
      <c r="E4243" t="s">
        <v>21</v>
      </c>
      <c r="F4243" t="s">
        <v>22</v>
      </c>
      <c r="G4243" s="22"/>
      <c r="H4243" t="s">
        <v>8511</v>
      </c>
      <c r="I4243" t="s">
        <v>814</v>
      </c>
      <c r="J4243" t="s">
        <v>815</v>
      </c>
      <c r="K4243" s="10" t="str">
        <f t="shared" si="462"/>
        <v>BRKT</v>
      </c>
      <c r="L4243" t="s">
        <v>10</v>
      </c>
      <c r="M4243" s="52">
        <v>2000</v>
      </c>
      <c r="N4243" t="s">
        <v>1472</v>
      </c>
      <c r="O4243" t="s">
        <v>11</v>
      </c>
      <c r="P4243" s="78">
        <v>0.59360000000000002</v>
      </c>
      <c r="Q4243" s="11">
        <f t="shared" si="467"/>
        <v>1187.2</v>
      </c>
      <c r="R4243" s="12">
        <f t="shared" si="463"/>
        <v>7.3003400000000003</v>
      </c>
      <c r="S4243" s="14">
        <f t="shared" si="464"/>
        <v>8.1299999999999997E-2</v>
      </c>
      <c r="T4243" s="13">
        <f t="shared" si="465"/>
        <v>162.6</v>
      </c>
      <c r="U4243" s="14" t="s">
        <v>349</v>
      </c>
      <c r="V4243" t="s">
        <v>442</v>
      </c>
      <c r="W4243" s="62">
        <v>7.1496000000000004</v>
      </c>
      <c r="X4243" s="48">
        <f t="shared" si="468"/>
        <v>166.0512476222446</v>
      </c>
    </row>
    <row r="4244" spans="1:24" x14ac:dyDescent="0.2">
      <c r="A4244" s="38" t="str">
        <f t="shared" si="466"/>
        <v>2025-8</v>
      </c>
      <c r="B4244" t="s">
        <v>8078</v>
      </c>
      <c r="C4244" s="23">
        <v>45891</v>
      </c>
      <c r="D4244" s="23">
        <v>45880</v>
      </c>
      <c r="E4244" t="s">
        <v>28</v>
      </c>
      <c r="F4244" t="s">
        <v>29</v>
      </c>
      <c r="G4244" s="22"/>
      <c r="H4244" t="s">
        <v>8523</v>
      </c>
      <c r="I4244" t="s">
        <v>1145</v>
      </c>
      <c r="J4244" t="s">
        <v>1146</v>
      </c>
      <c r="K4244" s="10" t="str">
        <f t="shared" si="462"/>
        <v>BRKT</v>
      </c>
      <c r="L4244" t="s">
        <v>10</v>
      </c>
      <c r="M4244" s="52">
        <v>3050</v>
      </c>
      <c r="N4244" t="s">
        <v>1472</v>
      </c>
      <c r="O4244" t="s">
        <v>11</v>
      </c>
      <c r="P4244" s="78">
        <v>0.59809999999999997</v>
      </c>
      <c r="Q4244" s="11">
        <f t="shared" si="467"/>
        <v>1824.21</v>
      </c>
      <c r="R4244" s="12">
        <f t="shared" si="463"/>
        <v>7.3003400000000003</v>
      </c>
      <c r="S4244" s="14">
        <f t="shared" si="464"/>
        <v>8.1900000000000001E-2</v>
      </c>
      <c r="T4244" s="13">
        <f t="shared" si="465"/>
        <v>249.8</v>
      </c>
      <c r="U4244" s="14" t="s">
        <v>349</v>
      </c>
      <c r="V4244" t="s">
        <v>442</v>
      </c>
      <c r="W4244" s="62">
        <v>7.1496000000000004</v>
      </c>
      <c r="X4244" s="48">
        <f t="shared" si="468"/>
        <v>255.14784043862591</v>
      </c>
    </row>
    <row r="4245" spans="1:24" x14ac:dyDescent="0.2">
      <c r="A4245" s="38" t="str">
        <f t="shared" si="466"/>
        <v>2025-8</v>
      </c>
      <c r="B4245" t="s">
        <v>8079</v>
      </c>
      <c r="C4245" s="23">
        <v>45883</v>
      </c>
      <c r="D4245" s="23">
        <v>45866</v>
      </c>
      <c r="E4245" t="s">
        <v>21</v>
      </c>
      <c r="F4245" t="s">
        <v>22</v>
      </c>
      <c r="G4245" s="22"/>
      <c r="H4245" t="s">
        <v>8521</v>
      </c>
      <c r="I4245" t="s">
        <v>3176</v>
      </c>
      <c r="J4245" t="s">
        <v>3383</v>
      </c>
      <c r="K4245" s="10" t="str">
        <f t="shared" ref="K4245:K4308" si="469">+LEFT(V4245,4)</f>
        <v>BRKT</v>
      </c>
      <c r="L4245" t="s">
        <v>10</v>
      </c>
      <c r="M4245" s="52">
        <v>1050</v>
      </c>
      <c r="N4245" t="s">
        <v>1472</v>
      </c>
      <c r="O4245" t="s">
        <v>11</v>
      </c>
      <c r="P4245" s="78">
        <v>0.60340000000000005</v>
      </c>
      <c r="Q4245" s="11">
        <f t="shared" si="467"/>
        <v>633.57000000000005</v>
      </c>
      <c r="R4245" s="12">
        <f t="shared" ref="R4245:R4308" si="470">IF(O4245="HKD",7.8,IF(O4245="CNY",7.30034,1))</f>
        <v>7.3003400000000003</v>
      </c>
      <c r="S4245" s="14">
        <f t="shared" ref="S4245:S4308" si="471">+ROUND(P4245/R4245,4)</f>
        <v>8.2699999999999996E-2</v>
      </c>
      <c r="T4245" s="13">
        <f t="shared" ref="T4245:T4308" si="472">ROUND(S4245*M4245,2)</f>
        <v>86.84</v>
      </c>
      <c r="U4245" s="14" t="s">
        <v>349</v>
      </c>
      <c r="V4245" t="s">
        <v>442</v>
      </c>
      <c r="W4245" s="62">
        <v>7.1496000000000004</v>
      </c>
      <c r="X4245" s="48">
        <f t="shared" si="468"/>
        <v>88.616146357838204</v>
      </c>
    </row>
    <row r="4246" spans="1:24" x14ac:dyDescent="0.2">
      <c r="A4246" s="38" t="str">
        <f t="shared" si="466"/>
        <v>2025-8</v>
      </c>
      <c r="B4246" t="s">
        <v>8080</v>
      </c>
      <c r="C4246" s="23">
        <v>45898</v>
      </c>
      <c r="D4246" s="23">
        <v>45870</v>
      </c>
      <c r="E4246" t="s">
        <v>21</v>
      </c>
      <c r="F4246" t="s">
        <v>22</v>
      </c>
      <c r="G4246" s="22"/>
      <c r="H4246" t="s">
        <v>8525</v>
      </c>
      <c r="I4246" t="s">
        <v>7771</v>
      </c>
      <c r="J4246" t="s">
        <v>7772</v>
      </c>
      <c r="K4246" s="10" t="str">
        <f t="shared" si="469"/>
        <v>FG--</v>
      </c>
      <c r="L4246" t="s">
        <v>10</v>
      </c>
      <c r="M4246" s="52">
        <v>2050</v>
      </c>
      <c r="N4246" t="s">
        <v>1472</v>
      </c>
      <c r="O4246" t="s">
        <v>11</v>
      </c>
      <c r="P4246" s="78">
        <v>0.61660000000000004</v>
      </c>
      <c r="Q4246" s="11">
        <f t="shared" si="467"/>
        <v>1264.03</v>
      </c>
      <c r="R4246" s="12">
        <f t="shared" si="470"/>
        <v>7.3003400000000003</v>
      </c>
      <c r="S4246" s="14">
        <f t="shared" si="471"/>
        <v>8.4500000000000006E-2</v>
      </c>
      <c r="T4246" s="13">
        <f t="shared" si="472"/>
        <v>173.23</v>
      </c>
      <c r="U4246" s="14" t="s">
        <v>349</v>
      </c>
      <c r="V4246" t="s">
        <v>64</v>
      </c>
      <c r="W4246" s="62">
        <v>7.1496000000000004</v>
      </c>
      <c r="X4246" s="48">
        <f t="shared" si="468"/>
        <v>176.79730334564169</v>
      </c>
    </row>
    <row r="4247" spans="1:24" x14ac:dyDescent="0.2">
      <c r="A4247" s="38" t="str">
        <f t="shared" si="466"/>
        <v>2025-8</v>
      </c>
      <c r="B4247" t="s">
        <v>8081</v>
      </c>
      <c r="C4247" s="23">
        <v>45883</v>
      </c>
      <c r="D4247" s="23">
        <v>45866</v>
      </c>
      <c r="E4247" t="s">
        <v>21</v>
      </c>
      <c r="F4247" t="s">
        <v>22</v>
      </c>
      <c r="G4247" s="22"/>
      <c r="H4247" t="s">
        <v>8521</v>
      </c>
      <c r="I4247" t="s">
        <v>1629</v>
      </c>
      <c r="J4247" t="s">
        <v>1630</v>
      </c>
      <c r="K4247" s="10" t="str">
        <f t="shared" si="469"/>
        <v>BRKT</v>
      </c>
      <c r="L4247" t="s">
        <v>10</v>
      </c>
      <c r="M4247" s="52">
        <v>1000</v>
      </c>
      <c r="N4247" t="s">
        <v>1472</v>
      </c>
      <c r="O4247" t="s">
        <v>11</v>
      </c>
      <c r="P4247" s="78">
        <v>0.63419999999999999</v>
      </c>
      <c r="Q4247" s="11">
        <f t="shared" si="467"/>
        <v>634.20000000000005</v>
      </c>
      <c r="R4247" s="12">
        <f t="shared" si="470"/>
        <v>7.3003400000000003</v>
      </c>
      <c r="S4247" s="14">
        <f t="shared" si="471"/>
        <v>8.6900000000000005E-2</v>
      </c>
      <c r="T4247" s="13">
        <f t="shared" si="472"/>
        <v>86.9</v>
      </c>
      <c r="U4247" s="14" t="s">
        <v>349</v>
      </c>
      <c r="V4247" t="s">
        <v>442</v>
      </c>
      <c r="W4247" s="62">
        <v>7.1496000000000004</v>
      </c>
      <c r="X4247" s="48">
        <f t="shared" si="468"/>
        <v>88.704263175562261</v>
      </c>
    </row>
    <row r="4248" spans="1:24" x14ac:dyDescent="0.2">
      <c r="A4248" s="38" t="str">
        <f t="shared" si="466"/>
        <v>2025-8</v>
      </c>
      <c r="B4248" t="s">
        <v>8082</v>
      </c>
      <c r="C4248" s="23">
        <v>45891</v>
      </c>
      <c r="D4248" s="23">
        <v>45880</v>
      </c>
      <c r="E4248" t="s">
        <v>28</v>
      </c>
      <c r="F4248" t="s">
        <v>29</v>
      </c>
      <c r="G4248" s="22"/>
      <c r="H4248" t="s">
        <v>8523</v>
      </c>
      <c r="I4248" t="s">
        <v>3579</v>
      </c>
      <c r="J4248" t="s">
        <v>3580</v>
      </c>
      <c r="K4248" s="10" t="str">
        <f t="shared" si="469"/>
        <v>BRKT</v>
      </c>
      <c r="L4248" t="s">
        <v>10</v>
      </c>
      <c r="M4248" s="52">
        <v>2000</v>
      </c>
      <c r="N4248" t="s">
        <v>1472</v>
      </c>
      <c r="O4248" t="s">
        <v>11</v>
      </c>
      <c r="P4248" s="78">
        <v>0.63560000000000005</v>
      </c>
      <c r="Q4248" s="11">
        <f t="shared" si="467"/>
        <v>1271.2</v>
      </c>
      <c r="R4248" s="12">
        <f t="shared" si="470"/>
        <v>7.3003400000000003</v>
      </c>
      <c r="S4248" s="14">
        <f t="shared" si="471"/>
        <v>8.7099999999999997E-2</v>
      </c>
      <c r="T4248" s="13">
        <f t="shared" si="472"/>
        <v>174.2</v>
      </c>
      <c r="U4248" s="14" t="s">
        <v>349</v>
      </c>
      <c r="V4248" t="s">
        <v>442</v>
      </c>
      <c r="W4248" s="62">
        <v>7.1496000000000004</v>
      </c>
      <c r="X4248" s="48">
        <f t="shared" si="468"/>
        <v>177.80015665212039</v>
      </c>
    </row>
    <row r="4249" spans="1:24" x14ac:dyDescent="0.2">
      <c r="A4249" s="38" t="str">
        <f t="shared" si="466"/>
        <v>2025-8</v>
      </c>
      <c r="B4249" t="s">
        <v>8083</v>
      </c>
      <c r="C4249" s="23">
        <v>45873</v>
      </c>
      <c r="D4249" s="23">
        <v>45866</v>
      </c>
      <c r="E4249" t="s">
        <v>28</v>
      </c>
      <c r="F4249" t="s">
        <v>29</v>
      </c>
      <c r="G4249" s="22"/>
      <c r="H4249" t="s">
        <v>8524</v>
      </c>
      <c r="I4249" t="s">
        <v>1152</v>
      </c>
      <c r="J4249" t="s">
        <v>1153</v>
      </c>
      <c r="K4249" s="10" t="str">
        <f t="shared" si="469"/>
        <v>BRKT</v>
      </c>
      <c r="L4249" t="s">
        <v>10</v>
      </c>
      <c r="M4249" s="52">
        <v>500</v>
      </c>
      <c r="N4249" t="s">
        <v>1472</v>
      </c>
      <c r="O4249" t="s">
        <v>11</v>
      </c>
      <c r="P4249" s="78">
        <v>0.6522</v>
      </c>
      <c r="Q4249" s="11">
        <f t="shared" si="467"/>
        <v>326.10000000000002</v>
      </c>
      <c r="R4249" s="12">
        <f t="shared" si="470"/>
        <v>7.3003400000000003</v>
      </c>
      <c r="S4249" s="14">
        <f t="shared" si="471"/>
        <v>8.9300000000000004E-2</v>
      </c>
      <c r="T4249" s="13">
        <f t="shared" si="472"/>
        <v>44.65</v>
      </c>
      <c r="U4249" s="14" t="s">
        <v>349</v>
      </c>
      <c r="V4249" t="s">
        <v>442</v>
      </c>
      <c r="W4249" s="62">
        <v>7.1496000000000004</v>
      </c>
      <c r="X4249" s="48">
        <f t="shared" si="468"/>
        <v>45.610943269553538</v>
      </c>
    </row>
    <row r="4250" spans="1:24" x14ac:dyDescent="0.2">
      <c r="A4250" s="38" t="str">
        <f t="shared" si="466"/>
        <v>2025-8</v>
      </c>
      <c r="B4250" t="s">
        <v>8084</v>
      </c>
      <c r="C4250" s="23">
        <v>45873</v>
      </c>
      <c r="D4250" s="23">
        <v>45866</v>
      </c>
      <c r="E4250" t="s">
        <v>28</v>
      </c>
      <c r="F4250" t="s">
        <v>29</v>
      </c>
      <c r="G4250" s="22"/>
      <c r="H4250" t="s">
        <v>8524</v>
      </c>
      <c r="I4250" t="s">
        <v>4626</v>
      </c>
      <c r="J4250" t="s">
        <v>4627</v>
      </c>
      <c r="K4250" s="10" t="str">
        <f t="shared" si="469"/>
        <v>BRKT</v>
      </c>
      <c r="L4250" t="s">
        <v>10</v>
      </c>
      <c r="M4250" s="52">
        <v>1000</v>
      </c>
      <c r="N4250" t="s">
        <v>1472</v>
      </c>
      <c r="O4250" t="s">
        <v>11</v>
      </c>
      <c r="P4250" s="78">
        <v>0.6522</v>
      </c>
      <c r="Q4250" s="11">
        <f t="shared" si="467"/>
        <v>652.20000000000005</v>
      </c>
      <c r="R4250" s="12">
        <f t="shared" si="470"/>
        <v>7.3003400000000003</v>
      </c>
      <c r="S4250" s="14">
        <f t="shared" si="471"/>
        <v>8.9300000000000004E-2</v>
      </c>
      <c r="T4250" s="13">
        <f t="shared" si="472"/>
        <v>89.3</v>
      </c>
      <c r="U4250" s="14" t="s">
        <v>349</v>
      </c>
      <c r="V4250" t="s">
        <v>442</v>
      </c>
      <c r="W4250" s="62">
        <v>7.1496000000000004</v>
      </c>
      <c r="X4250" s="48">
        <f t="shared" si="468"/>
        <v>91.221886539107075</v>
      </c>
    </row>
    <row r="4251" spans="1:24" x14ac:dyDescent="0.2">
      <c r="A4251" s="38" t="str">
        <f t="shared" si="466"/>
        <v>2025-8</v>
      </c>
      <c r="B4251" t="s">
        <v>8085</v>
      </c>
      <c r="C4251" s="23">
        <v>45883</v>
      </c>
      <c r="D4251" s="23">
        <v>45866</v>
      </c>
      <c r="E4251" t="s">
        <v>21</v>
      </c>
      <c r="F4251" t="s">
        <v>22</v>
      </c>
      <c r="G4251" s="22"/>
      <c r="H4251" t="s">
        <v>8526</v>
      </c>
      <c r="I4251" t="s">
        <v>1432</v>
      </c>
      <c r="J4251" t="s">
        <v>1433</v>
      </c>
      <c r="K4251" s="10" t="str">
        <f t="shared" si="469"/>
        <v>FG--</v>
      </c>
      <c r="L4251" t="s">
        <v>10</v>
      </c>
      <c r="M4251" s="52">
        <v>1000</v>
      </c>
      <c r="N4251" t="s">
        <v>1472</v>
      </c>
      <c r="O4251" t="s">
        <v>11</v>
      </c>
      <c r="P4251" s="78">
        <v>0.65390000000000004</v>
      </c>
      <c r="Q4251" s="11">
        <f t="shared" si="467"/>
        <v>653.9</v>
      </c>
      <c r="R4251" s="12">
        <f t="shared" si="470"/>
        <v>7.3003400000000003</v>
      </c>
      <c r="S4251" s="14">
        <f t="shared" si="471"/>
        <v>8.9599999999999999E-2</v>
      </c>
      <c r="T4251" s="13">
        <f t="shared" si="472"/>
        <v>89.6</v>
      </c>
      <c r="U4251" s="14" t="s">
        <v>349</v>
      </c>
      <c r="V4251" t="s">
        <v>64</v>
      </c>
      <c r="W4251" s="62">
        <v>7.1496000000000004</v>
      </c>
      <c r="X4251" s="48">
        <f t="shared" si="468"/>
        <v>91.459662078997425</v>
      </c>
    </row>
    <row r="4252" spans="1:24" x14ac:dyDescent="0.2">
      <c r="A4252" s="38" t="str">
        <f t="shared" si="466"/>
        <v>2025-8</v>
      </c>
      <c r="B4252" t="s">
        <v>8086</v>
      </c>
      <c r="C4252" s="23">
        <v>45880</v>
      </c>
      <c r="D4252" s="23">
        <v>45848</v>
      </c>
      <c r="E4252" t="s">
        <v>372</v>
      </c>
      <c r="F4252" t="s">
        <v>373</v>
      </c>
      <c r="G4252" s="22"/>
      <c r="H4252" t="s">
        <v>8527</v>
      </c>
      <c r="I4252" t="s">
        <v>1046</v>
      </c>
      <c r="J4252" t="s">
        <v>1047</v>
      </c>
      <c r="K4252" s="10" t="str">
        <f t="shared" si="469"/>
        <v>KNOB</v>
      </c>
      <c r="L4252" t="s">
        <v>98</v>
      </c>
      <c r="M4252" s="52">
        <v>1020</v>
      </c>
      <c r="N4252" t="s">
        <v>1472</v>
      </c>
      <c r="O4252" t="s">
        <v>11</v>
      </c>
      <c r="P4252" s="78">
        <v>0.6542</v>
      </c>
      <c r="Q4252" s="11">
        <f t="shared" si="467"/>
        <v>667.28</v>
      </c>
      <c r="R4252" s="12">
        <f t="shared" si="470"/>
        <v>7.3003400000000003</v>
      </c>
      <c r="S4252" s="14">
        <f t="shared" si="471"/>
        <v>8.9599999999999999E-2</v>
      </c>
      <c r="T4252" s="13">
        <f t="shared" si="472"/>
        <v>91.39</v>
      </c>
      <c r="U4252" s="14" t="s">
        <v>349</v>
      </c>
      <c r="V4252" t="s">
        <v>32</v>
      </c>
      <c r="W4252" s="62">
        <v>7.1496000000000004</v>
      </c>
      <c r="X4252" s="48">
        <f t="shared" si="468"/>
        <v>93.331654917757632</v>
      </c>
    </row>
    <row r="4253" spans="1:24" x14ac:dyDescent="0.2">
      <c r="A4253" s="38" t="str">
        <f t="shared" si="466"/>
        <v>2025-8</v>
      </c>
      <c r="B4253" t="s">
        <v>8087</v>
      </c>
      <c r="C4253" s="23">
        <v>45883</v>
      </c>
      <c r="D4253" s="23">
        <v>45866</v>
      </c>
      <c r="E4253" t="s">
        <v>21</v>
      </c>
      <c r="F4253" t="s">
        <v>22</v>
      </c>
      <c r="G4253" s="22"/>
      <c r="H4253" t="s">
        <v>8521</v>
      </c>
      <c r="I4253" t="s">
        <v>1437</v>
      </c>
      <c r="J4253" t="s">
        <v>1438</v>
      </c>
      <c r="K4253" s="10" t="str">
        <f t="shared" si="469"/>
        <v>FG--</v>
      </c>
      <c r="L4253" t="s">
        <v>10</v>
      </c>
      <c r="M4253" s="52">
        <v>900</v>
      </c>
      <c r="N4253" t="s">
        <v>1472</v>
      </c>
      <c r="O4253" t="s">
        <v>11</v>
      </c>
      <c r="P4253" s="78">
        <v>0.65839999999999999</v>
      </c>
      <c r="Q4253" s="11">
        <f t="shared" si="467"/>
        <v>592.55999999999995</v>
      </c>
      <c r="R4253" s="12">
        <f t="shared" si="470"/>
        <v>7.3003400000000003</v>
      </c>
      <c r="S4253" s="14">
        <f t="shared" si="471"/>
        <v>9.0200000000000002E-2</v>
      </c>
      <c r="T4253" s="13">
        <f t="shared" si="472"/>
        <v>81.180000000000007</v>
      </c>
      <c r="U4253" s="14" t="s">
        <v>349</v>
      </c>
      <c r="V4253" t="s">
        <v>64</v>
      </c>
      <c r="W4253" s="62">
        <v>7.1496000000000004</v>
      </c>
      <c r="X4253" s="48">
        <f t="shared" si="468"/>
        <v>82.880161127895263</v>
      </c>
    </row>
    <row r="4254" spans="1:24" x14ac:dyDescent="0.2">
      <c r="A4254" s="38" t="str">
        <f t="shared" si="466"/>
        <v>2025-8</v>
      </c>
      <c r="B4254" t="s">
        <v>8088</v>
      </c>
      <c r="C4254" s="23">
        <v>45883</v>
      </c>
      <c r="D4254" s="23">
        <v>45866</v>
      </c>
      <c r="E4254" t="s">
        <v>21</v>
      </c>
      <c r="F4254" t="s">
        <v>22</v>
      </c>
      <c r="G4254" s="22"/>
      <c r="H4254" t="s">
        <v>8521</v>
      </c>
      <c r="I4254" t="s">
        <v>3177</v>
      </c>
      <c r="J4254" t="s">
        <v>3384</v>
      </c>
      <c r="K4254" s="10" t="str">
        <f t="shared" si="469"/>
        <v>FG--</v>
      </c>
      <c r="L4254" t="s">
        <v>10</v>
      </c>
      <c r="M4254" s="52">
        <v>1050</v>
      </c>
      <c r="N4254" t="s">
        <v>1472</v>
      </c>
      <c r="O4254" t="s">
        <v>11</v>
      </c>
      <c r="P4254" s="78">
        <v>0.65839999999999999</v>
      </c>
      <c r="Q4254" s="11">
        <f t="shared" si="467"/>
        <v>691.32</v>
      </c>
      <c r="R4254" s="12">
        <f t="shared" si="470"/>
        <v>7.3003400000000003</v>
      </c>
      <c r="S4254" s="14">
        <f t="shared" si="471"/>
        <v>9.0200000000000002E-2</v>
      </c>
      <c r="T4254" s="13">
        <f t="shared" si="472"/>
        <v>94.71</v>
      </c>
      <c r="U4254" s="14" t="s">
        <v>349</v>
      </c>
      <c r="V4254" t="s">
        <v>64</v>
      </c>
      <c r="W4254" s="62">
        <v>7.1496000000000004</v>
      </c>
      <c r="X4254" s="48">
        <f t="shared" si="468"/>
        <v>96.693521315877803</v>
      </c>
    </row>
    <row r="4255" spans="1:24" x14ac:dyDescent="0.2">
      <c r="A4255" s="38" t="str">
        <f t="shared" si="466"/>
        <v>2025-8</v>
      </c>
      <c r="B4255" t="s">
        <v>8089</v>
      </c>
      <c r="C4255" s="23">
        <v>45870</v>
      </c>
      <c r="D4255" s="23">
        <v>45839</v>
      </c>
      <c r="E4255" t="s">
        <v>235</v>
      </c>
      <c r="F4255" t="s">
        <v>236</v>
      </c>
      <c r="G4255" s="22"/>
      <c r="H4255" t="s">
        <v>8506</v>
      </c>
      <c r="I4255" t="s">
        <v>1348</v>
      </c>
      <c r="J4255" t="s">
        <v>1349</v>
      </c>
      <c r="K4255" s="10" t="str">
        <f t="shared" si="469"/>
        <v>SCR-</v>
      </c>
      <c r="L4255" t="s">
        <v>10</v>
      </c>
      <c r="M4255" s="52">
        <v>3000</v>
      </c>
      <c r="N4255" t="s">
        <v>1472</v>
      </c>
      <c r="O4255" t="s">
        <v>11</v>
      </c>
      <c r="P4255" s="78">
        <v>0.67030000000000001</v>
      </c>
      <c r="Q4255" s="11">
        <f t="shared" si="467"/>
        <v>2010.9</v>
      </c>
      <c r="R4255" s="12">
        <f t="shared" si="470"/>
        <v>7.3003400000000003</v>
      </c>
      <c r="S4255" s="14">
        <f t="shared" si="471"/>
        <v>9.1800000000000007E-2</v>
      </c>
      <c r="T4255" s="13">
        <f t="shared" si="472"/>
        <v>275.39999999999998</v>
      </c>
      <c r="U4255" s="14" t="s">
        <v>349</v>
      </c>
      <c r="V4255" t="s">
        <v>166</v>
      </c>
      <c r="W4255" s="62">
        <v>7.1496000000000004</v>
      </c>
      <c r="X4255" s="48">
        <f t="shared" si="468"/>
        <v>281.26049009734811</v>
      </c>
    </row>
    <row r="4256" spans="1:24" x14ac:dyDescent="0.2">
      <c r="A4256" s="38" t="str">
        <f t="shared" si="466"/>
        <v>2025-8</v>
      </c>
      <c r="B4256" t="s">
        <v>8090</v>
      </c>
      <c r="C4256" s="23">
        <v>45891</v>
      </c>
      <c r="D4256" s="23">
        <v>45880</v>
      </c>
      <c r="E4256" t="s">
        <v>235</v>
      </c>
      <c r="F4256" t="s">
        <v>236</v>
      </c>
      <c r="G4256" s="22"/>
      <c r="H4256" t="s">
        <v>8509</v>
      </c>
      <c r="I4256" t="s">
        <v>1348</v>
      </c>
      <c r="J4256" t="s">
        <v>1349</v>
      </c>
      <c r="K4256" s="10" t="str">
        <f t="shared" si="469"/>
        <v>SCR-</v>
      </c>
      <c r="L4256" t="s">
        <v>10</v>
      </c>
      <c r="M4256" s="52">
        <v>3050</v>
      </c>
      <c r="N4256" t="s">
        <v>1472</v>
      </c>
      <c r="O4256" t="s">
        <v>11</v>
      </c>
      <c r="P4256" s="78">
        <v>0.67030000000000001</v>
      </c>
      <c r="Q4256" s="11">
        <f t="shared" si="467"/>
        <v>2044.42</v>
      </c>
      <c r="R4256" s="12">
        <f t="shared" si="470"/>
        <v>7.3003400000000003</v>
      </c>
      <c r="S4256" s="14">
        <f t="shared" si="471"/>
        <v>9.1800000000000007E-2</v>
      </c>
      <c r="T4256" s="13">
        <f t="shared" si="472"/>
        <v>279.99</v>
      </c>
      <c r="U4256" s="14" t="s">
        <v>349</v>
      </c>
      <c r="V4256" t="s">
        <v>166</v>
      </c>
      <c r="W4256" s="62">
        <v>7.1496000000000004</v>
      </c>
      <c r="X4256" s="48">
        <f t="shared" si="468"/>
        <v>285.94816493230388</v>
      </c>
    </row>
    <row r="4257" spans="1:24" x14ac:dyDescent="0.2">
      <c r="A4257" s="38" t="str">
        <f t="shared" si="466"/>
        <v>2025-8</v>
      </c>
      <c r="B4257" t="s">
        <v>8091</v>
      </c>
      <c r="C4257" s="23">
        <v>45880</v>
      </c>
      <c r="D4257" s="23">
        <v>45866</v>
      </c>
      <c r="E4257" t="s">
        <v>28</v>
      </c>
      <c r="F4257" t="s">
        <v>29</v>
      </c>
      <c r="G4257" s="22"/>
      <c r="H4257" t="s">
        <v>8528</v>
      </c>
      <c r="I4257" t="s">
        <v>1141</v>
      </c>
      <c r="J4257" t="s">
        <v>1142</v>
      </c>
      <c r="K4257" s="10" t="str">
        <f t="shared" si="469"/>
        <v>FG--</v>
      </c>
      <c r="L4257" t="s">
        <v>10</v>
      </c>
      <c r="M4257" s="52">
        <v>1550</v>
      </c>
      <c r="N4257" t="s">
        <v>1472</v>
      </c>
      <c r="O4257" t="s">
        <v>11</v>
      </c>
      <c r="P4257" s="78">
        <v>0.67430000000000001</v>
      </c>
      <c r="Q4257" s="11">
        <f t="shared" si="467"/>
        <v>1045.17</v>
      </c>
      <c r="R4257" s="12">
        <f t="shared" si="470"/>
        <v>7.3003400000000003</v>
      </c>
      <c r="S4257" s="14">
        <f t="shared" si="471"/>
        <v>9.2399999999999996E-2</v>
      </c>
      <c r="T4257" s="13">
        <f t="shared" si="472"/>
        <v>143.22</v>
      </c>
      <c r="U4257" s="14" t="s">
        <v>349</v>
      </c>
      <c r="V4257" t="s">
        <v>64</v>
      </c>
      <c r="W4257" s="62">
        <v>7.1496000000000004</v>
      </c>
      <c r="X4257" s="48">
        <f t="shared" si="468"/>
        <v>146.1851012644064</v>
      </c>
    </row>
    <row r="4258" spans="1:24" x14ac:dyDescent="0.2">
      <c r="A4258" s="38" t="str">
        <f t="shared" si="466"/>
        <v>2025-8</v>
      </c>
      <c r="B4258" t="s">
        <v>8092</v>
      </c>
      <c r="C4258" s="23">
        <v>45891</v>
      </c>
      <c r="D4258" s="23">
        <v>45870</v>
      </c>
      <c r="E4258" t="s">
        <v>21</v>
      </c>
      <c r="F4258" t="s">
        <v>22</v>
      </c>
      <c r="G4258" s="22"/>
      <c r="H4258" t="s">
        <v>8511</v>
      </c>
      <c r="I4258" t="s">
        <v>7773</v>
      </c>
      <c r="J4258" t="s">
        <v>7774</v>
      </c>
      <c r="K4258" s="10" t="str">
        <f t="shared" si="469"/>
        <v>BRKT</v>
      </c>
      <c r="L4258" t="s">
        <v>10</v>
      </c>
      <c r="M4258" s="52">
        <v>2050</v>
      </c>
      <c r="N4258" t="s">
        <v>1472</v>
      </c>
      <c r="O4258" t="s">
        <v>11</v>
      </c>
      <c r="P4258" s="78">
        <v>0.68020000000000003</v>
      </c>
      <c r="Q4258" s="11">
        <f t="shared" si="467"/>
        <v>1394.41</v>
      </c>
      <c r="R4258" s="12">
        <f t="shared" si="470"/>
        <v>7.3003400000000003</v>
      </c>
      <c r="S4258" s="14">
        <f t="shared" si="471"/>
        <v>9.3200000000000005E-2</v>
      </c>
      <c r="T4258" s="13">
        <f t="shared" si="472"/>
        <v>191.06</v>
      </c>
      <c r="U4258" s="14" t="s">
        <v>349</v>
      </c>
      <c r="V4258" t="s">
        <v>442</v>
      </c>
      <c r="W4258" s="62">
        <v>7.1496000000000004</v>
      </c>
      <c r="X4258" s="48">
        <f t="shared" si="468"/>
        <v>195.03328857558463</v>
      </c>
    </row>
    <row r="4259" spans="1:24" x14ac:dyDescent="0.2">
      <c r="A4259" s="38" t="str">
        <f t="shared" si="466"/>
        <v>2025-8</v>
      </c>
      <c r="B4259" t="s">
        <v>8093</v>
      </c>
      <c r="C4259" s="23">
        <v>45891</v>
      </c>
      <c r="D4259" s="23">
        <v>45870</v>
      </c>
      <c r="E4259" t="s">
        <v>21</v>
      </c>
      <c r="F4259" t="s">
        <v>22</v>
      </c>
      <c r="G4259" s="22"/>
      <c r="H4259" t="s">
        <v>8511</v>
      </c>
      <c r="I4259" t="s">
        <v>7775</v>
      </c>
      <c r="J4259" t="s">
        <v>7776</v>
      </c>
      <c r="K4259" s="10" t="str">
        <f t="shared" si="469"/>
        <v>BRKT</v>
      </c>
      <c r="L4259" t="s">
        <v>10</v>
      </c>
      <c r="M4259" s="52">
        <v>2050</v>
      </c>
      <c r="N4259" t="s">
        <v>1472</v>
      </c>
      <c r="O4259" t="s">
        <v>11</v>
      </c>
      <c r="P4259" s="78">
        <v>0.68020000000000003</v>
      </c>
      <c r="Q4259" s="11">
        <f t="shared" si="467"/>
        <v>1394.41</v>
      </c>
      <c r="R4259" s="12">
        <f t="shared" si="470"/>
        <v>7.3003400000000003</v>
      </c>
      <c r="S4259" s="14">
        <f t="shared" si="471"/>
        <v>9.3200000000000005E-2</v>
      </c>
      <c r="T4259" s="13">
        <f t="shared" si="472"/>
        <v>191.06</v>
      </c>
      <c r="U4259" s="14" t="s">
        <v>349</v>
      </c>
      <c r="V4259" t="s">
        <v>442</v>
      </c>
      <c r="W4259" s="62">
        <v>7.1496000000000004</v>
      </c>
      <c r="X4259" s="48">
        <f t="shared" si="468"/>
        <v>195.03328857558463</v>
      </c>
    </row>
    <row r="4260" spans="1:24" x14ac:dyDescent="0.2">
      <c r="A4260" s="38" t="str">
        <f t="shared" si="466"/>
        <v>2025-8</v>
      </c>
      <c r="B4260" t="s">
        <v>8094</v>
      </c>
      <c r="C4260" s="23">
        <v>45874</v>
      </c>
      <c r="D4260" s="23">
        <v>45848</v>
      </c>
      <c r="E4260" t="s">
        <v>2245</v>
      </c>
      <c r="F4260" t="s">
        <v>2246</v>
      </c>
      <c r="G4260" s="22"/>
      <c r="H4260" t="s">
        <v>8529</v>
      </c>
      <c r="I4260" t="s">
        <v>1633</v>
      </c>
      <c r="J4260" t="s">
        <v>1634</v>
      </c>
      <c r="K4260" s="10" t="str">
        <f t="shared" si="469"/>
        <v>KNOB</v>
      </c>
      <c r="L4260" t="s">
        <v>10</v>
      </c>
      <c r="M4260" s="52">
        <v>1500</v>
      </c>
      <c r="N4260" t="s">
        <v>1472</v>
      </c>
      <c r="O4260" t="s">
        <v>11</v>
      </c>
      <c r="P4260" s="78">
        <v>0.70320000000000005</v>
      </c>
      <c r="Q4260" s="11">
        <f t="shared" si="467"/>
        <v>1054.8</v>
      </c>
      <c r="R4260" s="12">
        <f t="shared" si="470"/>
        <v>7.3003400000000003</v>
      </c>
      <c r="S4260" s="14">
        <f t="shared" si="471"/>
        <v>9.6299999999999997E-2</v>
      </c>
      <c r="T4260" s="13">
        <f t="shared" si="472"/>
        <v>144.44999999999999</v>
      </c>
      <c r="U4260" s="14" t="s">
        <v>349</v>
      </c>
      <c r="V4260" t="s">
        <v>32</v>
      </c>
      <c r="W4260" s="62">
        <v>7.1496000000000004</v>
      </c>
      <c r="X4260" s="48">
        <f t="shared" si="468"/>
        <v>147.5327291037261</v>
      </c>
    </row>
    <row r="4261" spans="1:24" x14ac:dyDescent="0.2">
      <c r="A4261" s="38" t="str">
        <f t="shared" si="466"/>
        <v>2025-8</v>
      </c>
      <c r="B4261" t="s">
        <v>8095</v>
      </c>
      <c r="C4261" s="23">
        <v>45898</v>
      </c>
      <c r="D4261" s="23">
        <v>45870</v>
      </c>
      <c r="E4261" t="s">
        <v>21</v>
      </c>
      <c r="F4261" t="s">
        <v>22</v>
      </c>
      <c r="G4261" s="22"/>
      <c r="H4261" t="s">
        <v>8525</v>
      </c>
      <c r="I4261" t="s">
        <v>7777</v>
      </c>
      <c r="J4261" t="s">
        <v>7778</v>
      </c>
      <c r="K4261" s="10" t="str">
        <f t="shared" si="469"/>
        <v>FG--</v>
      </c>
      <c r="L4261" t="s">
        <v>10</v>
      </c>
      <c r="M4261" s="52">
        <v>2010</v>
      </c>
      <c r="N4261" t="s">
        <v>1472</v>
      </c>
      <c r="O4261" t="s">
        <v>11</v>
      </c>
      <c r="P4261" s="78">
        <v>0.70320000000000005</v>
      </c>
      <c r="Q4261" s="11">
        <f t="shared" si="467"/>
        <v>1413.43</v>
      </c>
      <c r="R4261" s="12">
        <f t="shared" si="470"/>
        <v>7.3003400000000003</v>
      </c>
      <c r="S4261" s="14">
        <f t="shared" si="471"/>
        <v>9.6299999999999997E-2</v>
      </c>
      <c r="T4261" s="13">
        <f t="shared" si="472"/>
        <v>193.56</v>
      </c>
      <c r="U4261" s="14" t="s">
        <v>349</v>
      </c>
      <c r="V4261" t="s">
        <v>64</v>
      </c>
      <c r="W4261" s="62">
        <v>7.1496000000000004</v>
      </c>
      <c r="X4261" s="48">
        <f t="shared" si="468"/>
        <v>197.69385699899297</v>
      </c>
    </row>
    <row r="4262" spans="1:24" x14ac:dyDescent="0.2">
      <c r="A4262" s="38" t="str">
        <f t="shared" si="466"/>
        <v>2025-8</v>
      </c>
      <c r="B4262" t="s">
        <v>8096</v>
      </c>
      <c r="C4262" s="23">
        <v>45898</v>
      </c>
      <c r="D4262" s="23">
        <v>45870</v>
      </c>
      <c r="E4262" t="s">
        <v>21</v>
      </c>
      <c r="F4262" t="s">
        <v>22</v>
      </c>
      <c r="G4262" s="22"/>
      <c r="H4262" t="s">
        <v>8525</v>
      </c>
      <c r="I4262" t="s">
        <v>7779</v>
      </c>
      <c r="J4262" t="s">
        <v>7780</v>
      </c>
      <c r="K4262" s="10" t="str">
        <f t="shared" si="469"/>
        <v>FG--</v>
      </c>
      <c r="L4262" t="s">
        <v>10</v>
      </c>
      <c r="M4262" s="52">
        <v>2050</v>
      </c>
      <c r="N4262" t="s">
        <v>1472</v>
      </c>
      <c r="O4262" t="s">
        <v>11</v>
      </c>
      <c r="P4262" s="78">
        <v>0.70320000000000005</v>
      </c>
      <c r="Q4262" s="11">
        <f t="shared" si="467"/>
        <v>1441.56</v>
      </c>
      <c r="R4262" s="12">
        <f t="shared" si="470"/>
        <v>7.3003400000000003</v>
      </c>
      <c r="S4262" s="14">
        <f t="shared" si="471"/>
        <v>9.6299999999999997E-2</v>
      </c>
      <c r="T4262" s="13">
        <f t="shared" si="472"/>
        <v>197.42</v>
      </c>
      <c r="U4262" s="14" t="s">
        <v>349</v>
      </c>
      <c r="V4262" t="s">
        <v>64</v>
      </c>
      <c r="W4262" s="62">
        <v>7.1496000000000004</v>
      </c>
      <c r="X4262" s="48">
        <f t="shared" si="468"/>
        <v>201.62806310842566</v>
      </c>
    </row>
    <row r="4263" spans="1:24" x14ac:dyDescent="0.2">
      <c r="A4263" s="38" t="str">
        <f t="shared" si="466"/>
        <v>2025-8</v>
      </c>
      <c r="B4263" t="s">
        <v>8097</v>
      </c>
      <c r="C4263" s="23">
        <v>45894</v>
      </c>
      <c r="D4263" s="23">
        <v>45866</v>
      </c>
      <c r="E4263" t="s">
        <v>372</v>
      </c>
      <c r="F4263" t="s">
        <v>373</v>
      </c>
      <c r="G4263" s="22"/>
      <c r="H4263" t="s">
        <v>8530</v>
      </c>
      <c r="I4263" t="s">
        <v>1029</v>
      </c>
      <c r="J4263" t="s">
        <v>1030</v>
      </c>
      <c r="K4263" s="10" t="str">
        <f t="shared" si="469"/>
        <v>LHDL</v>
      </c>
      <c r="L4263" t="s">
        <v>98</v>
      </c>
      <c r="M4263" s="52">
        <v>1000</v>
      </c>
      <c r="N4263" t="s">
        <v>1472</v>
      </c>
      <c r="O4263" t="s">
        <v>11</v>
      </c>
      <c r="P4263" s="78">
        <v>0.78120000000000001</v>
      </c>
      <c r="Q4263" s="11">
        <f t="shared" si="467"/>
        <v>781.2</v>
      </c>
      <c r="R4263" s="12">
        <f t="shared" si="470"/>
        <v>7.3003400000000003</v>
      </c>
      <c r="S4263" s="14">
        <f t="shared" si="471"/>
        <v>0.107</v>
      </c>
      <c r="T4263" s="13">
        <f t="shared" si="472"/>
        <v>107</v>
      </c>
      <c r="U4263" s="14" t="s">
        <v>349</v>
      </c>
      <c r="V4263" t="s">
        <v>125</v>
      </c>
      <c r="W4263" s="62">
        <v>7.1496000000000004</v>
      </c>
      <c r="X4263" s="48">
        <f t="shared" si="468"/>
        <v>109.26485397784491</v>
      </c>
    </row>
    <row r="4264" spans="1:24" x14ac:dyDescent="0.2">
      <c r="A4264" s="38" t="str">
        <f t="shared" si="466"/>
        <v>2025-8</v>
      </c>
      <c r="B4264" t="s">
        <v>8098</v>
      </c>
      <c r="C4264" s="23">
        <v>45874</v>
      </c>
      <c r="D4264" s="23">
        <v>45853</v>
      </c>
      <c r="E4264" t="s">
        <v>372</v>
      </c>
      <c r="F4264" t="s">
        <v>373</v>
      </c>
      <c r="G4264" s="22"/>
      <c r="H4264" t="s">
        <v>8531</v>
      </c>
      <c r="I4264" t="s">
        <v>1029</v>
      </c>
      <c r="J4264" t="s">
        <v>1030</v>
      </c>
      <c r="K4264" s="10" t="str">
        <f t="shared" si="469"/>
        <v>LHDL</v>
      </c>
      <c r="L4264" t="s">
        <v>98</v>
      </c>
      <c r="M4264" s="52">
        <v>1030</v>
      </c>
      <c r="N4264" t="s">
        <v>1472</v>
      </c>
      <c r="O4264" t="s">
        <v>11</v>
      </c>
      <c r="P4264" s="78">
        <v>0.78120000000000001</v>
      </c>
      <c r="Q4264" s="11">
        <f t="shared" si="467"/>
        <v>804.64</v>
      </c>
      <c r="R4264" s="12">
        <f t="shared" si="470"/>
        <v>7.3003400000000003</v>
      </c>
      <c r="S4264" s="14">
        <f t="shared" si="471"/>
        <v>0.107</v>
      </c>
      <c r="T4264" s="13">
        <f t="shared" si="472"/>
        <v>110.21</v>
      </c>
      <c r="U4264" s="14" t="s">
        <v>349</v>
      </c>
      <c r="V4264" t="s">
        <v>125</v>
      </c>
      <c r="W4264" s="62">
        <v>7.1496000000000004</v>
      </c>
      <c r="X4264" s="48">
        <f t="shared" si="468"/>
        <v>112.54279959718026</v>
      </c>
    </row>
    <row r="4265" spans="1:24" x14ac:dyDescent="0.2">
      <c r="A4265" s="38" t="str">
        <f t="shared" si="466"/>
        <v>2025-8</v>
      </c>
      <c r="B4265" t="s">
        <v>8099</v>
      </c>
      <c r="C4265" s="23">
        <v>45887</v>
      </c>
      <c r="D4265" s="23">
        <v>45880</v>
      </c>
      <c r="E4265" t="s">
        <v>651</v>
      </c>
      <c r="F4265" t="s">
        <v>652</v>
      </c>
      <c r="G4265" s="22"/>
      <c r="H4265" t="s">
        <v>8532</v>
      </c>
      <c r="I4265" t="s">
        <v>3235</v>
      </c>
      <c r="J4265" t="s">
        <v>3442</v>
      </c>
      <c r="K4265" s="10" t="str">
        <f t="shared" si="469"/>
        <v>FG--</v>
      </c>
      <c r="L4265" t="s">
        <v>10</v>
      </c>
      <c r="M4265" s="52">
        <v>1060</v>
      </c>
      <c r="N4265" t="s">
        <v>1472</v>
      </c>
      <c r="O4265" t="s">
        <v>11</v>
      </c>
      <c r="P4265" s="78">
        <v>0.79079999999999995</v>
      </c>
      <c r="Q4265" s="11">
        <f t="shared" si="467"/>
        <v>838.25</v>
      </c>
      <c r="R4265" s="12">
        <f t="shared" si="470"/>
        <v>7.3003400000000003</v>
      </c>
      <c r="S4265" s="14">
        <f t="shared" si="471"/>
        <v>0.10829999999999999</v>
      </c>
      <c r="T4265" s="13">
        <f t="shared" si="472"/>
        <v>114.8</v>
      </c>
      <c r="U4265" s="14" t="s">
        <v>349</v>
      </c>
      <c r="V4265" t="s">
        <v>64</v>
      </c>
      <c r="W4265" s="62">
        <v>7.1496000000000004</v>
      </c>
      <c r="X4265" s="48">
        <f t="shared" si="468"/>
        <v>117.24404162470627</v>
      </c>
    </row>
    <row r="4266" spans="1:24" x14ac:dyDescent="0.2">
      <c r="A4266" s="38" t="str">
        <f t="shared" si="466"/>
        <v>2025-8</v>
      </c>
      <c r="B4266" t="s">
        <v>8100</v>
      </c>
      <c r="C4266" s="23">
        <v>45876</v>
      </c>
      <c r="D4266" s="23">
        <v>45863</v>
      </c>
      <c r="E4266" t="s">
        <v>121</v>
      </c>
      <c r="F4266" t="s">
        <v>122</v>
      </c>
      <c r="G4266" s="22"/>
      <c r="H4266" t="s">
        <v>8533</v>
      </c>
      <c r="I4266" t="s">
        <v>1546</v>
      </c>
      <c r="J4266" t="s">
        <v>1547</v>
      </c>
      <c r="K4266" s="10" t="str">
        <f t="shared" si="469"/>
        <v>ANYD</v>
      </c>
      <c r="L4266" t="s">
        <v>10</v>
      </c>
      <c r="M4266" s="52">
        <v>1900</v>
      </c>
      <c r="N4266" t="s">
        <v>1472</v>
      </c>
      <c r="O4266" t="s">
        <v>11</v>
      </c>
      <c r="P4266" s="78">
        <v>0.8</v>
      </c>
      <c r="Q4266" s="11">
        <f t="shared" si="467"/>
        <v>1520</v>
      </c>
      <c r="R4266" s="12">
        <f t="shared" si="470"/>
        <v>7.3003400000000003</v>
      </c>
      <c r="S4266" s="14">
        <f t="shared" si="471"/>
        <v>0.1096</v>
      </c>
      <c r="T4266" s="13">
        <f t="shared" si="472"/>
        <v>208.24</v>
      </c>
      <c r="U4266" s="14" t="s">
        <v>349</v>
      </c>
      <c r="V4266" t="s">
        <v>36</v>
      </c>
      <c r="W4266" s="62">
        <v>7.1496000000000004</v>
      </c>
      <c r="X4266" s="48">
        <f t="shared" si="468"/>
        <v>212.5993062548954</v>
      </c>
    </row>
    <row r="4267" spans="1:24" x14ac:dyDescent="0.2">
      <c r="A4267" s="38" t="str">
        <f t="shared" si="466"/>
        <v>2025-8</v>
      </c>
      <c r="B4267" t="s">
        <v>8101</v>
      </c>
      <c r="C4267" s="23">
        <v>45876</v>
      </c>
      <c r="D4267" s="23">
        <v>45863</v>
      </c>
      <c r="E4267" t="s">
        <v>121</v>
      </c>
      <c r="F4267" t="s">
        <v>122</v>
      </c>
      <c r="G4267" s="22"/>
      <c r="H4267" t="s">
        <v>8533</v>
      </c>
      <c r="I4267" t="s">
        <v>1548</v>
      </c>
      <c r="J4267" t="s">
        <v>1531</v>
      </c>
      <c r="K4267" s="10" t="str">
        <f t="shared" si="469"/>
        <v>ANYD</v>
      </c>
      <c r="L4267" t="s">
        <v>10</v>
      </c>
      <c r="M4267" s="52">
        <v>2000</v>
      </c>
      <c r="N4267" t="s">
        <v>1472</v>
      </c>
      <c r="O4267" t="s">
        <v>11</v>
      </c>
      <c r="P4267" s="78">
        <v>0.8</v>
      </c>
      <c r="Q4267" s="11">
        <f t="shared" si="467"/>
        <v>1600</v>
      </c>
      <c r="R4267" s="12">
        <f t="shared" si="470"/>
        <v>7.3003400000000003</v>
      </c>
      <c r="S4267" s="14">
        <f t="shared" si="471"/>
        <v>0.1096</v>
      </c>
      <c r="T4267" s="13">
        <f t="shared" si="472"/>
        <v>219.2</v>
      </c>
      <c r="U4267" s="14" t="s">
        <v>349</v>
      </c>
      <c r="V4267" t="s">
        <v>36</v>
      </c>
      <c r="W4267" s="62">
        <v>7.1496000000000004</v>
      </c>
      <c r="X4267" s="48">
        <f t="shared" si="468"/>
        <v>223.78874342620566</v>
      </c>
    </row>
    <row r="4268" spans="1:24" x14ac:dyDescent="0.2">
      <c r="A4268" s="38" t="str">
        <f t="shared" si="466"/>
        <v>2025-8</v>
      </c>
      <c r="B4268" t="s">
        <v>8102</v>
      </c>
      <c r="C4268" s="23">
        <v>45876</v>
      </c>
      <c r="D4268" s="23">
        <v>45856</v>
      </c>
      <c r="E4268" t="s">
        <v>121</v>
      </c>
      <c r="F4268" t="s">
        <v>122</v>
      </c>
      <c r="G4268" s="22"/>
      <c r="H4268" t="s">
        <v>8533</v>
      </c>
      <c r="I4268" t="s">
        <v>1546</v>
      </c>
      <c r="J4268" t="s">
        <v>1547</v>
      </c>
      <c r="K4268" s="10" t="str">
        <f t="shared" si="469"/>
        <v>ANYD</v>
      </c>
      <c r="L4268" t="s">
        <v>10</v>
      </c>
      <c r="M4268" s="52">
        <v>2700</v>
      </c>
      <c r="N4268" t="s">
        <v>1472</v>
      </c>
      <c r="O4268" t="s">
        <v>11</v>
      </c>
      <c r="P4268" s="78">
        <v>0.8</v>
      </c>
      <c r="Q4268" s="11">
        <f t="shared" si="467"/>
        <v>2160</v>
      </c>
      <c r="R4268" s="12">
        <f t="shared" si="470"/>
        <v>7.3003400000000003</v>
      </c>
      <c r="S4268" s="14">
        <f t="shared" si="471"/>
        <v>0.1096</v>
      </c>
      <c r="T4268" s="13">
        <f t="shared" si="472"/>
        <v>295.92</v>
      </c>
      <c r="U4268" s="14" t="s">
        <v>349</v>
      </c>
      <c r="V4268" t="s">
        <v>36</v>
      </c>
      <c r="W4268" s="62">
        <v>7.1496000000000004</v>
      </c>
      <c r="X4268" s="48">
        <f t="shared" si="468"/>
        <v>302.11480362537765</v>
      </c>
    </row>
    <row r="4269" spans="1:24" x14ac:dyDescent="0.2">
      <c r="A4269" s="38" t="str">
        <f t="shared" si="466"/>
        <v>2025-8</v>
      </c>
      <c r="B4269" t="s">
        <v>8103</v>
      </c>
      <c r="C4269" s="23">
        <v>45873</v>
      </c>
      <c r="D4269" s="23">
        <v>45866</v>
      </c>
      <c r="E4269" t="s">
        <v>28</v>
      </c>
      <c r="F4269" t="s">
        <v>29</v>
      </c>
      <c r="G4269" s="22"/>
      <c r="H4269" t="s">
        <v>8524</v>
      </c>
      <c r="I4269" t="s">
        <v>4628</v>
      </c>
      <c r="J4269" t="s">
        <v>4629</v>
      </c>
      <c r="K4269" s="10" t="str">
        <f t="shared" si="469"/>
        <v>FG--</v>
      </c>
      <c r="L4269" t="s">
        <v>10</v>
      </c>
      <c r="M4269" s="52">
        <v>1000</v>
      </c>
      <c r="N4269" t="s">
        <v>1472</v>
      </c>
      <c r="O4269" t="s">
        <v>11</v>
      </c>
      <c r="P4269" s="78">
        <v>0.82230000000000003</v>
      </c>
      <c r="Q4269" s="11">
        <f t="shared" si="467"/>
        <v>822.3</v>
      </c>
      <c r="R4269" s="12">
        <f t="shared" si="470"/>
        <v>7.3003400000000003</v>
      </c>
      <c r="S4269" s="14">
        <f t="shared" si="471"/>
        <v>0.11260000000000001</v>
      </c>
      <c r="T4269" s="13">
        <f t="shared" si="472"/>
        <v>112.6</v>
      </c>
      <c r="U4269" s="14" t="s">
        <v>349</v>
      </c>
      <c r="V4269" t="s">
        <v>64</v>
      </c>
      <c r="W4269" s="62">
        <v>7.1496000000000004</v>
      </c>
      <c r="X4269" s="48">
        <f t="shared" si="468"/>
        <v>115.01342732460557</v>
      </c>
    </row>
    <row r="4270" spans="1:24" x14ac:dyDescent="0.2">
      <c r="A4270" s="38" t="str">
        <f t="shared" si="466"/>
        <v>2025-8</v>
      </c>
      <c r="B4270" t="s">
        <v>8104</v>
      </c>
      <c r="C4270" s="23">
        <v>45887</v>
      </c>
      <c r="D4270" s="23">
        <v>45880</v>
      </c>
      <c r="E4270" t="s">
        <v>651</v>
      </c>
      <c r="F4270" t="s">
        <v>652</v>
      </c>
      <c r="G4270" s="22"/>
      <c r="H4270" t="s">
        <v>8534</v>
      </c>
      <c r="I4270" t="s">
        <v>3236</v>
      </c>
      <c r="J4270" t="s">
        <v>3443</v>
      </c>
      <c r="K4270" s="10" t="str">
        <f t="shared" si="469"/>
        <v>FG--</v>
      </c>
      <c r="L4270" t="s">
        <v>10</v>
      </c>
      <c r="M4270" s="52">
        <v>2000</v>
      </c>
      <c r="N4270" t="s">
        <v>1472</v>
      </c>
      <c r="O4270" t="s">
        <v>11</v>
      </c>
      <c r="P4270" s="78">
        <v>0.82320000000000004</v>
      </c>
      <c r="Q4270" s="11">
        <f t="shared" si="467"/>
        <v>1646.4</v>
      </c>
      <c r="R4270" s="12">
        <f t="shared" si="470"/>
        <v>7.3003400000000003</v>
      </c>
      <c r="S4270" s="14">
        <f t="shared" si="471"/>
        <v>0.1128</v>
      </c>
      <c r="T4270" s="13">
        <f t="shared" si="472"/>
        <v>225.6</v>
      </c>
      <c r="U4270" s="14" t="s">
        <v>349</v>
      </c>
      <c r="V4270" t="s">
        <v>64</v>
      </c>
      <c r="W4270" s="62">
        <v>7.1496000000000004</v>
      </c>
      <c r="X4270" s="48">
        <f t="shared" si="468"/>
        <v>230.27861698556563</v>
      </c>
    </row>
    <row r="4271" spans="1:24" x14ac:dyDescent="0.2">
      <c r="A4271" s="38" t="str">
        <f t="shared" si="466"/>
        <v>2025-8</v>
      </c>
      <c r="B4271" t="s">
        <v>8105</v>
      </c>
      <c r="C4271" s="23">
        <v>45891</v>
      </c>
      <c r="D4271" s="23">
        <v>45880</v>
      </c>
      <c r="E4271" t="s">
        <v>709</v>
      </c>
      <c r="F4271" t="s">
        <v>710</v>
      </c>
      <c r="G4271" s="22"/>
      <c r="H4271" t="s">
        <v>8535</v>
      </c>
      <c r="I4271" t="s">
        <v>1639</v>
      </c>
      <c r="J4271" t="s">
        <v>1640</v>
      </c>
      <c r="K4271" s="10" t="str">
        <f t="shared" si="469"/>
        <v>KNOB</v>
      </c>
      <c r="L4271" t="s">
        <v>10</v>
      </c>
      <c r="M4271" s="52">
        <v>3450</v>
      </c>
      <c r="N4271" t="s">
        <v>1472</v>
      </c>
      <c r="O4271" t="s">
        <v>11</v>
      </c>
      <c r="P4271" s="78">
        <v>0.87629999999999997</v>
      </c>
      <c r="Q4271" s="11">
        <f t="shared" si="467"/>
        <v>3023.24</v>
      </c>
      <c r="R4271" s="12">
        <f t="shared" si="470"/>
        <v>7.3003400000000003</v>
      </c>
      <c r="S4271" s="14">
        <f t="shared" si="471"/>
        <v>0.12</v>
      </c>
      <c r="T4271" s="13">
        <f t="shared" si="472"/>
        <v>414</v>
      </c>
      <c r="U4271" s="14" t="s">
        <v>349</v>
      </c>
      <c r="V4271" t="s">
        <v>32</v>
      </c>
      <c r="W4271" s="62">
        <v>7.1496000000000004</v>
      </c>
      <c r="X4271" s="48">
        <f t="shared" si="468"/>
        <v>422.85372608257802</v>
      </c>
    </row>
    <row r="4272" spans="1:24" x14ac:dyDescent="0.2">
      <c r="A4272" s="38" t="str">
        <f t="shared" si="466"/>
        <v>2025-8</v>
      </c>
      <c r="B4272" t="s">
        <v>8106</v>
      </c>
      <c r="C4272" s="23">
        <v>45873</v>
      </c>
      <c r="D4272" s="23">
        <v>45853</v>
      </c>
      <c r="E4272" t="s">
        <v>651</v>
      </c>
      <c r="F4272" t="s">
        <v>652</v>
      </c>
      <c r="G4272" s="22"/>
      <c r="H4272" t="s">
        <v>8536</v>
      </c>
      <c r="I4272" t="s">
        <v>3587</v>
      </c>
      <c r="J4272" t="s">
        <v>3588</v>
      </c>
      <c r="K4272" s="10" t="str">
        <f t="shared" si="469"/>
        <v>KNOB</v>
      </c>
      <c r="L4272" t="s">
        <v>10</v>
      </c>
      <c r="M4272" s="52">
        <v>2850</v>
      </c>
      <c r="N4272" t="s">
        <v>1472</v>
      </c>
      <c r="O4272" t="s">
        <v>11</v>
      </c>
      <c r="P4272" s="78">
        <v>0.88980000000000004</v>
      </c>
      <c r="Q4272" s="11">
        <f t="shared" si="467"/>
        <v>2535.9299999999998</v>
      </c>
      <c r="R4272" s="12">
        <f t="shared" si="470"/>
        <v>7.3003400000000003</v>
      </c>
      <c r="S4272" s="14">
        <f t="shared" si="471"/>
        <v>0.12189999999999999</v>
      </c>
      <c r="T4272" s="13">
        <f t="shared" si="472"/>
        <v>347.42</v>
      </c>
      <c r="U4272" s="14" t="s">
        <v>349</v>
      </c>
      <c r="V4272" t="s">
        <v>32</v>
      </c>
      <c r="W4272" s="62">
        <v>7.1496000000000004</v>
      </c>
      <c r="X4272" s="48">
        <f t="shared" si="468"/>
        <v>354.69536757301108</v>
      </c>
    </row>
    <row r="4273" spans="1:24" x14ac:dyDescent="0.2">
      <c r="A4273" s="38" t="str">
        <f t="shared" si="466"/>
        <v>2025-8</v>
      </c>
      <c r="B4273" t="s">
        <v>8107</v>
      </c>
      <c r="C4273" s="23">
        <v>45874</v>
      </c>
      <c r="D4273" s="23">
        <v>45853</v>
      </c>
      <c r="E4273" t="s">
        <v>709</v>
      </c>
      <c r="F4273" t="s">
        <v>710</v>
      </c>
      <c r="G4273" s="22"/>
      <c r="H4273" t="s">
        <v>8520</v>
      </c>
      <c r="I4273" t="s">
        <v>1639</v>
      </c>
      <c r="J4273" t="s">
        <v>1640</v>
      </c>
      <c r="K4273" s="10" t="str">
        <f t="shared" si="469"/>
        <v>KNOB</v>
      </c>
      <c r="L4273" t="s">
        <v>10</v>
      </c>
      <c r="M4273" s="52">
        <v>1100</v>
      </c>
      <c r="N4273" t="s">
        <v>1472</v>
      </c>
      <c r="O4273" t="s">
        <v>11</v>
      </c>
      <c r="P4273" s="78">
        <v>0.89419999999999999</v>
      </c>
      <c r="Q4273" s="11">
        <f t="shared" si="467"/>
        <v>983.62</v>
      </c>
      <c r="R4273" s="12">
        <f t="shared" si="470"/>
        <v>7.3003400000000003</v>
      </c>
      <c r="S4273" s="14">
        <f t="shared" si="471"/>
        <v>0.1225</v>
      </c>
      <c r="T4273" s="13">
        <f t="shared" si="472"/>
        <v>134.75</v>
      </c>
      <c r="U4273" s="14" t="s">
        <v>349</v>
      </c>
      <c r="V4273" t="s">
        <v>32</v>
      </c>
      <c r="W4273" s="62">
        <v>7.1496000000000004</v>
      </c>
      <c r="X4273" s="48">
        <f t="shared" si="468"/>
        <v>137.57692738055277</v>
      </c>
    </row>
    <row r="4274" spans="1:24" x14ac:dyDescent="0.2">
      <c r="A4274" s="38" t="str">
        <f t="shared" si="466"/>
        <v>2025-8</v>
      </c>
      <c r="B4274" t="s">
        <v>8108</v>
      </c>
      <c r="C4274" s="23">
        <v>45891</v>
      </c>
      <c r="D4274" s="23">
        <v>45880</v>
      </c>
      <c r="E4274" t="s">
        <v>28</v>
      </c>
      <c r="F4274" t="s">
        <v>29</v>
      </c>
      <c r="G4274" s="22"/>
      <c r="H4274" t="s">
        <v>8523</v>
      </c>
      <c r="I4274" t="s">
        <v>3589</v>
      </c>
      <c r="J4274" t="s">
        <v>3590</v>
      </c>
      <c r="K4274" s="10" t="str">
        <f t="shared" si="469"/>
        <v>FG--</v>
      </c>
      <c r="L4274" t="s">
        <v>10</v>
      </c>
      <c r="M4274" s="52">
        <v>2050</v>
      </c>
      <c r="N4274" t="s">
        <v>1472</v>
      </c>
      <c r="O4274" t="s">
        <v>11</v>
      </c>
      <c r="P4274" s="78">
        <v>0.91769999999999996</v>
      </c>
      <c r="Q4274" s="11">
        <f t="shared" si="467"/>
        <v>1881.29</v>
      </c>
      <c r="R4274" s="12">
        <f t="shared" si="470"/>
        <v>7.3003400000000003</v>
      </c>
      <c r="S4274" s="14">
        <f t="shared" si="471"/>
        <v>0.12570000000000001</v>
      </c>
      <c r="T4274" s="13">
        <f t="shared" si="472"/>
        <v>257.69</v>
      </c>
      <c r="U4274" s="14" t="s">
        <v>349</v>
      </c>
      <c r="V4274" t="s">
        <v>64</v>
      </c>
      <c r="W4274" s="62">
        <v>7.1496000000000004</v>
      </c>
      <c r="X4274" s="48">
        <f t="shared" si="468"/>
        <v>263.13150386035579</v>
      </c>
    </row>
    <row r="4275" spans="1:24" x14ac:dyDescent="0.2">
      <c r="A4275" s="38" t="str">
        <f t="shared" si="466"/>
        <v>2025-8</v>
      </c>
      <c r="B4275" t="s">
        <v>8109</v>
      </c>
      <c r="C4275" s="23">
        <v>45873</v>
      </c>
      <c r="D4275" s="23">
        <v>45847</v>
      </c>
      <c r="E4275" t="s">
        <v>169</v>
      </c>
      <c r="F4275" t="s">
        <v>170</v>
      </c>
      <c r="G4275" s="22"/>
      <c r="H4275" t="s">
        <v>8514</v>
      </c>
      <c r="I4275" t="s">
        <v>3152</v>
      </c>
      <c r="J4275" t="s">
        <v>3362</v>
      </c>
      <c r="K4275" s="10" t="str">
        <f t="shared" si="469"/>
        <v>STKR</v>
      </c>
      <c r="L4275" t="s">
        <v>10</v>
      </c>
      <c r="M4275" s="52">
        <v>510</v>
      </c>
      <c r="N4275" t="s">
        <v>1472</v>
      </c>
      <c r="O4275" t="s">
        <v>11</v>
      </c>
      <c r="P4275" s="78">
        <v>0.96</v>
      </c>
      <c r="Q4275" s="11">
        <f t="shared" si="467"/>
        <v>489.6</v>
      </c>
      <c r="R4275" s="12">
        <f t="shared" si="470"/>
        <v>7.3003400000000003</v>
      </c>
      <c r="S4275" s="14">
        <f t="shared" si="471"/>
        <v>0.13150000000000001</v>
      </c>
      <c r="T4275" s="13">
        <f t="shared" si="472"/>
        <v>67.069999999999993</v>
      </c>
      <c r="U4275" s="14" t="s">
        <v>349</v>
      </c>
      <c r="V4275" t="s">
        <v>18</v>
      </c>
      <c r="W4275" s="62">
        <v>7.1496000000000004</v>
      </c>
      <c r="X4275" s="48">
        <f t="shared" si="468"/>
        <v>68.479355488418932</v>
      </c>
    </row>
    <row r="4276" spans="1:24" x14ac:dyDescent="0.2">
      <c r="A4276" s="38" t="str">
        <f t="shared" si="466"/>
        <v>2025-8</v>
      </c>
      <c r="B4276" t="s">
        <v>8110</v>
      </c>
      <c r="C4276" s="23">
        <v>45894</v>
      </c>
      <c r="D4276" s="23">
        <v>45880</v>
      </c>
      <c r="E4276" t="s">
        <v>372</v>
      </c>
      <c r="F4276" t="s">
        <v>373</v>
      </c>
      <c r="G4276" s="22"/>
      <c r="H4276" t="s">
        <v>8530</v>
      </c>
      <c r="I4276" t="s">
        <v>1040</v>
      </c>
      <c r="J4276" t="s">
        <v>1041</v>
      </c>
      <c r="K4276" s="10" t="str">
        <f t="shared" si="469"/>
        <v>FG--</v>
      </c>
      <c r="L4276" t="s">
        <v>98</v>
      </c>
      <c r="M4276" s="52">
        <v>3050</v>
      </c>
      <c r="N4276" t="s">
        <v>1472</v>
      </c>
      <c r="O4276" t="s">
        <v>11</v>
      </c>
      <c r="P4276" s="78">
        <v>0.97450000000000003</v>
      </c>
      <c r="Q4276" s="11">
        <f t="shared" si="467"/>
        <v>2972.23</v>
      </c>
      <c r="R4276" s="12">
        <f t="shared" si="470"/>
        <v>7.3003400000000003</v>
      </c>
      <c r="S4276" s="14">
        <f t="shared" si="471"/>
        <v>0.13350000000000001</v>
      </c>
      <c r="T4276" s="13">
        <f t="shared" si="472"/>
        <v>407.18</v>
      </c>
      <c r="U4276" s="14" t="s">
        <v>349</v>
      </c>
      <c r="V4276" t="s">
        <v>64</v>
      </c>
      <c r="W4276" s="62">
        <v>7.1496000000000004</v>
      </c>
      <c r="X4276" s="48">
        <f t="shared" si="468"/>
        <v>415.71906120622128</v>
      </c>
    </row>
    <row r="4277" spans="1:24" x14ac:dyDescent="0.2">
      <c r="A4277" s="38" t="str">
        <f t="shared" si="466"/>
        <v>2025-8</v>
      </c>
      <c r="B4277" t="s">
        <v>8111</v>
      </c>
      <c r="C4277" s="23">
        <v>45877</v>
      </c>
      <c r="D4277" s="23">
        <v>45853</v>
      </c>
      <c r="E4277" t="s">
        <v>295</v>
      </c>
      <c r="F4277" t="s">
        <v>296</v>
      </c>
      <c r="G4277" s="22"/>
      <c r="H4277" t="s">
        <v>8537</v>
      </c>
      <c r="I4277" t="s">
        <v>3115</v>
      </c>
      <c r="J4277" t="s">
        <v>307</v>
      </c>
      <c r="K4277" s="10" t="str">
        <f t="shared" si="469"/>
        <v>LHDL</v>
      </c>
      <c r="L4277" t="s">
        <v>10</v>
      </c>
      <c r="M4277" s="52">
        <v>500</v>
      </c>
      <c r="N4277" t="s">
        <v>1472</v>
      </c>
      <c r="O4277" t="s">
        <v>11</v>
      </c>
      <c r="P4277" s="78">
        <v>0.98939999999999995</v>
      </c>
      <c r="Q4277" s="11">
        <f t="shared" si="467"/>
        <v>494.7</v>
      </c>
      <c r="R4277" s="12">
        <f t="shared" si="470"/>
        <v>7.3003400000000003</v>
      </c>
      <c r="S4277" s="14">
        <f t="shared" si="471"/>
        <v>0.13550000000000001</v>
      </c>
      <c r="T4277" s="13">
        <f t="shared" si="472"/>
        <v>67.75</v>
      </c>
      <c r="U4277" s="14" t="s">
        <v>349</v>
      </c>
      <c r="V4277" t="s">
        <v>125</v>
      </c>
      <c r="W4277" s="62">
        <v>7.1496000000000004</v>
      </c>
      <c r="X4277" s="48">
        <f t="shared" si="468"/>
        <v>69.192682108089954</v>
      </c>
    </row>
    <row r="4278" spans="1:24" x14ac:dyDescent="0.2">
      <c r="A4278" s="38" t="str">
        <f t="shared" si="466"/>
        <v>2025-8</v>
      </c>
      <c r="B4278" t="s">
        <v>8112</v>
      </c>
      <c r="C4278" s="23">
        <v>45894</v>
      </c>
      <c r="D4278" s="23">
        <v>45866</v>
      </c>
      <c r="E4278" t="s">
        <v>372</v>
      </c>
      <c r="F4278" t="s">
        <v>373</v>
      </c>
      <c r="G4278" s="22"/>
      <c r="H4278" t="s">
        <v>8530</v>
      </c>
      <c r="I4278" t="s">
        <v>3102</v>
      </c>
      <c r="J4278" t="s">
        <v>3317</v>
      </c>
      <c r="K4278" s="10" t="str">
        <f t="shared" si="469"/>
        <v>FG--</v>
      </c>
      <c r="L4278" t="s">
        <v>98</v>
      </c>
      <c r="M4278" s="52">
        <v>1550</v>
      </c>
      <c r="N4278" t="s">
        <v>1472</v>
      </c>
      <c r="O4278" t="s">
        <v>11</v>
      </c>
      <c r="P4278" s="78">
        <v>0.99399999999999999</v>
      </c>
      <c r="Q4278" s="11">
        <f t="shared" si="467"/>
        <v>1540.7</v>
      </c>
      <c r="R4278" s="12">
        <f t="shared" si="470"/>
        <v>7.3003400000000003</v>
      </c>
      <c r="S4278" s="14">
        <f t="shared" si="471"/>
        <v>0.13619999999999999</v>
      </c>
      <c r="T4278" s="13">
        <f t="shared" si="472"/>
        <v>211.11</v>
      </c>
      <c r="U4278" s="14" t="s">
        <v>349</v>
      </c>
      <c r="V4278" t="s">
        <v>64</v>
      </c>
      <c r="W4278" s="62">
        <v>7.1496000000000004</v>
      </c>
      <c r="X4278" s="48">
        <f t="shared" si="468"/>
        <v>215.4945731229719</v>
      </c>
    </row>
    <row r="4279" spans="1:24" x14ac:dyDescent="0.2">
      <c r="A4279" s="38" t="str">
        <f t="shared" si="466"/>
        <v>2025-8</v>
      </c>
      <c r="B4279" t="s">
        <v>8113</v>
      </c>
      <c r="C4279" s="23">
        <v>45874</v>
      </c>
      <c r="D4279" s="23">
        <v>45839</v>
      </c>
      <c r="E4279" t="s">
        <v>372</v>
      </c>
      <c r="F4279" t="s">
        <v>373</v>
      </c>
      <c r="G4279" s="22"/>
      <c r="H4279" t="s">
        <v>8531</v>
      </c>
      <c r="I4279" t="s">
        <v>7781</v>
      </c>
      <c r="J4279" t="s">
        <v>7782</v>
      </c>
      <c r="K4279" s="10" t="str">
        <f t="shared" si="469"/>
        <v>FG--</v>
      </c>
      <c r="L4279" t="s">
        <v>98</v>
      </c>
      <c r="M4279" s="52">
        <v>100</v>
      </c>
      <c r="N4279" t="s">
        <v>1472</v>
      </c>
      <c r="O4279" t="s">
        <v>11</v>
      </c>
      <c r="P4279" s="78">
        <v>0.99439999999999995</v>
      </c>
      <c r="Q4279" s="11">
        <f t="shared" si="467"/>
        <v>99.44</v>
      </c>
      <c r="R4279" s="12">
        <f t="shared" si="470"/>
        <v>7.3003400000000003</v>
      </c>
      <c r="S4279" s="14">
        <f t="shared" si="471"/>
        <v>0.13619999999999999</v>
      </c>
      <c r="T4279" s="13">
        <f t="shared" si="472"/>
        <v>13.62</v>
      </c>
      <c r="U4279" s="14" t="s">
        <v>349</v>
      </c>
      <c r="V4279" t="s">
        <v>64</v>
      </c>
      <c r="W4279" s="62">
        <v>7.1496000000000004</v>
      </c>
      <c r="X4279" s="48">
        <f t="shared" si="468"/>
        <v>13.908470403938681</v>
      </c>
    </row>
    <row r="4280" spans="1:24" x14ac:dyDescent="0.2">
      <c r="A4280" s="38" t="str">
        <f t="shared" si="466"/>
        <v>2025-8</v>
      </c>
      <c r="B4280" t="s">
        <v>8113</v>
      </c>
      <c r="C4280" s="23">
        <v>45874</v>
      </c>
      <c r="D4280" s="23">
        <v>45839</v>
      </c>
      <c r="E4280" t="s">
        <v>372</v>
      </c>
      <c r="F4280" t="s">
        <v>373</v>
      </c>
      <c r="G4280" s="22"/>
      <c r="H4280" t="s">
        <v>8531</v>
      </c>
      <c r="I4280" t="s">
        <v>7781</v>
      </c>
      <c r="J4280" t="s">
        <v>7782</v>
      </c>
      <c r="K4280" s="10" t="str">
        <f t="shared" si="469"/>
        <v>FG--</v>
      </c>
      <c r="L4280" t="s">
        <v>98</v>
      </c>
      <c r="M4280" s="52">
        <v>900</v>
      </c>
      <c r="N4280" t="s">
        <v>1472</v>
      </c>
      <c r="O4280" t="s">
        <v>11</v>
      </c>
      <c r="P4280" s="78">
        <v>0.99439999999999995</v>
      </c>
      <c r="Q4280" s="11">
        <f t="shared" si="467"/>
        <v>894.96</v>
      </c>
      <c r="R4280" s="12">
        <f t="shared" si="470"/>
        <v>7.3003400000000003</v>
      </c>
      <c r="S4280" s="14">
        <f t="shared" si="471"/>
        <v>0.13619999999999999</v>
      </c>
      <c r="T4280" s="13">
        <f t="shared" si="472"/>
        <v>122.58</v>
      </c>
      <c r="U4280" s="14" t="s">
        <v>349</v>
      </c>
      <c r="V4280" t="s">
        <v>64</v>
      </c>
      <c r="W4280" s="62">
        <v>7.1496000000000004</v>
      </c>
      <c r="X4280" s="48">
        <f t="shared" si="468"/>
        <v>125.17623363544813</v>
      </c>
    </row>
    <row r="4281" spans="1:24" x14ac:dyDescent="0.2">
      <c r="A4281" s="38" t="str">
        <f t="shared" si="466"/>
        <v>2025-8</v>
      </c>
      <c r="B4281" t="s">
        <v>8114</v>
      </c>
      <c r="C4281" s="23">
        <v>45877</v>
      </c>
      <c r="D4281" s="23">
        <v>45853</v>
      </c>
      <c r="E4281" t="s">
        <v>295</v>
      </c>
      <c r="F4281" t="s">
        <v>296</v>
      </c>
      <c r="G4281" s="22"/>
      <c r="H4281" t="s">
        <v>8538</v>
      </c>
      <c r="I4281" t="s">
        <v>3116</v>
      </c>
      <c r="J4281" t="s">
        <v>303</v>
      </c>
      <c r="K4281" s="10" t="str">
        <f t="shared" si="469"/>
        <v>LHDL</v>
      </c>
      <c r="L4281" t="s">
        <v>10</v>
      </c>
      <c r="M4281" s="52">
        <v>500</v>
      </c>
      <c r="N4281" t="s">
        <v>1472</v>
      </c>
      <c r="O4281" t="s">
        <v>11</v>
      </c>
      <c r="P4281" s="78">
        <v>1.0419</v>
      </c>
      <c r="Q4281" s="11">
        <f t="shared" si="467"/>
        <v>520.95000000000005</v>
      </c>
      <c r="R4281" s="12">
        <f t="shared" si="470"/>
        <v>7.3003400000000003</v>
      </c>
      <c r="S4281" s="14">
        <f t="shared" si="471"/>
        <v>0.14269999999999999</v>
      </c>
      <c r="T4281" s="13">
        <f t="shared" si="472"/>
        <v>71.349999999999994</v>
      </c>
      <c r="U4281" s="14" t="s">
        <v>349</v>
      </c>
      <c r="V4281" t="s">
        <v>125</v>
      </c>
      <c r="W4281" s="62">
        <v>7.1496000000000004</v>
      </c>
      <c r="X4281" s="48">
        <f t="shared" si="468"/>
        <v>72.864216179926146</v>
      </c>
    </row>
    <row r="4282" spans="1:24" x14ac:dyDescent="0.2">
      <c r="A4282" s="38" t="str">
        <f t="shared" si="466"/>
        <v>2025-8</v>
      </c>
      <c r="B4282" t="s">
        <v>8115</v>
      </c>
      <c r="C4282" s="23">
        <v>45877</v>
      </c>
      <c r="D4282" s="23">
        <v>45853</v>
      </c>
      <c r="E4282" t="s">
        <v>295</v>
      </c>
      <c r="F4282" t="s">
        <v>296</v>
      </c>
      <c r="G4282" s="22"/>
      <c r="H4282" t="s">
        <v>8538</v>
      </c>
      <c r="I4282" t="s">
        <v>3118</v>
      </c>
      <c r="J4282" t="s">
        <v>294</v>
      </c>
      <c r="K4282" s="10" t="str">
        <f t="shared" si="469"/>
        <v>LHDL</v>
      </c>
      <c r="L4282" t="s">
        <v>10</v>
      </c>
      <c r="M4282" s="52">
        <v>500</v>
      </c>
      <c r="N4282" t="s">
        <v>1472</v>
      </c>
      <c r="O4282" t="s">
        <v>11</v>
      </c>
      <c r="P4282" s="78">
        <v>1.0419</v>
      </c>
      <c r="Q4282" s="11">
        <f t="shared" si="467"/>
        <v>520.95000000000005</v>
      </c>
      <c r="R4282" s="12">
        <f t="shared" si="470"/>
        <v>7.3003400000000003</v>
      </c>
      <c r="S4282" s="14">
        <f t="shared" si="471"/>
        <v>0.14269999999999999</v>
      </c>
      <c r="T4282" s="13">
        <f t="shared" si="472"/>
        <v>71.349999999999994</v>
      </c>
      <c r="U4282" s="14" t="s">
        <v>349</v>
      </c>
      <c r="V4282" t="s">
        <v>125</v>
      </c>
      <c r="W4282" s="62">
        <v>7.1496000000000004</v>
      </c>
      <c r="X4282" s="48">
        <f t="shared" si="468"/>
        <v>72.864216179926146</v>
      </c>
    </row>
    <row r="4283" spans="1:24" x14ac:dyDescent="0.2">
      <c r="A4283" s="38" t="str">
        <f t="shared" si="466"/>
        <v>2025-8</v>
      </c>
      <c r="B4283" t="s">
        <v>8116</v>
      </c>
      <c r="C4283" s="23">
        <v>45877</v>
      </c>
      <c r="D4283" s="23">
        <v>45853</v>
      </c>
      <c r="E4283" t="s">
        <v>295</v>
      </c>
      <c r="F4283" t="s">
        <v>296</v>
      </c>
      <c r="G4283" s="22"/>
      <c r="H4283" t="s">
        <v>8538</v>
      </c>
      <c r="I4283" t="s">
        <v>3119</v>
      </c>
      <c r="J4283" t="s">
        <v>3329</v>
      </c>
      <c r="K4283" s="10" t="str">
        <f t="shared" si="469"/>
        <v>LHDL</v>
      </c>
      <c r="L4283" t="s">
        <v>10</v>
      </c>
      <c r="M4283" s="52">
        <v>500</v>
      </c>
      <c r="N4283" t="s">
        <v>1472</v>
      </c>
      <c r="O4283" t="s">
        <v>11</v>
      </c>
      <c r="P4283" s="78">
        <v>1.0419</v>
      </c>
      <c r="Q4283" s="11">
        <f t="shared" si="467"/>
        <v>520.95000000000005</v>
      </c>
      <c r="R4283" s="12">
        <f t="shared" si="470"/>
        <v>7.3003400000000003</v>
      </c>
      <c r="S4283" s="14">
        <f t="shared" si="471"/>
        <v>0.14269999999999999</v>
      </c>
      <c r="T4283" s="13">
        <f t="shared" si="472"/>
        <v>71.349999999999994</v>
      </c>
      <c r="U4283" s="14" t="s">
        <v>349</v>
      </c>
      <c r="V4283" t="s">
        <v>125</v>
      </c>
      <c r="W4283" s="62">
        <v>7.1496000000000004</v>
      </c>
      <c r="X4283" s="48">
        <f t="shared" si="468"/>
        <v>72.864216179926146</v>
      </c>
    </row>
    <row r="4284" spans="1:24" x14ac:dyDescent="0.2">
      <c r="A4284" s="38" t="str">
        <f t="shared" si="466"/>
        <v>2025-8</v>
      </c>
      <c r="B4284" t="s">
        <v>8117</v>
      </c>
      <c r="C4284" s="23">
        <v>45881</v>
      </c>
      <c r="D4284" s="23">
        <v>45853</v>
      </c>
      <c r="E4284" t="s">
        <v>709</v>
      </c>
      <c r="F4284" t="s">
        <v>710</v>
      </c>
      <c r="G4284" s="22"/>
      <c r="H4284" t="s">
        <v>8539</v>
      </c>
      <c r="I4284" t="s">
        <v>1643</v>
      </c>
      <c r="J4284" t="s">
        <v>1644</v>
      </c>
      <c r="K4284" s="10" t="str">
        <f t="shared" si="469"/>
        <v>T&amp;G-</v>
      </c>
      <c r="L4284" t="s">
        <v>10</v>
      </c>
      <c r="M4284" s="52">
        <v>3400</v>
      </c>
      <c r="N4284" t="s">
        <v>1472</v>
      </c>
      <c r="O4284" t="s">
        <v>11</v>
      </c>
      <c r="P4284" s="78">
        <v>1.0879000000000001</v>
      </c>
      <c r="Q4284" s="11">
        <f t="shared" si="467"/>
        <v>3698.86</v>
      </c>
      <c r="R4284" s="12">
        <f t="shared" si="470"/>
        <v>7.3003400000000003</v>
      </c>
      <c r="S4284" s="14">
        <f t="shared" si="471"/>
        <v>0.14899999999999999</v>
      </c>
      <c r="T4284" s="13">
        <f t="shared" si="472"/>
        <v>506.6</v>
      </c>
      <c r="U4284" s="14" t="s">
        <v>349</v>
      </c>
      <c r="V4284" t="s">
        <v>2243</v>
      </c>
      <c r="W4284" s="62">
        <v>7.1496000000000004</v>
      </c>
      <c r="X4284" s="48">
        <f t="shared" si="468"/>
        <v>517.35201969340937</v>
      </c>
    </row>
    <row r="4285" spans="1:24" x14ac:dyDescent="0.2">
      <c r="A4285" s="38" t="str">
        <f t="shared" si="466"/>
        <v>2025-8</v>
      </c>
      <c r="B4285" t="s">
        <v>8118</v>
      </c>
      <c r="C4285" s="23">
        <v>45873</v>
      </c>
      <c r="D4285" s="23">
        <v>45863</v>
      </c>
      <c r="E4285" t="s">
        <v>169</v>
      </c>
      <c r="F4285" t="s">
        <v>170</v>
      </c>
      <c r="G4285" s="22"/>
      <c r="H4285" t="s">
        <v>8514</v>
      </c>
      <c r="I4285" t="s">
        <v>1120</v>
      </c>
      <c r="J4285" t="s">
        <v>643</v>
      </c>
      <c r="K4285" s="10" t="str">
        <f t="shared" si="469"/>
        <v>U&amp;C-</v>
      </c>
      <c r="L4285" t="s">
        <v>10</v>
      </c>
      <c r="M4285" s="52">
        <v>3620</v>
      </c>
      <c r="N4285" t="s">
        <v>1472</v>
      </c>
      <c r="O4285" t="s">
        <v>11</v>
      </c>
      <c r="P4285" s="78">
        <v>1.0900000000000001</v>
      </c>
      <c r="Q4285" s="11">
        <f t="shared" si="467"/>
        <v>3945.8</v>
      </c>
      <c r="R4285" s="12">
        <f t="shared" si="470"/>
        <v>7.3003400000000003</v>
      </c>
      <c r="S4285" s="14">
        <f t="shared" si="471"/>
        <v>0.14929999999999999</v>
      </c>
      <c r="T4285" s="13">
        <f t="shared" si="472"/>
        <v>540.47</v>
      </c>
      <c r="U4285" s="14" t="s">
        <v>349</v>
      </c>
      <c r="V4285" t="s">
        <v>177</v>
      </c>
      <c r="W4285" s="62">
        <v>7.1496000000000004</v>
      </c>
      <c r="X4285" s="48">
        <f t="shared" si="468"/>
        <v>551.89101488195149</v>
      </c>
    </row>
    <row r="4286" spans="1:24" x14ac:dyDescent="0.2">
      <c r="A4286" s="38" t="str">
        <f t="shared" si="466"/>
        <v>2025-8</v>
      </c>
      <c r="B4286" t="s">
        <v>8119</v>
      </c>
      <c r="C4286" s="23">
        <v>45894</v>
      </c>
      <c r="D4286" s="23">
        <v>45821</v>
      </c>
      <c r="E4286" t="s">
        <v>372</v>
      </c>
      <c r="F4286" t="s">
        <v>373</v>
      </c>
      <c r="G4286" s="22"/>
      <c r="H4286" t="s">
        <v>8530</v>
      </c>
      <c r="I4286" t="s">
        <v>1033</v>
      </c>
      <c r="J4286" t="s">
        <v>1034</v>
      </c>
      <c r="K4286" s="10" t="str">
        <f t="shared" si="469"/>
        <v>HDL-</v>
      </c>
      <c r="L4286" t="s">
        <v>98</v>
      </c>
      <c r="M4286" s="52">
        <v>2040</v>
      </c>
      <c r="N4286" t="s">
        <v>1472</v>
      </c>
      <c r="O4286" t="s">
        <v>11</v>
      </c>
      <c r="P4286" s="78">
        <v>1.0945</v>
      </c>
      <c r="Q4286" s="11">
        <f t="shared" si="467"/>
        <v>2232.7800000000002</v>
      </c>
      <c r="R4286" s="12">
        <f t="shared" si="470"/>
        <v>7.3003400000000003</v>
      </c>
      <c r="S4286" s="14">
        <f t="shared" si="471"/>
        <v>0.14990000000000001</v>
      </c>
      <c r="T4286" s="13">
        <f t="shared" si="472"/>
        <v>305.8</v>
      </c>
      <c r="U4286" s="14" t="s">
        <v>349</v>
      </c>
      <c r="V4286" t="s">
        <v>228</v>
      </c>
      <c r="W4286" s="62">
        <v>7.1496000000000004</v>
      </c>
      <c r="X4286" s="48">
        <f t="shared" si="468"/>
        <v>312.29439409197715</v>
      </c>
    </row>
    <row r="4287" spans="1:24" x14ac:dyDescent="0.2">
      <c r="A4287" s="38" t="str">
        <f t="shared" si="466"/>
        <v>2025-8</v>
      </c>
      <c r="B4287" t="s">
        <v>8120</v>
      </c>
      <c r="C4287" s="23">
        <v>45887</v>
      </c>
      <c r="D4287" s="23">
        <v>45870</v>
      </c>
      <c r="E4287" t="s">
        <v>651</v>
      </c>
      <c r="F4287" t="s">
        <v>652</v>
      </c>
      <c r="G4287" s="22"/>
      <c r="H4287" t="s">
        <v>8532</v>
      </c>
      <c r="I4287" t="s">
        <v>7783</v>
      </c>
      <c r="J4287" t="s">
        <v>7784</v>
      </c>
      <c r="K4287" s="10" t="str">
        <f t="shared" si="469"/>
        <v>HDL-</v>
      </c>
      <c r="L4287" t="s">
        <v>10</v>
      </c>
      <c r="M4287" s="52">
        <v>4100</v>
      </c>
      <c r="N4287" t="s">
        <v>1472</v>
      </c>
      <c r="O4287" t="s">
        <v>11</v>
      </c>
      <c r="P4287" s="78">
        <v>1.1286</v>
      </c>
      <c r="Q4287" s="11">
        <f t="shared" si="467"/>
        <v>4627.26</v>
      </c>
      <c r="R4287" s="12">
        <f t="shared" si="470"/>
        <v>7.3003400000000003</v>
      </c>
      <c r="S4287" s="14">
        <f t="shared" si="471"/>
        <v>0.15459999999999999</v>
      </c>
      <c r="T4287" s="13">
        <f t="shared" si="472"/>
        <v>633.86</v>
      </c>
      <c r="U4287" s="14" t="s">
        <v>349</v>
      </c>
      <c r="V4287" t="s">
        <v>228</v>
      </c>
      <c r="W4287" s="62">
        <v>7.1496000000000004</v>
      </c>
      <c r="X4287" s="48">
        <f t="shared" si="468"/>
        <v>647.20543806646526</v>
      </c>
    </row>
    <row r="4288" spans="1:24" x14ac:dyDescent="0.2">
      <c r="A4288" s="38" t="str">
        <f t="shared" si="466"/>
        <v>2025-8</v>
      </c>
      <c r="B4288" t="s">
        <v>8121</v>
      </c>
      <c r="C4288" s="23">
        <v>45880</v>
      </c>
      <c r="D4288" s="23">
        <v>45853</v>
      </c>
      <c r="E4288" t="s">
        <v>61</v>
      </c>
      <c r="F4288" t="s">
        <v>61</v>
      </c>
      <c r="G4288" s="22"/>
      <c r="H4288" t="s">
        <v>8540</v>
      </c>
      <c r="I4288" t="s">
        <v>7785</v>
      </c>
      <c r="J4288" t="s">
        <v>7786</v>
      </c>
      <c r="K4288" s="10" t="str">
        <f t="shared" si="469"/>
        <v>SHDL</v>
      </c>
      <c r="L4288" t="s">
        <v>10</v>
      </c>
      <c r="M4288" s="52">
        <v>2560</v>
      </c>
      <c r="N4288" t="s">
        <v>1472</v>
      </c>
      <c r="O4288" t="s">
        <v>11</v>
      </c>
      <c r="P4288" s="78">
        <v>1.1588000000000001</v>
      </c>
      <c r="Q4288" s="11">
        <f t="shared" si="467"/>
        <v>2966.53</v>
      </c>
      <c r="R4288" s="12">
        <f t="shared" si="470"/>
        <v>7.3003400000000003</v>
      </c>
      <c r="S4288" s="14">
        <f t="shared" si="471"/>
        <v>0.15870000000000001</v>
      </c>
      <c r="T4288" s="13">
        <f t="shared" si="472"/>
        <v>406.27</v>
      </c>
      <c r="U4288" s="14" t="s">
        <v>349</v>
      </c>
      <c r="V4288" t="s">
        <v>722</v>
      </c>
      <c r="W4288" s="62">
        <v>7.1496000000000004</v>
      </c>
      <c r="X4288" s="48">
        <f t="shared" si="468"/>
        <v>414.92223341165936</v>
      </c>
    </row>
    <row r="4289" spans="1:24" x14ac:dyDescent="0.2">
      <c r="A4289" s="38" t="str">
        <f t="shared" si="466"/>
        <v>2025-8</v>
      </c>
      <c r="B4289" t="s">
        <v>8122</v>
      </c>
      <c r="C4289" s="23">
        <v>45870</v>
      </c>
      <c r="D4289" s="23">
        <v>45839</v>
      </c>
      <c r="E4289" t="s">
        <v>61</v>
      </c>
      <c r="F4289" t="s">
        <v>61</v>
      </c>
      <c r="G4289" s="22"/>
      <c r="H4289" t="s">
        <v>8541</v>
      </c>
      <c r="I4289" t="s">
        <v>221</v>
      </c>
      <c r="J4289" t="s">
        <v>222</v>
      </c>
      <c r="K4289" s="10" t="str">
        <f t="shared" si="469"/>
        <v>KNOB</v>
      </c>
      <c r="L4289" t="s">
        <v>10</v>
      </c>
      <c r="M4289" s="52">
        <v>2700</v>
      </c>
      <c r="N4289" t="s">
        <v>1472</v>
      </c>
      <c r="O4289" t="s">
        <v>11</v>
      </c>
      <c r="P4289" s="78">
        <v>1.2455000000000001</v>
      </c>
      <c r="Q4289" s="11">
        <f t="shared" si="467"/>
        <v>3362.85</v>
      </c>
      <c r="R4289" s="12">
        <f t="shared" si="470"/>
        <v>7.3003400000000003</v>
      </c>
      <c r="S4289" s="14">
        <f t="shared" si="471"/>
        <v>0.1706</v>
      </c>
      <c r="T4289" s="13">
        <f t="shared" si="472"/>
        <v>460.62</v>
      </c>
      <c r="U4289" s="14" t="s">
        <v>349</v>
      </c>
      <c r="V4289" t="s">
        <v>32</v>
      </c>
      <c r="W4289" s="62">
        <v>7.1496000000000004</v>
      </c>
      <c r="X4289" s="48">
        <f t="shared" si="468"/>
        <v>470.35498489425987</v>
      </c>
    </row>
    <row r="4290" spans="1:24" x14ac:dyDescent="0.2">
      <c r="A4290" s="38" t="str">
        <f t="shared" ref="A4290:A4353" si="473">+TEXT(C4290,"YYYY")&amp;"-"&amp;TEXT(C4290,"M")</f>
        <v>2025-8</v>
      </c>
      <c r="B4290" t="s">
        <v>8123</v>
      </c>
      <c r="C4290" s="23">
        <v>45870</v>
      </c>
      <c r="D4290" s="23">
        <v>45847</v>
      </c>
      <c r="E4290" t="s">
        <v>61</v>
      </c>
      <c r="F4290" t="s">
        <v>61</v>
      </c>
      <c r="G4290" s="22"/>
      <c r="H4290" t="s">
        <v>8541</v>
      </c>
      <c r="I4290" t="s">
        <v>221</v>
      </c>
      <c r="J4290" t="s">
        <v>222</v>
      </c>
      <c r="K4290" s="10" t="str">
        <f t="shared" si="469"/>
        <v>KNOB</v>
      </c>
      <c r="L4290" t="s">
        <v>10</v>
      </c>
      <c r="M4290" s="52">
        <v>5400</v>
      </c>
      <c r="N4290" t="s">
        <v>1472</v>
      </c>
      <c r="O4290" t="s">
        <v>11</v>
      </c>
      <c r="P4290" s="78">
        <v>1.2455000000000001</v>
      </c>
      <c r="Q4290" s="11">
        <f t="shared" ref="Q4290:Q4353" si="474">ROUND(P4290*M4290,2)</f>
        <v>6725.7</v>
      </c>
      <c r="R4290" s="12">
        <f t="shared" si="470"/>
        <v>7.3003400000000003</v>
      </c>
      <c r="S4290" s="14">
        <f t="shared" si="471"/>
        <v>0.1706</v>
      </c>
      <c r="T4290" s="13">
        <f t="shared" si="472"/>
        <v>921.24</v>
      </c>
      <c r="U4290" s="14" t="s">
        <v>349</v>
      </c>
      <c r="V4290" t="s">
        <v>32</v>
      </c>
      <c r="W4290" s="62">
        <v>7.1496000000000004</v>
      </c>
      <c r="X4290" s="48">
        <f t="shared" ref="X4290:X4353" si="475">IF(O4290="CNY",P4290/W4290*M4290,1)</f>
        <v>940.70996978851974</v>
      </c>
    </row>
    <row r="4291" spans="1:24" x14ac:dyDescent="0.2">
      <c r="A4291" s="38" t="str">
        <f t="shared" si="473"/>
        <v>2025-8</v>
      </c>
      <c r="B4291" t="s">
        <v>8124</v>
      </c>
      <c r="C4291" s="23">
        <v>45880</v>
      </c>
      <c r="D4291" s="23">
        <v>45853</v>
      </c>
      <c r="E4291" t="s">
        <v>61</v>
      </c>
      <c r="F4291" t="s">
        <v>61</v>
      </c>
      <c r="G4291" s="22"/>
      <c r="H4291" t="s">
        <v>8540</v>
      </c>
      <c r="I4291" t="s">
        <v>221</v>
      </c>
      <c r="J4291" t="s">
        <v>222</v>
      </c>
      <c r="K4291" s="10" t="str">
        <f t="shared" si="469"/>
        <v>KNOB</v>
      </c>
      <c r="L4291" t="s">
        <v>10</v>
      </c>
      <c r="M4291" s="52">
        <v>7650</v>
      </c>
      <c r="N4291" t="s">
        <v>1472</v>
      </c>
      <c r="O4291" t="s">
        <v>11</v>
      </c>
      <c r="P4291" s="78">
        <v>1.2455000000000001</v>
      </c>
      <c r="Q4291" s="11">
        <f t="shared" si="474"/>
        <v>9528.08</v>
      </c>
      <c r="R4291" s="12">
        <f t="shared" si="470"/>
        <v>7.3003400000000003</v>
      </c>
      <c r="S4291" s="14">
        <f t="shared" si="471"/>
        <v>0.1706</v>
      </c>
      <c r="T4291" s="13">
        <f t="shared" si="472"/>
        <v>1305.0899999999999</v>
      </c>
      <c r="U4291" s="14" t="s">
        <v>349</v>
      </c>
      <c r="V4291" t="s">
        <v>32</v>
      </c>
      <c r="W4291" s="62">
        <v>7.1496000000000004</v>
      </c>
      <c r="X4291" s="48">
        <f t="shared" si="475"/>
        <v>1332.672457200403</v>
      </c>
    </row>
    <row r="4292" spans="1:24" x14ac:dyDescent="0.2">
      <c r="A4292" s="38" t="str">
        <f t="shared" si="473"/>
        <v>2025-8</v>
      </c>
      <c r="B4292" t="s">
        <v>8125</v>
      </c>
      <c r="C4292" s="23">
        <v>45870</v>
      </c>
      <c r="D4292" s="23">
        <v>45839</v>
      </c>
      <c r="E4292" t="s">
        <v>61</v>
      </c>
      <c r="F4292" t="s">
        <v>61</v>
      </c>
      <c r="G4292" s="22"/>
      <c r="H4292" t="s">
        <v>8541</v>
      </c>
      <c r="I4292" t="s">
        <v>7787</v>
      </c>
      <c r="J4292" t="s">
        <v>7788</v>
      </c>
      <c r="K4292" s="10" t="str">
        <f t="shared" si="469"/>
        <v>FG--</v>
      </c>
      <c r="L4292" t="s">
        <v>10</v>
      </c>
      <c r="M4292" s="52">
        <v>1600</v>
      </c>
      <c r="N4292" t="s">
        <v>1472</v>
      </c>
      <c r="O4292" t="s">
        <v>11</v>
      </c>
      <c r="P4292" s="78">
        <v>1.3002</v>
      </c>
      <c r="Q4292" s="11">
        <f t="shared" si="474"/>
        <v>2080.3200000000002</v>
      </c>
      <c r="R4292" s="12">
        <f t="shared" si="470"/>
        <v>7.3003400000000003</v>
      </c>
      <c r="S4292" s="14">
        <f t="shared" si="471"/>
        <v>0.17810000000000001</v>
      </c>
      <c r="T4292" s="13">
        <f t="shared" si="472"/>
        <v>284.95999999999998</v>
      </c>
      <c r="U4292" s="14" t="s">
        <v>349</v>
      </c>
      <c r="V4292" t="s">
        <v>64</v>
      </c>
      <c r="W4292" s="62">
        <v>7.1496000000000004</v>
      </c>
      <c r="X4292" s="48">
        <f t="shared" si="475"/>
        <v>290.97012420275263</v>
      </c>
    </row>
    <row r="4293" spans="1:24" x14ac:dyDescent="0.2">
      <c r="A4293" s="38" t="str">
        <f t="shared" si="473"/>
        <v>2025-8</v>
      </c>
      <c r="B4293" t="s">
        <v>8126</v>
      </c>
      <c r="C4293" s="23">
        <v>45870</v>
      </c>
      <c r="D4293" s="23">
        <v>45839</v>
      </c>
      <c r="E4293" t="s">
        <v>61</v>
      </c>
      <c r="F4293" t="s">
        <v>61</v>
      </c>
      <c r="G4293" s="22"/>
      <c r="H4293" t="s">
        <v>8541</v>
      </c>
      <c r="I4293" t="s">
        <v>59</v>
      </c>
      <c r="J4293" t="s">
        <v>60</v>
      </c>
      <c r="K4293" s="10" t="str">
        <f t="shared" si="469"/>
        <v>FG--</v>
      </c>
      <c r="L4293" t="s">
        <v>10</v>
      </c>
      <c r="M4293" s="52">
        <v>1600</v>
      </c>
      <c r="N4293" t="s">
        <v>1472</v>
      </c>
      <c r="O4293" t="s">
        <v>11</v>
      </c>
      <c r="P4293" s="78">
        <v>1.3002</v>
      </c>
      <c r="Q4293" s="11">
        <f t="shared" si="474"/>
        <v>2080.3200000000002</v>
      </c>
      <c r="R4293" s="12">
        <f t="shared" si="470"/>
        <v>7.3003400000000003</v>
      </c>
      <c r="S4293" s="14">
        <f t="shared" si="471"/>
        <v>0.17810000000000001</v>
      </c>
      <c r="T4293" s="13">
        <f t="shared" si="472"/>
        <v>284.95999999999998</v>
      </c>
      <c r="U4293" s="14" t="s">
        <v>349</v>
      </c>
      <c r="V4293" t="s">
        <v>64</v>
      </c>
      <c r="W4293" s="62">
        <v>7.1496000000000004</v>
      </c>
      <c r="X4293" s="48">
        <f t="shared" si="475"/>
        <v>290.97012420275263</v>
      </c>
    </row>
    <row r="4294" spans="1:24" x14ac:dyDescent="0.2">
      <c r="A4294" s="38" t="str">
        <f t="shared" si="473"/>
        <v>2025-8</v>
      </c>
      <c r="B4294" t="s">
        <v>8127</v>
      </c>
      <c r="C4294" s="23">
        <v>45870</v>
      </c>
      <c r="D4294" s="23">
        <v>45839</v>
      </c>
      <c r="E4294" t="s">
        <v>61</v>
      </c>
      <c r="F4294" t="s">
        <v>61</v>
      </c>
      <c r="G4294" s="22"/>
      <c r="H4294" t="s">
        <v>8541</v>
      </c>
      <c r="I4294" t="s">
        <v>4639</v>
      </c>
      <c r="J4294" t="s">
        <v>4640</v>
      </c>
      <c r="K4294" s="10" t="str">
        <f t="shared" si="469"/>
        <v>FG--</v>
      </c>
      <c r="L4294" t="s">
        <v>10</v>
      </c>
      <c r="M4294" s="52">
        <v>1600</v>
      </c>
      <c r="N4294" t="s">
        <v>1472</v>
      </c>
      <c r="O4294" t="s">
        <v>11</v>
      </c>
      <c r="P4294" s="78">
        <v>1.3002</v>
      </c>
      <c r="Q4294" s="11">
        <f t="shared" si="474"/>
        <v>2080.3200000000002</v>
      </c>
      <c r="R4294" s="12">
        <f t="shared" si="470"/>
        <v>7.3003400000000003</v>
      </c>
      <c r="S4294" s="14">
        <f t="shared" si="471"/>
        <v>0.17810000000000001</v>
      </c>
      <c r="T4294" s="13">
        <f t="shared" si="472"/>
        <v>284.95999999999998</v>
      </c>
      <c r="U4294" s="14" t="s">
        <v>349</v>
      </c>
      <c r="V4294" t="s">
        <v>64</v>
      </c>
      <c r="W4294" s="62">
        <v>7.1496000000000004</v>
      </c>
      <c r="X4294" s="48">
        <f t="shared" si="475"/>
        <v>290.97012420275263</v>
      </c>
    </row>
    <row r="4295" spans="1:24" x14ac:dyDescent="0.2">
      <c r="A4295" s="38" t="str">
        <f t="shared" si="473"/>
        <v>2025-8</v>
      </c>
      <c r="B4295" t="s">
        <v>8128</v>
      </c>
      <c r="C4295" s="23">
        <v>45870</v>
      </c>
      <c r="D4295" s="23">
        <v>45847</v>
      </c>
      <c r="E4295" t="s">
        <v>61</v>
      </c>
      <c r="F4295" t="s">
        <v>61</v>
      </c>
      <c r="G4295" s="22"/>
      <c r="H4295" t="s">
        <v>8541</v>
      </c>
      <c r="I4295" t="s">
        <v>4637</v>
      </c>
      <c r="J4295" t="s">
        <v>4638</v>
      </c>
      <c r="K4295" s="10" t="str">
        <f t="shared" si="469"/>
        <v>FG--</v>
      </c>
      <c r="L4295" t="s">
        <v>10</v>
      </c>
      <c r="M4295" s="52">
        <v>1600</v>
      </c>
      <c r="N4295" t="s">
        <v>1472</v>
      </c>
      <c r="O4295" t="s">
        <v>11</v>
      </c>
      <c r="P4295" s="78">
        <v>1.3002</v>
      </c>
      <c r="Q4295" s="11">
        <f t="shared" si="474"/>
        <v>2080.3200000000002</v>
      </c>
      <c r="R4295" s="12">
        <f t="shared" si="470"/>
        <v>7.3003400000000003</v>
      </c>
      <c r="S4295" s="14">
        <f t="shared" si="471"/>
        <v>0.17810000000000001</v>
      </c>
      <c r="T4295" s="13">
        <f t="shared" si="472"/>
        <v>284.95999999999998</v>
      </c>
      <c r="U4295" s="14" t="s">
        <v>349</v>
      </c>
      <c r="V4295" t="s">
        <v>64</v>
      </c>
      <c r="W4295" s="62">
        <v>7.1496000000000004</v>
      </c>
      <c r="X4295" s="48">
        <f t="shared" si="475"/>
        <v>290.97012420275263</v>
      </c>
    </row>
    <row r="4296" spans="1:24" x14ac:dyDescent="0.2">
      <c r="A4296" s="38" t="str">
        <f t="shared" si="473"/>
        <v>2025-8</v>
      </c>
      <c r="B4296" t="s">
        <v>8129</v>
      </c>
      <c r="C4296" s="23">
        <v>45880</v>
      </c>
      <c r="D4296" s="23">
        <v>45853</v>
      </c>
      <c r="E4296" t="s">
        <v>61</v>
      </c>
      <c r="F4296" t="s">
        <v>61</v>
      </c>
      <c r="G4296" s="22"/>
      <c r="H4296" t="s">
        <v>8540</v>
      </c>
      <c r="I4296" t="s">
        <v>7789</v>
      </c>
      <c r="J4296" t="s">
        <v>7790</v>
      </c>
      <c r="K4296" s="10" t="str">
        <f t="shared" si="469"/>
        <v>FG--</v>
      </c>
      <c r="L4296" t="s">
        <v>10</v>
      </c>
      <c r="M4296" s="52">
        <v>1600</v>
      </c>
      <c r="N4296" t="s">
        <v>1472</v>
      </c>
      <c r="O4296" t="s">
        <v>11</v>
      </c>
      <c r="P4296" s="78">
        <v>1.3002</v>
      </c>
      <c r="Q4296" s="11">
        <f t="shared" si="474"/>
        <v>2080.3200000000002</v>
      </c>
      <c r="R4296" s="12">
        <f t="shared" si="470"/>
        <v>7.3003400000000003</v>
      </c>
      <c r="S4296" s="14">
        <f t="shared" si="471"/>
        <v>0.17810000000000001</v>
      </c>
      <c r="T4296" s="13">
        <f t="shared" si="472"/>
        <v>284.95999999999998</v>
      </c>
      <c r="U4296" s="14" t="s">
        <v>349</v>
      </c>
      <c r="V4296" t="s">
        <v>64</v>
      </c>
      <c r="W4296" s="62">
        <v>7.1496000000000004</v>
      </c>
      <c r="X4296" s="48">
        <f t="shared" si="475"/>
        <v>290.97012420275263</v>
      </c>
    </row>
    <row r="4297" spans="1:24" x14ac:dyDescent="0.2">
      <c r="A4297" s="38" t="str">
        <f t="shared" si="473"/>
        <v>2025-8</v>
      </c>
      <c r="B4297" t="s">
        <v>8130</v>
      </c>
      <c r="C4297" s="23">
        <v>45880</v>
      </c>
      <c r="D4297" s="23">
        <v>45853</v>
      </c>
      <c r="E4297" t="s">
        <v>61</v>
      </c>
      <c r="F4297" t="s">
        <v>61</v>
      </c>
      <c r="G4297" s="22"/>
      <c r="H4297" t="s">
        <v>8540</v>
      </c>
      <c r="I4297" t="s">
        <v>7787</v>
      </c>
      <c r="J4297" t="s">
        <v>7788</v>
      </c>
      <c r="K4297" s="10" t="str">
        <f t="shared" si="469"/>
        <v>FG--</v>
      </c>
      <c r="L4297" t="s">
        <v>10</v>
      </c>
      <c r="M4297" s="52">
        <v>1600</v>
      </c>
      <c r="N4297" t="s">
        <v>1472</v>
      </c>
      <c r="O4297" t="s">
        <v>11</v>
      </c>
      <c r="P4297" s="78">
        <v>1.3002</v>
      </c>
      <c r="Q4297" s="11">
        <f t="shared" si="474"/>
        <v>2080.3200000000002</v>
      </c>
      <c r="R4297" s="12">
        <f t="shared" si="470"/>
        <v>7.3003400000000003</v>
      </c>
      <c r="S4297" s="14">
        <f t="shared" si="471"/>
        <v>0.17810000000000001</v>
      </c>
      <c r="T4297" s="13">
        <f t="shared" si="472"/>
        <v>284.95999999999998</v>
      </c>
      <c r="U4297" s="14" t="s">
        <v>349</v>
      </c>
      <c r="V4297" t="s">
        <v>64</v>
      </c>
      <c r="W4297" s="62">
        <v>7.1496000000000004</v>
      </c>
      <c r="X4297" s="48">
        <f t="shared" si="475"/>
        <v>290.97012420275263</v>
      </c>
    </row>
    <row r="4298" spans="1:24" x14ac:dyDescent="0.2">
      <c r="A4298" s="38" t="str">
        <f t="shared" si="473"/>
        <v>2025-8</v>
      </c>
      <c r="B4298" t="s">
        <v>8131</v>
      </c>
      <c r="C4298" s="23">
        <v>45880</v>
      </c>
      <c r="D4298" s="23">
        <v>45853</v>
      </c>
      <c r="E4298" t="s">
        <v>61</v>
      </c>
      <c r="F4298" t="s">
        <v>61</v>
      </c>
      <c r="G4298" s="22"/>
      <c r="H4298" t="s">
        <v>8540</v>
      </c>
      <c r="I4298" t="s">
        <v>4639</v>
      </c>
      <c r="J4298" t="s">
        <v>4640</v>
      </c>
      <c r="K4298" s="10" t="str">
        <f t="shared" si="469"/>
        <v>FG--</v>
      </c>
      <c r="L4298" t="s">
        <v>10</v>
      </c>
      <c r="M4298" s="52">
        <v>1600</v>
      </c>
      <c r="N4298" t="s">
        <v>1472</v>
      </c>
      <c r="O4298" t="s">
        <v>11</v>
      </c>
      <c r="P4298" s="78">
        <v>1.3002</v>
      </c>
      <c r="Q4298" s="11">
        <f t="shared" si="474"/>
        <v>2080.3200000000002</v>
      </c>
      <c r="R4298" s="12">
        <f t="shared" si="470"/>
        <v>7.3003400000000003</v>
      </c>
      <c r="S4298" s="14">
        <f t="shared" si="471"/>
        <v>0.17810000000000001</v>
      </c>
      <c r="T4298" s="13">
        <f t="shared" si="472"/>
        <v>284.95999999999998</v>
      </c>
      <c r="U4298" s="14" t="s">
        <v>349</v>
      </c>
      <c r="V4298" t="s">
        <v>64</v>
      </c>
      <c r="W4298" s="62">
        <v>7.1496000000000004</v>
      </c>
      <c r="X4298" s="48">
        <f t="shared" si="475"/>
        <v>290.97012420275263</v>
      </c>
    </row>
    <row r="4299" spans="1:24" x14ac:dyDescent="0.2">
      <c r="A4299" s="38" t="str">
        <f t="shared" si="473"/>
        <v>2025-8</v>
      </c>
      <c r="B4299" t="s">
        <v>8132</v>
      </c>
      <c r="C4299" s="23">
        <v>45880</v>
      </c>
      <c r="D4299" s="23">
        <v>45853</v>
      </c>
      <c r="E4299" t="s">
        <v>61</v>
      </c>
      <c r="F4299" t="s">
        <v>61</v>
      </c>
      <c r="G4299" s="22"/>
      <c r="H4299" t="s">
        <v>8540</v>
      </c>
      <c r="I4299" t="s">
        <v>4641</v>
      </c>
      <c r="J4299" t="s">
        <v>4642</v>
      </c>
      <c r="K4299" s="10" t="str">
        <f t="shared" si="469"/>
        <v>FG--</v>
      </c>
      <c r="L4299" t="s">
        <v>10</v>
      </c>
      <c r="M4299" s="52">
        <v>1600</v>
      </c>
      <c r="N4299" t="s">
        <v>1472</v>
      </c>
      <c r="O4299" t="s">
        <v>11</v>
      </c>
      <c r="P4299" s="78">
        <v>1.3002</v>
      </c>
      <c r="Q4299" s="11">
        <f t="shared" si="474"/>
        <v>2080.3200000000002</v>
      </c>
      <c r="R4299" s="12">
        <f t="shared" si="470"/>
        <v>7.3003400000000003</v>
      </c>
      <c r="S4299" s="14">
        <f t="shared" si="471"/>
        <v>0.17810000000000001</v>
      </c>
      <c r="T4299" s="13">
        <f t="shared" si="472"/>
        <v>284.95999999999998</v>
      </c>
      <c r="U4299" s="14" t="s">
        <v>349</v>
      </c>
      <c r="V4299" t="s">
        <v>64</v>
      </c>
      <c r="W4299" s="62">
        <v>7.1496000000000004</v>
      </c>
      <c r="X4299" s="48">
        <f t="shared" si="475"/>
        <v>290.97012420275263</v>
      </c>
    </row>
    <row r="4300" spans="1:24" x14ac:dyDescent="0.2">
      <c r="A4300" s="38" t="str">
        <f t="shared" si="473"/>
        <v>2025-8</v>
      </c>
      <c r="B4300" t="s">
        <v>8133</v>
      </c>
      <c r="C4300" s="23">
        <v>45898</v>
      </c>
      <c r="D4300" s="23">
        <v>45880</v>
      </c>
      <c r="E4300" t="s">
        <v>61</v>
      </c>
      <c r="F4300" t="s">
        <v>61</v>
      </c>
      <c r="G4300" s="22"/>
      <c r="H4300" t="s">
        <v>8542</v>
      </c>
      <c r="I4300" t="s">
        <v>59</v>
      </c>
      <c r="J4300" t="s">
        <v>60</v>
      </c>
      <c r="K4300" s="10" t="str">
        <f t="shared" si="469"/>
        <v>FG--</v>
      </c>
      <c r="L4300" t="s">
        <v>10</v>
      </c>
      <c r="M4300" s="52">
        <v>1600</v>
      </c>
      <c r="N4300" t="s">
        <v>1472</v>
      </c>
      <c r="O4300" t="s">
        <v>11</v>
      </c>
      <c r="P4300" s="78">
        <v>1.3002</v>
      </c>
      <c r="Q4300" s="11">
        <f t="shared" si="474"/>
        <v>2080.3200000000002</v>
      </c>
      <c r="R4300" s="12">
        <f t="shared" si="470"/>
        <v>7.3003400000000003</v>
      </c>
      <c r="S4300" s="14">
        <f t="shared" si="471"/>
        <v>0.17810000000000001</v>
      </c>
      <c r="T4300" s="13">
        <f t="shared" si="472"/>
        <v>284.95999999999998</v>
      </c>
      <c r="U4300" s="14" t="s">
        <v>349</v>
      </c>
      <c r="V4300" t="s">
        <v>64</v>
      </c>
      <c r="W4300" s="62">
        <v>7.1496000000000004</v>
      </c>
      <c r="X4300" s="48">
        <f t="shared" si="475"/>
        <v>290.97012420275263</v>
      </c>
    </row>
    <row r="4301" spans="1:24" x14ac:dyDescent="0.2">
      <c r="A4301" s="38" t="str">
        <f t="shared" si="473"/>
        <v>2025-8</v>
      </c>
      <c r="B4301" t="s">
        <v>8134</v>
      </c>
      <c r="C4301" s="23">
        <v>45870</v>
      </c>
      <c r="D4301" s="23">
        <v>45847</v>
      </c>
      <c r="E4301" t="s">
        <v>61</v>
      </c>
      <c r="F4301" t="s">
        <v>61</v>
      </c>
      <c r="G4301" s="22"/>
      <c r="H4301" t="s">
        <v>8541</v>
      </c>
      <c r="I4301" t="s">
        <v>59</v>
      </c>
      <c r="J4301" t="s">
        <v>60</v>
      </c>
      <c r="K4301" s="10" t="str">
        <f t="shared" si="469"/>
        <v>FG--</v>
      </c>
      <c r="L4301" t="s">
        <v>10</v>
      </c>
      <c r="M4301" s="52">
        <v>3200</v>
      </c>
      <c r="N4301" t="s">
        <v>1472</v>
      </c>
      <c r="O4301" t="s">
        <v>11</v>
      </c>
      <c r="P4301" s="78">
        <v>1.3002</v>
      </c>
      <c r="Q4301" s="11">
        <f t="shared" si="474"/>
        <v>4160.6400000000003</v>
      </c>
      <c r="R4301" s="12">
        <f t="shared" si="470"/>
        <v>7.3003400000000003</v>
      </c>
      <c r="S4301" s="14">
        <f t="shared" si="471"/>
        <v>0.17810000000000001</v>
      </c>
      <c r="T4301" s="13">
        <f t="shared" si="472"/>
        <v>569.91999999999996</v>
      </c>
      <c r="U4301" s="14" t="s">
        <v>349</v>
      </c>
      <c r="V4301" t="s">
        <v>64</v>
      </c>
      <c r="W4301" s="62">
        <v>7.1496000000000004</v>
      </c>
      <c r="X4301" s="48">
        <f t="shared" si="475"/>
        <v>581.94024840550526</v>
      </c>
    </row>
    <row r="4302" spans="1:24" x14ac:dyDescent="0.2">
      <c r="A4302" s="38" t="str">
        <f t="shared" si="473"/>
        <v>2025-8</v>
      </c>
      <c r="B4302" t="s">
        <v>8135</v>
      </c>
      <c r="C4302" s="23">
        <v>45880</v>
      </c>
      <c r="D4302" s="23">
        <v>45853</v>
      </c>
      <c r="E4302" t="s">
        <v>61</v>
      </c>
      <c r="F4302" t="s">
        <v>61</v>
      </c>
      <c r="G4302" s="22"/>
      <c r="H4302" t="s">
        <v>8540</v>
      </c>
      <c r="I4302" t="s">
        <v>59</v>
      </c>
      <c r="J4302" t="s">
        <v>60</v>
      </c>
      <c r="K4302" s="10" t="str">
        <f t="shared" si="469"/>
        <v>FG--</v>
      </c>
      <c r="L4302" t="s">
        <v>10</v>
      </c>
      <c r="M4302" s="52">
        <v>3200</v>
      </c>
      <c r="N4302" t="s">
        <v>1472</v>
      </c>
      <c r="O4302" t="s">
        <v>11</v>
      </c>
      <c r="P4302" s="78">
        <v>1.3002</v>
      </c>
      <c r="Q4302" s="11">
        <f t="shared" si="474"/>
        <v>4160.6400000000003</v>
      </c>
      <c r="R4302" s="12">
        <f t="shared" si="470"/>
        <v>7.3003400000000003</v>
      </c>
      <c r="S4302" s="14">
        <f t="shared" si="471"/>
        <v>0.17810000000000001</v>
      </c>
      <c r="T4302" s="13">
        <f t="shared" si="472"/>
        <v>569.91999999999996</v>
      </c>
      <c r="U4302" s="14" t="s">
        <v>349</v>
      </c>
      <c r="V4302" t="s">
        <v>64</v>
      </c>
      <c r="W4302" s="62">
        <v>7.1496000000000004</v>
      </c>
      <c r="X4302" s="48">
        <f t="shared" si="475"/>
        <v>581.94024840550526</v>
      </c>
    </row>
    <row r="4303" spans="1:24" x14ac:dyDescent="0.2">
      <c r="A4303" s="38" t="str">
        <f t="shared" si="473"/>
        <v>2025-8</v>
      </c>
      <c r="B4303" t="s">
        <v>8136</v>
      </c>
      <c r="C4303" s="23">
        <v>45880</v>
      </c>
      <c r="D4303" s="23">
        <v>45853</v>
      </c>
      <c r="E4303" t="s">
        <v>61</v>
      </c>
      <c r="F4303" t="s">
        <v>61</v>
      </c>
      <c r="G4303" s="22"/>
      <c r="H4303" t="s">
        <v>8540</v>
      </c>
      <c r="I4303" t="s">
        <v>4637</v>
      </c>
      <c r="J4303" t="s">
        <v>4638</v>
      </c>
      <c r="K4303" s="10" t="str">
        <f t="shared" si="469"/>
        <v>FG--</v>
      </c>
      <c r="L4303" t="s">
        <v>10</v>
      </c>
      <c r="M4303" s="52">
        <v>3200</v>
      </c>
      <c r="N4303" t="s">
        <v>1472</v>
      </c>
      <c r="O4303" t="s">
        <v>11</v>
      </c>
      <c r="P4303" s="78">
        <v>1.3002</v>
      </c>
      <c r="Q4303" s="11">
        <f t="shared" si="474"/>
        <v>4160.6400000000003</v>
      </c>
      <c r="R4303" s="12">
        <f t="shared" si="470"/>
        <v>7.3003400000000003</v>
      </c>
      <c r="S4303" s="14">
        <f t="shared" si="471"/>
        <v>0.17810000000000001</v>
      </c>
      <c r="T4303" s="13">
        <f t="shared" si="472"/>
        <v>569.91999999999996</v>
      </c>
      <c r="U4303" s="14" t="s">
        <v>349</v>
      </c>
      <c r="V4303" t="s">
        <v>64</v>
      </c>
      <c r="W4303" s="62">
        <v>7.1496000000000004</v>
      </c>
      <c r="X4303" s="48">
        <f t="shared" si="475"/>
        <v>581.94024840550526</v>
      </c>
    </row>
    <row r="4304" spans="1:24" x14ac:dyDescent="0.2">
      <c r="A4304" s="38" t="str">
        <f t="shared" si="473"/>
        <v>2025-8</v>
      </c>
      <c r="B4304" t="s">
        <v>8137</v>
      </c>
      <c r="C4304" s="23">
        <v>45898</v>
      </c>
      <c r="D4304" s="23">
        <v>45880</v>
      </c>
      <c r="E4304" t="s">
        <v>61</v>
      </c>
      <c r="F4304" t="s">
        <v>61</v>
      </c>
      <c r="G4304" s="22"/>
      <c r="H4304" t="s">
        <v>8542</v>
      </c>
      <c r="I4304" t="s">
        <v>4641</v>
      </c>
      <c r="J4304" t="s">
        <v>4642</v>
      </c>
      <c r="K4304" s="10" t="str">
        <f t="shared" si="469"/>
        <v>FG--</v>
      </c>
      <c r="L4304" t="s">
        <v>10</v>
      </c>
      <c r="M4304" s="52">
        <v>6400</v>
      </c>
      <c r="N4304" t="s">
        <v>1472</v>
      </c>
      <c r="O4304" t="s">
        <v>11</v>
      </c>
      <c r="P4304" s="78">
        <v>1.3002</v>
      </c>
      <c r="Q4304" s="11">
        <f t="shared" si="474"/>
        <v>8321.2800000000007</v>
      </c>
      <c r="R4304" s="12">
        <f t="shared" si="470"/>
        <v>7.3003400000000003</v>
      </c>
      <c r="S4304" s="14">
        <f t="shared" si="471"/>
        <v>0.17810000000000001</v>
      </c>
      <c r="T4304" s="13">
        <f t="shared" si="472"/>
        <v>1139.8399999999999</v>
      </c>
      <c r="U4304" s="14" t="s">
        <v>349</v>
      </c>
      <c r="V4304" t="s">
        <v>64</v>
      </c>
      <c r="W4304" s="62">
        <v>7.1496000000000004</v>
      </c>
      <c r="X4304" s="48">
        <f t="shared" si="475"/>
        <v>1163.8804968110105</v>
      </c>
    </row>
    <row r="4305" spans="1:24" x14ac:dyDescent="0.2">
      <c r="A4305" s="38" t="str">
        <f t="shared" si="473"/>
        <v>2025-8</v>
      </c>
      <c r="B4305" t="s">
        <v>8138</v>
      </c>
      <c r="C4305" s="23">
        <v>45870</v>
      </c>
      <c r="D4305" s="23">
        <v>45847</v>
      </c>
      <c r="E4305" t="s">
        <v>61</v>
      </c>
      <c r="F4305" t="s">
        <v>61</v>
      </c>
      <c r="G4305" s="22"/>
      <c r="H4305" t="s">
        <v>8541</v>
      </c>
      <c r="I4305" t="s">
        <v>4641</v>
      </c>
      <c r="J4305" t="s">
        <v>4642</v>
      </c>
      <c r="K4305" s="10" t="str">
        <f t="shared" si="469"/>
        <v>FG--</v>
      </c>
      <c r="L4305" t="s">
        <v>10</v>
      </c>
      <c r="M4305" s="52">
        <v>8000</v>
      </c>
      <c r="N4305" t="s">
        <v>1472</v>
      </c>
      <c r="O4305" t="s">
        <v>11</v>
      </c>
      <c r="P4305" s="78">
        <v>1.3002</v>
      </c>
      <c r="Q4305" s="11">
        <f t="shared" si="474"/>
        <v>10401.6</v>
      </c>
      <c r="R4305" s="12">
        <f t="shared" si="470"/>
        <v>7.3003400000000003</v>
      </c>
      <c r="S4305" s="14">
        <f t="shared" si="471"/>
        <v>0.17810000000000001</v>
      </c>
      <c r="T4305" s="13">
        <f t="shared" si="472"/>
        <v>1424.8</v>
      </c>
      <c r="U4305" s="14" t="s">
        <v>349</v>
      </c>
      <c r="V4305" t="s">
        <v>64</v>
      </c>
      <c r="W4305" s="62">
        <v>7.1496000000000004</v>
      </c>
      <c r="X4305" s="48">
        <f t="shared" si="475"/>
        <v>1454.850621013763</v>
      </c>
    </row>
    <row r="4306" spans="1:24" x14ac:dyDescent="0.2">
      <c r="A4306" s="38" t="str">
        <f t="shared" si="473"/>
        <v>2025-8</v>
      </c>
      <c r="B4306" t="s">
        <v>8139</v>
      </c>
      <c r="C4306" s="23">
        <v>45880</v>
      </c>
      <c r="D4306" s="23">
        <v>45856</v>
      </c>
      <c r="E4306" t="s">
        <v>252</v>
      </c>
      <c r="F4306" t="s">
        <v>253</v>
      </c>
      <c r="G4306" s="22"/>
      <c r="H4306" t="s">
        <v>8543</v>
      </c>
      <c r="I4306" t="s">
        <v>685</v>
      </c>
      <c r="J4306" t="s">
        <v>686</v>
      </c>
      <c r="K4306" s="10" t="str">
        <f t="shared" si="469"/>
        <v>ANYD</v>
      </c>
      <c r="L4306" t="s">
        <v>10</v>
      </c>
      <c r="M4306" s="52">
        <v>110</v>
      </c>
      <c r="N4306" t="s">
        <v>1472</v>
      </c>
      <c r="O4306" t="s">
        <v>11</v>
      </c>
      <c r="P4306" s="78">
        <v>1.31</v>
      </c>
      <c r="Q4306" s="11">
        <f t="shared" si="474"/>
        <v>144.1</v>
      </c>
      <c r="R4306" s="12">
        <f t="shared" si="470"/>
        <v>7.3003400000000003</v>
      </c>
      <c r="S4306" s="14">
        <f t="shared" si="471"/>
        <v>0.1794</v>
      </c>
      <c r="T4306" s="13">
        <f t="shared" si="472"/>
        <v>19.73</v>
      </c>
      <c r="U4306" s="14" t="s">
        <v>349</v>
      </c>
      <c r="V4306" t="s">
        <v>36</v>
      </c>
      <c r="W4306" s="62">
        <v>7.1496000000000004</v>
      </c>
      <c r="X4306" s="48">
        <f t="shared" si="475"/>
        <v>20.154973704822645</v>
      </c>
    </row>
    <row r="4307" spans="1:24" x14ac:dyDescent="0.2">
      <c r="A4307" s="38" t="str">
        <f t="shared" si="473"/>
        <v>2025-8</v>
      </c>
      <c r="B4307" t="s">
        <v>8140</v>
      </c>
      <c r="C4307" s="23">
        <v>45880</v>
      </c>
      <c r="D4307" s="23">
        <v>45856</v>
      </c>
      <c r="E4307" t="s">
        <v>252</v>
      </c>
      <c r="F4307" t="s">
        <v>253</v>
      </c>
      <c r="G4307" s="22"/>
      <c r="H4307" t="s">
        <v>8543</v>
      </c>
      <c r="I4307" t="s">
        <v>682</v>
      </c>
      <c r="J4307" t="s">
        <v>683</v>
      </c>
      <c r="K4307" s="10" t="str">
        <f t="shared" si="469"/>
        <v>ANYD</v>
      </c>
      <c r="L4307" t="s">
        <v>10</v>
      </c>
      <c r="M4307" s="52">
        <v>2500</v>
      </c>
      <c r="N4307" t="s">
        <v>1472</v>
      </c>
      <c r="O4307" t="s">
        <v>11</v>
      </c>
      <c r="P4307" s="78">
        <v>1.3524</v>
      </c>
      <c r="Q4307" s="11">
        <f t="shared" si="474"/>
        <v>3381</v>
      </c>
      <c r="R4307" s="12">
        <f t="shared" si="470"/>
        <v>7.3003400000000003</v>
      </c>
      <c r="S4307" s="14">
        <f t="shared" si="471"/>
        <v>0.18529999999999999</v>
      </c>
      <c r="T4307" s="13">
        <f t="shared" si="472"/>
        <v>463.25</v>
      </c>
      <c r="U4307" s="14" t="s">
        <v>349</v>
      </c>
      <c r="V4307" t="s">
        <v>36</v>
      </c>
      <c r="W4307" s="62">
        <v>7.1496000000000004</v>
      </c>
      <c r="X4307" s="48">
        <f t="shared" si="475"/>
        <v>472.89358845250081</v>
      </c>
    </row>
    <row r="4308" spans="1:24" x14ac:dyDescent="0.2">
      <c r="A4308" s="38" t="str">
        <f t="shared" si="473"/>
        <v>2025-8</v>
      </c>
      <c r="B4308" t="s">
        <v>8141</v>
      </c>
      <c r="C4308" s="23">
        <v>45880</v>
      </c>
      <c r="D4308" s="23">
        <v>45868</v>
      </c>
      <c r="E4308" t="s">
        <v>252</v>
      </c>
      <c r="F4308" t="s">
        <v>253</v>
      </c>
      <c r="G4308" s="22"/>
      <c r="H4308" t="s">
        <v>8543</v>
      </c>
      <c r="I4308" t="s">
        <v>682</v>
      </c>
      <c r="J4308" t="s">
        <v>683</v>
      </c>
      <c r="K4308" s="10" t="str">
        <f t="shared" si="469"/>
        <v>ANYD</v>
      </c>
      <c r="L4308" t="s">
        <v>10</v>
      </c>
      <c r="M4308" s="52">
        <v>1800</v>
      </c>
      <c r="N4308" t="s">
        <v>1472</v>
      </c>
      <c r="O4308" t="s">
        <v>11</v>
      </c>
      <c r="P4308" s="78">
        <v>1.38</v>
      </c>
      <c r="Q4308" s="11">
        <f t="shared" si="474"/>
        <v>2484</v>
      </c>
      <c r="R4308" s="12">
        <f t="shared" si="470"/>
        <v>7.3003400000000003</v>
      </c>
      <c r="S4308" s="14">
        <f t="shared" si="471"/>
        <v>0.189</v>
      </c>
      <c r="T4308" s="13">
        <f t="shared" si="472"/>
        <v>340.2</v>
      </c>
      <c r="U4308" s="14" t="s">
        <v>349</v>
      </c>
      <c r="V4308" t="s">
        <v>36</v>
      </c>
      <c r="W4308" s="62">
        <v>7.1496000000000004</v>
      </c>
      <c r="X4308" s="48">
        <f t="shared" si="475"/>
        <v>347.43202416918422</v>
      </c>
    </row>
    <row r="4309" spans="1:24" x14ac:dyDescent="0.2">
      <c r="A4309" s="38" t="str">
        <f t="shared" si="473"/>
        <v>2025-8</v>
      </c>
      <c r="B4309" t="s">
        <v>8142</v>
      </c>
      <c r="C4309" s="23">
        <v>45880</v>
      </c>
      <c r="D4309" s="23">
        <v>45853</v>
      </c>
      <c r="E4309" t="s">
        <v>61</v>
      </c>
      <c r="F4309" t="s">
        <v>61</v>
      </c>
      <c r="G4309" s="22"/>
      <c r="H4309" t="s">
        <v>8540</v>
      </c>
      <c r="I4309" t="s">
        <v>225</v>
      </c>
      <c r="J4309" t="s">
        <v>226</v>
      </c>
      <c r="K4309" s="10" t="str">
        <f t="shared" ref="K4309:K4372" si="476">+LEFT(V4309,4)</f>
        <v>HDL-</v>
      </c>
      <c r="L4309" t="s">
        <v>10</v>
      </c>
      <c r="M4309" s="52">
        <v>7350</v>
      </c>
      <c r="N4309" t="s">
        <v>1472</v>
      </c>
      <c r="O4309" t="s">
        <v>11</v>
      </c>
      <c r="P4309" s="78">
        <v>1.3992</v>
      </c>
      <c r="Q4309" s="11">
        <f t="shared" si="474"/>
        <v>10284.120000000001</v>
      </c>
      <c r="R4309" s="12">
        <f t="shared" ref="R4309:R4372" si="477">IF(O4309="HKD",7.8,IF(O4309="CNY",7.30034,1))</f>
        <v>7.3003400000000003</v>
      </c>
      <c r="S4309" s="14">
        <f t="shared" ref="S4309:S4372" si="478">+ROUND(P4309/R4309,4)</f>
        <v>0.19170000000000001</v>
      </c>
      <c r="T4309" s="13">
        <f t="shared" ref="T4309:T4372" si="479">ROUND(S4309*M4309,2)</f>
        <v>1409</v>
      </c>
      <c r="U4309" s="14" t="s">
        <v>349</v>
      </c>
      <c r="V4309" t="s">
        <v>228</v>
      </c>
      <c r="W4309" s="62">
        <v>7.1496000000000004</v>
      </c>
      <c r="X4309" s="48">
        <f t="shared" si="475"/>
        <v>1438.4189325276936</v>
      </c>
    </row>
    <row r="4310" spans="1:24" x14ac:dyDescent="0.2">
      <c r="A4310" s="38" t="str">
        <f t="shared" si="473"/>
        <v>2025-8</v>
      </c>
      <c r="B4310" t="s">
        <v>8143</v>
      </c>
      <c r="C4310" s="23">
        <v>45870</v>
      </c>
      <c r="D4310" s="23">
        <v>45847</v>
      </c>
      <c r="E4310" t="s">
        <v>61</v>
      </c>
      <c r="F4310" t="s">
        <v>61</v>
      </c>
      <c r="G4310" s="22"/>
      <c r="H4310" t="s">
        <v>8541</v>
      </c>
      <c r="I4310" t="s">
        <v>225</v>
      </c>
      <c r="J4310" t="s">
        <v>226</v>
      </c>
      <c r="K4310" s="10" t="str">
        <f t="shared" si="476"/>
        <v>HDL-</v>
      </c>
      <c r="L4310" t="s">
        <v>10</v>
      </c>
      <c r="M4310" s="52">
        <v>9450</v>
      </c>
      <c r="N4310" t="s">
        <v>1472</v>
      </c>
      <c r="O4310" t="s">
        <v>11</v>
      </c>
      <c r="P4310" s="78">
        <v>1.3992</v>
      </c>
      <c r="Q4310" s="11">
        <f t="shared" si="474"/>
        <v>13222.44</v>
      </c>
      <c r="R4310" s="12">
        <f t="shared" si="477"/>
        <v>7.3003400000000003</v>
      </c>
      <c r="S4310" s="14">
        <f t="shared" si="478"/>
        <v>0.19170000000000001</v>
      </c>
      <c r="T4310" s="13">
        <f t="shared" si="479"/>
        <v>1811.57</v>
      </c>
      <c r="U4310" s="14" t="s">
        <v>349</v>
      </c>
      <c r="V4310" t="s">
        <v>228</v>
      </c>
      <c r="W4310" s="62">
        <v>7.1496000000000004</v>
      </c>
      <c r="X4310" s="48">
        <f t="shared" si="475"/>
        <v>1849.395770392749</v>
      </c>
    </row>
    <row r="4311" spans="1:24" x14ac:dyDescent="0.2">
      <c r="A4311" s="38" t="str">
        <f t="shared" si="473"/>
        <v>2025-8</v>
      </c>
      <c r="B4311" t="s">
        <v>8144</v>
      </c>
      <c r="C4311" s="23">
        <v>45887</v>
      </c>
      <c r="D4311" s="23">
        <v>45866</v>
      </c>
      <c r="E4311" t="s">
        <v>651</v>
      </c>
      <c r="F4311" t="s">
        <v>652</v>
      </c>
      <c r="G4311" s="22"/>
      <c r="H4311" t="s">
        <v>8534</v>
      </c>
      <c r="I4311" t="s">
        <v>3599</v>
      </c>
      <c r="J4311" t="s">
        <v>3600</v>
      </c>
      <c r="K4311" s="10" t="str">
        <f t="shared" si="476"/>
        <v>SHDL</v>
      </c>
      <c r="L4311" t="s">
        <v>10</v>
      </c>
      <c r="M4311" s="52">
        <v>2010</v>
      </c>
      <c r="N4311" t="s">
        <v>1472</v>
      </c>
      <c r="O4311" t="s">
        <v>11</v>
      </c>
      <c r="P4311" s="78">
        <v>1.4357</v>
      </c>
      <c r="Q4311" s="11">
        <f t="shared" si="474"/>
        <v>2885.76</v>
      </c>
      <c r="R4311" s="12">
        <f t="shared" si="477"/>
        <v>7.3003400000000003</v>
      </c>
      <c r="S4311" s="14">
        <f t="shared" si="478"/>
        <v>0.19670000000000001</v>
      </c>
      <c r="T4311" s="13">
        <f t="shared" si="479"/>
        <v>395.37</v>
      </c>
      <c r="U4311" s="14" t="s">
        <v>349</v>
      </c>
      <c r="V4311" t="s">
        <v>722</v>
      </c>
      <c r="W4311" s="62">
        <v>7.1496000000000004</v>
      </c>
      <c r="X4311" s="48">
        <f t="shared" si="475"/>
        <v>403.62495803961059</v>
      </c>
    </row>
    <row r="4312" spans="1:24" x14ac:dyDescent="0.2">
      <c r="A4312" s="38" t="str">
        <f t="shared" si="473"/>
        <v>2025-8</v>
      </c>
      <c r="B4312" t="s">
        <v>8145</v>
      </c>
      <c r="C4312" s="23">
        <v>45894</v>
      </c>
      <c r="D4312" s="23">
        <v>45866</v>
      </c>
      <c r="E4312" t="s">
        <v>372</v>
      </c>
      <c r="F4312" t="s">
        <v>373</v>
      </c>
      <c r="G4312" s="22"/>
      <c r="H4312" t="s">
        <v>8530</v>
      </c>
      <c r="I4312" t="s">
        <v>370</v>
      </c>
      <c r="J4312" t="s">
        <v>371</v>
      </c>
      <c r="K4312" s="10" t="str">
        <f t="shared" si="476"/>
        <v>HDL-</v>
      </c>
      <c r="L4312" t="s">
        <v>98</v>
      </c>
      <c r="M4312" s="52">
        <v>1000</v>
      </c>
      <c r="N4312" t="s">
        <v>1472</v>
      </c>
      <c r="O4312" t="s">
        <v>11</v>
      </c>
      <c r="P4312" s="78">
        <v>1.4438</v>
      </c>
      <c r="Q4312" s="11">
        <f t="shared" si="474"/>
        <v>1443.8</v>
      </c>
      <c r="R4312" s="12">
        <f t="shared" si="477"/>
        <v>7.3003400000000003</v>
      </c>
      <c r="S4312" s="14">
        <f t="shared" si="478"/>
        <v>0.1978</v>
      </c>
      <c r="T4312" s="13">
        <f t="shared" si="479"/>
        <v>197.8</v>
      </c>
      <c r="U4312" s="14" t="s">
        <v>349</v>
      </c>
      <c r="V4312" t="s">
        <v>228</v>
      </c>
      <c r="W4312" s="62">
        <v>7.1496000000000004</v>
      </c>
      <c r="X4312" s="48">
        <f t="shared" si="475"/>
        <v>201.94136734922233</v>
      </c>
    </row>
    <row r="4313" spans="1:24" x14ac:dyDescent="0.2">
      <c r="A4313" s="38" t="str">
        <f t="shared" si="473"/>
        <v>2025-8</v>
      </c>
      <c r="B4313" t="s">
        <v>8146</v>
      </c>
      <c r="C4313" s="23">
        <v>45887</v>
      </c>
      <c r="D4313" s="23">
        <v>45870</v>
      </c>
      <c r="E4313" t="s">
        <v>651</v>
      </c>
      <c r="F4313" t="s">
        <v>652</v>
      </c>
      <c r="G4313" s="22"/>
      <c r="H4313" t="s">
        <v>8532</v>
      </c>
      <c r="I4313" t="s">
        <v>7791</v>
      </c>
      <c r="J4313" t="s">
        <v>4646</v>
      </c>
      <c r="K4313" s="10" t="str">
        <f t="shared" si="476"/>
        <v>HDL-</v>
      </c>
      <c r="L4313" t="s">
        <v>10</v>
      </c>
      <c r="M4313" s="52">
        <v>1650</v>
      </c>
      <c r="N4313" t="s">
        <v>1472</v>
      </c>
      <c r="O4313" t="s">
        <v>11</v>
      </c>
      <c r="P4313" s="78">
        <v>1.5325</v>
      </c>
      <c r="Q4313" s="11">
        <f t="shared" si="474"/>
        <v>2528.63</v>
      </c>
      <c r="R4313" s="12">
        <f t="shared" si="477"/>
        <v>7.3003400000000003</v>
      </c>
      <c r="S4313" s="14">
        <f t="shared" si="478"/>
        <v>0.2099</v>
      </c>
      <c r="T4313" s="13">
        <f t="shared" si="479"/>
        <v>346.34</v>
      </c>
      <c r="U4313" s="14" t="s">
        <v>349</v>
      </c>
      <c r="V4313" t="s">
        <v>228</v>
      </c>
      <c r="W4313" s="62">
        <v>7.1496000000000004</v>
      </c>
      <c r="X4313" s="48">
        <f t="shared" si="475"/>
        <v>353.67363209130576</v>
      </c>
    </row>
    <row r="4314" spans="1:24" x14ac:dyDescent="0.2">
      <c r="A4314" s="38" t="str">
        <f t="shared" si="473"/>
        <v>2025-8</v>
      </c>
      <c r="B4314" t="s">
        <v>8147</v>
      </c>
      <c r="C4314" s="23">
        <v>45870</v>
      </c>
      <c r="D4314" s="23">
        <v>45847</v>
      </c>
      <c r="E4314" t="s">
        <v>61</v>
      </c>
      <c r="F4314" t="s">
        <v>61</v>
      </c>
      <c r="G4314" s="22"/>
      <c r="H4314" t="s">
        <v>8541</v>
      </c>
      <c r="I4314" t="s">
        <v>4643</v>
      </c>
      <c r="J4314" t="s">
        <v>4644</v>
      </c>
      <c r="K4314" s="10" t="str">
        <f t="shared" si="476"/>
        <v>HDL-</v>
      </c>
      <c r="L4314" t="s">
        <v>10</v>
      </c>
      <c r="M4314" s="52">
        <v>10080</v>
      </c>
      <c r="N4314" t="s">
        <v>1472</v>
      </c>
      <c r="O4314" t="s">
        <v>11</v>
      </c>
      <c r="P4314" s="78">
        <v>1.5477000000000001</v>
      </c>
      <c r="Q4314" s="11">
        <f t="shared" si="474"/>
        <v>15600.82</v>
      </c>
      <c r="R4314" s="12">
        <f t="shared" si="477"/>
        <v>7.3003400000000003</v>
      </c>
      <c r="S4314" s="14">
        <f t="shared" si="478"/>
        <v>0.21199999999999999</v>
      </c>
      <c r="T4314" s="13">
        <f t="shared" si="479"/>
        <v>2136.96</v>
      </c>
      <c r="U4314" s="14" t="s">
        <v>349</v>
      </c>
      <c r="V4314" t="s">
        <v>228</v>
      </c>
      <c r="W4314" s="62">
        <v>7.1496000000000004</v>
      </c>
      <c r="X4314" s="48">
        <f t="shared" si="475"/>
        <v>2182.0543806646524</v>
      </c>
    </row>
    <row r="4315" spans="1:24" x14ac:dyDescent="0.2">
      <c r="A4315" s="38" t="str">
        <f t="shared" si="473"/>
        <v>2025-8</v>
      </c>
      <c r="B4315" t="s">
        <v>8148</v>
      </c>
      <c r="C4315" s="23">
        <v>45877</v>
      </c>
      <c r="D4315" s="23">
        <v>45876</v>
      </c>
      <c r="E4315" t="s">
        <v>5</v>
      </c>
      <c r="F4315" t="s">
        <v>6</v>
      </c>
      <c r="G4315" s="22"/>
      <c r="H4315" t="s">
        <v>8544</v>
      </c>
      <c r="I4315" t="s">
        <v>3270</v>
      </c>
      <c r="J4315" t="s">
        <v>3476</v>
      </c>
      <c r="K4315" s="10" t="str">
        <f t="shared" si="476"/>
        <v>BOX-</v>
      </c>
      <c r="L4315" t="s">
        <v>10</v>
      </c>
      <c r="M4315" s="52">
        <v>500</v>
      </c>
      <c r="N4315" t="s">
        <v>1472</v>
      </c>
      <c r="O4315" t="s">
        <v>11</v>
      </c>
      <c r="P4315" s="78">
        <v>1.59</v>
      </c>
      <c r="Q4315" s="11">
        <f t="shared" si="474"/>
        <v>795</v>
      </c>
      <c r="R4315" s="12">
        <f t="shared" si="477"/>
        <v>7.3003400000000003</v>
      </c>
      <c r="S4315" s="14">
        <f t="shared" si="478"/>
        <v>0.21779999999999999</v>
      </c>
      <c r="T4315" s="13">
        <f t="shared" si="479"/>
        <v>108.9</v>
      </c>
      <c r="U4315" s="14" t="s">
        <v>349</v>
      </c>
      <c r="V4315" t="s">
        <v>1</v>
      </c>
      <c r="W4315" s="62">
        <v>7.1496000000000004</v>
      </c>
      <c r="X4315" s="48">
        <f t="shared" si="475"/>
        <v>111.19503188989593</v>
      </c>
    </row>
    <row r="4316" spans="1:24" x14ac:dyDescent="0.2">
      <c r="A4316" s="38" t="str">
        <f t="shared" si="473"/>
        <v>2025-8</v>
      </c>
      <c r="B4316" t="s">
        <v>8149</v>
      </c>
      <c r="C4316" s="23">
        <v>45877</v>
      </c>
      <c r="D4316" s="23">
        <v>45876</v>
      </c>
      <c r="E4316" t="s">
        <v>5</v>
      </c>
      <c r="F4316" t="s">
        <v>6</v>
      </c>
      <c r="G4316" s="22"/>
      <c r="H4316" t="s">
        <v>8544</v>
      </c>
      <c r="I4316" t="s">
        <v>3270</v>
      </c>
      <c r="J4316" t="s">
        <v>3476</v>
      </c>
      <c r="K4316" s="10" t="str">
        <f t="shared" si="476"/>
        <v>BOX-</v>
      </c>
      <c r="L4316" t="s">
        <v>10</v>
      </c>
      <c r="M4316" s="52">
        <v>3020</v>
      </c>
      <c r="N4316" t="s">
        <v>1472</v>
      </c>
      <c r="O4316" t="s">
        <v>11</v>
      </c>
      <c r="P4316" s="78">
        <v>1.59</v>
      </c>
      <c r="Q4316" s="11">
        <f t="shared" si="474"/>
        <v>4801.8</v>
      </c>
      <c r="R4316" s="12">
        <f t="shared" si="477"/>
        <v>7.3003400000000003</v>
      </c>
      <c r="S4316" s="14">
        <f t="shared" si="478"/>
        <v>0.21779999999999999</v>
      </c>
      <c r="T4316" s="13">
        <f t="shared" si="479"/>
        <v>657.76</v>
      </c>
      <c r="U4316" s="14" t="s">
        <v>349</v>
      </c>
      <c r="V4316" t="s">
        <v>1</v>
      </c>
      <c r="W4316" s="62">
        <v>7.1496000000000004</v>
      </c>
      <c r="X4316" s="48">
        <f t="shared" si="475"/>
        <v>671.6179926149714</v>
      </c>
    </row>
    <row r="4317" spans="1:24" x14ac:dyDescent="0.2">
      <c r="A4317" s="38" t="str">
        <f t="shared" si="473"/>
        <v>2025-8</v>
      </c>
      <c r="B4317" t="s">
        <v>8150</v>
      </c>
      <c r="C4317" s="23">
        <v>45891</v>
      </c>
      <c r="D4317" s="23">
        <v>45880</v>
      </c>
      <c r="E4317" t="s">
        <v>709</v>
      </c>
      <c r="F4317" t="s">
        <v>710</v>
      </c>
      <c r="G4317" s="22"/>
      <c r="H4317" t="s">
        <v>8535</v>
      </c>
      <c r="I4317" t="s">
        <v>3225</v>
      </c>
      <c r="J4317" t="s">
        <v>3432</v>
      </c>
      <c r="K4317" s="10" t="str">
        <f t="shared" si="476"/>
        <v>KNOB</v>
      </c>
      <c r="L4317" t="s">
        <v>10</v>
      </c>
      <c r="M4317" s="52">
        <v>3060</v>
      </c>
      <c r="N4317" t="s">
        <v>1472</v>
      </c>
      <c r="O4317" t="s">
        <v>11</v>
      </c>
      <c r="P4317" s="78">
        <v>1.6423000000000001</v>
      </c>
      <c r="Q4317" s="11">
        <f t="shared" si="474"/>
        <v>5025.4399999999996</v>
      </c>
      <c r="R4317" s="12">
        <f t="shared" si="477"/>
        <v>7.3003400000000003</v>
      </c>
      <c r="S4317" s="14">
        <f t="shared" si="478"/>
        <v>0.22500000000000001</v>
      </c>
      <c r="T4317" s="13">
        <f t="shared" si="479"/>
        <v>688.5</v>
      </c>
      <c r="U4317" s="14" t="s">
        <v>349</v>
      </c>
      <c r="V4317" t="s">
        <v>32</v>
      </c>
      <c r="W4317" s="62">
        <v>7.1496000000000004</v>
      </c>
      <c r="X4317" s="48">
        <f t="shared" si="475"/>
        <v>702.89778449144012</v>
      </c>
    </row>
    <row r="4318" spans="1:24" x14ac:dyDescent="0.2">
      <c r="A4318" s="38" t="str">
        <f t="shared" si="473"/>
        <v>2025-8</v>
      </c>
      <c r="B4318" t="s">
        <v>8151</v>
      </c>
      <c r="C4318" s="23">
        <v>45877</v>
      </c>
      <c r="D4318" s="23">
        <v>45847</v>
      </c>
      <c r="E4318" t="s">
        <v>295</v>
      </c>
      <c r="F4318" t="s">
        <v>296</v>
      </c>
      <c r="G4318" s="22"/>
      <c r="H4318" t="s">
        <v>8545</v>
      </c>
      <c r="I4318" t="s">
        <v>3120</v>
      </c>
      <c r="J4318" t="s">
        <v>3330</v>
      </c>
      <c r="K4318" s="10" t="str">
        <f t="shared" si="476"/>
        <v>SHDL</v>
      </c>
      <c r="L4318" t="s">
        <v>10</v>
      </c>
      <c r="M4318" s="52">
        <v>3950</v>
      </c>
      <c r="N4318" t="s">
        <v>1472</v>
      </c>
      <c r="O4318" t="s">
        <v>11</v>
      </c>
      <c r="P4318" s="78">
        <v>1.7404999999999999</v>
      </c>
      <c r="Q4318" s="11">
        <f t="shared" si="474"/>
        <v>6874.98</v>
      </c>
      <c r="R4318" s="12">
        <f t="shared" si="477"/>
        <v>7.3003400000000003</v>
      </c>
      <c r="S4318" s="14">
        <f t="shared" si="478"/>
        <v>0.2384</v>
      </c>
      <c r="T4318" s="13">
        <f t="shared" si="479"/>
        <v>941.68</v>
      </c>
      <c r="U4318" s="14" t="s">
        <v>349</v>
      </c>
      <c r="V4318" t="s">
        <v>722</v>
      </c>
      <c r="W4318" s="62">
        <v>7.1496000000000004</v>
      </c>
      <c r="X4318" s="48">
        <f t="shared" si="475"/>
        <v>961.58876021036133</v>
      </c>
    </row>
    <row r="4319" spans="1:24" x14ac:dyDescent="0.2">
      <c r="A4319" s="38" t="str">
        <f t="shared" si="473"/>
        <v>2025-8</v>
      </c>
      <c r="B4319" t="s">
        <v>8152</v>
      </c>
      <c r="C4319" s="23">
        <v>45882</v>
      </c>
      <c r="D4319" s="23">
        <v>45880</v>
      </c>
      <c r="E4319" t="s">
        <v>5</v>
      </c>
      <c r="F4319" t="s">
        <v>6</v>
      </c>
      <c r="G4319" s="22"/>
      <c r="H4319" t="s">
        <v>8546</v>
      </c>
      <c r="I4319" t="s">
        <v>4649</v>
      </c>
      <c r="J4319" t="s">
        <v>377</v>
      </c>
      <c r="K4319" s="10" t="str">
        <f t="shared" si="476"/>
        <v>BOX-</v>
      </c>
      <c r="L4319" t="s">
        <v>10</v>
      </c>
      <c r="M4319" s="52">
        <v>1010</v>
      </c>
      <c r="N4319" t="s">
        <v>1472</v>
      </c>
      <c r="O4319" t="s">
        <v>11</v>
      </c>
      <c r="P4319" s="78">
        <v>1.75</v>
      </c>
      <c r="Q4319" s="11">
        <f t="shared" si="474"/>
        <v>1767.5</v>
      </c>
      <c r="R4319" s="12">
        <f t="shared" si="477"/>
        <v>7.3003400000000003</v>
      </c>
      <c r="S4319" s="14">
        <f t="shared" si="478"/>
        <v>0.2397</v>
      </c>
      <c r="T4319" s="13">
        <f t="shared" si="479"/>
        <v>242.1</v>
      </c>
      <c r="U4319" s="14" t="s">
        <v>349</v>
      </c>
      <c r="V4319" t="s">
        <v>1</v>
      </c>
      <c r="W4319" s="62">
        <v>7.1496000000000004</v>
      </c>
      <c r="X4319" s="48">
        <f t="shared" si="475"/>
        <v>247.21662750363654</v>
      </c>
    </row>
    <row r="4320" spans="1:24" x14ac:dyDescent="0.2">
      <c r="A4320" s="38" t="str">
        <f t="shared" si="473"/>
        <v>2025-8</v>
      </c>
      <c r="B4320" t="s">
        <v>8153</v>
      </c>
      <c r="C4320" s="23">
        <v>45891</v>
      </c>
      <c r="D4320" s="23">
        <v>45880</v>
      </c>
      <c r="E4320" t="s">
        <v>5</v>
      </c>
      <c r="F4320" t="s">
        <v>6</v>
      </c>
      <c r="G4320" s="22"/>
      <c r="H4320" t="s">
        <v>8547</v>
      </c>
      <c r="I4320" t="s">
        <v>4649</v>
      </c>
      <c r="J4320" t="s">
        <v>377</v>
      </c>
      <c r="K4320" s="10" t="str">
        <f t="shared" si="476"/>
        <v>BOX-</v>
      </c>
      <c r="L4320" t="s">
        <v>10</v>
      </c>
      <c r="M4320" s="52">
        <v>1010</v>
      </c>
      <c r="N4320" t="s">
        <v>1472</v>
      </c>
      <c r="O4320" t="s">
        <v>11</v>
      </c>
      <c r="P4320" s="78">
        <v>1.75</v>
      </c>
      <c r="Q4320" s="11">
        <f t="shared" si="474"/>
        <v>1767.5</v>
      </c>
      <c r="R4320" s="12">
        <f t="shared" si="477"/>
        <v>7.3003400000000003</v>
      </c>
      <c r="S4320" s="14">
        <f t="shared" si="478"/>
        <v>0.2397</v>
      </c>
      <c r="T4320" s="13">
        <f t="shared" si="479"/>
        <v>242.1</v>
      </c>
      <c r="U4320" s="14" t="s">
        <v>349</v>
      </c>
      <c r="V4320" t="s">
        <v>1</v>
      </c>
      <c r="W4320" s="62">
        <v>7.1496000000000004</v>
      </c>
      <c r="X4320" s="48">
        <f t="shared" si="475"/>
        <v>247.21662750363654</v>
      </c>
    </row>
    <row r="4321" spans="1:24" x14ac:dyDescent="0.2">
      <c r="A4321" s="38" t="str">
        <f t="shared" si="473"/>
        <v>2025-8</v>
      </c>
      <c r="B4321" t="s">
        <v>8154</v>
      </c>
      <c r="C4321" s="23">
        <v>45894</v>
      </c>
      <c r="D4321" s="23">
        <v>45880</v>
      </c>
      <c r="E4321" t="s">
        <v>651</v>
      </c>
      <c r="F4321" t="s">
        <v>652</v>
      </c>
      <c r="G4321" s="22"/>
      <c r="H4321" t="s">
        <v>8548</v>
      </c>
      <c r="I4321" t="s">
        <v>1672</v>
      </c>
      <c r="J4321" t="s">
        <v>1673</v>
      </c>
      <c r="K4321" s="10" t="str">
        <f t="shared" si="476"/>
        <v>HDL-</v>
      </c>
      <c r="L4321" t="s">
        <v>10</v>
      </c>
      <c r="M4321" s="52">
        <v>2050</v>
      </c>
      <c r="N4321" t="s">
        <v>1472</v>
      </c>
      <c r="O4321" t="s">
        <v>11</v>
      </c>
      <c r="P4321" s="78">
        <v>2.0844999999999998</v>
      </c>
      <c r="Q4321" s="11">
        <f t="shared" si="474"/>
        <v>4273.2299999999996</v>
      </c>
      <c r="R4321" s="12">
        <f t="shared" si="477"/>
        <v>7.3003400000000003</v>
      </c>
      <c r="S4321" s="14">
        <f t="shared" si="478"/>
        <v>0.28549999999999998</v>
      </c>
      <c r="T4321" s="13">
        <f t="shared" si="479"/>
        <v>585.28</v>
      </c>
      <c r="U4321" s="14" t="s">
        <v>349</v>
      </c>
      <c r="V4321" t="s">
        <v>228</v>
      </c>
      <c r="W4321" s="62">
        <v>7.1496000000000004</v>
      </c>
      <c r="X4321" s="48">
        <f t="shared" si="475"/>
        <v>597.6872832046547</v>
      </c>
    </row>
    <row r="4322" spans="1:24" x14ac:dyDescent="0.2">
      <c r="A4322" s="38" t="str">
        <f t="shared" si="473"/>
        <v>2025-8</v>
      </c>
      <c r="B4322" t="s">
        <v>8155</v>
      </c>
      <c r="C4322" s="23">
        <v>45887</v>
      </c>
      <c r="D4322" s="23">
        <v>45866</v>
      </c>
      <c r="E4322" t="s">
        <v>651</v>
      </c>
      <c r="F4322" t="s">
        <v>652</v>
      </c>
      <c r="G4322" s="22"/>
      <c r="H4322" t="s">
        <v>8534</v>
      </c>
      <c r="I4322" t="s">
        <v>1672</v>
      </c>
      <c r="J4322" t="s">
        <v>1673</v>
      </c>
      <c r="K4322" s="10" t="str">
        <f t="shared" si="476"/>
        <v>HDL-</v>
      </c>
      <c r="L4322" t="s">
        <v>10</v>
      </c>
      <c r="M4322" s="52">
        <v>1010</v>
      </c>
      <c r="N4322" t="s">
        <v>1472</v>
      </c>
      <c r="O4322" t="s">
        <v>11</v>
      </c>
      <c r="P4322" s="78">
        <v>2.1269999999999998</v>
      </c>
      <c r="Q4322" s="11">
        <f t="shared" si="474"/>
        <v>2148.27</v>
      </c>
      <c r="R4322" s="12">
        <f t="shared" si="477"/>
        <v>7.3003400000000003</v>
      </c>
      <c r="S4322" s="14">
        <f t="shared" si="478"/>
        <v>0.29139999999999999</v>
      </c>
      <c r="T4322" s="13">
        <f t="shared" si="479"/>
        <v>294.31</v>
      </c>
      <c r="U4322" s="14" t="s">
        <v>349</v>
      </c>
      <c r="V4322" t="s">
        <v>228</v>
      </c>
      <c r="W4322" s="62">
        <v>7.1496000000000004</v>
      </c>
      <c r="X4322" s="48">
        <f t="shared" si="475"/>
        <v>300.47415240013424</v>
      </c>
    </row>
    <row r="4323" spans="1:24" x14ac:dyDescent="0.2">
      <c r="A4323" s="38" t="str">
        <f t="shared" si="473"/>
        <v>2025-8</v>
      </c>
      <c r="B4323" t="s">
        <v>8156</v>
      </c>
      <c r="C4323" s="23">
        <v>45897</v>
      </c>
      <c r="D4323" s="23">
        <v>45895</v>
      </c>
      <c r="E4323" t="s">
        <v>5</v>
      </c>
      <c r="F4323" t="s">
        <v>6</v>
      </c>
      <c r="G4323" s="22"/>
      <c r="H4323" t="s">
        <v>8549</v>
      </c>
      <c r="I4323" t="s">
        <v>496</v>
      </c>
      <c r="J4323" t="s">
        <v>497</v>
      </c>
      <c r="K4323" s="10" t="str">
        <f t="shared" si="476"/>
        <v>SHTS</v>
      </c>
      <c r="L4323" t="s">
        <v>10</v>
      </c>
      <c r="M4323" s="52">
        <v>1020</v>
      </c>
      <c r="N4323" t="s">
        <v>1472</v>
      </c>
      <c r="O4323" t="s">
        <v>11</v>
      </c>
      <c r="P4323" s="78">
        <v>2.14</v>
      </c>
      <c r="Q4323" s="11">
        <f t="shared" si="474"/>
        <v>2182.8000000000002</v>
      </c>
      <c r="R4323" s="12">
        <f t="shared" si="477"/>
        <v>7.3003400000000003</v>
      </c>
      <c r="S4323" s="14">
        <f t="shared" si="478"/>
        <v>0.29310000000000003</v>
      </c>
      <c r="T4323" s="13">
        <f t="shared" si="479"/>
        <v>298.95999999999998</v>
      </c>
      <c r="U4323" s="14" t="s">
        <v>349</v>
      </c>
      <c r="V4323" t="s">
        <v>9</v>
      </c>
      <c r="W4323" s="62">
        <v>7.1496000000000004</v>
      </c>
      <c r="X4323" s="48">
        <f t="shared" si="475"/>
        <v>305.30379321920111</v>
      </c>
    </row>
    <row r="4324" spans="1:24" x14ac:dyDescent="0.2">
      <c r="A4324" s="38" t="str">
        <f t="shared" si="473"/>
        <v>2025-8</v>
      </c>
      <c r="B4324" t="s">
        <v>8157</v>
      </c>
      <c r="C4324" s="23">
        <v>45887</v>
      </c>
      <c r="D4324" s="23">
        <v>45868</v>
      </c>
      <c r="E4324" t="s">
        <v>651</v>
      </c>
      <c r="F4324" t="s">
        <v>652</v>
      </c>
      <c r="G4324" s="22"/>
      <c r="H4324" t="s">
        <v>8532</v>
      </c>
      <c r="I4324" t="s">
        <v>7792</v>
      </c>
      <c r="J4324" t="s">
        <v>7793</v>
      </c>
      <c r="K4324" s="10" t="str">
        <f t="shared" si="476"/>
        <v>HDL-</v>
      </c>
      <c r="L4324" t="s">
        <v>10</v>
      </c>
      <c r="M4324" s="52">
        <v>5860</v>
      </c>
      <c r="N4324" t="s">
        <v>1472</v>
      </c>
      <c r="O4324" t="s">
        <v>11</v>
      </c>
      <c r="P4324" s="78">
        <v>2.2143000000000002</v>
      </c>
      <c r="Q4324" s="11">
        <f t="shared" si="474"/>
        <v>12975.8</v>
      </c>
      <c r="R4324" s="12">
        <f t="shared" si="477"/>
        <v>7.3003400000000003</v>
      </c>
      <c r="S4324" s="14">
        <f t="shared" si="478"/>
        <v>0.30330000000000001</v>
      </c>
      <c r="T4324" s="13">
        <f t="shared" si="479"/>
        <v>1777.34</v>
      </c>
      <c r="U4324" s="14" t="s">
        <v>349</v>
      </c>
      <c r="V4324" t="s">
        <v>228</v>
      </c>
      <c r="W4324" s="62">
        <v>7.1496000000000004</v>
      </c>
      <c r="X4324" s="48">
        <f t="shared" si="475"/>
        <v>1814.8984558576706</v>
      </c>
    </row>
    <row r="4325" spans="1:24" x14ac:dyDescent="0.2">
      <c r="A4325" s="38" t="str">
        <f t="shared" si="473"/>
        <v>2025-8</v>
      </c>
      <c r="B4325" t="s">
        <v>8158</v>
      </c>
      <c r="C4325" s="23">
        <v>45873</v>
      </c>
      <c r="D4325" s="23">
        <v>45821</v>
      </c>
      <c r="E4325" t="s">
        <v>651</v>
      </c>
      <c r="F4325" t="s">
        <v>652</v>
      </c>
      <c r="G4325" s="22"/>
      <c r="H4325" t="s">
        <v>8536</v>
      </c>
      <c r="I4325" t="s">
        <v>1676</v>
      </c>
      <c r="J4325" t="s">
        <v>1677</v>
      </c>
      <c r="K4325" s="10" t="str">
        <f t="shared" si="476"/>
        <v>HDL-</v>
      </c>
      <c r="L4325" t="s">
        <v>10</v>
      </c>
      <c r="M4325" s="52">
        <v>3050</v>
      </c>
      <c r="N4325" t="s">
        <v>1472</v>
      </c>
      <c r="O4325" t="s">
        <v>11</v>
      </c>
      <c r="P4325" s="78">
        <v>2.2311999999999999</v>
      </c>
      <c r="Q4325" s="11">
        <f t="shared" si="474"/>
        <v>6805.16</v>
      </c>
      <c r="R4325" s="12">
        <f t="shared" si="477"/>
        <v>7.3003400000000003</v>
      </c>
      <c r="S4325" s="14">
        <f t="shared" si="478"/>
        <v>0.30559999999999998</v>
      </c>
      <c r="T4325" s="13">
        <f t="shared" si="479"/>
        <v>932.08</v>
      </c>
      <c r="U4325" s="14" t="s">
        <v>349</v>
      </c>
      <c r="V4325" t="s">
        <v>228</v>
      </c>
      <c r="W4325" s="62">
        <v>7.1496000000000004</v>
      </c>
      <c r="X4325" s="48">
        <f t="shared" si="475"/>
        <v>951.82387825892351</v>
      </c>
    </row>
    <row r="4326" spans="1:24" x14ac:dyDescent="0.2">
      <c r="A4326" s="38" t="str">
        <f t="shared" si="473"/>
        <v>2025-8</v>
      </c>
      <c r="B4326" t="s">
        <v>8159</v>
      </c>
      <c r="C4326" s="23">
        <v>45873</v>
      </c>
      <c r="D4326" s="23">
        <v>45847</v>
      </c>
      <c r="E4326" t="s">
        <v>28</v>
      </c>
      <c r="F4326" t="s">
        <v>29</v>
      </c>
      <c r="G4326" s="22"/>
      <c r="H4326" t="s">
        <v>8524</v>
      </c>
      <c r="I4326" t="s">
        <v>26</v>
      </c>
      <c r="J4326" t="s">
        <v>27</v>
      </c>
      <c r="K4326" s="10" t="str">
        <f t="shared" si="476"/>
        <v>KNOB</v>
      </c>
      <c r="L4326" t="s">
        <v>10</v>
      </c>
      <c r="M4326" s="52">
        <v>2020</v>
      </c>
      <c r="N4326" t="s">
        <v>1472</v>
      </c>
      <c r="O4326" t="s">
        <v>11</v>
      </c>
      <c r="P4326" s="78">
        <v>2.2719</v>
      </c>
      <c r="Q4326" s="11">
        <f t="shared" si="474"/>
        <v>4589.24</v>
      </c>
      <c r="R4326" s="12">
        <f t="shared" si="477"/>
        <v>7.3003400000000003</v>
      </c>
      <c r="S4326" s="14">
        <f t="shared" si="478"/>
        <v>0.31119999999999998</v>
      </c>
      <c r="T4326" s="13">
        <f t="shared" si="479"/>
        <v>628.62</v>
      </c>
      <c r="U4326" s="14" t="s">
        <v>349</v>
      </c>
      <c r="V4326" t="s">
        <v>32</v>
      </c>
      <c r="W4326" s="62">
        <v>7.1496000000000004</v>
      </c>
      <c r="X4326" s="48">
        <f t="shared" si="475"/>
        <v>641.88737831487072</v>
      </c>
    </row>
    <row r="4327" spans="1:24" x14ac:dyDescent="0.2">
      <c r="A4327" s="38" t="str">
        <f t="shared" si="473"/>
        <v>2025-8</v>
      </c>
      <c r="B4327" t="s">
        <v>8160</v>
      </c>
      <c r="C4327" s="23">
        <v>45891</v>
      </c>
      <c r="D4327" s="23">
        <v>45880</v>
      </c>
      <c r="E4327" t="s">
        <v>28</v>
      </c>
      <c r="F4327" t="s">
        <v>29</v>
      </c>
      <c r="G4327" s="22"/>
      <c r="H4327" t="s">
        <v>8523</v>
      </c>
      <c r="I4327" t="s">
        <v>26</v>
      </c>
      <c r="J4327" t="s">
        <v>27</v>
      </c>
      <c r="K4327" s="10" t="str">
        <f t="shared" si="476"/>
        <v>KNOB</v>
      </c>
      <c r="L4327" t="s">
        <v>10</v>
      </c>
      <c r="M4327" s="52">
        <v>1000</v>
      </c>
      <c r="N4327" t="s">
        <v>1472</v>
      </c>
      <c r="O4327" t="s">
        <v>11</v>
      </c>
      <c r="P4327" s="78">
        <v>2.3182999999999998</v>
      </c>
      <c r="Q4327" s="11">
        <f t="shared" si="474"/>
        <v>2318.3000000000002</v>
      </c>
      <c r="R4327" s="12">
        <f t="shared" si="477"/>
        <v>7.3003400000000003</v>
      </c>
      <c r="S4327" s="14">
        <f t="shared" si="478"/>
        <v>0.31759999999999999</v>
      </c>
      <c r="T4327" s="13">
        <f t="shared" si="479"/>
        <v>317.60000000000002</v>
      </c>
      <c r="U4327" s="14" t="s">
        <v>349</v>
      </c>
      <c r="V4327" t="s">
        <v>32</v>
      </c>
      <c r="W4327" s="62">
        <v>7.1496000000000004</v>
      </c>
      <c r="X4327" s="48">
        <f t="shared" si="475"/>
        <v>324.25590242810779</v>
      </c>
    </row>
    <row r="4328" spans="1:24" x14ac:dyDescent="0.2">
      <c r="A4328" s="38" t="str">
        <f t="shared" si="473"/>
        <v>2025-8</v>
      </c>
      <c r="B4328" t="s">
        <v>8161</v>
      </c>
      <c r="C4328" s="23">
        <v>45891</v>
      </c>
      <c r="D4328" s="23">
        <v>45870</v>
      </c>
      <c r="E4328" t="s">
        <v>28</v>
      </c>
      <c r="F4328" t="s">
        <v>29</v>
      </c>
      <c r="G4328" s="22"/>
      <c r="H4328" t="s">
        <v>8523</v>
      </c>
      <c r="I4328" t="s">
        <v>26</v>
      </c>
      <c r="J4328" t="s">
        <v>27</v>
      </c>
      <c r="K4328" s="10" t="str">
        <f t="shared" si="476"/>
        <v>KNOB</v>
      </c>
      <c r="L4328" t="s">
        <v>10</v>
      </c>
      <c r="M4328" s="52">
        <v>1920</v>
      </c>
      <c r="N4328" t="s">
        <v>1472</v>
      </c>
      <c r="O4328" t="s">
        <v>11</v>
      </c>
      <c r="P4328" s="78">
        <v>2.3182999999999998</v>
      </c>
      <c r="Q4328" s="11">
        <f t="shared" si="474"/>
        <v>4451.1400000000003</v>
      </c>
      <c r="R4328" s="12">
        <f t="shared" si="477"/>
        <v>7.3003400000000003</v>
      </c>
      <c r="S4328" s="14">
        <f t="shared" si="478"/>
        <v>0.31759999999999999</v>
      </c>
      <c r="T4328" s="13">
        <f t="shared" si="479"/>
        <v>609.79</v>
      </c>
      <c r="U4328" s="14" t="s">
        <v>349</v>
      </c>
      <c r="V4328" t="s">
        <v>32</v>
      </c>
      <c r="W4328" s="62">
        <v>7.1496000000000004</v>
      </c>
      <c r="X4328" s="48">
        <f t="shared" si="475"/>
        <v>622.57133266196695</v>
      </c>
    </row>
    <row r="4329" spans="1:24" x14ac:dyDescent="0.2">
      <c r="A4329" s="38" t="str">
        <f t="shared" si="473"/>
        <v>2025-8</v>
      </c>
      <c r="B4329" t="s">
        <v>8162</v>
      </c>
      <c r="C4329" s="23">
        <v>45888</v>
      </c>
      <c r="D4329" s="23">
        <v>45870</v>
      </c>
      <c r="E4329" t="s">
        <v>5</v>
      </c>
      <c r="F4329" t="s">
        <v>6</v>
      </c>
      <c r="G4329" s="22"/>
      <c r="H4329" t="s">
        <v>8550</v>
      </c>
      <c r="I4329" t="s">
        <v>6732</v>
      </c>
      <c r="J4329" t="s">
        <v>422</v>
      </c>
      <c r="K4329" s="10" t="str">
        <f t="shared" si="476"/>
        <v>BOX-</v>
      </c>
      <c r="L4329" t="s">
        <v>10</v>
      </c>
      <c r="M4329" s="52">
        <v>1010</v>
      </c>
      <c r="N4329" t="s">
        <v>1472</v>
      </c>
      <c r="O4329" t="s">
        <v>11</v>
      </c>
      <c r="P4329" s="78">
        <v>2.33</v>
      </c>
      <c r="Q4329" s="11">
        <f t="shared" si="474"/>
        <v>2353.3000000000002</v>
      </c>
      <c r="R4329" s="12">
        <f t="shared" si="477"/>
        <v>7.3003400000000003</v>
      </c>
      <c r="S4329" s="14">
        <f t="shared" si="478"/>
        <v>0.31919999999999998</v>
      </c>
      <c r="T4329" s="13">
        <f t="shared" si="479"/>
        <v>322.39</v>
      </c>
      <c r="U4329" s="14" t="s">
        <v>349</v>
      </c>
      <c r="V4329" t="s">
        <v>1</v>
      </c>
      <c r="W4329" s="62">
        <v>7.1496000000000004</v>
      </c>
      <c r="X4329" s="48">
        <f t="shared" si="475"/>
        <v>329.15128119055612</v>
      </c>
    </row>
    <row r="4330" spans="1:24" x14ac:dyDescent="0.2">
      <c r="A4330" s="38" t="str">
        <f t="shared" si="473"/>
        <v>2025-8</v>
      </c>
      <c r="B4330" t="s">
        <v>8163</v>
      </c>
      <c r="C4330" s="23">
        <v>45874</v>
      </c>
      <c r="D4330" s="23">
        <v>45870</v>
      </c>
      <c r="E4330" t="s">
        <v>5</v>
      </c>
      <c r="F4330" t="s">
        <v>6</v>
      </c>
      <c r="G4330" s="22"/>
      <c r="H4330" t="s">
        <v>8551</v>
      </c>
      <c r="I4330" t="s">
        <v>6732</v>
      </c>
      <c r="J4330" t="s">
        <v>422</v>
      </c>
      <c r="K4330" s="10" t="str">
        <f t="shared" si="476"/>
        <v>BOX-</v>
      </c>
      <c r="L4330" t="s">
        <v>10</v>
      </c>
      <c r="M4330" s="52">
        <v>1310</v>
      </c>
      <c r="N4330" t="s">
        <v>1472</v>
      </c>
      <c r="O4330" t="s">
        <v>11</v>
      </c>
      <c r="P4330" s="78">
        <v>2.33</v>
      </c>
      <c r="Q4330" s="11">
        <f t="shared" si="474"/>
        <v>3052.3</v>
      </c>
      <c r="R4330" s="12">
        <f t="shared" si="477"/>
        <v>7.3003400000000003</v>
      </c>
      <c r="S4330" s="14">
        <f t="shared" si="478"/>
        <v>0.31919999999999998</v>
      </c>
      <c r="T4330" s="13">
        <f t="shared" si="479"/>
        <v>418.15</v>
      </c>
      <c r="U4330" s="14" t="s">
        <v>349</v>
      </c>
      <c r="V4330" t="s">
        <v>1</v>
      </c>
      <c r="W4330" s="62">
        <v>7.1496000000000004</v>
      </c>
      <c r="X4330" s="48">
        <f t="shared" si="475"/>
        <v>426.91898847487971</v>
      </c>
    </row>
    <row r="4331" spans="1:24" x14ac:dyDescent="0.2">
      <c r="A4331" s="38" t="str">
        <f t="shared" si="473"/>
        <v>2025-8</v>
      </c>
      <c r="B4331" t="s">
        <v>8164</v>
      </c>
      <c r="C4331" s="23">
        <v>45874</v>
      </c>
      <c r="D4331" s="23">
        <v>45870</v>
      </c>
      <c r="E4331" t="s">
        <v>5</v>
      </c>
      <c r="F4331" t="s">
        <v>6</v>
      </c>
      <c r="G4331" s="22"/>
      <c r="H4331" t="s">
        <v>8551</v>
      </c>
      <c r="I4331" t="s">
        <v>6732</v>
      </c>
      <c r="J4331" t="s">
        <v>422</v>
      </c>
      <c r="K4331" s="10" t="str">
        <f t="shared" si="476"/>
        <v>BOX-</v>
      </c>
      <c r="L4331" t="s">
        <v>10</v>
      </c>
      <c r="M4331" s="52">
        <v>1310</v>
      </c>
      <c r="N4331" t="s">
        <v>1472</v>
      </c>
      <c r="O4331" t="s">
        <v>11</v>
      </c>
      <c r="P4331" s="78">
        <v>2.33</v>
      </c>
      <c r="Q4331" s="11">
        <f t="shared" si="474"/>
        <v>3052.3</v>
      </c>
      <c r="R4331" s="12">
        <f t="shared" si="477"/>
        <v>7.3003400000000003</v>
      </c>
      <c r="S4331" s="14">
        <f t="shared" si="478"/>
        <v>0.31919999999999998</v>
      </c>
      <c r="T4331" s="13">
        <f t="shared" si="479"/>
        <v>418.15</v>
      </c>
      <c r="U4331" s="14" t="s">
        <v>349</v>
      </c>
      <c r="V4331" t="s">
        <v>1</v>
      </c>
      <c r="W4331" s="62">
        <v>7.1496000000000004</v>
      </c>
      <c r="X4331" s="48">
        <f t="shared" si="475"/>
        <v>426.91898847487971</v>
      </c>
    </row>
    <row r="4332" spans="1:24" x14ac:dyDescent="0.2">
      <c r="A4332" s="38" t="str">
        <f t="shared" si="473"/>
        <v>2025-8</v>
      </c>
      <c r="B4332" t="s">
        <v>8165</v>
      </c>
      <c r="C4332" s="23">
        <v>45894</v>
      </c>
      <c r="D4332" s="23">
        <v>45880</v>
      </c>
      <c r="E4332" t="s">
        <v>651</v>
      </c>
      <c r="F4332" t="s">
        <v>652</v>
      </c>
      <c r="G4332" s="22"/>
      <c r="H4332" t="s">
        <v>8548</v>
      </c>
      <c r="I4332" t="s">
        <v>3198</v>
      </c>
      <c r="J4332" t="s">
        <v>3405</v>
      </c>
      <c r="K4332" s="10" t="str">
        <f t="shared" si="476"/>
        <v>HDL-</v>
      </c>
      <c r="L4332" t="s">
        <v>10</v>
      </c>
      <c r="M4332" s="52">
        <v>3100</v>
      </c>
      <c r="N4332" t="s">
        <v>1472</v>
      </c>
      <c r="O4332" t="s">
        <v>11</v>
      </c>
      <c r="P4332" s="78">
        <v>2.3401999999999998</v>
      </c>
      <c r="Q4332" s="11">
        <f t="shared" si="474"/>
        <v>7254.62</v>
      </c>
      <c r="R4332" s="12">
        <f t="shared" si="477"/>
        <v>7.3003400000000003</v>
      </c>
      <c r="S4332" s="14">
        <f t="shared" si="478"/>
        <v>0.3206</v>
      </c>
      <c r="T4332" s="13">
        <f t="shared" si="479"/>
        <v>993.86</v>
      </c>
      <c r="U4332" s="14" t="s">
        <v>349</v>
      </c>
      <c r="V4332" t="s">
        <v>228</v>
      </c>
      <c r="W4332" s="62">
        <v>7.1496000000000004</v>
      </c>
      <c r="X4332" s="48">
        <f t="shared" si="475"/>
        <v>1014.6889336466375</v>
      </c>
    </row>
    <row r="4333" spans="1:24" x14ac:dyDescent="0.2">
      <c r="A4333" s="38" t="str">
        <f t="shared" si="473"/>
        <v>2025-8</v>
      </c>
      <c r="B4333" t="s">
        <v>8166</v>
      </c>
      <c r="C4333" s="23">
        <v>45874</v>
      </c>
      <c r="D4333" s="23">
        <v>45870</v>
      </c>
      <c r="E4333" t="s">
        <v>5</v>
      </c>
      <c r="F4333" t="s">
        <v>6</v>
      </c>
      <c r="G4333" s="22"/>
      <c r="H4333" t="s">
        <v>8552</v>
      </c>
      <c r="I4333" t="s">
        <v>7794</v>
      </c>
      <c r="J4333" t="s">
        <v>7795</v>
      </c>
      <c r="K4333" s="10" t="str">
        <f t="shared" si="476"/>
        <v>SHTS</v>
      </c>
      <c r="L4333" t="s">
        <v>10</v>
      </c>
      <c r="M4333" s="52">
        <v>1010</v>
      </c>
      <c r="N4333" t="s">
        <v>1472</v>
      </c>
      <c r="O4333" t="s">
        <v>11</v>
      </c>
      <c r="P4333" s="78">
        <v>2.4700000000000002</v>
      </c>
      <c r="Q4333" s="11">
        <f t="shared" si="474"/>
        <v>2494.6999999999998</v>
      </c>
      <c r="R4333" s="12">
        <f t="shared" si="477"/>
        <v>7.3003400000000003</v>
      </c>
      <c r="S4333" s="14">
        <f t="shared" si="478"/>
        <v>0.33829999999999999</v>
      </c>
      <c r="T4333" s="13">
        <f t="shared" si="479"/>
        <v>341.68</v>
      </c>
      <c r="U4333" s="14" t="s">
        <v>349</v>
      </c>
      <c r="V4333" t="s">
        <v>9</v>
      </c>
      <c r="W4333" s="62">
        <v>7.1496000000000004</v>
      </c>
      <c r="X4333" s="48">
        <f t="shared" si="475"/>
        <v>348.92861139084704</v>
      </c>
    </row>
    <row r="4334" spans="1:24" x14ac:dyDescent="0.2">
      <c r="A4334" s="38" t="str">
        <f t="shared" si="473"/>
        <v>2025-8</v>
      </c>
      <c r="B4334" t="s">
        <v>8167</v>
      </c>
      <c r="C4334" s="23">
        <v>45884</v>
      </c>
      <c r="D4334" s="23">
        <v>45881</v>
      </c>
      <c r="E4334" t="s">
        <v>268</v>
      </c>
      <c r="F4334" t="s">
        <v>269</v>
      </c>
      <c r="G4334" s="22"/>
      <c r="H4334" t="s">
        <v>8553</v>
      </c>
      <c r="I4334" t="s">
        <v>1684</v>
      </c>
      <c r="J4334" t="s">
        <v>1685</v>
      </c>
      <c r="K4334" s="10" t="str">
        <f t="shared" si="476"/>
        <v>MISC</v>
      </c>
      <c r="L4334" t="s">
        <v>10</v>
      </c>
      <c r="M4334" s="52">
        <v>2000</v>
      </c>
      <c r="N4334" t="s">
        <v>1472</v>
      </c>
      <c r="O4334" t="s">
        <v>11</v>
      </c>
      <c r="P4334" s="78">
        <v>2.5</v>
      </c>
      <c r="Q4334" s="11">
        <f t="shared" si="474"/>
        <v>5000</v>
      </c>
      <c r="R4334" s="12">
        <f t="shared" si="477"/>
        <v>7.3003400000000003</v>
      </c>
      <c r="S4334" s="14">
        <f t="shared" si="478"/>
        <v>0.34239999999999998</v>
      </c>
      <c r="T4334" s="13">
        <f t="shared" si="479"/>
        <v>684.8</v>
      </c>
      <c r="U4334" s="14" t="s">
        <v>349</v>
      </c>
      <c r="V4334" t="s">
        <v>25</v>
      </c>
      <c r="W4334" s="62">
        <v>7.1496000000000004</v>
      </c>
      <c r="X4334" s="48">
        <f t="shared" si="475"/>
        <v>699.33982320689267</v>
      </c>
    </row>
    <row r="4335" spans="1:24" x14ac:dyDescent="0.2">
      <c r="A4335" s="38" t="str">
        <f t="shared" si="473"/>
        <v>2025-8</v>
      </c>
      <c r="B4335" t="s">
        <v>8168</v>
      </c>
      <c r="C4335" s="23">
        <v>45874</v>
      </c>
      <c r="D4335" s="23">
        <v>45870</v>
      </c>
      <c r="E4335" t="s">
        <v>5</v>
      </c>
      <c r="F4335" t="s">
        <v>6</v>
      </c>
      <c r="G4335" s="22"/>
      <c r="H4335" t="s">
        <v>8552</v>
      </c>
      <c r="I4335" t="s">
        <v>7796</v>
      </c>
      <c r="J4335" t="s">
        <v>7797</v>
      </c>
      <c r="K4335" s="10" t="str">
        <f t="shared" si="476"/>
        <v>SHTS</v>
      </c>
      <c r="L4335" t="s">
        <v>10</v>
      </c>
      <c r="M4335" s="52">
        <v>1010</v>
      </c>
      <c r="N4335" t="s">
        <v>1472</v>
      </c>
      <c r="O4335" t="s">
        <v>11</v>
      </c>
      <c r="P4335" s="78">
        <v>2.5099999999999998</v>
      </c>
      <c r="Q4335" s="11">
        <f t="shared" si="474"/>
        <v>2535.1</v>
      </c>
      <c r="R4335" s="12">
        <f t="shared" si="477"/>
        <v>7.3003400000000003</v>
      </c>
      <c r="S4335" s="14">
        <f t="shared" si="478"/>
        <v>0.34379999999999999</v>
      </c>
      <c r="T4335" s="13">
        <f t="shared" si="479"/>
        <v>347.24</v>
      </c>
      <c r="U4335" s="14" t="s">
        <v>349</v>
      </c>
      <c r="V4335" t="s">
        <v>9</v>
      </c>
      <c r="W4335" s="62">
        <v>7.1496000000000004</v>
      </c>
      <c r="X4335" s="48">
        <f t="shared" si="475"/>
        <v>354.57927716235866</v>
      </c>
    </row>
    <row r="4336" spans="1:24" x14ac:dyDescent="0.2">
      <c r="A4336" s="38" t="str">
        <f t="shared" si="473"/>
        <v>2025-8</v>
      </c>
      <c r="B4336" t="s">
        <v>8169</v>
      </c>
      <c r="C4336" s="23">
        <v>45882</v>
      </c>
      <c r="D4336" s="23">
        <v>45880</v>
      </c>
      <c r="E4336" t="s">
        <v>5</v>
      </c>
      <c r="F4336" t="s">
        <v>6</v>
      </c>
      <c r="G4336" s="22"/>
      <c r="H4336" t="s">
        <v>8554</v>
      </c>
      <c r="I4336" t="s">
        <v>1081</v>
      </c>
      <c r="J4336" t="s">
        <v>1082</v>
      </c>
      <c r="K4336" s="10" t="str">
        <f t="shared" si="476"/>
        <v>SHTS</v>
      </c>
      <c r="L4336" t="s">
        <v>10</v>
      </c>
      <c r="M4336" s="52">
        <v>1320</v>
      </c>
      <c r="N4336" t="s">
        <v>1472</v>
      </c>
      <c r="O4336" t="s">
        <v>11</v>
      </c>
      <c r="P4336" s="78">
        <v>2.5299999999999998</v>
      </c>
      <c r="Q4336" s="11">
        <f t="shared" si="474"/>
        <v>3339.6</v>
      </c>
      <c r="R4336" s="12">
        <f t="shared" si="477"/>
        <v>7.3003400000000003</v>
      </c>
      <c r="S4336" s="14">
        <f t="shared" si="478"/>
        <v>0.34660000000000002</v>
      </c>
      <c r="T4336" s="13">
        <f t="shared" si="479"/>
        <v>457.51</v>
      </c>
      <c r="U4336" s="14" t="s">
        <v>349</v>
      </c>
      <c r="V4336" t="s">
        <v>9</v>
      </c>
      <c r="W4336" s="62">
        <v>7.1496000000000004</v>
      </c>
      <c r="X4336" s="48">
        <f t="shared" si="475"/>
        <v>467.10305471634769</v>
      </c>
    </row>
    <row r="4337" spans="1:24" x14ac:dyDescent="0.2">
      <c r="A4337" s="38" t="str">
        <f t="shared" si="473"/>
        <v>2025-8</v>
      </c>
      <c r="B4337" t="s">
        <v>8170</v>
      </c>
      <c r="C4337" s="23">
        <v>45891</v>
      </c>
      <c r="D4337" s="23">
        <v>45880</v>
      </c>
      <c r="E4337" t="s">
        <v>5</v>
      </c>
      <c r="F4337" t="s">
        <v>6</v>
      </c>
      <c r="G4337" s="22"/>
      <c r="H4337" t="s">
        <v>8555</v>
      </c>
      <c r="I4337" t="s">
        <v>1081</v>
      </c>
      <c r="J4337" t="s">
        <v>1082</v>
      </c>
      <c r="K4337" s="10" t="str">
        <f t="shared" si="476"/>
        <v>SHTS</v>
      </c>
      <c r="L4337" t="s">
        <v>10</v>
      </c>
      <c r="M4337" s="52">
        <v>1410</v>
      </c>
      <c r="N4337" t="s">
        <v>1472</v>
      </c>
      <c r="O4337" t="s">
        <v>11</v>
      </c>
      <c r="P4337" s="78">
        <v>2.5299999999999998</v>
      </c>
      <c r="Q4337" s="11">
        <f t="shared" si="474"/>
        <v>3567.3</v>
      </c>
      <c r="R4337" s="12">
        <f t="shared" si="477"/>
        <v>7.3003400000000003</v>
      </c>
      <c r="S4337" s="14">
        <f t="shared" si="478"/>
        <v>0.34660000000000002</v>
      </c>
      <c r="T4337" s="13">
        <f t="shared" si="479"/>
        <v>488.71</v>
      </c>
      <c r="U4337" s="14" t="s">
        <v>349</v>
      </c>
      <c r="V4337" t="s">
        <v>9</v>
      </c>
      <c r="W4337" s="62">
        <v>7.1496000000000004</v>
      </c>
      <c r="X4337" s="48">
        <f t="shared" si="475"/>
        <v>498.9509902651896</v>
      </c>
    </row>
    <row r="4338" spans="1:24" x14ac:dyDescent="0.2">
      <c r="A4338" s="38" t="str">
        <f t="shared" si="473"/>
        <v>2025-8</v>
      </c>
      <c r="B4338" t="s">
        <v>8171</v>
      </c>
      <c r="C4338" s="23">
        <v>45888</v>
      </c>
      <c r="D4338" s="23">
        <v>45880</v>
      </c>
      <c r="E4338" t="s">
        <v>5</v>
      </c>
      <c r="F4338" t="s">
        <v>6</v>
      </c>
      <c r="G4338" s="22"/>
      <c r="H4338" t="s">
        <v>8550</v>
      </c>
      <c r="I4338" t="s">
        <v>3261</v>
      </c>
      <c r="J4338" t="s">
        <v>3468</v>
      </c>
      <c r="K4338" s="10" t="str">
        <f t="shared" si="476"/>
        <v>BOX-</v>
      </c>
      <c r="L4338" t="s">
        <v>10</v>
      </c>
      <c r="M4338" s="52">
        <v>505</v>
      </c>
      <c r="N4338" t="s">
        <v>1472</v>
      </c>
      <c r="O4338" t="s">
        <v>11</v>
      </c>
      <c r="P4338" s="78">
        <v>2.57</v>
      </c>
      <c r="Q4338" s="11">
        <f t="shared" si="474"/>
        <v>1297.8499999999999</v>
      </c>
      <c r="R4338" s="12">
        <f t="shared" si="477"/>
        <v>7.3003400000000003</v>
      </c>
      <c r="S4338" s="14">
        <f t="shared" si="478"/>
        <v>0.35199999999999998</v>
      </c>
      <c r="T4338" s="13">
        <f t="shared" si="479"/>
        <v>177.76</v>
      </c>
      <c r="U4338" s="14" t="s">
        <v>349</v>
      </c>
      <c r="V4338" t="s">
        <v>1</v>
      </c>
      <c r="W4338" s="62">
        <v>7.1496000000000004</v>
      </c>
      <c r="X4338" s="48">
        <f t="shared" si="475"/>
        <v>181.52763790981311</v>
      </c>
    </row>
    <row r="4339" spans="1:24" x14ac:dyDescent="0.2">
      <c r="A4339" s="38" t="str">
        <f t="shared" si="473"/>
        <v>2025-8</v>
      </c>
      <c r="B4339" t="s">
        <v>8172</v>
      </c>
      <c r="C4339" s="23">
        <v>45894</v>
      </c>
      <c r="D4339" s="23">
        <v>45880</v>
      </c>
      <c r="E4339" t="s">
        <v>651</v>
      </c>
      <c r="F4339" t="s">
        <v>652</v>
      </c>
      <c r="G4339" s="22"/>
      <c r="H4339" t="s">
        <v>8548</v>
      </c>
      <c r="I4339" t="s">
        <v>3632</v>
      </c>
      <c r="J4339" t="s">
        <v>3633</v>
      </c>
      <c r="K4339" s="10" t="str">
        <f t="shared" si="476"/>
        <v>HDL-</v>
      </c>
      <c r="L4339" t="s">
        <v>10</v>
      </c>
      <c r="M4339" s="52">
        <v>1000</v>
      </c>
      <c r="N4339" t="s">
        <v>1472</v>
      </c>
      <c r="O4339" t="s">
        <v>11</v>
      </c>
      <c r="P4339" s="78">
        <v>2.5788000000000002</v>
      </c>
      <c r="Q4339" s="11">
        <f t="shared" si="474"/>
        <v>2578.8000000000002</v>
      </c>
      <c r="R4339" s="12">
        <f t="shared" si="477"/>
        <v>7.3003400000000003</v>
      </c>
      <c r="S4339" s="14">
        <f t="shared" si="478"/>
        <v>0.35320000000000001</v>
      </c>
      <c r="T4339" s="13">
        <f t="shared" si="479"/>
        <v>353.2</v>
      </c>
      <c r="U4339" s="14" t="s">
        <v>349</v>
      </c>
      <c r="V4339" t="s">
        <v>228</v>
      </c>
      <c r="W4339" s="62">
        <v>7.1496000000000004</v>
      </c>
      <c r="X4339" s="48">
        <f t="shared" si="475"/>
        <v>360.69150721718694</v>
      </c>
    </row>
    <row r="4340" spans="1:24" x14ac:dyDescent="0.2">
      <c r="A4340" s="38" t="str">
        <f t="shared" si="473"/>
        <v>2025-8</v>
      </c>
      <c r="B4340" t="s">
        <v>8173</v>
      </c>
      <c r="C4340" s="23">
        <v>45874</v>
      </c>
      <c r="D4340" s="23">
        <v>45870</v>
      </c>
      <c r="E4340" t="s">
        <v>5</v>
      </c>
      <c r="F4340" t="s">
        <v>6</v>
      </c>
      <c r="G4340" s="22"/>
      <c r="H4340" t="s">
        <v>8552</v>
      </c>
      <c r="I4340" t="s">
        <v>7798</v>
      </c>
      <c r="J4340" t="s">
        <v>7799</v>
      </c>
      <c r="K4340" s="10" t="str">
        <f t="shared" si="476"/>
        <v>SHTS</v>
      </c>
      <c r="L4340" t="s">
        <v>10</v>
      </c>
      <c r="M4340" s="52">
        <v>1010</v>
      </c>
      <c r="N4340" t="s">
        <v>1472</v>
      </c>
      <c r="O4340" t="s">
        <v>11</v>
      </c>
      <c r="P4340" s="78">
        <v>2.58</v>
      </c>
      <c r="Q4340" s="11">
        <f t="shared" si="474"/>
        <v>2605.8000000000002</v>
      </c>
      <c r="R4340" s="12">
        <f t="shared" si="477"/>
        <v>7.3003400000000003</v>
      </c>
      <c r="S4340" s="14">
        <f t="shared" si="478"/>
        <v>0.35339999999999999</v>
      </c>
      <c r="T4340" s="13">
        <f t="shared" si="479"/>
        <v>356.93</v>
      </c>
      <c r="U4340" s="14" t="s">
        <v>349</v>
      </c>
      <c r="V4340" t="s">
        <v>9</v>
      </c>
      <c r="W4340" s="62">
        <v>7.1496000000000004</v>
      </c>
      <c r="X4340" s="48">
        <f t="shared" si="475"/>
        <v>364.46794226250421</v>
      </c>
    </row>
    <row r="4341" spans="1:24" x14ac:dyDescent="0.2">
      <c r="A4341" s="38" t="str">
        <f t="shared" si="473"/>
        <v>2025-8</v>
      </c>
      <c r="B4341" t="s">
        <v>8174</v>
      </c>
      <c r="C4341" s="23">
        <v>45888</v>
      </c>
      <c r="D4341" s="23">
        <v>45880</v>
      </c>
      <c r="E4341" t="s">
        <v>5</v>
      </c>
      <c r="F4341" t="s">
        <v>6</v>
      </c>
      <c r="G4341" s="22"/>
      <c r="H4341" t="s">
        <v>8556</v>
      </c>
      <c r="I4341" t="s">
        <v>3638</v>
      </c>
      <c r="J4341" t="s">
        <v>3639</v>
      </c>
      <c r="K4341" s="10" t="str">
        <f t="shared" si="476"/>
        <v>SHTS</v>
      </c>
      <c r="L4341" t="s">
        <v>10</v>
      </c>
      <c r="M4341" s="52">
        <v>1010</v>
      </c>
      <c r="N4341" t="s">
        <v>1472</v>
      </c>
      <c r="O4341" t="s">
        <v>11</v>
      </c>
      <c r="P4341" s="78">
        <v>2.63</v>
      </c>
      <c r="Q4341" s="11">
        <f t="shared" si="474"/>
        <v>2656.3</v>
      </c>
      <c r="R4341" s="12">
        <f t="shared" si="477"/>
        <v>7.3003400000000003</v>
      </c>
      <c r="S4341" s="14">
        <f t="shared" si="478"/>
        <v>0.36030000000000001</v>
      </c>
      <c r="T4341" s="13">
        <f t="shared" si="479"/>
        <v>363.9</v>
      </c>
      <c r="U4341" s="14" t="s">
        <v>349</v>
      </c>
      <c r="V4341" t="s">
        <v>9</v>
      </c>
      <c r="W4341" s="62">
        <v>7.1496000000000004</v>
      </c>
      <c r="X4341" s="48">
        <f t="shared" si="475"/>
        <v>371.53127447689377</v>
      </c>
    </row>
    <row r="4342" spans="1:24" x14ac:dyDescent="0.2">
      <c r="A4342" s="38" t="str">
        <f t="shared" si="473"/>
        <v>2025-8</v>
      </c>
      <c r="B4342" t="s">
        <v>8175</v>
      </c>
      <c r="C4342" s="23">
        <v>45882</v>
      </c>
      <c r="D4342" s="23">
        <v>45880</v>
      </c>
      <c r="E4342" t="s">
        <v>5</v>
      </c>
      <c r="F4342" t="s">
        <v>6</v>
      </c>
      <c r="G4342" s="22"/>
      <c r="H4342" t="s">
        <v>8546</v>
      </c>
      <c r="I4342" t="s">
        <v>5659</v>
      </c>
      <c r="J4342" t="s">
        <v>5802</v>
      </c>
      <c r="K4342" s="10" t="str">
        <f t="shared" si="476"/>
        <v>BOX-</v>
      </c>
      <c r="L4342" t="s">
        <v>10</v>
      </c>
      <c r="M4342" s="52">
        <v>1010</v>
      </c>
      <c r="N4342" t="s">
        <v>1472</v>
      </c>
      <c r="O4342" t="s">
        <v>11</v>
      </c>
      <c r="P4342" s="78">
        <v>2.66</v>
      </c>
      <c r="Q4342" s="11">
        <f t="shared" si="474"/>
        <v>2686.6</v>
      </c>
      <c r="R4342" s="12">
        <f t="shared" si="477"/>
        <v>7.3003400000000003</v>
      </c>
      <c r="S4342" s="14">
        <f t="shared" si="478"/>
        <v>0.3644</v>
      </c>
      <c r="T4342" s="13">
        <f t="shared" si="479"/>
        <v>368.04</v>
      </c>
      <c r="U4342" s="14" t="s">
        <v>349</v>
      </c>
      <c r="V4342" t="s">
        <v>1</v>
      </c>
      <c r="W4342" s="62">
        <v>7.1496000000000004</v>
      </c>
      <c r="X4342" s="48">
        <f t="shared" si="475"/>
        <v>375.76927380552758</v>
      </c>
    </row>
    <row r="4343" spans="1:24" x14ac:dyDescent="0.2">
      <c r="A4343" s="38" t="str">
        <f t="shared" si="473"/>
        <v>2025-8</v>
      </c>
      <c r="B4343" t="s">
        <v>8176</v>
      </c>
      <c r="C4343" s="23">
        <v>45874</v>
      </c>
      <c r="D4343" s="23">
        <v>45861</v>
      </c>
      <c r="E4343" t="s">
        <v>5</v>
      </c>
      <c r="F4343" t="s">
        <v>6</v>
      </c>
      <c r="G4343" s="22"/>
      <c r="H4343" t="s">
        <v>8557</v>
      </c>
      <c r="I4343" t="s">
        <v>459</v>
      </c>
      <c r="J4343" t="s">
        <v>460</v>
      </c>
      <c r="K4343" s="10" t="str">
        <f t="shared" si="476"/>
        <v>BOX-</v>
      </c>
      <c r="L4343" t="s">
        <v>10</v>
      </c>
      <c r="M4343" s="52">
        <v>3020</v>
      </c>
      <c r="N4343" t="s">
        <v>1472</v>
      </c>
      <c r="O4343" t="s">
        <v>11</v>
      </c>
      <c r="P4343" s="78">
        <v>2.69</v>
      </c>
      <c r="Q4343" s="11">
        <f t="shared" si="474"/>
        <v>8123.8</v>
      </c>
      <c r="R4343" s="12">
        <f t="shared" si="477"/>
        <v>7.3003400000000003</v>
      </c>
      <c r="S4343" s="14">
        <f t="shared" si="478"/>
        <v>0.36849999999999999</v>
      </c>
      <c r="T4343" s="13">
        <f t="shared" si="479"/>
        <v>1112.8699999999999</v>
      </c>
      <c r="U4343" s="14" t="s">
        <v>349</v>
      </c>
      <c r="V4343" t="s">
        <v>1</v>
      </c>
      <c r="W4343" s="62">
        <v>7.1496000000000004</v>
      </c>
      <c r="X4343" s="48">
        <f t="shared" si="475"/>
        <v>1136.2593711536308</v>
      </c>
    </row>
    <row r="4344" spans="1:24" x14ac:dyDescent="0.2">
      <c r="A4344" s="38" t="str">
        <f t="shared" si="473"/>
        <v>2025-8</v>
      </c>
      <c r="B4344" t="s">
        <v>8177</v>
      </c>
      <c r="C4344" s="23">
        <v>45882</v>
      </c>
      <c r="D4344" s="23">
        <v>45874</v>
      </c>
      <c r="E4344" t="s">
        <v>5</v>
      </c>
      <c r="F4344" t="s">
        <v>6</v>
      </c>
      <c r="G4344" s="22"/>
      <c r="H4344" t="s">
        <v>8558</v>
      </c>
      <c r="I4344" t="s">
        <v>7800</v>
      </c>
      <c r="J4344" t="s">
        <v>7801</v>
      </c>
      <c r="K4344" s="10" t="str">
        <f t="shared" si="476"/>
        <v>BOX-</v>
      </c>
      <c r="L4344" t="s">
        <v>10</v>
      </c>
      <c r="M4344" s="52">
        <v>50</v>
      </c>
      <c r="N4344" t="s">
        <v>1472</v>
      </c>
      <c r="O4344" t="s">
        <v>11</v>
      </c>
      <c r="P4344" s="78">
        <v>2.71</v>
      </c>
      <c r="Q4344" s="11">
        <f t="shared" si="474"/>
        <v>135.5</v>
      </c>
      <c r="R4344" s="12">
        <f t="shared" si="477"/>
        <v>7.3003400000000003</v>
      </c>
      <c r="S4344" s="14">
        <f t="shared" si="478"/>
        <v>0.37119999999999997</v>
      </c>
      <c r="T4344" s="13">
        <f t="shared" si="479"/>
        <v>18.559999999999999</v>
      </c>
      <c r="U4344" s="14" t="s">
        <v>349</v>
      </c>
      <c r="V4344" t="s">
        <v>1</v>
      </c>
      <c r="W4344" s="62">
        <v>7.1496000000000004</v>
      </c>
      <c r="X4344" s="48">
        <f t="shared" si="475"/>
        <v>18.952109208906791</v>
      </c>
    </row>
    <row r="4345" spans="1:24" x14ac:dyDescent="0.2">
      <c r="A4345" s="38" t="str">
        <f t="shared" si="473"/>
        <v>2025-8</v>
      </c>
      <c r="B4345" t="s">
        <v>8178</v>
      </c>
      <c r="C4345" s="23">
        <v>45876</v>
      </c>
      <c r="D4345" s="23">
        <v>45874</v>
      </c>
      <c r="E4345" t="s">
        <v>5</v>
      </c>
      <c r="F4345" t="s">
        <v>6</v>
      </c>
      <c r="G4345" s="22"/>
      <c r="H4345" t="s">
        <v>8559</v>
      </c>
      <c r="I4345" t="s">
        <v>7800</v>
      </c>
      <c r="J4345" t="s">
        <v>7801</v>
      </c>
      <c r="K4345" s="10" t="str">
        <f t="shared" si="476"/>
        <v>BOX-</v>
      </c>
      <c r="L4345" t="s">
        <v>10</v>
      </c>
      <c r="M4345" s="52">
        <v>1010</v>
      </c>
      <c r="N4345" t="s">
        <v>1472</v>
      </c>
      <c r="O4345" t="s">
        <v>11</v>
      </c>
      <c r="P4345" s="78">
        <v>2.71</v>
      </c>
      <c r="Q4345" s="11">
        <f t="shared" si="474"/>
        <v>2737.1</v>
      </c>
      <c r="R4345" s="12">
        <f t="shared" si="477"/>
        <v>7.3003400000000003</v>
      </c>
      <c r="S4345" s="14">
        <f t="shared" si="478"/>
        <v>0.37119999999999997</v>
      </c>
      <c r="T4345" s="13">
        <f t="shared" si="479"/>
        <v>374.91</v>
      </c>
      <c r="U4345" s="14" t="s">
        <v>349</v>
      </c>
      <c r="V4345" t="s">
        <v>1</v>
      </c>
      <c r="W4345" s="62">
        <v>7.1496000000000004</v>
      </c>
      <c r="X4345" s="48">
        <f t="shared" si="475"/>
        <v>382.83260601991714</v>
      </c>
    </row>
    <row r="4346" spans="1:24" x14ac:dyDescent="0.2">
      <c r="A4346" s="38" t="str">
        <f t="shared" si="473"/>
        <v>2025-8</v>
      </c>
      <c r="B4346" t="s">
        <v>8179</v>
      </c>
      <c r="C4346" s="23">
        <v>45897</v>
      </c>
      <c r="D4346" s="23">
        <v>45895</v>
      </c>
      <c r="E4346" t="s">
        <v>5</v>
      </c>
      <c r="F4346" t="s">
        <v>6</v>
      </c>
      <c r="G4346" s="22"/>
      <c r="H4346" t="s">
        <v>8560</v>
      </c>
      <c r="I4346" t="s">
        <v>3666</v>
      </c>
      <c r="J4346" t="s">
        <v>3667</v>
      </c>
      <c r="K4346" s="10" t="str">
        <f t="shared" si="476"/>
        <v>BOX-</v>
      </c>
      <c r="L4346" t="s">
        <v>10</v>
      </c>
      <c r="M4346" s="52">
        <v>1110</v>
      </c>
      <c r="N4346" t="s">
        <v>1472</v>
      </c>
      <c r="O4346" t="s">
        <v>11</v>
      </c>
      <c r="P4346" s="78">
        <v>2.75</v>
      </c>
      <c r="Q4346" s="11">
        <f t="shared" si="474"/>
        <v>3052.5</v>
      </c>
      <c r="R4346" s="12">
        <f t="shared" si="477"/>
        <v>7.3003400000000003</v>
      </c>
      <c r="S4346" s="14">
        <f t="shared" si="478"/>
        <v>0.37669999999999998</v>
      </c>
      <c r="T4346" s="13">
        <f t="shared" si="479"/>
        <v>418.14</v>
      </c>
      <c r="U4346" s="14" t="s">
        <v>349</v>
      </c>
      <c r="V4346" t="s">
        <v>1</v>
      </c>
      <c r="W4346" s="62">
        <v>7.1496000000000004</v>
      </c>
      <c r="X4346" s="48">
        <f t="shared" si="475"/>
        <v>426.94696206780799</v>
      </c>
    </row>
    <row r="4347" spans="1:24" x14ac:dyDescent="0.2">
      <c r="A4347" s="38" t="str">
        <f t="shared" si="473"/>
        <v>2025-8</v>
      </c>
      <c r="B4347" t="s">
        <v>8180</v>
      </c>
      <c r="C4347" s="23">
        <v>45882</v>
      </c>
      <c r="D4347" s="23">
        <v>45863</v>
      </c>
      <c r="E4347" t="s">
        <v>169</v>
      </c>
      <c r="F4347" t="s">
        <v>170</v>
      </c>
      <c r="G4347" s="22"/>
      <c r="H4347" t="s">
        <v>8561</v>
      </c>
      <c r="I4347" t="s">
        <v>3086</v>
      </c>
      <c r="J4347" t="s">
        <v>3302</v>
      </c>
      <c r="K4347" s="10" t="str">
        <f t="shared" si="476"/>
        <v>SKU-</v>
      </c>
      <c r="L4347" t="s">
        <v>98</v>
      </c>
      <c r="M4347" s="52">
        <v>3000</v>
      </c>
      <c r="N4347" t="s">
        <v>1472</v>
      </c>
      <c r="O4347" t="s">
        <v>11</v>
      </c>
      <c r="P4347" s="78">
        <v>2.79</v>
      </c>
      <c r="Q4347" s="11">
        <f t="shared" si="474"/>
        <v>8370</v>
      </c>
      <c r="R4347" s="12">
        <f t="shared" si="477"/>
        <v>7.3003400000000003</v>
      </c>
      <c r="S4347" s="14">
        <f t="shared" si="478"/>
        <v>0.38219999999999998</v>
      </c>
      <c r="T4347" s="13">
        <f t="shared" si="479"/>
        <v>1146.5999999999999</v>
      </c>
      <c r="U4347" s="14" t="s">
        <v>349</v>
      </c>
      <c r="V4347" t="s">
        <v>2</v>
      </c>
      <c r="W4347" s="62">
        <v>7.1496000000000004</v>
      </c>
      <c r="X4347" s="48">
        <f t="shared" si="475"/>
        <v>1170.6948640483383</v>
      </c>
    </row>
    <row r="4348" spans="1:24" x14ac:dyDescent="0.2">
      <c r="A4348" s="38" t="str">
        <f t="shared" si="473"/>
        <v>2025-8</v>
      </c>
      <c r="B4348" t="s">
        <v>8181</v>
      </c>
      <c r="C4348" s="23">
        <v>45897</v>
      </c>
      <c r="D4348" s="23">
        <v>45870</v>
      </c>
      <c r="E4348" t="s">
        <v>149</v>
      </c>
      <c r="F4348" t="s">
        <v>150</v>
      </c>
      <c r="G4348" s="22"/>
      <c r="H4348" t="s">
        <v>8562</v>
      </c>
      <c r="I4348" t="s">
        <v>4656</v>
      </c>
      <c r="J4348" t="s">
        <v>4657</v>
      </c>
      <c r="K4348" s="10" t="str">
        <f t="shared" si="476"/>
        <v>GLID</v>
      </c>
      <c r="L4348" t="s">
        <v>10</v>
      </c>
      <c r="M4348" s="52">
        <v>240</v>
      </c>
      <c r="N4348" t="s">
        <v>1472</v>
      </c>
      <c r="O4348" t="s">
        <v>11</v>
      </c>
      <c r="P4348" s="78">
        <v>2.8224</v>
      </c>
      <c r="Q4348" s="11">
        <f t="shared" si="474"/>
        <v>677.38</v>
      </c>
      <c r="R4348" s="12">
        <f t="shared" si="477"/>
        <v>7.3003400000000003</v>
      </c>
      <c r="S4348" s="14">
        <f t="shared" si="478"/>
        <v>0.3866</v>
      </c>
      <c r="T4348" s="13">
        <f t="shared" si="479"/>
        <v>92.78</v>
      </c>
      <c r="U4348" s="14" t="s">
        <v>349</v>
      </c>
      <c r="V4348" t="s">
        <v>78</v>
      </c>
      <c r="W4348" s="62">
        <v>7.1496000000000004</v>
      </c>
      <c r="X4348" s="48">
        <f t="shared" si="475"/>
        <v>94.743202416918436</v>
      </c>
    </row>
    <row r="4349" spans="1:24" x14ac:dyDescent="0.2">
      <c r="A4349" s="38" t="str">
        <f t="shared" si="473"/>
        <v>2025-8</v>
      </c>
      <c r="B4349" t="s">
        <v>8181</v>
      </c>
      <c r="C4349" s="23">
        <v>45888</v>
      </c>
      <c r="D4349" s="23">
        <v>45870</v>
      </c>
      <c r="E4349" t="s">
        <v>149</v>
      </c>
      <c r="F4349" t="s">
        <v>150</v>
      </c>
      <c r="G4349" s="22"/>
      <c r="H4349" t="s">
        <v>8563</v>
      </c>
      <c r="I4349" t="s">
        <v>4656</v>
      </c>
      <c r="J4349" t="s">
        <v>4657</v>
      </c>
      <c r="K4349" s="10" t="str">
        <f t="shared" si="476"/>
        <v>GLID</v>
      </c>
      <c r="L4349" t="s">
        <v>10</v>
      </c>
      <c r="M4349" s="52">
        <v>1780</v>
      </c>
      <c r="N4349" t="s">
        <v>1472</v>
      </c>
      <c r="O4349" t="s">
        <v>11</v>
      </c>
      <c r="P4349" s="78">
        <v>2.8224</v>
      </c>
      <c r="Q4349" s="11">
        <f t="shared" si="474"/>
        <v>5023.87</v>
      </c>
      <c r="R4349" s="12">
        <f t="shared" si="477"/>
        <v>7.3003400000000003</v>
      </c>
      <c r="S4349" s="14">
        <f t="shared" si="478"/>
        <v>0.3866</v>
      </c>
      <c r="T4349" s="13">
        <f t="shared" si="479"/>
        <v>688.15</v>
      </c>
      <c r="U4349" s="14" t="s">
        <v>349</v>
      </c>
      <c r="V4349" t="s">
        <v>78</v>
      </c>
      <c r="W4349" s="62">
        <v>7.1496000000000004</v>
      </c>
      <c r="X4349" s="48">
        <f t="shared" si="475"/>
        <v>702.67875125881164</v>
      </c>
    </row>
    <row r="4350" spans="1:24" x14ac:dyDescent="0.2">
      <c r="A4350" s="38" t="str">
        <f t="shared" si="473"/>
        <v>2025-8</v>
      </c>
      <c r="B4350" t="s">
        <v>8182</v>
      </c>
      <c r="C4350" s="23">
        <v>45897</v>
      </c>
      <c r="D4350" s="23">
        <v>45895</v>
      </c>
      <c r="E4350" t="s">
        <v>5</v>
      </c>
      <c r="F4350" t="s">
        <v>6</v>
      </c>
      <c r="G4350" s="22"/>
      <c r="H4350" t="s">
        <v>8560</v>
      </c>
      <c r="I4350" t="s">
        <v>4660</v>
      </c>
      <c r="J4350" t="s">
        <v>1692</v>
      </c>
      <c r="K4350" s="10" t="str">
        <f t="shared" si="476"/>
        <v>BOX-</v>
      </c>
      <c r="L4350" t="s">
        <v>10</v>
      </c>
      <c r="M4350" s="52">
        <v>1010</v>
      </c>
      <c r="N4350" t="s">
        <v>1472</v>
      </c>
      <c r="O4350" t="s">
        <v>11</v>
      </c>
      <c r="P4350" s="78">
        <v>2.9</v>
      </c>
      <c r="Q4350" s="11">
        <f t="shared" si="474"/>
        <v>2929</v>
      </c>
      <c r="R4350" s="12">
        <f t="shared" si="477"/>
        <v>7.3003400000000003</v>
      </c>
      <c r="S4350" s="14">
        <f t="shared" si="478"/>
        <v>0.3972</v>
      </c>
      <c r="T4350" s="13">
        <f t="shared" si="479"/>
        <v>401.17</v>
      </c>
      <c r="U4350" s="14" t="s">
        <v>349</v>
      </c>
      <c r="V4350" t="s">
        <v>1</v>
      </c>
      <c r="W4350" s="62">
        <v>7.1496000000000004</v>
      </c>
      <c r="X4350" s="48">
        <f t="shared" si="475"/>
        <v>409.67326843459773</v>
      </c>
    </row>
    <row r="4351" spans="1:24" x14ac:dyDescent="0.2">
      <c r="A4351" s="38" t="str">
        <f t="shared" si="473"/>
        <v>2025-8</v>
      </c>
      <c r="B4351" t="s">
        <v>8183</v>
      </c>
      <c r="C4351" s="23">
        <v>45897</v>
      </c>
      <c r="D4351" s="23">
        <v>45895</v>
      </c>
      <c r="E4351" t="s">
        <v>5</v>
      </c>
      <c r="F4351" t="s">
        <v>6</v>
      </c>
      <c r="G4351" s="22"/>
      <c r="H4351" t="s">
        <v>8549</v>
      </c>
      <c r="I4351" t="s">
        <v>3656</v>
      </c>
      <c r="J4351" t="s">
        <v>3657</v>
      </c>
      <c r="K4351" s="10" t="str">
        <f t="shared" si="476"/>
        <v>SHTS</v>
      </c>
      <c r="L4351" t="s">
        <v>10</v>
      </c>
      <c r="M4351" s="52">
        <v>1010</v>
      </c>
      <c r="N4351" t="s">
        <v>1472</v>
      </c>
      <c r="O4351" t="s">
        <v>11</v>
      </c>
      <c r="P4351" s="78">
        <v>2.92</v>
      </c>
      <c r="Q4351" s="11">
        <f t="shared" si="474"/>
        <v>2949.2</v>
      </c>
      <c r="R4351" s="12">
        <f t="shared" si="477"/>
        <v>7.3003400000000003</v>
      </c>
      <c r="S4351" s="14">
        <f t="shared" si="478"/>
        <v>0.4</v>
      </c>
      <c r="T4351" s="13">
        <f t="shared" si="479"/>
        <v>404</v>
      </c>
      <c r="U4351" s="14" t="s">
        <v>349</v>
      </c>
      <c r="V4351" t="s">
        <v>9</v>
      </c>
      <c r="W4351" s="62">
        <v>7.1496000000000004</v>
      </c>
      <c r="X4351" s="48">
        <f t="shared" si="475"/>
        <v>412.49860132035354</v>
      </c>
    </row>
    <row r="4352" spans="1:24" x14ac:dyDescent="0.2">
      <c r="A4352" s="38" t="str">
        <f t="shared" si="473"/>
        <v>2025-8</v>
      </c>
      <c r="B4352" t="s">
        <v>8184</v>
      </c>
      <c r="C4352" s="23">
        <v>45888</v>
      </c>
      <c r="D4352" s="23">
        <v>45876</v>
      </c>
      <c r="E4352" t="s">
        <v>1006</v>
      </c>
      <c r="F4352" t="s">
        <v>1007</v>
      </c>
      <c r="G4352" s="22"/>
      <c r="H4352" t="s">
        <v>8564</v>
      </c>
      <c r="I4352" t="s">
        <v>7802</v>
      </c>
      <c r="J4352" t="s">
        <v>7803</v>
      </c>
      <c r="K4352" s="10" t="str">
        <f t="shared" si="476"/>
        <v>ALM-</v>
      </c>
      <c r="L4352" t="s">
        <v>98</v>
      </c>
      <c r="M4352" s="52">
        <v>516</v>
      </c>
      <c r="N4352" t="s">
        <v>186</v>
      </c>
      <c r="O4352" t="s">
        <v>11</v>
      </c>
      <c r="P4352" s="78">
        <v>2.9203999999999999</v>
      </c>
      <c r="Q4352" s="11">
        <f t="shared" si="474"/>
        <v>1506.93</v>
      </c>
      <c r="R4352" s="12">
        <f t="shared" si="477"/>
        <v>7.3003400000000003</v>
      </c>
      <c r="S4352" s="14">
        <f t="shared" si="478"/>
        <v>0.4</v>
      </c>
      <c r="T4352" s="13">
        <f t="shared" si="479"/>
        <v>206.4</v>
      </c>
      <c r="U4352" s="14" t="s">
        <v>349</v>
      </c>
      <c r="V4352" t="s">
        <v>191</v>
      </c>
      <c r="W4352" s="62">
        <v>7.1496000000000004</v>
      </c>
      <c r="X4352" s="48">
        <f t="shared" si="475"/>
        <v>210.77072843235982</v>
      </c>
    </row>
    <row r="4353" spans="1:24" x14ac:dyDescent="0.2">
      <c r="A4353" s="38" t="str">
        <f t="shared" si="473"/>
        <v>2025-8</v>
      </c>
      <c r="B4353" t="s">
        <v>8185</v>
      </c>
      <c r="C4353" s="23">
        <v>45888</v>
      </c>
      <c r="D4353" s="23">
        <v>45870</v>
      </c>
      <c r="E4353" t="s">
        <v>1006</v>
      </c>
      <c r="F4353" t="s">
        <v>1007</v>
      </c>
      <c r="G4353" s="22"/>
      <c r="H4353" t="s">
        <v>8564</v>
      </c>
      <c r="I4353" t="s">
        <v>1010</v>
      </c>
      <c r="J4353" t="s">
        <v>1011</v>
      </c>
      <c r="K4353" s="10" t="str">
        <f t="shared" si="476"/>
        <v>ALM-</v>
      </c>
      <c r="L4353" t="s">
        <v>98</v>
      </c>
      <c r="M4353" s="52">
        <v>597</v>
      </c>
      <c r="N4353" t="s">
        <v>186</v>
      </c>
      <c r="O4353" t="s">
        <v>11</v>
      </c>
      <c r="P4353" s="78">
        <v>2.9203999999999999</v>
      </c>
      <c r="Q4353" s="11">
        <f t="shared" si="474"/>
        <v>1743.48</v>
      </c>
      <c r="R4353" s="12">
        <f t="shared" si="477"/>
        <v>7.3003400000000003</v>
      </c>
      <c r="S4353" s="14">
        <f t="shared" si="478"/>
        <v>0.4</v>
      </c>
      <c r="T4353" s="13">
        <f t="shared" si="479"/>
        <v>238.8</v>
      </c>
      <c r="U4353" s="14" t="s">
        <v>349</v>
      </c>
      <c r="V4353" t="s">
        <v>191</v>
      </c>
      <c r="W4353" s="62">
        <v>7.1496000000000004</v>
      </c>
      <c r="X4353" s="48">
        <f t="shared" si="475"/>
        <v>243.85683115139307</v>
      </c>
    </row>
    <row r="4354" spans="1:24" x14ac:dyDescent="0.2">
      <c r="A4354" s="38" t="str">
        <f t="shared" ref="A4354:A4417" si="480">+TEXT(C4354,"YYYY")&amp;"-"&amp;TEXT(C4354,"M")</f>
        <v>2025-8</v>
      </c>
      <c r="B4354" t="s">
        <v>8186</v>
      </c>
      <c r="C4354" s="23">
        <v>45888</v>
      </c>
      <c r="D4354" s="23">
        <v>45876</v>
      </c>
      <c r="E4354" t="s">
        <v>1006</v>
      </c>
      <c r="F4354" t="s">
        <v>1007</v>
      </c>
      <c r="G4354" s="22"/>
      <c r="H4354" t="s">
        <v>8564</v>
      </c>
      <c r="I4354" t="s">
        <v>3195</v>
      </c>
      <c r="J4354" t="s">
        <v>3402</v>
      </c>
      <c r="K4354" s="10" t="str">
        <f t="shared" si="476"/>
        <v>ALM-</v>
      </c>
      <c r="L4354" t="s">
        <v>98</v>
      </c>
      <c r="M4354" s="52">
        <v>605</v>
      </c>
      <c r="N4354" t="s">
        <v>186</v>
      </c>
      <c r="O4354" t="s">
        <v>11</v>
      </c>
      <c r="P4354" s="78">
        <v>2.9203999999999999</v>
      </c>
      <c r="Q4354" s="11">
        <f t="shared" ref="Q4354:Q4417" si="481">ROUND(P4354*M4354,2)</f>
        <v>1766.84</v>
      </c>
      <c r="R4354" s="12">
        <f t="shared" si="477"/>
        <v>7.3003400000000003</v>
      </c>
      <c r="S4354" s="14">
        <f t="shared" si="478"/>
        <v>0.4</v>
      </c>
      <c r="T4354" s="13">
        <f t="shared" si="479"/>
        <v>242</v>
      </c>
      <c r="U4354" s="14" t="s">
        <v>349</v>
      </c>
      <c r="V4354" t="s">
        <v>191</v>
      </c>
      <c r="W4354" s="62">
        <v>7.1496000000000004</v>
      </c>
      <c r="X4354" s="48">
        <f t="shared" ref="X4354:X4417" si="482">IF(O4354="CNY",P4354/W4354*M4354,1)</f>
        <v>247.1245943829025</v>
      </c>
    </row>
    <row r="4355" spans="1:24" x14ac:dyDescent="0.2">
      <c r="A4355" s="38" t="str">
        <f t="shared" si="480"/>
        <v>2025-8</v>
      </c>
      <c r="B4355" t="s">
        <v>8187</v>
      </c>
      <c r="C4355" s="23">
        <v>45888</v>
      </c>
      <c r="D4355" s="23">
        <v>45876</v>
      </c>
      <c r="E4355" t="s">
        <v>1006</v>
      </c>
      <c r="F4355" t="s">
        <v>1007</v>
      </c>
      <c r="G4355" s="22"/>
      <c r="H4355" t="s">
        <v>8564</v>
      </c>
      <c r="I4355" t="s">
        <v>4667</v>
      </c>
      <c r="J4355" t="s">
        <v>4668</v>
      </c>
      <c r="K4355" s="10" t="str">
        <f t="shared" si="476"/>
        <v>ALM-</v>
      </c>
      <c r="L4355" t="s">
        <v>98</v>
      </c>
      <c r="M4355" s="52">
        <v>649</v>
      </c>
      <c r="N4355" t="s">
        <v>186</v>
      </c>
      <c r="O4355" t="s">
        <v>11</v>
      </c>
      <c r="P4355" s="78">
        <v>2.9203999999999999</v>
      </c>
      <c r="Q4355" s="11">
        <f t="shared" si="481"/>
        <v>1895.34</v>
      </c>
      <c r="R4355" s="12">
        <f t="shared" si="477"/>
        <v>7.3003400000000003</v>
      </c>
      <c r="S4355" s="14">
        <f t="shared" si="478"/>
        <v>0.4</v>
      </c>
      <c r="T4355" s="13">
        <f t="shared" si="479"/>
        <v>259.60000000000002</v>
      </c>
      <c r="U4355" s="14" t="s">
        <v>349</v>
      </c>
      <c r="V4355" t="s">
        <v>191</v>
      </c>
      <c r="W4355" s="62">
        <v>7.1496000000000004</v>
      </c>
      <c r="X4355" s="48">
        <f t="shared" si="482"/>
        <v>265.0972921562045</v>
      </c>
    </row>
    <row r="4356" spans="1:24" x14ac:dyDescent="0.2">
      <c r="A4356" s="38" t="str">
        <f t="shared" si="480"/>
        <v>2025-8</v>
      </c>
      <c r="B4356" t="s">
        <v>8188</v>
      </c>
      <c r="C4356" s="23">
        <v>45888</v>
      </c>
      <c r="D4356" s="23">
        <v>45876</v>
      </c>
      <c r="E4356" t="s">
        <v>1006</v>
      </c>
      <c r="F4356" t="s">
        <v>1007</v>
      </c>
      <c r="G4356" s="22"/>
      <c r="H4356" t="s">
        <v>8564</v>
      </c>
      <c r="I4356" t="s">
        <v>1695</v>
      </c>
      <c r="J4356" t="s">
        <v>1696</v>
      </c>
      <c r="K4356" s="10" t="str">
        <f t="shared" si="476"/>
        <v>ALM-</v>
      </c>
      <c r="L4356" t="s">
        <v>98</v>
      </c>
      <c r="M4356" s="52">
        <v>1050</v>
      </c>
      <c r="N4356" t="s">
        <v>186</v>
      </c>
      <c r="O4356" t="s">
        <v>11</v>
      </c>
      <c r="P4356" s="78">
        <v>2.9203999999999999</v>
      </c>
      <c r="Q4356" s="11">
        <f t="shared" si="481"/>
        <v>3066.42</v>
      </c>
      <c r="R4356" s="12">
        <f t="shared" si="477"/>
        <v>7.3003400000000003</v>
      </c>
      <c r="S4356" s="14">
        <f t="shared" si="478"/>
        <v>0.4</v>
      </c>
      <c r="T4356" s="13">
        <f t="shared" si="479"/>
        <v>420</v>
      </c>
      <c r="U4356" s="14" t="s">
        <v>349</v>
      </c>
      <c r="V4356" t="s">
        <v>191</v>
      </c>
      <c r="W4356" s="62">
        <v>7.1496000000000004</v>
      </c>
      <c r="X4356" s="48">
        <f t="shared" si="482"/>
        <v>428.89392413561592</v>
      </c>
    </row>
    <row r="4357" spans="1:24" x14ac:dyDescent="0.2">
      <c r="A4357" s="38" t="str">
        <f t="shared" si="480"/>
        <v>2025-8</v>
      </c>
      <c r="B4357" t="s">
        <v>8189</v>
      </c>
      <c r="C4357" s="23">
        <v>45888</v>
      </c>
      <c r="D4357" s="23">
        <v>45870</v>
      </c>
      <c r="E4357" t="s">
        <v>1006</v>
      </c>
      <c r="F4357" t="s">
        <v>1007</v>
      </c>
      <c r="G4357" s="22"/>
      <c r="H4357" t="s">
        <v>8564</v>
      </c>
      <c r="I4357" t="s">
        <v>7804</v>
      </c>
      <c r="J4357" t="s">
        <v>7805</v>
      </c>
      <c r="K4357" s="10" t="str">
        <f t="shared" si="476"/>
        <v>ALM-</v>
      </c>
      <c r="L4357" t="s">
        <v>98</v>
      </c>
      <c r="M4357" s="52">
        <v>1280</v>
      </c>
      <c r="N4357" t="s">
        <v>186</v>
      </c>
      <c r="O4357" t="s">
        <v>11</v>
      </c>
      <c r="P4357" s="78">
        <v>2.9203999999999999</v>
      </c>
      <c r="Q4357" s="11">
        <f t="shared" si="481"/>
        <v>3738.11</v>
      </c>
      <c r="R4357" s="12">
        <f t="shared" si="477"/>
        <v>7.3003400000000003</v>
      </c>
      <c r="S4357" s="14">
        <f t="shared" si="478"/>
        <v>0.4</v>
      </c>
      <c r="T4357" s="13">
        <f t="shared" si="479"/>
        <v>512</v>
      </c>
      <c r="U4357" s="14" t="s">
        <v>349</v>
      </c>
      <c r="V4357" t="s">
        <v>191</v>
      </c>
      <c r="W4357" s="62">
        <v>7.1496000000000004</v>
      </c>
      <c r="X4357" s="48">
        <f t="shared" si="482"/>
        <v>522.84211704151278</v>
      </c>
    </row>
    <row r="4358" spans="1:24" x14ac:dyDescent="0.2">
      <c r="A4358" s="38" t="str">
        <f t="shared" si="480"/>
        <v>2025-8</v>
      </c>
      <c r="B4358" t="s">
        <v>8190</v>
      </c>
      <c r="C4358" s="23">
        <v>45882</v>
      </c>
      <c r="D4358" s="23">
        <v>45880</v>
      </c>
      <c r="E4358" t="s">
        <v>5</v>
      </c>
      <c r="F4358" t="s">
        <v>6</v>
      </c>
      <c r="G4358" s="22"/>
      <c r="H4358" t="s">
        <v>8546</v>
      </c>
      <c r="I4358" t="s">
        <v>4677</v>
      </c>
      <c r="J4358" t="s">
        <v>4678</v>
      </c>
      <c r="K4358" s="10" t="str">
        <f t="shared" si="476"/>
        <v>BOX-</v>
      </c>
      <c r="L4358" t="s">
        <v>10</v>
      </c>
      <c r="M4358" s="52">
        <v>1010</v>
      </c>
      <c r="N4358" t="s">
        <v>1472</v>
      </c>
      <c r="O4358" t="s">
        <v>11</v>
      </c>
      <c r="P4358" s="78">
        <v>2.95</v>
      </c>
      <c r="Q4358" s="11">
        <f t="shared" si="481"/>
        <v>2979.5</v>
      </c>
      <c r="R4358" s="12">
        <f t="shared" si="477"/>
        <v>7.3003400000000003</v>
      </c>
      <c r="S4358" s="14">
        <f t="shared" si="478"/>
        <v>0.40410000000000001</v>
      </c>
      <c r="T4358" s="13">
        <f t="shared" si="479"/>
        <v>408.14</v>
      </c>
      <c r="U4358" s="14" t="s">
        <v>349</v>
      </c>
      <c r="V4358" t="s">
        <v>1</v>
      </c>
      <c r="W4358" s="62">
        <v>7.1496000000000004</v>
      </c>
      <c r="X4358" s="48">
        <f t="shared" si="482"/>
        <v>416.73660064898735</v>
      </c>
    </row>
    <row r="4359" spans="1:24" x14ac:dyDescent="0.2">
      <c r="A4359" s="38" t="str">
        <f t="shared" si="480"/>
        <v>2025-8</v>
      </c>
      <c r="B4359" t="s">
        <v>8191</v>
      </c>
      <c r="C4359" s="23">
        <v>45882</v>
      </c>
      <c r="D4359" s="23">
        <v>45880</v>
      </c>
      <c r="E4359" t="s">
        <v>5</v>
      </c>
      <c r="F4359" t="s">
        <v>6</v>
      </c>
      <c r="G4359" s="22"/>
      <c r="H4359" t="s">
        <v>8546</v>
      </c>
      <c r="I4359" t="s">
        <v>4681</v>
      </c>
      <c r="J4359" t="s">
        <v>1706</v>
      </c>
      <c r="K4359" s="10" t="str">
        <f t="shared" si="476"/>
        <v>BOX-</v>
      </c>
      <c r="L4359" t="s">
        <v>10</v>
      </c>
      <c r="M4359" s="52">
        <v>1010</v>
      </c>
      <c r="N4359" t="s">
        <v>1472</v>
      </c>
      <c r="O4359" t="s">
        <v>11</v>
      </c>
      <c r="P4359" s="78">
        <v>2.95</v>
      </c>
      <c r="Q4359" s="11">
        <f t="shared" si="481"/>
        <v>2979.5</v>
      </c>
      <c r="R4359" s="12">
        <f t="shared" si="477"/>
        <v>7.3003400000000003</v>
      </c>
      <c r="S4359" s="14">
        <f t="shared" si="478"/>
        <v>0.40410000000000001</v>
      </c>
      <c r="T4359" s="13">
        <f t="shared" si="479"/>
        <v>408.14</v>
      </c>
      <c r="U4359" s="14" t="s">
        <v>349</v>
      </c>
      <c r="V4359" t="s">
        <v>1</v>
      </c>
      <c r="W4359" s="62">
        <v>7.1496000000000004</v>
      </c>
      <c r="X4359" s="48">
        <f t="shared" si="482"/>
        <v>416.73660064898735</v>
      </c>
    </row>
    <row r="4360" spans="1:24" x14ac:dyDescent="0.2">
      <c r="A4360" s="38" t="str">
        <f t="shared" si="480"/>
        <v>2025-8</v>
      </c>
      <c r="B4360" t="s">
        <v>8192</v>
      </c>
      <c r="C4360" s="23">
        <v>45888</v>
      </c>
      <c r="D4360" s="23">
        <v>45880</v>
      </c>
      <c r="E4360" t="s">
        <v>5</v>
      </c>
      <c r="F4360" t="s">
        <v>6</v>
      </c>
      <c r="G4360" s="22"/>
      <c r="H4360" t="s">
        <v>8556</v>
      </c>
      <c r="I4360" t="s">
        <v>499</v>
      </c>
      <c r="J4360" t="s">
        <v>500</v>
      </c>
      <c r="K4360" s="10" t="str">
        <f t="shared" si="476"/>
        <v>SHTS</v>
      </c>
      <c r="L4360" t="s">
        <v>10</v>
      </c>
      <c r="M4360" s="52">
        <v>1010</v>
      </c>
      <c r="N4360" t="s">
        <v>1472</v>
      </c>
      <c r="O4360" t="s">
        <v>11</v>
      </c>
      <c r="P4360" s="78">
        <v>2.99</v>
      </c>
      <c r="Q4360" s="11">
        <f t="shared" si="481"/>
        <v>3019.9</v>
      </c>
      <c r="R4360" s="12">
        <f t="shared" si="477"/>
        <v>7.3003400000000003</v>
      </c>
      <c r="S4360" s="14">
        <f t="shared" si="478"/>
        <v>0.40960000000000002</v>
      </c>
      <c r="T4360" s="13">
        <f t="shared" si="479"/>
        <v>413.7</v>
      </c>
      <c r="U4360" s="14" t="s">
        <v>349</v>
      </c>
      <c r="V4360" t="s">
        <v>9</v>
      </c>
      <c r="W4360" s="62">
        <v>7.1496000000000004</v>
      </c>
      <c r="X4360" s="48">
        <f t="shared" si="482"/>
        <v>422.38726642049903</v>
      </c>
    </row>
    <row r="4361" spans="1:24" x14ac:dyDescent="0.2">
      <c r="A4361" s="38" t="str">
        <f t="shared" si="480"/>
        <v>2025-8</v>
      </c>
      <c r="B4361" t="s">
        <v>8193</v>
      </c>
      <c r="C4361" s="23">
        <v>45891</v>
      </c>
      <c r="D4361" s="23">
        <v>45880</v>
      </c>
      <c r="E4361" t="s">
        <v>5</v>
      </c>
      <c r="F4361" t="s">
        <v>6</v>
      </c>
      <c r="G4361" s="22"/>
      <c r="H4361" t="s">
        <v>8555</v>
      </c>
      <c r="I4361" t="s">
        <v>4703</v>
      </c>
      <c r="J4361" t="s">
        <v>4704</v>
      </c>
      <c r="K4361" s="10" t="str">
        <f t="shared" si="476"/>
        <v>SHTS</v>
      </c>
      <c r="L4361" t="s">
        <v>10</v>
      </c>
      <c r="M4361" s="52">
        <v>1210</v>
      </c>
      <c r="N4361" t="s">
        <v>1472</v>
      </c>
      <c r="O4361" t="s">
        <v>11</v>
      </c>
      <c r="P4361" s="78">
        <v>2.99</v>
      </c>
      <c r="Q4361" s="11">
        <f t="shared" si="481"/>
        <v>3617.9</v>
      </c>
      <c r="R4361" s="12">
        <f t="shared" si="477"/>
        <v>7.3003400000000003</v>
      </c>
      <c r="S4361" s="14">
        <f t="shared" si="478"/>
        <v>0.40960000000000002</v>
      </c>
      <c r="T4361" s="13">
        <f t="shared" si="479"/>
        <v>495.62</v>
      </c>
      <c r="U4361" s="14" t="s">
        <v>349</v>
      </c>
      <c r="V4361" t="s">
        <v>9</v>
      </c>
      <c r="W4361" s="62">
        <v>7.1496000000000004</v>
      </c>
      <c r="X4361" s="48">
        <f t="shared" si="482"/>
        <v>506.02830927604344</v>
      </c>
    </row>
    <row r="4362" spans="1:24" x14ac:dyDescent="0.2">
      <c r="A4362" s="38" t="str">
        <f t="shared" si="480"/>
        <v>2025-8</v>
      </c>
      <c r="B4362" t="s">
        <v>8194</v>
      </c>
      <c r="C4362" s="23">
        <v>45882</v>
      </c>
      <c r="D4362" s="23">
        <v>45880</v>
      </c>
      <c r="E4362" t="s">
        <v>5</v>
      </c>
      <c r="F4362" t="s">
        <v>6</v>
      </c>
      <c r="G4362" s="22"/>
      <c r="H4362" t="s">
        <v>8554</v>
      </c>
      <c r="I4362" t="s">
        <v>4703</v>
      </c>
      <c r="J4362" t="s">
        <v>4704</v>
      </c>
      <c r="K4362" s="10" t="str">
        <f t="shared" si="476"/>
        <v>SHTS</v>
      </c>
      <c r="L4362" t="s">
        <v>10</v>
      </c>
      <c r="M4362" s="52">
        <v>3200</v>
      </c>
      <c r="N4362" t="s">
        <v>1472</v>
      </c>
      <c r="O4362" t="s">
        <v>11</v>
      </c>
      <c r="P4362" s="78">
        <v>2.99</v>
      </c>
      <c r="Q4362" s="11">
        <f t="shared" si="481"/>
        <v>9568</v>
      </c>
      <c r="R4362" s="12">
        <f t="shared" si="477"/>
        <v>7.3003400000000003</v>
      </c>
      <c r="S4362" s="14">
        <f t="shared" si="478"/>
        <v>0.40960000000000002</v>
      </c>
      <c r="T4362" s="13">
        <f t="shared" si="479"/>
        <v>1310.72</v>
      </c>
      <c r="U4362" s="14" t="s">
        <v>349</v>
      </c>
      <c r="V4362" t="s">
        <v>9</v>
      </c>
      <c r="W4362" s="62">
        <v>7.1496000000000004</v>
      </c>
      <c r="X4362" s="48">
        <f t="shared" si="482"/>
        <v>1338.2566856887099</v>
      </c>
    </row>
    <row r="4363" spans="1:24" x14ac:dyDescent="0.2">
      <c r="A4363" s="38" t="str">
        <f t="shared" si="480"/>
        <v>2025-8</v>
      </c>
      <c r="B4363" t="s">
        <v>8195</v>
      </c>
      <c r="C4363" s="23">
        <v>45882</v>
      </c>
      <c r="D4363" s="23">
        <v>45880</v>
      </c>
      <c r="E4363" t="s">
        <v>5</v>
      </c>
      <c r="F4363" t="s">
        <v>6</v>
      </c>
      <c r="G4363" s="22"/>
      <c r="H4363" t="s">
        <v>8546</v>
      </c>
      <c r="I4363" t="s">
        <v>4652</v>
      </c>
      <c r="J4363" t="s">
        <v>4653</v>
      </c>
      <c r="K4363" s="10" t="str">
        <f t="shared" si="476"/>
        <v>BOX-</v>
      </c>
      <c r="L4363" t="s">
        <v>10</v>
      </c>
      <c r="M4363" s="52">
        <v>1075</v>
      </c>
      <c r="N4363" t="s">
        <v>1472</v>
      </c>
      <c r="O4363" t="s">
        <v>11</v>
      </c>
      <c r="P4363" s="78">
        <v>3</v>
      </c>
      <c r="Q4363" s="11">
        <f t="shared" si="481"/>
        <v>3225</v>
      </c>
      <c r="R4363" s="12">
        <f t="shared" si="477"/>
        <v>7.3003400000000003</v>
      </c>
      <c r="S4363" s="14">
        <f t="shared" si="478"/>
        <v>0.41089999999999999</v>
      </c>
      <c r="T4363" s="13">
        <f t="shared" si="479"/>
        <v>441.72</v>
      </c>
      <c r="U4363" s="14" t="s">
        <v>349</v>
      </c>
      <c r="V4363" t="s">
        <v>1</v>
      </c>
      <c r="W4363" s="62">
        <v>7.1496000000000004</v>
      </c>
      <c r="X4363" s="48">
        <f t="shared" si="482"/>
        <v>451.07418596844576</v>
      </c>
    </row>
    <row r="4364" spans="1:24" x14ac:dyDescent="0.2">
      <c r="A4364" s="38" t="str">
        <f t="shared" si="480"/>
        <v>2025-8</v>
      </c>
      <c r="B4364" t="s">
        <v>8196</v>
      </c>
      <c r="C4364" s="23">
        <v>45891</v>
      </c>
      <c r="D4364" s="23">
        <v>45880</v>
      </c>
      <c r="E4364" t="s">
        <v>5</v>
      </c>
      <c r="F4364" t="s">
        <v>6</v>
      </c>
      <c r="G4364" s="22"/>
      <c r="H4364" t="s">
        <v>8547</v>
      </c>
      <c r="I4364" t="s">
        <v>4652</v>
      </c>
      <c r="J4364" t="s">
        <v>4653</v>
      </c>
      <c r="K4364" s="10" t="str">
        <f t="shared" si="476"/>
        <v>BOX-</v>
      </c>
      <c r="L4364" t="s">
        <v>10</v>
      </c>
      <c r="M4364" s="52">
        <v>1110</v>
      </c>
      <c r="N4364" t="s">
        <v>1472</v>
      </c>
      <c r="O4364" t="s">
        <v>11</v>
      </c>
      <c r="P4364" s="78">
        <v>3</v>
      </c>
      <c r="Q4364" s="11">
        <f t="shared" si="481"/>
        <v>3330</v>
      </c>
      <c r="R4364" s="12">
        <f t="shared" si="477"/>
        <v>7.3003400000000003</v>
      </c>
      <c r="S4364" s="14">
        <f t="shared" si="478"/>
        <v>0.41089999999999999</v>
      </c>
      <c r="T4364" s="13">
        <f t="shared" si="479"/>
        <v>456.1</v>
      </c>
      <c r="U4364" s="14" t="s">
        <v>349</v>
      </c>
      <c r="V4364" t="s">
        <v>1</v>
      </c>
      <c r="W4364" s="62">
        <v>7.1496000000000004</v>
      </c>
      <c r="X4364" s="48">
        <f t="shared" si="482"/>
        <v>465.76032225579053</v>
      </c>
    </row>
    <row r="4365" spans="1:24" x14ac:dyDescent="0.2">
      <c r="A4365" s="38" t="str">
        <f t="shared" si="480"/>
        <v>2025-8</v>
      </c>
      <c r="B4365" t="s">
        <v>7196</v>
      </c>
      <c r="C4365" s="23">
        <v>45880</v>
      </c>
      <c r="D4365" s="23">
        <v>45847</v>
      </c>
      <c r="E4365" t="s">
        <v>569</v>
      </c>
      <c r="F4365" t="s">
        <v>570</v>
      </c>
      <c r="G4365" s="22"/>
      <c r="H4365" t="s">
        <v>8565</v>
      </c>
      <c r="I4365" t="s">
        <v>1519</v>
      </c>
      <c r="J4365" t="s">
        <v>1520</v>
      </c>
      <c r="K4365" s="10" t="str">
        <f t="shared" si="476"/>
        <v>ANYD</v>
      </c>
      <c r="L4365" t="s">
        <v>10</v>
      </c>
      <c r="M4365" s="52">
        <v>1350</v>
      </c>
      <c r="N4365" t="s">
        <v>1472</v>
      </c>
      <c r="O4365" t="s">
        <v>11</v>
      </c>
      <c r="P4365" s="78">
        <v>3.0379999999999998</v>
      </c>
      <c r="Q4365" s="11">
        <f t="shared" si="481"/>
        <v>4101.3</v>
      </c>
      <c r="R4365" s="12">
        <f t="shared" si="477"/>
        <v>7.3003400000000003</v>
      </c>
      <c r="S4365" s="14">
        <f t="shared" si="478"/>
        <v>0.41610000000000003</v>
      </c>
      <c r="T4365" s="13">
        <f t="shared" si="479"/>
        <v>561.74</v>
      </c>
      <c r="U4365" s="14" t="s">
        <v>349</v>
      </c>
      <c r="V4365" t="s">
        <v>36</v>
      </c>
      <c r="W4365" s="62">
        <v>7.1496000000000004</v>
      </c>
      <c r="X4365" s="48">
        <f t="shared" si="482"/>
        <v>573.64048338368582</v>
      </c>
    </row>
    <row r="4366" spans="1:24" x14ac:dyDescent="0.2">
      <c r="A4366" s="38" t="str">
        <f t="shared" si="480"/>
        <v>2025-8</v>
      </c>
      <c r="B4366" t="s">
        <v>8197</v>
      </c>
      <c r="C4366" s="23">
        <v>45882</v>
      </c>
      <c r="D4366" s="23">
        <v>45880</v>
      </c>
      <c r="E4366" t="s">
        <v>5</v>
      </c>
      <c r="F4366" t="s">
        <v>6</v>
      </c>
      <c r="G4366" s="22"/>
      <c r="H4366" t="s">
        <v>8566</v>
      </c>
      <c r="I4366" t="s">
        <v>7806</v>
      </c>
      <c r="J4366" t="s">
        <v>7807</v>
      </c>
      <c r="K4366" s="10" t="str">
        <f t="shared" si="476"/>
        <v>BOX-</v>
      </c>
      <c r="L4366" t="s">
        <v>10</v>
      </c>
      <c r="M4366" s="52">
        <v>3020</v>
      </c>
      <c r="N4366" t="s">
        <v>1472</v>
      </c>
      <c r="O4366" t="s">
        <v>11</v>
      </c>
      <c r="P4366" s="78">
        <v>3.05</v>
      </c>
      <c r="Q4366" s="11">
        <f t="shared" si="481"/>
        <v>9211</v>
      </c>
      <c r="R4366" s="12">
        <f t="shared" si="477"/>
        <v>7.3003400000000003</v>
      </c>
      <c r="S4366" s="14">
        <f t="shared" si="478"/>
        <v>0.4178</v>
      </c>
      <c r="T4366" s="13">
        <f t="shared" si="479"/>
        <v>1261.76</v>
      </c>
      <c r="U4366" s="14" t="s">
        <v>349</v>
      </c>
      <c r="V4366" t="s">
        <v>1</v>
      </c>
      <c r="W4366" s="62">
        <v>7.1496000000000004</v>
      </c>
      <c r="X4366" s="48">
        <f t="shared" si="482"/>
        <v>1288.3238223117376</v>
      </c>
    </row>
    <row r="4367" spans="1:24" x14ac:dyDescent="0.2">
      <c r="A4367" s="38" t="str">
        <f t="shared" si="480"/>
        <v>2025-8</v>
      </c>
      <c r="B4367" t="s">
        <v>8198</v>
      </c>
      <c r="C4367" s="23">
        <v>45882</v>
      </c>
      <c r="D4367" s="23">
        <v>45880</v>
      </c>
      <c r="E4367" t="s">
        <v>5</v>
      </c>
      <c r="F4367" t="s">
        <v>6</v>
      </c>
      <c r="G4367" s="22"/>
      <c r="H4367" t="s">
        <v>8546</v>
      </c>
      <c r="I4367" t="s">
        <v>3674</v>
      </c>
      <c r="J4367" t="s">
        <v>3675</v>
      </c>
      <c r="K4367" s="10" t="str">
        <f t="shared" si="476"/>
        <v>BOX-</v>
      </c>
      <c r="L4367" t="s">
        <v>10</v>
      </c>
      <c r="M4367" s="52">
        <v>1010</v>
      </c>
      <c r="N4367" t="s">
        <v>1472</v>
      </c>
      <c r="O4367" t="s">
        <v>11</v>
      </c>
      <c r="P4367" s="78">
        <v>3.09</v>
      </c>
      <c r="Q4367" s="11">
        <f t="shared" si="481"/>
        <v>3120.9</v>
      </c>
      <c r="R4367" s="12">
        <f t="shared" si="477"/>
        <v>7.3003400000000003</v>
      </c>
      <c r="S4367" s="14">
        <f t="shared" si="478"/>
        <v>0.42330000000000001</v>
      </c>
      <c r="T4367" s="13">
        <f t="shared" si="479"/>
        <v>427.53</v>
      </c>
      <c r="U4367" s="14" t="s">
        <v>349</v>
      </c>
      <c r="V4367" t="s">
        <v>1</v>
      </c>
      <c r="W4367" s="62">
        <v>7.1496000000000004</v>
      </c>
      <c r="X4367" s="48">
        <f t="shared" si="482"/>
        <v>436.51393084927827</v>
      </c>
    </row>
    <row r="4368" spans="1:24" x14ac:dyDescent="0.2">
      <c r="A4368" s="38" t="str">
        <f t="shared" si="480"/>
        <v>2025-8</v>
      </c>
      <c r="B4368" t="s">
        <v>8199</v>
      </c>
      <c r="C4368" s="23">
        <v>45888</v>
      </c>
      <c r="D4368" s="23">
        <v>45876</v>
      </c>
      <c r="E4368" t="s">
        <v>1006</v>
      </c>
      <c r="F4368" t="s">
        <v>1007</v>
      </c>
      <c r="G4368" s="22"/>
      <c r="H4368" t="s">
        <v>8564</v>
      </c>
      <c r="I4368" t="s">
        <v>1711</v>
      </c>
      <c r="J4368" t="s">
        <v>1712</v>
      </c>
      <c r="K4368" s="10" t="str">
        <f t="shared" si="476"/>
        <v>ALM-</v>
      </c>
      <c r="L4368" t="s">
        <v>98</v>
      </c>
      <c r="M4368" s="52">
        <v>528</v>
      </c>
      <c r="N4368" t="s">
        <v>186</v>
      </c>
      <c r="O4368" t="s">
        <v>11</v>
      </c>
      <c r="P4368" s="78">
        <v>3.0973000000000002</v>
      </c>
      <c r="Q4368" s="11">
        <f t="shared" si="481"/>
        <v>1635.37</v>
      </c>
      <c r="R4368" s="12">
        <f t="shared" si="477"/>
        <v>7.3003400000000003</v>
      </c>
      <c r="S4368" s="14">
        <f t="shared" si="478"/>
        <v>0.42430000000000001</v>
      </c>
      <c r="T4368" s="13">
        <f t="shared" si="479"/>
        <v>224.03</v>
      </c>
      <c r="U4368" s="14" t="s">
        <v>349</v>
      </c>
      <c r="V4368" t="s">
        <v>191</v>
      </c>
      <c r="W4368" s="62">
        <v>7.1496000000000004</v>
      </c>
      <c r="X4368" s="48">
        <f t="shared" si="482"/>
        <v>228.73648875461564</v>
      </c>
    </row>
    <row r="4369" spans="1:24" x14ac:dyDescent="0.2">
      <c r="A4369" s="38" t="str">
        <f t="shared" si="480"/>
        <v>2025-8</v>
      </c>
      <c r="B4369" t="s">
        <v>8200</v>
      </c>
      <c r="C4369" s="23">
        <v>45888</v>
      </c>
      <c r="D4369" s="23">
        <v>45870</v>
      </c>
      <c r="E4369" t="s">
        <v>1006</v>
      </c>
      <c r="F4369" t="s">
        <v>1007</v>
      </c>
      <c r="G4369" s="22"/>
      <c r="H4369" t="s">
        <v>8564</v>
      </c>
      <c r="I4369" t="s">
        <v>3219</v>
      </c>
      <c r="J4369" t="s">
        <v>3426</v>
      </c>
      <c r="K4369" s="10" t="str">
        <f t="shared" si="476"/>
        <v>ALM-</v>
      </c>
      <c r="L4369" t="s">
        <v>98</v>
      </c>
      <c r="M4369" s="52">
        <v>1880</v>
      </c>
      <c r="N4369" t="s">
        <v>186</v>
      </c>
      <c r="O4369" t="s">
        <v>11</v>
      </c>
      <c r="P4369" s="78">
        <v>3.0973000000000002</v>
      </c>
      <c r="Q4369" s="11">
        <f t="shared" si="481"/>
        <v>5822.92</v>
      </c>
      <c r="R4369" s="12">
        <f t="shared" si="477"/>
        <v>7.3003400000000003</v>
      </c>
      <c r="S4369" s="14">
        <f t="shared" si="478"/>
        <v>0.42430000000000001</v>
      </c>
      <c r="T4369" s="13">
        <f t="shared" si="479"/>
        <v>797.68</v>
      </c>
      <c r="U4369" s="14" t="s">
        <v>349</v>
      </c>
      <c r="V4369" t="s">
        <v>191</v>
      </c>
      <c r="W4369" s="62">
        <v>7.1496000000000004</v>
      </c>
      <c r="X4369" s="48">
        <f t="shared" si="482"/>
        <v>814.44052814143447</v>
      </c>
    </row>
    <row r="4370" spans="1:24" x14ac:dyDescent="0.2">
      <c r="A4370" s="38" t="str">
        <f t="shared" si="480"/>
        <v>2025-8</v>
      </c>
      <c r="B4370" t="s">
        <v>8201</v>
      </c>
      <c r="C4370" s="23">
        <v>45875</v>
      </c>
      <c r="D4370" s="23">
        <v>45847</v>
      </c>
      <c r="E4370" t="s">
        <v>149</v>
      </c>
      <c r="F4370" t="s">
        <v>150</v>
      </c>
      <c r="G4370" s="22"/>
      <c r="H4370" t="s">
        <v>8567</v>
      </c>
      <c r="I4370" t="s">
        <v>3091</v>
      </c>
      <c r="J4370" t="s">
        <v>3307</v>
      </c>
      <c r="K4370" s="10" t="str">
        <f t="shared" si="476"/>
        <v>GLID</v>
      </c>
      <c r="L4370" t="s">
        <v>10</v>
      </c>
      <c r="M4370" s="52">
        <v>1010</v>
      </c>
      <c r="N4370" t="s">
        <v>1472</v>
      </c>
      <c r="O4370" t="s">
        <v>11</v>
      </c>
      <c r="P4370" s="78">
        <v>3.1193</v>
      </c>
      <c r="Q4370" s="11">
        <f t="shared" si="481"/>
        <v>3150.49</v>
      </c>
      <c r="R4370" s="12">
        <f t="shared" si="477"/>
        <v>7.3003400000000003</v>
      </c>
      <c r="S4370" s="14">
        <f t="shared" si="478"/>
        <v>0.42730000000000001</v>
      </c>
      <c r="T4370" s="13">
        <f t="shared" si="479"/>
        <v>431.57</v>
      </c>
      <c r="U4370" s="14" t="s">
        <v>349</v>
      </c>
      <c r="V4370" t="s">
        <v>78</v>
      </c>
      <c r="W4370" s="62">
        <v>7.1496000000000004</v>
      </c>
      <c r="X4370" s="48">
        <f t="shared" si="482"/>
        <v>440.65304352691055</v>
      </c>
    </row>
    <row r="4371" spans="1:24" x14ac:dyDescent="0.2">
      <c r="A4371" s="38" t="str">
        <f t="shared" si="480"/>
        <v>2025-8</v>
      </c>
      <c r="B4371" t="s">
        <v>8202</v>
      </c>
      <c r="C4371" s="23">
        <v>45870</v>
      </c>
      <c r="D4371" s="23">
        <v>45841</v>
      </c>
      <c r="E4371" t="s">
        <v>187</v>
      </c>
      <c r="F4371" t="s">
        <v>188</v>
      </c>
      <c r="G4371" s="22"/>
      <c r="H4371" t="s">
        <v>8568</v>
      </c>
      <c r="I4371" t="s">
        <v>211</v>
      </c>
      <c r="J4371" t="s">
        <v>212</v>
      </c>
      <c r="K4371" s="10" t="str">
        <f t="shared" si="476"/>
        <v>ALM-</v>
      </c>
      <c r="L4371" t="s">
        <v>98</v>
      </c>
      <c r="M4371" s="52">
        <v>50</v>
      </c>
      <c r="N4371" t="s">
        <v>186</v>
      </c>
      <c r="O4371" t="s">
        <v>11</v>
      </c>
      <c r="P4371" s="78">
        <v>3.1415999999999999</v>
      </c>
      <c r="Q4371" s="11">
        <f t="shared" si="481"/>
        <v>157.08000000000001</v>
      </c>
      <c r="R4371" s="12">
        <f t="shared" si="477"/>
        <v>7.3003400000000003</v>
      </c>
      <c r="S4371" s="14">
        <f t="shared" si="478"/>
        <v>0.43030000000000002</v>
      </c>
      <c r="T4371" s="13">
        <f t="shared" si="479"/>
        <v>21.52</v>
      </c>
      <c r="U4371" s="14" t="s">
        <v>349</v>
      </c>
      <c r="V4371" t="s">
        <v>191</v>
      </c>
      <c r="W4371" s="62">
        <v>7.1496000000000004</v>
      </c>
      <c r="X4371" s="48">
        <f t="shared" si="482"/>
        <v>21.970459885867736</v>
      </c>
    </row>
    <row r="4372" spans="1:24" x14ac:dyDescent="0.2">
      <c r="A4372" s="38" t="str">
        <f t="shared" si="480"/>
        <v>2025-8</v>
      </c>
      <c r="B4372" t="s">
        <v>8203</v>
      </c>
      <c r="C4372" s="23">
        <v>45870</v>
      </c>
      <c r="D4372" s="23">
        <v>45841</v>
      </c>
      <c r="E4372" t="s">
        <v>187</v>
      </c>
      <c r="F4372" t="s">
        <v>188</v>
      </c>
      <c r="G4372" s="22"/>
      <c r="H4372" t="s">
        <v>8568</v>
      </c>
      <c r="I4372" t="s">
        <v>6773</v>
      </c>
      <c r="J4372" t="s">
        <v>6774</v>
      </c>
      <c r="K4372" s="10" t="str">
        <f t="shared" si="476"/>
        <v>ALM-</v>
      </c>
      <c r="L4372" t="s">
        <v>98</v>
      </c>
      <c r="M4372" s="52">
        <v>50</v>
      </c>
      <c r="N4372" t="s">
        <v>186</v>
      </c>
      <c r="O4372" t="s">
        <v>11</v>
      </c>
      <c r="P4372" s="78">
        <v>3.1415999999999999</v>
      </c>
      <c r="Q4372" s="11">
        <f t="shared" si="481"/>
        <v>157.08000000000001</v>
      </c>
      <c r="R4372" s="12">
        <f t="shared" si="477"/>
        <v>7.3003400000000003</v>
      </c>
      <c r="S4372" s="14">
        <f t="shared" si="478"/>
        <v>0.43030000000000002</v>
      </c>
      <c r="T4372" s="13">
        <f t="shared" si="479"/>
        <v>21.52</v>
      </c>
      <c r="U4372" s="14" t="s">
        <v>349</v>
      </c>
      <c r="V4372" t="s">
        <v>191</v>
      </c>
      <c r="W4372" s="62">
        <v>7.1496000000000004</v>
      </c>
      <c r="X4372" s="48">
        <f t="shared" si="482"/>
        <v>21.970459885867736</v>
      </c>
    </row>
    <row r="4373" spans="1:24" x14ac:dyDescent="0.2">
      <c r="A4373" s="38" t="str">
        <f t="shared" si="480"/>
        <v>2025-8</v>
      </c>
      <c r="B4373" t="s">
        <v>8204</v>
      </c>
      <c r="C4373" s="23">
        <v>45870</v>
      </c>
      <c r="D4373" s="23">
        <v>45841</v>
      </c>
      <c r="E4373" t="s">
        <v>187</v>
      </c>
      <c r="F4373" t="s">
        <v>188</v>
      </c>
      <c r="G4373" s="22"/>
      <c r="H4373" t="s">
        <v>8568</v>
      </c>
      <c r="I4373" t="s">
        <v>202</v>
      </c>
      <c r="J4373" t="s">
        <v>203</v>
      </c>
      <c r="K4373" s="10" t="str">
        <f t="shared" ref="K4373:K4436" si="483">+LEFT(V4373,4)</f>
        <v>ALM-</v>
      </c>
      <c r="L4373" t="s">
        <v>98</v>
      </c>
      <c r="M4373" s="52">
        <v>50</v>
      </c>
      <c r="N4373" t="s">
        <v>186</v>
      </c>
      <c r="O4373" t="s">
        <v>11</v>
      </c>
      <c r="P4373" s="78">
        <v>3.1415999999999999</v>
      </c>
      <c r="Q4373" s="11">
        <f t="shared" si="481"/>
        <v>157.08000000000001</v>
      </c>
      <c r="R4373" s="12">
        <f t="shared" ref="R4373:R4436" si="484">IF(O4373="HKD",7.8,IF(O4373="CNY",7.30034,1))</f>
        <v>7.3003400000000003</v>
      </c>
      <c r="S4373" s="14">
        <f t="shared" ref="S4373:S4436" si="485">+ROUND(P4373/R4373,4)</f>
        <v>0.43030000000000002</v>
      </c>
      <c r="T4373" s="13">
        <f t="shared" ref="T4373:T4436" si="486">ROUND(S4373*M4373,2)</f>
        <v>21.52</v>
      </c>
      <c r="U4373" s="14" t="s">
        <v>349</v>
      </c>
      <c r="V4373" t="s">
        <v>191</v>
      </c>
      <c r="W4373" s="62">
        <v>7.1496000000000004</v>
      </c>
      <c r="X4373" s="48">
        <f t="shared" si="482"/>
        <v>21.970459885867736</v>
      </c>
    </row>
    <row r="4374" spans="1:24" x14ac:dyDescent="0.2">
      <c r="A4374" s="38" t="str">
        <f t="shared" si="480"/>
        <v>2025-8</v>
      </c>
      <c r="B4374" t="s">
        <v>8205</v>
      </c>
      <c r="C4374" s="23">
        <v>45888</v>
      </c>
      <c r="D4374" s="23">
        <v>45861</v>
      </c>
      <c r="E4374" t="s">
        <v>187</v>
      </c>
      <c r="F4374" t="s">
        <v>188</v>
      </c>
      <c r="G4374" s="22"/>
      <c r="H4374" t="s">
        <v>8569</v>
      </c>
      <c r="I4374" t="s">
        <v>5679</v>
      </c>
      <c r="J4374" t="s">
        <v>5822</v>
      </c>
      <c r="K4374" s="10" t="str">
        <f t="shared" si="483"/>
        <v>ALM-</v>
      </c>
      <c r="L4374" t="s">
        <v>98</v>
      </c>
      <c r="M4374" s="52">
        <v>50</v>
      </c>
      <c r="N4374" t="s">
        <v>186</v>
      </c>
      <c r="O4374" t="s">
        <v>11</v>
      </c>
      <c r="P4374" s="78">
        <v>3.1415999999999999</v>
      </c>
      <c r="Q4374" s="11">
        <f t="shared" si="481"/>
        <v>157.08000000000001</v>
      </c>
      <c r="R4374" s="12">
        <f t="shared" si="484"/>
        <v>7.3003400000000003</v>
      </c>
      <c r="S4374" s="14">
        <f t="shared" si="485"/>
        <v>0.43030000000000002</v>
      </c>
      <c r="T4374" s="13">
        <f t="shared" si="486"/>
        <v>21.52</v>
      </c>
      <c r="U4374" s="14" t="s">
        <v>349</v>
      </c>
      <c r="V4374" t="s">
        <v>191</v>
      </c>
      <c r="W4374" s="62">
        <v>7.1496000000000004</v>
      </c>
      <c r="X4374" s="48">
        <f t="shared" si="482"/>
        <v>21.970459885867736</v>
      </c>
    </row>
    <row r="4375" spans="1:24" x14ac:dyDescent="0.2">
      <c r="A4375" s="38" t="str">
        <f t="shared" si="480"/>
        <v>2025-8</v>
      </c>
      <c r="B4375" t="s">
        <v>8206</v>
      </c>
      <c r="C4375" s="23">
        <v>45888</v>
      </c>
      <c r="D4375" s="23">
        <v>45861</v>
      </c>
      <c r="E4375" t="s">
        <v>187</v>
      </c>
      <c r="F4375" t="s">
        <v>188</v>
      </c>
      <c r="G4375" s="22"/>
      <c r="H4375" t="s">
        <v>8569</v>
      </c>
      <c r="I4375" t="s">
        <v>7808</v>
      </c>
      <c r="J4375" t="s">
        <v>7809</v>
      </c>
      <c r="K4375" s="10" t="str">
        <f t="shared" si="483"/>
        <v>ALM-</v>
      </c>
      <c r="L4375" t="s">
        <v>98</v>
      </c>
      <c r="M4375" s="52">
        <v>50</v>
      </c>
      <c r="N4375" t="s">
        <v>186</v>
      </c>
      <c r="O4375" t="s">
        <v>11</v>
      </c>
      <c r="P4375" s="78">
        <v>3.1415999999999999</v>
      </c>
      <c r="Q4375" s="11">
        <f t="shared" si="481"/>
        <v>157.08000000000001</v>
      </c>
      <c r="R4375" s="12">
        <f t="shared" si="484"/>
        <v>7.3003400000000003</v>
      </c>
      <c r="S4375" s="14">
        <f t="shared" si="485"/>
        <v>0.43030000000000002</v>
      </c>
      <c r="T4375" s="13">
        <f t="shared" si="486"/>
        <v>21.52</v>
      </c>
      <c r="U4375" s="14" t="s">
        <v>349</v>
      </c>
      <c r="V4375" t="s">
        <v>191</v>
      </c>
      <c r="W4375" s="62">
        <v>7.1496000000000004</v>
      </c>
      <c r="X4375" s="48">
        <f t="shared" si="482"/>
        <v>21.970459885867736</v>
      </c>
    </row>
    <row r="4376" spans="1:24" x14ac:dyDescent="0.2">
      <c r="A4376" s="38" t="str">
        <f t="shared" si="480"/>
        <v>2025-8</v>
      </c>
      <c r="B4376" t="s">
        <v>8207</v>
      </c>
      <c r="C4376" s="23">
        <v>45888</v>
      </c>
      <c r="D4376" s="23">
        <v>45875</v>
      </c>
      <c r="E4376" t="s">
        <v>187</v>
      </c>
      <c r="F4376" t="s">
        <v>188</v>
      </c>
      <c r="G4376" s="22"/>
      <c r="H4376" t="s">
        <v>8569</v>
      </c>
      <c r="I4376" t="s">
        <v>5679</v>
      </c>
      <c r="J4376" t="s">
        <v>5822</v>
      </c>
      <c r="K4376" s="10" t="str">
        <f t="shared" si="483"/>
        <v>ALM-</v>
      </c>
      <c r="L4376" t="s">
        <v>98</v>
      </c>
      <c r="M4376" s="52">
        <v>50</v>
      </c>
      <c r="N4376" t="s">
        <v>186</v>
      </c>
      <c r="O4376" t="s">
        <v>11</v>
      </c>
      <c r="P4376" s="78">
        <v>3.1415999999999999</v>
      </c>
      <c r="Q4376" s="11">
        <f t="shared" si="481"/>
        <v>157.08000000000001</v>
      </c>
      <c r="R4376" s="12">
        <f t="shared" si="484"/>
        <v>7.3003400000000003</v>
      </c>
      <c r="S4376" s="14">
        <f t="shared" si="485"/>
        <v>0.43030000000000002</v>
      </c>
      <c r="T4376" s="13">
        <f t="shared" si="486"/>
        <v>21.52</v>
      </c>
      <c r="U4376" s="14" t="s">
        <v>349</v>
      </c>
      <c r="V4376" t="s">
        <v>191</v>
      </c>
      <c r="W4376" s="62">
        <v>7.1496000000000004</v>
      </c>
      <c r="X4376" s="48">
        <f t="shared" si="482"/>
        <v>21.970459885867736</v>
      </c>
    </row>
    <row r="4377" spans="1:24" x14ac:dyDescent="0.2">
      <c r="A4377" s="38" t="str">
        <f t="shared" si="480"/>
        <v>2025-8</v>
      </c>
      <c r="B4377" t="s">
        <v>8208</v>
      </c>
      <c r="C4377" s="23">
        <v>45888</v>
      </c>
      <c r="D4377" s="23">
        <v>45875</v>
      </c>
      <c r="E4377" t="s">
        <v>187</v>
      </c>
      <c r="F4377" t="s">
        <v>188</v>
      </c>
      <c r="G4377" s="22"/>
      <c r="H4377" t="s">
        <v>8569</v>
      </c>
      <c r="I4377" t="s">
        <v>214</v>
      </c>
      <c r="J4377" t="s">
        <v>215</v>
      </c>
      <c r="K4377" s="10" t="str">
        <f t="shared" si="483"/>
        <v>ALM-</v>
      </c>
      <c r="L4377" t="s">
        <v>98</v>
      </c>
      <c r="M4377" s="52">
        <v>50</v>
      </c>
      <c r="N4377" t="s">
        <v>186</v>
      </c>
      <c r="O4377" t="s">
        <v>11</v>
      </c>
      <c r="P4377" s="78">
        <v>3.1415999999999999</v>
      </c>
      <c r="Q4377" s="11">
        <f t="shared" si="481"/>
        <v>157.08000000000001</v>
      </c>
      <c r="R4377" s="12">
        <f t="shared" si="484"/>
        <v>7.3003400000000003</v>
      </c>
      <c r="S4377" s="14">
        <f t="shared" si="485"/>
        <v>0.43030000000000002</v>
      </c>
      <c r="T4377" s="13">
        <f t="shared" si="486"/>
        <v>21.52</v>
      </c>
      <c r="U4377" s="14" t="s">
        <v>349</v>
      </c>
      <c r="V4377" t="s">
        <v>191</v>
      </c>
      <c r="W4377" s="62">
        <v>7.1496000000000004</v>
      </c>
      <c r="X4377" s="48">
        <f t="shared" si="482"/>
        <v>21.970459885867736</v>
      </c>
    </row>
    <row r="4378" spans="1:24" x14ac:dyDescent="0.2">
      <c r="A4378" s="38" t="str">
        <f t="shared" si="480"/>
        <v>2025-8</v>
      </c>
      <c r="B4378" t="s">
        <v>8209</v>
      </c>
      <c r="C4378" s="23">
        <v>45888</v>
      </c>
      <c r="D4378" s="23">
        <v>45875</v>
      </c>
      <c r="E4378" t="s">
        <v>187</v>
      </c>
      <c r="F4378" t="s">
        <v>188</v>
      </c>
      <c r="G4378" s="22"/>
      <c r="H4378" t="s">
        <v>8569</v>
      </c>
      <c r="I4378" t="s">
        <v>202</v>
      </c>
      <c r="J4378" t="s">
        <v>203</v>
      </c>
      <c r="K4378" s="10" t="str">
        <f t="shared" si="483"/>
        <v>ALM-</v>
      </c>
      <c r="L4378" t="s">
        <v>98</v>
      </c>
      <c r="M4378" s="52">
        <v>50</v>
      </c>
      <c r="N4378" t="s">
        <v>186</v>
      </c>
      <c r="O4378" t="s">
        <v>11</v>
      </c>
      <c r="P4378" s="78">
        <v>3.1415999999999999</v>
      </c>
      <c r="Q4378" s="11">
        <f t="shared" si="481"/>
        <v>157.08000000000001</v>
      </c>
      <c r="R4378" s="12">
        <f t="shared" si="484"/>
        <v>7.3003400000000003</v>
      </c>
      <c r="S4378" s="14">
        <f t="shared" si="485"/>
        <v>0.43030000000000002</v>
      </c>
      <c r="T4378" s="13">
        <f t="shared" si="486"/>
        <v>21.52</v>
      </c>
      <c r="U4378" s="14" t="s">
        <v>349</v>
      </c>
      <c r="V4378" t="s">
        <v>191</v>
      </c>
      <c r="W4378" s="62">
        <v>7.1496000000000004</v>
      </c>
      <c r="X4378" s="48">
        <f t="shared" si="482"/>
        <v>21.970459885867736</v>
      </c>
    </row>
    <row r="4379" spans="1:24" x14ac:dyDescent="0.2">
      <c r="A4379" s="38" t="str">
        <f t="shared" si="480"/>
        <v>2025-8</v>
      </c>
      <c r="B4379" t="s">
        <v>8210</v>
      </c>
      <c r="C4379" s="23">
        <v>45888</v>
      </c>
      <c r="D4379" s="23">
        <v>45875</v>
      </c>
      <c r="E4379" t="s">
        <v>187</v>
      </c>
      <c r="F4379" t="s">
        <v>188</v>
      </c>
      <c r="G4379" s="22"/>
      <c r="H4379" t="s">
        <v>8569</v>
      </c>
      <c r="I4379" t="s">
        <v>1210</v>
      </c>
      <c r="J4379" t="s">
        <v>1211</v>
      </c>
      <c r="K4379" s="10" t="str">
        <f t="shared" si="483"/>
        <v>ALM-</v>
      </c>
      <c r="L4379" t="s">
        <v>98</v>
      </c>
      <c r="M4379" s="52">
        <v>50</v>
      </c>
      <c r="N4379" t="s">
        <v>186</v>
      </c>
      <c r="O4379" t="s">
        <v>11</v>
      </c>
      <c r="P4379" s="78">
        <v>3.1415999999999999</v>
      </c>
      <c r="Q4379" s="11">
        <f t="shared" si="481"/>
        <v>157.08000000000001</v>
      </c>
      <c r="R4379" s="12">
        <f t="shared" si="484"/>
        <v>7.3003400000000003</v>
      </c>
      <c r="S4379" s="14">
        <f t="shared" si="485"/>
        <v>0.43030000000000002</v>
      </c>
      <c r="T4379" s="13">
        <f t="shared" si="486"/>
        <v>21.52</v>
      </c>
      <c r="U4379" s="14" t="s">
        <v>349</v>
      </c>
      <c r="V4379" t="s">
        <v>191</v>
      </c>
      <c r="W4379" s="62">
        <v>7.1496000000000004</v>
      </c>
      <c r="X4379" s="48">
        <f t="shared" si="482"/>
        <v>21.970459885867736</v>
      </c>
    </row>
    <row r="4380" spans="1:24" x14ac:dyDescent="0.2">
      <c r="A4380" s="38" t="str">
        <f t="shared" si="480"/>
        <v>2025-8</v>
      </c>
      <c r="B4380" t="s">
        <v>8211</v>
      </c>
      <c r="C4380" s="23">
        <v>45888</v>
      </c>
      <c r="D4380" s="23">
        <v>45875</v>
      </c>
      <c r="E4380" t="s">
        <v>187</v>
      </c>
      <c r="F4380" t="s">
        <v>188</v>
      </c>
      <c r="G4380" s="22"/>
      <c r="H4380" t="s">
        <v>8569</v>
      </c>
      <c r="I4380" t="s">
        <v>3688</v>
      </c>
      <c r="J4380" t="s">
        <v>3689</v>
      </c>
      <c r="K4380" s="10" t="str">
        <f t="shared" si="483"/>
        <v>ALM-</v>
      </c>
      <c r="L4380" t="s">
        <v>98</v>
      </c>
      <c r="M4380" s="52">
        <v>52</v>
      </c>
      <c r="N4380" t="s">
        <v>186</v>
      </c>
      <c r="O4380" t="s">
        <v>11</v>
      </c>
      <c r="P4380" s="78">
        <v>3.1415999999999999</v>
      </c>
      <c r="Q4380" s="11">
        <f t="shared" si="481"/>
        <v>163.36000000000001</v>
      </c>
      <c r="R4380" s="12">
        <f t="shared" si="484"/>
        <v>7.3003400000000003</v>
      </c>
      <c r="S4380" s="14">
        <f t="shared" si="485"/>
        <v>0.43030000000000002</v>
      </c>
      <c r="T4380" s="13">
        <f t="shared" si="486"/>
        <v>22.38</v>
      </c>
      <c r="U4380" s="14" t="s">
        <v>349</v>
      </c>
      <c r="V4380" t="s">
        <v>191</v>
      </c>
      <c r="W4380" s="62">
        <v>7.1496000000000004</v>
      </c>
      <c r="X4380" s="48">
        <f t="shared" si="482"/>
        <v>22.849278281302446</v>
      </c>
    </row>
    <row r="4381" spans="1:24" x14ac:dyDescent="0.2">
      <c r="A4381" s="38" t="str">
        <f t="shared" si="480"/>
        <v>2025-8</v>
      </c>
      <c r="B4381" t="s">
        <v>8212</v>
      </c>
      <c r="C4381" s="23">
        <v>45888</v>
      </c>
      <c r="D4381" s="23">
        <v>45875</v>
      </c>
      <c r="E4381" t="s">
        <v>187</v>
      </c>
      <c r="F4381" t="s">
        <v>188</v>
      </c>
      <c r="G4381" s="22"/>
      <c r="H4381" t="s">
        <v>8569</v>
      </c>
      <c r="I4381" t="s">
        <v>211</v>
      </c>
      <c r="J4381" t="s">
        <v>212</v>
      </c>
      <c r="K4381" s="10" t="str">
        <f t="shared" si="483"/>
        <v>ALM-</v>
      </c>
      <c r="L4381" t="s">
        <v>98</v>
      </c>
      <c r="M4381" s="52">
        <v>60</v>
      </c>
      <c r="N4381" t="s">
        <v>186</v>
      </c>
      <c r="O4381" t="s">
        <v>11</v>
      </c>
      <c r="P4381" s="78">
        <v>3.1415999999999999</v>
      </c>
      <c r="Q4381" s="11">
        <f t="shared" si="481"/>
        <v>188.5</v>
      </c>
      <c r="R4381" s="12">
        <f t="shared" si="484"/>
        <v>7.3003400000000003</v>
      </c>
      <c r="S4381" s="14">
        <f t="shared" si="485"/>
        <v>0.43030000000000002</v>
      </c>
      <c r="T4381" s="13">
        <f t="shared" si="486"/>
        <v>25.82</v>
      </c>
      <c r="U4381" s="14" t="s">
        <v>349</v>
      </c>
      <c r="V4381" t="s">
        <v>191</v>
      </c>
      <c r="W4381" s="62">
        <v>7.1496000000000004</v>
      </c>
      <c r="X4381" s="48">
        <f t="shared" si="482"/>
        <v>26.364551863041285</v>
      </c>
    </row>
    <row r="4382" spans="1:24" x14ac:dyDescent="0.2">
      <c r="A4382" s="38" t="str">
        <f t="shared" si="480"/>
        <v>2025-8</v>
      </c>
      <c r="B4382" t="s">
        <v>8213</v>
      </c>
      <c r="C4382" s="23">
        <v>45888</v>
      </c>
      <c r="D4382" s="23">
        <v>45875</v>
      </c>
      <c r="E4382" t="s">
        <v>187</v>
      </c>
      <c r="F4382" t="s">
        <v>188</v>
      </c>
      <c r="G4382" s="22"/>
      <c r="H4382" t="s">
        <v>8569</v>
      </c>
      <c r="I4382" t="s">
        <v>1715</v>
      </c>
      <c r="J4382" t="s">
        <v>1214</v>
      </c>
      <c r="K4382" s="10" t="str">
        <f t="shared" si="483"/>
        <v>ALM-</v>
      </c>
      <c r="L4382" t="s">
        <v>98</v>
      </c>
      <c r="M4382" s="52">
        <v>65</v>
      </c>
      <c r="N4382" t="s">
        <v>186</v>
      </c>
      <c r="O4382" t="s">
        <v>11</v>
      </c>
      <c r="P4382" s="78">
        <v>3.1415999999999999</v>
      </c>
      <c r="Q4382" s="11">
        <f t="shared" si="481"/>
        <v>204.2</v>
      </c>
      <c r="R4382" s="12">
        <f t="shared" si="484"/>
        <v>7.3003400000000003</v>
      </c>
      <c r="S4382" s="14">
        <f t="shared" si="485"/>
        <v>0.43030000000000002</v>
      </c>
      <c r="T4382" s="13">
        <f t="shared" si="486"/>
        <v>27.97</v>
      </c>
      <c r="U4382" s="14" t="s">
        <v>349</v>
      </c>
      <c r="V4382" t="s">
        <v>191</v>
      </c>
      <c r="W4382" s="62">
        <v>7.1496000000000004</v>
      </c>
      <c r="X4382" s="48">
        <f t="shared" si="482"/>
        <v>28.561597851628058</v>
      </c>
    </row>
    <row r="4383" spans="1:24" x14ac:dyDescent="0.2">
      <c r="A4383" s="38" t="str">
        <f t="shared" si="480"/>
        <v>2025-8</v>
      </c>
      <c r="B4383" t="s">
        <v>8214</v>
      </c>
      <c r="C4383" s="23">
        <v>45870</v>
      </c>
      <c r="D4383" s="23">
        <v>45859</v>
      </c>
      <c r="E4383" t="s">
        <v>187</v>
      </c>
      <c r="F4383" t="s">
        <v>188</v>
      </c>
      <c r="G4383" s="22"/>
      <c r="H4383" t="s">
        <v>8568</v>
      </c>
      <c r="I4383" t="s">
        <v>3189</v>
      </c>
      <c r="J4383" t="s">
        <v>3396</v>
      </c>
      <c r="K4383" s="10" t="str">
        <f t="shared" si="483"/>
        <v>ALM-</v>
      </c>
      <c r="L4383" t="s">
        <v>98</v>
      </c>
      <c r="M4383" s="52">
        <v>75</v>
      </c>
      <c r="N4383" t="s">
        <v>186</v>
      </c>
      <c r="O4383" t="s">
        <v>11</v>
      </c>
      <c r="P4383" s="78">
        <v>3.1415999999999999</v>
      </c>
      <c r="Q4383" s="11">
        <f t="shared" si="481"/>
        <v>235.62</v>
      </c>
      <c r="R4383" s="12">
        <f t="shared" si="484"/>
        <v>7.3003400000000003</v>
      </c>
      <c r="S4383" s="14">
        <f t="shared" si="485"/>
        <v>0.43030000000000002</v>
      </c>
      <c r="T4383" s="13">
        <f t="shared" si="486"/>
        <v>32.270000000000003</v>
      </c>
      <c r="U4383" s="14" t="s">
        <v>349</v>
      </c>
      <c r="V4383" t="s">
        <v>191</v>
      </c>
      <c r="W4383" s="62">
        <v>7.1496000000000004</v>
      </c>
      <c r="X4383" s="48">
        <f t="shared" si="482"/>
        <v>32.95568982880161</v>
      </c>
    </row>
    <row r="4384" spans="1:24" x14ac:dyDescent="0.2">
      <c r="A4384" s="38" t="str">
        <f t="shared" si="480"/>
        <v>2025-8</v>
      </c>
      <c r="B4384" t="s">
        <v>8215</v>
      </c>
      <c r="C4384" s="23">
        <v>45888</v>
      </c>
      <c r="D4384" s="23">
        <v>45870</v>
      </c>
      <c r="E4384" t="s">
        <v>187</v>
      </c>
      <c r="F4384" t="s">
        <v>188</v>
      </c>
      <c r="G4384" s="22"/>
      <c r="H4384" t="s">
        <v>8569</v>
      </c>
      <c r="I4384" t="s">
        <v>211</v>
      </c>
      <c r="J4384" t="s">
        <v>212</v>
      </c>
      <c r="K4384" s="10" t="str">
        <f t="shared" si="483"/>
        <v>ALM-</v>
      </c>
      <c r="L4384" t="s">
        <v>98</v>
      </c>
      <c r="M4384" s="52">
        <v>110</v>
      </c>
      <c r="N4384" t="s">
        <v>186</v>
      </c>
      <c r="O4384" t="s">
        <v>11</v>
      </c>
      <c r="P4384" s="78">
        <v>3.1415999999999999</v>
      </c>
      <c r="Q4384" s="11">
        <f t="shared" si="481"/>
        <v>345.58</v>
      </c>
      <c r="R4384" s="12">
        <f t="shared" si="484"/>
        <v>7.3003400000000003</v>
      </c>
      <c r="S4384" s="14">
        <f t="shared" si="485"/>
        <v>0.43030000000000002</v>
      </c>
      <c r="T4384" s="13">
        <f t="shared" si="486"/>
        <v>47.33</v>
      </c>
      <c r="U4384" s="14" t="s">
        <v>349</v>
      </c>
      <c r="V4384" t="s">
        <v>191</v>
      </c>
      <c r="W4384" s="62">
        <v>7.1496000000000004</v>
      </c>
      <c r="X4384" s="48">
        <f t="shared" si="482"/>
        <v>48.335011748909025</v>
      </c>
    </row>
    <row r="4385" spans="1:24" x14ac:dyDescent="0.2">
      <c r="A4385" s="38" t="str">
        <f t="shared" si="480"/>
        <v>2025-8</v>
      </c>
      <c r="B4385" t="s">
        <v>8216</v>
      </c>
      <c r="C4385" s="23">
        <v>45870</v>
      </c>
      <c r="D4385" s="23">
        <v>45853</v>
      </c>
      <c r="E4385" t="s">
        <v>187</v>
      </c>
      <c r="F4385" t="s">
        <v>188</v>
      </c>
      <c r="G4385" s="22"/>
      <c r="H4385" t="s">
        <v>8568</v>
      </c>
      <c r="I4385" t="s">
        <v>1713</v>
      </c>
      <c r="J4385" t="s">
        <v>1714</v>
      </c>
      <c r="K4385" s="10" t="str">
        <f t="shared" si="483"/>
        <v>ALM-</v>
      </c>
      <c r="L4385" t="s">
        <v>98</v>
      </c>
      <c r="M4385" s="52">
        <v>145</v>
      </c>
      <c r="N4385" t="s">
        <v>186</v>
      </c>
      <c r="O4385" t="s">
        <v>11</v>
      </c>
      <c r="P4385" s="78">
        <v>3.1415999999999999</v>
      </c>
      <c r="Q4385" s="11">
        <f t="shared" si="481"/>
        <v>455.53</v>
      </c>
      <c r="R4385" s="12">
        <f t="shared" si="484"/>
        <v>7.3003400000000003</v>
      </c>
      <c r="S4385" s="14">
        <f t="shared" si="485"/>
        <v>0.43030000000000002</v>
      </c>
      <c r="T4385" s="13">
        <f t="shared" si="486"/>
        <v>62.39</v>
      </c>
      <c r="U4385" s="14" t="s">
        <v>349</v>
      </c>
      <c r="V4385" t="s">
        <v>191</v>
      </c>
      <c r="W4385" s="62">
        <v>7.1496000000000004</v>
      </c>
      <c r="X4385" s="48">
        <f t="shared" si="482"/>
        <v>63.71433366901644</v>
      </c>
    </row>
    <row r="4386" spans="1:24" x14ac:dyDescent="0.2">
      <c r="A4386" s="38" t="str">
        <f t="shared" si="480"/>
        <v>2025-8</v>
      </c>
      <c r="B4386" t="s">
        <v>8217</v>
      </c>
      <c r="C4386" s="23">
        <v>45870</v>
      </c>
      <c r="D4386" s="23">
        <v>45853</v>
      </c>
      <c r="E4386" t="s">
        <v>187</v>
      </c>
      <c r="F4386" t="s">
        <v>188</v>
      </c>
      <c r="G4386" s="22"/>
      <c r="H4386" t="s">
        <v>8568</v>
      </c>
      <c r="I4386" t="s">
        <v>205</v>
      </c>
      <c r="J4386" t="s">
        <v>206</v>
      </c>
      <c r="K4386" s="10" t="str">
        <f t="shared" si="483"/>
        <v>ALM-</v>
      </c>
      <c r="L4386" t="s">
        <v>98</v>
      </c>
      <c r="M4386" s="52">
        <v>155</v>
      </c>
      <c r="N4386" t="s">
        <v>186</v>
      </c>
      <c r="O4386" t="s">
        <v>11</v>
      </c>
      <c r="P4386" s="78">
        <v>3.1415999999999999</v>
      </c>
      <c r="Q4386" s="11">
        <f t="shared" si="481"/>
        <v>486.95</v>
      </c>
      <c r="R4386" s="12">
        <f t="shared" si="484"/>
        <v>7.3003400000000003</v>
      </c>
      <c r="S4386" s="14">
        <f t="shared" si="485"/>
        <v>0.43030000000000002</v>
      </c>
      <c r="T4386" s="13">
        <f t="shared" si="486"/>
        <v>66.7</v>
      </c>
      <c r="U4386" s="14" t="s">
        <v>349</v>
      </c>
      <c r="V4386" t="s">
        <v>191</v>
      </c>
      <c r="W4386" s="62">
        <v>7.1496000000000004</v>
      </c>
      <c r="X4386" s="48">
        <f t="shared" si="482"/>
        <v>68.108425646189986</v>
      </c>
    </row>
    <row r="4387" spans="1:24" x14ac:dyDescent="0.2">
      <c r="A4387" s="38" t="str">
        <f t="shared" si="480"/>
        <v>2025-8</v>
      </c>
      <c r="B4387" t="s">
        <v>8218</v>
      </c>
      <c r="C4387" s="23">
        <v>45870</v>
      </c>
      <c r="D4387" s="23">
        <v>45841</v>
      </c>
      <c r="E4387" t="s">
        <v>187</v>
      </c>
      <c r="F4387" t="s">
        <v>188</v>
      </c>
      <c r="G4387" s="22"/>
      <c r="H4387" t="s">
        <v>8568</v>
      </c>
      <c r="I4387" t="s">
        <v>7808</v>
      </c>
      <c r="J4387" t="s">
        <v>7809</v>
      </c>
      <c r="K4387" s="10" t="str">
        <f t="shared" si="483"/>
        <v>ALM-</v>
      </c>
      <c r="L4387" t="s">
        <v>98</v>
      </c>
      <c r="M4387" s="52">
        <v>170</v>
      </c>
      <c r="N4387" t="s">
        <v>186</v>
      </c>
      <c r="O4387" t="s">
        <v>11</v>
      </c>
      <c r="P4387" s="78">
        <v>3.1415999999999999</v>
      </c>
      <c r="Q4387" s="11">
        <f t="shared" si="481"/>
        <v>534.07000000000005</v>
      </c>
      <c r="R4387" s="12">
        <f t="shared" si="484"/>
        <v>7.3003400000000003</v>
      </c>
      <c r="S4387" s="14">
        <f t="shared" si="485"/>
        <v>0.43030000000000002</v>
      </c>
      <c r="T4387" s="13">
        <f t="shared" si="486"/>
        <v>73.150000000000006</v>
      </c>
      <c r="U4387" s="14" t="s">
        <v>349</v>
      </c>
      <c r="V4387" t="s">
        <v>191</v>
      </c>
      <c r="W4387" s="62">
        <v>7.1496000000000004</v>
      </c>
      <c r="X4387" s="48">
        <f t="shared" si="482"/>
        <v>74.69956361195031</v>
      </c>
    </row>
    <row r="4388" spans="1:24" x14ac:dyDescent="0.2">
      <c r="A4388" s="38" t="str">
        <f t="shared" si="480"/>
        <v>2025-8</v>
      </c>
      <c r="B4388" t="s">
        <v>8219</v>
      </c>
      <c r="C4388" s="23">
        <v>45888</v>
      </c>
      <c r="D4388" s="23">
        <v>45875</v>
      </c>
      <c r="E4388" t="s">
        <v>187</v>
      </c>
      <c r="F4388" t="s">
        <v>188</v>
      </c>
      <c r="G4388" s="22"/>
      <c r="H4388" t="s">
        <v>8569</v>
      </c>
      <c r="I4388" t="s">
        <v>3676</v>
      </c>
      <c r="J4388" t="s">
        <v>3677</v>
      </c>
      <c r="K4388" s="10" t="str">
        <f t="shared" si="483"/>
        <v>ALM-</v>
      </c>
      <c r="L4388" t="s">
        <v>98</v>
      </c>
      <c r="M4388" s="52">
        <v>170</v>
      </c>
      <c r="N4388" t="s">
        <v>186</v>
      </c>
      <c r="O4388" t="s">
        <v>11</v>
      </c>
      <c r="P4388" s="78">
        <v>3.1415999999999999</v>
      </c>
      <c r="Q4388" s="11">
        <f t="shared" si="481"/>
        <v>534.07000000000005</v>
      </c>
      <c r="R4388" s="12">
        <f t="shared" si="484"/>
        <v>7.3003400000000003</v>
      </c>
      <c r="S4388" s="14">
        <f t="shared" si="485"/>
        <v>0.43030000000000002</v>
      </c>
      <c r="T4388" s="13">
        <f t="shared" si="486"/>
        <v>73.150000000000006</v>
      </c>
      <c r="U4388" s="14" t="s">
        <v>349</v>
      </c>
      <c r="V4388" t="s">
        <v>191</v>
      </c>
      <c r="W4388" s="62">
        <v>7.1496000000000004</v>
      </c>
      <c r="X4388" s="48">
        <f t="shared" si="482"/>
        <v>74.69956361195031</v>
      </c>
    </row>
    <row r="4389" spans="1:24" x14ac:dyDescent="0.2">
      <c r="A4389" s="38" t="str">
        <f t="shared" si="480"/>
        <v>2025-8</v>
      </c>
      <c r="B4389" t="s">
        <v>8220</v>
      </c>
      <c r="C4389" s="23">
        <v>45888</v>
      </c>
      <c r="D4389" s="23">
        <v>45853</v>
      </c>
      <c r="E4389" t="s">
        <v>187</v>
      </c>
      <c r="F4389" t="s">
        <v>188</v>
      </c>
      <c r="G4389" s="22"/>
      <c r="H4389" t="s">
        <v>8569</v>
      </c>
      <c r="I4389" t="s">
        <v>208</v>
      </c>
      <c r="J4389" t="s">
        <v>209</v>
      </c>
      <c r="K4389" s="10" t="str">
        <f t="shared" si="483"/>
        <v>ALM-</v>
      </c>
      <c r="L4389" t="s">
        <v>98</v>
      </c>
      <c r="M4389" s="52">
        <v>190</v>
      </c>
      <c r="N4389" t="s">
        <v>186</v>
      </c>
      <c r="O4389" t="s">
        <v>11</v>
      </c>
      <c r="P4389" s="78">
        <v>3.1415999999999999</v>
      </c>
      <c r="Q4389" s="11">
        <f t="shared" si="481"/>
        <v>596.9</v>
      </c>
      <c r="R4389" s="12">
        <f t="shared" si="484"/>
        <v>7.3003400000000003</v>
      </c>
      <c r="S4389" s="14">
        <f t="shared" si="485"/>
        <v>0.43030000000000002</v>
      </c>
      <c r="T4389" s="13">
        <f t="shared" si="486"/>
        <v>81.760000000000005</v>
      </c>
      <c r="U4389" s="14" t="s">
        <v>349</v>
      </c>
      <c r="V4389" t="s">
        <v>191</v>
      </c>
      <c r="W4389" s="62">
        <v>7.1496000000000004</v>
      </c>
      <c r="X4389" s="48">
        <f t="shared" si="482"/>
        <v>83.487747566297401</v>
      </c>
    </row>
    <row r="4390" spans="1:24" x14ac:dyDescent="0.2">
      <c r="A4390" s="38" t="str">
        <f t="shared" si="480"/>
        <v>2025-8</v>
      </c>
      <c r="B4390" t="s">
        <v>8221</v>
      </c>
      <c r="C4390" s="23">
        <v>45870</v>
      </c>
      <c r="D4390" s="23">
        <v>45861</v>
      </c>
      <c r="E4390" t="s">
        <v>187</v>
      </c>
      <c r="F4390" t="s">
        <v>188</v>
      </c>
      <c r="G4390" s="22"/>
      <c r="H4390" t="s">
        <v>8568</v>
      </c>
      <c r="I4390" t="s">
        <v>202</v>
      </c>
      <c r="J4390" t="s">
        <v>203</v>
      </c>
      <c r="K4390" s="10" t="str">
        <f t="shared" si="483"/>
        <v>ALM-</v>
      </c>
      <c r="L4390" t="s">
        <v>98</v>
      </c>
      <c r="M4390" s="52">
        <v>200</v>
      </c>
      <c r="N4390" t="s">
        <v>186</v>
      </c>
      <c r="O4390" t="s">
        <v>11</v>
      </c>
      <c r="P4390" s="78">
        <v>3.1415999999999999</v>
      </c>
      <c r="Q4390" s="11">
        <f t="shared" si="481"/>
        <v>628.32000000000005</v>
      </c>
      <c r="R4390" s="12">
        <f t="shared" si="484"/>
        <v>7.3003400000000003</v>
      </c>
      <c r="S4390" s="14">
        <f t="shared" si="485"/>
        <v>0.43030000000000002</v>
      </c>
      <c r="T4390" s="13">
        <f t="shared" si="486"/>
        <v>86.06</v>
      </c>
      <c r="U4390" s="14" t="s">
        <v>349</v>
      </c>
      <c r="V4390" t="s">
        <v>191</v>
      </c>
      <c r="W4390" s="62">
        <v>7.1496000000000004</v>
      </c>
      <c r="X4390" s="48">
        <f t="shared" si="482"/>
        <v>87.881839543470946</v>
      </c>
    </row>
    <row r="4391" spans="1:24" x14ac:dyDescent="0.2">
      <c r="A4391" s="38" t="str">
        <f t="shared" si="480"/>
        <v>2025-8</v>
      </c>
      <c r="B4391" t="s">
        <v>8222</v>
      </c>
      <c r="C4391" s="23">
        <v>45888</v>
      </c>
      <c r="D4391" s="23">
        <v>45868</v>
      </c>
      <c r="E4391" t="s">
        <v>187</v>
      </c>
      <c r="F4391" t="s">
        <v>188</v>
      </c>
      <c r="G4391" s="22"/>
      <c r="H4391" t="s">
        <v>8569</v>
      </c>
      <c r="I4391" t="s">
        <v>1718</v>
      </c>
      <c r="J4391" t="s">
        <v>1719</v>
      </c>
      <c r="K4391" s="10" t="str">
        <f t="shared" si="483"/>
        <v>ALM-</v>
      </c>
      <c r="L4391" t="s">
        <v>98</v>
      </c>
      <c r="M4391" s="52">
        <v>200</v>
      </c>
      <c r="N4391" t="s">
        <v>186</v>
      </c>
      <c r="O4391" t="s">
        <v>11</v>
      </c>
      <c r="P4391" s="78">
        <v>3.1415999999999999</v>
      </c>
      <c r="Q4391" s="11">
        <f t="shared" si="481"/>
        <v>628.32000000000005</v>
      </c>
      <c r="R4391" s="12">
        <f t="shared" si="484"/>
        <v>7.3003400000000003</v>
      </c>
      <c r="S4391" s="14">
        <f t="shared" si="485"/>
        <v>0.43030000000000002</v>
      </c>
      <c r="T4391" s="13">
        <f t="shared" si="486"/>
        <v>86.06</v>
      </c>
      <c r="U4391" s="14" t="s">
        <v>349</v>
      </c>
      <c r="V4391" t="s">
        <v>191</v>
      </c>
      <c r="W4391" s="62">
        <v>7.1496000000000004</v>
      </c>
      <c r="X4391" s="48">
        <f t="shared" si="482"/>
        <v>87.881839543470946</v>
      </c>
    </row>
    <row r="4392" spans="1:24" x14ac:dyDescent="0.2">
      <c r="A4392" s="38" t="str">
        <f t="shared" si="480"/>
        <v>2025-8</v>
      </c>
      <c r="B4392" t="s">
        <v>8223</v>
      </c>
      <c r="C4392" s="23">
        <v>45888</v>
      </c>
      <c r="D4392" s="23">
        <v>45875</v>
      </c>
      <c r="E4392" t="s">
        <v>187</v>
      </c>
      <c r="F4392" t="s">
        <v>188</v>
      </c>
      <c r="G4392" s="22"/>
      <c r="H4392" t="s">
        <v>8569</v>
      </c>
      <c r="I4392" t="s">
        <v>3187</v>
      </c>
      <c r="J4392" t="s">
        <v>3394</v>
      </c>
      <c r="K4392" s="10" t="str">
        <f t="shared" si="483"/>
        <v>ALM-</v>
      </c>
      <c r="L4392" t="s">
        <v>98</v>
      </c>
      <c r="M4392" s="52">
        <v>255</v>
      </c>
      <c r="N4392" t="s">
        <v>186</v>
      </c>
      <c r="O4392" t="s">
        <v>11</v>
      </c>
      <c r="P4392" s="78">
        <v>3.1415999999999999</v>
      </c>
      <c r="Q4392" s="11">
        <f t="shared" si="481"/>
        <v>801.11</v>
      </c>
      <c r="R4392" s="12">
        <f t="shared" si="484"/>
        <v>7.3003400000000003</v>
      </c>
      <c r="S4392" s="14">
        <f t="shared" si="485"/>
        <v>0.43030000000000002</v>
      </c>
      <c r="T4392" s="13">
        <f t="shared" si="486"/>
        <v>109.73</v>
      </c>
      <c r="U4392" s="14" t="s">
        <v>349</v>
      </c>
      <c r="V4392" t="s">
        <v>191</v>
      </c>
      <c r="W4392" s="62">
        <v>7.1496000000000004</v>
      </c>
      <c r="X4392" s="48">
        <f t="shared" si="482"/>
        <v>112.04934541792547</v>
      </c>
    </row>
    <row r="4393" spans="1:24" x14ac:dyDescent="0.2">
      <c r="A4393" s="38" t="str">
        <f t="shared" si="480"/>
        <v>2025-8</v>
      </c>
      <c r="B4393" t="s">
        <v>8224</v>
      </c>
      <c r="C4393" s="23">
        <v>45870</v>
      </c>
      <c r="D4393" s="23">
        <v>45841</v>
      </c>
      <c r="E4393" t="s">
        <v>187</v>
      </c>
      <c r="F4393" t="s">
        <v>188</v>
      </c>
      <c r="G4393" s="22"/>
      <c r="H4393" t="s">
        <v>8568</v>
      </c>
      <c r="I4393" t="s">
        <v>205</v>
      </c>
      <c r="J4393" t="s">
        <v>206</v>
      </c>
      <c r="K4393" s="10" t="str">
        <f t="shared" si="483"/>
        <v>ALM-</v>
      </c>
      <c r="L4393" t="s">
        <v>98</v>
      </c>
      <c r="M4393" s="52">
        <v>300</v>
      </c>
      <c r="N4393" t="s">
        <v>186</v>
      </c>
      <c r="O4393" t="s">
        <v>11</v>
      </c>
      <c r="P4393" s="78">
        <v>3.1415999999999999</v>
      </c>
      <c r="Q4393" s="11">
        <f t="shared" si="481"/>
        <v>942.48</v>
      </c>
      <c r="R4393" s="12">
        <f t="shared" si="484"/>
        <v>7.3003400000000003</v>
      </c>
      <c r="S4393" s="14">
        <f t="shared" si="485"/>
        <v>0.43030000000000002</v>
      </c>
      <c r="T4393" s="13">
        <f t="shared" si="486"/>
        <v>129.09</v>
      </c>
      <c r="U4393" s="14" t="s">
        <v>349</v>
      </c>
      <c r="V4393" t="s">
        <v>191</v>
      </c>
      <c r="W4393" s="62">
        <v>7.1496000000000004</v>
      </c>
      <c r="X4393" s="48">
        <f t="shared" si="482"/>
        <v>131.82275931520644</v>
      </c>
    </row>
    <row r="4394" spans="1:24" x14ac:dyDescent="0.2">
      <c r="A4394" s="38" t="str">
        <f t="shared" si="480"/>
        <v>2025-8</v>
      </c>
      <c r="B4394" t="s">
        <v>8225</v>
      </c>
      <c r="C4394" s="23">
        <v>45888</v>
      </c>
      <c r="D4394" s="23">
        <v>45861</v>
      </c>
      <c r="E4394" t="s">
        <v>187</v>
      </c>
      <c r="F4394" t="s">
        <v>188</v>
      </c>
      <c r="G4394" s="22"/>
      <c r="H4394" t="s">
        <v>8569</v>
      </c>
      <c r="I4394" t="s">
        <v>211</v>
      </c>
      <c r="J4394" t="s">
        <v>212</v>
      </c>
      <c r="K4394" s="10" t="str">
        <f t="shared" si="483"/>
        <v>ALM-</v>
      </c>
      <c r="L4394" t="s">
        <v>98</v>
      </c>
      <c r="M4394" s="52">
        <v>300</v>
      </c>
      <c r="N4394" t="s">
        <v>186</v>
      </c>
      <c r="O4394" t="s">
        <v>11</v>
      </c>
      <c r="P4394" s="78">
        <v>3.1415999999999999</v>
      </c>
      <c r="Q4394" s="11">
        <f t="shared" si="481"/>
        <v>942.48</v>
      </c>
      <c r="R4394" s="12">
        <f t="shared" si="484"/>
        <v>7.3003400000000003</v>
      </c>
      <c r="S4394" s="14">
        <f t="shared" si="485"/>
        <v>0.43030000000000002</v>
      </c>
      <c r="T4394" s="13">
        <f t="shared" si="486"/>
        <v>129.09</v>
      </c>
      <c r="U4394" s="14" t="s">
        <v>349</v>
      </c>
      <c r="V4394" t="s">
        <v>191</v>
      </c>
      <c r="W4394" s="62">
        <v>7.1496000000000004</v>
      </c>
      <c r="X4394" s="48">
        <f t="shared" si="482"/>
        <v>131.82275931520644</v>
      </c>
    </row>
    <row r="4395" spans="1:24" x14ac:dyDescent="0.2">
      <c r="A4395" s="38" t="str">
        <f t="shared" si="480"/>
        <v>2025-8</v>
      </c>
      <c r="B4395" t="s">
        <v>8226</v>
      </c>
      <c r="C4395" s="23">
        <v>45888</v>
      </c>
      <c r="D4395" s="23">
        <v>45870</v>
      </c>
      <c r="E4395" t="s">
        <v>187</v>
      </c>
      <c r="F4395" t="s">
        <v>188</v>
      </c>
      <c r="G4395" s="22"/>
      <c r="H4395" t="s">
        <v>8569</v>
      </c>
      <c r="I4395" t="s">
        <v>1715</v>
      </c>
      <c r="J4395" t="s">
        <v>1214</v>
      </c>
      <c r="K4395" s="10" t="str">
        <f t="shared" si="483"/>
        <v>ALM-</v>
      </c>
      <c r="L4395" t="s">
        <v>98</v>
      </c>
      <c r="M4395" s="52">
        <v>330</v>
      </c>
      <c r="N4395" t="s">
        <v>186</v>
      </c>
      <c r="O4395" t="s">
        <v>11</v>
      </c>
      <c r="P4395" s="78">
        <v>3.1415999999999999</v>
      </c>
      <c r="Q4395" s="11">
        <f t="shared" si="481"/>
        <v>1036.73</v>
      </c>
      <c r="R4395" s="12">
        <f t="shared" si="484"/>
        <v>7.3003400000000003</v>
      </c>
      <c r="S4395" s="14">
        <f t="shared" si="485"/>
        <v>0.43030000000000002</v>
      </c>
      <c r="T4395" s="13">
        <f t="shared" si="486"/>
        <v>142</v>
      </c>
      <c r="U4395" s="14" t="s">
        <v>349</v>
      </c>
      <c r="V4395" t="s">
        <v>191</v>
      </c>
      <c r="W4395" s="62">
        <v>7.1496000000000004</v>
      </c>
      <c r="X4395" s="48">
        <f t="shared" si="482"/>
        <v>145.00503524672706</v>
      </c>
    </row>
    <row r="4396" spans="1:24" x14ac:dyDescent="0.2">
      <c r="A4396" s="38" t="str">
        <f t="shared" si="480"/>
        <v>2025-8</v>
      </c>
      <c r="B4396" t="s">
        <v>8227</v>
      </c>
      <c r="C4396" s="23">
        <v>45870</v>
      </c>
      <c r="D4396" s="23">
        <v>45853</v>
      </c>
      <c r="E4396" t="s">
        <v>187</v>
      </c>
      <c r="F4396" t="s">
        <v>188</v>
      </c>
      <c r="G4396" s="22"/>
      <c r="H4396" t="s">
        <v>8568</v>
      </c>
      <c r="I4396" t="s">
        <v>199</v>
      </c>
      <c r="J4396" t="s">
        <v>200</v>
      </c>
      <c r="K4396" s="10" t="str">
        <f t="shared" si="483"/>
        <v>ALM-</v>
      </c>
      <c r="L4396" t="s">
        <v>98</v>
      </c>
      <c r="M4396" s="52">
        <v>470</v>
      </c>
      <c r="N4396" t="s">
        <v>186</v>
      </c>
      <c r="O4396" t="s">
        <v>11</v>
      </c>
      <c r="P4396" s="78">
        <v>3.1415999999999999</v>
      </c>
      <c r="Q4396" s="11">
        <f t="shared" si="481"/>
        <v>1476.55</v>
      </c>
      <c r="R4396" s="12">
        <f t="shared" si="484"/>
        <v>7.3003400000000003</v>
      </c>
      <c r="S4396" s="14">
        <f t="shared" si="485"/>
        <v>0.43030000000000002</v>
      </c>
      <c r="T4396" s="13">
        <f t="shared" si="486"/>
        <v>202.24</v>
      </c>
      <c r="U4396" s="14" t="s">
        <v>349</v>
      </c>
      <c r="V4396" t="s">
        <v>191</v>
      </c>
      <c r="W4396" s="62">
        <v>7.1496000000000004</v>
      </c>
      <c r="X4396" s="48">
        <f t="shared" si="482"/>
        <v>206.52232292715675</v>
      </c>
    </row>
    <row r="4397" spans="1:24" x14ac:dyDescent="0.2">
      <c r="A4397" s="38" t="str">
        <f t="shared" si="480"/>
        <v>2025-8</v>
      </c>
      <c r="B4397" t="s">
        <v>8228</v>
      </c>
      <c r="C4397" s="23">
        <v>45870</v>
      </c>
      <c r="D4397" s="23">
        <v>45841</v>
      </c>
      <c r="E4397" t="s">
        <v>187</v>
      </c>
      <c r="F4397" t="s">
        <v>188</v>
      </c>
      <c r="G4397" s="22"/>
      <c r="H4397" t="s">
        <v>8568</v>
      </c>
      <c r="I4397" t="s">
        <v>1210</v>
      </c>
      <c r="J4397" t="s">
        <v>1211</v>
      </c>
      <c r="K4397" s="10" t="str">
        <f t="shared" si="483"/>
        <v>ALM-</v>
      </c>
      <c r="L4397" t="s">
        <v>98</v>
      </c>
      <c r="M4397" s="52">
        <v>500</v>
      </c>
      <c r="N4397" t="s">
        <v>186</v>
      </c>
      <c r="O4397" t="s">
        <v>11</v>
      </c>
      <c r="P4397" s="78">
        <v>3.1415999999999999</v>
      </c>
      <c r="Q4397" s="11">
        <f t="shared" si="481"/>
        <v>1570.8</v>
      </c>
      <c r="R4397" s="12">
        <f t="shared" si="484"/>
        <v>7.3003400000000003</v>
      </c>
      <c r="S4397" s="14">
        <f t="shared" si="485"/>
        <v>0.43030000000000002</v>
      </c>
      <c r="T4397" s="13">
        <f t="shared" si="486"/>
        <v>215.15</v>
      </c>
      <c r="U4397" s="14" t="s">
        <v>349</v>
      </c>
      <c r="V4397" t="s">
        <v>191</v>
      </c>
      <c r="W4397" s="62">
        <v>7.1496000000000004</v>
      </c>
      <c r="X4397" s="48">
        <f t="shared" si="482"/>
        <v>219.70459885867737</v>
      </c>
    </row>
    <row r="4398" spans="1:24" x14ac:dyDescent="0.2">
      <c r="A4398" s="38" t="str">
        <f t="shared" si="480"/>
        <v>2025-8</v>
      </c>
      <c r="B4398" t="s">
        <v>8229</v>
      </c>
      <c r="C4398" s="23">
        <v>45870</v>
      </c>
      <c r="D4398" s="23">
        <v>45853</v>
      </c>
      <c r="E4398" t="s">
        <v>187</v>
      </c>
      <c r="F4398" t="s">
        <v>188</v>
      </c>
      <c r="G4398" s="22"/>
      <c r="H4398" t="s">
        <v>8568</v>
      </c>
      <c r="I4398" t="s">
        <v>1210</v>
      </c>
      <c r="J4398" t="s">
        <v>1211</v>
      </c>
      <c r="K4398" s="10" t="str">
        <f t="shared" si="483"/>
        <v>ALM-</v>
      </c>
      <c r="L4398" t="s">
        <v>98</v>
      </c>
      <c r="M4398" s="52">
        <v>520</v>
      </c>
      <c r="N4398" t="s">
        <v>186</v>
      </c>
      <c r="O4398" t="s">
        <v>11</v>
      </c>
      <c r="P4398" s="78">
        <v>3.1415999999999999</v>
      </c>
      <c r="Q4398" s="11">
        <f t="shared" si="481"/>
        <v>1633.63</v>
      </c>
      <c r="R4398" s="12">
        <f t="shared" si="484"/>
        <v>7.3003400000000003</v>
      </c>
      <c r="S4398" s="14">
        <f t="shared" si="485"/>
        <v>0.43030000000000002</v>
      </c>
      <c r="T4398" s="13">
        <f t="shared" si="486"/>
        <v>223.76</v>
      </c>
      <c r="U4398" s="14" t="s">
        <v>349</v>
      </c>
      <c r="V4398" t="s">
        <v>191</v>
      </c>
      <c r="W4398" s="62">
        <v>7.1496000000000004</v>
      </c>
      <c r="X4398" s="48">
        <f t="shared" si="482"/>
        <v>228.49278281302446</v>
      </c>
    </row>
    <row r="4399" spans="1:24" x14ac:dyDescent="0.2">
      <c r="A4399" s="38" t="str">
        <f t="shared" si="480"/>
        <v>2025-8</v>
      </c>
      <c r="B4399" t="s">
        <v>8230</v>
      </c>
      <c r="C4399" s="23">
        <v>45870</v>
      </c>
      <c r="D4399" s="23">
        <v>45853</v>
      </c>
      <c r="E4399" t="s">
        <v>187</v>
      </c>
      <c r="F4399" t="s">
        <v>188</v>
      </c>
      <c r="G4399" s="22"/>
      <c r="H4399" t="s">
        <v>8568</v>
      </c>
      <c r="I4399" t="s">
        <v>211</v>
      </c>
      <c r="J4399" t="s">
        <v>212</v>
      </c>
      <c r="K4399" s="10" t="str">
        <f t="shared" si="483"/>
        <v>ALM-</v>
      </c>
      <c r="L4399" t="s">
        <v>98</v>
      </c>
      <c r="M4399" s="52">
        <v>540</v>
      </c>
      <c r="N4399" t="s">
        <v>186</v>
      </c>
      <c r="O4399" t="s">
        <v>11</v>
      </c>
      <c r="P4399" s="78">
        <v>3.1415999999999999</v>
      </c>
      <c r="Q4399" s="11">
        <f t="shared" si="481"/>
        <v>1696.46</v>
      </c>
      <c r="R4399" s="12">
        <f t="shared" si="484"/>
        <v>7.3003400000000003</v>
      </c>
      <c r="S4399" s="14">
        <f t="shared" si="485"/>
        <v>0.43030000000000002</v>
      </c>
      <c r="T4399" s="13">
        <f t="shared" si="486"/>
        <v>232.36</v>
      </c>
      <c r="U4399" s="14" t="s">
        <v>349</v>
      </c>
      <c r="V4399" t="s">
        <v>191</v>
      </c>
      <c r="W4399" s="62">
        <v>7.1496000000000004</v>
      </c>
      <c r="X4399" s="48">
        <f t="shared" si="482"/>
        <v>237.28096676737158</v>
      </c>
    </row>
    <row r="4400" spans="1:24" x14ac:dyDescent="0.2">
      <c r="A4400" s="38" t="str">
        <f t="shared" si="480"/>
        <v>2025-8</v>
      </c>
      <c r="B4400" t="s">
        <v>8231</v>
      </c>
      <c r="C4400" s="23">
        <v>45888</v>
      </c>
      <c r="D4400" s="23">
        <v>45870</v>
      </c>
      <c r="E4400" t="s">
        <v>187</v>
      </c>
      <c r="F4400" t="s">
        <v>188</v>
      </c>
      <c r="G4400" s="22"/>
      <c r="H4400" t="s">
        <v>8569</v>
      </c>
      <c r="I4400" t="s">
        <v>199</v>
      </c>
      <c r="J4400" t="s">
        <v>200</v>
      </c>
      <c r="K4400" s="10" t="str">
        <f t="shared" si="483"/>
        <v>ALM-</v>
      </c>
      <c r="L4400" t="s">
        <v>98</v>
      </c>
      <c r="M4400" s="52">
        <v>715</v>
      </c>
      <c r="N4400" t="s">
        <v>186</v>
      </c>
      <c r="O4400" t="s">
        <v>11</v>
      </c>
      <c r="P4400" s="78">
        <v>3.1415999999999999</v>
      </c>
      <c r="Q4400" s="11">
        <f t="shared" si="481"/>
        <v>2246.2399999999998</v>
      </c>
      <c r="R4400" s="12">
        <f t="shared" si="484"/>
        <v>7.3003400000000003</v>
      </c>
      <c r="S4400" s="14">
        <f t="shared" si="485"/>
        <v>0.43030000000000002</v>
      </c>
      <c r="T4400" s="13">
        <f t="shared" si="486"/>
        <v>307.66000000000003</v>
      </c>
      <c r="U4400" s="14" t="s">
        <v>349</v>
      </c>
      <c r="V4400" t="s">
        <v>191</v>
      </c>
      <c r="W4400" s="62">
        <v>7.1496000000000004</v>
      </c>
      <c r="X4400" s="48">
        <f t="shared" si="482"/>
        <v>314.17757636790867</v>
      </c>
    </row>
    <row r="4401" spans="1:24" x14ac:dyDescent="0.2">
      <c r="A4401" s="38" t="str">
        <f t="shared" si="480"/>
        <v>2025-8</v>
      </c>
      <c r="B4401" t="s">
        <v>8232</v>
      </c>
      <c r="C4401" s="23">
        <v>45870</v>
      </c>
      <c r="D4401" s="23">
        <v>45861</v>
      </c>
      <c r="E4401" t="s">
        <v>187</v>
      </c>
      <c r="F4401" t="s">
        <v>188</v>
      </c>
      <c r="G4401" s="22"/>
      <c r="H4401" t="s">
        <v>8568</v>
      </c>
      <c r="I4401" t="s">
        <v>199</v>
      </c>
      <c r="J4401" t="s">
        <v>200</v>
      </c>
      <c r="K4401" s="10" t="str">
        <f t="shared" si="483"/>
        <v>ALM-</v>
      </c>
      <c r="L4401" t="s">
        <v>98</v>
      </c>
      <c r="M4401" s="52">
        <v>950</v>
      </c>
      <c r="N4401" t="s">
        <v>186</v>
      </c>
      <c r="O4401" t="s">
        <v>11</v>
      </c>
      <c r="P4401" s="78">
        <v>3.1415999999999999</v>
      </c>
      <c r="Q4401" s="11">
        <f t="shared" si="481"/>
        <v>2984.52</v>
      </c>
      <c r="R4401" s="12">
        <f t="shared" si="484"/>
        <v>7.3003400000000003</v>
      </c>
      <c r="S4401" s="14">
        <f t="shared" si="485"/>
        <v>0.43030000000000002</v>
      </c>
      <c r="T4401" s="13">
        <f t="shared" si="486"/>
        <v>408.79</v>
      </c>
      <c r="U4401" s="14" t="s">
        <v>349</v>
      </c>
      <c r="V4401" t="s">
        <v>191</v>
      </c>
      <c r="W4401" s="62">
        <v>7.1496000000000004</v>
      </c>
      <c r="X4401" s="48">
        <f t="shared" si="482"/>
        <v>417.438737831487</v>
      </c>
    </row>
    <row r="4402" spans="1:24" x14ac:dyDescent="0.2">
      <c r="A4402" s="38" t="str">
        <f t="shared" si="480"/>
        <v>2025-8</v>
      </c>
      <c r="B4402" t="s">
        <v>8233</v>
      </c>
      <c r="C4402" s="23">
        <v>45870</v>
      </c>
      <c r="D4402" s="23">
        <v>45853</v>
      </c>
      <c r="E4402" t="s">
        <v>187</v>
      </c>
      <c r="F4402" t="s">
        <v>188</v>
      </c>
      <c r="G4402" s="22"/>
      <c r="H4402" t="s">
        <v>8568</v>
      </c>
      <c r="I4402" t="s">
        <v>202</v>
      </c>
      <c r="J4402" t="s">
        <v>203</v>
      </c>
      <c r="K4402" s="10" t="str">
        <f t="shared" si="483"/>
        <v>ALM-</v>
      </c>
      <c r="L4402" t="s">
        <v>98</v>
      </c>
      <c r="M4402" s="52">
        <v>1170</v>
      </c>
      <c r="N4402" t="s">
        <v>186</v>
      </c>
      <c r="O4402" t="s">
        <v>11</v>
      </c>
      <c r="P4402" s="78">
        <v>3.1415999999999999</v>
      </c>
      <c r="Q4402" s="11">
        <f t="shared" si="481"/>
        <v>3675.67</v>
      </c>
      <c r="R4402" s="12">
        <f t="shared" si="484"/>
        <v>7.3003400000000003</v>
      </c>
      <c r="S4402" s="14">
        <f t="shared" si="485"/>
        <v>0.43030000000000002</v>
      </c>
      <c r="T4402" s="13">
        <f t="shared" si="486"/>
        <v>503.45</v>
      </c>
      <c r="U4402" s="14" t="s">
        <v>349</v>
      </c>
      <c r="V4402" t="s">
        <v>191</v>
      </c>
      <c r="W4402" s="62">
        <v>7.1496000000000004</v>
      </c>
      <c r="X4402" s="48">
        <f t="shared" si="482"/>
        <v>514.10876132930503</v>
      </c>
    </row>
    <row r="4403" spans="1:24" x14ac:dyDescent="0.2">
      <c r="A4403" s="38" t="str">
        <f t="shared" si="480"/>
        <v>2025-8</v>
      </c>
      <c r="B4403" t="s">
        <v>8234</v>
      </c>
      <c r="C4403" s="23">
        <v>45875</v>
      </c>
      <c r="D4403" s="23">
        <v>45847</v>
      </c>
      <c r="E4403" t="s">
        <v>149</v>
      </c>
      <c r="F4403" t="s">
        <v>150</v>
      </c>
      <c r="G4403" s="22"/>
      <c r="H4403" t="s">
        <v>8567</v>
      </c>
      <c r="I4403" t="s">
        <v>1724</v>
      </c>
      <c r="J4403" t="s">
        <v>1725</v>
      </c>
      <c r="K4403" s="10" t="str">
        <f t="shared" si="483"/>
        <v>GLID</v>
      </c>
      <c r="L4403" t="s">
        <v>10</v>
      </c>
      <c r="M4403" s="52">
        <v>500</v>
      </c>
      <c r="N4403" t="s">
        <v>1472</v>
      </c>
      <c r="O4403" t="s">
        <v>11</v>
      </c>
      <c r="P4403" s="78">
        <v>3.1461000000000001</v>
      </c>
      <c r="Q4403" s="11">
        <f t="shared" si="481"/>
        <v>1573.05</v>
      </c>
      <c r="R4403" s="12">
        <f t="shared" si="484"/>
        <v>7.3003400000000003</v>
      </c>
      <c r="S4403" s="14">
        <f t="shared" si="485"/>
        <v>0.43099999999999999</v>
      </c>
      <c r="T4403" s="13">
        <f t="shared" si="486"/>
        <v>215.5</v>
      </c>
      <c r="U4403" s="14" t="s">
        <v>349</v>
      </c>
      <c r="V4403" t="s">
        <v>78</v>
      </c>
      <c r="W4403" s="62">
        <v>7.1496000000000004</v>
      </c>
      <c r="X4403" s="48">
        <f t="shared" si="482"/>
        <v>220.01930177912052</v>
      </c>
    </row>
    <row r="4404" spans="1:24" x14ac:dyDescent="0.2">
      <c r="A4404" s="38" t="str">
        <f t="shared" si="480"/>
        <v>2025-8</v>
      </c>
      <c r="B4404" t="s">
        <v>8235</v>
      </c>
      <c r="C4404" s="23">
        <v>45882</v>
      </c>
      <c r="D4404" s="23">
        <v>45870</v>
      </c>
      <c r="E4404" t="s">
        <v>5</v>
      </c>
      <c r="F4404" t="s">
        <v>6</v>
      </c>
      <c r="G4404" s="22"/>
      <c r="H4404" t="s">
        <v>8554</v>
      </c>
      <c r="I4404" t="s">
        <v>3239</v>
      </c>
      <c r="J4404" t="s">
        <v>3446</v>
      </c>
      <c r="K4404" s="10" t="str">
        <f t="shared" si="483"/>
        <v>SHTS</v>
      </c>
      <c r="L4404" t="s">
        <v>10</v>
      </c>
      <c r="M4404" s="52">
        <v>1010</v>
      </c>
      <c r="N4404" t="s">
        <v>1472</v>
      </c>
      <c r="O4404" t="s">
        <v>11</v>
      </c>
      <c r="P4404" s="78">
        <v>3.18</v>
      </c>
      <c r="Q4404" s="11">
        <f t="shared" si="481"/>
        <v>3211.8</v>
      </c>
      <c r="R4404" s="12">
        <f t="shared" si="484"/>
        <v>7.3003400000000003</v>
      </c>
      <c r="S4404" s="14">
        <f t="shared" si="485"/>
        <v>0.43559999999999999</v>
      </c>
      <c r="T4404" s="13">
        <f t="shared" si="486"/>
        <v>439.96</v>
      </c>
      <c r="U4404" s="14" t="s">
        <v>349</v>
      </c>
      <c r="V4404" t="s">
        <v>9</v>
      </c>
      <c r="W4404" s="62">
        <v>7.1496000000000004</v>
      </c>
      <c r="X4404" s="48">
        <f t="shared" si="482"/>
        <v>449.22792883517957</v>
      </c>
    </row>
    <row r="4405" spans="1:24" x14ac:dyDescent="0.2">
      <c r="A4405" s="38" t="str">
        <f t="shared" si="480"/>
        <v>2025-8</v>
      </c>
      <c r="B4405" t="s">
        <v>8236</v>
      </c>
      <c r="C4405" s="23">
        <v>45894</v>
      </c>
      <c r="D4405" s="23">
        <v>45834</v>
      </c>
      <c r="E4405" t="s">
        <v>128</v>
      </c>
      <c r="F4405" t="s">
        <v>129</v>
      </c>
      <c r="G4405" s="22"/>
      <c r="H4405" t="s">
        <v>8570</v>
      </c>
      <c r="I4405" t="s">
        <v>4693</v>
      </c>
      <c r="J4405" t="s">
        <v>4694</v>
      </c>
      <c r="K4405" s="10" t="str">
        <f t="shared" si="483"/>
        <v>HDL-</v>
      </c>
      <c r="L4405" t="s">
        <v>10</v>
      </c>
      <c r="M4405" s="52">
        <v>-1336</v>
      </c>
      <c r="N4405" t="s">
        <v>1472</v>
      </c>
      <c r="O4405" t="s">
        <v>11</v>
      </c>
      <c r="P4405" s="78">
        <v>3.1817000000000002</v>
      </c>
      <c r="Q4405" s="11">
        <f t="shared" si="481"/>
        <v>-4250.75</v>
      </c>
      <c r="R4405" s="12">
        <f t="shared" si="484"/>
        <v>7.3003400000000003</v>
      </c>
      <c r="S4405" s="14">
        <f t="shared" si="485"/>
        <v>0.43580000000000002</v>
      </c>
      <c r="T4405" s="13">
        <f t="shared" si="486"/>
        <v>-582.23</v>
      </c>
      <c r="U4405" s="14" t="s">
        <v>349</v>
      </c>
      <c r="V4405" t="s">
        <v>228</v>
      </c>
      <c r="W4405" s="62">
        <v>7.1496000000000004</v>
      </c>
      <c r="X4405" s="48">
        <f t="shared" si="482"/>
        <v>-594.54391854089738</v>
      </c>
    </row>
    <row r="4406" spans="1:24" x14ac:dyDescent="0.2">
      <c r="A4406" s="38" t="str">
        <f t="shared" si="480"/>
        <v>2025-8</v>
      </c>
      <c r="B4406" t="s">
        <v>8236</v>
      </c>
      <c r="C4406" s="23">
        <v>45897</v>
      </c>
      <c r="D4406" s="23">
        <v>45834</v>
      </c>
      <c r="E4406" t="s">
        <v>128</v>
      </c>
      <c r="F4406" t="s">
        <v>129</v>
      </c>
      <c r="G4406" s="22"/>
      <c r="H4406" t="s">
        <v>8571</v>
      </c>
      <c r="I4406" t="s">
        <v>4693</v>
      </c>
      <c r="J4406" t="s">
        <v>4694</v>
      </c>
      <c r="K4406" s="10" t="str">
        <f t="shared" si="483"/>
        <v>HDL-</v>
      </c>
      <c r="L4406" t="s">
        <v>10</v>
      </c>
      <c r="M4406" s="52">
        <v>122</v>
      </c>
      <c r="N4406" t="s">
        <v>1472</v>
      </c>
      <c r="O4406" t="s">
        <v>11</v>
      </c>
      <c r="P4406" s="78">
        <v>3.1817000000000002</v>
      </c>
      <c r="Q4406" s="11">
        <f t="shared" si="481"/>
        <v>388.17</v>
      </c>
      <c r="R4406" s="12">
        <f t="shared" si="484"/>
        <v>7.3003400000000003</v>
      </c>
      <c r="S4406" s="14">
        <f t="shared" si="485"/>
        <v>0.43580000000000002</v>
      </c>
      <c r="T4406" s="13">
        <f t="shared" si="486"/>
        <v>53.17</v>
      </c>
      <c r="U4406" s="14" t="s">
        <v>349</v>
      </c>
      <c r="V4406" t="s">
        <v>228</v>
      </c>
      <c r="W4406" s="62">
        <v>7.1496000000000004</v>
      </c>
      <c r="X4406" s="48">
        <f t="shared" si="482"/>
        <v>54.292184178135841</v>
      </c>
    </row>
    <row r="4407" spans="1:24" x14ac:dyDescent="0.2">
      <c r="A4407" s="38" t="str">
        <f t="shared" si="480"/>
        <v>2025-8</v>
      </c>
      <c r="B4407" t="s">
        <v>8237</v>
      </c>
      <c r="C4407" s="23">
        <v>45897</v>
      </c>
      <c r="D4407" s="23">
        <v>45834</v>
      </c>
      <c r="E4407" t="s">
        <v>128</v>
      </c>
      <c r="F4407" t="s">
        <v>129</v>
      </c>
      <c r="G4407" s="22"/>
      <c r="H4407" t="s">
        <v>8571</v>
      </c>
      <c r="I4407" t="s">
        <v>3082</v>
      </c>
      <c r="J4407" t="s">
        <v>3298</v>
      </c>
      <c r="K4407" s="10" t="str">
        <f t="shared" si="483"/>
        <v>HDL-</v>
      </c>
      <c r="L4407" t="s">
        <v>10</v>
      </c>
      <c r="M4407" s="52">
        <v>471</v>
      </c>
      <c r="N4407" t="s">
        <v>1472</v>
      </c>
      <c r="O4407" t="s">
        <v>11</v>
      </c>
      <c r="P4407" s="78">
        <v>3.1817000000000002</v>
      </c>
      <c r="Q4407" s="11">
        <f t="shared" si="481"/>
        <v>1498.58</v>
      </c>
      <c r="R4407" s="12">
        <f t="shared" si="484"/>
        <v>7.3003400000000003</v>
      </c>
      <c r="S4407" s="14">
        <f t="shared" si="485"/>
        <v>0.43580000000000002</v>
      </c>
      <c r="T4407" s="13">
        <f t="shared" si="486"/>
        <v>205.26</v>
      </c>
      <c r="U4407" s="14" t="s">
        <v>349</v>
      </c>
      <c r="V4407" t="s">
        <v>228</v>
      </c>
      <c r="W4407" s="62">
        <v>7.1496000000000004</v>
      </c>
      <c r="X4407" s="48">
        <f t="shared" si="482"/>
        <v>209.60343235985229</v>
      </c>
    </row>
    <row r="4408" spans="1:24" x14ac:dyDescent="0.2">
      <c r="A4408" s="38" t="str">
        <f t="shared" si="480"/>
        <v>2025-8</v>
      </c>
      <c r="B4408" t="s">
        <v>8236</v>
      </c>
      <c r="C4408" s="23">
        <v>45888</v>
      </c>
      <c r="D4408" s="23">
        <v>45834</v>
      </c>
      <c r="E4408" t="s">
        <v>128</v>
      </c>
      <c r="F4408" t="s">
        <v>129</v>
      </c>
      <c r="G4408" s="22"/>
      <c r="H4408" t="s">
        <v>8572</v>
      </c>
      <c r="I4408" t="s">
        <v>4693</v>
      </c>
      <c r="J4408" t="s">
        <v>4694</v>
      </c>
      <c r="K4408" s="10" t="str">
        <f t="shared" si="483"/>
        <v>HDL-</v>
      </c>
      <c r="L4408" t="s">
        <v>10</v>
      </c>
      <c r="M4408" s="52">
        <v>480</v>
      </c>
      <c r="N4408" t="s">
        <v>1472</v>
      </c>
      <c r="O4408" t="s">
        <v>11</v>
      </c>
      <c r="P4408" s="78">
        <v>3.1817000000000002</v>
      </c>
      <c r="Q4408" s="11">
        <f t="shared" si="481"/>
        <v>1527.22</v>
      </c>
      <c r="R4408" s="12">
        <f t="shared" si="484"/>
        <v>7.3003400000000003</v>
      </c>
      <c r="S4408" s="14">
        <f t="shared" si="485"/>
        <v>0.43580000000000002</v>
      </c>
      <c r="T4408" s="13">
        <f t="shared" si="486"/>
        <v>209.18</v>
      </c>
      <c r="U4408" s="14" t="s">
        <v>349</v>
      </c>
      <c r="V4408" t="s">
        <v>228</v>
      </c>
      <c r="W4408" s="62">
        <v>7.1496000000000004</v>
      </c>
      <c r="X4408" s="48">
        <f t="shared" si="482"/>
        <v>213.60859348774756</v>
      </c>
    </row>
    <row r="4409" spans="1:24" x14ac:dyDescent="0.2">
      <c r="A4409" s="38" t="str">
        <f t="shared" si="480"/>
        <v>2025-8</v>
      </c>
      <c r="B4409" t="s">
        <v>8236</v>
      </c>
      <c r="C4409" s="23">
        <v>45881</v>
      </c>
      <c r="D4409" s="23">
        <v>45834</v>
      </c>
      <c r="E4409" t="s">
        <v>128</v>
      </c>
      <c r="F4409" t="s">
        <v>129</v>
      </c>
      <c r="G4409" s="22"/>
      <c r="H4409" t="s">
        <v>8573</v>
      </c>
      <c r="I4409" t="s">
        <v>4693</v>
      </c>
      <c r="J4409" t="s">
        <v>4694</v>
      </c>
      <c r="K4409" s="10" t="str">
        <f t="shared" si="483"/>
        <v>HDL-</v>
      </c>
      <c r="L4409" t="s">
        <v>10</v>
      </c>
      <c r="M4409" s="52">
        <v>480</v>
      </c>
      <c r="N4409" t="s">
        <v>1472</v>
      </c>
      <c r="O4409" t="s">
        <v>11</v>
      </c>
      <c r="P4409" s="78">
        <v>3.1817000000000002</v>
      </c>
      <c r="Q4409" s="11">
        <f t="shared" si="481"/>
        <v>1527.22</v>
      </c>
      <c r="R4409" s="12">
        <f t="shared" si="484"/>
        <v>7.3003400000000003</v>
      </c>
      <c r="S4409" s="14">
        <f t="shared" si="485"/>
        <v>0.43580000000000002</v>
      </c>
      <c r="T4409" s="13">
        <f t="shared" si="486"/>
        <v>209.18</v>
      </c>
      <c r="U4409" s="14" t="s">
        <v>349</v>
      </c>
      <c r="V4409" t="s">
        <v>228</v>
      </c>
      <c r="W4409" s="62">
        <v>7.1496000000000004</v>
      </c>
      <c r="X4409" s="48">
        <f t="shared" si="482"/>
        <v>213.60859348774756</v>
      </c>
    </row>
    <row r="4410" spans="1:24" x14ac:dyDescent="0.2">
      <c r="A4410" s="38" t="str">
        <f t="shared" si="480"/>
        <v>2025-8</v>
      </c>
      <c r="B4410" t="s">
        <v>8237</v>
      </c>
      <c r="C4410" s="23">
        <v>45880</v>
      </c>
      <c r="D4410" s="23">
        <v>45834</v>
      </c>
      <c r="E4410" t="s">
        <v>128</v>
      </c>
      <c r="F4410" t="s">
        <v>129</v>
      </c>
      <c r="G4410" s="22"/>
      <c r="H4410" t="s">
        <v>8574</v>
      </c>
      <c r="I4410" t="s">
        <v>3082</v>
      </c>
      <c r="J4410" t="s">
        <v>3298</v>
      </c>
      <c r="K4410" s="10" t="str">
        <f t="shared" si="483"/>
        <v>HDL-</v>
      </c>
      <c r="L4410" t="s">
        <v>10</v>
      </c>
      <c r="M4410" s="52">
        <v>640</v>
      </c>
      <c r="N4410" t="s">
        <v>1472</v>
      </c>
      <c r="O4410" t="s">
        <v>11</v>
      </c>
      <c r="P4410" s="78">
        <v>3.1817000000000002</v>
      </c>
      <c r="Q4410" s="11">
        <f t="shared" si="481"/>
        <v>2036.29</v>
      </c>
      <c r="R4410" s="12">
        <f t="shared" si="484"/>
        <v>7.3003400000000003</v>
      </c>
      <c r="S4410" s="14">
        <f t="shared" si="485"/>
        <v>0.43580000000000002</v>
      </c>
      <c r="T4410" s="13">
        <f t="shared" si="486"/>
        <v>278.91000000000003</v>
      </c>
      <c r="U4410" s="14" t="s">
        <v>349</v>
      </c>
      <c r="V4410" t="s">
        <v>228</v>
      </c>
      <c r="W4410" s="62">
        <v>7.1496000000000004</v>
      </c>
      <c r="X4410" s="48">
        <f t="shared" si="482"/>
        <v>284.81145798366344</v>
      </c>
    </row>
    <row r="4411" spans="1:24" x14ac:dyDescent="0.2">
      <c r="A4411" s="38" t="str">
        <f t="shared" si="480"/>
        <v>2025-8</v>
      </c>
      <c r="B4411" t="s">
        <v>8236</v>
      </c>
      <c r="C4411" s="23">
        <v>45894</v>
      </c>
      <c r="D4411" s="23">
        <v>45834</v>
      </c>
      <c r="E4411" t="s">
        <v>128</v>
      </c>
      <c r="F4411" t="s">
        <v>129</v>
      </c>
      <c r="G4411" s="22"/>
      <c r="H4411" t="s">
        <v>8575</v>
      </c>
      <c r="I4411" t="s">
        <v>4693</v>
      </c>
      <c r="J4411" t="s">
        <v>4694</v>
      </c>
      <c r="K4411" s="10" t="str">
        <f t="shared" si="483"/>
        <v>HDL-</v>
      </c>
      <c r="L4411" t="s">
        <v>10</v>
      </c>
      <c r="M4411" s="52">
        <v>800</v>
      </c>
      <c r="N4411" t="s">
        <v>1472</v>
      </c>
      <c r="O4411" t="s">
        <v>11</v>
      </c>
      <c r="P4411" s="78">
        <v>3.1817000000000002</v>
      </c>
      <c r="Q4411" s="11">
        <f t="shared" si="481"/>
        <v>2545.36</v>
      </c>
      <c r="R4411" s="12">
        <f t="shared" si="484"/>
        <v>7.3003400000000003</v>
      </c>
      <c r="S4411" s="14">
        <f t="shared" si="485"/>
        <v>0.43580000000000002</v>
      </c>
      <c r="T4411" s="13">
        <f t="shared" si="486"/>
        <v>348.64</v>
      </c>
      <c r="U4411" s="14" t="s">
        <v>349</v>
      </c>
      <c r="V4411" t="s">
        <v>228</v>
      </c>
      <c r="W4411" s="62">
        <v>7.1496000000000004</v>
      </c>
      <c r="X4411" s="48">
        <f t="shared" si="482"/>
        <v>356.01432247957928</v>
      </c>
    </row>
    <row r="4412" spans="1:24" x14ac:dyDescent="0.2">
      <c r="A4412" s="38" t="str">
        <f t="shared" si="480"/>
        <v>2025-8</v>
      </c>
      <c r="B4412" t="s">
        <v>8236</v>
      </c>
      <c r="C4412" s="23">
        <v>45888</v>
      </c>
      <c r="D4412" s="23">
        <v>45834</v>
      </c>
      <c r="E4412" t="s">
        <v>128</v>
      </c>
      <c r="F4412" t="s">
        <v>129</v>
      </c>
      <c r="G4412" s="22"/>
      <c r="H4412" t="s">
        <v>8576</v>
      </c>
      <c r="I4412" t="s">
        <v>4693</v>
      </c>
      <c r="J4412" t="s">
        <v>4694</v>
      </c>
      <c r="K4412" s="10" t="str">
        <f t="shared" si="483"/>
        <v>HDL-</v>
      </c>
      <c r="L4412" t="s">
        <v>10</v>
      </c>
      <c r="M4412" s="52">
        <v>1120</v>
      </c>
      <c r="N4412" t="s">
        <v>1472</v>
      </c>
      <c r="O4412" t="s">
        <v>11</v>
      </c>
      <c r="P4412" s="78">
        <v>3.1817000000000002</v>
      </c>
      <c r="Q4412" s="11">
        <f t="shared" si="481"/>
        <v>3563.5</v>
      </c>
      <c r="R4412" s="12">
        <f t="shared" si="484"/>
        <v>7.3003400000000003</v>
      </c>
      <c r="S4412" s="14">
        <f t="shared" si="485"/>
        <v>0.43580000000000002</v>
      </c>
      <c r="T4412" s="13">
        <f t="shared" si="486"/>
        <v>488.1</v>
      </c>
      <c r="U4412" s="14" t="s">
        <v>349</v>
      </c>
      <c r="V4412" t="s">
        <v>228</v>
      </c>
      <c r="W4412" s="62">
        <v>7.1496000000000004</v>
      </c>
      <c r="X4412" s="48">
        <f t="shared" si="482"/>
        <v>498.420051471411</v>
      </c>
    </row>
    <row r="4413" spans="1:24" x14ac:dyDescent="0.2">
      <c r="A4413" s="38" t="str">
        <f t="shared" si="480"/>
        <v>2025-8</v>
      </c>
      <c r="B4413" t="s">
        <v>8236</v>
      </c>
      <c r="C4413" s="23">
        <v>45894</v>
      </c>
      <c r="D4413" s="23">
        <v>45834</v>
      </c>
      <c r="E4413" t="s">
        <v>128</v>
      </c>
      <c r="F4413" t="s">
        <v>129</v>
      </c>
      <c r="G4413" s="22"/>
      <c r="H4413" t="s">
        <v>8575</v>
      </c>
      <c r="I4413" t="s">
        <v>4693</v>
      </c>
      <c r="J4413" t="s">
        <v>4694</v>
      </c>
      <c r="K4413" s="10" t="str">
        <f t="shared" si="483"/>
        <v>HDL-</v>
      </c>
      <c r="L4413" t="s">
        <v>10</v>
      </c>
      <c r="M4413" s="52">
        <v>1336</v>
      </c>
      <c r="N4413" t="s">
        <v>1472</v>
      </c>
      <c r="O4413" t="s">
        <v>11</v>
      </c>
      <c r="P4413" s="78">
        <v>3.1817000000000002</v>
      </c>
      <c r="Q4413" s="11">
        <f t="shared" si="481"/>
        <v>4250.75</v>
      </c>
      <c r="R4413" s="12">
        <f t="shared" si="484"/>
        <v>7.3003400000000003</v>
      </c>
      <c r="S4413" s="14">
        <f t="shared" si="485"/>
        <v>0.43580000000000002</v>
      </c>
      <c r="T4413" s="13">
        <f t="shared" si="486"/>
        <v>582.23</v>
      </c>
      <c r="U4413" s="14" t="s">
        <v>349</v>
      </c>
      <c r="V4413" t="s">
        <v>228</v>
      </c>
      <c r="W4413" s="62">
        <v>7.1496000000000004</v>
      </c>
      <c r="X4413" s="48">
        <f t="shared" si="482"/>
        <v>594.54391854089738</v>
      </c>
    </row>
    <row r="4414" spans="1:24" x14ac:dyDescent="0.2">
      <c r="A4414" s="38" t="str">
        <f t="shared" si="480"/>
        <v>2025-8</v>
      </c>
      <c r="B4414" t="s">
        <v>8236</v>
      </c>
      <c r="C4414" s="23">
        <v>45890</v>
      </c>
      <c r="D4414" s="23">
        <v>45834</v>
      </c>
      <c r="E4414" t="s">
        <v>128</v>
      </c>
      <c r="F4414" t="s">
        <v>129</v>
      </c>
      <c r="G4414" s="22"/>
      <c r="H4414" t="s">
        <v>8577</v>
      </c>
      <c r="I4414" t="s">
        <v>4693</v>
      </c>
      <c r="J4414" t="s">
        <v>4694</v>
      </c>
      <c r="K4414" s="10" t="str">
        <f t="shared" si="483"/>
        <v>HDL-</v>
      </c>
      <c r="L4414" t="s">
        <v>10</v>
      </c>
      <c r="M4414" s="52">
        <v>1600</v>
      </c>
      <c r="N4414" t="s">
        <v>1472</v>
      </c>
      <c r="O4414" t="s">
        <v>11</v>
      </c>
      <c r="P4414" s="78">
        <v>3.1817000000000002</v>
      </c>
      <c r="Q4414" s="11">
        <f t="shared" si="481"/>
        <v>5090.72</v>
      </c>
      <c r="R4414" s="12">
        <f t="shared" si="484"/>
        <v>7.3003400000000003</v>
      </c>
      <c r="S4414" s="14">
        <f t="shared" si="485"/>
        <v>0.43580000000000002</v>
      </c>
      <c r="T4414" s="13">
        <f t="shared" si="486"/>
        <v>697.28</v>
      </c>
      <c r="U4414" s="14" t="s">
        <v>349</v>
      </c>
      <c r="V4414" t="s">
        <v>228</v>
      </c>
      <c r="W4414" s="62">
        <v>7.1496000000000004</v>
      </c>
      <c r="X4414" s="48">
        <f t="shared" si="482"/>
        <v>712.02864495915856</v>
      </c>
    </row>
    <row r="4415" spans="1:24" x14ac:dyDescent="0.2">
      <c r="A4415" s="38" t="str">
        <f t="shared" si="480"/>
        <v>2025-8</v>
      </c>
      <c r="B4415" t="s">
        <v>8237</v>
      </c>
      <c r="C4415" s="23">
        <v>45894</v>
      </c>
      <c r="D4415" s="23">
        <v>45834</v>
      </c>
      <c r="E4415" t="s">
        <v>128</v>
      </c>
      <c r="F4415" t="s">
        <v>129</v>
      </c>
      <c r="G4415" s="22"/>
      <c r="H4415" t="s">
        <v>8578</v>
      </c>
      <c r="I4415" t="s">
        <v>3082</v>
      </c>
      <c r="J4415" t="s">
        <v>3298</v>
      </c>
      <c r="K4415" s="10" t="str">
        <f t="shared" si="483"/>
        <v>HDL-</v>
      </c>
      <c r="L4415" t="s">
        <v>10</v>
      </c>
      <c r="M4415" s="52">
        <v>1760</v>
      </c>
      <c r="N4415" t="s">
        <v>1472</v>
      </c>
      <c r="O4415" t="s">
        <v>11</v>
      </c>
      <c r="P4415" s="78">
        <v>3.1817000000000002</v>
      </c>
      <c r="Q4415" s="11">
        <f t="shared" si="481"/>
        <v>5599.79</v>
      </c>
      <c r="R4415" s="12">
        <f t="shared" si="484"/>
        <v>7.3003400000000003</v>
      </c>
      <c r="S4415" s="14">
        <f t="shared" si="485"/>
        <v>0.43580000000000002</v>
      </c>
      <c r="T4415" s="13">
        <f t="shared" si="486"/>
        <v>767.01</v>
      </c>
      <c r="U4415" s="14" t="s">
        <v>349</v>
      </c>
      <c r="V4415" t="s">
        <v>228</v>
      </c>
      <c r="W4415" s="62">
        <v>7.1496000000000004</v>
      </c>
      <c r="X4415" s="48">
        <f t="shared" si="482"/>
        <v>783.23150945507439</v>
      </c>
    </row>
    <row r="4416" spans="1:24" x14ac:dyDescent="0.2">
      <c r="A4416" s="38" t="str">
        <f t="shared" si="480"/>
        <v>2025-8</v>
      </c>
      <c r="B4416" t="s">
        <v>7229</v>
      </c>
      <c r="C4416" s="23">
        <v>45881</v>
      </c>
      <c r="D4416" s="23">
        <v>45786</v>
      </c>
      <c r="E4416" t="s">
        <v>128</v>
      </c>
      <c r="F4416" t="s">
        <v>129</v>
      </c>
      <c r="G4416" s="22"/>
      <c r="H4416" t="s">
        <v>8573</v>
      </c>
      <c r="I4416" t="s">
        <v>4693</v>
      </c>
      <c r="J4416" t="s">
        <v>4694</v>
      </c>
      <c r="K4416" s="10" t="str">
        <f t="shared" si="483"/>
        <v>HDL-</v>
      </c>
      <c r="L4416" t="s">
        <v>10</v>
      </c>
      <c r="M4416" s="52">
        <v>1170</v>
      </c>
      <c r="N4416" t="s">
        <v>1472</v>
      </c>
      <c r="O4416" t="s">
        <v>11</v>
      </c>
      <c r="P4416" s="78">
        <v>3.2145000000000001</v>
      </c>
      <c r="Q4416" s="11">
        <f t="shared" si="481"/>
        <v>3760.97</v>
      </c>
      <c r="R4416" s="12">
        <f t="shared" si="484"/>
        <v>7.3003400000000003</v>
      </c>
      <c r="S4416" s="14">
        <f t="shared" si="485"/>
        <v>0.44030000000000002</v>
      </c>
      <c r="T4416" s="13">
        <f t="shared" si="486"/>
        <v>515.15</v>
      </c>
      <c r="U4416" s="14" t="s">
        <v>349</v>
      </c>
      <c r="V4416" t="s">
        <v>228</v>
      </c>
      <c r="W4416" s="62">
        <v>7.1496000000000004</v>
      </c>
      <c r="X4416" s="48">
        <f t="shared" si="482"/>
        <v>526.03851963746229</v>
      </c>
    </row>
    <row r="4417" spans="1:24" x14ac:dyDescent="0.2">
      <c r="A4417" s="38" t="str">
        <f t="shared" si="480"/>
        <v>2025-8</v>
      </c>
      <c r="B4417" t="s">
        <v>8238</v>
      </c>
      <c r="C4417" s="23">
        <v>45882</v>
      </c>
      <c r="D4417" s="23">
        <v>45881</v>
      </c>
      <c r="E4417" t="s">
        <v>5</v>
      </c>
      <c r="F4417" t="s">
        <v>6</v>
      </c>
      <c r="G4417" s="22"/>
      <c r="H4417" t="s">
        <v>8579</v>
      </c>
      <c r="I4417" t="s">
        <v>403</v>
      </c>
      <c r="J4417" t="s">
        <v>404</v>
      </c>
      <c r="K4417" s="10" t="str">
        <f t="shared" si="483"/>
        <v>BOX-</v>
      </c>
      <c r="L4417" t="s">
        <v>10</v>
      </c>
      <c r="M4417" s="52">
        <v>1010</v>
      </c>
      <c r="N4417" t="s">
        <v>1472</v>
      </c>
      <c r="O4417" t="s">
        <v>11</v>
      </c>
      <c r="P4417" s="78">
        <v>3.23</v>
      </c>
      <c r="Q4417" s="11">
        <f t="shared" si="481"/>
        <v>3262.3</v>
      </c>
      <c r="R4417" s="12">
        <f t="shared" si="484"/>
        <v>7.3003400000000003</v>
      </c>
      <c r="S4417" s="14">
        <f t="shared" si="485"/>
        <v>0.44240000000000002</v>
      </c>
      <c r="T4417" s="13">
        <f t="shared" si="486"/>
        <v>446.82</v>
      </c>
      <c r="U4417" s="14" t="s">
        <v>349</v>
      </c>
      <c r="V4417" t="s">
        <v>1</v>
      </c>
      <c r="W4417" s="62">
        <v>7.1496000000000004</v>
      </c>
      <c r="X4417" s="48">
        <f t="shared" si="482"/>
        <v>456.29126104956919</v>
      </c>
    </row>
    <row r="4418" spans="1:24" x14ac:dyDescent="0.2">
      <c r="A4418" s="38" t="str">
        <f t="shared" ref="A4418:A4481" si="487">+TEXT(C4418,"YYYY")&amp;"-"&amp;TEXT(C4418,"M")</f>
        <v>2025-8</v>
      </c>
      <c r="B4418" t="s">
        <v>8239</v>
      </c>
      <c r="C4418" s="23">
        <v>45897</v>
      </c>
      <c r="D4418" s="23">
        <v>45895</v>
      </c>
      <c r="E4418" t="s">
        <v>5</v>
      </c>
      <c r="F4418" t="s">
        <v>6</v>
      </c>
      <c r="G4418" s="22"/>
      <c r="H4418" t="s">
        <v>8580</v>
      </c>
      <c r="I4418" t="s">
        <v>7810</v>
      </c>
      <c r="J4418" t="s">
        <v>7811</v>
      </c>
      <c r="K4418" s="10" t="str">
        <f t="shared" si="483"/>
        <v>BOX-</v>
      </c>
      <c r="L4418" t="s">
        <v>10</v>
      </c>
      <c r="M4418" s="52">
        <v>2020</v>
      </c>
      <c r="N4418" t="s">
        <v>1472</v>
      </c>
      <c r="O4418" t="s">
        <v>11</v>
      </c>
      <c r="P4418" s="78">
        <v>3.27</v>
      </c>
      <c r="Q4418" s="11">
        <f t="shared" ref="Q4418:Q4481" si="488">ROUND(P4418*M4418,2)</f>
        <v>6605.4</v>
      </c>
      <c r="R4418" s="12">
        <f t="shared" si="484"/>
        <v>7.3003400000000003</v>
      </c>
      <c r="S4418" s="14">
        <f t="shared" si="485"/>
        <v>0.44790000000000002</v>
      </c>
      <c r="T4418" s="13">
        <f t="shared" si="486"/>
        <v>904.76</v>
      </c>
      <c r="U4418" s="14" t="s">
        <v>349</v>
      </c>
      <c r="V4418" t="s">
        <v>1</v>
      </c>
      <c r="W4418" s="62">
        <v>7.1496000000000004</v>
      </c>
      <c r="X4418" s="48">
        <f t="shared" ref="X4418:X4481" si="489">IF(O4418="CNY",P4418/W4418*M4418,1)</f>
        <v>923.88385364216174</v>
      </c>
    </row>
    <row r="4419" spans="1:24" x14ac:dyDescent="0.2">
      <c r="A4419" s="38" t="str">
        <f t="shared" si="487"/>
        <v>2025-8</v>
      </c>
      <c r="B4419" t="s">
        <v>8240</v>
      </c>
      <c r="C4419" s="23">
        <v>45888</v>
      </c>
      <c r="D4419" s="23">
        <v>45853</v>
      </c>
      <c r="E4419" t="s">
        <v>121</v>
      </c>
      <c r="F4419" t="s">
        <v>122</v>
      </c>
      <c r="G4419" s="22"/>
      <c r="H4419" t="s">
        <v>8581</v>
      </c>
      <c r="I4419" t="s">
        <v>969</v>
      </c>
      <c r="J4419" t="s">
        <v>970</v>
      </c>
      <c r="K4419" s="10" t="str">
        <f t="shared" si="483"/>
        <v>LHDL</v>
      </c>
      <c r="L4419" t="s">
        <v>10</v>
      </c>
      <c r="M4419" s="52">
        <v>1010</v>
      </c>
      <c r="N4419" t="s">
        <v>1472</v>
      </c>
      <c r="O4419" t="s">
        <v>11</v>
      </c>
      <c r="P4419" s="78">
        <v>3.2938000000000001</v>
      </c>
      <c r="Q4419" s="11">
        <f t="shared" si="488"/>
        <v>3326.74</v>
      </c>
      <c r="R4419" s="12">
        <f t="shared" si="484"/>
        <v>7.3003400000000003</v>
      </c>
      <c r="S4419" s="14">
        <f t="shared" si="485"/>
        <v>0.45119999999999999</v>
      </c>
      <c r="T4419" s="13">
        <f t="shared" si="486"/>
        <v>455.71</v>
      </c>
      <c r="U4419" s="14" t="s">
        <v>349</v>
      </c>
      <c r="V4419" t="s">
        <v>125</v>
      </c>
      <c r="W4419" s="62">
        <v>7.1496000000000004</v>
      </c>
      <c r="X4419" s="48">
        <f t="shared" si="489"/>
        <v>465.30407295513032</v>
      </c>
    </row>
    <row r="4420" spans="1:24" x14ac:dyDescent="0.2">
      <c r="A4420" s="38" t="str">
        <f t="shared" si="487"/>
        <v>2025-8</v>
      </c>
      <c r="B4420" t="s">
        <v>8241</v>
      </c>
      <c r="C4420" s="23">
        <v>45888</v>
      </c>
      <c r="D4420" s="23">
        <v>45853</v>
      </c>
      <c r="E4420" t="s">
        <v>121</v>
      </c>
      <c r="F4420" t="s">
        <v>122</v>
      </c>
      <c r="G4420" s="22"/>
      <c r="H4420" t="s">
        <v>8581</v>
      </c>
      <c r="I4420" t="s">
        <v>1299</v>
      </c>
      <c r="J4420" t="s">
        <v>1300</v>
      </c>
      <c r="K4420" s="10" t="str">
        <f t="shared" si="483"/>
        <v>LHDL</v>
      </c>
      <c r="L4420" t="s">
        <v>10</v>
      </c>
      <c r="M4420" s="52">
        <v>1320</v>
      </c>
      <c r="N4420" t="s">
        <v>1472</v>
      </c>
      <c r="O4420" t="s">
        <v>11</v>
      </c>
      <c r="P4420" s="78">
        <v>3.2938000000000001</v>
      </c>
      <c r="Q4420" s="11">
        <f t="shared" si="488"/>
        <v>4347.82</v>
      </c>
      <c r="R4420" s="12">
        <f t="shared" si="484"/>
        <v>7.3003400000000003</v>
      </c>
      <c r="S4420" s="14">
        <f t="shared" si="485"/>
        <v>0.45119999999999999</v>
      </c>
      <c r="T4420" s="13">
        <f t="shared" si="486"/>
        <v>595.58000000000004</v>
      </c>
      <c r="U4420" s="14" t="s">
        <v>349</v>
      </c>
      <c r="V4420" t="s">
        <v>125</v>
      </c>
      <c r="W4420" s="62">
        <v>7.1496000000000004</v>
      </c>
      <c r="X4420" s="48">
        <f t="shared" si="489"/>
        <v>608.12017455521982</v>
      </c>
    </row>
    <row r="4421" spans="1:24" x14ac:dyDescent="0.2">
      <c r="A4421" s="38" t="str">
        <f t="shared" si="487"/>
        <v>2025-8</v>
      </c>
      <c r="B4421" t="s">
        <v>8242</v>
      </c>
      <c r="C4421" s="23">
        <v>45897</v>
      </c>
      <c r="D4421" s="23">
        <v>45834</v>
      </c>
      <c r="E4421" t="s">
        <v>128</v>
      </c>
      <c r="F4421" t="s">
        <v>129</v>
      </c>
      <c r="G4421" s="22"/>
      <c r="H4421" t="s">
        <v>8582</v>
      </c>
      <c r="I4421" t="s">
        <v>3698</v>
      </c>
      <c r="J4421" t="s">
        <v>3699</v>
      </c>
      <c r="K4421" s="10" t="str">
        <f t="shared" si="483"/>
        <v>HDL-</v>
      </c>
      <c r="L4421" t="s">
        <v>10</v>
      </c>
      <c r="M4421" s="52">
        <v>1020</v>
      </c>
      <c r="N4421" t="s">
        <v>1472</v>
      </c>
      <c r="O4421" t="s">
        <v>11</v>
      </c>
      <c r="P4421" s="78">
        <v>3.3456000000000001</v>
      </c>
      <c r="Q4421" s="11">
        <f t="shared" si="488"/>
        <v>3412.51</v>
      </c>
      <c r="R4421" s="12">
        <f t="shared" si="484"/>
        <v>7.3003400000000003</v>
      </c>
      <c r="S4421" s="14">
        <f t="shared" si="485"/>
        <v>0.45829999999999999</v>
      </c>
      <c r="T4421" s="13">
        <f t="shared" si="486"/>
        <v>467.47</v>
      </c>
      <c r="U4421" s="14" t="s">
        <v>349</v>
      </c>
      <c r="V4421" t="s">
        <v>228</v>
      </c>
      <c r="W4421" s="62">
        <v>7.1496000000000004</v>
      </c>
      <c r="X4421" s="48">
        <f t="shared" si="489"/>
        <v>477.30110775427994</v>
      </c>
    </row>
    <row r="4422" spans="1:24" x14ac:dyDescent="0.2">
      <c r="A4422" s="38" t="str">
        <f t="shared" si="487"/>
        <v>2025-8</v>
      </c>
      <c r="B4422" t="s">
        <v>8243</v>
      </c>
      <c r="C4422" s="23">
        <v>45882</v>
      </c>
      <c r="D4422" s="23">
        <v>45880</v>
      </c>
      <c r="E4422" t="s">
        <v>5</v>
      </c>
      <c r="F4422" t="s">
        <v>6</v>
      </c>
      <c r="G4422" s="22"/>
      <c r="H4422" t="s">
        <v>8554</v>
      </c>
      <c r="I4422" t="s">
        <v>4687</v>
      </c>
      <c r="J4422" t="s">
        <v>4688</v>
      </c>
      <c r="K4422" s="10" t="str">
        <f t="shared" si="483"/>
        <v>SHTS</v>
      </c>
      <c r="L4422" t="s">
        <v>10</v>
      </c>
      <c r="M4422" s="52">
        <v>1710</v>
      </c>
      <c r="N4422" t="s">
        <v>1472</v>
      </c>
      <c r="O4422" t="s">
        <v>11</v>
      </c>
      <c r="P4422" s="78">
        <v>3.35</v>
      </c>
      <c r="Q4422" s="11">
        <f t="shared" si="488"/>
        <v>5728.5</v>
      </c>
      <c r="R4422" s="12">
        <f t="shared" si="484"/>
        <v>7.3003400000000003</v>
      </c>
      <c r="S4422" s="14">
        <f t="shared" si="485"/>
        <v>0.45889999999999997</v>
      </c>
      <c r="T4422" s="13">
        <f t="shared" si="486"/>
        <v>784.72</v>
      </c>
      <c r="U4422" s="14" t="s">
        <v>349</v>
      </c>
      <c r="V4422" t="s">
        <v>9</v>
      </c>
      <c r="W4422" s="62">
        <v>7.1496000000000004</v>
      </c>
      <c r="X4422" s="48">
        <f t="shared" si="489"/>
        <v>801.23363544813697</v>
      </c>
    </row>
    <row r="4423" spans="1:24" x14ac:dyDescent="0.2">
      <c r="A4423" s="38" t="str">
        <f t="shared" si="487"/>
        <v>2025-8</v>
      </c>
      <c r="B4423" t="s">
        <v>8244</v>
      </c>
      <c r="C4423" s="23">
        <v>45874</v>
      </c>
      <c r="D4423" s="23">
        <v>45805</v>
      </c>
      <c r="E4423" t="s">
        <v>5</v>
      </c>
      <c r="F4423" t="s">
        <v>6</v>
      </c>
      <c r="G4423" s="22"/>
      <c r="H4423" t="s">
        <v>8551</v>
      </c>
      <c r="I4423" t="s">
        <v>3720</v>
      </c>
      <c r="J4423" t="s">
        <v>3721</v>
      </c>
      <c r="K4423" s="10" t="str">
        <f t="shared" si="483"/>
        <v>BOX-</v>
      </c>
      <c r="L4423" t="s">
        <v>10</v>
      </c>
      <c r="M4423" s="52">
        <v>4020</v>
      </c>
      <c r="N4423" t="s">
        <v>1472</v>
      </c>
      <c r="O4423" t="s">
        <v>11</v>
      </c>
      <c r="P4423" s="78">
        <v>3.43</v>
      </c>
      <c r="Q4423" s="11">
        <f t="shared" si="488"/>
        <v>13788.6</v>
      </c>
      <c r="R4423" s="12">
        <f t="shared" si="484"/>
        <v>7.3003400000000003</v>
      </c>
      <c r="S4423" s="14">
        <f t="shared" si="485"/>
        <v>0.4698</v>
      </c>
      <c r="T4423" s="13">
        <f t="shared" si="486"/>
        <v>1888.6</v>
      </c>
      <c r="U4423" s="14" t="s">
        <v>349</v>
      </c>
      <c r="V4423" t="s">
        <v>1</v>
      </c>
      <c r="W4423" s="62">
        <v>7.1496000000000004</v>
      </c>
      <c r="X4423" s="48">
        <f t="shared" si="489"/>
        <v>1928.583417254112</v>
      </c>
    </row>
    <row r="4424" spans="1:24" x14ac:dyDescent="0.2">
      <c r="A4424" s="38" t="str">
        <f t="shared" si="487"/>
        <v>2025-8</v>
      </c>
      <c r="B4424" t="s">
        <v>8245</v>
      </c>
      <c r="C4424" s="23">
        <v>45874</v>
      </c>
      <c r="D4424" s="23">
        <v>45821</v>
      </c>
      <c r="E4424" t="s">
        <v>5</v>
      </c>
      <c r="F4424" t="s">
        <v>6</v>
      </c>
      <c r="G4424" s="22"/>
      <c r="H4424" t="s">
        <v>8557</v>
      </c>
      <c r="I4424" t="s">
        <v>1746</v>
      </c>
      <c r="J4424" t="s">
        <v>1747</v>
      </c>
      <c r="K4424" s="10" t="str">
        <f t="shared" si="483"/>
        <v>BOX-</v>
      </c>
      <c r="L4424" t="s">
        <v>10</v>
      </c>
      <c r="M4424" s="52">
        <v>2020</v>
      </c>
      <c r="N4424" t="s">
        <v>1472</v>
      </c>
      <c r="O4424" t="s">
        <v>11</v>
      </c>
      <c r="P4424" s="78">
        <v>3.44</v>
      </c>
      <c r="Q4424" s="11">
        <f t="shared" si="488"/>
        <v>6948.8</v>
      </c>
      <c r="R4424" s="12">
        <f t="shared" si="484"/>
        <v>7.3003400000000003</v>
      </c>
      <c r="S4424" s="14">
        <f t="shared" si="485"/>
        <v>0.47120000000000001</v>
      </c>
      <c r="T4424" s="13">
        <f t="shared" si="486"/>
        <v>951.82</v>
      </c>
      <c r="U4424" s="14" t="s">
        <v>349</v>
      </c>
      <c r="V4424" t="s">
        <v>1</v>
      </c>
      <c r="W4424" s="62">
        <v>7.1496000000000004</v>
      </c>
      <c r="X4424" s="48">
        <f t="shared" si="489"/>
        <v>971.91451270001107</v>
      </c>
    </row>
    <row r="4425" spans="1:24" x14ac:dyDescent="0.2">
      <c r="A4425" s="38" t="str">
        <f t="shared" si="487"/>
        <v>2025-8</v>
      </c>
      <c r="B4425" t="s">
        <v>8246</v>
      </c>
      <c r="C4425" s="23">
        <v>45898</v>
      </c>
      <c r="D4425" s="23">
        <v>45889</v>
      </c>
      <c r="E4425" t="s">
        <v>569</v>
      </c>
      <c r="F4425" t="s">
        <v>570</v>
      </c>
      <c r="G4425" s="22"/>
      <c r="H4425" t="s">
        <v>8504</v>
      </c>
      <c r="I4425" t="s">
        <v>1511</v>
      </c>
      <c r="J4425" t="s">
        <v>1512</v>
      </c>
      <c r="K4425" s="10" t="str">
        <f t="shared" si="483"/>
        <v>ANYD</v>
      </c>
      <c r="L4425" t="s">
        <v>10</v>
      </c>
      <c r="M4425" s="52">
        <v>300</v>
      </c>
      <c r="N4425" t="s">
        <v>1472</v>
      </c>
      <c r="O4425" t="s">
        <v>11</v>
      </c>
      <c r="P4425" s="78">
        <v>3.5</v>
      </c>
      <c r="Q4425" s="11">
        <f t="shared" si="488"/>
        <v>1050</v>
      </c>
      <c r="R4425" s="12">
        <f t="shared" si="484"/>
        <v>7.3003400000000003</v>
      </c>
      <c r="S4425" s="14">
        <f t="shared" si="485"/>
        <v>0.47939999999999999</v>
      </c>
      <c r="T4425" s="13">
        <f t="shared" si="486"/>
        <v>143.82</v>
      </c>
      <c r="U4425" s="14" t="s">
        <v>349</v>
      </c>
      <c r="V4425" t="s">
        <v>36</v>
      </c>
      <c r="W4425" s="62">
        <v>7.1496000000000004</v>
      </c>
      <c r="X4425" s="48">
        <f t="shared" si="489"/>
        <v>146.86136287344746</v>
      </c>
    </row>
    <row r="4426" spans="1:24" x14ac:dyDescent="0.2">
      <c r="A4426" s="38" t="str">
        <f t="shared" si="487"/>
        <v>2025-8</v>
      </c>
      <c r="B4426" t="s">
        <v>8247</v>
      </c>
      <c r="C4426" s="23">
        <v>45880</v>
      </c>
      <c r="D4426" s="23">
        <v>45856</v>
      </c>
      <c r="E4426" t="s">
        <v>569</v>
      </c>
      <c r="F4426" t="s">
        <v>570</v>
      </c>
      <c r="G4426" s="22"/>
      <c r="H4426" t="s">
        <v>8565</v>
      </c>
      <c r="I4426" t="s">
        <v>1511</v>
      </c>
      <c r="J4426" t="s">
        <v>1512</v>
      </c>
      <c r="K4426" s="10" t="str">
        <f t="shared" si="483"/>
        <v>ANYD</v>
      </c>
      <c r="L4426" t="s">
        <v>10</v>
      </c>
      <c r="M4426" s="52">
        <v>1000</v>
      </c>
      <c r="N4426" t="s">
        <v>1472</v>
      </c>
      <c r="O4426" t="s">
        <v>11</v>
      </c>
      <c r="P4426" s="78">
        <v>3.5</v>
      </c>
      <c r="Q4426" s="11">
        <f t="shared" si="488"/>
        <v>3500</v>
      </c>
      <c r="R4426" s="12">
        <f t="shared" si="484"/>
        <v>7.3003400000000003</v>
      </c>
      <c r="S4426" s="14">
        <f t="shared" si="485"/>
        <v>0.47939999999999999</v>
      </c>
      <c r="T4426" s="13">
        <f t="shared" si="486"/>
        <v>479.4</v>
      </c>
      <c r="U4426" s="14" t="s">
        <v>349</v>
      </c>
      <c r="V4426" t="s">
        <v>36</v>
      </c>
      <c r="W4426" s="62">
        <v>7.1496000000000004</v>
      </c>
      <c r="X4426" s="48">
        <f t="shared" si="489"/>
        <v>489.53787624482487</v>
      </c>
    </row>
    <row r="4427" spans="1:24" x14ac:dyDescent="0.2">
      <c r="A4427" s="38" t="str">
        <f t="shared" si="487"/>
        <v>2025-8</v>
      </c>
      <c r="B4427" t="s">
        <v>8248</v>
      </c>
      <c r="C4427" s="23">
        <v>45874</v>
      </c>
      <c r="D4427" s="23">
        <v>45853</v>
      </c>
      <c r="E4427" t="s">
        <v>94</v>
      </c>
      <c r="F4427" t="s">
        <v>95</v>
      </c>
      <c r="G4427" s="22"/>
      <c r="H4427" t="s">
        <v>8583</v>
      </c>
      <c r="I4427" t="s">
        <v>1732</v>
      </c>
      <c r="J4427" t="s">
        <v>1733</v>
      </c>
      <c r="K4427" s="10" t="str">
        <f t="shared" si="483"/>
        <v>LID-</v>
      </c>
      <c r="L4427" t="s">
        <v>369</v>
      </c>
      <c r="M4427" s="52">
        <v>500</v>
      </c>
      <c r="N4427" t="s">
        <v>1472</v>
      </c>
      <c r="O4427" t="s">
        <v>11</v>
      </c>
      <c r="P4427" s="78">
        <v>3.53</v>
      </c>
      <c r="Q4427" s="11">
        <f t="shared" si="488"/>
        <v>1765</v>
      </c>
      <c r="R4427" s="12">
        <f t="shared" si="484"/>
        <v>7.3003400000000003</v>
      </c>
      <c r="S4427" s="14">
        <f t="shared" si="485"/>
        <v>0.48349999999999999</v>
      </c>
      <c r="T4427" s="13">
        <f t="shared" si="486"/>
        <v>241.75</v>
      </c>
      <c r="U4427" s="14" t="s">
        <v>349</v>
      </c>
      <c r="V4427" t="s">
        <v>368</v>
      </c>
      <c r="W4427" s="62">
        <v>7.1496000000000004</v>
      </c>
      <c r="X4427" s="48">
        <f t="shared" si="489"/>
        <v>246.86695759203309</v>
      </c>
    </row>
    <row r="4428" spans="1:24" x14ac:dyDescent="0.2">
      <c r="A4428" s="38" t="str">
        <f t="shared" si="487"/>
        <v>2025-8</v>
      </c>
      <c r="B4428" t="s">
        <v>7245</v>
      </c>
      <c r="C4428" s="23">
        <v>45890</v>
      </c>
      <c r="D4428" s="23">
        <v>45834</v>
      </c>
      <c r="E4428" t="s">
        <v>121</v>
      </c>
      <c r="F4428" t="s">
        <v>122</v>
      </c>
      <c r="G4428" s="22"/>
      <c r="H4428" t="s">
        <v>8584</v>
      </c>
      <c r="I4428" t="s">
        <v>357</v>
      </c>
      <c r="J4428" t="s">
        <v>358</v>
      </c>
      <c r="K4428" s="10" t="str">
        <f t="shared" si="483"/>
        <v>HDL-</v>
      </c>
      <c r="L4428" t="s">
        <v>10</v>
      </c>
      <c r="M4428" s="52">
        <v>1172</v>
      </c>
      <c r="N4428" t="s">
        <v>1472</v>
      </c>
      <c r="O4428" t="s">
        <v>11</v>
      </c>
      <c r="P4428" s="78">
        <v>3.5398000000000001</v>
      </c>
      <c r="Q4428" s="11">
        <f t="shared" si="488"/>
        <v>4148.6499999999996</v>
      </c>
      <c r="R4428" s="12">
        <f t="shared" si="484"/>
        <v>7.3003400000000003</v>
      </c>
      <c r="S4428" s="14">
        <f t="shared" si="485"/>
        <v>0.4849</v>
      </c>
      <c r="T4428" s="13">
        <f t="shared" si="486"/>
        <v>568.29999999999995</v>
      </c>
      <c r="U4428" s="14" t="s">
        <v>349</v>
      </c>
      <c r="V4428" t="s">
        <v>228</v>
      </c>
      <c r="W4428" s="62">
        <v>7.1496000000000004</v>
      </c>
      <c r="X4428" s="48">
        <f t="shared" si="489"/>
        <v>580.26261609041057</v>
      </c>
    </row>
    <row r="4429" spans="1:24" x14ac:dyDescent="0.2">
      <c r="A4429" s="38" t="str">
        <f t="shared" si="487"/>
        <v>2025-8</v>
      </c>
      <c r="B4429" t="s">
        <v>8249</v>
      </c>
      <c r="C4429" s="23">
        <v>45882</v>
      </c>
      <c r="D4429" s="23">
        <v>45880</v>
      </c>
      <c r="E4429" t="s">
        <v>5</v>
      </c>
      <c r="F4429" t="s">
        <v>6</v>
      </c>
      <c r="G4429" s="22"/>
      <c r="H4429" t="s">
        <v>8566</v>
      </c>
      <c r="I4429" t="s">
        <v>1746</v>
      </c>
      <c r="J4429" t="s">
        <v>1747</v>
      </c>
      <c r="K4429" s="10" t="str">
        <f t="shared" si="483"/>
        <v>BOX-</v>
      </c>
      <c r="L4429" t="s">
        <v>10</v>
      </c>
      <c r="M4429" s="52">
        <v>3020</v>
      </c>
      <c r="N4429" t="s">
        <v>1472</v>
      </c>
      <c r="O4429" t="s">
        <v>11</v>
      </c>
      <c r="P4429" s="78">
        <v>3.56</v>
      </c>
      <c r="Q4429" s="11">
        <f t="shared" si="488"/>
        <v>10751.2</v>
      </c>
      <c r="R4429" s="12">
        <f t="shared" si="484"/>
        <v>7.3003400000000003</v>
      </c>
      <c r="S4429" s="14">
        <f t="shared" si="485"/>
        <v>0.48759999999999998</v>
      </c>
      <c r="T4429" s="13">
        <f t="shared" si="486"/>
        <v>1472.55</v>
      </c>
      <c r="U4429" s="14" t="s">
        <v>349</v>
      </c>
      <c r="V4429" t="s">
        <v>1</v>
      </c>
      <c r="W4429" s="62">
        <v>7.1496000000000004</v>
      </c>
      <c r="X4429" s="48">
        <f t="shared" si="489"/>
        <v>1503.7484614523889</v>
      </c>
    </row>
    <row r="4430" spans="1:24" x14ac:dyDescent="0.2">
      <c r="A4430" s="38" t="str">
        <f t="shared" si="487"/>
        <v>2025-8</v>
      </c>
      <c r="B4430" t="s">
        <v>8250</v>
      </c>
      <c r="C4430" s="23">
        <v>45891</v>
      </c>
      <c r="D4430" s="23">
        <v>45861</v>
      </c>
      <c r="E4430" t="s">
        <v>5</v>
      </c>
      <c r="F4430" t="s">
        <v>6</v>
      </c>
      <c r="G4430" s="22"/>
      <c r="H4430" t="s">
        <v>8585</v>
      </c>
      <c r="I4430" t="s">
        <v>3720</v>
      </c>
      <c r="J4430" t="s">
        <v>3721</v>
      </c>
      <c r="K4430" s="10" t="str">
        <f t="shared" si="483"/>
        <v>BOX-</v>
      </c>
      <c r="L4430" t="s">
        <v>10</v>
      </c>
      <c r="M4430" s="52">
        <v>4030</v>
      </c>
      <c r="N4430" t="s">
        <v>1472</v>
      </c>
      <c r="O4430" t="s">
        <v>11</v>
      </c>
      <c r="P4430" s="78">
        <v>3.57</v>
      </c>
      <c r="Q4430" s="11">
        <f t="shared" si="488"/>
        <v>14387.1</v>
      </c>
      <c r="R4430" s="12">
        <f t="shared" si="484"/>
        <v>7.3003400000000003</v>
      </c>
      <c r="S4430" s="14">
        <f t="shared" si="485"/>
        <v>0.48899999999999999</v>
      </c>
      <c r="T4430" s="13">
        <f t="shared" si="486"/>
        <v>1970.67</v>
      </c>
      <c r="U4430" s="14" t="s">
        <v>349</v>
      </c>
      <c r="V4430" t="s">
        <v>1</v>
      </c>
      <c r="W4430" s="62">
        <v>7.1496000000000004</v>
      </c>
      <c r="X4430" s="48">
        <f t="shared" si="489"/>
        <v>2012.294394091977</v>
      </c>
    </row>
    <row r="4431" spans="1:24" x14ac:dyDescent="0.2">
      <c r="A4431" s="38" t="str">
        <f t="shared" si="487"/>
        <v>2025-8</v>
      </c>
      <c r="B4431" t="s">
        <v>8251</v>
      </c>
      <c r="C4431" s="23">
        <v>45877</v>
      </c>
      <c r="D4431" s="23">
        <v>45876</v>
      </c>
      <c r="E4431" t="s">
        <v>5</v>
      </c>
      <c r="F4431" t="s">
        <v>6</v>
      </c>
      <c r="G4431" s="22"/>
      <c r="H4431" t="s">
        <v>8544</v>
      </c>
      <c r="I4431" t="s">
        <v>7812</v>
      </c>
      <c r="J4431" t="s">
        <v>7813</v>
      </c>
      <c r="K4431" s="10" t="str">
        <f t="shared" si="483"/>
        <v>BOX-</v>
      </c>
      <c r="L4431" t="s">
        <v>10</v>
      </c>
      <c r="M4431" s="52">
        <v>3020</v>
      </c>
      <c r="N4431" t="s">
        <v>1472</v>
      </c>
      <c r="O4431" t="s">
        <v>11</v>
      </c>
      <c r="P4431" s="78">
        <v>3.6</v>
      </c>
      <c r="Q4431" s="11">
        <f t="shared" si="488"/>
        <v>10872</v>
      </c>
      <c r="R4431" s="12">
        <f t="shared" si="484"/>
        <v>7.3003400000000003</v>
      </c>
      <c r="S4431" s="14">
        <f t="shared" si="485"/>
        <v>0.49309999999999998</v>
      </c>
      <c r="T4431" s="13">
        <f t="shared" si="486"/>
        <v>1489.16</v>
      </c>
      <c r="U4431" s="14" t="s">
        <v>349</v>
      </c>
      <c r="V4431" t="s">
        <v>1</v>
      </c>
      <c r="W4431" s="62">
        <v>7.1496000000000004</v>
      </c>
      <c r="X4431" s="48">
        <f t="shared" si="489"/>
        <v>1520.6445115810675</v>
      </c>
    </row>
    <row r="4432" spans="1:24" x14ac:dyDescent="0.2">
      <c r="A4432" s="38" t="str">
        <f t="shared" si="487"/>
        <v>2025-8</v>
      </c>
      <c r="B4432" t="s">
        <v>8252</v>
      </c>
      <c r="C4432" s="23">
        <v>45870</v>
      </c>
      <c r="D4432" s="23">
        <v>45859</v>
      </c>
      <c r="E4432" t="s">
        <v>187</v>
      </c>
      <c r="F4432" t="s">
        <v>188</v>
      </c>
      <c r="G4432" s="22"/>
      <c r="H4432" t="s">
        <v>8568</v>
      </c>
      <c r="I4432" t="s">
        <v>3221</v>
      </c>
      <c r="J4432" t="s">
        <v>3428</v>
      </c>
      <c r="K4432" s="10" t="str">
        <f t="shared" si="483"/>
        <v>ALM-</v>
      </c>
      <c r="L4432" t="s">
        <v>98</v>
      </c>
      <c r="M4432" s="52">
        <v>50</v>
      </c>
      <c r="N4432" t="s">
        <v>186</v>
      </c>
      <c r="O4432" t="s">
        <v>11</v>
      </c>
      <c r="P4432" s="78">
        <v>3.6282999999999999</v>
      </c>
      <c r="Q4432" s="11">
        <f t="shared" si="488"/>
        <v>181.42</v>
      </c>
      <c r="R4432" s="12">
        <f t="shared" si="484"/>
        <v>7.3003400000000003</v>
      </c>
      <c r="S4432" s="14">
        <f t="shared" si="485"/>
        <v>0.497</v>
      </c>
      <c r="T4432" s="13">
        <f t="shared" si="486"/>
        <v>24.85</v>
      </c>
      <c r="U4432" s="14" t="s">
        <v>349</v>
      </c>
      <c r="V4432" t="s">
        <v>191</v>
      </c>
      <c r="W4432" s="62">
        <v>7.1496000000000004</v>
      </c>
      <c r="X4432" s="48">
        <f t="shared" si="489"/>
        <v>25.374146805415688</v>
      </c>
    </row>
    <row r="4433" spans="1:24" x14ac:dyDescent="0.2">
      <c r="A4433" s="38" t="str">
        <f t="shared" si="487"/>
        <v>2025-8</v>
      </c>
      <c r="B4433" t="s">
        <v>8253</v>
      </c>
      <c r="C4433" s="23">
        <v>45888</v>
      </c>
      <c r="D4433" s="23">
        <v>45868</v>
      </c>
      <c r="E4433" t="s">
        <v>187</v>
      </c>
      <c r="F4433" t="s">
        <v>188</v>
      </c>
      <c r="G4433" s="22"/>
      <c r="H4433" t="s">
        <v>8569</v>
      </c>
      <c r="I4433" t="s">
        <v>1736</v>
      </c>
      <c r="J4433" t="s">
        <v>1737</v>
      </c>
      <c r="K4433" s="10" t="str">
        <f t="shared" si="483"/>
        <v>ALM-</v>
      </c>
      <c r="L4433" t="s">
        <v>98</v>
      </c>
      <c r="M4433" s="52">
        <v>50</v>
      </c>
      <c r="N4433" t="s">
        <v>186</v>
      </c>
      <c r="O4433" t="s">
        <v>11</v>
      </c>
      <c r="P4433" s="78">
        <v>3.6282999999999999</v>
      </c>
      <c r="Q4433" s="11">
        <f t="shared" si="488"/>
        <v>181.42</v>
      </c>
      <c r="R4433" s="12">
        <f t="shared" si="484"/>
        <v>7.3003400000000003</v>
      </c>
      <c r="S4433" s="14">
        <f t="shared" si="485"/>
        <v>0.497</v>
      </c>
      <c r="T4433" s="13">
        <f t="shared" si="486"/>
        <v>24.85</v>
      </c>
      <c r="U4433" s="14" t="s">
        <v>349</v>
      </c>
      <c r="V4433" t="s">
        <v>191</v>
      </c>
      <c r="W4433" s="62">
        <v>7.1496000000000004</v>
      </c>
      <c r="X4433" s="48">
        <f t="shared" si="489"/>
        <v>25.374146805415688</v>
      </c>
    </row>
    <row r="4434" spans="1:24" x14ac:dyDescent="0.2">
      <c r="A4434" s="38" t="str">
        <f t="shared" si="487"/>
        <v>2025-8</v>
      </c>
      <c r="B4434" t="s">
        <v>8254</v>
      </c>
      <c r="C4434" s="23">
        <v>45888</v>
      </c>
      <c r="D4434" s="23">
        <v>45868</v>
      </c>
      <c r="E4434" t="s">
        <v>187</v>
      </c>
      <c r="F4434" t="s">
        <v>188</v>
      </c>
      <c r="G4434" s="22"/>
      <c r="H4434" t="s">
        <v>8569</v>
      </c>
      <c r="I4434" t="s">
        <v>192</v>
      </c>
      <c r="J4434" t="s">
        <v>193</v>
      </c>
      <c r="K4434" s="10" t="str">
        <f t="shared" si="483"/>
        <v>ALM-</v>
      </c>
      <c r="L4434" t="s">
        <v>98</v>
      </c>
      <c r="M4434" s="52">
        <v>50</v>
      </c>
      <c r="N4434" t="s">
        <v>186</v>
      </c>
      <c r="O4434" t="s">
        <v>11</v>
      </c>
      <c r="P4434" s="78">
        <v>3.6282999999999999</v>
      </c>
      <c r="Q4434" s="11">
        <f t="shared" si="488"/>
        <v>181.42</v>
      </c>
      <c r="R4434" s="12">
        <f t="shared" si="484"/>
        <v>7.3003400000000003</v>
      </c>
      <c r="S4434" s="14">
        <f t="shared" si="485"/>
        <v>0.497</v>
      </c>
      <c r="T4434" s="13">
        <f t="shared" si="486"/>
        <v>24.85</v>
      </c>
      <c r="U4434" s="14" t="s">
        <v>349</v>
      </c>
      <c r="V4434" t="s">
        <v>191</v>
      </c>
      <c r="W4434" s="62">
        <v>7.1496000000000004</v>
      </c>
      <c r="X4434" s="48">
        <f t="shared" si="489"/>
        <v>25.374146805415688</v>
      </c>
    </row>
    <row r="4435" spans="1:24" x14ac:dyDescent="0.2">
      <c r="A4435" s="38" t="str">
        <f t="shared" si="487"/>
        <v>2025-8</v>
      </c>
      <c r="B4435" t="s">
        <v>8255</v>
      </c>
      <c r="C4435" s="23">
        <v>45888</v>
      </c>
      <c r="D4435" s="23">
        <v>45868</v>
      </c>
      <c r="E4435" t="s">
        <v>187</v>
      </c>
      <c r="F4435" t="s">
        <v>188</v>
      </c>
      <c r="G4435" s="22"/>
      <c r="H4435" t="s">
        <v>8569</v>
      </c>
      <c r="I4435" t="s">
        <v>6782</v>
      </c>
      <c r="J4435" t="s">
        <v>6783</v>
      </c>
      <c r="K4435" s="10" t="str">
        <f t="shared" si="483"/>
        <v>ALM-</v>
      </c>
      <c r="L4435" t="s">
        <v>98</v>
      </c>
      <c r="M4435" s="52">
        <v>50</v>
      </c>
      <c r="N4435" t="s">
        <v>186</v>
      </c>
      <c r="O4435" t="s">
        <v>11</v>
      </c>
      <c r="P4435" s="78">
        <v>3.6282999999999999</v>
      </c>
      <c r="Q4435" s="11">
        <f t="shared" si="488"/>
        <v>181.42</v>
      </c>
      <c r="R4435" s="12">
        <f t="shared" si="484"/>
        <v>7.3003400000000003</v>
      </c>
      <c r="S4435" s="14">
        <f t="shared" si="485"/>
        <v>0.497</v>
      </c>
      <c r="T4435" s="13">
        <f t="shared" si="486"/>
        <v>24.85</v>
      </c>
      <c r="U4435" s="14" t="s">
        <v>349</v>
      </c>
      <c r="V4435" t="s">
        <v>191</v>
      </c>
      <c r="W4435" s="62">
        <v>7.1496000000000004</v>
      </c>
      <c r="X4435" s="48">
        <f t="shared" si="489"/>
        <v>25.374146805415688</v>
      </c>
    </row>
    <row r="4436" spans="1:24" x14ac:dyDescent="0.2">
      <c r="A4436" s="38" t="str">
        <f t="shared" si="487"/>
        <v>2025-8</v>
      </c>
      <c r="B4436" t="s">
        <v>8256</v>
      </c>
      <c r="C4436" s="23">
        <v>45888</v>
      </c>
      <c r="D4436" s="23">
        <v>45875</v>
      </c>
      <c r="E4436" t="s">
        <v>187</v>
      </c>
      <c r="F4436" t="s">
        <v>188</v>
      </c>
      <c r="G4436" s="22"/>
      <c r="H4436" t="s">
        <v>8569</v>
      </c>
      <c r="I4436" t="s">
        <v>192</v>
      </c>
      <c r="J4436" t="s">
        <v>193</v>
      </c>
      <c r="K4436" s="10" t="str">
        <f t="shared" si="483"/>
        <v>ALM-</v>
      </c>
      <c r="L4436" t="s">
        <v>98</v>
      </c>
      <c r="M4436" s="52">
        <v>50</v>
      </c>
      <c r="N4436" t="s">
        <v>186</v>
      </c>
      <c r="O4436" t="s">
        <v>11</v>
      </c>
      <c r="P4436" s="78">
        <v>3.6282999999999999</v>
      </c>
      <c r="Q4436" s="11">
        <f t="shared" si="488"/>
        <v>181.42</v>
      </c>
      <c r="R4436" s="12">
        <f t="shared" si="484"/>
        <v>7.3003400000000003</v>
      </c>
      <c r="S4436" s="14">
        <f t="shared" si="485"/>
        <v>0.497</v>
      </c>
      <c r="T4436" s="13">
        <f t="shared" si="486"/>
        <v>24.85</v>
      </c>
      <c r="U4436" s="14" t="s">
        <v>349</v>
      </c>
      <c r="V4436" t="s">
        <v>191</v>
      </c>
      <c r="W4436" s="62">
        <v>7.1496000000000004</v>
      </c>
      <c r="X4436" s="48">
        <f t="shared" si="489"/>
        <v>25.374146805415688</v>
      </c>
    </row>
    <row r="4437" spans="1:24" x14ac:dyDescent="0.2">
      <c r="A4437" s="38" t="str">
        <f t="shared" si="487"/>
        <v>2025-8</v>
      </c>
      <c r="B4437" t="s">
        <v>8257</v>
      </c>
      <c r="C4437" s="23">
        <v>45888</v>
      </c>
      <c r="D4437" s="23">
        <v>45875</v>
      </c>
      <c r="E4437" t="s">
        <v>187</v>
      </c>
      <c r="F4437" t="s">
        <v>188</v>
      </c>
      <c r="G4437" s="22"/>
      <c r="H4437" t="s">
        <v>8569</v>
      </c>
      <c r="I4437" t="s">
        <v>1200</v>
      </c>
      <c r="J4437" t="s">
        <v>1201</v>
      </c>
      <c r="K4437" s="10" t="str">
        <f t="shared" ref="K4437:K4500" si="490">+LEFT(V4437,4)</f>
        <v>ALM-</v>
      </c>
      <c r="L4437" t="s">
        <v>98</v>
      </c>
      <c r="M4437" s="52">
        <v>70</v>
      </c>
      <c r="N4437" t="s">
        <v>186</v>
      </c>
      <c r="O4437" t="s">
        <v>11</v>
      </c>
      <c r="P4437" s="78">
        <v>3.6282999999999999</v>
      </c>
      <c r="Q4437" s="11">
        <f t="shared" si="488"/>
        <v>253.98</v>
      </c>
      <c r="R4437" s="12">
        <f t="shared" ref="R4437:R4500" si="491">IF(O4437="HKD",7.8,IF(O4437="CNY",7.30034,1))</f>
        <v>7.3003400000000003</v>
      </c>
      <c r="S4437" s="14">
        <f t="shared" ref="S4437:S4500" si="492">+ROUND(P4437/R4437,4)</f>
        <v>0.497</v>
      </c>
      <c r="T4437" s="13">
        <f t="shared" ref="T4437:T4500" si="493">ROUND(S4437*M4437,2)</f>
        <v>34.79</v>
      </c>
      <c r="U4437" s="14" t="s">
        <v>349</v>
      </c>
      <c r="V4437" t="s">
        <v>191</v>
      </c>
      <c r="W4437" s="62">
        <v>7.1496000000000004</v>
      </c>
      <c r="X4437" s="48">
        <f t="shared" si="489"/>
        <v>35.523805527581963</v>
      </c>
    </row>
    <row r="4438" spans="1:24" x14ac:dyDescent="0.2">
      <c r="A4438" s="38" t="str">
        <f t="shared" si="487"/>
        <v>2025-8</v>
      </c>
      <c r="B4438" t="s">
        <v>8258</v>
      </c>
      <c r="C4438" s="23">
        <v>45888</v>
      </c>
      <c r="D4438" s="23">
        <v>45875</v>
      </c>
      <c r="E4438" t="s">
        <v>187</v>
      </c>
      <c r="F4438" t="s">
        <v>188</v>
      </c>
      <c r="G4438" s="22"/>
      <c r="H4438" t="s">
        <v>8569</v>
      </c>
      <c r="I4438" t="s">
        <v>7814</v>
      </c>
      <c r="J4438" t="s">
        <v>7815</v>
      </c>
      <c r="K4438" s="10" t="str">
        <f t="shared" si="490"/>
        <v>ALM-</v>
      </c>
      <c r="L4438" t="s">
        <v>98</v>
      </c>
      <c r="M4438" s="52">
        <v>80</v>
      </c>
      <c r="N4438" t="s">
        <v>186</v>
      </c>
      <c r="O4438" t="s">
        <v>11</v>
      </c>
      <c r="P4438" s="78">
        <v>3.6282999999999999</v>
      </c>
      <c r="Q4438" s="11">
        <f t="shared" si="488"/>
        <v>290.26</v>
      </c>
      <c r="R4438" s="12">
        <f t="shared" si="491"/>
        <v>7.3003400000000003</v>
      </c>
      <c r="S4438" s="14">
        <f t="shared" si="492"/>
        <v>0.497</v>
      </c>
      <c r="T4438" s="13">
        <f t="shared" si="493"/>
        <v>39.76</v>
      </c>
      <c r="U4438" s="14" t="s">
        <v>349</v>
      </c>
      <c r="V4438" t="s">
        <v>191</v>
      </c>
      <c r="W4438" s="62">
        <v>7.1496000000000004</v>
      </c>
      <c r="X4438" s="48">
        <f t="shared" si="489"/>
        <v>40.598634888665103</v>
      </c>
    </row>
    <row r="4439" spans="1:24" x14ac:dyDescent="0.2">
      <c r="A4439" s="38" t="str">
        <f t="shared" si="487"/>
        <v>2025-8</v>
      </c>
      <c r="B4439" t="s">
        <v>8259</v>
      </c>
      <c r="C4439" s="23">
        <v>45888</v>
      </c>
      <c r="D4439" s="23">
        <v>45875</v>
      </c>
      <c r="E4439" t="s">
        <v>187</v>
      </c>
      <c r="F4439" t="s">
        <v>188</v>
      </c>
      <c r="G4439" s="22"/>
      <c r="H4439" t="s">
        <v>8569</v>
      </c>
      <c r="I4439" t="s">
        <v>1226</v>
      </c>
      <c r="J4439" t="s">
        <v>1227</v>
      </c>
      <c r="K4439" s="10" t="str">
        <f t="shared" si="490"/>
        <v>ALM-</v>
      </c>
      <c r="L4439" t="s">
        <v>98</v>
      </c>
      <c r="M4439" s="52">
        <v>115</v>
      </c>
      <c r="N4439" t="s">
        <v>186</v>
      </c>
      <c r="O4439" t="s">
        <v>11</v>
      </c>
      <c r="P4439" s="78">
        <v>3.6282999999999999</v>
      </c>
      <c r="Q4439" s="11">
        <f t="shared" si="488"/>
        <v>417.25</v>
      </c>
      <c r="R4439" s="12">
        <f t="shared" si="491"/>
        <v>7.3003400000000003</v>
      </c>
      <c r="S4439" s="14">
        <f t="shared" si="492"/>
        <v>0.497</v>
      </c>
      <c r="T4439" s="13">
        <f t="shared" si="493"/>
        <v>57.16</v>
      </c>
      <c r="U4439" s="14" t="s">
        <v>349</v>
      </c>
      <c r="V4439" t="s">
        <v>191</v>
      </c>
      <c r="W4439" s="62">
        <v>7.1496000000000004</v>
      </c>
      <c r="X4439" s="48">
        <f t="shared" si="489"/>
        <v>58.360537652456081</v>
      </c>
    </row>
    <row r="4440" spans="1:24" x14ac:dyDescent="0.2">
      <c r="A4440" s="38" t="str">
        <f t="shared" si="487"/>
        <v>2025-8</v>
      </c>
      <c r="B4440" t="s">
        <v>8260</v>
      </c>
      <c r="C4440" s="23">
        <v>45870</v>
      </c>
      <c r="D4440" s="23">
        <v>45859</v>
      </c>
      <c r="E4440" t="s">
        <v>187</v>
      </c>
      <c r="F4440" t="s">
        <v>188</v>
      </c>
      <c r="G4440" s="22"/>
      <c r="H4440" t="s">
        <v>8568</v>
      </c>
      <c r="I4440" t="s">
        <v>3718</v>
      </c>
      <c r="J4440" t="s">
        <v>3719</v>
      </c>
      <c r="K4440" s="10" t="str">
        <f t="shared" si="490"/>
        <v>ALM-</v>
      </c>
      <c r="L4440" t="s">
        <v>98</v>
      </c>
      <c r="M4440" s="52">
        <v>130</v>
      </c>
      <c r="N4440" t="s">
        <v>186</v>
      </c>
      <c r="O4440" t="s">
        <v>11</v>
      </c>
      <c r="P4440" s="78">
        <v>3.6282999999999999</v>
      </c>
      <c r="Q4440" s="11">
        <f t="shared" si="488"/>
        <v>471.68</v>
      </c>
      <c r="R4440" s="12">
        <f t="shared" si="491"/>
        <v>7.3003400000000003</v>
      </c>
      <c r="S4440" s="14">
        <f t="shared" si="492"/>
        <v>0.497</v>
      </c>
      <c r="T4440" s="13">
        <f t="shared" si="493"/>
        <v>64.61</v>
      </c>
      <c r="U4440" s="14" t="s">
        <v>349</v>
      </c>
      <c r="V4440" t="s">
        <v>191</v>
      </c>
      <c r="W4440" s="62">
        <v>7.1496000000000004</v>
      </c>
      <c r="X4440" s="48">
        <f t="shared" si="489"/>
        <v>65.97278169408078</v>
      </c>
    </row>
    <row r="4441" spans="1:24" x14ac:dyDescent="0.2">
      <c r="A4441" s="38" t="str">
        <f t="shared" si="487"/>
        <v>2025-8</v>
      </c>
      <c r="B4441" t="s">
        <v>8261</v>
      </c>
      <c r="C4441" s="23">
        <v>45888</v>
      </c>
      <c r="D4441" s="23">
        <v>45868</v>
      </c>
      <c r="E4441" t="s">
        <v>187</v>
      </c>
      <c r="F4441" t="s">
        <v>188</v>
      </c>
      <c r="G4441" s="22"/>
      <c r="H4441" t="s">
        <v>8569</v>
      </c>
      <c r="I4441" t="s">
        <v>3221</v>
      </c>
      <c r="J4441" t="s">
        <v>3428</v>
      </c>
      <c r="K4441" s="10" t="str">
        <f t="shared" si="490"/>
        <v>ALM-</v>
      </c>
      <c r="L4441" t="s">
        <v>98</v>
      </c>
      <c r="M4441" s="52">
        <v>450</v>
      </c>
      <c r="N4441" t="s">
        <v>186</v>
      </c>
      <c r="O4441" t="s">
        <v>11</v>
      </c>
      <c r="P4441" s="78">
        <v>3.6282999999999999</v>
      </c>
      <c r="Q4441" s="11">
        <f t="shared" si="488"/>
        <v>1632.74</v>
      </c>
      <c r="R4441" s="12">
        <f t="shared" si="491"/>
        <v>7.3003400000000003</v>
      </c>
      <c r="S4441" s="14">
        <f t="shared" si="492"/>
        <v>0.497</v>
      </c>
      <c r="T4441" s="13">
        <f t="shared" si="493"/>
        <v>223.65</v>
      </c>
      <c r="U4441" s="14" t="s">
        <v>349</v>
      </c>
      <c r="V4441" t="s">
        <v>191</v>
      </c>
      <c r="W4441" s="62">
        <v>7.1496000000000004</v>
      </c>
      <c r="X4441" s="48">
        <f t="shared" si="489"/>
        <v>228.36732124874118</v>
      </c>
    </row>
    <row r="4442" spans="1:24" x14ac:dyDescent="0.2">
      <c r="A4442" s="38" t="str">
        <f t="shared" si="487"/>
        <v>2025-8</v>
      </c>
      <c r="B4442" t="s">
        <v>8262</v>
      </c>
      <c r="C4442" s="23">
        <v>45898</v>
      </c>
      <c r="D4442" s="23">
        <v>45898</v>
      </c>
      <c r="E4442" t="s">
        <v>94</v>
      </c>
      <c r="F4442" t="s">
        <v>95</v>
      </c>
      <c r="G4442" s="22"/>
      <c r="H4442" t="s">
        <v>8586</v>
      </c>
      <c r="I4442" t="s">
        <v>5688</v>
      </c>
      <c r="J4442" t="s">
        <v>5831</v>
      </c>
      <c r="K4442" s="10" t="str">
        <f t="shared" si="490"/>
        <v>LID-</v>
      </c>
      <c r="L4442" t="s">
        <v>98</v>
      </c>
      <c r="M4442" s="52">
        <v>51</v>
      </c>
      <c r="N4442" t="s">
        <v>1472</v>
      </c>
      <c r="O4442" t="s">
        <v>11</v>
      </c>
      <c r="P4442" s="78">
        <v>3.64</v>
      </c>
      <c r="Q4442" s="11">
        <f t="shared" si="488"/>
        <v>185.64</v>
      </c>
      <c r="R4442" s="12">
        <f t="shared" si="491"/>
        <v>7.3003400000000003</v>
      </c>
      <c r="S4442" s="14">
        <f t="shared" si="492"/>
        <v>0.49859999999999999</v>
      </c>
      <c r="T4442" s="13">
        <f t="shared" si="493"/>
        <v>25.43</v>
      </c>
      <c r="U4442" s="14" t="s">
        <v>349</v>
      </c>
      <c r="V4442" t="s">
        <v>368</v>
      </c>
      <c r="W4442" s="62">
        <v>7.1496000000000004</v>
      </c>
      <c r="X4442" s="48">
        <f t="shared" si="489"/>
        <v>25.965088956025514</v>
      </c>
    </row>
    <row r="4443" spans="1:24" x14ac:dyDescent="0.2">
      <c r="A4443" s="38" t="str">
        <f t="shared" si="487"/>
        <v>2025-8</v>
      </c>
      <c r="B4443" t="s">
        <v>8263</v>
      </c>
      <c r="C4443" s="23">
        <v>45874</v>
      </c>
      <c r="D4443" s="23">
        <v>45813</v>
      </c>
      <c r="E4443" t="s">
        <v>94</v>
      </c>
      <c r="F4443" t="s">
        <v>95</v>
      </c>
      <c r="G4443" s="22"/>
      <c r="H4443" t="s">
        <v>8583</v>
      </c>
      <c r="I4443" t="s">
        <v>5688</v>
      </c>
      <c r="J4443" t="s">
        <v>5831</v>
      </c>
      <c r="K4443" s="10" t="str">
        <f t="shared" si="490"/>
        <v>LID-</v>
      </c>
      <c r="L4443" t="s">
        <v>98</v>
      </c>
      <c r="M4443" s="52">
        <v>1010</v>
      </c>
      <c r="N4443" t="s">
        <v>1472</v>
      </c>
      <c r="O4443" t="s">
        <v>11</v>
      </c>
      <c r="P4443" s="78">
        <v>3.64</v>
      </c>
      <c r="Q4443" s="11">
        <f t="shared" si="488"/>
        <v>3676.4</v>
      </c>
      <c r="R4443" s="12">
        <f t="shared" si="491"/>
        <v>7.3003400000000003</v>
      </c>
      <c r="S4443" s="14">
        <f t="shared" si="492"/>
        <v>0.49859999999999999</v>
      </c>
      <c r="T4443" s="13">
        <f t="shared" si="493"/>
        <v>503.59</v>
      </c>
      <c r="U4443" s="14" t="s">
        <v>349</v>
      </c>
      <c r="V4443" t="s">
        <v>368</v>
      </c>
      <c r="W4443" s="62">
        <v>7.1496000000000004</v>
      </c>
      <c r="X4443" s="48">
        <f t="shared" si="489"/>
        <v>514.21058520756412</v>
      </c>
    </row>
    <row r="4444" spans="1:24" x14ac:dyDescent="0.2">
      <c r="A4444" s="38" t="str">
        <f t="shared" si="487"/>
        <v>2025-8</v>
      </c>
      <c r="B4444" t="s">
        <v>8264</v>
      </c>
      <c r="C4444" s="23">
        <v>45880</v>
      </c>
      <c r="D4444" s="23">
        <v>45834</v>
      </c>
      <c r="E4444" t="s">
        <v>94</v>
      </c>
      <c r="F4444" t="s">
        <v>95</v>
      </c>
      <c r="G4444" s="22"/>
      <c r="H4444" t="s">
        <v>8587</v>
      </c>
      <c r="I4444" t="s">
        <v>7816</v>
      </c>
      <c r="J4444" t="s">
        <v>7817</v>
      </c>
      <c r="K4444" s="10" t="str">
        <f t="shared" si="490"/>
        <v>LID-</v>
      </c>
      <c r="L4444" t="s">
        <v>369</v>
      </c>
      <c r="M4444" s="52">
        <v>1300</v>
      </c>
      <c r="N4444" t="s">
        <v>1472</v>
      </c>
      <c r="O4444" t="s">
        <v>11</v>
      </c>
      <c r="P4444" s="78">
        <v>3.64</v>
      </c>
      <c r="Q4444" s="11">
        <f t="shared" si="488"/>
        <v>4732</v>
      </c>
      <c r="R4444" s="12">
        <f t="shared" si="491"/>
        <v>7.3003400000000003</v>
      </c>
      <c r="S4444" s="14">
        <f t="shared" si="492"/>
        <v>0.49859999999999999</v>
      </c>
      <c r="T4444" s="13">
        <f t="shared" si="493"/>
        <v>648.17999999999995</v>
      </c>
      <c r="U4444" s="14" t="s">
        <v>349</v>
      </c>
      <c r="V4444" t="s">
        <v>368</v>
      </c>
      <c r="W4444" s="62">
        <v>7.1496000000000004</v>
      </c>
      <c r="X4444" s="48">
        <f t="shared" si="489"/>
        <v>661.8552086830033</v>
      </c>
    </row>
    <row r="4445" spans="1:24" x14ac:dyDescent="0.2">
      <c r="A4445" s="38" t="str">
        <f t="shared" si="487"/>
        <v>2025-8</v>
      </c>
      <c r="B4445" t="s">
        <v>8265</v>
      </c>
      <c r="C4445" s="23">
        <v>45882</v>
      </c>
      <c r="D4445" s="23">
        <v>45880</v>
      </c>
      <c r="E4445" t="s">
        <v>5</v>
      </c>
      <c r="F4445" t="s">
        <v>6</v>
      </c>
      <c r="G4445" s="22"/>
      <c r="H4445" t="s">
        <v>8554</v>
      </c>
      <c r="I4445" t="s">
        <v>4751</v>
      </c>
      <c r="J4445" t="s">
        <v>4752</v>
      </c>
      <c r="K4445" s="10" t="str">
        <f t="shared" si="490"/>
        <v>SHTS</v>
      </c>
      <c r="L4445" t="s">
        <v>10</v>
      </c>
      <c r="M4445" s="52">
        <v>1010</v>
      </c>
      <c r="N4445" t="s">
        <v>1472</v>
      </c>
      <c r="O4445" t="s">
        <v>11</v>
      </c>
      <c r="P4445" s="78">
        <v>3.67</v>
      </c>
      <c r="Q4445" s="11">
        <f t="shared" si="488"/>
        <v>3706.7</v>
      </c>
      <c r="R4445" s="12">
        <f t="shared" si="491"/>
        <v>7.3003400000000003</v>
      </c>
      <c r="S4445" s="14">
        <f t="shared" si="492"/>
        <v>0.50270000000000004</v>
      </c>
      <c r="T4445" s="13">
        <f t="shared" si="493"/>
        <v>507.73</v>
      </c>
      <c r="U4445" s="14" t="s">
        <v>349</v>
      </c>
      <c r="V4445" t="s">
        <v>9</v>
      </c>
      <c r="W4445" s="62">
        <v>7.1496000000000004</v>
      </c>
      <c r="X4445" s="48">
        <f t="shared" si="489"/>
        <v>518.44858453619781</v>
      </c>
    </row>
    <row r="4446" spans="1:24" x14ac:dyDescent="0.2">
      <c r="A4446" s="38" t="str">
        <f t="shared" si="487"/>
        <v>2025-8</v>
      </c>
      <c r="B4446" t="s">
        <v>8266</v>
      </c>
      <c r="C4446" s="23">
        <v>45891</v>
      </c>
      <c r="D4446" s="23">
        <v>45880</v>
      </c>
      <c r="E4446" t="s">
        <v>5</v>
      </c>
      <c r="F4446" t="s">
        <v>6</v>
      </c>
      <c r="G4446" s="22"/>
      <c r="H4446" t="s">
        <v>8555</v>
      </c>
      <c r="I4446" t="s">
        <v>4751</v>
      </c>
      <c r="J4446" t="s">
        <v>4752</v>
      </c>
      <c r="K4446" s="10" t="str">
        <f t="shared" si="490"/>
        <v>SHTS</v>
      </c>
      <c r="L4446" t="s">
        <v>10</v>
      </c>
      <c r="M4446" s="52">
        <v>1410</v>
      </c>
      <c r="N4446" t="s">
        <v>1472</v>
      </c>
      <c r="O4446" t="s">
        <v>11</v>
      </c>
      <c r="P4446" s="78">
        <v>3.67</v>
      </c>
      <c r="Q4446" s="11">
        <f t="shared" si="488"/>
        <v>5174.7</v>
      </c>
      <c r="R4446" s="12">
        <f t="shared" si="491"/>
        <v>7.3003400000000003</v>
      </c>
      <c r="S4446" s="14">
        <f t="shared" si="492"/>
        <v>0.50270000000000004</v>
      </c>
      <c r="T4446" s="13">
        <f t="shared" si="493"/>
        <v>708.81</v>
      </c>
      <c r="U4446" s="14" t="s">
        <v>349</v>
      </c>
      <c r="V4446" t="s">
        <v>9</v>
      </c>
      <c r="W4446" s="62">
        <v>7.1496000000000004</v>
      </c>
      <c r="X4446" s="48">
        <f t="shared" si="489"/>
        <v>723.77475662974143</v>
      </c>
    </row>
    <row r="4447" spans="1:24" x14ac:dyDescent="0.2">
      <c r="A4447" s="38" t="str">
        <f t="shared" si="487"/>
        <v>2025-8</v>
      </c>
      <c r="B4447" t="s">
        <v>8267</v>
      </c>
      <c r="C4447" s="23">
        <v>45888</v>
      </c>
      <c r="D4447" s="23">
        <v>45880</v>
      </c>
      <c r="E4447" t="s">
        <v>5</v>
      </c>
      <c r="F4447" t="s">
        <v>6</v>
      </c>
      <c r="G4447" s="22"/>
      <c r="H4447" t="s">
        <v>8550</v>
      </c>
      <c r="I4447" t="s">
        <v>4705</v>
      </c>
      <c r="J4447" t="s">
        <v>4706</v>
      </c>
      <c r="K4447" s="10" t="str">
        <f t="shared" si="490"/>
        <v>BOX-</v>
      </c>
      <c r="L4447" t="s">
        <v>10</v>
      </c>
      <c r="M4447" s="52">
        <v>505</v>
      </c>
      <c r="N4447" t="s">
        <v>1472</v>
      </c>
      <c r="O4447" t="s">
        <v>11</v>
      </c>
      <c r="P4447" s="78">
        <v>3.7</v>
      </c>
      <c r="Q4447" s="11">
        <f t="shared" si="488"/>
        <v>1868.5</v>
      </c>
      <c r="R4447" s="12">
        <f t="shared" si="491"/>
        <v>7.3003400000000003</v>
      </c>
      <c r="S4447" s="14">
        <f t="shared" si="492"/>
        <v>0.50680000000000003</v>
      </c>
      <c r="T4447" s="13">
        <f t="shared" si="493"/>
        <v>255.93</v>
      </c>
      <c r="U4447" s="14" t="s">
        <v>349</v>
      </c>
      <c r="V4447" t="s">
        <v>1</v>
      </c>
      <c r="W4447" s="62">
        <v>7.1496000000000004</v>
      </c>
      <c r="X4447" s="48">
        <f t="shared" si="489"/>
        <v>261.34329193241575</v>
      </c>
    </row>
    <row r="4448" spans="1:24" x14ac:dyDescent="0.2">
      <c r="A4448" s="38" t="str">
        <f t="shared" si="487"/>
        <v>2025-8</v>
      </c>
      <c r="B4448" t="s">
        <v>8268</v>
      </c>
      <c r="C4448" s="23">
        <v>45873</v>
      </c>
      <c r="D4448" s="23">
        <v>45856</v>
      </c>
      <c r="E4448" t="s">
        <v>696</v>
      </c>
      <c r="F4448" t="s">
        <v>697</v>
      </c>
      <c r="G4448" s="22"/>
      <c r="H4448" t="s">
        <v>8588</v>
      </c>
      <c r="I4448" t="s">
        <v>1535</v>
      </c>
      <c r="J4448" t="s">
        <v>1536</v>
      </c>
      <c r="K4448" s="10" t="str">
        <f t="shared" si="490"/>
        <v>ANYD</v>
      </c>
      <c r="L4448" t="s">
        <v>10</v>
      </c>
      <c r="M4448" s="52">
        <v>1500</v>
      </c>
      <c r="N4448" t="s">
        <v>1472</v>
      </c>
      <c r="O4448" t="s">
        <v>11</v>
      </c>
      <c r="P4448" s="78">
        <v>3.7345000000000002</v>
      </c>
      <c r="Q4448" s="11">
        <f t="shared" si="488"/>
        <v>5601.75</v>
      </c>
      <c r="R4448" s="12">
        <f t="shared" si="491"/>
        <v>7.3003400000000003</v>
      </c>
      <c r="S4448" s="14">
        <f t="shared" si="492"/>
        <v>0.51160000000000005</v>
      </c>
      <c r="T4448" s="13">
        <f t="shared" si="493"/>
        <v>767.4</v>
      </c>
      <c r="U4448" s="14" t="s">
        <v>349</v>
      </c>
      <c r="V4448" t="s">
        <v>36</v>
      </c>
      <c r="W4448" s="62">
        <v>7.1496000000000004</v>
      </c>
      <c r="X4448" s="48">
        <f t="shared" si="489"/>
        <v>783.50537092984223</v>
      </c>
    </row>
    <row r="4449" spans="1:24" x14ac:dyDescent="0.2">
      <c r="A4449" s="38" t="str">
        <f t="shared" si="487"/>
        <v>2025-8</v>
      </c>
      <c r="B4449" t="s">
        <v>8269</v>
      </c>
      <c r="C4449" s="23">
        <v>45875</v>
      </c>
      <c r="D4449" s="23">
        <v>45847</v>
      </c>
      <c r="E4449" t="s">
        <v>149</v>
      </c>
      <c r="F4449" t="s">
        <v>150</v>
      </c>
      <c r="G4449" s="22"/>
      <c r="H4449" t="s">
        <v>8567</v>
      </c>
      <c r="I4449" t="s">
        <v>3169</v>
      </c>
      <c r="J4449" t="s">
        <v>1180</v>
      </c>
      <c r="K4449" s="10" t="str">
        <f t="shared" si="490"/>
        <v>GLID</v>
      </c>
      <c r="L4449" t="s">
        <v>10</v>
      </c>
      <c r="M4449" s="52">
        <v>510</v>
      </c>
      <c r="N4449" t="s">
        <v>1472</v>
      </c>
      <c r="O4449" t="s">
        <v>11</v>
      </c>
      <c r="P4449" s="78">
        <v>3.7364999999999999</v>
      </c>
      <c r="Q4449" s="11">
        <f t="shared" si="488"/>
        <v>1905.62</v>
      </c>
      <c r="R4449" s="12">
        <f t="shared" si="491"/>
        <v>7.3003400000000003</v>
      </c>
      <c r="S4449" s="14">
        <f t="shared" si="492"/>
        <v>0.51180000000000003</v>
      </c>
      <c r="T4449" s="13">
        <f t="shared" si="493"/>
        <v>261.02</v>
      </c>
      <c r="U4449" s="14" t="s">
        <v>349</v>
      </c>
      <c r="V4449" t="s">
        <v>78</v>
      </c>
      <c r="W4449" s="62">
        <v>7.1496000000000004</v>
      </c>
      <c r="X4449" s="48">
        <f t="shared" si="489"/>
        <v>266.53449144008056</v>
      </c>
    </row>
    <row r="4450" spans="1:24" x14ac:dyDescent="0.2">
      <c r="A4450" s="38" t="str">
        <f t="shared" si="487"/>
        <v>2025-8</v>
      </c>
      <c r="B4450" t="s">
        <v>8270</v>
      </c>
      <c r="C4450" s="23">
        <v>45898</v>
      </c>
      <c r="D4450" s="23">
        <v>45889</v>
      </c>
      <c r="E4450" t="s">
        <v>569</v>
      </c>
      <c r="F4450" t="s">
        <v>570</v>
      </c>
      <c r="G4450" s="22"/>
      <c r="H4450" t="s">
        <v>8504</v>
      </c>
      <c r="I4450" t="s">
        <v>567</v>
      </c>
      <c r="J4450" t="s">
        <v>568</v>
      </c>
      <c r="K4450" s="10" t="str">
        <f t="shared" si="490"/>
        <v>ANYD</v>
      </c>
      <c r="L4450" t="s">
        <v>10</v>
      </c>
      <c r="M4450" s="52">
        <v>300</v>
      </c>
      <c r="N4450" t="s">
        <v>1472</v>
      </c>
      <c r="O4450" t="s">
        <v>11</v>
      </c>
      <c r="P4450" s="78">
        <v>3.85</v>
      </c>
      <c r="Q4450" s="11">
        <f t="shared" si="488"/>
        <v>1155</v>
      </c>
      <c r="R4450" s="12">
        <f t="shared" si="491"/>
        <v>7.3003400000000003</v>
      </c>
      <c r="S4450" s="14">
        <f t="shared" si="492"/>
        <v>0.52739999999999998</v>
      </c>
      <c r="T4450" s="13">
        <f t="shared" si="493"/>
        <v>158.22</v>
      </c>
      <c r="U4450" s="14" t="s">
        <v>349</v>
      </c>
      <c r="V4450" t="s">
        <v>36</v>
      </c>
      <c r="W4450" s="62">
        <v>7.1496000000000004</v>
      </c>
      <c r="X4450" s="48">
        <f t="shared" si="489"/>
        <v>161.5474991607922</v>
      </c>
    </row>
    <row r="4451" spans="1:24" x14ac:dyDescent="0.2">
      <c r="A4451" s="38" t="str">
        <f t="shared" si="487"/>
        <v>2025-8</v>
      </c>
      <c r="B4451" t="s">
        <v>8271</v>
      </c>
      <c r="C4451" s="23">
        <v>45880</v>
      </c>
      <c r="D4451" s="23">
        <v>45856</v>
      </c>
      <c r="E4451" t="s">
        <v>569</v>
      </c>
      <c r="F4451" t="s">
        <v>570</v>
      </c>
      <c r="G4451" s="22"/>
      <c r="H4451" t="s">
        <v>8565</v>
      </c>
      <c r="I4451" t="s">
        <v>567</v>
      </c>
      <c r="J4451" t="s">
        <v>568</v>
      </c>
      <c r="K4451" s="10" t="str">
        <f t="shared" si="490"/>
        <v>ANYD</v>
      </c>
      <c r="L4451" t="s">
        <v>10</v>
      </c>
      <c r="M4451" s="52">
        <v>1000</v>
      </c>
      <c r="N4451" t="s">
        <v>1472</v>
      </c>
      <c r="O4451" t="s">
        <v>11</v>
      </c>
      <c r="P4451" s="78">
        <v>3.85</v>
      </c>
      <c r="Q4451" s="11">
        <f t="shared" si="488"/>
        <v>3850</v>
      </c>
      <c r="R4451" s="12">
        <f t="shared" si="491"/>
        <v>7.3003400000000003</v>
      </c>
      <c r="S4451" s="14">
        <f t="shared" si="492"/>
        <v>0.52739999999999998</v>
      </c>
      <c r="T4451" s="13">
        <f t="shared" si="493"/>
        <v>527.4</v>
      </c>
      <c r="U4451" s="14" t="s">
        <v>349</v>
      </c>
      <c r="V4451" t="s">
        <v>36</v>
      </c>
      <c r="W4451" s="62">
        <v>7.1496000000000004</v>
      </c>
      <c r="X4451" s="48">
        <f t="shared" si="489"/>
        <v>538.49166386930733</v>
      </c>
    </row>
    <row r="4452" spans="1:24" x14ac:dyDescent="0.2">
      <c r="A4452" s="38" t="str">
        <f t="shared" si="487"/>
        <v>2025-8</v>
      </c>
      <c r="B4452" t="s">
        <v>8272</v>
      </c>
      <c r="C4452" s="23">
        <v>45897</v>
      </c>
      <c r="D4452" s="23">
        <v>45895</v>
      </c>
      <c r="E4452" t="s">
        <v>5</v>
      </c>
      <c r="F4452" t="s">
        <v>6</v>
      </c>
      <c r="G4452" s="22"/>
      <c r="H4452" t="s">
        <v>8580</v>
      </c>
      <c r="I4452" t="s">
        <v>7818</v>
      </c>
      <c r="J4452" t="s">
        <v>7819</v>
      </c>
      <c r="K4452" s="10" t="str">
        <f t="shared" si="490"/>
        <v>BOX-</v>
      </c>
      <c r="L4452" t="s">
        <v>10</v>
      </c>
      <c r="M4452" s="52">
        <v>2020</v>
      </c>
      <c r="N4452" t="s">
        <v>1472</v>
      </c>
      <c r="O4452" t="s">
        <v>11</v>
      </c>
      <c r="P4452" s="78">
        <v>3.87</v>
      </c>
      <c r="Q4452" s="11">
        <f t="shared" si="488"/>
        <v>7817.4</v>
      </c>
      <c r="R4452" s="12">
        <f t="shared" si="491"/>
        <v>7.3003400000000003</v>
      </c>
      <c r="S4452" s="14">
        <f t="shared" si="492"/>
        <v>0.53010000000000002</v>
      </c>
      <c r="T4452" s="13">
        <f t="shared" si="493"/>
        <v>1070.8</v>
      </c>
      <c r="U4452" s="14" t="s">
        <v>349</v>
      </c>
      <c r="V4452" t="s">
        <v>1</v>
      </c>
      <c r="W4452" s="62">
        <v>7.1496000000000004</v>
      </c>
      <c r="X4452" s="48">
        <f t="shared" si="489"/>
        <v>1093.4038267875126</v>
      </c>
    </row>
    <row r="4453" spans="1:24" x14ac:dyDescent="0.2">
      <c r="A4453" s="38" t="str">
        <f t="shared" si="487"/>
        <v>2025-8</v>
      </c>
      <c r="B4453" t="s">
        <v>8273</v>
      </c>
      <c r="C4453" s="23">
        <v>45888</v>
      </c>
      <c r="D4453" s="23">
        <v>45880</v>
      </c>
      <c r="E4453" t="s">
        <v>5</v>
      </c>
      <c r="F4453" t="s">
        <v>6</v>
      </c>
      <c r="G4453" s="22"/>
      <c r="H4453" t="s">
        <v>8550</v>
      </c>
      <c r="I4453" t="s">
        <v>7820</v>
      </c>
      <c r="J4453" t="s">
        <v>7821</v>
      </c>
      <c r="K4453" s="10" t="str">
        <f t="shared" si="490"/>
        <v>BOX-</v>
      </c>
      <c r="L4453" t="s">
        <v>10</v>
      </c>
      <c r="M4453" s="52">
        <v>505</v>
      </c>
      <c r="N4453" t="s">
        <v>1472</v>
      </c>
      <c r="O4453" t="s">
        <v>11</v>
      </c>
      <c r="P4453" s="78">
        <v>3.9</v>
      </c>
      <c r="Q4453" s="11">
        <f t="shared" si="488"/>
        <v>1969.5</v>
      </c>
      <c r="R4453" s="12">
        <f t="shared" si="491"/>
        <v>7.3003400000000003</v>
      </c>
      <c r="S4453" s="14">
        <f t="shared" si="492"/>
        <v>0.53420000000000001</v>
      </c>
      <c r="T4453" s="13">
        <f t="shared" si="493"/>
        <v>269.77</v>
      </c>
      <c r="U4453" s="14" t="s">
        <v>349</v>
      </c>
      <c r="V4453" t="s">
        <v>1</v>
      </c>
      <c r="W4453" s="62">
        <v>7.1496000000000004</v>
      </c>
      <c r="X4453" s="48">
        <f t="shared" si="489"/>
        <v>275.46995636119499</v>
      </c>
    </row>
    <row r="4454" spans="1:24" x14ac:dyDescent="0.2">
      <c r="A4454" s="38" t="str">
        <f t="shared" si="487"/>
        <v>2025-8</v>
      </c>
      <c r="B4454" t="s">
        <v>8274</v>
      </c>
      <c r="C4454" s="23">
        <v>45888</v>
      </c>
      <c r="D4454" s="23">
        <v>45832</v>
      </c>
      <c r="E4454" t="s">
        <v>830</v>
      </c>
      <c r="F4454" t="s">
        <v>831</v>
      </c>
      <c r="G4454" s="22"/>
      <c r="H4454" t="s">
        <v>8589</v>
      </c>
      <c r="I4454" t="s">
        <v>7822</v>
      </c>
      <c r="J4454" t="s">
        <v>7823</v>
      </c>
      <c r="K4454" s="10" t="str">
        <f t="shared" si="490"/>
        <v>LID-</v>
      </c>
      <c r="L4454" t="s">
        <v>98</v>
      </c>
      <c r="M4454" s="52">
        <v>1260</v>
      </c>
      <c r="N4454" t="s">
        <v>1472</v>
      </c>
      <c r="O4454" t="s">
        <v>11</v>
      </c>
      <c r="P4454" s="78">
        <v>3.9</v>
      </c>
      <c r="Q4454" s="11">
        <f t="shared" si="488"/>
        <v>4914</v>
      </c>
      <c r="R4454" s="12">
        <f t="shared" si="491"/>
        <v>7.3003400000000003</v>
      </c>
      <c r="S4454" s="14">
        <f t="shared" si="492"/>
        <v>0.53420000000000001</v>
      </c>
      <c r="T4454" s="13">
        <f t="shared" si="493"/>
        <v>673.09</v>
      </c>
      <c r="U4454" s="14" t="s">
        <v>349</v>
      </c>
      <c r="V4454" t="s">
        <v>368</v>
      </c>
      <c r="W4454" s="62">
        <v>7.1496000000000004</v>
      </c>
      <c r="X4454" s="48">
        <f t="shared" si="489"/>
        <v>687.31117824773412</v>
      </c>
    </row>
    <row r="4455" spans="1:24" x14ac:dyDescent="0.2">
      <c r="A4455" s="38" t="str">
        <f t="shared" si="487"/>
        <v>2025-8</v>
      </c>
      <c r="B4455" t="s">
        <v>8275</v>
      </c>
      <c r="C4455" s="23">
        <v>45873</v>
      </c>
      <c r="D4455" s="23">
        <v>45859</v>
      </c>
      <c r="E4455" t="s">
        <v>696</v>
      </c>
      <c r="F4455" t="s">
        <v>697</v>
      </c>
      <c r="G4455" s="22"/>
      <c r="H4455" t="s">
        <v>8588</v>
      </c>
      <c r="I4455" t="s">
        <v>1537</v>
      </c>
      <c r="J4455" t="s">
        <v>1538</v>
      </c>
      <c r="K4455" s="10" t="str">
        <f t="shared" si="490"/>
        <v>ANYD</v>
      </c>
      <c r="L4455" t="s">
        <v>10</v>
      </c>
      <c r="M4455" s="52">
        <v>1000</v>
      </c>
      <c r="N4455" t="s">
        <v>1472</v>
      </c>
      <c r="O4455" t="s">
        <v>11</v>
      </c>
      <c r="P4455" s="78">
        <v>3.9188000000000001</v>
      </c>
      <c r="Q4455" s="11">
        <f t="shared" si="488"/>
        <v>3918.8</v>
      </c>
      <c r="R4455" s="12">
        <f t="shared" si="491"/>
        <v>7.3003400000000003</v>
      </c>
      <c r="S4455" s="14">
        <f t="shared" si="492"/>
        <v>0.53680000000000005</v>
      </c>
      <c r="T4455" s="13">
        <f t="shared" si="493"/>
        <v>536.79999999999995</v>
      </c>
      <c r="U4455" s="14" t="s">
        <v>349</v>
      </c>
      <c r="V4455" t="s">
        <v>36</v>
      </c>
      <c r="W4455" s="62">
        <v>7.1496000000000004</v>
      </c>
      <c r="X4455" s="48">
        <f t="shared" si="489"/>
        <v>548.11457983663411</v>
      </c>
    </row>
    <row r="4456" spans="1:24" x14ac:dyDescent="0.2">
      <c r="A4456" s="38" t="str">
        <f t="shared" si="487"/>
        <v>2025-8</v>
      </c>
      <c r="B4456" t="s">
        <v>8276</v>
      </c>
      <c r="C4456" s="23">
        <v>45873</v>
      </c>
      <c r="D4456" s="23">
        <v>45856</v>
      </c>
      <c r="E4456" t="s">
        <v>696</v>
      </c>
      <c r="F4456" t="s">
        <v>697</v>
      </c>
      <c r="G4456" s="22"/>
      <c r="H4456" t="s">
        <v>8588</v>
      </c>
      <c r="I4456" t="s">
        <v>1537</v>
      </c>
      <c r="J4456" t="s">
        <v>1538</v>
      </c>
      <c r="K4456" s="10" t="str">
        <f t="shared" si="490"/>
        <v>ANYD</v>
      </c>
      <c r="L4456" t="s">
        <v>10</v>
      </c>
      <c r="M4456" s="52">
        <v>2100</v>
      </c>
      <c r="N4456" t="s">
        <v>1472</v>
      </c>
      <c r="O4456" t="s">
        <v>11</v>
      </c>
      <c r="P4456" s="78">
        <v>3.9188000000000001</v>
      </c>
      <c r="Q4456" s="11">
        <f t="shared" si="488"/>
        <v>8229.48</v>
      </c>
      <c r="R4456" s="12">
        <f t="shared" si="491"/>
        <v>7.3003400000000003</v>
      </c>
      <c r="S4456" s="14">
        <f t="shared" si="492"/>
        <v>0.53680000000000005</v>
      </c>
      <c r="T4456" s="13">
        <f t="shared" si="493"/>
        <v>1127.28</v>
      </c>
      <c r="U4456" s="14" t="s">
        <v>349</v>
      </c>
      <c r="V4456" t="s">
        <v>36</v>
      </c>
      <c r="W4456" s="62">
        <v>7.1496000000000004</v>
      </c>
      <c r="X4456" s="48">
        <f t="shared" si="489"/>
        <v>1151.0406176569318</v>
      </c>
    </row>
    <row r="4457" spans="1:24" x14ac:dyDescent="0.2">
      <c r="A4457" s="38" t="str">
        <f t="shared" si="487"/>
        <v>2025-8</v>
      </c>
      <c r="B4457" t="s">
        <v>8277</v>
      </c>
      <c r="C4457" s="23">
        <v>45897</v>
      </c>
      <c r="D4457" s="23">
        <v>45895</v>
      </c>
      <c r="E4457" t="s">
        <v>5</v>
      </c>
      <c r="F4457" t="s">
        <v>6</v>
      </c>
      <c r="G4457" s="22"/>
      <c r="H4457" t="s">
        <v>8590</v>
      </c>
      <c r="I4457" t="s">
        <v>7824</v>
      </c>
      <c r="J4457" t="s">
        <v>7825</v>
      </c>
      <c r="K4457" s="10" t="str">
        <f t="shared" si="490"/>
        <v>BOX-</v>
      </c>
      <c r="L4457" t="s">
        <v>10</v>
      </c>
      <c r="M4457" s="52">
        <v>1500</v>
      </c>
      <c r="N4457" t="s">
        <v>1472</v>
      </c>
      <c r="O4457" t="s">
        <v>11</v>
      </c>
      <c r="P4457" s="78">
        <v>3.92</v>
      </c>
      <c r="Q4457" s="11">
        <f t="shared" si="488"/>
        <v>5880</v>
      </c>
      <c r="R4457" s="12">
        <f t="shared" si="491"/>
        <v>7.3003400000000003</v>
      </c>
      <c r="S4457" s="14">
        <f t="shared" si="492"/>
        <v>0.53700000000000003</v>
      </c>
      <c r="T4457" s="13">
        <f t="shared" si="493"/>
        <v>805.5</v>
      </c>
      <c r="U4457" s="14" t="s">
        <v>349</v>
      </c>
      <c r="V4457" t="s">
        <v>1</v>
      </c>
      <c r="W4457" s="62">
        <v>7.1496000000000004</v>
      </c>
      <c r="X4457" s="48">
        <f t="shared" si="489"/>
        <v>822.42363209130565</v>
      </c>
    </row>
    <row r="4458" spans="1:24" x14ac:dyDescent="0.2">
      <c r="A4458" s="38" t="str">
        <f t="shared" si="487"/>
        <v>2025-8</v>
      </c>
      <c r="B4458" t="s">
        <v>8278</v>
      </c>
      <c r="C4458" s="23">
        <v>45890</v>
      </c>
      <c r="D4458" s="23">
        <v>45853</v>
      </c>
      <c r="E4458" t="s">
        <v>121</v>
      </c>
      <c r="F4458" t="s">
        <v>122</v>
      </c>
      <c r="G4458" s="22"/>
      <c r="H4458" t="s">
        <v>8584</v>
      </c>
      <c r="I4458" t="s">
        <v>4711</v>
      </c>
      <c r="J4458" t="s">
        <v>4712</v>
      </c>
      <c r="K4458" s="10" t="str">
        <f t="shared" si="490"/>
        <v>HDL-</v>
      </c>
      <c r="L4458" t="s">
        <v>10</v>
      </c>
      <c r="M4458" s="52">
        <v>1020</v>
      </c>
      <c r="N4458" t="s">
        <v>1472</v>
      </c>
      <c r="O4458" t="s">
        <v>11</v>
      </c>
      <c r="P4458" s="78">
        <v>3.9580000000000002</v>
      </c>
      <c r="Q4458" s="11">
        <f t="shared" si="488"/>
        <v>4037.16</v>
      </c>
      <c r="R4458" s="12">
        <f t="shared" si="491"/>
        <v>7.3003400000000003</v>
      </c>
      <c r="S4458" s="14">
        <f t="shared" si="492"/>
        <v>0.54220000000000002</v>
      </c>
      <c r="T4458" s="13">
        <f t="shared" si="493"/>
        <v>553.04</v>
      </c>
      <c r="U4458" s="14" t="s">
        <v>349</v>
      </c>
      <c r="V4458" t="s">
        <v>228</v>
      </c>
      <c r="W4458" s="62">
        <v>7.1496000000000004</v>
      </c>
      <c r="X4458" s="48">
        <f t="shared" si="489"/>
        <v>564.66935213158774</v>
      </c>
    </row>
    <row r="4459" spans="1:24" x14ac:dyDescent="0.2">
      <c r="A4459" s="38" t="str">
        <f t="shared" si="487"/>
        <v>2025-8</v>
      </c>
      <c r="B4459" t="s">
        <v>8279</v>
      </c>
      <c r="C4459" s="23">
        <v>45890</v>
      </c>
      <c r="D4459" s="23">
        <v>45853</v>
      </c>
      <c r="E4459" t="s">
        <v>121</v>
      </c>
      <c r="F4459" t="s">
        <v>122</v>
      </c>
      <c r="G4459" s="22"/>
      <c r="H4459" t="s">
        <v>8584</v>
      </c>
      <c r="I4459" t="s">
        <v>350</v>
      </c>
      <c r="J4459" t="s">
        <v>351</v>
      </c>
      <c r="K4459" s="10" t="str">
        <f t="shared" si="490"/>
        <v>HDL-</v>
      </c>
      <c r="L4459" t="s">
        <v>10</v>
      </c>
      <c r="M4459" s="52">
        <v>1020</v>
      </c>
      <c r="N4459" t="s">
        <v>1472</v>
      </c>
      <c r="O4459" t="s">
        <v>11</v>
      </c>
      <c r="P4459" s="78">
        <v>3.9580000000000002</v>
      </c>
      <c r="Q4459" s="11">
        <f t="shared" si="488"/>
        <v>4037.16</v>
      </c>
      <c r="R4459" s="12">
        <f t="shared" si="491"/>
        <v>7.3003400000000003</v>
      </c>
      <c r="S4459" s="14">
        <f t="shared" si="492"/>
        <v>0.54220000000000002</v>
      </c>
      <c r="T4459" s="13">
        <f t="shared" si="493"/>
        <v>553.04</v>
      </c>
      <c r="U4459" s="14" t="s">
        <v>349</v>
      </c>
      <c r="V4459" t="s">
        <v>228</v>
      </c>
      <c r="W4459" s="62">
        <v>7.1496000000000004</v>
      </c>
      <c r="X4459" s="48">
        <f t="shared" si="489"/>
        <v>564.66935213158774</v>
      </c>
    </row>
    <row r="4460" spans="1:24" x14ac:dyDescent="0.2">
      <c r="A4460" s="38" t="str">
        <f t="shared" si="487"/>
        <v>2025-8</v>
      </c>
      <c r="B4460" t="s">
        <v>8280</v>
      </c>
      <c r="C4460" s="23">
        <v>45890</v>
      </c>
      <c r="D4460" s="23">
        <v>45821</v>
      </c>
      <c r="E4460" t="s">
        <v>121</v>
      </c>
      <c r="F4460" t="s">
        <v>122</v>
      </c>
      <c r="G4460" s="22"/>
      <c r="H4460" t="s">
        <v>8584</v>
      </c>
      <c r="I4460" t="s">
        <v>4709</v>
      </c>
      <c r="J4460" t="s">
        <v>4710</v>
      </c>
      <c r="K4460" s="10" t="str">
        <f t="shared" si="490"/>
        <v>HDL-</v>
      </c>
      <c r="L4460" t="s">
        <v>10</v>
      </c>
      <c r="M4460" s="52">
        <v>3030</v>
      </c>
      <c r="N4460" t="s">
        <v>1472</v>
      </c>
      <c r="O4460" t="s">
        <v>11</v>
      </c>
      <c r="P4460" s="78">
        <v>3.9580000000000002</v>
      </c>
      <c r="Q4460" s="11">
        <f t="shared" si="488"/>
        <v>11992.74</v>
      </c>
      <c r="R4460" s="12">
        <f t="shared" si="491"/>
        <v>7.3003400000000003</v>
      </c>
      <c r="S4460" s="14">
        <f t="shared" si="492"/>
        <v>0.54220000000000002</v>
      </c>
      <c r="T4460" s="13">
        <f t="shared" si="493"/>
        <v>1642.87</v>
      </c>
      <c r="U4460" s="14" t="s">
        <v>349</v>
      </c>
      <c r="V4460" t="s">
        <v>228</v>
      </c>
      <c r="W4460" s="62">
        <v>7.1496000000000004</v>
      </c>
      <c r="X4460" s="48">
        <f t="shared" si="489"/>
        <v>1677.4001342732461</v>
      </c>
    </row>
    <row r="4461" spans="1:24" x14ac:dyDescent="0.2">
      <c r="A4461" s="38" t="str">
        <f t="shared" si="487"/>
        <v>2025-8</v>
      </c>
      <c r="B4461" t="s">
        <v>8281</v>
      </c>
      <c r="C4461" s="23">
        <v>45873</v>
      </c>
      <c r="D4461" s="23">
        <v>45805</v>
      </c>
      <c r="E4461" t="s">
        <v>94</v>
      </c>
      <c r="F4461" t="s">
        <v>95</v>
      </c>
      <c r="G4461" s="22"/>
      <c r="H4461" t="s">
        <v>8591</v>
      </c>
      <c r="I4461" t="s">
        <v>1750</v>
      </c>
      <c r="J4461" t="s">
        <v>1751</v>
      </c>
      <c r="K4461" s="10" t="str">
        <f t="shared" si="490"/>
        <v>LID-</v>
      </c>
      <c r="L4461" t="s">
        <v>98</v>
      </c>
      <c r="M4461" s="52">
        <v>710</v>
      </c>
      <c r="N4461" t="s">
        <v>1472</v>
      </c>
      <c r="O4461" t="s">
        <v>11</v>
      </c>
      <c r="P4461" s="78">
        <v>4</v>
      </c>
      <c r="Q4461" s="11">
        <f t="shared" si="488"/>
        <v>2840</v>
      </c>
      <c r="R4461" s="12">
        <f t="shared" si="491"/>
        <v>7.3003400000000003</v>
      </c>
      <c r="S4461" s="14">
        <f t="shared" si="492"/>
        <v>0.54790000000000005</v>
      </c>
      <c r="T4461" s="13">
        <f t="shared" si="493"/>
        <v>389.01</v>
      </c>
      <c r="U4461" s="14" t="s">
        <v>349</v>
      </c>
      <c r="V4461" t="s">
        <v>368</v>
      </c>
      <c r="W4461" s="62">
        <v>7.1496000000000004</v>
      </c>
      <c r="X4461" s="48">
        <f t="shared" si="489"/>
        <v>397.22501958151497</v>
      </c>
    </row>
    <row r="4462" spans="1:24" x14ac:dyDescent="0.2">
      <c r="A4462" s="38" t="str">
        <f t="shared" si="487"/>
        <v>2025-8</v>
      </c>
      <c r="B4462" t="s">
        <v>8282</v>
      </c>
      <c r="C4462" s="23">
        <v>45873</v>
      </c>
      <c r="D4462" s="23">
        <v>45813</v>
      </c>
      <c r="E4462" t="s">
        <v>94</v>
      </c>
      <c r="F4462" t="s">
        <v>95</v>
      </c>
      <c r="G4462" s="22"/>
      <c r="H4462" t="s">
        <v>8591</v>
      </c>
      <c r="I4462" t="s">
        <v>3732</v>
      </c>
      <c r="J4462" t="s">
        <v>3733</v>
      </c>
      <c r="K4462" s="10" t="str">
        <f t="shared" si="490"/>
        <v>LID-</v>
      </c>
      <c r="L4462" t="s">
        <v>98</v>
      </c>
      <c r="M4462" s="52">
        <v>1010</v>
      </c>
      <c r="N4462" t="s">
        <v>1472</v>
      </c>
      <c r="O4462" t="s">
        <v>11</v>
      </c>
      <c r="P4462" s="78">
        <v>4.0599999999999996</v>
      </c>
      <c r="Q4462" s="11">
        <f t="shared" si="488"/>
        <v>4100.6000000000004</v>
      </c>
      <c r="R4462" s="12">
        <f t="shared" si="491"/>
        <v>7.3003400000000003</v>
      </c>
      <c r="S4462" s="14">
        <f t="shared" si="492"/>
        <v>0.55610000000000004</v>
      </c>
      <c r="T4462" s="13">
        <f t="shared" si="493"/>
        <v>561.66</v>
      </c>
      <c r="U4462" s="14" t="s">
        <v>349</v>
      </c>
      <c r="V4462" t="s">
        <v>368</v>
      </c>
      <c r="W4462" s="62">
        <v>7.1496000000000004</v>
      </c>
      <c r="X4462" s="48">
        <f t="shared" si="489"/>
        <v>573.54257580843671</v>
      </c>
    </row>
    <row r="4463" spans="1:24" x14ac:dyDescent="0.2">
      <c r="A4463" s="38" t="str">
        <f t="shared" si="487"/>
        <v>2025-8</v>
      </c>
      <c r="B4463" t="s">
        <v>8283</v>
      </c>
      <c r="C4463" s="23">
        <v>45873</v>
      </c>
      <c r="D4463" s="23">
        <v>45870</v>
      </c>
      <c r="E4463" t="s">
        <v>121</v>
      </c>
      <c r="F4463" t="s">
        <v>122</v>
      </c>
      <c r="G4463" s="22"/>
      <c r="H4463" t="s">
        <v>8524</v>
      </c>
      <c r="I4463" t="s">
        <v>1742</v>
      </c>
      <c r="J4463" t="s">
        <v>1743</v>
      </c>
      <c r="K4463" s="10" t="str">
        <f t="shared" si="490"/>
        <v>HDL-</v>
      </c>
      <c r="L4463" t="s">
        <v>10</v>
      </c>
      <c r="M4463" s="52">
        <v>150</v>
      </c>
      <c r="N4463" t="s">
        <v>1472</v>
      </c>
      <c r="O4463" t="s">
        <v>11</v>
      </c>
      <c r="P4463" s="78">
        <v>4.1566000000000001</v>
      </c>
      <c r="Q4463" s="11">
        <f t="shared" si="488"/>
        <v>623.49</v>
      </c>
      <c r="R4463" s="12">
        <f t="shared" si="491"/>
        <v>7.3003400000000003</v>
      </c>
      <c r="S4463" s="14">
        <f t="shared" si="492"/>
        <v>0.56940000000000002</v>
      </c>
      <c r="T4463" s="13">
        <f t="shared" si="493"/>
        <v>85.41</v>
      </c>
      <c r="U4463" s="14" t="s">
        <v>349</v>
      </c>
      <c r="V4463" t="s">
        <v>228</v>
      </c>
      <c r="W4463" s="62">
        <v>7.1496000000000004</v>
      </c>
      <c r="X4463" s="48">
        <f t="shared" si="489"/>
        <v>87.206277274253097</v>
      </c>
    </row>
    <row r="4464" spans="1:24" x14ac:dyDescent="0.2">
      <c r="A4464" s="38" t="str">
        <f t="shared" si="487"/>
        <v>2025-8</v>
      </c>
      <c r="B4464" t="s">
        <v>8284</v>
      </c>
      <c r="C4464" s="23">
        <v>45873</v>
      </c>
      <c r="D4464" s="23">
        <v>45856</v>
      </c>
      <c r="E4464" t="s">
        <v>696</v>
      </c>
      <c r="F4464" t="s">
        <v>697</v>
      </c>
      <c r="G4464" s="22"/>
      <c r="H4464" t="s">
        <v>8588</v>
      </c>
      <c r="I4464" t="s">
        <v>1539</v>
      </c>
      <c r="J4464" t="s">
        <v>1540</v>
      </c>
      <c r="K4464" s="10" t="str">
        <f t="shared" si="490"/>
        <v>ANYD</v>
      </c>
      <c r="L4464" t="s">
        <v>10</v>
      </c>
      <c r="M4464" s="52">
        <v>400</v>
      </c>
      <c r="N4464" t="s">
        <v>1472</v>
      </c>
      <c r="O4464" t="s">
        <v>11</v>
      </c>
      <c r="P4464" s="78">
        <v>4.1612999999999998</v>
      </c>
      <c r="Q4464" s="11">
        <f t="shared" si="488"/>
        <v>1664.52</v>
      </c>
      <c r="R4464" s="12">
        <f t="shared" si="491"/>
        <v>7.3003400000000003</v>
      </c>
      <c r="S4464" s="14">
        <f t="shared" si="492"/>
        <v>0.56999999999999995</v>
      </c>
      <c r="T4464" s="13">
        <f t="shared" si="493"/>
        <v>228</v>
      </c>
      <c r="U4464" s="14" t="s">
        <v>349</v>
      </c>
      <c r="V4464" t="s">
        <v>36</v>
      </c>
      <c r="W4464" s="62">
        <v>7.1496000000000004</v>
      </c>
      <c r="X4464" s="48">
        <f t="shared" si="489"/>
        <v>232.81302450486737</v>
      </c>
    </row>
    <row r="4465" spans="1:24" x14ac:dyDescent="0.2">
      <c r="A4465" s="38" t="str">
        <f t="shared" si="487"/>
        <v>2025-8</v>
      </c>
      <c r="B4465" t="s">
        <v>6220</v>
      </c>
      <c r="C4465" s="23">
        <v>45881</v>
      </c>
      <c r="D4465" s="23">
        <v>45805</v>
      </c>
      <c r="E4465" t="s">
        <v>149</v>
      </c>
      <c r="F4465" t="s">
        <v>150</v>
      </c>
      <c r="G4465" s="22"/>
      <c r="H4465" t="s">
        <v>8592</v>
      </c>
      <c r="I4465" t="s">
        <v>4713</v>
      </c>
      <c r="J4465" t="s">
        <v>4714</v>
      </c>
      <c r="K4465" s="10" t="str">
        <f t="shared" si="490"/>
        <v>GLID</v>
      </c>
      <c r="L4465" t="s">
        <v>10</v>
      </c>
      <c r="M4465" s="52">
        <v>-78</v>
      </c>
      <c r="N4465" t="s">
        <v>1472</v>
      </c>
      <c r="O4465" t="s">
        <v>11</v>
      </c>
      <c r="P4465" s="78">
        <v>4.1654999999999998</v>
      </c>
      <c r="Q4465" s="11">
        <f t="shared" si="488"/>
        <v>-324.91000000000003</v>
      </c>
      <c r="R4465" s="12">
        <f t="shared" si="491"/>
        <v>7.3003400000000003</v>
      </c>
      <c r="S4465" s="14">
        <f t="shared" si="492"/>
        <v>0.5706</v>
      </c>
      <c r="T4465" s="13">
        <f t="shared" si="493"/>
        <v>-44.51</v>
      </c>
      <c r="U4465" s="14" t="s">
        <v>349</v>
      </c>
      <c r="V4465" t="s">
        <v>78</v>
      </c>
      <c r="W4465" s="62">
        <v>7.1496000000000004</v>
      </c>
      <c r="X4465" s="48">
        <f t="shared" si="489"/>
        <v>-45.444360523665651</v>
      </c>
    </row>
    <row r="4466" spans="1:24" x14ac:dyDescent="0.2">
      <c r="A4466" s="38" t="str">
        <f t="shared" si="487"/>
        <v>2025-8</v>
      </c>
      <c r="B4466" t="s">
        <v>6220</v>
      </c>
      <c r="C4466" s="23">
        <v>45897</v>
      </c>
      <c r="D4466" s="23">
        <v>45805</v>
      </c>
      <c r="E4466" t="s">
        <v>149</v>
      </c>
      <c r="F4466" t="s">
        <v>150</v>
      </c>
      <c r="G4466" s="22"/>
      <c r="H4466" t="s">
        <v>8562</v>
      </c>
      <c r="I4466" t="s">
        <v>4713</v>
      </c>
      <c r="J4466" t="s">
        <v>4714</v>
      </c>
      <c r="K4466" s="10" t="str">
        <f t="shared" si="490"/>
        <v>GLID</v>
      </c>
      <c r="L4466" t="s">
        <v>10</v>
      </c>
      <c r="M4466" s="52">
        <v>78</v>
      </c>
      <c r="N4466" t="s">
        <v>1472</v>
      </c>
      <c r="O4466" t="s">
        <v>11</v>
      </c>
      <c r="P4466" s="78">
        <v>4.1654999999999998</v>
      </c>
      <c r="Q4466" s="11">
        <f t="shared" si="488"/>
        <v>324.91000000000003</v>
      </c>
      <c r="R4466" s="12">
        <f t="shared" si="491"/>
        <v>7.3003400000000003</v>
      </c>
      <c r="S4466" s="14">
        <f t="shared" si="492"/>
        <v>0.5706</v>
      </c>
      <c r="T4466" s="13">
        <f t="shared" si="493"/>
        <v>44.51</v>
      </c>
      <c r="U4466" s="14" t="s">
        <v>349</v>
      </c>
      <c r="V4466" t="s">
        <v>78</v>
      </c>
      <c r="W4466" s="62">
        <v>7.1496000000000004</v>
      </c>
      <c r="X4466" s="48">
        <f t="shared" si="489"/>
        <v>45.444360523665651</v>
      </c>
    </row>
    <row r="4467" spans="1:24" x14ac:dyDescent="0.2">
      <c r="A4467" s="38" t="str">
        <f t="shared" si="487"/>
        <v>2025-8</v>
      </c>
      <c r="B4467" t="s">
        <v>8285</v>
      </c>
      <c r="C4467" s="23">
        <v>45875</v>
      </c>
      <c r="D4467" s="23">
        <v>45847</v>
      </c>
      <c r="E4467" t="s">
        <v>149</v>
      </c>
      <c r="F4467" t="s">
        <v>150</v>
      </c>
      <c r="G4467" s="22"/>
      <c r="H4467" t="s">
        <v>8567</v>
      </c>
      <c r="I4467" t="s">
        <v>4713</v>
      </c>
      <c r="J4467" t="s">
        <v>4714</v>
      </c>
      <c r="K4467" s="10" t="str">
        <f t="shared" si="490"/>
        <v>GLID</v>
      </c>
      <c r="L4467" t="s">
        <v>10</v>
      </c>
      <c r="M4467" s="52">
        <v>3020</v>
      </c>
      <c r="N4467" t="s">
        <v>1472</v>
      </c>
      <c r="O4467" t="s">
        <v>11</v>
      </c>
      <c r="P4467" s="78">
        <v>4.1654999999999998</v>
      </c>
      <c r="Q4467" s="11">
        <f t="shared" si="488"/>
        <v>12579.81</v>
      </c>
      <c r="R4467" s="12">
        <f t="shared" si="491"/>
        <v>7.3003400000000003</v>
      </c>
      <c r="S4467" s="14">
        <f t="shared" si="492"/>
        <v>0.5706</v>
      </c>
      <c r="T4467" s="13">
        <f t="shared" si="493"/>
        <v>1723.21</v>
      </c>
      <c r="U4467" s="14" t="s">
        <v>349</v>
      </c>
      <c r="V4467" t="s">
        <v>78</v>
      </c>
      <c r="W4467" s="62">
        <v>7.1496000000000004</v>
      </c>
      <c r="X4467" s="48">
        <f t="shared" si="489"/>
        <v>1759.51242027526</v>
      </c>
    </row>
    <row r="4468" spans="1:24" x14ac:dyDescent="0.2">
      <c r="A4468" s="38" t="str">
        <f t="shared" si="487"/>
        <v>2025-8</v>
      </c>
      <c r="B4468" t="s">
        <v>8286</v>
      </c>
      <c r="C4468" s="23">
        <v>45883</v>
      </c>
      <c r="D4468" s="23">
        <v>45832</v>
      </c>
      <c r="E4468" t="s">
        <v>94</v>
      </c>
      <c r="F4468" t="s">
        <v>95</v>
      </c>
      <c r="G4468" s="22"/>
      <c r="H4468" t="s">
        <v>8593</v>
      </c>
      <c r="I4468" t="s">
        <v>7826</v>
      </c>
      <c r="J4468" t="s">
        <v>7827</v>
      </c>
      <c r="K4468" s="10" t="str">
        <f t="shared" si="490"/>
        <v>LID-</v>
      </c>
      <c r="L4468" t="s">
        <v>98</v>
      </c>
      <c r="M4468" s="52">
        <v>600</v>
      </c>
      <c r="N4468" t="s">
        <v>1472</v>
      </c>
      <c r="O4468" t="s">
        <v>11</v>
      </c>
      <c r="P4468" s="78">
        <v>4.17</v>
      </c>
      <c r="Q4468" s="11">
        <f t="shared" si="488"/>
        <v>2502</v>
      </c>
      <c r="R4468" s="12">
        <f t="shared" si="491"/>
        <v>7.3003400000000003</v>
      </c>
      <c r="S4468" s="14">
        <f t="shared" si="492"/>
        <v>0.57120000000000004</v>
      </c>
      <c r="T4468" s="13">
        <f t="shared" si="493"/>
        <v>342.72</v>
      </c>
      <c r="U4468" s="14" t="s">
        <v>349</v>
      </c>
      <c r="V4468" t="s">
        <v>368</v>
      </c>
      <c r="W4468" s="62">
        <v>7.1496000000000004</v>
      </c>
      <c r="X4468" s="48">
        <f t="shared" si="489"/>
        <v>349.94964753272905</v>
      </c>
    </row>
    <row r="4469" spans="1:24" x14ac:dyDescent="0.2">
      <c r="A4469" s="38" t="str">
        <f t="shared" si="487"/>
        <v>2025-8</v>
      </c>
      <c r="B4469" t="s">
        <v>8286</v>
      </c>
      <c r="C4469" s="23">
        <v>45884</v>
      </c>
      <c r="D4469" s="23">
        <v>45832</v>
      </c>
      <c r="E4469" t="s">
        <v>94</v>
      </c>
      <c r="F4469" t="s">
        <v>95</v>
      </c>
      <c r="G4469" s="22"/>
      <c r="H4469" t="s">
        <v>8594</v>
      </c>
      <c r="I4469" t="s">
        <v>7826</v>
      </c>
      <c r="J4469" t="s">
        <v>7827</v>
      </c>
      <c r="K4469" s="10" t="str">
        <f t="shared" si="490"/>
        <v>LID-</v>
      </c>
      <c r="L4469" t="s">
        <v>98</v>
      </c>
      <c r="M4469" s="52">
        <v>660</v>
      </c>
      <c r="N4469" t="s">
        <v>1472</v>
      </c>
      <c r="O4469" t="s">
        <v>11</v>
      </c>
      <c r="P4469" s="78">
        <v>4.17</v>
      </c>
      <c r="Q4469" s="11">
        <f t="shared" si="488"/>
        <v>2752.2</v>
      </c>
      <c r="R4469" s="12">
        <f t="shared" si="491"/>
        <v>7.3003400000000003</v>
      </c>
      <c r="S4469" s="14">
        <f t="shared" si="492"/>
        <v>0.57120000000000004</v>
      </c>
      <c r="T4469" s="13">
        <f t="shared" si="493"/>
        <v>376.99</v>
      </c>
      <c r="U4469" s="14" t="s">
        <v>349</v>
      </c>
      <c r="V4469" t="s">
        <v>368</v>
      </c>
      <c r="W4469" s="62">
        <v>7.1496000000000004</v>
      </c>
      <c r="X4469" s="48">
        <f t="shared" si="489"/>
        <v>384.94461228600198</v>
      </c>
    </row>
    <row r="4470" spans="1:24" x14ac:dyDescent="0.2">
      <c r="A4470" s="38" t="str">
        <f t="shared" si="487"/>
        <v>2025-8</v>
      </c>
      <c r="B4470" t="s">
        <v>8287</v>
      </c>
      <c r="C4470" s="23">
        <v>45897</v>
      </c>
      <c r="D4470" s="23">
        <v>45842</v>
      </c>
      <c r="E4470" t="s">
        <v>830</v>
      </c>
      <c r="F4470" t="s">
        <v>831</v>
      </c>
      <c r="G4470" s="22"/>
      <c r="H4470" t="s">
        <v>8595</v>
      </c>
      <c r="I4470" t="s">
        <v>3164</v>
      </c>
      <c r="J4470" t="s">
        <v>3374</v>
      </c>
      <c r="K4470" s="10" t="str">
        <f t="shared" si="490"/>
        <v>LID-</v>
      </c>
      <c r="L4470" t="s">
        <v>98</v>
      </c>
      <c r="M4470" s="52">
        <v>1000</v>
      </c>
      <c r="N4470" t="s">
        <v>1472</v>
      </c>
      <c r="O4470" t="s">
        <v>11</v>
      </c>
      <c r="P4470" s="78">
        <v>4.2</v>
      </c>
      <c r="Q4470" s="11">
        <f t="shared" si="488"/>
        <v>4200</v>
      </c>
      <c r="R4470" s="12">
        <f t="shared" si="491"/>
        <v>7.3003400000000003</v>
      </c>
      <c r="S4470" s="14">
        <f t="shared" si="492"/>
        <v>0.57530000000000003</v>
      </c>
      <c r="T4470" s="13">
        <f t="shared" si="493"/>
        <v>575.29999999999995</v>
      </c>
      <c r="U4470" s="14" t="s">
        <v>349</v>
      </c>
      <c r="V4470" t="s">
        <v>368</v>
      </c>
      <c r="W4470" s="62">
        <v>7.1496000000000004</v>
      </c>
      <c r="X4470" s="48">
        <f t="shared" si="489"/>
        <v>587.44545149378996</v>
      </c>
    </row>
    <row r="4471" spans="1:24" x14ac:dyDescent="0.2">
      <c r="A4471" s="38" t="str">
        <f t="shared" si="487"/>
        <v>2025-8</v>
      </c>
      <c r="B4471" t="s">
        <v>8287</v>
      </c>
      <c r="C4471" s="23">
        <v>45896</v>
      </c>
      <c r="D4471" s="23">
        <v>45842</v>
      </c>
      <c r="E4471" t="s">
        <v>830</v>
      </c>
      <c r="F4471" t="s">
        <v>831</v>
      </c>
      <c r="G4471" s="22"/>
      <c r="H4471" t="s">
        <v>8596</v>
      </c>
      <c r="I4471" t="s">
        <v>3164</v>
      </c>
      <c r="J4471" t="s">
        <v>3374</v>
      </c>
      <c r="K4471" s="10" t="str">
        <f t="shared" si="490"/>
        <v>LID-</v>
      </c>
      <c r="L4471" t="s">
        <v>98</v>
      </c>
      <c r="M4471" s="52">
        <v>1000</v>
      </c>
      <c r="N4471" t="s">
        <v>1472</v>
      </c>
      <c r="O4471" t="s">
        <v>11</v>
      </c>
      <c r="P4471" s="78">
        <v>4.2</v>
      </c>
      <c r="Q4471" s="11">
        <f t="shared" si="488"/>
        <v>4200</v>
      </c>
      <c r="R4471" s="12">
        <f t="shared" si="491"/>
        <v>7.3003400000000003</v>
      </c>
      <c r="S4471" s="14">
        <f t="shared" si="492"/>
        <v>0.57530000000000003</v>
      </c>
      <c r="T4471" s="13">
        <f t="shared" si="493"/>
        <v>575.29999999999995</v>
      </c>
      <c r="U4471" s="14" t="s">
        <v>349</v>
      </c>
      <c r="V4471" t="s">
        <v>368</v>
      </c>
      <c r="W4471" s="62">
        <v>7.1496000000000004</v>
      </c>
      <c r="X4471" s="48">
        <f t="shared" si="489"/>
        <v>587.44545149378996</v>
      </c>
    </row>
    <row r="4472" spans="1:24" x14ac:dyDescent="0.2">
      <c r="A4472" s="38" t="str">
        <f t="shared" si="487"/>
        <v>2025-8</v>
      </c>
      <c r="B4472" t="s">
        <v>8287</v>
      </c>
      <c r="C4472" s="23">
        <v>45895</v>
      </c>
      <c r="D4472" s="23">
        <v>45842</v>
      </c>
      <c r="E4472" t="s">
        <v>830</v>
      </c>
      <c r="F4472" t="s">
        <v>831</v>
      </c>
      <c r="G4472" s="22"/>
      <c r="H4472" t="s">
        <v>8530</v>
      </c>
      <c r="I4472" t="s">
        <v>3164</v>
      </c>
      <c r="J4472" t="s">
        <v>3374</v>
      </c>
      <c r="K4472" s="10" t="str">
        <f t="shared" si="490"/>
        <v>LID-</v>
      </c>
      <c r="L4472" t="s">
        <v>98</v>
      </c>
      <c r="M4472" s="52">
        <v>1000</v>
      </c>
      <c r="N4472" t="s">
        <v>1472</v>
      </c>
      <c r="O4472" t="s">
        <v>11</v>
      </c>
      <c r="P4472" s="78">
        <v>4.2</v>
      </c>
      <c r="Q4472" s="11">
        <f t="shared" si="488"/>
        <v>4200</v>
      </c>
      <c r="R4472" s="12">
        <f t="shared" si="491"/>
        <v>7.3003400000000003</v>
      </c>
      <c r="S4472" s="14">
        <f t="shared" si="492"/>
        <v>0.57530000000000003</v>
      </c>
      <c r="T4472" s="13">
        <f t="shared" si="493"/>
        <v>575.29999999999995</v>
      </c>
      <c r="U4472" s="14" t="s">
        <v>349</v>
      </c>
      <c r="V4472" t="s">
        <v>368</v>
      </c>
      <c r="W4472" s="62">
        <v>7.1496000000000004</v>
      </c>
      <c r="X4472" s="48">
        <f t="shared" si="489"/>
        <v>587.44545149378996</v>
      </c>
    </row>
    <row r="4473" spans="1:24" x14ac:dyDescent="0.2">
      <c r="A4473" s="38" t="str">
        <f t="shared" si="487"/>
        <v>2025-8</v>
      </c>
      <c r="B4473" t="s">
        <v>8287</v>
      </c>
      <c r="C4473" s="23">
        <v>45894</v>
      </c>
      <c r="D4473" s="23">
        <v>45842</v>
      </c>
      <c r="E4473" t="s">
        <v>830</v>
      </c>
      <c r="F4473" t="s">
        <v>831</v>
      </c>
      <c r="G4473" s="22"/>
      <c r="H4473" t="s">
        <v>8597</v>
      </c>
      <c r="I4473" t="s">
        <v>3164</v>
      </c>
      <c r="J4473" t="s">
        <v>3374</v>
      </c>
      <c r="K4473" s="10" t="str">
        <f t="shared" si="490"/>
        <v>LID-</v>
      </c>
      <c r="L4473" t="s">
        <v>98</v>
      </c>
      <c r="M4473" s="52">
        <v>1000</v>
      </c>
      <c r="N4473" t="s">
        <v>1472</v>
      </c>
      <c r="O4473" t="s">
        <v>11</v>
      </c>
      <c r="P4473" s="78">
        <v>4.2</v>
      </c>
      <c r="Q4473" s="11">
        <f t="shared" si="488"/>
        <v>4200</v>
      </c>
      <c r="R4473" s="12">
        <f t="shared" si="491"/>
        <v>7.3003400000000003</v>
      </c>
      <c r="S4473" s="14">
        <f t="shared" si="492"/>
        <v>0.57530000000000003</v>
      </c>
      <c r="T4473" s="13">
        <f t="shared" si="493"/>
        <v>575.29999999999995</v>
      </c>
      <c r="U4473" s="14" t="s">
        <v>349</v>
      </c>
      <c r="V4473" t="s">
        <v>368</v>
      </c>
      <c r="W4473" s="62">
        <v>7.1496000000000004</v>
      </c>
      <c r="X4473" s="48">
        <f t="shared" si="489"/>
        <v>587.44545149378996</v>
      </c>
    </row>
    <row r="4474" spans="1:24" x14ac:dyDescent="0.2">
      <c r="A4474" s="38" t="str">
        <f t="shared" si="487"/>
        <v>2025-8</v>
      </c>
      <c r="B4474" t="s">
        <v>8287</v>
      </c>
      <c r="C4474" s="23">
        <v>45887</v>
      </c>
      <c r="D4474" s="23">
        <v>45842</v>
      </c>
      <c r="E4474" t="s">
        <v>830</v>
      </c>
      <c r="F4474" t="s">
        <v>831</v>
      </c>
      <c r="G4474" s="22"/>
      <c r="H4474" t="s">
        <v>8598</v>
      </c>
      <c r="I4474" t="s">
        <v>3164</v>
      </c>
      <c r="J4474" t="s">
        <v>3374</v>
      </c>
      <c r="K4474" s="10" t="str">
        <f t="shared" si="490"/>
        <v>LID-</v>
      </c>
      <c r="L4474" t="s">
        <v>98</v>
      </c>
      <c r="M4474" s="52">
        <v>1000</v>
      </c>
      <c r="N4474" t="s">
        <v>1472</v>
      </c>
      <c r="O4474" t="s">
        <v>11</v>
      </c>
      <c r="P4474" s="78">
        <v>4.2</v>
      </c>
      <c r="Q4474" s="11">
        <f t="shared" si="488"/>
        <v>4200</v>
      </c>
      <c r="R4474" s="12">
        <f t="shared" si="491"/>
        <v>7.3003400000000003</v>
      </c>
      <c r="S4474" s="14">
        <f t="shared" si="492"/>
        <v>0.57530000000000003</v>
      </c>
      <c r="T4474" s="13">
        <f t="shared" si="493"/>
        <v>575.29999999999995</v>
      </c>
      <c r="U4474" s="14" t="s">
        <v>349</v>
      </c>
      <c r="V4474" t="s">
        <v>368</v>
      </c>
      <c r="W4474" s="62">
        <v>7.1496000000000004</v>
      </c>
      <c r="X4474" s="48">
        <f t="shared" si="489"/>
        <v>587.44545149378996</v>
      </c>
    </row>
    <row r="4475" spans="1:24" x14ac:dyDescent="0.2">
      <c r="A4475" s="38" t="str">
        <f t="shared" si="487"/>
        <v>2025-8</v>
      </c>
      <c r="B4475" t="s">
        <v>8288</v>
      </c>
      <c r="C4475" s="23">
        <v>45875</v>
      </c>
      <c r="D4475" s="23">
        <v>45818</v>
      </c>
      <c r="E4475" t="s">
        <v>830</v>
      </c>
      <c r="F4475" t="s">
        <v>831</v>
      </c>
      <c r="G4475" s="22"/>
      <c r="H4475" t="s">
        <v>8599</v>
      </c>
      <c r="I4475" t="s">
        <v>3164</v>
      </c>
      <c r="J4475" t="s">
        <v>3374</v>
      </c>
      <c r="K4475" s="10" t="str">
        <f t="shared" si="490"/>
        <v>LID-</v>
      </c>
      <c r="L4475" t="s">
        <v>98</v>
      </c>
      <c r="M4475" s="52">
        <v>1310</v>
      </c>
      <c r="N4475" t="s">
        <v>1472</v>
      </c>
      <c r="O4475" t="s">
        <v>11</v>
      </c>
      <c r="P4475" s="78">
        <v>4.2</v>
      </c>
      <c r="Q4475" s="11">
        <f t="shared" si="488"/>
        <v>5502</v>
      </c>
      <c r="R4475" s="12">
        <f t="shared" si="491"/>
        <v>7.3003400000000003</v>
      </c>
      <c r="S4475" s="14">
        <f t="shared" si="492"/>
        <v>0.57530000000000003</v>
      </c>
      <c r="T4475" s="13">
        <f t="shared" si="493"/>
        <v>753.64</v>
      </c>
      <c r="U4475" s="14" t="s">
        <v>349</v>
      </c>
      <c r="V4475" t="s">
        <v>368</v>
      </c>
      <c r="W4475" s="62">
        <v>7.1496000000000004</v>
      </c>
      <c r="X4475" s="48">
        <f t="shared" si="489"/>
        <v>769.55354145686476</v>
      </c>
    </row>
    <row r="4476" spans="1:24" x14ac:dyDescent="0.2">
      <c r="A4476" s="38" t="str">
        <f t="shared" si="487"/>
        <v>2025-8</v>
      </c>
      <c r="B4476" t="s">
        <v>8289</v>
      </c>
      <c r="C4476" s="23">
        <v>45887</v>
      </c>
      <c r="D4476" s="23">
        <v>45818</v>
      </c>
      <c r="E4476" t="s">
        <v>830</v>
      </c>
      <c r="F4476" t="s">
        <v>831</v>
      </c>
      <c r="G4476" s="22"/>
      <c r="H4476" t="s">
        <v>8598</v>
      </c>
      <c r="I4476" t="s">
        <v>3164</v>
      </c>
      <c r="J4476" t="s">
        <v>3374</v>
      </c>
      <c r="K4476" s="10" t="str">
        <f t="shared" si="490"/>
        <v>LID-</v>
      </c>
      <c r="L4476" t="s">
        <v>98</v>
      </c>
      <c r="M4476" s="52">
        <v>1510</v>
      </c>
      <c r="N4476" t="s">
        <v>1472</v>
      </c>
      <c r="O4476" t="s">
        <v>11</v>
      </c>
      <c r="P4476" s="78">
        <v>4.2</v>
      </c>
      <c r="Q4476" s="11">
        <f t="shared" si="488"/>
        <v>6342</v>
      </c>
      <c r="R4476" s="12">
        <f t="shared" si="491"/>
        <v>7.3003400000000003</v>
      </c>
      <c r="S4476" s="14">
        <f t="shared" si="492"/>
        <v>0.57530000000000003</v>
      </c>
      <c r="T4476" s="13">
        <f t="shared" si="493"/>
        <v>868.7</v>
      </c>
      <c r="U4476" s="14" t="s">
        <v>349</v>
      </c>
      <c r="V4476" t="s">
        <v>368</v>
      </c>
      <c r="W4476" s="62">
        <v>7.1496000000000004</v>
      </c>
      <c r="X4476" s="48">
        <f t="shared" si="489"/>
        <v>887.04263175562278</v>
      </c>
    </row>
    <row r="4477" spans="1:24" x14ac:dyDescent="0.2">
      <c r="A4477" s="38" t="str">
        <f t="shared" si="487"/>
        <v>2025-8</v>
      </c>
      <c r="B4477" t="s">
        <v>8290</v>
      </c>
      <c r="C4477" s="23">
        <v>45891</v>
      </c>
      <c r="D4477" s="23">
        <v>45870</v>
      </c>
      <c r="E4477" t="s">
        <v>5</v>
      </c>
      <c r="F4477" t="s">
        <v>6</v>
      </c>
      <c r="G4477" s="22"/>
      <c r="H4477" t="s">
        <v>8585</v>
      </c>
      <c r="I4477" t="s">
        <v>5694</v>
      </c>
      <c r="J4477" t="s">
        <v>5837</v>
      </c>
      <c r="K4477" s="10" t="str">
        <f t="shared" si="490"/>
        <v>BOX-</v>
      </c>
      <c r="L4477" t="s">
        <v>10</v>
      </c>
      <c r="M4477" s="52">
        <v>1000</v>
      </c>
      <c r="N4477" t="s">
        <v>1472</v>
      </c>
      <c r="O4477" t="s">
        <v>11</v>
      </c>
      <c r="P4477" s="78">
        <v>4.21</v>
      </c>
      <c r="Q4477" s="11">
        <f t="shared" si="488"/>
        <v>4210</v>
      </c>
      <c r="R4477" s="12">
        <f t="shared" si="491"/>
        <v>7.3003400000000003</v>
      </c>
      <c r="S4477" s="14">
        <f t="shared" si="492"/>
        <v>0.57669999999999999</v>
      </c>
      <c r="T4477" s="13">
        <f t="shared" si="493"/>
        <v>576.70000000000005</v>
      </c>
      <c r="U4477" s="14" t="s">
        <v>349</v>
      </c>
      <c r="V4477" t="s">
        <v>1</v>
      </c>
      <c r="W4477" s="62">
        <v>7.1496000000000004</v>
      </c>
      <c r="X4477" s="48">
        <f t="shared" si="489"/>
        <v>588.84413114020367</v>
      </c>
    </row>
    <row r="4478" spans="1:24" x14ac:dyDescent="0.2">
      <c r="A4478" s="38" t="str">
        <f t="shared" si="487"/>
        <v>2025-8</v>
      </c>
      <c r="B4478" t="s">
        <v>8291</v>
      </c>
      <c r="C4478" s="23">
        <v>45874</v>
      </c>
      <c r="D4478" s="23">
        <v>45870</v>
      </c>
      <c r="E4478" t="s">
        <v>5</v>
      </c>
      <c r="F4478" t="s">
        <v>6</v>
      </c>
      <c r="G4478" s="22"/>
      <c r="H4478" t="s">
        <v>8551</v>
      </c>
      <c r="I4478" t="s">
        <v>5694</v>
      </c>
      <c r="J4478" t="s">
        <v>5837</v>
      </c>
      <c r="K4478" s="10" t="str">
        <f t="shared" si="490"/>
        <v>BOX-</v>
      </c>
      <c r="L4478" t="s">
        <v>10</v>
      </c>
      <c r="M4478" s="52">
        <v>4030</v>
      </c>
      <c r="N4478" t="s">
        <v>1472</v>
      </c>
      <c r="O4478" t="s">
        <v>11</v>
      </c>
      <c r="P4478" s="78">
        <v>4.21</v>
      </c>
      <c r="Q4478" s="11">
        <f t="shared" si="488"/>
        <v>16966.3</v>
      </c>
      <c r="R4478" s="12">
        <f t="shared" si="491"/>
        <v>7.3003400000000003</v>
      </c>
      <c r="S4478" s="14">
        <f t="shared" si="492"/>
        <v>0.57669999999999999</v>
      </c>
      <c r="T4478" s="13">
        <f t="shared" si="493"/>
        <v>2324.1</v>
      </c>
      <c r="U4478" s="14" t="s">
        <v>349</v>
      </c>
      <c r="V4478" t="s">
        <v>1</v>
      </c>
      <c r="W4478" s="62">
        <v>7.1496000000000004</v>
      </c>
      <c r="X4478" s="48">
        <f t="shared" si="489"/>
        <v>2373.0418484950205</v>
      </c>
    </row>
    <row r="4479" spans="1:24" x14ac:dyDescent="0.2">
      <c r="A4479" s="38" t="str">
        <f t="shared" si="487"/>
        <v>2025-8</v>
      </c>
      <c r="B4479" t="s">
        <v>8292</v>
      </c>
      <c r="C4479" s="23">
        <v>45882</v>
      </c>
      <c r="D4479" s="23">
        <v>45880</v>
      </c>
      <c r="E4479" t="s">
        <v>5</v>
      </c>
      <c r="F4479" t="s">
        <v>6</v>
      </c>
      <c r="G4479" s="22"/>
      <c r="H4479" t="s">
        <v>8566</v>
      </c>
      <c r="I4479" t="s">
        <v>4717</v>
      </c>
      <c r="J4479" t="s">
        <v>4718</v>
      </c>
      <c r="K4479" s="10" t="str">
        <f t="shared" si="490"/>
        <v>BOX-</v>
      </c>
      <c r="L4479" t="s">
        <v>10</v>
      </c>
      <c r="M4479" s="52">
        <v>4030</v>
      </c>
      <c r="N4479" t="s">
        <v>1472</v>
      </c>
      <c r="O4479" t="s">
        <v>11</v>
      </c>
      <c r="P4479" s="78">
        <v>4.2300000000000004</v>
      </c>
      <c r="Q4479" s="11">
        <f t="shared" si="488"/>
        <v>17046.900000000001</v>
      </c>
      <c r="R4479" s="12">
        <f t="shared" si="491"/>
        <v>7.3003400000000003</v>
      </c>
      <c r="S4479" s="14">
        <f t="shared" si="492"/>
        <v>0.57940000000000003</v>
      </c>
      <c r="T4479" s="13">
        <f t="shared" si="493"/>
        <v>2334.98</v>
      </c>
      <c r="U4479" s="14" t="s">
        <v>349</v>
      </c>
      <c r="V4479" t="s">
        <v>1</v>
      </c>
      <c r="W4479" s="62">
        <v>7.1496000000000004</v>
      </c>
      <c r="X4479" s="48">
        <f t="shared" si="489"/>
        <v>2384.315206445116</v>
      </c>
    </row>
    <row r="4480" spans="1:24" x14ac:dyDescent="0.2">
      <c r="A4480" s="38" t="str">
        <f t="shared" si="487"/>
        <v>2025-8</v>
      </c>
      <c r="B4480" t="s">
        <v>8293</v>
      </c>
      <c r="C4480" s="23">
        <v>45894</v>
      </c>
      <c r="D4480" s="23">
        <v>45813</v>
      </c>
      <c r="E4480" t="s">
        <v>830</v>
      </c>
      <c r="F4480" t="s">
        <v>831</v>
      </c>
      <c r="G4480" s="22"/>
      <c r="H4480" t="s">
        <v>8600</v>
      </c>
      <c r="I4480" t="s">
        <v>3738</v>
      </c>
      <c r="J4480" t="s">
        <v>3739</v>
      </c>
      <c r="K4480" s="10" t="str">
        <f t="shared" si="490"/>
        <v>LID-</v>
      </c>
      <c r="L4480" t="s">
        <v>98</v>
      </c>
      <c r="M4480" s="52">
        <v>1010</v>
      </c>
      <c r="N4480" t="s">
        <v>1472</v>
      </c>
      <c r="O4480" t="s">
        <v>11</v>
      </c>
      <c r="P4480" s="78">
        <v>4.25</v>
      </c>
      <c r="Q4480" s="11">
        <f t="shared" si="488"/>
        <v>4292.5</v>
      </c>
      <c r="R4480" s="12">
        <f t="shared" si="491"/>
        <v>7.3003400000000003</v>
      </c>
      <c r="S4480" s="14">
        <f t="shared" si="492"/>
        <v>0.58220000000000005</v>
      </c>
      <c r="T4480" s="13">
        <f t="shared" si="493"/>
        <v>588.02</v>
      </c>
      <c r="U4480" s="14" t="s">
        <v>349</v>
      </c>
      <c r="V4480" t="s">
        <v>368</v>
      </c>
      <c r="W4480" s="62">
        <v>7.1496000000000004</v>
      </c>
      <c r="X4480" s="48">
        <f t="shared" si="489"/>
        <v>600.38323822311736</v>
      </c>
    </row>
    <row r="4481" spans="1:24" x14ac:dyDescent="0.2">
      <c r="A4481" s="38" t="str">
        <f t="shared" si="487"/>
        <v>2025-8</v>
      </c>
      <c r="B4481" t="s">
        <v>8294</v>
      </c>
      <c r="C4481" s="23">
        <v>45895</v>
      </c>
      <c r="D4481" s="23">
        <v>45818</v>
      </c>
      <c r="E4481" t="s">
        <v>94</v>
      </c>
      <c r="F4481" t="s">
        <v>95</v>
      </c>
      <c r="G4481" s="22"/>
      <c r="H4481" t="s">
        <v>8601</v>
      </c>
      <c r="I4481" t="s">
        <v>3162</v>
      </c>
      <c r="J4481" t="s">
        <v>3372</v>
      </c>
      <c r="K4481" s="10" t="str">
        <f t="shared" si="490"/>
        <v>LID-</v>
      </c>
      <c r="L4481" t="s">
        <v>98</v>
      </c>
      <c r="M4481" s="52">
        <v>492</v>
      </c>
      <c r="N4481" t="s">
        <v>1472</v>
      </c>
      <c r="O4481" t="s">
        <v>11</v>
      </c>
      <c r="P4481" s="78">
        <v>4.26</v>
      </c>
      <c r="Q4481" s="11">
        <f t="shared" si="488"/>
        <v>2095.92</v>
      </c>
      <c r="R4481" s="12">
        <f t="shared" si="491"/>
        <v>7.3003400000000003</v>
      </c>
      <c r="S4481" s="14">
        <f t="shared" si="492"/>
        <v>0.58350000000000002</v>
      </c>
      <c r="T4481" s="13">
        <f t="shared" si="493"/>
        <v>287.08</v>
      </c>
      <c r="U4481" s="14" t="s">
        <v>349</v>
      </c>
      <c r="V4481" t="s">
        <v>368</v>
      </c>
      <c r="W4481" s="62">
        <v>7.1496000000000004</v>
      </c>
      <c r="X4481" s="48">
        <f t="shared" si="489"/>
        <v>293.15206445115808</v>
      </c>
    </row>
    <row r="4482" spans="1:24" x14ac:dyDescent="0.2">
      <c r="A4482" s="38" t="str">
        <f t="shared" ref="A4482:A4545" si="494">+TEXT(C4482,"YYYY")&amp;"-"&amp;TEXT(C4482,"M")</f>
        <v>2025-8</v>
      </c>
      <c r="B4482" t="s">
        <v>8294</v>
      </c>
      <c r="C4482" s="23">
        <v>45894</v>
      </c>
      <c r="D4482" s="23">
        <v>45818</v>
      </c>
      <c r="E4482" t="s">
        <v>94</v>
      </c>
      <c r="F4482" t="s">
        <v>95</v>
      </c>
      <c r="G4482" s="22"/>
      <c r="H4482" t="s">
        <v>8602</v>
      </c>
      <c r="I4482" t="s">
        <v>3162</v>
      </c>
      <c r="J4482" t="s">
        <v>3372</v>
      </c>
      <c r="K4482" s="10" t="str">
        <f t="shared" si="490"/>
        <v>LID-</v>
      </c>
      <c r="L4482" t="s">
        <v>98</v>
      </c>
      <c r="M4482" s="52">
        <v>600</v>
      </c>
      <c r="N4482" t="s">
        <v>1472</v>
      </c>
      <c r="O4482" t="s">
        <v>11</v>
      </c>
      <c r="P4482" s="78">
        <v>4.26</v>
      </c>
      <c r="Q4482" s="11">
        <f t="shared" ref="Q4482:Q4545" si="495">ROUND(P4482*M4482,2)</f>
        <v>2556</v>
      </c>
      <c r="R4482" s="12">
        <f t="shared" si="491"/>
        <v>7.3003400000000003</v>
      </c>
      <c r="S4482" s="14">
        <f t="shared" si="492"/>
        <v>0.58350000000000002</v>
      </c>
      <c r="T4482" s="13">
        <f t="shared" si="493"/>
        <v>350.1</v>
      </c>
      <c r="U4482" s="14" t="s">
        <v>349</v>
      </c>
      <c r="V4482" t="s">
        <v>368</v>
      </c>
      <c r="W4482" s="62">
        <v>7.1496000000000004</v>
      </c>
      <c r="X4482" s="48">
        <f t="shared" ref="X4482:X4545" si="496">IF(O4482="CNY",P4482/W4482*M4482,1)</f>
        <v>357.50251762336353</v>
      </c>
    </row>
    <row r="4483" spans="1:24" x14ac:dyDescent="0.2">
      <c r="A4483" s="38" t="str">
        <f t="shared" si="494"/>
        <v>2025-8</v>
      </c>
      <c r="B4483" t="s">
        <v>8294</v>
      </c>
      <c r="C4483" s="23">
        <v>45874</v>
      </c>
      <c r="D4483" s="23">
        <v>45818</v>
      </c>
      <c r="E4483" t="s">
        <v>94</v>
      </c>
      <c r="F4483" t="s">
        <v>95</v>
      </c>
      <c r="G4483" s="22"/>
      <c r="H4483" t="s">
        <v>8603</v>
      </c>
      <c r="I4483" t="s">
        <v>3162</v>
      </c>
      <c r="J4483" t="s">
        <v>3372</v>
      </c>
      <c r="K4483" s="10" t="str">
        <f t="shared" si="490"/>
        <v>LID-</v>
      </c>
      <c r="L4483" t="s">
        <v>98</v>
      </c>
      <c r="M4483" s="52">
        <v>628</v>
      </c>
      <c r="N4483" t="s">
        <v>1472</v>
      </c>
      <c r="O4483" t="s">
        <v>11</v>
      </c>
      <c r="P4483" s="78">
        <v>4.26</v>
      </c>
      <c r="Q4483" s="11">
        <f t="shared" si="495"/>
        <v>2675.28</v>
      </c>
      <c r="R4483" s="12">
        <f t="shared" si="491"/>
        <v>7.3003400000000003</v>
      </c>
      <c r="S4483" s="14">
        <f t="shared" si="492"/>
        <v>0.58350000000000002</v>
      </c>
      <c r="T4483" s="13">
        <f t="shared" si="493"/>
        <v>366.44</v>
      </c>
      <c r="U4483" s="14" t="s">
        <v>349</v>
      </c>
      <c r="V4483" t="s">
        <v>368</v>
      </c>
      <c r="W4483" s="62">
        <v>7.1496000000000004</v>
      </c>
      <c r="X4483" s="48">
        <f t="shared" si="496"/>
        <v>374.18596844578713</v>
      </c>
    </row>
    <row r="4484" spans="1:24" x14ac:dyDescent="0.2">
      <c r="A4484" s="38" t="str">
        <f t="shared" si="494"/>
        <v>2025-8</v>
      </c>
      <c r="B4484" t="s">
        <v>8295</v>
      </c>
      <c r="C4484" s="23">
        <v>45897</v>
      </c>
      <c r="D4484" s="23">
        <v>45842</v>
      </c>
      <c r="E4484" t="s">
        <v>94</v>
      </c>
      <c r="F4484" t="s">
        <v>95</v>
      </c>
      <c r="G4484" s="22"/>
      <c r="H4484" t="s">
        <v>8604</v>
      </c>
      <c r="I4484" t="s">
        <v>3162</v>
      </c>
      <c r="J4484" t="s">
        <v>3372</v>
      </c>
      <c r="K4484" s="10" t="str">
        <f t="shared" si="490"/>
        <v>LID-</v>
      </c>
      <c r="L4484" t="s">
        <v>98</v>
      </c>
      <c r="M4484" s="52">
        <v>720</v>
      </c>
      <c r="N4484" t="s">
        <v>1472</v>
      </c>
      <c r="O4484" t="s">
        <v>11</v>
      </c>
      <c r="P4484" s="78">
        <v>4.26</v>
      </c>
      <c r="Q4484" s="11">
        <f t="shared" si="495"/>
        <v>3067.2</v>
      </c>
      <c r="R4484" s="12">
        <f t="shared" si="491"/>
        <v>7.3003400000000003</v>
      </c>
      <c r="S4484" s="14">
        <f t="shared" si="492"/>
        <v>0.58350000000000002</v>
      </c>
      <c r="T4484" s="13">
        <f t="shared" si="493"/>
        <v>420.12</v>
      </c>
      <c r="U4484" s="14" t="s">
        <v>349</v>
      </c>
      <c r="V4484" t="s">
        <v>368</v>
      </c>
      <c r="W4484" s="62">
        <v>7.1496000000000004</v>
      </c>
      <c r="X4484" s="48">
        <f t="shared" si="496"/>
        <v>429.00302114803623</v>
      </c>
    </row>
    <row r="4485" spans="1:24" x14ac:dyDescent="0.2">
      <c r="A4485" s="38" t="str">
        <f t="shared" si="494"/>
        <v>2025-8</v>
      </c>
      <c r="B4485" t="s">
        <v>8295</v>
      </c>
      <c r="C4485" s="23">
        <v>45896</v>
      </c>
      <c r="D4485" s="23">
        <v>45842</v>
      </c>
      <c r="E4485" t="s">
        <v>94</v>
      </c>
      <c r="F4485" t="s">
        <v>95</v>
      </c>
      <c r="G4485" s="22"/>
      <c r="H4485" t="s">
        <v>8595</v>
      </c>
      <c r="I4485" t="s">
        <v>3162</v>
      </c>
      <c r="J4485" t="s">
        <v>3372</v>
      </c>
      <c r="K4485" s="10" t="str">
        <f t="shared" si="490"/>
        <v>LID-</v>
      </c>
      <c r="L4485" t="s">
        <v>98</v>
      </c>
      <c r="M4485" s="52">
        <v>720</v>
      </c>
      <c r="N4485" t="s">
        <v>1472</v>
      </c>
      <c r="O4485" t="s">
        <v>11</v>
      </c>
      <c r="P4485" s="78">
        <v>4.26</v>
      </c>
      <c r="Q4485" s="11">
        <f t="shared" si="495"/>
        <v>3067.2</v>
      </c>
      <c r="R4485" s="12">
        <f t="shared" si="491"/>
        <v>7.3003400000000003</v>
      </c>
      <c r="S4485" s="14">
        <f t="shared" si="492"/>
        <v>0.58350000000000002</v>
      </c>
      <c r="T4485" s="13">
        <f t="shared" si="493"/>
        <v>420.12</v>
      </c>
      <c r="U4485" s="14" t="s">
        <v>349</v>
      </c>
      <c r="V4485" t="s">
        <v>368</v>
      </c>
      <c r="W4485" s="62">
        <v>7.1496000000000004</v>
      </c>
      <c r="X4485" s="48">
        <f t="shared" si="496"/>
        <v>429.00302114803623</v>
      </c>
    </row>
    <row r="4486" spans="1:24" x14ac:dyDescent="0.2">
      <c r="A4486" s="38" t="str">
        <f t="shared" si="494"/>
        <v>2025-8</v>
      </c>
      <c r="B4486" t="s">
        <v>8295</v>
      </c>
      <c r="C4486" s="23">
        <v>45896</v>
      </c>
      <c r="D4486" s="23">
        <v>45842</v>
      </c>
      <c r="E4486" t="s">
        <v>94</v>
      </c>
      <c r="F4486" t="s">
        <v>95</v>
      </c>
      <c r="G4486" s="22"/>
      <c r="H4486" t="s">
        <v>8605</v>
      </c>
      <c r="I4486" t="s">
        <v>3162</v>
      </c>
      <c r="J4486" t="s">
        <v>3372</v>
      </c>
      <c r="K4486" s="10" t="str">
        <f t="shared" si="490"/>
        <v>LID-</v>
      </c>
      <c r="L4486" t="s">
        <v>98</v>
      </c>
      <c r="M4486" s="52">
        <v>743</v>
      </c>
      <c r="N4486" t="s">
        <v>1472</v>
      </c>
      <c r="O4486" t="s">
        <v>11</v>
      </c>
      <c r="P4486" s="78">
        <v>4.26</v>
      </c>
      <c r="Q4486" s="11">
        <f t="shared" si="495"/>
        <v>3165.18</v>
      </c>
      <c r="R4486" s="12">
        <f t="shared" si="491"/>
        <v>7.3003400000000003</v>
      </c>
      <c r="S4486" s="14">
        <f t="shared" si="492"/>
        <v>0.58350000000000002</v>
      </c>
      <c r="T4486" s="13">
        <f t="shared" si="493"/>
        <v>433.54</v>
      </c>
      <c r="U4486" s="14" t="s">
        <v>349</v>
      </c>
      <c r="V4486" t="s">
        <v>368</v>
      </c>
      <c r="W4486" s="62">
        <v>7.1496000000000004</v>
      </c>
      <c r="X4486" s="48">
        <f t="shared" si="496"/>
        <v>442.70728432359846</v>
      </c>
    </row>
    <row r="4487" spans="1:24" x14ac:dyDescent="0.2">
      <c r="A4487" s="38" t="str">
        <f t="shared" si="494"/>
        <v>2025-8</v>
      </c>
      <c r="B4487" t="s">
        <v>8295</v>
      </c>
      <c r="C4487" s="23">
        <v>45895</v>
      </c>
      <c r="D4487" s="23">
        <v>45842</v>
      </c>
      <c r="E4487" t="s">
        <v>94</v>
      </c>
      <c r="F4487" t="s">
        <v>95</v>
      </c>
      <c r="G4487" s="22"/>
      <c r="H4487" t="s">
        <v>8601</v>
      </c>
      <c r="I4487" t="s">
        <v>3162</v>
      </c>
      <c r="J4487" t="s">
        <v>3372</v>
      </c>
      <c r="K4487" s="10" t="str">
        <f t="shared" si="490"/>
        <v>LID-</v>
      </c>
      <c r="L4487" t="s">
        <v>98</v>
      </c>
      <c r="M4487" s="52">
        <v>936</v>
      </c>
      <c r="N4487" t="s">
        <v>1472</v>
      </c>
      <c r="O4487" t="s">
        <v>11</v>
      </c>
      <c r="P4487" s="78">
        <v>4.26</v>
      </c>
      <c r="Q4487" s="11">
        <f t="shared" si="495"/>
        <v>3987.36</v>
      </c>
      <c r="R4487" s="12">
        <f t="shared" si="491"/>
        <v>7.3003400000000003</v>
      </c>
      <c r="S4487" s="14">
        <f t="shared" si="492"/>
        <v>0.58350000000000002</v>
      </c>
      <c r="T4487" s="13">
        <f t="shared" si="493"/>
        <v>546.16</v>
      </c>
      <c r="U4487" s="14" t="s">
        <v>349</v>
      </c>
      <c r="V4487" t="s">
        <v>368</v>
      </c>
      <c r="W4487" s="62">
        <v>7.1496000000000004</v>
      </c>
      <c r="X4487" s="48">
        <f t="shared" si="496"/>
        <v>557.70392749244706</v>
      </c>
    </row>
    <row r="4488" spans="1:24" x14ac:dyDescent="0.2">
      <c r="A4488" s="38" t="str">
        <f t="shared" si="494"/>
        <v>2025-8</v>
      </c>
      <c r="B4488" t="s">
        <v>8296</v>
      </c>
      <c r="C4488" s="23">
        <v>45897</v>
      </c>
      <c r="D4488" s="23">
        <v>45895</v>
      </c>
      <c r="E4488" t="s">
        <v>5</v>
      </c>
      <c r="F4488" t="s">
        <v>6</v>
      </c>
      <c r="G4488" s="22"/>
      <c r="H4488" t="s">
        <v>8580</v>
      </c>
      <c r="I4488" t="s">
        <v>7828</v>
      </c>
      <c r="J4488" t="s">
        <v>7829</v>
      </c>
      <c r="K4488" s="10" t="str">
        <f t="shared" si="490"/>
        <v>BOX-</v>
      </c>
      <c r="L4488" t="s">
        <v>10</v>
      </c>
      <c r="M4488" s="52">
        <v>2020</v>
      </c>
      <c r="N4488" t="s">
        <v>1472</v>
      </c>
      <c r="O4488" t="s">
        <v>11</v>
      </c>
      <c r="P4488" s="78">
        <v>4.28</v>
      </c>
      <c r="Q4488" s="11">
        <f t="shared" si="495"/>
        <v>8645.6</v>
      </c>
      <c r="R4488" s="12">
        <f t="shared" si="491"/>
        <v>7.3003400000000003</v>
      </c>
      <c r="S4488" s="14">
        <f t="shared" si="492"/>
        <v>0.58630000000000004</v>
      </c>
      <c r="T4488" s="13">
        <f t="shared" si="493"/>
        <v>1184.33</v>
      </c>
      <c r="U4488" s="14" t="s">
        <v>349</v>
      </c>
      <c r="V4488" t="s">
        <v>1</v>
      </c>
      <c r="W4488" s="62">
        <v>7.1496000000000004</v>
      </c>
      <c r="X4488" s="48">
        <f t="shared" si="496"/>
        <v>1209.2424751035023</v>
      </c>
    </row>
    <row r="4489" spans="1:24" x14ac:dyDescent="0.2">
      <c r="A4489" s="38" t="str">
        <f t="shared" si="494"/>
        <v>2025-8</v>
      </c>
      <c r="B4489" t="s">
        <v>8297</v>
      </c>
      <c r="C4489" s="23">
        <v>45883</v>
      </c>
      <c r="D4489" s="23">
        <v>45834</v>
      </c>
      <c r="E4489" t="s">
        <v>830</v>
      </c>
      <c r="F4489" t="s">
        <v>831</v>
      </c>
      <c r="G4489" s="22"/>
      <c r="H4489" t="s">
        <v>8606</v>
      </c>
      <c r="I4489" t="s">
        <v>4715</v>
      </c>
      <c r="J4489" t="s">
        <v>4716</v>
      </c>
      <c r="K4489" s="10" t="str">
        <f t="shared" si="490"/>
        <v>LID-</v>
      </c>
      <c r="L4489" t="s">
        <v>98</v>
      </c>
      <c r="M4489" s="52">
        <v>460</v>
      </c>
      <c r="N4489" t="s">
        <v>1472</v>
      </c>
      <c r="O4489" t="s">
        <v>11</v>
      </c>
      <c r="P4489" s="78">
        <v>4.3</v>
      </c>
      <c r="Q4489" s="11">
        <f t="shared" si="495"/>
        <v>1978</v>
      </c>
      <c r="R4489" s="12">
        <f t="shared" si="491"/>
        <v>7.3003400000000003</v>
      </c>
      <c r="S4489" s="14">
        <f t="shared" si="492"/>
        <v>0.58899999999999997</v>
      </c>
      <c r="T4489" s="13">
        <f t="shared" si="493"/>
        <v>270.94</v>
      </c>
      <c r="U4489" s="14" t="s">
        <v>349</v>
      </c>
      <c r="V4489" t="s">
        <v>368</v>
      </c>
      <c r="W4489" s="62">
        <v>7.1496000000000004</v>
      </c>
      <c r="X4489" s="48">
        <f t="shared" si="496"/>
        <v>276.65883406064677</v>
      </c>
    </row>
    <row r="4490" spans="1:24" x14ac:dyDescent="0.2">
      <c r="A4490" s="38" t="str">
        <f t="shared" si="494"/>
        <v>2025-8</v>
      </c>
      <c r="B4490" t="s">
        <v>8297</v>
      </c>
      <c r="C4490" s="23">
        <v>45880</v>
      </c>
      <c r="D4490" s="23">
        <v>45834</v>
      </c>
      <c r="E4490" t="s">
        <v>830</v>
      </c>
      <c r="F4490" t="s">
        <v>831</v>
      </c>
      <c r="G4490" s="22"/>
      <c r="H4490" t="s">
        <v>8607</v>
      </c>
      <c r="I4490" t="s">
        <v>4715</v>
      </c>
      <c r="J4490" t="s">
        <v>4716</v>
      </c>
      <c r="K4490" s="10" t="str">
        <f t="shared" si="490"/>
        <v>LID-</v>
      </c>
      <c r="L4490" t="s">
        <v>98</v>
      </c>
      <c r="M4490" s="52">
        <v>570</v>
      </c>
      <c r="N4490" t="s">
        <v>1472</v>
      </c>
      <c r="O4490" t="s">
        <v>11</v>
      </c>
      <c r="P4490" s="78">
        <v>4.3</v>
      </c>
      <c r="Q4490" s="11">
        <f t="shared" si="495"/>
        <v>2451</v>
      </c>
      <c r="R4490" s="12">
        <f t="shared" si="491"/>
        <v>7.3003400000000003</v>
      </c>
      <c r="S4490" s="14">
        <f t="shared" si="492"/>
        <v>0.58899999999999997</v>
      </c>
      <c r="T4490" s="13">
        <f t="shared" si="493"/>
        <v>335.73</v>
      </c>
      <c r="U4490" s="14" t="s">
        <v>349</v>
      </c>
      <c r="V4490" t="s">
        <v>368</v>
      </c>
      <c r="W4490" s="62">
        <v>7.1496000000000004</v>
      </c>
      <c r="X4490" s="48">
        <f t="shared" si="496"/>
        <v>342.81638133601882</v>
      </c>
    </row>
    <row r="4491" spans="1:24" x14ac:dyDescent="0.2">
      <c r="A4491" s="38" t="str">
        <f t="shared" si="494"/>
        <v>2025-8</v>
      </c>
      <c r="B4491" t="s">
        <v>8298</v>
      </c>
      <c r="C4491" s="23">
        <v>45894</v>
      </c>
      <c r="D4491" s="23">
        <v>45834</v>
      </c>
      <c r="E4491" t="s">
        <v>830</v>
      </c>
      <c r="F4491" t="s">
        <v>831</v>
      </c>
      <c r="G4491" s="22"/>
      <c r="H4491" t="s">
        <v>8608</v>
      </c>
      <c r="I4491" t="s">
        <v>4715</v>
      </c>
      <c r="J4491" t="s">
        <v>4716</v>
      </c>
      <c r="K4491" s="10" t="str">
        <f t="shared" si="490"/>
        <v>LID-</v>
      </c>
      <c r="L4491" t="s">
        <v>98</v>
      </c>
      <c r="M4491" s="52">
        <v>1030</v>
      </c>
      <c r="N4491" t="s">
        <v>1472</v>
      </c>
      <c r="O4491" t="s">
        <v>11</v>
      </c>
      <c r="P4491" s="78">
        <v>4.3</v>
      </c>
      <c r="Q4491" s="11">
        <f t="shared" si="495"/>
        <v>4429</v>
      </c>
      <c r="R4491" s="12">
        <f t="shared" si="491"/>
        <v>7.3003400000000003</v>
      </c>
      <c r="S4491" s="14">
        <f t="shared" si="492"/>
        <v>0.58899999999999997</v>
      </c>
      <c r="T4491" s="13">
        <f t="shared" si="493"/>
        <v>606.66999999999996</v>
      </c>
      <c r="U4491" s="14" t="s">
        <v>349</v>
      </c>
      <c r="V4491" t="s">
        <v>368</v>
      </c>
      <c r="W4491" s="62">
        <v>7.1496000000000004</v>
      </c>
      <c r="X4491" s="48">
        <f t="shared" si="496"/>
        <v>619.47521539666559</v>
      </c>
    </row>
    <row r="4492" spans="1:24" x14ac:dyDescent="0.2">
      <c r="A4492" s="38" t="str">
        <f t="shared" si="494"/>
        <v>2025-8</v>
      </c>
      <c r="B4492" t="s">
        <v>8299</v>
      </c>
      <c r="C4492" s="23">
        <v>45874</v>
      </c>
      <c r="D4492" s="23">
        <v>45821</v>
      </c>
      <c r="E4492" t="s">
        <v>2245</v>
      </c>
      <c r="F4492" t="s">
        <v>2246</v>
      </c>
      <c r="G4492" s="22"/>
      <c r="H4492" t="s">
        <v>8529</v>
      </c>
      <c r="I4492" t="s">
        <v>3133</v>
      </c>
      <c r="J4492" t="s">
        <v>3343</v>
      </c>
      <c r="K4492" s="10" t="str">
        <f t="shared" si="490"/>
        <v>HDL-</v>
      </c>
      <c r="L4492" t="s">
        <v>10</v>
      </c>
      <c r="M4492" s="52">
        <v>1015</v>
      </c>
      <c r="N4492" t="s">
        <v>1472</v>
      </c>
      <c r="O4492" t="s">
        <v>11</v>
      </c>
      <c r="P4492" s="78">
        <v>4.3320999999999996</v>
      </c>
      <c r="Q4492" s="11">
        <f t="shared" si="495"/>
        <v>4397.08</v>
      </c>
      <c r="R4492" s="12">
        <f t="shared" si="491"/>
        <v>7.3003400000000003</v>
      </c>
      <c r="S4492" s="14">
        <f t="shared" si="492"/>
        <v>0.59340000000000004</v>
      </c>
      <c r="T4492" s="13">
        <f t="shared" si="493"/>
        <v>602.29999999999995</v>
      </c>
      <c r="U4492" s="14" t="s">
        <v>349</v>
      </c>
      <c r="V4492" t="s">
        <v>228</v>
      </c>
      <c r="W4492" s="62">
        <v>7.1496000000000004</v>
      </c>
      <c r="X4492" s="48">
        <f t="shared" si="496"/>
        <v>615.01083976725965</v>
      </c>
    </row>
    <row r="4493" spans="1:24" x14ac:dyDescent="0.2">
      <c r="A4493" s="38" t="str">
        <f t="shared" si="494"/>
        <v>2025-8</v>
      </c>
      <c r="B4493" t="s">
        <v>8300</v>
      </c>
      <c r="C4493" s="23">
        <v>45874</v>
      </c>
      <c r="D4493" s="23">
        <v>45821</v>
      </c>
      <c r="E4493" t="s">
        <v>2245</v>
      </c>
      <c r="F4493" t="s">
        <v>2246</v>
      </c>
      <c r="G4493" s="22"/>
      <c r="H4493" t="s">
        <v>8529</v>
      </c>
      <c r="I4493" t="s">
        <v>4719</v>
      </c>
      <c r="J4493" t="s">
        <v>4720</v>
      </c>
      <c r="K4493" s="10" t="str">
        <f t="shared" si="490"/>
        <v>HDL-</v>
      </c>
      <c r="L4493" t="s">
        <v>10</v>
      </c>
      <c r="M4493" s="52">
        <v>1020</v>
      </c>
      <c r="N4493" t="s">
        <v>1472</v>
      </c>
      <c r="O4493" t="s">
        <v>11</v>
      </c>
      <c r="P4493" s="78">
        <v>4.3320999999999996</v>
      </c>
      <c r="Q4493" s="11">
        <f t="shared" si="495"/>
        <v>4418.74</v>
      </c>
      <c r="R4493" s="12">
        <f t="shared" si="491"/>
        <v>7.3003400000000003</v>
      </c>
      <c r="S4493" s="14">
        <f t="shared" si="492"/>
        <v>0.59340000000000004</v>
      </c>
      <c r="T4493" s="13">
        <f t="shared" si="493"/>
        <v>605.27</v>
      </c>
      <c r="U4493" s="14" t="s">
        <v>349</v>
      </c>
      <c r="V4493" t="s">
        <v>228</v>
      </c>
      <c r="W4493" s="62">
        <v>7.1496000000000004</v>
      </c>
      <c r="X4493" s="48">
        <f t="shared" si="496"/>
        <v>618.04044981537413</v>
      </c>
    </row>
    <row r="4494" spans="1:24" x14ac:dyDescent="0.2">
      <c r="A4494" s="38" t="str">
        <f t="shared" si="494"/>
        <v>2025-8</v>
      </c>
      <c r="B4494" t="s">
        <v>8301</v>
      </c>
      <c r="C4494" s="23">
        <v>45894</v>
      </c>
      <c r="D4494" s="23">
        <v>45842</v>
      </c>
      <c r="E4494" t="s">
        <v>94</v>
      </c>
      <c r="F4494" t="s">
        <v>95</v>
      </c>
      <c r="G4494" s="22"/>
      <c r="H4494" t="s">
        <v>8602</v>
      </c>
      <c r="I4494" t="s">
        <v>3163</v>
      </c>
      <c r="J4494" t="s">
        <v>3373</v>
      </c>
      <c r="K4494" s="10" t="str">
        <f t="shared" si="490"/>
        <v>LID-</v>
      </c>
      <c r="L4494" t="s">
        <v>98</v>
      </c>
      <c r="M4494" s="52">
        <v>2520</v>
      </c>
      <c r="N4494" t="s">
        <v>1472</v>
      </c>
      <c r="O4494" t="s">
        <v>11</v>
      </c>
      <c r="P4494" s="78">
        <v>4.37</v>
      </c>
      <c r="Q4494" s="11">
        <f t="shared" si="495"/>
        <v>11012.4</v>
      </c>
      <c r="R4494" s="12">
        <f t="shared" si="491"/>
        <v>7.3003400000000003</v>
      </c>
      <c r="S4494" s="14">
        <f t="shared" si="492"/>
        <v>0.59860000000000002</v>
      </c>
      <c r="T4494" s="13">
        <f t="shared" si="493"/>
        <v>1508.47</v>
      </c>
      <c r="U4494" s="14" t="s">
        <v>349</v>
      </c>
      <c r="V4494" t="s">
        <v>368</v>
      </c>
      <c r="W4494" s="62">
        <v>7.1496000000000004</v>
      </c>
      <c r="X4494" s="48">
        <f t="shared" si="496"/>
        <v>1540.2819738167168</v>
      </c>
    </row>
    <row r="4495" spans="1:24" x14ac:dyDescent="0.2">
      <c r="A4495" s="38" t="str">
        <f t="shared" si="494"/>
        <v>2025-8</v>
      </c>
      <c r="B4495" t="s">
        <v>7307</v>
      </c>
      <c r="C4495" s="23">
        <v>45881</v>
      </c>
      <c r="D4495" s="23">
        <v>45820</v>
      </c>
      <c r="E4495" t="s">
        <v>149</v>
      </c>
      <c r="F4495" t="s">
        <v>150</v>
      </c>
      <c r="G4495" s="22"/>
      <c r="H4495" t="s">
        <v>8592</v>
      </c>
      <c r="I4495" t="s">
        <v>1190</v>
      </c>
      <c r="J4495" t="s">
        <v>1191</v>
      </c>
      <c r="K4495" s="10" t="str">
        <f t="shared" si="490"/>
        <v>GLID</v>
      </c>
      <c r="L4495" t="s">
        <v>10</v>
      </c>
      <c r="M4495" s="52">
        <v>-26</v>
      </c>
      <c r="N4495" t="s">
        <v>1472</v>
      </c>
      <c r="O4495" t="s">
        <v>11</v>
      </c>
      <c r="P4495" s="78">
        <v>4.3726000000000003</v>
      </c>
      <c r="Q4495" s="11">
        <f t="shared" si="495"/>
        <v>-113.69</v>
      </c>
      <c r="R4495" s="12">
        <f t="shared" si="491"/>
        <v>7.3003400000000003</v>
      </c>
      <c r="S4495" s="14">
        <f t="shared" si="492"/>
        <v>0.59899999999999998</v>
      </c>
      <c r="T4495" s="13">
        <f t="shared" si="493"/>
        <v>-15.57</v>
      </c>
      <c r="U4495" s="14" t="s">
        <v>349</v>
      </c>
      <c r="V4495" t="s">
        <v>78</v>
      </c>
      <c r="W4495" s="62">
        <v>7.1496000000000004</v>
      </c>
      <c r="X4495" s="48">
        <f t="shared" si="496"/>
        <v>-15.901253216963186</v>
      </c>
    </row>
    <row r="4496" spans="1:24" x14ac:dyDescent="0.2">
      <c r="A4496" s="38" t="str">
        <f t="shared" si="494"/>
        <v>2025-8</v>
      </c>
      <c r="B4496" t="s">
        <v>7307</v>
      </c>
      <c r="C4496" s="23">
        <v>45897</v>
      </c>
      <c r="D4496" s="23">
        <v>45820</v>
      </c>
      <c r="E4496" t="s">
        <v>149</v>
      </c>
      <c r="F4496" t="s">
        <v>150</v>
      </c>
      <c r="G4496" s="22"/>
      <c r="H4496" t="s">
        <v>8562</v>
      </c>
      <c r="I4496" t="s">
        <v>1190</v>
      </c>
      <c r="J4496" t="s">
        <v>1191</v>
      </c>
      <c r="K4496" s="10" t="str">
        <f t="shared" si="490"/>
        <v>GLID</v>
      </c>
      <c r="L4496" t="s">
        <v>10</v>
      </c>
      <c r="M4496" s="52">
        <v>26</v>
      </c>
      <c r="N4496" t="s">
        <v>1472</v>
      </c>
      <c r="O4496" t="s">
        <v>11</v>
      </c>
      <c r="P4496" s="78">
        <v>4.3726000000000003</v>
      </c>
      <c r="Q4496" s="11">
        <f t="shared" si="495"/>
        <v>113.69</v>
      </c>
      <c r="R4496" s="12">
        <f t="shared" si="491"/>
        <v>7.3003400000000003</v>
      </c>
      <c r="S4496" s="14">
        <f t="shared" si="492"/>
        <v>0.59899999999999998</v>
      </c>
      <c r="T4496" s="13">
        <f t="shared" si="493"/>
        <v>15.57</v>
      </c>
      <c r="U4496" s="14" t="s">
        <v>349</v>
      </c>
      <c r="V4496" t="s">
        <v>78</v>
      </c>
      <c r="W4496" s="62">
        <v>7.1496000000000004</v>
      </c>
      <c r="X4496" s="48">
        <f t="shared" si="496"/>
        <v>15.901253216963186</v>
      </c>
    </row>
    <row r="4497" spans="1:24" x14ac:dyDescent="0.2">
      <c r="A4497" s="38" t="str">
        <f t="shared" si="494"/>
        <v>2025-8</v>
      </c>
      <c r="B4497" t="s">
        <v>8302</v>
      </c>
      <c r="C4497" s="23">
        <v>45881</v>
      </c>
      <c r="D4497" s="23">
        <v>45869</v>
      </c>
      <c r="E4497" t="s">
        <v>149</v>
      </c>
      <c r="F4497" t="s">
        <v>150</v>
      </c>
      <c r="G4497" s="22"/>
      <c r="H4497" t="s">
        <v>8609</v>
      </c>
      <c r="I4497" t="s">
        <v>7830</v>
      </c>
      <c r="J4497" t="s">
        <v>7831</v>
      </c>
      <c r="K4497" s="10" t="str">
        <f t="shared" si="490"/>
        <v>GLID</v>
      </c>
      <c r="L4497" t="s">
        <v>10</v>
      </c>
      <c r="M4497" s="52">
        <v>1000</v>
      </c>
      <c r="N4497" t="s">
        <v>1472</v>
      </c>
      <c r="O4497" t="s">
        <v>11</v>
      </c>
      <c r="P4497" s="78">
        <v>4.3754</v>
      </c>
      <c r="Q4497" s="11">
        <f t="shared" si="495"/>
        <v>4375.3999999999996</v>
      </c>
      <c r="R4497" s="12">
        <f t="shared" si="491"/>
        <v>7.3003400000000003</v>
      </c>
      <c r="S4497" s="14">
        <f t="shared" si="492"/>
        <v>0.59930000000000005</v>
      </c>
      <c r="T4497" s="13">
        <f t="shared" si="493"/>
        <v>599.29999999999995</v>
      </c>
      <c r="U4497" s="14" t="s">
        <v>349</v>
      </c>
      <c r="V4497" t="s">
        <v>78</v>
      </c>
      <c r="W4497" s="62">
        <v>7.1496000000000004</v>
      </c>
      <c r="X4497" s="48">
        <f t="shared" si="496"/>
        <v>611.9782924918876</v>
      </c>
    </row>
    <row r="4498" spans="1:24" x14ac:dyDescent="0.2">
      <c r="A4498" s="38" t="str">
        <f t="shared" si="494"/>
        <v>2025-8</v>
      </c>
      <c r="B4498" t="s">
        <v>8303</v>
      </c>
      <c r="C4498" s="23">
        <v>45873</v>
      </c>
      <c r="D4498" s="23">
        <v>45856</v>
      </c>
      <c r="E4498" t="s">
        <v>696</v>
      </c>
      <c r="F4498" t="s">
        <v>697</v>
      </c>
      <c r="G4498" s="22"/>
      <c r="H4498" t="s">
        <v>8588</v>
      </c>
      <c r="I4498" t="s">
        <v>1541</v>
      </c>
      <c r="J4498" t="s">
        <v>1542</v>
      </c>
      <c r="K4498" s="10" t="str">
        <f t="shared" si="490"/>
        <v>ANYD</v>
      </c>
      <c r="L4498" t="s">
        <v>10</v>
      </c>
      <c r="M4498" s="52">
        <v>300</v>
      </c>
      <c r="N4498" t="s">
        <v>1472</v>
      </c>
      <c r="O4498" t="s">
        <v>11</v>
      </c>
      <c r="P4498" s="78">
        <v>4.3940999999999999</v>
      </c>
      <c r="Q4498" s="11">
        <f t="shared" si="495"/>
        <v>1318.23</v>
      </c>
      <c r="R4498" s="12">
        <f t="shared" si="491"/>
        <v>7.3003400000000003</v>
      </c>
      <c r="S4498" s="14">
        <f t="shared" si="492"/>
        <v>0.60189999999999999</v>
      </c>
      <c r="T4498" s="13">
        <f t="shared" si="493"/>
        <v>180.57</v>
      </c>
      <c r="U4498" s="14" t="s">
        <v>349</v>
      </c>
      <c r="V4498" t="s">
        <v>36</v>
      </c>
      <c r="W4498" s="62">
        <v>7.1496000000000004</v>
      </c>
      <c r="X4498" s="48">
        <f t="shared" si="496"/>
        <v>184.3781470292044</v>
      </c>
    </row>
    <row r="4499" spans="1:24" x14ac:dyDescent="0.2">
      <c r="A4499" s="38" t="str">
        <f t="shared" si="494"/>
        <v>2025-8</v>
      </c>
      <c r="B4499" t="s">
        <v>8304</v>
      </c>
      <c r="C4499" s="23">
        <v>45873</v>
      </c>
      <c r="D4499" s="23">
        <v>45839</v>
      </c>
      <c r="E4499" t="s">
        <v>651</v>
      </c>
      <c r="F4499" t="s">
        <v>652</v>
      </c>
      <c r="G4499" s="22"/>
      <c r="H4499" t="s">
        <v>8536</v>
      </c>
      <c r="I4499" t="s">
        <v>1758</v>
      </c>
      <c r="J4499" t="s">
        <v>1759</v>
      </c>
      <c r="K4499" s="10" t="str">
        <f t="shared" si="490"/>
        <v>KNOB</v>
      </c>
      <c r="L4499" t="s">
        <v>10</v>
      </c>
      <c r="M4499" s="52">
        <v>8200</v>
      </c>
      <c r="N4499" t="s">
        <v>1472</v>
      </c>
      <c r="O4499" t="s">
        <v>11</v>
      </c>
      <c r="P4499" s="78">
        <v>4.4320000000000004</v>
      </c>
      <c r="Q4499" s="11">
        <f t="shared" si="495"/>
        <v>36342.400000000001</v>
      </c>
      <c r="R4499" s="12">
        <f t="shared" si="491"/>
        <v>7.3003400000000003</v>
      </c>
      <c r="S4499" s="14">
        <f t="shared" si="492"/>
        <v>0.60709999999999997</v>
      </c>
      <c r="T4499" s="13">
        <f t="shared" si="493"/>
        <v>4978.22</v>
      </c>
      <c r="U4499" s="14" t="s">
        <v>349</v>
      </c>
      <c r="V4499" t="s">
        <v>32</v>
      </c>
      <c r="W4499" s="62">
        <v>7.1496000000000004</v>
      </c>
      <c r="X4499" s="48">
        <f t="shared" si="496"/>
        <v>5083.1375181828353</v>
      </c>
    </row>
    <row r="4500" spans="1:24" x14ac:dyDescent="0.2">
      <c r="A4500" s="38" t="str">
        <f t="shared" si="494"/>
        <v>2025-8</v>
      </c>
      <c r="B4500" t="s">
        <v>8305</v>
      </c>
      <c r="C4500" s="23">
        <v>45894</v>
      </c>
      <c r="D4500" s="23">
        <v>45839</v>
      </c>
      <c r="E4500" t="s">
        <v>651</v>
      </c>
      <c r="F4500" t="s">
        <v>652</v>
      </c>
      <c r="G4500" s="22"/>
      <c r="H4500" t="s">
        <v>8548</v>
      </c>
      <c r="I4500" t="s">
        <v>1758</v>
      </c>
      <c r="J4500" t="s">
        <v>1759</v>
      </c>
      <c r="K4500" s="10" t="str">
        <f t="shared" si="490"/>
        <v>KNOB</v>
      </c>
      <c r="L4500" t="s">
        <v>10</v>
      </c>
      <c r="M4500" s="52">
        <v>20400</v>
      </c>
      <c r="N4500" t="s">
        <v>1472</v>
      </c>
      <c r="O4500" t="s">
        <v>11</v>
      </c>
      <c r="P4500" s="78">
        <v>4.4320000000000004</v>
      </c>
      <c r="Q4500" s="11">
        <f t="shared" si="495"/>
        <v>90412.800000000003</v>
      </c>
      <c r="R4500" s="12">
        <f t="shared" si="491"/>
        <v>7.3003400000000003</v>
      </c>
      <c r="S4500" s="14">
        <f t="shared" si="492"/>
        <v>0.60709999999999997</v>
      </c>
      <c r="T4500" s="13">
        <f t="shared" si="493"/>
        <v>12384.84</v>
      </c>
      <c r="U4500" s="14" t="s">
        <v>349</v>
      </c>
      <c r="V4500" t="s">
        <v>32</v>
      </c>
      <c r="W4500" s="62">
        <v>7.1496000000000004</v>
      </c>
      <c r="X4500" s="48">
        <f t="shared" si="496"/>
        <v>12645.854313528029</v>
      </c>
    </row>
    <row r="4501" spans="1:24" x14ac:dyDescent="0.2">
      <c r="A4501" s="38" t="str">
        <f t="shared" si="494"/>
        <v>2025-8</v>
      </c>
      <c r="B4501" t="s">
        <v>8306</v>
      </c>
      <c r="C4501" s="23">
        <v>45881</v>
      </c>
      <c r="D4501" s="23">
        <v>45847</v>
      </c>
      <c r="E4501" t="s">
        <v>149</v>
      </c>
      <c r="F4501" t="s">
        <v>150</v>
      </c>
      <c r="G4501" s="22"/>
      <c r="H4501" t="s">
        <v>8609</v>
      </c>
      <c r="I4501" t="s">
        <v>1193</v>
      </c>
      <c r="J4501" t="s">
        <v>1194</v>
      </c>
      <c r="K4501" s="10" t="str">
        <f t="shared" ref="K4501:K4564" si="497">+LEFT(V4501,4)</f>
        <v>GLID</v>
      </c>
      <c r="L4501" t="s">
        <v>10</v>
      </c>
      <c r="M4501" s="52">
        <v>162</v>
      </c>
      <c r="N4501" t="s">
        <v>1472</v>
      </c>
      <c r="O4501" t="s">
        <v>11</v>
      </c>
      <c r="P4501" s="78">
        <v>4.4463999999999997</v>
      </c>
      <c r="Q4501" s="11">
        <f t="shared" si="495"/>
        <v>720.32</v>
      </c>
      <c r="R4501" s="12">
        <f t="shared" ref="R4501:R4564" si="498">IF(O4501="HKD",7.8,IF(O4501="CNY",7.30034,1))</f>
        <v>7.3003400000000003</v>
      </c>
      <c r="S4501" s="14">
        <f t="shared" ref="S4501:S4564" si="499">+ROUND(P4501/R4501,4)</f>
        <v>0.60909999999999997</v>
      </c>
      <c r="T4501" s="13">
        <f t="shared" ref="T4501:T4564" si="500">ROUND(S4501*M4501,2)</f>
        <v>98.67</v>
      </c>
      <c r="U4501" s="14" t="s">
        <v>349</v>
      </c>
      <c r="V4501" t="s">
        <v>78</v>
      </c>
      <c r="W4501" s="62">
        <v>7.1496000000000004</v>
      </c>
      <c r="X4501" s="48">
        <f t="shared" si="496"/>
        <v>100.74924471299093</v>
      </c>
    </row>
    <row r="4502" spans="1:24" x14ac:dyDescent="0.2">
      <c r="A4502" s="38" t="str">
        <f t="shared" si="494"/>
        <v>2025-8</v>
      </c>
      <c r="B4502" t="s">
        <v>8306</v>
      </c>
      <c r="C4502" s="23">
        <v>45875</v>
      </c>
      <c r="D4502" s="23">
        <v>45847</v>
      </c>
      <c r="E4502" t="s">
        <v>149</v>
      </c>
      <c r="F4502" t="s">
        <v>150</v>
      </c>
      <c r="G4502" s="22"/>
      <c r="H4502" t="s">
        <v>8567</v>
      </c>
      <c r="I4502" t="s">
        <v>1193</v>
      </c>
      <c r="J4502" t="s">
        <v>1194</v>
      </c>
      <c r="K4502" s="10" t="str">
        <f t="shared" si="497"/>
        <v>GLID</v>
      </c>
      <c r="L4502" t="s">
        <v>10</v>
      </c>
      <c r="M4502" s="52">
        <v>1138</v>
      </c>
      <c r="N4502" t="s">
        <v>1472</v>
      </c>
      <c r="O4502" t="s">
        <v>11</v>
      </c>
      <c r="P4502" s="78">
        <v>4.4463999999999997</v>
      </c>
      <c r="Q4502" s="11">
        <f t="shared" si="495"/>
        <v>5060</v>
      </c>
      <c r="R4502" s="12">
        <f t="shared" si="498"/>
        <v>7.3003400000000003</v>
      </c>
      <c r="S4502" s="14">
        <f t="shared" si="499"/>
        <v>0.60909999999999997</v>
      </c>
      <c r="T4502" s="13">
        <f t="shared" si="500"/>
        <v>693.16</v>
      </c>
      <c r="U4502" s="14" t="s">
        <v>349</v>
      </c>
      <c r="V4502" t="s">
        <v>78</v>
      </c>
      <c r="W4502" s="62">
        <v>7.1496000000000004</v>
      </c>
      <c r="X4502" s="48">
        <f t="shared" si="496"/>
        <v>707.73234866286214</v>
      </c>
    </row>
    <row r="4503" spans="1:24" x14ac:dyDescent="0.2">
      <c r="A4503" s="38" t="str">
        <f t="shared" si="494"/>
        <v>2025-8</v>
      </c>
      <c r="B4503" t="s">
        <v>8307</v>
      </c>
      <c r="C4503" s="23">
        <v>45882</v>
      </c>
      <c r="D4503" s="23">
        <v>45880</v>
      </c>
      <c r="E4503" t="s">
        <v>5</v>
      </c>
      <c r="F4503" t="s">
        <v>6</v>
      </c>
      <c r="G4503" s="22"/>
      <c r="H4503" t="s">
        <v>8554</v>
      </c>
      <c r="I4503" t="s">
        <v>4774</v>
      </c>
      <c r="J4503" t="s">
        <v>4775</v>
      </c>
      <c r="K4503" s="10" t="str">
        <f t="shared" si="497"/>
        <v>SHTS</v>
      </c>
      <c r="L4503" t="s">
        <v>10</v>
      </c>
      <c r="M4503" s="52">
        <v>1730</v>
      </c>
      <c r="N4503" t="s">
        <v>1472</v>
      </c>
      <c r="O4503" t="s">
        <v>11</v>
      </c>
      <c r="P4503" s="78">
        <v>4.45</v>
      </c>
      <c r="Q4503" s="11">
        <f t="shared" si="495"/>
        <v>7698.5</v>
      </c>
      <c r="R4503" s="12">
        <f t="shared" si="498"/>
        <v>7.3003400000000003</v>
      </c>
      <c r="S4503" s="14">
        <f t="shared" si="499"/>
        <v>0.60960000000000003</v>
      </c>
      <c r="T4503" s="13">
        <f t="shared" si="500"/>
        <v>1054.6099999999999</v>
      </c>
      <c r="U4503" s="14" t="s">
        <v>349</v>
      </c>
      <c r="V4503" t="s">
        <v>9</v>
      </c>
      <c r="W4503" s="62">
        <v>7.1496000000000004</v>
      </c>
      <c r="X4503" s="48">
        <f t="shared" si="496"/>
        <v>1076.7735257916527</v>
      </c>
    </row>
    <row r="4504" spans="1:24" x14ac:dyDescent="0.2">
      <c r="A4504" s="38" t="str">
        <f t="shared" si="494"/>
        <v>2025-8</v>
      </c>
      <c r="B4504" t="s">
        <v>8308</v>
      </c>
      <c r="C4504" s="23">
        <v>45874</v>
      </c>
      <c r="D4504" s="23">
        <v>45805</v>
      </c>
      <c r="E4504" t="s">
        <v>5</v>
      </c>
      <c r="F4504" t="s">
        <v>6</v>
      </c>
      <c r="G4504" s="22"/>
      <c r="H4504" t="s">
        <v>8551</v>
      </c>
      <c r="I4504" t="s">
        <v>4725</v>
      </c>
      <c r="J4504" t="s">
        <v>4726</v>
      </c>
      <c r="K4504" s="10" t="str">
        <f t="shared" si="497"/>
        <v>BOX-</v>
      </c>
      <c r="L4504" t="s">
        <v>10</v>
      </c>
      <c r="M4504" s="52">
        <v>3520</v>
      </c>
      <c r="N4504" t="s">
        <v>1472</v>
      </c>
      <c r="O4504" t="s">
        <v>11</v>
      </c>
      <c r="P4504" s="78">
        <v>4.4800000000000004</v>
      </c>
      <c r="Q4504" s="11">
        <f t="shared" si="495"/>
        <v>15769.6</v>
      </c>
      <c r="R4504" s="12">
        <f t="shared" si="498"/>
        <v>7.3003400000000003</v>
      </c>
      <c r="S4504" s="14">
        <f t="shared" si="499"/>
        <v>0.61370000000000002</v>
      </c>
      <c r="T4504" s="13">
        <f t="shared" si="500"/>
        <v>2160.2199999999998</v>
      </c>
      <c r="U4504" s="14" t="s">
        <v>349</v>
      </c>
      <c r="V4504" t="s">
        <v>1</v>
      </c>
      <c r="W4504" s="62">
        <v>7.1496000000000004</v>
      </c>
      <c r="X4504" s="48">
        <f t="shared" si="496"/>
        <v>2205.6618552086829</v>
      </c>
    </row>
    <row r="4505" spans="1:24" x14ac:dyDescent="0.2">
      <c r="A4505" s="38" t="str">
        <f t="shared" si="494"/>
        <v>2025-8</v>
      </c>
      <c r="B4505" t="s">
        <v>8309</v>
      </c>
      <c r="C4505" s="23">
        <v>45874</v>
      </c>
      <c r="D4505" s="23">
        <v>45821</v>
      </c>
      <c r="E4505" t="s">
        <v>5</v>
      </c>
      <c r="F4505" t="s">
        <v>6</v>
      </c>
      <c r="G4505" s="22"/>
      <c r="H4505" t="s">
        <v>8557</v>
      </c>
      <c r="I4505" t="s">
        <v>1768</v>
      </c>
      <c r="J4505" t="s">
        <v>1769</v>
      </c>
      <c r="K4505" s="10" t="str">
        <f t="shared" si="497"/>
        <v>BOX-</v>
      </c>
      <c r="L4505" t="s">
        <v>10</v>
      </c>
      <c r="M4505" s="52">
        <v>2020</v>
      </c>
      <c r="N4505" t="s">
        <v>1472</v>
      </c>
      <c r="O4505" t="s">
        <v>11</v>
      </c>
      <c r="P4505" s="78">
        <v>4.5</v>
      </c>
      <c r="Q4505" s="11">
        <f t="shared" si="495"/>
        <v>9090</v>
      </c>
      <c r="R4505" s="12">
        <f t="shared" si="498"/>
        <v>7.3003400000000003</v>
      </c>
      <c r="S4505" s="14">
        <f t="shared" si="499"/>
        <v>0.61639999999999995</v>
      </c>
      <c r="T4505" s="13">
        <f t="shared" si="500"/>
        <v>1245.1300000000001</v>
      </c>
      <c r="U4505" s="14" t="s">
        <v>349</v>
      </c>
      <c r="V4505" t="s">
        <v>1</v>
      </c>
      <c r="W4505" s="62">
        <v>7.1496000000000004</v>
      </c>
      <c r="X4505" s="48">
        <f t="shared" si="496"/>
        <v>1271.399798590131</v>
      </c>
    </row>
    <row r="4506" spans="1:24" x14ac:dyDescent="0.2">
      <c r="A4506" s="38" t="str">
        <f t="shared" si="494"/>
        <v>2025-8</v>
      </c>
      <c r="B4506" t="s">
        <v>8310</v>
      </c>
      <c r="C4506" s="23">
        <v>45891</v>
      </c>
      <c r="D4506" s="23">
        <v>45861</v>
      </c>
      <c r="E4506" t="s">
        <v>5</v>
      </c>
      <c r="F4506" t="s">
        <v>6</v>
      </c>
      <c r="G4506" s="22"/>
      <c r="H4506" t="s">
        <v>8585</v>
      </c>
      <c r="I4506" t="s">
        <v>4725</v>
      </c>
      <c r="J4506" t="s">
        <v>4726</v>
      </c>
      <c r="K4506" s="10" t="str">
        <f t="shared" si="497"/>
        <v>BOX-</v>
      </c>
      <c r="L4506" t="s">
        <v>10</v>
      </c>
      <c r="M4506" s="52">
        <v>3020</v>
      </c>
      <c r="N4506" t="s">
        <v>1472</v>
      </c>
      <c r="O4506" t="s">
        <v>11</v>
      </c>
      <c r="P4506" s="78">
        <v>4.54</v>
      </c>
      <c r="Q4506" s="11">
        <f t="shared" si="495"/>
        <v>13710.8</v>
      </c>
      <c r="R4506" s="12">
        <f t="shared" si="498"/>
        <v>7.3003400000000003</v>
      </c>
      <c r="S4506" s="14">
        <f t="shared" si="499"/>
        <v>0.62190000000000001</v>
      </c>
      <c r="T4506" s="13">
        <f t="shared" si="500"/>
        <v>1878.14</v>
      </c>
      <c r="U4506" s="14" t="s">
        <v>349</v>
      </c>
      <c r="V4506" t="s">
        <v>1</v>
      </c>
      <c r="W4506" s="62">
        <v>7.1496000000000004</v>
      </c>
      <c r="X4506" s="48">
        <f t="shared" si="496"/>
        <v>1917.7016896050127</v>
      </c>
    </row>
    <row r="4507" spans="1:24" x14ac:dyDescent="0.2">
      <c r="A4507" s="38" t="str">
        <f t="shared" si="494"/>
        <v>2025-8</v>
      </c>
      <c r="B4507" t="s">
        <v>8311</v>
      </c>
      <c r="C4507" s="23">
        <v>45882</v>
      </c>
      <c r="D4507" s="23">
        <v>45880</v>
      </c>
      <c r="E4507" t="s">
        <v>5</v>
      </c>
      <c r="F4507" t="s">
        <v>6</v>
      </c>
      <c r="G4507" s="22"/>
      <c r="H4507" t="s">
        <v>8566</v>
      </c>
      <c r="I4507" t="s">
        <v>1768</v>
      </c>
      <c r="J4507" t="s">
        <v>1769</v>
      </c>
      <c r="K4507" s="10" t="str">
        <f t="shared" si="497"/>
        <v>BOX-</v>
      </c>
      <c r="L4507" t="s">
        <v>10</v>
      </c>
      <c r="M4507" s="52">
        <v>3020</v>
      </c>
      <c r="N4507" t="s">
        <v>1472</v>
      </c>
      <c r="O4507" t="s">
        <v>11</v>
      </c>
      <c r="P4507" s="78">
        <v>4.57</v>
      </c>
      <c r="Q4507" s="11">
        <f t="shared" si="495"/>
        <v>13801.4</v>
      </c>
      <c r="R4507" s="12">
        <f t="shared" si="498"/>
        <v>7.3003400000000003</v>
      </c>
      <c r="S4507" s="14">
        <f t="shared" si="499"/>
        <v>0.626</v>
      </c>
      <c r="T4507" s="13">
        <f t="shared" si="500"/>
        <v>1890.52</v>
      </c>
      <c r="U4507" s="14" t="s">
        <v>349</v>
      </c>
      <c r="V4507" t="s">
        <v>1</v>
      </c>
      <c r="W4507" s="62">
        <v>7.1496000000000004</v>
      </c>
      <c r="X4507" s="48">
        <f t="shared" si="496"/>
        <v>1930.3737272015217</v>
      </c>
    </row>
    <row r="4508" spans="1:24" x14ac:dyDescent="0.2">
      <c r="A4508" s="38" t="str">
        <f t="shared" si="494"/>
        <v>2025-8</v>
      </c>
      <c r="B4508" t="s">
        <v>8312</v>
      </c>
      <c r="C4508" s="23">
        <v>45888</v>
      </c>
      <c r="D4508" s="23">
        <v>45880</v>
      </c>
      <c r="E4508" t="s">
        <v>5</v>
      </c>
      <c r="F4508" t="s">
        <v>6</v>
      </c>
      <c r="G4508" s="22"/>
      <c r="H4508" t="s">
        <v>8550</v>
      </c>
      <c r="I4508" t="s">
        <v>4727</v>
      </c>
      <c r="J4508" t="s">
        <v>4728</v>
      </c>
      <c r="K4508" s="10" t="str">
        <f t="shared" si="497"/>
        <v>BOX-</v>
      </c>
      <c r="L4508" t="s">
        <v>10</v>
      </c>
      <c r="M4508" s="52">
        <v>505</v>
      </c>
      <c r="N4508" t="s">
        <v>1472</v>
      </c>
      <c r="O4508" t="s">
        <v>11</v>
      </c>
      <c r="P4508" s="78">
        <v>4.5999999999999996</v>
      </c>
      <c r="Q4508" s="11">
        <f t="shared" si="495"/>
        <v>2323</v>
      </c>
      <c r="R4508" s="12">
        <f t="shared" si="498"/>
        <v>7.3003400000000003</v>
      </c>
      <c r="S4508" s="14">
        <f t="shared" si="499"/>
        <v>0.63009999999999999</v>
      </c>
      <c r="T4508" s="13">
        <f t="shared" si="500"/>
        <v>318.2</v>
      </c>
      <c r="U4508" s="14" t="s">
        <v>349</v>
      </c>
      <c r="V4508" t="s">
        <v>1</v>
      </c>
      <c r="W4508" s="62">
        <v>7.1496000000000004</v>
      </c>
      <c r="X4508" s="48">
        <f t="shared" si="496"/>
        <v>324.91328186192231</v>
      </c>
    </row>
    <row r="4509" spans="1:24" x14ac:dyDescent="0.2">
      <c r="A4509" s="38" t="str">
        <f t="shared" si="494"/>
        <v>2025-8</v>
      </c>
      <c r="B4509" t="s">
        <v>8313</v>
      </c>
      <c r="C4509" s="23">
        <v>45896</v>
      </c>
      <c r="D4509" s="23">
        <v>45842</v>
      </c>
      <c r="E4509" t="s">
        <v>830</v>
      </c>
      <c r="F4509" t="s">
        <v>831</v>
      </c>
      <c r="G4509" s="22"/>
      <c r="H4509" t="s">
        <v>8610</v>
      </c>
      <c r="I4509" t="s">
        <v>3744</v>
      </c>
      <c r="J4509" t="s">
        <v>3745</v>
      </c>
      <c r="K4509" s="10" t="str">
        <f t="shared" si="497"/>
        <v>LID-</v>
      </c>
      <c r="L4509" t="s">
        <v>98</v>
      </c>
      <c r="M4509" s="52">
        <v>720</v>
      </c>
      <c r="N4509" t="s">
        <v>1472</v>
      </c>
      <c r="O4509" t="s">
        <v>11</v>
      </c>
      <c r="P4509" s="78">
        <v>4.5999999999999996</v>
      </c>
      <c r="Q4509" s="11">
        <f t="shared" si="495"/>
        <v>3312</v>
      </c>
      <c r="R4509" s="12">
        <f t="shared" si="498"/>
        <v>7.3003400000000003</v>
      </c>
      <c r="S4509" s="14">
        <f t="shared" si="499"/>
        <v>0.63009999999999999</v>
      </c>
      <c r="T4509" s="13">
        <f t="shared" si="500"/>
        <v>453.67</v>
      </c>
      <c r="U4509" s="14" t="s">
        <v>349</v>
      </c>
      <c r="V4509" t="s">
        <v>368</v>
      </c>
      <c r="W4509" s="62">
        <v>7.1496000000000004</v>
      </c>
      <c r="X4509" s="48">
        <f t="shared" si="496"/>
        <v>463.2426988922457</v>
      </c>
    </row>
    <row r="4510" spans="1:24" x14ac:dyDescent="0.2">
      <c r="A4510" s="38" t="str">
        <f t="shared" si="494"/>
        <v>2025-8</v>
      </c>
      <c r="B4510" t="s">
        <v>8314</v>
      </c>
      <c r="C4510" s="23">
        <v>45882</v>
      </c>
      <c r="D4510" s="23">
        <v>45880</v>
      </c>
      <c r="E4510" t="s">
        <v>5</v>
      </c>
      <c r="F4510" t="s">
        <v>6</v>
      </c>
      <c r="G4510" s="22"/>
      <c r="H4510" t="s">
        <v>8558</v>
      </c>
      <c r="I4510" t="s">
        <v>4727</v>
      </c>
      <c r="J4510" t="s">
        <v>4728</v>
      </c>
      <c r="K4510" s="10" t="str">
        <f t="shared" si="497"/>
        <v>BOX-</v>
      </c>
      <c r="L4510" t="s">
        <v>10</v>
      </c>
      <c r="M4510" s="52">
        <v>1010</v>
      </c>
      <c r="N4510" t="s">
        <v>1472</v>
      </c>
      <c r="O4510" t="s">
        <v>11</v>
      </c>
      <c r="P4510" s="78">
        <v>4.5999999999999996</v>
      </c>
      <c r="Q4510" s="11">
        <f t="shared" si="495"/>
        <v>4646</v>
      </c>
      <c r="R4510" s="12">
        <f t="shared" si="498"/>
        <v>7.3003400000000003</v>
      </c>
      <c r="S4510" s="14">
        <f t="shared" si="499"/>
        <v>0.63009999999999999</v>
      </c>
      <c r="T4510" s="13">
        <f t="shared" si="500"/>
        <v>636.4</v>
      </c>
      <c r="U4510" s="14" t="s">
        <v>349</v>
      </c>
      <c r="V4510" t="s">
        <v>1</v>
      </c>
      <c r="W4510" s="62">
        <v>7.1496000000000004</v>
      </c>
      <c r="X4510" s="48">
        <f t="shared" si="496"/>
        <v>649.82656372384463</v>
      </c>
    </row>
    <row r="4511" spans="1:24" x14ac:dyDescent="0.2">
      <c r="A4511" s="38" t="str">
        <f t="shared" si="494"/>
        <v>2025-8</v>
      </c>
      <c r="B4511" t="s">
        <v>8313</v>
      </c>
      <c r="C4511" s="23">
        <v>45898</v>
      </c>
      <c r="D4511" s="23">
        <v>45842</v>
      </c>
      <c r="E4511" t="s">
        <v>830</v>
      </c>
      <c r="F4511" t="s">
        <v>831</v>
      </c>
      <c r="G4511" s="22"/>
      <c r="H4511" t="s">
        <v>8562</v>
      </c>
      <c r="I4511" t="s">
        <v>3744</v>
      </c>
      <c r="J4511" t="s">
        <v>3745</v>
      </c>
      <c r="K4511" s="10" t="str">
        <f t="shared" si="497"/>
        <v>LID-</v>
      </c>
      <c r="L4511" t="s">
        <v>98</v>
      </c>
      <c r="M4511" s="52">
        <v>1400</v>
      </c>
      <c r="N4511" t="s">
        <v>1472</v>
      </c>
      <c r="O4511" t="s">
        <v>11</v>
      </c>
      <c r="P4511" s="78">
        <v>4.5999999999999996</v>
      </c>
      <c r="Q4511" s="11">
        <f t="shared" si="495"/>
        <v>6440</v>
      </c>
      <c r="R4511" s="12">
        <f t="shared" si="498"/>
        <v>7.3003400000000003</v>
      </c>
      <c r="S4511" s="14">
        <f t="shared" si="499"/>
        <v>0.63009999999999999</v>
      </c>
      <c r="T4511" s="13">
        <f t="shared" si="500"/>
        <v>882.14</v>
      </c>
      <c r="U4511" s="14" t="s">
        <v>349</v>
      </c>
      <c r="V4511" t="s">
        <v>368</v>
      </c>
      <c r="W4511" s="62">
        <v>7.1496000000000004</v>
      </c>
      <c r="X4511" s="48">
        <f t="shared" si="496"/>
        <v>900.7496922904777</v>
      </c>
    </row>
    <row r="4512" spans="1:24" x14ac:dyDescent="0.2">
      <c r="A4512" s="38" t="str">
        <f t="shared" si="494"/>
        <v>2025-8</v>
      </c>
      <c r="B4512" t="s">
        <v>8315</v>
      </c>
      <c r="C4512" s="23">
        <v>45897</v>
      </c>
      <c r="D4512" s="23">
        <v>45866</v>
      </c>
      <c r="E4512" t="s">
        <v>149</v>
      </c>
      <c r="F4512" t="s">
        <v>150</v>
      </c>
      <c r="G4512" s="22"/>
      <c r="H4512" t="s">
        <v>8562</v>
      </c>
      <c r="I4512" t="s">
        <v>3746</v>
      </c>
      <c r="J4512" t="s">
        <v>3747</v>
      </c>
      <c r="K4512" s="10" t="str">
        <f t="shared" si="497"/>
        <v>GLID</v>
      </c>
      <c r="L4512" t="s">
        <v>10</v>
      </c>
      <c r="M4512" s="52">
        <v>1110</v>
      </c>
      <c r="N4512" t="s">
        <v>1472</v>
      </c>
      <c r="O4512" t="s">
        <v>11</v>
      </c>
      <c r="P4512" s="78">
        <v>4.6165000000000003</v>
      </c>
      <c r="Q4512" s="11">
        <f t="shared" si="495"/>
        <v>5124.32</v>
      </c>
      <c r="R4512" s="12">
        <f t="shared" si="498"/>
        <v>7.3003400000000003</v>
      </c>
      <c r="S4512" s="14">
        <f t="shared" si="499"/>
        <v>0.63239999999999996</v>
      </c>
      <c r="T4512" s="13">
        <f t="shared" si="500"/>
        <v>701.96</v>
      </c>
      <c r="U4512" s="14" t="s">
        <v>349</v>
      </c>
      <c r="V4512" t="s">
        <v>78</v>
      </c>
      <c r="W4512" s="62">
        <v>7.1496000000000004</v>
      </c>
      <c r="X4512" s="48">
        <f t="shared" si="496"/>
        <v>716.72750923128569</v>
      </c>
    </row>
    <row r="4513" spans="1:24" x14ac:dyDescent="0.2">
      <c r="A4513" s="38" t="str">
        <f t="shared" si="494"/>
        <v>2025-8</v>
      </c>
      <c r="B4513" t="s">
        <v>8316</v>
      </c>
      <c r="C4513" s="23">
        <v>45888</v>
      </c>
      <c r="D4513" s="23">
        <v>45834</v>
      </c>
      <c r="E4513" t="s">
        <v>94</v>
      </c>
      <c r="F4513" t="s">
        <v>95</v>
      </c>
      <c r="G4513" s="22"/>
      <c r="H4513" t="s">
        <v>8611</v>
      </c>
      <c r="I4513" t="s">
        <v>7832</v>
      </c>
      <c r="J4513" t="s">
        <v>6814</v>
      </c>
      <c r="K4513" s="10" t="str">
        <f t="shared" si="497"/>
        <v>SKU-</v>
      </c>
      <c r="L4513" t="s">
        <v>98</v>
      </c>
      <c r="M4513" s="52">
        <v>480</v>
      </c>
      <c r="N4513" t="s">
        <v>1472</v>
      </c>
      <c r="O4513" t="s">
        <v>11</v>
      </c>
      <c r="P4513" s="78">
        <v>4.6500000000000004</v>
      </c>
      <c r="Q4513" s="11">
        <f t="shared" si="495"/>
        <v>2232</v>
      </c>
      <c r="R4513" s="12">
        <f t="shared" si="498"/>
        <v>7.3003400000000003</v>
      </c>
      <c r="S4513" s="14">
        <f t="shared" si="499"/>
        <v>0.63700000000000001</v>
      </c>
      <c r="T4513" s="13">
        <f t="shared" si="500"/>
        <v>305.76</v>
      </c>
      <c r="U4513" s="14" t="s">
        <v>349</v>
      </c>
      <c r="V4513" t="s">
        <v>2</v>
      </c>
      <c r="W4513" s="62">
        <v>7.1496000000000004</v>
      </c>
      <c r="X4513" s="48">
        <f t="shared" si="496"/>
        <v>312.1852970795569</v>
      </c>
    </row>
    <row r="4514" spans="1:24" x14ac:dyDescent="0.2">
      <c r="A4514" s="38" t="str">
        <f t="shared" si="494"/>
        <v>2025-8</v>
      </c>
      <c r="B4514" t="s">
        <v>8317</v>
      </c>
      <c r="C4514" s="23">
        <v>45888</v>
      </c>
      <c r="D4514" s="23">
        <v>45846</v>
      </c>
      <c r="E4514" t="s">
        <v>94</v>
      </c>
      <c r="F4514" t="s">
        <v>95</v>
      </c>
      <c r="G4514" s="22"/>
      <c r="H4514" t="s">
        <v>8611</v>
      </c>
      <c r="I4514" t="s">
        <v>7832</v>
      </c>
      <c r="J4514" t="s">
        <v>6814</v>
      </c>
      <c r="K4514" s="10" t="str">
        <f t="shared" si="497"/>
        <v>SKU-</v>
      </c>
      <c r="L4514" t="s">
        <v>98</v>
      </c>
      <c r="M4514" s="52">
        <v>500</v>
      </c>
      <c r="N4514" t="s">
        <v>1472</v>
      </c>
      <c r="O4514" t="s">
        <v>11</v>
      </c>
      <c r="P4514" s="78">
        <v>4.6500000000000004</v>
      </c>
      <c r="Q4514" s="11">
        <f t="shared" si="495"/>
        <v>2325</v>
      </c>
      <c r="R4514" s="12">
        <f t="shared" si="498"/>
        <v>7.3003400000000003</v>
      </c>
      <c r="S4514" s="14">
        <f t="shared" si="499"/>
        <v>0.63700000000000001</v>
      </c>
      <c r="T4514" s="13">
        <f t="shared" si="500"/>
        <v>318.5</v>
      </c>
      <c r="U4514" s="14" t="s">
        <v>349</v>
      </c>
      <c r="V4514" t="s">
        <v>2</v>
      </c>
      <c r="W4514" s="62">
        <v>7.1496000000000004</v>
      </c>
      <c r="X4514" s="48">
        <f t="shared" si="496"/>
        <v>325.19301779120514</v>
      </c>
    </row>
    <row r="4515" spans="1:24" x14ac:dyDescent="0.2">
      <c r="A4515" s="38" t="str">
        <f t="shared" si="494"/>
        <v>2025-8</v>
      </c>
      <c r="B4515" t="s">
        <v>8318</v>
      </c>
      <c r="C4515" s="23">
        <v>45889</v>
      </c>
      <c r="D4515" s="23">
        <v>45846</v>
      </c>
      <c r="E4515" t="s">
        <v>94</v>
      </c>
      <c r="F4515" t="s">
        <v>95</v>
      </c>
      <c r="G4515" s="22"/>
      <c r="H4515" t="s">
        <v>8612</v>
      </c>
      <c r="I4515" t="s">
        <v>7832</v>
      </c>
      <c r="J4515" t="s">
        <v>6814</v>
      </c>
      <c r="K4515" s="10" t="str">
        <f t="shared" si="497"/>
        <v>SKU-</v>
      </c>
      <c r="L4515" t="s">
        <v>98</v>
      </c>
      <c r="M4515" s="52">
        <v>1010</v>
      </c>
      <c r="N4515" t="s">
        <v>1472</v>
      </c>
      <c r="O4515" t="s">
        <v>11</v>
      </c>
      <c r="P4515" s="78">
        <v>4.6500000000000004</v>
      </c>
      <c r="Q4515" s="11">
        <f t="shared" si="495"/>
        <v>4696.5</v>
      </c>
      <c r="R4515" s="12">
        <f t="shared" si="498"/>
        <v>7.3003400000000003</v>
      </c>
      <c r="S4515" s="14">
        <f t="shared" si="499"/>
        <v>0.63700000000000001</v>
      </c>
      <c r="T4515" s="13">
        <f t="shared" si="500"/>
        <v>643.37</v>
      </c>
      <c r="U4515" s="14" t="s">
        <v>349</v>
      </c>
      <c r="V4515" t="s">
        <v>2</v>
      </c>
      <c r="W4515" s="62">
        <v>7.1496000000000004</v>
      </c>
      <c r="X4515" s="48">
        <f t="shared" si="496"/>
        <v>656.88989593823442</v>
      </c>
    </row>
    <row r="4516" spans="1:24" x14ac:dyDescent="0.2">
      <c r="A4516" s="38" t="str">
        <f t="shared" si="494"/>
        <v>2025-8</v>
      </c>
      <c r="B4516" t="s">
        <v>8319</v>
      </c>
      <c r="C4516" s="23">
        <v>45889</v>
      </c>
      <c r="D4516" s="23">
        <v>45846</v>
      </c>
      <c r="E4516" t="s">
        <v>94</v>
      </c>
      <c r="F4516" t="s">
        <v>95</v>
      </c>
      <c r="G4516" s="22"/>
      <c r="H4516" t="s">
        <v>8612</v>
      </c>
      <c r="I4516" t="s">
        <v>7832</v>
      </c>
      <c r="J4516" t="s">
        <v>6814</v>
      </c>
      <c r="K4516" s="10" t="str">
        <f t="shared" si="497"/>
        <v>SKU-</v>
      </c>
      <c r="L4516" t="s">
        <v>98</v>
      </c>
      <c r="M4516" s="52">
        <v>1010</v>
      </c>
      <c r="N4516" t="s">
        <v>1472</v>
      </c>
      <c r="O4516" t="s">
        <v>11</v>
      </c>
      <c r="P4516" s="78">
        <v>4.6500000000000004</v>
      </c>
      <c r="Q4516" s="11">
        <f t="shared" si="495"/>
        <v>4696.5</v>
      </c>
      <c r="R4516" s="12">
        <f t="shared" si="498"/>
        <v>7.3003400000000003</v>
      </c>
      <c r="S4516" s="14">
        <f t="shared" si="499"/>
        <v>0.63700000000000001</v>
      </c>
      <c r="T4516" s="13">
        <f t="shared" si="500"/>
        <v>643.37</v>
      </c>
      <c r="U4516" s="14" t="s">
        <v>349</v>
      </c>
      <c r="V4516" t="s">
        <v>2</v>
      </c>
      <c r="W4516" s="62">
        <v>7.1496000000000004</v>
      </c>
      <c r="X4516" s="48">
        <f t="shared" si="496"/>
        <v>656.88989593823442</v>
      </c>
    </row>
    <row r="4517" spans="1:24" x14ac:dyDescent="0.2">
      <c r="A4517" s="38" t="str">
        <f t="shared" si="494"/>
        <v>2025-8</v>
      </c>
      <c r="B4517" t="s">
        <v>8320</v>
      </c>
      <c r="C4517" s="23">
        <v>45880</v>
      </c>
      <c r="D4517" s="23">
        <v>45839</v>
      </c>
      <c r="E4517" t="s">
        <v>569</v>
      </c>
      <c r="F4517" t="s">
        <v>570</v>
      </c>
      <c r="G4517" s="22"/>
      <c r="H4517" t="s">
        <v>8565</v>
      </c>
      <c r="I4517" t="s">
        <v>1762</v>
      </c>
      <c r="J4517" t="s">
        <v>1763</v>
      </c>
      <c r="K4517" s="10" t="str">
        <f t="shared" si="497"/>
        <v>MISC</v>
      </c>
      <c r="L4517" t="s">
        <v>10</v>
      </c>
      <c r="M4517" s="52">
        <v>1210</v>
      </c>
      <c r="N4517" t="s">
        <v>1472</v>
      </c>
      <c r="O4517" t="s">
        <v>11</v>
      </c>
      <c r="P4517" s="78">
        <v>4.6900000000000004</v>
      </c>
      <c r="Q4517" s="11">
        <f t="shared" si="495"/>
        <v>5674.9</v>
      </c>
      <c r="R4517" s="12">
        <f t="shared" si="498"/>
        <v>7.3003400000000003</v>
      </c>
      <c r="S4517" s="14">
        <f t="shared" si="499"/>
        <v>0.64239999999999997</v>
      </c>
      <c r="T4517" s="13">
        <f t="shared" si="500"/>
        <v>777.3</v>
      </c>
      <c r="U4517" s="14" t="s">
        <v>349</v>
      </c>
      <c r="V4517" t="s">
        <v>25</v>
      </c>
      <c r="W4517" s="62">
        <v>7.1496000000000004</v>
      </c>
      <c r="X4517" s="48">
        <f t="shared" si="496"/>
        <v>793.73671254335909</v>
      </c>
    </row>
    <row r="4518" spans="1:24" x14ac:dyDescent="0.2">
      <c r="A4518" s="38" t="str">
        <f t="shared" si="494"/>
        <v>2025-8</v>
      </c>
      <c r="B4518" t="s">
        <v>8321</v>
      </c>
      <c r="C4518" s="23">
        <v>45874</v>
      </c>
      <c r="D4518" s="23">
        <v>45866</v>
      </c>
      <c r="E4518" t="s">
        <v>5</v>
      </c>
      <c r="F4518" t="s">
        <v>6</v>
      </c>
      <c r="G4518" s="22"/>
      <c r="H4518" t="s">
        <v>8613</v>
      </c>
      <c r="I4518" t="s">
        <v>7833</v>
      </c>
      <c r="J4518" t="s">
        <v>7834</v>
      </c>
      <c r="K4518" s="10" t="str">
        <f t="shared" si="497"/>
        <v>BOX-</v>
      </c>
      <c r="L4518" t="s">
        <v>10</v>
      </c>
      <c r="M4518" s="52">
        <v>1010</v>
      </c>
      <c r="N4518" t="s">
        <v>1472</v>
      </c>
      <c r="O4518" t="s">
        <v>11</v>
      </c>
      <c r="P4518" s="78">
        <v>4.79</v>
      </c>
      <c r="Q4518" s="11">
        <f t="shared" si="495"/>
        <v>4837.8999999999996</v>
      </c>
      <c r="R4518" s="12">
        <f t="shared" si="498"/>
        <v>7.3003400000000003</v>
      </c>
      <c r="S4518" s="14">
        <f t="shared" si="499"/>
        <v>0.65610000000000002</v>
      </c>
      <c r="T4518" s="13">
        <f t="shared" si="500"/>
        <v>662.66</v>
      </c>
      <c r="U4518" s="14" t="s">
        <v>349</v>
      </c>
      <c r="V4518" t="s">
        <v>1</v>
      </c>
      <c r="W4518" s="62">
        <v>7.1496000000000004</v>
      </c>
      <c r="X4518" s="48">
        <f t="shared" si="496"/>
        <v>676.66722613852517</v>
      </c>
    </row>
    <row r="4519" spans="1:24" x14ac:dyDescent="0.2">
      <c r="A4519" s="38" t="str">
        <f t="shared" si="494"/>
        <v>2025-8</v>
      </c>
      <c r="B4519" t="s">
        <v>8322</v>
      </c>
      <c r="C4519" s="23">
        <v>45874</v>
      </c>
      <c r="D4519" s="23">
        <v>45821</v>
      </c>
      <c r="E4519" t="s">
        <v>2245</v>
      </c>
      <c r="F4519" t="s">
        <v>2246</v>
      </c>
      <c r="G4519" s="22"/>
      <c r="H4519" t="s">
        <v>8529</v>
      </c>
      <c r="I4519" t="s">
        <v>4737</v>
      </c>
      <c r="J4519" t="s">
        <v>4738</v>
      </c>
      <c r="K4519" s="10" t="str">
        <f t="shared" si="497"/>
        <v>HDL-</v>
      </c>
      <c r="L4519" t="s">
        <v>10</v>
      </c>
      <c r="M4519" s="52">
        <v>1010</v>
      </c>
      <c r="N4519" t="s">
        <v>1472</v>
      </c>
      <c r="O4519" t="s">
        <v>11</v>
      </c>
      <c r="P4519" s="78">
        <v>4.7900999999999998</v>
      </c>
      <c r="Q4519" s="11">
        <f t="shared" si="495"/>
        <v>4838</v>
      </c>
      <c r="R4519" s="12">
        <f t="shared" si="498"/>
        <v>7.3003400000000003</v>
      </c>
      <c r="S4519" s="14">
        <f t="shared" si="499"/>
        <v>0.65610000000000002</v>
      </c>
      <c r="T4519" s="13">
        <f t="shared" si="500"/>
        <v>662.66</v>
      </c>
      <c r="U4519" s="14" t="s">
        <v>349</v>
      </c>
      <c r="V4519" t="s">
        <v>228</v>
      </c>
      <c r="W4519" s="62">
        <v>7.1496000000000004</v>
      </c>
      <c r="X4519" s="48">
        <f t="shared" si="496"/>
        <v>676.68135280295394</v>
      </c>
    </row>
    <row r="4520" spans="1:24" x14ac:dyDescent="0.2">
      <c r="A4520" s="38" t="str">
        <f t="shared" si="494"/>
        <v>2025-8</v>
      </c>
      <c r="B4520" t="s">
        <v>8323</v>
      </c>
      <c r="C4520" s="23">
        <v>45874</v>
      </c>
      <c r="D4520" s="23">
        <v>45821</v>
      </c>
      <c r="E4520" t="s">
        <v>2245</v>
      </c>
      <c r="F4520" t="s">
        <v>2246</v>
      </c>
      <c r="G4520" s="22"/>
      <c r="H4520" t="s">
        <v>8529</v>
      </c>
      <c r="I4520" t="s">
        <v>3134</v>
      </c>
      <c r="J4520" t="s">
        <v>3344</v>
      </c>
      <c r="K4520" s="10" t="str">
        <f t="shared" si="497"/>
        <v>HDL-</v>
      </c>
      <c r="L4520" t="s">
        <v>10</v>
      </c>
      <c r="M4520" s="52">
        <v>1020</v>
      </c>
      <c r="N4520" t="s">
        <v>1472</v>
      </c>
      <c r="O4520" t="s">
        <v>11</v>
      </c>
      <c r="P4520" s="78">
        <v>4.7900999999999998</v>
      </c>
      <c r="Q4520" s="11">
        <f t="shared" si="495"/>
        <v>4885.8999999999996</v>
      </c>
      <c r="R4520" s="12">
        <f t="shared" si="498"/>
        <v>7.3003400000000003</v>
      </c>
      <c r="S4520" s="14">
        <f t="shared" si="499"/>
        <v>0.65610000000000002</v>
      </c>
      <c r="T4520" s="13">
        <f t="shared" si="500"/>
        <v>669.22</v>
      </c>
      <c r="U4520" s="14" t="s">
        <v>349</v>
      </c>
      <c r="V4520" t="s">
        <v>228</v>
      </c>
      <c r="W4520" s="62">
        <v>7.1496000000000004</v>
      </c>
      <c r="X4520" s="48">
        <f t="shared" si="496"/>
        <v>683.38116817724062</v>
      </c>
    </row>
    <row r="4521" spans="1:24" x14ac:dyDescent="0.2">
      <c r="A4521" s="38" t="str">
        <f t="shared" si="494"/>
        <v>2025-8</v>
      </c>
      <c r="B4521" t="s">
        <v>7323</v>
      </c>
      <c r="C4521" s="23">
        <v>45880</v>
      </c>
      <c r="D4521" s="23">
        <v>45820</v>
      </c>
      <c r="E4521" t="s">
        <v>128</v>
      </c>
      <c r="F4521" t="s">
        <v>129</v>
      </c>
      <c r="G4521" s="22"/>
      <c r="H4521" t="s">
        <v>8574</v>
      </c>
      <c r="I4521" t="s">
        <v>4741</v>
      </c>
      <c r="J4521" t="s">
        <v>4742</v>
      </c>
      <c r="K4521" s="10" t="str">
        <f t="shared" si="497"/>
        <v>HDL-</v>
      </c>
      <c r="L4521" t="s">
        <v>10</v>
      </c>
      <c r="M4521" s="52">
        <v>300</v>
      </c>
      <c r="N4521" t="s">
        <v>1472</v>
      </c>
      <c r="O4521" t="s">
        <v>11</v>
      </c>
      <c r="P4521" s="78">
        <v>4.8219000000000003</v>
      </c>
      <c r="Q4521" s="11">
        <f t="shared" si="495"/>
        <v>1446.57</v>
      </c>
      <c r="R4521" s="12">
        <f t="shared" si="498"/>
        <v>7.3003400000000003</v>
      </c>
      <c r="S4521" s="14">
        <f t="shared" si="499"/>
        <v>0.66049999999999998</v>
      </c>
      <c r="T4521" s="13">
        <f t="shared" si="500"/>
        <v>198.15</v>
      </c>
      <c r="U4521" s="14" t="s">
        <v>349</v>
      </c>
      <c r="V4521" t="s">
        <v>228</v>
      </c>
      <c r="W4521" s="62">
        <v>7.1496000000000004</v>
      </c>
      <c r="X4521" s="48">
        <f t="shared" si="496"/>
        <v>202.32880161127895</v>
      </c>
    </row>
    <row r="4522" spans="1:24" x14ac:dyDescent="0.2">
      <c r="A4522" s="38" t="str">
        <f t="shared" si="494"/>
        <v>2025-8</v>
      </c>
      <c r="B4522" t="s">
        <v>8324</v>
      </c>
      <c r="C4522" s="23">
        <v>45897</v>
      </c>
      <c r="D4522" s="23">
        <v>45834</v>
      </c>
      <c r="E4522" t="s">
        <v>128</v>
      </c>
      <c r="F4522" t="s">
        <v>129</v>
      </c>
      <c r="G4522" s="22"/>
      <c r="H4522" t="s">
        <v>8571</v>
      </c>
      <c r="I4522" t="s">
        <v>4741</v>
      </c>
      <c r="J4522" t="s">
        <v>4742</v>
      </c>
      <c r="K4522" s="10" t="str">
        <f t="shared" si="497"/>
        <v>HDL-</v>
      </c>
      <c r="L4522" t="s">
        <v>10</v>
      </c>
      <c r="M4522" s="52">
        <v>399</v>
      </c>
      <c r="N4522" t="s">
        <v>1472</v>
      </c>
      <c r="O4522" t="s">
        <v>11</v>
      </c>
      <c r="P4522" s="78">
        <v>4.8219000000000003</v>
      </c>
      <c r="Q4522" s="11">
        <f t="shared" si="495"/>
        <v>1923.94</v>
      </c>
      <c r="R4522" s="12">
        <f t="shared" si="498"/>
        <v>7.3003400000000003</v>
      </c>
      <c r="S4522" s="14">
        <f t="shared" si="499"/>
        <v>0.66049999999999998</v>
      </c>
      <c r="T4522" s="13">
        <f t="shared" si="500"/>
        <v>263.54000000000002</v>
      </c>
      <c r="U4522" s="14" t="s">
        <v>349</v>
      </c>
      <c r="V4522" t="s">
        <v>228</v>
      </c>
      <c r="W4522" s="62">
        <v>7.1496000000000004</v>
      </c>
      <c r="X4522" s="48">
        <f t="shared" si="496"/>
        <v>269.09730614300099</v>
      </c>
    </row>
    <row r="4523" spans="1:24" x14ac:dyDescent="0.2">
      <c r="A4523" s="38" t="str">
        <f t="shared" si="494"/>
        <v>2025-8</v>
      </c>
      <c r="B4523" t="s">
        <v>7323</v>
      </c>
      <c r="C4523" s="23">
        <v>45897</v>
      </c>
      <c r="D4523" s="23">
        <v>45820</v>
      </c>
      <c r="E4523" t="s">
        <v>128</v>
      </c>
      <c r="F4523" t="s">
        <v>129</v>
      </c>
      <c r="G4523" s="22"/>
      <c r="H4523" t="s">
        <v>8571</v>
      </c>
      <c r="I4523" t="s">
        <v>4741</v>
      </c>
      <c r="J4523" t="s">
        <v>4742</v>
      </c>
      <c r="K4523" s="10" t="str">
        <f t="shared" si="497"/>
        <v>HDL-</v>
      </c>
      <c r="L4523" t="s">
        <v>10</v>
      </c>
      <c r="M4523" s="52">
        <v>870</v>
      </c>
      <c r="N4523" t="s">
        <v>1472</v>
      </c>
      <c r="O4523" t="s">
        <v>11</v>
      </c>
      <c r="P4523" s="78">
        <v>4.8219000000000003</v>
      </c>
      <c r="Q4523" s="11">
        <f t="shared" si="495"/>
        <v>4195.05</v>
      </c>
      <c r="R4523" s="12">
        <f t="shared" si="498"/>
        <v>7.3003400000000003</v>
      </c>
      <c r="S4523" s="14">
        <f t="shared" si="499"/>
        <v>0.66049999999999998</v>
      </c>
      <c r="T4523" s="13">
        <f t="shared" si="500"/>
        <v>574.64</v>
      </c>
      <c r="U4523" s="14" t="s">
        <v>349</v>
      </c>
      <c r="V4523" t="s">
        <v>228</v>
      </c>
      <c r="W4523" s="62">
        <v>7.1496000000000004</v>
      </c>
      <c r="X4523" s="48">
        <f t="shared" si="496"/>
        <v>586.75352467270898</v>
      </c>
    </row>
    <row r="4524" spans="1:24" x14ac:dyDescent="0.2">
      <c r="A4524" s="38" t="str">
        <f t="shared" si="494"/>
        <v>2025-8</v>
      </c>
      <c r="B4524" t="s">
        <v>7323</v>
      </c>
      <c r="C4524" s="23">
        <v>45873</v>
      </c>
      <c r="D4524" s="23">
        <v>45820</v>
      </c>
      <c r="E4524" t="s">
        <v>128</v>
      </c>
      <c r="F4524" t="s">
        <v>129</v>
      </c>
      <c r="G4524" s="22"/>
      <c r="H4524" t="s">
        <v>8473</v>
      </c>
      <c r="I4524" t="s">
        <v>4741</v>
      </c>
      <c r="J4524" t="s">
        <v>4742</v>
      </c>
      <c r="K4524" s="10" t="str">
        <f t="shared" si="497"/>
        <v>HDL-</v>
      </c>
      <c r="L4524" t="s">
        <v>10</v>
      </c>
      <c r="M4524" s="52">
        <v>1050</v>
      </c>
      <c r="N4524" t="s">
        <v>1472</v>
      </c>
      <c r="O4524" t="s">
        <v>11</v>
      </c>
      <c r="P4524" s="78">
        <v>4.8219000000000003</v>
      </c>
      <c r="Q4524" s="11">
        <f t="shared" si="495"/>
        <v>5063</v>
      </c>
      <c r="R4524" s="12">
        <f t="shared" si="498"/>
        <v>7.3003400000000003</v>
      </c>
      <c r="S4524" s="14">
        <f t="shared" si="499"/>
        <v>0.66049999999999998</v>
      </c>
      <c r="T4524" s="13">
        <f t="shared" si="500"/>
        <v>693.53</v>
      </c>
      <c r="U4524" s="14" t="s">
        <v>349</v>
      </c>
      <c r="V4524" t="s">
        <v>228</v>
      </c>
      <c r="W4524" s="62">
        <v>7.1496000000000004</v>
      </c>
      <c r="X4524" s="48">
        <f t="shared" si="496"/>
        <v>708.15080563947629</v>
      </c>
    </row>
    <row r="4525" spans="1:24" x14ac:dyDescent="0.2">
      <c r="A4525" s="38" t="str">
        <f t="shared" si="494"/>
        <v>2025-8</v>
      </c>
      <c r="B4525" t="s">
        <v>8325</v>
      </c>
      <c r="C4525" s="23">
        <v>45873</v>
      </c>
      <c r="D4525" s="23">
        <v>45859</v>
      </c>
      <c r="E4525" t="s">
        <v>696</v>
      </c>
      <c r="F4525" t="s">
        <v>697</v>
      </c>
      <c r="G4525" s="22"/>
      <c r="H4525" t="s">
        <v>8588</v>
      </c>
      <c r="I4525" t="s">
        <v>890</v>
      </c>
      <c r="J4525" t="s">
        <v>891</v>
      </c>
      <c r="K4525" s="10" t="str">
        <f t="shared" si="497"/>
        <v>ANYD</v>
      </c>
      <c r="L4525" t="s">
        <v>10</v>
      </c>
      <c r="M4525" s="52">
        <v>210</v>
      </c>
      <c r="N4525" t="s">
        <v>1472</v>
      </c>
      <c r="O4525" t="s">
        <v>11</v>
      </c>
      <c r="P4525" s="78">
        <v>4.8499999999999996</v>
      </c>
      <c r="Q4525" s="11">
        <f t="shared" si="495"/>
        <v>1018.5</v>
      </c>
      <c r="R4525" s="12">
        <f t="shared" si="498"/>
        <v>7.3003400000000003</v>
      </c>
      <c r="S4525" s="14">
        <f t="shared" si="499"/>
        <v>0.66439999999999999</v>
      </c>
      <c r="T4525" s="13">
        <f t="shared" si="500"/>
        <v>139.52000000000001</v>
      </c>
      <c r="U4525" s="14" t="s">
        <v>349</v>
      </c>
      <c r="V4525" t="s">
        <v>36</v>
      </c>
      <c r="W4525" s="62">
        <v>7.1496000000000004</v>
      </c>
      <c r="X4525" s="48">
        <f t="shared" si="496"/>
        <v>142.45552198724403</v>
      </c>
    </row>
    <row r="4526" spans="1:24" x14ac:dyDescent="0.2">
      <c r="A4526" s="38" t="str">
        <f t="shared" si="494"/>
        <v>2025-8</v>
      </c>
      <c r="B4526" t="s">
        <v>8326</v>
      </c>
      <c r="C4526" s="23">
        <v>45897</v>
      </c>
      <c r="D4526" s="23">
        <v>45895</v>
      </c>
      <c r="E4526" t="s">
        <v>5</v>
      </c>
      <c r="F4526" t="s">
        <v>6</v>
      </c>
      <c r="G4526" s="22"/>
      <c r="H4526" t="s">
        <v>8590</v>
      </c>
      <c r="I4526" t="s">
        <v>483</v>
      </c>
      <c r="J4526" t="s">
        <v>484</v>
      </c>
      <c r="K4526" s="10" t="str">
        <f t="shared" si="497"/>
        <v>BOX-</v>
      </c>
      <c r="L4526" t="s">
        <v>10</v>
      </c>
      <c r="M4526" s="52">
        <v>1010</v>
      </c>
      <c r="N4526" t="s">
        <v>1472</v>
      </c>
      <c r="O4526" t="s">
        <v>11</v>
      </c>
      <c r="P4526" s="78">
        <v>4.8600000000000003</v>
      </c>
      <c r="Q4526" s="11">
        <f t="shared" si="495"/>
        <v>4908.6000000000004</v>
      </c>
      <c r="R4526" s="12">
        <f t="shared" si="498"/>
        <v>7.3003400000000003</v>
      </c>
      <c r="S4526" s="14">
        <f t="shared" si="499"/>
        <v>0.66569999999999996</v>
      </c>
      <c r="T4526" s="13">
        <f t="shared" si="500"/>
        <v>672.36</v>
      </c>
      <c r="U4526" s="14" t="s">
        <v>349</v>
      </c>
      <c r="V4526" t="s">
        <v>1</v>
      </c>
      <c r="W4526" s="62">
        <v>7.1496000000000004</v>
      </c>
      <c r="X4526" s="48">
        <f t="shared" si="496"/>
        <v>686.55589123867071</v>
      </c>
    </row>
    <row r="4527" spans="1:24" x14ac:dyDescent="0.2">
      <c r="A4527" s="38" t="str">
        <f t="shared" si="494"/>
        <v>2025-8</v>
      </c>
      <c r="B4527" t="s">
        <v>8327</v>
      </c>
      <c r="C4527" s="23">
        <v>45875</v>
      </c>
      <c r="D4527" s="23">
        <v>45847</v>
      </c>
      <c r="E4527" t="s">
        <v>149</v>
      </c>
      <c r="F4527" t="s">
        <v>150</v>
      </c>
      <c r="G4527" s="22"/>
      <c r="H4527" t="s">
        <v>8567</v>
      </c>
      <c r="I4527" t="s">
        <v>3170</v>
      </c>
      <c r="J4527" t="s">
        <v>3315</v>
      </c>
      <c r="K4527" s="10" t="str">
        <f t="shared" si="497"/>
        <v>GLID</v>
      </c>
      <c r="L4527" t="s">
        <v>10</v>
      </c>
      <c r="M4527" s="52">
        <v>510</v>
      </c>
      <c r="N4527" t="s">
        <v>1472</v>
      </c>
      <c r="O4527" t="s">
        <v>11</v>
      </c>
      <c r="P4527" s="78">
        <v>4.8769</v>
      </c>
      <c r="Q4527" s="11">
        <f t="shared" si="495"/>
        <v>2487.2199999999998</v>
      </c>
      <c r="R4527" s="12">
        <f t="shared" si="498"/>
        <v>7.3003400000000003</v>
      </c>
      <c r="S4527" s="14">
        <f t="shared" si="499"/>
        <v>0.66800000000000004</v>
      </c>
      <c r="T4527" s="13">
        <f t="shared" si="500"/>
        <v>340.68</v>
      </c>
      <c r="U4527" s="14" t="s">
        <v>349</v>
      </c>
      <c r="V4527" t="s">
        <v>78</v>
      </c>
      <c r="W4527" s="62">
        <v>7.1496000000000004</v>
      </c>
      <c r="X4527" s="48">
        <f t="shared" si="496"/>
        <v>347.88225914736489</v>
      </c>
    </row>
    <row r="4528" spans="1:24" x14ac:dyDescent="0.2">
      <c r="A4528" s="38" t="str">
        <f t="shared" si="494"/>
        <v>2025-8</v>
      </c>
      <c r="B4528" t="s">
        <v>8328</v>
      </c>
      <c r="C4528" s="23">
        <v>45880</v>
      </c>
      <c r="D4528" s="23">
        <v>45856</v>
      </c>
      <c r="E4528" t="s">
        <v>569</v>
      </c>
      <c r="F4528" t="s">
        <v>570</v>
      </c>
      <c r="G4528" s="22"/>
      <c r="H4528" t="s">
        <v>8565</v>
      </c>
      <c r="I4528" t="s">
        <v>763</v>
      </c>
      <c r="J4528" t="s">
        <v>764</v>
      </c>
      <c r="K4528" s="10" t="str">
        <f t="shared" si="497"/>
        <v>ANYD</v>
      </c>
      <c r="L4528" t="s">
        <v>10</v>
      </c>
      <c r="M4528" s="52">
        <v>100</v>
      </c>
      <c r="N4528" t="s">
        <v>1472</v>
      </c>
      <c r="O4528" t="s">
        <v>11</v>
      </c>
      <c r="P4528" s="78">
        <v>4.9000000000000004</v>
      </c>
      <c r="Q4528" s="11">
        <f t="shared" si="495"/>
        <v>490</v>
      </c>
      <c r="R4528" s="12">
        <f t="shared" si="498"/>
        <v>7.3003400000000003</v>
      </c>
      <c r="S4528" s="14">
        <f t="shared" si="499"/>
        <v>0.67120000000000002</v>
      </c>
      <c r="T4528" s="13">
        <f t="shared" si="500"/>
        <v>67.12</v>
      </c>
      <c r="U4528" s="14" t="s">
        <v>349</v>
      </c>
      <c r="V4528" t="s">
        <v>36</v>
      </c>
      <c r="W4528" s="62">
        <v>7.1496000000000004</v>
      </c>
      <c r="X4528" s="48">
        <f t="shared" si="496"/>
        <v>68.535302674275485</v>
      </c>
    </row>
    <row r="4529" spans="1:24" x14ac:dyDescent="0.2">
      <c r="A4529" s="38" t="str">
        <f t="shared" si="494"/>
        <v>2025-8</v>
      </c>
      <c r="B4529" t="s">
        <v>8329</v>
      </c>
      <c r="C4529" s="23">
        <v>45882</v>
      </c>
      <c r="D4529" s="23">
        <v>45803</v>
      </c>
      <c r="E4529" t="s">
        <v>830</v>
      </c>
      <c r="F4529" t="s">
        <v>831</v>
      </c>
      <c r="G4529" s="22"/>
      <c r="H4529" t="s">
        <v>8614</v>
      </c>
      <c r="I4529" t="s">
        <v>834</v>
      </c>
      <c r="J4529" t="s">
        <v>835</v>
      </c>
      <c r="K4529" s="10" t="str">
        <f t="shared" si="497"/>
        <v>SKU-</v>
      </c>
      <c r="L4529" t="s">
        <v>98</v>
      </c>
      <c r="M4529" s="52">
        <v>1400</v>
      </c>
      <c r="N4529" t="s">
        <v>1472</v>
      </c>
      <c r="O4529" t="s">
        <v>11</v>
      </c>
      <c r="P4529" s="78">
        <v>4.9154</v>
      </c>
      <c r="Q4529" s="11">
        <f t="shared" si="495"/>
        <v>6881.56</v>
      </c>
      <c r="R4529" s="12">
        <f t="shared" si="498"/>
        <v>7.3003400000000003</v>
      </c>
      <c r="S4529" s="14">
        <f t="shared" si="499"/>
        <v>0.67330000000000001</v>
      </c>
      <c r="T4529" s="13">
        <f t="shared" si="500"/>
        <v>942.62</v>
      </c>
      <c r="U4529" s="14" t="s">
        <v>349</v>
      </c>
      <c r="V4529" t="s">
        <v>2</v>
      </c>
      <c r="W4529" s="62">
        <v>7.1496000000000004</v>
      </c>
      <c r="X4529" s="48">
        <f t="shared" si="496"/>
        <v>962.50979075752491</v>
      </c>
    </row>
    <row r="4530" spans="1:24" x14ac:dyDescent="0.2">
      <c r="A4530" s="38" t="str">
        <f t="shared" si="494"/>
        <v>2025-8</v>
      </c>
      <c r="B4530" t="s">
        <v>8330</v>
      </c>
      <c r="C4530" s="23">
        <v>45888</v>
      </c>
      <c r="D4530" s="23">
        <v>45827</v>
      </c>
      <c r="E4530" t="s">
        <v>981</v>
      </c>
      <c r="F4530" t="s">
        <v>982</v>
      </c>
      <c r="G4530" s="22"/>
      <c r="H4530" t="s">
        <v>8615</v>
      </c>
      <c r="I4530" t="s">
        <v>7835</v>
      </c>
      <c r="J4530" t="s">
        <v>7836</v>
      </c>
      <c r="K4530" s="10" t="str">
        <f t="shared" si="497"/>
        <v>HDL-</v>
      </c>
      <c r="L4530" t="s">
        <v>10</v>
      </c>
      <c r="M4530" s="52">
        <v>510</v>
      </c>
      <c r="N4530" t="s">
        <v>1472</v>
      </c>
      <c r="O4530" t="s">
        <v>11</v>
      </c>
      <c r="P4530" s="78">
        <v>4.9355000000000002</v>
      </c>
      <c r="Q4530" s="11">
        <f t="shared" si="495"/>
        <v>2517.11</v>
      </c>
      <c r="R4530" s="12">
        <f t="shared" si="498"/>
        <v>7.3003400000000003</v>
      </c>
      <c r="S4530" s="14">
        <f t="shared" si="499"/>
        <v>0.67610000000000003</v>
      </c>
      <c r="T4530" s="13">
        <f t="shared" si="500"/>
        <v>344.81</v>
      </c>
      <c r="U4530" s="14" t="s">
        <v>349</v>
      </c>
      <c r="V4530" t="s">
        <v>228</v>
      </c>
      <c r="W4530" s="62">
        <v>7.1496000000000004</v>
      </c>
      <c r="X4530" s="48">
        <f t="shared" si="496"/>
        <v>352.06235313863709</v>
      </c>
    </row>
    <row r="4531" spans="1:24" x14ac:dyDescent="0.2">
      <c r="A4531" s="38" t="str">
        <f t="shared" si="494"/>
        <v>2025-8</v>
      </c>
      <c r="B4531" t="s">
        <v>8331</v>
      </c>
      <c r="C4531" s="23">
        <v>45888</v>
      </c>
      <c r="D4531" s="23">
        <v>45827</v>
      </c>
      <c r="E4531" t="s">
        <v>981</v>
      </c>
      <c r="F4531" t="s">
        <v>982</v>
      </c>
      <c r="G4531" s="22"/>
      <c r="H4531" t="s">
        <v>8615</v>
      </c>
      <c r="I4531" t="s">
        <v>3752</v>
      </c>
      <c r="J4531" t="s">
        <v>3753</v>
      </c>
      <c r="K4531" s="10" t="str">
        <f t="shared" si="497"/>
        <v>HDL-</v>
      </c>
      <c r="L4531" t="s">
        <v>10</v>
      </c>
      <c r="M4531" s="52">
        <v>90</v>
      </c>
      <c r="N4531" t="s">
        <v>1472</v>
      </c>
      <c r="O4531" t="s">
        <v>11</v>
      </c>
      <c r="P4531" s="78">
        <v>4.9706999999999999</v>
      </c>
      <c r="Q4531" s="11">
        <f t="shared" si="495"/>
        <v>447.36</v>
      </c>
      <c r="R4531" s="12">
        <f t="shared" si="498"/>
        <v>7.3003400000000003</v>
      </c>
      <c r="S4531" s="14">
        <f t="shared" si="499"/>
        <v>0.68089999999999995</v>
      </c>
      <c r="T4531" s="13">
        <f t="shared" si="500"/>
        <v>61.28</v>
      </c>
      <c r="U4531" s="14" t="s">
        <v>349</v>
      </c>
      <c r="V4531" t="s">
        <v>228</v>
      </c>
      <c r="W4531" s="62">
        <v>7.1496000000000004</v>
      </c>
      <c r="X4531" s="48">
        <f t="shared" si="496"/>
        <v>62.571752265861029</v>
      </c>
    </row>
    <row r="4532" spans="1:24" x14ac:dyDescent="0.2">
      <c r="A4532" s="38" t="str">
        <f t="shared" si="494"/>
        <v>2025-8</v>
      </c>
      <c r="B4532" t="s">
        <v>8331</v>
      </c>
      <c r="C4532" s="23">
        <v>45890</v>
      </c>
      <c r="D4532" s="23">
        <v>45827</v>
      </c>
      <c r="E4532" t="s">
        <v>981</v>
      </c>
      <c r="F4532" t="s">
        <v>982</v>
      </c>
      <c r="G4532" s="22"/>
      <c r="H4532" t="s">
        <v>8616</v>
      </c>
      <c r="I4532" t="s">
        <v>3752</v>
      </c>
      <c r="J4532" t="s">
        <v>3753</v>
      </c>
      <c r="K4532" s="10" t="str">
        <f t="shared" si="497"/>
        <v>HDL-</v>
      </c>
      <c r="L4532" t="s">
        <v>10</v>
      </c>
      <c r="M4532" s="52">
        <v>410</v>
      </c>
      <c r="N4532" t="s">
        <v>1472</v>
      </c>
      <c r="O4532" t="s">
        <v>11</v>
      </c>
      <c r="P4532" s="78">
        <v>4.9706999999999999</v>
      </c>
      <c r="Q4532" s="11">
        <f t="shared" si="495"/>
        <v>2037.99</v>
      </c>
      <c r="R4532" s="12">
        <f t="shared" si="498"/>
        <v>7.3003400000000003</v>
      </c>
      <c r="S4532" s="14">
        <f t="shared" si="499"/>
        <v>0.68089999999999995</v>
      </c>
      <c r="T4532" s="13">
        <f t="shared" si="500"/>
        <v>279.17</v>
      </c>
      <c r="U4532" s="14" t="s">
        <v>349</v>
      </c>
      <c r="V4532" t="s">
        <v>228</v>
      </c>
      <c r="W4532" s="62">
        <v>7.1496000000000004</v>
      </c>
      <c r="X4532" s="48">
        <f t="shared" si="496"/>
        <v>285.0490936555891</v>
      </c>
    </row>
    <row r="4533" spans="1:24" x14ac:dyDescent="0.2">
      <c r="A4533" s="38" t="str">
        <f t="shared" si="494"/>
        <v>2025-8</v>
      </c>
      <c r="B4533" t="s">
        <v>8332</v>
      </c>
      <c r="C4533" s="23">
        <v>45888</v>
      </c>
      <c r="D4533" s="23">
        <v>45827</v>
      </c>
      <c r="E4533" t="s">
        <v>981</v>
      </c>
      <c r="F4533" t="s">
        <v>982</v>
      </c>
      <c r="G4533" s="22"/>
      <c r="H4533" t="s">
        <v>8615</v>
      </c>
      <c r="I4533" t="s">
        <v>7837</v>
      </c>
      <c r="J4533" t="s">
        <v>7838</v>
      </c>
      <c r="K4533" s="10" t="str">
        <f t="shared" si="497"/>
        <v>HDL-</v>
      </c>
      <c r="L4533" t="s">
        <v>10</v>
      </c>
      <c r="M4533" s="52">
        <v>510</v>
      </c>
      <c r="N4533" t="s">
        <v>1472</v>
      </c>
      <c r="O4533" t="s">
        <v>11</v>
      </c>
      <c r="P4533" s="78">
        <v>4.9706999999999999</v>
      </c>
      <c r="Q4533" s="11">
        <f t="shared" si="495"/>
        <v>2535.06</v>
      </c>
      <c r="R4533" s="12">
        <f t="shared" si="498"/>
        <v>7.3003400000000003</v>
      </c>
      <c r="S4533" s="14">
        <f t="shared" si="499"/>
        <v>0.68089999999999995</v>
      </c>
      <c r="T4533" s="13">
        <f t="shared" si="500"/>
        <v>347.26</v>
      </c>
      <c r="U4533" s="14" t="s">
        <v>349</v>
      </c>
      <c r="V4533" t="s">
        <v>228</v>
      </c>
      <c r="W4533" s="62">
        <v>7.1496000000000004</v>
      </c>
      <c r="X4533" s="48">
        <f t="shared" si="496"/>
        <v>354.57326283987913</v>
      </c>
    </row>
    <row r="4534" spans="1:24" x14ac:dyDescent="0.2">
      <c r="A4534" s="38" t="str">
        <f t="shared" si="494"/>
        <v>2025-8</v>
      </c>
      <c r="B4534" t="s">
        <v>8333</v>
      </c>
      <c r="C4534" s="23">
        <v>45891</v>
      </c>
      <c r="D4534" s="23">
        <v>45853</v>
      </c>
      <c r="E4534" t="s">
        <v>21</v>
      </c>
      <c r="F4534" t="s">
        <v>22</v>
      </c>
      <c r="G4534" s="22"/>
      <c r="H4534" t="s">
        <v>8518</v>
      </c>
      <c r="I4534" t="s">
        <v>3103</v>
      </c>
      <c r="J4534" t="s">
        <v>3318</v>
      </c>
      <c r="K4534" s="10" t="str">
        <f t="shared" si="497"/>
        <v>HDL-</v>
      </c>
      <c r="L4534" t="s">
        <v>98</v>
      </c>
      <c r="M4534" s="52">
        <v>500</v>
      </c>
      <c r="N4534" t="s">
        <v>1472</v>
      </c>
      <c r="O4534" t="s">
        <v>11</v>
      </c>
      <c r="P4534" s="78">
        <v>4.9718999999999998</v>
      </c>
      <c r="Q4534" s="11">
        <f t="shared" si="495"/>
        <v>2485.9499999999998</v>
      </c>
      <c r="R4534" s="12">
        <f t="shared" si="498"/>
        <v>7.3003400000000003</v>
      </c>
      <c r="S4534" s="14">
        <f t="shared" si="499"/>
        <v>0.68110000000000004</v>
      </c>
      <c r="T4534" s="13">
        <f t="shared" si="500"/>
        <v>340.55</v>
      </c>
      <c r="U4534" s="14" t="s">
        <v>349</v>
      </c>
      <c r="V4534" t="s">
        <v>228</v>
      </c>
      <c r="W4534" s="62">
        <v>7.1496000000000004</v>
      </c>
      <c r="X4534" s="48">
        <f t="shared" si="496"/>
        <v>347.70476670023493</v>
      </c>
    </row>
    <row r="4535" spans="1:24" x14ac:dyDescent="0.2">
      <c r="A4535" s="38" t="str">
        <f t="shared" si="494"/>
        <v>2025-8</v>
      </c>
      <c r="B4535" t="s">
        <v>8334</v>
      </c>
      <c r="C4535" s="23">
        <v>45891</v>
      </c>
      <c r="D4535" s="23">
        <v>45853</v>
      </c>
      <c r="E4535" t="s">
        <v>21</v>
      </c>
      <c r="F4535" t="s">
        <v>22</v>
      </c>
      <c r="G4535" s="22"/>
      <c r="H4535" t="s">
        <v>8518</v>
      </c>
      <c r="I4535" t="s">
        <v>3104</v>
      </c>
      <c r="J4535" t="s">
        <v>3319</v>
      </c>
      <c r="K4535" s="10" t="str">
        <f t="shared" si="497"/>
        <v>HDL-</v>
      </c>
      <c r="L4535" t="s">
        <v>98</v>
      </c>
      <c r="M4535" s="52">
        <v>500</v>
      </c>
      <c r="N4535" t="s">
        <v>1472</v>
      </c>
      <c r="O4535" t="s">
        <v>11</v>
      </c>
      <c r="P4535" s="78">
        <v>4.9718999999999998</v>
      </c>
      <c r="Q4535" s="11">
        <f t="shared" si="495"/>
        <v>2485.9499999999998</v>
      </c>
      <c r="R4535" s="12">
        <f t="shared" si="498"/>
        <v>7.3003400000000003</v>
      </c>
      <c r="S4535" s="14">
        <f t="shared" si="499"/>
        <v>0.68110000000000004</v>
      </c>
      <c r="T4535" s="13">
        <f t="shared" si="500"/>
        <v>340.55</v>
      </c>
      <c r="U4535" s="14" t="s">
        <v>349</v>
      </c>
      <c r="V4535" t="s">
        <v>228</v>
      </c>
      <c r="W4535" s="62">
        <v>7.1496000000000004</v>
      </c>
      <c r="X4535" s="48">
        <f t="shared" si="496"/>
        <v>347.70476670023493</v>
      </c>
    </row>
    <row r="4536" spans="1:24" x14ac:dyDescent="0.2">
      <c r="A4536" s="38" t="str">
        <f t="shared" si="494"/>
        <v>2025-8</v>
      </c>
      <c r="B4536" t="s">
        <v>8335</v>
      </c>
      <c r="C4536" s="23">
        <v>45891</v>
      </c>
      <c r="D4536" s="23">
        <v>45853</v>
      </c>
      <c r="E4536" t="s">
        <v>21</v>
      </c>
      <c r="F4536" t="s">
        <v>22</v>
      </c>
      <c r="G4536" s="22"/>
      <c r="H4536" t="s">
        <v>8518</v>
      </c>
      <c r="I4536" t="s">
        <v>3105</v>
      </c>
      <c r="J4536" t="s">
        <v>3320</v>
      </c>
      <c r="K4536" s="10" t="str">
        <f t="shared" si="497"/>
        <v>HDL-</v>
      </c>
      <c r="L4536" t="s">
        <v>98</v>
      </c>
      <c r="M4536" s="52">
        <v>500</v>
      </c>
      <c r="N4536" t="s">
        <v>1472</v>
      </c>
      <c r="O4536" t="s">
        <v>11</v>
      </c>
      <c r="P4536" s="78">
        <v>4.9718999999999998</v>
      </c>
      <c r="Q4536" s="11">
        <f t="shared" si="495"/>
        <v>2485.9499999999998</v>
      </c>
      <c r="R4536" s="12">
        <f t="shared" si="498"/>
        <v>7.3003400000000003</v>
      </c>
      <c r="S4536" s="14">
        <f t="shared" si="499"/>
        <v>0.68110000000000004</v>
      </c>
      <c r="T4536" s="13">
        <f t="shared" si="500"/>
        <v>340.55</v>
      </c>
      <c r="U4536" s="14" t="s">
        <v>349</v>
      </c>
      <c r="V4536" t="s">
        <v>228</v>
      </c>
      <c r="W4536" s="62">
        <v>7.1496000000000004</v>
      </c>
      <c r="X4536" s="48">
        <f t="shared" si="496"/>
        <v>347.70476670023493</v>
      </c>
    </row>
    <row r="4537" spans="1:24" x14ac:dyDescent="0.2">
      <c r="A4537" s="38" t="str">
        <f t="shared" si="494"/>
        <v>2025-8</v>
      </c>
      <c r="B4537" t="s">
        <v>8336</v>
      </c>
      <c r="C4537" s="23">
        <v>45888</v>
      </c>
      <c r="D4537" s="23">
        <v>45880</v>
      </c>
      <c r="E4537" t="s">
        <v>5</v>
      </c>
      <c r="F4537" t="s">
        <v>6</v>
      </c>
      <c r="G4537" s="22"/>
      <c r="H4537" t="s">
        <v>8550</v>
      </c>
      <c r="I4537" t="s">
        <v>4743</v>
      </c>
      <c r="J4537" t="s">
        <v>4744</v>
      </c>
      <c r="K4537" s="10" t="str">
        <f t="shared" si="497"/>
        <v>BOX-</v>
      </c>
      <c r="L4537" t="s">
        <v>10</v>
      </c>
      <c r="M4537" s="52">
        <v>505</v>
      </c>
      <c r="N4537" t="s">
        <v>1472</v>
      </c>
      <c r="O4537" t="s">
        <v>11</v>
      </c>
      <c r="P4537" s="78">
        <v>5.0199999999999996</v>
      </c>
      <c r="Q4537" s="11">
        <f t="shared" si="495"/>
        <v>2535.1</v>
      </c>
      <c r="R4537" s="12">
        <f t="shared" si="498"/>
        <v>7.3003400000000003</v>
      </c>
      <c r="S4537" s="14">
        <f t="shared" si="499"/>
        <v>0.68759999999999999</v>
      </c>
      <c r="T4537" s="13">
        <f t="shared" si="500"/>
        <v>347.24</v>
      </c>
      <c r="U4537" s="14" t="s">
        <v>349</v>
      </c>
      <c r="V4537" t="s">
        <v>1</v>
      </c>
      <c r="W4537" s="62">
        <v>7.1496000000000004</v>
      </c>
      <c r="X4537" s="48">
        <f t="shared" si="496"/>
        <v>354.57927716235866</v>
      </c>
    </row>
    <row r="4538" spans="1:24" x14ac:dyDescent="0.2">
      <c r="A4538" s="38" t="str">
        <f t="shared" si="494"/>
        <v>2025-8</v>
      </c>
      <c r="B4538" t="s">
        <v>8337</v>
      </c>
      <c r="C4538" s="23">
        <v>45895</v>
      </c>
      <c r="D4538" s="23">
        <v>45839</v>
      </c>
      <c r="E4538" t="s">
        <v>830</v>
      </c>
      <c r="F4538" t="s">
        <v>831</v>
      </c>
      <c r="G4538" s="22"/>
      <c r="H4538" t="s">
        <v>8617</v>
      </c>
      <c r="I4538" t="s">
        <v>828</v>
      </c>
      <c r="J4538" t="s">
        <v>829</v>
      </c>
      <c r="K4538" s="10" t="str">
        <f t="shared" si="497"/>
        <v>SKU-</v>
      </c>
      <c r="L4538" t="s">
        <v>98</v>
      </c>
      <c r="M4538" s="52">
        <v>1200</v>
      </c>
      <c r="N4538" t="s">
        <v>1472</v>
      </c>
      <c r="O4538" t="s">
        <v>11</v>
      </c>
      <c r="P4538" s="78">
        <v>5.0862999999999996</v>
      </c>
      <c r="Q4538" s="11">
        <f t="shared" si="495"/>
        <v>6103.56</v>
      </c>
      <c r="R4538" s="12">
        <f t="shared" si="498"/>
        <v>7.3003400000000003</v>
      </c>
      <c r="S4538" s="14">
        <f t="shared" si="499"/>
        <v>0.69669999999999999</v>
      </c>
      <c r="T4538" s="13">
        <f t="shared" si="500"/>
        <v>836.04</v>
      </c>
      <c r="U4538" s="14" t="s">
        <v>349</v>
      </c>
      <c r="V4538" t="s">
        <v>2</v>
      </c>
      <c r="W4538" s="62">
        <v>7.1496000000000004</v>
      </c>
      <c r="X4538" s="48">
        <f t="shared" si="496"/>
        <v>853.69251426653227</v>
      </c>
    </row>
    <row r="4539" spans="1:24" x14ac:dyDescent="0.2">
      <c r="A4539" s="38" t="str">
        <f t="shared" si="494"/>
        <v>2025-8</v>
      </c>
      <c r="B4539" t="s">
        <v>8338</v>
      </c>
      <c r="C4539" s="23">
        <v>45882</v>
      </c>
      <c r="D4539" s="23">
        <v>45803</v>
      </c>
      <c r="E4539" t="s">
        <v>830</v>
      </c>
      <c r="F4539" t="s">
        <v>831</v>
      </c>
      <c r="G4539" s="22"/>
      <c r="H4539" t="s">
        <v>8614</v>
      </c>
      <c r="I4539" t="s">
        <v>828</v>
      </c>
      <c r="J4539" t="s">
        <v>829</v>
      </c>
      <c r="K4539" s="10" t="str">
        <f t="shared" si="497"/>
        <v>SKU-</v>
      </c>
      <c r="L4539" t="s">
        <v>98</v>
      </c>
      <c r="M4539" s="52">
        <v>2100</v>
      </c>
      <c r="N4539" t="s">
        <v>1472</v>
      </c>
      <c r="O4539" t="s">
        <v>11</v>
      </c>
      <c r="P4539" s="78">
        <v>5.0862999999999996</v>
      </c>
      <c r="Q4539" s="11">
        <f t="shared" si="495"/>
        <v>10681.23</v>
      </c>
      <c r="R4539" s="12">
        <f t="shared" si="498"/>
        <v>7.3003400000000003</v>
      </c>
      <c r="S4539" s="14">
        <f t="shared" si="499"/>
        <v>0.69669999999999999</v>
      </c>
      <c r="T4539" s="13">
        <f t="shared" si="500"/>
        <v>1463.07</v>
      </c>
      <c r="U4539" s="14" t="s">
        <v>349</v>
      </c>
      <c r="V4539" t="s">
        <v>2</v>
      </c>
      <c r="W4539" s="62">
        <v>7.1496000000000004</v>
      </c>
      <c r="X4539" s="48">
        <f t="shared" si="496"/>
        <v>1493.9618999664315</v>
      </c>
    </row>
    <row r="4540" spans="1:24" x14ac:dyDescent="0.2">
      <c r="A4540" s="38" t="str">
        <f t="shared" si="494"/>
        <v>2025-8</v>
      </c>
      <c r="B4540" t="s">
        <v>8339</v>
      </c>
      <c r="C4540" s="23">
        <v>45881</v>
      </c>
      <c r="D4540" s="23">
        <v>45869</v>
      </c>
      <c r="E4540" t="s">
        <v>149</v>
      </c>
      <c r="F4540" t="s">
        <v>150</v>
      </c>
      <c r="G4540" s="22"/>
      <c r="H4540" t="s">
        <v>8609</v>
      </c>
      <c r="I4540" t="s">
        <v>7839</v>
      </c>
      <c r="J4540" t="s">
        <v>7840</v>
      </c>
      <c r="K4540" s="10" t="str">
        <f t="shared" si="497"/>
        <v>GLID</v>
      </c>
      <c r="L4540" t="s">
        <v>10</v>
      </c>
      <c r="M4540" s="52">
        <v>1000</v>
      </c>
      <c r="N4540" t="s">
        <v>1472</v>
      </c>
      <c r="O4540" t="s">
        <v>11</v>
      </c>
      <c r="P4540" s="78">
        <v>5.0876999999999999</v>
      </c>
      <c r="Q4540" s="11">
        <f t="shared" si="495"/>
        <v>5087.7</v>
      </c>
      <c r="R4540" s="12">
        <f t="shared" si="498"/>
        <v>7.3003400000000003</v>
      </c>
      <c r="S4540" s="14">
        <f t="shared" si="499"/>
        <v>0.69689999999999996</v>
      </c>
      <c r="T4540" s="13">
        <f t="shared" si="500"/>
        <v>696.9</v>
      </c>
      <c r="U4540" s="14" t="s">
        <v>349</v>
      </c>
      <c r="V4540" t="s">
        <v>78</v>
      </c>
      <c r="W4540" s="62">
        <v>7.1496000000000004</v>
      </c>
      <c r="X4540" s="48">
        <f t="shared" si="496"/>
        <v>711.60624370594155</v>
      </c>
    </row>
    <row r="4541" spans="1:24" x14ac:dyDescent="0.2">
      <c r="A4541" s="38" t="str">
        <f t="shared" si="494"/>
        <v>2025-8</v>
      </c>
      <c r="B4541" t="s">
        <v>8340</v>
      </c>
      <c r="C4541" s="23">
        <v>45882</v>
      </c>
      <c r="D4541" s="23">
        <v>45880</v>
      </c>
      <c r="E4541" t="s">
        <v>5</v>
      </c>
      <c r="F4541" t="s">
        <v>6</v>
      </c>
      <c r="G4541" s="22"/>
      <c r="H4541" t="s">
        <v>8554</v>
      </c>
      <c r="I4541" t="s">
        <v>7841</v>
      </c>
      <c r="J4541" t="s">
        <v>7842</v>
      </c>
      <c r="K4541" s="10" t="str">
        <f t="shared" si="497"/>
        <v>SHTS</v>
      </c>
      <c r="L4541" t="s">
        <v>10</v>
      </c>
      <c r="M4541" s="52">
        <v>505</v>
      </c>
      <c r="N4541" t="s">
        <v>1472</v>
      </c>
      <c r="O4541" t="s">
        <v>11</v>
      </c>
      <c r="P4541" s="78">
        <v>5.09</v>
      </c>
      <c r="Q4541" s="11">
        <f t="shared" si="495"/>
        <v>2570.4499999999998</v>
      </c>
      <c r="R4541" s="12">
        <f t="shared" si="498"/>
        <v>7.3003400000000003</v>
      </c>
      <c r="S4541" s="14">
        <f t="shared" si="499"/>
        <v>0.69720000000000004</v>
      </c>
      <c r="T4541" s="13">
        <f t="shared" si="500"/>
        <v>352.09</v>
      </c>
      <c r="U4541" s="14" t="s">
        <v>349</v>
      </c>
      <c r="V4541" t="s">
        <v>9</v>
      </c>
      <c r="W4541" s="62">
        <v>7.1496000000000004</v>
      </c>
      <c r="X4541" s="48">
        <f t="shared" si="496"/>
        <v>359.52360971243144</v>
      </c>
    </row>
    <row r="4542" spans="1:24" x14ac:dyDescent="0.2">
      <c r="A4542" s="38" t="str">
        <f t="shared" si="494"/>
        <v>2025-8</v>
      </c>
      <c r="B4542" t="s">
        <v>8341</v>
      </c>
      <c r="C4542" s="23">
        <v>45891</v>
      </c>
      <c r="D4542" s="23">
        <v>45839</v>
      </c>
      <c r="E4542" t="s">
        <v>143</v>
      </c>
      <c r="F4542" t="s">
        <v>144</v>
      </c>
      <c r="G4542" s="22"/>
      <c r="H4542" t="s">
        <v>8618</v>
      </c>
      <c r="I4542" t="s">
        <v>141</v>
      </c>
      <c r="J4542" t="s">
        <v>142</v>
      </c>
      <c r="K4542" s="10" t="str">
        <f t="shared" si="497"/>
        <v>KNOB</v>
      </c>
      <c r="L4542" t="s">
        <v>10</v>
      </c>
      <c r="M4542" s="52">
        <v>830</v>
      </c>
      <c r="N4542" t="s">
        <v>1472</v>
      </c>
      <c r="O4542" t="s">
        <v>11</v>
      </c>
      <c r="P4542" s="78">
        <v>5.0999999999999996</v>
      </c>
      <c r="Q4542" s="11">
        <f t="shared" si="495"/>
        <v>4233</v>
      </c>
      <c r="R4542" s="12">
        <f t="shared" si="498"/>
        <v>7.3003400000000003</v>
      </c>
      <c r="S4542" s="14">
        <f t="shared" si="499"/>
        <v>0.6986</v>
      </c>
      <c r="T4542" s="13">
        <f t="shared" si="500"/>
        <v>579.84</v>
      </c>
      <c r="U4542" s="14" t="s">
        <v>349</v>
      </c>
      <c r="V4542" t="s">
        <v>32</v>
      </c>
      <c r="W4542" s="62">
        <v>7.1496000000000004</v>
      </c>
      <c r="X4542" s="48">
        <f t="shared" si="496"/>
        <v>592.0610943269553</v>
      </c>
    </row>
    <row r="4543" spans="1:24" x14ac:dyDescent="0.2">
      <c r="A4543" s="38" t="str">
        <f t="shared" si="494"/>
        <v>2025-8</v>
      </c>
      <c r="B4543" t="s">
        <v>8342</v>
      </c>
      <c r="C4543" s="23">
        <v>45874</v>
      </c>
      <c r="D4543" s="23">
        <v>45803</v>
      </c>
      <c r="E4543" t="s">
        <v>143</v>
      </c>
      <c r="F4543" t="s">
        <v>144</v>
      </c>
      <c r="G4543" s="22"/>
      <c r="H4543" t="s">
        <v>8619</v>
      </c>
      <c r="I4543" t="s">
        <v>141</v>
      </c>
      <c r="J4543" t="s">
        <v>142</v>
      </c>
      <c r="K4543" s="10" t="str">
        <f t="shared" si="497"/>
        <v>KNOB</v>
      </c>
      <c r="L4543" t="s">
        <v>10</v>
      </c>
      <c r="M4543" s="52">
        <v>930</v>
      </c>
      <c r="N4543" t="s">
        <v>1472</v>
      </c>
      <c r="O4543" t="s">
        <v>11</v>
      </c>
      <c r="P4543" s="78">
        <v>5.0999999999999996</v>
      </c>
      <c r="Q4543" s="11">
        <f t="shared" si="495"/>
        <v>4743</v>
      </c>
      <c r="R4543" s="12">
        <f t="shared" si="498"/>
        <v>7.3003400000000003</v>
      </c>
      <c r="S4543" s="14">
        <f t="shared" si="499"/>
        <v>0.6986</v>
      </c>
      <c r="T4543" s="13">
        <f t="shared" si="500"/>
        <v>649.70000000000005</v>
      </c>
      <c r="U4543" s="14" t="s">
        <v>349</v>
      </c>
      <c r="V4543" t="s">
        <v>32</v>
      </c>
      <c r="W4543" s="62">
        <v>7.1496000000000004</v>
      </c>
      <c r="X4543" s="48">
        <f t="shared" si="496"/>
        <v>663.39375629405833</v>
      </c>
    </row>
    <row r="4544" spans="1:24" x14ac:dyDescent="0.2">
      <c r="A4544" s="38" t="str">
        <f t="shared" si="494"/>
        <v>2025-8</v>
      </c>
      <c r="B4544" t="s">
        <v>8341</v>
      </c>
      <c r="C4544" s="23">
        <v>45880</v>
      </c>
      <c r="D4544" s="23">
        <v>45839</v>
      </c>
      <c r="E4544" t="s">
        <v>143</v>
      </c>
      <c r="F4544" t="s">
        <v>144</v>
      </c>
      <c r="G4544" s="22"/>
      <c r="H4544" t="s">
        <v>8620</v>
      </c>
      <c r="I4544" t="s">
        <v>141</v>
      </c>
      <c r="J4544" t="s">
        <v>142</v>
      </c>
      <c r="K4544" s="10" t="str">
        <f t="shared" si="497"/>
        <v>KNOB</v>
      </c>
      <c r="L4544" t="s">
        <v>10</v>
      </c>
      <c r="M4544" s="52">
        <v>1070</v>
      </c>
      <c r="N4544" t="s">
        <v>1472</v>
      </c>
      <c r="O4544" t="s">
        <v>11</v>
      </c>
      <c r="P4544" s="78">
        <v>5.0999999999999996</v>
      </c>
      <c r="Q4544" s="11">
        <f t="shared" si="495"/>
        <v>5457</v>
      </c>
      <c r="R4544" s="12">
        <f t="shared" si="498"/>
        <v>7.3003400000000003</v>
      </c>
      <c r="S4544" s="14">
        <f t="shared" si="499"/>
        <v>0.6986</v>
      </c>
      <c r="T4544" s="13">
        <f t="shared" si="500"/>
        <v>747.5</v>
      </c>
      <c r="U4544" s="14" t="s">
        <v>349</v>
      </c>
      <c r="V4544" t="s">
        <v>32</v>
      </c>
      <c r="W4544" s="62">
        <v>7.1496000000000004</v>
      </c>
      <c r="X4544" s="48">
        <f t="shared" si="496"/>
        <v>763.25948304800261</v>
      </c>
    </row>
    <row r="4545" spans="1:24" x14ac:dyDescent="0.2">
      <c r="A4545" s="38" t="str">
        <f t="shared" si="494"/>
        <v>2025-8</v>
      </c>
      <c r="B4545" t="s">
        <v>7334</v>
      </c>
      <c r="C4545" s="23">
        <v>45874</v>
      </c>
      <c r="D4545" s="23">
        <v>45803</v>
      </c>
      <c r="E4545" t="s">
        <v>143</v>
      </c>
      <c r="F4545" t="s">
        <v>144</v>
      </c>
      <c r="G4545" s="22"/>
      <c r="H4545" t="s">
        <v>8619</v>
      </c>
      <c r="I4545" t="s">
        <v>141</v>
      </c>
      <c r="J4545" t="s">
        <v>142</v>
      </c>
      <c r="K4545" s="10" t="str">
        <f t="shared" si="497"/>
        <v>KNOB</v>
      </c>
      <c r="L4545" t="s">
        <v>10</v>
      </c>
      <c r="M4545" s="52">
        <v>1170</v>
      </c>
      <c r="N4545" t="s">
        <v>1472</v>
      </c>
      <c r="O4545" t="s">
        <v>11</v>
      </c>
      <c r="P4545" s="78">
        <v>5.0999999999999996</v>
      </c>
      <c r="Q4545" s="11">
        <f t="shared" si="495"/>
        <v>5967</v>
      </c>
      <c r="R4545" s="12">
        <f t="shared" si="498"/>
        <v>7.3003400000000003</v>
      </c>
      <c r="S4545" s="14">
        <f t="shared" si="499"/>
        <v>0.6986</v>
      </c>
      <c r="T4545" s="13">
        <f t="shared" si="500"/>
        <v>817.36</v>
      </c>
      <c r="U4545" s="14" t="s">
        <v>349</v>
      </c>
      <c r="V4545" t="s">
        <v>32</v>
      </c>
      <c r="W4545" s="62">
        <v>7.1496000000000004</v>
      </c>
      <c r="X4545" s="48">
        <f t="shared" si="496"/>
        <v>834.59214501510564</v>
      </c>
    </row>
    <row r="4546" spans="1:24" x14ac:dyDescent="0.2">
      <c r="A4546" s="38" t="str">
        <f t="shared" ref="A4546:A4609" si="501">+TEXT(C4546,"YYYY")&amp;"-"&amp;TEXT(C4546,"M")</f>
        <v>2025-8</v>
      </c>
      <c r="B4546" t="s">
        <v>8342</v>
      </c>
      <c r="C4546" s="23">
        <v>45880</v>
      </c>
      <c r="D4546" s="23">
        <v>45803</v>
      </c>
      <c r="E4546" t="s">
        <v>143</v>
      </c>
      <c r="F4546" t="s">
        <v>144</v>
      </c>
      <c r="G4546" s="22"/>
      <c r="H4546" t="s">
        <v>8620</v>
      </c>
      <c r="I4546" t="s">
        <v>141</v>
      </c>
      <c r="J4546" t="s">
        <v>142</v>
      </c>
      <c r="K4546" s="10" t="str">
        <f t="shared" si="497"/>
        <v>KNOB</v>
      </c>
      <c r="L4546" t="s">
        <v>10</v>
      </c>
      <c r="M4546" s="52">
        <v>4670</v>
      </c>
      <c r="N4546" t="s">
        <v>1472</v>
      </c>
      <c r="O4546" t="s">
        <v>11</v>
      </c>
      <c r="P4546" s="78">
        <v>5.0999999999999996</v>
      </c>
      <c r="Q4546" s="11">
        <f t="shared" ref="Q4546:Q4609" si="502">ROUND(P4546*M4546,2)</f>
        <v>23817</v>
      </c>
      <c r="R4546" s="12">
        <f t="shared" si="498"/>
        <v>7.3003400000000003</v>
      </c>
      <c r="S4546" s="14">
        <f t="shared" si="499"/>
        <v>0.6986</v>
      </c>
      <c r="T4546" s="13">
        <f t="shared" si="500"/>
        <v>3262.46</v>
      </c>
      <c r="U4546" s="14" t="s">
        <v>349</v>
      </c>
      <c r="V4546" t="s">
        <v>32</v>
      </c>
      <c r="W4546" s="62">
        <v>7.1496000000000004</v>
      </c>
      <c r="X4546" s="48">
        <f t="shared" ref="X4546:X4609" si="503">IF(O4546="CNY",P4546/W4546*M4546,1)</f>
        <v>3331.2353138637122</v>
      </c>
    </row>
    <row r="4547" spans="1:24" x14ac:dyDescent="0.2">
      <c r="A4547" s="38" t="str">
        <f t="shared" si="501"/>
        <v>2025-8</v>
      </c>
      <c r="B4547" t="s">
        <v>8341</v>
      </c>
      <c r="C4547" s="23">
        <v>45884</v>
      </c>
      <c r="D4547" s="23">
        <v>45839</v>
      </c>
      <c r="E4547" t="s">
        <v>143</v>
      </c>
      <c r="F4547" t="s">
        <v>144</v>
      </c>
      <c r="G4547" s="22"/>
      <c r="H4547" t="s">
        <v>8621</v>
      </c>
      <c r="I4547" t="s">
        <v>141</v>
      </c>
      <c r="J4547" t="s">
        <v>142</v>
      </c>
      <c r="K4547" s="10" t="str">
        <f t="shared" si="497"/>
        <v>KNOB</v>
      </c>
      <c r="L4547" t="s">
        <v>10</v>
      </c>
      <c r="M4547" s="52">
        <v>6300</v>
      </c>
      <c r="N4547" t="s">
        <v>1472</v>
      </c>
      <c r="O4547" t="s">
        <v>11</v>
      </c>
      <c r="P4547" s="78">
        <v>5.0999999999999996</v>
      </c>
      <c r="Q4547" s="11">
        <f t="shared" si="502"/>
        <v>32130</v>
      </c>
      <c r="R4547" s="12">
        <f t="shared" si="498"/>
        <v>7.3003400000000003</v>
      </c>
      <c r="S4547" s="14">
        <f t="shared" si="499"/>
        <v>0.6986</v>
      </c>
      <c r="T4547" s="13">
        <f t="shared" si="500"/>
        <v>4401.18</v>
      </c>
      <c r="U4547" s="14" t="s">
        <v>349</v>
      </c>
      <c r="V4547" t="s">
        <v>32</v>
      </c>
      <c r="W4547" s="62">
        <v>7.1496000000000004</v>
      </c>
      <c r="X4547" s="48">
        <f t="shared" si="503"/>
        <v>4493.9577039274918</v>
      </c>
    </row>
    <row r="4548" spans="1:24" x14ac:dyDescent="0.2">
      <c r="A4548" s="38" t="str">
        <f t="shared" si="501"/>
        <v>2025-8</v>
      </c>
      <c r="B4548" t="s">
        <v>8343</v>
      </c>
      <c r="C4548" s="23">
        <v>45884</v>
      </c>
      <c r="D4548" s="23">
        <v>45847</v>
      </c>
      <c r="E4548" t="s">
        <v>149</v>
      </c>
      <c r="F4548" t="s">
        <v>150</v>
      </c>
      <c r="G4548" s="22"/>
      <c r="H4548" t="s">
        <v>8622</v>
      </c>
      <c r="I4548" t="s">
        <v>790</v>
      </c>
      <c r="J4548" t="s">
        <v>791</v>
      </c>
      <c r="K4548" s="10" t="str">
        <f t="shared" si="497"/>
        <v>GLID</v>
      </c>
      <c r="L4548" t="s">
        <v>10</v>
      </c>
      <c r="M4548" s="52">
        <v>20</v>
      </c>
      <c r="N4548" t="s">
        <v>1472</v>
      </c>
      <c r="O4548" t="s">
        <v>11</v>
      </c>
      <c r="P4548" s="78">
        <v>5.1580000000000004</v>
      </c>
      <c r="Q4548" s="11">
        <f t="shared" si="502"/>
        <v>103.16</v>
      </c>
      <c r="R4548" s="12">
        <f t="shared" si="498"/>
        <v>7.3003400000000003</v>
      </c>
      <c r="S4548" s="14">
        <f t="shared" si="499"/>
        <v>0.70650000000000002</v>
      </c>
      <c r="T4548" s="13">
        <f t="shared" si="500"/>
        <v>14.13</v>
      </c>
      <c r="U4548" s="14" t="s">
        <v>349</v>
      </c>
      <c r="V4548" t="s">
        <v>78</v>
      </c>
      <c r="W4548" s="62">
        <v>7.1496000000000004</v>
      </c>
      <c r="X4548" s="48">
        <f t="shared" si="503"/>
        <v>14.42877923240461</v>
      </c>
    </row>
    <row r="4549" spans="1:24" x14ac:dyDescent="0.2">
      <c r="A4549" s="38" t="str">
        <f t="shared" si="501"/>
        <v>2025-8</v>
      </c>
      <c r="B4549" t="s">
        <v>8343</v>
      </c>
      <c r="C4549" s="23">
        <v>45881</v>
      </c>
      <c r="D4549" s="23">
        <v>45847</v>
      </c>
      <c r="E4549" t="s">
        <v>149</v>
      </c>
      <c r="F4549" t="s">
        <v>150</v>
      </c>
      <c r="G4549" s="22"/>
      <c r="H4549" t="s">
        <v>8609</v>
      </c>
      <c r="I4549" t="s">
        <v>790</v>
      </c>
      <c r="J4549" t="s">
        <v>791</v>
      </c>
      <c r="K4549" s="10" t="str">
        <f t="shared" si="497"/>
        <v>GLID</v>
      </c>
      <c r="L4549" t="s">
        <v>10</v>
      </c>
      <c r="M4549" s="52">
        <v>80</v>
      </c>
      <c r="N4549" t="s">
        <v>1472</v>
      </c>
      <c r="O4549" t="s">
        <v>11</v>
      </c>
      <c r="P4549" s="78">
        <v>5.1580000000000004</v>
      </c>
      <c r="Q4549" s="11">
        <f t="shared" si="502"/>
        <v>412.64</v>
      </c>
      <c r="R4549" s="12">
        <f t="shared" si="498"/>
        <v>7.3003400000000003</v>
      </c>
      <c r="S4549" s="14">
        <f t="shared" si="499"/>
        <v>0.70650000000000002</v>
      </c>
      <c r="T4549" s="13">
        <f t="shared" si="500"/>
        <v>56.52</v>
      </c>
      <c r="U4549" s="14" t="s">
        <v>349</v>
      </c>
      <c r="V4549" t="s">
        <v>78</v>
      </c>
      <c r="W4549" s="62">
        <v>7.1496000000000004</v>
      </c>
      <c r="X4549" s="48">
        <f t="shared" si="503"/>
        <v>57.715116929618439</v>
      </c>
    </row>
    <row r="4550" spans="1:24" x14ac:dyDescent="0.2">
      <c r="A4550" s="38" t="str">
        <f t="shared" si="501"/>
        <v>2025-8</v>
      </c>
      <c r="B4550" t="s">
        <v>8343</v>
      </c>
      <c r="C4550" s="23">
        <v>45875</v>
      </c>
      <c r="D4550" s="23">
        <v>45847</v>
      </c>
      <c r="E4550" t="s">
        <v>149</v>
      </c>
      <c r="F4550" t="s">
        <v>150</v>
      </c>
      <c r="G4550" s="22"/>
      <c r="H4550" t="s">
        <v>8567</v>
      </c>
      <c r="I4550" t="s">
        <v>790</v>
      </c>
      <c r="J4550" t="s">
        <v>791</v>
      </c>
      <c r="K4550" s="10" t="str">
        <f t="shared" si="497"/>
        <v>GLID</v>
      </c>
      <c r="L4550" t="s">
        <v>10</v>
      </c>
      <c r="M4550" s="52">
        <v>900</v>
      </c>
      <c r="N4550" t="s">
        <v>1472</v>
      </c>
      <c r="O4550" t="s">
        <v>11</v>
      </c>
      <c r="P4550" s="78">
        <v>5.1580000000000004</v>
      </c>
      <c r="Q4550" s="11">
        <f t="shared" si="502"/>
        <v>4642.2</v>
      </c>
      <c r="R4550" s="12">
        <f t="shared" si="498"/>
        <v>7.3003400000000003</v>
      </c>
      <c r="S4550" s="14">
        <f t="shared" si="499"/>
        <v>0.70650000000000002</v>
      </c>
      <c r="T4550" s="13">
        <f t="shared" si="500"/>
        <v>635.85</v>
      </c>
      <c r="U4550" s="14" t="s">
        <v>349</v>
      </c>
      <c r="V4550" t="s">
        <v>78</v>
      </c>
      <c r="W4550" s="62">
        <v>7.1496000000000004</v>
      </c>
      <c r="X4550" s="48">
        <f t="shared" si="503"/>
        <v>649.29506545820743</v>
      </c>
    </row>
    <row r="4551" spans="1:24" x14ac:dyDescent="0.2">
      <c r="A4551" s="38" t="str">
        <f t="shared" si="501"/>
        <v>2025-8</v>
      </c>
      <c r="B4551" t="s">
        <v>8344</v>
      </c>
      <c r="C4551" s="23">
        <v>45888</v>
      </c>
      <c r="D4551" s="23">
        <v>45880</v>
      </c>
      <c r="E4551" t="s">
        <v>5</v>
      </c>
      <c r="F4551" t="s">
        <v>6</v>
      </c>
      <c r="G4551" s="22"/>
      <c r="H4551" t="s">
        <v>8623</v>
      </c>
      <c r="I4551" t="s">
        <v>1772</v>
      </c>
      <c r="J4551" t="s">
        <v>1773</v>
      </c>
      <c r="K4551" s="10" t="str">
        <f t="shared" si="497"/>
        <v>BOX-</v>
      </c>
      <c r="L4551" t="s">
        <v>10</v>
      </c>
      <c r="M4551" s="52">
        <v>1010</v>
      </c>
      <c r="N4551" t="s">
        <v>1472</v>
      </c>
      <c r="O4551" t="s">
        <v>11</v>
      </c>
      <c r="P4551" s="78">
        <v>5.16</v>
      </c>
      <c r="Q4551" s="11">
        <f t="shared" si="502"/>
        <v>5211.6000000000004</v>
      </c>
      <c r="R4551" s="12">
        <f t="shared" si="498"/>
        <v>7.3003400000000003</v>
      </c>
      <c r="S4551" s="14">
        <f t="shared" si="499"/>
        <v>0.70679999999999998</v>
      </c>
      <c r="T4551" s="13">
        <f t="shared" si="500"/>
        <v>713.87</v>
      </c>
      <c r="U4551" s="14" t="s">
        <v>349</v>
      </c>
      <c r="V4551" t="s">
        <v>1</v>
      </c>
      <c r="W4551" s="62">
        <v>7.1496000000000004</v>
      </c>
      <c r="X4551" s="48">
        <f t="shared" si="503"/>
        <v>728.93588452500842</v>
      </c>
    </row>
    <row r="4552" spans="1:24" x14ac:dyDescent="0.2">
      <c r="A4552" s="38" t="str">
        <f t="shared" si="501"/>
        <v>2025-8</v>
      </c>
      <c r="B4552" t="s">
        <v>7339</v>
      </c>
      <c r="C4552" s="23">
        <v>45888</v>
      </c>
      <c r="D4552" s="23">
        <v>45820</v>
      </c>
      <c r="E4552" t="s">
        <v>121</v>
      </c>
      <c r="F4552" t="s">
        <v>122</v>
      </c>
      <c r="G4552" s="22"/>
      <c r="H4552" t="s">
        <v>8581</v>
      </c>
      <c r="I4552" t="s">
        <v>3259</v>
      </c>
      <c r="J4552" t="s">
        <v>3466</v>
      </c>
      <c r="K4552" s="10" t="str">
        <f t="shared" si="497"/>
        <v>HDL-</v>
      </c>
      <c r="L4552" t="s">
        <v>10</v>
      </c>
      <c r="M4552" s="52">
        <v>278</v>
      </c>
      <c r="N4552" t="s">
        <v>1472</v>
      </c>
      <c r="O4552" t="s">
        <v>11</v>
      </c>
      <c r="P4552" s="78">
        <v>5.1675000000000004</v>
      </c>
      <c r="Q4552" s="11">
        <f t="shared" si="502"/>
        <v>1436.57</v>
      </c>
      <c r="R4552" s="12">
        <f t="shared" si="498"/>
        <v>7.3003400000000003</v>
      </c>
      <c r="S4552" s="14">
        <f t="shared" si="499"/>
        <v>0.70779999999999998</v>
      </c>
      <c r="T4552" s="13">
        <f t="shared" si="500"/>
        <v>196.77</v>
      </c>
      <c r="U4552" s="14" t="s">
        <v>349</v>
      </c>
      <c r="V4552" t="s">
        <v>228</v>
      </c>
      <c r="W4552" s="62">
        <v>7.1496000000000004</v>
      </c>
      <c r="X4552" s="48">
        <f t="shared" si="503"/>
        <v>200.92942262504195</v>
      </c>
    </row>
    <row r="4553" spans="1:24" x14ac:dyDescent="0.2">
      <c r="A4553" s="38" t="str">
        <f t="shared" si="501"/>
        <v>2025-8</v>
      </c>
      <c r="B4553" t="s">
        <v>7339</v>
      </c>
      <c r="C4553" s="23">
        <v>45880</v>
      </c>
      <c r="D4553" s="23">
        <v>45820</v>
      </c>
      <c r="E4553" t="s">
        <v>121</v>
      </c>
      <c r="F4553" t="s">
        <v>122</v>
      </c>
      <c r="G4553" s="22"/>
      <c r="H4553" t="s">
        <v>8624</v>
      </c>
      <c r="I4553" t="s">
        <v>3259</v>
      </c>
      <c r="J4553" t="s">
        <v>3466</v>
      </c>
      <c r="K4553" s="10" t="str">
        <f t="shared" si="497"/>
        <v>HDL-</v>
      </c>
      <c r="L4553" t="s">
        <v>10</v>
      </c>
      <c r="M4553" s="52">
        <v>500</v>
      </c>
      <c r="N4553" t="s">
        <v>1472</v>
      </c>
      <c r="O4553" t="s">
        <v>11</v>
      </c>
      <c r="P4553" s="78">
        <v>5.1675000000000004</v>
      </c>
      <c r="Q4553" s="11">
        <f t="shared" si="502"/>
        <v>2583.75</v>
      </c>
      <c r="R4553" s="12">
        <f t="shared" si="498"/>
        <v>7.3003400000000003</v>
      </c>
      <c r="S4553" s="14">
        <f t="shared" si="499"/>
        <v>0.70779999999999998</v>
      </c>
      <c r="T4553" s="13">
        <f t="shared" si="500"/>
        <v>353.9</v>
      </c>
      <c r="U4553" s="14" t="s">
        <v>349</v>
      </c>
      <c r="V4553" t="s">
        <v>228</v>
      </c>
      <c r="W4553" s="62">
        <v>7.1496000000000004</v>
      </c>
      <c r="X4553" s="48">
        <f t="shared" si="503"/>
        <v>361.3838536421618</v>
      </c>
    </row>
    <row r="4554" spans="1:24" x14ac:dyDescent="0.2">
      <c r="A4554" s="38" t="str">
        <f t="shared" si="501"/>
        <v>2025-8</v>
      </c>
      <c r="B4554" t="s">
        <v>8345</v>
      </c>
      <c r="C4554" s="23">
        <v>45888</v>
      </c>
      <c r="D4554" s="23">
        <v>45834</v>
      </c>
      <c r="E4554" t="s">
        <v>121</v>
      </c>
      <c r="F4554" t="s">
        <v>122</v>
      </c>
      <c r="G4554" s="22"/>
      <c r="H4554" t="s">
        <v>8581</v>
      </c>
      <c r="I4554" t="s">
        <v>3259</v>
      </c>
      <c r="J4554" t="s">
        <v>3466</v>
      </c>
      <c r="K4554" s="10" t="str">
        <f t="shared" si="497"/>
        <v>HDL-</v>
      </c>
      <c r="L4554" t="s">
        <v>10</v>
      </c>
      <c r="M4554" s="52">
        <v>1397</v>
      </c>
      <c r="N4554" t="s">
        <v>1472</v>
      </c>
      <c r="O4554" t="s">
        <v>11</v>
      </c>
      <c r="P4554" s="78">
        <v>5.1675000000000004</v>
      </c>
      <c r="Q4554" s="11">
        <f t="shared" si="502"/>
        <v>7219</v>
      </c>
      <c r="R4554" s="12">
        <f t="shared" si="498"/>
        <v>7.3003400000000003</v>
      </c>
      <c r="S4554" s="14">
        <f t="shared" si="499"/>
        <v>0.70779999999999998</v>
      </c>
      <c r="T4554" s="13">
        <f t="shared" si="500"/>
        <v>988.8</v>
      </c>
      <c r="U4554" s="14" t="s">
        <v>349</v>
      </c>
      <c r="V4554" t="s">
        <v>228</v>
      </c>
      <c r="W4554" s="62">
        <v>7.1496000000000004</v>
      </c>
      <c r="X4554" s="48">
        <f t="shared" si="503"/>
        <v>1009.7064870762001</v>
      </c>
    </row>
    <row r="4555" spans="1:24" x14ac:dyDescent="0.2">
      <c r="A4555" s="38" t="str">
        <f t="shared" si="501"/>
        <v>2025-8</v>
      </c>
      <c r="B4555" t="s">
        <v>8345</v>
      </c>
      <c r="C4555" s="23">
        <v>45897</v>
      </c>
      <c r="D4555" s="23">
        <v>45834</v>
      </c>
      <c r="E4555" t="s">
        <v>121</v>
      </c>
      <c r="F4555" t="s">
        <v>122</v>
      </c>
      <c r="G4555" s="22"/>
      <c r="H4555" t="s">
        <v>8625</v>
      </c>
      <c r="I4555" t="s">
        <v>3259</v>
      </c>
      <c r="J4555" t="s">
        <v>3466</v>
      </c>
      <c r="K4555" s="10" t="str">
        <f t="shared" si="497"/>
        <v>HDL-</v>
      </c>
      <c r="L4555" t="s">
        <v>10</v>
      </c>
      <c r="M4555" s="52">
        <v>2609</v>
      </c>
      <c r="N4555" t="s">
        <v>1472</v>
      </c>
      <c r="O4555" t="s">
        <v>11</v>
      </c>
      <c r="P4555" s="78">
        <v>5.1675000000000004</v>
      </c>
      <c r="Q4555" s="11">
        <f t="shared" si="502"/>
        <v>13482.01</v>
      </c>
      <c r="R4555" s="12">
        <f t="shared" si="498"/>
        <v>7.3003400000000003</v>
      </c>
      <c r="S4555" s="14">
        <f t="shared" si="499"/>
        <v>0.70779999999999998</v>
      </c>
      <c r="T4555" s="13">
        <f t="shared" si="500"/>
        <v>1846.65</v>
      </c>
      <c r="U4555" s="14" t="s">
        <v>349</v>
      </c>
      <c r="V4555" t="s">
        <v>228</v>
      </c>
      <c r="W4555" s="62">
        <v>7.1496000000000004</v>
      </c>
      <c r="X4555" s="48">
        <f t="shared" si="503"/>
        <v>1885.7009483048002</v>
      </c>
    </row>
    <row r="4556" spans="1:24" x14ac:dyDescent="0.2">
      <c r="A4556" s="38" t="str">
        <f t="shared" si="501"/>
        <v>2025-8</v>
      </c>
      <c r="B4556" t="s">
        <v>8346</v>
      </c>
      <c r="C4556" s="23">
        <v>45876</v>
      </c>
      <c r="D4556" s="23">
        <v>45874</v>
      </c>
      <c r="E4556" t="s">
        <v>5</v>
      </c>
      <c r="F4556" t="s">
        <v>6</v>
      </c>
      <c r="G4556" s="22"/>
      <c r="H4556" t="s">
        <v>8559</v>
      </c>
      <c r="I4556" t="s">
        <v>7843</v>
      </c>
      <c r="J4556" t="s">
        <v>7844</v>
      </c>
      <c r="K4556" s="10" t="str">
        <f t="shared" si="497"/>
        <v>BOX-</v>
      </c>
      <c r="L4556" t="s">
        <v>10</v>
      </c>
      <c r="M4556" s="52">
        <v>1010</v>
      </c>
      <c r="N4556" t="s">
        <v>1472</v>
      </c>
      <c r="O4556" t="s">
        <v>11</v>
      </c>
      <c r="P4556" s="78">
        <v>5.17</v>
      </c>
      <c r="Q4556" s="11">
        <f t="shared" si="502"/>
        <v>5221.7</v>
      </c>
      <c r="R4556" s="12">
        <f t="shared" si="498"/>
        <v>7.3003400000000003</v>
      </c>
      <c r="S4556" s="14">
        <f t="shared" si="499"/>
        <v>0.70820000000000005</v>
      </c>
      <c r="T4556" s="13">
        <f t="shared" si="500"/>
        <v>715.28</v>
      </c>
      <c r="U4556" s="14" t="s">
        <v>349</v>
      </c>
      <c r="V4556" t="s">
        <v>1</v>
      </c>
      <c r="W4556" s="62">
        <v>7.1496000000000004</v>
      </c>
      <c r="X4556" s="48">
        <f t="shared" si="503"/>
        <v>730.34855096788624</v>
      </c>
    </row>
    <row r="4557" spans="1:24" x14ac:dyDescent="0.2">
      <c r="A4557" s="38" t="str">
        <f t="shared" si="501"/>
        <v>2025-8</v>
      </c>
      <c r="B4557" t="s">
        <v>8347</v>
      </c>
      <c r="C4557" s="23">
        <v>45876</v>
      </c>
      <c r="D4557" s="23">
        <v>45874</v>
      </c>
      <c r="E4557" t="s">
        <v>5</v>
      </c>
      <c r="F4557" t="s">
        <v>6</v>
      </c>
      <c r="G4557" s="22"/>
      <c r="H4557" t="s">
        <v>8559</v>
      </c>
      <c r="I4557" t="s">
        <v>7843</v>
      </c>
      <c r="J4557" t="s">
        <v>7844</v>
      </c>
      <c r="K4557" s="10" t="str">
        <f t="shared" si="497"/>
        <v>BOX-</v>
      </c>
      <c r="L4557" t="s">
        <v>10</v>
      </c>
      <c r="M4557" s="52">
        <v>1510</v>
      </c>
      <c r="N4557" t="s">
        <v>1472</v>
      </c>
      <c r="O4557" t="s">
        <v>11</v>
      </c>
      <c r="P4557" s="78">
        <v>5.17</v>
      </c>
      <c r="Q4557" s="11">
        <f t="shared" si="502"/>
        <v>7806.7</v>
      </c>
      <c r="R4557" s="12">
        <f t="shared" si="498"/>
        <v>7.3003400000000003</v>
      </c>
      <c r="S4557" s="14">
        <f t="shared" si="499"/>
        <v>0.70820000000000005</v>
      </c>
      <c r="T4557" s="13">
        <f t="shared" si="500"/>
        <v>1069.3800000000001</v>
      </c>
      <c r="U4557" s="14" t="s">
        <v>349</v>
      </c>
      <c r="V4557" t="s">
        <v>1</v>
      </c>
      <c r="W4557" s="62">
        <v>7.1496000000000004</v>
      </c>
      <c r="X4557" s="48">
        <f t="shared" si="503"/>
        <v>1091.9072395658497</v>
      </c>
    </row>
    <row r="4558" spans="1:24" x14ac:dyDescent="0.2">
      <c r="A4558" s="38" t="str">
        <f t="shared" si="501"/>
        <v>2025-8</v>
      </c>
      <c r="B4558" t="s">
        <v>8348</v>
      </c>
      <c r="C4558" s="23">
        <v>45891</v>
      </c>
      <c r="D4558" s="23">
        <v>45853</v>
      </c>
      <c r="E4558" t="s">
        <v>21</v>
      </c>
      <c r="F4558" t="s">
        <v>22</v>
      </c>
      <c r="G4558" s="22"/>
      <c r="H4558" t="s">
        <v>8518</v>
      </c>
      <c r="I4558" t="s">
        <v>3107</v>
      </c>
      <c r="J4558" t="s">
        <v>3322</v>
      </c>
      <c r="K4558" s="10" t="str">
        <f t="shared" si="497"/>
        <v>HDL-</v>
      </c>
      <c r="L4558" t="s">
        <v>98</v>
      </c>
      <c r="M4558" s="52">
        <v>500</v>
      </c>
      <c r="N4558" t="s">
        <v>1472</v>
      </c>
      <c r="O4558" t="s">
        <v>11</v>
      </c>
      <c r="P4558" s="78">
        <v>5.1859000000000002</v>
      </c>
      <c r="Q4558" s="11">
        <f t="shared" si="502"/>
        <v>2592.9499999999998</v>
      </c>
      <c r="R4558" s="12">
        <f t="shared" si="498"/>
        <v>7.3003400000000003</v>
      </c>
      <c r="S4558" s="14">
        <f t="shared" si="499"/>
        <v>0.71040000000000003</v>
      </c>
      <c r="T4558" s="13">
        <f t="shared" si="500"/>
        <v>355.2</v>
      </c>
      <c r="U4558" s="14" t="s">
        <v>349</v>
      </c>
      <c r="V4558" t="s">
        <v>228</v>
      </c>
      <c r="W4558" s="62">
        <v>7.1496000000000004</v>
      </c>
      <c r="X4558" s="48">
        <f t="shared" si="503"/>
        <v>362.67063891686246</v>
      </c>
    </row>
    <row r="4559" spans="1:24" x14ac:dyDescent="0.2">
      <c r="A4559" s="38" t="str">
        <f t="shared" si="501"/>
        <v>2025-8</v>
      </c>
      <c r="B4559" t="s">
        <v>8349</v>
      </c>
      <c r="C4559" s="23">
        <v>45891</v>
      </c>
      <c r="D4559" s="23">
        <v>45853</v>
      </c>
      <c r="E4559" t="s">
        <v>21</v>
      </c>
      <c r="F4559" t="s">
        <v>22</v>
      </c>
      <c r="G4559" s="22"/>
      <c r="H4559" t="s">
        <v>8518</v>
      </c>
      <c r="I4559" t="s">
        <v>3106</v>
      </c>
      <c r="J4559" t="s">
        <v>3321</v>
      </c>
      <c r="K4559" s="10" t="str">
        <f t="shared" si="497"/>
        <v>HDL-</v>
      </c>
      <c r="L4559" t="s">
        <v>98</v>
      </c>
      <c r="M4559" s="52">
        <v>510</v>
      </c>
      <c r="N4559" t="s">
        <v>1472</v>
      </c>
      <c r="O4559" t="s">
        <v>11</v>
      </c>
      <c r="P4559" s="78">
        <v>5.1859000000000002</v>
      </c>
      <c r="Q4559" s="11">
        <f t="shared" si="502"/>
        <v>2644.81</v>
      </c>
      <c r="R4559" s="12">
        <f t="shared" si="498"/>
        <v>7.3003400000000003</v>
      </c>
      <c r="S4559" s="14">
        <f t="shared" si="499"/>
        <v>0.71040000000000003</v>
      </c>
      <c r="T4559" s="13">
        <f t="shared" si="500"/>
        <v>362.3</v>
      </c>
      <c r="U4559" s="14" t="s">
        <v>349</v>
      </c>
      <c r="V4559" t="s">
        <v>228</v>
      </c>
      <c r="W4559" s="62">
        <v>7.1496000000000004</v>
      </c>
      <c r="X4559" s="48">
        <f t="shared" si="503"/>
        <v>369.92405169519969</v>
      </c>
    </row>
    <row r="4560" spans="1:24" x14ac:dyDescent="0.2">
      <c r="A4560" s="38" t="str">
        <f t="shared" si="501"/>
        <v>2025-8</v>
      </c>
      <c r="B4560" t="s">
        <v>8350</v>
      </c>
      <c r="C4560" s="23">
        <v>45874</v>
      </c>
      <c r="D4560" s="23">
        <v>45870</v>
      </c>
      <c r="E4560" t="s">
        <v>5</v>
      </c>
      <c r="F4560" t="s">
        <v>6</v>
      </c>
      <c r="G4560" s="22"/>
      <c r="H4560" t="s">
        <v>8552</v>
      </c>
      <c r="I4560" t="s">
        <v>7845</v>
      </c>
      <c r="J4560" t="s">
        <v>7846</v>
      </c>
      <c r="K4560" s="10" t="str">
        <f t="shared" si="497"/>
        <v>SHTS</v>
      </c>
      <c r="L4560" t="s">
        <v>10</v>
      </c>
      <c r="M4560" s="52">
        <v>505</v>
      </c>
      <c r="N4560" t="s">
        <v>1472</v>
      </c>
      <c r="O4560" t="s">
        <v>11</v>
      </c>
      <c r="P4560" s="78">
        <v>5.22</v>
      </c>
      <c r="Q4560" s="11">
        <f t="shared" si="502"/>
        <v>2636.1</v>
      </c>
      <c r="R4560" s="12">
        <f t="shared" si="498"/>
        <v>7.3003400000000003</v>
      </c>
      <c r="S4560" s="14">
        <f t="shared" si="499"/>
        <v>0.71499999999999997</v>
      </c>
      <c r="T4560" s="13">
        <f t="shared" si="500"/>
        <v>361.08</v>
      </c>
      <c r="U4560" s="14" t="s">
        <v>349</v>
      </c>
      <c r="V4560" t="s">
        <v>9</v>
      </c>
      <c r="W4560" s="62">
        <v>7.1496000000000004</v>
      </c>
      <c r="X4560" s="48">
        <f t="shared" si="503"/>
        <v>368.7059415911379</v>
      </c>
    </row>
    <row r="4561" spans="1:24" x14ac:dyDescent="0.2">
      <c r="A4561" s="38" t="str">
        <f t="shared" si="501"/>
        <v>2025-8</v>
      </c>
      <c r="B4561" t="s">
        <v>8351</v>
      </c>
      <c r="C4561" s="23">
        <v>45891</v>
      </c>
      <c r="D4561" s="23">
        <v>45853</v>
      </c>
      <c r="E4561" t="s">
        <v>21</v>
      </c>
      <c r="F4561" t="s">
        <v>22</v>
      </c>
      <c r="G4561" s="22"/>
      <c r="H4561" t="s">
        <v>8518</v>
      </c>
      <c r="I4561" t="s">
        <v>3108</v>
      </c>
      <c r="J4561" t="s">
        <v>3323</v>
      </c>
      <c r="K4561" s="10" t="str">
        <f t="shared" si="497"/>
        <v>HDL-</v>
      </c>
      <c r="L4561" t="s">
        <v>98</v>
      </c>
      <c r="M4561" s="52">
        <v>500</v>
      </c>
      <c r="N4561" t="s">
        <v>1472</v>
      </c>
      <c r="O4561" t="s">
        <v>11</v>
      </c>
      <c r="P4561" s="78">
        <v>5.2427000000000001</v>
      </c>
      <c r="Q4561" s="11">
        <f t="shared" si="502"/>
        <v>2621.35</v>
      </c>
      <c r="R4561" s="12">
        <f t="shared" si="498"/>
        <v>7.3003400000000003</v>
      </c>
      <c r="S4561" s="14">
        <f t="shared" si="499"/>
        <v>0.71809999999999996</v>
      </c>
      <c r="T4561" s="13">
        <f t="shared" si="500"/>
        <v>359.05</v>
      </c>
      <c r="U4561" s="14" t="s">
        <v>349</v>
      </c>
      <c r="V4561" t="s">
        <v>228</v>
      </c>
      <c r="W4561" s="62">
        <v>7.1496000000000004</v>
      </c>
      <c r="X4561" s="48">
        <f t="shared" si="503"/>
        <v>366.64288911267761</v>
      </c>
    </row>
    <row r="4562" spans="1:24" x14ac:dyDescent="0.2">
      <c r="A4562" s="38" t="str">
        <f t="shared" si="501"/>
        <v>2025-8</v>
      </c>
      <c r="B4562" t="s">
        <v>8352</v>
      </c>
      <c r="C4562" s="23">
        <v>45882</v>
      </c>
      <c r="D4562" s="23">
        <v>45880</v>
      </c>
      <c r="E4562" t="s">
        <v>5</v>
      </c>
      <c r="F4562" t="s">
        <v>6</v>
      </c>
      <c r="G4562" s="22"/>
      <c r="H4562" t="s">
        <v>8546</v>
      </c>
      <c r="I4562" t="s">
        <v>7847</v>
      </c>
      <c r="J4562" t="s">
        <v>7848</v>
      </c>
      <c r="K4562" s="10" t="str">
        <f t="shared" si="497"/>
        <v>BOX-</v>
      </c>
      <c r="L4562" t="s">
        <v>10</v>
      </c>
      <c r="M4562" s="52">
        <v>1010</v>
      </c>
      <c r="N4562" t="s">
        <v>1472</v>
      </c>
      <c r="O4562" t="s">
        <v>11</v>
      </c>
      <c r="P4562" s="78">
        <v>5.26</v>
      </c>
      <c r="Q4562" s="11">
        <f t="shared" si="502"/>
        <v>5312.6</v>
      </c>
      <c r="R4562" s="12">
        <f t="shared" si="498"/>
        <v>7.3003400000000003</v>
      </c>
      <c r="S4562" s="14">
        <f t="shared" si="499"/>
        <v>0.72050000000000003</v>
      </c>
      <c r="T4562" s="13">
        <f t="shared" si="500"/>
        <v>727.71</v>
      </c>
      <c r="U4562" s="14" t="s">
        <v>349</v>
      </c>
      <c r="V4562" t="s">
        <v>1</v>
      </c>
      <c r="W4562" s="62">
        <v>7.1496000000000004</v>
      </c>
      <c r="X4562" s="48">
        <f t="shared" si="503"/>
        <v>743.06254895378754</v>
      </c>
    </row>
    <row r="4563" spans="1:24" x14ac:dyDescent="0.2">
      <c r="A4563" s="38" t="str">
        <f t="shared" si="501"/>
        <v>2025-8</v>
      </c>
      <c r="B4563" t="s">
        <v>8353</v>
      </c>
      <c r="C4563" s="23">
        <v>45870</v>
      </c>
      <c r="D4563" s="23">
        <v>45803</v>
      </c>
      <c r="E4563" t="s">
        <v>149</v>
      </c>
      <c r="F4563" t="s">
        <v>150</v>
      </c>
      <c r="G4563" s="22"/>
      <c r="H4563" t="s">
        <v>8626</v>
      </c>
      <c r="I4563" t="s">
        <v>274</v>
      </c>
      <c r="J4563" t="s">
        <v>275</v>
      </c>
      <c r="K4563" s="10" t="str">
        <f t="shared" si="497"/>
        <v>SKU-</v>
      </c>
      <c r="L4563" t="s">
        <v>98</v>
      </c>
      <c r="M4563" s="52">
        <v>4000</v>
      </c>
      <c r="N4563" t="s">
        <v>1472</v>
      </c>
      <c r="O4563" t="s">
        <v>11</v>
      </c>
      <c r="P4563" s="78">
        <v>5.4371</v>
      </c>
      <c r="Q4563" s="11">
        <f t="shared" si="502"/>
        <v>21748.400000000001</v>
      </c>
      <c r="R4563" s="12">
        <f t="shared" si="498"/>
        <v>7.3003400000000003</v>
      </c>
      <c r="S4563" s="14">
        <f t="shared" si="499"/>
        <v>0.74480000000000002</v>
      </c>
      <c r="T4563" s="13">
        <f t="shared" si="500"/>
        <v>2979.2</v>
      </c>
      <c r="U4563" s="14" t="s">
        <v>349</v>
      </c>
      <c r="V4563" t="s">
        <v>2</v>
      </c>
      <c r="W4563" s="62">
        <v>7.1496000000000004</v>
      </c>
      <c r="X4563" s="48">
        <f t="shared" si="503"/>
        <v>3041.9044422065567</v>
      </c>
    </row>
    <row r="4564" spans="1:24" x14ac:dyDescent="0.2">
      <c r="A4564" s="38" t="str">
        <f t="shared" si="501"/>
        <v>2025-8</v>
      </c>
      <c r="B4564" t="s">
        <v>8354</v>
      </c>
      <c r="C4564" s="23">
        <v>45888</v>
      </c>
      <c r="D4564" s="23">
        <v>45803</v>
      </c>
      <c r="E4564" t="s">
        <v>149</v>
      </c>
      <c r="F4564" t="s">
        <v>150</v>
      </c>
      <c r="G4564" s="22"/>
      <c r="H4564" t="s">
        <v>8627</v>
      </c>
      <c r="I4564" t="s">
        <v>274</v>
      </c>
      <c r="J4564" t="s">
        <v>275</v>
      </c>
      <c r="K4564" s="10" t="str">
        <f t="shared" si="497"/>
        <v>SKU-</v>
      </c>
      <c r="L4564" t="s">
        <v>98</v>
      </c>
      <c r="M4564" s="52">
        <v>4000</v>
      </c>
      <c r="N4564" t="s">
        <v>1472</v>
      </c>
      <c r="O4564" t="s">
        <v>11</v>
      </c>
      <c r="P4564" s="78">
        <v>5.4371</v>
      </c>
      <c r="Q4564" s="11">
        <f t="shared" si="502"/>
        <v>21748.400000000001</v>
      </c>
      <c r="R4564" s="12">
        <f t="shared" si="498"/>
        <v>7.3003400000000003</v>
      </c>
      <c r="S4564" s="14">
        <f t="shared" si="499"/>
        <v>0.74480000000000002</v>
      </c>
      <c r="T4564" s="13">
        <f t="shared" si="500"/>
        <v>2979.2</v>
      </c>
      <c r="U4564" s="14" t="s">
        <v>349</v>
      </c>
      <c r="V4564" t="s">
        <v>2</v>
      </c>
      <c r="W4564" s="62">
        <v>7.1496000000000004</v>
      </c>
      <c r="X4564" s="48">
        <f t="shared" si="503"/>
        <v>3041.9044422065567</v>
      </c>
    </row>
    <row r="4565" spans="1:24" x14ac:dyDescent="0.2">
      <c r="A4565" s="38" t="str">
        <f t="shared" si="501"/>
        <v>2025-8</v>
      </c>
      <c r="B4565" t="s">
        <v>8355</v>
      </c>
      <c r="C4565" s="23">
        <v>45874</v>
      </c>
      <c r="D4565" s="23">
        <v>45870</v>
      </c>
      <c r="E4565" t="s">
        <v>5</v>
      </c>
      <c r="F4565" t="s">
        <v>6</v>
      </c>
      <c r="G4565" s="22"/>
      <c r="H4565" t="s">
        <v>8557</v>
      </c>
      <c r="I4565" t="s">
        <v>6825</v>
      </c>
      <c r="J4565" t="s">
        <v>6826</v>
      </c>
      <c r="K4565" s="10" t="str">
        <f t="shared" ref="K4565:K4628" si="504">+LEFT(V4565,4)</f>
        <v>BOX-</v>
      </c>
      <c r="L4565" t="s">
        <v>10</v>
      </c>
      <c r="M4565" s="52">
        <v>1760</v>
      </c>
      <c r="N4565" t="s">
        <v>1472</v>
      </c>
      <c r="O4565" t="s">
        <v>11</v>
      </c>
      <c r="P4565" s="78">
        <v>5.46</v>
      </c>
      <c r="Q4565" s="11">
        <f t="shared" si="502"/>
        <v>9609.6</v>
      </c>
      <c r="R4565" s="12">
        <f t="shared" ref="R4565:R4628" si="505">IF(O4565="HKD",7.8,IF(O4565="CNY",7.30034,1))</f>
        <v>7.3003400000000003</v>
      </c>
      <c r="S4565" s="14">
        <f t="shared" ref="S4565:S4628" si="506">+ROUND(P4565/R4565,4)</f>
        <v>0.74790000000000001</v>
      </c>
      <c r="T4565" s="13">
        <f t="shared" ref="T4565:T4628" si="507">ROUND(S4565*M4565,2)</f>
        <v>1316.3</v>
      </c>
      <c r="U4565" s="14" t="s">
        <v>349</v>
      </c>
      <c r="V4565" t="s">
        <v>1</v>
      </c>
      <c r="W4565" s="62">
        <v>7.1496000000000004</v>
      </c>
      <c r="X4565" s="48">
        <f t="shared" si="503"/>
        <v>1344.0751930177912</v>
      </c>
    </row>
    <row r="4566" spans="1:24" x14ac:dyDescent="0.2">
      <c r="A4566" s="38" t="str">
        <f t="shared" si="501"/>
        <v>2025-8</v>
      </c>
      <c r="B4566" t="s">
        <v>8356</v>
      </c>
      <c r="C4566" s="23">
        <v>45882</v>
      </c>
      <c r="D4566" s="23">
        <v>45880</v>
      </c>
      <c r="E4566" t="s">
        <v>5</v>
      </c>
      <c r="F4566" t="s">
        <v>6</v>
      </c>
      <c r="G4566" s="22"/>
      <c r="H4566" t="s">
        <v>8566</v>
      </c>
      <c r="I4566" t="s">
        <v>7849</v>
      </c>
      <c r="J4566" t="s">
        <v>7850</v>
      </c>
      <c r="K4566" s="10" t="str">
        <f t="shared" si="504"/>
        <v>BOX-</v>
      </c>
      <c r="L4566" t="s">
        <v>10</v>
      </c>
      <c r="M4566" s="52">
        <v>1010</v>
      </c>
      <c r="N4566" t="s">
        <v>1472</v>
      </c>
      <c r="O4566" t="s">
        <v>11</v>
      </c>
      <c r="P4566" s="78">
        <v>5.47</v>
      </c>
      <c r="Q4566" s="11">
        <f t="shared" si="502"/>
        <v>5524.7</v>
      </c>
      <c r="R4566" s="12">
        <f t="shared" si="505"/>
        <v>7.3003400000000003</v>
      </c>
      <c r="S4566" s="14">
        <f t="shared" si="506"/>
        <v>0.74929999999999997</v>
      </c>
      <c r="T4566" s="13">
        <f t="shared" si="507"/>
        <v>756.79</v>
      </c>
      <c r="U4566" s="14" t="s">
        <v>349</v>
      </c>
      <c r="V4566" t="s">
        <v>1</v>
      </c>
      <c r="W4566" s="62">
        <v>7.1496000000000004</v>
      </c>
      <c r="X4566" s="48">
        <f t="shared" si="503"/>
        <v>772.72854425422383</v>
      </c>
    </row>
    <row r="4567" spans="1:24" x14ac:dyDescent="0.2">
      <c r="A4567" s="38" t="str">
        <f t="shared" si="501"/>
        <v>2025-8</v>
      </c>
      <c r="B4567" t="s">
        <v>8357</v>
      </c>
      <c r="C4567" s="23">
        <v>45897</v>
      </c>
      <c r="D4567" s="23">
        <v>45895</v>
      </c>
      <c r="E4567" t="s">
        <v>5</v>
      </c>
      <c r="F4567" t="s">
        <v>6</v>
      </c>
      <c r="G4567" s="22"/>
      <c r="H4567" t="s">
        <v>8560</v>
      </c>
      <c r="I4567" t="s">
        <v>7851</v>
      </c>
      <c r="J4567" t="s">
        <v>7852</v>
      </c>
      <c r="K4567" s="10" t="str">
        <f t="shared" si="504"/>
        <v>BOX-</v>
      </c>
      <c r="L4567" t="s">
        <v>10</v>
      </c>
      <c r="M4567" s="52">
        <v>505</v>
      </c>
      <c r="N4567" t="s">
        <v>1472</v>
      </c>
      <c r="O4567" t="s">
        <v>11</v>
      </c>
      <c r="P4567" s="78">
        <v>5.5</v>
      </c>
      <c r="Q4567" s="11">
        <f t="shared" si="502"/>
        <v>2777.5</v>
      </c>
      <c r="R4567" s="12">
        <f t="shared" si="505"/>
        <v>7.3003400000000003</v>
      </c>
      <c r="S4567" s="14">
        <f t="shared" si="506"/>
        <v>0.75339999999999996</v>
      </c>
      <c r="T4567" s="13">
        <f t="shared" si="507"/>
        <v>380.47</v>
      </c>
      <c r="U4567" s="14" t="s">
        <v>349</v>
      </c>
      <c r="V4567" t="s">
        <v>1</v>
      </c>
      <c r="W4567" s="62">
        <v>7.1496000000000004</v>
      </c>
      <c r="X4567" s="48">
        <f t="shared" si="503"/>
        <v>388.48327179142888</v>
      </c>
    </row>
    <row r="4568" spans="1:24" x14ac:dyDescent="0.2">
      <c r="A4568" s="38" t="str">
        <f t="shared" si="501"/>
        <v>2025-8</v>
      </c>
      <c r="B4568" t="s">
        <v>7350</v>
      </c>
      <c r="C4568" s="23">
        <v>45894</v>
      </c>
      <c r="D4568" s="23">
        <v>45820</v>
      </c>
      <c r="E4568" t="s">
        <v>128</v>
      </c>
      <c r="F4568" t="s">
        <v>129</v>
      </c>
      <c r="G4568" s="22"/>
      <c r="H4568" t="s">
        <v>8570</v>
      </c>
      <c r="I4568" t="s">
        <v>5710</v>
      </c>
      <c r="J4568" t="s">
        <v>5851</v>
      </c>
      <c r="K4568" s="10" t="str">
        <f t="shared" si="504"/>
        <v>HDL-</v>
      </c>
      <c r="L4568" t="s">
        <v>10</v>
      </c>
      <c r="M4568" s="52">
        <v>-546</v>
      </c>
      <c r="N4568" t="s">
        <v>1472</v>
      </c>
      <c r="O4568" t="s">
        <v>11</v>
      </c>
      <c r="P4568" s="78">
        <v>5.5223000000000004</v>
      </c>
      <c r="Q4568" s="11">
        <f t="shared" si="502"/>
        <v>-3015.18</v>
      </c>
      <c r="R4568" s="12">
        <f t="shared" si="505"/>
        <v>7.3003400000000003</v>
      </c>
      <c r="S4568" s="14">
        <f t="shared" si="506"/>
        <v>0.75639999999999996</v>
      </c>
      <c r="T4568" s="13">
        <f t="shared" si="507"/>
        <v>-412.99</v>
      </c>
      <c r="U4568" s="14" t="s">
        <v>349</v>
      </c>
      <c r="V4568" t="s">
        <v>228</v>
      </c>
      <c r="W4568" s="62">
        <v>7.1496000000000004</v>
      </c>
      <c r="X4568" s="48">
        <f t="shared" si="503"/>
        <v>-421.72650218194025</v>
      </c>
    </row>
    <row r="4569" spans="1:24" x14ac:dyDescent="0.2">
      <c r="A4569" s="38" t="str">
        <f t="shared" si="501"/>
        <v>2025-8</v>
      </c>
      <c r="B4569" t="s">
        <v>7350</v>
      </c>
      <c r="C4569" s="23">
        <v>45894</v>
      </c>
      <c r="D4569" s="23">
        <v>45820</v>
      </c>
      <c r="E4569" t="s">
        <v>128</v>
      </c>
      <c r="F4569" t="s">
        <v>129</v>
      </c>
      <c r="G4569" s="22"/>
      <c r="H4569" t="s">
        <v>8575</v>
      </c>
      <c r="I4569" t="s">
        <v>5710</v>
      </c>
      <c r="J4569" t="s">
        <v>5851</v>
      </c>
      <c r="K4569" s="10" t="str">
        <f t="shared" si="504"/>
        <v>HDL-</v>
      </c>
      <c r="L4569" t="s">
        <v>10</v>
      </c>
      <c r="M4569" s="52">
        <v>546</v>
      </c>
      <c r="N4569" t="s">
        <v>1472</v>
      </c>
      <c r="O4569" t="s">
        <v>11</v>
      </c>
      <c r="P4569" s="78">
        <v>5.5223000000000004</v>
      </c>
      <c r="Q4569" s="11">
        <f t="shared" si="502"/>
        <v>3015.18</v>
      </c>
      <c r="R4569" s="12">
        <f t="shared" si="505"/>
        <v>7.3003400000000003</v>
      </c>
      <c r="S4569" s="14">
        <f t="shared" si="506"/>
        <v>0.75639999999999996</v>
      </c>
      <c r="T4569" s="13">
        <f t="shared" si="507"/>
        <v>412.99</v>
      </c>
      <c r="U4569" s="14" t="s">
        <v>349</v>
      </c>
      <c r="V4569" t="s">
        <v>228</v>
      </c>
      <c r="W4569" s="62">
        <v>7.1496000000000004</v>
      </c>
      <c r="X4569" s="48">
        <f t="shared" si="503"/>
        <v>421.72650218194025</v>
      </c>
    </row>
    <row r="4570" spans="1:24" x14ac:dyDescent="0.2">
      <c r="A4570" s="38" t="str">
        <f t="shared" si="501"/>
        <v>2025-8</v>
      </c>
      <c r="B4570" t="s">
        <v>8358</v>
      </c>
      <c r="C4570" s="23">
        <v>45887</v>
      </c>
      <c r="D4570" s="23">
        <v>45825</v>
      </c>
      <c r="E4570" t="s">
        <v>143</v>
      </c>
      <c r="F4570" t="s">
        <v>144</v>
      </c>
      <c r="G4570" s="22"/>
      <c r="H4570" t="s">
        <v>8628</v>
      </c>
      <c r="I4570" t="s">
        <v>3089</v>
      </c>
      <c r="J4570" t="s">
        <v>3305</v>
      </c>
      <c r="K4570" s="10" t="str">
        <f t="shared" si="504"/>
        <v>LHDL</v>
      </c>
      <c r="L4570" t="s">
        <v>10</v>
      </c>
      <c r="M4570" s="52">
        <v>1000</v>
      </c>
      <c r="N4570" t="s">
        <v>1472</v>
      </c>
      <c r="O4570" t="s">
        <v>11</v>
      </c>
      <c r="P4570" s="78">
        <v>5.5971000000000002</v>
      </c>
      <c r="Q4570" s="11">
        <f t="shared" si="502"/>
        <v>5597.1</v>
      </c>
      <c r="R4570" s="12">
        <f t="shared" si="505"/>
        <v>7.3003400000000003</v>
      </c>
      <c r="S4570" s="14">
        <f t="shared" si="506"/>
        <v>0.76670000000000005</v>
      </c>
      <c r="T4570" s="13">
        <f t="shared" si="507"/>
        <v>766.7</v>
      </c>
      <c r="U4570" s="14" t="s">
        <v>349</v>
      </c>
      <c r="V4570" t="s">
        <v>125</v>
      </c>
      <c r="W4570" s="62">
        <v>7.1496000000000004</v>
      </c>
      <c r="X4570" s="48">
        <f t="shared" si="503"/>
        <v>782.8549848942597</v>
      </c>
    </row>
    <row r="4571" spans="1:24" x14ac:dyDescent="0.2">
      <c r="A4571" s="38" t="str">
        <f t="shared" si="501"/>
        <v>2025-8</v>
      </c>
      <c r="B4571" t="s">
        <v>8359</v>
      </c>
      <c r="C4571" s="23">
        <v>45894</v>
      </c>
      <c r="D4571" s="23">
        <v>45834</v>
      </c>
      <c r="E4571" t="s">
        <v>128</v>
      </c>
      <c r="F4571" t="s">
        <v>129</v>
      </c>
      <c r="G4571" s="22"/>
      <c r="H4571" t="s">
        <v>8570</v>
      </c>
      <c r="I4571" t="s">
        <v>5710</v>
      </c>
      <c r="J4571" t="s">
        <v>5851</v>
      </c>
      <c r="K4571" s="10" t="str">
        <f t="shared" si="504"/>
        <v>HDL-</v>
      </c>
      <c r="L4571" t="s">
        <v>10</v>
      </c>
      <c r="M4571" s="52">
        <v>-102</v>
      </c>
      <c r="N4571" t="s">
        <v>1472</v>
      </c>
      <c r="O4571" t="s">
        <v>11</v>
      </c>
      <c r="P4571" s="78">
        <v>5.6931000000000003</v>
      </c>
      <c r="Q4571" s="11">
        <f t="shared" si="502"/>
        <v>-580.70000000000005</v>
      </c>
      <c r="R4571" s="12">
        <f t="shared" si="505"/>
        <v>7.3003400000000003</v>
      </c>
      <c r="S4571" s="14">
        <f t="shared" si="506"/>
        <v>0.77980000000000005</v>
      </c>
      <c r="T4571" s="13">
        <f t="shared" si="507"/>
        <v>-79.540000000000006</v>
      </c>
      <c r="U4571" s="14" t="s">
        <v>349</v>
      </c>
      <c r="V4571" t="s">
        <v>228</v>
      </c>
      <c r="W4571" s="62">
        <v>7.1496000000000004</v>
      </c>
      <c r="X4571" s="48">
        <f t="shared" si="503"/>
        <v>-81.220795568982879</v>
      </c>
    </row>
    <row r="4572" spans="1:24" x14ac:dyDescent="0.2">
      <c r="A4572" s="38" t="str">
        <f t="shared" si="501"/>
        <v>2025-8</v>
      </c>
      <c r="B4572" t="s">
        <v>8359</v>
      </c>
      <c r="C4572" s="23">
        <v>45894</v>
      </c>
      <c r="D4572" s="23">
        <v>45834</v>
      </c>
      <c r="E4572" t="s">
        <v>128</v>
      </c>
      <c r="F4572" t="s">
        <v>129</v>
      </c>
      <c r="G4572" s="22"/>
      <c r="H4572" t="s">
        <v>8575</v>
      </c>
      <c r="I4572" t="s">
        <v>5710</v>
      </c>
      <c r="J4572" t="s">
        <v>5851</v>
      </c>
      <c r="K4572" s="10" t="str">
        <f t="shared" si="504"/>
        <v>HDL-</v>
      </c>
      <c r="L4572" t="s">
        <v>10</v>
      </c>
      <c r="M4572" s="52">
        <v>102</v>
      </c>
      <c r="N4572" t="s">
        <v>1472</v>
      </c>
      <c r="O4572" t="s">
        <v>11</v>
      </c>
      <c r="P4572" s="78">
        <v>5.6931000000000003</v>
      </c>
      <c r="Q4572" s="11">
        <f t="shared" si="502"/>
        <v>580.70000000000005</v>
      </c>
      <c r="R4572" s="12">
        <f t="shared" si="505"/>
        <v>7.3003400000000003</v>
      </c>
      <c r="S4572" s="14">
        <f t="shared" si="506"/>
        <v>0.77980000000000005</v>
      </c>
      <c r="T4572" s="13">
        <f t="shared" si="507"/>
        <v>79.540000000000006</v>
      </c>
      <c r="U4572" s="14" t="s">
        <v>349</v>
      </c>
      <c r="V4572" t="s">
        <v>228</v>
      </c>
      <c r="W4572" s="62">
        <v>7.1496000000000004</v>
      </c>
      <c r="X4572" s="48">
        <f t="shared" si="503"/>
        <v>81.220795568982879</v>
      </c>
    </row>
    <row r="4573" spans="1:24" x14ac:dyDescent="0.2">
      <c r="A4573" s="38" t="str">
        <f t="shared" si="501"/>
        <v>2025-8</v>
      </c>
      <c r="B4573" t="s">
        <v>8359</v>
      </c>
      <c r="C4573" s="23">
        <v>45894</v>
      </c>
      <c r="D4573" s="23">
        <v>45834</v>
      </c>
      <c r="E4573" t="s">
        <v>128</v>
      </c>
      <c r="F4573" t="s">
        <v>129</v>
      </c>
      <c r="G4573" s="22"/>
      <c r="H4573" t="s">
        <v>8629</v>
      </c>
      <c r="I4573" t="s">
        <v>5710</v>
      </c>
      <c r="J4573" t="s">
        <v>5851</v>
      </c>
      <c r="K4573" s="10" t="str">
        <f t="shared" si="504"/>
        <v>HDL-</v>
      </c>
      <c r="L4573" t="s">
        <v>10</v>
      </c>
      <c r="M4573" s="52">
        <v>102</v>
      </c>
      <c r="N4573" t="s">
        <v>1472</v>
      </c>
      <c r="O4573" t="s">
        <v>11</v>
      </c>
      <c r="P4573" s="78">
        <v>5.6931000000000003</v>
      </c>
      <c r="Q4573" s="11">
        <f t="shared" si="502"/>
        <v>580.70000000000005</v>
      </c>
      <c r="R4573" s="12">
        <f t="shared" si="505"/>
        <v>7.3003400000000003</v>
      </c>
      <c r="S4573" s="14">
        <f t="shared" si="506"/>
        <v>0.77980000000000005</v>
      </c>
      <c r="T4573" s="13">
        <f t="shared" si="507"/>
        <v>79.540000000000006</v>
      </c>
      <c r="U4573" s="14" t="s">
        <v>349</v>
      </c>
      <c r="V4573" t="s">
        <v>228</v>
      </c>
      <c r="W4573" s="62">
        <v>7.1496000000000004</v>
      </c>
      <c r="X4573" s="48">
        <f t="shared" si="503"/>
        <v>81.220795568982879</v>
      </c>
    </row>
    <row r="4574" spans="1:24" x14ac:dyDescent="0.2">
      <c r="A4574" s="38" t="str">
        <f t="shared" si="501"/>
        <v>2025-8</v>
      </c>
      <c r="B4574" t="s">
        <v>8359</v>
      </c>
      <c r="C4574" s="23">
        <v>45887</v>
      </c>
      <c r="D4574" s="23">
        <v>45834</v>
      </c>
      <c r="E4574" t="s">
        <v>128</v>
      </c>
      <c r="F4574" t="s">
        <v>129</v>
      </c>
      <c r="G4574" s="22"/>
      <c r="H4574" t="s">
        <v>8630</v>
      </c>
      <c r="I4574" t="s">
        <v>5710</v>
      </c>
      <c r="J4574" t="s">
        <v>5851</v>
      </c>
      <c r="K4574" s="10" t="str">
        <f t="shared" si="504"/>
        <v>HDL-</v>
      </c>
      <c r="L4574" t="s">
        <v>10</v>
      </c>
      <c r="M4574" s="52">
        <v>102</v>
      </c>
      <c r="N4574" t="s">
        <v>1472</v>
      </c>
      <c r="O4574" t="s">
        <v>11</v>
      </c>
      <c r="P4574" s="78">
        <v>5.6931000000000003</v>
      </c>
      <c r="Q4574" s="11">
        <f t="shared" si="502"/>
        <v>580.70000000000005</v>
      </c>
      <c r="R4574" s="12">
        <f t="shared" si="505"/>
        <v>7.3003400000000003</v>
      </c>
      <c r="S4574" s="14">
        <f t="shared" si="506"/>
        <v>0.77980000000000005</v>
      </c>
      <c r="T4574" s="13">
        <f t="shared" si="507"/>
        <v>79.540000000000006</v>
      </c>
      <c r="U4574" s="14" t="s">
        <v>349</v>
      </c>
      <c r="V4574" t="s">
        <v>228</v>
      </c>
      <c r="W4574" s="62">
        <v>7.1496000000000004</v>
      </c>
      <c r="X4574" s="48">
        <f t="shared" si="503"/>
        <v>81.220795568982879</v>
      </c>
    </row>
    <row r="4575" spans="1:24" x14ac:dyDescent="0.2">
      <c r="A4575" s="38" t="str">
        <f t="shared" si="501"/>
        <v>2025-8</v>
      </c>
      <c r="B4575" t="s">
        <v>8360</v>
      </c>
      <c r="C4575" s="23">
        <v>45880</v>
      </c>
      <c r="D4575" s="23">
        <v>45856</v>
      </c>
      <c r="E4575" t="s">
        <v>569</v>
      </c>
      <c r="F4575" t="s">
        <v>570</v>
      </c>
      <c r="G4575" s="22"/>
      <c r="H4575" t="s">
        <v>8565</v>
      </c>
      <c r="I4575" t="s">
        <v>1415</v>
      </c>
      <c r="J4575" t="s">
        <v>1416</v>
      </c>
      <c r="K4575" s="10" t="str">
        <f t="shared" si="504"/>
        <v>ANYD</v>
      </c>
      <c r="L4575" t="s">
        <v>10</v>
      </c>
      <c r="M4575" s="52">
        <v>100</v>
      </c>
      <c r="N4575" t="s">
        <v>1472</v>
      </c>
      <c r="O4575" t="s">
        <v>11</v>
      </c>
      <c r="P4575" s="78">
        <v>5.7</v>
      </c>
      <c r="Q4575" s="11">
        <f t="shared" si="502"/>
        <v>570</v>
      </c>
      <c r="R4575" s="12">
        <f t="shared" si="505"/>
        <v>7.3003400000000003</v>
      </c>
      <c r="S4575" s="14">
        <f t="shared" si="506"/>
        <v>0.78080000000000005</v>
      </c>
      <c r="T4575" s="13">
        <f t="shared" si="507"/>
        <v>78.08</v>
      </c>
      <c r="U4575" s="14" t="s">
        <v>349</v>
      </c>
      <c r="V4575" t="s">
        <v>36</v>
      </c>
      <c r="W4575" s="62">
        <v>7.1496000000000004</v>
      </c>
      <c r="X4575" s="48">
        <f t="shared" si="503"/>
        <v>79.724739845585773</v>
      </c>
    </row>
    <row r="4576" spans="1:24" x14ac:dyDescent="0.2">
      <c r="A4576" s="38" t="str">
        <f t="shared" si="501"/>
        <v>2025-8</v>
      </c>
      <c r="B4576" t="s">
        <v>8361</v>
      </c>
      <c r="C4576" s="23">
        <v>45881</v>
      </c>
      <c r="D4576" s="23">
        <v>45813</v>
      </c>
      <c r="E4576" t="s">
        <v>143</v>
      </c>
      <c r="F4576" t="s">
        <v>144</v>
      </c>
      <c r="G4576" s="22"/>
      <c r="H4576" t="s">
        <v>8475</v>
      </c>
      <c r="I4576" t="s">
        <v>3764</v>
      </c>
      <c r="J4576" t="s">
        <v>3765</v>
      </c>
      <c r="K4576" s="10" t="str">
        <f t="shared" si="504"/>
        <v>LHDL</v>
      </c>
      <c r="L4576" t="s">
        <v>10</v>
      </c>
      <c r="M4576" s="52">
        <v>480</v>
      </c>
      <c r="N4576" t="s">
        <v>1472</v>
      </c>
      <c r="O4576" t="s">
        <v>11</v>
      </c>
      <c r="P4576" s="78">
        <v>5.7778999999999998</v>
      </c>
      <c r="Q4576" s="11">
        <f t="shared" si="502"/>
        <v>2773.39</v>
      </c>
      <c r="R4576" s="12">
        <f t="shared" si="505"/>
        <v>7.3003400000000003</v>
      </c>
      <c r="S4576" s="14">
        <f t="shared" si="506"/>
        <v>0.79149999999999998</v>
      </c>
      <c r="T4576" s="13">
        <f t="shared" si="507"/>
        <v>379.92</v>
      </c>
      <c r="U4576" s="14" t="s">
        <v>349</v>
      </c>
      <c r="V4576" t="s">
        <v>125</v>
      </c>
      <c r="W4576" s="62">
        <v>7.1496000000000004</v>
      </c>
      <c r="X4576" s="48">
        <f t="shared" si="503"/>
        <v>387.90869419268205</v>
      </c>
    </row>
    <row r="4577" spans="1:24" x14ac:dyDescent="0.2">
      <c r="A4577" s="38" t="str">
        <f t="shared" si="501"/>
        <v>2025-8</v>
      </c>
      <c r="B4577" t="s">
        <v>8362</v>
      </c>
      <c r="C4577" s="23">
        <v>45884</v>
      </c>
      <c r="D4577" s="23">
        <v>45832</v>
      </c>
      <c r="E4577" t="s">
        <v>143</v>
      </c>
      <c r="F4577" t="s">
        <v>144</v>
      </c>
      <c r="G4577" s="22"/>
      <c r="H4577" t="s">
        <v>8474</v>
      </c>
      <c r="I4577" t="s">
        <v>7853</v>
      </c>
      <c r="J4577" t="s">
        <v>1793</v>
      </c>
      <c r="K4577" s="10" t="str">
        <f t="shared" si="504"/>
        <v>LHDL</v>
      </c>
      <c r="L4577" t="s">
        <v>10</v>
      </c>
      <c r="M4577" s="52">
        <v>480</v>
      </c>
      <c r="N4577" t="s">
        <v>1472</v>
      </c>
      <c r="O4577" t="s">
        <v>11</v>
      </c>
      <c r="P4577" s="78">
        <v>5.7778999999999998</v>
      </c>
      <c r="Q4577" s="11">
        <f t="shared" si="502"/>
        <v>2773.39</v>
      </c>
      <c r="R4577" s="12">
        <f t="shared" si="505"/>
        <v>7.3003400000000003</v>
      </c>
      <c r="S4577" s="14">
        <f t="shared" si="506"/>
        <v>0.79149999999999998</v>
      </c>
      <c r="T4577" s="13">
        <f t="shared" si="507"/>
        <v>379.92</v>
      </c>
      <c r="U4577" s="14" t="s">
        <v>349</v>
      </c>
      <c r="V4577" t="s">
        <v>125</v>
      </c>
      <c r="W4577" s="62">
        <v>7.1496000000000004</v>
      </c>
      <c r="X4577" s="48">
        <f t="shared" si="503"/>
        <v>387.90869419268205</v>
      </c>
    </row>
    <row r="4578" spans="1:24" x14ac:dyDescent="0.2">
      <c r="A4578" s="38" t="str">
        <f t="shared" si="501"/>
        <v>2025-8</v>
      </c>
      <c r="B4578" t="s">
        <v>8361</v>
      </c>
      <c r="C4578" s="23">
        <v>45891</v>
      </c>
      <c r="D4578" s="23">
        <v>45813</v>
      </c>
      <c r="E4578" t="s">
        <v>143</v>
      </c>
      <c r="F4578" t="s">
        <v>144</v>
      </c>
      <c r="G4578" s="22"/>
      <c r="H4578" t="s">
        <v>8523</v>
      </c>
      <c r="I4578" t="s">
        <v>3764</v>
      </c>
      <c r="J4578" t="s">
        <v>3765</v>
      </c>
      <c r="K4578" s="10" t="str">
        <f t="shared" si="504"/>
        <v>LHDL</v>
      </c>
      <c r="L4578" t="s">
        <v>10</v>
      </c>
      <c r="M4578" s="52">
        <v>570</v>
      </c>
      <c r="N4578" t="s">
        <v>1472</v>
      </c>
      <c r="O4578" t="s">
        <v>11</v>
      </c>
      <c r="P4578" s="78">
        <v>5.7778999999999998</v>
      </c>
      <c r="Q4578" s="11">
        <f t="shared" si="502"/>
        <v>3293.4</v>
      </c>
      <c r="R4578" s="12">
        <f t="shared" si="505"/>
        <v>7.3003400000000003</v>
      </c>
      <c r="S4578" s="14">
        <f t="shared" si="506"/>
        <v>0.79149999999999998</v>
      </c>
      <c r="T4578" s="13">
        <f t="shared" si="507"/>
        <v>451.16</v>
      </c>
      <c r="U4578" s="14" t="s">
        <v>349</v>
      </c>
      <c r="V4578" t="s">
        <v>125</v>
      </c>
      <c r="W4578" s="62">
        <v>7.1496000000000004</v>
      </c>
      <c r="X4578" s="48">
        <f t="shared" si="503"/>
        <v>460.64157435380992</v>
      </c>
    </row>
    <row r="4579" spans="1:24" x14ac:dyDescent="0.2">
      <c r="A4579" s="38" t="str">
        <f t="shared" si="501"/>
        <v>2025-8</v>
      </c>
      <c r="B4579" t="s">
        <v>8362</v>
      </c>
      <c r="C4579" s="23">
        <v>45887</v>
      </c>
      <c r="D4579" s="23">
        <v>45832</v>
      </c>
      <c r="E4579" t="s">
        <v>143</v>
      </c>
      <c r="F4579" t="s">
        <v>144</v>
      </c>
      <c r="G4579" s="22"/>
      <c r="H4579" t="s">
        <v>8628</v>
      </c>
      <c r="I4579" t="s">
        <v>7853</v>
      </c>
      <c r="J4579" t="s">
        <v>1793</v>
      </c>
      <c r="K4579" s="10" t="str">
        <f t="shared" si="504"/>
        <v>LHDL</v>
      </c>
      <c r="L4579" t="s">
        <v>10</v>
      </c>
      <c r="M4579" s="52">
        <v>780</v>
      </c>
      <c r="N4579" t="s">
        <v>1472</v>
      </c>
      <c r="O4579" t="s">
        <v>11</v>
      </c>
      <c r="P4579" s="78">
        <v>5.7778999999999998</v>
      </c>
      <c r="Q4579" s="11">
        <f t="shared" si="502"/>
        <v>4506.76</v>
      </c>
      <c r="R4579" s="12">
        <f t="shared" si="505"/>
        <v>7.3003400000000003</v>
      </c>
      <c r="S4579" s="14">
        <f t="shared" si="506"/>
        <v>0.79149999999999998</v>
      </c>
      <c r="T4579" s="13">
        <f t="shared" si="507"/>
        <v>617.37</v>
      </c>
      <c r="U4579" s="14" t="s">
        <v>349</v>
      </c>
      <c r="V4579" t="s">
        <v>125</v>
      </c>
      <c r="W4579" s="62">
        <v>7.1496000000000004</v>
      </c>
      <c r="X4579" s="48">
        <f t="shared" si="503"/>
        <v>630.35162806310836</v>
      </c>
    </row>
    <row r="4580" spans="1:24" x14ac:dyDescent="0.2">
      <c r="A4580" s="38" t="str">
        <f t="shared" si="501"/>
        <v>2025-8</v>
      </c>
      <c r="B4580" t="s">
        <v>8363</v>
      </c>
      <c r="C4580" s="23">
        <v>45887</v>
      </c>
      <c r="D4580" s="23">
        <v>45803</v>
      </c>
      <c r="E4580" t="s">
        <v>94</v>
      </c>
      <c r="F4580" t="s">
        <v>95</v>
      </c>
      <c r="G4580" s="22"/>
      <c r="H4580" t="s">
        <v>8631</v>
      </c>
      <c r="I4580" t="s">
        <v>360</v>
      </c>
      <c r="J4580" t="s">
        <v>361</v>
      </c>
      <c r="K4580" s="10" t="str">
        <f t="shared" si="504"/>
        <v>SKU-</v>
      </c>
      <c r="L4580" t="s">
        <v>98</v>
      </c>
      <c r="M4580" s="52">
        <v>1500</v>
      </c>
      <c r="N4580" t="s">
        <v>1472</v>
      </c>
      <c r="O4580" t="s">
        <v>11</v>
      </c>
      <c r="P4580" s="78">
        <v>5.8230000000000004</v>
      </c>
      <c r="Q4580" s="11">
        <f t="shared" si="502"/>
        <v>8734.5</v>
      </c>
      <c r="R4580" s="12">
        <f t="shared" si="505"/>
        <v>7.3003400000000003</v>
      </c>
      <c r="S4580" s="14">
        <f t="shared" si="506"/>
        <v>0.79759999999999998</v>
      </c>
      <c r="T4580" s="13">
        <f t="shared" si="507"/>
        <v>1196.4000000000001</v>
      </c>
      <c r="U4580" s="14" t="s">
        <v>349</v>
      </c>
      <c r="V4580" t="s">
        <v>2</v>
      </c>
      <c r="W4580" s="62">
        <v>7.1496000000000004</v>
      </c>
      <c r="X4580" s="48">
        <f t="shared" si="503"/>
        <v>1221.6767371601209</v>
      </c>
    </row>
    <row r="4581" spans="1:24" x14ac:dyDescent="0.2">
      <c r="A4581" s="38" t="str">
        <f t="shared" si="501"/>
        <v>2025-8</v>
      </c>
      <c r="B4581" t="s">
        <v>8364</v>
      </c>
      <c r="C4581" s="23">
        <v>45887</v>
      </c>
      <c r="D4581" s="23">
        <v>45813</v>
      </c>
      <c r="E4581" t="s">
        <v>143</v>
      </c>
      <c r="F4581" t="s">
        <v>144</v>
      </c>
      <c r="G4581" s="22"/>
      <c r="H4581" t="s">
        <v>8628</v>
      </c>
      <c r="I4581" t="s">
        <v>5713</v>
      </c>
      <c r="J4581" t="s">
        <v>5854</v>
      </c>
      <c r="K4581" s="10" t="str">
        <f t="shared" si="504"/>
        <v>LHDL</v>
      </c>
      <c r="L4581" t="s">
        <v>10</v>
      </c>
      <c r="M4581" s="52">
        <v>290</v>
      </c>
      <c r="N4581" t="s">
        <v>1472</v>
      </c>
      <c r="O4581" t="s">
        <v>11</v>
      </c>
      <c r="P4581" s="78">
        <v>5.8468</v>
      </c>
      <c r="Q4581" s="11">
        <f t="shared" si="502"/>
        <v>1695.57</v>
      </c>
      <c r="R4581" s="12">
        <f t="shared" si="505"/>
        <v>7.3003400000000003</v>
      </c>
      <c r="S4581" s="14">
        <f t="shared" si="506"/>
        <v>0.80089999999999995</v>
      </c>
      <c r="T4581" s="13">
        <f t="shared" si="507"/>
        <v>232.26</v>
      </c>
      <c r="U4581" s="14" t="s">
        <v>349</v>
      </c>
      <c r="V4581" t="s">
        <v>125</v>
      </c>
      <c r="W4581" s="62">
        <v>7.1496000000000004</v>
      </c>
      <c r="X4581" s="48">
        <f t="shared" si="503"/>
        <v>237.15620454291147</v>
      </c>
    </row>
    <row r="4582" spans="1:24" x14ac:dyDescent="0.2">
      <c r="A4582" s="38" t="str">
        <f t="shared" si="501"/>
        <v>2025-8</v>
      </c>
      <c r="B4582" t="s">
        <v>8365</v>
      </c>
      <c r="C4582" s="23">
        <v>45887</v>
      </c>
      <c r="D4582" s="23">
        <v>45813</v>
      </c>
      <c r="E4582" t="s">
        <v>143</v>
      </c>
      <c r="F4582" t="s">
        <v>144</v>
      </c>
      <c r="G4582" s="22"/>
      <c r="H4582" t="s">
        <v>8628</v>
      </c>
      <c r="I4582" t="s">
        <v>5712</v>
      </c>
      <c r="J4582" t="s">
        <v>5853</v>
      </c>
      <c r="K4582" s="10" t="str">
        <f t="shared" si="504"/>
        <v>LHDL</v>
      </c>
      <c r="L4582" t="s">
        <v>10</v>
      </c>
      <c r="M4582" s="52">
        <v>480</v>
      </c>
      <c r="N4582" t="s">
        <v>1472</v>
      </c>
      <c r="O4582" t="s">
        <v>11</v>
      </c>
      <c r="P4582" s="78">
        <v>5.8468</v>
      </c>
      <c r="Q4582" s="11">
        <f t="shared" si="502"/>
        <v>2806.46</v>
      </c>
      <c r="R4582" s="12">
        <f t="shared" si="505"/>
        <v>7.3003400000000003</v>
      </c>
      <c r="S4582" s="14">
        <f t="shared" si="506"/>
        <v>0.80089999999999995</v>
      </c>
      <c r="T4582" s="13">
        <f t="shared" si="507"/>
        <v>384.43</v>
      </c>
      <c r="U4582" s="14" t="s">
        <v>349</v>
      </c>
      <c r="V4582" t="s">
        <v>125</v>
      </c>
      <c r="W4582" s="62">
        <v>7.1496000000000004</v>
      </c>
      <c r="X4582" s="48">
        <f t="shared" si="503"/>
        <v>392.53440751930174</v>
      </c>
    </row>
    <row r="4583" spans="1:24" x14ac:dyDescent="0.2">
      <c r="A4583" s="38" t="str">
        <f t="shared" si="501"/>
        <v>2025-8</v>
      </c>
      <c r="B4583" t="s">
        <v>8365</v>
      </c>
      <c r="C4583" s="23">
        <v>45891</v>
      </c>
      <c r="D4583" s="23">
        <v>45813</v>
      </c>
      <c r="E4583" t="s">
        <v>143</v>
      </c>
      <c r="F4583" t="s">
        <v>144</v>
      </c>
      <c r="G4583" s="22"/>
      <c r="H4583" t="s">
        <v>8618</v>
      </c>
      <c r="I4583" t="s">
        <v>5712</v>
      </c>
      <c r="J4583" t="s">
        <v>5853</v>
      </c>
      <c r="K4583" s="10" t="str">
        <f t="shared" si="504"/>
        <v>LHDL</v>
      </c>
      <c r="L4583" t="s">
        <v>10</v>
      </c>
      <c r="M4583" s="52">
        <v>530</v>
      </c>
      <c r="N4583" t="s">
        <v>1472</v>
      </c>
      <c r="O4583" t="s">
        <v>11</v>
      </c>
      <c r="P4583" s="78">
        <v>5.8468</v>
      </c>
      <c r="Q4583" s="11">
        <f t="shared" si="502"/>
        <v>3098.8</v>
      </c>
      <c r="R4583" s="12">
        <f t="shared" si="505"/>
        <v>7.3003400000000003</v>
      </c>
      <c r="S4583" s="14">
        <f t="shared" si="506"/>
        <v>0.80089999999999995</v>
      </c>
      <c r="T4583" s="13">
        <f t="shared" si="507"/>
        <v>424.48</v>
      </c>
      <c r="U4583" s="14" t="s">
        <v>349</v>
      </c>
      <c r="V4583" t="s">
        <v>125</v>
      </c>
      <c r="W4583" s="62">
        <v>7.1496000000000004</v>
      </c>
      <c r="X4583" s="48">
        <f t="shared" si="503"/>
        <v>433.42340830256234</v>
      </c>
    </row>
    <row r="4584" spans="1:24" x14ac:dyDescent="0.2">
      <c r="A4584" s="38" t="str">
        <f t="shared" si="501"/>
        <v>2025-8</v>
      </c>
      <c r="B4584" t="s">
        <v>8364</v>
      </c>
      <c r="C4584" s="23">
        <v>45884</v>
      </c>
      <c r="D4584" s="23">
        <v>45813</v>
      </c>
      <c r="E4584" t="s">
        <v>143</v>
      </c>
      <c r="F4584" t="s">
        <v>144</v>
      </c>
      <c r="G4584" s="22"/>
      <c r="H4584" t="s">
        <v>8474</v>
      </c>
      <c r="I4584" t="s">
        <v>5713</v>
      </c>
      <c r="J4584" t="s">
        <v>5854</v>
      </c>
      <c r="K4584" s="10" t="str">
        <f t="shared" si="504"/>
        <v>LHDL</v>
      </c>
      <c r="L4584" t="s">
        <v>10</v>
      </c>
      <c r="M4584" s="52">
        <v>720</v>
      </c>
      <c r="N4584" t="s">
        <v>1472</v>
      </c>
      <c r="O4584" t="s">
        <v>11</v>
      </c>
      <c r="P4584" s="78">
        <v>5.8468</v>
      </c>
      <c r="Q4584" s="11">
        <f t="shared" si="502"/>
        <v>4209.7</v>
      </c>
      <c r="R4584" s="12">
        <f t="shared" si="505"/>
        <v>7.3003400000000003</v>
      </c>
      <c r="S4584" s="14">
        <f t="shared" si="506"/>
        <v>0.80089999999999995</v>
      </c>
      <c r="T4584" s="13">
        <f t="shared" si="507"/>
        <v>576.65</v>
      </c>
      <c r="U4584" s="14" t="s">
        <v>349</v>
      </c>
      <c r="V4584" t="s">
        <v>125</v>
      </c>
      <c r="W4584" s="62">
        <v>7.1496000000000004</v>
      </c>
      <c r="X4584" s="48">
        <f t="shared" si="503"/>
        <v>588.80161127895258</v>
      </c>
    </row>
    <row r="4585" spans="1:24" x14ac:dyDescent="0.2">
      <c r="A4585" s="38" t="str">
        <f t="shared" si="501"/>
        <v>2025-8</v>
      </c>
      <c r="B4585" t="s">
        <v>8366</v>
      </c>
      <c r="C4585" s="23">
        <v>45884</v>
      </c>
      <c r="D4585" s="23">
        <v>45813</v>
      </c>
      <c r="E4585" t="s">
        <v>143</v>
      </c>
      <c r="F4585" t="s">
        <v>144</v>
      </c>
      <c r="G4585" s="22"/>
      <c r="H4585" t="s">
        <v>8474</v>
      </c>
      <c r="I4585" t="s">
        <v>3766</v>
      </c>
      <c r="J4585" t="s">
        <v>3767</v>
      </c>
      <c r="K4585" s="10" t="str">
        <f t="shared" si="504"/>
        <v>LHDL</v>
      </c>
      <c r="L4585" t="s">
        <v>10</v>
      </c>
      <c r="M4585" s="52">
        <v>1050</v>
      </c>
      <c r="N4585" t="s">
        <v>1472</v>
      </c>
      <c r="O4585" t="s">
        <v>11</v>
      </c>
      <c r="P4585" s="78">
        <v>5.8468</v>
      </c>
      <c r="Q4585" s="11">
        <f t="shared" si="502"/>
        <v>6139.14</v>
      </c>
      <c r="R4585" s="12">
        <f t="shared" si="505"/>
        <v>7.3003400000000003</v>
      </c>
      <c r="S4585" s="14">
        <f t="shared" si="506"/>
        <v>0.80089999999999995</v>
      </c>
      <c r="T4585" s="13">
        <f t="shared" si="507"/>
        <v>840.95</v>
      </c>
      <c r="U4585" s="14" t="s">
        <v>349</v>
      </c>
      <c r="V4585" t="s">
        <v>125</v>
      </c>
      <c r="W4585" s="62">
        <v>7.1496000000000004</v>
      </c>
      <c r="X4585" s="48">
        <f t="shared" si="503"/>
        <v>858.66901644847258</v>
      </c>
    </row>
    <row r="4586" spans="1:24" x14ac:dyDescent="0.2">
      <c r="A4586" s="38" t="str">
        <f t="shared" si="501"/>
        <v>2025-8</v>
      </c>
      <c r="B4586" t="s">
        <v>8367</v>
      </c>
      <c r="C4586" s="23">
        <v>45880</v>
      </c>
      <c r="D4586" s="23">
        <v>45839</v>
      </c>
      <c r="E4586" t="s">
        <v>569</v>
      </c>
      <c r="F4586" t="s">
        <v>570</v>
      </c>
      <c r="G4586" s="22"/>
      <c r="H4586" t="s">
        <v>8565</v>
      </c>
      <c r="I4586" t="s">
        <v>1778</v>
      </c>
      <c r="J4586" t="s">
        <v>1779</v>
      </c>
      <c r="K4586" s="10" t="str">
        <f t="shared" si="504"/>
        <v>MISC</v>
      </c>
      <c r="L4586" t="s">
        <v>10</v>
      </c>
      <c r="M4586" s="52">
        <v>3220</v>
      </c>
      <c r="N4586" t="s">
        <v>1472</v>
      </c>
      <c r="O4586" t="s">
        <v>11</v>
      </c>
      <c r="P4586" s="78">
        <v>5.8996000000000004</v>
      </c>
      <c r="Q4586" s="11">
        <f t="shared" si="502"/>
        <v>18996.71</v>
      </c>
      <c r="R4586" s="12">
        <f t="shared" si="505"/>
        <v>7.3003400000000003</v>
      </c>
      <c r="S4586" s="14">
        <f t="shared" si="506"/>
        <v>0.80810000000000004</v>
      </c>
      <c r="T4586" s="13">
        <f t="shared" si="507"/>
        <v>2602.08</v>
      </c>
      <c r="U4586" s="14" t="s">
        <v>349</v>
      </c>
      <c r="V4586" t="s">
        <v>25</v>
      </c>
      <c r="W4586" s="62">
        <v>7.1496000000000004</v>
      </c>
      <c r="X4586" s="48">
        <f t="shared" si="503"/>
        <v>2657.0314423184514</v>
      </c>
    </row>
    <row r="4587" spans="1:24" x14ac:dyDescent="0.2">
      <c r="A4587" s="38" t="str">
        <f t="shared" si="501"/>
        <v>2025-8</v>
      </c>
      <c r="B4587" t="s">
        <v>8368</v>
      </c>
      <c r="C4587" s="23">
        <v>45884</v>
      </c>
      <c r="D4587" s="23">
        <v>45813</v>
      </c>
      <c r="E4587" t="s">
        <v>143</v>
      </c>
      <c r="F4587" t="s">
        <v>144</v>
      </c>
      <c r="G4587" s="22"/>
      <c r="H4587" t="s">
        <v>8474</v>
      </c>
      <c r="I4587" t="s">
        <v>5714</v>
      </c>
      <c r="J4587" t="s">
        <v>5855</v>
      </c>
      <c r="K4587" s="10" t="str">
        <f t="shared" si="504"/>
        <v>LHDL</v>
      </c>
      <c r="L4587" t="s">
        <v>10</v>
      </c>
      <c r="M4587" s="52">
        <v>1010</v>
      </c>
      <c r="N4587" t="s">
        <v>1472</v>
      </c>
      <c r="O4587" t="s">
        <v>11</v>
      </c>
      <c r="P4587" s="78">
        <v>5.95</v>
      </c>
      <c r="Q4587" s="11">
        <f t="shared" si="502"/>
        <v>6009.5</v>
      </c>
      <c r="R4587" s="12">
        <f t="shared" si="505"/>
        <v>7.3003400000000003</v>
      </c>
      <c r="S4587" s="14">
        <f t="shared" si="506"/>
        <v>0.81499999999999995</v>
      </c>
      <c r="T4587" s="13">
        <f t="shared" si="507"/>
        <v>823.15</v>
      </c>
      <c r="U4587" s="14" t="s">
        <v>349</v>
      </c>
      <c r="V4587" t="s">
        <v>125</v>
      </c>
      <c r="W4587" s="62">
        <v>7.1496000000000004</v>
      </c>
      <c r="X4587" s="48">
        <f t="shared" si="503"/>
        <v>840.53653351236437</v>
      </c>
    </row>
    <row r="4588" spans="1:24" x14ac:dyDescent="0.2">
      <c r="A4588" s="38" t="str">
        <f t="shared" si="501"/>
        <v>2025-8</v>
      </c>
      <c r="B4588" t="s">
        <v>8369</v>
      </c>
      <c r="C4588" s="23">
        <v>45873</v>
      </c>
      <c r="D4588" s="23">
        <v>45834</v>
      </c>
      <c r="E4588" t="s">
        <v>981</v>
      </c>
      <c r="F4588" t="s">
        <v>982</v>
      </c>
      <c r="G4588" s="22"/>
      <c r="H4588" t="s">
        <v>8632</v>
      </c>
      <c r="I4588" t="s">
        <v>7854</v>
      </c>
      <c r="J4588" t="s">
        <v>7855</v>
      </c>
      <c r="K4588" s="10" t="str">
        <f t="shared" si="504"/>
        <v>HDL-</v>
      </c>
      <c r="L4588" t="s">
        <v>10</v>
      </c>
      <c r="M4588" s="52">
        <v>1030</v>
      </c>
      <c r="N4588" t="s">
        <v>1472</v>
      </c>
      <c r="O4588" t="s">
        <v>11</v>
      </c>
      <c r="P4588" s="78">
        <v>6.0753000000000004</v>
      </c>
      <c r="Q4588" s="11">
        <f t="shared" si="502"/>
        <v>6257.56</v>
      </c>
      <c r="R4588" s="12">
        <f t="shared" si="505"/>
        <v>7.3003400000000003</v>
      </c>
      <c r="S4588" s="14">
        <f t="shared" si="506"/>
        <v>0.83220000000000005</v>
      </c>
      <c r="T4588" s="13">
        <f t="shared" si="507"/>
        <v>857.17</v>
      </c>
      <c r="U4588" s="14" t="s">
        <v>349</v>
      </c>
      <c r="V4588" t="s">
        <v>228</v>
      </c>
      <c r="W4588" s="62">
        <v>7.1496000000000004</v>
      </c>
      <c r="X4588" s="48">
        <f t="shared" si="503"/>
        <v>875.23204095334006</v>
      </c>
    </row>
    <row r="4589" spans="1:24" x14ac:dyDescent="0.2">
      <c r="A4589" s="38" t="str">
        <f t="shared" si="501"/>
        <v>2025-8</v>
      </c>
      <c r="B4589" t="s">
        <v>8370</v>
      </c>
      <c r="C4589" s="23">
        <v>45897</v>
      </c>
      <c r="D4589" s="23">
        <v>45895</v>
      </c>
      <c r="E4589" t="s">
        <v>5</v>
      </c>
      <c r="F4589" t="s">
        <v>6</v>
      </c>
      <c r="G4589" s="22"/>
      <c r="H4589" t="s">
        <v>8560</v>
      </c>
      <c r="I4589" t="s">
        <v>7856</v>
      </c>
      <c r="J4589" t="s">
        <v>7857</v>
      </c>
      <c r="K4589" s="10" t="str">
        <f t="shared" si="504"/>
        <v>SHTS</v>
      </c>
      <c r="L4589" t="s">
        <v>10</v>
      </c>
      <c r="M4589" s="52">
        <v>505</v>
      </c>
      <c r="N4589" t="s">
        <v>1472</v>
      </c>
      <c r="O4589" t="s">
        <v>11</v>
      </c>
      <c r="P4589" s="78">
        <v>6.17</v>
      </c>
      <c r="Q4589" s="11">
        <f t="shared" si="502"/>
        <v>3115.85</v>
      </c>
      <c r="R4589" s="12">
        <f t="shared" si="505"/>
        <v>7.3003400000000003</v>
      </c>
      <c r="S4589" s="14">
        <f t="shared" si="506"/>
        <v>0.84519999999999995</v>
      </c>
      <c r="T4589" s="13">
        <f t="shared" si="507"/>
        <v>426.83</v>
      </c>
      <c r="U4589" s="14" t="s">
        <v>349</v>
      </c>
      <c r="V4589" t="s">
        <v>9</v>
      </c>
      <c r="W4589" s="62">
        <v>7.1496000000000004</v>
      </c>
      <c r="X4589" s="48">
        <f t="shared" si="503"/>
        <v>435.8075976278393</v>
      </c>
    </row>
    <row r="4590" spans="1:24" x14ac:dyDescent="0.2">
      <c r="A4590" s="38" t="str">
        <f t="shared" si="501"/>
        <v>2025-8</v>
      </c>
      <c r="B4590" t="s">
        <v>8371</v>
      </c>
      <c r="C4590" s="23">
        <v>45897</v>
      </c>
      <c r="D4590" s="23">
        <v>45895</v>
      </c>
      <c r="E4590" t="s">
        <v>5</v>
      </c>
      <c r="F4590" t="s">
        <v>6</v>
      </c>
      <c r="G4590" s="22"/>
      <c r="H4590" t="s">
        <v>8590</v>
      </c>
      <c r="I4590" t="s">
        <v>486</v>
      </c>
      <c r="J4590" t="s">
        <v>487</v>
      </c>
      <c r="K4590" s="10" t="str">
        <f t="shared" si="504"/>
        <v>BOX-</v>
      </c>
      <c r="L4590" t="s">
        <v>10</v>
      </c>
      <c r="M4590" s="52">
        <v>1010</v>
      </c>
      <c r="N4590" t="s">
        <v>1472</v>
      </c>
      <c r="O4590" t="s">
        <v>11</v>
      </c>
      <c r="P4590" s="78">
        <v>6.27</v>
      </c>
      <c r="Q4590" s="11">
        <f t="shared" si="502"/>
        <v>6332.7</v>
      </c>
      <c r="R4590" s="12">
        <f t="shared" si="505"/>
        <v>7.3003400000000003</v>
      </c>
      <c r="S4590" s="14">
        <f t="shared" si="506"/>
        <v>0.8589</v>
      </c>
      <c r="T4590" s="13">
        <f t="shared" si="507"/>
        <v>867.49</v>
      </c>
      <c r="U4590" s="14" t="s">
        <v>349</v>
      </c>
      <c r="V4590" t="s">
        <v>1</v>
      </c>
      <c r="W4590" s="62">
        <v>7.1496000000000004</v>
      </c>
      <c r="X4590" s="48">
        <f t="shared" si="503"/>
        <v>885.74185968445784</v>
      </c>
    </row>
    <row r="4591" spans="1:24" x14ac:dyDescent="0.2">
      <c r="A4591" s="38" t="str">
        <f t="shared" si="501"/>
        <v>2025-8</v>
      </c>
      <c r="B4591" t="s">
        <v>8372</v>
      </c>
      <c r="C4591" s="23">
        <v>45896</v>
      </c>
      <c r="D4591" s="23">
        <v>45803</v>
      </c>
      <c r="E4591" t="s">
        <v>94</v>
      </c>
      <c r="F4591" t="s">
        <v>95</v>
      </c>
      <c r="G4591" s="22"/>
      <c r="H4591" t="s">
        <v>8633</v>
      </c>
      <c r="I4591" t="s">
        <v>92</v>
      </c>
      <c r="J4591" t="s">
        <v>93</v>
      </c>
      <c r="K4591" s="10" t="str">
        <f t="shared" si="504"/>
        <v>SKU-</v>
      </c>
      <c r="L4591" t="s">
        <v>98</v>
      </c>
      <c r="M4591" s="52">
        <v>190</v>
      </c>
      <c r="N4591" t="s">
        <v>1472</v>
      </c>
      <c r="O4591" t="s">
        <v>11</v>
      </c>
      <c r="P4591" s="78">
        <v>6.298</v>
      </c>
      <c r="Q4591" s="11">
        <f t="shared" si="502"/>
        <v>1196.6199999999999</v>
      </c>
      <c r="R4591" s="12">
        <f t="shared" si="505"/>
        <v>7.3003400000000003</v>
      </c>
      <c r="S4591" s="14">
        <f t="shared" si="506"/>
        <v>0.86270000000000002</v>
      </c>
      <c r="T4591" s="13">
        <f t="shared" si="507"/>
        <v>163.91</v>
      </c>
      <c r="U4591" s="14" t="s">
        <v>349</v>
      </c>
      <c r="V4591" t="s">
        <v>2</v>
      </c>
      <c r="W4591" s="62">
        <v>7.1496000000000004</v>
      </c>
      <c r="X4591" s="48">
        <f t="shared" si="503"/>
        <v>167.36880384916637</v>
      </c>
    </row>
    <row r="4592" spans="1:24" x14ac:dyDescent="0.2">
      <c r="A4592" s="38" t="str">
        <f t="shared" si="501"/>
        <v>2025-8</v>
      </c>
      <c r="B4592" t="s">
        <v>8372</v>
      </c>
      <c r="C4592" s="23">
        <v>45898</v>
      </c>
      <c r="D4592" s="23">
        <v>45803</v>
      </c>
      <c r="E4592" t="s">
        <v>94</v>
      </c>
      <c r="F4592" t="s">
        <v>95</v>
      </c>
      <c r="G4592" s="22"/>
      <c r="H4592" t="s">
        <v>8634</v>
      </c>
      <c r="I4592" t="s">
        <v>92</v>
      </c>
      <c r="J4592" t="s">
        <v>93</v>
      </c>
      <c r="K4592" s="10" t="str">
        <f t="shared" si="504"/>
        <v>SKU-</v>
      </c>
      <c r="L4592" t="s">
        <v>98</v>
      </c>
      <c r="M4592" s="52">
        <v>410</v>
      </c>
      <c r="N4592" t="s">
        <v>1472</v>
      </c>
      <c r="O4592" t="s">
        <v>11</v>
      </c>
      <c r="P4592" s="78">
        <v>6.298</v>
      </c>
      <c r="Q4592" s="11">
        <f t="shared" si="502"/>
        <v>2582.1799999999998</v>
      </c>
      <c r="R4592" s="12">
        <f t="shared" si="505"/>
        <v>7.3003400000000003</v>
      </c>
      <c r="S4592" s="14">
        <f t="shared" si="506"/>
        <v>0.86270000000000002</v>
      </c>
      <c r="T4592" s="13">
        <f t="shared" si="507"/>
        <v>353.71</v>
      </c>
      <c r="U4592" s="14" t="s">
        <v>349</v>
      </c>
      <c r="V4592" t="s">
        <v>2</v>
      </c>
      <c r="W4592" s="62">
        <v>7.1496000000000004</v>
      </c>
      <c r="X4592" s="48">
        <f t="shared" si="503"/>
        <v>361.16426093767484</v>
      </c>
    </row>
    <row r="4593" spans="1:24" x14ac:dyDescent="0.2">
      <c r="A4593" s="38" t="str">
        <f t="shared" si="501"/>
        <v>2025-8</v>
      </c>
      <c r="B4593" t="s">
        <v>8373</v>
      </c>
      <c r="C4593" s="23">
        <v>45894</v>
      </c>
      <c r="D4593" s="23">
        <v>45862</v>
      </c>
      <c r="E4593" t="s">
        <v>287</v>
      </c>
      <c r="F4593" t="s">
        <v>288</v>
      </c>
      <c r="G4593" s="22"/>
      <c r="H4593" t="s">
        <v>8635</v>
      </c>
      <c r="I4593" t="s">
        <v>79</v>
      </c>
      <c r="J4593" t="s">
        <v>80</v>
      </c>
      <c r="K4593" s="10" t="str">
        <f t="shared" si="504"/>
        <v>ANYD</v>
      </c>
      <c r="L4593" t="s">
        <v>10</v>
      </c>
      <c r="M4593" s="52">
        <v>2050</v>
      </c>
      <c r="N4593" t="s">
        <v>1472</v>
      </c>
      <c r="O4593" t="s">
        <v>11</v>
      </c>
      <c r="P4593" s="78">
        <v>6.4610000000000003</v>
      </c>
      <c r="Q4593" s="11">
        <f t="shared" si="502"/>
        <v>13245.05</v>
      </c>
      <c r="R4593" s="12">
        <f t="shared" si="505"/>
        <v>7.3003400000000003</v>
      </c>
      <c r="S4593" s="14">
        <f t="shared" si="506"/>
        <v>0.88500000000000001</v>
      </c>
      <c r="T4593" s="13">
        <f t="shared" si="507"/>
        <v>1814.25</v>
      </c>
      <c r="U4593" s="14" t="s">
        <v>349</v>
      </c>
      <c r="V4593" t="s">
        <v>36</v>
      </c>
      <c r="W4593" s="62">
        <v>7.1496000000000004</v>
      </c>
      <c r="X4593" s="48">
        <f t="shared" si="503"/>
        <v>1852.5581850732908</v>
      </c>
    </row>
    <row r="4594" spans="1:24" x14ac:dyDescent="0.2">
      <c r="A4594" s="38" t="str">
        <f t="shared" si="501"/>
        <v>2025-8</v>
      </c>
      <c r="B4594" t="s">
        <v>8374</v>
      </c>
      <c r="C4594" s="23">
        <v>45884</v>
      </c>
      <c r="D4594" s="23">
        <v>45856</v>
      </c>
      <c r="E4594" t="s">
        <v>287</v>
      </c>
      <c r="F4594" t="s">
        <v>288</v>
      </c>
      <c r="G4594" s="22"/>
      <c r="H4594" t="s">
        <v>8636</v>
      </c>
      <c r="I4594" t="s">
        <v>81</v>
      </c>
      <c r="J4594" t="s">
        <v>82</v>
      </c>
      <c r="K4594" s="10" t="str">
        <f t="shared" si="504"/>
        <v>ANYD</v>
      </c>
      <c r="L4594" t="s">
        <v>10</v>
      </c>
      <c r="M4594" s="52">
        <v>2100</v>
      </c>
      <c r="N4594" t="s">
        <v>1472</v>
      </c>
      <c r="O4594" t="s">
        <v>11</v>
      </c>
      <c r="P4594" s="78">
        <v>6.4610000000000003</v>
      </c>
      <c r="Q4594" s="11">
        <f t="shared" si="502"/>
        <v>13568.1</v>
      </c>
      <c r="R4594" s="12">
        <f t="shared" si="505"/>
        <v>7.3003400000000003</v>
      </c>
      <c r="S4594" s="14">
        <f t="shared" si="506"/>
        <v>0.88500000000000001</v>
      </c>
      <c r="T4594" s="13">
        <f t="shared" si="507"/>
        <v>1858.5</v>
      </c>
      <c r="U4594" s="14" t="s">
        <v>349</v>
      </c>
      <c r="V4594" t="s">
        <v>36</v>
      </c>
      <c r="W4594" s="62">
        <v>7.1496000000000004</v>
      </c>
      <c r="X4594" s="48">
        <f t="shared" si="503"/>
        <v>1897.7425310506883</v>
      </c>
    </row>
    <row r="4595" spans="1:24" x14ac:dyDescent="0.2">
      <c r="A4595" s="38" t="str">
        <f t="shared" si="501"/>
        <v>2025-8</v>
      </c>
      <c r="B4595" t="s">
        <v>8375</v>
      </c>
      <c r="C4595" s="23">
        <v>45891</v>
      </c>
      <c r="D4595" s="23">
        <v>45863</v>
      </c>
      <c r="E4595" t="s">
        <v>287</v>
      </c>
      <c r="F4595" t="s">
        <v>288</v>
      </c>
      <c r="G4595" s="22"/>
      <c r="H4595" t="s">
        <v>8637</v>
      </c>
      <c r="I4595" t="s">
        <v>76</v>
      </c>
      <c r="J4595" t="s">
        <v>77</v>
      </c>
      <c r="K4595" s="10" t="str">
        <f t="shared" si="504"/>
        <v>GLID</v>
      </c>
      <c r="L4595" t="s">
        <v>10</v>
      </c>
      <c r="M4595" s="52">
        <v>2160</v>
      </c>
      <c r="N4595" t="s">
        <v>1472</v>
      </c>
      <c r="O4595" t="s">
        <v>11</v>
      </c>
      <c r="P4595" s="78">
        <v>6.4610000000000003</v>
      </c>
      <c r="Q4595" s="11">
        <f t="shared" si="502"/>
        <v>13955.76</v>
      </c>
      <c r="R4595" s="12">
        <f t="shared" si="505"/>
        <v>7.3003400000000003</v>
      </c>
      <c r="S4595" s="14">
        <f t="shared" si="506"/>
        <v>0.88500000000000001</v>
      </c>
      <c r="T4595" s="13">
        <f t="shared" si="507"/>
        <v>1911.6</v>
      </c>
      <c r="U4595" s="14" t="s">
        <v>349</v>
      </c>
      <c r="V4595" t="s">
        <v>78</v>
      </c>
      <c r="W4595" s="62">
        <v>7.1496000000000004</v>
      </c>
      <c r="X4595" s="48">
        <f t="shared" si="503"/>
        <v>1951.9637462235651</v>
      </c>
    </row>
    <row r="4596" spans="1:24" x14ac:dyDescent="0.2">
      <c r="A4596" s="38" t="str">
        <f t="shared" si="501"/>
        <v>2025-8</v>
      </c>
      <c r="B4596" t="s">
        <v>8376</v>
      </c>
      <c r="C4596" s="23">
        <v>45884</v>
      </c>
      <c r="D4596" s="23">
        <v>45847</v>
      </c>
      <c r="E4596" t="s">
        <v>121</v>
      </c>
      <c r="F4596" t="s">
        <v>122</v>
      </c>
      <c r="G4596" s="22"/>
      <c r="H4596" t="s">
        <v>8638</v>
      </c>
      <c r="I4596" t="s">
        <v>6845</v>
      </c>
      <c r="J4596" t="s">
        <v>6846</v>
      </c>
      <c r="K4596" s="10" t="str">
        <f t="shared" si="504"/>
        <v>HDL-</v>
      </c>
      <c r="L4596" t="s">
        <v>10</v>
      </c>
      <c r="M4596" s="52">
        <v>1020</v>
      </c>
      <c r="N4596" t="s">
        <v>1472</v>
      </c>
      <c r="O4596" t="s">
        <v>11</v>
      </c>
      <c r="P4596" s="78">
        <v>6.5797999999999996</v>
      </c>
      <c r="Q4596" s="11">
        <f t="shared" si="502"/>
        <v>6711.4</v>
      </c>
      <c r="R4596" s="12">
        <f t="shared" si="505"/>
        <v>7.3003400000000003</v>
      </c>
      <c r="S4596" s="14">
        <f t="shared" si="506"/>
        <v>0.90129999999999999</v>
      </c>
      <c r="T4596" s="13">
        <f t="shared" si="507"/>
        <v>919.33</v>
      </c>
      <c r="U4596" s="14" t="s">
        <v>349</v>
      </c>
      <c r="V4596" t="s">
        <v>228</v>
      </c>
      <c r="W4596" s="62">
        <v>7.1496000000000004</v>
      </c>
      <c r="X4596" s="48">
        <f t="shared" si="503"/>
        <v>938.70929842228918</v>
      </c>
    </row>
    <row r="4597" spans="1:24" x14ac:dyDescent="0.2">
      <c r="A4597" s="38" t="str">
        <f t="shared" si="501"/>
        <v>2025-8</v>
      </c>
      <c r="B4597" t="s">
        <v>8377</v>
      </c>
      <c r="C4597" s="23">
        <v>45884</v>
      </c>
      <c r="D4597" s="23">
        <v>45847</v>
      </c>
      <c r="E4597" t="s">
        <v>121</v>
      </c>
      <c r="F4597" t="s">
        <v>122</v>
      </c>
      <c r="G4597" s="22"/>
      <c r="H4597" t="s">
        <v>8638</v>
      </c>
      <c r="I4597" t="s">
        <v>1303</v>
      </c>
      <c r="J4597" t="s">
        <v>1304</v>
      </c>
      <c r="K4597" s="10" t="str">
        <f t="shared" si="504"/>
        <v>HDL-</v>
      </c>
      <c r="L4597" t="s">
        <v>10</v>
      </c>
      <c r="M4597" s="52">
        <v>1310</v>
      </c>
      <c r="N4597" t="s">
        <v>1472</v>
      </c>
      <c r="O4597" t="s">
        <v>11</v>
      </c>
      <c r="P4597" s="78">
        <v>6.5797999999999996</v>
      </c>
      <c r="Q4597" s="11">
        <f t="shared" si="502"/>
        <v>8619.5400000000009</v>
      </c>
      <c r="R4597" s="12">
        <f t="shared" si="505"/>
        <v>7.3003400000000003</v>
      </c>
      <c r="S4597" s="14">
        <f t="shared" si="506"/>
        <v>0.90129999999999999</v>
      </c>
      <c r="T4597" s="13">
        <f t="shared" si="507"/>
        <v>1180.7</v>
      </c>
      <c r="U4597" s="14" t="s">
        <v>349</v>
      </c>
      <c r="V4597" t="s">
        <v>228</v>
      </c>
      <c r="W4597" s="62">
        <v>7.1496000000000004</v>
      </c>
      <c r="X4597" s="48">
        <f t="shared" si="503"/>
        <v>1205.5972362090185</v>
      </c>
    </row>
    <row r="4598" spans="1:24" x14ac:dyDescent="0.2">
      <c r="A4598" s="38" t="str">
        <f t="shared" si="501"/>
        <v>2025-8</v>
      </c>
      <c r="B4598" t="s">
        <v>8378</v>
      </c>
      <c r="C4598" s="23">
        <v>45894</v>
      </c>
      <c r="D4598" s="23">
        <v>45860</v>
      </c>
      <c r="E4598" t="s">
        <v>981</v>
      </c>
      <c r="F4598" t="s">
        <v>982</v>
      </c>
      <c r="G4598" s="22"/>
      <c r="H4598" t="s">
        <v>8639</v>
      </c>
      <c r="I4598" t="s">
        <v>4761</v>
      </c>
      <c r="J4598" t="s">
        <v>4762</v>
      </c>
      <c r="K4598" s="10" t="str">
        <f t="shared" si="504"/>
        <v>HDL-</v>
      </c>
      <c r="L4598" t="s">
        <v>10</v>
      </c>
      <c r="M4598" s="52">
        <v>1550</v>
      </c>
      <c r="N4598" t="s">
        <v>1472</v>
      </c>
      <c r="O4598" t="s">
        <v>11</v>
      </c>
      <c r="P4598" s="78">
        <v>6.7522000000000002</v>
      </c>
      <c r="Q4598" s="11">
        <f t="shared" si="502"/>
        <v>10465.91</v>
      </c>
      <c r="R4598" s="12">
        <f t="shared" si="505"/>
        <v>7.3003400000000003</v>
      </c>
      <c r="S4598" s="14">
        <f t="shared" si="506"/>
        <v>0.92490000000000006</v>
      </c>
      <c r="T4598" s="13">
        <f t="shared" si="507"/>
        <v>1433.6</v>
      </c>
      <c r="U4598" s="14" t="s">
        <v>349</v>
      </c>
      <c r="V4598" t="s">
        <v>228</v>
      </c>
      <c r="W4598" s="62">
        <v>7.1496000000000004</v>
      </c>
      <c r="X4598" s="48">
        <f t="shared" si="503"/>
        <v>1463.8455298198501</v>
      </c>
    </row>
    <row r="4599" spans="1:24" x14ac:dyDescent="0.2">
      <c r="A4599" s="38" t="str">
        <f t="shared" si="501"/>
        <v>2025-8</v>
      </c>
      <c r="B4599" t="s">
        <v>8379</v>
      </c>
      <c r="C4599" s="23">
        <v>45888</v>
      </c>
      <c r="D4599" s="23">
        <v>45803</v>
      </c>
      <c r="E4599" t="s">
        <v>149</v>
      </c>
      <c r="F4599" t="s">
        <v>150</v>
      </c>
      <c r="G4599" s="22"/>
      <c r="H4599" t="s">
        <v>8627</v>
      </c>
      <c r="I4599" t="s">
        <v>345</v>
      </c>
      <c r="J4599" t="s">
        <v>346</v>
      </c>
      <c r="K4599" s="10" t="str">
        <f t="shared" si="504"/>
        <v>SKU-</v>
      </c>
      <c r="L4599" t="s">
        <v>98</v>
      </c>
      <c r="M4599" s="52">
        <v>230</v>
      </c>
      <c r="N4599" t="s">
        <v>1472</v>
      </c>
      <c r="O4599" t="s">
        <v>11</v>
      </c>
      <c r="P4599" s="78">
        <v>6.8368000000000002</v>
      </c>
      <c r="Q4599" s="11">
        <f t="shared" si="502"/>
        <v>1572.46</v>
      </c>
      <c r="R4599" s="12">
        <f t="shared" si="505"/>
        <v>7.3003400000000003</v>
      </c>
      <c r="S4599" s="14">
        <f t="shared" si="506"/>
        <v>0.9365</v>
      </c>
      <c r="T4599" s="13">
        <f t="shared" si="507"/>
        <v>215.4</v>
      </c>
      <c r="U4599" s="14" t="s">
        <v>349</v>
      </c>
      <c r="V4599" t="s">
        <v>2</v>
      </c>
      <c r="W4599" s="62">
        <v>7.1496000000000004</v>
      </c>
      <c r="X4599" s="48">
        <f t="shared" si="503"/>
        <v>219.93733915184066</v>
      </c>
    </row>
    <row r="4600" spans="1:24" x14ac:dyDescent="0.2">
      <c r="A4600" s="38" t="str">
        <f t="shared" si="501"/>
        <v>2025-8</v>
      </c>
      <c r="B4600" t="s">
        <v>8380</v>
      </c>
      <c r="C4600" s="23">
        <v>45870</v>
      </c>
      <c r="D4600" s="23">
        <v>45803</v>
      </c>
      <c r="E4600" t="s">
        <v>149</v>
      </c>
      <c r="F4600" t="s">
        <v>150</v>
      </c>
      <c r="G4600" s="22"/>
      <c r="H4600" t="s">
        <v>8626</v>
      </c>
      <c r="I4600" t="s">
        <v>345</v>
      </c>
      <c r="J4600" t="s">
        <v>346</v>
      </c>
      <c r="K4600" s="10" t="str">
        <f t="shared" si="504"/>
        <v>SKU-</v>
      </c>
      <c r="L4600" t="s">
        <v>98</v>
      </c>
      <c r="M4600" s="52">
        <v>720</v>
      </c>
      <c r="N4600" t="s">
        <v>1472</v>
      </c>
      <c r="O4600" t="s">
        <v>11</v>
      </c>
      <c r="P4600" s="78">
        <v>6.8368000000000002</v>
      </c>
      <c r="Q4600" s="11">
        <f t="shared" si="502"/>
        <v>4922.5</v>
      </c>
      <c r="R4600" s="12">
        <f t="shared" si="505"/>
        <v>7.3003400000000003</v>
      </c>
      <c r="S4600" s="14">
        <f t="shared" si="506"/>
        <v>0.9365</v>
      </c>
      <c r="T4600" s="13">
        <f t="shared" si="507"/>
        <v>674.28</v>
      </c>
      <c r="U4600" s="14" t="s">
        <v>349</v>
      </c>
      <c r="V4600" t="s">
        <v>2</v>
      </c>
      <c r="W4600" s="62">
        <v>7.1496000000000004</v>
      </c>
      <c r="X4600" s="48">
        <f t="shared" si="503"/>
        <v>688.49949647532731</v>
      </c>
    </row>
    <row r="4601" spans="1:24" x14ac:dyDescent="0.2">
      <c r="A4601" s="38" t="str">
        <f t="shared" si="501"/>
        <v>2025-8</v>
      </c>
      <c r="B4601" t="s">
        <v>8379</v>
      </c>
      <c r="C4601" s="23">
        <v>45875</v>
      </c>
      <c r="D4601" s="23">
        <v>45803</v>
      </c>
      <c r="E4601" t="s">
        <v>149</v>
      </c>
      <c r="F4601" t="s">
        <v>150</v>
      </c>
      <c r="G4601" s="22"/>
      <c r="H4601" t="s">
        <v>8640</v>
      </c>
      <c r="I4601" t="s">
        <v>345</v>
      </c>
      <c r="J4601" t="s">
        <v>346</v>
      </c>
      <c r="K4601" s="10" t="str">
        <f t="shared" si="504"/>
        <v>SKU-</v>
      </c>
      <c r="L4601" t="s">
        <v>98</v>
      </c>
      <c r="M4601" s="52">
        <v>1100</v>
      </c>
      <c r="N4601" t="s">
        <v>1472</v>
      </c>
      <c r="O4601" t="s">
        <v>11</v>
      </c>
      <c r="P4601" s="78">
        <v>6.8368000000000002</v>
      </c>
      <c r="Q4601" s="11">
        <f t="shared" si="502"/>
        <v>7520.48</v>
      </c>
      <c r="R4601" s="12">
        <f t="shared" si="505"/>
        <v>7.3003400000000003</v>
      </c>
      <c r="S4601" s="14">
        <f t="shared" si="506"/>
        <v>0.9365</v>
      </c>
      <c r="T4601" s="13">
        <f t="shared" si="507"/>
        <v>1030.1500000000001</v>
      </c>
      <c r="U4601" s="14" t="s">
        <v>349</v>
      </c>
      <c r="V4601" t="s">
        <v>2</v>
      </c>
      <c r="W4601" s="62">
        <v>7.1496000000000004</v>
      </c>
      <c r="X4601" s="48">
        <f t="shared" si="503"/>
        <v>1051.8742307261944</v>
      </c>
    </row>
    <row r="4602" spans="1:24" x14ac:dyDescent="0.2">
      <c r="A4602" s="38" t="str">
        <f t="shared" si="501"/>
        <v>2025-8</v>
      </c>
      <c r="B4602" t="s">
        <v>8379</v>
      </c>
      <c r="C4602" s="23">
        <v>45884</v>
      </c>
      <c r="D4602" s="23">
        <v>45803</v>
      </c>
      <c r="E4602" t="s">
        <v>149</v>
      </c>
      <c r="F4602" t="s">
        <v>150</v>
      </c>
      <c r="G4602" s="22"/>
      <c r="H4602" t="s">
        <v>8641</v>
      </c>
      <c r="I4602" t="s">
        <v>345</v>
      </c>
      <c r="J4602" t="s">
        <v>346</v>
      </c>
      <c r="K4602" s="10" t="str">
        <f t="shared" si="504"/>
        <v>SKU-</v>
      </c>
      <c r="L4602" t="s">
        <v>98</v>
      </c>
      <c r="M4602" s="52">
        <v>1440</v>
      </c>
      <c r="N4602" t="s">
        <v>1472</v>
      </c>
      <c r="O4602" t="s">
        <v>11</v>
      </c>
      <c r="P4602" s="78">
        <v>6.8368000000000002</v>
      </c>
      <c r="Q4602" s="11">
        <f t="shared" si="502"/>
        <v>9844.99</v>
      </c>
      <c r="R4602" s="12">
        <f t="shared" si="505"/>
        <v>7.3003400000000003</v>
      </c>
      <c r="S4602" s="14">
        <f t="shared" si="506"/>
        <v>0.9365</v>
      </c>
      <c r="T4602" s="13">
        <f t="shared" si="507"/>
        <v>1348.56</v>
      </c>
      <c r="U4602" s="14" t="s">
        <v>349</v>
      </c>
      <c r="V4602" t="s">
        <v>2</v>
      </c>
      <c r="W4602" s="62">
        <v>7.1496000000000004</v>
      </c>
      <c r="X4602" s="48">
        <f t="shared" si="503"/>
        <v>1376.9989929506546</v>
      </c>
    </row>
    <row r="4603" spans="1:24" x14ac:dyDescent="0.2">
      <c r="A4603" s="38" t="str">
        <f t="shared" si="501"/>
        <v>2025-8</v>
      </c>
      <c r="B4603" t="s">
        <v>8380</v>
      </c>
      <c r="C4603" s="23">
        <v>45875</v>
      </c>
      <c r="D4603" s="23">
        <v>45803</v>
      </c>
      <c r="E4603" t="s">
        <v>149</v>
      </c>
      <c r="F4603" t="s">
        <v>150</v>
      </c>
      <c r="G4603" s="22"/>
      <c r="H4603" t="s">
        <v>8642</v>
      </c>
      <c r="I4603" t="s">
        <v>345</v>
      </c>
      <c r="J4603" t="s">
        <v>346</v>
      </c>
      <c r="K4603" s="10" t="str">
        <f t="shared" si="504"/>
        <v>SKU-</v>
      </c>
      <c r="L4603" t="s">
        <v>98</v>
      </c>
      <c r="M4603" s="52">
        <v>1780</v>
      </c>
      <c r="N4603" t="s">
        <v>1472</v>
      </c>
      <c r="O4603" t="s">
        <v>11</v>
      </c>
      <c r="P4603" s="78">
        <v>6.8368000000000002</v>
      </c>
      <c r="Q4603" s="11">
        <f t="shared" si="502"/>
        <v>12169.5</v>
      </c>
      <c r="R4603" s="12">
        <f t="shared" si="505"/>
        <v>7.3003400000000003</v>
      </c>
      <c r="S4603" s="14">
        <f t="shared" si="506"/>
        <v>0.9365</v>
      </c>
      <c r="T4603" s="13">
        <f t="shared" si="507"/>
        <v>1666.97</v>
      </c>
      <c r="U4603" s="14" t="s">
        <v>349</v>
      </c>
      <c r="V4603" t="s">
        <v>2</v>
      </c>
      <c r="W4603" s="62">
        <v>7.1496000000000004</v>
      </c>
      <c r="X4603" s="48">
        <f t="shared" si="503"/>
        <v>1702.1237551751146</v>
      </c>
    </row>
    <row r="4604" spans="1:24" x14ac:dyDescent="0.2">
      <c r="A4604" s="38" t="str">
        <f t="shared" si="501"/>
        <v>2025-8</v>
      </c>
      <c r="B4604" t="s">
        <v>8379</v>
      </c>
      <c r="C4604" s="23">
        <v>45890</v>
      </c>
      <c r="D4604" s="23">
        <v>45803</v>
      </c>
      <c r="E4604" t="s">
        <v>149</v>
      </c>
      <c r="F4604" t="s">
        <v>150</v>
      </c>
      <c r="G4604" s="22"/>
      <c r="H4604" t="s">
        <v>8643</v>
      </c>
      <c r="I4604" t="s">
        <v>345</v>
      </c>
      <c r="J4604" t="s">
        <v>346</v>
      </c>
      <c r="K4604" s="10" t="str">
        <f t="shared" si="504"/>
        <v>SKU-</v>
      </c>
      <c r="L4604" t="s">
        <v>98</v>
      </c>
      <c r="M4604" s="52">
        <v>2230</v>
      </c>
      <c r="N4604" t="s">
        <v>1472</v>
      </c>
      <c r="O4604" t="s">
        <v>11</v>
      </c>
      <c r="P4604" s="78">
        <v>6.8368000000000002</v>
      </c>
      <c r="Q4604" s="11">
        <f t="shared" si="502"/>
        <v>15246.06</v>
      </c>
      <c r="R4604" s="12">
        <f t="shared" si="505"/>
        <v>7.3003400000000003</v>
      </c>
      <c r="S4604" s="14">
        <f t="shared" si="506"/>
        <v>0.9365</v>
      </c>
      <c r="T4604" s="13">
        <f t="shared" si="507"/>
        <v>2088.4</v>
      </c>
      <c r="U4604" s="14" t="s">
        <v>349</v>
      </c>
      <c r="V4604" t="s">
        <v>2</v>
      </c>
      <c r="W4604" s="62">
        <v>7.1496000000000004</v>
      </c>
      <c r="X4604" s="48">
        <f t="shared" si="503"/>
        <v>2132.435940472194</v>
      </c>
    </row>
    <row r="4605" spans="1:24" x14ac:dyDescent="0.2">
      <c r="A4605" s="38" t="str">
        <f t="shared" si="501"/>
        <v>2025-8</v>
      </c>
      <c r="B4605" t="s">
        <v>8381</v>
      </c>
      <c r="C4605" s="23">
        <v>45882</v>
      </c>
      <c r="D4605" s="23">
        <v>45880</v>
      </c>
      <c r="E4605" t="s">
        <v>5</v>
      </c>
      <c r="F4605" t="s">
        <v>6</v>
      </c>
      <c r="G4605" s="22"/>
      <c r="H4605" t="s">
        <v>8644</v>
      </c>
      <c r="I4605" t="s">
        <v>7858</v>
      </c>
      <c r="J4605" t="s">
        <v>7859</v>
      </c>
      <c r="K4605" s="10" t="str">
        <f t="shared" si="504"/>
        <v>BOX-</v>
      </c>
      <c r="L4605" t="s">
        <v>10</v>
      </c>
      <c r="M4605" s="52">
        <v>505</v>
      </c>
      <c r="N4605" t="s">
        <v>1472</v>
      </c>
      <c r="O4605" t="s">
        <v>11</v>
      </c>
      <c r="P4605" s="78">
        <v>6.86</v>
      </c>
      <c r="Q4605" s="11">
        <f t="shared" si="502"/>
        <v>3464.3</v>
      </c>
      <c r="R4605" s="12">
        <f t="shared" si="505"/>
        <v>7.3003400000000003</v>
      </c>
      <c r="S4605" s="14">
        <f t="shared" si="506"/>
        <v>0.93969999999999998</v>
      </c>
      <c r="T4605" s="13">
        <f t="shared" si="507"/>
        <v>474.55</v>
      </c>
      <c r="U4605" s="14" t="s">
        <v>349</v>
      </c>
      <c r="V4605" t="s">
        <v>1</v>
      </c>
      <c r="W4605" s="62">
        <v>7.1496000000000004</v>
      </c>
      <c r="X4605" s="48">
        <f t="shared" si="503"/>
        <v>484.54458990712766</v>
      </c>
    </row>
    <row r="4606" spans="1:24" x14ac:dyDescent="0.2">
      <c r="A4606" s="38" t="str">
        <f t="shared" si="501"/>
        <v>2025-8</v>
      </c>
      <c r="B4606" t="s">
        <v>8382</v>
      </c>
      <c r="C4606" s="23">
        <v>45873</v>
      </c>
      <c r="D4606" s="23">
        <v>45828</v>
      </c>
      <c r="E4606" t="s">
        <v>2255</v>
      </c>
      <c r="F4606" t="s">
        <v>2256</v>
      </c>
      <c r="G4606" s="22"/>
      <c r="H4606" t="s">
        <v>8645</v>
      </c>
      <c r="I4606" t="s">
        <v>1798</v>
      </c>
      <c r="J4606" t="s">
        <v>1799</v>
      </c>
      <c r="K4606" s="10" t="str">
        <f t="shared" si="504"/>
        <v>LHDL</v>
      </c>
      <c r="L4606" t="s">
        <v>10</v>
      </c>
      <c r="M4606" s="52">
        <v>520</v>
      </c>
      <c r="N4606" t="s">
        <v>1472</v>
      </c>
      <c r="O4606" t="s">
        <v>11</v>
      </c>
      <c r="P4606" s="78">
        <v>6.8814000000000002</v>
      </c>
      <c r="Q4606" s="11">
        <f t="shared" si="502"/>
        <v>3578.33</v>
      </c>
      <c r="R4606" s="12">
        <f t="shared" si="505"/>
        <v>7.3003400000000003</v>
      </c>
      <c r="S4606" s="14">
        <f t="shared" si="506"/>
        <v>0.94259999999999999</v>
      </c>
      <c r="T4606" s="13">
        <f t="shared" si="507"/>
        <v>490.15</v>
      </c>
      <c r="U4606" s="14" t="s">
        <v>349</v>
      </c>
      <c r="V4606" t="s">
        <v>125</v>
      </c>
      <c r="W4606" s="62">
        <v>7.1496000000000004</v>
      </c>
      <c r="X4606" s="48">
        <f t="shared" si="503"/>
        <v>500.49345417925474</v>
      </c>
    </row>
    <row r="4607" spans="1:24" x14ac:dyDescent="0.2">
      <c r="A4607" s="38" t="str">
        <f t="shared" si="501"/>
        <v>2025-8</v>
      </c>
      <c r="B4607" t="s">
        <v>8383</v>
      </c>
      <c r="C4607" s="23">
        <v>45873</v>
      </c>
      <c r="D4607" s="23">
        <v>45828</v>
      </c>
      <c r="E4607" t="s">
        <v>2255</v>
      </c>
      <c r="F4607" t="s">
        <v>2256</v>
      </c>
      <c r="G4607" s="22"/>
      <c r="H4607" t="s">
        <v>8645</v>
      </c>
      <c r="I4607" t="s">
        <v>3146</v>
      </c>
      <c r="J4607" t="s">
        <v>3356</v>
      </c>
      <c r="K4607" s="10" t="str">
        <f t="shared" si="504"/>
        <v>LHDL</v>
      </c>
      <c r="L4607" t="s">
        <v>10</v>
      </c>
      <c r="M4607" s="52">
        <v>1140</v>
      </c>
      <c r="N4607" t="s">
        <v>1472</v>
      </c>
      <c r="O4607" t="s">
        <v>11</v>
      </c>
      <c r="P4607" s="78">
        <v>6.8814000000000002</v>
      </c>
      <c r="Q4607" s="11">
        <f t="shared" si="502"/>
        <v>7844.8</v>
      </c>
      <c r="R4607" s="12">
        <f t="shared" si="505"/>
        <v>7.3003400000000003</v>
      </c>
      <c r="S4607" s="14">
        <f t="shared" si="506"/>
        <v>0.94259999999999999</v>
      </c>
      <c r="T4607" s="13">
        <f t="shared" si="507"/>
        <v>1074.56</v>
      </c>
      <c r="U4607" s="14" t="s">
        <v>349</v>
      </c>
      <c r="V4607" t="s">
        <v>125</v>
      </c>
      <c r="W4607" s="62">
        <v>7.1496000000000004</v>
      </c>
      <c r="X4607" s="48">
        <f t="shared" si="503"/>
        <v>1097.2356495468277</v>
      </c>
    </row>
    <row r="4608" spans="1:24" x14ac:dyDescent="0.2">
      <c r="A4608" s="38" t="str">
        <f t="shared" si="501"/>
        <v>2025-8</v>
      </c>
      <c r="B4608" t="s">
        <v>8384</v>
      </c>
      <c r="C4608" s="23">
        <v>45873</v>
      </c>
      <c r="D4608" s="23">
        <v>45828</v>
      </c>
      <c r="E4608" t="s">
        <v>2255</v>
      </c>
      <c r="F4608" t="s">
        <v>2256</v>
      </c>
      <c r="G4608" s="22"/>
      <c r="H4608" t="s">
        <v>8645</v>
      </c>
      <c r="I4608" t="s">
        <v>1796</v>
      </c>
      <c r="J4608" t="s">
        <v>1797</v>
      </c>
      <c r="K4608" s="10" t="str">
        <f t="shared" si="504"/>
        <v>LHDL</v>
      </c>
      <c r="L4608" t="s">
        <v>10</v>
      </c>
      <c r="M4608" s="52">
        <v>1260</v>
      </c>
      <c r="N4608" t="s">
        <v>1472</v>
      </c>
      <c r="O4608" t="s">
        <v>11</v>
      </c>
      <c r="P4608" s="78">
        <v>6.8814000000000002</v>
      </c>
      <c r="Q4608" s="11">
        <f t="shared" si="502"/>
        <v>8670.56</v>
      </c>
      <c r="R4608" s="12">
        <f t="shared" si="505"/>
        <v>7.3003400000000003</v>
      </c>
      <c r="S4608" s="14">
        <f t="shared" si="506"/>
        <v>0.94259999999999999</v>
      </c>
      <c r="T4608" s="13">
        <f t="shared" si="507"/>
        <v>1187.68</v>
      </c>
      <c r="U4608" s="14" t="s">
        <v>349</v>
      </c>
      <c r="V4608" t="s">
        <v>125</v>
      </c>
      <c r="W4608" s="62">
        <v>7.1496000000000004</v>
      </c>
      <c r="X4608" s="48">
        <f t="shared" si="503"/>
        <v>1212.7341389728097</v>
      </c>
    </row>
    <row r="4609" spans="1:24" x14ac:dyDescent="0.2">
      <c r="A4609" s="38" t="str">
        <f t="shared" si="501"/>
        <v>2025-8</v>
      </c>
      <c r="B4609" t="s">
        <v>8385</v>
      </c>
      <c r="C4609" s="23">
        <v>45873</v>
      </c>
      <c r="D4609" s="23">
        <v>45828</v>
      </c>
      <c r="E4609" t="s">
        <v>2255</v>
      </c>
      <c r="F4609" t="s">
        <v>2256</v>
      </c>
      <c r="G4609" s="22"/>
      <c r="H4609" t="s">
        <v>8645</v>
      </c>
      <c r="I4609" t="s">
        <v>3150</v>
      </c>
      <c r="J4609" t="s">
        <v>3360</v>
      </c>
      <c r="K4609" s="10" t="str">
        <f t="shared" si="504"/>
        <v>LHDL</v>
      </c>
      <c r="L4609" t="s">
        <v>10</v>
      </c>
      <c r="M4609" s="52">
        <v>2700</v>
      </c>
      <c r="N4609" t="s">
        <v>1472</v>
      </c>
      <c r="O4609" t="s">
        <v>11</v>
      </c>
      <c r="P4609" s="78">
        <v>6.8814000000000002</v>
      </c>
      <c r="Q4609" s="11">
        <f t="shared" si="502"/>
        <v>18579.78</v>
      </c>
      <c r="R4609" s="12">
        <f t="shared" si="505"/>
        <v>7.3003400000000003</v>
      </c>
      <c r="S4609" s="14">
        <f t="shared" si="506"/>
        <v>0.94259999999999999</v>
      </c>
      <c r="T4609" s="13">
        <f t="shared" si="507"/>
        <v>2545.02</v>
      </c>
      <c r="U4609" s="14" t="s">
        <v>349</v>
      </c>
      <c r="V4609" t="s">
        <v>125</v>
      </c>
      <c r="W4609" s="62">
        <v>7.1496000000000004</v>
      </c>
      <c r="X4609" s="48">
        <f t="shared" si="503"/>
        <v>2598.716012084592</v>
      </c>
    </row>
    <row r="4610" spans="1:24" x14ac:dyDescent="0.2">
      <c r="A4610" s="38" t="str">
        <f t="shared" ref="A4610:A4673" si="508">+TEXT(C4610,"YYYY")&amp;"-"&amp;TEXT(C4610,"M")</f>
        <v>2025-8</v>
      </c>
      <c r="B4610" t="s">
        <v>8386</v>
      </c>
      <c r="C4610" s="23">
        <v>45882</v>
      </c>
      <c r="D4610" s="23">
        <v>45880</v>
      </c>
      <c r="E4610" t="s">
        <v>5</v>
      </c>
      <c r="F4610" t="s">
        <v>6</v>
      </c>
      <c r="G4610" s="22"/>
      <c r="H4610" t="s">
        <v>8546</v>
      </c>
      <c r="I4610" t="s">
        <v>7860</v>
      </c>
      <c r="J4610" t="s">
        <v>7861</v>
      </c>
      <c r="K4610" s="10" t="str">
        <f t="shared" si="504"/>
        <v>BOX-</v>
      </c>
      <c r="L4610" t="s">
        <v>10</v>
      </c>
      <c r="M4610" s="52">
        <v>505</v>
      </c>
      <c r="N4610" t="s">
        <v>1472</v>
      </c>
      <c r="O4610" t="s">
        <v>11</v>
      </c>
      <c r="P4610" s="78">
        <v>6.96</v>
      </c>
      <c r="Q4610" s="11">
        <f t="shared" ref="Q4610:Q4673" si="509">ROUND(P4610*M4610,2)</f>
        <v>3514.8</v>
      </c>
      <c r="R4610" s="12">
        <f t="shared" si="505"/>
        <v>7.3003400000000003</v>
      </c>
      <c r="S4610" s="14">
        <f t="shared" si="506"/>
        <v>0.95340000000000003</v>
      </c>
      <c r="T4610" s="13">
        <f t="shared" si="507"/>
        <v>481.47</v>
      </c>
      <c r="U4610" s="14" t="s">
        <v>349</v>
      </c>
      <c r="V4610" t="s">
        <v>1</v>
      </c>
      <c r="W4610" s="62">
        <v>7.1496000000000004</v>
      </c>
      <c r="X4610" s="48">
        <f t="shared" ref="X4610:X4673" si="510">IF(O4610="CNY",P4610/W4610*M4610,1)</f>
        <v>491.60792212151722</v>
      </c>
    </row>
    <row r="4611" spans="1:24" x14ac:dyDescent="0.2">
      <c r="A4611" s="38" t="str">
        <f t="shared" si="508"/>
        <v>2025-8</v>
      </c>
      <c r="B4611" t="s">
        <v>8387</v>
      </c>
      <c r="C4611" s="23">
        <v>45898</v>
      </c>
      <c r="D4611" s="23">
        <v>45818</v>
      </c>
      <c r="E4611" t="s">
        <v>143</v>
      </c>
      <c r="F4611" t="s">
        <v>144</v>
      </c>
      <c r="G4611" s="22"/>
      <c r="H4611" t="s">
        <v>8492</v>
      </c>
      <c r="I4611" t="s">
        <v>1393</v>
      </c>
      <c r="J4611" t="s">
        <v>1394</v>
      </c>
      <c r="K4611" s="10" t="str">
        <f t="shared" si="504"/>
        <v>SHDL</v>
      </c>
      <c r="L4611" t="s">
        <v>10</v>
      </c>
      <c r="M4611" s="52">
        <v>600</v>
      </c>
      <c r="N4611" t="s">
        <v>1472</v>
      </c>
      <c r="O4611" t="s">
        <v>11</v>
      </c>
      <c r="P4611" s="78">
        <v>7.2710999999999997</v>
      </c>
      <c r="Q4611" s="11">
        <f t="shared" si="509"/>
        <v>4362.66</v>
      </c>
      <c r="R4611" s="12">
        <f t="shared" si="505"/>
        <v>7.3003400000000003</v>
      </c>
      <c r="S4611" s="14">
        <f t="shared" si="506"/>
        <v>0.996</v>
      </c>
      <c r="T4611" s="13">
        <f t="shared" si="507"/>
        <v>597.6</v>
      </c>
      <c r="U4611" s="14" t="s">
        <v>349</v>
      </c>
      <c r="V4611" t="s">
        <v>722</v>
      </c>
      <c r="W4611" s="62">
        <v>7.1496000000000004</v>
      </c>
      <c r="X4611" s="48">
        <f t="shared" si="510"/>
        <v>610.19637462235642</v>
      </c>
    </row>
    <row r="4612" spans="1:24" x14ac:dyDescent="0.2">
      <c r="A4612" s="38" t="str">
        <f t="shared" si="508"/>
        <v>2025-8</v>
      </c>
      <c r="B4612" t="s">
        <v>8388</v>
      </c>
      <c r="C4612" s="23">
        <v>45898</v>
      </c>
      <c r="D4612" s="23">
        <v>45818</v>
      </c>
      <c r="E4612" t="s">
        <v>143</v>
      </c>
      <c r="F4612" t="s">
        <v>144</v>
      </c>
      <c r="G4612" s="22"/>
      <c r="H4612" t="s">
        <v>8492</v>
      </c>
      <c r="I4612" t="s">
        <v>7862</v>
      </c>
      <c r="J4612" t="s">
        <v>945</v>
      </c>
      <c r="K4612" s="10" t="str">
        <f t="shared" si="504"/>
        <v>SHDL</v>
      </c>
      <c r="L4612" t="s">
        <v>10</v>
      </c>
      <c r="M4612" s="52">
        <v>1230</v>
      </c>
      <c r="N4612" t="s">
        <v>1472</v>
      </c>
      <c r="O4612" t="s">
        <v>11</v>
      </c>
      <c r="P4612" s="78">
        <v>7.2710999999999997</v>
      </c>
      <c r="Q4612" s="11">
        <f t="shared" si="509"/>
        <v>8943.4500000000007</v>
      </c>
      <c r="R4612" s="12">
        <f t="shared" si="505"/>
        <v>7.3003400000000003</v>
      </c>
      <c r="S4612" s="14">
        <f t="shared" si="506"/>
        <v>0.996</v>
      </c>
      <c r="T4612" s="13">
        <f t="shared" si="507"/>
        <v>1225.08</v>
      </c>
      <c r="U4612" s="14" t="s">
        <v>349</v>
      </c>
      <c r="V4612" t="s">
        <v>722</v>
      </c>
      <c r="W4612" s="62">
        <v>7.1496000000000004</v>
      </c>
      <c r="X4612" s="48">
        <f t="shared" si="510"/>
        <v>1250.9025679758306</v>
      </c>
    </row>
    <row r="4613" spans="1:24" x14ac:dyDescent="0.2">
      <c r="A4613" s="38" t="str">
        <f t="shared" si="508"/>
        <v>2025-8</v>
      </c>
      <c r="B4613" t="s">
        <v>8389</v>
      </c>
      <c r="C4613" s="23">
        <v>45890</v>
      </c>
      <c r="D4613" s="23">
        <v>45805</v>
      </c>
      <c r="E4613" t="s">
        <v>121</v>
      </c>
      <c r="F4613" t="s">
        <v>122</v>
      </c>
      <c r="G4613" s="22"/>
      <c r="H4613" t="s">
        <v>8584</v>
      </c>
      <c r="I4613" t="s">
        <v>3056</v>
      </c>
      <c r="J4613" t="s">
        <v>3273</v>
      </c>
      <c r="K4613" s="10" t="str">
        <f t="shared" si="504"/>
        <v>LHDL</v>
      </c>
      <c r="L4613" t="s">
        <v>10</v>
      </c>
      <c r="M4613" s="52">
        <v>480</v>
      </c>
      <c r="N4613" t="s">
        <v>1472</v>
      </c>
      <c r="O4613" t="s">
        <v>11</v>
      </c>
      <c r="P4613" s="78">
        <v>7.3152999999999997</v>
      </c>
      <c r="Q4613" s="11">
        <f t="shared" si="509"/>
        <v>3511.34</v>
      </c>
      <c r="R4613" s="12">
        <f t="shared" si="505"/>
        <v>7.3003400000000003</v>
      </c>
      <c r="S4613" s="14">
        <f t="shared" si="506"/>
        <v>1.002</v>
      </c>
      <c r="T4613" s="13">
        <f t="shared" si="507"/>
        <v>480.96</v>
      </c>
      <c r="U4613" s="14" t="s">
        <v>349</v>
      </c>
      <c r="V4613" t="s">
        <v>125</v>
      </c>
      <c r="W4613" s="62">
        <v>7.1496000000000004</v>
      </c>
      <c r="X4613" s="48">
        <f t="shared" si="510"/>
        <v>491.12453843571666</v>
      </c>
    </row>
    <row r="4614" spans="1:24" x14ac:dyDescent="0.2">
      <c r="A4614" s="38" t="str">
        <f t="shared" si="508"/>
        <v>2025-8</v>
      </c>
      <c r="B4614" t="s">
        <v>8389</v>
      </c>
      <c r="C4614" s="23">
        <v>45895</v>
      </c>
      <c r="D4614" s="23">
        <v>45805</v>
      </c>
      <c r="E4614" t="s">
        <v>121</v>
      </c>
      <c r="F4614" t="s">
        <v>122</v>
      </c>
      <c r="G4614" s="22"/>
      <c r="H4614" t="s">
        <v>8646</v>
      </c>
      <c r="I4614" t="s">
        <v>3056</v>
      </c>
      <c r="J4614" t="s">
        <v>3273</v>
      </c>
      <c r="K4614" s="10" t="str">
        <f t="shared" si="504"/>
        <v>LHDL</v>
      </c>
      <c r="L4614" t="s">
        <v>10</v>
      </c>
      <c r="M4614" s="52">
        <v>1285</v>
      </c>
      <c r="N4614" t="s">
        <v>1472</v>
      </c>
      <c r="O4614" t="s">
        <v>11</v>
      </c>
      <c r="P4614" s="78">
        <v>7.3152999999999997</v>
      </c>
      <c r="Q4614" s="11">
        <f t="shared" si="509"/>
        <v>9400.16</v>
      </c>
      <c r="R4614" s="12">
        <f t="shared" si="505"/>
        <v>7.3003400000000003</v>
      </c>
      <c r="S4614" s="14">
        <f t="shared" si="506"/>
        <v>1.002</v>
      </c>
      <c r="T4614" s="13">
        <f t="shared" si="507"/>
        <v>1287.57</v>
      </c>
      <c r="U4614" s="14" t="s">
        <v>349</v>
      </c>
      <c r="V4614" t="s">
        <v>125</v>
      </c>
      <c r="W4614" s="62">
        <v>7.1496000000000004</v>
      </c>
      <c r="X4614" s="48">
        <f t="shared" si="510"/>
        <v>1314.7813164372833</v>
      </c>
    </row>
    <row r="4615" spans="1:24" x14ac:dyDescent="0.2">
      <c r="A4615" s="38" t="str">
        <f t="shared" si="508"/>
        <v>2025-8</v>
      </c>
      <c r="B4615" t="s">
        <v>8390</v>
      </c>
      <c r="C4615" s="23">
        <v>45880</v>
      </c>
      <c r="D4615" s="23">
        <v>45839</v>
      </c>
      <c r="E4615" t="s">
        <v>252</v>
      </c>
      <c r="F4615" t="s">
        <v>253</v>
      </c>
      <c r="G4615" s="22"/>
      <c r="H4615" t="s">
        <v>8543</v>
      </c>
      <c r="I4615" t="s">
        <v>1786</v>
      </c>
      <c r="J4615" t="s">
        <v>1787</v>
      </c>
      <c r="K4615" s="10" t="str">
        <f t="shared" si="504"/>
        <v>MISC</v>
      </c>
      <c r="L4615" t="s">
        <v>10</v>
      </c>
      <c r="M4615" s="52">
        <v>2520</v>
      </c>
      <c r="N4615" t="s">
        <v>1472</v>
      </c>
      <c r="O4615" t="s">
        <v>11</v>
      </c>
      <c r="P4615" s="78">
        <v>7.3304</v>
      </c>
      <c r="Q4615" s="11">
        <f t="shared" si="509"/>
        <v>18472.61</v>
      </c>
      <c r="R4615" s="12">
        <f t="shared" si="505"/>
        <v>7.3003400000000003</v>
      </c>
      <c r="S4615" s="14">
        <f t="shared" si="506"/>
        <v>1.0041</v>
      </c>
      <c r="T4615" s="13">
        <f t="shared" si="507"/>
        <v>2530.33</v>
      </c>
      <c r="U4615" s="14" t="s">
        <v>349</v>
      </c>
      <c r="V4615" t="s">
        <v>25</v>
      </c>
      <c r="W4615" s="62">
        <v>7.1496000000000004</v>
      </c>
      <c r="X4615" s="48">
        <f t="shared" si="510"/>
        <v>2583.7260825780463</v>
      </c>
    </row>
    <row r="4616" spans="1:24" x14ac:dyDescent="0.2">
      <c r="A4616" s="38" t="str">
        <f t="shared" si="508"/>
        <v>2025-8</v>
      </c>
      <c r="B4616" t="s">
        <v>8391</v>
      </c>
      <c r="C4616" s="23">
        <v>45874</v>
      </c>
      <c r="D4616" s="23">
        <v>45870</v>
      </c>
      <c r="E4616" t="s">
        <v>5</v>
      </c>
      <c r="F4616" t="s">
        <v>6</v>
      </c>
      <c r="G4616" s="22"/>
      <c r="H4616" t="s">
        <v>8613</v>
      </c>
      <c r="I4616" t="s">
        <v>387</v>
      </c>
      <c r="J4616" t="s">
        <v>388</v>
      </c>
      <c r="K4616" s="10" t="str">
        <f t="shared" si="504"/>
        <v>BOX-</v>
      </c>
      <c r="L4616" t="s">
        <v>10</v>
      </c>
      <c r="M4616" s="52">
        <v>1210</v>
      </c>
      <c r="N4616" t="s">
        <v>1472</v>
      </c>
      <c r="O4616" t="s">
        <v>11</v>
      </c>
      <c r="P4616" s="78">
        <v>7.35</v>
      </c>
      <c r="Q4616" s="11">
        <f t="shared" si="509"/>
        <v>8893.5</v>
      </c>
      <c r="R4616" s="12">
        <f t="shared" si="505"/>
        <v>7.3003400000000003</v>
      </c>
      <c r="S4616" s="14">
        <f t="shared" si="506"/>
        <v>1.0067999999999999</v>
      </c>
      <c r="T4616" s="13">
        <f t="shared" si="507"/>
        <v>1218.23</v>
      </c>
      <c r="U4616" s="14" t="s">
        <v>349</v>
      </c>
      <c r="V4616" t="s">
        <v>1</v>
      </c>
      <c r="W4616" s="62">
        <v>7.1496000000000004</v>
      </c>
      <c r="X4616" s="48">
        <f t="shared" si="510"/>
        <v>1243.9157435380998</v>
      </c>
    </row>
    <row r="4617" spans="1:24" x14ac:dyDescent="0.2">
      <c r="A4617" s="38" t="str">
        <f t="shared" si="508"/>
        <v>2025-8</v>
      </c>
      <c r="B4617" t="s">
        <v>8392</v>
      </c>
      <c r="C4617" s="23">
        <v>45895</v>
      </c>
      <c r="D4617" s="23">
        <v>45805</v>
      </c>
      <c r="E4617" t="s">
        <v>121</v>
      </c>
      <c r="F4617" t="s">
        <v>122</v>
      </c>
      <c r="G4617" s="22"/>
      <c r="H4617" t="s">
        <v>8646</v>
      </c>
      <c r="I4617" t="s">
        <v>1790</v>
      </c>
      <c r="J4617" t="s">
        <v>1791</v>
      </c>
      <c r="K4617" s="10" t="str">
        <f t="shared" si="504"/>
        <v>LHDL</v>
      </c>
      <c r="L4617" t="s">
        <v>10</v>
      </c>
      <c r="M4617" s="52">
        <v>34</v>
      </c>
      <c r="N4617" t="s">
        <v>1472</v>
      </c>
      <c r="O4617" t="s">
        <v>11</v>
      </c>
      <c r="P4617" s="78">
        <v>7.3506999999999998</v>
      </c>
      <c r="Q4617" s="11">
        <f t="shared" si="509"/>
        <v>249.92</v>
      </c>
      <c r="R4617" s="12">
        <f t="shared" si="505"/>
        <v>7.3003400000000003</v>
      </c>
      <c r="S4617" s="14">
        <f t="shared" si="506"/>
        <v>1.0068999999999999</v>
      </c>
      <c r="T4617" s="13">
        <f t="shared" si="507"/>
        <v>34.229999999999997</v>
      </c>
      <c r="U4617" s="14" t="s">
        <v>349</v>
      </c>
      <c r="V4617" t="s">
        <v>125</v>
      </c>
      <c r="W4617" s="62">
        <v>7.1496000000000004</v>
      </c>
      <c r="X4617" s="48">
        <f t="shared" si="510"/>
        <v>34.95633322143896</v>
      </c>
    </row>
    <row r="4618" spans="1:24" x14ac:dyDescent="0.2">
      <c r="A4618" s="38" t="str">
        <f t="shared" si="508"/>
        <v>2025-8</v>
      </c>
      <c r="B4618" t="s">
        <v>8393</v>
      </c>
      <c r="C4618" s="23">
        <v>45884</v>
      </c>
      <c r="D4618" s="23">
        <v>45805</v>
      </c>
      <c r="E4618" t="s">
        <v>121</v>
      </c>
      <c r="F4618" t="s">
        <v>122</v>
      </c>
      <c r="G4618" s="22"/>
      <c r="H4618" t="s">
        <v>8638</v>
      </c>
      <c r="I4618" t="s">
        <v>1788</v>
      </c>
      <c r="J4618" t="s">
        <v>1789</v>
      </c>
      <c r="K4618" s="10" t="str">
        <f t="shared" si="504"/>
        <v>LHDL</v>
      </c>
      <c r="L4618" t="s">
        <v>10</v>
      </c>
      <c r="M4618" s="52">
        <v>369</v>
      </c>
      <c r="N4618" t="s">
        <v>1472</v>
      </c>
      <c r="O4618" t="s">
        <v>11</v>
      </c>
      <c r="P4618" s="78">
        <v>7.3506999999999998</v>
      </c>
      <c r="Q4618" s="11">
        <f t="shared" si="509"/>
        <v>2712.41</v>
      </c>
      <c r="R4618" s="12">
        <f t="shared" si="505"/>
        <v>7.3003400000000003</v>
      </c>
      <c r="S4618" s="14">
        <f t="shared" si="506"/>
        <v>1.0068999999999999</v>
      </c>
      <c r="T4618" s="13">
        <f t="shared" si="507"/>
        <v>371.55</v>
      </c>
      <c r="U4618" s="14" t="s">
        <v>349</v>
      </c>
      <c r="V4618" t="s">
        <v>125</v>
      </c>
      <c r="W4618" s="62">
        <v>7.1496000000000004</v>
      </c>
      <c r="X4618" s="48">
        <f t="shared" si="510"/>
        <v>379.37902819738161</v>
      </c>
    </row>
    <row r="4619" spans="1:24" x14ac:dyDescent="0.2">
      <c r="A4619" s="38" t="str">
        <f t="shared" si="508"/>
        <v>2025-8</v>
      </c>
      <c r="B4619" t="s">
        <v>8392</v>
      </c>
      <c r="C4619" s="23">
        <v>45884</v>
      </c>
      <c r="D4619" s="23">
        <v>45805</v>
      </c>
      <c r="E4619" t="s">
        <v>121</v>
      </c>
      <c r="F4619" t="s">
        <v>122</v>
      </c>
      <c r="G4619" s="22"/>
      <c r="H4619" t="s">
        <v>8638</v>
      </c>
      <c r="I4619" t="s">
        <v>1790</v>
      </c>
      <c r="J4619" t="s">
        <v>1791</v>
      </c>
      <c r="K4619" s="10" t="str">
        <f t="shared" si="504"/>
        <v>LHDL</v>
      </c>
      <c r="L4619" t="s">
        <v>10</v>
      </c>
      <c r="M4619" s="52">
        <v>378</v>
      </c>
      <c r="N4619" t="s">
        <v>1472</v>
      </c>
      <c r="O4619" t="s">
        <v>11</v>
      </c>
      <c r="P4619" s="78">
        <v>7.3506999999999998</v>
      </c>
      <c r="Q4619" s="11">
        <f t="shared" si="509"/>
        <v>2778.56</v>
      </c>
      <c r="R4619" s="12">
        <f t="shared" si="505"/>
        <v>7.3003400000000003</v>
      </c>
      <c r="S4619" s="14">
        <f t="shared" si="506"/>
        <v>1.0068999999999999</v>
      </c>
      <c r="T4619" s="13">
        <f t="shared" si="507"/>
        <v>380.61</v>
      </c>
      <c r="U4619" s="14" t="s">
        <v>349</v>
      </c>
      <c r="V4619" t="s">
        <v>125</v>
      </c>
      <c r="W4619" s="62">
        <v>7.1496000000000004</v>
      </c>
      <c r="X4619" s="48">
        <f t="shared" si="510"/>
        <v>388.63217522658607</v>
      </c>
    </row>
    <row r="4620" spans="1:24" x14ac:dyDescent="0.2">
      <c r="A4620" s="38" t="str">
        <f t="shared" si="508"/>
        <v>2025-8</v>
      </c>
      <c r="B4620" t="s">
        <v>8394</v>
      </c>
      <c r="C4620" s="23">
        <v>45897</v>
      </c>
      <c r="D4620" s="23">
        <v>45805</v>
      </c>
      <c r="E4620" t="s">
        <v>121</v>
      </c>
      <c r="F4620" t="s">
        <v>122</v>
      </c>
      <c r="G4620" s="22"/>
      <c r="H4620" t="s">
        <v>8625</v>
      </c>
      <c r="I4620" t="s">
        <v>3057</v>
      </c>
      <c r="J4620" t="s">
        <v>963</v>
      </c>
      <c r="K4620" s="10" t="str">
        <f t="shared" si="504"/>
        <v>LHDL</v>
      </c>
      <c r="L4620" t="s">
        <v>10</v>
      </c>
      <c r="M4620" s="52">
        <v>480</v>
      </c>
      <c r="N4620" t="s">
        <v>1472</v>
      </c>
      <c r="O4620" t="s">
        <v>11</v>
      </c>
      <c r="P4620" s="78">
        <v>7.3506999999999998</v>
      </c>
      <c r="Q4620" s="11">
        <f t="shared" si="509"/>
        <v>3528.34</v>
      </c>
      <c r="R4620" s="12">
        <f t="shared" si="505"/>
        <v>7.3003400000000003</v>
      </c>
      <c r="S4620" s="14">
        <f t="shared" si="506"/>
        <v>1.0068999999999999</v>
      </c>
      <c r="T4620" s="13">
        <f t="shared" si="507"/>
        <v>483.31</v>
      </c>
      <c r="U4620" s="14" t="s">
        <v>349</v>
      </c>
      <c r="V4620" t="s">
        <v>125</v>
      </c>
      <c r="W4620" s="62">
        <v>7.1496000000000004</v>
      </c>
      <c r="X4620" s="48">
        <f t="shared" si="510"/>
        <v>493.50117489090292</v>
      </c>
    </row>
    <row r="4621" spans="1:24" x14ac:dyDescent="0.2">
      <c r="A4621" s="38" t="str">
        <f t="shared" si="508"/>
        <v>2025-8</v>
      </c>
      <c r="B4621" t="s">
        <v>8392</v>
      </c>
      <c r="C4621" s="23">
        <v>45890</v>
      </c>
      <c r="D4621" s="23">
        <v>45805</v>
      </c>
      <c r="E4621" t="s">
        <v>121</v>
      </c>
      <c r="F4621" t="s">
        <v>122</v>
      </c>
      <c r="G4621" s="22"/>
      <c r="H4621" t="s">
        <v>8584</v>
      </c>
      <c r="I4621" t="s">
        <v>1790</v>
      </c>
      <c r="J4621" t="s">
        <v>1791</v>
      </c>
      <c r="K4621" s="10" t="str">
        <f t="shared" si="504"/>
        <v>LHDL</v>
      </c>
      <c r="L4621" t="s">
        <v>10</v>
      </c>
      <c r="M4621" s="52">
        <v>538</v>
      </c>
      <c r="N4621" t="s">
        <v>1472</v>
      </c>
      <c r="O4621" t="s">
        <v>11</v>
      </c>
      <c r="P4621" s="78">
        <v>7.3506999999999998</v>
      </c>
      <c r="Q4621" s="11">
        <f t="shared" si="509"/>
        <v>3954.68</v>
      </c>
      <c r="R4621" s="12">
        <f t="shared" si="505"/>
        <v>7.3003400000000003</v>
      </c>
      <c r="S4621" s="14">
        <f t="shared" si="506"/>
        <v>1.0068999999999999</v>
      </c>
      <c r="T4621" s="13">
        <f t="shared" si="507"/>
        <v>541.71</v>
      </c>
      <c r="U4621" s="14" t="s">
        <v>349</v>
      </c>
      <c r="V4621" t="s">
        <v>125</v>
      </c>
      <c r="W4621" s="62">
        <v>7.1496000000000004</v>
      </c>
      <c r="X4621" s="48">
        <f t="shared" si="510"/>
        <v>553.13256685688702</v>
      </c>
    </row>
    <row r="4622" spans="1:24" x14ac:dyDescent="0.2">
      <c r="A4622" s="38" t="str">
        <f t="shared" si="508"/>
        <v>2025-8</v>
      </c>
      <c r="B4622" t="s">
        <v>8394</v>
      </c>
      <c r="C4622" s="23">
        <v>45895</v>
      </c>
      <c r="D4622" s="23">
        <v>45805</v>
      </c>
      <c r="E4622" t="s">
        <v>121</v>
      </c>
      <c r="F4622" t="s">
        <v>122</v>
      </c>
      <c r="G4622" s="22"/>
      <c r="H4622" t="s">
        <v>8646</v>
      </c>
      <c r="I4622" t="s">
        <v>3057</v>
      </c>
      <c r="J4622" t="s">
        <v>963</v>
      </c>
      <c r="K4622" s="10" t="str">
        <f t="shared" si="504"/>
        <v>LHDL</v>
      </c>
      <c r="L4622" t="s">
        <v>10</v>
      </c>
      <c r="M4622" s="52">
        <v>720</v>
      </c>
      <c r="N4622" t="s">
        <v>1472</v>
      </c>
      <c r="O4622" t="s">
        <v>11</v>
      </c>
      <c r="P4622" s="78">
        <v>7.3506999999999998</v>
      </c>
      <c r="Q4622" s="11">
        <f t="shared" si="509"/>
        <v>5292.5</v>
      </c>
      <c r="R4622" s="12">
        <f t="shared" si="505"/>
        <v>7.3003400000000003</v>
      </c>
      <c r="S4622" s="14">
        <f t="shared" si="506"/>
        <v>1.0068999999999999</v>
      </c>
      <c r="T4622" s="13">
        <f t="shared" si="507"/>
        <v>724.97</v>
      </c>
      <c r="U4622" s="14" t="s">
        <v>349</v>
      </c>
      <c r="V4622" t="s">
        <v>125</v>
      </c>
      <c r="W4622" s="62">
        <v>7.1496000000000004</v>
      </c>
      <c r="X4622" s="48">
        <f t="shared" si="510"/>
        <v>740.25176233635443</v>
      </c>
    </row>
    <row r="4623" spans="1:24" x14ac:dyDescent="0.2">
      <c r="A4623" s="38" t="str">
        <f t="shared" si="508"/>
        <v>2025-8</v>
      </c>
      <c r="B4623" t="s">
        <v>8393</v>
      </c>
      <c r="C4623" s="23">
        <v>45895</v>
      </c>
      <c r="D4623" s="23">
        <v>45805</v>
      </c>
      <c r="E4623" t="s">
        <v>121</v>
      </c>
      <c r="F4623" t="s">
        <v>122</v>
      </c>
      <c r="G4623" s="22"/>
      <c r="H4623" t="s">
        <v>8646</v>
      </c>
      <c r="I4623" t="s">
        <v>1788</v>
      </c>
      <c r="J4623" t="s">
        <v>1789</v>
      </c>
      <c r="K4623" s="10" t="str">
        <f t="shared" si="504"/>
        <v>LHDL</v>
      </c>
      <c r="L4623" t="s">
        <v>10</v>
      </c>
      <c r="M4623" s="52">
        <v>1069</v>
      </c>
      <c r="N4623" t="s">
        <v>1472</v>
      </c>
      <c r="O4623" t="s">
        <v>11</v>
      </c>
      <c r="P4623" s="78">
        <v>7.3506999999999998</v>
      </c>
      <c r="Q4623" s="11">
        <f t="shared" si="509"/>
        <v>7857.9</v>
      </c>
      <c r="R4623" s="12">
        <f t="shared" si="505"/>
        <v>7.3003400000000003</v>
      </c>
      <c r="S4623" s="14">
        <f t="shared" si="506"/>
        <v>1.0068999999999999</v>
      </c>
      <c r="T4623" s="13">
        <f t="shared" si="507"/>
        <v>1076.3800000000001</v>
      </c>
      <c r="U4623" s="14" t="s">
        <v>349</v>
      </c>
      <c r="V4623" t="s">
        <v>125</v>
      </c>
      <c r="W4623" s="62">
        <v>7.1496000000000004</v>
      </c>
      <c r="X4623" s="48">
        <f t="shared" si="510"/>
        <v>1099.0682415799483</v>
      </c>
    </row>
    <row r="4624" spans="1:24" x14ac:dyDescent="0.2">
      <c r="A4624" s="38" t="str">
        <f t="shared" si="508"/>
        <v>2025-8</v>
      </c>
      <c r="B4624" t="s">
        <v>8393</v>
      </c>
      <c r="C4624" s="23">
        <v>45890</v>
      </c>
      <c r="D4624" s="23">
        <v>45805</v>
      </c>
      <c r="E4624" t="s">
        <v>121</v>
      </c>
      <c r="F4624" t="s">
        <v>122</v>
      </c>
      <c r="G4624" s="22"/>
      <c r="H4624" t="s">
        <v>8584</v>
      </c>
      <c r="I4624" t="s">
        <v>1788</v>
      </c>
      <c r="J4624" t="s">
        <v>1789</v>
      </c>
      <c r="K4624" s="10" t="str">
        <f t="shared" si="504"/>
        <v>LHDL</v>
      </c>
      <c r="L4624" t="s">
        <v>10</v>
      </c>
      <c r="M4624" s="52">
        <v>1792</v>
      </c>
      <c r="N4624" t="s">
        <v>1472</v>
      </c>
      <c r="O4624" t="s">
        <v>11</v>
      </c>
      <c r="P4624" s="78">
        <v>7.3506999999999998</v>
      </c>
      <c r="Q4624" s="11">
        <f t="shared" si="509"/>
        <v>13172.45</v>
      </c>
      <c r="R4624" s="12">
        <f t="shared" si="505"/>
        <v>7.3003400000000003</v>
      </c>
      <c r="S4624" s="14">
        <f t="shared" si="506"/>
        <v>1.0068999999999999</v>
      </c>
      <c r="T4624" s="13">
        <f t="shared" si="507"/>
        <v>1804.36</v>
      </c>
      <c r="U4624" s="14" t="s">
        <v>349</v>
      </c>
      <c r="V4624" t="s">
        <v>125</v>
      </c>
      <c r="W4624" s="62">
        <v>7.1496000000000004</v>
      </c>
      <c r="X4624" s="48">
        <f t="shared" si="510"/>
        <v>1842.404386259371</v>
      </c>
    </row>
    <row r="4625" spans="1:24" x14ac:dyDescent="0.2">
      <c r="A4625" s="38" t="str">
        <f t="shared" si="508"/>
        <v>2025-8</v>
      </c>
      <c r="B4625" t="s">
        <v>8394</v>
      </c>
      <c r="C4625" s="23">
        <v>45884</v>
      </c>
      <c r="D4625" s="23">
        <v>45805</v>
      </c>
      <c r="E4625" t="s">
        <v>121</v>
      </c>
      <c r="F4625" t="s">
        <v>122</v>
      </c>
      <c r="G4625" s="22"/>
      <c r="H4625" t="s">
        <v>8638</v>
      </c>
      <c r="I4625" t="s">
        <v>3057</v>
      </c>
      <c r="J4625" t="s">
        <v>963</v>
      </c>
      <c r="K4625" s="10" t="str">
        <f t="shared" si="504"/>
        <v>LHDL</v>
      </c>
      <c r="L4625" t="s">
        <v>10</v>
      </c>
      <c r="M4625" s="52">
        <v>2020</v>
      </c>
      <c r="N4625" t="s">
        <v>1472</v>
      </c>
      <c r="O4625" t="s">
        <v>11</v>
      </c>
      <c r="P4625" s="78">
        <v>7.3506999999999998</v>
      </c>
      <c r="Q4625" s="11">
        <f t="shared" si="509"/>
        <v>14848.41</v>
      </c>
      <c r="R4625" s="12">
        <f t="shared" si="505"/>
        <v>7.3003400000000003</v>
      </c>
      <c r="S4625" s="14">
        <f t="shared" si="506"/>
        <v>1.0068999999999999</v>
      </c>
      <c r="T4625" s="13">
        <f t="shared" si="507"/>
        <v>2033.94</v>
      </c>
      <c r="U4625" s="14" t="s">
        <v>349</v>
      </c>
      <c r="V4625" t="s">
        <v>125</v>
      </c>
      <c r="W4625" s="62">
        <v>7.1496000000000004</v>
      </c>
      <c r="X4625" s="48">
        <f t="shared" si="510"/>
        <v>2076.8174443325497</v>
      </c>
    </row>
    <row r="4626" spans="1:24" x14ac:dyDescent="0.2">
      <c r="A4626" s="38" t="str">
        <f t="shared" si="508"/>
        <v>2025-8</v>
      </c>
      <c r="B4626" t="s">
        <v>8392</v>
      </c>
      <c r="C4626" s="23">
        <v>45888</v>
      </c>
      <c r="D4626" s="23">
        <v>45805</v>
      </c>
      <c r="E4626" t="s">
        <v>121</v>
      </c>
      <c r="F4626" t="s">
        <v>122</v>
      </c>
      <c r="G4626" s="22"/>
      <c r="H4626" t="s">
        <v>8581</v>
      </c>
      <c r="I4626" t="s">
        <v>1790</v>
      </c>
      <c r="J4626" t="s">
        <v>1791</v>
      </c>
      <c r="K4626" s="10" t="str">
        <f t="shared" si="504"/>
        <v>LHDL</v>
      </c>
      <c r="L4626" t="s">
        <v>10</v>
      </c>
      <c r="M4626" s="52">
        <v>2880</v>
      </c>
      <c r="N4626" t="s">
        <v>1472</v>
      </c>
      <c r="O4626" t="s">
        <v>11</v>
      </c>
      <c r="P4626" s="78">
        <v>7.3506999999999998</v>
      </c>
      <c r="Q4626" s="11">
        <f t="shared" si="509"/>
        <v>21170.02</v>
      </c>
      <c r="R4626" s="12">
        <f t="shared" si="505"/>
        <v>7.3003400000000003</v>
      </c>
      <c r="S4626" s="14">
        <f t="shared" si="506"/>
        <v>1.0068999999999999</v>
      </c>
      <c r="T4626" s="13">
        <f t="shared" si="507"/>
        <v>2899.87</v>
      </c>
      <c r="U4626" s="14" t="s">
        <v>349</v>
      </c>
      <c r="V4626" t="s">
        <v>125</v>
      </c>
      <c r="W4626" s="62">
        <v>7.1496000000000004</v>
      </c>
      <c r="X4626" s="48">
        <f t="shared" si="510"/>
        <v>2961.0070493454177</v>
      </c>
    </row>
    <row r="4627" spans="1:24" x14ac:dyDescent="0.2">
      <c r="A4627" s="38" t="str">
        <f t="shared" si="508"/>
        <v>2025-8</v>
      </c>
      <c r="B4627" t="s">
        <v>8395</v>
      </c>
      <c r="C4627" s="23">
        <v>45884</v>
      </c>
      <c r="D4627" s="23">
        <v>45805</v>
      </c>
      <c r="E4627" t="s">
        <v>121</v>
      </c>
      <c r="F4627" t="s">
        <v>122</v>
      </c>
      <c r="G4627" s="22"/>
      <c r="H4627" t="s">
        <v>8638</v>
      </c>
      <c r="I4627" t="s">
        <v>1792</v>
      </c>
      <c r="J4627" t="s">
        <v>1793</v>
      </c>
      <c r="K4627" s="10" t="str">
        <f t="shared" si="504"/>
        <v>LHDL</v>
      </c>
      <c r="L4627" t="s">
        <v>10</v>
      </c>
      <c r="M4627" s="52">
        <v>3570</v>
      </c>
      <c r="N4627" t="s">
        <v>1472</v>
      </c>
      <c r="O4627" t="s">
        <v>11</v>
      </c>
      <c r="P4627" s="78">
        <v>7.4212999999999996</v>
      </c>
      <c r="Q4627" s="11">
        <f t="shared" si="509"/>
        <v>26494.04</v>
      </c>
      <c r="R4627" s="12">
        <f t="shared" si="505"/>
        <v>7.3003400000000003</v>
      </c>
      <c r="S4627" s="14">
        <f t="shared" si="506"/>
        <v>1.0165999999999999</v>
      </c>
      <c r="T4627" s="13">
        <f t="shared" si="507"/>
        <v>3629.26</v>
      </c>
      <c r="U4627" s="14" t="s">
        <v>349</v>
      </c>
      <c r="V4627" t="s">
        <v>125</v>
      </c>
      <c r="W4627" s="62">
        <v>7.1496000000000004</v>
      </c>
      <c r="X4627" s="48">
        <f t="shared" si="510"/>
        <v>3705.6675897952332</v>
      </c>
    </row>
    <row r="4628" spans="1:24" x14ac:dyDescent="0.2">
      <c r="A4628" s="38" t="str">
        <f t="shared" si="508"/>
        <v>2025-8</v>
      </c>
      <c r="B4628" t="s">
        <v>8396</v>
      </c>
      <c r="C4628" s="23">
        <v>45888</v>
      </c>
      <c r="D4628" s="23">
        <v>45855</v>
      </c>
      <c r="E4628" t="s">
        <v>287</v>
      </c>
      <c r="F4628" t="s">
        <v>288</v>
      </c>
      <c r="G4628" s="22"/>
      <c r="H4628" t="s">
        <v>8647</v>
      </c>
      <c r="I4628" t="s">
        <v>935</v>
      </c>
      <c r="J4628" t="s">
        <v>936</v>
      </c>
      <c r="K4628" s="10" t="str">
        <f t="shared" si="504"/>
        <v>ANYD</v>
      </c>
      <c r="L4628" t="s">
        <v>10</v>
      </c>
      <c r="M4628" s="52">
        <v>425</v>
      </c>
      <c r="N4628" t="s">
        <v>1472</v>
      </c>
      <c r="O4628" t="s">
        <v>11</v>
      </c>
      <c r="P4628" s="78">
        <v>7.4237000000000002</v>
      </c>
      <c r="Q4628" s="11">
        <f t="shared" si="509"/>
        <v>3155.07</v>
      </c>
      <c r="R4628" s="12">
        <f t="shared" si="505"/>
        <v>7.3003400000000003</v>
      </c>
      <c r="S4628" s="14">
        <f t="shared" si="506"/>
        <v>1.0168999999999999</v>
      </c>
      <c r="T4628" s="13">
        <f t="shared" si="507"/>
        <v>432.18</v>
      </c>
      <c r="U4628" s="14" t="s">
        <v>349</v>
      </c>
      <c r="V4628" t="s">
        <v>36</v>
      </c>
      <c r="W4628" s="62">
        <v>7.1496000000000004</v>
      </c>
      <c r="X4628" s="48">
        <f t="shared" si="510"/>
        <v>441.29356887098578</v>
      </c>
    </row>
    <row r="4629" spans="1:24" x14ac:dyDescent="0.2">
      <c r="A4629" s="38" t="str">
        <f t="shared" si="508"/>
        <v>2025-8</v>
      </c>
      <c r="B4629" t="s">
        <v>8396</v>
      </c>
      <c r="C4629" s="23">
        <v>45884</v>
      </c>
      <c r="D4629" s="23">
        <v>45855</v>
      </c>
      <c r="E4629" t="s">
        <v>287</v>
      </c>
      <c r="F4629" t="s">
        <v>288</v>
      </c>
      <c r="G4629" s="22"/>
      <c r="H4629" t="s">
        <v>8636</v>
      </c>
      <c r="I4629" t="s">
        <v>935</v>
      </c>
      <c r="J4629" t="s">
        <v>936</v>
      </c>
      <c r="K4629" s="10" t="str">
        <f t="shared" ref="K4629:K4692" si="511">+LEFT(V4629,4)</f>
        <v>ANYD</v>
      </c>
      <c r="L4629" t="s">
        <v>10</v>
      </c>
      <c r="M4629" s="52">
        <v>1575</v>
      </c>
      <c r="N4629" t="s">
        <v>1472</v>
      </c>
      <c r="O4629" t="s">
        <v>11</v>
      </c>
      <c r="P4629" s="78">
        <v>7.4237000000000002</v>
      </c>
      <c r="Q4629" s="11">
        <f t="shared" si="509"/>
        <v>11692.33</v>
      </c>
      <c r="R4629" s="12">
        <f t="shared" ref="R4629:R4692" si="512">IF(O4629="HKD",7.8,IF(O4629="CNY",7.30034,1))</f>
        <v>7.3003400000000003</v>
      </c>
      <c r="S4629" s="14">
        <f t="shared" ref="S4629:S4692" si="513">+ROUND(P4629/R4629,4)</f>
        <v>1.0168999999999999</v>
      </c>
      <c r="T4629" s="13">
        <f t="shared" ref="T4629:T4692" si="514">ROUND(S4629*M4629,2)</f>
        <v>1601.62</v>
      </c>
      <c r="U4629" s="14" t="s">
        <v>349</v>
      </c>
      <c r="V4629" t="s">
        <v>36</v>
      </c>
      <c r="W4629" s="62">
        <v>7.1496000000000004</v>
      </c>
      <c r="X4629" s="48">
        <f t="shared" si="510"/>
        <v>1635.382049345418</v>
      </c>
    </row>
    <row r="4630" spans="1:24" x14ac:dyDescent="0.2">
      <c r="A4630" s="38" t="str">
        <f t="shared" si="508"/>
        <v>2025-8</v>
      </c>
      <c r="B4630" t="s">
        <v>8397</v>
      </c>
      <c r="C4630" s="23">
        <v>45894</v>
      </c>
      <c r="D4630" s="23">
        <v>45856</v>
      </c>
      <c r="E4630" t="s">
        <v>287</v>
      </c>
      <c r="F4630" t="s">
        <v>288</v>
      </c>
      <c r="G4630" s="22"/>
      <c r="H4630" t="s">
        <v>8635</v>
      </c>
      <c r="I4630" t="s">
        <v>703</v>
      </c>
      <c r="J4630" t="s">
        <v>704</v>
      </c>
      <c r="K4630" s="10" t="str">
        <f t="shared" si="511"/>
        <v>ANYD</v>
      </c>
      <c r="L4630" t="s">
        <v>10</v>
      </c>
      <c r="M4630" s="52">
        <v>2900</v>
      </c>
      <c r="N4630" t="s">
        <v>1472</v>
      </c>
      <c r="O4630" t="s">
        <v>11</v>
      </c>
      <c r="P4630" s="78">
        <v>7.4237000000000002</v>
      </c>
      <c r="Q4630" s="11">
        <f t="shared" si="509"/>
        <v>21528.73</v>
      </c>
      <c r="R4630" s="12">
        <f t="shared" si="512"/>
        <v>7.3003400000000003</v>
      </c>
      <c r="S4630" s="14">
        <f t="shared" si="513"/>
        <v>1.0168999999999999</v>
      </c>
      <c r="T4630" s="13">
        <f t="shared" si="514"/>
        <v>2949.01</v>
      </c>
      <c r="U4630" s="14" t="s">
        <v>349</v>
      </c>
      <c r="V4630" t="s">
        <v>36</v>
      </c>
      <c r="W4630" s="62">
        <v>7.1496000000000004</v>
      </c>
      <c r="X4630" s="48">
        <f t="shared" si="510"/>
        <v>3011.1796464137851</v>
      </c>
    </row>
    <row r="4631" spans="1:24" x14ac:dyDescent="0.2">
      <c r="A4631" s="38" t="str">
        <f t="shared" si="508"/>
        <v>2025-8</v>
      </c>
      <c r="B4631" t="s">
        <v>8398</v>
      </c>
      <c r="C4631" s="23">
        <v>45888</v>
      </c>
      <c r="D4631" s="23">
        <v>45856</v>
      </c>
      <c r="E4631" t="s">
        <v>287</v>
      </c>
      <c r="F4631" t="s">
        <v>288</v>
      </c>
      <c r="G4631" s="22"/>
      <c r="H4631" t="s">
        <v>8648</v>
      </c>
      <c r="I4631" t="s">
        <v>935</v>
      </c>
      <c r="J4631" t="s">
        <v>936</v>
      </c>
      <c r="K4631" s="10" t="str">
        <f t="shared" si="511"/>
        <v>ANYD</v>
      </c>
      <c r="L4631" t="s">
        <v>10</v>
      </c>
      <c r="M4631" s="52">
        <v>1000</v>
      </c>
      <c r="N4631" t="s">
        <v>1472</v>
      </c>
      <c r="O4631" t="s">
        <v>11</v>
      </c>
      <c r="P4631" s="78">
        <v>7.5751999999999997</v>
      </c>
      <c r="Q4631" s="11">
        <f t="shared" si="509"/>
        <v>7575.2</v>
      </c>
      <c r="R4631" s="12">
        <f t="shared" si="512"/>
        <v>7.3003400000000003</v>
      </c>
      <c r="S4631" s="14">
        <f t="shared" si="513"/>
        <v>1.0377000000000001</v>
      </c>
      <c r="T4631" s="13">
        <f t="shared" si="514"/>
        <v>1037.7</v>
      </c>
      <c r="U4631" s="14" t="s">
        <v>349</v>
      </c>
      <c r="V4631" t="s">
        <v>36</v>
      </c>
      <c r="W4631" s="62">
        <v>7.1496000000000004</v>
      </c>
      <c r="X4631" s="48">
        <f t="shared" si="510"/>
        <v>1059.5278057513706</v>
      </c>
    </row>
    <row r="4632" spans="1:24" x14ac:dyDescent="0.2">
      <c r="A4632" s="38" t="str">
        <f t="shared" si="508"/>
        <v>2025-8</v>
      </c>
      <c r="B4632" t="s">
        <v>8399</v>
      </c>
      <c r="C4632" s="23">
        <v>45884</v>
      </c>
      <c r="D4632" s="23">
        <v>45847</v>
      </c>
      <c r="E4632" t="s">
        <v>121</v>
      </c>
      <c r="F4632" t="s">
        <v>122</v>
      </c>
      <c r="G4632" s="22"/>
      <c r="H4632" t="s">
        <v>8638</v>
      </c>
      <c r="I4632" t="s">
        <v>973</v>
      </c>
      <c r="J4632" t="s">
        <v>974</v>
      </c>
      <c r="K4632" s="10" t="str">
        <f t="shared" si="511"/>
        <v>HDL-</v>
      </c>
      <c r="L4632" t="s">
        <v>10</v>
      </c>
      <c r="M4632" s="52">
        <v>1010</v>
      </c>
      <c r="N4632" t="s">
        <v>1472</v>
      </c>
      <c r="O4632" t="s">
        <v>11</v>
      </c>
      <c r="P4632" s="78">
        <v>7.6571999999999996</v>
      </c>
      <c r="Q4632" s="11">
        <f t="shared" si="509"/>
        <v>7733.77</v>
      </c>
      <c r="R4632" s="12">
        <f t="shared" si="512"/>
        <v>7.3003400000000003</v>
      </c>
      <c r="S4632" s="14">
        <f t="shared" si="513"/>
        <v>1.0488999999999999</v>
      </c>
      <c r="T4632" s="13">
        <f t="shared" si="514"/>
        <v>1059.3900000000001</v>
      </c>
      <c r="U4632" s="14" t="s">
        <v>349</v>
      </c>
      <c r="V4632" t="s">
        <v>228</v>
      </c>
      <c r="W4632" s="62">
        <v>7.1496000000000004</v>
      </c>
      <c r="X4632" s="48">
        <f t="shared" si="510"/>
        <v>1081.7069486404832</v>
      </c>
    </row>
    <row r="4633" spans="1:24" x14ac:dyDescent="0.2">
      <c r="A4633" s="38" t="str">
        <f t="shared" si="508"/>
        <v>2025-8</v>
      </c>
      <c r="B4633" t="s">
        <v>6329</v>
      </c>
      <c r="C4633" s="23">
        <v>45896</v>
      </c>
      <c r="D4633" s="23">
        <v>45768</v>
      </c>
      <c r="E4633" t="s">
        <v>830</v>
      </c>
      <c r="F4633" t="s">
        <v>831</v>
      </c>
      <c r="G4633" s="22"/>
      <c r="H4633" t="s">
        <v>8649</v>
      </c>
      <c r="I4633" t="s">
        <v>928</v>
      </c>
      <c r="J4633" t="s">
        <v>929</v>
      </c>
      <c r="K4633" s="10" t="str">
        <f t="shared" si="511"/>
        <v>LID-</v>
      </c>
      <c r="L4633" t="s">
        <v>369</v>
      </c>
      <c r="M4633" s="52">
        <v>330</v>
      </c>
      <c r="N4633" t="s">
        <v>1472</v>
      </c>
      <c r="O4633" t="s">
        <v>11</v>
      </c>
      <c r="P4633" s="78">
        <v>7.8</v>
      </c>
      <c r="Q4633" s="11">
        <f t="shared" si="509"/>
        <v>2574</v>
      </c>
      <c r="R4633" s="12">
        <f t="shared" si="512"/>
        <v>7.3003400000000003</v>
      </c>
      <c r="S4633" s="14">
        <f t="shared" si="513"/>
        <v>1.0684</v>
      </c>
      <c r="T4633" s="13">
        <f t="shared" si="514"/>
        <v>352.57</v>
      </c>
      <c r="U4633" s="14" t="s">
        <v>349</v>
      </c>
      <c r="V4633" t="s">
        <v>368</v>
      </c>
      <c r="W4633" s="62">
        <v>7.1496000000000004</v>
      </c>
      <c r="X4633" s="48">
        <f t="shared" si="510"/>
        <v>360.02014098690836</v>
      </c>
    </row>
    <row r="4634" spans="1:24" x14ac:dyDescent="0.2">
      <c r="A4634" s="38" t="str">
        <f t="shared" si="508"/>
        <v>2025-8</v>
      </c>
      <c r="B4634" t="s">
        <v>8400</v>
      </c>
      <c r="C4634" s="23">
        <v>45880</v>
      </c>
      <c r="D4634" s="23">
        <v>45799</v>
      </c>
      <c r="E4634" t="s">
        <v>830</v>
      </c>
      <c r="F4634" t="s">
        <v>831</v>
      </c>
      <c r="G4634" s="22"/>
      <c r="H4634" t="s">
        <v>8650</v>
      </c>
      <c r="I4634" t="s">
        <v>7863</v>
      </c>
      <c r="J4634" t="s">
        <v>7864</v>
      </c>
      <c r="K4634" s="10" t="str">
        <f t="shared" si="511"/>
        <v>LID-</v>
      </c>
      <c r="L4634" t="s">
        <v>98</v>
      </c>
      <c r="M4634" s="52">
        <v>1030</v>
      </c>
      <c r="N4634" t="s">
        <v>1472</v>
      </c>
      <c r="O4634" t="s">
        <v>11</v>
      </c>
      <c r="P4634" s="78">
        <v>7.8</v>
      </c>
      <c r="Q4634" s="11">
        <f t="shared" si="509"/>
        <v>8034</v>
      </c>
      <c r="R4634" s="12">
        <f t="shared" si="512"/>
        <v>7.3003400000000003</v>
      </c>
      <c r="S4634" s="14">
        <f t="shared" si="513"/>
        <v>1.0684</v>
      </c>
      <c r="T4634" s="13">
        <f t="shared" si="514"/>
        <v>1100.45</v>
      </c>
      <c r="U4634" s="14" t="s">
        <v>349</v>
      </c>
      <c r="V4634" t="s">
        <v>368</v>
      </c>
      <c r="W4634" s="62">
        <v>7.1496000000000004</v>
      </c>
      <c r="X4634" s="48">
        <f t="shared" si="510"/>
        <v>1123.6992279288352</v>
      </c>
    </row>
    <row r="4635" spans="1:24" x14ac:dyDescent="0.2">
      <c r="A4635" s="38" t="str">
        <f t="shared" si="508"/>
        <v>2025-8</v>
      </c>
      <c r="B4635" t="s">
        <v>8401</v>
      </c>
      <c r="C4635" s="23">
        <v>45897</v>
      </c>
      <c r="D4635" s="23">
        <v>45834</v>
      </c>
      <c r="E4635" t="s">
        <v>830</v>
      </c>
      <c r="F4635" t="s">
        <v>831</v>
      </c>
      <c r="G4635" s="22"/>
      <c r="H4635" t="s">
        <v>8651</v>
      </c>
      <c r="I4635" t="s">
        <v>928</v>
      </c>
      <c r="J4635" t="s">
        <v>929</v>
      </c>
      <c r="K4635" s="10" t="str">
        <f t="shared" si="511"/>
        <v>LID-</v>
      </c>
      <c r="L4635" t="s">
        <v>369</v>
      </c>
      <c r="M4635" s="52">
        <v>1030</v>
      </c>
      <c r="N4635" t="s">
        <v>1472</v>
      </c>
      <c r="O4635" t="s">
        <v>11</v>
      </c>
      <c r="P4635" s="78">
        <v>7.8</v>
      </c>
      <c r="Q4635" s="11">
        <f t="shared" si="509"/>
        <v>8034</v>
      </c>
      <c r="R4635" s="12">
        <f t="shared" si="512"/>
        <v>7.3003400000000003</v>
      </c>
      <c r="S4635" s="14">
        <f t="shared" si="513"/>
        <v>1.0684</v>
      </c>
      <c r="T4635" s="13">
        <f t="shared" si="514"/>
        <v>1100.45</v>
      </c>
      <c r="U4635" s="14" t="s">
        <v>349</v>
      </c>
      <c r="V4635" t="s">
        <v>368</v>
      </c>
      <c r="W4635" s="62">
        <v>7.1496000000000004</v>
      </c>
      <c r="X4635" s="48">
        <f t="shared" si="510"/>
        <v>1123.6992279288352</v>
      </c>
    </row>
    <row r="4636" spans="1:24" x14ac:dyDescent="0.2">
      <c r="A4636" s="38" t="str">
        <f t="shared" si="508"/>
        <v>2025-8</v>
      </c>
      <c r="B4636" t="s">
        <v>8402</v>
      </c>
      <c r="C4636" s="23">
        <v>45870</v>
      </c>
      <c r="D4636" s="23">
        <v>45803</v>
      </c>
      <c r="E4636" t="s">
        <v>149</v>
      </c>
      <c r="F4636" t="s">
        <v>150</v>
      </c>
      <c r="G4636" s="22"/>
      <c r="H4636" t="s">
        <v>8626</v>
      </c>
      <c r="I4636" t="s">
        <v>147</v>
      </c>
      <c r="J4636" t="s">
        <v>148</v>
      </c>
      <c r="K4636" s="10" t="str">
        <f t="shared" si="511"/>
        <v>SKU-</v>
      </c>
      <c r="L4636" t="s">
        <v>98</v>
      </c>
      <c r="M4636" s="52">
        <v>2000</v>
      </c>
      <c r="N4636" t="s">
        <v>1472</v>
      </c>
      <c r="O4636" t="s">
        <v>11</v>
      </c>
      <c r="P4636" s="78">
        <v>7.8185000000000002</v>
      </c>
      <c r="Q4636" s="11">
        <f t="shared" si="509"/>
        <v>15637</v>
      </c>
      <c r="R4636" s="12">
        <f t="shared" si="512"/>
        <v>7.3003400000000003</v>
      </c>
      <c r="S4636" s="14">
        <f t="shared" si="513"/>
        <v>1.071</v>
      </c>
      <c r="T4636" s="13">
        <f t="shared" si="514"/>
        <v>2142</v>
      </c>
      <c r="U4636" s="14" t="s">
        <v>349</v>
      </c>
      <c r="V4636" t="s">
        <v>2</v>
      </c>
      <c r="W4636" s="62">
        <v>7.1496000000000004</v>
      </c>
      <c r="X4636" s="48">
        <f t="shared" si="510"/>
        <v>2187.1153630972362</v>
      </c>
    </row>
    <row r="4637" spans="1:24" x14ac:dyDescent="0.2">
      <c r="A4637" s="38" t="str">
        <f t="shared" si="508"/>
        <v>2025-8</v>
      </c>
      <c r="B4637" t="s">
        <v>8403</v>
      </c>
      <c r="C4637" s="23">
        <v>45888</v>
      </c>
      <c r="D4637" s="23">
        <v>45803</v>
      </c>
      <c r="E4637" t="s">
        <v>149</v>
      </c>
      <c r="F4637" t="s">
        <v>150</v>
      </c>
      <c r="G4637" s="22"/>
      <c r="H4637" t="s">
        <v>8627</v>
      </c>
      <c r="I4637" t="s">
        <v>147</v>
      </c>
      <c r="J4637" t="s">
        <v>148</v>
      </c>
      <c r="K4637" s="10" t="str">
        <f t="shared" si="511"/>
        <v>SKU-</v>
      </c>
      <c r="L4637" t="s">
        <v>98</v>
      </c>
      <c r="M4637" s="52">
        <v>2000</v>
      </c>
      <c r="N4637" t="s">
        <v>1472</v>
      </c>
      <c r="O4637" t="s">
        <v>11</v>
      </c>
      <c r="P4637" s="78">
        <v>7.8185000000000002</v>
      </c>
      <c r="Q4637" s="11">
        <f t="shared" si="509"/>
        <v>15637</v>
      </c>
      <c r="R4637" s="12">
        <f t="shared" si="512"/>
        <v>7.3003400000000003</v>
      </c>
      <c r="S4637" s="14">
        <f t="shared" si="513"/>
        <v>1.071</v>
      </c>
      <c r="T4637" s="13">
        <f t="shared" si="514"/>
        <v>2142</v>
      </c>
      <c r="U4637" s="14" t="s">
        <v>349</v>
      </c>
      <c r="V4637" t="s">
        <v>2</v>
      </c>
      <c r="W4637" s="62">
        <v>7.1496000000000004</v>
      </c>
      <c r="X4637" s="48">
        <f t="shared" si="510"/>
        <v>2187.1153630972362</v>
      </c>
    </row>
    <row r="4638" spans="1:24" x14ac:dyDescent="0.2">
      <c r="A4638" s="38" t="str">
        <f t="shared" si="508"/>
        <v>2025-8</v>
      </c>
      <c r="B4638" t="s">
        <v>8404</v>
      </c>
      <c r="C4638" s="23">
        <v>45876</v>
      </c>
      <c r="D4638" s="23">
        <v>45827</v>
      </c>
      <c r="E4638" t="s">
        <v>2255</v>
      </c>
      <c r="F4638" t="s">
        <v>2256</v>
      </c>
      <c r="G4638" s="22"/>
      <c r="H4638" t="s">
        <v>8652</v>
      </c>
      <c r="I4638" t="s">
        <v>3145</v>
      </c>
      <c r="J4638" t="s">
        <v>3355</v>
      </c>
      <c r="K4638" s="10" t="str">
        <f t="shared" si="511"/>
        <v>HDL-</v>
      </c>
      <c r="L4638" t="s">
        <v>10</v>
      </c>
      <c r="M4638" s="52">
        <v>500</v>
      </c>
      <c r="N4638" t="s">
        <v>1472</v>
      </c>
      <c r="O4638" t="s">
        <v>11</v>
      </c>
      <c r="P4638" s="78">
        <v>7.8714000000000004</v>
      </c>
      <c r="Q4638" s="11">
        <f t="shared" si="509"/>
        <v>3935.7</v>
      </c>
      <c r="R4638" s="12">
        <f t="shared" si="512"/>
        <v>7.3003400000000003</v>
      </c>
      <c r="S4638" s="14">
        <f t="shared" si="513"/>
        <v>1.0782</v>
      </c>
      <c r="T4638" s="13">
        <f t="shared" si="514"/>
        <v>539.1</v>
      </c>
      <c r="U4638" s="14" t="s">
        <v>349</v>
      </c>
      <c r="V4638" t="s">
        <v>228</v>
      </c>
      <c r="W4638" s="62">
        <v>7.1496000000000004</v>
      </c>
      <c r="X4638" s="48">
        <f t="shared" si="510"/>
        <v>550.47834843907356</v>
      </c>
    </row>
    <row r="4639" spans="1:24" x14ac:dyDescent="0.2">
      <c r="A4639" s="38" t="str">
        <f t="shared" si="508"/>
        <v>2025-8</v>
      </c>
      <c r="B4639" t="s">
        <v>8405</v>
      </c>
      <c r="C4639" s="23">
        <v>45873</v>
      </c>
      <c r="D4639" s="23">
        <v>45827</v>
      </c>
      <c r="E4639" t="s">
        <v>2255</v>
      </c>
      <c r="F4639" t="s">
        <v>2256</v>
      </c>
      <c r="G4639" s="22"/>
      <c r="H4639" t="s">
        <v>8645</v>
      </c>
      <c r="I4639" t="s">
        <v>3147</v>
      </c>
      <c r="J4639" t="s">
        <v>3357</v>
      </c>
      <c r="K4639" s="10" t="str">
        <f t="shared" si="511"/>
        <v>HDL-</v>
      </c>
      <c r="L4639" t="s">
        <v>10</v>
      </c>
      <c r="M4639" s="52">
        <v>540</v>
      </c>
      <c r="N4639" t="s">
        <v>1472</v>
      </c>
      <c r="O4639" t="s">
        <v>11</v>
      </c>
      <c r="P4639" s="78">
        <v>7.8714000000000004</v>
      </c>
      <c r="Q4639" s="11">
        <f t="shared" si="509"/>
        <v>4250.5600000000004</v>
      </c>
      <c r="R4639" s="12">
        <f t="shared" si="512"/>
        <v>7.3003400000000003</v>
      </c>
      <c r="S4639" s="14">
        <f t="shared" si="513"/>
        <v>1.0782</v>
      </c>
      <c r="T4639" s="13">
        <f t="shared" si="514"/>
        <v>582.23</v>
      </c>
      <c r="U4639" s="14" t="s">
        <v>349</v>
      </c>
      <c r="V4639" t="s">
        <v>228</v>
      </c>
      <c r="W4639" s="62">
        <v>7.1496000000000004</v>
      </c>
      <c r="X4639" s="48">
        <f t="shared" si="510"/>
        <v>594.51661631419938</v>
      </c>
    </row>
    <row r="4640" spans="1:24" x14ac:dyDescent="0.2">
      <c r="A4640" s="38" t="str">
        <f t="shared" si="508"/>
        <v>2025-8</v>
      </c>
      <c r="B4640" t="s">
        <v>8406</v>
      </c>
      <c r="C4640" s="23">
        <v>45876</v>
      </c>
      <c r="D4640" s="23">
        <v>45827</v>
      </c>
      <c r="E4640" t="s">
        <v>2255</v>
      </c>
      <c r="F4640" t="s">
        <v>2256</v>
      </c>
      <c r="G4640" s="22"/>
      <c r="H4640" t="s">
        <v>8652</v>
      </c>
      <c r="I4640" t="s">
        <v>3148</v>
      </c>
      <c r="J4640" t="s">
        <v>3358</v>
      </c>
      <c r="K4640" s="10" t="str">
        <f t="shared" si="511"/>
        <v>HDL-</v>
      </c>
      <c r="L4640" t="s">
        <v>10</v>
      </c>
      <c r="M4640" s="52">
        <v>540</v>
      </c>
      <c r="N4640" t="s">
        <v>1472</v>
      </c>
      <c r="O4640" t="s">
        <v>11</v>
      </c>
      <c r="P4640" s="78">
        <v>7.8714000000000004</v>
      </c>
      <c r="Q4640" s="11">
        <f t="shared" si="509"/>
        <v>4250.5600000000004</v>
      </c>
      <c r="R4640" s="12">
        <f t="shared" si="512"/>
        <v>7.3003400000000003</v>
      </c>
      <c r="S4640" s="14">
        <f t="shared" si="513"/>
        <v>1.0782</v>
      </c>
      <c r="T4640" s="13">
        <f t="shared" si="514"/>
        <v>582.23</v>
      </c>
      <c r="U4640" s="14" t="s">
        <v>349</v>
      </c>
      <c r="V4640" t="s">
        <v>228</v>
      </c>
      <c r="W4640" s="62">
        <v>7.1496000000000004</v>
      </c>
      <c r="X4640" s="48">
        <f t="shared" si="510"/>
        <v>594.51661631419938</v>
      </c>
    </row>
    <row r="4641" spans="1:24" x14ac:dyDescent="0.2">
      <c r="A4641" s="38" t="str">
        <f t="shared" si="508"/>
        <v>2025-8</v>
      </c>
      <c r="B4641" t="s">
        <v>8407</v>
      </c>
      <c r="C4641" s="23">
        <v>45876</v>
      </c>
      <c r="D4641" s="23">
        <v>45827</v>
      </c>
      <c r="E4641" t="s">
        <v>2255</v>
      </c>
      <c r="F4641" t="s">
        <v>2256</v>
      </c>
      <c r="G4641" s="22"/>
      <c r="H4641" t="s">
        <v>8652</v>
      </c>
      <c r="I4641" t="s">
        <v>3149</v>
      </c>
      <c r="J4641" t="s">
        <v>3359</v>
      </c>
      <c r="K4641" s="10" t="str">
        <f t="shared" si="511"/>
        <v>HDL-</v>
      </c>
      <c r="L4641" t="s">
        <v>10</v>
      </c>
      <c r="M4641" s="52">
        <v>800</v>
      </c>
      <c r="N4641" t="s">
        <v>1472</v>
      </c>
      <c r="O4641" t="s">
        <v>11</v>
      </c>
      <c r="P4641" s="78">
        <v>7.8714000000000004</v>
      </c>
      <c r="Q4641" s="11">
        <f t="shared" si="509"/>
        <v>6297.12</v>
      </c>
      <c r="R4641" s="12">
        <f t="shared" si="512"/>
        <v>7.3003400000000003</v>
      </c>
      <c r="S4641" s="14">
        <f t="shared" si="513"/>
        <v>1.0782</v>
      </c>
      <c r="T4641" s="13">
        <f t="shared" si="514"/>
        <v>862.56</v>
      </c>
      <c r="U4641" s="14" t="s">
        <v>349</v>
      </c>
      <c r="V4641" t="s">
        <v>228</v>
      </c>
      <c r="W4641" s="62">
        <v>7.1496000000000004</v>
      </c>
      <c r="X4641" s="48">
        <f t="shared" si="510"/>
        <v>880.76535750251765</v>
      </c>
    </row>
    <row r="4642" spans="1:24" x14ac:dyDescent="0.2">
      <c r="A4642" s="38" t="str">
        <f t="shared" si="508"/>
        <v>2025-8</v>
      </c>
      <c r="B4642" t="s">
        <v>8408</v>
      </c>
      <c r="C4642" s="23">
        <v>45877</v>
      </c>
      <c r="D4642" s="23">
        <v>45839</v>
      </c>
      <c r="E4642" t="s">
        <v>252</v>
      </c>
      <c r="F4642" t="s">
        <v>253</v>
      </c>
      <c r="G4642" s="22"/>
      <c r="H4642" t="s">
        <v>8653</v>
      </c>
      <c r="I4642" t="s">
        <v>256</v>
      </c>
      <c r="J4642" t="s">
        <v>257</v>
      </c>
      <c r="K4642" s="10" t="str">
        <f t="shared" si="511"/>
        <v>GLID</v>
      </c>
      <c r="L4642" t="s">
        <v>10</v>
      </c>
      <c r="M4642" s="52">
        <v>180</v>
      </c>
      <c r="N4642" t="s">
        <v>1472</v>
      </c>
      <c r="O4642" t="s">
        <v>11</v>
      </c>
      <c r="P4642" s="78">
        <v>8.7219999999999995</v>
      </c>
      <c r="Q4642" s="11">
        <f t="shared" si="509"/>
        <v>1569.96</v>
      </c>
      <c r="R4642" s="12">
        <f t="shared" si="512"/>
        <v>7.3003400000000003</v>
      </c>
      <c r="S4642" s="14">
        <f t="shared" si="513"/>
        <v>1.1947000000000001</v>
      </c>
      <c r="T4642" s="13">
        <f t="shared" si="514"/>
        <v>215.05</v>
      </c>
      <c r="U4642" s="14" t="s">
        <v>349</v>
      </c>
      <c r="V4642" t="s">
        <v>78</v>
      </c>
      <c r="W4642" s="62">
        <v>7.1496000000000004</v>
      </c>
      <c r="X4642" s="48">
        <f t="shared" si="510"/>
        <v>219.58710976837861</v>
      </c>
    </row>
    <row r="4643" spans="1:24" x14ac:dyDescent="0.2">
      <c r="A4643" s="38" t="str">
        <f t="shared" si="508"/>
        <v>2025-8</v>
      </c>
      <c r="B4643" t="s">
        <v>8409</v>
      </c>
      <c r="C4643" s="23">
        <v>45877</v>
      </c>
      <c r="D4643" s="23">
        <v>45839</v>
      </c>
      <c r="E4643" t="s">
        <v>252</v>
      </c>
      <c r="F4643" t="s">
        <v>253</v>
      </c>
      <c r="G4643" s="22"/>
      <c r="H4643" t="s">
        <v>8654</v>
      </c>
      <c r="I4643" t="s">
        <v>256</v>
      </c>
      <c r="J4643" t="s">
        <v>257</v>
      </c>
      <c r="K4643" s="10" t="str">
        <f t="shared" si="511"/>
        <v>GLID</v>
      </c>
      <c r="L4643" t="s">
        <v>10</v>
      </c>
      <c r="M4643" s="52">
        <v>420</v>
      </c>
      <c r="N4643" t="s">
        <v>1472</v>
      </c>
      <c r="O4643" t="s">
        <v>11</v>
      </c>
      <c r="P4643" s="78">
        <v>8.7219999999999995</v>
      </c>
      <c r="Q4643" s="11">
        <f t="shared" si="509"/>
        <v>3663.24</v>
      </c>
      <c r="R4643" s="12">
        <f t="shared" si="512"/>
        <v>7.3003400000000003</v>
      </c>
      <c r="S4643" s="14">
        <f t="shared" si="513"/>
        <v>1.1947000000000001</v>
      </c>
      <c r="T4643" s="13">
        <f t="shared" si="514"/>
        <v>501.77</v>
      </c>
      <c r="U4643" s="14" t="s">
        <v>349</v>
      </c>
      <c r="V4643" t="s">
        <v>78</v>
      </c>
      <c r="W4643" s="62">
        <v>7.1496000000000004</v>
      </c>
      <c r="X4643" s="48">
        <f t="shared" si="510"/>
        <v>512.36992279288347</v>
      </c>
    </row>
    <row r="4644" spans="1:24" x14ac:dyDescent="0.2">
      <c r="A4644" s="38" t="str">
        <f t="shared" si="508"/>
        <v>2025-8</v>
      </c>
      <c r="B4644" t="s">
        <v>8409</v>
      </c>
      <c r="C4644" s="23">
        <v>45873</v>
      </c>
      <c r="D4644" s="23">
        <v>45839</v>
      </c>
      <c r="E4644" t="s">
        <v>252</v>
      </c>
      <c r="F4644" t="s">
        <v>253</v>
      </c>
      <c r="G4644" s="22"/>
      <c r="H4644" t="s">
        <v>8655</v>
      </c>
      <c r="I4644" t="s">
        <v>256</v>
      </c>
      <c r="J4644" t="s">
        <v>257</v>
      </c>
      <c r="K4644" s="10" t="str">
        <f t="shared" si="511"/>
        <v>GLID</v>
      </c>
      <c r="L4644" t="s">
        <v>10</v>
      </c>
      <c r="M4644" s="52">
        <v>3610</v>
      </c>
      <c r="N4644" t="s">
        <v>1472</v>
      </c>
      <c r="O4644" t="s">
        <v>11</v>
      </c>
      <c r="P4644" s="78">
        <v>8.7219999999999995</v>
      </c>
      <c r="Q4644" s="11">
        <f t="shared" si="509"/>
        <v>31486.42</v>
      </c>
      <c r="R4644" s="12">
        <f t="shared" si="512"/>
        <v>7.3003400000000003</v>
      </c>
      <c r="S4644" s="14">
        <f t="shared" si="513"/>
        <v>1.1947000000000001</v>
      </c>
      <c r="T4644" s="13">
        <f t="shared" si="514"/>
        <v>4312.87</v>
      </c>
      <c r="U4644" s="14" t="s">
        <v>349</v>
      </c>
      <c r="V4644" t="s">
        <v>78</v>
      </c>
      <c r="W4644" s="62">
        <v>7.1496000000000004</v>
      </c>
      <c r="X4644" s="48">
        <f t="shared" si="510"/>
        <v>4403.9414792435937</v>
      </c>
    </row>
    <row r="4645" spans="1:24" x14ac:dyDescent="0.2">
      <c r="A4645" s="38" t="str">
        <f t="shared" si="508"/>
        <v>2025-8</v>
      </c>
      <c r="B4645" t="s">
        <v>8408</v>
      </c>
      <c r="C4645" s="23">
        <v>45877</v>
      </c>
      <c r="D4645" s="23">
        <v>45839</v>
      </c>
      <c r="E4645" t="s">
        <v>252</v>
      </c>
      <c r="F4645" t="s">
        <v>253</v>
      </c>
      <c r="G4645" s="22"/>
      <c r="H4645" t="s">
        <v>8656</v>
      </c>
      <c r="I4645" t="s">
        <v>256</v>
      </c>
      <c r="J4645" t="s">
        <v>257</v>
      </c>
      <c r="K4645" s="10" t="str">
        <f t="shared" si="511"/>
        <v>GLID</v>
      </c>
      <c r="L4645" t="s">
        <v>10</v>
      </c>
      <c r="M4645" s="52">
        <v>3840</v>
      </c>
      <c r="N4645" t="s">
        <v>1472</v>
      </c>
      <c r="O4645" t="s">
        <v>11</v>
      </c>
      <c r="P4645" s="78">
        <v>8.7219999999999995</v>
      </c>
      <c r="Q4645" s="11">
        <f t="shared" si="509"/>
        <v>33492.480000000003</v>
      </c>
      <c r="R4645" s="12">
        <f t="shared" si="512"/>
        <v>7.3003400000000003</v>
      </c>
      <c r="S4645" s="14">
        <f t="shared" si="513"/>
        <v>1.1947000000000001</v>
      </c>
      <c r="T4645" s="13">
        <f t="shared" si="514"/>
        <v>4587.6499999999996</v>
      </c>
      <c r="U4645" s="14" t="s">
        <v>349</v>
      </c>
      <c r="V4645" t="s">
        <v>78</v>
      </c>
      <c r="W4645" s="62">
        <v>7.1496000000000004</v>
      </c>
      <c r="X4645" s="48">
        <f t="shared" si="510"/>
        <v>4684.5250083920773</v>
      </c>
    </row>
    <row r="4646" spans="1:24" x14ac:dyDescent="0.2">
      <c r="A4646" s="38" t="str">
        <f t="shared" si="508"/>
        <v>2025-8</v>
      </c>
      <c r="B4646" t="s">
        <v>8410</v>
      </c>
      <c r="C4646" s="23">
        <v>45897</v>
      </c>
      <c r="D4646" s="23">
        <v>45805</v>
      </c>
      <c r="E4646" t="s">
        <v>121</v>
      </c>
      <c r="F4646" t="s">
        <v>122</v>
      </c>
      <c r="G4646" s="22"/>
      <c r="H4646" t="s">
        <v>8625</v>
      </c>
      <c r="I4646" t="s">
        <v>7865</v>
      </c>
      <c r="J4646" t="s">
        <v>7866</v>
      </c>
      <c r="K4646" s="10" t="str">
        <f t="shared" si="511"/>
        <v>SHDL</v>
      </c>
      <c r="L4646" t="s">
        <v>10</v>
      </c>
      <c r="M4646" s="52">
        <v>23</v>
      </c>
      <c r="N4646" t="s">
        <v>1472</v>
      </c>
      <c r="O4646" t="s">
        <v>11</v>
      </c>
      <c r="P4646" s="78">
        <v>8.8047000000000004</v>
      </c>
      <c r="Q4646" s="11">
        <f t="shared" si="509"/>
        <v>202.51</v>
      </c>
      <c r="R4646" s="12">
        <f t="shared" si="512"/>
        <v>7.3003400000000003</v>
      </c>
      <c r="S4646" s="14">
        <f t="shared" si="513"/>
        <v>1.2060999999999999</v>
      </c>
      <c r="T4646" s="13">
        <f t="shared" si="514"/>
        <v>27.74</v>
      </c>
      <c r="U4646" s="14" t="s">
        <v>349</v>
      </c>
      <c r="V4646" t="s">
        <v>722</v>
      </c>
      <c r="W4646" s="62">
        <v>7.1496000000000004</v>
      </c>
      <c r="X4646" s="48">
        <f t="shared" si="510"/>
        <v>28.324395770392748</v>
      </c>
    </row>
    <row r="4647" spans="1:24" x14ac:dyDescent="0.2">
      <c r="A4647" s="38" t="str">
        <f t="shared" si="508"/>
        <v>2025-8</v>
      </c>
      <c r="B4647" t="s">
        <v>8410</v>
      </c>
      <c r="C4647" s="23">
        <v>45888</v>
      </c>
      <c r="D4647" s="23">
        <v>45805</v>
      </c>
      <c r="E4647" t="s">
        <v>121</v>
      </c>
      <c r="F4647" t="s">
        <v>122</v>
      </c>
      <c r="G4647" s="22"/>
      <c r="H4647" t="s">
        <v>8581</v>
      </c>
      <c r="I4647" t="s">
        <v>7865</v>
      </c>
      <c r="J4647" t="s">
        <v>7866</v>
      </c>
      <c r="K4647" s="10" t="str">
        <f t="shared" si="511"/>
        <v>SHDL</v>
      </c>
      <c r="L4647" t="s">
        <v>10</v>
      </c>
      <c r="M4647" s="52">
        <v>948</v>
      </c>
      <c r="N4647" t="s">
        <v>1472</v>
      </c>
      <c r="O4647" t="s">
        <v>11</v>
      </c>
      <c r="P4647" s="78">
        <v>8.8047000000000004</v>
      </c>
      <c r="Q4647" s="11">
        <f t="shared" si="509"/>
        <v>8346.86</v>
      </c>
      <c r="R4647" s="12">
        <f t="shared" si="512"/>
        <v>7.3003400000000003</v>
      </c>
      <c r="S4647" s="14">
        <f t="shared" si="513"/>
        <v>1.2060999999999999</v>
      </c>
      <c r="T4647" s="13">
        <f t="shared" si="514"/>
        <v>1143.3800000000001</v>
      </c>
      <c r="U4647" s="14" t="s">
        <v>349</v>
      </c>
      <c r="V4647" t="s">
        <v>722</v>
      </c>
      <c r="W4647" s="62">
        <v>7.1496000000000004</v>
      </c>
      <c r="X4647" s="48">
        <f t="shared" si="510"/>
        <v>1167.4577039274923</v>
      </c>
    </row>
    <row r="4648" spans="1:24" x14ac:dyDescent="0.2">
      <c r="A4648" s="38" t="str">
        <f t="shared" si="508"/>
        <v>2025-8</v>
      </c>
      <c r="B4648" t="s">
        <v>8410</v>
      </c>
      <c r="C4648" s="23">
        <v>45890</v>
      </c>
      <c r="D4648" s="23">
        <v>45805</v>
      </c>
      <c r="E4648" t="s">
        <v>121</v>
      </c>
      <c r="F4648" t="s">
        <v>122</v>
      </c>
      <c r="G4648" s="22"/>
      <c r="H4648" t="s">
        <v>8584</v>
      </c>
      <c r="I4648" t="s">
        <v>7865</v>
      </c>
      <c r="J4648" t="s">
        <v>7866</v>
      </c>
      <c r="K4648" s="10" t="str">
        <f t="shared" si="511"/>
        <v>SHDL</v>
      </c>
      <c r="L4648" t="s">
        <v>10</v>
      </c>
      <c r="M4648" s="52">
        <v>1849</v>
      </c>
      <c r="N4648" t="s">
        <v>1472</v>
      </c>
      <c r="O4648" t="s">
        <v>11</v>
      </c>
      <c r="P4648" s="78">
        <v>8.8047000000000004</v>
      </c>
      <c r="Q4648" s="11">
        <f t="shared" si="509"/>
        <v>16279.89</v>
      </c>
      <c r="R4648" s="12">
        <f t="shared" si="512"/>
        <v>7.3003400000000003</v>
      </c>
      <c r="S4648" s="14">
        <f t="shared" si="513"/>
        <v>1.2060999999999999</v>
      </c>
      <c r="T4648" s="13">
        <f t="shared" si="514"/>
        <v>2230.08</v>
      </c>
      <c r="U4648" s="14" t="s">
        <v>349</v>
      </c>
      <c r="V4648" t="s">
        <v>722</v>
      </c>
      <c r="W4648" s="62">
        <v>7.1496000000000004</v>
      </c>
      <c r="X4648" s="48">
        <f t="shared" si="510"/>
        <v>2277.0351208459215</v>
      </c>
    </row>
    <row r="4649" spans="1:24" x14ac:dyDescent="0.2">
      <c r="A4649" s="38" t="str">
        <f t="shared" si="508"/>
        <v>2025-8</v>
      </c>
      <c r="B4649" t="s">
        <v>8411</v>
      </c>
      <c r="C4649" s="23">
        <v>45874</v>
      </c>
      <c r="D4649" s="23">
        <v>45870</v>
      </c>
      <c r="E4649" t="s">
        <v>5</v>
      </c>
      <c r="F4649" t="s">
        <v>6</v>
      </c>
      <c r="G4649" s="22"/>
      <c r="H4649" t="s">
        <v>8657</v>
      </c>
      <c r="I4649" t="s">
        <v>7867</v>
      </c>
      <c r="J4649" t="s">
        <v>7868</v>
      </c>
      <c r="K4649" s="10" t="str">
        <f t="shared" si="511"/>
        <v>BOX-</v>
      </c>
      <c r="L4649" t="s">
        <v>10</v>
      </c>
      <c r="M4649" s="52">
        <v>605</v>
      </c>
      <c r="N4649" t="s">
        <v>1472</v>
      </c>
      <c r="O4649" t="s">
        <v>11</v>
      </c>
      <c r="P4649" s="78">
        <v>8.85</v>
      </c>
      <c r="Q4649" s="11">
        <f t="shared" si="509"/>
        <v>5354.25</v>
      </c>
      <c r="R4649" s="12">
        <f t="shared" si="512"/>
        <v>7.3003400000000003</v>
      </c>
      <c r="S4649" s="14">
        <f t="shared" si="513"/>
        <v>1.2122999999999999</v>
      </c>
      <c r="T4649" s="13">
        <f t="shared" si="514"/>
        <v>733.44</v>
      </c>
      <c r="U4649" s="14" t="s">
        <v>349</v>
      </c>
      <c r="V4649" t="s">
        <v>1</v>
      </c>
      <c r="W4649" s="62">
        <v>7.1496000000000004</v>
      </c>
      <c r="X4649" s="48">
        <f t="shared" si="510"/>
        <v>748.88804968110094</v>
      </c>
    </row>
    <row r="4650" spans="1:24" x14ac:dyDescent="0.2">
      <c r="A4650" s="38" t="str">
        <f t="shared" si="508"/>
        <v>2025-8</v>
      </c>
      <c r="B4650" t="s">
        <v>8412</v>
      </c>
      <c r="C4650" s="23">
        <v>45880</v>
      </c>
      <c r="D4650" s="23">
        <v>45839</v>
      </c>
      <c r="E4650" t="s">
        <v>252</v>
      </c>
      <c r="F4650" t="s">
        <v>253</v>
      </c>
      <c r="G4650" s="22"/>
      <c r="H4650" t="s">
        <v>8658</v>
      </c>
      <c r="I4650" t="s">
        <v>256</v>
      </c>
      <c r="J4650" t="s">
        <v>257</v>
      </c>
      <c r="K4650" s="10" t="str">
        <f t="shared" si="511"/>
        <v>GLID</v>
      </c>
      <c r="L4650" t="s">
        <v>10</v>
      </c>
      <c r="M4650" s="52">
        <v>50</v>
      </c>
      <c r="N4650" t="s">
        <v>1472</v>
      </c>
      <c r="O4650" t="s">
        <v>11</v>
      </c>
      <c r="P4650" s="78">
        <v>8.9</v>
      </c>
      <c r="Q4650" s="11">
        <f t="shared" si="509"/>
        <v>445</v>
      </c>
      <c r="R4650" s="12">
        <f t="shared" si="512"/>
        <v>7.3003400000000003</v>
      </c>
      <c r="S4650" s="14">
        <f t="shared" si="513"/>
        <v>1.2191000000000001</v>
      </c>
      <c r="T4650" s="13">
        <f t="shared" si="514"/>
        <v>60.96</v>
      </c>
      <c r="U4650" s="14" t="s">
        <v>349</v>
      </c>
      <c r="V4650" t="s">
        <v>78</v>
      </c>
      <c r="W4650" s="62">
        <v>7.1496000000000004</v>
      </c>
      <c r="X4650" s="48">
        <f t="shared" si="510"/>
        <v>62.241244265413457</v>
      </c>
    </row>
    <row r="4651" spans="1:24" x14ac:dyDescent="0.2">
      <c r="A4651" s="38" t="str">
        <f t="shared" si="508"/>
        <v>2025-8</v>
      </c>
      <c r="B4651" t="s">
        <v>8413</v>
      </c>
      <c r="C4651" s="23">
        <v>45882</v>
      </c>
      <c r="D4651" s="23">
        <v>45880</v>
      </c>
      <c r="E4651" t="s">
        <v>5</v>
      </c>
      <c r="F4651" t="s">
        <v>6</v>
      </c>
      <c r="G4651" s="22"/>
      <c r="H4651" t="s">
        <v>8644</v>
      </c>
      <c r="I4651" t="s">
        <v>452</v>
      </c>
      <c r="J4651" t="s">
        <v>453</v>
      </c>
      <c r="K4651" s="10" t="str">
        <f t="shared" si="511"/>
        <v>BOX-</v>
      </c>
      <c r="L4651" t="s">
        <v>10</v>
      </c>
      <c r="M4651" s="52">
        <v>505</v>
      </c>
      <c r="N4651" t="s">
        <v>1472</v>
      </c>
      <c r="O4651" t="s">
        <v>11</v>
      </c>
      <c r="P4651" s="78">
        <v>9.33</v>
      </c>
      <c r="Q4651" s="11">
        <f t="shared" si="509"/>
        <v>4711.6499999999996</v>
      </c>
      <c r="R4651" s="12">
        <f t="shared" si="512"/>
        <v>7.3003400000000003</v>
      </c>
      <c r="S4651" s="14">
        <f t="shared" si="513"/>
        <v>1.278</v>
      </c>
      <c r="T4651" s="13">
        <f t="shared" si="514"/>
        <v>645.39</v>
      </c>
      <c r="U4651" s="14" t="s">
        <v>349</v>
      </c>
      <c r="V4651" t="s">
        <v>1</v>
      </c>
      <c r="W4651" s="62">
        <v>7.1496000000000004</v>
      </c>
      <c r="X4651" s="48">
        <f t="shared" si="510"/>
        <v>659.00889560255121</v>
      </c>
    </row>
    <row r="4652" spans="1:24" x14ac:dyDescent="0.2">
      <c r="A4652" s="38" t="str">
        <f t="shared" si="508"/>
        <v>2025-8</v>
      </c>
      <c r="B4652" t="s">
        <v>8414</v>
      </c>
      <c r="C4652" s="23">
        <v>45874</v>
      </c>
      <c r="D4652" s="23">
        <v>45866</v>
      </c>
      <c r="E4652" t="s">
        <v>5</v>
      </c>
      <c r="F4652" t="s">
        <v>6</v>
      </c>
      <c r="G4652" s="22"/>
      <c r="H4652" t="s">
        <v>8657</v>
      </c>
      <c r="I4652" t="s">
        <v>7869</v>
      </c>
      <c r="J4652" t="s">
        <v>7870</v>
      </c>
      <c r="K4652" s="10" t="str">
        <f t="shared" si="511"/>
        <v>BOX-</v>
      </c>
      <c r="L4652" t="s">
        <v>10</v>
      </c>
      <c r="M4652" s="52">
        <v>1010</v>
      </c>
      <c r="N4652" t="s">
        <v>1472</v>
      </c>
      <c r="O4652" t="s">
        <v>11</v>
      </c>
      <c r="P4652" s="78">
        <v>9.43</v>
      </c>
      <c r="Q4652" s="11">
        <f t="shared" si="509"/>
        <v>9524.2999999999993</v>
      </c>
      <c r="R4652" s="12">
        <f t="shared" si="512"/>
        <v>7.3003400000000003</v>
      </c>
      <c r="S4652" s="14">
        <f t="shared" si="513"/>
        <v>1.2917000000000001</v>
      </c>
      <c r="T4652" s="13">
        <f t="shared" si="514"/>
        <v>1304.6199999999999</v>
      </c>
      <c r="U4652" s="14" t="s">
        <v>349</v>
      </c>
      <c r="V4652" t="s">
        <v>1</v>
      </c>
      <c r="W4652" s="62">
        <v>7.1496000000000004</v>
      </c>
      <c r="X4652" s="48">
        <f t="shared" si="510"/>
        <v>1332.1444556338815</v>
      </c>
    </row>
    <row r="4653" spans="1:24" x14ac:dyDescent="0.2">
      <c r="A4653" s="38" t="str">
        <f t="shared" si="508"/>
        <v>2025-8</v>
      </c>
      <c r="B4653" t="s">
        <v>7426</v>
      </c>
      <c r="C4653" s="23">
        <v>45870</v>
      </c>
      <c r="D4653" s="23">
        <v>45817</v>
      </c>
      <c r="E4653" t="s">
        <v>263</v>
      </c>
      <c r="F4653" t="s">
        <v>0</v>
      </c>
      <c r="G4653" s="22"/>
      <c r="H4653" t="s">
        <v>8659</v>
      </c>
      <c r="I4653" t="s">
        <v>6870</v>
      </c>
      <c r="J4653" t="s">
        <v>7871</v>
      </c>
      <c r="K4653" s="10" t="str">
        <f t="shared" si="511"/>
        <v>LHDL</v>
      </c>
      <c r="L4653" t="s">
        <v>10</v>
      </c>
      <c r="M4653" s="52">
        <v>1230</v>
      </c>
      <c r="N4653" t="s">
        <v>1472</v>
      </c>
      <c r="O4653" t="s">
        <v>11</v>
      </c>
      <c r="P4653" s="78">
        <v>9.5239999999999991</v>
      </c>
      <c r="Q4653" s="11">
        <f t="shared" si="509"/>
        <v>11714.52</v>
      </c>
      <c r="R4653" s="12">
        <f t="shared" si="512"/>
        <v>7.3003400000000003</v>
      </c>
      <c r="S4653" s="14">
        <f t="shared" si="513"/>
        <v>1.3046</v>
      </c>
      <c r="T4653" s="13">
        <f t="shared" si="514"/>
        <v>1604.66</v>
      </c>
      <c r="U4653" s="14" t="s">
        <v>349</v>
      </c>
      <c r="V4653" t="s">
        <v>125</v>
      </c>
      <c r="W4653" s="62">
        <v>7.1496000000000004</v>
      </c>
      <c r="X4653" s="48">
        <f t="shared" si="510"/>
        <v>1638.4860691507215</v>
      </c>
    </row>
    <row r="4654" spans="1:24" x14ac:dyDescent="0.2">
      <c r="A4654" s="38" t="str">
        <f t="shared" si="508"/>
        <v>2025-8</v>
      </c>
      <c r="B4654" t="s">
        <v>7425</v>
      </c>
      <c r="C4654" s="23">
        <v>45870</v>
      </c>
      <c r="D4654" s="23">
        <v>45817</v>
      </c>
      <c r="E4654" t="s">
        <v>263</v>
      </c>
      <c r="F4654" t="s">
        <v>0</v>
      </c>
      <c r="G4654" s="22"/>
      <c r="H4654" t="s">
        <v>8659</v>
      </c>
      <c r="I4654" t="s">
        <v>6868</v>
      </c>
      <c r="J4654" t="s">
        <v>7872</v>
      </c>
      <c r="K4654" s="10" t="str">
        <f t="shared" si="511"/>
        <v>LHDL</v>
      </c>
      <c r="L4654" t="s">
        <v>10</v>
      </c>
      <c r="M4654" s="52">
        <v>1530</v>
      </c>
      <c r="N4654" t="s">
        <v>1472</v>
      </c>
      <c r="O4654" t="s">
        <v>11</v>
      </c>
      <c r="P4654" s="78">
        <v>9.5239999999999991</v>
      </c>
      <c r="Q4654" s="11">
        <f t="shared" si="509"/>
        <v>14571.72</v>
      </c>
      <c r="R4654" s="12">
        <f t="shared" si="512"/>
        <v>7.3003400000000003</v>
      </c>
      <c r="S4654" s="14">
        <f t="shared" si="513"/>
        <v>1.3046</v>
      </c>
      <c r="T4654" s="13">
        <f t="shared" si="514"/>
        <v>1996.04</v>
      </c>
      <c r="U4654" s="14" t="s">
        <v>349</v>
      </c>
      <c r="V4654" t="s">
        <v>125</v>
      </c>
      <c r="W4654" s="62">
        <v>7.1496000000000004</v>
      </c>
      <c r="X4654" s="48">
        <f t="shared" si="510"/>
        <v>2038.1168177240684</v>
      </c>
    </row>
    <row r="4655" spans="1:24" x14ac:dyDescent="0.2">
      <c r="A4655" s="38" t="str">
        <f t="shared" si="508"/>
        <v>2025-8</v>
      </c>
      <c r="B4655" t="s">
        <v>7423</v>
      </c>
      <c r="C4655" s="23">
        <v>45870</v>
      </c>
      <c r="D4655" s="23">
        <v>45817</v>
      </c>
      <c r="E4655" t="s">
        <v>263</v>
      </c>
      <c r="F4655" t="s">
        <v>0</v>
      </c>
      <c r="G4655" s="22"/>
      <c r="H4655" t="s">
        <v>8659</v>
      </c>
      <c r="I4655" t="s">
        <v>6864</v>
      </c>
      <c r="J4655" t="s">
        <v>7873</v>
      </c>
      <c r="K4655" s="10" t="str">
        <f t="shared" si="511"/>
        <v>LHDL</v>
      </c>
      <c r="L4655" t="s">
        <v>10</v>
      </c>
      <c r="M4655" s="52">
        <v>1720</v>
      </c>
      <c r="N4655" t="s">
        <v>1472</v>
      </c>
      <c r="O4655" t="s">
        <v>11</v>
      </c>
      <c r="P4655" s="78">
        <v>9.5239999999999991</v>
      </c>
      <c r="Q4655" s="11">
        <f t="shared" si="509"/>
        <v>16381.28</v>
      </c>
      <c r="R4655" s="12">
        <f t="shared" si="512"/>
        <v>7.3003400000000003</v>
      </c>
      <c r="S4655" s="14">
        <f t="shared" si="513"/>
        <v>1.3046</v>
      </c>
      <c r="T4655" s="13">
        <f t="shared" si="514"/>
        <v>2243.91</v>
      </c>
      <c r="U4655" s="14" t="s">
        <v>349</v>
      </c>
      <c r="V4655" t="s">
        <v>125</v>
      </c>
      <c r="W4655" s="62">
        <v>7.1496000000000004</v>
      </c>
      <c r="X4655" s="48">
        <f t="shared" si="510"/>
        <v>2291.2162918205213</v>
      </c>
    </row>
    <row r="4656" spans="1:24" x14ac:dyDescent="0.2">
      <c r="A4656" s="38" t="str">
        <f t="shared" si="508"/>
        <v>2025-8</v>
      </c>
      <c r="B4656" t="s">
        <v>7424</v>
      </c>
      <c r="C4656" s="23">
        <v>45870</v>
      </c>
      <c r="D4656" s="23">
        <v>45817</v>
      </c>
      <c r="E4656" t="s">
        <v>263</v>
      </c>
      <c r="F4656" t="s">
        <v>0</v>
      </c>
      <c r="G4656" s="22"/>
      <c r="H4656" t="s">
        <v>8659</v>
      </c>
      <c r="I4656" t="s">
        <v>6866</v>
      </c>
      <c r="J4656" t="s">
        <v>7874</v>
      </c>
      <c r="K4656" s="10" t="str">
        <f t="shared" si="511"/>
        <v>LHDL</v>
      </c>
      <c r="L4656" t="s">
        <v>10</v>
      </c>
      <c r="M4656" s="52">
        <v>1930</v>
      </c>
      <c r="N4656" t="s">
        <v>1472</v>
      </c>
      <c r="O4656" t="s">
        <v>11</v>
      </c>
      <c r="P4656" s="78">
        <v>9.5239999999999991</v>
      </c>
      <c r="Q4656" s="11">
        <f t="shared" si="509"/>
        <v>18381.32</v>
      </c>
      <c r="R4656" s="12">
        <f t="shared" si="512"/>
        <v>7.3003400000000003</v>
      </c>
      <c r="S4656" s="14">
        <f t="shared" si="513"/>
        <v>1.3046</v>
      </c>
      <c r="T4656" s="13">
        <f t="shared" si="514"/>
        <v>2517.88</v>
      </c>
      <c r="U4656" s="14" t="s">
        <v>349</v>
      </c>
      <c r="V4656" t="s">
        <v>125</v>
      </c>
      <c r="W4656" s="62">
        <v>7.1496000000000004</v>
      </c>
      <c r="X4656" s="48">
        <f t="shared" si="510"/>
        <v>2570.9578158218637</v>
      </c>
    </row>
    <row r="4657" spans="1:24" x14ac:dyDescent="0.2">
      <c r="A4657" s="38" t="str">
        <f t="shared" si="508"/>
        <v>2025-8</v>
      </c>
      <c r="B4657" t="s">
        <v>8415</v>
      </c>
      <c r="C4657" s="23">
        <v>45874</v>
      </c>
      <c r="D4657" s="23">
        <v>45870</v>
      </c>
      <c r="E4657" t="s">
        <v>5</v>
      </c>
      <c r="F4657" t="s">
        <v>6</v>
      </c>
      <c r="G4657" s="22"/>
      <c r="H4657" t="s">
        <v>8657</v>
      </c>
      <c r="I4657" t="s">
        <v>7875</v>
      </c>
      <c r="J4657" t="s">
        <v>7876</v>
      </c>
      <c r="K4657" s="10" t="str">
        <f t="shared" si="511"/>
        <v>BOX-</v>
      </c>
      <c r="L4657" t="s">
        <v>10</v>
      </c>
      <c r="M4657" s="52">
        <v>1010</v>
      </c>
      <c r="N4657" t="s">
        <v>1472</v>
      </c>
      <c r="O4657" t="s">
        <v>11</v>
      </c>
      <c r="P4657" s="78">
        <v>9.6300000000000008</v>
      </c>
      <c r="Q4657" s="11">
        <f t="shared" si="509"/>
        <v>9726.2999999999993</v>
      </c>
      <c r="R4657" s="12">
        <f t="shared" si="512"/>
        <v>7.3003400000000003</v>
      </c>
      <c r="S4657" s="14">
        <f t="shared" si="513"/>
        <v>1.3190999999999999</v>
      </c>
      <c r="T4657" s="13">
        <f t="shared" si="514"/>
        <v>1332.29</v>
      </c>
      <c r="U4657" s="14" t="s">
        <v>349</v>
      </c>
      <c r="V4657" t="s">
        <v>1</v>
      </c>
      <c r="W4657" s="62">
        <v>7.1496000000000004</v>
      </c>
      <c r="X4657" s="48">
        <f t="shared" si="510"/>
        <v>1360.3977844914402</v>
      </c>
    </row>
    <row r="4658" spans="1:24" x14ac:dyDescent="0.2">
      <c r="A4658" s="38" t="str">
        <f t="shared" si="508"/>
        <v>2025-8</v>
      </c>
      <c r="B4658" t="s">
        <v>8416</v>
      </c>
      <c r="C4658" s="23">
        <v>45874</v>
      </c>
      <c r="D4658" s="23">
        <v>45870</v>
      </c>
      <c r="E4658" t="s">
        <v>5</v>
      </c>
      <c r="F4658" t="s">
        <v>6</v>
      </c>
      <c r="G4658" s="22"/>
      <c r="H4658" t="s">
        <v>8657</v>
      </c>
      <c r="I4658" t="s">
        <v>7877</v>
      </c>
      <c r="J4658" t="s">
        <v>7878</v>
      </c>
      <c r="K4658" s="10" t="str">
        <f t="shared" si="511"/>
        <v>BOX-</v>
      </c>
      <c r="L4658" t="s">
        <v>10</v>
      </c>
      <c r="M4658" s="52">
        <v>1010</v>
      </c>
      <c r="N4658" t="s">
        <v>1472</v>
      </c>
      <c r="O4658" t="s">
        <v>11</v>
      </c>
      <c r="P4658" s="78">
        <v>9.67</v>
      </c>
      <c r="Q4658" s="11">
        <f t="shared" si="509"/>
        <v>9766.7000000000007</v>
      </c>
      <c r="R4658" s="12">
        <f t="shared" si="512"/>
        <v>7.3003400000000003</v>
      </c>
      <c r="S4658" s="14">
        <f t="shared" si="513"/>
        <v>1.3246</v>
      </c>
      <c r="T4658" s="13">
        <f t="shared" si="514"/>
        <v>1337.85</v>
      </c>
      <c r="U4658" s="14" t="s">
        <v>349</v>
      </c>
      <c r="V4658" t="s">
        <v>1</v>
      </c>
      <c r="W4658" s="62">
        <v>7.1496000000000004</v>
      </c>
      <c r="X4658" s="48">
        <f t="shared" si="510"/>
        <v>1366.0484502629515</v>
      </c>
    </row>
    <row r="4659" spans="1:24" x14ac:dyDescent="0.2">
      <c r="A4659" s="38" t="str">
        <f t="shared" si="508"/>
        <v>2025-8</v>
      </c>
      <c r="B4659" t="s">
        <v>8417</v>
      </c>
      <c r="C4659" s="23">
        <v>45882</v>
      </c>
      <c r="D4659" s="23">
        <v>45880</v>
      </c>
      <c r="E4659" t="s">
        <v>5</v>
      </c>
      <c r="F4659" t="s">
        <v>6</v>
      </c>
      <c r="G4659" s="22"/>
      <c r="H4659" t="s">
        <v>8566</v>
      </c>
      <c r="I4659" t="s">
        <v>7879</v>
      </c>
      <c r="J4659" t="s">
        <v>7880</v>
      </c>
      <c r="K4659" s="10" t="str">
        <f t="shared" si="511"/>
        <v>BOX-</v>
      </c>
      <c r="L4659" t="s">
        <v>10</v>
      </c>
      <c r="M4659" s="52">
        <v>1010</v>
      </c>
      <c r="N4659" t="s">
        <v>1472</v>
      </c>
      <c r="O4659" t="s">
        <v>11</v>
      </c>
      <c r="P4659" s="78">
        <v>9.6999999999999993</v>
      </c>
      <c r="Q4659" s="11">
        <f t="shared" si="509"/>
        <v>9797</v>
      </c>
      <c r="R4659" s="12">
        <f t="shared" si="512"/>
        <v>7.3003400000000003</v>
      </c>
      <c r="S4659" s="14">
        <f t="shared" si="513"/>
        <v>1.3287</v>
      </c>
      <c r="T4659" s="13">
        <f t="shared" si="514"/>
        <v>1341.99</v>
      </c>
      <c r="U4659" s="14" t="s">
        <v>349</v>
      </c>
      <c r="V4659" t="s">
        <v>1</v>
      </c>
      <c r="W4659" s="62">
        <v>7.1496000000000004</v>
      </c>
      <c r="X4659" s="48">
        <f t="shared" si="510"/>
        <v>1370.2864495915856</v>
      </c>
    </row>
    <row r="4660" spans="1:24" x14ac:dyDescent="0.2">
      <c r="A4660" s="38" t="str">
        <f t="shared" si="508"/>
        <v>2025-8</v>
      </c>
      <c r="B4660" t="s">
        <v>8418</v>
      </c>
      <c r="C4660" s="23">
        <v>45891</v>
      </c>
      <c r="D4660" s="23">
        <v>45880</v>
      </c>
      <c r="E4660" t="s">
        <v>5</v>
      </c>
      <c r="F4660" t="s">
        <v>6</v>
      </c>
      <c r="G4660" s="22"/>
      <c r="H4660" t="s">
        <v>8660</v>
      </c>
      <c r="I4660" t="s">
        <v>7879</v>
      </c>
      <c r="J4660" t="s">
        <v>7880</v>
      </c>
      <c r="K4660" s="10" t="str">
        <f t="shared" si="511"/>
        <v>BOX-</v>
      </c>
      <c r="L4660" t="s">
        <v>10</v>
      </c>
      <c r="M4660" s="52">
        <v>1210</v>
      </c>
      <c r="N4660" t="s">
        <v>1472</v>
      </c>
      <c r="O4660" t="s">
        <v>11</v>
      </c>
      <c r="P4660" s="78">
        <v>9.6999999999999993</v>
      </c>
      <c r="Q4660" s="11">
        <f t="shared" si="509"/>
        <v>11737</v>
      </c>
      <c r="R4660" s="12">
        <f t="shared" si="512"/>
        <v>7.3003400000000003</v>
      </c>
      <c r="S4660" s="14">
        <f t="shared" si="513"/>
        <v>1.3287</v>
      </c>
      <c r="T4660" s="13">
        <f t="shared" si="514"/>
        <v>1607.73</v>
      </c>
      <c r="U4660" s="14" t="s">
        <v>349</v>
      </c>
      <c r="V4660" t="s">
        <v>1</v>
      </c>
      <c r="W4660" s="62">
        <v>7.1496000000000004</v>
      </c>
      <c r="X4660" s="48">
        <f t="shared" si="510"/>
        <v>1641.6303009958599</v>
      </c>
    </row>
    <row r="4661" spans="1:24" x14ac:dyDescent="0.2">
      <c r="A4661" s="38" t="str">
        <f t="shared" si="508"/>
        <v>2025-8</v>
      </c>
      <c r="B4661" t="s">
        <v>8419</v>
      </c>
      <c r="C4661" s="23">
        <v>45881</v>
      </c>
      <c r="D4661" s="23">
        <v>45813</v>
      </c>
      <c r="E4661" t="s">
        <v>143</v>
      </c>
      <c r="F4661" t="s">
        <v>144</v>
      </c>
      <c r="G4661" s="22"/>
      <c r="H4661" t="s">
        <v>8475</v>
      </c>
      <c r="I4661" t="s">
        <v>4780</v>
      </c>
      <c r="J4661" t="s">
        <v>4781</v>
      </c>
      <c r="K4661" s="10" t="str">
        <f t="shared" si="511"/>
        <v>SHDL</v>
      </c>
      <c r="L4661" t="s">
        <v>10</v>
      </c>
      <c r="M4661" s="52">
        <v>400</v>
      </c>
      <c r="N4661" t="s">
        <v>1472</v>
      </c>
      <c r="O4661" t="s">
        <v>11</v>
      </c>
      <c r="P4661" s="78">
        <v>10.2669</v>
      </c>
      <c r="Q4661" s="11">
        <f t="shared" si="509"/>
        <v>4106.76</v>
      </c>
      <c r="R4661" s="12">
        <f t="shared" si="512"/>
        <v>7.3003400000000003</v>
      </c>
      <c r="S4661" s="14">
        <f t="shared" si="513"/>
        <v>1.4064000000000001</v>
      </c>
      <c r="T4661" s="13">
        <f t="shared" si="514"/>
        <v>562.55999999999995</v>
      </c>
      <c r="U4661" s="14" t="s">
        <v>349</v>
      </c>
      <c r="V4661" t="s">
        <v>722</v>
      </c>
      <c r="W4661" s="62">
        <v>7.1496000000000004</v>
      </c>
      <c r="X4661" s="48">
        <f t="shared" si="510"/>
        <v>574.40416247062774</v>
      </c>
    </row>
    <row r="4662" spans="1:24" x14ac:dyDescent="0.2">
      <c r="A4662" s="38" t="str">
        <f t="shared" si="508"/>
        <v>2025-8</v>
      </c>
      <c r="B4662" t="s">
        <v>8419</v>
      </c>
      <c r="C4662" s="23">
        <v>45887</v>
      </c>
      <c r="D4662" s="23">
        <v>45813</v>
      </c>
      <c r="E4662" t="s">
        <v>143</v>
      </c>
      <c r="F4662" t="s">
        <v>144</v>
      </c>
      <c r="G4662" s="22"/>
      <c r="H4662" t="s">
        <v>8628</v>
      </c>
      <c r="I4662" t="s">
        <v>4780</v>
      </c>
      <c r="J4662" t="s">
        <v>4781</v>
      </c>
      <c r="K4662" s="10" t="str">
        <f t="shared" si="511"/>
        <v>SHDL</v>
      </c>
      <c r="L4662" t="s">
        <v>10</v>
      </c>
      <c r="M4662" s="52">
        <v>720</v>
      </c>
      <c r="N4662" t="s">
        <v>1472</v>
      </c>
      <c r="O4662" t="s">
        <v>11</v>
      </c>
      <c r="P4662" s="78">
        <v>10.2669</v>
      </c>
      <c r="Q4662" s="11">
        <f t="shared" si="509"/>
        <v>7392.17</v>
      </c>
      <c r="R4662" s="12">
        <f t="shared" si="512"/>
        <v>7.3003400000000003</v>
      </c>
      <c r="S4662" s="14">
        <f t="shared" si="513"/>
        <v>1.4064000000000001</v>
      </c>
      <c r="T4662" s="13">
        <f t="shared" si="514"/>
        <v>1012.61</v>
      </c>
      <c r="U4662" s="14" t="s">
        <v>349</v>
      </c>
      <c r="V4662" t="s">
        <v>722</v>
      </c>
      <c r="W4662" s="62">
        <v>7.1496000000000004</v>
      </c>
      <c r="X4662" s="48">
        <f t="shared" si="510"/>
        <v>1033.9274924471299</v>
      </c>
    </row>
    <row r="4663" spans="1:24" x14ac:dyDescent="0.2">
      <c r="A4663" s="38" t="str">
        <f t="shared" si="508"/>
        <v>2025-8</v>
      </c>
      <c r="B4663" t="s">
        <v>8419</v>
      </c>
      <c r="C4663" s="23">
        <v>45884</v>
      </c>
      <c r="D4663" s="23">
        <v>45813</v>
      </c>
      <c r="E4663" t="s">
        <v>143</v>
      </c>
      <c r="F4663" t="s">
        <v>144</v>
      </c>
      <c r="G4663" s="22"/>
      <c r="H4663" t="s">
        <v>8621</v>
      </c>
      <c r="I4663" t="s">
        <v>4780</v>
      </c>
      <c r="J4663" t="s">
        <v>4781</v>
      </c>
      <c r="K4663" s="10" t="str">
        <f t="shared" si="511"/>
        <v>SHDL</v>
      </c>
      <c r="L4663" t="s">
        <v>10</v>
      </c>
      <c r="M4663" s="52">
        <v>900</v>
      </c>
      <c r="N4663" t="s">
        <v>1472</v>
      </c>
      <c r="O4663" t="s">
        <v>11</v>
      </c>
      <c r="P4663" s="78">
        <v>10.2669</v>
      </c>
      <c r="Q4663" s="11">
        <f t="shared" si="509"/>
        <v>9240.2099999999991</v>
      </c>
      <c r="R4663" s="12">
        <f t="shared" si="512"/>
        <v>7.3003400000000003</v>
      </c>
      <c r="S4663" s="14">
        <f t="shared" si="513"/>
        <v>1.4064000000000001</v>
      </c>
      <c r="T4663" s="13">
        <f t="shared" si="514"/>
        <v>1265.76</v>
      </c>
      <c r="U4663" s="14" t="s">
        <v>349</v>
      </c>
      <c r="V4663" t="s">
        <v>722</v>
      </c>
      <c r="W4663" s="62">
        <v>7.1496000000000004</v>
      </c>
      <c r="X4663" s="48">
        <f t="shared" si="510"/>
        <v>1292.4093655589124</v>
      </c>
    </row>
    <row r="4664" spans="1:24" x14ac:dyDescent="0.2">
      <c r="A4664" s="38" t="str">
        <f t="shared" si="508"/>
        <v>2025-8</v>
      </c>
      <c r="B4664" t="s">
        <v>8420</v>
      </c>
      <c r="C4664" s="23">
        <v>45874</v>
      </c>
      <c r="D4664" s="23">
        <v>45870</v>
      </c>
      <c r="E4664" t="s">
        <v>5</v>
      </c>
      <c r="F4664" t="s">
        <v>6</v>
      </c>
      <c r="G4664" s="22"/>
      <c r="H4664" t="s">
        <v>8657</v>
      </c>
      <c r="I4664" t="s">
        <v>5734</v>
      </c>
      <c r="J4664" t="s">
        <v>5875</v>
      </c>
      <c r="K4664" s="10" t="str">
        <f t="shared" si="511"/>
        <v>BOX-</v>
      </c>
      <c r="L4664" t="s">
        <v>10</v>
      </c>
      <c r="M4664" s="52">
        <v>1010</v>
      </c>
      <c r="N4664" t="s">
        <v>1472</v>
      </c>
      <c r="O4664" t="s">
        <v>11</v>
      </c>
      <c r="P4664" s="78">
        <v>10.32</v>
      </c>
      <c r="Q4664" s="11">
        <f t="shared" si="509"/>
        <v>10423.200000000001</v>
      </c>
      <c r="R4664" s="12">
        <f t="shared" si="512"/>
        <v>7.3003400000000003</v>
      </c>
      <c r="S4664" s="14">
        <f t="shared" si="513"/>
        <v>1.4136</v>
      </c>
      <c r="T4664" s="13">
        <f t="shared" si="514"/>
        <v>1427.74</v>
      </c>
      <c r="U4664" s="14" t="s">
        <v>349</v>
      </c>
      <c r="V4664" t="s">
        <v>1</v>
      </c>
      <c r="W4664" s="62">
        <v>7.1496000000000004</v>
      </c>
      <c r="X4664" s="48">
        <f t="shared" si="510"/>
        <v>1457.8717690500168</v>
      </c>
    </row>
    <row r="4665" spans="1:24" x14ac:dyDescent="0.2">
      <c r="A4665" s="38" t="str">
        <f t="shared" si="508"/>
        <v>2025-8</v>
      </c>
      <c r="B4665" t="s">
        <v>8421</v>
      </c>
      <c r="C4665" s="23">
        <v>45877</v>
      </c>
      <c r="D4665" s="23">
        <v>45839</v>
      </c>
      <c r="E4665" t="s">
        <v>252</v>
      </c>
      <c r="F4665" t="s">
        <v>253</v>
      </c>
      <c r="G4665" s="22"/>
      <c r="H4665" t="s">
        <v>8653</v>
      </c>
      <c r="I4665" t="s">
        <v>250</v>
      </c>
      <c r="J4665" t="s">
        <v>251</v>
      </c>
      <c r="K4665" s="10" t="str">
        <f t="shared" si="511"/>
        <v>GLID</v>
      </c>
      <c r="L4665" t="s">
        <v>10</v>
      </c>
      <c r="M4665" s="52">
        <v>330</v>
      </c>
      <c r="N4665" t="s">
        <v>1472</v>
      </c>
      <c r="O4665" t="s">
        <v>11</v>
      </c>
      <c r="P4665" s="78">
        <v>10.7476</v>
      </c>
      <c r="Q4665" s="11">
        <f t="shared" si="509"/>
        <v>3546.71</v>
      </c>
      <c r="R4665" s="12">
        <f t="shared" si="512"/>
        <v>7.3003400000000003</v>
      </c>
      <c r="S4665" s="14">
        <f t="shared" si="513"/>
        <v>1.4722</v>
      </c>
      <c r="T4665" s="13">
        <f t="shared" si="514"/>
        <v>485.83</v>
      </c>
      <c r="U4665" s="14" t="s">
        <v>349</v>
      </c>
      <c r="V4665" t="s">
        <v>78</v>
      </c>
      <c r="W4665" s="62">
        <v>7.1496000000000004</v>
      </c>
      <c r="X4665" s="48">
        <f t="shared" si="510"/>
        <v>496.07082913729437</v>
      </c>
    </row>
    <row r="4666" spans="1:24" x14ac:dyDescent="0.2">
      <c r="A4666" s="38" t="str">
        <f t="shared" si="508"/>
        <v>2025-8</v>
      </c>
      <c r="B4666" t="s">
        <v>8421</v>
      </c>
      <c r="C4666" s="23">
        <v>45877</v>
      </c>
      <c r="D4666" s="23">
        <v>45839</v>
      </c>
      <c r="E4666" t="s">
        <v>252</v>
      </c>
      <c r="F4666" t="s">
        <v>253</v>
      </c>
      <c r="G4666" s="22"/>
      <c r="H4666" t="s">
        <v>8656</v>
      </c>
      <c r="I4666" t="s">
        <v>250</v>
      </c>
      <c r="J4666" t="s">
        <v>251</v>
      </c>
      <c r="K4666" s="10" t="str">
        <f t="shared" si="511"/>
        <v>GLID</v>
      </c>
      <c r="L4666" t="s">
        <v>10</v>
      </c>
      <c r="M4666" s="52">
        <v>1260</v>
      </c>
      <c r="N4666" t="s">
        <v>1472</v>
      </c>
      <c r="O4666" t="s">
        <v>11</v>
      </c>
      <c r="P4666" s="78">
        <v>10.7476</v>
      </c>
      <c r="Q4666" s="11">
        <f t="shared" si="509"/>
        <v>13541.98</v>
      </c>
      <c r="R4666" s="12">
        <f t="shared" si="512"/>
        <v>7.3003400000000003</v>
      </c>
      <c r="S4666" s="14">
        <f t="shared" si="513"/>
        <v>1.4722</v>
      </c>
      <c r="T4666" s="13">
        <f t="shared" si="514"/>
        <v>1854.97</v>
      </c>
      <c r="U4666" s="14" t="s">
        <v>349</v>
      </c>
      <c r="V4666" t="s">
        <v>78</v>
      </c>
      <c r="W4666" s="62">
        <v>7.1496000000000004</v>
      </c>
      <c r="X4666" s="48">
        <f t="shared" si="510"/>
        <v>1894.0886203423966</v>
      </c>
    </row>
    <row r="4667" spans="1:24" x14ac:dyDescent="0.2">
      <c r="A4667" s="38" t="str">
        <f t="shared" si="508"/>
        <v>2025-8</v>
      </c>
      <c r="B4667" t="s">
        <v>8421</v>
      </c>
      <c r="C4667" s="23">
        <v>45888</v>
      </c>
      <c r="D4667" s="23">
        <v>45839</v>
      </c>
      <c r="E4667" t="s">
        <v>252</v>
      </c>
      <c r="F4667" t="s">
        <v>253</v>
      </c>
      <c r="G4667" s="22"/>
      <c r="H4667" t="s">
        <v>8661</v>
      </c>
      <c r="I4667" t="s">
        <v>250</v>
      </c>
      <c r="J4667" t="s">
        <v>251</v>
      </c>
      <c r="K4667" s="10" t="str">
        <f t="shared" si="511"/>
        <v>GLID</v>
      </c>
      <c r="L4667" t="s">
        <v>10</v>
      </c>
      <c r="M4667" s="52">
        <v>3440</v>
      </c>
      <c r="N4667" t="s">
        <v>1472</v>
      </c>
      <c r="O4667" t="s">
        <v>11</v>
      </c>
      <c r="P4667" s="78">
        <v>10.7476</v>
      </c>
      <c r="Q4667" s="11">
        <f t="shared" si="509"/>
        <v>36971.74</v>
      </c>
      <c r="R4667" s="12">
        <f t="shared" si="512"/>
        <v>7.3003400000000003</v>
      </c>
      <c r="S4667" s="14">
        <f t="shared" si="513"/>
        <v>1.4722</v>
      </c>
      <c r="T4667" s="13">
        <f t="shared" si="514"/>
        <v>5064.37</v>
      </c>
      <c r="U4667" s="14" t="s">
        <v>349</v>
      </c>
      <c r="V4667" t="s">
        <v>78</v>
      </c>
      <c r="W4667" s="62">
        <v>7.1496000000000004</v>
      </c>
      <c r="X4667" s="48">
        <f t="shared" si="510"/>
        <v>5171.162582522099</v>
      </c>
    </row>
    <row r="4668" spans="1:24" x14ac:dyDescent="0.2">
      <c r="A4668" s="38" t="str">
        <f t="shared" si="508"/>
        <v>2025-8</v>
      </c>
      <c r="B4668" t="s">
        <v>8422</v>
      </c>
      <c r="C4668" s="23">
        <v>45880</v>
      </c>
      <c r="D4668" s="23">
        <v>45839</v>
      </c>
      <c r="E4668" t="s">
        <v>569</v>
      </c>
      <c r="F4668" t="s">
        <v>570</v>
      </c>
      <c r="G4668" s="22"/>
      <c r="H4668" t="s">
        <v>8565</v>
      </c>
      <c r="I4668" t="s">
        <v>1804</v>
      </c>
      <c r="J4668" t="s">
        <v>1805</v>
      </c>
      <c r="K4668" s="10" t="str">
        <f t="shared" si="511"/>
        <v>MISC</v>
      </c>
      <c r="L4668" t="s">
        <v>10</v>
      </c>
      <c r="M4668" s="52">
        <v>1310</v>
      </c>
      <c r="N4668" t="s">
        <v>1472</v>
      </c>
      <c r="O4668" t="s">
        <v>11</v>
      </c>
      <c r="P4668" s="78">
        <v>10.85</v>
      </c>
      <c r="Q4668" s="11">
        <f t="shared" si="509"/>
        <v>14213.5</v>
      </c>
      <c r="R4668" s="12">
        <f t="shared" si="512"/>
        <v>7.3003400000000003</v>
      </c>
      <c r="S4668" s="14">
        <f t="shared" si="513"/>
        <v>1.4862</v>
      </c>
      <c r="T4668" s="13">
        <f t="shared" si="514"/>
        <v>1946.92</v>
      </c>
      <c r="U4668" s="14" t="s">
        <v>349</v>
      </c>
      <c r="V4668" t="s">
        <v>25</v>
      </c>
      <c r="W4668" s="62">
        <v>7.1496000000000004</v>
      </c>
      <c r="X4668" s="48">
        <f t="shared" si="510"/>
        <v>1988.0133154302337</v>
      </c>
    </row>
    <row r="4669" spans="1:24" x14ac:dyDescent="0.2">
      <c r="A4669" s="38" t="str">
        <f t="shared" si="508"/>
        <v>2025-8</v>
      </c>
      <c r="B4669" t="s">
        <v>8423</v>
      </c>
      <c r="C4669" s="23">
        <v>45877</v>
      </c>
      <c r="D4669" s="23">
        <v>45839</v>
      </c>
      <c r="E4669" t="s">
        <v>252</v>
      </c>
      <c r="F4669" t="s">
        <v>253</v>
      </c>
      <c r="G4669" s="22"/>
      <c r="H4669" t="s">
        <v>8654</v>
      </c>
      <c r="I4669" t="s">
        <v>250</v>
      </c>
      <c r="J4669" t="s">
        <v>251</v>
      </c>
      <c r="K4669" s="10" t="str">
        <f t="shared" si="511"/>
        <v>GLID</v>
      </c>
      <c r="L4669" t="s">
        <v>10</v>
      </c>
      <c r="M4669" s="52">
        <v>2520</v>
      </c>
      <c r="N4669" t="s">
        <v>1472</v>
      </c>
      <c r="O4669" t="s">
        <v>11</v>
      </c>
      <c r="P4669" s="78">
        <v>10.8584</v>
      </c>
      <c r="Q4669" s="11">
        <f t="shared" si="509"/>
        <v>27363.17</v>
      </c>
      <c r="R4669" s="12">
        <f t="shared" si="512"/>
        <v>7.3003400000000003</v>
      </c>
      <c r="S4669" s="14">
        <f t="shared" si="513"/>
        <v>1.4874000000000001</v>
      </c>
      <c r="T4669" s="13">
        <f t="shared" si="514"/>
        <v>3748.25</v>
      </c>
      <c r="U4669" s="14" t="s">
        <v>349</v>
      </c>
      <c r="V4669" t="s">
        <v>78</v>
      </c>
      <c r="W4669" s="62">
        <v>7.1496000000000004</v>
      </c>
      <c r="X4669" s="48">
        <f t="shared" si="510"/>
        <v>3827.2306143001006</v>
      </c>
    </row>
    <row r="4670" spans="1:24" x14ac:dyDescent="0.2">
      <c r="A4670" s="38" t="str">
        <f t="shared" si="508"/>
        <v>2025-8</v>
      </c>
      <c r="B4670" t="s">
        <v>8424</v>
      </c>
      <c r="C4670" s="23">
        <v>45880</v>
      </c>
      <c r="D4670" s="23">
        <v>45839</v>
      </c>
      <c r="E4670" t="s">
        <v>252</v>
      </c>
      <c r="F4670" t="s">
        <v>253</v>
      </c>
      <c r="G4670" s="22"/>
      <c r="H4670" t="s">
        <v>8658</v>
      </c>
      <c r="I4670" t="s">
        <v>250</v>
      </c>
      <c r="J4670" t="s">
        <v>251</v>
      </c>
      <c r="K4670" s="10" t="str">
        <f t="shared" si="511"/>
        <v>GLID</v>
      </c>
      <c r="L4670" t="s">
        <v>10</v>
      </c>
      <c r="M4670" s="52">
        <v>50</v>
      </c>
      <c r="N4670" t="s">
        <v>1472</v>
      </c>
      <c r="O4670" t="s">
        <v>11</v>
      </c>
      <c r="P4670" s="78">
        <v>11.08</v>
      </c>
      <c r="Q4670" s="11">
        <f t="shared" si="509"/>
        <v>554</v>
      </c>
      <c r="R4670" s="12">
        <f t="shared" si="512"/>
        <v>7.3003400000000003</v>
      </c>
      <c r="S4670" s="14">
        <f t="shared" si="513"/>
        <v>1.5177</v>
      </c>
      <c r="T4670" s="13">
        <f t="shared" si="514"/>
        <v>75.89</v>
      </c>
      <c r="U4670" s="14" t="s">
        <v>349</v>
      </c>
      <c r="V4670" t="s">
        <v>78</v>
      </c>
      <c r="W4670" s="62">
        <v>7.1496000000000004</v>
      </c>
      <c r="X4670" s="48">
        <f t="shared" si="510"/>
        <v>77.48685241132371</v>
      </c>
    </row>
    <row r="4671" spans="1:24" x14ac:dyDescent="0.2">
      <c r="A4671" s="38" t="str">
        <f t="shared" si="508"/>
        <v>2025-8</v>
      </c>
      <c r="B4671" t="s">
        <v>8425</v>
      </c>
      <c r="C4671" s="23">
        <v>45880</v>
      </c>
      <c r="D4671" s="23">
        <v>45839</v>
      </c>
      <c r="E4671" t="s">
        <v>252</v>
      </c>
      <c r="F4671" t="s">
        <v>253</v>
      </c>
      <c r="G4671" s="22"/>
      <c r="H4671" t="s">
        <v>8658</v>
      </c>
      <c r="I4671" t="s">
        <v>250</v>
      </c>
      <c r="J4671" t="s">
        <v>251</v>
      </c>
      <c r="K4671" s="10" t="str">
        <f t="shared" si="511"/>
        <v>GLID</v>
      </c>
      <c r="L4671" t="s">
        <v>10</v>
      </c>
      <c r="M4671" s="52">
        <v>350</v>
      </c>
      <c r="N4671" t="s">
        <v>1472</v>
      </c>
      <c r="O4671" t="s">
        <v>11</v>
      </c>
      <c r="P4671" s="78">
        <v>11.08</v>
      </c>
      <c r="Q4671" s="11">
        <f t="shared" si="509"/>
        <v>3878</v>
      </c>
      <c r="R4671" s="12">
        <f t="shared" si="512"/>
        <v>7.3003400000000003</v>
      </c>
      <c r="S4671" s="14">
        <f t="shared" si="513"/>
        <v>1.5177</v>
      </c>
      <c r="T4671" s="13">
        <f t="shared" si="514"/>
        <v>531.20000000000005</v>
      </c>
      <c r="U4671" s="14" t="s">
        <v>349</v>
      </c>
      <c r="V4671" t="s">
        <v>78</v>
      </c>
      <c r="W4671" s="62">
        <v>7.1496000000000004</v>
      </c>
      <c r="X4671" s="48">
        <f t="shared" si="510"/>
        <v>542.40796687926593</v>
      </c>
    </row>
    <row r="4672" spans="1:24" x14ac:dyDescent="0.2">
      <c r="A4672" s="38" t="str">
        <f t="shared" si="508"/>
        <v>2025-8</v>
      </c>
      <c r="B4672" t="s">
        <v>6350</v>
      </c>
      <c r="C4672" s="23">
        <v>45877</v>
      </c>
      <c r="D4672" s="23">
        <v>45763</v>
      </c>
      <c r="E4672" t="s">
        <v>6397</v>
      </c>
      <c r="F4672" t="s">
        <v>6398</v>
      </c>
      <c r="G4672" s="22"/>
      <c r="H4672" t="s">
        <v>8662</v>
      </c>
      <c r="I4672" t="s">
        <v>5729</v>
      </c>
      <c r="J4672" t="s">
        <v>5870</v>
      </c>
      <c r="K4672" s="10" t="str">
        <f t="shared" si="511"/>
        <v>SSM-</v>
      </c>
      <c r="L4672" t="s">
        <v>10</v>
      </c>
      <c r="M4672" s="52">
        <v>3995</v>
      </c>
      <c r="N4672" t="s">
        <v>186</v>
      </c>
      <c r="O4672" t="s">
        <v>11</v>
      </c>
      <c r="P4672" s="78">
        <v>11.106199999999999</v>
      </c>
      <c r="Q4672" s="11">
        <f t="shared" si="509"/>
        <v>44369.27</v>
      </c>
      <c r="R4672" s="12">
        <f t="shared" si="512"/>
        <v>7.3003400000000003</v>
      </c>
      <c r="S4672" s="14">
        <f t="shared" si="513"/>
        <v>1.5213000000000001</v>
      </c>
      <c r="T4672" s="13">
        <f t="shared" si="514"/>
        <v>6077.59</v>
      </c>
      <c r="U4672" s="14" t="s">
        <v>349</v>
      </c>
      <c r="V4672" t="s">
        <v>33</v>
      </c>
      <c r="W4672" s="62">
        <v>7.1496000000000004</v>
      </c>
      <c r="X4672" s="48">
        <f t="shared" si="510"/>
        <v>6205.8393476558122</v>
      </c>
    </row>
    <row r="4673" spans="1:24" x14ac:dyDescent="0.2">
      <c r="A4673" s="38" t="str">
        <f t="shared" si="508"/>
        <v>2025-8</v>
      </c>
      <c r="B4673" t="s">
        <v>6351</v>
      </c>
      <c r="C4673" s="23">
        <v>45877</v>
      </c>
      <c r="D4673" s="23">
        <v>45763</v>
      </c>
      <c r="E4673" t="s">
        <v>6397</v>
      </c>
      <c r="F4673" t="s">
        <v>6398</v>
      </c>
      <c r="G4673" s="22"/>
      <c r="H4673" t="s">
        <v>8662</v>
      </c>
      <c r="I4673" t="s">
        <v>5641</v>
      </c>
      <c r="J4673" t="s">
        <v>5784</v>
      </c>
      <c r="K4673" s="10" t="str">
        <f t="shared" si="511"/>
        <v>SSM-</v>
      </c>
      <c r="L4673" t="s">
        <v>10</v>
      </c>
      <c r="M4673" s="52">
        <v>9660</v>
      </c>
      <c r="N4673" t="s">
        <v>186</v>
      </c>
      <c r="O4673" t="s">
        <v>11</v>
      </c>
      <c r="P4673" s="78">
        <v>11.194699999999999</v>
      </c>
      <c r="Q4673" s="11">
        <f t="shared" si="509"/>
        <v>108140.8</v>
      </c>
      <c r="R4673" s="12">
        <f t="shared" si="512"/>
        <v>7.3003400000000003</v>
      </c>
      <c r="S4673" s="14">
        <f t="shared" si="513"/>
        <v>1.5334000000000001</v>
      </c>
      <c r="T4673" s="13">
        <f t="shared" si="514"/>
        <v>14812.64</v>
      </c>
      <c r="U4673" s="14" t="s">
        <v>349</v>
      </c>
      <c r="V4673" t="s">
        <v>33</v>
      </c>
      <c r="W4673" s="62">
        <v>7.1496000000000004</v>
      </c>
      <c r="X4673" s="48">
        <f t="shared" si="510"/>
        <v>15125.433870426315</v>
      </c>
    </row>
    <row r="4674" spans="1:24" x14ac:dyDescent="0.2">
      <c r="A4674" s="38" t="str">
        <f t="shared" ref="A4674:A4737" si="515">+TEXT(C4674,"YYYY")&amp;"-"&amp;TEXT(C4674,"M")</f>
        <v>2025-8</v>
      </c>
      <c r="B4674" t="s">
        <v>8426</v>
      </c>
      <c r="C4674" s="23">
        <v>45882</v>
      </c>
      <c r="D4674" s="23">
        <v>45880</v>
      </c>
      <c r="E4674" t="s">
        <v>5</v>
      </c>
      <c r="F4674" t="s">
        <v>6</v>
      </c>
      <c r="G4674" s="22"/>
      <c r="H4674" t="s">
        <v>8644</v>
      </c>
      <c r="I4674" t="s">
        <v>7881</v>
      </c>
      <c r="J4674" t="s">
        <v>7882</v>
      </c>
      <c r="K4674" s="10" t="str">
        <f t="shared" si="511"/>
        <v>BOX-</v>
      </c>
      <c r="L4674" t="s">
        <v>10</v>
      </c>
      <c r="M4674" s="52">
        <v>505</v>
      </c>
      <c r="N4674" t="s">
        <v>1472</v>
      </c>
      <c r="O4674" t="s">
        <v>11</v>
      </c>
      <c r="P4674" s="78">
        <v>11.53</v>
      </c>
      <c r="Q4674" s="11">
        <f t="shared" ref="Q4674:Q4734" si="516">ROUND(P4674*M4674,2)</f>
        <v>5822.65</v>
      </c>
      <c r="R4674" s="12">
        <f t="shared" si="512"/>
        <v>7.3003400000000003</v>
      </c>
      <c r="S4674" s="14">
        <f t="shared" si="513"/>
        <v>1.5793999999999999</v>
      </c>
      <c r="T4674" s="13">
        <f t="shared" si="514"/>
        <v>797.6</v>
      </c>
      <c r="U4674" s="14" t="s">
        <v>349</v>
      </c>
      <c r="V4674" t="s">
        <v>1</v>
      </c>
      <c r="W4674" s="62">
        <v>7.1496000000000004</v>
      </c>
      <c r="X4674" s="48">
        <f t="shared" ref="X4674:X4737" si="517">IF(O4674="CNY",P4674/W4674*M4674,1)</f>
        <v>814.40220431912269</v>
      </c>
    </row>
    <row r="4675" spans="1:24" x14ac:dyDescent="0.2">
      <c r="A4675" s="38" t="str">
        <f t="shared" si="515"/>
        <v>2025-8</v>
      </c>
      <c r="B4675" t="s">
        <v>8427</v>
      </c>
      <c r="C4675" s="23">
        <v>45874</v>
      </c>
      <c r="D4675" s="23">
        <v>45870</v>
      </c>
      <c r="E4675" t="s">
        <v>5</v>
      </c>
      <c r="F4675" t="s">
        <v>6</v>
      </c>
      <c r="G4675" s="22"/>
      <c r="H4675" t="s">
        <v>8657</v>
      </c>
      <c r="I4675" t="s">
        <v>7883</v>
      </c>
      <c r="J4675" t="s">
        <v>7884</v>
      </c>
      <c r="K4675" s="10" t="str">
        <f t="shared" si="511"/>
        <v>BOX-</v>
      </c>
      <c r="L4675" t="s">
        <v>10</v>
      </c>
      <c r="M4675" s="52">
        <v>505</v>
      </c>
      <c r="N4675" t="s">
        <v>1472</v>
      </c>
      <c r="O4675" t="s">
        <v>11</v>
      </c>
      <c r="P4675" s="78">
        <v>12.47</v>
      </c>
      <c r="Q4675" s="11">
        <f t="shared" si="516"/>
        <v>6297.35</v>
      </c>
      <c r="R4675" s="12">
        <f t="shared" si="512"/>
        <v>7.3003400000000003</v>
      </c>
      <c r="S4675" s="14">
        <f t="shared" si="513"/>
        <v>1.7081</v>
      </c>
      <c r="T4675" s="13">
        <f t="shared" si="514"/>
        <v>862.59</v>
      </c>
      <c r="U4675" s="14" t="s">
        <v>349</v>
      </c>
      <c r="V4675" t="s">
        <v>1</v>
      </c>
      <c r="W4675" s="62">
        <v>7.1496000000000004</v>
      </c>
      <c r="X4675" s="48">
        <f t="shared" si="517"/>
        <v>880.79752713438518</v>
      </c>
    </row>
    <row r="4676" spans="1:24" x14ac:dyDescent="0.2">
      <c r="A4676" s="38" t="str">
        <f t="shared" si="515"/>
        <v>2025-8</v>
      </c>
      <c r="B4676" t="s">
        <v>8428</v>
      </c>
      <c r="C4676" s="23">
        <v>45874</v>
      </c>
      <c r="D4676" s="23">
        <v>45870</v>
      </c>
      <c r="E4676" t="s">
        <v>5</v>
      </c>
      <c r="F4676" t="s">
        <v>6</v>
      </c>
      <c r="G4676" s="22"/>
      <c r="H4676" t="s">
        <v>8657</v>
      </c>
      <c r="I4676" t="s">
        <v>7885</v>
      </c>
      <c r="J4676" t="s">
        <v>7886</v>
      </c>
      <c r="K4676" s="10" t="str">
        <f t="shared" si="511"/>
        <v>BOX-</v>
      </c>
      <c r="L4676" t="s">
        <v>10</v>
      </c>
      <c r="M4676" s="52">
        <v>505</v>
      </c>
      <c r="N4676" t="s">
        <v>1472</v>
      </c>
      <c r="O4676" t="s">
        <v>11</v>
      </c>
      <c r="P4676" s="78">
        <v>12.69</v>
      </c>
      <c r="Q4676" s="11">
        <f t="shared" si="516"/>
        <v>6408.45</v>
      </c>
      <c r="R4676" s="12">
        <f t="shared" si="512"/>
        <v>7.3003400000000003</v>
      </c>
      <c r="S4676" s="14">
        <f t="shared" si="513"/>
        <v>1.7383</v>
      </c>
      <c r="T4676" s="13">
        <f t="shared" si="514"/>
        <v>877.84</v>
      </c>
      <c r="U4676" s="14" t="s">
        <v>349</v>
      </c>
      <c r="V4676" t="s">
        <v>1</v>
      </c>
      <c r="W4676" s="62">
        <v>7.1496000000000004</v>
      </c>
      <c r="X4676" s="48">
        <f t="shared" si="517"/>
        <v>896.33685800604223</v>
      </c>
    </row>
    <row r="4677" spans="1:24" x14ac:dyDescent="0.2">
      <c r="A4677" s="38" t="str">
        <f t="shared" si="515"/>
        <v>2025-8</v>
      </c>
      <c r="B4677" t="s">
        <v>8429</v>
      </c>
      <c r="C4677" s="23">
        <v>45895</v>
      </c>
      <c r="D4677" s="23">
        <v>45813</v>
      </c>
      <c r="E4677" t="s">
        <v>121</v>
      </c>
      <c r="F4677" t="s">
        <v>122</v>
      </c>
      <c r="G4677" s="22"/>
      <c r="H4677" t="s">
        <v>8646</v>
      </c>
      <c r="I4677" t="s">
        <v>7887</v>
      </c>
      <c r="J4677" t="s">
        <v>7888</v>
      </c>
      <c r="K4677" s="10" t="str">
        <f t="shared" si="511"/>
        <v>SHDL</v>
      </c>
      <c r="L4677" t="s">
        <v>10</v>
      </c>
      <c r="M4677" s="52">
        <v>448</v>
      </c>
      <c r="N4677" t="s">
        <v>1472</v>
      </c>
      <c r="O4677" t="s">
        <v>11</v>
      </c>
      <c r="P4677" s="78">
        <v>12.696400000000001</v>
      </c>
      <c r="Q4677" s="11">
        <f t="shared" si="516"/>
        <v>5687.99</v>
      </c>
      <c r="R4677" s="12">
        <f t="shared" si="512"/>
        <v>7.3003400000000003</v>
      </c>
      <c r="S4677" s="14">
        <f t="shared" si="513"/>
        <v>1.7392000000000001</v>
      </c>
      <c r="T4677" s="13">
        <f t="shared" si="514"/>
        <v>779.16</v>
      </c>
      <c r="U4677" s="14" t="s">
        <v>349</v>
      </c>
      <c r="V4677" t="s">
        <v>722</v>
      </c>
      <c r="W4677" s="62">
        <v>7.1496000000000004</v>
      </c>
      <c r="X4677" s="48">
        <f t="shared" si="517"/>
        <v>795.56719257021371</v>
      </c>
    </row>
    <row r="4678" spans="1:24" x14ac:dyDescent="0.2">
      <c r="A4678" s="38" t="str">
        <f t="shared" si="515"/>
        <v>2025-8</v>
      </c>
      <c r="B4678" t="s">
        <v>8430</v>
      </c>
      <c r="C4678" s="23">
        <v>45880</v>
      </c>
      <c r="D4678" s="23">
        <v>45818</v>
      </c>
      <c r="E4678" t="s">
        <v>263</v>
      </c>
      <c r="F4678" t="s">
        <v>0</v>
      </c>
      <c r="G4678" s="22"/>
      <c r="H4678" t="s">
        <v>8663</v>
      </c>
      <c r="I4678" t="s">
        <v>989</v>
      </c>
      <c r="J4678" t="s">
        <v>990</v>
      </c>
      <c r="K4678" s="10" t="str">
        <f t="shared" si="511"/>
        <v>HDL-</v>
      </c>
      <c r="L4678" t="s">
        <v>10</v>
      </c>
      <c r="M4678" s="52">
        <v>910</v>
      </c>
      <c r="N4678" t="s">
        <v>1472</v>
      </c>
      <c r="O4678" t="s">
        <v>11</v>
      </c>
      <c r="P4678" s="78">
        <v>13.037000000000001</v>
      </c>
      <c r="Q4678" s="11">
        <f t="shared" si="516"/>
        <v>11863.67</v>
      </c>
      <c r="R4678" s="12">
        <f t="shared" si="512"/>
        <v>7.3003400000000003</v>
      </c>
      <c r="S4678" s="14">
        <f t="shared" si="513"/>
        <v>1.7858000000000001</v>
      </c>
      <c r="T4678" s="13">
        <f t="shared" si="514"/>
        <v>1625.08</v>
      </c>
      <c r="U4678" s="14" t="s">
        <v>349</v>
      </c>
      <c r="V4678" t="s">
        <v>228</v>
      </c>
      <c r="W4678" s="62">
        <v>7.1496000000000004</v>
      </c>
      <c r="X4678" s="48">
        <f t="shared" si="517"/>
        <v>1659.3473760769834</v>
      </c>
    </row>
    <row r="4679" spans="1:24" x14ac:dyDescent="0.2">
      <c r="A4679" s="38" t="str">
        <f t="shared" si="515"/>
        <v>2025-8</v>
      </c>
      <c r="B4679" t="s">
        <v>8430</v>
      </c>
      <c r="C4679" s="23">
        <v>45876</v>
      </c>
      <c r="D4679" s="23">
        <v>45818</v>
      </c>
      <c r="E4679" t="s">
        <v>263</v>
      </c>
      <c r="F4679" t="s">
        <v>0</v>
      </c>
      <c r="G4679" s="22"/>
      <c r="H4679" t="s">
        <v>8664</v>
      </c>
      <c r="I4679" t="s">
        <v>989</v>
      </c>
      <c r="J4679" t="s">
        <v>990</v>
      </c>
      <c r="K4679" s="10" t="str">
        <f t="shared" si="511"/>
        <v>HDL-</v>
      </c>
      <c r="L4679" t="s">
        <v>10</v>
      </c>
      <c r="M4679" s="52">
        <v>1820</v>
      </c>
      <c r="N4679" t="s">
        <v>1472</v>
      </c>
      <c r="O4679" t="s">
        <v>11</v>
      </c>
      <c r="P4679" s="78">
        <v>13.037000000000001</v>
      </c>
      <c r="Q4679" s="11">
        <f t="shared" si="516"/>
        <v>23727.34</v>
      </c>
      <c r="R4679" s="12">
        <f t="shared" si="512"/>
        <v>7.3003400000000003</v>
      </c>
      <c r="S4679" s="14">
        <f t="shared" si="513"/>
        <v>1.7858000000000001</v>
      </c>
      <c r="T4679" s="13">
        <f t="shared" si="514"/>
        <v>3250.16</v>
      </c>
      <c r="U4679" s="14" t="s">
        <v>349</v>
      </c>
      <c r="V4679" t="s">
        <v>228</v>
      </c>
      <c r="W4679" s="62">
        <v>7.1496000000000004</v>
      </c>
      <c r="X4679" s="48">
        <f t="shared" si="517"/>
        <v>3318.6947521539669</v>
      </c>
    </row>
    <row r="4680" spans="1:24" x14ac:dyDescent="0.2">
      <c r="A4680" s="38" t="str">
        <f t="shared" si="515"/>
        <v>2025-8</v>
      </c>
      <c r="B4680" t="s">
        <v>8431</v>
      </c>
      <c r="C4680" s="23">
        <v>45877</v>
      </c>
      <c r="D4680" s="23">
        <v>45839</v>
      </c>
      <c r="E4680" t="s">
        <v>252</v>
      </c>
      <c r="F4680" t="s">
        <v>253</v>
      </c>
      <c r="G4680" s="22"/>
      <c r="H4680" t="s">
        <v>8653</v>
      </c>
      <c r="I4680" t="s">
        <v>775</v>
      </c>
      <c r="J4680" t="s">
        <v>776</v>
      </c>
      <c r="K4680" s="10" t="str">
        <f t="shared" si="511"/>
        <v>GLID</v>
      </c>
      <c r="L4680" t="s">
        <v>10</v>
      </c>
      <c r="M4680" s="52">
        <v>180</v>
      </c>
      <c r="N4680" t="s">
        <v>1472</v>
      </c>
      <c r="O4680" t="s">
        <v>11</v>
      </c>
      <c r="P4680" s="78">
        <v>13.6808</v>
      </c>
      <c r="Q4680" s="11">
        <f t="shared" si="516"/>
        <v>2462.54</v>
      </c>
      <c r="R4680" s="12">
        <f t="shared" si="512"/>
        <v>7.3003400000000003</v>
      </c>
      <c r="S4680" s="14">
        <f t="shared" si="513"/>
        <v>1.8740000000000001</v>
      </c>
      <c r="T4680" s="13">
        <f t="shared" si="514"/>
        <v>337.32</v>
      </c>
      <c r="U4680" s="14" t="s">
        <v>349</v>
      </c>
      <c r="V4680" t="s">
        <v>78</v>
      </c>
      <c r="W4680" s="62">
        <v>7.1496000000000004</v>
      </c>
      <c r="X4680" s="48">
        <f t="shared" si="517"/>
        <v>344.43101711983883</v>
      </c>
    </row>
    <row r="4681" spans="1:24" x14ac:dyDescent="0.2">
      <c r="A4681" s="38" t="str">
        <f t="shared" si="515"/>
        <v>2025-8</v>
      </c>
      <c r="B4681" t="s">
        <v>8432</v>
      </c>
      <c r="C4681" s="23">
        <v>45873</v>
      </c>
      <c r="D4681" s="23">
        <v>45839</v>
      </c>
      <c r="E4681" t="s">
        <v>252</v>
      </c>
      <c r="F4681" t="s">
        <v>253</v>
      </c>
      <c r="G4681" s="22"/>
      <c r="H4681" t="s">
        <v>8655</v>
      </c>
      <c r="I4681" t="s">
        <v>775</v>
      </c>
      <c r="J4681" t="s">
        <v>776</v>
      </c>
      <c r="K4681" s="10" t="str">
        <f t="shared" si="511"/>
        <v>GLID</v>
      </c>
      <c r="L4681" t="s">
        <v>10</v>
      </c>
      <c r="M4681" s="52">
        <v>880</v>
      </c>
      <c r="N4681" t="s">
        <v>1472</v>
      </c>
      <c r="O4681" t="s">
        <v>11</v>
      </c>
      <c r="P4681" s="78">
        <v>13.6808</v>
      </c>
      <c r="Q4681" s="11">
        <f t="shared" si="516"/>
        <v>12039.1</v>
      </c>
      <c r="R4681" s="12">
        <f t="shared" si="512"/>
        <v>7.3003400000000003</v>
      </c>
      <c r="S4681" s="14">
        <f t="shared" si="513"/>
        <v>1.8740000000000001</v>
      </c>
      <c r="T4681" s="13">
        <f t="shared" si="514"/>
        <v>1649.12</v>
      </c>
      <c r="U4681" s="14" t="s">
        <v>349</v>
      </c>
      <c r="V4681" t="s">
        <v>78</v>
      </c>
      <c r="W4681" s="62">
        <v>7.1496000000000004</v>
      </c>
      <c r="X4681" s="48">
        <f t="shared" si="517"/>
        <v>1683.8849725858788</v>
      </c>
    </row>
    <row r="4682" spans="1:24" x14ac:dyDescent="0.2">
      <c r="A4682" s="38" t="str">
        <f t="shared" si="515"/>
        <v>2025-8</v>
      </c>
      <c r="B4682" t="s">
        <v>8432</v>
      </c>
      <c r="C4682" s="23">
        <v>45877</v>
      </c>
      <c r="D4682" s="23">
        <v>45839</v>
      </c>
      <c r="E4682" t="s">
        <v>252</v>
      </c>
      <c r="F4682" t="s">
        <v>253</v>
      </c>
      <c r="G4682" s="22"/>
      <c r="H4682" t="s">
        <v>8654</v>
      </c>
      <c r="I4682" t="s">
        <v>775</v>
      </c>
      <c r="J4682" t="s">
        <v>776</v>
      </c>
      <c r="K4682" s="10" t="str">
        <f t="shared" si="511"/>
        <v>GLID</v>
      </c>
      <c r="L4682" t="s">
        <v>10</v>
      </c>
      <c r="M4682" s="52">
        <v>1140</v>
      </c>
      <c r="N4682" t="s">
        <v>1472</v>
      </c>
      <c r="O4682" t="s">
        <v>11</v>
      </c>
      <c r="P4682" s="78">
        <v>13.6808</v>
      </c>
      <c r="Q4682" s="11">
        <f t="shared" si="516"/>
        <v>15596.11</v>
      </c>
      <c r="R4682" s="12">
        <f t="shared" si="512"/>
        <v>7.3003400000000003</v>
      </c>
      <c r="S4682" s="14">
        <f t="shared" si="513"/>
        <v>1.8740000000000001</v>
      </c>
      <c r="T4682" s="13">
        <f t="shared" si="514"/>
        <v>2136.36</v>
      </c>
      <c r="U4682" s="14" t="s">
        <v>349</v>
      </c>
      <c r="V4682" t="s">
        <v>78</v>
      </c>
      <c r="W4682" s="62">
        <v>7.1496000000000004</v>
      </c>
      <c r="X4682" s="48">
        <f t="shared" si="517"/>
        <v>2181.3964417589791</v>
      </c>
    </row>
    <row r="4683" spans="1:24" x14ac:dyDescent="0.2">
      <c r="A4683" s="38" t="str">
        <f t="shared" si="515"/>
        <v>2025-8</v>
      </c>
      <c r="B4683" t="s">
        <v>8431</v>
      </c>
      <c r="C4683" s="23">
        <v>45877</v>
      </c>
      <c r="D4683" s="23">
        <v>45839</v>
      </c>
      <c r="E4683" t="s">
        <v>252</v>
      </c>
      <c r="F4683" t="s">
        <v>253</v>
      </c>
      <c r="G4683" s="22"/>
      <c r="H4683" t="s">
        <v>8656</v>
      </c>
      <c r="I4683" t="s">
        <v>775</v>
      </c>
      <c r="J4683" t="s">
        <v>776</v>
      </c>
      <c r="K4683" s="10" t="str">
        <f t="shared" si="511"/>
        <v>GLID</v>
      </c>
      <c r="L4683" t="s">
        <v>10</v>
      </c>
      <c r="M4683" s="52">
        <v>1840</v>
      </c>
      <c r="N4683" t="s">
        <v>1472</v>
      </c>
      <c r="O4683" t="s">
        <v>11</v>
      </c>
      <c r="P4683" s="78">
        <v>13.6808</v>
      </c>
      <c r="Q4683" s="11">
        <f t="shared" si="516"/>
        <v>25172.67</v>
      </c>
      <c r="R4683" s="12">
        <f t="shared" si="512"/>
        <v>7.3003400000000003</v>
      </c>
      <c r="S4683" s="14">
        <f t="shared" si="513"/>
        <v>1.8740000000000001</v>
      </c>
      <c r="T4683" s="13">
        <f t="shared" si="514"/>
        <v>3448.16</v>
      </c>
      <c r="U4683" s="14" t="s">
        <v>349</v>
      </c>
      <c r="V4683" t="s">
        <v>78</v>
      </c>
      <c r="W4683" s="62">
        <v>7.1496000000000004</v>
      </c>
      <c r="X4683" s="48">
        <f t="shared" si="517"/>
        <v>3520.8503972250192</v>
      </c>
    </row>
    <row r="4684" spans="1:24" x14ac:dyDescent="0.2">
      <c r="A4684" s="38" t="str">
        <f t="shared" si="515"/>
        <v>2025-8</v>
      </c>
      <c r="B4684" t="s">
        <v>8433</v>
      </c>
      <c r="C4684" s="23">
        <v>45882</v>
      </c>
      <c r="D4684" s="23">
        <v>45880</v>
      </c>
      <c r="E4684" t="s">
        <v>5</v>
      </c>
      <c r="F4684" t="s">
        <v>6</v>
      </c>
      <c r="G4684" s="22"/>
      <c r="H4684" t="s">
        <v>8644</v>
      </c>
      <c r="I4684" t="s">
        <v>5733</v>
      </c>
      <c r="J4684" t="s">
        <v>5874</v>
      </c>
      <c r="K4684" s="10" t="str">
        <f t="shared" si="511"/>
        <v>BOX-</v>
      </c>
      <c r="L4684" t="s">
        <v>10</v>
      </c>
      <c r="M4684" s="52">
        <v>1010</v>
      </c>
      <c r="N4684" t="s">
        <v>1472</v>
      </c>
      <c r="O4684" t="s">
        <v>11</v>
      </c>
      <c r="P4684" s="78">
        <v>13.7</v>
      </c>
      <c r="Q4684" s="11">
        <f t="shared" si="516"/>
        <v>13837</v>
      </c>
      <c r="R4684" s="12">
        <f t="shared" si="512"/>
        <v>7.3003400000000003</v>
      </c>
      <c r="S4684" s="14">
        <f t="shared" si="513"/>
        <v>1.8766</v>
      </c>
      <c r="T4684" s="13">
        <f t="shared" si="514"/>
        <v>1895.37</v>
      </c>
      <c r="U4684" s="14" t="s">
        <v>349</v>
      </c>
      <c r="V4684" t="s">
        <v>1</v>
      </c>
      <c r="W4684" s="62">
        <v>7.1496000000000004</v>
      </c>
      <c r="X4684" s="48">
        <f t="shared" si="517"/>
        <v>1935.3530267427548</v>
      </c>
    </row>
    <row r="4685" spans="1:24" x14ac:dyDescent="0.2">
      <c r="A4685" s="38" t="str">
        <f t="shared" si="515"/>
        <v>2025-8</v>
      </c>
      <c r="B4685" t="s">
        <v>8434</v>
      </c>
      <c r="C4685" s="23">
        <v>45876</v>
      </c>
      <c r="D4685" s="23">
        <v>45818</v>
      </c>
      <c r="E4685" t="s">
        <v>263</v>
      </c>
      <c r="F4685" t="s">
        <v>0</v>
      </c>
      <c r="G4685" s="22"/>
      <c r="H4685" t="s">
        <v>8664</v>
      </c>
      <c r="I4685" t="s">
        <v>993</v>
      </c>
      <c r="J4685" t="s">
        <v>994</v>
      </c>
      <c r="K4685" s="10" t="str">
        <f t="shared" si="511"/>
        <v>HDL-</v>
      </c>
      <c r="L4685" t="s">
        <v>10</v>
      </c>
      <c r="M4685" s="52">
        <v>2730</v>
      </c>
      <c r="N4685" t="s">
        <v>1472</v>
      </c>
      <c r="O4685" t="s">
        <v>11</v>
      </c>
      <c r="P4685" s="78">
        <v>13.8674</v>
      </c>
      <c r="Q4685" s="11">
        <f t="shared" si="516"/>
        <v>37858</v>
      </c>
      <c r="R4685" s="12">
        <f t="shared" si="512"/>
        <v>7.3003400000000003</v>
      </c>
      <c r="S4685" s="14">
        <f t="shared" si="513"/>
        <v>1.8996</v>
      </c>
      <c r="T4685" s="13">
        <f t="shared" si="514"/>
        <v>5185.91</v>
      </c>
      <c r="U4685" s="14" t="s">
        <v>349</v>
      </c>
      <c r="V4685" t="s">
        <v>228</v>
      </c>
      <c r="W4685" s="62">
        <v>7.1496000000000004</v>
      </c>
      <c r="X4685" s="48">
        <f t="shared" si="517"/>
        <v>5295.1216851292374</v>
      </c>
    </row>
    <row r="4686" spans="1:24" x14ac:dyDescent="0.2">
      <c r="A4686" s="38" t="str">
        <f t="shared" si="515"/>
        <v>2025-8</v>
      </c>
      <c r="B4686" t="s">
        <v>8435</v>
      </c>
      <c r="C4686" s="23">
        <v>45895</v>
      </c>
      <c r="D4686" s="23">
        <v>45813</v>
      </c>
      <c r="E4686" t="s">
        <v>121</v>
      </c>
      <c r="F4686" t="s">
        <v>122</v>
      </c>
      <c r="G4686" s="22"/>
      <c r="H4686" t="s">
        <v>8646</v>
      </c>
      <c r="I4686" t="s">
        <v>4559</v>
      </c>
      <c r="J4686" t="s">
        <v>4560</v>
      </c>
      <c r="K4686" s="10" t="str">
        <f t="shared" si="511"/>
        <v>SHDL</v>
      </c>
      <c r="L4686" t="s">
        <v>10</v>
      </c>
      <c r="M4686" s="52">
        <v>900</v>
      </c>
      <c r="N4686" t="s">
        <v>1472</v>
      </c>
      <c r="O4686" t="s">
        <v>11</v>
      </c>
      <c r="P4686" s="78">
        <v>14.079499999999999</v>
      </c>
      <c r="Q4686" s="11">
        <f t="shared" si="516"/>
        <v>12671.55</v>
      </c>
      <c r="R4686" s="12">
        <f t="shared" si="512"/>
        <v>7.3003400000000003</v>
      </c>
      <c r="S4686" s="14">
        <f t="shared" si="513"/>
        <v>1.9286000000000001</v>
      </c>
      <c r="T4686" s="13">
        <f t="shared" si="514"/>
        <v>1735.74</v>
      </c>
      <c r="U4686" s="14" t="s">
        <v>349</v>
      </c>
      <c r="V4686" t="s">
        <v>722</v>
      </c>
      <c r="W4686" s="62">
        <v>7.1496000000000004</v>
      </c>
      <c r="X4686" s="48">
        <f t="shared" si="517"/>
        <v>1772.3439073514601</v>
      </c>
    </row>
    <row r="4687" spans="1:24" x14ac:dyDescent="0.2">
      <c r="A4687" s="38" t="str">
        <f t="shared" si="515"/>
        <v>2025-8</v>
      </c>
      <c r="B4687" t="s">
        <v>8436</v>
      </c>
      <c r="C4687" s="23">
        <v>45882</v>
      </c>
      <c r="D4687" s="23">
        <v>45880</v>
      </c>
      <c r="E4687" t="s">
        <v>5</v>
      </c>
      <c r="F4687" t="s">
        <v>6</v>
      </c>
      <c r="G4687" s="22"/>
      <c r="H4687" t="s">
        <v>8644</v>
      </c>
      <c r="I4687" t="s">
        <v>7889</v>
      </c>
      <c r="J4687" t="s">
        <v>7890</v>
      </c>
      <c r="K4687" s="10" t="str">
        <f t="shared" si="511"/>
        <v>BOX-</v>
      </c>
      <c r="L4687" t="s">
        <v>10</v>
      </c>
      <c r="M4687" s="52">
        <v>1010</v>
      </c>
      <c r="N4687" t="s">
        <v>1472</v>
      </c>
      <c r="O4687" t="s">
        <v>11</v>
      </c>
      <c r="P4687" s="78">
        <v>14.1</v>
      </c>
      <c r="Q4687" s="11">
        <f t="shared" si="516"/>
        <v>14241</v>
      </c>
      <c r="R4687" s="12">
        <f t="shared" si="512"/>
        <v>7.3003400000000003</v>
      </c>
      <c r="S4687" s="14">
        <f t="shared" si="513"/>
        <v>1.9314</v>
      </c>
      <c r="T4687" s="13">
        <f t="shared" si="514"/>
        <v>1950.71</v>
      </c>
      <c r="U4687" s="14" t="s">
        <v>349</v>
      </c>
      <c r="V4687" t="s">
        <v>1</v>
      </c>
      <c r="W4687" s="62">
        <v>7.1496000000000004</v>
      </c>
      <c r="X4687" s="48">
        <f t="shared" si="517"/>
        <v>1991.8596844578717</v>
      </c>
    </row>
    <row r="4688" spans="1:24" x14ac:dyDescent="0.2">
      <c r="A4688" s="38" t="str">
        <f t="shared" si="515"/>
        <v>2025-8</v>
      </c>
      <c r="B4688" t="s">
        <v>8437</v>
      </c>
      <c r="C4688" s="23">
        <v>45876</v>
      </c>
      <c r="D4688" s="23">
        <v>45818</v>
      </c>
      <c r="E4688" t="s">
        <v>263</v>
      </c>
      <c r="F4688" t="s">
        <v>0</v>
      </c>
      <c r="G4688" s="22"/>
      <c r="H4688" t="s">
        <v>8664</v>
      </c>
      <c r="I4688" t="s">
        <v>7891</v>
      </c>
      <c r="J4688" t="s">
        <v>7892</v>
      </c>
      <c r="K4688" s="10" t="str">
        <f t="shared" si="511"/>
        <v>HDL-</v>
      </c>
      <c r="L4688" t="s">
        <v>10</v>
      </c>
      <c r="M4688" s="52">
        <v>168</v>
      </c>
      <c r="N4688" t="s">
        <v>1472</v>
      </c>
      <c r="O4688" t="s">
        <v>11</v>
      </c>
      <c r="P4688" s="78">
        <v>14.150399999999999</v>
      </c>
      <c r="Q4688" s="11">
        <f t="shared" si="516"/>
        <v>2377.27</v>
      </c>
      <c r="R4688" s="12">
        <f t="shared" si="512"/>
        <v>7.3003400000000003</v>
      </c>
      <c r="S4688" s="14">
        <f t="shared" si="513"/>
        <v>1.9382999999999999</v>
      </c>
      <c r="T4688" s="13">
        <f t="shared" si="514"/>
        <v>325.63</v>
      </c>
      <c r="U4688" s="14" t="s">
        <v>349</v>
      </c>
      <c r="V4688" t="s">
        <v>228</v>
      </c>
      <c r="W4688" s="62">
        <v>7.1496000000000004</v>
      </c>
      <c r="X4688" s="48">
        <f t="shared" si="517"/>
        <v>332.50352467270892</v>
      </c>
    </row>
    <row r="4689" spans="1:24" x14ac:dyDescent="0.2">
      <c r="A4689" s="38" t="str">
        <f t="shared" si="515"/>
        <v>2025-8</v>
      </c>
      <c r="B4689" t="s">
        <v>8438</v>
      </c>
      <c r="C4689" s="23">
        <v>45880</v>
      </c>
      <c r="D4689" s="23">
        <v>45818</v>
      </c>
      <c r="E4689" t="s">
        <v>263</v>
      </c>
      <c r="F4689" t="s">
        <v>0</v>
      </c>
      <c r="G4689" s="22"/>
      <c r="H4689" t="s">
        <v>8663</v>
      </c>
      <c r="I4689" t="s">
        <v>3796</v>
      </c>
      <c r="J4689" t="s">
        <v>3797</v>
      </c>
      <c r="K4689" s="10" t="str">
        <f t="shared" si="511"/>
        <v>HDL-</v>
      </c>
      <c r="L4689" t="s">
        <v>10</v>
      </c>
      <c r="M4689" s="52">
        <v>396</v>
      </c>
      <c r="N4689" t="s">
        <v>1472</v>
      </c>
      <c r="O4689" t="s">
        <v>11</v>
      </c>
      <c r="P4689" s="78">
        <v>14.150399999999999</v>
      </c>
      <c r="Q4689" s="11">
        <f t="shared" si="516"/>
        <v>5603.56</v>
      </c>
      <c r="R4689" s="12">
        <f t="shared" si="512"/>
        <v>7.3003400000000003</v>
      </c>
      <c r="S4689" s="14">
        <f t="shared" si="513"/>
        <v>1.9382999999999999</v>
      </c>
      <c r="T4689" s="13">
        <f t="shared" si="514"/>
        <v>767.57</v>
      </c>
      <c r="U4689" s="14" t="s">
        <v>349</v>
      </c>
      <c r="V4689" t="s">
        <v>228</v>
      </c>
      <c r="W4689" s="62">
        <v>7.1496000000000004</v>
      </c>
      <c r="X4689" s="48">
        <f t="shared" si="517"/>
        <v>783.75830815709969</v>
      </c>
    </row>
    <row r="4690" spans="1:24" x14ac:dyDescent="0.2">
      <c r="A4690" s="38" t="str">
        <f t="shared" si="515"/>
        <v>2025-8</v>
      </c>
      <c r="B4690" t="s">
        <v>8439</v>
      </c>
      <c r="C4690" s="23">
        <v>45880</v>
      </c>
      <c r="D4690" s="23">
        <v>45818</v>
      </c>
      <c r="E4690" t="s">
        <v>263</v>
      </c>
      <c r="F4690" t="s">
        <v>0</v>
      </c>
      <c r="G4690" s="22"/>
      <c r="H4690" t="s">
        <v>8663</v>
      </c>
      <c r="I4690" t="s">
        <v>7893</v>
      </c>
      <c r="J4690" t="s">
        <v>7894</v>
      </c>
      <c r="K4690" s="10" t="str">
        <f t="shared" si="511"/>
        <v>HDL-</v>
      </c>
      <c r="L4690" t="s">
        <v>10</v>
      </c>
      <c r="M4690" s="52">
        <v>510</v>
      </c>
      <c r="N4690" t="s">
        <v>1472</v>
      </c>
      <c r="O4690" t="s">
        <v>11</v>
      </c>
      <c r="P4690" s="78">
        <v>14.150399999999999</v>
      </c>
      <c r="Q4690" s="11">
        <f t="shared" si="516"/>
        <v>7216.7</v>
      </c>
      <c r="R4690" s="12">
        <f t="shared" si="512"/>
        <v>7.3003400000000003</v>
      </c>
      <c r="S4690" s="14">
        <f t="shared" si="513"/>
        <v>1.9382999999999999</v>
      </c>
      <c r="T4690" s="13">
        <f t="shared" si="514"/>
        <v>988.53</v>
      </c>
      <c r="U4690" s="14" t="s">
        <v>349</v>
      </c>
      <c r="V4690" t="s">
        <v>228</v>
      </c>
      <c r="W4690" s="62">
        <v>7.1496000000000004</v>
      </c>
      <c r="X4690" s="48">
        <f t="shared" si="517"/>
        <v>1009.385699899295</v>
      </c>
    </row>
    <row r="4691" spans="1:24" x14ac:dyDescent="0.2">
      <c r="A4691" s="38" t="str">
        <f t="shared" si="515"/>
        <v>2025-8</v>
      </c>
      <c r="B4691" t="s">
        <v>8440</v>
      </c>
      <c r="C4691" s="23">
        <v>45876</v>
      </c>
      <c r="D4691" s="23">
        <v>45818</v>
      </c>
      <c r="E4691" t="s">
        <v>263</v>
      </c>
      <c r="F4691" t="s">
        <v>0</v>
      </c>
      <c r="G4691" s="22"/>
      <c r="H4691" t="s">
        <v>8664</v>
      </c>
      <c r="I4691" t="s">
        <v>5735</v>
      </c>
      <c r="J4691" t="s">
        <v>5876</v>
      </c>
      <c r="K4691" s="10" t="str">
        <f t="shared" si="511"/>
        <v>HDL-</v>
      </c>
      <c r="L4691" t="s">
        <v>10</v>
      </c>
      <c r="M4691" s="52">
        <v>560</v>
      </c>
      <c r="N4691" t="s">
        <v>1472</v>
      </c>
      <c r="O4691" t="s">
        <v>11</v>
      </c>
      <c r="P4691" s="78">
        <v>14.150399999999999</v>
      </c>
      <c r="Q4691" s="11">
        <f t="shared" si="516"/>
        <v>7924.22</v>
      </c>
      <c r="R4691" s="12">
        <f t="shared" si="512"/>
        <v>7.3003400000000003</v>
      </c>
      <c r="S4691" s="14">
        <f t="shared" si="513"/>
        <v>1.9382999999999999</v>
      </c>
      <c r="T4691" s="13">
        <f t="shared" si="514"/>
        <v>1085.45</v>
      </c>
      <c r="U4691" s="14" t="s">
        <v>349</v>
      </c>
      <c r="V4691" t="s">
        <v>228</v>
      </c>
      <c r="W4691" s="62">
        <v>7.1496000000000004</v>
      </c>
      <c r="X4691" s="48">
        <f t="shared" si="517"/>
        <v>1108.3450822423631</v>
      </c>
    </row>
    <row r="4692" spans="1:24" x14ac:dyDescent="0.2">
      <c r="A4692" s="38" t="str">
        <f t="shared" si="515"/>
        <v>2025-8</v>
      </c>
      <c r="B4692" t="s">
        <v>8438</v>
      </c>
      <c r="C4692" s="23">
        <v>45876</v>
      </c>
      <c r="D4692" s="23">
        <v>45818</v>
      </c>
      <c r="E4692" t="s">
        <v>263</v>
      </c>
      <c r="F4692" t="s">
        <v>0</v>
      </c>
      <c r="G4692" s="22"/>
      <c r="H4692" t="s">
        <v>8664</v>
      </c>
      <c r="I4692" t="s">
        <v>3796</v>
      </c>
      <c r="J4692" t="s">
        <v>3797</v>
      </c>
      <c r="K4692" s="10" t="str">
        <f t="shared" si="511"/>
        <v>HDL-</v>
      </c>
      <c r="L4692" t="s">
        <v>10</v>
      </c>
      <c r="M4692" s="52">
        <v>784</v>
      </c>
      <c r="N4692" t="s">
        <v>1472</v>
      </c>
      <c r="O4692" t="s">
        <v>11</v>
      </c>
      <c r="P4692" s="78">
        <v>14.150399999999999</v>
      </c>
      <c r="Q4692" s="11">
        <f t="shared" si="516"/>
        <v>11093.91</v>
      </c>
      <c r="R4692" s="12">
        <f t="shared" si="512"/>
        <v>7.3003400000000003</v>
      </c>
      <c r="S4692" s="14">
        <f t="shared" si="513"/>
        <v>1.9382999999999999</v>
      </c>
      <c r="T4692" s="13">
        <f t="shared" si="514"/>
        <v>1519.63</v>
      </c>
      <c r="U4692" s="14" t="s">
        <v>349</v>
      </c>
      <c r="V4692" t="s">
        <v>228</v>
      </c>
      <c r="W4692" s="62">
        <v>7.1496000000000004</v>
      </c>
      <c r="X4692" s="48">
        <f t="shared" si="517"/>
        <v>1551.6831151393085</v>
      </c>
    </row>
    <row r="4693" spans="1:24" x14ac:dyDescent="0.2">
      <c r="A4693" s="38" t="str">
        <f t="shared" si="515"/>
        <v>2025-8</v>
      </c>
      <c r="B4693" t="s">
        <v>8437</v>
      </c>
      <c r="C4693" s="23">
        <v>45880</v>
      </c>
      <c r="D4693" s="23">
        <v>45818</v>
      </c>
      <c r="E4693" t="s">
        <v>263</v>
      </c>
      <c r="F4693" t="s">
        <v>0</v>
      </c>
      <c r="G4693" s="22"/>
      <c r="H4693" t="s">
        <v>8663</v>
      </c>
      <c r="I4693" t="s">
        <v>7891</v>
      </c>
      <c r="J4693" t="s">
        <v>7892</v>
      </c>
      <c r="K4693" s="10" t="str">
        <f t="shared" ref="K4693:K4734" si="518">+LEFT(V4693,4)</f>
        <v>HDL-</v>
      </c>
      <c r="L4693" t="s">
        <v>10</v>
      </c>
      <c r="M4693" s="52">
        <v>852</v>
      </c>
      <c r="N4693" t="s">
        <v>1472</v>
      </c>
      <c r="O4693" t="s">
        <v>11</v>
      </c>
      <c r="P4693" s="78">
        <v>14.150399999999999</v>
      </c>
      <c r="Q4693" s="11">
        <f t="shared" si="516"/>
        <v>12056.14</v>
      </c>
      <c r="R4693" s="12">
        <f t="shared" ref="R4693:R4734" si="519">IF(O4693="HKD",7.8,IF(O4693="CNY",7.30034,1))</f>
        <v>7.3003400000000003</v>
      </c>
      <c r="S4693" s="14">
        <f t="shared" ref="S4693:S4734" si="520">+ROUND(P4693/R4693,4)</f>
        <v>1.9382999999999999</v>
      </c>
      <c r="T4693" s="13">
        <f t="shared" ref="T4693:T4734" si="521">ROUND(S4693*M4693,2)</f>
        <v>1651.43</v>
      </c>
      <c r="U4693" s="14" t="s">
        <v>349</v>
      </c>
      <c r="V4693" t="s">
        <v>228</v>
      </c>
      <c r="W4693" s="62">
        <v>7.1496000000000004</v>
      </c>
      <c r="X4693" s="48">
        <f t="shared" si="517"/>
        <v>1686.2678751258811</v>
      </c>
    </row>
    <row r="4694" spans="1:24" x14ac:dyDescent="0.2">
      <c r="A4694" s="38" t="str">
        <f t="shared" si="515"/>
        <v>2025-8</v>
      </c>
      <c r="B4694" t="s">
        <v>8440</v>
      </c>
      <c r="C4694" s="23">
        <v>45880</v>
      </c>
      <c r="D4694" s="23">
        <v>45818</v>
      </c>
      <c r="E4694" t="s">
        <v>263</v>
      </c>
      <c r="F4694" t="s">
        <v>0</v>
      </c>
      <c r="G4694" s="22"/>
      <c r="H4694" t="s">
        <v>8663</v>
      </c>
      <c r="I4694" t="s">
        <v>5735</v>
      </c>
      <c r="J4694" t="s">
        <v>5876</v>
      </c>
      <c r="K4694" s="10" t="str">
        <f t="shared" si="518"/>
        <v>HDL-</v>
      </c>
      <c r="L4694" t="s">
        <v>10</v>
      </c>
      <c r="M4694" s="52">
        <v>960</v>
      </c>
      <c r="N4694" t="s">
        <v>1472</v>
      </c>
      <c r="O4694" t="s">
        <v>11</v>
      </c>
      <c r="P4694" s="78">
        <v>14.150399999999999</v>
      </c>
      <c r="Q4694" s="11">
        <f t="shared" si="516"/>
        <v>13584.38</v>
      </c>
      <c r="R4694" s="12">
        <f t="shared" si="519"/>
        <v>7.3003400000000003</v>
      </c>
      <c r="S4694" s="14">
        <f t="shared" si="520"/>
        <v>1.9382999999999999</v>
      </c>
      <c r="T4694" s="13">
        <f t="shared" si="521"/>
        <v>1860.77</v>
      </c>
      <c r="U4694" s="14" t="s">
        <v>349</v>
      </c>
      <c r="V4694" t="s">
        <v>228</v>
      </c>
      <c r="W4694" s="62">
        <v>7.1496000000000004</v>
      </c>
      <c r="X4694" s="48">
        <f t="shared" si="517"/>
        <v>1900.0201409869082</v>
      </c>
    </row>
    <row r="4695" spans="1:24" x14ac:dyDescent="0.2">
      <c r="A4695" s="38" t="str">
        <f t="shared" si="515"/>
        <v>2025-8</v>
      </c>
      <c r="B4695" t="s">
        <v>8441</v>
      </c>
      <c r="C4695" s="23">
        <v>45898</v>
      </c>
      <c r="D4695" s="23">
        <v>45821</v>
      </c>
      <c r="E4695" t="s">
        <v>143</v>
      </c>
      <c r="F4695" t="s">
        <v>144</v>
      </c>
      <c r="G4695" s="22"/>
      <c r="H4695" t="s">
        <v>8492</v>
      </c>
      <c r="I4695" t="s">
        <v>4806</v>
      </c>
      <c r="J4695" t="s">
        <v>4807</v>
      </c>
      <c r="K4695" s="10" t="str">
        <f t="shared" si="518"/>
        <v>HDL-</v>
      </c>
      <c r="L4695" t="s">
        <v>10</v>
      </c>
      <c r="M4695" s="52">
        <v>630</v>
      </c>
      <c r="N4695" t="s">
        <v>1472</v>
      </c>
      <c r="O4695" t="s">
        <v>11</v>
      </c>
      <c r="P4695" s="78">
        <v>15.9543</v>
      </c>
      <c r="Q4695" s="11">
        <f t="shared" si="516"/>
        <v>10051.209999999999</v>
      </c>
      <c r="R4695" s="12">
        <f t="shared" si="519"/>
        <v>7.3003400000000003</v>
      </c>
      <c r="S4695" s="14">
        <f t="shared" si="520"/>
        <v>2.1854</v>
      </c>
      <c r="T4695" s="13">
        <f t="shared" si="521"/>
        <v>1376.8</v>
      </c>
      <c r="U4695" s="14" t="s">
        <v>349</v>
      </c>
      <c r="V4695" t="s">
        <v>228</v>
      </c>
      <c r="W4695" s="62">
        <v>7.1496000000000004</v>
      </c>
      <c r="X4695" s="48">
        <f t="shared" si="517"/>
        <v>1405.8421450151056</v>
      </c>
    </row>
    <row r="4696" spans="1:24" x14ac:dyDescent="0.2">
      <c r="A4696" s="38" t="str">
        <f t="shared" si="515"/>
        <v>2025-8</v>
      </c>
      <c r="B4696" t="s">
        <v>8442</v>
      </c>
      <c r="C4696" s="23">
        <v>45876</v>
      </c>
      <c r="D4696" s="23">
        <v>45855</v>
      </c>
      <c r="E4696" t="s">
        <v>806</v>
      </c>
      <c r="F4696" t="s">
        <v>807</v>
      </c>
      <c r="G4696" s="22"/>
      <c r="H4696" t="s">
        <v>8665</v>
      </c>
      <c r="I4696" t="s">
        <v>3085</v>
      </c>
      <c r="J4696" t="s">
        <v>3301</v>
      </c>
      <c r="K4696" s="10" t="str">
        <f t="shared" si="518"/>
        <v>SWF-</v>
      </c>
      <c r="L4696" t="s">
        <v>10</v>
      </c>
      <c r="M4696" s="52">
        <v>201.9</v>
      </c>
      <c r="N4696" t="s">
        <v>186</v>
      </c>
      <c r="O4696" t="s">
        <v>11</v>
      </c>
      <c r="P4696" s="78">
        <v>16</v>
      </c>
      <c r="Q4696" s="11">
        <f t="shared" si="516"/>
        <v>3230.4</v>
      </c>
      <c r="R4696" s="12">
        <f t="shared" si="519"/>
        <v>7.3003400000000003</v>
      </c>
      <c r="S4696" s="14">
        <f t="shared" si="520"/>
        <v>2.1917</v>
      </c>
      <c r="T4696" s="13">
        <f t="shared" si="521"/>
        <v>442.5</v>
      </c>
      <c r="U4696" s="14" t="s">
        <v>349</v>
      </c>
      <c r="V4696" t="s">
        <v>3481</v>
      </c>
      <c r="W4696" s="62">
        <v>7.1496000000000004</v>
      </c>
      <c r="X4696" s="48">
        <f t="shared" si="517"/>
        <v>451.82947297750917</v>
      </c>
    </row>
    <row r="4697" spans="1:24" x14ac:dyDescent="0.2">
      <c r="A4697" s="38" t="str">
        <f t="shared" si="515"/>
        <v>2025-8</v>
      </c>
      <c r="B4697" t="s">
        <v>8443</v>
      </c>
      <c r="C4697" s="23">
        <v>45895</v>
      </c>
      <c r="D4697" s="23">
        <v>45813</v>
      </c>
      <c r="E4697" t="s">
        <v>121</v>
      </c>
      <c r="F4697" t="s">
        <v>122</v>
      </c>
      <c r="G4697" s="22"/>
      <c r="H4697" t="s">
        <v>8646</v>
      </c>
      <c r="I4697" t="s">
        <v>7895</v>
      </c>
      <c r="J4697" t="s">
        <v>7896</v>
      </c>
      <c r="K4697" s="10" t="str">
        <f t="shared" si="518"/>
        <v>HDL-</v>
      </c>
      <c r="L4697" t="s">
        <v>10</v>
      </c>
      <c r="M4697" s="52">
        <v>500</v>
      </c>
      <c r="N4697" t="s">
        <v>1472</v>
      </c>
      <c r="O4697" t="s">
        <v>11</v>
      </c>
      <c r="P4697" s="78">
        <v>16.2423</v>
      </c>
      <c r="Q4697" s="11">
        <f t="shared" si="516"/>
        <v>8121.15</v>
      </c>
      <c r="R4697" s="12">
        <f t="shared" si="519"/>
        <v>7.3003400000000003</v>
      </c>
      <c r="S4697" s="14">
        <f t="shared" si="520"/>
        <v>2.2248999999999999</v>
      </c>
      <c r="T4697" s="13">
        <f t="shared" si="521"/>
        <v>1112.45</v>
      </c>
      <c r="U4697" s="14" t="s">
        <v>349</v>
      </c>
      <c r="V4697" t="s">
        <v>228</v>
      </c>
      <c r="W4697" s="62">
        <v>7.1496000000000004</v>
      </c>
      <c r="X4697" s="48">
        <f t="shared" si="517"/>
        <v>1135.8887210473313</v>
      </c>
    </row>
    <row r="4698" spans="1:24" x14ac:dyDescent="0.2">
      <c r="A4698" s="38" t="str">
        <f t="shared" si="515"/>
        <v>2025-8</v>
      </c>
      <c r="B4698" t="s">
        <v>8444</v>
      </c>
      <c r="C4698" s="23">
        <v>45887</v>
      </c>
      <c r="D4698" s="23">
        <v>45881</v>
      </c>
      <c r="E4698" t="s">
        <v>898</v>
      </c>
      <c r="F4698" t="s">
        <v>899</v>
      </c>
      <c r="G4698" s="22"/>
      <c r="H4698" t="s">
        <v>8666</v>
      </c>
      <c r="I4698" t="s">
        <v>896</v>
      </c>
      <c r="J4698" t="s">
        <v>897</v>
      </c>
      <c r="K4698" s="10" t="str">
        <f t="shared" si="518"/>
        <v>GLID</v>
      </c>
      <c r="L4698" t="s">
        <v>10</v>
      </c>
      <c r="M4698" s="52">
        <v>150</v>
      </c>
      <c r="N4698" t="s">
        <v>1472</v>
      </c>
      <c r="O4698" t="s">
        <v>11</v>
      </c>
      <c r="P4698" s="78">
        <v>16.5</v>
      </c>
      <c r="Q4698" s="11">
        <f t="shared" si="516"/>
        <v>2475</v>
      </c>
      <c r="R4698" s="12">
        <f t="shared" si="519"/>
        <v>7.3003400000000003</v>
      </c>
      <c r="S4698" s="14">
        <f t="shared" si="520"/>
        <v>2.2602000000000002</v>
      </c>
      <c r="T4698" s="13">
        <f t="shared" si="521"/>
        <v>339.03</v>
      </c>
      <c r="U4698" s="14" t="s">
        <v>349</v>
      </c>
      <c r="V4698" t="s">
        <v>78</v>
      </c>
      <c r="W4698" s="62">
        <v>7.1496000000000004</v>
      </c>
      <c r="X4698" s="48">
        <f t="shared" si="517"/>
        <v>346.17321248741189</v>
      </c>
    </row>
    <row r="4699" spans="1:24" x14ac:dyDescent="0.2">
      <c r="A4699" s="38" t="str">
        <f t="shared" si="515"/>
        <v>2025-8</v>
      </c>
      <c r="B4699" t="s">
        <v>8445</v>
      </c>
      <c r="C4699" s="23">
        <v>45887</v>
      </c>
      <c r="D4699" s="23">
        <v>45856</v>
      </c>
      <c r="E4699" t="s">
        <v>898</v>
      </c>
      <c r="F4699" t="s">
        <v>899</v>
      </c>
      <c r="G4699" s="22"/>
      <c r="H4699" t="s">
        <v>8666</v>
      </c>
      <c r="I4699" t="s">
        <v>896</v>
      </c>
      <c r="J4699" t="s">
        <v>897</v>
      </c>
      <c r="K4699" s="10" t="str">
        <f t="shared" si="518"/>
        <v>GLID</v>
      </c>
      <c r="L4699" t="s">
        <v>10</v>
      </c>
      <c r="M4699" s="52">
        <v>2030</v>
      </c>
      <c r="N4699" t="s">
        <v>1472</v>
      </c>
      <c r="O4699" t="s">
        <v>11</v>
      </c>
      <c r="P4699" s="78">
        <v>16.5</v>
      </c>
      <c r="Q4699" s="11">
        <f t="shared" si="516"/>
        <v>33495</v>
      </c>
      <c r="R4699" s="12">
        <f t="shared" si="519"/>
        <v>7.3003400000000003</v>
      </c>
      <c r="S4699" s="14">
        <f t="shared" si="520"/>
        <v>2.2602000000000002</v>
      </c>
      <c r="T4699" s="13">
        <f t="shared" si="521"/>
        <v>4588.21</v>
      </c>
      <c r="U4699" s="14" t="s">
        <v>349</v>
      </c>
      <c r="V4699" t="s">
        <v>78</v>
      </c>
      <c r="W4699" s="62">
        <v>7.1496000000000004</v>
      </c>
      <c r="X4699" s="48">
        <f t="shared" si="517"/>
        <v>4684.8774756629737</v>
      </c>
    </row>
    <row r="4700" spans="1:24" x14ac:dyDescent="0.2">
      <c r="A4700" s="38" t="str">
        <f t="shared" si="515"/>
        <v>2025-8</v>
      </c>
      <c r="B4700" t="s">
        <v>8446</v>
      </c>
      <c r="C4700" s="23">
        <v>45895</v>
      </c>
      <c r="D4700" s="23">
        <v>45813</v>
      </c>
      <c r="E4700" t="s">
        <v>121</v>
      </c>
      <c r="F4700" t="s">
        <v>122</v>
      </c>
      <c r="G4700" s="22"/>
      <c r="H4700" t="s">
        <v>8646</v>
      </c>
      <c r="I4700" t="s">
        <v>7897</v>
      </c>
      <c r="J4700" t="s">
        <v>7898</v>
      </c>
      <c r="K4700" s="10" t="str">
        <f t="shared" si="518"/>
        <v>HDL-</v>
      </c>
      <c r="L4700" t="s">
        <v>10</v>
      </c>
      <c r="M4700" s="52">
        <v>401</v>
      </c>
      <c r="N4700" t="s">
        <v>1472</v>
      </c>
      <c r="O4700" t="s">
        <v>11</v>
      </c>
      <c r="P4700" s="78">
        <v>16.597999999999999</v>
      </c>
      <c r="Q4700" s="11">
        <f t="shared" si="516"/>
        <v>6655.8</v>
      </c>
      <c r="R4700" s="12">
        <f t="shared" si="519"/>
        <v>7.3003400000000003</v>
      </c>
      <c r="S4700" s="14">
        <f t="shared" si="520"/>
        <v>2.2736000000000001</v>
      </c>
      <c r="T4700" s="13">
        <f t="shared" si="521"/>
        <v>911.71</v>
      </c>
      <c r="U4700" s="14" t="s">
        <v>349</v>
      </c>
      <c r="V4700" t="s">
        <v>228</v>
      </c>
      <c r="W4700" s="62">
        <v>7.1496000000000004</v>
      </c>
      <c r="X4700" s="48">
        <f t="shared" si="517"/>
        <v>930.93291932415787</v>
      </c>
    </row>
    <row r="4701" spans="1:24" x14ac:dyDescent="0.2">
      <c r="A4701" s="38" t="str">
        <f t="shared" si="515"/>
        <v>2025-8</v>
      </c>
      <c r="B4701" t="s">
        <v>8447</v>
      </c>
      <c r="C4701" s="23">
        <v>45897</v>
      </c>
      <c r="D4701" s="23">
        <v>45826</v>
      </c>
      <c r="E4701" t="s">
        <v>121</v>
      </c>
      <c r="F4701" t="s">
        <v>122</v>
      </c>
      <c r="G4701" s="22"/>
      <c r="H4701" t="s">
        <v>8542</v>
      </c>
      <c r="I4701" t="s">
        <v>7899</v>
      </c>
      <c r="J4701" t="s">
        <v>7900</v>
      </c>
      <c r="K4701" s="10" t="str">
        <f t="shared" si="518"/>
        <v>SHDL</v>
      </c>
      <c r="L4701" t="s">
        <v>10</v>
      </c>
      <c r="M4701" s="52">
        <v>-148</v>
      </c>
      <c r="N4701" t="s">
        <v>1472</v>
      </c>
      <c r="O4701" t="s">
        <v>11</v>
      </c>
      <c r="P4701" s="78">
        <v>16.7362</v>
      </c>
      <c r="Q4701" s="11">
        <f t="shared" si="516"/>
        <v>-2476.96</v>
      </c>
      <c r="R4701" s="12">
        <f t="shared" si="519"/>
        <v>7.3003400000000003</v>
      </c>
      <c r="S4701" s="14">
        <f t="shared" si="520"/>
        <v>2.2925</v>
      </c>
      <c r="T4701" s="13">
        <f t="shared" si="521"/>
        <v>-339.29</v>
      </c>
      <c r="U4701" s="14" t="s">
        <v>349</v>
      </c>
      <c r="V4701" t="s">
        <v>722</v>
      </c>
      <c r="W4701" s="62">
        <v>7.1496000000000004</v>
      </c>
      <c r="X4701" s="48">
        <f t="shared" si="517"/>
        <v>-346.44701801499383</v>
      </c>
    </row>
    <row r="4702" spans="1:24" x14ac:dyDescent="0.2">
      <c r="A4702" s="38" t="str">
        <f t="shared" si="515"/>
        <v>2025-8</v>
      </c>
      <c r="B4702" t="s">
        <v>8447</v>
      </c>
      <c r="C4702" s="23">
        <v>45897</v>
      </c>
      <c r="D4702" s="23">
        <v>45826</v>
      </c>
      <c r="E4702" t="s">
        <v>121</v>
      </c>
      <c r="F4702" t="s">
        <v>122</v>
      </c>
      <c r="G4702" s="22"/>
      <c r="H4702" t="s">
        <v>8667</v>
      </c>
      <c r="I4702" t="s">
        <v>7899</v>
      </c>
      <c r="J4702" t="s">
        <v>7900</v>
      </c>
      <c r="K4702" s="10" t="str">
        <f t="shared" si="518"/>
        <v>SHDL</v>
      </c>
      <c r="L4702" t="s">
        <v>10</v>
      </c>
      <c r="M4702" s="52">
        <v>148</v>
      </c>
      <c r="N4702" t="s">
        <v>1472</v>
      </c>
      <c r="O4702" t="s">
        <v>11</v>
      </c>
      <c r="P4702" s="78">
        <v>16.7362</v>
      </c>
      <c r="Q4702" s="11">
        <f t="shared" si="516"/>
        <v>2476.96</v>
      </c>
      <c r="R4702" s="12">
        <f t="shared" si="519"/>
        <v>7.3003400000000003</v>
      </c>
      <c r="S4702" s="14">
        <f t="shared" si="520"/>
        <v>2.2925</v>
      </c>
      <c r="T4702" s="13">
        <f t="shared" si="521"/>
        <v>339.29</v>
      </c>
      <c r="U4702" s="14" t="s">
        <v>349</v>
      </c>
      <c r="V4702" t="s">
        <v>722</v>
      </c>
      <c r="W4702" s="62">
        <v>7.1496000000000004</v>
      </c>
      <c r="X4702" s="48">
        <f t="shared" si="517"/>
        <v>346.44701801499383</v>
      </c>
    </row>
    <row r="4703" spans="1:24" x14ac:dyDescent="0.2">
      <c r="A4703" s="38" t="str">
        <f t="shared" si="515"/>
        <v>2025-8</v>
      </c>
      <c r="B4703" t="s">
        <v>8447</v>
      </c>
      <c r="C4703" s="23">
        <v>45897</v>
      </c>
      <c r="D4703" s="23">
        <v>45826</v>
      </c>
      <c r="E4703" t="s">
        <v>121</v>
      </c>
      <c r="F4703" t="s">
        <v>122</v>
      </c>
      <c r="G4703" s="22"/>
      <c r="H4703" t="s">
        <v>8542</v>
      </c>
      <c r="I4703" t="s">
        <v>7899</v>
      </c>
      <c r="J4703" t="s">
        <v>7900</v>
      </c>
      <c r="K4703" s="10" t="str">
        <f t="shared" si="518"/>
        <v>SHDL</v>
      </c>
      <c r="L4703" t="s">
        <v>10</v>
      </c>
      <c r="M4703" s="52">
        <v>148</v>
      </c>
      <c r="N4703" t="s">
        <v>1472</v>
      </c>
      <c r="O4703" t="s">
        <v>11</v>
      </c>
      <c r="P4703" s="78">
        <v>16.7362</v>
      </c>
      <c r="Q4703" s="11">
        <f t="shared" si="516"/>
        <v>2476.96</v>
      </c>
      <c r="R4703" s="12">
        <f t="shared" si="519"/>
        <v>7.3003400000000003</v>
      </c>
      <c r="S4703" s="14">
        <f t="shared" si="520"/>
        <v>2.2925</v>
      </c>
      <c r="T4703" s="13">
        <f t="shared" si="521"/>
        <v>339.29</v>
      </c>
      <c r="U4703" s="14" t="s">
        <v>349</v>
      </c>
      <c r="V4703" t="s">
        <v>722</v>
      </c>
      <c r="W4703" s="62">
        <v>7.1496000000000004</v>
      </c>
      <c r="X4703" s="48">
        <f t="shared" si="517"/>
        <v>346.44701801499383</v>
      </c>
    </row>
    <row r="4704" spans="1:24" x14ac:dyDescent="0.2">
      <c r="A4704" s="38" t="str">
        <f t="shared" si="515"/>
        <v>2025-8</v>
      </c>
      <c r="B4704" t="s">
        <v>8448</v>
      </c>
      <c r="C4704" s="23">
        <v>45874</v>
      </c>
      <c r="D4704" s="23">
        <v>45870</v>
      </c>
      <c r="E4704" t="s">
        <v>5</v>
      </c>
      <c r="F4704" t="s">
        <v>6</v>
      </c>
      <c r="G4704" s="22"/>
      <c r="H4704" t="s">
        <v>8657</v>
      </c>
      <c r="I4704" t="s">
        <v>447</v>
      </c>
      <c r="J4704" t="s">
        <v>448</v>
      </c>
      <c r="K4704" s="10" t="str">
        <f t="shared" si="518"/>
        <v>BOX-</v>
      </c>
      <c r="L4704" t="s">
        <v>10</v>
      </c>
      <c r="M4704" s="52">
        <v>1010</v>
      </c>
      <c r="N4704" t="s">
        <v>1472</v>
      </c>
      <c r="O4704" t="s">
        <v>11</v>
      </c>
      <c r="P4704" s="78">
        <v>16.760000000000002</v>
      </c>
      <c r="Q4704" s="11">
        <f t="shared" si="516"/>
        <v>16927.599999999999</v>
      </c>
      <c r="R4704" s="12">
        <f t="shared" si="519"/>
        <v>7.3003400000000003</v>
      </c>
      <c r="S4704" s="14">
        <f t="shared" si="520"/>
        <v>2.2957999999999998</v>
      </c>
      <c r="T4704" s="13">
        <f t="shared" si="521"/>
        <v>2318.7600000000002</v>
      </c>
      <c r="U4704" s="14" t="s">
        <v>349</v>
      </c>
      <c r="V4704" t="s">
        <v>1</v>
      </c>
      <c r="W4704" s="62">
        <v>7.1496000000000004</v>
      </c>
      <c r="X4704" s="48">
        <f t="shared" si="517"/>
        <v>2367.6289582633995</v>
      </c>
    </row>
    <row r="4705" spans="1:24" x14ac:dyDescent="0.2">
      <c r="A4705" s="38" t="str">
        <f t="shared" si="515"/>
        <v>2025-8</v>
      </c>
      <c r="B4705" t="s">
        <v>8449</v>
      </c>
      <c r="C4705" s="23">
        <v>45887</v>
      </c>
      <c r="D4705" s="23">
        <v>45848</v>
      </c>
      <c r="E4705" t="s">
        <v>4838</v>
      </c>
      <c r="F4705" t="s">
        <v>4839</v>
      </c>
      <c r="G4705" s="22"/>
      <c r="H4705" t="s">
        <v>8668</v>
      </c>
      <c r="I4705" t="s">
        <v>7901</v>
      </c>
      <c r="J4705" t="s">
        <v>7902</v>
      </c>
      <c r="K4705" s="10" t="str">
        <f t="shared" si="518"/>
        <v>CDM-</v>
      </c>
      <c r="L4705" t="s">
        <v>10</v>
      </c>
      <c r="M4705" s="52">
        <v>1100</v>
      </c>
      <c r="N4705" t="s">
        <v>1472</v>
      </c>
      <c r="O4705" t="s">
        <v>11</v>
      </c>
      <c r="P4705" s="78">
        <v>16.929200000000002</v>
      </c>
      <c r="Q4705" s="11">
        <f t="shared" si="516"/>
        <v>18622.12</v>
      </c>
      <c r="R4705" s="12">
        <f t="shared" si="519"/>
        <v>7.3003400000000003</v>
      </c>
      <c r="S4705" s="14">
        <f t="shared" si="520"/>
        <v>2.319</v>
      </c>
      <c r="T4705" s="13">
        <f t="shared" si="521"/>
        <v>2550.9</v>
      </c>
      <c r="U4705" s="14" t="s">
        <v>349</v>
      </c>
      <c r="V4705" t="s">
        <v>3482</v>
      </c>
      <c r="W4705" s="62">
        <v>7.1496000000000004</v>
      </c>
      <c r="X4705" s="48">
        <f t="shared" si="517"/>
        <v>2604.6380217075084</v>
      </c>
    </row>
    <row r="4706" spans="1:24" x14ac:dyDescent="0.2">
      <c r="A4706" s="38" t="str">
        <f t="shared" si="515"/>
        <v>2025-8</v>
      </c>
      <c r="B4706" t="s">
        <v>8450</v>
      </c>
      <c r="C4706" s="23">
        <v>45887</v>
      </c>
      <c r="D4706" s="23">
        <v>45835</v>
      </c>
      <c r="E4706" t="s">
        <v>4838</v>
      </c>
      <c r="F4706" t="s">
        <v>4839</v>
      </c>
      <c r="G4706" s="22"/>
      <c r="H4706" t="s">
        <v>8668</v>
      </c>
      <c r="I4706" t="s">
        <v>7901</v>
      </c>
      <c r="J4706" t="s">
        <v>7902</v>
      </c>
      <c r="K4706" s="10" t="str">
        <f t="shared" si="518"/>
        <v>CDM-</v>
      </c>
      <c r="L4706" t="s">
        <v>10</v>
      </c>
      <c r="M4706" s="52">
        <v>2150</v>
      </c>
      <c r="N4706" t="s">
        <v>1472</v>
      </c>
      <c r="O4706" t="s">
        <v>11</v>
      </c>
      <c r="P4706" s="78">
        <v>16.929200000000002</v>
      </c>
      <c r="Q4706" s="11">
        <f t="shared" si="516"/>
        <v>36397.78</v>
      </c>
      <c r="R4706" s="12">
        <f t="shared" si="519"/>
        <v>7.3003400000000003</v>
      </c>
      <c r="S4706" s="14">
        <f t="shared" si="520"/>
        <v>2.319</v>
      </c>
      <c r="T4706" s="13">
        <f t="shared" si="521"/>
        <v>4985.8500000000004</v>
      </c>
      <c r="U4706" s="14" t="s">
        <v>349</v>
      </c>
      <c r="V4706" t="s">
        <v>3482</v>
      </c>
      <c r="W4706" s="62">
        <v>7.1496000000000004</v>
      </c>
      <c r="X4706" s="48">
        <f t="shared" si="517"/>
        <v>5090.8834060646759</v>
      </c>
    </row>
    <row r="4707" spans="1:24" x14ac:dyDescent="0.2">
      <c r="A4707" s="38" t="str">
        <f t="shared" si="515"/>
        <v>2025-8</v>
      </c>
      <c r="B4707" t="s">
        <v>8451</v>
      </c>
      <c r="C4707" s="23">
        <v>45895</v>
      </c>
      <c r="D4707" s="23">
        <v>45813</v>
      </c>
      <c r="E4707" t="s">
        <v>121</v>
      </c>
      <c r="F4707" t="s">
        <v>122</v>
      </c>
      <c r="G4707" s="22"/>
      <c r="H4707" t="s">
        <v>8646</v>
      </c>
      <c r="I4707" t="s">
        <v>4814</v>
      </c>
      <c r="J4707" t="s">
        <v>4815</v>
      </c>
      <c r="K4707" s="10" t="str">
        <f t="shared" si="518"/>
        <v>SHDL</v>
      </c>
      <c r="L4707" t="s">
        <v>10</v>
      </c>
      <c r="M4707" s="52">
        <v>1252</v>
      </c>
      <c r="N4707" t="s">
        <v>1472</v>
      </c>
      <c r="O4707" t="s">
        <v>11</v>
      </c>
      <c r="P4707" s="78">
        <v>18.218299999999999</v>
      </c>
      <c r="Q4707" s="11">
        <f t="shared" si="516"/>
        <v>22809.31</v>
      </c>
      <c r="R4707" s="12">
        <f t="shared" si="519"/>
        <v>7.3003400000000003</v>
      </c>
      <c r="S4707" s="14">
        <f t="shared" si="520"/>
        <v>2.4954999999999998</v>
      </c>
      <c r="T4707" s="13">
        <f t="shared" si="521"/>
        <v>3124.37</v>
      </c>
      <c r="U4707" s="14" t="s">
        <v>349</v>
      </c>
      <c r="V4707" t="s">
        <v>722</v>
      </c>
      <c r="W4707" s="62">
        <v>7.1496000000000004</v>
      </c>
      <c r="X4707" s="48">
        <f t="shared" si="517"/>
        <v>3190.2919883629847</v>
      </c>
    </row>
    <row r="4708" spans="1:24" x14ac:dyDescent="0.2">
      <c r="A4708" s="38" t="str">
        <f t="shared" si="515"/>
        <v>2025-8</v>
      </c>
      <c r="B4708" t="s">
        <v>7448</v>
      </c>
      <c r="C4708" s="23">
        <v>45881</v>
      </c>
      <c r="D4708" s="23">
        <v>45797</v>
      </c>
      <c r="E4708" t="s">
        <v>121</v>
      </c>
      <c r="F4708" t="s">
        <v>122</v>
      </c>
      <c r="G4708" s="22"/>
      <c r="H4708" t="s">
        <v>8669</v>
      </c>
      <c r="I4708" t="s">
        <v>6888</v>
      </c>
      <c r="J4708" t="s">
        <v>6889</v>
      </c>
      <c r="K4708" s="10" t="str">
        <f t="shared" si="518"/>
        <v>SHDL</v>
      </c>
      <c r="L4708" t="s">
        <v>10</v>
      </c>
      <c r="M4708" s="52">
        <v>130</v>
      </c>
      <c r="N4708" t="s">
        <v>1472</v>
      </c>
      <c r="O4708" t="s">
        <v>11</v>
      </c>
      <c r="P4708" s="78">
        <v>18.5867</v>
      </c>
      <c r="Q4708" s="11">
        <f t="shared" si="516"/>
        <v>2416.27</v>
      </c>
      <c r="R4708" s="12">
        <f t="shared" si="519"/>
        <v>7.3003400000000003</v>
      </c>
      <c r="S4708" s="14">
        <f t="shared" si="520"/>
        <v>2.5459999999999998</v>
      </c>
      <c r="T4708" s="13">
        <f t="shared" si="521"/>
        <v>330.98</v>
      </c>
      <c r="U4708" s="14" t="s">
        <v>349</v>
      </c>
      <c r="V4708" t="s">
        <v>722</v>
      </c>
      <c r="W4708" s="62">
        <v>7.1496000000000004</v>
      </c>
      <c r="X4708" s="48">
        <f t="shared" si="517"/>
        <v>337.95890679198834</v>
      </c>
    </row>
    <row r="4709" spans="1:24" x14ac:dyDescent="0.2">
      <c r="A4709" s="38" t="str">
        <f t="shared" si="515"/>
        <v>2025-8</v>
      </c>
      <c r="B4709" t="s">
        <v>7448</v>
      </c>
      <c r="C4709" s="23">
        <v>45876</v>
      </c>
      <c r="D4709" s="23">
        <v>45797</v>
      </c>
      <c r="E4709" t="s">
        <v>121</v>
      </c>
      <c r="F4709" t="s">
        <v>122</v>
      </c>
      <c r="G4709" s="22"/>
      <c r="H4709" t="s">
        <v>8533</v>
      </c>
      <c r="I4709" t="s">
        <v>6888</v>
      </c>
      <c r="J4709" t="s">
        <v>6889</v>
      </c>
      <c r="K4709" s="10" t="str">
        <f t="shared" si="518"/>
        <v>SHDL</v>
      </c>
      <c r="L4709" t="s">
        <v>10</v>
      </c>
      <c r="M4709" s="52">
        <v>640</v>
      </c>
      <c r="N4709" t="s">
        <v>1472</v>
      </c>
      <c r="O4709" t="s">
        <v>11</v>
      </c>
      <c r="P4709" s="78">
        <v>18.5867</v>
      </c>
      <c r="Q4709" s="11">
        <f t="shared" si="516"/>
        <v>11895.49</v>
      </c>
      <c r="R4709" s="12">
        <f t="shared" si="519"/>
        <v>7.3003400000000003</v>
      </c>
      <c r="S4709" s="14">
        <f t="shared" si="520"/>
        <v>2.5459999999999998</v>
      </c>
      <c r="T4709" s="13">
        <f t="shared" si="521"/>
        <v>1629.44</v>
      </c>
      <c r="U4709" s="14" t="s">
        <v>349</v>
      </c>
      <c r="V4709" t="s">
        <v>722</v>
      </c>
      <c r="W4709" s="62">
        <v>7.1496000000000004</v>
      </c>
      <c r="X4709" s="48">
        <f t="shared" si="517"/>
        <v>1663.7976949759425</v>
      </c>
    </row>
    <row r="4710" spans="1:24" x14ac:dyDescent="0.2">
      <c r="A4710" s="38" t="str">
        <f t="shared" si="515"/>
        <v>2025-8</v>
      </c>
      <c r="B4710" t="s">
        <v>8452</v>
      </c>
      <c r="C4710" s="23">
        <v>45895</v>
      </c>
      <c r="D4710" s="23">
        <v>45813</v>
      </c>
      <c r="E4710" t="s">
        <v>121</v>
      </c>
      <c r="F4710" t="s">
        <v>122</v>
      </c>
      <c r="G4710" s="22"/>
      <c r="H4710" t="s">
        <v>8646</v>
      </c>
      <c r="I4710" t="s">
        <v>4816</v>
      </c>
      <c r="J4710" t="s">
        <v>4817</v>
      </c>
      <c r="K4710" s="10" t="str">
        <f t="shared" si="518"/>
        <v>HDL-</v>
      </c>
      <c r="L4710" t="s">
        <v>10</v>
      </c>
      <c r="M4710" s="52">
        <v>1417</v>
      </c>
      <c r="N4710" t="s">
        <v>1472</v>
      </c>
      <c r="O4710" t="s">
        <v>11</v>
      </c>
      <c r="P4710" s="78">
        <v>19.379300000000001</v>
      </c>
      <c r="Q4710" s="11">
        <f t="shared" si="516"/>
        <v>27460.47</v>
      </c>
      <c r="R4710" s="12">
        <f t="shared" si="519"/>
        <v>7.3003400000000003</v>
      </c>
      <c r="S4710" s="14">
        <f t="shared" si="520"/>
        <v>2.6545999999999998</v>
      </c>
      <c r="T4710" s="13">
        <f t="shared" si="521"/>
        <v>3761.57</v>
      </c>
      <c r="U4710" s="14" t="s">
        <v>349</v>
      </c>
      <c r="V4710" t="s">
        <v>228</v>
      </c>
      <c r="W4710" s="62">
        <v>7.1496000000000004</v>
      </c>
      <c r="X4710" s="48">
        <f t="shared" si="517"/>
        <v>3840.8397812465028</v>
      </c>
    </row>
    <row r="4711" spans="1:24" x14ac:dyDescent="0.2">
      <c r="A4711" s="38" t="str">
        <f t="shared" si="515"/>
        <v>2025-8</v>
      </c>
      <c r="B4711" t="s">
        <v>8453</v>
      </c>
      <c r="C4711" s="23">
        <v>45882</v>
      </c>
      <c r="D4711" s="23">
        <v>45880</v>
      </c>
      <c r="E4711" t="s">
        <v>5</v>
      </c>
      <c r="F4711" t="s">
        <v>6</v>
      </c>
      <c r="G4711" s="22"/>
      <c r="H4711" t="s">
        <v>8566</v>
      </c>
      <c r="I4711" t="s">
        <v>3804</v>
      </c>
      <c r="J4711" t="s">
        <v>3805</v>
      </c>
      <c r="K4711" s="10" t="str">
        <f t="shared" si="518"/>
        <v>BOX-</v>
      </c>
      <c r="L4711" t="s">
        <v>10</v>
      </c>
      <c r="M4711" s="52">
        <v>505</v>
      </c>
      <c r="N4711" t="s">
        <v>1472</v>
      </c>
      <c r="O4711" t="s">
        <v>11</v>
      </c>
      <c r="P4711" s="78">
        <v>20.46</v>
      </c>
      <c r="Q4711" s="11">
        <f t="shared" si="516"/>
        <v>10332.299999999999</v>
      </c>
      <c r="R4711" s="12">
        <f t="shared" si="519"/>
        <v>7.3003400000000003</v>
      </c>
      <c r="S4711" s="14">
        <f t="shared" si="520"/>
        <v>2.8026</v>
      </c>
      <c r="T4711" s="13">
        <f t="shared" si="521"/>
        <v>1415.31</v>
      </c>
      <c r="U4711" s="14" t="s">
        <v>349</v>
      </c>
      <c r="V4711" t="s">
        <v>1</v>
      </c>
      <c r="W4711" s="62">
        <v>7.1496000000000004</v>
      </c>
      <c r="X4711" s="48">
        <f t="shared" si="517"/>
        <v>1445.1577710641154</v>
      </c>
    </row>
    <row r="4712" spans="1:24" x14ac:dyDescent="0.2">
      <c r="A4712" s="38" t="str">
        <f t="shared" si="515"/>
        <v>2025-8</v>
      </c>
      <c r="B4712" t="s">
        <v>8454</v>
      </c>
      <c r="C4712" s="23">
        <v>45896</v>
      </c>
      <c r="D4712" s="23">
        <v>45835</v>
      </c>
      <c r="E4712" t="s">
        <v>4838</v>
      </c>
      <c r="F4712" t="s">
        <v>4839</v>
      </c>
      <c r="G4712" s="22"/>
      <c r="H4712" t="s">
        <v>8670</v>
      </c>
      <c r="I4712" t="s">
        <v>7903</v>
      </c>
      <c r="J4712" t="s">
        <v>7904</v>
      </c>
      <c r="K4712" s="10" t="str">
        <f t="shared" si="518"/>
        <v>CDM-</v>
      </c>
      <c r="L4712" t="s">
        <v>10</v>
      </c>
      <c r="M4712" s="52">
        <v>1100</v>
      </c>
      <c r="N4712" t="s">
        <v>1472</v>
      </c>
      <c r="O4712" t="s">
        <v>11</v>
      </c>
      <c r="P4712" s="78">
        <v>21.4513</v>
      </c>
      <c r="Q4712" s="11">
        <f t="shared" si="516"/>
        <v>23596.43</v>
      </c>
      <c r="R4712" s="12">
        <f t="shared" si="519"/>
        <v>7.3003400000000003</v>
      </c>
      <c r="S4712" s="14">
        <f t="shared" si="520"/>
        <v>2.9384000000000001</v>
      </c>
      <c r="T4712" s="13">
        <f t="shared" si="521"/>
        <v>3232.24</v>
      </c>
      <c r="U4712" s="14" t="s">
        <v>349</v>
      </c>
      <c r="V4712" t="s">
        <v>3482</v>
      </c>
      <c r="W4712" s="62">
        <v>7.1496000000000004</v>
      </c>
      <c r="X4712" s="48">
        <f t="shared" si="517"/>
        <v>3300.3846369027638</v>
      </c>
    </row>
    <row r="4713" spans="1:24" x14ac:dyDescent="0.2">
      <c r="A4713" s="38" t="str">
        <f t="shared" si="515"/>
        <v>2025-8</v>
      </c>
      <c r="B4713" t="s">
        <v>8455</v>
      </c>
      <c r="C4713" s="23">
        <v>45896</v>
      </c>
      <c r="D4713" s="23">
        <v>45835</v>
      </c>
      <c r="E4713" t="s">
        <v>4838</v>
      </c>
      <c r="F4713" t="s">
        <v>4839</v>
      </c>
      <c r="G4713" s="22"/>
      <c r="H4713" t="s">
        <v>8670</v>
      </c>
      <c r="I4713" t="s">
        <v>7905</v>
      </c>
      <c r="J4713" t="s">
        <v>7906</v>
      </c>
      <c r="K4713" s="10" t="str">
        <f t="shared" si="518"/>
        <v>CDM-</v>
      </c>
      <c r="L4713" t="s">
        <v>10</v>
      </c>
      <c r="M4713" s="52">
        <v>530</v>
      </c>
      <c r="N4713" t="s">
        <v>1472</v>
      </c>
      <c r="O4713" t="s">
        <v>11</v>
      </c>
      <c r="P4713" s="78">
        <v>25.4071</v>
      </c>
      <c r="Q4713" s="11">
        <f t="shared" si="516"/>
        <v>13465.76</v>
      </c>
      <c r="R4713" s="12">
        <f t="shared" si="519"/>
        <v>7.3003400000000003</v>
      </c>
      <c r="S4713" s="14">
        <f t="shared" si="520"/>
        <v>3.4803000000000002</v>
      </c>
      <c r="T4713" s="13">
        <f t="shared" si="521"/>
        <v>1844.56</v>
      </c>
      <c r="U4713" s="14" t="s">
        <v>349</v>
      </c>
      <c r="V4713" t="s">
        <v>3482</v>
      </c>
      <c r="W4713" s="62">
        <v>7.1496000000000004</v>
      </c>
      <c r="X4713" s="48">
        <f t="shared" si="517"/>
        <v>1883.4288631531833</v>
      </c>
    </row>
    <row r="4714" spans="1:24" x14ac:dyDescent="0.2">
      <c r="A4714" s="38" t="str">
        <f t="shared" si="515"/>
        <v>2025-8</v>
      </c>
      <c r="B4714" t="s">
        <v>8455</v>
      </c>
      <c r="C4714" s="23">
        <v>45887</v>
      </c>
      <c r="D4714" s="23">
        <v>45835</v>
      </c>
      <c r="E4714" t="s">
        <v>4838</v>
      </c>
      <c r="F4714" t="s">
        <v>4839</v>
      </c>
      <c r="G4714" s="22"/>
      <c r="H4714" t="s">
        <v>8668</v>
      </c>
      <c r="I4714" t="s">
        <v>7905</v>
      </c>
      <c r="J4714" t="s">
        <v>7906</v>
      </c>
      <c r="K4714" s="10" t="str">
        <f t="shared" si="518"/>
        <v>CDM-</v>
      </c>
      <c r="L4714" t="s">
        <v>10</v>
      </c>
      <c r="M4714" s="52">
        <v>2620</v>
      </c>
      <c r="N4714" t="s">
        <v>1472</v>
      </c>
      <c r="O4714" t="s">
        <v>11</v>
      </c>
      <c r="P4714" s="78">
        <v>25.4071</v>
      </c>
      <c r="Q4714" s="11">
        <f t="shared" si="516"/>
        <v>66566.600000000006</v>
      </c>
      <c r="R4714" s="12">
        <f t="shared" si="519"/>
        <v>7.3003400000000003</v>
      </c>
      <c r="S4714" s="14">
        <f t="shared" si="520"/>
        <v>3.4803000000000002</v>
      </c>
      <c r="T4714" s="13">
        <f t="shared" si="521"/>
        <v>9118.39</v>
      </c>
      <c r="U4714" s="14" t="s">
        <v>349</v>
      </c>
      <c r="V4714" t="s">
        <v>3482</v>
      </c>
      <c r="W4714" s="62">
        <v>7.1496000000000004</v>
      </c>
      <c r="X4714" s="48">
        <f t="shared" si="517"/>
        <v>9310.5351348327167</v>
      </c>
    </row>
    <row r="4715" spans="1:24" x14ac:dyDescent="0.2">
      <c r="A4715" s="38" t="str">
        <f t="shared" si="515"/>
        <v>2025-8</v>
      </c>
      <c r="B4715" t="s">
        <v>8456</v>
      </c>
      <c r="C4715" s="23">
        <v>45896</v>
      </c>
      <c r="D4715" s="23">
        <v>45835</v>
      </c>
      <c r="E4715" t="s">
        <v>4838</v>
      </c>
      <c r="F4715" t="s">
        <v>4839</v>
      </c>
      <c r="G4715" s="22"/>
      <c r="H4715" t="s">
        <v>8670</v>
      </c>
      <c r="I4715" t="s">
        <v>7907</v>
      </c>
      <c r="J4715" t="s">
        <v>7908</v>
      </c>
      <c r="K4715" s="10" t="str">
        <f t="shared" si="518"/>
        <v>CDM-</v>
      </c>
      <c r="L4715" t="s">
        <v>10</v>
      </c>
      <c r="M4715" s="52">
        <v>1100</v>
      </c>
      <c r="N4715" t="s">
        <v>1472</v>
      </c>
      <c r="O4715" t="s">
        <v>11</v>
      </c>
      <c r="P4715" s="78">
        <v>32.008800000000001</v>
      </c>
      <c r="Q4715" s="11">
        <f t="shared" si="516"/>
        <v>35209.68</v>
      </c>
      <c r="R4715" s="12">
        <f t="shared" si="519"/>
        <v>7.3003400000000003</v>
      </c>
      <c r="S4715" s="14">
        <f t="shared" si="520"/>
        <v>4.3845999999999998</v>
      </c>
      <c r="T4715" s="13">
        <f t="shared" si="521"/>
        <v>4823.0600000000004</v>
      </c>
      <c r="U4715" s="14" t="s">
        <v>349</v>
      </c>
      <c r="V4715" t="s">
        <v>3482</v>
      </c>
      <c r="W4715" s="62">
        <v>7.1496000000000004</v>
      </c>
      <c r="X4715" s="48">
        <f t="shared" si="517"/>
        <v>4924.7062772742538</v>
      </c>
    </row>
    <row r="4716" spans="1:24" x14ac:dyDescent="0.2">
      <c r="A4716" s="38" t="str">
        <f t="shared" si="515"/>
        <v>2025-8</v>
      </c>
      <c r="B4716" t="s">
        <v>8457</v>
      </c>
      <c r="C4716" s="23">
        <v>45896</v>
      </c>
      <c r="D4716" s="23">
        <v>45835</v>
      </c>
      <c r="E4716" t="s">
        <v>4838</v>
      </c>
      <c r="F4716" t="s">
        <v>4839</v>
      </c>
      <c r="G4716" s="22"/>
      <c r="H4716" t="s">
        <v>8670</v>
      </c>
      <c r="I4716" t="s">
        <v>7909</v>
      </c>
      <c r="J4716" t="s">
        <v>7910</v>
      </c>
      <c r="K4716" s="10" t="str">
        <f t="shared" si="518"/>
        <v>CDM-</v>
      </c>
      <c r="L4716" t="s">
        <v>10</v>
      </c>
      <c r="M4716" s="52">
        <v>2150</v>
      </c>
      <c r="N4716" t="s">
        <v>1472</v>
      </c>
      <c r="O4716" t="s">
        <v>11</v>
      </c>
      <c r="P4716" s="78">
        <v>34.380499999999998</v>
      </c>
      <c r="Q4716" s="11">
        <f t="shared" si="516"/>
        <v>73918.080000000002</v>
      </c>
      <c r="R4716" s="12">
        <f t="shared" si="519"/>
        <v>7.3003400000000003</v>
      </c>
      <c r="S4716" s="14">
        <f t="shared" si="520"/>
        <v>4.7093999999999996</v>
      </c>
      <c r="T4716" s="13">
        <f t="shared" si="521"/>
        <v>10125.209999999999</v>
      </c>
      <c r="U4716" s="14" t="s">
        <v>349</v>
      </c>
      <c r="V4716" t="s">
        <v>3482</v>
      </c>
      <c r="W4716" s="62">
        <v>7.1496000000000004</v>
      </c>
      <c r="X4716" s="48">
        <f t="shared" si="517"/>
        <v>10338.770700458765</v>
      </c>
    </row>
    <row r="4717" spans="1:24" x14ac:dyDescent="0.2">
      <c r="A4717" s="38" t="str">
        <f t="shared" si="515"/>
        <v>2025-8</v>
      </c>
      <c r="B4717" t="s">
        <v>8458</v>
      </c>
      <c r="C4717" s="23">
        <v>45896</v>
      </c>
      <c r="D4717" s="23">
        <v>45835</v>
      </c>
      <c r="E4717" t="s">
        <v>4838</v>
      </c>
      <c r="F4717" t="s">
        <v>4839</v>
      </c>
      <c r="G4717" s="22"/>
      <c r="H4717" t="s">
        <v>8670</v>
      </c>
      <c r="I4717" t="s">
        <v>7911</v>
      </c>
      <c r="J4717" t="s">
        <v>7912</v>
      </c>
      <c r="K4717" s="10" t="str">
        <f t="shared" si="518"/>
        <v>CDM-</v>
      </c>
      <c r="L4717" t="s">
        <v>10</v>
      </c>
      <c r="M4717" s="52">
        <v>5203</v>
      </c>
      <c r="N4717" t="s">
        <v>1472</v>
      </c>
      <c r="O4717" t="s">
        <v>11</v>
      </c>
      <c r="P4717" s="78">
        <v>40.672600000000003</v>
      </c>
      <c r="Q4717" s="11">
        <f t="shared" si="516"/>
        <v>211619.54</v>
      </c>
      <c r="R4717" s="12">
        <f t="shared" si="519"/>
        <v>7.3003400000000003</v>
      </c>
      <c r="S4717" s="14">
        <f t="shared" si="520"/>
        <v>5.5712999999999999</v>
      </c>
      <c r="T4717" s="13">
        <f t="shared" si="521"/>
        <v>28987.47</v>
      </c>
      <c r="U4717" s="14" t="s">
        <v>349</v>
      </c>
      <c r="V4717" t="s">
        <v>3482</v>
      </c>
      <c r="W4717" s="62">
        <v>7.1496000000000004</v>
      </c>
      <c r="X4717" s="48">
        <f t="shared" si="517"/>
        <v>29598.794030435271</v>
      </c>
    </row>
    <row r="4718" spans="1:24" x14ac:dyDescent="0.2">
      <c r="A4718" s="38" t="str">
        <f t="shared" si="515"/>
        <v>2025-8</v>
      </c>
      <c r="B4718" t="s">
        <v>7452</v>
      </c>
      <c r="C4718" s="23">
        <v>45897</v>
      </c>
      <c r="D4718" s="23">
        <v>45840</v>
      </c>
      <c r="E4718" t="s">
        <v>6399</v>
      </c>
      <c r="F4718" t="s">
        <v>6400</v>
      </c>
      <c r="G4718" s="22"/>
      <c r="H4718" t="s">
        <v>8671</v>
      </c>
      <c r="I4718" t="s">
        <v>6892</v>
      </c>
      <c r="J4718" t="s">
        <v>6893</v>
      </c>
      <c r="K4718" s="10" t="str">
        <f t="shared" si="518"/>
        <v>PAN-</v>
      </c>
      <c r="L4718" t="s">
        <v>98</v>
      </c>
      <c r="M4718" s="52">
        <v>130</v>
      </c>
      <c r="N4718" t="s">
        <v>1472</v>
      </c>
      <c r="O4718" t="s">
        <v>11</v>
      </c>
      <c r="P4718" s="78">
        <v>46</v>
      </c>
      <c r="Q4718" s="11">
        <f t="shared" si="516"/>
        <v>5980</v>
      </c>
      <c r="R4718" s="12">
        <f t="shared" si="519"/>
        <v>7.3003400000000003</v>
      </c>
      <c r="S4718" s="14">
        <f t="shared" si="520"/>
        <v>6.3010999999999999</v>
      </c>
      <c r="T4718" s="13">
        <f t="shared" si="521"/>
        <v>819.14</v>
      </c>
      <c r="U4718" s="14" t="s">
        <v>349</v>
      </c>
      <c r="V4718" t="s">
        <v>6644</v>
      </c>
      <c r="W4718" s="62">
        <v>7.1496000000000004</v>
      </c>
      <c r="X4718" s="48">
        <f t="shared" si="517"/>
        <v>836.41042855544367</v>
      </c>
    </row>
    <row r="4719" spans="1:24" x14ac:dyDescent="0.2">
      <c r="A4719" s="38" t="str">
        <f t="shared" si="515"/>
        <v>2025-8</v>
      </c>
      <c r="B4719" t="s">
        <v>7452</v>
      </c>
      <c r="C4719" s="23">
        <v>45873</v>
      </c>
      <c r="D4719" s="23">
        <v>45840</v>
      </c>
      <c r="E4719" t="s">
        <v>6399</v>
      </c>
      <c r="F4719" t="s">
        <v>6400</v>
      </c>
      <c r="G4719" s="22"/>
      <c r="H4719" t="s">
        <v>8672</v>
      </c>
      <c r="I4719" t="s">
        <v>6892</v>
      </c>
      <c r="J4719" t="s">
        <v>6893</v>
      </c>
      <c r="K4719" s="10" t="str">
        <f t="shared" si="518"/>
        <v>PAN-</v>
      </c>
      <c r="L4719" t="s">
        <v>98</v>
      </c>
      <c r="M4719" s="52">
        <v>238</v>
      </c>
      <c r="N4719" t="s">
        <v>1472</v>
      </c>
      <c r="O4719" t="s">
        <v>11</v>
      </c>
      <c r="P4719" s="78">
        <v>46</v>
      </c>
      <c r="Q4719" s="11">
        <f t="shared" si="516"/>
        <v>10948</v>
      </c>
      <c r="R4719" s="12">
        <f t="shared" si="519"/>
        <v>7.3003400000000003</v>
      </c>
      <c r="S4719" s="14">
        <f t="shared" si="520"/>
        <v>6.3010999999999999</v>
      </c>
      <c r="T4719" s="13">
        <f t="shared" si="521"/>
        <v>1499.66</v>
      </c>
      <c r="U4719" s="14" t="s">
        <v>349</v>
      </c>
      <c r="V4719" t="s">
        <v>6644</v>
      </c>
      <c r="W4719" s="62">
        <v>7.1496000000000004</v>
      </c>
      <c r="X4719" s="48">
        <f t="shared" si="517"/>
        <v>1531.2744768938121</v>
      </c>
    </row>
    <row r="4720" spans="1:24" x14ac:dyDescent="0.2">
      <c r="A4720" s="38" t="str">
        <f t="shared" si="515"/>
        <v>2025-8</v>
      </c>
      <c r="B4720" t="s">
        <v>7452</v>
      </c>
      <c r="C4720" s="23">
        <v>45877</v>
      </c>
      <c r="D4720" s="23">
        <v>45840</v>
      </c>
      <c r="E4720" t="s">
        <v>6399</v>
      </c>
      <c r="F4720" t="s">
        <v>6400</v>
      </c>
      <c r="G4720" s="22"/>
      <c r="H4720" t="s">
        <v>8673</v>
      </c>
      <c r="I4720" t="s">
        <v>6892</v>
      </c>
      <c r="J4720" t="s">
        <v>6893</v>
      </c>
      <c r="K4720" s="10" t="str">
        <f t="shared" si="518"/>
        <v>PAN-</v>
      </c>
      <c r="L4720" t="s">
        <v>98</v>
      </c>
      <c r="M4720" s="52">
        <v>239</v>
      </c>
      <c r="N4720" t="s">
        <v>1472</v>
      </c>
      <c r="O4720" t="s">
        <v>11</v>
      </c>
      <c r="P4720" s="78">
        <v>46</v>
      </c>
      <c r="Q4720" s="11">
        <f t="shared" si="516"/>
        <v>10994</v>
      </c>
      <c r="R4720" s="12">
        <f t="shared" si="519"/>
        <v>7.3003400000000003</v>
      </c>
      <c r="S4720" s="14">
        <f t="shared" si="520"/>
        <v>6.3010999999999999</v>
      </c>
      <c r="T4720" s="13">
        <f t="shared" si="521"/>
        <v>1505.96</v>
      </c>
      <c r="U4720" s="14" t="s">
        <v>349</v>
      </c>
      <c r="V4720" t="s">
        <v>6644</v>
      </c>
      <c r="W4720" s="62">
        <v>7.1496000000000004</v>
      </c>
      <c r="X4720" s="48">
        <f t="shared" si="517"/>
        <v>1537.7084032673156</v>
      </c>
    </row>
    <row r="4721" spans="1:24" x14ac:dyDescent="0.2">
      <c r="A4721" s="38" t="str">
        <f t="shared" si="515"/>
        <v>2025-8</v>
      </c>
      <c r="B4721" t="s">
        <v>8459</v>
      </c>
      <c r="C4721" s="23">
        <v>45896</v>
      </c>
      <c r="D4721" s="23">
        <v>45835</v>
      </c>
      <c r="E4721" t="s">
        <v>4838</v>
      </c>
      <c r="F4721" t="s">
        <v>4839</v>
      </c>
      <c r="G4721" s="22"/>
      <c r="H4721" t="s">
        <v>8670</v>
      </c>
      <c r="I4721" t="s">
        <v>7913</v>
      </c>
      <c r="J4721" t="s">
        <v>7914</v>
      </c>
      <c r="K4721" s="10" t="str">
        <f t="shared" si="518"/>
        <v>CDM-</v>
      </c>
      <c r="L4721" t="s">
        <v>10</v>
      </c>
      <c r="M4721" s="52">
        <v>1100</v>
      </c>
      <c r="N4721" t="s">
        <v>1472</v>
      </c>
      <c r="O4721" t="s">
        <v>11</v>
      </c>
      <c r="P4721" s="78">
        <v>46.088500000000003</v>
      </c>
      <c r="Q4721" s="11">
        <f t="shared" si="516"/>
        <v>50697.35</v>
      </c>
      <c r="R4721" s="12">
        <f t="shared" si="519"/>
        <v>7.3003400000000003</v>
      </c>
      <c r="S4721" s="14">
        <f t="shared" si="520"/>
        <v>6.3132000000000001</v>
      </c>
      <c r="T4721" s="13">
        <f t="shared" si="521"/>
        <v>6944.52</v>
      </c>
      <c r="U4721" s="14" t="s">
        <v>349</v>
      </c>
      <c r="V4721" t="s">
        <v>3482</v>
      </c>
      <c r="W4721" s="62">
        <v>7.1496000000000004</v>
      </c>
      <c r="X4721" s="48">
        <f t="shared" si="517"/>
        <v>7090.9351572115929</v>
      </c>
    </row>
    <row r="4722" spans="1:24" x14ac:dyDescent="0.2">
      <c r="A4722" s="38" t="str">
        <f t="shared" si="515"/>
        <v>2025-8</v>
      </c>
      <c r="B4722" t="s">
        <v>8460</v>
      </c>
      <c r="C4722" s="23">
        <v>45887</v>
      </c>
      <c r="D4722" s="23">
        <v>45835</v>
      </c>
      <c r="E4722" t="s">
        <v>4838</v>
      </c>
      <c r="F4722" t="s">
        <v>4839</v>
      </c>
      <c r="G4722" s="22"/>
      <c r="H4722" t="s">
        <v>8668</v>
      </c>
      <c r="I4722" t="s">
        <v>7915</v>
      </c>
      <c r="J4722" t="s">
        <v>7916</v>
      </c>
      <c r="K4722" s="10" t="str">
        <f t="shared" si="518"/>
        <v>CDM-</v>
      </c>
      <c r="L4722" t="s">
        <v>10</v>
      </c>
      <c r="M4722" s="52">
        <v>2150</v>
      </c>
      <c r="N4722" t="s">
        <v>1472</v>
      </c>
      <c r="O4722" t="s">
        <v>11</v>
      </c>
      <c r="P4722" s="78">
        <v>50.371699999999997</v>
      </c>
      <c r="Q4722" s="11">
        <f t="shared" si="516"/>
        <v>108299.16</v>
      </c>
      <c r="R4722" s="12">
        <f t="shared" si="519"/>
        <v>7.3003400000000003</v>
      </c>
      <c r="S4722" s="14">
        <f t="shared" si="520"/>
        <v>6.8998999999999997</v>
      </c>
      <c r="T4722" s="13">
        <f t="shared" si="521"/>
        <v>14834.79</v>
      </c>
      <c r="U4722" s="14" t="s">
        <v>349</v>
      </c>
      <c r="V4722" t="s">
        <v>3482</v>
      </c>
      <c r="W4722" s="62">
        <v>7.1496000000000004</v>
      </c>
      <c r="X4722" s="48">
        <f t="shared" si="517"/>
        <v>15147.582382231172</v>
      </c>
    </row>
    <row r="4723" spans="1:24" x14ac:dyDescent="0.2">
      <c r="A4723" s="38" t="str">
        <f t="shared" si="515"/>
        <v>2025-8</v>
      </c>
      <c r="B4723" t="s">
        <v>8461</v>
      </c>
      <c r="C4723" s="23">
        <v>45884</v>
      </c>
      <c r="D4723" s="23">
        <v>45859</v>
      </c>
      <c r="E4723" t="s">
        <v>2821</v>
      </c>
      <c r="F4723" t="s">
        <v>2822</v>
      </c>
      <c r="G4723" s="22"/>
      <c r="H4723" t="s">
        <v>8674</v>
      </c>
      <c r="I4723" t="s">
        <v>4828</v>
      </c>
      <c r="J4723" t="s">
        <v>4829</v>
      </c>
      <c r="K4723" s="10" t="str">
        <f t="shared" si="518"/>
        <v>MISC</v>
      </c>
      <c r="L4723" t="s">
        <v>10</v>
      </c>
      <c r="M4723" s="52">
        <v>50</v>
      </c>
      <c r="N4723" t="s">
        <v>1472</v>
      </c>
      <c r="O4723" t="s">
        <v>11</v>
      </c>
      <c r="P4723" s="78">
        <v>55.9</v>
      </c>
      <c r="Q4723" s="11">
        <f t="shared" si="516"/>
        <v>2795</v>
      </c>
      <c r="R4723" s="12">
        <f t="shared" si="519"/>
        <v>7.3003400000000003</v>
      </c>
      <c r="S4723" s="14">
        <f t="shared" si="520"/>
        <v>7.6571999999999996</v>
      </c>
      <c r="T4723" s="13">
        <f t="shared" si="521"/>
        <v>382.86</v>
      </c>
      <c r="U4723" s="14" t="s">
        <v>349</v>
      </c>
      <c r="V4723" t="s">
        <v>25</v>
      </c>
      <c r="W4723" s="62">
        <v>7.1496000000000004</v>
      </c>
      <c r="X4723" s="48">
        <f t="shared" si="517"/>
        <v>390.93096117265299</v>
      </c>
    </row>
    <row r="4724" spans="1:24" x14ac:dyDescent="0.2">
      <c r="A4724" s="38" t="str">
        <f t="shared" si="515"/>
        <v>2025-8</v>
      </c>
      <c r="B4724" t="s">
        <v>8462</v>
      </c>
      <c r="C4724" s="23">
        <v>45876</v>
      </c>
      <c r="D4724" s="23">
        <v>45861</v>
      </c>
      <c r="E4724" t="s">
        <v>311</v>
      </c>
      <c r="F4724" t="s">
        <v>312</v>
      </c>
      <c r="G4724" s="22"/>
      <c r="H4724" t="s">
        <v>8675</v>
      </c>
      <c r="I4724" t="s">
        <v>341</v>
      </c>
      <c r="J4724" t="s">
        <v>342</v>
      </c>
      <c r="K4724" s="10" t="str">
        <f t="shared" si="518"/>
        <v>INM-</v>
      </c>
      <c r="L4724" t="s">
        <v>10</v>
      </c>
      <c r="M4724" s="52">
        <v>100</v>
      </c>
      <c r="N4724" t="s">
        <v>186</v>
      </c>
      <c r="O4724" t="s">
        <v>11</v>
      </c>
      <c r="P4724" s="78">
        <v>63.008800000000001</v>
      </c>
      <c r="Q4724" s="11">
        <f t="shared" si="516"/>
        <v>6300.88</v>
      </c>
      <c r="R4724" s="12">
        <f t="shared" si="519"/>
        <v>7.3003400000000003</v>
      </c>
      <c r="S4724" s="14">
        <f t="shared" si="520"/>
        <v>8.6309000000000005</v>
      </c>
      <c r="T4724" s="13">
        <f t="shared" si="521"/>
        <v>863.09</v>
      </c>
      <c r="U4724" s="14" t="s">
        <v>349</v>
      </c>
      <c r="V4724" t="s">
        <v>327</v>
      </c>
      <c r="W4724" s="62">
        <v>7.1496000000000004</v>
      </c>
      <c r="X4724" s="48">
        <f t="shared" si="517"/>
        <v>881.29126104956924</v>
      </c>
    </row>
    <row r="4725" spans="1:24" x14ac:dyDescent="0.2">
      <c r="A4725" s="38" t="str">
        <f t="shared" si="515"/>
        <v>2025-8</v>
      </c>
      <c r="B4725" t="s">
        <v>8463</v>
      </c>
      <c r="C4725" s="23">
        <v>45876</v>
      </c>
      <c r="D4725" s="23">
        <v>45861</v>
      </c>
      <c r="E4725" t="s">
        <v>311</v>
      </c>
      <c r="F4725" t="s">
        <v>312</v>
      </c>
      <c r="G4725" s="22"/>
      <c r="H4725" t="s">
        <v>8675</v>
      </c>
      <c r="I4725" t="s">
        <v>331</v>
      </c>
      <c r="J4725" t="s">
        <v>332</v>
      </c>
      <c r="K4725" s="10" t="str">
        <f t="shared" si="518"/>
        <v>INM-</v>
      </c>
      <c r="L4725" t="s">
        <v>10</v>
      </c>
      <c r="M4725" s="52">
        <v>75</v>
      </c>
      <c r="N4725" t="s">
        <v>186</v>
      </c>
      <c r="O4725" t="s">
        <v>11</v>
      </c>
      <c r="P4725" s="78">
        <v>64.778800000000004</v>
      </c>
      <c r="Q4725" s="11">
        <f t="shared" si="516"/>
        <v>4858.41</v>
      </c>
      <c r="R4725" s="12">
        <f t="shared" si="519"/>
        <v>7.3003400000000003</v>
      </c>
      <c r="S4725" s="14">
        <f t="shared" si="520"/>
        <v>8.8734000000000002</v>
      </c>
      <c r="T4725" s="13">
        <f t="shared" si="521"/>
        <v>665.51</v>
      </c>
      <c r="U4725" s="14" t="s">
        <v>349</v>
      </c>
      <c r="V4725" t="s">
        <v>327</v>
      </c>
      <c r="W4725" s="62">
        <v>7.1496000000000004</v>
      </c>
      <c r="X4725" s="48">
        <f t="shared" si="517"/>
        <v>679.53591809331988</v>
      </c>
    </row>
    <row r="4726" spans="1:24" x14ac:dyDescent="0.2">
      <c r="A4726" s="38" t="str">
        <f t="shared" si="515"/>
        <v>2025-8</v>
      </c>
      <c r="B4726" t="s">
        <v>8464</v>
      </c>
      <c r="C4726" s="23">
        <v>45897</v>
      </c>
      <c r="D4726" s="23">
        <v>45884</v>
      </c>
      <c r="E4726" t="s">
        <v>311</v>
      </c>
      <c r="F4726" t="s">
        <v>312</v>
      </c>
      <c r="G4726" s="22"/>
      <c r="H4726" t="s">
        <v>8676</v>
      </c>
      <c r="I4726" t="s">
        <v>334</v>
      </c>
      <c r="J4726" t="s">
        <v>335</v>
      </c>
      <c r="K4726" s="10" t="str">
        <f>+LEFT(V4726,4)</f>
        <v>EXM-</v>
      </c>
      <c r="L4726" t="s">
        <v>10</v>
      </c>
      <c r="M4726" s="52">
        <v>75</v>
      </c>
      <c r="N4726" t="s">
        <v>186</v>
      </c>
      <c r="O4726" t="s">
        <v>11</v>
      </c>
      <c r="P4726" s="78">
        <v>70.353999999999999</v>
      </c>
      <c r="Q4726" s="11">
        <f t="shared" si="516"/>
        <v>5276.55</v>
      </c>
      <c r="R4726" s="12">
        <f t="shared" si="519"/>
        <v>7.3003400000000003</v>
      </c>
      <c r="S4726" s="14">
        <f t="shared" si="520"/>
        <v>9.6371000000000002</v>
      </c>
      <c r="T4726" s="13">
        <f t="shared" si="521"/>
        <v>722.78</v>
      </c>
      <c r="U4726" s="14" t="s">
        <v>349</v>
      </c>
      <c r="V4726" t="s">
        <v>315</v>
      </c>
      <c r="W4726" s="62">
        <v>7.1496000000000004</v>
      </c>
      <c r="X4726" s="48">
        <f t="shared" si="517"/>
        <v>738.02030882846589</v>
      </c>
    </row>
    <row r="4727" spans="1:24" x14ac:dyDescent="0.2">
      <c r="A4727" s="38" t="str">
        <f t="shared" si="515"/>
        <v>2025-8</v>
      </c>
      <c r="B4727" t="s">
        <v>8465</v>
      </c>
      <c r="C4727" s="23">
        <v>45887</v>
      </c>
      <c r="D4727" s="23">
        <v>45868</v>
      </c>
      <c r="E4727" t="s">
        <v>311</v>
      </c>
      <c r="F4727" t="s">
        <v>312</v>
      </c>
      <c r="G4727" s="22"/>
      <c r="H4727" t="s">
        <v>8677</v>
      </c>
      <c r="I4727" t="s">
        <v>337</v>
      </c>
      <c r="J4727" t="s">
        <v>338</v>
      </c>
      <c r="K4727" s="10" t="str">
        <f t="shared" si="518"/>
        <v>EXM-</v>
      </c>
      <c r="L4727" t="s">
        <v>10</v>
      </c>
      <c r="M4727" s="52">
        <v>50</v>
      </c>
      <c r="N4727" t="s">
        <v>186</v>
      </c>
      <c r="O4727" t="s">
        <v>11</v>
      </c>
      <c r="P4727" s="78">
        <v>71.769900000000007</v>
      </c>
      <c r="Q4727" s="11">
        <f t="shared" si="516"/>
        <v>3588.5</v>
      </c>
      <c r="R4727" s="12">
        <f t="shared" si="519"/>
        <v>7.3003400000000003</v>
      </c>
      <c r="S4727" s="14">
        <f t="shared" si="520"/>
        <v>9.8309999999999995</v>
      </c>
      <c r="T4727" s="13">
        <f t="shared" si="521"/>
        <v>491.55</v>
      </c>
      <c r="U4727" s="14" t="s">
        <v>349</v>
      </c>
      <c r="V4727" t="s">
        <v>315</v>
      </c>
      <c r="W4727" s="62">
        <v>7.1496000000000004</v>
      </c>
      <c r="X4727" s="48">
        <f t="shared" si="517"/>
        <v>501.91549177576371</v>
      </c>
    </row>
    <row r="4728" spans="1:24" x14ac:dyDescent="0.2">
      <c r="A4728" s="38" t="str">
        <f t="shared" si="515"/>
        <v>2025-8</v>
      </c>
      <c r="B4728" t="s">
        <v>8466</v>
      </c>
      <c r="C4728" s="23">
        <v>45897</v>
      </c>
      <c r="D4728" s="23">
        <v>45884</v>
      </c>
      <c r="E4728" t="s">
        <v>311</v>
      </c>
      <c r="F4728" t="s">
        <v>312</v>
      </c>
      <c r="G4728" s="22"/>
      <c r="H4728" t="s">
        <v>8676</v>
      </c>
      <c r="I4728" t="s">
        <v>337</v>
      </c>
      <c r="J4728" t="s">
        <v>338</v>
      </c>
      <c r="K4728" s="10" t="str">
        <f t="shared" si="518"/>
        <v>EXM-</v>
      </c>
      <c r="L4728" t="s">
        <v>10</v>
      </c>
      <c r="M4728" s="52">
        <v>125</v>
      </c>
      <c r="N4728" t="s">
        <v>186</v>
      </c>
      <c r="O4728" t="s">
        <v>11</v>
      </c>
      <c r="P4728" s="78">
        <v>71.769900000000007</v>
      </c>
      <c r="Q4728" s="11">
        <f t="shared" si="516"/>
        <v>8971.24</v>
      </c>
      <c r="R4728" s="12">
        <f t="shared" si="519"/>
        <v>7.3003400000000003</v>
      </c>
      <c r="S4728" s="14">
        <f t="shared" si="520"/>
        <v>9.8309999999999995</v>
      </c>
      <c r="T4728" s="13">
        <f t="shared" si="521"/>
        <v>1228.8800000000001</v>
      </c>
      <c r="U4728" s="14" t="s">
        <v>349</v>
      </c>
      <c r="V4728" t="s">
        <v>315</v>
      </c>
      <c r="W4728" s="62">
        <v>7.1496000000000004</v>
      </c>
      <c r="X4728" s="48">
        <f t="shared" si="517"/>
        <v>1254.7887294394093</v>
      </c>
    </row>
    <row r="4729" spans="1:24" x14ac:dyDescent="0.2">
      <c r="A4729" s="38" t="str">
        <f t="shared" si="515"/>
        <v>2025-8</v>
      </c>
      <c r="B4729" t="s">
        <v>8467</v>
      </c>
      <c r="C4729" s="23">
        <v>45880</v>
      </c>
      <c r="D4729" s="23">
        <v>45861</v>
      </c>
      <c r="E4729" t="s">
        <v>2825</v>
      </c>
      <c r="F4729" t="s">
        <v>2826</v>
      </c>
      <c r="G4729" s="22"/>
      <c r="H4729" t="s">
        <v>8678</v>
      </c>
      <c r="I4729" t="s">
        <v>6894</v>
      </c>
      <c r="J4729" t="s">
        <v>6895</v>
      </c>
      <c r="K4729" s="10" t="str">
        <f t="shared" si="518"/>
        <v>INM-</v>
      </c>
      <c r="L4729" t="s">
        <v>10</v>
      </c>
      <c r="M4729" s="52">
        <v>270</v>
      </c>
      <c r="N4729" t="s">
        <v>186</v>
      </c>
      <c r="O4729" t="s">
        <v>11</v>
      </c>
      <c r="P4729" s="78">
        <v>72.212400000000002</v>
      </c>
      <c r="Q4729" s="11">
        <f t="shared" si="516"/>
        <v>19497.349999999999</v>
      </c>
      <c r="R4729" s="12">
        <f t="shared" si="519"/>
        <v>7.3003400000000003</v>
      </c>
      <c r="S4729" s="14">
        <f t="shared" si="520"/>
        <v>9.8916000000000004</v>
      </c>
      <c r="T4729" s="13">
        <f t="shared" si="521"/>
        <v>2670.73</v>
      </c>
      <c r="U4729" s="14" t="s">
        <v>349</v>
      </c>
      <c r="V4729" t="s">
        <v>327</v>
      </c>
      <c r="W4729" s="62">
        <v>7.1496000000000004</v>
      </c>
      <c r="X4729" s="48">
        <f t="shared" si="517"/>
        <v>2727.0543806646524</v>
      </c>
    </row>
    <row r="4730" spans="1:24" x14ac:dyDescent="0.2">
      <c r="A4730" s="38" t="str">
        <f t="shared" si="515"/>
        <v>2025-8</v>
      </c>
      <c r="B4730" t="s">
        <v>8468</v>
      </c>
      <c r="C4730" s="23">
        <v>45876</v>
      </c>
      <c r="D4730" s="23">
        <v>45861</v>
      </c>
      <c r="E4730" t="s">
        <v>311</v>
      </c>
      <c r="F4730" t="s">
        <v>312</v>
      </c>
      <c r="G4730" s="22"/>
      <c r="H4730" t="s">
        <v>8675</v>
      </c>
      <c r="I4730" t="s">
        <v>662</v>
      </c>
      <c r="J4730" t="s">
        <v>663</v>
      </c>
      <c r="K4730" s="10" t="str">
        <f t="shared" si="518"/>
        <v>INM-</v>
      </c>
      <c r="L4730" t="s">
        <v>10</v>
      </c>
      <c r="M4730" s="52">
        <v>200</v>
      </c>
      <c r="N4730" t="s">
        <v>186</v>
      </c>
      <c r="O4730" t="s">
        <v>11</v>
      </c>
      <c r="P4730" s="78">
        <v>92.743399999999994</v>
      </c>
      <c r="Q4730" s="11">
        <f t="shared" si="516"/>
        <v>18548.68</v>
      </c>
      <c r="R4730" s="12">
        <f t="shared" si="519"/>
        <v>7.3003400000000003</v>
      </c>
      <c r="S4730" s="14">
        <f t="shared" si="520"/>
        <v>12.704000000000001</v>
      </c>
      <c r="T4730" s="13">
        <f t="shared" si="521"/>
        <v>2540.8000000000002</v>
      </c>
      <c r="U4730" s="14" t="s">
        <v>349</v>
      </c>
      <c r="V4730" t="s">
        <v>327</v>
      </c>
      <c r="W4730" s="62">
        <v>7.1496000000000004</v>
      </c>
      <c r="X4730" s="48">
        <f t="shared" si="517"/>
        <v>2594.3661183842451</v>
      </c>
    </row>
    <row r="4731" spans="1:24" x14ac:dyDescent="0.2">
      <c r="A4731" s="38" t="str">
        <f t="shared" si="515"/>
        <v>2025-8</v>
      </c>
      <c r="B4731" t="s">
        <v>8469</v>
      </c>
      <c r="C4731" s="23">
        <v>45887</v>
      </c>
      <c r="D4731" s="23">
        <v>45868</v>
      </c>
      <c r="E4731" t="s">
        <v>311</v>
      </c>
      <c r="F4731" t="s">
        <v>312</v>
      </c>
      <c r="G4731" s="22"/>
      <c r="H4731" t="s">
        <v>8677</v>
      </c>
      <c r="I4731" t="s">
        <v>662</v>
      </c>
      <c r="J4731" t="s">
        <v>663</v>
      </c>
      <c r="K4731" s="10" t="str">
        <f t="shared" si="518"/>
        <v>INM-</v>
      </c>
      <c r="L4731" t="s">
        <v>10</v>
      </c>
      <c r="M4731" s="52">
        <v>250</v>
      </c>
      <c r="N4731" t="s">
        <v>186</v>
      </c>
      <c r="O4731" t="s">
        <v>11</v>
      </c>
      <c r="P4731" s="78">
        <v>92.743399999999994</v>
      </c>
      <c r="Q4731" s="11">
        <f t="shared" si="516"/>
        <v>23185.85</v>
      </c>
      <c r="R4731" s="12">
        <f t="shared" si="519"/>
        <v>7.3003400000000003</v>
      </c>
      <c r="S4731" s="14">
        <f t="shared" si="520"/>
        <v>12.704000000000001</v>
      </c>
      <c r="T4731" s="13">
        <f t="shared" si="521"/>
        <v>3176</v>
      </c>
      <c r="U4731" s="14" t="s">
        <v>349</v>
      </c>
      <c r="V4731" t="s">
        <v>327</v>
      </c>
      <c r="W4731" s="62">
        <v>7.1496000000000004</v>
      </c>
      <c r="X4731" s="48">
        <f t="shared" si="517"/>
        <v>3242.9576479803063</v>
      </c>
    </row>
    <row r="4732" spans="1:24" x14ac:dyDescent="0.2">
      <c r="A4732" s="38" t="str">
        <f t="shared" si="515"/>
        <v>2025-8</v>
      </c>
      <c r="B4732" t="s">
        <v>8470</v>
      </c>
      <c r="C4732" s="23">
        <v>45887</v>
      </c>
      <c r="D4732" s="23">
        <v>45868</v>
      </c>
      <c r="E4732" t="s">
        <v>311</v>
      </c>
      <c r="F4732" t="s">
        <v>312</v>
      </c>
      <c r="G4732" s="22"/>
      <c r="H4732" t="s">
        <v>8679</v>
      </c>
      <c r="I4732" t="s">
        <v>316</v>
      </c>
      <c r="J4732" t="s">
        <v>317</v>
      </c>
      <c r="K4732" s="10" t="str">
        <f t="shared" si="518"/>
        <v>EXM-</v>
      </c>
      <c r="L4732" t="s">
        <v>10</v>
      </c>
      <c r="M4732" s="52">
        <v>50</v>
      </c>
      <c r="N4732" t="s">
        <v>186</v>
      </c>
      <c r="O4732" t="s">
        <v>11</v>
      </c>
      <c r="P4732" s="78">
        <v>117.3451</v>
      </c>
      <c r="Q4732" s="11">
        <f t="shared" si="516"/>
        <v>5867.26</v>
      </c>
      <c r="R4732" s="12">
        <f t="shared" si="519"/>
        <v>7.3003400000000003</v>
      </c>
      <c r="S4732" s="14">
        <f t="shared" si="520"/>
        <v>16.073899999999998</v>
      </c>
      <c r="T4732" s="13">
        <f t="shared" si="521"/>
        <v>803.7</v>
      </c>
      <c r="U4732" s="14" t="s">
        <v>349</v>
      </c>
      <c r="V4732" t="s">
        <v>315</v>
      </c>
      <c r="W4732" s="62">
        <v>7.1496000000000004</v>
      </c>
      <c r="X4732" s="48">
        <f t="shared" si="517"/>
        <v>820.64101488195149</v>
      </c>
    </row>
    <row r="4733" spans="1:24" x14ac:dyDescent="0.2">
      <c r="A4733" s="38" t="str">
        <f t="shared" si="515"/>
        <v>2025-8</v>
      </c>
      <c r="B4733" t="s">
        <v>8471</v>
      </c>
      <c r="C4733" s="23">
        <v>45880</v>
      </c>
      <c r="D4733" s="23">
        <v>45861</v>
      </c>
      <c r="E4733" t="s">
        <v>2825</v>
      </c>
      <c r="F4733" t="s">
        <v>2826</v>
      </c>
      <c r="G4733" s="22"/>
      <c r="H4733" t="s">
        <v>8678</v>
      </c>
      <c r="I4733" t="s">
        <v>3184</v>
      </c>
      <c r="J4733" t="s">
        <v>3391</v>
      </c>
      <c r="K4733" s="10" t="str">
        <f t="shared" si="518"/>
        <v>INM-</v>
      </c>
      <c r="L4733" t="s">
        <v>10</v>
      </c>
      <c r="M4733" s="52">
        <v>30</v>
      </c>
      <c r="N4733" t="s">
        <v>186</v>
      </c>
      <c r="O4733" t="s">
        <v>11</v>
      </c>
      <c r="P4733" s="78">
        <v>131.76990000000001</v>
      </c>
      <c r="Q4733" s="11">
        <f t="shared" si="516"/>
        <v>3953.1</v>
      </c>
      <c r="R4733" s="12">
        <f t="shared" si="519"/>
        <v>7.3003400000000003</v>
      </c>
      <c r="S4733" s="14">
        <f t="shared" si="520"/>
        <v>18.049800000000001</v>
      </c>
      <c r="T4733" s="13">
        <f t="shared" si="521"/>
        <v>541.49</v>
      </c>
      <c r="U4733" s="14" t="s">
        <v>349</v>
      </c>
      <c r="V4733" t="s">
        <v>327</v>
      </c>
      <c r="W4733" s="62">
        <v>7.1496000000000004</v>
      </c>
      <c r="X4733" s="48">
        <f t="shared" si="517"/>
        <v>552.91163141993957</v>
      </c>
    </row>
    <row r="4734" spans="1:24" x14ac:dyDescent="0.2">
      <c r="A4734" s="38" t="str">
        <f t="shared" si="515"/>
        <v>2025-8</v>
      </c>
      <c r="B4734" t="s">
        <v>8472</v>
      </c>
      <c r="C4734" s="23">
        <v>45880</v>
      </c>
      <c r="D4734" s="23">
        <v>45861</v>
      </c>
      <c r="E4734" t="s">
        <v>2825</v>
      </c>
      <c r="F4734" t="s">
        <v>2826</v>
      </c>
      <c r="G4734" s="22"/>
      <c r="H4734" t="s">
        <v>8678</v>
      </c>
      <c r="I4734" t="s">
        <v>3184</v>
      </c>
      <c r="J4734" t="s">
        <v>3391</v>
      </c>
      <c r="K4734" s="10" t="str">
        <f t="shared" si="518"/>
        <v>INM-</v>
      </c>
      <c r="L4734" t="s">
        <v>10</v>
      </c>
      <c r="M4734" s="52">
        <v>60</v>
      </c>
      <c r="N4734" t="s">
        <v>186</v>
      </c>
      <c r="O4734" t="s">
        <v>11</v>
      </c>
      <c r="P4734" s="78">
        <v>131.76990000000001</v>
      </c>
      <c r="Q4734" s="11">
        <f t="shared" si="516"/>
        <v>7906.19</v>
      </c>
      <c r="R4734" s="12">
        <f t="shared" si="519"/>
        <v>7.3003400000000003</v>
      </c>
      <c r="S4734" s="14">
        <f t="shared" si="520"/>
        <v>18.049800000000001</v>
      </c>
      <c r="T4734" s="13">
        <f t="shared" si="521"/>
        <v>1082.99</v>
      </c>
      <c r="U4734" s="14" t="s">
        <v>349</v>
      </c>
      <c r="V4734" t="s">
        <v>327</v>
      </c>
      <c r="W4734" s="62">
        <v>7.1496000000000004</v>
      </c>
      <c r="X4734" s="48">
        <f t="shared" si="517"/>
        <v>1105.8232628398791</v>
      </c>
    </row>
    <row r="4735" spans="1:24" x14ac:dyDescent="0.2">
      <c r="A4735" s="38" t="str">
        <f t="shared" si="515"/>
        <v>2025-9</v>
      </c>
      <c r="B4735" t="s">
        <v>8893</v>
      </c>
      <c r="C4735" s="23">
        <v>45901</v>
      </c>
      <c r="D4735" s="23">
        <v>45876</v>
      </c>
      <c r="E4735" t="s">
        <v>169</v>
      </c>
      <c r="F4735" t="s">
        <v>170</v>
      </c>
      <c r="G4735" s="22"/>
      <c r="H4735" t="s">
        <v>8483</v>
      </c>
      <c r="I4735" t="s">
        <v>7746</v>
      </c>
      <c r="J4735" t="s">
        <v>7747</v>
      </c>
      <c r="K4735" s="10" t="str">
        <f>+LEFT(V4735,4)</f>
        <v>STKR</v>
      </c>
      <c r="L4735" t="s">
        <v>10</v>
      </c>
      <c r="M4735" s="52">
        <v>2020</v>
      </c>
      <c r="N4735" t="s">
        <v>1472</v>
      </c>
      <c r="O4735" t="s">
        <v>11</v>
      </c>
      <c r="P4735" s="78">
        <v>4.2000000000000003E-2</v>
      </c>
      <c r="Q4735" s="11">
        <f>ROUND(P4735*M4735,2)</f>
        <v>84.84</v>
      </c>
      <c r="R4735" s="12">
        <f>IF(O4735="HKD",7.8,IF(O4735="CNY",7.30034,1))</f>
        <v>7.3003400000000003</v>
      </c>
      <c r="S4735" s="14">
        <f>+ROUND(P4735/R4735,4)</f>
        <v>5.7999999999999996E-3</v>
      </c>
      <c r="T4735" s="13">
        <f>ROUND(S4735*M4735,2)</f>
        <v>11.72</v>
      </c>
      <c r="U4735" s="14" t="s">
        <v>349</v>
      </c>
      <c r="V4735" t="s">
        <v>18</v>
      </c>
      <c r="W4735" s="62">
        <v>7.1071999999999997</v>
      </c>
      <c r="X4735" s="48">
        <f t="shared" si="517"/>
        <v>11.937190454750114</v>
      </c>
    </row>
    <row r="4736" spans="1:24" x14ac:dyDescent="0.2">
      <c r="A4736" s="38" t="str">
        <f t="shared" si="515"/>
        <v>2025-9</v>
      </c>
      <c r="B4736" t="s">
        <v>9052</v>
      </c>
      <c r="C4736" s="23">
        <v>45901</v>
      </c>
      <c r="D4736" s="23">
        <v>45880</v>
      </c>
      <c r="E4736" t="s">
        <v>372</v>
      </c>
      <c r="F4736" t="s">
        <v>373</v>
      </c>
      <c r="G4736" s="22"/>
      <c r="H4736" t="s">
        <v>9456</v>
      </c>
      <c r="I4736" t="s">
        <v>1029</v>
      </c>
      <c r="J4736" t="s">
        <v>1030</v>
      </c>
      <c r="K4736" s="10" t="str">
        <f>+LEFT(V4736,4)</f>
        <v>LHDL</v>
      </c>
      <c r="L4736" t="s">
        <v>98</v>
      </c>
      <c r="M4736" s="52">
        <v>1020</v>
      </c>
      <c r="N4736" t="s">
        <v>1472</v>
      </c>
      <c r="O4736" t="s">
        <v>11</v>
      </c>
      <c r="P4736" s="78">
        <v>0.78120000000000001</v>
      </c>
      <c r="Q4736" s="11">
        <f>ROUND(P4736*M4736,2)</f>
        <v>796.82</v>
      </c>
      <c r="R4736" s="12">
        <f>IF(O4736="HKD",7.8,IF(O4736="CNY",7.30034,1))</f>
        <v>7.3003400000000003</v>
      </c>
      <c r="S4736" s="14">
        <f>+ROUND(P4736/R4736,4)</f>
        <v>0.107</v>
      </c>
      <c r="T4736" s="13">
        <f>ROUND(S4736*M4736,2)</f>
        <v>109.14</v>
      </c>
      <c r="U4736" s="14" t="s">
        <v>349</v>
      </c>
      <c r="V4736" t="s">
        <v>125</v>
      </c>
      <c r="W4736" s="62">
        <v>7.1071999999999997</v>
      </c>
      <c r="X4736" s="48">
        <f t="shared" si="517"/>
        <v>112.11503827104909</v>
      </c>
    </row>
    <row r="4737" spans="1:24" x14ac:dyDescent="0.2">
      <c r="A4737" s="38" t="str">
        <f t="shared" si="515"/>
        <v>2025-9</v>
      </c>
      <c r="B4737" t="s">
        <v>9064</v>
      </c>
      <c r="C4737" s="23">
        <v>45901</v>
      </c>
      <c r="D4737" s="23">
        <v>45880</v>
      </c>
      <c r="E4737" t="s">
        <v>372</v>
      </c>
      <c r="F4737" t="s">
        <v>373</v>
      </c>
      <c r="G4737" s="22"/>
      <c r="H4737" t="s">
        <v>9456</v>
      </c>
      <c r="I4737" t="s">
        <v>1037</v>
      </c>
      <c r="J4737" t="s">
        <v>1038</v>
      </c>
      <c r="K4737" s="10" t="str">
        <f>+LEFT(V4737,4)</f>
        <v>FG--</v>
      </c>
      <c r="L4737" t="s">
        <v>98</v>
      </c>
      <c r="M4737" s="52">
        <v>1950</v>
      </c>
      <c r="N4737" t="s">
        <v>1472</v>
      </c>
      <c r="O4737" t="s">
        <v>11</v>
      </c>
      <c r="P4737" s="78">
        <v>0.99439999999999995</v>
      </c>
      <c r="Q4737" s="11">
        <f>ROUND(P4737*M4737,2)</f>
        <v>1939.08</v>
      </c>
      <c r="R4737" s="12">
        <f>IF(O4737="HKD",7.8,IF(O4737="CNY",7.30034,1))</f>
        <v>7.3003400000000003</v>
      </c>
      <c r="S4737" s="14">
        <f>+ROUND(P4737/R4737,4)</f>
        <v>0.13619999999999999</v>
      </c>
      <c r="T4737" s="13">
        <f>ROUND(S4737*M4737,2)</f>
        <v>265.58999999999997</v>
      </c>
      <c r="U4737" s="14" t="s">
        <v>349</v>
      </c>
      <c r="V4737" t="s">
        <v>64</v>
      </c>
      <c r="W4737" s="62">
        <v>7.1071999999999997</v>
      </c>
      <c r="X4737" s="48">
        <f t="shared" si="517"/>
        <v>272.83318325078795</v>
      </c>
    </row>
    <row r="4738" spans="1:24" x14ac:dyDescent="0.2">
      <c r="A4738" s="38" t="str">
        <f t="shared" ref="A4738:A4801" si="522">+TEXT(C4738,"YYYY")&amp;"-"&amp;TEXT(C4738,"M")</f>
        <v>2025-9</v>
      </c>
      <c r="B4738" t="s">
        <v>8287</v>
      </c>
      <c r="C4738" s="23">
        <v>45901</v>
      </c>
      <c r="D4738" s="23">
        <v>45842</v>
      </c>
      <c r="E4738" t="s">
        <v>830</v>
      </c>
      <c r="F4738" t="s">
        <v>831</v>
      </c>
      <c r="G4738" s="22"/>
      <c r="H4738" t="s">
        <v>9519</v>
      </c>
      <c r="I4738" t="s">
        <v>3164</v>
      </c>
      <c r="J4738" t="s">
        <v>3374</v>
      </c>
      <c r="K4738" s="10" t="str">
        <f>+LEFT(V4738,4)</f>
        <v>LID-</v>
      </c>
      <c r="L4738" t="s">
        <v>98</v>
      </c>
      <c r="M4738" s="52">
        <v>2000</v>
      </c>
      <c r="N4738" t="s">
        <v>1472</v>
      </c>
      <c r="O4738" t="s">
        <v>11</v>
      </c>
      <c r="P4738" s="78">
        <v>4.2</v>
      </c>
      <c r="Q4738" s="11">
        <f>ROUND(P4738*M4738,2)</f>
        <v>8400</v>
      </c>
      <c r="R4738" s="12">
        <f>IF(O4738="HKD",7.8,IF(O4738="CNY",7.30034,1))</f>
        <v>7.3003400000000003</v>
      </c>
      <c r="S4738" s="14">
        <f>+ROUND(P4738/R4738,4)</f>
        <v>0.57530000000000003</v>
      </c>
      <c r="T4738" s="13">
        <f>ROUND(S4738*M4738,2)</f>
        <v>1150.5999999999999</v>
      </c>
      <c r="U4738" s="14" t="s">
        <v>349</v>
      </c>
      <c r="V4738" t="s">
        <v>368</v>
      </c>
      <c r="W4738" s="62">
        <v>7.1071999999999997</v>
      </c>
      <c r="X4738" s="48">
        <f t="shared" ref="X4738:X4801" si="523">IF(O4738="CNY",P4738/W4738*M4738,1)</f>
        <v>1181.9000450247636</v>
      </c>
    </row>
    <row r="4739" spans="1:24" x14ac:dyDescent="0.2">
      <c r="A4739" s="38" t="str">
        <f t="shared" si="522"/>
        <v>2025-9</v>
      </c>
      <c r="B4739" t="s">
        <v>8337</v>
      </c>
      <c r="C4739" s="23">
        <v>45901</v>
      </c>
      <c r="D4739" s="23">
        <v>45839</v>
      </c>
      <c r="E4739" t="s">
        <v>830</v>
      </c>
      <c r="F4739" t="s">
        <v>831</v>
      </c>
      <c r="G4739" s="22"/>
      <c r="H4739" t="s">
        <v>9535</v>
      </c>
      <c r="I4739" t="s">
        <v>828</v>
      </c>
      <c r="J4739" t="s">
        <v>829</v>
      </c>
      <c r="K4739" s="10" t="str">
        <f>+LEFT(V4739,4)</f>
        <v>SKU-</v>
      </c>
      <c r="L4739" t="s">
        <v>98</v>
      </c>
      <c r="M4739" s="52">
        <v>600</v>
      </c>
      <c r="N4739" t="s">
        <v>1472</v>
      </c>
      <c r="O4739" t="s">
        <v>11</v>
      </c>
      <c r="P4739" s="78">
        <v>5.0862999999999996</v>
      </c>
      <c r="Q4739" s="11">
        <f>ROUND(P4739*M4739,2)</f>
        <v>3051.78</v>
      </c>
      <c r="R4739" s="12">
        <f>IF(O4739="HKD",7.8,IF(O4739="CNY",7.30034,1))</f>
        <v>7.3003400000000003</v>
      </c>
      <c r="S4739" s="14">
        <f>+ROUND(P4739/R4739,4)</f>
        <v>0.69669999999999999</v>
      </c>
      <c r="T4739" s="13">
        <f>ROUND(S4739*M4739,2)</f>
        <v>418.02</v>
      </c>
      <c r="U4739" s="14" t="s">
        <v>349</v>
      </c>
      <c r="V4739" t="s">
        <v>2</v>
      </c>
      <c r="W4739" s="62">
        <v>7.1071999999999997</v>
      </c>
      <c r="X4739" s="48">
        <f t="shared" si="523"/>
        <v>429.39272850067533</v>
      </c>
    </row>
    <row r="4740" spans="1:24" x14ac:dyDescent="0.2">
      <c r="A4740" s="38" t="str">
        <f t="shared" si="522"/>
        <v>2025-9</v>
      </c>
      <c r="B4740" t="s">
        <v>9269</v>
      </c>
      <c r="C4740" s="23">
        <v>45901</v>
      </c>
      <c r="D4740" s="23">
        <v>45818</v>
      </c>
      <c r="E4740" t="s">
        <v>143</v>
      </c>
      <c r="F4740" t="s">
        <v>144</v>
      </c>
      <c r="G4740" s="22"/>
      <c r="H4740" t="s">
        <v>9571</v>
      </c>
      <c r="I4740" t="s">
        <v>5719</v>
      </c>
      <c r="J4740" t="s">
        <v>5860</v>
      </c>
      <c r="K4740" s="10" t="str">
        <f>+LEFT(V4740,4)</f>
        <v>SHDL</v>
      </c>
      <c r="L4740" t="s">
        <v>10</v>
      </c>
      <c r="M4740" s="52">
        <v>1400</v>
      </c>
      <c r="N4740" t="s">
        <v>1472</v>
      </c>
      <c r="O4740" t="s">
        <v>11</v>
      </c>
      <c r="P4740" s="78">
        <v>7.2710999999999997</v>
      </c>
      <c r="Q4740" s="11">
        <f>ROUND(P4740*M4740,2)</f>
        <v>10179.540000000001</v>
      </c>
      <c r="R4740" s="12">
        <f>IF(O4740="HKD",7.8,IF(O4740="CNY",7.30034,1))</f>
        <v>7.3003400000000003</v>
      </c>
      <c r="S4740" s="14">
        <f>+ROUND(P4740/R4740,4)</f>
        <v>0.996</v>
      </c>
      <c r="T4740" s="13">
        <f>ROUND(S4740*M4740,2)</f>
        <v>1394.4</v>
      </c>
      <c r="U4740" s="14" t="s">
        <v>349</v>
      </c>
      <c r="V4740" t="s">
        <v>722</v>
      </c>
      <c r="W4740" s="62">
        <v>7.1071999999999997</v>
      </c>
      <c r="X4740" s="48">
        <f t="shared" si="523"/>
        <v>1432.2855695632597</v>
      </c>
    </row>
    <row r="4741" spans="1:24" x14ac:dyDescent="0.2">
      <c r="A4741" s="38" t="str">
        <f t="shared" si="522"/>
        <v>2025-9</v>
      </c>
      <c r="B4741" t="s">
        <v>9277</v>
      </c>
      <c r="C4741" s="23">
        <v>45901</v>
      </c>
      <c r="D4741" s="23">
        <v>45875</v>
      </c>
      <c r="E4741" t="s">
        <v>2253</v>
      </c>
      <c r="F4741" t="s">
        <v>2254</v>
      </c>
      <c r="G4741" s="22"/>
      <c r="H4741" t="s">
        <v>9577</v>
      </c>
      <c r="I4741" t="s">
        <v>1794</v>
      </c>
      <c r="J4741" t="s">
        <v>1795</v>
      </c>
      <c r="K4741" s="10" t="str">
        <f>+LEFT(V4741,4)</f>
        <v>GLID</v>
      </c>
      <c r="L4741" t="s">
        <v>10</v>
      </c>
      <c r="M4741" s="52">
        <v>459</v>
      </c>
      <c r="N4741" t="s">
        <v>1472</v>
      </c>
      <c r="O4741" t="s">
        <v>11</v>
      </c>
      <c r="P4741" s="78">
        <v>7.4503000000000004</v>
      </c>
      <c r="Q4741" s="11">
        <f>ROUND(P4741*M4741,2)</f>
        <v>3419.69</v>
      </c>
      <c r="R4741" s="12">
        <f>IF(O4741="HKD",7.8,IF(O4741="CNY",7.30034,1))</f>
        <v>7.3003400000000003</v>
      </c>
      <c r="S4741" s="14">
        <f>+ROUND(P4741/R4741,4)</f>
        <v>1.0205</v>
      </c>
      <c r="T4741" s="13">
        <f>ROUND(S4741*M4741,2)</f>
        <v>468.41</v>
      </c>
      <c r="U4741" s="14" t="s">
        <v>349</v>
      </c>
      <c r="V4741" t="s">
        <v>78</v>
      </c>
      <c r="W4741" s="62">
        <v>7.1071999999999997</v>
      </c>
      <c r="X4741" s="48">
        <f t="shared" si="523"/>
        <v>481.1582198334084</v>
      </c>
    </row>
    <row r="4742" spans="1:24" x14ac:dyDescent="0.2">
      <c r="A4742" s="38" t="str">
        <f t="shared" si="522"/>
        <v>2025-9</v>
      </c>
      <c r="B4742" t="s">
        <v>9277</v>
      </c>
      <c r="C4742" s="23">
        <v>45901</v>
      </c>
      <c r="D4742" s="23">
        <v>45875</v>
      </c>
      <c r="E4742" t="s">
        <v>2253</v>
      </c>
      <c r="F4742" t="s">
        <v>2254</v>
      </c>
      <c r="G4742" s="22"/>
      <c r="H4742" t="s">
        <v>9577</v>
      </c>
      <c r="I4742" t="s">
        <v>1794</v>
      </c>
      <c r="J4742" t="s">
        <v>1795</v>
      </c>
      <c r="K4742" s="10" t="str">
        <f>+LEFT(V4742,4)</f>
        <v>GLID</v>
      </c>
      <c r="L4742" t="s">
        <v>10</v>
      </c>
      <c r="M4742" s="52">
        <v>51</v>
      </c>
      <c r="N4742" t="s">
        <v>1472</v>
      </c>
      <c r="O4742" t="s">
        <v>11</v>
      </c>
      <c r="P4742" s="78">
        <v>7.4503000000000004</v>
      </c>
      <c r="Q4742" s="11">
        <f>ROUND(P4742*M4742,2)</f>
        <v>379.97</v>
      </c>
      <c r="R4742" s="12">
        <f>IF(O4742="HKD",7.8,IF(O4742="CNY",7.30034,1))</f>
        <v>7.3003400000000003</v>
      </c>
      <c r="S4742" s="14">
        <f>+ROUND(P4742/R4742,4)</f>
        <v>1.0205</v>
      </c>
      <c r="T4742" s="13">
        <f>ROUND(S4742*M4742,2)</f>
        <v>52.05</v>
      </c>
      <c r="U4742" s="14" t="s">
        <v>349</v>
      </c>
      <c r="V4742" t="s">
        <v>78</v>
      </c>
      <c r="W4742" s="62">
        <v>7.1071999999999997</v>
      </c>
      <c r="X4742" s="48">
        <f t="shared" si="523"/>
        <v>53.462024425934267</v>
      </c>
    </row>
    <row r="4743" spans="1:24" x14ac:dyDescent="0.2">
      <c r="A4743" s="38" t="str">
        <f t="shared" si="522"/>
        <v>2025-9</v>
      </c>
      <c r="B4743" t="s">
        <v>9319</v>
      </c>
      <c r="C4743" s="23">
        <v>45901</v>
      </c>
      <c r="D4743" s="23">
        <v>45818</v>
      </c>
      <c r="E4743" t="s">
        <v>143</v>
      </c>
      <c r="F4743" t="s">
        <v>144</v>
      </c>
      <c r="G4743" s="22"/>
      <c r="H4743" t="s">
        <v>9571</v>
      </c>
      <c r="I4743" t="s">
        <v>8840</v>
      </c>
      <c r="J4743" t="s">
        <v>5860</v>
      </c>
      <c r="K4743" s="10" t="str">
        <f>+LEFT(V4743,4)</f>
        <v>LHDL</v>
      </c>
      <c r="L4743" t="s">
        <v>10</v>
      </c>
      <c r="M4743" s="52">
        <v>620</v>
      </c>
      <c r="N4743" t="s">
        <v>1472</v>
      </c>
      <c r="O4743" t="s">
        <v>11</v>
      </c>
      <c r="P4743" s="78">
        <v>10.6714</v>
      </c>
      <c r="Q4743" s="11">
        <f>ROUND(P4743*M4743,2)</f>
        <v>6616.27</v>
      </c>
      <c r="R4743" s="12">
        <f>IF(O4743="HKD",7.8,IF(O4743="CNY",7.30034,1))</f>
        <v>7.3003400000000003</v>
      </c>
      <c r="S4743" s="14">
        <f>+ROUND(P4743/R4743,4)</f>
        <v>1.4618</v>
      </c>
      <c r="T4743" s="13">
        <f>ROUND(S4743*M4743,2)</f>
        <v>906.32</v>
      </c>
      <c r="U4743" s="14" t="s">
        <v>349</v>
      </c>
      <c r="V4743" t="s">
        <v>125</v>
      </c>
      <c r="W4743" s="62">
        <v>7.1071999999999997</v>
      </c>
      <c r="X4743" s="48">
        <f t="shared" si="523"/>
        <v>930.92469608284557</v>
      </c>
    </row>
    <row r="4744" spans="1:24" x14ac:dyDescent="0.2">
      <c r="A4744" s="38" t="str">
        <f t="shared" si="522"/>
        <v>2025-9</v>
      </c>
      <c r="B4744" t="s">
        <v>9320</v>
      </c>
      <c r="C4744" s="23">
        <v>45901</v>
      </c>
      <c r="D4744" s="23">
        <v>45818</v>
      </c>
      <c r="E4744" t="s">
        <v>143</v>
      </c>
      <c r="F4744" t="s">
        <v>144</v>
      </c>
      <c r="G4744" s="22"/>
      <c r="H4744" t="s">
        <v>9571</v>
      </c>
      <c r="I4744" t="s">
        <v>5725</v>
      </c>
      <c r="J4744" t="s">
        <v>5866</v>
      </c>
      <c r="K4744" s="10" t="str">
        <f>+LEFT(V4744,4)</f>
        <v>LHDL</v>
      </c>
      <c r="L4744" t="s">
        <v>10</v>
      </c>
      <c r="M4744" s="52">
        <v>2190</v>
      </c>
      <c r="N4744" t="s">
        <v>1472</v>
      </c>
      <c r="O4744" t="s">
        <v>11</v>
      </c>
      <c r="P4744" s="78">
        <v>10.6714</v>
      </c>
      <c r="Q4744" s="11">
        <f>ROUND(P4744*M4744,2)</f>
        <v>23370.37</v>
      </c>
      <c r="R4744" s="12">
        <f>IF(O4744="HKD",7.8,IF(O4744="CNY",7.30034,1))</f>
        <v>7.3003400000000003</v>
      </c>
      <c r="S4744" s="14">
        <f>+ROUND(P4744/R4744,4)</f>
        <v>1.4618</v>
      </c>
      <c r="T4744" s="13">
        <f>ROUND(S4744*M4744,2)</f>
        <v>3201.34</v>
      </c>
      <c r="U4744" s="14" t="s">
        <v>349</v>
      </c>
      <c r="V4744" t="s">
        <v>125</v>
      </c>
      <c r="W4744" s="62">
        <v>7.1071999999999997</v>
      </c>
      <c r="X4744" s="48">
        <f t="shared" si="523"/>
        <v>3288.2662651958576</v>
      </c>
    </row>
    <row r="4745" spans="1:24" x14ac:dyDescent="0.2">
      <c r="A4745" s="38" t="str">
        <f t="shared" si="522"/>
        <v>2025-9</v>
      </c>
      <c r="B4745" t="s">
        <v>9322</v>
      </c>
      <c r="C4745" s="23">
        <v>45901</v>
      </c>
      <c r="D4745" s="23">
        <v>45818</v>
      </c>
      <c r="E4745" t="s">
        <v>143</v>
      </c>
      <c r="F4745" t="s">
        <v>144</v>
      </c>
      <c r="G4745" s="22"/>
      <c r="H4745" t="s">
        <v>9571</v>
      </c>
      <c r="I4745" t="s">
        <v>947</v>
      </c>
      <c r="J4745" t="s">
        <v>948</v>
      </c>
      <c r="K4745" s="10" t="str">
        <f>+LEFT(V4745,4)</f>
        <v>LHDL</v>
      </c>
      <c r="L4745" t="s">
        <v>10</v>
      </c>
      <c r="M4745" s="52">
        <v>1530</v>
      </c>
      <c r="N4745" t="s">
        <v>1472</v>
      </c>
      <c r="O4745" t="s">
        <v>11</v>
      </c>
      <c r="P4745" s="78">
        <v>10.730700000000001</v>
      </c>
      <c r="Q4745" s="11">
        <f>ROUND(P4745*M4745,2)</f>
        <v>16417.97</v>
      </c>
      <c r="R4745" s="12">
        <f>IF(O4745="HKD",7.8,IF(O4745="CNY",7.30034,1))</f>
        <v>7.3003400000000003</v>
      </c>
      <c r="S4745" s="14">
        <f>+ROUND(P4745/R4745,4)</f>
        <v>1.4699</v>
      </c>
      <c r="T4745" s="13">
        <f>ROUND(S4745*M4745,2)</f>
        <v>2248.9499999999998</v>
      </c>
      <c r="U4745" s="14" t="s">
        <v>349</v>
      </c>
      <c r="V4745" t="s">
        <v>125</v>
      </c>
      <c r="W4745" s="62">
        <v>7.1071999999999997</v>
      </c>
      <c r="X4745" s="48">
        <f t="shared" si="523"/>
        <v>2310.04769810896</v>
      </c>
    </row>
    <row r="4746" spans="1:24" x14ac:dyDescent="0.2">
      <c r="A4746" s="38" t="str">
        <f t="shared" si="522"/>
        <v>2025-9</v>
      </c>
      <c r="B4746" t="s">
        <v>9323</v>
      </c>
      <c r="C4746" s="23">
        <v>45901</v>
      </c>
      <c r="D4746" s="23">
        <v>45818</v>
      </c>
      <c r="E4746" t="s">
        <v>143</v>
      </c>
      <c r="F4746" t="s">
        <v>144</v>
      </c>
      <c r="G4746" s="22"/>
      <c r="H4746" t="s">
        <v>9571</v>
      </c>
      <c r="I4746" t="s">
        <v>5727</v>
      </c>
      <c r="J4746" t="s">
        <v>5868</v>
      </c>
      <c r="K4746" s="10" t="str">
        <f>+LEFT(V4746,4)</f>
        <v>LHDL</v>
      </c>
      <c r="L4746" t="s">
        <v>10</v>
      </c>
      <c r="M4746" s="52">
        <v>1530</v>
      </c>
      <c r="N4746" t="s">
        <v>1472</v>
      </c>
      <c r="O4746" t="s">
        <v>11</v>
      </c>
      <c r="P4746" s="78">
        <v>10.730700000000001</v>
      </c>
      <c r="Q4746" s="11">
        <f>ROUND(P4746*M4746,2)</f>
        <v>16417.97</v>
      </c>
      <c r="R4746" s="12">
        <f>IF(O4746="HKD",7.8,IF(O4746="CNY",7.30034,1))</f>
        <v>7.3003400000000003</v>
      </c>
      <c r="S4746" s="14">
        <f>+ROUND(P4746/R4746,4)</f>
        <v>1.4699</v>
      </c>
      <c r="T4746" s="13">
        <f>ROUND(S4746*M4746,2)</f>
        <v>2248.9499999999998</v>
      </c>
      <c r="U4746" s="14" t="s">
        <v>349</v>
      </c>
      <c r="V4746" t="s">
        <v>125</v>
      </c>
      <c r="W4746" s="62">
        <v>7.1071999999999997</v>
      </c>
      <c r="X4746" s="48">
        <f t="shared" si="523"/>
        <v>2310.04769810896</v>
      </c>
    </row>
    <row r="4747" spans="1:24" x14ac:dyDescent="0.2">
      <c r="A4747" s="38" t="str">
        <f t="shared" si="522"/>
        <v>2025-9</v>
      </c>
      <c r="B4747" t="s">
        <v>8441</v>
      </c>
      <c r="C4747" s="23">
        <v>45901</v>
      </c>
      <c r="D4747" s="23">
        <v>45821</v>
      </c>
      <c r="E4747" t="s">
        <v>143</v>
      </c>
      <c r="F4747" t="s">
        <v>144</v>
      </c>
      <c r="G4747" s="22"/>
      <c r="H4747" t="s">
        <v>9571</v>
      </c>
      <c r="I4747" t="s">
        <v>4806</v>
      </c>
      <c r="J4747" t="s">
        <v>4807</v>
      </c>
      <c r="K4747" s="10" t="str">
        <f>+LEFT(V4747,4)</f>
        <v>HDL-</v>
      </c>
      <c r="L4747" t="s">
        <v>10</v>
      </c>
      <c r="M4747" s="52">
        <v>1350</v>
      </c>
      <c r="N4747" t="s">
        <v>1472</v>
      </c>
      <c r="O4747" t="s">
        <v>11</v>
      </c>
      <c r="P4747" s="78">
        <v>15.9543</v>
      </c>
      <c r="Q4747" s="11">
        <f>ROUND(P4747*M4747,2)</f>
        <v>21538.31</v>
      </c>
      <c r="R4747" s="12">
        <f>IF(O4747="HKD",7.8,IF(O4747="CNY",7.30034,1))</f>
        <v>7.3003400000000003</v>
      </c>
      <c r="S4747" s="14">
        <f>+ROUND(P4747/R4747,4)</f>
        <v>2.1854</v>
      </c>
      <c r="T4747" s="13">
        <f>ROUND(S4747*M4747,2)</f>
        <v>2950.29</v>
      </c>
      <c r="U4747" s="14" t="s">
        <v>349</v>
      </c>
      <c r="V4747" t="s">
        <v>228</v>
      </c>
      <c r="W4747" s="62">
        <v>7.1071999999999997</v>
      </c>
      <c r="X4747" s="48">
        <f t="shared" si="523"/>
        <v>3030.4909106258442</v>
      </c>
    </row>
    <row r="4748" spans="1:24" x14ac:dyDescent="0.2">
      <c r="A4748" s="38" t="str">
        <f t="shared" si="522"/>
        <v>2025-9</v>
      </c>
      <c r="B4748" t="s">
        <v>8881</v>
      </c>
      <c r="C4748" s="23">
        <v>45902</v>
      </c>
      <c r="D4748" s="23">
        <v>45889</v>
      </c>
      <c r="E4748" t="s">
        <v>101</v>
      </c>
      <c r="F4748" t="s">
        <v>102</v>
      </c>
      <c r="G4748" s="22"/>
      <c r="H4748" t="s">
        <v>9408</v>
      </c>
      <c r="I4748" t="s">
        <v>8697</v>
      </c>
      <c r="J4748" t="s">
        <v>8698</v>
      </c>
      <c r="K4748" s="10" t="str">
        <f>+LEFT(V4748,4)</f>
        <v>STKR</v>
      </c>
      <c r="L4748" t="s">
        <v>10</v>
      </c>
      <c r="M4748" s="52">
        <v>3500</v>
      </c>
      <c r="N4748" t="s">
        <v>1472</v>
      </c>
      <c r="O4748" t="s">
        <v>11</v>
      </c>
      <c r="P4748" s="78">
        <v>2.5000000000000001E-2</v>
      </c>
      <c r="Q4748" s="11">
        <f>ROUND(P4748*M4748,2)</f>
        <v>87.5</v>
      </c>
      <c r="R4748" s="12">
        <f>IF(O4748="HKD",7.8,IF(O4748="CNY",7.30034,1))</f>
        <v>7.3003400000000003</v>
      </c>
      <c r="S4748" s="14">
        <f>+ROUND(P4748/R4748,4)</f>
        <v>3.3999999999999998E-3</v>
      </c>
      <c r="T4748" s="13">
        <f>ROUND(S4748*M4748,2)</f>
        <v>11.9</v>
      </c>
      <c r="U4748" s="14" t="s">
        <v>349</v>
      </c>
      <c r="V4748" t="s">
        <v>18</v>
      </c>
      <c r="W4748" s="62">
        <v>7.1071999999999997</v>
      </c>
      <c r="X4748" s="48">
        <f t="shared" si="523"/>
        <v>12.311458802341289</v>
      </c>
    </row>
    <row r="4749" spans="1:24" x14ac:dyDescent="0.2">
      <c r="A4749" s="38" t="str">
        <f t="shared" si="522"/>
        <v>2025-9</v>
      </c>
      <c r="B4749" t="s">
        <v>8904</v>
      </c>
      <c r="C4749" s="23">
        <v>45902</v>
      </c>
      <c r="D4749" s="23">
        <v>45876</v>
      </c>
      <c r="E4749" t="s">
        <v>101</v>
      </c>
      <c r="F4749" t="s">
        <v>102</v>
      </c>
      <c r="G4749" s="22"/>
      <c r="H4749" t="s">
        <v>9408</v>
      </c>
      <c r="I4749" t="s">
        <v>8703</v>
      </c>
      <c r="J4749" t="s">
        <v>8704</v>
      </c>
      <c r="K4749" s="10" t="str">
        <f>+LEFT(V4749,4)</f>
        <v>STKR</v>
      </c>
      <c r="L4749" t="s">
        <v>10</v>
      </c>
      <c r="M4749" s="52">
        <v>1510</v>
      </c>
      <c r="N4749" t="s">
        <v>1472</v>
      </c>
      <c r="O4749" t="s">
        <v>11</v>
      </c>
      <c r="P4749" s="78">
        <v>0.05</v>
      </c>
      <c r="Q4749" s="11">
        <f>ROUND(P4749*M4749,2)</f>
        <v>75.5</v>
      </c>
      <c r="R4749" s="12">
        <f>IF(O4749="HKD",7.8,IF(O4749="CNY",7.30034,1))</f>
        <v>7.3003400000000003</v>
      </c>
      <c r="S4749" s="14">
        <f>+ROUND(P4749/R4749,4)</f>
        <v>6.7999999999999996E-3</v>
      </c>
      <c r="T4749" s="13">
        <f>ROUND(S4749*M4749,2)</f>
        <v>10.27</v>
      </c>
      <c r="U4749" s="14" t="s">
        <v>349</v>
      </c>
      <c r="V4749" t="s">
        <v>18</v>
      </c>
      <c r="W4749" s="62">
        <v>7.1071999999999997</v>
      </c>
      <c r="X4749" s="48">
        <f t="shared" si="523"/>
        <v>10.623030166591626</v>
      </c>
    </row>
    <row r="4750" spans="1:24" x14ac:dyDescent="0.2">
      <c r="A4750" s="38" t="str">
        <f t="shared" si="522"/>
        <v>2025-9</v>
      </c>
      <c r="B4750" t="s">
        <v>8905</v>
      </c>
      <c r="C4750" s="23">
        <v>45902</v>
      </c>
      <c r="D4750" s="23">
        <v>45876</v>
      </c>
      <c r="E4750" t="s">
        <v>101</v>
      </c>
      <c r="F4750" t="s">
        <v>102</v>
      </c>
      <c r="G4750" s="22"/>
      <c r="H4750" t="s">
        <v>9408</v>
      </c>
      <c r="I4750" t="s">
        <v>8705</v>
      </c>
      <c r="J4750" t="s">
        <v>8706</v>
      </c>
      <c r="K4750" s="10" t="str">
        <f>+LEFT(V4750,4)</f>
        <v>STKR</v>
      </c>
      <c r="L4750" t="s">
        <v>10</v>
      </c>
      <c r="M4750" s="52">
        <v>1510</v>
      </c>
      <c r="N4750" t="s">
        <v>1472</v>
      </c>
      <c r="O4750" t="s">
        <v>11</v>
      </c>
      <c r="P4750" s="78">
        <v>0.05</v>
      </c>
      <c r="Q4750" s="11">
        <f>ROUND(P4750*M4750,2)</f>
        <v>75.5</v>
      </c>
      <c r="R4750" s="12">
        <f>IF(O4750="HKD",7.8,IF(O4750="CNY",7.30034,1))</f>
        <v>7.3003400000000003</v>
      </c>
      <c r="S4750" s="14">
        <f>+ROUND(P4750/R4750,4)</f>
        <v>6.7999999999999996E-3</v>
      </c>
      <c r="T4750" s="13">
        <f>ROUND(S4750*M4750,2)</f>
        <v>10.27</v>
      </c>
      <c r="U4750" s="14" t="s">
        <v>349</v>
      </c>
      <c r="V4750" t="s">
        <v>18</v>
      </c>
      <c r="W4750" s="62">
        <v>7.1071999999999997</v>
      </c>
      <c r="X4750" s="48">
        <f t="shared" si="523"/>
        <v>10.623030166591626</v>
      </c>
    </row>
    <row r="4751" spans="1:24" x14ac:dyDescent="0.2">
      <c r="A4751" s="38" t="str">
        <f t="shared" si="522"/>
        <v>2025-9</v>
      </c>
      <c r="B4751" t="s">
        <v>8906</v>
      </c>
      <c r="C4751" s="23">
        <v>45902</v>
      </c>
      <c r="D4751" s="23">
        <v>45876</v>
      </c>
      <c r="E4751" t="s">
        <v>101</v>
      </c>
      <c r="F4751" t="s">
        <v>102</v>
      </c>
      <c r="G4751" s="22"/>
      <c r="H4751" t="s">
        <v>9408</v>
      </c>
      <c r="I4751" t="s">
        <v>8707</v>
      </c>
      <c r="J4751" t="s">
        <v>8708</v>
      </c>
      <c r="K4751" s="10" t="str">
        <f>+LEFT(V4751,4)</f>
        <v>STKR</v>
      </c>
      <c r="L4751" t="s">
        <v>10</v>
      </c>
      <c r="M4751" s="52">
        <v>1510</v>
      </c>
      <c r="N4751" t="s">
        <v>1472</v>
      </c>
      <c r="O4751" t="s">
        <v>11</v>
      </c>
      <c r="P4751" s="78">
        <v>0.05</v>
      </c>
      <c r="Q4751" s="11">
        <f>ROUND(P4751*M4751,2)</f>
        <v>75.5</v>
      </c>
      <c r="R4751" s="12">
        <f>IF(O4751="HKD",7.8,IF(O4751="CNY",7.30034,1))</f>
        <v>7.3003400000000003</v>
      </c>
      <c r="S4751" s="14">
        <f>+ROUND(P4751/R4751,4)</f>
        <v>6.7999999999999996E-3</v>
      </c>
      <c r="T4751" s="13">
        <f>ROUND(S4751*M4751,2)</f>
        <v>10.27</v>
      </c>
      <c r="U4751" s="14" t="s">
        <v>349</v>
      </c>
      <c r="V4751" t="s">
        <v>18</v>
      </c>
      <c r="W4751" s="62">
        <v>7.1071999999999997</v>
      </c>
      <c r="X4751" s="48">
        <f t="shared" si="523"/>
        <v>10.623030166591626</v>
      </c>
    </row>
    <row r="4752" spans="1:24" x14ac:dyDescent="0.2">
      <c r="A4752" s="38" t="str">
        <f t="shared" si="522"/>
        <v>2025-9</v>
      </c>
      <c r="B4752" t="s">
        <v>8909</v>
      </c>
      <c r="C4752" s="23">
        <v>45902</v>
      </c>
      <c r="D4752" s="23">
        <v>45881</v>
      </c>
      <c r="E4752" t="s">
        <v>101</v>
      </c>
      <c r="F4752" t="s">
        <v>102</v>
      </c>
      <c r="G4752" s="22"/>
      <c r="H4752" t="s">
        <v>9408</v>
      </c>
      <c r="I4752" t="s">
        <v>111</v>
      </c>
      <c r="J4752" t="s">
        <v>112</v>
      </c>
      <c r="K4752" s="10" t="str">
        <f>+LEFT(V4752,4)</f>
        <v>STKR</v>
      </c>
      <c r="L4752" t="s">
        <v>10</v>
      </c>
      <c r="M4752" s="52">
        <v>1510</v>
      </c>
      <c r="N4752" t="s">
        <v>1472</v>
      </c>
      <c r="O4752" t="s">
        <v>11</v>
      </c>
      <c r="P4752" s="78">
        <v>0.05</v>
      </c>
      <c r="Q4752" s="11">
        <f>ROUND(P4752*M4752,2)</f>
        <v>75.5</v>
      </c>
      <c r="R4752" s="12">
        <f>IF(O4752="HKD",7.8,IF(O4752="CNY",7.30034,1))</f>
        <v>7.3003400000000003</v>
      </c>
      <c r="S4752" s="14">
        <f>+ROUND(P4752/R4752,4)</f>
        <v>6.7999999999999996E-3</v>
      </c>
      <c r="T4752" s="13">
        <f>ROUND(S4752*M4752,2)</f>
        <v>10.27</v>
      </c>
      <c r="U4752" s="14" t="s">
        <v>349</v>
      </c>
      <c r="V4752" t="s">
        <v>18</v>
      </c>
      <c r="W4752" s="62">
        <v>7.1071999999999997</v>
      </c>
      <c r="X4752" s="48">
        <f t="shared" si="523"/>
        <v>10.623030166591626</v>
      </c>
    </row>
    <row r="4753" spans="1:24" x14ac:dyDescent="0.2">
      <c r="A4753" s="38" t="str">
        <f t="shared" si="522"/>
        <v>2025-9</v>
      </c>
      <c r="B4753" t="s">
        <v>8910</v>
      </c>
      <c r="C4753" s="23">
        <v>45902</v>
      </c>
      <c r="D4753" s="23">
        <v>45881</v>
      </c>
      <c r="E4753" t="s">
        <v>101</v>
      </c>
      <c r="F4753" t="s">
        <v>102</v>
      </c>
      <c r="G4753" s="22"/>
      <c r="H4753" t="s">
        <v>9408</v>
      </c>
      <c r="I4753" t="s">
        <v>108</v>
      </c>
      <c r="J4753" t="s">
        <v>109</v>
      </c>
      <c r="K4753" s="10" t="str">
        <f>+LEFT(V4753,4)</f>
        <v>STKR</v>
      </c>
      <c r="L4753" t="s">
        <v>10</v>
      </c>
      <c r="M4753" s="52">
        <v>2270</v>
      </c>
      <c r="N4753" t="s">
        <v>1472</v>
      </c>
      <c r="O4753" t="s">
        <v>11</v>
      </c>
      <c r="P4753" s="78">
        <v>0.05</v>
      </c>
      <c r="Q4753" s="11">
        <f>ROUND(P4753*M4753,2)</f>
        <v>113.5</v>
      </c>
      <c r="R4753" s="12">
        <f>IF(O4753="HKD",7.8,IF(O4753="CNY",7.30034,1))</f>
        <v>7.3003400000000003</v>
      </c>
      <c r="S4753" s="14">
        <f>+ROUND(P4753/R4753,4)</f>
        <v>6.7999999999999996E-3</v>
      </c>
      <c r="T4753" s="13">
        <f>ROUND(S4753*M4753,2)</f>
        <v>15.44</v>
      </c>
      <c r="U4753" s="14" t="s">
        <v>349</v>
      </c>
      <c r="V4753" t="s">
        <v>18</v>
      </c>
      <c r="W4753" s="62">
        <v>7.1071999999999997</v>
      </c>
      <c r="X4753" s="48">
        <f t="shared" si="523"/>
        <v>15.969720846465558</v>
      </c>
    </row>
    <row r="4754" spans="1:24" x14ac:dyDescent="0.2">
      <c r="A4754" s="38" t="str">
        <f t="shared" si="522"/>
        <v>2025-9</v>
      </c>
      <c r="B4754" t="s">
        <v>8287</v>
      </c>
      <c r="C4754" s="23">
        <v>45902</v>
      </c>
      <c r="D4754" s="23">
        <v>45842</v>
      </c>
      <c r="E4754" t="s">
        <v>830</v>
      </c>
      <c r="F4754" t="s">
        <v>831</v>
      </c>
      <c r="G4754" s="22"/>
      <c r="H4754" t="s">
        <v>9518</v>
      </c>
      <c r="I4754" t="s">
        <v>3164</v>
      </c>
      <c r="J4754" t="s">
        <v>3374</v>
      </c>
      <c r="K4754" s="10" t="str">
        <f>+LEFT(V4754,4)</f>
        <v>LID-</v>
      </c>
      <c r="L4754" t="s">
        <v>98</v>
      </c>
      <c r="M4754" s="52">
        <v>1000</v>
      </c>
      <c r="N4754" t="s">
        <v>1472</v>
      </c>
      <c r="O4754" t="s">
        <v>11</v>
      </c>
      <c r="P4754" s="78">
        <v>4.2</v>
      </c>
      <c r="Q4754" s="11">
        <f>ROUND(P4754*M4754,2)</f>
        <v>4200</v>
      </c>
      <c r="R4754" s="12">
        <f>IF(O4754="HKD",7.8,IF(O4754="CNY",7.30034,1))</f>
        <v>7.3003400000000003</v>
      </c>
      <c r="S4754" s="14">
        <f>+ROUND(P4754/R4754,4)</f>
        <v>0.57530000000000003</v>
      </c>
      <c r="T4754" s="13">
        <f>ROUND(S4754*M4754,2)</f>
        <v>575.29999999999995</v>
      </c>
      <c r="U4754" s="14" t="s">
        <v>349</v>
      </c>
      <c r="V4754" t="s">
        <v>368</v>
      </c>
      <c r="W4754" s="62">
        <v>7.1071999999999997</v>
      </c>
      <c r="X4754" s="48">
        <f t="shared" si="523"/>
        <v>590.95002251238179</v>
      </c>
    </row>
    <row r="4755" spans="1:24" x14ac:dyDescent="0.2">
      <c r="A4755" s="38" t="str">
        <f t="shared" si="522"/>
        <v>2025-9</v>
      </c>
      <c r="B4755" t="s">
        <v>8337</v>
      </c>
      <c r="C4755" s="23">
        <v>45902</v>
      </c>
      <c r="D4755" s="23">
        <v>45839</v>
      </c>
      <c r="E4755" t="s">
        <v>830</v>
      </c>
      <c r="F4755" t="s">
        <v>831</v>
      </c>
      <c r="G4755" s="22"/>
      <c r="H4755" t="s">
        <v>9534</v>
      </c>
      <c r="I4755" t="s">
        <v>828</v>
      </c>
      <c r="J4755" t="s">
        <v>829</v>
      </c>
      <c r="K4755" s="10" t="str">
        <f>+LEFT(V4755,4)</f>
        <v>SKU-</v>
      </c>
      <c r="L4755" t="s">
        <v>98</v>
      </c>
      <c r="M4755" s="52">
        <v>1400</v>
      </c>
      <c r="N4755" t="s">
        <v>1472</v>
      </c>
      <c r="O4755" t="s">
        <v>11</v>
      </c>
      <c r="P4755" s="78">
        <v>5.0862999999999996</v>
      </c>
      <c r="Q4755" s="11">
        <f>ROUND(P4755*M4755,2)</f>
        <v>7120.82</v>
      </c>
      <c r="R4755" s="12">
        <f>IF(O4755="HKD",7.8,IF(O4755="CNY",7.30034,1))</f>
        <v>7.3003400000000003</v>
      </c>
      <c r="S4755" s="14">
        <f>+ROUND(P4755/R4755,4)</f>
        <v>0.69669999999999999</v>
      </c>
      <c r="T4755" s="13">
        <f>ROUND(S4755*M4755,2)</f>
        <v>975.38</v>
      </c>
      <c r="U4755" s="14" t="s">
        <v>349</v>
      </c>
      <c r="V4755" t="s">
        <v>2</v>
      </c>
      <c r="W4755" s="62">
        <v>7.1071999999999997</v>
      </c>
      <c r="X4755" s="48">
        <f t="shared" si="523"/>
        <v>1001.9163665015758</v>
      </c>
    </row>
    <row r="4756" spans="1:24" x14ac:dyDescent="0.2">
      <c r="A4756" s="38" t="str">
        <f t="shared" si="522"/>
        <v>2025-9</v>
      </c>
      <c r="B4756" t="s">
        <v>9258</v>
      </c>
      <c r="C4756" s="23">
        <v>45902</v>
      </c>
      <c r="D4756" s="23">
        <v>45860</v>
      </c>
      <c r="E4756" t="s">
        <v>981</v>
      </c>
      <c r="F4756" t="s">
        <v>982</v>
      </c>
      <c r="G4756" s="22"/>
      <c r="H4756" t="s">
        <v>9559</v>
      </c>
      <c r="I4756" t="s">
        <v>4755</v>
      </c>
      <c r="J4756" t="s">
        <v>4756</v>
      </c>
      <c r="K4756" s="10" t="str">
        <f>+LEFT(V4756,4)</f>
        <v>HDL-</v>
      </c>
      <c r="L4756" t="s">
        <v>10</v>
      </c>
      <c r="M4756" s="52">
        <v>1050</v>
      </c>
      <c r="N4756" t="s">
        <v>1472</v>
      </c>
      <c r="O4756" t="s">
        <v>11</v>
      </c>
      <c r="P4756" s="78">
        <v>6.2117000000000004</v>
      </c>
      <c r="Q4756" s="11">
        <f>ROUND(P4756*M4756,2)</f>
        <v>6522.29</v>
      </c>
      <c r="R4756" s="12">
        <f>IF(O4756="HKD",7.8,IF(O4756="CNY",7.30034,1))</f>
        <v>7.3003400000000003</v>
      </c>
      <c r="S4756" s="14">
        <f>+ROUND(P4756/R4756,4)</f>
        <v>0.85089999999999999</v>
      </c>
      <c r="T4756" s="13">
        <f>ROUND(S4756*M4756,2)</f>
        <v>893.45</v>
      </c>
      <c r="U4756" s="14" t="s">
        <v>349</v>
      </c>
      <c r="V4756" t="s">
        <v>228</v>
      </c>
      <c r="W4756" s="62">
        <v>7.1071999999999997</v>
      </c>
      <c r="X4756" s="48">
        <f t="shared" si="523"/>
        <v>917.70106371004067</v>
      </c>
    </row>
    <row r="4757" spans="1:24" x14ac:dyDescent="0.2">
      <c r="A4757" s="38" t="str">
        <f t="shared" si="522"/>
        <v>2025-9</v>
      </c>
      <c r="B4757" t="s">
        <v>9265</v>
      </c>
      <c r="C4757" s="23">
        <v>45902</v>
      </c>
      <c r="D4757" s="23">
        <v>45860</v>
      </c>
      <c r="E4757" t="s">
        <v>981</v>
      </c>
      <c r="F4757" t="s">
        <v>982</v>
      </c>
      <c r="G4757" s="22"/>
      <c r="H4757" t="s">
        <v>9559</v>
      </c>
      <c r="I4757" t="s">
        <v>4759</v>
      </c>
      <c r="J4757" t="s">
        <v>4760</v>
      </c>
      <c r="K4757" s="10" t="str">
        <f>+LEFT(V4757,4)</f>
        <v>HDL-</v>
      </c>
      <c r="L4757" t="s">
        <v>10</v>
      </c>
      <c r="M4757" s="52">
        <v>510</v>
      </c>
      <c r="N4757" t="s">
        <v>1472</v>
      </c>
      <c r="O4757" t="s">
        <v>11</v>
      </c>
      <c r="P4757" s="78">
        <v>6.7522000000000002</v>
      </c>
      <c r="Q4757" s="11">
        <f>ROUND(P4757*M4757,2)</f>
        <v>3443.62</v>
      </c>
      <c r="R4757" s="12">
        <f>IF(O4757="HKD",7.8,IF(O4757="CNY",7.30034,1))</f>
        <v>7.3003400000000003</v>
      </c>
      <c r="S4757" s="14">
        <f>+ROUND(P4757/R4757,4)</f>
        <v>0.92490000000000006</v>
      </c>
      <c r="T4757" s="13">
        <f>ROUND(S4757*M4757,2)</f>
        <v>471.7</v>
      </c>
      <c r="U4757" s="14" t="s">
        <v>349</v>
      </c>
      <c r="V4757" t="s">
        <v>228</v>
      </c>
      <c r="W4757" s="62">
        <v>7.1071999999999997</v>
      </c>
      <c r="X4757" s="48">
        <f t="shared" si="523"/>
        <v>484.52583295812701</v>
      </c>
    </row>
    <row r="4758" spans="1:24" x14ac:dyDescent="0.2">
      <c r="A4758" s="38" t="str">
        <f t="shared" si="522"/>
        <v>2025-9</v>
      </c>
      <c r="B4758" t="s">
        <v>8387</v>
      </c>
      <c r="C4758" s="23">
        <v>45902</v>
      </c>
      <c r="D4758" s="23">
        <v>45818</v>
      </c>
      <c r="E4758" t="s">
        <v>143</v>
      </c>
      <c r="F4758" t="s">
        <v>144</v>
      </c>
      <c r="G4758" s="22"/>
      <c r="H4758" t="s">
        <v>9570</v>
      </c>
      <c r="I4758" t="s">
        <v>1393</v>
      </c>
      <c r="J4758" t="s">
        <v>1394</v>
      </c>
      <c r="K4758" s="10" t="str">
        <f>+LEFT(V4758,4)</f>
        <v>SHDL</v>
      </c>
      <c r="L4758" t="s">
        <v>10</v>
      </c>
      <c r="M4758" s="52">
        <v>800</v>
      </c>
      <c r="N4758" t="s">
        <v>1472</v>
      </c>
      <c r="O4758" t="s">
        <v>11</v>
      </c>
      <c r="P4758" s="78">
        <v>7.2710999999999997</v>
      </c>
      <c r="Q4758" s="11">
        <f>ROUND(P4758*M4758,2)</f>
        <v>5816.88</v>
      </c>
      <c r="R4758" s="12">
        <f>IF(O4758="HKD",7.8,IF(O4758="CNY",7.30034,1))</f>
        <v>7.3003400000000003</v>
      </c>
      <c r="S4758" s="14">
        <f>+ROUND(P4758/R4758,4)</f>
        <v>0.996</v>
      </c>
      <c r="T4758" s="13">
        <f>ROUND(S4758*M4758,2)</f>
        <v>796.8</v>
      </c>
      <c r="U4758" s="14" t="s">
        <v>349</v>
      </c>
      <c r="V4758" t="s">
        <v>722</v>
      </c>
      <c r="W4758" s="62">
        <v>7.1071999999999997</v>
      </c>
      <c r="X4758" s="48">
        <f t="shared" si="523"/>
        <v>818.44889689329125</v>
      </c>
    </row>
    <row r="4759" spans="1:24" x14ac:dyDescent="0.2">
      <c r="A4759" s="38" t="str">
        <f t="shared" si="522"/>
        <v>2025-9</v>
      </c>
      <c r="B4759" t="s">
        <v>8394</v>
      </c>
      <c r="C4759" s="23">
        <v>45902</v>
      </c>
      <c r="D4759" s="23">
        <v>45805</v>
      </c>
      <c r="E4759" t="s">
        <v>121</v>
      </c>
      <c r="F4759" t="s">
        <v>122</v>
      </c>
      <c r="G4759" s="22"/>
      <c r="H4759" t="s">
        <v>9572</v>
      </c>
      <c r="I4759" t="s">
        <v>3057</v>
      </c>
      <c r="J4759" t="s">
        <v>963</v>
      </c>
      <c r="K4759" s="10" t="str">
        <f>+LEFT(V4759,4)</f>
        <v>LHDL</v>
      </c>
      <c r="L4759" t="s">
        <v>10</v>
      </c>
      <c r="M4759" s="52">
        <v>410</v>
      </c>
      <c r="N4759" t="s">
        <v>1472</v>
      </c>
      <c r="O4759" t="s">
        <v>11</v>
      </c>
      <c r="P4759" s="78">
        <v>7.3506999999999998</v>
      </c>
      <c r="Q4759" s="11">
        <f>ROUND(P4759*M4759,2)</f>
        <v>3013.79</v>
      </c>
      <c r="R4759" s="12">
        <f>IF(O4759="HKD",7.8,IF(O4759="CNY",7.30034,1))</f>
        <v>7.3003400000000003</v>
      </c>
      <c r="S4759" s="14">
        <f>+ROUND(P4759/R4759,4)</f>
        <v>1.0068999999999999</v>
      </c>
      <c r="T4759" s="13">
        <f>ROUND(S4759*M4759,2)</f>
        <v>412.83</v>
      </c>
      <c r="U4759" s="14" t="s">
        <v>349</v>
      </c>
      <c r="V4759" t="s">
        <v>125</v>
      </c>
      <c r="W4759" s="62">
        <v>7.1071999999999997</v>
      </c>
      <c r="X4759" s="48">
        <f t="shared" si="523"/>
        <v>424.04702273750564</v>
      </c>
    </row>
    <row r="4760" spans="1:24" x14ac:dyDescent="0.2">
      <c r="A4760" s="38" t="str">
        <f t="shared" si="522"/>
        <v>2025-9</v>
      </c>
      <c r="B4760" t="s">
        <v>9272</v>
      </c>
      <c r="C4760" s="23">
        <v>45902</v>
      </c>
      <c r="D4760" s="23">
        <v>45818</v>
      </c>
      <c r="E4760" t="s">
        <v>143</v>
      </c>
      <c r="F4760" t="s">
        <v>144</v>
      </c>
      <c r="G4760" s="22"/>
      <c r="H4760" t="s">
        <v>9570</v>
      </c>
      <c r="I4760" t="s">
        <v>6861</v>
      </c>
      <c r="J4760" t="s">
        <v>5866</v>
      </c>
      <c r="K4760" s="10" t="str">
        <f>+LEFT(V4760,4)</f>
        <v>SHDL</v>
      </c>
      <c r="L4760" t="s">
        <v>10</v>
      </c>
      <c r="M4760" s="52">
        <v>1250</v>
      </c>
      <c r="N4760" t="s">
        <v>1472</v>
      </c>
      <c r="O4760" t="s">
        <v>11</v>
      </c>
      <c r="P4760" s="78">
        <v>7.3746</v>
      </c>
      <c r="Q4760" s="11">
        <f>ROUND(P4760*M4760,2)</f>
        <v>9218.25</v>
      </c>
      <c r="R4760" s="12">
        <f>IF(O4760="HKD",7.8,IF(O4760="CNY",7.30034,1))</f>
        <v>7.3003400000000003</v>
      </c>
      <c r="S4760" s="14">
        <f>+ROUND(P4760/R4760,4)</f>
        <v>1.0102</v>
      </c>
      <c r="T4760" s="13">
        <f>ROUND(S4760*M4760,2)</f>
        <v>1262.75</v>
      </c>
      <c r="U4760" s="14" t="s">
        <v>349</v>
      </c>
      <c r="V4760" t="s">
        <v>722</v>
      </c>
      <c r="W4760" s="62">
        <v>7.1071999999999997</v>
      </c>
      <c r="X4760" s="48">
        <f t="shared" si="523"/>
        <v>1297.0297726249439</v>
      </c>
    </row>
    <row r="4761" spans="1:24" x14ac:dyDescent="0.2">
      <c r="A4761" s="38" t="str">
        <f t="shared" si="522"/>
        <v>2025-9</v>
      </c>
      <c r="B4761" t="s">
        <v>9316</v>
      </c>
      <c r="C4761" s="23">
        <v>45902</v>
      </c>
      <c r="D4761" s="23">
        <v>45901</v>
      </c>
      <c r="E4761" t="s">
        <v>263</v>
      </c>
      <c r="F4761" t="s">
        <v>0</v>
      </c>
      <c r="G4761" s="22"/>
      <c r="H4761" t="s">
        <v>9592</v>
      </c>
      <c r="I4761" t="s">
        <v>6870</v>
      </c>
      <c r="J4761" t="s">
        <v>7871</v>
      </c>
      <c r="K4761" s="10" t="str">
        <f>+LEFT(V4761,4)</f>
        <v>LHDL</v>
      </c>
      <c r="L4761" t="s">
        <v>10</v>
      </c>
      <c r="M4761" s="52">
        <v>45</v>
      </c>
      <c r="N4761" t="s">
        <v>1472</v>
      </c>
      <c r="O4761" t="s">
        <v>11</v>
      </c>
      <c r="P4761" s="78">
        <v>9.5239999999999991</v>
      </c>
      <c r="Q4761" s="11">
        <f>ROUND(P4761*M4761,2)</f>
        <v>428.58</v>
      </c>
      <c r="R4761" s="12">
        <f>IF(O4761="HKD",7.8,IF(O4761="CNY",7.30034,1))</f>
        <v>7.3003400000000003</v>
      </c>
      <c r="S4761" s="14">
        <f>+ROUND(P4761/R4761,4)</f>
        <v>1.3046</v>
      </c>
      <c r="T4761" s="13">
        <f>ROUND(S4761*M4761,2)</f>
        <v>58.71</v>
      </c>
      <c r="U4761" s="14" t="s">
        <v>349</v>
      </c>
      <c r="V4761" t="s">
        <v>125</v>
      </c>
      <c r="W4761" s="62">
        <v>7.1071999999999997</v>
      </c>
      <c r="X4761" s="48">
        <f t="shared" si="523"/>
        <v>60.302228725799189</v>
      </c>
    </row>
    <row r="4762" spans="1:24" x14ac:dyDescent="0.2">
      <c r="A4762" s="38" t="str">
        <f t="shared" si="522"/>
        <v>2025-9</v>
      </c>
      <c r="B4762" t="s">
        <v>9320</v>
      </c>
      <c r="C4762" s="23">
        <v>45902</v>
      </c>
      <c r="D4762" s="23">
        <v>45818</v>
      </c>
      <c r="E4762" t="s">
        <v>143</v>
      </c>
      <c r="F4762" t="s">
        <v>144</v>
      </c>
      <c r="G4762" s="22"/>
      <c r="H4762" t="s">
        <v>9570</v>
      </c>
      <c r="I4762" t="s">
        <v>5725</v>
      </c>
      <c r="J4762" t="s">
        <v>5866</v>
      </c>
      <c r="K4762" s="10" t="str">
        <f>+LEFT(V4762,4)</f>
        <v>LHDL</v>
      </c>
      <c r="L4762" t="s">
        <v>10</v>
      </c>
      <c r="M4762" s="52">
        <v>360</v>
      </c>
      <c r="N4762" t="s">
        <v>1472</v>
      </c>
      <c r="O4762" t="s">
        <v>11</v>
      </c>
      <c r="P4762" s="78">
        <v>10.6714</v>
      </c>
      <c r="Q4762" s="11">
        <f>ROUND(P4762*M4762,2)</f>
        <v>3841.7</v>
      </c>
      <c r="R4762" s="12">
        <f>IF(O4762="HKD",7.8,IF(O4762="CNY",7.30034,1))</f>
        <v>7.3003400000000003</v>
      </c>
      <c r="S4762" s="14">
        <f>+ROUND(P4762/R4762,4)</f>
        <v>1.4618</v>
      </c>
      <c r="T4762" s="13">
        <f>ROUND(S4762*M4762,2)</f>
        <v>526.25</v>
      </c>
      <c r="U4762" s="14" t="s">
        <v>349</v>
      </c>
      <c r="V4762" t="s">
        <v>125</v>
      </c>
      <c r="W4762" s="62">
        <v>7.1071999999999997</v>
      </c>
      <c r="X4762" s="48">
        <f t="shared" si="523"/>
        <v>540.53692030616844</v>
      </c>
    </row>
    <row r="4763" spans="1:24" x14ac:dyDescent="0.2">
      <c r="A4763" s="38" t="str">
        <f t="shared" si="522"/>
        <v>2025-9</v>
      </c>
      <c r="B4763" t="s">
        <v>9324</v>
      </c>
      <c r="C4763" s="23">
        <v>45902</v>
      </c>
      <c r="D4763" s="23">
        <v>45818</v>
      </c>
      <c r="E4763" t="s">
        <v>143</v>
      </c>
      <c r="F4763" t="s">
        <v>144</v>
      </c>
      <c r="G4763" s="22"/>
      <c r="H4763" t="s">
        <v>9570</v>
      </c>
      <c r="I4763" t="s">
        <v>944</v>
      </c>
      <c r="J4763" t="s">
        <v>945</v>
      </c>
      <c r="K4763" s="10" t="str">
        <f>+LEFT(V4763,4)</f>
        <v>LHDL</v>
      </c>
      <c r="L4763" t="s">
        <v>10</v>
      </c>
      <c r="M4763" s="52">
        <v>1530</v>
      </c>
      <c r="N4763" t="s">
        <v>1472</v>
      </c>
      <c r="O4763" t="s">
        <v>11</v>
      </c>
      <c r="P4763" s="78">
        <v>10.730700000000001</v>
      </c>
      <c r="Q4763" s="11">
        <f>ROUND(P4763*M4763,2)</f>
        <v>16417.97</v>
      </c>
      <c r="R4763" s="12">
        <f>IF(O4763="HKD",7.8,IF(O4763="CNY",7.30034,1))</f>
        <v>7.3003400000000003</v>
      </c>
      <c r="S4763" s="14">
        <f>+ROUND(P4763/R4763,4)</f>
        <v>1.4699</v>
      </c>
      <c r="T4763" s="13">
        <f>ROUND(S4763*M4763,2)</f>
        <v>2248.9499999999998</v>
      </c>
      <c r="U4763" s="14" t="s">
        <v>349</v>
      </c>
      <c r="V4763" t="s">
        <v>125</v>
      </c>
      <c r="W4763" s="62">
        <v>7.1071999999999997</v>
      </c>
      <c r="X4763" s="48">
        <f t="shared" si="523"/>
        <v>2310.04769810896</v>
      </c>
    </row>
    <row r="4764" spans="1:24" x14ac:dyDescent="0.2">
      <c r="A4764" s="38" t="str">
        <f t="shared" si="522"/>
        <v>2025-9</v>
      </c>
      <c r="B4764" t="s">
        <v>8435</v>
      </c>
      <c r="C4764" s="23">
        <v>45902</v>
      </c>
      <c r="D4764" s="23">
        <v>45813</v>
      </c>
      <c r="E4764" t="s">
        <v>121</v>
      </c>
      <c r="F4764" t="s">
        <v>122</v>
      </c>
      <c r="G4764" s="22"/>
      <c r="H4764" t="s">
        <v>9572</v>
      </c>
      <c r="I4764" t="s">
        <v>4559</v>
      </c>
      <c r="J4764" t="s">
        <v>4560</v>
      </c>
      <c r="K4764" s="10" t="str">
        <f>+LEFT(V4764,4)</f>
        <v>SHDL</v>
      </c>
      <c r="L4764" t="s">
        <v>10</v>
      </c>
      <c r="M4764" s="52">
        <v>1700</v>
      </c>
      <c r="N4764" t="s">
        <v>1472</v>
      </c>
      <c r="O4764" t="s">
        <v>11</v>
      </c>
      <c r="P4764" s="78">
        <v>14.079499999999999</v>
      </c>
      <c r="Q4764" s="11">
        <f>ROUND(P4764*M4764,2)</f>
        <v>23935.15</v>
      </c>
      <c r="R4764" s="12">
        <f>IF(O4764="HKD",7.8,IF(O4764="CNY",7.30034,1))</f>
        <v>7.3003400000000003</v>
      </c>
      <c r="S4764" s="14">
        <f>+ROUND(P4764/R4764,4)</f>
        <v>1.9286000000000001</v>
      </c>
      <c r="T4764" s="13">
        <f>ROUND(S4764*M4764,2)</f>
        <v>3278.62</v>
      </c>
      <c r="U4764" s="14" t="s">
        <v>349</v>
      </c>
      <c r="V4764" t="s">
        <v>722</v>
      </c>
      <c r="W4764" s="62">
        <v>7.1071999999999997</v>
      </c>
      <c r="X4764" s="48">
        <f t="shared" si="523"/>
        <v>3367.7327217469606</v>
      </c>
    </row>
    <row r="4765" spans="1:24" x14ac:dyDescent="0.2">
      <c r="A4765" s="38" t="str">
        <f t="shared" si="522"/>
        <v>2025-9</v>
      </c>
      <c r="B4765" t="s">
        <v>8441</v>
      </c>
      <c r="C4765" s="23">
        <v>45902</v>
      </c>
      <c r="D4765" s="23">
        <v>45821</v>
      </c>
      <c r="E4765" t="s">
        <v>143</v>
      </c>
      <c r="F4765" t="s">
        <v>144</v>
      </c>
      <c r="G4765" s="22"/>
      <c r="H4765" t="s">
        <v>9570</v>
      </c>
      <c r="I4765" t="s">
        <v>4806</v>
      </c>
      <c r="J4765" t="s">
        <v>4807</v>
      </c>
      <c r="K4765" s="10" t="str">
        <f>+LEFT(V4765,4)</f>
        <v>HDL-</v>
      </c>
      <c r="L4765" t="s">
        <v>10</v>
      </c>
      <c r="M4765" s="52">
        <v>800</v>
      </c>
      <c r="N4765" t="s">
        <v>1472</v>
      </c>
      <c r="O4765" t="s">
        <v>11</v>
      </c>
      <c r="P4765" s="78">
        <v>15.9543</v>
      </c>
      <c r="Q4765" s="11">
        <f>ROUND(P4765*M4765,2)</f>
        <v>12763.44</v>
      </c>
      <c r="R4765" s="12">
        <f>IF(O4765="HKD",7.8,IF(O4765="CNY",7.30034,1))</f>
        <v>7.3003400000000003</v>
      </c>
      <c r="S4765" s="14">
        <f>+ROUND(P4765/R4765,4)</f>
        <v>2.1854</v>
      </c>
      <c r="T4765" s="13">
        <f>ROUND(S4765*M4765,2)</f>
        <v>1748.32</v>
      </c>
      <c r="U4765" s="14" t="s">
        <v>349</v>
      </c>
      <c r="V4765" t="s">
        <v>228</v>
      </c>
      <c r="W4765" s="62">
        <v>7.1071999999999997</v>
      </c>
      <c r="X4765" s="48">
        <f t="shared" si="523"/>
        <v>1795.8464655560558</v>
      </c>
    </row>
    <row r="4766" spans="1:24" x14ac:dyDescent="0.2">
      <c r="A4766" s="38" t="str">
        <f t="shared" si="522"/>
        <v>2025-9</v>
      </c>
      <c r="B4766" t="s">
        <v>9352</v>
      </c>
      <c r="C4766" s="23">
        <v>45902</v>
      </c>
      <c r="D4766" s="23">
        <v>45847</v>
      </c>
      <c r="E4766" t="s">
        <v>143</v>
      </c>
      <c r="F4766" t="s">
        <v>144</v>
      </c>
      <c r="G4766" s="22"/>
      <c r="H4766" t="s">
        <v>9570</v>
      </c>
      <c r="I4766" t="s">
        <v>8857</v>
      </c>
      <c r="J4766" t="s">
        <v>8858</v>
      </c>
      <c r="K4766" s="10" t="str">
        <f>+LEFT(V4766,4)</f>
        <v>HDL-</v>
      </c>
      <c r="L4766" t="s">
        <v>10</v>
      </c>
      <c r="M4766" s="52">
        <v>360</v>
      </c>
      <c r="N4766" t="s">
        <v>1472</v>
      </c>
      <c r="O4766" t="s">
        <v>11</v>
      </c>
      <c r="P4766" s="78">
        <v>15.9543</v>
      </c>
      <c r="Q4766" s="11">
        <f>ROUND(P4766*M4766,2)</f>
        <v>5743.55</v>
      </c>
      <c r="R4766" s="12">
        <f>IF(O4766="HKD",7.8,IF(O4766="CNY",7.30034,1))</f>
        <v>7.3003400000000003</v>
      </c>
      <c r="S4766" s="14">
        <f>+ROUND(P4766/R4766,4)</f>
        <v>2.1854</v>
      </c>
      <c r="T4766" s="13">
        <f>ROUND(S4766*M4766,2)</f>
        <v>786.74</v>
      </c>
      <c r="U4766" s="14" t="s">
        <v>349</v>
      </c>
      <c r="V4766" t="s">
        <v>228</v>
      </c>
      <c r="W4766" s="62">
        <v>7.1071999999999997</v>
      </c>
      <c r="X4766" s="48">
        <f t="shared" si="523"/>
        <v>808.13090950022513</v>
      </c>
    </row>
    <row r="4767" spans="1:24" x14ac:dyDescent="0.2">
      <c r="A4767" s="38" t="str">
        <f t="shared" si="522"/>
        <v>2025-9</v>
      </c>
      <c r="B4767" t="s">
        <v>8451</v>
      </c>
      <c r="C4767" s="23">
        <v>45902</v>
      </c>
      <c r="D4767" s="23">
        <v>45813</v>
      </c>
      <c r="E4767" t="s">
        <v>121</v>
      </c>
      <c r="F4767" t="s">
        <v>122</v>
      </c>
      <c r="G4767" s="22"/>
      <c r="H4767" t="s">
        <v>9572</v>
      </c>
      <c r="I4767" t="s">
        <v>4814</v>
      </c>
      <c r="J4767" t="s">
        <v>4815</v>
      </c>
      <c r="K4767" s="10" t="str">
        <f>+LEFT(V4767,4)</f>
        <v>SHDL</v>
      </c>
      <c r="L4767" t="s">
        <v>10</v>
      </c>
      <c r="M4767" s="52">
        <v>248</v>
      </c>
      <c r="N4767" t="s">
        <v>1472</v>
      </c>
      <c r="O4767" t="s">
        <v>11</v>
      </c>
      <c r="P4767" s="78">
        <v>18.218299999999999</v>
      </c>
      <c r="Q4767" s="11">
        <f>ROUND(P4767*M4767,2)</f>
        <v>4518.1400000000003</v>
      </c>
      <c r="R4767" s="12">
        <f>IF(O4767="HKD",7.8,IF(O4767="CNY",7.30034,1))</f>
        <v>7.3003400000000003</v>
      </c>
      <c r="S4767" s="14">
        <f>+ROUND(P4767/R4767,4)</f>
        <v>2.4954999999999998</v>
      </c>
      <c r="T4767" s="13">
        <f>ROUND(S4767*M4767,2)</f>
        <v>618.88</v>
      </c>
      <c r="U4767" s="14" t="s">
        <v>349</v>
      </c>
      <c r="V4767" t="s">
        <v>722</v>
      </c>
      <c r="W4767" s="62">
        <v>7.1071999999999997</v>
      </c>
      <c r="X4767" s="48">
        <f t="shared" si="523"/>
        <v>635.71285457001352</v>
      </c>
    </row>
    <row r="4768" spans="1:24" x14ac:dyDescent="0.2">
      <c r="A4768" s="38" t="str">
        <f t="shared" si="522"/>
        <v>2025-9</v>
      </c>
      <c r="B4768" t="s">
        <v>8447</v>
      </c>
      <c r="C4768" s="23">
        <v>45902</v>
      </c>
      <c r="D4768" s="23">
        <v>45826</v>
      </c>
      <c r="E4768" t="s">
        <v>121</v>
      </c>
      <c r="F4768" t="s">
        <v>122</v>
      </c>
      <c r="G4768" s="22"/>
      <c r="H4768" t="s">
        <v>9605</v>
      </c>
      <c r="I4768" t="s">
        <v>7899</v>
      </c>
      <c r="J4768" t="s">
        <v>7900</v>
      </c>
      <c r="K4768" s="10" t="str">
        <f>+LEFT(V4768,4)</f>
        <v>SHDL</v>
      </c>
      <c r="L4768" t="s">
        <v>10</v>
      </c>
      <c r="M4768" s="52">
        <v>552</v>
      </c>
      <c r="N4768" t="s">
        <v>1472</v>
      </c>
      <c r="O4768" t="s">
        <v>11</v>
      </c>
      <c r="P4768" s="78">
        <v>18.5002</v>
      </c>
      <c r="Q4768" s="11">
        <f>ROUND(P4768*M4768,2)</f>
        <v>10212.11</v>
      </c>
      <c r="R4768" s="12">
        <f>IF(O4768="HKD",7.8,IF(O4768="CNY",7.30034,1))</f>
        <v>7.3003400000000003</v>
      </c>
      <c r="S4768" s="14">
        <f>+ROUND(P4768/R4768,4)</f>
        <v>2.5341999999999998</v>
      </c>
      <c r="T4768" s="13">
        <f>ROUND(S4768*M4768,2)</f>
        <v>1398.88</v>
      </c>
      <c r="U4768" s="14" t="s">
        <v>349</v>
      </c>
      <c r="V4768" t="s">
        <v>722</v>
      </c>
      <c r="W4768" s="62">
        <v>7.1071999999999997</v>
      </c>
      <c r="X4768" s="48">
        <f t="shared" si="523"/>
        <v>1436.8683025664116</v>
      </c>
    </row>
    <row r="4769" spans="1:24" x14ac:dyDescent="0.2">
      <c r="A4769" s="38" t="str">
        <f t="shared" si="522"/>
        <v>2025-9</v>
      </c>
      <c r="B4769" t="s">
        <v>9365</v>
      </c>
      <c r="C4769" s="23">
        <v>45902</v>
      </c>
      <c r="D4769" s="23">
        <v>45813</v>
      </c>
      <c r="E4769" t="s">
        <v>121</v>
      </c>
      <c r="F4769" t="s">
        <v>122</v>
      </c>
      <c r="G4769" s="22"/>
      <c r="H4769" t="s">
        <v>9572</v>
      </c>
      <c r="I4769" t="s">
        <v>8863</v>
      </c>
      <c r="J4769" t="s">
        <v>8864</v>
      </c>
      <c r="K4769" s="10" t="str">
        <f>+LEFT(V4769,4)</f>
        <v>HDL-</v>
      </c>
      <c r="L4769" t="s">
        <v>10</v>
      </c>
      <c r="M4769" s="52">
        <v>400</v>
      </c>
      <c r="N4769" t="s">
        <v>1472</v>
      </c>
      <c r="O4769" t="s">
        <v>11</v>
      </c>
      <c r="P4769" s="78">
        <v>21.358899999999998</v>
      </c>
      <c r="Q4769" s="11">
        <f>ROUND(P4769*M4769,2)</f>
        <v>8543.56</v>
      </c>
      <c r="R4769" s="12">
        <f>IF(O4769="HKD",7.8,IF(O4769="CNY",7.30034,1))</f>
        <v>7.3003400000000003</v>
      </c>
      <c r="S4769" s="14">
        <f>+ROUND(P4769/R4769,4)</f>
        <v>2.9257</v>
      </c>
      <c r="T4769" s="13">
        <f>ROUND(S4769*M4769,2)</f>
        <v>1170.28</v>
      </c>
      <c r="U4769" s="14" t="s">
        <v>349</v>
      </c>
      <c r="V4769" t="s">
        <v>228</v>
      </c>
      <c r="W4769" s="62">
        <v>7.1071999999999997</v>
      </c>
      <c r="X4769" s="48">
        <f t="shared" si="523"/>
        <v>1202.099279603782</v>
      </c>
    </row>
    <row r="4770" spans="1:24" x14ac:dyDescent="0.2">
      <c r="A4770" s="38" t="str">
        <f t="shared" si="522"/>
        <v>2025-9</v>
      </c>
      <c r="B4770" t="s">
        <v>8882</v>
      </c>
      <c r="C4770" s="23">
        <v>45903</v>
      </c>
      <c r="D4770" s="23">
        <v>45881</v>
      </c>
      <c r="E4770" t="s">
        <v>169</v>
      </c>
      <c r="F4770" t="s">
        <v>170</v>
      </c>
      <c r="G4770" s="22"/>
      <c r="H4770" t="s">
        <v>9409</v>
      </c>
      <c r="I4770" t="s">
        <v>1133</v>
      </c>
      <c r="J4770" t="s">
        <v>1134</v>
      </c>
      <c r="K4770" s="10" t="str">
        <f>+LEFT(V4770,4)</f>
        <v>STKR</v>
      </c>
      <c r="L4770" t="s">
        <v>10</v>
      </c>
      <c r="M4770" s="52">
        <v>5400</v>
      </c>
      <c r="N4770" t="s">
        <v>1472</v>
      </c>
      <c r="O4770" t="s">
        <v>11</v>
      </c>
      <c r="P4770" s="78">
        <v>2.5899999999999999E-2</v>
      </c>
      <c r="Q4770" s="11">
        <f>ROUND(P4770*M4770,2)</f>
        <v>139.86000000000001</v>
      </c>
      <c r="R4770" s="12">
        <f>IF(O4770="HKD",7.8,IF(O4770="CNY",7.30034,1))</f>
        <v>7.3003400000000003</v>
      </c>
      <c r="S4770" s="14">
        <f>+ROUND(P4770/R4770,4)</f>
        <v>3.5000000000000001E-3</v>
      </c>
      <c r="T4770" s="13">
        <f>ROUND(S4770*M4770,2)</f>
        <v>18.899999999999999</v>
      </c>
      <c r="U4770" s="14" t="s">
        <v>349</v>
      </c>
      <c r="V4770" t="s">
        <v>18</v>
      </c>
      <c r="W4770" s="62">
        <v>7.1071999999999997</v>
      </c>
      <c r="X4770" s="48">
        <f t="shared" si="523"/>
        <v>19.678635749662316</v>
      </c>
    </row>
    <row r="4771" spans="1:24" x14ac:dyDescent="0.2">
      <c r="A4771" s="38" t="str">
        <f t="shared" si="522"/>
        <v>2025-9</v>
      </c>
      <c r="B4771" t="s">
        <v>8883</v>
      </c>
      <c r="C4771" s="23">
        <v>45903</v>
      </c>
      <c r="D4771" s="23">
        <v>45895</v>
      </c>
      <c r="E4771" t="s">
        <v>169</v>
      </c>
      <c r="F4771" t="s">
        <v>170</v>
      </c>
      <c r="G4771" s="22"/>
      <c r="H4771" t="s">
        <v>9409</v>
      </c>
      <c r="I4771" t="s">
        <v>1133</v>
      </c>
      <c r="J4771" t="s">
        <v>1134</v>
      </c>
      <c r="K4771" s="10" t="str">
        <f>+LEFT(V4771,4)</f>
        <v>STKR</v>
      </c>
      <c r="L4771" t="s">
        <v>10</v>
      </c>
      <c r="M4771" s="52">
        <v>2500</v>
      </c>
      <c r="N4771" t="s">
        <v>1472</v>
      </c>
      <c r="O4771" t="s">
        <v>11</v>
      </c>
      <c r="P4771" s="78">
        <v>2.5899999999999999E-2</v>
      </c>
      <c r="Q4771" s="11">
        <f>ROUND(P4771*M4771,2)</f>
        <v>64.75</v>
      </c>
      <c r="R4771" s="12">
        <f>IF(O4771="HKD",7.8,IF(O4771="CNY",7.30034,1))</f>
        <v>7.3003400000000003</v>
      </c>
      <c r="S4771" s="14">
        <f>+ROUND(P4771/R4771,4)</f>
        <v>3.5000000000000001E-3</v>
      </c>
      <c r="T4771" s="13">
        <f>ROUND(S4771*M4771,2)</f>
        <v>8.75</v>
      </c>
      <c r="U4771" s="14" t="s">
        <v>349</v>
      </c>
      <c r="V4771" t="s">
        <v>18</v>
      </c>
      <c r="W4771" s="62">
        <v>7.1071999999999997</v>
      </c>
      <c r="X4771" s="48">
        <f t="shared" si="523"/>
        <v>9.1104795137325532</v>
      </c>
    </row>
    <row r="4772" spans="1:24" x14ac:dyDescent="0.2">
      <c r="A4772" s="38" t="str">
        <f t="shared" si="522"/>
        <v>2025-9</v>
      </c>
      <c r="B4772" t="s">
        <v>8887</v>
      </c>
      <c r="C4772" s="23">
        <v>45903</v>
      </c>
      <c r="D4772" s="23">
        <v>45895</v>
      </c>
      <c r="E4772" t="s">
        <v>169</v>
      </c>
      <c r="F4772" t="s">
        <v>170</v>
      </c>
      <c r="G4772" s="22"/>
      <c r="H4772" t="s">
        <v>9409</v>
      </c>
      <c r="I4772" t="s">
        <v>1559</v>
      </c>
      <c r="J4772" t="s">
        <v>1560</v>
      </c>
      <c r="K4772" s="10" t="str">
        <f>+LEFT(V4772,4)</f>
        <v>STKR</v>
      </c>
      <c r="L4772" t="s">
        <v>10</v>
      </c>
      <c r="M4772" s="52">
        <v>2000</v>
      </c>
      <c r="N4772" t="s">
        <v>1472</v>
      </c>
      <c r="O4772" t="s">
        <v>11</v>
      </c>
      <c r="P4772" s="78">
        <v>3.5000000000000003E-2</v>
      </c>
      <c r="Q4772" s="11">
        <f>ROUND(P4772*M4772,2)</f>
        <v>70</v>
      </c>
      <c r="R4772" s="12">
        <f>IF(O4772="HKD",7.8,IF(O4772="CNY",7.30034,1))</f>
        <v>7.3003400000000003</v>
      </c>
      <c r="S4772" s="14">
        <f>+ROUND(P4772/R4772,4)</f>
        <v>4.7999999999999996E-3</v>
      </c>
      <c r="T4772" s="13">
        <f>ROUND(S4772*M4772,2)</f>
        <v>9.6</v>
      </c>
      <c r="U4772" s="14" t="s">
        <v>349</v>
      </c>
      <c r="V4772" t="s">
        <v>18</v>
      </c>
      <c r="W4772" s="62">
        <v>7.1071999999999997</v>
      </c>
      <c r="X4772" s="48">
        <f t="shared" si="523"/>
        <v>9.8491670418730326</v>
      </c>
    </row>
    <row r="4773" spans="1:24" x14ac:dyDescent="0.2">
      <c r="A4773" s="38" t="str">
        <f t="shared" si="522"/>
        <v>2025-9</v>
      </c>
      <c r="B4773" t="s">
        <v>8894</v>
      </c>
      <c r="C4773" s="23">
        <v>45903</v>
      </c>
      <c r="D4773" s="23">
        <v>45881</v>
      </c>
      <c r="E4773" t="s">
        <v>169</v>
      </c>
      <c r="F4773" t="s">
        <v>170</v>
      </c>
      <c r="G4773" s="22"/>
      <c r="H4773" t="s">
        <v>9409</v>
      </c>
      <c r="I4773" t="s">
        <v>622</v>
      </c>
      <c r="J4773" t="s">
        <v>623</v>
      </c>
      <c r="K4773" s="10" t="str">
        <f>+LEFT(V4773,4)</f>
        <v>STKR</v>
      </c>
      <c r="L4773" t="s">
        <v>10</v>
      </c>
      <c r="M4773" s="52">
        <v>1000</v>
      </c>
      <c r="N4773" t="s">
        <v>1472</v>
      </c>
      <c r="O4773" t="s">
        <v>11</v>
      </c>
      <c r="P4773" s="78">
        <v>4.2000000000000003E-2</v>
      </c>
      <c r="Q4773" s="11">
        <f>ROUND(P4773*M4773,2)</f>
        <v>42</v>
      </c>
      <c r="R4773" s="12">
        <f>IF(O4773="HKD",7.8,IF(O4773="CNY",7.30034,1))</f>
        <v>7.3003400000000003</v>
      </c>
      <c r="S4773" s="14">
        <f>+ROUND(P4773/R4773,4)</f>
        <v>5.7999999999999996E-3</v>
      </c>
      <c r="T4773" s="13">
        <f>ROUND(S4773*M4773,2)</f>
        <v>5.8</v>
      </c>
      <c r="U4773" s="14" t="s">
        <v>349</v>
      </c>
      <c r="V4773" t="s">
        <v>18</v>
      </c>
      <c r="W4773" s="62">
        <v>7.1071999999999997</v>
      </c>
      <c r="X4773" s="48">
        <f t="shared" si="523"/>
        <v>5.9095002251238187</v>
      </c>
    </row>
    <row r="4774" spans="1:24" x14ac:dyDescent="0.2">
      <c r="A4774" s="38" t="str">
        <f t="shared" si="522"/>
        <v>2025-9</v>
      </c>
      <c r="B4774" t="s">
        <v>8895</v>
      </c>
      <c r="C4774" s="23">
        <v>45903</v>
      </c>
      <c r="D4774" s="23">
        <v>45894</v>
      </c>
      <c r="E4774" t="s">
        <v>169</v>
      </c>
      <c r="F4774" t="s">
        <v>170</v>
      </c>
      <c r="G4774" s="22"/>
      <c r="H4774" t="s">
        <v>9409</v>
      </c>
      <c r="I4774" t="s">
        <v>5613</v>
      </c>
      <c r="J4774" t="s">
        <v>5756</v>
      </c>
      <c r="K4774" s="10" t="str">
        <f>+LEFT(V4774,4)</f>
        <v/>
      </c>
      <c r="L4774" t="s">
        <v>10</v>
      </c>
      <c r="M4774" s="52">
        <v>1820</v>
      </c>
      <c r="N4774" t="s">
        <v>1472</v>
      </c>
      <c r="O4774" t="s">
        <v>11</v>
      </c>
      <c r="P4774" s="78">
        <v>4.2000000000000003E-2</v>
      </c>
      <c r="Q4774" s="11">
        <f>ROUND(P4774*M4774,2)</f>
        <v>76.44</v>
      </c>
      <c r="R4774" s="12">
        <f>IF(O4774="HKD",7.8,IF(O4774="CNY",7.30034,1))</f>
        <v>7.3003400000000003</v>
      </c>
      <c r="S4774" s="14">
        <f>+ROUND(P4774/R4774,4)</f>
        <v>5.7999999999999996E-3</v>
      </c>
      <c r="T4774" s="13">
        <f>ROUND(S4774*M4774,2)</f>
        <v>10.56</v>
      </c>
      <c r="U4774" s="14" t="s">
        <v>349</v>
      </c>
      <c r="V4774" t="s">
        <v>0</v>
      </c>
      <c r="W4774" s="62">
        <v>7.1071999999999997</v>
      </c>
      <c r="X4774" s="48">
        <f t="shared" si="523"/>
        <v>10.755290409725349</v>
      </c>
    </row>
    <row r="4775" spans="1:24" x14ac:dyDescent="0.2">
      <c r="A4775" s="38" t="str">
        <f t="shared" si="522"/>
        <v>2025-9</v>
      </c>
      <c r="B4775" t="s">
        <v>8896</v>
      </c>
      <c r="C4775" s="23">
        <v>45903</v>
      </c>
      <c r="D4775" s="23">
        <v>45894</v>
      </c>
      <c r="E4775" t="s">
        <v>169</v>
      </c>
      <c r="F4775" t="s">
        <v>170</v>
      </c>
      <c r="G4775" s="22"/>
      <c r="H4775" t="s">
        <v>9409</v>
      </c>
      <c r="I4775" t="s">
        <v>5613</v>
      </c>
      <c r="J4775" t="s">
        <v>5756</v>
      </c>
      <c r="K4775" s="10" t="str">
        <f>+LEFT(V4775,4)</f>
        <v/>
      </c>
      <c r="L4775" t="s">
        <v>10</v>
      </c>
      <c r="M4775" s="52">
        <v>20</v>
      </c>
      <c r="N4775" t="s">
        <v>1472</v>
      </c>
      <c r="O4775" t="s">
        <v>11</v>
      </c>
      <c r="P4775" s="78">
        <v>4.2000000000000003E-2</v>
      </c>
      <c r="Q4775" s="11">
        <f>ROUND(P4775*M4775,2)</f>
        <v>0.84</v>
      </c>
      <c r="R4775" s="12">
        <f>IF(O4775="HKD",7.8,IF(O4775="CNY",7.30034,1))</f>
        <v>7.3003400000000003</v>
      </c>
      <c r="S4775" s="14">
        <f>+ROUND(P4775/R4775,4)</f>
        <v>5.7999999999999996E-3</v>
      </c>
      <c r="T4775" s="13">
        <f>ROUND(S4775*M4775,2)</f>
        <v>0.12</v>
      </c>
      <c r="U4775" s="14" t="s">
        <v>349</v>
      </c>
      <c r="V4775" t="s">
        <v>0</v>
      </c>
      <c r="W4775" s="62">
        <v>7.1071999999999997</v>
      </c>
      <c r="X4775" s="48">
        <f t="shared" si="523"/>
        <v>0.11819000450247638</v>
      </c>
    </row>
    <row r="4776" spans="1:24" x14ac:dyDescent="0.2">
      <c r="A4776" s="38" t="str">
        <f t="shared" si="522"/>
        <v>2025-9</v>
      </c>
      <c r="B4776" t="s">
        <v>8978</v>
      </c>
      <c r="C4776" s="23">
        <v>45903</v>
      </c>
      <c r="D4776" s="23">
        <v>45881</v>
      </c>
      <c r="E4776" t="s">
        <v>169</v>
      </c>
      <c r="F4776" t="s">
        <v>170</v>
      </c>
      <c r="G4776" s="22"/>
      <c r="H4776" t="s">
        <v>9409</v>
      </c>
      <c r="I4776" t="s">
        <v>3538</v>
      </c>
      <c r="J4776" t="s">
        <v>3539</v>
      </c>
      <c r="K4776" s="10" t="str">
        <f>+LEFT(V4776,4)</f>
        <v>STKR</v>
      </c>
      <c r="L4776" t="s">
        <v>10</v>
      </c>
      <c r="M4776" s="52">
        <v>1010</v>
      </c>
      <c r="N4776" t="s">
        <v>1472</v>
      </c>
      <c r="O4776" t="s">
        <v>11</v>
      </c>
      <c r="P4776" s="78">
        <v>0.16</v>
      </c>
      <c r="Q4776" s="11">
        <f>ROUND(P4776*M4776,2)</f>
        <v>161.6</v>
      </c>
      <c r="R4776" s="12">
        <f>IF(O4776="HKD",7.8,IF(O4776="CNY",7.30034,1))</f>
        <v>7.3003400000000003</v>
      </c>
      <c r="S4776" s="14">
        <f>+ROUND(P4776/R4776,4)</f>
        <v>2.1899999999999999E-2</v>
      </c>
      <c r="T4776" s="13">
        <f>ROUND(S4776*M4776,2)</f>
        <v>22.12</v>
      </c>
      <c r="U4776" s="14" t="s">
        <v>349</v>
      </c>
      <c r="V4776" t="s">
        <v>18</v>
      </c>
      <c r="W4776" s="62">
        <v>7.1071999999999997</v>
      </c>
      <c r="X4776" s="48">
        <f t="shared" si="523"/>
        <v>22.737505628095455</v>
      </c>
    </row>
    <row r="4777" spans="1:24" x14ac:dyDescent="0.2">
      <c r="A4777" s="38" t="str">
        <f t="shared" si="522"/>
        <v>2025-9</v>
      </c>
      <c r="B4777" t="s">
        <v>9004</v>
      </c>
      <c r="C4777" s="23">
        <v>45903</v>
      </c>
      <c r="D4777" s="23">
        <v>45881</v>
      </c>
      <c r="E4777" t="s">
        <v>169</v>
      </c>
      <c r="F4777" t="s">
        <v>170</v>
      </c>
      <c r="G4777" s="22"/>
      <c r="H4777" t="s">
        <v>9444</v>
      </c>
      <c r="I4777" t="s">
        <v>1611</v>
      </c>
      <c r="J4777" t="s">
        <v>1612</v>
      </c>
      <c r="K4777" s="10" t="str">
        <f>+LEFT(V4777,4)</f>
        <v>U&amp;C-</v>
      </c>
      <c r="L4777" t="s">
        <v>10</v>
      </c>
      <c r="M4777" s="52">
        <v>3530</v>
      </c>
      <c r="N4777" t="s">
        <v>1472</v>
      </c>
      <c r="O4777" t="s">
        <v>11</v>
      </c>
      <c r="P4777" s="78">
        <v>0.22839999999999999</v>
      </c>
      <c r="Q4777" s="11">
        <f>ROUND(P4777*M4777,2)</f>
        <v>806.25</v>
      </c>
      <c r="R4777" s="12">
        <f>IF(O4777="HKD",7.8,IF(O4777="CNY",7.30034,1))</f>
        <v>7.3003400000000003</v>
      </c>
      <c r="S4777" s="14">
        <f>+ROUND(P4777/R4777,4)</f>
        <v>3.1300000000000001E-2</v>
      </c>
      <c r="T4777" s="13">
        <f>ROUND(S4777*M4777,2)</f>
        <v>110.49</v>
      </c>
      <c r="U4777" s="14" t="s">
        <v>349</v>
      </c>
      <c r="V4777" t="s">
        <v>177</v>
      </c>
      <c r="W4777" s="62">
        <v>7.1071999999999997</v>
      </c>
      <c r="X4777" s="48">
        <f t="shared" si="523"/>
        <v>113.44158036920307</v>
      </c>
    </row>
    <row r="4778" spans="1:24" x14ac:dyDescent="0.2">
      <c r="A4778" s="38" t="str">
        <f t="shared" si="522"/>
        <v>2025-9</v>
      </c>
      <c r="B4778" t="s">
        <v>9016</v>
      </c>
      <c r="C4778" s="23">
        <v>45903</v>
      </c>
      <c r="D4778" s="23">
        <v>45881</v>
      </c>
      <c r="E4778" t="s">
        <v>169</v>
      </c>
      <c r="F4778" t="s">
        <v>170</v>
      </c>
      <c r="G4778" s="22"/>
      <c r="H4778" t="s">
        <v>9444</v>
      </c>
      <c r="I4778" t="s">
        <v>1114</v>
      </c>
      <c r="J4778" t="s">
        <v>1115</v>
      </c>
      <c r="K4778" s="10" t="str">
        <f>+LEFT(V4778,4)</f>
        <v>U&amp;C-</v>
      </c>
      <c r="L4778" t="s">
        <v>10</v>
      </c>
      <c r="M4778" s="52">
        <v>950</v>
      </c>
      <c r="N4778" t="s">
        <v>1472</v>
      </c>
      <c r="O4778" t="s">
        <v>11</v>
      </c>
      <c r="P4778" s="78">
        <v>0.26700000000000002</v>
      </c>
      <c r="Q4778" s="11">
        <f>ROUND(P4778*M4778,2)</f>
        <v>253.65</v>
      </c>
      <c r="R4778" s="12">
        <f>IF(O4778="HKD",7.8,IF(O4778="CNY",7.30034,1))</f>
        <v>7.3003400000000003</v>
      </c>
      <c r="S4778" s="14">
        <f>+ROUND(P4778/R4778,4)</f>
        <v>3.6600000000000001E-2</v>
      </c>
      <c r="T4778" s="13">
        <f>ROUND(S4778*M4778,2)</f>
        <v>34.770000000000003</v>
      </c>
      <c r="U4778" s="14" t="s">
        <v>349</v>
      </c>
      <c r="V4778" t="s">
        <v>177</v>
      </c>
      <c r="W4778" s="62">
        <v>7.1071999999999997</v>
      </c>
      <c r="X4778" s="48">
        <f t="shared" si="523"/>
        <v>35.68916028815849</v>
      </c>
    </row>
    <row r="4779" spans="1:24" x14ac:dyDescent="0.2">
      <c r="A4779" s="38" t="str">
        <f t="shared" si="522"/>
        <v>2025-9</v>
      </c>
      <c r="B4779" t="s">
        <v>9017</v>
      </c>
      <c r="C4779" s="23">
        <v>45903</v>
      </c>
      <c r="D4779" s="23">
        <v>45895</v>
      </c>
      <c r="E4779" t="s">
        <v>169</v>
      </c>
      <c r="F4779" t="s">
        <v>170</v>
      </c>
      <c r="G4779" s="22"/>
      <c r="H4779" t="s">
        <v>9444</v>
      </c>
      <c r="I4779" t="s">
        <v>5643</v>
      </c>
      <c r="J4779" t="s">
        <v>5786</v>
      </c>
      <c r="K4779" s="10" t="str">
        <f>+LEFT(V4779,4)</f>
        <v>U&amp;C-</v>
      </c>
      <c r="L4779" t="s">
        <v>10</v>
      </c>
      <c r="M4779" s="52">
        <v>1820</v>
      </c>
      <c r="N4779" t="s">
        <v>1472</v>
      </c>
      <c r="O4779" t="s">
        <v>11</v>
      </c>
      <c r="P4779" s="78">
        <v>0.26700000000000002</v>
      </c>
      <c r="Q4779" s="11">
        <f>ROUND(P4779*M4779,2)</f>
        <v>485.94</v>
      </c>
      <c r="R4779" s="12">
        <f>IF(O4779="HKD",7.8,IF(O4779="CNY",7.30034,1))</f>
        <v>7.3003400000000003</v>
      </c>
      <c r="S4779" s="14">
        <f>+ROUND(P4779/R4779,4)</f>
        <v>3.6600000000000001E-2</v>
      </c>
      <c r="T4779" s="13">
        <f>ROUND(S4779*M4779,2)</f>
        <v>66.61</v>
      </c>
      <c r="U4779" s="14" t="s">
        <v>349</v>
      </c>
      <c r="V4779" t="s">
        <v>177</v>
      </c>
      <c r="W4779" s="62">
        <v>7.1071999999999997</v>
      </c>
      <c r="X4779" s="48">
        <f t="shared" si="523"/>
        <v>68.372917604682584</v>
      </c>
    </row>
    <row r="4780" spans="1:24" x14ac:dyDescent="0.2">
      <c r="A4780" s="38" t="str">
        <f t="shared" si="522"/>
        <v>2025-9</v>
      </c>
      <c r="B4780" t="s">
        <v>9019</v>
      </c>
      <c r="C4780" s="23">
        <v>45903</v>
      </c>
      <c r="D4780" s="23">
        <v>45881</v>
      </c>
      <c r="E4780" t="s">
        <v>169</v>
      </c>
      <c r="F4780" t="s">
        <v>170</v>
      </c>
      <c r="G4780" s="22"/>
      <c r="H4780" t="s">
        <v>9444</v>
      </c>
      <c r="I4780" t="s">
        <v>1617</v>
      </c>
      <c r="J4780" t="s">
        <v>1618</v>
      </c>
      <c r="K4780" s="10" t="str">
        <f>+LEFT(V4780,4)</f>
        <v>U&amp;C-</v>
      </c>
      <c r="L4780" t="s">
        <v>10</v>
      </c>
      <c r="M4780" s="52">
        <v>2520</v>
      </c>
      <c r="N4780" t="s">
        <v>1472</v>
      </c>
      <c r="O4780" t="s">
        <v>11</v>
      </c>
      <c r="P4780" s="78">
        <v>0.27500000000000002</v>
      </c>
      <c r="Q4780" s="11">
        <f>ROUND(P4780*M4780,2)</f>
        <v>693</v>
      </c>
      <c r="R4780" s="12">
        <f>IF(O4780="HKD",7.8,IF(O4780="CNY",7.30034,1))</f>
        <v>7.3003400000000003</v>
      </c>
      <c r="S4780" s="14">
        <f>+ROUND(P4780/R4780,4)</f>
        <v>3.7699999999999997E-2</v>
      </c>
      <c r="T4780" s="13">
        <f>ROUND(S4780*M4780,2)</f>
        <v>95</v>
      </c>
      <c r="U4780" s="14" t="s">
        <v>349</v>
      </c>
      <c r="V4780" t="s">
        <v>177</v>
      </c>
      <c r="W4780" s="62">
        <v>7.1071999999999997</v>
      </c>
      <c r="X4780" s="48">
        <f t="shared" si="523"/>
        <v>97.506753714543009</v>
      </c>
    </row>
    <row r="4781" spans="1:24" x14ac:dyDescent="0.2">
      <c r="A4781" s="38" t="str">
        <f t="shared" si="522"/>
        <v>2025-9</v>
      </c>
      <c r="B4781" t="s">
        <v>9023</v>
      </c>
      <c r="C4781" s="23">
        <v>45903</v>
      </c>
      <c r="D4781" s="23">
        <v>45881</v>
      </c>
      <c r="E4781" t="s">
        <v>169</v>
      </c>
      <c r="F4781" t="s">
        <v>170</v>
      </c>
      <c r="G4781" s="22"/>
      <c r="H4781" t="s">
        <v>9444</v>
      </c>
      <c r="I4781" t="s">
        <v>1117</v>
      </c>
      <c r="J4781" t="s">
        <v>1118</v>
      </c>
      <c r="K4781" s="10" t="str">
        <f>+LEFT(V4781,4)</f>
        <v>U&amp;C-</v>
      </c>
      <c r="L4781" t="s">
        <v>10</v>
      </c>
      <c r="M4781" s="52">
        <v>1010</v>
      </c>
      <c r="N4781" t="s">
        <v>1472</v>
      </c>
      <c r="O4781" t="s">
        <v>11</v>
      </c>
      <c r="P4781" s="78">
        <v>0.28499999999999998</v>
      </c>
      <c r="Q4781" s="11">
        <f>ROUND(P4781*M4781,2)</f>
        <v>287.85000000000002</v>
      </c>
      <c r="R4781" s="12">
        <f>IF(O4781="HKD",7.8,IF(O4781="CNY",7.30034,1))</f>
        <v>7.3003400000000003</v>
      </c>
      <c r="S4781" s="14">
        <f>+ROUND(P4781/R4781,4)</f>
        <v>3.9E-2</v>
      </c>
      <c r="T4781" s="13">
        <f>ROUND(S4781*M4781,2)</f>
        <v>39.39</v>
      </c>
      <c r="U4781" s="14" t="s">
        <v>349</v>
      </c>
      <c r="V4781" t="s">
        <v>177</v>
      </c>
      <c r="W4781" s="62">
        <v>7.1071999999999997</v>
      </c>
      <c r="X4781" s="48">
        <f t="shared" si="523"/>
        <v>40.501181900045026</v>
      </c>
    </row>
    <row r="4782" spans="1:24" x14ac:dyDescent="0.2">
      <c r="A4782" s="38" t="str">
        <f t="shared" si="522"/>
        <v>2025-9</v>
      </c>
      <c r="B4782" t="s">
        <v>9025</v>
      </c>
      <c r="C4782" s="23">
        <v>45903</v>
      </c>
      <c r="D4782" s="23">
        <v>45881</v>
      </c>
      <c r="E4782" t="s">
        <v>169</v>
      </c>
      <c r="F4782" t="s">
        <v>170</v>
      </c>
      <c r="G4782" s="22"/>
      <c r="H4782" t="s">
        <v>9444</v>
      </c>
      <c r="I4782" t="s">
        <v>3092</v>
      </c>
      <c r="J4782" t="s">
        <v>1626</v>
      </c>
      <c r="K4782" s="10" t="str">
        <f>+LEFT(V4782,4)</f>
        <v>WACD</v>
      </c>
      <c r="L4782" t="s">
        <v>10</v>
      </c>
      <c r="M4782" s="52">
        <v>70</v>
      </c>
      <c r="N4782" t="s">
        <v>1472</v>
      </c>
      <c r="O4782" t="s">
        <v>11</v>
      </c>
      <c r="P4782" s="78">
        <v>0.28899999999999998</v>
      </c>
      <c r="Q4782" s="11">
        <f>ROUND(P4782*M4782,2)</f>
        <v>20.23</v>
      </c>
      <c r="R4782" s="12">
        <f>IF(O4782="HKD",7.8,IF(O4782="CNY",7.30034,1))</f>
        <v>7.3003400000000003</v>
      </c>
      <c r="S4782" s="14">
        <f>+ROUND(P4782/R4782,4)</f>
        <v>3.9600000000000003E-2</v>
      </c>
      <c r="T4782" s="13">
        <f>ROUND(S4782*M4782,2)</f>
        <v>2.77</v>
      </c>
      <c r="U4782" s="14" t="s">
        <v>349</v>
      </c>
      <c r="V4782" t="s">
        <v>635</v>
      </c>
      <c r="W4782" s="62">
        <v>7.1071999999999997</v>
      </c>
      <c r="X4782" s="48">
        <f t="shared" si="523"/>
        <v>2.8464092751013053</v>
      </c>
    </row>
    <row r="4783" spans="1:24" x14ac:dyDescent="0.2">
      <c r="A4783" s="38" t="str">
        <f t="shared" si="522"/>
        <v>2025-9</v>
      </c>
      <c r="B4783" t="s">
        <v>9025</v>
      </c>
      <c r="C4783" s="23">
        <v>45903</v>
      </c>
      <c r="D4783" s="23">
        <v>45881</v>
      </c>
      <c r="E4783" t="s">
        <v>169</v>
      </c>
      <c r="F4783" t="s">
        <v>170</v>
      </c>
      <c r="G4783" s="22"/>
      <c r="H4783" t="s">
        <v>9444</v>
      </c>
      <c r="I4783" t="s">
        <v>3092</v>
      </c>
      <c r="J4783" t="s">
        <v>1626</v>
      </c>
      <c r="K4783" s="10" t="str">
        <f>+LEFT(V4783,4)</f>
        <v>WACD</v>
      </c>
      <c r="L4783" t="s">
        <v>10</v>
      </c>
      <c r="M4783" s="52">
        <v>4030</v>
      </c>
      <c r="N4783" t="s">
        <v>1472</v>
      </c>
      <c r="O4783" t="s">
        <v>11</v>
      </c>
      <c r="P4783" s="78">
        <v>0.28899999999999998</v>
      </c>
      <c r="Q4783" s="11">
        <f>ROUND(P4783*M4783,2)</f>
        <v>1164.67</v>
      </c>
      <c r="R4783" s="12">
        <f>IF(O4783="HKD",7.8,IF(O4783="CNY",7.30034,1))</f>
        <v>7.3003400000000003</v>
      </c>
      <c r="S4783" s="14">
        <f>+ROUND(P4783/R4783,4)</f>
        <v>3.9600000000000003E-2</v>
      </c>
      <c r="T4783" s="13">
        <f>ROUND(S4783*M4783,2)</f>
        <v>159.59</v>
      </c>
      <c r="U4783" s="14" t="s">
        <v>349</v>
      </c>
      <c r="V4783" t="s">
        <v>635</v>
      </c>
      <c r="W4783" s="62">
        <v>7.1071999999999997</v>
      </c>
      <c r="X4783" s="48">
        <f t="shared" si="523"/>
        <v>163.87184826654658</v>
      </c>
    </row>
    <row r="4784" spans="1:24" x14ac:dyDescent="0.2">
      <c r="A4784" s="38" t="str">
        <f t="shared" si="522"/>
        <v>2025-9</v>
      </c>
      <c r="B4784" t="s">
        <v>9061</v>
      </c>
      <c r="C4784" s="23">
        <v>45903</v>
      </c>
      <c r="D4784" s="23">
        <v>45883</v>
      </c>
      <c r="E4784" t="s">
        <v>252</v>
      </c>
      <c r="F4784" t="s">
        <v>253</v>
      </c>
      <c r="G4784" s="22"/>
      <c r="H4784" t="s">
        <v>9461</v>
      </c>
      <c r="I4784" t="s">
        <v>3066</v>
      </c>
      <c r="J4784" t="s">
        <v>3283</v>
      </c>
      <c r="K4784" s="10" t="str">
        <f>+LEFT(V4784,4)</f>
        <v>ANYD</v>
      </c>
      <c r="L4784" t="s">
        <v>10</v>
      </c>
      <c r="M4784" s="52">
        <v>1000</v>
      </c>
      <c r="N4784" t="s">
        <v>1472</v>
      </c>
      <c r="O4784" t="s">
        <v>11</v>
      </c>
      <c r="P4784" s="78">
        <v>0.9</v>
      </c>
      <c r="Q4784" s="11">
        <f>ROUND(P4784*M4784,2)</f>
        <v>900</v>
      </c>
      <c r="R4784" s="12">
        <f>IF(O4784="HKD",7.8,IF(O4784="CNY",7.30034,1))</f>
        <v>7.3003400000000003</v>
      </c>
      <c r="S4784" s="14">
        <f>+ROUND(P4784/R4784,4)</f>
        <v>0.12330000000000001</v>
      </c>
      <c r="T4784" s="13">
        <f>ROUND(S4784*M4784,2)</f>
        <v>123.3</v>
      </c>
      <c r="U4784" s="14" t="s">
        <v>349</v>
      </c>
      <c r="V4784" t="s">
        <v>36</v>
      </c>
      <c r="W4784" s="62">
        <v>7.1071999999999997</v>
      </c>
      <c r="X4784" s="48">
        <f t="shared" si="523"/>
        <v>126.63214768122469</v>
      </c>
    </row>
    <row r="4785" spans="1:24" x14ac:dyDescent="0.2">
      <c r="A4785" s="38" t="str">
        <f t="shared" si="522"/>
        <v>2025-9</v>
      </c>
      <c r="B4785" t="s">
        <v>9069</v>
      </c>
      <c r="C4785" s="23">
        <v>45903</v>
      </c>
      <c r="D4785" s="23">
        <v>45895</v>
      </c>
      <c r="E4785" t="s">
        <v>252</v>
      </c>
      <c r="F4785" t="s">
        <v>253</v>
      </c>
      <c r="G4785" s="22"/>
      <c r="H4785" t="s">
        <v>9461</v>
      </c>
      <c r="I4785" t="s">
        <v>682</v>
      </c>
      <c r="J4785" t="s">
        <v>683</v>
      </c>
      <c r="K4785" s="10" t="str">
        <f>+LEFT(V4785,4)</f>
        <v>ANYD</v>
      </c>
      <c r="L4785" t="s">
        <v>10</v>
      </c>
      <c r="M4785" s="52">
        <v>2050</v>
      </c>
      <c r="N4785" t="s">
        <v>1472</v>
      </c>
      <c r="O4785" t="s">
        <v>11</v>
      </c>
      <c r="P4785" s="78">
        <v>1.3524</v>
      </c>
      <c r="Q4785" s="11">
        <f>ROUND(P4785*M4785,2)</f>
        <v>2772.42</v>
      </c>
      <c r="R4785" s="12">
        <f>IF(O4785="HKD",7.8,IF(O4785="CNY",7.30034,1))</f>
        <v>7.3003400000000003</v>
      </c>
      <c r="S4785" s="14">
        <f>+ROUND(P4785/R4785,4)</f>
        <v>0.18529999999999999</v>
      </c>
      <c r="T4785" s="13">
        <f>ROUND(S4785*M4785,2)</f>
        <v>379.87</v>
      </c>
      <c r="U4785" s="14" t="s">
        <v>349</v>
      </c>
      <c r="V4785" t="s">
        <v>36</v>
      </c>
      <c r="W4785" s="62">
        <v>7.1071999999999997</v>
      </c>
      <c r="X4785" s="48">
        <f t="shared" si="523"/>
        <v>390.08610986042322</v>
      </c>
    </row>
    <row r="4786" spans="1:24" x14ac:dyDescent="0.2">
      <c r="A4786" s="38" t="str">
        <f t="shared" si="522"/>
        <v>2025-9</v>
      </c>
      <c r="B4786" t="s">
        <v>9071</v>
      </c>
      <c r="C4786" s="23">
        <v>45903</v>
      </c>
      <c r="D4786" s="23">
        <v>45847</v>
      </c>
      <c r="E4786" t="s">
        <v>252</v>
      </c>
      <c r="F4786" t="s">
        <v>253</v>
      </c>
      <c r="G4786" s="22"/>
      <c r="H4786" t="s">
        <v>9461</v>
      </c>
      <c r="I4786" t="s">
        <v>1528</v>
      </c>
      <c r="J4786" t="s">
        <v>1529</v>
      </c>
      <c r="K4786" s="10" t="str">
        <f>+LEFT(V4786,4)</f>
        <v>ANYD</v>
      </c>
      <c r="L4786" t="s">
        <v>10</v>
      </c>
      <c r="M4786" s="52">
        <v>1000</v>
      </c>
      <c r="N4786" t="s">
        <v>1472</v>
      </c>
      <c r="O4786" t="s">
        <v>11</v>
      </c>
      <c r="P4786" s="78">
        <v>1.38</v>
      </c>
      <c r="Q4786" s="11">
        <f>ROUND(P4786*M4786,2)</f>
        <v>1380</v>
      </c>
      <c r="R4786" s="12">
        <f>IF(O4786="HKD",7.8,IF(O4786="CNY",7.30034,1))</f>
        <v>7.3003400000000003</v>
      </c>
      <c r="S4786" s="14">
        <f>+ROUND(P4786/R4786,4)</f>
        <v>0.189</v>
      </c>
      <c r="T4786" s="13">
        <f>ROUND(S4786*M4786,2)</f>
        <v>189</v>
      </c>
      <c r="U4786" s="14" t="s">
        <v>349</v>
      </c>
      <c r="V4786" t="s">
        <v>36</v>
      </c>
      <c r="W4786" s="62">
        <v>7.1071999999999997</v>
      </c>
      <c r="X4786" s="48">
        <f t="shared" si="523"/>
        <v>194.16929311121118</v>
      </c>
    </row>
    <row r="4787" spans="1:24" x14ac:dyDescent="0.2">
      <c r="A4787" s="38" t="str">
        <f t="shared" si="522"/>
        <v>2025-9</v>
      </c>
      <c r="B4787" t="s">
        <v>9073</v>
      </c>
      <c r="C4787" s="23">
        <v>45903</v>
      </c>
      <c r="D4787" s="23">
        <v>45889</v>
      </c>
      <c r="E4787" t="s">
        <v>252</v>
      </c>
      <c r="F4787" t="s">
        <v>253</v>
      </c>
      <c r="G4787" s="22"/>
      <c r="H4787" t="s">
        <v>9461</v>
      </c>
      <c r="I4787" t="s">
        <v>682</v>
      </c>
      <c r="J4787" t="s">
        <v>683</v>
      </c>
      <c r="K4787" s="10" t="str">
        <f>+LEFT(V4787,4)</f>
        <v>ANYD</v>
      </c>
      <c r="L4787" t="s">
        <v>10</v>
      </c>
      <c r="M4787" s="52">
        <v>1250</v>
      </c>
      <c r="N4787" t="s">
        <v>1472</v>
      </c>
      <c r="O4787" t="s">
        <v>11</v>
      </c>
      <c r="P4787" s="78">
        <v>1.38</v>
      </c>
      <c r="Q4787" s="11">
        <f>ROUND(P4787*M4787,2)</f>
        <v>1725</v>
      </c>
      <c r="R4787" s="12">
        <f>IF(O4787="HKD",7.8,IF(O4787="CNY",7.30034,1))</f>
        <v>7.3003400000000003</v>
      </c>
      <c r="S4787" s="14">
        <f>+ROUND(P4787/R4787,4)</f>
        <v>0.189</v>
      </c>
      <c r="T4787" s="13">
        <f>ROUND(S4787*M4787,2)</f>
        <v>236.25</v>
      </c>
      <c r="U4787" s="14" t="s">
        <v>349</v>
      </c>
      <c r="V4787" t="s">
        <v>36</v>
      </c>
      <c r="W4787" s="62">
        <v>7.1071999999999997</v>
      </c>
      <c r="X4787" s="48">
        <f t="shared" si="523"/>
        <v>242.71161638901395</v>
      </c>
    </row>
    <row r="4788" spans="1:24" x14ac:dyDescent="0.2">
      <c r="A4788" s="38" t="str">
        <f t="shared" si="522"/>
        <v>2025-9</v>
      </c>
      <c r="B4788" t="s">
        <v>9075</v>
      </c>
      <c r="C4788" s="23">
        <v>45903</v>
      </c>
      <c r="D4788" s="23">
        <v>45889</v>
      </c>
      <c r="E4788" t="s">
        <v>169</v>
      </c>
      <c r="F4788" t="s">
        <v>170</v>
      </c>
      <c r="G4788" s="22"/>
      <c r="H4788" t="s">
        <v>9466</v>
      </c>
      <c r="I4788" t="s">
        <v>6713</v>
      </c>
      <c r="J4788" t="s">
        <v>647</v>
      </c>
      <c r="K4788" s="10" t="str">
        <f>+LEFT(V4788,4)</f>
        <v>PRIM</v>
      </c>
      <c r="L4788" t="s">
        <v>10</v>
      </c>
      <c r="M4788" s="52">
        <v>3020</v>
      </c>
      <c r="N4788" t="s">
        <v>1472</v>
      </c>
      <c r="O4788" t="s">
        <v>11</v>
      </c>
      <c r="P4788" s="78">
        <v>1.46</v>
      </c>
      <c r="Q4788" s="11">
        <f>ROUND(P4788*M4788,2)</f>
        <v>4409.2</v>
      </c>
      <c r="R4788" s="12">
        <f>IF(O4788="HKD",7.8,IF(O4788="CNY",7.30034,1))</f>
        <v>7.3003400000000003</v>
      </c>
      <c r="S4788" s="14">
        <f>+ROUND(P4788/R4788,4)</f>
        <v>0.2</v>
      </c>
      <c r="T4788" s="13">
        <f>ROUND(S4788*M4788,2)</f>
        <v>604</v>
      </c>
      <c r="U4788" s="14" t="s">
        <v>349</v>
      </c>
      <c r="V4788" t="s">
        <v>181</v>
      </c>
      <c r="W4788" s="62">
        <v>7.1071999999999997</v>
      </c>
      <c r="X4788" s="48">
        <f t="shared" si="523"/>
        <v>620.38496172895088</v>
      </c>
    </row>
    <row r="4789" spans="1:24" x14ac:dyDescent="0.2">
      <c r="A4789" s="38" t="str">
        <f t="shared" si="522"/>
        <v>2025-9</v>
      </c>
      <c r="B4789" t="s">
        <v>9113</v>
      </c>
      <c r="C4789" s="23">
        <v>45903</v>
      </c>
      <c r="D4789" s="23">
        <v>45887</v>
      </c>
      <c r="E4789" t="s">
        <v>1006</v>
      </c>
      <c r="F4789" t="s">
        <v>1007</v>
      </c>
      <c r="G4789" s="22"/>
      <c r="H4789" t="s">
        <v>9483</v>
      </c>
      <c r="I4789" t="s">
        <v>1019</v>
      </c>
      <c r="J4789" t="s">
        <v>1020</v>
      </c>
      <c r="K4789" s="10" t="str">
        <f>+LEFT(V4789,4)</f>
        <v>ALM-</v>
      </c>
      <c r="L4789" t="s">
        <v>98</v>
      </c>
      <c r="M4789" s="52">
        <v>1938</v>
      </c>
      <c r="N4789" t="s">
        <v>186</v>
      </c>
      <c r="O4789" t="s">
        <v>11</v>
      </c>
      <c r="P4789" s="78">
        <v>2.9203999999999999</v>
      </c>
      <c r="Q4789" s="11">
        <f>ROUND(P4789*M4789,2)</f>
        <v>5659.74</v>
      </c>
      <c r="R4789" s="12">
        <f>IF(O4789="HKD",7.8,IF(O4789="CNY",7.30034,1))</f>
        <v>7.3003400000000003</v>
      </c>
      <c r="S4789" s="14">
        <f>+ROUND(P4789/R4789,4)</f>
        <v>0.4</v>
      </c>
      <c r="T4789" s="13">
        <f>ROUND(S4789*M4789,2)</f>
        <v>775.2</v>
      </c>
      <c r="U4789" s="14" t="s">
        <v>349</v>
      </c>
      <c r="V4789" t="s">
        <v>191</v>
      </c>
      <c r="W4789" s="62">
        <v>7.1071999999999997</v>
      </c>
      <c r="X4789" s="48">
        <f t="shared" si="523"/>
        <v>796.33824853669512</v>
      </c>
    </row>
    <row r="4790" spans="1:24" x14ac:dyDescent="0.2">
      <c r="A4790" s="38" t="str">
        <f t="shared" si="522"/>
        <v>2025-9</v>
      </c>
      <c r="B4790" t="s">
        <v>9135</v>
      </c>
      <c r="C4790" s="23">
        <v>45903</v>
      </c>
      <c r="D4790" s="23">
        <v>45887</v>
      </c>
      <c r="E4790" t="s">
        <v>1006</v>
      </c>
      <c r="F4790" t="s">
        <v>1007</v>
      </c>
      <c r="G4790" s="22"/>
      <c r="H4790" t="s">
        <v>9483</v>
      </c>
      <c r="I4790" t="s">
        <v>1016</v>
      </c>
      <c r="J4790" t="s">
        <v>1017</v>
      </c>
      <c r="K4790" s="10" t="str">
        <f>+LEFT(V4790,4)</f>
        <v>ALM-</v>
      </c>
      <c r="L4790" t="s">
        <v>98</v>
      </c>
      <c r="M4790" s="52">
        <v>797</v>
      </c>
      <c r="N4790" t="s">
        <v>186</v>
      </c>
      <c r="O4790" t="s">
        <v>11</v>
      </c>
      <c r="P4790" s="78">
        <v>3.0973000000000002</v>
      </c>
      <c r="Q4790" s="11">
        <f>ROUND(P4790*M4790,2)</f>
        <v>2468.5500000000002</v>
      </c>
      <c r="R4790" s="12">
        <f>IF(O4790="HKD",7.8,IF(O4790="CNY",7.30034,1))</f>
        <v>7.3003400000000003</v>
      </c>
      <c r="S4790" s="14">
        <f>+ROUND(P4790/R4790,4)</f>
        <v>0.42430000000000001</v>
      </c>
      <c r="T4790" s="13">
        <f>ROUND(S4790*M4790,2)</f>
        <v>338.17</v>
      </c>
      <c r="U4790" s="14" t="s">
        <v>349</v>
      </c>
      <c r="V4790" t="s">
        <v>191</v>
      </c>
      <c r="W4790" s="62">
        <v>7.1071999999999997</v>
      </c>
      <c r="X4790" s="48">
        <f t="shared" si="523"/>
        <v>347.3306083971184</v>
      </c>
    </row>
    <row r="4791" spans="1:24" x14ac:dyDescent="0.2">
      <c r="A4791" s="38" t="str">
        <f t="shared" si="522"/>
        <v>2025-9</v>
      </c>
      <c r="B4791" t="s">
        <v>9137</v>
      </c>
      <c r="C4791" s="23">
        <v>45903</v>
      </c>
      <c r="D4791" s="23">
        <v>45896</v>
      </c>
      <c r="E4791" t="s">
        <v>1006</v>
      </c>
      <c r="F4791" t="s">
        <v>1007</v>
      </c>
      <c r="G4791" s="22"/>
      <c r="H4791" t="s">
        <v>9483</v>
      </c>
      <c r="I4791" t="s">
        <v>3219</v>
      </c>
      <c r="J4791" t="s">
        <v>3426</v>
      </c>
      <c r="K4791" s="10" t="str">
        <f>+LEFT(V4791,4)</f>
        <v>ALM-</v>
      </c>
      <c r="L4791" t="s">
        <v>98</v>
      </c>
      <c r="M4791" s="52">
        <v>674</v>
      </c>
      <c r="N4791" t="s">
        <v>186</v>
      </c>
      <c r="O4791" t="s">
        <v>11</v>
      </c>
      <c r="P4791" s="78">
        <v>3.0973000000000002</v>
      </c>
      <c r="Q4791" s="11">
        <f>ROUND(P4791*M4791,2)</f>
        <v>2087.58</v>
      </c>
      <c r="R4791" s="12">
        <f>IF(O4791="HKD",7.8,IF(O4791="CNY",7.30034,1))</f>
        <v>7.3003400000000003</v>
      </c>
      <c r="S4791" s="14">
        <f>+ROUND(P4791/R4791,4)</f>
        <v>0.42430000000000001</v>
      </c>
      <c r="T4791" s="13">
        <f>ROUND(S4791*M4791,2)</f>
        <v>285.98</v>
      </c>
      <c r="U4791" s="14" t="s">
        <v>349</v>
      </c>
      <c r="V4791" t="s">
        <v>191</v>
      </c>
      <c r="W4791" s="62">
        <v>7.1071999999999997</v>
      </c>
      <c r="X4791" s="48">
        <f t="shared" si="523"/>
        <v>293.72751575866727</v>
      </c>
    </row>
    <row r="4792" spans="1:24" x14ac:dyDescent="0.2">
      <c r="A4792" s="38" t="str">
        <f t="shared" si="522"/>
        <v>2025-9</v>
      </c>
      <c r="B4792" t="s">
        <v>9176</v>
      </c>
      <c r="C4792" s="23">
        <v>45903</v>
      </c>
      <c r="D4792" s="23">
        <v>45866</v>
      </c>
      <c r="E4792" t="s">
        <v>898</v>
      </c>
      <c r="F4792" t="s">
        <v>899</v>
      </c>
      <c r="G4792" s="22"/>
      <c r="H4792" t="s">
        <v>9501</v>
      </c>
      <c r="I4792" t="s">
        <v>905</v>
      </c>
      <c r="J4792" t="s">
        <v>906</v>
      </c>
      <c r="K4792" s="10" t="str">
        <f>+LEFT(V4792,4)</f>
        <v>GLID</v>
      </c>
      <c r="L4792" t="s">
        <v>10</v>
      </c>
      <c r="M4792" s="52">
        <v>1020</v>
      </c>
      <c r="N4792" t="s">
        <v>1472</v>
      </c>
      <c r="O4792" t="s">
        <v>11</v>
      </c>
      <c r="P4792" s="78">
        <v>3.5017</v>
      </c>
      <c r="Q4792" s="11">
        <f>ROUND(P4792*M4792,2)</f>
        <v>3571.73</v>
      </c>
      <c r="R4792" s="12">
        <f>IF(O4792="HKD",7.8,IF(O4792="CNY",7.30034,1))</f>
        <v>7.3003400000000003</v>
      </c>
      <c r="S4792" s="14">
        <f>+ROUND(P4792/R4792,4)</f>
        <v>0.47970000000000002</v>
      </c>
      <c r="T4792" s="13">
        <f>ROUND(S4792*M4792,2)</f>
        <v>489.29</v>
      </c>
      <c r="U4792" s="14" t="s">
        <v>349</v>
      </c>
      <c r="V4792" t="s">
        <v>78</v>
      </c>
      <c r="W4792" s="62">
        <v>7.1071999999999997</v>
      </c>
      <c r="X4792" s="48">
        <f t="shared" si="523"/>
        <v>502.55149707339041</v>
      </c>
    </row>
    <row r="4793" spans="1:24" x14ac:dyDescent="0.2">
      <c r="A4793" s="38" t="str">
        <f t="shared" si="522"/>
        <v>2025-9</v>
      </c>
      <c r="B4793" t="s">
        <v>9188</v>
      </c>
      <c r="C4793" s="23">
        <v>45903</v>
      </c>
      <c r="D4793" s="23">
        <v>45889</v>
      </c>
      <c r="E4793" t="s">
        <v>696</v>
      </c>
      <c r="F4793" t="s">
        <v>697</v>
      </c>
      <c r="G4793" s="22"/>
      <c r="H4793" t="s">
        <v>9504</v>
      </c>
      <c r="I4793" t="s">
        <v>1535</v>
      </c>
      <c r="J4793" t="s">
        <v>1536</v>
      </c>
      <c r="K4793" s="10" t="str">
        <f>+LEFT(V4793,4)</f>
        <v>ANYD</v>
      </c>
      <c r="L4793" t="s">
        <v>10</v>
      </c>
      <c r="M4793" s="52">
        <v>300</v>
      </c>
      <c r="N4793" t="s">
        <v>1472</v>
      </c>
      <c r="O4793" t="s">
        <v>11</v>
      </c>
      <c r="P4793" s="78">
        <v>3.7345000000000002</v>
      </c>
      <c r="Q4793" s="11">
        <f>ROUND(P4793*M4793,2)</f>
        <v>1120.3499999999999</v>
      </c>
      <c r="R4793" s="12">
        <f>IF(O4793="HKD",7.8,IF(O4793="CNY",7.30034,1))</f>
        <v>7.3003400000000003</v>
      </c>
      <c r="S4793" s="14">
        <f>+ROUND(P4793/R4793,4)</f>
        <v>0.51160000000000005</v>
      </c>
      <c r="T4793" s="13">
        <f>ROUND(S4793*M4793,2)</f>
        <v>153.47999999999999</v>
      </c>
      <c r="U4793" s="14" t="s">
        <v>349</v>
      </c>
      <c r="V4793" t="s">
        <v>36</v>
      </c>
      <c r="W4793" s="62">
        <v>7.1071999999999997</v>
      </c>
      <c r="X4793" s="48">
        <f t="shared" si="523"/>
        <v>157.63591850517787</v>
      </c>
    </row>
    <row r="4794" spans="1:24" x14ac:dyDescent="0.2">
      <c r="A4794" s="38" t="str">
        <f t="shared" si="522"/>
        <v>2025-9</v>
      </c>
      <c r="B4794" t="s">
        <v>9205</v>
      </c>
      <c r="C4794" s="23">
        <v>45903</v>
      </c>
      <c r="D4794" s="23">
        <v>45889</v>
      </c>
      <c r="E4794" t="s">
        <v>696</v>
      </c>
      <c r="F4794" t="s">
        <v>697</v>
      </c>
      <c r="G4794" s="22"/>
      <c r="H4794" t="s">
        <v>9504</v>
      </c>
      <c r="I4794" t="s">
        <v>1539</v>
      </c>
      <c r="J4794" t="s">
        <v>1540</v>
      </c>
      <c r="K4794" s="10" t="str">
        <f>+LEFT(V4794,4)</f>
        <v>ANYD</v>
      </c>
      <c r="L4794" t="s">
        <v>10</v>
      </c>
      <c r="M4794" s="52">
        <v>300</v>
      </c>
      <c r="N4794" t="s">
        <v>1472</v>
      </c>
      <c r="O4794" t="s">
        <v>11</v>
      </c>
      <c r="P4794" s="78">
        <v>4.1612999999999998</v>
      </c>
      <c r="Q4794" s="11">
        <f>ROUND(P4794*M4794,2)</f>
        <v>1248.3900000000001</v>
      </c>
      <c r="R4794" s="12">
        <f>IF(O4794="HKD",7.8,IF(O4794="CNY",7.30034,1))</f>
        <v>7.3003400000000003</v>
      </c>
      <c r="S4794" s="14">
        <f>+ROUND(P4794/R4794,4)</f>
        <v>0.56999999999999995</v>
      </c>
      <c r="T4794" s="13">
        <f>ROUND(S4794*M4794,2)</f>
        <v>171</v>
      </c>
      <c r="U4794" s="14" t="s">
        <v>349</v>
      </c>
      <c r="V4794" t="s">
        <v>36</v>
      </c>
      <c r="W4794" s="62">
        <v>7.1071999999999997</v>
      </c>
      <c r="X4794" s="48">
        <f t="shared" si="523"/>
        <v>175.65145204862674</v>
      </c>
    </row>
    <row r="4795" spans="1:24" x14ac:dyDescent="0.2">
      <c r="A4795" s="38" t="str">
        <f t="shared" si="522"/>
        <v>2025-9</v>
      </c>
      <c r="B4795" t="s">
        <v>9214</v>
      </c>
      <c r="C4795" s="23">
        <v>45903</v>
      </c>
      <c r="D4795" s="23">
        <v>45889</v>
      </c>
      <c r="E4795" t="s">
        <v>696</v>
      </c>
      <c r="F4795" t="s">
        <v>697</v>
      </c>
      <c r="G4795" s="22"/>
      <c r="H4795" t="s">
        <v>9504</v>
      </c>
      <c r="I4795" t="s">
        <v>1541</v>
      </c>
      <c r="J4795" t="s">
        <v>1542</v>
      </c>
      <c r="K4795" s="10" t="str">
        <f>+LEFT(V4795,4)</f>
        <v>ANYD</v>
      </c>
      <c r="L4795" t="s">
        <v>10</v>
      </c>
      <c r="M4795" s="52">
        <v>300</v>
      </c>
      <c r="N4795" t="s">
        <v>1472</v>
      </c>
      <c r="O4795" t="s">
        <v>11</v>
      </c>
      <c r="P4795" s="78">
        <v>4.3940999999999999</v>
      </c>
      <c r="Q4795" s="11">
        <f>ROUND(P4795*M4795,2)</f>
        <v>1318.23</v>
      </c>
      <c r="R4795" s="12">
        <f>IF(O4795="HKD",7.8,IF(O4795="CNY",7.30034,1))</f>
        <v>7.3003400000000003</v>
      </c>
      <c r="S4795" s="14">
        <f>+ROUND(P4795/R4795,4)</f>
        <v>0.60189999999999999</v>
      </c>
      <c r="T4795" s="13">
        <f>ROUND(S4795*M4795,2)</f>
        <v>180.57</v>
      </c>
      <c r="U4795" s="14" t="s">
        <v>349</v>
      </c>
      <c r="V4795" t="s">
        <v>36</v>
      </c>
      <c r="W4795" s="62">
        <v>7.1071999999999997</v>
      </c>
      <c r="X4795" s="48">
        <f t="shared" si="523"/>
        <v>185.47810670868981</v>
      </c>
    </row>
    <row r="4796" spans="1:24" x14ac:dyDescent="0.2">
      <c r="A4796" s="38" t="str">
        <f t="shared" si="522"/>
        <v>2025-9</v>
      </c>
      <c r="B4796" t="s">
        <v>9255</v>
      </c>
      <c r="C4796" s="23">
        <v>45903</v>
      </c>
      <c r="D4796" s="23">
        <v>45880</v>
      </c>
      <c r="E4796" t="s">
        <v>696</v>
      </c>
      <c r="F4796" t="s">
        <v>697</v>
      </c>
      <c r="G4796" s="22"/>
      <c r="H4796" t="s">
        <v>9556</v>
      </c>
      <c r="I4796" t="s">
        <v>1782</v>
      </c>
      <c r="J4796" t="s">
        <v>1783</v>
      </c>
      <c r="K4796" s="10" t="str">
        <f>+LEFT(V4796,4)</f>
        <v>GLID</v>
      </c>
      <c r="L4796" t="s">
        <v>10</v>
      </c>
      <c r="M4796" s="52">
        <v>900</v>
      </c>
      <c r="N4796" t="s">
        <v>1472</v>
      </c>
      <c r="O4796" t="s">
        <v>11</v>
      </c>
      <c r="P4796" s="78">
        <v>5.8975999999999997</v>
      </c>
      <c r="Q4796" s="11">
        <f>ROUND(P4796*M4796,2)</f>
        <v>5307.84</v>
      </c>
      <c r="R4796" s="12">
        <f>IF(O4796="HKD",7.8,IF(O4796="CNY",7.30034,1))</f>
        <v>7.3003400000000003</v>
      </c>
      <c r="S4796" s="14">
        <f>+ROUND(P4796/R4796,4)</f>
        <v>0.80789999999999995</v>
      </c>
      <c r="T4796" s="13">
        <f>ROUND(S4796*M4796,2)</f>
        <v>727.11</v>
      </c>
      <c r="U4796" s="14" t="s">
        <v>349</v>
      </c>
      <c r="V4796" t="s">
        <v>78</v>
      </c>
      <c r="W4796" s="62">
        <v>7.1071999999999997</v>
      </c>
      <c r="X4796" s="48">
        <f t="shared" si="523"/>
        <v>746.82575416479062</v>
      </c>
    </row>
    <row r="4797" spans="1:24" x14ac:dyDescent="0.2">
      <c r="A4797" s="38" t="str">
        <f t="shared" si="522"/>
        <v>2025-9</v>
      </c>
      <c r="B4797" t="s">
        <v>9268</v>
      </c>
      <c r="C4797" s="23">
        <v>45903</v>
      </c>
      <c r="D4797" s="23">
        <v>45839</v>
      </c>
      <c r="E4797" t="s">
        <v>252</v>
      </c>
      <c r="F4797" t="s">
        <v>253</v>
      </c>
      <c r="G4797" s="22"/>
      <c r="H4797" t="s">
        <v>9461</v>
      </c>
      <c r="I4797" t="s">
        <v>1786</v>
      </c>
      <c r="J4797" t="s">
        <v>1787</v>
      </c>
      <c r="K4797" s="10" t="str">
        <f>+LEFT(V4797,4)</f>
        <v>MISC</v>
      </c>
      <c r="L4797" t="s">
        <v>10</v>
      </c>
      <c r="M4797" s="52">
        <v>10950</v>
      </c>
      <c r="N4797" t="s">
        <v>1472</v>
      </c>
      <c r="O4797" t="s">
        <v>11</v>
      </c>
      <c r="P4797" s="78">
        <v>7.2556000000000003</v>
      </c>
      <c r="Q4797" s="11">
        <f>ROUND(P4797*M4797,2)</f>
        <v>79448.820000000007</v>
      </c>
      <c r="R4797" s="12">
        <f>IF(O4797="HKD",7.8,IF(O4797="CNY",7.30034,1))</f>
        <v>7.3003400000000003</v>
      </c>
      <c r="S4797" s="14">
        <f>+ROUND(P4797/R4797,4)</f>
        <v>0.99390000000000001</v>
      </c>
      <c r="T4797" s="13">
        <f>ROUND(S4797*M4797,2)</f>
        <v>10883.21</v>
      </c>
      <c r="U4797" s="14" t="s">
        <v>349</v>
      </c>
      <c r="V4797" t="s">
        <v>25</v>
      </c>
      <c r="W4797" s="62">
        <v>7.1071999999999997</v>
      </c>
      <c r="X4797" s="48">
        <f t="shared" si="523"/>
        <v>11178.638563710041</v>
      </c>
    </row>
    <row r="4798" spans="1:24" x14ac:dyDescent="0.2">
      <c r="A4798" s="38" t="str">
        <f t="shared" si="522"/>
        <v>2025-9</v>
      </c>
      <c r="B4798" t="s">
        <v>9307</v>
      </c>
      <c r="C4798" s="23">
        <v>45903</v>
      </c>
      <c r="D4798" s="23">
        <v>45839</v>
      </c>
      <c r="E4798" t="s">
        <v>252</v>
      </c>
      <c r="F4798" t="s">
        <v>253</v>
      </c>
      <c r="G4798" s="22"/>
      <c r="H4798" t="s">
        <v>9589</v>
      </c>
      <c r="I4798" t="s">
        <v>256</v>
      </c>
      <c r="J4798" t="s">
        <v>257</v>
      </c>
      <c r="K4798" s="10" t="str">
        <f>+LEFT(V4798,4)</f>
        <v>GLID</v>
      </c>
      <c r="L4798" t="s">
        <v>10</v>
      </c>
      <c r="M4798" s="52">
        <v>50</v>
      </c>
      <c r="N4798" t="s">
        <v>1472</v>
      </c>
      <c r="O4798" t="s">
        <v>11</v>
      </c>
      <c r="P4798" s="78">
        <v>8.9</v>
      </c>
      <c r="Q4798" s="11">
        <f>ROUND(P4798*M4798,2)</f>
        <v>445</v>
      </c>
      <c r="R4798" s="12">
        <f>IF(O4798="HKD",7.8,IF(O4798="CNY",7.30034,1))</f>
        <v>7.3003400000000003</v>
      </c>
      <c r="S4798" s="14">
        <f>+ROUND(P4798/R4798,4)</f>
        <v>1.2191000000000001</v>
      </c>
      <c r="T4798" s="13">
        <f>ROUND(S4798*M4798,2)</f>
        <v>60.96</v>
      </c>
      <c r="U4798" s="14" t="s">
        <v>349</v>
      </c>
      <c r="V4798" t="s">
        <v>78</v>
      </c>
      <c r="W4798" s="62">
        <v>7.1071999999999997</v>
      </c>
      <c r="X4798" s="48">
        <f t="shared" si="523"/>
        <v>62.61256190904998</v>
      </c>
    </row>
    <row r="4799" spans="1:24" x14ac:dyDescent="0.2">
      <c r="A4799" s="38" t="str">
        <f t="shared" si="522"/>
        <v>2025-9</v>
      </c>
      <c r="B4799" t="s">
        <v>9307</v>
      </c>
      <c r="C4799" s="23">
        <v>45903</v>
      </c>
      <c r="D4799" s="23">
        <v>45839</v>
      </c>
      <c r="E4799" t="s">
        <v>252</v>
      </c>
      <c r="F4799" t="s">
        <v>253</v>
      </c>
      <c r="G4799" s="22"/>
      <c r="H4799" t="s">
        <v>0</v>
      </c>
      <c r="I4799" t="s">
        <v>256</v>
      </c>
      <c r="J4799" t="s">
        <v>257</v>
      </c>
      <c r="K4799" s="10" t="str">
        <f>+LEFT(V4799,4)</f>
        <v>GLID</v>
      </c>
      <c r="L4799" t="s">
        <v>10</v>
      </c>
      <c r="M4799" s="52">
        <v>-1</v>
      </c>
      <c r="N4799" t="s">
        <v>1472</v>
      </c>
      <c r="O4799" t="s">
        <v>11</v>
      </c>
      <c r="P4799" s="78">
        <v>8.9</v>
      </c>
      <c r="Q4799" s="11">
        <f>ROUND(P4799*M4799,2)</f>
        <v>-8.9</v>
      </c>
      <c r="R4799" s="12">
        <f>IF(O4799="HKD",7.8,IF(O4799="CNY",7.30034,1))</f>
        <v>7.3003400000000003</v>
      </c>
      <c r="S4799" s="14">
        <f>+ROUND(P4799/R4799,4)</f>
        <v>1.2191000000000001</v>
      </c>
      <c r="T4799" s="13">
        <f>ROUND(S4799*M4799,2)</f>
        <v>-1.22</v>
      </c>
      <c r="U4799" s="14" t="s">
        <v>349</v>
      </c>
      <c r="V4799" t="s">
        <v>78</v>
      </c>
      <c r="W4799" s="62">
        <v>7.1071999999999997</v>
      </c>
      <c r="X4799" s="48">
        <f t="shared" si="523"/>
        <v>-1.2522512381809996</v>
      </c>
    </row>
    <row r="4800" spans="1:24" x14ac:dyDescent="0.2">
      <c r="A4800" s="38" t="str">
        <f t="shared" si="522"/>
        <v>2025-9</v>
      </c>
      <c r="B4800" t="s">
        <v>9307</v>
      </c>
      <c r="C4800" s="23">
        <v>45903</v>
      </c>
      <c r="D4800" s="23">
        <v>45839</v>
      </c>
      <c r="E4800" t="s">
        <v>252</v>
      </c>
      <c r="F4800" t="s">
        <v>253</v>
      </c>
      <c r="G4800" s="22"/>
      <c r="H4800" t="s">
        <v>9589</v>
      </c>
      <c r="I4800" t="s">
        <v>256</v>
      </c>
      <c r="J4800" t="s">
        <v>257</v>
      </c>
      <c r="K4800" s="10" t="str">
        <f>+LEFT(V4800,4)</f>
        <v>GLID</v>
      </c>
      <c r="L4800" t="s">
        <v>10</v>
      </c>
      <c r="M4800" s="52">
        <v>1</v>
      </c>
      <c r="N4800" t="s">
        <v>1472</v>
      </c>
      <c r="O4800" t="s">
        <v>11</v>
      </c>
      <c r="P4800" s="78">
        <v>8.9</v>
      </c>
      <c r="Q4800" s="11">
        <f>ROUND(P4800*M4800,2)</f>
        <v>8.9</v>
      </c>
      <c r="R4800" s="12">
        <f>IF(O4800="HKD",7.8,IF(O4800="CNY",7.30034,1))</f>
        <v>7.3003400000000003</v>
      </c>
      <c r="S4800" s="14">
        <f>+ROUND(P4800/R4800,4)</f>
        <v>1.2191000000000001</v>
      </c>
      <c r="T4800" s="13">
        <f>ROUND(S4800*M4800,2)</f>
        <v>1.22</v>
      </c>
      <c r="U4800" s="14" t="s">
        <v>349</v>
      </c>
      <c r="V4800" t="s">
        <v>78</v>
      </c>
      <c r="W4800" s="62">
        <v>7.1071999999999997</v>
      </c>
      <c r="X4800" s="48">
        <f t="shared" si="523"/>
        <v>1.2522512381809996</v>
      </c>
    </row>
    <row r="4801" spans="1:24" x14ac:dyDescent="0.2">
      <c r="A4801" s="38" t="str">
        <f t="shared" si="522"/>
        <v>2025-9</v>
      </c>
      <c r="B4801" t="s">
        <v>9308</v>
      </c>
      <c r="C4801" s="23">
        <v>45903</v>
      </c>
      <c r="D4801" s="23">
        <v>45839</v>
      </c>
      <c r="E4801" t="s">
        <v>252</v>
      </c>
      <c r="F4801" t="s">
        <v>253</v>
      </c>
      <c r="G4801" s="22"/>
      <c r="H4801" t="s">
        <v>9589</v>
      </c>
      <c r="I4801" t="s">
        <v>256</v>
      </c>
      <c r="J4801" t="s">
        <v>257</v>
      </c>
      <c r="K4801" s="10" t="str">
        <f>+LEFT(V4801,4)</f>
        <v>GLID</v>
      </c>
      <c r="L4801" t="s">
        <v>10</v>
      </c>
      <c r="M4801" s="52">
        <v>50</v>
      </c>
      <c r="N4801" t="s">
        <v>1472</v>
      </c>
      <c r="O4801" t="s">
        <v>11</v>
      </c>
      <c r="P4801" s="78">
        <v>8.9</v>
      </c>
      <c r="Q4801" s="11">
        <f>ROUND(P4801*M4801,2)</f>
        <v>445</v>
      </c>
      <c r="R4801" s="12">
        <f>IF(O4801="HKD",7.8,IF(O4801="CNY",7.30034,1))</f>
        <v>7.3003400000000003</v>
      </c>
      <c r="S4801" s="14">
        <f>+ROUND(P4801/R4801,4)</f>
        <v>1.2191000000000001</v>
      </c>
      <c r="T4801" s="13">
        <f>ROUND(S4801*M4801,2)</f>
        <v>60.96</v>
      </c>
      <c r="U4801" s="14" t="s">
        <v>349</v>
      </c>
      <c r="V4801" t="s">
        <v>78</v>
      </c>
      <c r="W4801" s="62">
        <v>7.1071999999999997</v>
      </c>
      <c r="X4801" s="48">
        <f t="shared" si="523"/>
        <v>62.61256190904998</v>
      </c>
    </row>
    <row r="4802" spans="1:24" x14ac:dyDescent="0.2">
      <c r="A4802" s="38" t="str">
        <f t="shared" ref="A4802:A4865" si="524">+TEXT(C4802,"YYYY")&amp;"-"&amp;TEXT(C4802,"M")</f>
        <v>2025-9</v>
      </c>
      <c r="B4802" t="s">
        <v>9309</v>
      </c>
      <c r="C4802" s="23">
        <v>45903</v>
      </c>
      <c r="D4802" s="23">
        <v>45866</v>
      </c>
      <c r="E4802" t="s">
        <v>252</v>
      </c>
      <c r="F4802" t="s">
        <v>253</v>
      </c>
      <c r="G4802" s="22"/>
      <c r="H4802" t="s">
        <v>9589</v>
      </c>
      <c r="I4802" t="s">
        <v>256</v>
      </c>
      <c r="J4802" t="s">
        <v>257</v>
      </c>
      <c r="K4802" s="10" t="str">
        <f>+LEFT(V4802,4)</f>
        <v>GLID</v>
      </c>
      <c r="L4802" t="s">
        <v>10</v>
      </c>
      <c r="M4802" s="52">
        <v>50</v>
      </c>
      <c r="N4802" t="s">
        <v>1472</v>
      </c>
      <c r="O4802" t="s">
        <v>11</v>
      </c>
      <c r="P4802" s="78">
        <v>8.9</v>
      </c>
      <c r="Q4802" s="11">
        <f>ROUND(P4802*M4802,2)</f>
        <v>445</v>
      </c>
      <c r="R4802" s="12">
        <f>IF(O4802="HKD",7.8,IF(O4802="CNY",7.30034,1))</f>
        <v>7.3003400000000003</v>
      </c>
      <c r="S4802" s="14">
        <f>+ROUND(P4802/R4802,4)</f>
        <v>1.2191000000000001</v>
      </c>
      <c r="T4802" s="13">
        <f>ROUND(S4802*M4802,2)</f>
        <v>60.96</v>
      </c>
      <c r="U4802" s="14" t="s">
        <v>349</v>
      </c>
      <c r="V4802" t="s">
        <v>78</v>
      </c>
      <c r="W4802" s="62">
        <v>7.1071999999999997</v>
      </c>
      <c r="X4802" s="48">
        <f t="shared" ref="X4802:X4865" si="525">IF(O4802="CNY",P4802/W4802*M4802,1)</f>
        <v>62.61256190904998</v>
      </c>
    </row>
    <row r="4803" spans="1:24" x14ac:dyDescent="0.2">
      <c r="A4803" s="38" t="str">
        <f t="shared" si="524"/>
        <v>2025-9</v>
      </c>
      <c r="B4803" t="s">
        <v>9329</v>
      </c>
      <c r="C4803" s="23">
        <v>45903</v>
      </c>
      <c r="D4803" s="23">
        <v>45839</v>
      </c>
      <c r="E4803" t="s">
        <v>252</v>
      </c>
      <c r="F4803" t="s">
        <v>253</v>
      </c>
      <c r="G4803" s="22"/>
      <c r="H4803" t="s">
        <v>9589</v>
      </c>
      <c r="I4803" t="s">
        <v>250</v>
      </c>
      <c r="J4803" t="s">
        <v>251</v>
      </c>
      <c r="K4803" s="10" t="str">
        <f>+LEFT(V4803,4)</f>
        <v>GLID</v>
      </c>
      <c r="L4803" t="s">
        <v>10</v>
      </c>
      <c r="M4803" s="52">
        <v>50</v>
      </c>
      <c r="N4803" t="s">
        <v>1472</v>
      </c>
      <c r="O4803" t="s">
        <v>11</v>
      </c>
      <c r="P4803" s="78">
        <v>11.08</v>
      </c>
      <c r="Q4803" s="11">
        <f>ROUND(P4803*M4803,2)</f>
        <v>554</v>
      </c>
      <c r="R4803" s="12">
        <f>IF(O4803="HKD",7.8,IF(O4803="CNY",7.30034,1))</f>
        <v>7.3003400000000003</v>
      </c>
      <c r="S4803" s="14">
        <f>+ROUND(P4803/R4803,4)</f>
        <v>1.5177</v>
      </c>
      <c r="T4803" s="13">
        <f>ROUND(S4803*M4803,2)</f>
        <v>75.89</v>
      </c>
      <c r="U4803" s="14" t="s">
        <v>349</v>
      </c>
      <c r="V4803" t="s">
        <v>78</v>
      </c>
      <c r="W4803" s="62">
        <v>7.1071999999999997</v>
      </c>
      <c r="X4803" s="48">
        <f t="shared" si="525"/>
        <v>77.949122017109417</v>
      </c>
    </row>
    <row r="4804" spans="1:24" x14ac:dyDescent="0.2">
      <c r="A4804" s="38" t="str">
        <f t="shared" si="524"/>
        <v>2025-9</v>
      </c>
      <c r="B4804" t="s">
        <v>9330</v>
      </c>
      <c r="C4804" s="23">
        <v>45903</v>
      </c>
      <c r="D4804" s="23">
        <v>45866</v>
      </c>
      <c r="E4804" t="s">
        <v>252</v>
      </c>
      <c r="F4804" t="s">
        <v>253</v>
      </c>
      <c r="G4804" s="22"/>
      <c r="H4804" t="s">
        <v>9589</v>
      </c>
      <c r="I4804" t="s">
        <v>250</v>
      </c>
      <c r="J4804" t="s">
        <v>251</v>
      </c>
      <c r="K4804" s="10" t="str">
        <f>+LEFT(V4804,4)</f>
        <v>GLID</v>
      </c>
      <c r="L4804" t="s">
        <v>10</v>
      </c>
      <c r="M4804" s="52">
        <v>50</v>
      </c>
      <c r="N4804" t="s">
        <v>1472</v>
      </c>
      <c r="O4804" t="s">
        <v>11</v>
      </c>
      <c r="P4804" s="78">
        <v>11.08</v>
      </c>
      <c r="Q4804" s="11">
        <f>ROUND(P4804*M4804,2)</f>
        <v>554</v>
      </c>
      <c r="R4804" s="12">
        <f>IF(O4804="HKD",7.8,IF(O4804="CNY",7.30034,1))</f>
        <v>7.3003400000000003</v>
      </c>
      <c r="S4804" s="14">
        <f>+ROUND(P4804/R4804,4)</f>
        <v>1.5177</v>
      </c>
      <c r="T4804" s="13">
        <f>ROUND(S4804*M4804,2)</f>
        <v>75.89</v>
      </c>
      <c r="U4804" s="14" t="s">
        <v>349</v>
      </c>
      <c r="V4804" t="s">
        <v>78</v>
      </c>
      <c r="W4804" s="62">
        <v>7.1071999999999997</v>
      </c>
      <c r="X4804" s="48">
        <f t="shared" si="525"/>
        <v>77.949122017109417</v>
      </c>
    </row>
    <row r="4805" spans="1:24" x14ac:dyDescent="0.2">
      <c r="A4805" s="38" t="str">
        <f t="shared" si="524"/>
        <v>2025-9</v>
      </c>
      <c r="B4805" t="s">
        <v>9342</v>
      </c>
      <c r="C4805" s="23">
        <v>45903</v>
      </c>
      <c r="D4805" s="23">
        <v>45839</v>
      </c>
      <c r="E4805" t="s">
        <v>252</v>
      </c>
      <c r="F4805" t="s">
        <v>253</v>
      </c>
      <c r="G4805" s="22"/>
      <c r="H4805" t="s">
        <v>9589</v>
      </c>
      <c r="I4805" t="s">
        <v>775</v>
      </c>
      <c r="J4805" t="s">
        <v>776</v>
      </c>
      <c r="K4805" s="10" t="str">
        <f>+LEFT(V4805,4)</f>
        <v>GLID</v>
      </c>
      <c r="L4805" t="s">
        <v>10</v>
      </c>
      <c r="M4805" s="52">
        <v>50</v>
      </c>
      <c r="N4805" t="s">
        <v>1472</v>
      </c>
      <c r="O4805" t="s">
        <v>11</v>
      </c>
      <c r="P4805" s="78">
        <v>13.96</v>
      </c>
      <c r="Q4805" s="11">
        <f>ROUND(P4805*M4805,2)</f>
        <v>698</v>
      </c>
      <c r="R4805" s="12">
        <f>IF(O4805="HKD",7.8,IF(O4805="CNY",7.30034,1))</f>
        <v>7.3003400000000003</v>
      </c>
      <c r="S4805" s="14">
        <f>+ROUND(P4805/R4805,4)</f>
        <v>1.9121999999999999</v>
      </c>
      <c r="T4805" s="13">
        <f>ROUND(S4805*M4805,2)</f>
        <v>95.61</v>
      </c>
      <c r="U4805" s="14" t="s">
        <v>349</v>
      </c>
      <c r="V4805" t="s">
        <v>78</v>
      </c>
      <c r="W4805" s="62">
        <v>7.1071999999999997</v>
      </c>
      <c r="X4805" s="48">
        <f t="shared" si="525"/>
        <v>98.21026564610537</v>
      </c>
    </row>
    <row r="4806" spans="1:24" x14ac:dyDescent="0.2">
      <c r="A4806" s="38" t="str">
        <f t="shared" si="524"/>
        <v>2025-9</v>
      </c>
      <c r="B4806" t="s">
        <v>9360</v>
      </c>
      <c r="C4806" s="23">
        <v>45903</v>
      </c>
      <c r="D4806" s="23">
        <v>45880</v>
      </c>
      <c r="E4806" t="s">
        <v>898</v>
      </c>
      <c r="F4806" t="s">
        <v>899</v>
      </c>
      <c r="G4806" s="22"/>
      <c r="H4806" t="s">
        <v>9603</v>
      </c>
      <c r="I4806" t="s">
        <v>896</v>
      </c>
      <c r="J4806" t="s">
        <v>897</v>
      </c>
      <c r="K4806" s="10" t="str">
        <f>+LEFT(V4806,4)</f>
        <v>GLID</v>
      </c>
      <c r="L4806" t="s">
        <v>10</v>
      </c>
      <c r="M4806" s="52">
        <v>1050</v>
      </c>
      <c r="N4806" t="s">
        <v>1472</v>
      </c>
      <c r="O4806" t="s">
        <v>11</v>
      </c>
      <c r="P4806" s="78">
        <v>16.5</v>
      </c>
      <c r="Q4806" s="11">
        <f>ROUND(P4806*M4806,2)</f>
        <v>17325</v>
      </c>
      <c r="R4806" s="12">
        <f>IF(O4806="HKD",7.8,IF(O4806="CNY",7.30034,1))</f>
        <v>7.3003400000000003</v>
      </c>
      <c r="S4806" s="14">
        <f>+ROUND(P4806/R4806,4)</f>
        <v>2.2602000000000002</v>
      </c>
      <c r="T4806" s="13">
        <f>ROUND(S4806*M4806,2)</f>
        <v>2373.21</v>
      </c>
      <c r="U4806" s="14" t="s">
        <v>349</v>
      </c>
      <c r="V4806" t="s">
        <v>78</v>
      </c>
      <c r="W4806" s="62">
        <v>7.1071999999999997</v>
      </c>
      <c r="X4806" s="48">
        <f t="shared" si="525"/>
        <v>2437.6688428635753</v>
      </c>
    </row>
    <row r="4807" spans="1:24" x14ac:dyDescent="0.2">
      <c r="A4807" s="38" t="str">
        <f t="shared" si="524"/>
        <v>2025-9</v>
      </c>
      <c r="B4807" t="s">
        <v>9367</v>
      </c>
      <c r="C4807" s="23">
        <v>45903</v>
      </c>
      <c r="D4807" s="23">
        <v>45848</v>
      </c>
      <c r="E4807" t="s">
        <v>4838</v>
      </c>
      <c r="F4807" t="s">
        <v>4839</v>
      </c>
      <c r="G4807" s="22"/>
      <c r="H4807" t="s">
        <v>9607</v>
      </c>
      <c r="I4807" t="s">
        <v>7905</v>
      </c>
      <c r="J4807" t="s">
        <v>7906</v>
      </c>
      <c r="K4807" s="10" t="str">
        <f>+LEFT(V4807,4)</f>
        <v>CDM-</v>
      </c>
      <c r="L4807" t="s">
        <v>10</v>
      </c>
      <c r="M4807" s="52">
        <v>850</v>
      </c>
      <c r="N4807" t="s">
        <v>1472</v>
      </c>
      <c r="O4807" t="s">
        <v>11</v>
      </c>
      <c r="P4807" s="78">
        <v>25.4071</v>
      </c>
      <c r="Q4807" s="11">
        <f>ROUND(P4807*M4807,2)</f>
        <v>21596.04</v>
      </c>
      <c r="R4807" s="12">
        <f>IF(O4807="HKD",7.8,IF(O4807="CNY",7.30034,1))</f>
        <v>7.3003400000000003</v>
      </c>
      <c r="S4807" s="14">
        <f>+ROUND(P4807/R4807,4)</f>
        <v>3.4803000000000002</v>
      </c>
      <c r="T4807" s="13">
        <f>ROUND(S4807*M4807,2)</f>
        <v>2958.26</v>
      </c>
      <c r="U4807" s="14" t="s">
        <v>349</v>
      </c>
      <c r="V4807" t="s">
        <v>3482</v>
      </c>
      <c r="W4807" s="62">
        <v>7.1071999999999997</v>
      </c>
      <c r="X4807" s="48">
        <f t="shared" si="525"/>
        <v>3038.6136593876636</v>
      </c>
    </row>
    <row r="4808" spans="1:24" x14ac:dyDescent="0.2">
      <c r="A4808" s="38" t="str">
        <f t="shared" si="524"/>
        <v>2025-9</v>
      </c>
      <c r="B4808" t="s">
        <v>9368</v>
      </c>
      <c r="C4808" s="23">
        <v>45903</v>
      </c>
      <c r="D4808" s="23">
        <v>45848</v>
      </c>
      <c r="E4808" t="s">
        <v>4838</v>
      </c>
      <c r="F4808" t="s">
        <v>4839</v>
      </c>
      <c r="G4808" s="22"/>
      <c r="H4808" t="s">
        <v>9607</v>
      </c>
      <c r="I4808" t="s">
        <v>7909</v>
      </c>
      <c r="J4808" t="s">
        <v>7910</v>
      </c>
      <c r="K4808" s="10" t="str">
        <f>+LEFT(V4808,4)</f>
        <v>CDM-</v>
      </c>
      <c r="L4808" t="s">
        <v>10</v>
      </c>
      <c r="M4808" s="52">
        <v>700</v>
      </c>
      <c r="N4808" t="s">
        <v>1472</v>
      </c>
      <c r="O4808" t="s">
        <v>11</v>
      </c>
      <c r="P4808" s="78">
        <v>34.380499999999998</v>
      </c>
      <c r="Q4808" s="11">
        <f>ROUND(P4808*M4808,2)</f>
        <v>24066.35</v>
      </c>
      <c r="R4808" s="12">
        <f>IF(O4808="HKD",7.8,IF(O4808="CNY",7.30034,1))</f>
        <v>7.3003400000000003</v>
      </c>
      <c r="S4808" s="14">
        <f>+ROUND(P4808/R4808,4)</f>
        <v>4.7093999999999996</v>
      </c>
      <c r="T4808" s="13">
        <f>ROUND(S4808*M4808,2)</f>
        <v>3296.58</v>
      </c>
      <c r="U4808" s="14" t="s">
        <v>349</v>
      </c>
      <c r="V4808" t="s">
        <v>3482</v>
      </c>
      <c r="W4808" s="62">
        <v>7.1071999999999997</v>
      </c>
      <c r="X4808" s="48">
        <f t="shared" si="525"/>
        <v>3386.192874831157</v>
      </c>
    </row>
    <row r="4809" spans="1:24" x14ac:dyDescent="0.2">
      <c r="A4809" s="38" t="str">
        <f t="shared" si="524"/>
        <v>2025-9</v>
      </c>
      <c r="B4809" t="s">
        <v>8458</v>
      </c>
      <c r="C4809" s="23">
        <v>45903</v>
      </c>
      <c r="D4809" s="23">
        <v>45835</v>
      </c>
      <c r="E4809" t="s">
        <v>4838</v>
      </c>
      <c r="F4809" t="s">
        <v>4839</v>
      </c>
      <c r="G4809" s="22"/>
      <c r="H4809" t="s">
        <v>9607</v>
      </c>
      <c r="I4809" t="s">
        <v>7911</v>
      </c>
      <c r="J4809" t="s">
        <v>7912</v>
      </c>
      <c r="K4809" s="10" t="str">
        <f>+LEFT(V4809,4)</f>
        <v>CDM-</v>
      </c>
      <c r="L4809" t="s">
        <v>10</v>
      </c>
      <c r="M4809" s="52">
        <v>50</v>
      </c>
      <c r="N4809" t="s">
        <v>1472</v>
      </c>
      <c r="O4809" t="s">
        <v>11</v>
      </c>
      <c r="P4809" s="78">
        <v>40.672600000000003</v>
      </c>
      <c r="Q4809" s="11">
        <f>ROUND(P4809*M4809,2)</f>
        <v>2033.63</v>
      </c>
      <c r="R4809" s="12">
        <f>IF(O4809="HKD",7.8,IF(O4809="CNY",7.30034,1))</f>
        <v>7.3003400000000003</v>
      </c>
      <c r="S4809" s="14">
        <f>+ROUND(P4809/R4809,4)</f>
        <v>5.5712999999999999</v>
      </c>
      <c r="T4809" s="13">
        <f>ROUND(S4809*M4809,2)</f>
        <v>278.57</v>
      </c>
      <c r="U4809" s="14" t="s">
        <v>349</v>
      </c>
      <c r="V4809" t="s">
        <v>3482</v>
      </c>
      <c r="W4809" s="62">
        <v>7.1071999999999997</v>
      </c>
      <c r="X4809" s="48">
        <f t="shared" si="525"/>
        <v>286.13659387663216</v>
      </c>
    </row>
    <row r="4810" spans="1:24" x14ac:dyDescent="0.2">
      <c r="A4810" s="38" t="str">
        <f t="shared" si="524"/>
        <v>2025-9</v>
      </c>
      <c r="B4810" t="s">
        <v>9369</v>
      </c>
      <c r="C4810" s="23">
        <v>45903</v>
      </c>
      <c r="D4810" s="23">
        <v>45848</v>
      </c>
      <c r="E4810" t="s">
        <v>4838</v>
      </c>
      <c r="F4810" t="s">
        <v>4839</v>
      </c>
      <c r="G4810" s="22"/>
      <c r="H4810" t="s">
        <v>9607</v>
      </c>
      <c r="I4810" t="s">
        <v>7911</v>
      </c>
      <c r="J4810" t="s">
        <v>7912</v>
      </c>
      <c r="K4810" s="10" t="str">
        <f>+LEFT(V4810,4)</f>
        <v>CDM-</v>
      </c>
      <c r="L4810" t="s">
        <v>10</v>
      </c>
      <c r="M4810" s="52">
        <v>1200</v>
      </c>
      <c r="N4810" t="s">
        <v>1472</v>
      </c>
      <c r="O4810" t="s">
        <v>11</v>
      </c>
      <c r="P4810" s="78">
        <v>40.672600000000003</v>
      </c>
      <c r="Q4810" s="11">
        <f>ROUND(P4810*M4810,2)</f>
        <v>48807.12</v>
      </c>
      <c r="R4810" s="12">
        <f>IF(O4810="HKD",7.8,IF(O4810="CNY",7.30034,1))</f>
        <v>7.3003400000000003</v>
      </c>
      <c r="S4810" s="14">
        <f>+ROUND(P4810/R4810,4)</f>
        <v>5.5712999999999999</v>
      </c>
      <c r="T4810" s="13">
        <f>ROUND(S4810*M4810,2)</f>
        <v>6685.56</v>
      </c>
      <c r="U4810" s="14" t="s">
        <v>349</v>
      </c>
      <c r="V4810" t="s">
        <v>3482</v>
      </c>
      <c r="W4810" s="62">
        <v>7.1071999999999997</v>
      </c>
      <c r="X4810" s="48">
        <f t="shared" si="525"/>
        <v>6867.2782530391723</v>
      </c>
    </row>
    <row r="4811" spans="1:24" x14ac:dyDescent="0.2">
      <c r="A4811" s="38" t="str">
        <f t="shared" si="524"/>
        <v>2025-9</v>
      </c>
      <c r="B4811" t="s">
        <v>9370</v>
      </c>
      <c r="C4811" s="23">
        <v>45903</v>
      </c>
      <c r="D4811" s="23">
        <v>45848</v>
      </c>
      <c r="E4811" t="s">
        <v>4838</v>
      </c>
      <c r="F4811" t="s">
        <v>4839</v>
      </c>
      <c r="G4811" s="22"/>
      <c r="H4811" t="s">
        <v>9607</v>
      </c>
      <c r="I4811" t="s">
        <v>7913</v>
      </c>
      <c r="J4811" t="s">
        <v>7914</v>
      </c>
      <c r="K4811" s="10" t="str">
        <f>+LEFT(V4811,4)</f>
        <v>CDM-</v>
      </c>
      <c r="L4811" t="s">
        <v>10</v>
      </c>
      <c r="M4811" s="52">
        <v>550</v>
      </c>
      <c r="N4811" t="s">
        <v>1472</v>
      </c>
      <c r="O4811" t="s">
        <v>11</v>
      </c>
      <c r="P4811" s="78">
        <v>46.088500000000003</v>
      </c>
      <c r="Q4811" s="11">
        <f>ROUND(P4811*M4811,2)</f>
        <v>25348.68</v>
      </c>
      <c r="R4811" s="12">
        <f>IF(O4811="HKD",7.8,IF(O4811="CNY",7.30034,1))</f>
        <v>7.3003400000000003</v>
      </c>
      <c r="S4811" s="14">
        <f>+ROUND(P4811/R4811,4)</f>
        <v>6.3132000000000001</v>
      </c>
      <c r="T4811" s="13">
        <f>ROUND(S4811*M4811,2)</f>
        <v>3472.26</v>
      </c>
      <c r="U4811" s="14" t="s">
        <v>349</v>
      </c>
      <c r="V4811" t="s">
        <v>3482</v>
      </c>
      <c r="W4811" s="62">
        <v>7.1071999999999997</v>
      </c>
      <c r="X4811" s="48">
        <f t="shared" si="525"/>
        <v>3566.6190623592984</v>
      </c>
    </row>
    <row r="4812" spans="1:24" x14ac:dyDescent="0.2">
      <c r="A4812" s="38" t="str">
        <f t="shared" si="524"/>
        <v>2025-9</v>
      </c>
      <c r="B4812" t="s">
        <v>9371</v>
      </c>
      <c r="C4812" s="23">
        <v>45903</v>
      </c>
      <c r="D4812" s="23">
        <v>45848</v>
      </c>
      <c r="E4812" t="s">
        <v>4838</v>
      </c>
      <c r="F4812" t="s">
        <v>4839</v>
      </c>
      <c r="G4812" s="22"/>
      <c r="H4812" t="s">
        <v>9607</v>
      </c>
      <c r="I4812" t="s">
        <v>7915</v>
      </c>
      <c r="J4812" t="s">
        <v>7916</v>
      </c>
      <c r="K4812" s="10" t="str">
        <f>+LEFT(V4812,4)</f>
        <v>CDM-</v>
      </c>
      <c r="L4812" t="s">
        <v>10</v>
      </c>
      <c r="M4812" s="52">
        <v>330</v>
      </c>
      <c r="N4812" t="s">
        <v>1472</v>
      </c>
      <c r="O4812" t="s">
        <v>11</v>
      </c>
      <c r="P4812" s="78">
        <v>50.371699999999997</v>
      </c>
      <c r="Q4812" s="11">
        <f>ROUND(P4812*M4812,2)</f>
        <v>16622.66</v>
      </c>
      <c r="R4812" s="12">
        <f>IF(O4812="HKD",7.8,IF(O4812="CNY",7.30034,1))</f>
        <v>7.3003400000000003</v>
      </c>
      <c r="S4812" s="14">
        <f>+ROUND(P4812/R4812,4)</f>
        <v>6.8998999999999997</v>
      </c>
      <c r="T4812" s="13">
        <f>ROUND(S4812*M4812,2)</f>
        <v>2276.9699999999998</v>
      </c>
      <c r="U4812" s="14" t="s">
        <v>349</v>
      </c>
      <c r="V4812" t="s">
        <v>3482</v>
      </c>
      <c r="W4812" s="62">
        <v>7.1071999999999997</v>
      </c>
      <c r="X4812" s="48">
        <f t="shared" si="525"/>
        <v>2338.8480695632597</v>
      </c>
    </row>
    <row r="4813" spans="1:24" x14ac:dyDescent="0.2">
      <c r="A4813" s="38" t="str">
        <f t="shared" si="524"/>
        <v>2025-9</v>
      </c>
      <c r="B4813" t="s">
        <v>8931</v>
      </c>
      <c r="C4813" s="23">
        <v>45904</v>
      </c>
      <c r="D4813" s="23">
        <v>45889</v>
      </c>
      <c r="E4813" t="s">
        <v>806</v>
      </c>
      <c r="F4813" t="s">
        <v>807</v>
      </c>
      <c r="G4813" s="22"/>
      <c r="H4813" t="s">
        <v>9423</v>
      </c>
      <c r="I4813" t="s">
        <v>821</v>
      </c>
      <c r="J4813" t="s">
        <v>822</v>
      </c>
      <c r="K4813" s="10" t="str">
        <f>+LEFT(V4813,4)</f>
        <v>BAG-</v>
      </c>
      <c r="L4813" t="s">
        <v>10</v>
      </c>
      <c r="M4813" s="52">
        <v>10000</v>
      </c>
      <c r="N4813" t="s">
        <v>1472</v>
      </c>
      <c r="O4813" t="s">
        <v>11</v>
      </c>
      <c r="P4813" s="78">
        <v>0.08</v>
      </c>
      <c r="Q4813" s="11">
        <f>ROUND(P4813*M4813,2)</f>
        <v>800</v>
      </c>
      <c r="R4813" s="12">
        <f>IF(O4813="HKD",7.8,IF(O4813="CNY",7.30034,1))</f>
        <v>7.3003400000000003</v>
      </c>
      <c r="S4813" s="14">
        <f>+ROUND(P4813/R4813,4)</f>
        <v>1.0999999999999999E-2</v>
      </c>
      <c r="T4813" s="13">
        <f>ROUND(S4813*M4813,2)</f>
        <v>110</v>
      </c>
      <c r="U4813" s="14" t="s">
        <v>349</v>
      </c>
      <c r="V4813" t="s">
        <v>810</v>
      </c>
      <c r="W4813" s="62">
        <v>7.1071999999999997</v>
      </c>
      <c r="X4813" s="48">
        <f t="shared" si="525"/>
        <v>112.5619090499775</v>
      </c>
    </row>
    <row r="4814" spans="1:24" x14ac:dyDescent="0.2">
      <c r="A4814" s="38" t="str">
        <f t="shared" si="524"/>
        <v>2025-9</v>
      </c>
      <c r="B4814" t="s">
        <v>8933</v>
      </c>
      <c r="C4814" s="23">
        <v>45904</v>
      </c>
      <c r="D4814" s="23">
        <v>45889</v>
      </c>
      <c r="E4814" t="s">
        <v>806</v>
      </c>
      <c r="F4814" t="s">
        <v>807</v>
      </c>
      <c r="G4814" s="22"/>
      <c r="H4814" t="s">
        <v>9423</v>
      </c>
      <c r="I4814" t="s">
        <v>817</v>
      </c>
      <c r="J4814" t="s">
        <v>818</v>
      </c>
      <c r="K4814" s="10" t="str">
        <f>+LEFT(V4814,4)</f>
        <v>BAG-</v>
      </c>
      <c r="L4814" t="s">
        <v>10</v>
      </c>
      <c r="M4814" s="52">
        <v>5000</v>
      </c>
      <c r="N4814" t="s">
        <v>1472</v>
      </c>
      <c r="O4814" t="s">
        <v>11</v>
      </c>
      <c r="P4814" s="78">
        <v>8.5000000000000006E-2</v>
      </c>
      <c r="Q4814" s="11">
        <f>ROUND(P4814*M4814,2)</f>
        <v>425</v>
      </c>
      <c r="R4814" s="12">
        <f>IF(O4814="HKD",7.8,IF(O4814="CNY",7.30034,1))</f>
        <v>7.3003400000000003</v>
      </c>
      <c r="S4814" s="14">
        <f>+ROUND(P4814/R4814,4)</f>
        <v>1.1599999999999999E-2</v>
      </c>
      <c r="T4814" s="13">
        <f>ROUND(S4814*M4814,2)</f>
        <v>58</v>
      </c>
      <c r="U4814" s="14" t="s">
        <v>349</v>
      </c>
      <c r="V4814" t="s">
        <v>810</v>
      </c>
      <c r="W4814" s="62">
        <v>7.1071999999999997</v>
      </c>
      <c r="X4814" s="48">
        <f t="shared" si="525"/>
        <v>59.798514182800545</v>
      </c>
    </row>
    <row r="4815" spans="1:24" x14ac:dyDescent="0.2">
      <c r="A4815" s="38" t="str">
        <f t="shared" si="524"/>
        <v>2025-9</v>
      </c>
      <c r="B4815" t="s">
        <v>8937</v>
      </c>
      <c r="C4815" s="23">
        <v>45904</v>
      </c>
      <c r="D4815" s="23">
        <v>45894</v>
      </c>
      <c r="E4815" t="s">
        <v>162</v>
      </c>
      <c r="F4815" t="s">
        <v>163</v>
      </c>
      <c r="G4815" s="22"/>
      <c r="H4815" t="s">
        <v>9427</v>
      </c>
      <c r="I4815" t="s">
        <v>583</v>
      </c>
      <c r="J4815" t="s">
        <v>584</v>
      </c>
      <c r="K4815" s="10" t="str">
        <f>+LEFT(V4815,4)</f>
        <v>SCR-</v>
      </c>
      <c r="L4815" t="s">
        <v>10</v>
      </c>
      <c r="M4815" s="52">
        <v>1800</v>
      </c>
      <c r="N4815" t="s">
        <v>1472</v>
      </c>
      <c r="O4815" t="s">
        <v>11</v>
      </c>
      <c r="P4815" s="78">
        <v>9.2999999999999999E-2</v>
      </c>
      <c r="Q4815" s="11">
        <f>ROUND(P4815*M4815,2)</f>
        <v>167.4</v>
      </c>
      <c r="R4815" s="12">
        <f>IF(O4815="HKD",7.8,IF(O4815="CNY",7.30034,1))</f>
        <v>7.3003400000000003</v>
      </c>
      <c r="S4815" s="14">
        <f>+ROUND(P4815/R4815,4)</f>
        <v>1.2699999999999999E-2</v>
      </c>
      <c r="T4815" s="13">
        <f>ROUND(S4815*M4815,2)</f>
        <v>22.86</v>
      </c>
      <c r="U4815" s="14" t="s">
        <v>349</v>
      </c>
      <c r="V4815" t="s">
        <v>166</v>
      </c>
      <c r="W4815" s="62">
        <v>7.1071999999999997</v>
      </c>
      <c r="X4815" s="48">
        <f t="shared" si="525"/>
        <v>23.553579468707792</v>
      </c>
    </row>
    <row r="4816" spans="1:24" x14ac:dyDescent="0.2">
      <c r="A4816" s="38" t="str">
        <f t="shared" si="524"/>
        <v>2025-9</v>
      </c>
      <c r="B4816" t="s">
        <v>7997</v>
      </c>
      <c r="C4816" s="23">
        <v>45904</v>
      </c>
      <c r="D4816" s="23">
        <v>45855</v>
      </c>
      <c r="E4816" t="s">
        <v>806</v>
      </c>
      <c r="F4816" t="s">
        <v>807</v>
      </c>
      <c r="G4816" s="22"/>
      <c r="H4816" t="s">
        <v>9423</v>
      </c>
      <c r="I4816" t="s">
        <v>3213</v>
      </c>
      <c r="J4816" t="s">
        <v>3420</v>
      </c>
      <c r="K4816" s="10" t="str">
        <f>+LEFT(V4816,4)</f>
        <v>BAG-</v>
      </c>
      <c r="L4816" t="s">
        <v>10</v>
      </c>
      <c r="M4816" s="52">
        <v>2226</v>
      </c>
      <c r="N4816" t="s">
        <v>1472</v>
      </c>
      <c r="O4816" t="s">
        <v>11</v>
      </c>
      <c r="P4816" s="78">
        <v>0.1</v>
      </c>
      <c r="Q4816" s="11">
        <f>ROUND(P4816*M4816,2)</f>
        <v>222.6</v>
      </c>
      <c r="R4816" s="12">
        <f>IF(O4816="HKD",7.8,IF(O4816="CNY",7.30034,1))</f>
        <v>7.3003400000000003</v>
      </c>
      <c r="S4816" s="14">
        <f>+ROUND(P4816/R4816,4)</f>
        <v>1.37E-2</v>
      </c>
      <c r="T4816" s="13">
        <f>ROUND(S4816*M4816,2)</f>
        <v>30.5</v>
      </c>
      <c r="U4816" s="14" t="s">
        <v>349</v>
      </c>
      <c r="V4816" t="s">
        <v>810</v>
      </c>
      <c r="W4816" s="62">
        <v>7.1071999999999997</v>
      </c>
      <c r="X4816" s="48">
        <f t="shared" si="525"/>
        <v>31.320351193156238</v>
      </c>
    </row>
    <row r="4817" spans="1:24" x14ac:dyDescent="0.2">
      <c r="A4817" s="38" t="str">
        <f t="shared" si="524"/>
        <v>2025-9</v>
      </c>
      <c r="B4817" t="s">
        <v>8941</v>
      </c>
      <c r="C4817" s="23">
        <v>45904</v>
      </c>
      <c r="D4817" s="23">
        <v>45889</v>
      </c>
      <c r="E4817" t="s">
        <v>806</v>
      </c>
      <c r="F4817" t="s">
        <v>807</v>
      </c>
      <c r="G4817" s="22"/>
      <c r="H4817" t="s">
        <v>9423</v>
      </c>
      <c r="I4817" t="s">
        <v>3213</v>
      </c>
      <c r="J4817" t="s">
        <v>3420</v>
      </c>
      <c r="K4817" s="10" t="str">
        <f>+LEFT(V4817,4)</f>
        <v>BAG-</v>
      </c>
      <c r="L4817" t="s">
        <v>10</v>
      </c>
      <c r="M4817" s="52">
        <v>21000</v>
      </c>
      <c r="N4817" t="s">
        <v>1472</v>
      </c>
      <c r="O4817" t="s">
        <v>11</v>
      </c>
      <c r="P4817" s="78">
        <v>0.1</v>
      </c>
      <c r="Q4817" s="11">
        <f>ROUND(P4817*M4817,2)</f>
        <v>2100</v>
      </c>
      <c r="R4817" s="12">
        <f>IF(O4817="HKD",7.8,IF(O4817="CNY",7.30034,1))</f>
        <v>7.3003400000000003</v>
      </c>
      <c r="S4817" s="14">
        <f>+ROUND(P4817/R4817,4)</f>
        <v>1.37E-2</v>
      </c>
      <c r="T4817" s="13">
        <f>ROUND(S4817*M4817,2)</f>
        <v>287.7</v>
      </c>
      <c r="U4817" s="14" t="s">
        <v>349</v>
      </c>
      <c r="V4817" t="s">
        <v>810</v>
      </c>
      <c r="W4817" s="62">
        <v>7.1071999999999997</v>
      </c>
      <c r="X4817" s="48">
        <f t="shared" si="525"/>
        <v>295.47501125619095</v>
      </c>
    </row>
    <row r="4818" spans="1:24" x14ac:dyDescent="0.2">
      <c r="A4818" s="38" t="str">
        <f t="shared" si="524"/>
        <v>2025-9</v>
      </c>
      <c r="B4818" t="s">
        <v>8953</v>
      </c>
      <c r="C4818" s="23">
        <v>45904</v>
      </c>
      <c r="D4818" s="23">
        <v>45889</v>
      </c>
      <c r="E4818" t="s">
        <v>806</v>
      </c>
      <c r="F4818" t="s">
        <v>807</v>
      </c>
      <c r="G4818" s="22"/>
      <c r="H4818" t="s">
        <v>9423</v>
      </c>
      <c r="I4818" t="s">
        <v>8711</v>
      </c>
      <c r="J4818" t="s">
        <v>8712</v>
      </c>
      <c r="K4818" s="10" t="str">
        <f>+LEFT(V4818,4)</f>
        <v>BAG-</v>
      </c>
      <c r="L4818" t="s">
        <v>10</v>
      </c>
      <c r="M4818" s="52">
        <v>3000</v>
      </c>
      <c r="N4818" t="s">
        <v>1472</v>
      </c>
      <c r="O4818" t="s">
        <v>11</v>
      </c>
      <c r="P4818" s="78">
        <v>0.11899999999999999</v>
      </c>
      <c r="Q4818" s="11">
        <f>ROUND(P4818*M4818,2)</f>
        <v>357</v>
      </c>
      <c r="R4818" s="12">
        <f>IF(O4818="HKD",7.8,IF(O4818="CNY",7.30034,1))</f>
        <v>7.3003400000000003</v>
      </c>
      <c r="S4818" s="14">
        <f>+ROUND(P4818/R4818,4)</f>
        <v>1.6299999999999999E-2</v>
      </c>
      <c r="T4818" s="13">
        <f>ROUND(S4818*M4818,2)</f>
        <v>48.9</v>
      </c>
      <c r="U4818" s="14" t="s">
        <v>349</v>
      </c>
      <c r="V4818" t="s">
        <v>810</v>
      </c>
      <c r="W4818" s="62">
        <v>7.1071999999999997</v>
      </c>
      <c r="X4818" s="48">
        <f t="shared" si="525"/>
        <v>50.230751913552453</v>
      </c>
    </row>
    <row r="4819" spans="1:24" x14ac:dyDescent="0.2">
      <c r="A4819" s="38" t="str">
        <f t="shared" si="524"/>
        <v>2025-9</v>
      </c>
      <c r="B4819" t="s">
        <v>8976</v>
      </c>
      <c r="C4819" s="23">
        <v>45904</v>
      </c>
      <c r="D4819" s="23">
        <v>45895</v>
      </c>
      <c r="E4819" t="s">
        <v>806</v>
      </c>
      <c r="F4819" t="s">
        <v>807</v>
      </c>
      <c r="G4819" s="22"/>
      <c r="H4819" t="s">
        <v>9423</v>
      </c>
      <c r="I4819" t="s">
        <v>1601</v>
      </c>
      <c r="J4819" t="s">
        <v>1602</v>
      </c>
      <c r="K4819" s="10" t="str">
        <f>+LEFT(V4819,4)</f>
        <v>BAG-</v>
      </c>
      <c r="L4819" t="s">
        <v>10</v>
      </c>
      <c r="M4819" s="52">
        <v>3000</v>
      </c>
      <c r="N4819" t="s">
        <v>1472</v>
      </c>
      <c r="O4819" t="s">
        <v>11</v>
      </c>
      <c r="P4819" s="78">
        <v>0.158</v>
      </c>
      <c r="Q4819" s="11">
        <f>ROUND(P4819*M4819,2)</f>
        <v>474</v>
      </c>
      <c r="R4819" s="12">
        <f>IF(O4819="HKD",7.8,IF(O4819="CNY",7.30034,1))</f>
        <v>7.3003400000000003</v>
      </c>
      <c r="S4819" s="14">
        <f>+ROUND(P4819/R4819,4)</f>
        <v>2.1600000000000001E-2</v>
      </c>
      <c r="T4819" s="13">
        <f>ROUND(S4819*M4819,2)</f>
        <v>64.8</v>
      </c>
      <c r="U4819" s="14" t="s">
        <v>349</v>
      </c>
      <c r="V4819" t="s">
        <v>810</v>
      </c>
      <c r="W4819" s="62">
        <v>7.1071999999999997</v>
      </c>
      <c r="X4819" s="48">
        <f t="shared" si="525"/>
        <v>66.692931112111665</v>
      </c>
    </row>
    <row r="4820" spans="1:24" x14ac:dyDescent="0.2">
      <c r="A4820" s="38" t="str">
        <f t="shared" si="524"/>
        <v>2025-9</v>
      </c>
      <c r="B4820" t="s">
        <v>9015</v>
      </c>
      <c r="C4820" s="23">
        <v>45904</v>
      </c>
      <c r="D4820" s="23">
        <v>45889</v>
      </c>
      <c r="E4820" t="s">
        <v>806</v>
      </c>
      <c r="F4820" t="s">
        <v>807</v>
      </c>
      <c r="G4820" s="22"/>
      <c r="H4820" t="s">
        <v>9423</v>
      </c>
      <c r="I4820" t="s">
        <v>3556</v>
      </c>
      <c r="J4820" t="s">
        <v>3557</v>
      </c>
      <c r="K4820" s="10" t="str">
        <f>+LEFT(V4820,4)</f>
        <v>BAG-</v>
      </c>
      <c r="L4820" t="s">
        <v>10</v>
      </c>
      <c r="M4820" s="52">
        <v>1620</v>
      </c>
      <c r="N4820" t="s">
        <v>1472</v>
      </c>
      <c r="O4820" t="s">
        <v>11</v>
      </c>
      <c r="P4820" s="78">
        <v>0.26</v>
      </c>
      <c r="Q4820" s="11">
        <f>ROUND(P4820*M4820,2)</f>
        <v>421.2</v>
      </c>
      <c r="R4820" s="12">
        <f>IF(O4820="HKD",7.8,IF(O4820="CNY",7.30034,1))</f>
        <v>7.3003400000000003</v>
      </c>
      <c r="S4820" s="14">
        <f>+ROUND(P4820/R4820,4)</f>
        <v>3.56E-2</v>
      </c>
      <c r="T4820" s="13">
        <f>ROUND(S4820*M4820,2)</f>
        <v>57.67</v>
      </c>
      <c r="U4820" s="14" t="s">
        <v>349</v>
      </c>
      <c r="V4820" t="s">
        <v>810</v>
      </c>
      <c r="W4820" s="62">
        <v>7.1071999999999997</v>
      </c>
      <c r="X4820" s="48">
        <f t="shared" si="525"/>
        <v>59.263845114813151</v>
      </c>
    </row>
    <row r="4821" spans="1:24" x14ac:dyDescent="0.2">
      <c r="A4821" s="38" t="str">
        <f t="shared" si="524"/>
        <v>2025-9</v>
      </c>
      <c r="B4821" t="s">
        <v>9162</v>
      </c>
      <c r="C4821" s="23">
        <v>45904</v>
      </c>
      <c r="D4821" s="23">
        <v>45875</v>
      </c>
      <c r="E4821" t="s">
        <v>149</v>
      </c>
      <c r="F4821" t="s">
        <v>150</v>
      </c>
      <c r="G4821" s="22"/>
      <c r="H4821" t="s">
        <v>9490</v>
      </c>
      <c r="I4821" t="s">
        <v>1183</v>
      </c>
      <c r="J4821" t="s">
        <v>1184</v>
      </c>
      <c r="K4821" s="10" t="str">
        <f>+LEFT(V4821,4)</f>
        <v>GLID</v>
      </c>
      <c r="L4821" t="s">
        <v>10</v>
      </c>
      <c r="M4821" s="52">
        <v>520</v>
      </c>
      <c r="N4821" t="s">
        <v>1472</v>
      </c>
      <c r="O4821" t="s">
        <v>11</v>
      </c>
      <c r="P4821" s="78">
        <v>3.1461000000000001</v>
      </c>
      <c r="Q4821" s="11">
        <f>ROUND(P4821*M4821,2)</f>
        <v>1635.97</v>
      </c>
      <c r="R4821" s="12">
        <f>IF(O4821="HKD",7.8,IF(O4821="CNY",7.30034,1))</f>
        <v>7.3003400000000003</v>
      </c>
      <c r="S4821" s="14">
        <f>+ROUND(P4821/R4821,4)</f>
        <v>0.43099999999999999</v>
      </c>
      <c r="T4821" s="13">
        <f>ROUND(S4821*M4821,2)</f>
        <v>224.12</v>
      </c>
      <c r="U4821" s="14" t="s">
        <v>349</v>
      </c>
      <c r="V4821" t="s">
        <v>78</v>
      </c>
      <c r="W4821" s="62">
        <v>7.1071999999999997</v>
      </c>
      <c r="X4821" s="48">
        <f t="shared" si="525"/>
        <v>230.18516434038722</v>
      </c>
    </row>
    <row r="4822" spans="1:24" x14ac:dyDescent="0.2">
      <c r="A4822" s="38" t="str">
        <f t="shared" si="524"/>
        <v>2025-9</v>
      </c>
      <c r="B4822" t="s">
        <v>9170</v>
      </c>
      <c r="C4822" s="23">
        <v>45904</v>
      </c>
      <c r="D4822" s="23">
        <v>45875</v>
      </c>
      <c r="E4822" t="s">
        <v>149</v>
      </c>
      <c r="F4822" t="s">
        <v>150</v>
      </c>
      <c r="G4822" s="22"/>
      <c r="H4822" t="s">
        <v>9490</v>
      </c>
      <c r="I4822" t="s">
        <v>1728</v>
      </c>
      <c r="J4822" t="s">
        <v>1729</v>
      </c>
      <c r="K4822" s="10" t="str">
        <f>+LEFT(V4822,4)</f>
        <v>GLID</v>
      </c>
      <c r="L4822" t="s">
        <v>10</v>
      </c>
      <c r="M4822" s="52">
        <v>500</v>
      </c>
      <c r="N4822" t="s">
        <v>1472</v>
      </c>
      <c r="O4822" t="s">
        <v>11</v>
      </c>
      <c r="P4822" s="78">
        <v>3.3490000000000002</v>
      </c>
      <c r="Q4822" s="11">
        <f>ROUND(P4822*M4822,2)</f>
        <v>1674.5</v>
      </c>
      <c r="R4822" s="12">
        <f>IF(O4822="HKD",7.8,IF(O4822="CNY",7.30034,1))</f>
        <v>7.3003400000000003</v>
      </c>
      <c r="S4822" s="14">
        <f>+ROUND(P4822/R4822,4)</f>
        <v>0.4587</v>
      </c>
      <c r="T4822" s="13">
        <f>ROUND(S4822*M4822,2)</f>
        <v>229.35</v>
      </c>
      <c r="U4822" s="14" t="s">
        <v>349</v>
      </c>
      <c r="V4822" t="s">
        <v>78</v>
      </c>
      <c r="W4822" s="62">
        <v>7.1071999999999997</v>
      </c>
      <c r="X4822" s="48">
        <f t="shared" si="525"/>
        <v>235.60614588023415</v>
      </c>
    </row>
    <row r="4823" spans="1:24" x14ac:dyDescent="0.2">
      <c r="A4823" s="38" t="str">
        <f t="shared" si="524"/>
        <v>2025-9</v>
      </c>
      <c r="B4823" t="s">
        <v>7245</v>
      </c>
      <c r="C4823" s="23">
        <v>45904</v>
      </c>
      <c r="D4823" s="23">
        <v>45834</v>
      </c>
      <c r="E4823" t="s">
        <v>121</v>
      </c>
      <c r="F4823" t="s">
        <v>122</v>
      </c>
      <c r="G4823" s="22"/>
      <c r="H4823" t="s">
        <v>9502</v>
      </c>
      <c r="I4823" t="s">
        <v>357</v>
      </c>
      <c r="J4823" t="s">
        <v>358</v>
      </c>
      <c r="K4823" s="10" t="str">
        <f>+LEFT(V4823,4)</f>
        <v>HDL-</v>
      </c>
      <c r="L4823" t="s">
        <v>10</v>
      </c>
      <c r="M4823" s="52">
        <v>1388</v>
      </c>
      <c r="N4823" t="s">
        <v>1472</v>
      </c>
      <c r="O4823" t="s">
        <v>11</v>
      </c>
      <c r="P4823" s="78">
        <v>3.5398000000000001</v>
      </c>
      <c r="Q4823" s="11">
        <f>ROUND(P4823*M4823,2)</f>
        <v>4913.24</v>
      </c>
      <c r="R4823" s="12">
        <f>IF(O4823="HKD",7.8,IF(O4823="CNY",7.30034,1))</f>
        <v>7.3003400000000003</v>
      </c>
      <c r="S4823" s="14">
        <f>+ROUND(P4823/R4823,4)</f>
        <v>0.4849</v>
      </c>
      <c r="T4823" s="13">
        <f>ROUND(S4823*M4823,2)</f>
        <v>673.04</v>
      </c>
      <c r="U4823" s="14" t="s">
        <v>349</v>
      </c>
      <c r="V4823" t="s">
        <v>228</v>
      </c>
      <c r="W4823" s="62">
        <v>7.1071999999999997</v>
      </c>
      <c r="X4823" s="48">
        <f t="shared" si="525"/>
        <v>691.30493021161647</v>
      </c>
    </row>
    <row r="4824" spans="1:24" x14ac:dyDescent="0.2">
      <c r="A4824" s="38" t="str">
        <f t="shared" si="524"/>
        <v>2025-9</v>
      </c>
      <c r="B4824" t="s">
        <v>9204</v>
      </c>
      <c r="C4824" s="23">
        <v>45904</v>
      </c>
      <c r="D4824" s="23">
        <v>45875</v>
      </c>
      <c r="E4824" t="s">
        <v>149</v>
      </c>
      <c r="F4824" t="s">
        <v>150</v>
      </c>
      <c r="G4824" s="22"/>
      <c r="H4824" t="s">
        <v>9490</v>
      </c>
      <c r="I4824" t="s">
        <v>1756</v>
      </c>
      <c r="J4824" t="s">
        <v>1757</v>
      </c>
      <c r="K4824" s="10" t="str">
        <f>+LEFT(V4824,4)</f>
        <v>GLID</v>
      </c>
      <c r="L4824" t="s">
        <v>10</v>
      </c>
      <c r="M4824" s="52">
        <v>500</v>
      </c>
      <c r="N4824" t="s">
        <v>1472</v>
      </c>
      <c r="O4824" t="s">
        <v>11</v>
      </c>
      <c r="P4824" s="78">
        <v>4.1127000000000002</v>
      </c>
      <c r="Q4824" s="11">
        <f>ROUND(P4824*M4824,2)</f>
        <v>2056.35</v>
      </c>
      <c r="R4824" s="12">
        <f>IF(O4824="HKD",7.8,IF(O4824="CNY",7.30034,1))</f>
        <v>7.3003400000000003</v>
      </c>
      <c r="S4824" s="14">
        <f>+ROUND(P4824/R4824,4)</f>
        <v>0.56340000000000001</v>
      </c>
      <c r="T4824" s="13">
        <f>ROUND(S4824*M4824,2)</f>
        <v>281.7</v>
      </c>
      <c r="U4824" s="14" t="s">
        <v>349</v>
      </c>
      <c r="V4824" t="s">
        <v>78</v>
      </c>
      <c r="W4824" s="62">
        <v>7.1071999999999997</v>
      </c>
      <c r="X4824" s="48">
        <f t="shared" si="525"/>
        <v>289.33335209365151</v>
      </c>
    </row>
    <row r="4825" spans="1:24" x14ac:dyDescent="0.2">
      <c r="A4825" s="38" t="str">
        <f t="shared" si="524"/>
        <v>2025-9</v>
      </c>
      <c r="B4825" t="s">
        <v>9213</v>
      </c>
      <c r="C4825" s="23">
        <v>45904</v>
      </c>
      <c r="D4825" s="23">
        <v>45880</v>
      </c>
      <c r="E4825" t="s">
        <v>149</v>
      </c>
      <c r="F4825" t="s">
        <v>150</v>
      </c>
      <c r="G4825" s="22"/>
      <c r="H4825" t="s">
        <v>9490</v>
      </c>
      <c r="I4825" t="s">
        <v>1190</v>
      </c>
      <c r="J4825" t="s">
        <v>1191</v>
      </c>
      <c r="K4825" s="10" t="str">
        <f>+LEFT(V4825,4)</f>
        <v>GLID</v>
      </c>
      <c r="L4825" t="s">
        <v>10</v>
      </c>
      <c r="M4825" s="52">
        <v>3050</v>
      </c>
      <c r="N4825" t="s">
        <v>1472</v>
      </c>
      <c r="O4825" t="s">
        <v>11</v>
      </c>
      <c r="P4825" s="78">
        <v>4.3726000000000003</v>
      </c>
      <c r="Q4825" s="11">
        <f>ROUND(P4825*M4825,2)</f>
        <v>13336.43</v>
      </c>
      <c r="R4825" s="12">
        <f>IF(O4825="HKD",7.8,IF(O4825="CNY",7.30034,1))</f>
        <v>7.3003400000000003</v>
      </c>
      <c r="S4825" s="14">
        <f>+ROUND(P4825/R4825,4)</f>
        <v>0.59899999999999998</v>
      </c>
      <c r="T4825" s="13">
        <f>ROUND(S4825*M4825,2)</f>
        <v>1826.95</v>
      </c>
      <c r="U4825" s="14" t="s">
        <v>349</v>
      </c>
      <c r="V4825" t="s">
        <v>78</v>
      </c>
      <c r="W4825" s="62">
        <v>7.1071999999999997</v>
      </c>
      <c r="X4825" s="48">
        <f t="shared" si="525"/>
        <v>1876.4675258892394</v>
      </c>
    </row>
    <row r="4826" spans="1:24" x14ac:dyDescent="0.2">
      <c r="A4826" s="38" t="str">
        <f t="shared" si="524"/>
        <v>2025-9</v>
      </c>
      <c r="B4826" t="s">
        <v>9215</v>
      </c>
      <c r="C4826" s="23">
        <v>45904</v>
      </c>
      <c r="D4826" s="23">
        <v>45875</v>
      </c>
      <c r="E4826" t="s">
        <v>149</v>
      </c>
      <c r="F4826" t="s">
        <v>150</v>
      </c>
      <c r="G4826" s="22"/>
      <c r="H4826" t="s">
        <v>9490</v>
      </c>
      <c r="I4826" t="s">
        <v>3167</v>
      </c>
      <c r="J4826" t="s">
        <v>3377</v>
      </c>
      <c r="K4826" s="10" t="str">
        <f>+LEFT(V4826,4)</f>
        <v>GLID</v>
      </c>
      <c r="L4826" t="s">
        <v>10</v>
      </c>
      <c r="M4826" s="52">
        <v>500</v>
      </c>
      <c r="N4826" t="s">
        <v>1472</v>
      </c>
      <c r="O4826" t="s">
        <v>11</v>
      </c>
      <c r="P4826" s="78">
        <v>4.4287999999999998</v>
      </c>
      <c r="Q4826" s="11">
        <f>ROUND(P4826*M4826,2)</f>
        <v>2214.4</v>
      </c>
      <c r="R4826" s="12">
        <f>IF(O4826="HKD",7.8,IF(O4826="CNY",7.30034,1))</f>
        <v>7.3003400000000003</v>
      </c>
      <c r="S4826" s="14">
        <f>+ROUND(P4826/R4826,4)</f>
        <v>0.60670000000000002</v>
      </c>
      <c r="T4826" s="13">
        <f>ROUND(S4826*M4826,2)</f>
        <v>303.35000000000002</v>
      </c>
      <c r="U4826" s="14" t="s">
        <v>349</v>
      </c>
      <c r="V4826" t="s">
        <v>78</v>
      </c>
      <c r="W4826" s="62">
        <v>7.1071999999999997</v>
      </c>
      <c r="X4826" s="48">
        <f t="shared" si="525"/>
        <v>311.57136425033769</v>
      </c>
    </row>
    <row r="4827" spans="1:24" x14ac:dyDescent="0.2">
      <c r="A4827" s="38" t="str">
        <f t="shared" si="524"/>
        <v>2025-9</v>
      </c>
      <c r="B4827" t="s">
        <v>9230</v>
      </c>
      <c r="C4827" s="23">
        <v>45904</v>
      </c>
      <c r="D4827" s="23">
        <v>45839</v>
      </c>
      <c r="E4827" t="s">
        <v>830</v>
      </c>
      <c r="F4827" t="s">
        <v>831</v>
      </c>
      <c r="G4827" s="22"/>
      <c r="H4827" t="s">
        <v>9532</v>
      </c>
      <c r="I4827" t="s">
        <v>834</v>
      </c>
      <c r="J4827" t="s">
        <v>835</v>
      </c>
      <c r="K4827" s="10" t="str">
        <f>+LEFT(V4827,4)</f>
        <v>SKU-</v>
      </c>
      <c r="L4827" t="s">
        <v>98</v>
      </c>
      <c r="M4827" s="52">
        <v>1200</v>
      </c>
      <c r="N4827" t="s">
        <v>1472</v>
      </c>
      <c r="O4827" t="s">
        <v>11</v>
      </c>
      <c r="P4827" s="78">
        <v>4.9154</v>
      </c>
      <c r="Q4827" s="11">
        <f>ROUND(P4827*M4827,2)</f>
        <v>5898.48</v>
      </c>
      <c r="R4827" s="12">
        <f>IF(O4827="HKD",7.8,IF(O4827="CNY",7.30034,1))</f>
        <v>7.3003400000000003</v>
      </c>
      <c r="S4827" s="14">
        <f>+ROUND(P4827/R4827,4)</f>
        <v>0.67330000000000001</v>
      </c>
      <c r="T4827" s="13">
        <f>ROUND(S4827*M4827,2)</f>
        <v>807.96</v>
      </c>
      <c r="U4827" s="14" t="s">
        <v>349</v>
      </c>
      <c r="V4827" t="s">
        <v>2</v>
      </c>
      <c r="W4827" s="62">
        <v>7.1071999999999997</v>
      </c>
      <c r="X4827" s="48">
        <f t="shared" si="525"/>
        <v>829.93021161638899</v>
      </c>
    </row>
    <row r="4828" spans="1:24" x14ac:dyDescent="0.2">
      <c r="A4828" s="38" t="str">
        <f t="shared" si="524"/>
        <v>2025-9</v>
      </c>
      <c r="B4828" t="s">
        <v>9234</v>
      </c>
      <c r="C4828" s="23">
        <v>45904</v>
      </c>
      <c r="D4828" s="23">
        <v>45875</v>
      </c>
      <c r="E4828" t="s">
        <v>149</v>
      </c>
      <c r="F4828" t="s">
        <v>150</v>
      </c>
      <c r="G4828" s="22"/>
      <c r="H4828" t="s">
        <v>9490</v>
      </c>
      <c r="I4828" t="s">
        <v>3754</v>
      </c>
      <c r="J4828" t="s">
        <v>3755</v>
      </c>
      <c r="K4828" s="10" t="str">
        <f>+LEFT(V4828,4)</f>
        <v>GLID</v>
      </c>
      <c r="L4828" t="s">
        <v>10</v>
      </c>
      <c r="M4828" s="52">
        <v>510</v>
      </c>
      <c r="N4828" t="s">
        <v>1472</v>
      </c>
      <c r="O4828" t="s">
        <v>11</v>
      </c>
      <c r="P4828" s="78">
        <v>5.0648999999999997</v>
      </c>
      <c r="Q4828" s="11">
        <f>ROUND(P4828*M4828,2)</f>
        <v>2583.1</v>
      </c>
      <c r="R4828" s="12">
        <f>IF(O4828="HKD",7.8,IF(O4828="CNY",7.30034,1))</f>
        <v>7.3003400000000003</v>
      </c>
      <c r="S4828" s="14">
        <f>+ROUND(P4828/R4828,4)</f>
        <v>0.69379999999999997</v>
      </c>
      <c r="T4828" s="13">
        <f>ROUND(S4828*M4828,2)</f>
        <v>353.84</v>
      </c>
      <c r="U4828" s="14" t="s">
        <v>349</v>
      </c>
      <c r="V4828" t="s">
        <v>78</v>
      </c>
      <c r="W4828" s="62">
        <v>7.1071999999999997</v>
      </c>
      <c r="X4828" s="48">
        <f t="shared" si="525"/>
        <v>363.44819338135972</v>
      </c>
    </row>
    <row r="4829" spans="1:24" x14ac:dyDescent="0.2">
      <c r="A4829" s="38" t="str">
        <f t="shared" si="524"/>
        <v>2025-9</v>
      </c>
      <c r="B4829" t="s">
        <v>9236</v>
      </c>
      <c r="C4829" s="23">
        <v>45904</v>
      </c>
      <c r="D4829" s="23">
        <v>45807</v>
      </c>
      <c r="E4829" t="s">
        <v>143</v>
      </c>
      <c r="F4829" t="s">
        <v>144</v>
      </c>
      <c r="G4829" s="22"/>
      <c r="H4829" t="s">
        <v>9407</v>
      </c>
      <c r="I4829" t="s">
        <v>141</v>
      </c>
      <c r="J4829" t="s">
        <v>142</v>
      </c>
      <c r="K4829" s="10" t="str">
        <f>+LEFT(V4829,4)</f>
        <v>KNOB</v>
      </c>
      <c r="L4829" t="s">
        <v>10</v>
      </c>
      <c r="M4829" s="52">
        <v>8960</v>
      </c>
      <c r="N4829" t="s">
        <v>1472</v>
      </c>
      <c r="O4829" t="s">
        <v>11</v>
      </c>
      <c r="P4829" s="78">
        <v>5.0999999999999996</v>
      </c>
      <c r="Q4829" s="11">
        <f>ROUND(P4829*M4829,2)</f>
        <v>45696</v>
      </c>
      <c r="R4829" s="12">
        <f>IF(O4829="HKD",7.8,IF(O4829="CNY",7.30034,1))</f>
        <v>7.3003400000000003</v>
      </c>
      <c r="S4829" s="14">
        <f>+ROUND(P4829/R4829,4)</f>
        <v>0.6986</v>
      </c>
      <c r="T4829" s="13">
        <f>ROUND(S4829*M4829,2)</f>
        <v>6259.46</v>
      </c>
      <c r="U4829" s="14" t="s">
        <v>349</v>
      </c>
      <c r="V4829" t="s">
        <v>32</v>
      </c>
      <c r="W4829" s="62">
        <v>7.1071999999999997</v>
      </c>
      <c r="X4829" s="48">
        <f t="shared" si="525"/>
        <v>6429.536244934714</v>
      </c>
    </row>
    <row r="4830" spans="1:24" x14ac:dyDescent="0.2">
      <c r="A4830" s="38" t="str">
        <f t="shared" si="524"/>
        <v>2025-9</v>
      </c>
      <c r="B4830" t="s">
        <v>8345</v>
      </c>
      <c r="C4830" s="23">
        <v>45904</v>
      </c>
      <c r="D4830" s="23">
        <v>45834</v>
      </c>
      <c r="E4830" t="s">
        <v>121</v>
      </c>
      <c r="F4830" t="s">
        <v>122</v>
      </c>
      <c r="G4830" s="22"/>
      <c r="H4830" t="s">
        <v>9502</v>
      </c>
      <c r="I4830" t="s">
        <v>3259</v>
      </c>
      <c r="J4830" t="s">
        <v>3466</v>
      </c>
      <c r="K4830" s="10" t="str">
        <f>+LEFT(V4830,4)</f>
        <v>HDL-</v>
      </c>
      <c r="L4830" t="s">
        <v>10</v>
      </c>
      <c r="M4830" s="52">
        <v>2344</v>
      </c>
      <c r="N4830" t="s">
        <v>1472</v>
      </c>
      <c r="O4830" t="s">
        <v>11</v>
      </c>
      <c r="P4830" s="78">
        <v>5.1675000000000004</v>
      </c>
      <c r="Q4830" s="11">
        <f>ROUND(P4830*M4830,2)</f>
        <v>12112.62</v>
      </c>
      <c r="R4830" s="12">
        <f>IF(O4830="HKD",7.8,IF(O4830="CNY",7.30034,1))</f>
        <v>7.3003400000000003</v>
      </c>
      <c r="S4830" s="14">
        <f>+ROUND(P4830/R4830,4)</f>
        <v>0.70779999999999998</v>
      </c>
      <c r="T4830" s="13">
        <f>ROUND(S4830*M4830,2)</f>
        <v>1659.08</v>
      </c>
      <c r="U4830" s="14" t="s">
        <v>349</v>
      </c>
      <c r="V4830" t="s">
        <v>228</v>
      </c>
      <c r="W4830" s="62">
        <v>7.1071999999999997</v>
      </c>
      <c r="X4830" s="48">
        <f t="shared" si="525"/>
        <v>1704.2745384961731</v>
      </c>
    </row>
    <row r="4831" spans="1:24" x14ac:dyDescent="0.2">
      <c r="A4831" s="38" t="str">
        <f t="shared" si="524"/>
        <v>2025-9</v>
      </c>
      <c r="B4831" t="s">
        <v>9240</v>
      </c>
      <c r="C4831" s="23">
        <v>45904</v>
      </c>
      <c r="D4831" s="23">
        <v>45875</v>
      </c>
      <c r="E4831" t="s">
        <v>149</v>
      </c>
      <c r="F4831" t="s">
        <v>150</v>
      </c>
      <c r="G4831" s="22"/>
      <c r="H4831" t="s">
        <v>9490</v>
      </c>
      <c r="I4831" t="s">
        <v>3209</v>
      </c>
      <c r="J4831" t="s">
        <v>3416</v>
      </c>
      <c r="K4831" s="10" t="str">
        <f>+LEFT(V4831,4)</f>
        <v>GLID</v>
      </c>
      <c r="L4831" t="s">
        <v>10</v>
      </c>
      <c r="M4831" s="52">
        <v>530</v>
      </c>
      <c r="N4831" t="s">
        <v>1472</v>
      </c>
      <c r="O4831" t="s">
        <v>11</v>
      </c>
      <c r="P4831" s="78">
        <v>5.1798000000000002</v>
      </c>
      <c r="Q4831" s="11">
        <f>ROUND(P4831*M4831,2)</f>
        <v>2745.29</v>
      </c>
      <c r="R4831" s="12">
        <f>IF(O4831="HKD",7.8,IF(O4831="CNY",7.30034,1))</f>
        <v>7.3003400000000003</v>
      </c>
      <c r="S4831" s="14">
        <f>+ROUND(P4831/R4831,4)</f>
        <v>0.70950000000000002</v>
      </c>
      <c r="T4831" s="13">
        <f>ROUND(S4831*M4831,2)</f>
        <v>376.04</v>
      </c>
      <c r="U4831" s="14" t="s">
        <v>349</v>
      </c>
      <c r="V4831" t="s">
        <v>78</v>
      </c>
      <c r="W4831" s="62">
        <v>7.1071999999999997</v>
      </c>
      <c r="X4831" s="48">
        <f t="shared" si="525"/>
        <v>386.26941692931115</v>
      </c>
    </row>
    <row r="4832" spans="1:24" x14ac:dyDescent="0.2">
      <c r="A4832" s="38" t="str">
        <f t="shared" si="524"/>
        <v>2025-9</v>
      </c>
      <c r="B4832" t="s">
        <v>8387</v>
      </c>
      <c r="C4832" s="23">
        <v>45904</v>
      </c>
      <c r="D4832" s="23">
        <v>45818</v>
      </c>
      <c r="E4832" t="s">
        <v>143</v>
      </c>
      <c r="F4832" t="s">
        <v>144</v>
      </c>
      <c r="G4832" s="22"/>
      <c r="H4832" t="s">
        <v>9407</v>
      </c>
      <c r="I4832" t="s">
        <v>1393</v>
      </c>
      <c r="J4832" t="s">
        <v>1394</v>
      </c>
      <c r="K4832" s="10" t="str">
        <f>+LEFT(V4832,4)</f>
        <v>SHDL</v>
      </c>
      <c r="L4832" t="s">
        <v>10</v>
      </c>
      <c r="M4832" s="52">
        <v>650</v>
      </c>
      <c r="N4832" t="s">
        <v>1472</v>
      </c>
      <c r="O4832" t="s">
        <v>11</v>
      </c>
      <c r="P4832" s="78">
        <v>7.2710999999999997</v>
      </c>
      <c r="Q4832" s="11">
        <f>ROUND(P4832*M4832,2)</f>
        <v>4726.22</v>
      </c>
      <c r="R4832" s="12">
        <f>IF(O4832="HKD",7.8,IF(O4832="CNY",7.30034,1))</f>
        <v>7.3003400000000003</v>
      </c>
      <c r="S4832" s="14">
        <f>+ROUND(P4832/R4832,4)</f>
        <v>0.996</v>
      </c>
      <c r="T4832" s="13">
        <f>ROUND(S4832*M4832,2)</f>
        <v>647.4</v>
      </c>
      <c r="U4832" s="14" t="s">
        <v>349</v>
      </c>
      <c r="V4832" t="s">
        <v>722</v>
      </c>
      <c r="W4832" s="62">
        <v>7.1071999999999997</v>
      </c>
      <c r="X4832" s="48">
        <f t="shared" si="525"/>
        <v>664.98972872579918</v>
      </c>
    </row>
    <row r="4833" spans="1:24" x14ac:dyDescent="0.2">
      <c r="A4833" s="38" t="str">
        <f t="shared" si="524"/>
        <v>2025-9</v>
      </c>
      <c r="B4833" t="s">
        <v>9269</v>
      </c>
      <c r="C4833" s="23">
        <v>45904</v>
      </c>
      <c r="D4833" s="23">
        <v>45818</v>
      </c>
      <c r="E4833" t="s">
        <v>143</v>
      </c>
      <c r="F4833" t="s">
        <v>144</v>
      </c>
      <c r="G4833" s="22"/>
      <c r="H4833" t="s">
        <v>9407</v>
      </c>
      <c r="I4833" t="s">
        <v>5719</v>
      </c>
      <c r="J4833" t="s">
        <v>5860</v>
      </c>
      <c r="K4833" s="10" t="str">
        <f>+LEFT(V4833,4)</f>
        <v>SHDL</v>
      </c>
      <c r="L4833" t="s">
        <v>10</v>
      </c>
      <c r="M4833" s="52">
        <v>1660</v>
      </c>
      <c r="N4833" t="s">
        <v>1472</v>
      </c>
      <c r="O4833" t="s">
        <v>11</v>
      </c>
      <c r="P4833" s="78">
        <v>7.2710999999999997</v>
      </c>
      <c r="Q4833" s="11">
        <f>ROUND(P4833*M4833,2)</f>
        <v>12070.03</v>
      </c>
      <c r="R4833" s="12">
        <f>IF(O4833="HKD",7.8,IF(O4833="CNY",7.30034,1))</f>
        <v>7.3003400000000003</v>
      </c>
      <c r="S4833" s="14">
        <f>+ROUND(P4833/R4833,4)</f>
        <v>0.996</v>
      </c>
      <c r="T4833" s="13">
        <f>ROUND(S4833*M4833,2)</f>
        <v>1653.36</v>
      </c>
      <c r="U4833" s="14" t="s">
        <v>349</v>
      </c>
      <c r="V4833" t="s">
        <v>722</v>
      </c>
      <c r="W4833" s="62">
        <v>7.1071999999999997</v>
      </c>
      <c r="X4833" s="48">
        <f t="shared" si="525"/>
        <v>1698.2814610535793</v>
      </c>
    </row>
    <row r="4834" spans="1:24" x14ac:dyDescent="0.2">
      <c r="A4834" s="38" t="str">
        <f t="shared" si="524"/>
        <v>2025-9</v>
      </c>
      <c r="B4834" t="s">
        <v>9270</v>
      </c>
      <c r="C4834" s="23">
        <v>45904</v>
      </c>
      <c r="D4834" s="23">
        <v>45853</v>
      </c>
      <c r="E4834" t="s">
        <v>143</v>
      </c>
      <c r="F4834" t="s">
        <v>144</v>
      </c>
      <c r="G4834" s="22"/>
      <c r="H4834" t="s">
        <v>9407</v>
      </c>
      <c r="I4834" t="s">
        <v>1393</v>
      </c>
      <c r="J4834" t="s">
        <v>1394</v>
      </c>
      <c r="K4834" s="10" t="str">
        <f>+LEFT(V4834,4)</f>
        <v>SHDL</v>
      </c>
      <c r="L4834" t="s">
        <v>10</v>
      </c>
      <c r="M4834" s="52">
        <v>2030</v>
      </c>
      <c r="N4834" t="s">
        <v>1472</v>
      </c>
      <c r="O4834" t="s">
        <v>11</v>
      </c>
      <c r="P4834" s="78">
        <v>7.2710999999999997</v>
      </c>
      <c r="Q4834" s="11">
        <f>ROUND(P4834*M4834,2)</f>
        <v>14760.33</v>
      </c>
      <c r="R4834" s="12">
        <f>IF(O4834="HKD",7.8,IF(O4834="CNY",7.30034,1))</f>
        <v>7.3003400000000003</v>
      </c>
      <c r="S4834" s="14">
        <f>+ROUND(P4834/R4834,4)</f>
        <v>0.996</v>
      </c>
      <c r="T4834" s="13">
        <f>ROUND(S4834*M4834,2)</f>
        <v>2021.88</v>
      </c>
      <c r="U4834" s="14" t="s">
        <v>349</v>
      </c>
      <c r="V4834" t="s">
        <v>722</v>
      </c>
      <c r="W4834" s="62">
        <v>7.1071999999999997</v>
      </c>
      <c r="X4834" s="48">
        <f t="shared" si="525"/>
        <v>2076.8140758667264</v>
      </c>
    </row>
    <row r="4835" spans="1:24" x14ac:dyDescent="0.2">
      <c r="A4835" s="38" t="str">
        <f t="shared" si="524"/>
        <v>2025-9</v>
      </c>
      <c r="B4835" t="s">
        <v>8389</v>
      </c>
      <c r="C4835" s="23">
        <v>45904</v>
      </c>
      <c r="D4835" s="23">
        <v>45805</v>
      </c>
      <c r="E4835" t="s">
        <v>121</v>
      </c>
      <c r="F4835" t="s">
        <v>122</v>
      </c>
      <c r="G4835" s="22"/>
      <c r="H4835" t="s">
        <v>9502</v>
      </c>
      <c r="I4835" t="s">
        <v>3056</v>
      </c>
      <c r="J4835" t="s">
        <v>3273</v>
      </c>
      <c r="K4835" s="10" t="str">
        <f>+LEFT(V4835,4)</f>
        <v>LHDL</v>
      </c>
      <c r="L4835" t="s">
        <v>10</v>
      </c>
      <c r="M4835" s="52">
        <v>1265</v>
      </c>
      <c r="N4835" t="s">
        <v>1472</v>
      </c>
      <c r="O4835" t="s">
        <v>11</v>
      </c>
      <c r="P4835" s="78">
        <v>7.3152999999999997</v>
      </c>
      <c r="Q4835" s="11">
        <f>ROUND(P4835*M4835,2)</f>
        <v>9253.85</v>
      </c>
      <c r="R4835" s="12">
        <f>IF(O4835="HKD",7.8,IF(O4835="CNY",7.30034,1))</f>
        <v>7.3003400000000003</v>
      </c>
      <c r="S4835" s="14">
        <f>+ROUND(P4835/R4835,4)</f>
        <v>1.002</v>
      </c>
      <c r="T4835" s="13">
        <f>ROUND(S4835*M4835,2)</f>
        <v>1267.53</v>
      </c>
      <c r="U4835" s="14" t="s">
        <v>349</v>
      </c>
      <c r="V4835" t="s">
        <v>125</v>
      </c>
      <c r="W4835" s="62">
        <v>7.1071999999999997</v>
      </c>
      <c r="X4835" s="48">
        <f t="shared" si="525"/>
        <v>1302.0394107384061</v>
      </c>
    </row>
    <row r="4836" spans="1:24" x14ac:dyDescent="0.2">
      <c r="A4836" s="38" t="str">
        <f t="shared" si="524"/>
        <v>2025-9</v>
      </c>
      <c r="B4836" t="s">
        <v>8879</v>
      </c>
      <c r="C4836" s="23">
        <v>45904</v>
      </c>
      <c r="D4836" s="23">
        <v>45818</v>
      </c>
      <c r="E4836" t="s">
        <v>143</v>
      </c>
      <c r="F4836" t="s">
        <v>144</v>
      </c>
      <c r="G4836" s="22"/>
      <c r="H4836" t="s">
        <v>9407</v>
      </c>
      <c r="I4836" t="s">
        <v>8693</v>
      </c>
      <c r="J4836" t="s">
        <v>8694</v>
      </c>
      <c r="K4836" s="10" t="str">
        <f>+LEFT(V4836,4)</f>
        <v>SHDL</v>
      </c>
      <c r="L4836" t="s">
        <v>10</v>
      </c>
      <c r="M4836" s="52">
        <v>500</v>
      </c>
      <c r="N4836" t="s">
        <v>1472</v>
      </c>
      <c r="O4836" t="s">
        <v>11</v>
      </c>
      <c r="P4836" s="78">
        <v>7.6162000000000001</v>
      </c>
      <c r="Q4836" s="11">
        <f>ROUND(P4836*M4836,2)</f>
        <v>3808.1</v>
      </c>
      <c r="R4836" s="12">
        <f>IF(O4836="HKD",7.8,IF(O4836="CNY",7.30034,1))</f>
        <v>7.3003400000000003</v>
      </c>
      <c r="S4836" s="14">
        <f>+ROUND(P4836/R4836,4)</f>
        <v>1.0432999999999999</v>
      </c>
      <c r="T4836" s="13">
        <f>ROUND(S4836*M4836,2)</f>
        <v>521.65</v>
      </c>
      <c r="U4836" s="14" t="s">
        <v>349</v>
      </c>
      <c r="V4836" t="s">
        <v>722</v>
      </c>
      <c r="W4836" s="62">
        <v>7.1071999999999997</v>
      </c>
      <c r="X4836" s="48">
        <f t="shared" si="525"/>
        <v>535.80875731652407</v>
      </c>
    </row>
    <row r="4837" spans="1:24" x14ac:dyDescent="0.2">
      <c r="A4837" s="38" t="str">
        <f t="shared" si="524"/>
        <v>2025-9</v>
      </c>
      <c r="B4837" t="s">
        <v>8880</v>
      </c>
      <c r="C4837" s="23">
        <v>45904</v>
      </c>
      <c r="D4837" s="23">
        <v>45818</v>
      </c>
      <c r="E4837" t="s">
        <v>143</v>
      </c>
      <c r="F4837" t="s">
        <v>144</v>
      </c>
      <c r="G4837" s="22"/>
      <c r="H4837" t="s">
        <v>9407</v>
      </c>
      <c r="I4837" t="s">
        <v>8695</v>
      </c>
      <c r="J4837" t="s">
        <v>8696</v>
      </c>
      <c r="K4837" s="10" t="str">
        <f>+LEFT(V4837,4)</f>
        <v>SHDL</v>
      </c>
      <c r="L4837" t="s">
        <v>10</v>
      </c>
      <c r="M4837" s="52">
        <v>1030</v>
      </c>
      <c r="N4837" t="s">
        <v>1472</v>
      </c>
      <c r="O4837" t="s">
        <v>11</v>
      </c>
      <c r="P4837" s="78">
        <v>7.6162000000000001</v>
      </c>
      <c r="Q4837" s="11">
        <f>ROUND(P4837*M4837,2)</f>
        <v>7844.69</v>
      </c>
      <c r="R4837" s="12">
        <f>IF(O4837="HKD",7.8,IF(O4837="CNY",7.30034,1))</f>
        <v>7.3003400000000003</v>
      </c>
      <c r="S4837" s="14">
        <f>+ROUND(P4837/R4837,4)</f>
        <v>1.0432999999999999</v>
      </c>
      <c r="T4837" s="13">
        <f>ROUND(S4837*M4837,2)</f>
        <v>1074.5999999999999</v>
      </c>
      <c r="U4837" s="14" t="s">
        <v>349</v>
      </c>
      <c r="V4837" t="s">
        <v>722</v>
      </c>
      <c r="W4837" s="62">
        <v>7.1071999999999997</v>
      </c>
      <c r="X4837" s="48">
        <f t="shared" si="525"/>
        <v>1103.7660400720397</v>
      </c>
    </row>
    <row r="4838" spans="1:24" x14ac:dyDescent="0.2">
      <c r="A4838" s="38" t="str">
        <f t="shared" si="524"/>
        <v>2025-9</v>
      </c>
      <c r="B4838" t="s">
        <v>8870</v>
      </c>
      <c r="C4838" s="23">
        <v>45904</v>
      </c>
      <c r="D4838" s="23">
        <v>45901</v>
      </c>
      <c r="E4838" t="s">
        <v>2257</v>
      </c>
      <c r="F4838" t="s">
        <v>2258</v>
      </c>
      <c r="G4838" s="22"/>
      <c r="H4838" t="s">
        <v>9398</v>
      </c>
      <c r="I4838" t="s">
        <v>1806</v>
      </c>
      <c r="J4838" t="s">
        <v>1807</v>
      </c>
      <c r="K4838" s="10" t="str">
        <f>+LEFT(V4838,4)</f>
        <v>SSM-</v>
      </c>
      <c r="L4838" t="s">
        <v>10</v>
      </c>
      <c r="M4838" s="52">
        <v>21866</v>
      </c>
      <c r="N4838" t="s">
        <v>186</v>
      </c>
      <c r="O4838" t="s">
        <v>11</v>
      </c>
      <c r="P4838" s="78">
        <v>12.1416</v>
      </c>
      <c r="Q4838" s="11">
        <f>ROUND(P4838*M4838,2)</f>
        <v>265488.23</v>
      </c>
      <c r="R4838" s="12">
        <f>IF(O4838="HKD",7.8,IF(O4838="CNY",7.30034,1))</f>
        <v>7.3003400000000003</v>
      </c>
      <c r="S4838" s="14">
        <f>+ROUND(P4838/R4838,4)</f>
        <v>1.6632</v>
      </c>
      <c r="T4838" s="13">
        <f>ROUND(S4838*M4838,2)</f>
        <v>36367.53</v>
      </c>
      <c r="U4838" s="14" t="s">
        <v>349</v>
      </c>
      <c r="V4838" t="s">
        <v>33</v>
      </c>
      <c r="W4838" s="62">
        <v>7.1071999999999997</v>
      </c>
      <c r="X4838" s="48">
        <f t="shared" si="525"/>
        <v>37354.826879783883</v>
      </c>
    </row>
    <row r="4839" spans="1:24" x14ac:dyDescent="0.2">
      <c r="A4839" s="38" t="str">
        <f t="shared" si="524"/>
        <v>2025-9</v>
      </c>
      <c r="B4839" t="s">
        <v>9335</v>
      </c>
      <c r="C4839" s="23">
        <v>45904</v>
      </c>
      <c r="D4839" s="23">
        <v>45901</v>
      </c>
      <c r="E4839" t="s">
        <v>2827</v>
      </c>
      <c r="F4839" t="s">
        <v>2828</v>
      </c>
      <c r="G4839" s="22"/>
      <c r="H4839" t="s">
        <v>9594</v>
      </c>
      <c r="I4839" t="s">
        <v>1812</v>
      </c>
      <c r="J4839" t="s">
        <v>1813</v>
      </c>
      <c r="K4839" s="10" t="str">
        <f>+LEFT(V4839,4)</f>
        <v>SSM-</v>
      </c>
      <c r="L4839" t="s">
        <v>10</v>
      </c>
      <c r="M4839" s="52">
        <v>21204</v>
      </c>
      <c r="N4839" t="s">
        <v>186</v>
      </c>
      <c r="O4839" t="s">
        <v>11</v>
      </c>
      <c r="P4839" s="78">
        <v>12.415900000000001</v>
      </c>
      <c r="Q4839" s="11">
        <f>ROUND(P4839*M4839,2)</f>
        <v>263266.74</v>
      </c>
      <c r="R4839" s="12">
        <f>IF(O4839="HKD",7.8,IF(O4839="CNY",7.30034,1))</f>
        <v>7.3003400000000003</v>
      </c>
      <c r="S4839" s="14">
        <f>+ROUND(P4839/R4839,4)</f>
        <v>1.7007000000000001</v>
      </c>
      <c r="T4839" s="13">
        <f>ROUND(S4839*M4839,2)</f>
        <v>36061.64</v>
      </c>
      <c r="U4839" s="14" t="s">
        <v>349</v>
      </c>
      <c r="V4839" t="s">
        <v>33</v>
      </c>
      <c r="W4839" s="62">
        <v>7.1071999999999997</v>
      </c>
      <c r="X4839" s="48">
        <f t="shared" si="525"/>
        <v>37042.259061233679</v>
      </c>
    </row>
    <row r="4840" spans="1:24" x14ac:dyDescent="0.2">
      <c r="A4840" s="38" t="str">
        <f t="shared" si="524"/>
        <v>2025-9</v>
      </c>
      <c r="B4840" t="s">
        <v>8435</v>
      </c>
      <c r="C4840" s="23">
        <v>45904</v>
      </c>
      <c r="D4840" s="23">
        <v>45813</v>
      </c>
      <c r="E4840" t="s">
        <v>121</v>
      </c>
      <c r="F4840" t="s">
        <v>122</v>
      </c>
      <c r="G4840" s="22"/>
      <c r="H4840" t="s">
        <v>9502</v>
      </c>
      <c r="I4840" t="s">
        <v>4559</v>
      </c>
      <c r="J4840" t="s">
        <v>4560</v>
      </c>
      <c r="K4840" s="10" t="str">
        <f>+LEFT(V4840,4)</f>
        <v>SHDL</v>
      </c>
      <c r="L4840" t="s">
        <v>10</v>
      </c>
      <c r="M4840" s="52">
        <v>1100</v>
      </c>
      <c r="N4840" t="s">
        <v>1472</v>
      </c>
      <c r="O4840" t="s">
        <v>11</v>
      </c>
      <c r="P4840" s="78">
        <v>14.079499999999999</v>
      </c>
      <c r="Q4840" s="11">
        <f>ROUND(P4840*M4840,2)</f>
        <v>15487.45</v>
      </c>
      <c r="R4840" s="12">
        <f>IF(O4840="HKD",7.8,IF(O4840="CNY",7.30034,1))</f>
        <v>7.3003400000000003</v>
      </c>
      <c r="S4840" s="14">
        <f>+ROUND(P4840/R4840,4)</f>
        <v>1.9286000000000001</v>
      </c>
      <c r="T4840" s="13">
        <f>ROUND(S4840*M4840,2)</f>
        <v>2121.46</v>
      </c>
      <c r="U4840" s="14" t="s">
        <v>349</v>
      </c>
      <c r="V4840" t="s">
        <v>722</v>
      </c>
      <c r="W4840" s="62">
        <v>7.1071999999999997</v>
      </c>
      <c r="X4840" s="48">
        <f t="shared" si="525"/>
        <v>2179.1211728950921</v>
      </c>
    </row>
    <row r="4841" spans="1:24" x14ac:dyDescent="0.2">
      <c r="A4841" s="38" t="str">
        <f t="shared" si="524"/>
        <v>2025-9</v>
      </c>
      <c r="B4841" t="s">
        <v>9343</v>
      </c>
      <c r="C4841" s="23">
        <v>45904</v>
      </c>
      <c r="D4841" s="23">
        <v>45813</v>
      </c>
      <c r="E4841" t="s">
        <v>121</v>
      </c>
      <c r="F4841" t="s">
        <v>122</v>
      </c>
      <c r="G4841" s="22"/>
      <c r="H4841" t="s">
        <v>9502</v>
      </c>
      <c r="I4841" t="s">
        <v>4796</v>
      </c>
      <c r="J4841" t="s">
        <v>4797</v>
      </c>
      <c r="K4841" s="10" t="str">
        <f>+LEFT(V4841,4)</f>
        <v>SHDL</v>
      </c>
      <c r="L4841" t="s">
        <v>10</v>
      </c>
      <c r="M4841" s="52">
        <v>200</v>
      </c>
      <c r="N4841" t="s">
        <v>1472</v>
      </c>
      <c r="O4841" t="s">
        <v>11</v>
      </c>
      <c r="P4841" s="78">
        <v>14.079499999999999</v>
      </c>
      <c r="Q4841" s="11">
        <f>ROUND(P4841*M4841,2)</f>
        <v>2815.9</v>
      </c>
      <c r="R4841" s="12">
        <f>IF(O4841="HKD",7.8,IF(O4841="CNY",7.30034,1))</f>
        <v>7.3003400000000003</v>
      </c>
      <c r="S4841" s="14">
        <f>+ROUND(P4841/R4841,4)</f>
        <v>1.9286000000000001</v>
      </c>
      <c r="T4841" s="13">
        <f>ROUND(S4841*M4841,2)</f>
        <v>385.72</v>
      </c>
      <c r="U4841" s="14" t="s">
        <v>349</v>
      </c>
      <c r="V4841" t="s">
        <v>722</v>
      </c>
      <c r="W4841" s="62">
        <v>7.1071999999999997</v>
      </c>
      <c r="X4841" s="48">
        <f t="shared" si="525"/>
        <v>396.20384961728951</v>
      </c>
    </row>
    <row r="4842" spans="1:24" x14ac:dyDescent="0.2">
      <c r="A4842" s="38" t="str">
        <f t="shared" si="524"/>
        <v>2025-9</v>
      </c>
      <c r="B4842" t="s">
        <v>9362</v>
      </c>
      <c r="C4842" s="23">
        <v>45904</v>
      </c>
      <c r="D4842" s="23">
        <v>45813</v>
      </c>
      <c r="E4842" t="s">
        <v>121</v>
      </c>
      <c r="F4842" t="s">
        <v>122</v>
      </c>
      <c r="G4842" s="22"/>
      <c r="H4842" t="s">
        <v>9502</v>
      </c>
      <c r="I4842" t="s">
        <v>4812</v>
      </c>
      <c r="J4842" t="s">
        <v>4813</v>
      </c>
      <c r="K4842" s="10" t="str">
        <f>+LEFT(V4842,4)</f>
        <v>SHDL</v>
      </c>
      <c r="L4842" t="s">
        <v>10</v>
      </c>
      <c r="M4842" s="52">
        <v>147</v>
      </c>
      <c r="N4842" t="s">
        <v>1472</v>
      </c>
      <c r="O4842" t="s">
        <v>11</v>
      </c>
      <c r="P4842" s="78">
        <v>18.218299999999999</v>
      </c>
      <c r="Q4842" s="11">
        <f>ROUND(P4842*M4842,2)</f>
        <v>2678.09</v>
      </c>
      <c r="R4842" s="12">
        <f>IF(O4842="HKD",7.8,IF(O4842="CNY",7.30034,1))</f>
        <v>7.3003400000000003</v>
      </c>
      <c r="S4842" s="14">
        <f>+ROUND(P4842/R4842,4)</f>
        <v>2.4954999999999998</v>
      </c>
      <c r="T4842" s="13">
        <f>ROUND(S4842*M4842,2)</f>
        <v>366.84</v>
      </c>
      <c r="U4842" s="14" t="s">
        <v>349</v>
      </c>
      <c r="V4842" t="s">
        <v>722</v>
      </c>
      <c r="W4842" s="62">
        <v>7.1071999999999997</v>
      </c>
      <c r="X4842" s="48">
        <f t="shared" si="525"/>
        <v>376.81366782980638</v>
      </c>
    </row>
    <row r="4843" spans="1:24" x14ac:dyDescent="0.2">
      <c r="A4843" s="38" t="str">
        <f t="shared" si="524"/>
        <v>2025-9</v>
      </c>
      <c r="B4843" t="s">
        <v>8452</v>
      </c>
      <c r="C4843" s="23">
        <v>45904</v>
      </c>
      <c r="D4843" s="23">
        <v>45813</v>
      </c>
      <c r="E4843" t="s">
        <v>121</v>
      </c>
      <c r="F4843" t="s">
        <v>122</v>
      </c>
      <c r="G4843" s="22"/>
      <c r="H4843" t="s">
        <v>9502</v>
      </c>
      <c r="I4843" t="s">
        <v>4816</v>
      </c>
      <c r="J4843" t="s">
        <v>4817</v>
      </c>
      <c r="K4843" s="10" t="str">
        <f>+LEFT(V4843,4)</f>
        <v>HDL-</v>
      </c>
      <c r="L4843" t="s">
        <v>10</v>
      </c>
      <c r="M4843" s="52">
        <v>83</v>
      </c>
      <c r="N4843" t="s">
        <v>1472</v>
      </c>
      <c r="O4843" t="s">
        <v>11</v>
      </c>
      <c r="P4843" s="78">
        <v>19.379300000000001</v>
      </c>
      <c r="Q4843" s="11">
        <f>ROUND(P4843*M4843,2)</f>
        <v>1608.48</v>
      </c>
      <c r="R4843" s="12">
        <f>IF(O4843="HKD",7.8,IF(O4843="CNY",7.30034,1))</f>
        <v>7.3003400000000003</v>
      </c>
      <c r="S4843" s="14">
        <f>+ROUND(P4843/R4843,4)</f>
        <v>2.6545999999999998</v>
      </c>
      <c r="T4843" s="13">
        <f>ROUND(S4843*M4843,2)</f>
        <v>220.33</v>
      </c>
      <c r="U4843" s="14" t="s">
        <v>349</v>
      </c>
      <c r="V4843" t="s">
        <v>228</v>
      </c>
      <c r="W4843" s="62">
        <v>7.1071999999999997</v>
      </c>
      <c r="X4843" s="48">
        <f t="shared" si="525"/>
        <v>226.31724167041875</v>
      </c>
    </row>
    <row r="4844" spans="1:24" x14ac:dyDescent="0.2">
      <c r="A4844" s="38" t="str">
        <f t="shared" si="524"/>
        <v>2025-9</v>
      </c>
      <c r="B4844" t="s">
        <v>8446</v>
      </c>
      <c r="C4844" s="23">
        <v>45904</v>
      </c>
      <c r="D4844" s="23">
        <v>45813</v>
      </c>
      <c r="E4844" t="s">
        <v>121</v>
      </c>
      <c r="F4844" t="s">
        <v>122</v>
      </c>
      <c r="G4844" s="22"/>
      <c r="H4844" t="s">
        <v>9502</v>
      </c>
      <c r="I4844" t="s">
        <v>7897</v>
      </c>
      <c r="J4844" t="s">
        <v>7898</v>
      </c>
      <c r="K4844" s="10" t="str">
        <f>+LEFT(V4844,4)</f>
        <v>HDL-</v>
      </c>
      <c r="L4844" t="s">
        <v>10</v>
      </c>
      <c r="M4844" s="52">
        <v>80</v>
      </c>
      <c r="N4844" t="s">
        <v>1472</v>
      </c>
      <c r="O4844" t="s">
        <v>11</v>
      </c>
      <c r="P4844" s="78">
        <v>19.8889</v>
      </c>
      <c r="Q4844" s="11">
        <f>ROUND(P4844*M4844,2)</f>
        <v>1591.11</v>
      </c>
      <c r="R4844" s="12">
        <f>IF(O4844="HKD",7.8,IF(O4844="CNY",7.30034,1))</f>
        <v>7.3003400000000003</v>
      </c>
      <c r="S4844" s="14">
        <f>+ROUND(P4844/R4844,4)</f>
        <v>2.7244000000000002</v>
      </c>
      <c r="T4844" s="13">
        <f>ROUND(S4844*M4844,2)</f>
        <v>217.95</v>
      </c>
      <c r="U4844" s="14" t="s">
        <v>349</v>
      </c>
      <c r="V4844" t="s">
        <v>228</v>
      </c>
      <c r="W4844" s="62">
        <v>7.1071999999999997</v>
      </c>
      <c r="X4844" s="48">
        <f t="shared" si="525"/>
        <v>223.8732552904097</v>
      </c>
    </row>
    <row r="4845" spans="1:24" x14ac:dyDescent="0.2">
      <c r="A4845" s="38" t="str">
        <f t="shared" si="524"/>
        <v>2025-9</v>
      </c>
      <c r="B4845" t="s">
        <v>9366</v>
      </c>
      <c r="C4845" s="23">
        <v>45904</v>
      </c>
      <c r="D4845" s="23">
        <v>45813</v>
      </c>
      <c r="E4845" t="s">
        <v>121</v>
      </c>
      <c r="F4845" t="s">
        <v>122</v>
      </c>
      <c r="G4845" s="22"/>
      <c r="H4845" t="s">
        <v>9502</v>
      </c>
      <c r="I4845" t="s">
        <v>8865</v>
      </c>
      <c r="J4845" t="s">
        <v>8866</v>
      </c>
      <c r="K4845" s="10" t="str">
        <f>+LEFT(V4845,4)</f>
        <v>HDL-</v>
      </c>
      <c r="L4845" t="s">
        <v>10</v>
      </c>
      <c r="M4845" s="52">
        <v>126</v>
      </c>
      <c r="N4845" t="s">
        <v>1472</v>
      </c>
      <c r="O4845" t="s">
        <v>11</v>
      </c>
      <c r="P4845" s="78">
        <v>21.358899999999998</v>
      </c>
      <c r="Q4845" s="11">
        <f>ROUND(P4845*M4845,2)</f>
        <v>2691.22</v>
      </c>
      <c r="R4845" s="12">
        <f>IF(O4845="HKD",7.8,IF(O4845="CNY",7.30034,1))</f>
        <v>7.3003400000000003</v>
      </c>
      <c r="S4845" s="14">
        <f>+ROUND(P4845/R4845,4)</f>
        <v>2.9257</v>
      </c>
      <c r="T4845" s="13">
        <f>ROUND(S4845*M4845,2)</f>
        <v>368.64</v>
      </c>
      <c r="U4845" s="14" t="s">
        <v>349</v>
      </c>
      <c r="V4845" t="s">
        <v>228</v>
      </c>
      <c r="W4845" s="62">
        <v>7.1071999999999997</v>
      </c>
      <c r="X4845" s="48">
        <f t="shared" si="525"/>
        <v>378.66127307519133</v>
      </c>
    </row>
    <row r="4846" spans="1:24" x14ac:dyDescent="0.2">
      <c r="A4846" s="38" t="str">
        <f t="shared" si="524"/>
        <v>2025-9</v>
      </c>
      <c r="B4846" t="s">
        <v>8903</v>
      </c>
      <c r="C4846" s="23">
        <v>45905</v>
      </c>
      <c r="D4846" s="23">
        <v>45880</v>
      </c>
      <c r="E4846" t="s">
        <v>128</v>
      </c>
      <c r="F4846" t="s">
        <v>129</v>
      </c>
      <c r="G4846" s="22"/>
      <c r="H4846" t="s">
        <v>9416</v>
      </c>
      <c r="I4846" t="s">
        <v>958</v>
      </c>
      <c r="J4846" t="s">
        <v>959</v>
      </c>
      <c r="K4846" s="10" t="str">
        <f>+LEFT(V4846,4)</f>
        <v>RIV-</v>
      </c>
      <c r="L4846" t="s">
        <v>10</v>
      </c>
      <c r="M4846" s="52">
        <v>2000</v>
      </c>
      <c r="N4846" t="s">
        <v>1472</v>
      </c>
      <c r="O4846" t="s">
        <v>11</v>
      </c>
      <c r="P4846" s="78">
        <v>4.8000000000000001E-2</v>
      </c>
      <c r="Q4846" s="11">
        <f>ROUND(P4846*M4846,2)</f>
        <v>96</v>
      </c>
      <c r="R4846" s="12">
        <f>IF(O4846="HKD",7.8,IF(O4846="CNY",7.30034,1))</f>
        <v>7.3003400000000003</v>
      </c>
      <c r="S4846" s="14">
        <f>+ROUND(P4846/R4846,4)</f>
        <v>6.6E-3</v>
      </c>
      <c r="T4846" s="13">
        <f>ROUND(S4846*M4846,2)</f>
        <v>13.2</v>
      </c>
      <c r="U4846" s="14" t="s">
        <v>349</v>
      </c>
      <c r="V4846" t="s">
        <v>132</v>
      </c>
      <c r="W4846" s="62">
        <v>7.1071999999999997</v>
      </c>
      <c r="X4846" s="48">
        <f t="shared" si="525"/>
        <v>13.507429085997298</v>
      </c>
    </row>
    <row r="4847" spans="1:24" x14ac:dyDescent="0.2">
      <c r="A4847" s="38" t="str">
        <f t="shared" si="524"/>
        <v>2025-9</v>
      </c>
      <c r="B4847" t="s">
        <v>8923</v>
      </c>
      <c r="C4847" s="23">
        <v>45905</v>
      </c>
      <c r="D4847" s="23">
        <v>45866</v>
      </c>
      <c r="E4847" t="s">
        <v>128</v>
      </c>
      <c r="F4847" t="s">
        <v>129</v>
      </c>
      <c r="G4847" s="22"/>
      <c r="H4847" t="s">
        <v>9416</v>
      </c>
      <c r="I4847" t="s">
        <v>3088</v>
      </c>
      <c r="J4847" t="s">
        <v>3304</v>
      </c>
      <c r="K4847" s="10" t="str">
        <f>+LEFT(V4847,4)</f>
        <v>RIV-</v>
      </c>
      <c r="L4847" t="s">
        <v>10</v>
      </c>
      <c r="M4847" s="52">
        <v>18500</v>
      </c>
      <c r="N4847" t="s">
        <v>1472</v>
      </c>
      <c r="O4847" t="s">
        <v>11</v>
      </c>
      <c r="P4847" s="78">
        <v>6.2199999999999998E-2</v>
      </c>
      <c r="Q4847" s="11">
        <f>ROUND(P4847*M4847,2)</f>
        <v>1150.7</v>
      </c>
      <c r="R4847" s="12">
        <f>IF(O4847="HKD",7.8,IF(O4847="CNY",7.30034,1))</f>
        <v>7.3003400000000003</v>
      </c>
      <c r="S4847" s="14">
        <f>+ROUND(P4847/R4847,4)</f>
        <v>8.5000000000000006E-3</v>
      </c>
      <c r="T4847" s="13">
        <f>ROUND(S4847*M4847,2)</f>
        <v>157.25</v>
      </c>
      <c r="U4847" s="14" t="s">
        <v>349</v>
      </c>
      <c r="V4847" t="s">
        <v>132</v>
      </c>
      <c r="W4847" s="62">
        <v>7.1071999999999997</v>
      </c>
      <c r="X4847" s="48">
        <f t="shared" si="525"/>
        <v>161.90623592976135</v>
      </c>
    </row>
    <row r="4848" spans="1:24" x14ac:dyDescent="0.2">
      <c r="A4848" s="38" t="str">
        <f t="shared" si="524"/>
        <v>2025-9</v>
      </c>
      <c r="B4848" t="s">
        <v>8928</v>
      </c>
      <c r="C4848" s="23">
        <v>45905</v>
      </c>
      <c r="D4848" s="23">
        <v>45880</v>
      </c>
      <c r="E4848" t="s">
        <v>128</v>
      </c>
      <c r="F4848" t="s">
        <v>129</v>
      </c>
      <c r="G4848" s="22"/>
      <c r="H4848" t="s">
        <v>9416</v>
      </c>
      <c r="I4848" t="s">
        <v>954</v>
      </c>
      <c r="J4848" t="s">
        <v>955</v>
      </c>
      <c r="K4848" s="10" t="str">
        <f>+LEFT(V4848,4)</f>
        <v>RIV-</v>
      </c>
      <c r="L4848" t="s">
        <v>10</v>
      </c>
      <c r="M4848" s="52">
        <v>7000</v>
      </c>
      <c r="N4848" t="s">
        <v>1472</v>
      </c>
      <c r="O4848" t="s">
        <v>11</v>
      </c>
      <c r="P4848" s="78">
        <v>7.0099999999999996E-2</v>
      </c>
      <c r="Q4848" s="11">
        <f>ROUND(P4848*M4848,2)</f>
        <v>490.7</v>
      </c>
      <c r="R4848" s="12">
        <f>IF(O4848="HKD",7.8,IF(O4848="CNY",7.30034,1))</f>
        <v>7.3003400000000003</v>
      </c>
      <c r="S4848" s="14">
        <f>+ROUND(P4848/R4848,4)</f>
        <v>9.5999999999999992E-3</v>
      </c>
      <c r="T4848" s="13">
        <f>ROUND(S4848*M4848,2)</f>
        <v>67.2</v>
      </c>
      <c r="U4848" s="14" t="s">
        <v>349</v>
      </c>
      <c r="V4848" t="s">
        <v>132</v>
      </c>
      <c r="W4848" s="62">
        <v>7.1071999999999997</v>
      </c>
      <c r="X4848" s="48">
        <f t="shared" si="525"/>
        <v>69.04266096352994</v>
      </c>
    </row>
    <row r="4849" spans="1:24" x14ac:dyDescent="0.2">
      <c r="A4849" s="38" t="str">
        <f t="shared" si="524"/>
        <v>2025-9</v>
      </c>
      <c r="B4849" t="s">
        <v>8936</v>
      </c>
      <c r="C4849" s="23">
        <v>45905</v>
      </c>
      <c r="D4849" s="23">
        <v>45875</v>
      </c>
      <c r="E4849" t="s">
        <v>143</v>
      </c>
      <c r="F4849" t="s">
        <v>144</v>
      </c>
      <c r="G4849" s="22"/>
      <c r="H4849" t="s">
        <v>9426</v>
      </c>
      <c r="I4849" t="s">
        <v>1397</v>
      </c>
      <c r="J4849" t="s">
        <v>1398</v>
      </c>
      <c r="K4849" s="10" t="str">
        <f>+LEFT(V4849,4)</f>
        <v>WHR-</v>
      </c>
      <c r="L4849" t="s">
        <v>10</v>
      </c>
      <c r="M4849" s="52">
        <v>1100</v>
      </c>
      <c r="N4849" t="s">
        <v>1472</v>
      </c>
      <c r="O4849" t="s">
        <v>11</v>
      </c>
      <c r="P4849" s="78">
        <v>8.9499999999999996E-2</v>
      </c>
      <c r="Q4849" s="11">
        <f>ROUND(P4849*M4849,2)</f>
        <v>98.45</v>
      </c>
      <c r="R4849" s="12">
        <f>IF(O4849="HKD",7.8,IF(O4849="CNY",7.30034,1))</f>
        <v>7.3003400000000003</v>
      </c>
      <c r="S4849" s="14">
        <f>+ROUND(P4849/R4849,4)</f>
        <v>1.23E-2</v>
      </c>
      <c r="T4849" s="13">
        <f>ROUND(S4849*M4849,2)</f>
        <v>13.53</v>
      </c>
      <c r="U4849" s="14" t="s">
        <v>349</v>
      </c>
      <c r="V4849" t="s">
        <v>248</v>
      </c>
      <c r="W4849" s="62">
        <v>7.1071999999999997</v>
      </c>
      <c r="X4849" s="48">
        <f t="shared" si="525"/>
        <v>13.852149932462854</v>
      </c>
    </row>
    <row r="4850" spans="1:24" x14ac:dyDescent="0.2">
      <c r="A4850" s="38" t="str">
        <f t="shared" si="524"/>
        <v>2025-9</v>
      </c>
      <c r="B4850" t="s">
        <v>8939</v>
      </c>
      <c r="C4850" s="23">
        <v>45905</v>
      </c>
      <c r="D4850" s="23">
        <v>45875</v>
      </c>
      <c r="E4850" t="s">
        <v>128</v>
      </c>
      <c r="F4850" t="s">
        <v>129</v>
      </c>
      <c r="G4850" s="22"/>
      <c r="H4850" t="s">
        <v>9416</v>
      </c>
      <c r="I4850" t="s">
        <v>1585</v>
      </c>
      <c r="J4850" t="s">
        <v>1586</v>
      </c>
      <c r="K4850" s="10" t="str">
        <f>+LEFT(V4850,4)</f>
        <v>RIV-</v>
      </c>
      <c r="L4850" t="s">
        <v>10</v>
      </c>
      <c r="M4850" s="52">
        <v>2000</v>
      </c>
      <c r="N4850" t="s">
        <v>1472</v>
      </c>
      <c r="O4850" t="s">
        <v>11</v>
      </c>
      <c r="P4850" s="78">
        <v>9.6100000000000005E-2</v>
      </c>
      <c r="Q4850" s="11">
        <f>ROUND(P4850*M4850,2)</f>
        <v>192.2</v>
      </c>
      <c r="R4850" s="12">
        <f>IF(O4850="HKD",7.8,IF(O4850="CNY",7.30034,1))</f>
        <v>7.3003400000000003</v>
      </c>
      <c r="S4850" s="14">
        <f>+ROUND(P4850/R4850,4)</f>
        <v>1.32E-2</v>
      </c>
      <c r="T4850" s="13">
        <f>ROUND(S4850*M4850,2)</f>
        <v>26.4</v>
      </c>
      <c r="U4850" s="14" t="s">
        <v>349</v>
      </c>
      <c r="V4850" t="s">
        <v>132</v>
      </c>
      <c r="W4850" s="62">
        <v>7.1071999999999997</v>
      </c>
      <c r="X4850" s="48">
        <f t="shared" si="525"/>
        <v>27.042998649257093</v>
      </c>
    </row>
    <row r="4851" spans="1:24" x14ac:dyDescent="0.2">
      <c r="A4851" s="38" t="str">
        <f t="shared" si="524"/>
        <v>2025-9</v>
      </c>
      <c r="B4851" t="s">
        <v>8940</v>
      </c>
      <c r="C4851" s="23">
        <v>45905</v>
      </c>
      <c r="D4851" s="23">
        <v>45880</v>
      </c>
      <c r="E4851" t="s">
        <v>128</v>
      </c>
      <c r="F4851" t="s">
        <v>129</v>
      </c>
      <c r="G4851" s="22"/>
      <c r="H4851" t="s">
        <v>9416</v>
      </c>
      <c r="I4851" t="s">
        <v>1585</v>
      </c>
      <c r="J4851" t="s">
        <v>1586</v>
      </c>
      <c r="K4851" s="10" t="str">
        <f>+LEFT(V4851,4)</f>
        <v>RIV-</v>
      </c>
      <c r="L4851" t="s">
        <v>10</v>
      </c>
      <c r="M4851" s="52">
        <v>2000</v>
      </c>
      <c r="N4851" t="s">
        <v>1472</v>
      </c>
      <c r="O4851" t="s">
        <v>11</v>
      </c>
      <c r="P4851" s="78">
        <v>9.6100000000000005E-2</v>
      </c>
      <c r="Q4851" s="11">
        <f>ROUND(P4851*M4851,2)</f>
        <v>192.2</v>
      </c>
      <c r="R4851" s="12">
        <f>IF(O4851="HKD",7.8,IF(O4851="CNY",7.30034,1))</f>
        <v>7.3003400000000003</v>
      </c>
      <c r="S4851" s="14">
        <f>+ROUND(P4851/R4851,4)</f>
        <v>1.32E-2</v>
      </c>
      <c r="T4851" s="13">
        <f>ROUND(S4851*M4851,2)</f>
        <v>26.4</v>
      </c>
      <c r="U4851" s="14" t="s">
        <v>349</v>
      </c>
      <c r="V4851" t="s">
        <v>132</v>
      </c>
      <c r="W4851" s="62">
        <v>7.1071999999999997</v>
      </c>
      <c r="X4851" s="48">
        <f t="shared" si="525"/>
        <v>27.042998649257093</v>
      </c>
    </row>
    <row r="4852" spans="1:24" x14ac:dyDescent="0.2">
      <c r="A4852" s="38" t="str">
        <f t="shared" si="524"/>
        <v>2025-9</v>
      </c>
      <c r="B4852" t="s">
        <v>8944</v>
      </c>
      <c r="C4852" s="23">
        <v>45905</v>
      </c>
      <c r="D4852" s="23">
        <v>45875</v>
      </c>
      <c r="E4852" t="s">
        <v>128</v>
      </c>
      <c r="F4852" t="s">
        <v>129</v>
      </c>
      <c r="G4852" s="22"/>
      <c r="H4852" t="s">
        <v>9416</v>
      </c>
      <c r="I4852" t="s">
        <v>950</v>
      </c>
      <c r="J4852" t="s">
        <v>951</v>
      </c>
      <c r="K4852" s="10" t="str">
        <f>+LEFT(V4852,4)</f>
        <v>RIV-</v>
      </c>
      <c r="L4852" t="s">
        <v>10</v>
      </c>
      <c r="M4852" s="52">
        <v>1000</v>
      </c>
      <c r="N4852" t="s">
        <v>1472</v>
      </c>
      <c r="O4852" t="s">
        <v>11</v>
      </c>
      <c r="P4852" s="78">
        <v>0.1016</v>
      </c>
      <c r="Q4852" s="11">
        <f>ROUND(P4852*M4852,2)</f>
        <v>101.6</v>
      </c>
      <c r="R4852" s="12">
        <f>IF(O4852="HKD",7.8,IF(O4852="CNY",7.30034,1))</f>
        <v>7.3003400000000003</v>
      </c>
      <c r="S4852" s="14">
        <f>+ROUND(P4852/R4852,4)</f>
        <v>1.3899999999999999E-2</v>
      </c>
      <c r="T4852" s="13">
        <f>ROUND(S4852*M4852,2)</f>
        <v>13.9</v>
      </c>
      <c r="U4852" s="14" t="s">
        <v>349</v>
      </c>
      <c r="V4852" t="s">
        <v>132</v>
      </c>
      <c r="W4852" s="62">
        <v>7.1071999999999997</v>
      </c>
      <c r="X4852" s="48">
        <f t="shared" si="525"/>
        <v>14.29536244934714</v>
      </c>
    </row>
    <row r="4853" spans="1:24" x14ac:dyDescent="0.2">
      <c r="A4853" s="38" t="str">
        <f t="shared" si="524"/>
        <v>2025-9</v>
      </c>
      <c r="B4853" t="s">
        <v>8945</v>
      </c>
      <c r="C4853" s="23">
        <v>45905</v>
      </c>
      <c r="D4853" s="23">
        <v>45894</v>
      </c>
      <c r="E4853" t="s">
        <v>128</v>
      </c>
      <c r="F4853" t="s">
        <v>129</v>
      </c>
      <c r="G4853" s="22"/>
      <c r="H4853" t="s">
        <v>9416</v>
      </c>
      <c r="I4853" t="s">
        <v>950</v>
      </c>
      <c r="J4853" t="s">
        <v>951</v>
      </c>
      <c r="K4853" s="10" t="str">
        <f>+LEFT(V4853,4)</f>
        <v>RIV-</v>
      </c>
      <c r="L4853" t="s">
        <v>10</v>
      </c>
      <c r="M4853" s="52">
        <v>500</v>
      </c>
      <c r="N4853" t="s">
        <v>1472</v>
      </c>
      <c r="O4853" t="s">
        <v>11</v>
      </c>
      <c r="P4853" s="78">
        <v>0.1016</v>
      </c>
      <c r="Q4853" s="11">
        <f>ROUND(P4853*M4853,2)</f>
        <v>50.8</v>
      </c>
      <c r="R4853" s="12">
        <f>IF(O4853="HKD",7.8,IF(O4853="CNY",7.30034,1))</f>
        <v>7.3003400000000003</v>
      </c>
      <c r="S4853" s="14">
        <f>+ROUND(P4853/R4853,4)</f>
        <v>1.3899999999999999E-2</v>
      </c>
      <c r="T4853" s="13">
        <f>ROUND(S4853*M4853,2)</f>
        <v>6.95</v>
      </c>
      <c r="U4853" s="14" t="s">
        <v>349</v>
      </c>
      <c r="V4853" t="s">
        <v>132</v>
      </c>
      <c r="W4853" s="62">
        <v>7.1071999999999997</v>
      </c>
      <c r="X4853" s="48">
        <f t="shared" si="525"/>
        <v>7.1476812246735699</v>
      </c>
    </row>
    <row r="4854" spans="1:24" x14ac:dyDescent="0.2">
      <c r="A4854" s="38" t="str">
        <f t="shared" si="524"/>
        <v>2025-9</v>
      </c>
      <c r="B4854" t="s">
        <v>9079</v>
      </c>
      <c r="C4854" s="23">
        <v>45905</v>
      </c>
      <c r="D4854" s="23">
        <v>45895</v>
      </c>
      <c r="E4854" t="s">
        <v>5</v>
      </c>
      <c r="F4854" t="s">
        <v>6</v>
      </c>
      <c r="G4854" s="22"/>
      <c r="H4854" t="s">
        <v>9469</v>
      </c>
      <c r="I4854" t="s">
        <v>515</v>
      </c>
      <c r="J4854" t="s">
        <v>516</v>
      </c>
      <c r="K4854" s="10" t="str">
        <f>+LEFT(V4854,4)</f>
        <v>SHTS</v>
      </c>
      <c r="L4854" t="s">
        <v>10</v>
      </c>
      <c r="M4854" s="52">
        <v>1010</v>
      </c>
      <c r="N4854" t="s">
        <v>1472</v>
      </c>
      <c r="O4854" t="s">
        <v>11</v>
      </c>
      <c r="P4854" s="78">
        <v>2.08</v>
      </c>
      <c r="Q4854" s="11">
        <f>ROUND(P4854*M4854,2)</f>
        <v>2100.8000000000002</v>
      </c>
      <c r="R4854" s="12">
        <f>IF(O4854="HKD",7.8,IF(O4854="CNY",7.30034,1))</f>
        <v>7.3003400000000003</v>
      </c>
      <c r="S4854" s="14">
        <f>+ROUND(P4854/R4854,4)</f>
        <v>0.28489999999999999</v>
      </c>
      <c r="T4854" s="13">
        <f>ROUND(S4854*M4854,2)</f>
        <v>287.75</v>
      </c>
      <c r="U4854" s="14" t="s">
        <v>349</v>
      </c>
      <c r="V4854" t="s">
        <v>9</v>
      </c>
      <c r="W4854" s="62">
        <v>7.1071999999999997</v>
      </c>
      <c r="X4854" s="48">
        <f t="shared" si="525"/>
        <v>295.58757316524088</v>
      </c>
    </row>
    <row r="4855" spans="1:24" x14ac:dyDescent="0.2">
      <c r="A4855" s="38" t="str">
        <f t="shared" si="524"/>
        <v>2025-9</v>
      </c>
      <c r="B4855" t="s">
        <v>9166</v>
      </c>
      <c r="C4855" s="23">
        <v>45905</v>
      </c>
      <c r="D4855" s="23">
        <v>45881</v>
      </c>
      <c r="E4855" t="s">
        <v>5</v>
      </c>
      <c r="F4855" t="s">
        <v>6</v>
      </c>
      <c r="G4855" s="22"/>
      <c r="H4855" t="s">
        <v>9494</v>
      </c>
      <c r="I4855" t="s">
        <v>403</v>
      </c>
      <c r="J4855" t="s">
        <v>404</v>
      </c>
      <c r="K4855" s="10" t="str">
        <f>+LEFT(V4855,4)</f>
        <v>BOX-</v>
      </c>
      <c r="L4855" t="s">
        <v>10</v>
      </c>
      <c r="M4855" s="52">
        <v>1010</v>
      </c>
      <c r="N4855" t="s">
        <v>1472</v>
      </c>
      <c r="O4855" t="s">
        <v>11</v>
      </c>
      <c r="P4855" s="78">
        <v>3.23</v>
      </c>
      <c r="Q4855" s="11">
        <f>ROUND(P4855*M4855,2)</f>
        <v>3262.3</v>
      </c>
      <c r="R4855" s="12">
        <f>IF(O4855="HKD",7.8,IF(O4855="CNY",7.30034,1))</f>
        <v>7.3003400000000003</v>
      </c>
      <c r="S4855" s="14">
        <f>+ROUND(P4855/R4855,4)</f>
        <v>0.44240000000000002</v>
      </c>
      <c r="T4855" s="13">
        <f>ROUND(S4855*M4855,2)</f>
        <v>446.82</v>
      </c>
      <c r="U4855" s="14" t="s">
        <v>349</v>
      </c>
      <c r="V4855" t="s">
        <v>1</v>
      </c>
      <c r="W4855" s="62">
        <v>7.1071999999999997</v>
      </c>
      <c r="X4855" s="48">
        <f t="shared" si="525"/>
        <v>459.01339486717694</v>
      </c>
    </row>
    <row r="4856" spans="1:24" x14ac:dyDescent="0.2">
      <c r="A4856" s="38" t="str">
        <f t="shared" si="524"/>
        <v>2025-9</v>
      </c>
      <c r="B4856" t="s">
        <v>9169</v>
      </c>
      <c r="C4856" s="23">
        <v>45905</v>
      </c>
      <c r="D4856" s="23">
        <v>45895</v>
      </c>
      <c r="E4856" t="s">
        <v>5</v>
      </c>
      <c r="F4856" t="s">
        <v>6</v>
      </c>
      <c r="G4856" s="22"/>
      <c r="H4856" t="s">
        <v>9496</v>
      </c>
      <c r="I4856" t="s">
        <v>459</v>
      </c>
      <c r="J4856" t="s">
        <v>460</v>
      </c>
      <c r="K4856" s="10" t="str">
        <f>+LEFT(V4856,4)</f>
        <v>BOX-</v>
      </c>
      <c r="L4856" t="s">
        <v>10</v>
      </c>
      <c r="M4856" s="52">
        <v>1010</v>
      </c>
      <c r="N4856" t="s">
        <v>1472</v>
      </c>
      <c r="O4856" t="s">
        <v>11</v>
      </c>
      <c r="P4856" s="78">
        <v>3.33</v>
      </c>
      <c r="Q4856" s="11">
        <f>ROUND(P4856*M4856,2)</f>
        <v>3363.3</v>
      </c>
      <c r="R4856" s="12">
        <f>IF(O4856="HKD",7.8,IF(O4856="CNY",7.30034,1))</f>
        <v>7.3003400000000003</v>
      </c>
      <c r="S4856" s="14">
        <f>+ROUND(P4856/R4856,4)</f>
        <v>0.45610000000000001</v>
      </c>
      <c r="T4856" s="13">
        <f>ROUND(S4856*M4856,2)</f>
        <v>460.66</v>
      </c>
      <c r="U4856" s="14" t="s">
        <v>349</v>
      </c>
      <c r="V4856" t="s">
        <v>1</v>
      </c>
      <c r="W4856" s="62">
        <v>7.1071999999999997</v>
      </c>
      <c r="X4856" s="48">
        <f t="shared" si="525"/>
        <v>473.22433588473666</v>
      </c>
    </row>
    <row r="4857" spans="1:24" x14ac:dyDescent="0.2">
      <c r="A4857" s="38" t="str">
        <f t="shared" si="524"/>
        <v>2025-9</v>
      </c>
      <c r="B4857" t="s">
        <v>9194</v>
      </c>
      <c r="C4857" s="23">
        <v>45905</v>
      </c>
      <c r="D4857" s="23">
        <v>45895</v>
      </c>
      <c r="E4857" t="s">
        <v>5</v>
      </c>
      <c r="F4857" t="s">
        <v>6</v>
      </c>
      <c r="G4857" s="22"/>
      <c r="H4857" t="s">
        <v>9496</v>
      </c>
      <c r="I4857" t="s">
        <v>1746</v>
      </c>
      <c r="J4857" t="s">
        <v>1747</v>
      </c>
      <c r="K4857" s="10" t="str">
        <f>+LEFT(V4857,4)</f>
        <v>BOX-</v>
      </c>
      <c r="L4857" t="s">
        <v>10</v>
      </c>
      <c r="M4857" s="52">
        <v>1510</v>
      </c>
      <c r="N4857" t="s">
        <v>1472</v>
      </c>
      <c r="O4857" t="s">
        <v>11</v>
      </c>
      <c r="P4857" s="78">
        <v>3.87</v>
      </c>
      <c r="Q4857" s="11">
        <f>ROUND(P4857*M4857,2)</f>
        <v>5843.7</v>
      </c>
      <c r="R4857" s="12">
        <f>IF(O4857="HKD",7.8,IF(O4857="CNY",7.30034,1))</f>
        <v>7.3003400000000003</v>
      </c>
      <c r="S4857" s="14">
        <f>+ROUND(P4857/R4857,4)</f>
        <v>0.53010000000000002</v>
      </c>
      <c r="T4857" s="13">
        <f>ROUND(S4857*M4857,2)</f>
        <v>800.45</v>
      </c>
      <c r="U4857" s="14" t="s">
        <v>349</v>
      </c>
      <c r="V4857" t="s">
        <v>1</v>
      </c>
      <c r="W4857" s="62">
        <v>7.1071999999999997</v>
      </c>
      <c r="X4857" s="48">
        <f t="shared" si="525"/>
        <v>822.22253489419177</v>
      </c>
    </row>
    <row r="4858" spans="1:24" x14ac:dyDescent="0.2">
      <c r="A4858" s="38" t="str">
        <f t="shared" si="524"/>
        <v>2025-9</v>
      </c>
      <c r="B4858" t="s">
        <v>8287</v>
      </c>
      <c r="C4858" s="23">
        <v>45905</v>
      </c>
      <c r="D4858" s="23">
        <v>45842</v>
      </c>
      <c r="E4858" t="s">
        <v>830</v>
      </c>
      <c r="F4858" t="s">
        <v>831</v>
      </c>
      <c r="G4858" s="22"/>
      <c r="H4858" t="s">
        <v>9517</v>
      </c>
      <c r="I4858" t="s">
        <v>3164</v>
      </c>
      <c r="J4858" t="s">
        <v>3374</v>
      </c>
      <c r="K4858" s="10" t="str">
        <f>+LEFT(V4858,4)</f>
        <v>LID-</v>
      </c>
      <c r="L4858" t="s">
        <v>98</v>
      </c>
      <c r="M4858" s="52">
        <v>1000</v>
      </c>
      <c r="N4858" t="s">
        <v>1472</v>
      </c>
      <c r="O4858" t="s">
        <v>11</v>
      </c>
      <c r="P4858" s="78">
        <v>4.2</v>
      </c>
      <c r="Q4858" s="11">
        <f>ROUND(P4858*M4858,2)</f>
        <v>4200</v>
      </c>
      <c r="R4858" s="12">
        <f>IF(O4858="HKD",7.8,IF(O4858="CNY",7.30034,1))</f>
        <v>7.3003400000000003</v>
      </c>
      <c r="S4858" s="14">
        <f>+ROUND(P4858/R4858,4)</f>
        <v>0.57530000000000003</v>
      </c>
      <c r="T4858" s="13">
        <f>ROUND(S4858*M4858,2)</f>
        <v>575.29999999999995</v>
      </c>
      <c r="U4858" s="14" t="s">
        <v>349</v>
      </c>
      <c r="V4858" t="s">
        <v>368</v>
      </c>
      <c r="W4858" s="62">
        <v>7.1071999999999997</v>
      </c>
      <c r="X4858" s="48">
        <f t="shared" si="525"/>
        <v>590.95002251238179</v>
      </c>
    </row>
    <row r="4859" spans="1:24" x14ac:dyDescent="0.2">
      <c r="A4859" s="38" t="str">
        <f t="shared" si="524"/>
        <v>2025-9</v>
      </c>
      <c r="B4859" t="s">
        <v>9211</v>
      </c>
      <c r="C4859" s="23">
        <v>45905</v>
      </c>
      <c r="D4859" s="23">
        <v>45895</v>
      </c>
      <c r="E4859" t="s">
        <v>5</v>
      </c>
      <c r="F4859" t="s">
        <v>6</v>
      </c>
      <c r="G4859" s="22"/>
      <c r="H4859" t="s">
        <v>9469</v>
      </c>
      <c r="I4859" t="s">
        <v>3623</v>
      </c>
      <c r="J4859" t="s">
        <v>3624</v>
      </c>
      <c r="K4859" s="10" t="str">
        <f>+LEFT(V4859,4)</f>
        <v>SHTS</v>
      </c>
      <c r="L4859" t="s">
        <v>10</v>
      </c>
      <c r="M4859" s="52">
        <v>505</v>
      </c>
      <c r="N4859" t="s">
        <v>1472</v>
      </c>
      <c r="O4859" t="s">
        <v>11</v>
      </c>
      <c r="P4859" s="78">
        <v>4.3499999999999996</v>
      </c>
      <c r="Q4859" s="11">
        <f>ROUND(P4859*M4859,2)</f>
        <v>2196.75</v>
      </c>
      <c r="R4859" s="12">
        <f>IF(O4859="HKD",7.8,IF(O4859="CNY",7.30034,1))</f>
        <v>7.3003400000000003</v>
      </c>
      <c r="S4859" s="14">
        <f>+ROUND(P4859/R4859,4)</f>
        <v>0.59589999999999999</v>
      </c>
      <c r="T4859" s="13">
        <f>ROUND(S4859*M4859,2)</f>
        <v>300.93</v>
      </c>
      <c r="U4859" s="14" t="s">
        <v>349</v>
      </c>
      <c r="V4859" t="s">
        <v>9</v>
      </c>
      <c r="W4859" s="62">
        <v>7.1071999999999997</v>
      </c>
      <c r="X4859" s="48">
        <f t="shared" si="525"/>
        <v>309.08796713192254</v>
      </c>
    </row>
    <row r="4860" spans="1:24" x14ac:dyDescent="0.2">
      <c r="A4860" s="38" t="str">
        <f t="shared" si="524"/>
        <v>2025-9</v>
      </c>
      <c r="B4860" t="s">
        <v>9222</v>
      </c>
      <c r="C4860" s="23">
        <v>45905</v>
      </c>
      <c r="D4860" s="23">
        <v>45895</v>
      </c>
      <c r="E4860" t="s">
        <v>5</v>
      </c>
      <c r="F4860" t="s">
        <v>6</v>
      </c>
      <c r="G4860" s="22"/>
      <c r="H4860" t="s">
        <v>9496</v>
      </c>
      <c r="I4860" t="s">
        <v>1768</v>
      </c>
      <c r="J4860" t="s">
        <v>1769</v>
      </c>
      <c r="K4860" s="10" t="str">
        <f>+LEFT(V4860,4)</f>
        <v>BOX-</v>
      </c>
      <c r="L4860" t="s">
        <v>10</v>
      </c>
      <c r="M4860" s="52">
        <v>2020</v>
      </c>
      <c r="N4860" t="s">
        <v>1472</v>
      </c>
      <c r="O4860" t="s">
        <v>11</v>
      </c>
      <c r="P4860" s="78">
        <v>4.7699999999999996</v>
      </c>
      <c r="Q4860" s="11">
        <f>ROUND(P4860*M4860,2)</f>
        <v>9635.4</v>
      </c>
      <c r="R4860" s="12">
        <f>IF(O4860="HKD",7.8,IF(O4860="CNY",7.30034,1))</f>
        <v>7.3003400000000003</v>
      </c>
      <c r="S4860" s="14">
        <f>+ROUND(P4860/R4860,4)</f>
        <v>0.65339999999999998</v>
      </c>
      <c r="T4860" s="13">
        <f>ROUND(S4860*M4860,2)</f>
        <v>1319.87</v>
      </c>
      <c r="U4860" s="14" t="s">
        <v>349</v>
      </c>
      <c r="V4860" t="s">
        <v>1</v>
      </c>
      <c r="W4860" s="62">
        <v>7.1071999999999997</v>
      </c>
      <c r="X4860" s="48">
        <f t="shared" si="525"/>
        <v>1355.7237730751913</v>
      </c>
    </row>
    <row r="4861" spans="1:24" x14ac:dyDescent="0.2">
      <c r="A4861" s="38" t="str">
        <f t="shared" si="524"/>
        <v>2025-9</v>
      </c>
      <c r="B4861" t="s">
        <v>9225</v>
      </c>
      <c r="C4861" s="23">
        <v>45905</v>
      </c>
      <c r="D4861" s="23">
        <v>45895</v>
      </c>
      <c r="E4861" t="s">
        <v>5</v>
      </c>
      <c r="F4861" t="s">
        <v>6</v>
      </c>
      <c r="G4861" s="22"/>
      <c r="H4861" t="s">
        <v>9469</v>
      </c>
      <c r="I4861" t="s">
        <v>6815</v>
      </c>
      <c r="J4861" t="s">
        <v>6816</v>
      </c>
      <c r="K4861" s="10" t="str">
        <f>+LEFT(V4861,4)</f>
        <v>SHTS</v>
      </c>
      <c r="L4861" t="s">
        <v>10</v>
      </c>
      <c r="M4861" s="52">
        <v>505</v>
      </c>
      <c r="N4861" t="s">
        <v>1472</v>
      </c>
      <c r="O4861" t="s">
        <v>11</v>
      </c>
      <c r="P4861" s="78">
        <v>4.84</v>
      </c>
      <c r="Q4861" s="11">
        <f>ROUND(P4861*M4861,2)</f>
        <v>2444.1999999999998</v>
      </c>
      <c r="R4861" s="12">
        <f>IF(O4861="HKD",7.8,IF(O4861="CNY",7.30034,1))</f>
        <v>7.3003400000000003</v>
      </c>
      <c r="S4861" s="14">
        <f>+ROUND(P4861/R4861,4)</f>
        <v>0.66300000000000003</v>
      </c>
      <c r="T4861" s="13">
        <f>ROUND(S4861*M4861,2)</f>
        <v>334.82</v>
      </c>
      <c r="U4861" s="14" t="s">
        <v>349</v>
      </c>
      <c r="V4861" t="s">
        <v>9</v>
      </c>
      <c r="W4861" s="62">
        <v>7.1071999999999997</v>
      </c>
      <c r="X4861" s="48">
        <f t="shared" si="525"/>
        <v>343.90477262494369</v>
      </c>
    </row>
    <row r="4862" spans="1:24" x14ac:dyDescent="0.2">
      <c r="A4862" s="38" t="str">
        <f t="shared" si="524"/>
        <v>2025-9</v>
      </c>
      <c r="B4862" t="s">
        <v>9229</v>
      </c>
      <c r="C4862" s="23">
        <v>45905</v>
      </c>
      <c r="D4862" s="23">
        <v>45895</v>
      </c>
      <c r="E4862" t="s">
        <v>5</v>
      </c>
      <c r="F4862" t="s">
        <v>6</v>
      </c>
      <c r="G4862" s="22"/>
      <c r="H4862" t="s">
        <v>9469</v>
      </c>
      <c r="I4862" t="s">
        <v>6821</v>
      </c>
      <c r="J4862" t="s">
        <v>6822</v>
      </c>
      <c r="K4862" s="10" t="str">
        <f>+LEFT(V4862,4)</f>
        <v>SHTS</v>
      </c>
      <c r="L4862" t="s">
        <v>10</v>
      </c>
      <c r="M4862" s="52">
        <v>505</v>
      </c>
      <c r="N4862" t="s">
        <v>1472</v>
      </c>
      <c r="O4862" t="s">
        <v>11</v>
      </c>
      <c r="P4862" s="78">
        <v>4.91</v>
      </c>
      <c r="Q4862" s="11">
        <f>ROUND(P4862*M4862,2)</f>
        <v>2479.5500000000002</v>
      </c>
      <c r="R4862" s="12">
        <f>IF(O4862="HKD",7.8,IF(O4862="CNY",7.30034,1))</f>
        <v>7.3003400000000003</v>
      </c>
      <c r="S4862" s="14">
        <f>+ROUND(P4862/R4862,4)</f>
        <v>0.67259999999999998</v>
      </c>
      <c r="T4862" s="13">
        <f>ROUND(S4862*M4862,2)</f>
        <v>339.66</v>
      </c>
      <c r="U4862" s="14" t="s">
        <v>349</v>
      </c>
      <c r="V4862" t="s">
        <v>9</v>
      </c>
      <c r="W4862" s="62">
        <v>7.1071999999999997</v>
      </c>
      <c r="X4862" s="48">
        <f t="shared" si="525"/>
        <v>348.87860198108962</v>
      </c>
    </row>
    <row r="4863" spans="1:24" x14ac:dyDescent="0.2">
      <c r="A4863" s="38" t="str">
        <f t="shared" si="524"/>
        <v>2025-9</v>
      </c>
      <c r="B4863" t="s">
        <v>9239</v>
      </c>
      <c r="C4863" s="23">
        <v>45905</v>
      </c>
      <c r="D4863" s="23">
        <v>45874</v>
      </c>
      <c r="E4863" t="s">
        <v>5</v>
      </c>
      <c r="F4863" t="s">
        <v>6</v>
      </c>
      <c r="G4863" s="22"/>
      <c r="H4863" t="s">
        <v>9494</v>
      </c>
      <c r="I4863" t="s">
        <v>7843</v>
      </c>
      <c r="J4863" t="s">
        <v>7844</v>
      </c>
      <c r="K4863" s="10" t="str">
        <f>+LEFT(V4863,4)</f>
        <v>BOX-</v>
      </c>
      <c r="L4863" t="s">
        <v>10</v>
      </c>
      <c r="M4863" s="52">
        <v>100</v>
      </c>
      <c r="N4863" t="s">
        <v>1472</v>
      </c>
      <c r="O4863" t="s">
        <v>11</v>
      </c>
      <c r="P4863" s="78">
        <v>5.17</v>
      </c>
      <c r="Q4863" s="11">
        <f>ROUND(P4863*M4863,2)</f>
        <v>517</v>
      </c>
      <c r="R4863" s="12">
        <f>IF(O4863="HKD",7.8,IF(O4863="CNY",7.30034,1))</f>
        <v>7.3003400000000003</v>
      </c>
      <c r="S4863" s="14">
        <f>+ROUND(P4863/R4863,4)</f>
        <v>0.70820000000000005</v>
      </c>
      <c r="T4863" s="13">
        <f>ROUND(S4863*M4863,2)</f>
        <v>70.819999999999993</v>
      </c>
      <c r="U4863" s="14" t="s">
        <v>349</v>
      </c>
      <c r="V4863" t="s">
        <v>1</v>
      </c>
      <c r="W4863" s="62">
        <v>7.1071999999999997</v>
      </c>
      <c r="X4863" s="48">
        <f t="shared" si="525"/>
        <v>72.743133723547942</v>
      </c>
    </row>
    <row r="4864" spans="1:24" x14ac:dyDescent="0.2">
      <c r="A4864" s="38" t="str">
        <f t="shared" si="524"/>
        <v>2025-9</v>
      </c>
      <c r="B4864" t="s">
        <v>9243</v>
      </c>
      <c r="C4864" s="23">
        <v>45905</v>
      </c>
      <c r="D4864" s="23">
        <v>45895</v>
      </c>
      <c r="E4864" t="s">
        <v>5</v>
      </c>
      <c r="F4864" t="s">
        <v>6</v>
      </c>
      <c r="G4864" s="22"/>
      <c r="H4864" t="s">
        <v>9469</v>
      </c>
      <c r="I4864" t="s">
        <v>3690</v>
      </c>
      <c r="J4864" t="s">
        <v>3691</v>
      </c>
      <c r="K4864" s="10" t="str">
        <f>+LEFT(V4864,4)</f>
        <v>SHTS</v>
      </c>
      <c r="L4864" t="s">
        <v>10</v>
      </c>
      <c r="M4864" s="52">
        <v>505</v>
      </c>
      <c r="N4864" t="s">
        <v>1472</v>
      </c>
      <c r="O4864" t="s">
        <v>11</v>
      </c>
      <c r="P4864" s="78">
        <v>5.21</v>
      </c>
      <c r="Q4864" s="11">
        <f>ROUND(P4864*M4864,2)</f>
        <v>2631.05</v>
      </c>
      <c r="R4864" s="12">
        <f>IF(O4864="HKD",7.8,IF(O4864="CNY",7.30034,1))</f>
        <v>7.3003400000000003</v>
      </c>
      <c r="S4864" s="14">
        <f>+ROUND(P4864/R4864,4)</f>
        <v>0.7137</v>
      </c>
      <c r="T4864" s="13">
        <f>ROUND(S4864*M4864,2)</f>
        <v>360.42</v>
      </c>
      <c r="U4864" s="14" t="s">
        <v>349</v>
      </c>
      <c r="V4864" t="s">
        <v>9</v>
      </c>
      <c r="W4864" s="62">
        <v>7.1071999999999997</v>
      </c>
      <c r="X4864" s="48">
        <f t="shared" si="525"/>
        <v>370.19501350742911</v>
      </c>
    </row>
    <row r="4865" spans="1:24" x14ac:dyDescent="0.2">
      <c r="A4865" s="38" t="str">
        <f t="shared" si="524"/>
        <v>2025-9</v>
      </c>
      <c r="B4865" t="s">
        <v>9318</v>
      </c>
      <c r="C4865" s="23">
        <v>45905</v>
      </c>
      <c r="D4865" s="23">
        <v>45895</v>
      </c>
      <c r="E4865" t="s">
        <v>5</v>
      </c>
      <c r="F4865" t="s">
        <v>6</v>
      </c>
      <c r="G4865" s="22"/>
      <c r="H4865" t="s">
        <v>9496</v>
      </c>
      <c r="I4865" t="s">
        <v>3782</v>
      </c>
      <c r="J4865" t="s">
        <v>3783</v>
      </c>
      <c r="K4865" s="10" t="str">
        <f>+LEFT(V4865,4)</f>
        <v>BOX-</v>
      </c>
      <c r="L4865" t="s">
        <v>10</v>
      </c>
      <c r="M4865" s="52">
        <v>505</v>
      </c>
      <c r="N4865" t="s">
        <v>1472</v>
      </c>
      <c r="O4865" t="s">
        <v>11</v>
      </c>
      <c r="P4865" s="78">
        <v>10.15</v>
      </c>
      <c r="Q4865" s="11">
        <f>ROUND(P4865*M4865,2)</f>
        <v>5125.75</v>
      </c>
      <c r="R4865" s="12">
        <f>IF(O4865="HKD",7.8,IF(O4865="CNY",7.30034,1))</f>
        <v>7.3003400000000003</v>
      </c>
      <c r="S4865" s="14">
        <f>+ROUND(P4865/R4865,4)</f>
        <v>1.3903000000000001</v>
      </c>
      <c r="T4865" s="13">
        <f>ROUND(S4865*M4865,2)</f>
        <v>702.1</v>
      </c>
      <c r="U4865" s="14" t="s">
        <v>349</v>
      </c>
      <c r="V4865" t="s">
        <v>1</v>
      </c>
      <c r="W4865" s="62">
        <v>7.1071999999999997</v>
      </c>
      <c r="X4865" s="48">
        <f t="shared" si="525"/>
        <v>721.20525664115269</v>
      </c>
    </row>
    <row r="4866" spans="1:24" x14ac:dyDescent="0.2">
      <c r="A4866" s="38" t="str">
        <f t="shared" ref="A4866:A4929" si="526">+TEXT(C4866,"YYYY")&amp;"-"&amp;TEXT(C4866,"M")</f>
        <v>2025-9</v>
      </c>
      <c r="B4866" t="s">
        <v>9328</v>
      </c>
      <c r="C4866" s="23">
        <v>45905</v>
      </c>
      <c r="D4866" s="23">
        <v>45895</v>
      </c>
      <c r="E4866" t="s">
        <v>5</v>
      </c>
      <c r="F4866" t="s">
        <v>6</v>
      </c>
      <c r="G4866" s="22"/>
      <c r="H4866" t="s">
        <v>9496</v>
      </c>
      <c r="I4866" t="s">
        <v>3240</v>
      </c>
      <c r="J4866" t="s">
        <v>3447</v>
      </c>
      <c r="K4866" s="10" t="str">
        <f>+LEFT(V4866,4)</f>
        <v>BOX-</v>
      </c>
      <c r="L4866" t="s">
        <v>10</v>
      </c>
      <c r="M4866" s="52">
        <v>505</v>
      </c>
      <c r="N4866" t="s">
        <v>1472</v>
      </c>
      <c r="O4866" t="s">
        <v>11</v>
      </c>
      <c r="P4866" s="78">
        <v>10.93</v>
      </c>
      <c r="Q4866" s="11">
        <f>ROUND(P4866*M4866,2)</f>
        <v>5519.65</v>
      </c>
      <c r="R4866" s="12">
        <f>IF(O4866="HKD",7.8,IF(O4866="CNY",7.30034,1))</f>
        <v>7.3003400000000003</v>
      </c>
      <c r="S4866" s="14">
        <f>+ROUND(P4866/R4866,4)</f>
        <v>1.4972000000000001</v>
      </c>
      <c r="T4866" s="13">
        <f>ROUND(S4866*M4866,2)</f>
        <v>756.09</v>
      </c>
      <c r="U4866" s="14" t="s">
        <v>349</v>
      </c>
      <c r="V4866" t="s">
        <v>1</v>
      </c>
      <c r="W4866" s="62">
        <v>7.1071999999999997</v>
      </c>
      <c r="X4866" s="48">
        <f t="shared" ref="X4866:X4929" si="527">IF(O4866="CNY",P4866/W4866*M4866,1)</f>
        <v>776.62792660963532</v>
      </c>
    </row>
    <row r="4867" spans="1:24" x14ac:dyDescent="0.2">
      <c r="A4867" s="38" t="str">
        <f t="shared" si="526"/>
        <v>2025-9</v>
      </c>
      <c r="B4867" t="s">
        <v>9339</v>
      </c>
      <c r="C4867" s="23">
        <v>45905</v>
      </c>
      <c r="D4867" s="23">
        <v>45895</v>
      </c>
      <c r="E4867" t="s">
        <v>5</v>
      </c>
      <c r="F4867" t="s">
        <v>6</v>
      </c>
      <c r="G4867" s="22"/>
      <c r="H4867" t="s">
        <v>9496</v>
      </c>
      <c r="I4867" t="s">
        <v>3794</v>
      </c>
      <c r="J4867" t="s">
        <v>3795</v>
      </c>
      <c r="K4867" s="10" t="str">
        <f>+LEFT(V4867,4)</f>
        <v>BOX-</v>
      </c>
      <c r="L4867" t="s">
        <v>10</v>
      </c>
      <c r="M4867" s="52">
        <v>505</v>
      </c>
      <c r="N4867" t="s">
        <v>1472</v>
      </c>
      <c r="O4867" t="s">
        <v>11</v>
      </c>
      <c r="P4867" s="78">
        <v>13.11</v>
      </c>
      <c r="Q4867" s="11">
        <f>ROUND(P4867*M4867,2)</f>
        <v>6620.55</v>
      </c>
      <c r="R4867" s="12">
        <f>IF(O4867="HKD",7.8,IF(O4867="CNY",7.30034,1))</f>
        <v>7.3003400000000003</v>
      </c>
      <c r="S4867" s="14">
        <f>+ROUND(P4867/R4867,4)</f>
        <v>1.7958000000000001</v>
      </c>
      <c r="T4867" s="13">
        <f>ROUND(S4867*M4867,2)</f>
        <v>906.88</v>
      </c>
      <c r="U4867" s="14" t="s">
        <v>349</v>
      </c>
      <c r="V4867" t="s">
        <v>1</v>
      </c>
      <c r="W4867" s="62">
        <v>7.1071999999999997</v>
      </c>
      <c r="X4867" s="48">
        <f t="shared" si="527"/>
        <v>931.5271837010356</v>
      </c>
    </row>
    <row r="4868" spans="1:24" x14ac:dyDescent="0.2">
      <c r="A4868" s="38" t="str">
        <f t="shared" si="526"/>
        <v>2025-9</v>
      </c>
      <c r="B4868" t="s">
        <v>9349</v>
      </c>
      <c r="C4868" s="23">
        <v>45905</v>
      </c>
      <c r="D4868" s="23">
        <v>45847</v>
      </c>
      <c r="E4868" t="s">
        <v>143</v>
      </c>
      <c r="F4868" t="s">
        <v>144</v>
      </c>
      <c r="G4868" s="22"/>
      <c r="H4868" t="s">
        <v>9426</v>
      </c>
      <c r="I4868" t="s">
        <v>4804</v>
      </c>
      <c r="J4868" t="s">
        <v>4805</v>
      </c>
      <c r="K4868" s="10" t="str">
        <f>+LEFT(V4868,4)</f>
        <v>HDL-</v>
      </c>
      <c r="L4868" t="s">
        <v>10</v>
      </c>
      <c r="M4868" s="52">
        <v>560</v>
      </c>
      <c r="N4868" t="s">
        <v>1472</v>
      </c>
      <c r="O4868" t="s">
        <v>11</v>
      </c>
      <c r="P4868" s="78">
        <v>15.564299999999999</v>
      </c>
      <c r="Q4868" s="11">
        <f>ROUND(P4868*M4868,2)</f>
        <v>8716.01</v>
      </c>
      <c r="R4868" s="12">
        <f>IF(O4868="HKD",7.8,IF(O4868="CNY",7.30034,1))</f>
        <v>7.3003400000000003</v>
      </c>
      <c r="S4868" s="14">
        <f>+ROUND(P4868/R4868,4)</f>
        <v>2.1320000000000001</v>
      </c>
      <c r="T4868" s="13">
        <f>ROUND(S4868*M4868,2)</f>
        <v>1193.92</v>
      </c>
      <c r="U4868" s="14" t="s">
        <v>349</v>
      </c>
      <c r="V4868" t="s">
        <v>228</v>
      </c>
      <c r="W4868" s="62">
        <v>7.1071999999999997</v>
      </c>
      <c r="X4868" s="48">
        <f t="shared" si="527"/>
        <v>1226.3631247185951</v>
      </c>
    </row>
    <row r="4869" spans="1:24" x14ac:dyDescent="0.2">
      <c r="A4869" s="38" t="str">
        <f t="shared" si="526"/>
        <v>2025-9</v>
      </c>
      <c r="B4869" t="s">
        <v>9350</v>
      </c>
      <c r="C4869" s="23">
        <v>45905</v>
      </c>
      <c r="D4869" s="23">
        <v>45847</v>
      </c>
      <c r="E4869" t="s">
        <v>143</v>
      </c>
      <c r="F4869" t="s">
        <v>144</v>
      </c>
      <c r="G4869" s="22"/>
      <c r="H4869" t="s">
        <v>9426</v>
      </c>
      <c r="I4869" t="s">
        <v>3064</v>
      </c>
      <c r="J4869" t="s">
        <v>3280</v>
      </c>
      <c r="K4869" s="10" t="str">
        <f>+LEFT(V4869,4)</f>
        <v>HDL-</v>
      </c>
      <c r="L4869" t="s">
        <v>10</v>
      </c>
      <c r="M4869" s="52">
        <v>320</v>
      </c>
      <c r="N4869" t="s">
        <v>1472</v>
      </c>
      <c r="O4869" t="s">
        <v>11</v>
      </c>
      <c r="P4869" s="78">
        <v>15.564299999999999</v>
      </c>
      <c r="Q4869" s="11">
        <f>ROUND(P4869*M4869,2)</f>
        <v>4980.58</v>
      </c>
      <c r="R4869" s="12">
        <f>IF(O4869="HKD",7.8,IF(O4869="CNY",7.30034,1))</f>
        <v>7.3003400000000003</v>
      </c>
      <c r="S4869" s="14">
        <f>+ROUND(P4869/R4869,4)</f>
        <v>2.1320000000000001</v>
      </c>
      <c r="T4869" s="13">
        <f>ROUND(S4869*M4869,2)</f>
        <v>682.24</v>
      </c>
      <c r="U4869" s="14" t="s">
        <v>349</v>
      </c>
      <c r="V4869" t="s">
        <v>228</v>
      </c>
      <c r="W4869" s="62">
        <v>7.1071999999999997</v>
      </c>
      <c r="X4869" s="48">
        <f t="shared" si="527"/>
        <v>700.77892841062578</v>
      </c>
    </row>
    <row r="4870" spans="1:24" x14ac:dyDescent="0.2">
      <c r="A4870" s="38" t="str">
        <f t="shared" si="526"/>
        <v>2025-9</v>
      </c>
      <c r="B4870" t="s">
        <v>8441</v>
      </c>
      <c r="C4870" s="23">
        <v>45905</v>
      </c>
      <c r="D4870" s="23">
        <v>45821</v>
      </c>
      <c r="E4870" t="s">
        <v>143</v>
      </c>
      <c r="F4870" t="s">
        <v>144</v>
      </c>
      <c r="G4870" s="22"/>
      <c r="H4870" t="s">
        <v>9426</v>
      </c>
      <c r="I4870" t="s">
        <v>4806</v>
      </c>
      <c r="J4870" t="s">
        <v>4807</v>
      </c>
      <c r="K4870" s="10" t="str">
        <f>+LEFT(V4870,4)</f>
        <v>HDL-</v>
      </c>
      <c r="L4870" t="s">
        <v>10</v>
      </c>
      <c r="M4870" s="52">
        <v>180</v>
      </c>
      <c r="N4870" t="s">
        <v>1472</v>
      </c>
      <c r="O4870" t="s">
        <v>11</v>
      </c>
      <c r="P4870" s="78">
        <v>15.9543</v>
      </c>
      <c r="Q4870" s="11">
        <f>ROUND(P4870*M4870,2)</f>
        <v>2871.77</v>
      </c>
      <c r="R4870" s="12">
        <f>IF(O4870="HKD",7.8,IF(O4870="CNY",7.30034,1))</f>
        <v>7.3003400000000003</v>
      </c>
      <c r="S4870" s="14">
        <f>+ROUND(P4870/R4870,4)</f>
        <v>2.1854</v>
      </c>
      <c r="T4870" s="13">
        <f>ROUND(S4870*M4870,2)</f>
        <v>393.37</v>
      </c>
      <c r="U4870" s="14" t="s">
        <v>349</v>
      </c>
      <c r="V4870" t="s">
        <v>228</v>
      </c>
      <c r="W4870" s="62">
        <v>7.1071999999999997</v>
      </c>
      <c r="X4870" s="48">
        <f t="shared" si="527"/>
        <v>404.06545475011256</v>
      </c>
    </row>
    <row r="4871" spans="1:24" x14ac:dyDescent="0.2">
      <c r="A4871" s="38" t="str">
        <f t="shared" si="526"/>
        <v>2025-9</v>
      </c>
      <c r="B4871" t="s">
        <v>9352</v>
      </c>
      <c r="C4871" s="23">
        <v>45905</v>
      </c>
      <c r="D4871" s="23">
        <v>45847</v>
      </c>
      <c r="E4871" t="s">
        <v>143</v>
      </c>
      <c r="F4871" t="s">
        <v>144</v>
      </c>
      <c r="G4871" s="22"/>
      <c r="H4871" t="s">
        <v>9426</v>
      </c>
      <c r="I4871" t="s">
        <v>8857</v>
      </c>
      <c r="J4871" t="s">
        <v>8858</v>
      </c>
      <c r="K4871" s="10" t="str">
        <f>+LEFT(V4871,4)</f>
        <v>HDL-</v>
      </c>
      <c r="L4871" t="s">
        <v>10</v>
      </c>
      <c r="M4871" s="52">
        <v>90</v>
      </c>
      <c r="N4871" t="s">
        <v>1472</v>
      </c>
      <c r="O4871" t="s">
        <v>11</v>
      </c>
      <c r="P4871" s="78">
        <v>15.9543</v>
      </c>
      <c r="Q4871" s="11">
        <f>ROUND(P4871*M4871,2)</f>
        <v>1435.89</v>
      </c>
      <c r="R4871" s="12">
        <f>IF(O4871="HKD",7.8,IF(O4871="CNY",7.30034,1))</f>
        <v>7.3003400000000003</v>
      </c>
      <c r="S4871" s="14">
        <f>+ROUND(P4871/R4871,4)</f>
        <v>2.1854</v>
      </c>
      <c r="T4871" s="13">
        <f>ROUND(S4871*M4871,2)</f>
        <v>196.69</v>
      </c>
      <c r="U4871" s="14" t="s">
        <v>349</v>
      </c>
      <c r="V4871" t="s">
        <v>228</v>
      </c>
      <c r="W4871" s="62">
        <v>7.1071999999999997</v>
      </c>
      <c r="X4871" s="48">
        <f t="shared" si="527"/>
        <v>202.03272737505628</v>
      </c>
    </row>
    <row r="4872" spans="1:24" x14ac:dyDescent="0.2">
      <c r="A4872" s="38" t="str">
        <f t="shared" si="526"/>
        <v>2025-9</v>
      </c>
      <c r="B4872" t="s">
        <v>9353</v>
      </c>
      <c r="C4872" s="23">
        <v>45905</v>
      </c>
      <c r="D4872" s="23">
        <v>45881</v>
      </c>
      <c r="E4872" t="s">
        <v>806</v>
      </c>
      <c r="F4872" t="s">
        <v>807</v>
      </c>
      <c r="G4872" s="22"/>
      <c r="H4872" t="s">
        <v>9601</v>
      </c>
      <c r="I4872" t="s">
        <v>3085</v>
      </c>
      <c r="J4872" t="s">
        <v>3301</v>
      </c>
      <c r="K4872" s="10" t="str">
        <f>+LEFT(V4872,4)</f>
        <v>SWF-</v>
      </c>
      <c r="L4872" t="s">
        <v>10</v>
      </c>
      <c r="M4872" s="52">
        <v>110.9</v>
      </c>
      <c r="N4872" t="s">
        <v>186</v>
      </c>
      <c r="O4872" t="s">
        <v>11</v>
      </c>
      <c r="P4872" s="78">
        <v>16</v>
      </c>
      <c r="Q4872" s="11">
        <f>ROUND(P4872*M4872,2)</f>
        <v>1774.4</v>
      </c>
      <c r="R4872" s="12">
        <f>IF(O4872="HKD",7.8,IF(O4872="CNY",7.30034,1))</f>
        <v>7.3003400000000003</v>
      </c>
      <c r="S4872" s="14">
        <f>+ROUND(P4872/R4872,4)</f>
        <v>2.1917</v>
      </c>
      <c r="T4872" s="13">
        <f>ROUND(S4872*M4872,2)</f>
        <v>243.06</v>
      </c>
      <c r="U4872" s="14" t="s">
        <v>349</v>
      </c>
      <c r="V4872" t="s">
        <v>3481</v>
      </c>
      <c r="W4872" s="62">
        <v>7.1071999999999997</v>
      </c>
      <c r="X4872" s="48">
        <f t="shared" si="527"/>
        <v>249.6623142728501</v>
      </c>
    </row>
    <row r="4873" spans="1:24" x14ac:dyDescent="0.2">
      <c r="A4873" s="38" t="str">
        <f t="shared" si="526"/>
        <v>2025-9</v>
      </c>
      <c r="B4873" t="s">
        <v>9354</v>
      </c>
      <c r="C4873" s="23">
        <v>45905</v>
      </c>
      <c r="D4873" s="23">
        <v>45895</v>
      </c>
      <c r="E4873" t="s">
        <v>806</v>
      </c>
      <c r="F4873" t="s">
        <v>807</v>
      </c>
      <c r="G4873" s="22"/>
      <c r="H4873" t="s">
        <v>9601</v>
      </c>
      <c r="I4873" t="s">
        <v>3210</v>
      </c>
      <c r="J4873" t="s">
        <v>3417</v>
      </c>
      <c r="K4873" s="10" t="str">
        <f>+LEFT(V4873,4)</f>
        <v>SWF-</v>
      </c>
      <c r="L4873" t="s">
        <v>10</v>
      </c>
      <c r="M4873" s="52">
        <v>115.1</v>
      </c>
      <c r="N4873" t="s">
        <v>186</v>
      </c>
      <c r="O4873" t="s">
        <v>11</v>
      </c>
      <c r="P4873" s="78">
        <v>16</v>
      </c>
      <c r="Q4873" s="11">
        <f>ROUND(P4873*M4873,2)</f>
        <v>1841.6</v>
      </c>
      <c r="R4873" s="12">
        <f>IF(O4873="HKD",7.8,IF(O4873="CNY",7.30034,1))</f>
        <v>7.3003400000000003</v>
      </c>
      <c r="S4873" s="14">
        <f>+ROUND(P4873/R4873,4)</f>
        <v>2.1917</v>
      </c>
      <c r="T4873" s="13">
        <f>ROUND(S4873*M4873,2)</f>
        <v>252.26</v>
      </c>
      <c r="U4873" s="14" t="s">
        <v>349</v>
      </c>
      <c r="V4873" t="s">
        <v>3481</v>
      </c>
      <c r="W4873" s="62">
        <v>7.1071999999999997</v>
      </c>
      <c r="X4873" s="48">
        <f t="shared" si="527"/>
        <v>259.11751463304819</v>
      </c>
    </row>
    <row r="4874" spans="1:24" x14ac:dyDescent="0.2">
      <c r="A4874" s="38" t="str">
        <f t="shared" si="526"/>
        <v>2025-9</v>
      </c>
      <c r="B4874" t="s">
        <v>9358</v>
      </c>
      <c r="C4874" s="23">
        <v>45905</v>
      </c>
      <c r="D4874" s="23">
        <v>45895</v>
      </c>
      <c r="E4874" t="s">
        <v>5</v>
      </c>
      <c r="F4874" t="s">
        <v>6</v>
      </c>
      <c r="G4874" s="22"/>
      <c r="H4874" t="s">
        <v>9496</v>
      </c>
      <c r="I4874" t="s">
        <v>3790</v>
      </c>
      <c r="J4874" t="s">
        <v>3791</v>
      </c>
      <c r="K4874" s="10" t="str">
        <f>+LEFT(V4874,4)</f>
        <v>BOX-</v>
      </c>
      <c r="L4874" t="s">
        <v>10</v>
      </c>
      <c r="M4874" s="52">
        <v>505</v>
      </c>
      <c r="N4874" t="s">
        <v>1472</v>
      </c>
      <c r="O4874" t="s">
        <v>11</v>
      </c>
      <c r="P4874" s="78">
        <v>16.45</v>
      </c>
      <c r="Q4874" s="11">
        <f>ROUND(P4874*M4874,2)</f>
        <v>8307.25</v>
      </c>
      <c r="R4874" s="12">
        <f>IF(O4874="HKD",7.8,IF(O4874="CNY",7.30034,1))</f>
        <v>7.3003400000000003</v>
      </c>
      <c r="S4874" s="14">
        <f>+ROUND(P4874/R4874,4)</f>
        <v>2.2532999999999999</v>
      </c>
      <c r="T4874" s="13">
        <f>ROUND(S4874*M4874,2)</f>
        <v>1137.92</v>
      </c>
      <c r="U4874" s="14" t="s">
        <v>349</v>
      </c>
      <c r="V4874" t="s">
        <v>1</v>
      </c>
      <c r="W4874" s="62">
        <v>7.1071999999999997</v>
      </c>
      <c r="X4874" s="48">
        <f t="shared" si="527"/>
        <v>1168.8498986942818</v>
      </c>
    </row>
    <row r="4875" spans="1:24" x14ac:dyDescent="0.2">
      <c r="A4875" s="38" t="str">
        <f t="shared" si="526"/>
        <v>2025-9</v>
      </c>
      <c r="B4875" t="s">
        <v>9363</v>
      </c>
      <c r="C4875" s="23">
        <v>45905</v>
      </c>
      <c r="D4875" s="23">
        <v>45890</v>
      </c>
      <c r="E4875" t="s">
        <v>981</v>
      </c>
      <c r="F4875" t="s">
        <v>982</v>
      </c>
      <c r="G4875" s="22"/>
      <c r="H4875" t="s">
        <v>9604</v>
      </c>
      <c r="I4875" t="s">
        <v>8859</v>
      </c>
      <c r="J4875" t="s">
        <v>8860</v>
      </c>
      <c r="K4875" s="10" t="str">
        <f>+LEFT(V4875,4)</f>
        <v>RACK</v>
      </c>
      <c r="L4875" t="s">
        <v>10</v>
      </c>
      <c r="M4875" s="52">
        <v>1450</v>
      </c>
      <c r="N4875" t="s">
        <v>1472</v>
      </c>
      <c r="O4875" t="s">
        <v>11</v>
      </c>
      <c r="P4875" s="78">
        <v>18.474299999999999</v>
      </c>
      <c r="Q4875" s="11">
        <f>ROUND(P4875*M4875,2)</f>
        <v>26787.74</v>
      </c>
      <c r="R4875" s="12">
        <f>IF(O4875="HKD",7.8,IF(O4875="CNY",7.30034,1))</f>
        <v>7.3003400000000003</v>
      </c>
      <c r="S4875" s="14">
        <f>+ROUND(P4875/R4875,4)</f>
        <v>2.5306000000000002</v>
      </c>
      <c r="T4875" s="13">
        <f>ROUND(S4875*M4875,2)</f>
        <v>3669.37</v>
      </c>
      <c r="U4875" s="14" t="s">
        <v>349</v>
      </c>
      <c r="V4875" t="s">
        <v>6643</v>
      </c>
      <c r="W4875" s="62">
        <v>7.1071999999999997</v>
      </c>
      <c r="X4875" s="48">
        <f t="shared" si="527"/>
        <v>3769.0982384061235</v>
      </c>
    </row>
    <row r="4876" spans="1:24" x14ac:dyDescent="0.2">
      <c r="A4876" s="38" t="str">
        <f t="shared" si="526"/>
        <v>2025-9</v>
      </c>
      <c r="B4876" t="s">
        <v>8981</v>
      </c>
      <c r="C4876" s="23">
        <v>45908</v>
      </c>
      <c r="D4876" s="23">
        <v>45902</v>
      </c>
      <c r="E4876" t="s">
        <v>235</v>
      </c>
      <c r="F4876" t="s">
        <v>236</v>
      </c>
      <c r="G4876" s="22"/>
      <c r="H4876" t="s">
        <v>9438</v>
      </c>
      <c r="I4876" t="s">
        <v>239</v>
      </c>
      <c r="J4876" t="s">
        <v>240</v>
      </c>
      <c r="K4876" s="10" t="str">
        <f>+LEFT(V4876,4)</f>
        <v>RIV-</v>
      </c>
      <c r="L4876" t="s">
        <v>10</v>
      </c>
      <c r="M4876" s="52">
        <v>16000</v>
      </c>
      <c r="N4876" t="s">
        <v>1472</v>
      </c>
      <c r="O4876" t="s">
        <v>11</v>
      </c>
      <c r="P4876" s="78">
        <v>0.16120000000000001</v>
      </c>
      <c r="Q4876" s="11">
        <f>ROUND(P4876*M4876,2)</f>
        <v>2579.1999999999998</v>
      </c>
      <c r="R4876" s="12">
        <f>IF(O4876="HKD",7.8,IF(O4876="CNY",7.30034,1))</f>
        <v>7.3003400000000003</v>
      </c>
      <c r="S4876" s="14">
        <f>+ROUND(P4876/R4876,4)</f>
        <v>2.2100000000000002E-2</v>
      </c>
      <c r="T4876" s="13">
        <f>ROUND(S4876*M4876,2)</f>
        <v>353.6</v>
      </c>
      <c r="U4876" s="14" t="s">
        <v>349</v>
      </c>
      <c r="V4876" t="s">
        <v>132</v>
      </c>
      <c r="W4876" s="62">
        <v>7.1071999999999997</v>
      </c>
      <c r="X4876" s="48">
        <f t="shared" si="527"/>
        <v>362.89959477712745</v>
      </c>
    </row>
    <row r="4877" spans="1:24" x14ac:dyDescent="0.2">
      <c r="A4877" s="38" t="str">
        <f t="shared" si="526"/>
        <v>2025-9</v>
      </c>
      <c r="B4877" t="s">
        <v>9049</v>
      </c>
      <c r="C4877" s="23">
        <v>45908</v>
      </c>
      <c r="D4877" s="23">
        <v>45895</v>
      </c>
      <c r="E4877" t="s">
        <v>651</v>
      </c>
      <c r="F4877" t="s">
        <v>652</v>
      </c>
      <c r="G4877" s="22"/>
      <c r="H4877" t="s">
        <v>0</v>
      </c>
      <c r="I4877" t="s">
        <v>716</v>
      </c>
      <c r="J4877" t="s">
        <v>717</v>
      </c>
      <c r="K4877" s="10" t="str">
        <f>+LEFT(V4877,4)</f>
        <v>KNOB</v>
      </c>
      <c r="L4877" t="s">
        <v>10</v>
      </c>
      <c r="M4877" s="52">
        <v>-500</v>
      </c>
      <c r="N4877" t="s">
        <v>1472</v>
      </c>
      <c r="O4877" t="s">
        <v>11</v>
      </c>
      <c r="P4877" s="78">
        <v>0.7</v>
      </c>
      <c r="Q4877" s="11">
        <f>ROUND(P4877*M4877,2)</f>
        <v>-350</v>
      </c>
      <c r="R4877" s="12">
        <f>IF(O4877="HKD",7.8,IF(O4877="CNY",7.30034,1))</f>
        <v>7.3003400000000003</v>
      </c>
      <c r="S4877" s="14">
        <f>+ROUND(P4877/R4877,4)</f>
        <v>9.5899999999999999E-2</v>
      </c>
      <c r="T4877" s="13">
        <f>ROUND(S4877*M4877,2)</f>
        <v>-47.95</v>
      </c>
      <c r="U4877" s="14" t="s">
        <v>349</v>
      </c>
      <c r="V4877" t="s">
        <v>32</v>
      </c>
      <c r="W4877" s="62">
        <v>7.1071999999999997</v>
      </c>
      <c r="X4877" s="48">
        <f t="shared" si="527"/>
        <v>-49.245835209365154</v>
      </c>
    </row>
    <row r="4878" spans="1:24" x14ac:dyDescent="0.2">
      <c r="A4878" s="38" t="str">
        <f t="shared" si="526"/>
        <v>2025-9</v>
      </c>
      <c r="B4878" t="s">
        <v>9049</v>
      </c>
      <c r="C4878" s="23">
        <v>45908</v>
      </c>
      <c r="D4878" s="23">
        <v>45895</v>
      </c>
      <c r="E4878" t="s">
        <v>651</v>
      </c>
      <c r="F4878" t="s">
        <v>652</v>
      </c>
      <c r="G4878" s="22"/>
      <c r="H4878" t="s">
        <v>9454</v>
      </c>
      <c r="I4878" t="s">
        <v>716</v>
      </c>
      <c r="J4878" t="s">
        <v>717</v>
      </c>
      <c r="K4878" s="10" t="str">
        <f>+LEFT(V4878,4)</f>
        <v>KNOB</v>
      </c>
      <c r="L4878" t="s">
        <v>10</v>
      </c>
      <c r="M4878" s="52">
        <v>500</v>
      </c>
      <c r="N4878" t="s">
        <v>1472</v>
      </c>
      <c r="O4878" t="s">
        <v>11</v>
      </c>
      <c r="P4878" s="78">
        <v>0.7</v>
      </c>
      <c r="Q4878" s="11">
        <f>ROUND(P4878*M4878,2)</f>
        <v>350</v>
      </c>
      <c r="R4878" s="12">
        <f>IF(O4878="HKD",7.8,IF(O4878="CNY",7.30034,1))</f>
        <v>7.3003400000000003</v>
      </c>
      <c r="S4878" s="14">
        <f>+ROUND(P4878/R4878,4)</f>
        <v>9.5899999999999999E-2</v>
      </c>
      <c r="T4878" s="13">
        <f>ROUND(S4878*M4878,2)</f>
        <v>47.95</v>
      </c>
      <c r="U4878" s="14" t="s">
        <v>349</v>
      </c>
      <c r="V4878" t="s">
        <v>32</v>
      </c>
      <c r="W4878" s="62">
        <v>7.1071999999999997</v>
      </c>
      <c r="X4878" s="48">
        <f t="shared" si="527"/>
        <v>49.245835209365154</v>
      </c>
    </row>
    <row r="4879" spans="1:24" x14ac:dyDescent="0.2">
      <c r="A4879" s="38" t="str">
        <f t="shared" si="526"/>
        <v>2025-9</v>
      </c>
      <c r="B4879" t="s">
        <v>9068</v>
      </c>
      <c r="C4879" s="23">
        <v>45908</v>
      </c>
      <c r="D4879" s="23">
        <v>45882</v>
      </c>
      <c r="E4879" t="s">
        <v>61</v>
      </c>
      <c r="F4879" t="s">
        <v>61</v>
      </c>
      <c r="G4879" s="22"/>
      <c r="H4879" t="s">
        <v>9463</v>
      </c>
      <c r="I4879" t="s">
        <v>4639</v>
      </c>
      <c r="J4879" t="s">
        <v>4640</v>
      </c>
      <c r="K4879" s="10" t="str">
        <f>+LEFT(V4879,4)</f>
        <v>FG--</v>
      </c>
      <c r="L4879" t="s">
        <v>10</v>
      </c>
      <c r="M4879" s="52">
        <v>1600</v>
      </c>
      <c r="N4879" t="s">
        <v>1472</v>
      </c>
      <c r="O4879" t="s">
        <v>11</v>
      </c>
      <c r="P4879" s="78">
        <v>1.3002</v>
      </c>
      <c r="Q4879" s="11">
        <f>ROUND(P4879*M4879,2)</f>
        <v>2080.3200000000002</v>
      </c>
      <c r="R4879" s="12">
        <f>IF(O4879="HKD",7.8,IF(O4879="CNY",7.30034,1))</f>
        <v>7.3003400000000003</v>
      </c>
      <c r="S4879" s="14">
        <f>+ROUND(P4879/R4879,4)</f>
        <v>0.17810000000000001</v>
      </c>
      <c r="T4879" s="13">
        <f>ROUND(S4879*M4879,2)</f>
        <v>284.95999999999998</v>
      </c>
      <c r="U4879" s="14" t="s">
        <v>349</v>
      </c>
      <c r="V4879" t="s">
        <v>64</v>
      </c>
      <c r="W4879" s="62">
        <v>7.1071999999999997</v>
      </c>
      <c r="X4879" s="48">
        <f t="shared" si="527"/>
        <v>292.70598829356146</v>
      </c>
    </row>
    <row r="4880" spans="1:24" x14ac:dyDescent="0.2">
      <c r="A4880" s="38" t="str">
        <f t="shared" si="526"/>
        <v>2025-9</v>
      </c>
      <c r="B4880" t="s">
        <v>9087</v>
      </c>
      <c r="C4880" s="23">
        <v>45908</v>
      </c>
      <c r="D4880" s="23">
        <v>45894</v>
      </c>
      <c r="E4880" t="s">
        <v>28</v>
      </c>
      <c r="F4880" t="s">
        <v>29</v>
      </c>
      <c r="G4880" s="22"/>
      <c r="H4880" t="s">
        <v>9472</v>
      </c>
      <c r="I4880" t="s">
        <v>3607</v>
      </c>
      <c r="J4880" t="s">
        <v>3608</v>
      </c>
      <c r="K4880" s="10" t="str">
        <f>+LEFT(V4880,4)</f>
        <v>LHDL</v>
      </c>
      <c r="L4880" t="s">
        <v>10</v>
      </c>
      <c r="M4880" s="52">
        <v>500</v>
      </c>
      <c r="N4880" t="s">
        <v>1472</v>
      </c>
      <c r="O4880" t="s">
        <v>11</v>
      </c>
      <c r="P4880" s="78">
        <v>2.1898</v>
      </c>
      <c r="Q4880" s="11">
        <f>ROUND(P4880*M4880,2)</f>
        <v>1094.9000000000001</v>
      </c>
      <c r="R4880" s="12">
        <f>IF(O4880="HKD",7.8,IF(O4880="CNY",7.30034,1))</f>
        <v>7.3003400000000003</v>
      </c>
      <c r="S4880" s="14">
        <f>+ROUND(P4880/R4880,4)</f>
        <v>0.3</v>
      </c>
      <c r="T4880" s="13">
        <f>ROUND(S4880*M4880,2)</f>
        <v>150</v>
      </c>
      <c r="U4880" s="14" t="s">
        <v>349</v>
      </c>
      <c r="V4880" t="s">
        <v>125</v>
      </c>
      <c r="W4880" s="62">
        <v>7.1071999999999997</v>
      </c>
      <c r="X4880" s="48">
        <f t="shared" si="527"/>
        <v>154.05504277352543</v>
      </c>
    </row>
    <row r="4881" spans="1:24" x14ac:dyDescent="0.2">
      <c r="A4881" s="38" t="str">
        <f t="shared" si="526"/>
        <v>2025-9</v>
      </c>
      <c r="B4881" t="s">
        <v>9090</v>
      </c>
      <c r="C4881" s="23">
        <v>45908</v>
      </c>
      <c r="D4881" s="23">
        <v>45894</v>
      </c>
      <c r="E4881" t="s">
        <v>28</v>
      </c>
      <c r="F4881" t="s">
        <v>29</v>
      </c>
      <c r="G4881" s="22"/>
      <c r="H4881" t="s">
        <v>9472</v>
      </c>
      <c r="I4881" t="s">
        <v>26</v>
      </c>
      <c r="J4881" t="s">
        <v>27</v>
      </c>
      <c r="K4881" s="10" t="str">
        <f>+LEFT(V4881,4)</f>
        <v>KNOB</v>
      </c>
      <c r="L4881" t="s">
        <v>10</v>
      </c>
      <c r="M4881" s="52">
        <v>1020</v>
      </c>
      <c r="N4881" t="s">
        <v>1472</v>
      </c>
      <c r="O4881" t="s">
        <v>11</v>
      </c>
      <c r="P4881" s="78">
        <v>2.3182999999999998</v>
      </c>
      <c r="Q4881" s="11">
        <f>ROUND(P4881*M4881,2)</f>
        <v>2364.67</v>
      </c>
      <c r="R4881" s="12">
        <f>IF(O4881="HKD",7.8,IF(O4881="CNY",7.30034,1))</f>
        <v>7.3003400000000003</v>
      </c>
      <c r="S4881" s="14">
        <f>+ROUND(P4881/R4881,4)</f>
        <v>0.31759999999999999</v>
      </c>
      <c r="T4881" s="13">
        <f>ROUND(S4881*M4881,2)</f>
        <v>323.95</v>
      </c>
      <c r="U4881" s="14" t="s">
        <v>349</v>
      </c>
      <c r="V4881" t="s">
        <v>32</v>
      </c>
      <c r="W4881" s="62">
        <v>7.1071999999999997</v>
      </c>
      <c r="X4881" s="48">
        <f t="shared" si="527"/>
        <v>332.71414903196757</v>
      </c>
    </row>
    <row r="4882" spans="1:24" x14ac:dyDescent="0.2">
      <c r="A4882" s="38" t="str">
        <f t="shared" si="526"/>
        <v>2025-9</v>
      </c>
      <c r="B4882" t="s">
        <v>9091</v>
      </c>
      <c r="C4882" s="23">
        <v>45908</v>
      </c>
      <c r="D4882" s="23">
        <v>45895</v>
      </c>
      <c r="E4882" t="s">
        <v>28</v>
      </c>
      <c r="F4882" t="s">
        <v>29</v>
      </c>
      <c r="G4882" s="22"/>
      <c r="H4882" t="s">
        <v>9472</v>
      </c>
      <c r="I4882" t="s">
        <v>26</v>
      </c>
      <c r="J4882" t="s">
        <v>27</v>
      </c>
      <c r="K4882" s="10" t="str">
        <f>+LEFT(V4882,4)</f>
        <v>KNOB</v>
      </c>
      <c r="L4882" t="s">
        <v>10</v>
      </c>
      <c r="M4882" s="52">
        <v>800</v>
      </c>
      <c r="N4882" t="s">
        <v>1472</v>
      </c>
      <c r="O4882" t="s">
        <v>11</v>
      </c>
      <c r="P4882" s="78">
        <v>2.3182999999999998</v>
      </c>
      <c r="Q4882" s="11">
        <f>ROUND(P4882*M4882,2)</f>
        <v>1854.64</v>
      </c>
      <c r="R4882" s="12">
        <f>IF(O4882="HKD",7.8,IF(O4882="CNY",7.30034,1))</f>
        <v>7.3003400000000003</v>
      </c>
      <c r="S4882" s="14">
        <f>+ROUND(P4882/R4882,4)</f>
        <v>0.31759999999999999</v>
      </c>
      <c r="T4882" s="13">
        <f>ROUND(S4882*M4882,2)</f>
        <v>254.08</v>
      </c>
      <c r="U4882" s="14" t="s">
        <v>349</v>
      </c>
      <c r="V4882" t="s">
        <v>32</v>
      </c>
      <c r="W4882" s="62">
        <v>7.1071999999999997</v>
      </c>
      <c r="X4882" s="48">
        <f t="shared" si="527"/>
        <v>260.95227375056277</v>
      </c>
    </row>
    <row r="4883" spans="1:24" x14ac:dyDescent="0.2">
      <c r="A4883" s="38" t="str">
        <f t="shared" si="526"/>
        <v>2025-9</v>
      </c>
      <c r="B4883" t="s">
        <v>9102</v>
      </c>
      <c r="C4883" s="23">
        <v>45908</v>
      </c>
      <c r="D4883" s="23">
        <v>45895</v>
      </c>
      <c r="E4883" t="s">
        <v>651</v>
      </c>
      <c r="F4883" t="s">
        <v>652</v>
      </c>
      <c r="G4883" s="22"/>
      <c r="H4883" t="s">
        <v>9454</v>
      </c>
      <c r="I4883" t="s">
        <v>3632</v>
      </c>
      <c r="J4883" t="s">
        <v>3633</v>
      </c>
      <c r="K4883" s="10" t="str">
        <f>+LEFT(V4883,4)</f>
        <v>HDL-</v>
      </c>
      <c r="L4883" t="s">
        <v>10</v>
      </c>
      <c r="M4883" s="52">
        <v>500</v>
      </c>
      <c r="N4883" t="s">
        <v>1472</v>
      </c>
      <c r="O4883" t="s">
        <v>11</v>
      </c>
      <c r="P4883" s="78">
        <v>2.5788000000000002</v>
      </c>
      <c r="Q4883" s="11">
        <f>ROUND(P4883*M4883,2)</f>
        <v>1289.4000000000001</v>
      </c>
      <c r="R4883" s="12">
        <f>IF(O4883="HKD",7.8,IF(O4883="CNY",7.30034,1))</f>
        <v>7.3003400000000003</v>
      </c>
      <c r="S4883" s="14">
        <f>+ROUND(P4883/R4883,4)</f>
        <v>0.35320000000000001</v>
      </c>
      <c r="T4883" s="13">
        <f>ROUND(S4883*M4883,2)</f>
        <v>176.6</v>
      </c>
      <c r="U4883" s="14" t="s">
        <v>349</v>
      </c>
      <c r="V4883" t="s">
        <v>228</v>
      </c>
      <c r="W4883" s="62">
        <v>7.1071999999999997</v>
      </c>
      <c r="X4883" s="48">
        <f t="shared" si="527"/>
        <v>181.42165691130126</v>
      </c>
    </row>
    <row r="4884" spans="1:24" x14ac:dyDescent="0.2">
      <c r="A4884" s="38" t="str">
        <f t="shared" si="526"/>
        <v>2025-9</v>
      </c>
      <c r="B4884" t="s">
        <v>8236</v>
      </c>
      <c r="C4884" s="23">
        <v>45908</v>
      </c>
      <c r="D4884" s="23">
        <v>45834</v>
      </c>
      <c r="E4884" t="s">
        <v>128</v>
      </c>
      <c r="F4884" t="s">
        <v>129</v>
      </c>
      <c r="G4884" s="22"/>
      <c r="H4884" t="s">
        <v>9492</v>
      </c>
      <c r="I4884" t="s">
        <v>4693</v>
      </c>
      <c r="J4884" t="s">
        <v>4694</v>
      </c>
      <c r="K4884" s="10" t="str">
        <f>+LEFT(V4884,4)</f>
        <v>HDL-</v>
      </c>
      <c r="L4884" t="s">
        <v>10</v>
      </c>
      <c r="M4884" s="52">
        <v>960</v>
      </c>
      <c r="N4884" t="s">
        <v>1472</v>
      </c>
      <c r="O4884" t="s">
        <v>11</v>
      </c>
      <c r="P4884" s="78">
        <v>3.1817000000000002</v>
      </c>
      <c r="Q4884" s="11">
        <f>ROUND(P4884*M4884,2)</f>
        <v>3054.43</v>
      </c>
      <c r="R4884" s="12">
        <f>IF(O4884="HKD",7.8,IF(O4884="CNY",7.30034,1))</f>
        <v>7.3003400000000003</v>
      </c>
      <c r="S4884" s="14">
        <f>+ROUND(P4884/R4884,4)</f>
        <v>0.43580000000000002</v>
      </c>
      <c r="T4884" s="13">
        <f>ROUND(S4884*M4884,2)</f>
        <v>418.37</v>
      </c>
      <c r="U4884" s="14" t="s">
        <v>349</v>
      </c>
      <c r="V4884" t="s">
        <v>228</v>
      </c>
      <c r="W4884" s="62">
        <v>7.1071999999999997</v>
      </c>
      <c r="X4884" s="48">
        <f t="shared" si="527"/>
        <v>429.76587122917613</v>
      </c>
    </row>
    <row r="4885" spans="1:24" x14ac:dyDescent="0.2">
      <c r="A4885" s="38" t="str">
        <f t="shared" si="526"/>
        <v>2025-9</v>
      </c>
      <c r="B4885" t="s">
        <v>9203</v>
      </c>
      <c r="C4885" s="23">
        <v>45908</v>
      </c>
      <c r="D4885" s="23">
        <v>45880</v>
      </c>
      <c r="E4885" t="s">
        <v>280</v>
      </c>
      <c r="F4885" t="s">
        <v>281</v>
      </c>
      <c r="G4885" s="22"/>
      <c r="H4885" t="s">
        <v>9513</v>
      </c>
      <c r="I4885" t="s">
        <v>284</v>
      </c>
      <c r="J4885" t="s">
        <v>285</v>
      </c>
      <c r="K4885" s="10" t="str">
        <f>+LEFT(V4885,4)</f>
        <v>BOX-</v>
      </c>
      <c r="L4885" t="s">
        <v>10</v>
      </c>
      <c r="M4885" s="52">
        <v>1000</v>
      </c>
      <c r="N4885" t="s">
        <v>1472</v>
      </c>
      <c r="O4885" t="s">
        <v>11</v>
      </c>
      <c r="P4885" s="78">
        <v>4.05</v>
      </c>
      <c r="Q4885" s="11">
        <f>ROUND(P4885*M4885,2)</f>
        <v>4050</v>
      </c>
      <c r="R4885" s="12">
        <f>IF(O4885="HKD",7.8,IF(O4885="CNY",7.30034,1))</f>
        <v>7.3003400000000003</v>
      </c>
      <c r="S4885" s="14">
        <f>+ROUND(P4885/R4885,4)</f>
        <v>0.55479999999999996</v>
      </c>
      <c r="T4885" s="13">
        <f>ROUND(S4885*M4885,2)</f>
        <v>554.79999999999995</v>
      </c>
      <c r="U4885" s="14" t="s">
        <v>349</v>
      </c>
      <c r="V4885" t="s">
        <v>1</v>
      </c>
      <c r="W4885" s="62">
        <v>7.1071999999999997</v>
      </c>
      <c r="X4885" s="48">
        <f t="shared" si="527"/>
        <v>569.84466456551093</v>
      </c>
    </row>
    <row r="4886" spans="1:24" x14ac:dyDescent="0.2">
      <c r="A4886" s="38" t="str">
        <f t="shared" si="526"/>
        <v>2025-9</v>
      </c>
      <c r="B4886" t="s">
        <v>8287</v>
      </c>
      <c r="C4886" s="23">
        <v>45908</v>
      </c>
      <c r="D4886" s="23">
        <v>45842</v>
      </c>
      <c r="E4886" t="s">
        <v>830</v>
      </c>
      <c r="F4886" t="s">
        <v>831</v>
      </c>
      <c r="G4886" s="22"/>
      <c r="H4886" t="s">
        <v>9516</v>
      </c>
      <c r="I4886" t="s">
        <v>3164</v>
      </c>
      <c r="J4886" t="s">
        <v>3374</v>
      </c>
      <c r="K4886" s="10" t="str">
        <f>+LEFT(V4886,4)</f>
        <v>LID-</v>
      </c>
      <c r="L4886" t="s">
        <v>98</v>
      </c>
      <c r="M4886" s="52">
        <v>1000</v>
      </c>
      <c r="N4886" t="s">
        <v>1472</v>
      </c>
      <c r="O4886" t="s">
        <v>11</v>
      </c>
      <c r="P4886" s="78">
        <v>4.2</v>
      </c>
      <c r="Q4886" s="11">
        <f>ROUND(P4886*M4886,2)</f>
        <v>4200</v>
      </c>
      <c r="R4886" s="12">
        <f>IF(O4886="HKD",7.8,IF(O4886="CNY",7.30034,1))</f>
        <v>7.3003400000000003</v>
      </c>
      <c r="S4886" s="14">
        <f>+ROUND(P4886/R4886,4)</f>
        <v>0.57530000000000003</v>
      </c>
      <c r="T4886" s="13">
        <f>ROUND(S4886*M4886,2)</f>
        <v>575.29999999999995</v>
      </c>
      <c r="U4886" s="14" t="s">
        <v>349</v>
      </c>
      <c r="V4886" t="s">
        <v>368</v>
      </c>
      <c r="W4886" s="62">
        <v>7.1071999999999997</v>
      </c>
      <c r="X4886" s="48">
        <f t="shared" si="527"/>
        <v>590.95002251238179</v>
      </c>
    </row>
    <row r="4887" spans="1:24" x14ac:dyDescent="0.2">
      <c r="A4887" s="38" t="str">
        <f t="shared" si="526"/>
        <v>2025-9</v>
      </c>
      <c r="B4887" t="s">
        <v>8324</v>
      </c>
      <c r="C4887" s="23">
        <v>45908</v>
      </c>
      <c r="D4887" s="23">
        <v>45834</v>
      </c>
      <c r="E4887" t="s">
        <v>128</v>
      </c>
      <c r="F4887" t="s">
        <v>129</v>
      </c>
      <c r="G4887" s="22"/>
      <c r="H4887" t="s">
        <v>9492</v>
      </c>
      <c r="I4887" t="s">
        <v>4741</v>
      </c>
      <c r="J4887" t="s">
        <v>4742</v>
      </c>
      <c r="K4887" s="10" t="str">
        <f>+LEFT(V4887,4)</f>
        <v>HDL-</v>
      </c>
      <c r="L4887" t="s">
        <v>10</v>
      </c>
      <c r="M4887" s="52">
        <v>1800</v>
      </c>
      <c r="N4887" t="s">
        <v>1472</v>
      </c>
      <c r="O4887" t="s">
        <v>11</v>
      </c>
      <c r="P4887" s="78">
        <v>4.8219000000000003</v>
      </c>
      <c r="Q4887" s="11">
        <f>ROUND(P4887*M4887,2)</f>
        <v>8679.42</v>
      </c>
      <c r="R4887" s="12">
        <f>IF(O4887="HKD",7.8,IF(O4887="CNY",7.30034,1))</f>
        <v>7.3003400000000003</v>
      </c>
      <c r="S4887" s="14">
        <f>+ROUND(P4887/R4887,4)</f>
        <v>0.66049999999999998</v>
      </c>
      <c r="T4887" s="13">
        <f>ROUND(S4887*M4887,2)</f>
        <v>1188.9000000000001</v>
      </c>
      <c r="U4887" s="14" t="s">
        <v>349</v>
      </c>
      <c r="V4887" t="s">
        <v>228</v>
      </c>
      <c r="W4887" s="62">
        <v>7.1071999999999997</v>
      </c>
      <c r="X4887" s="48">
        <f t="shared" si="527"/>
        <v>1221.2151058081947</v>
      </c>
    </row>
    <row r="4888" spans="1:24" x14ac:dyDescent="0.2">
      <c r="A4888" s="38" t="str">
        <f t="shared" si="526"/>
        <v>2025-9</v>
      </c>
      <c r="B4888" t="s">
        <v>9233</v>
      </c>
      <c r="C4888" s="23">
        <v>45908</v>
      </c>
      <c r="D4888" s="23">
        <v>45880</v>
      </c>
      <c r="E4888" t="s">
        <v>280</v>
      </c>
      <c r="F4888" t="s">
        <v>281</v>
      </c>
      <c r="G4888" s="22"/>
      <c r="H4888" t="s">
        <v>9513</v>
      </c>
      <c r="I4888" t="s">
        <v>278</v>
      </c>
      <c r="J4888" t="s">
        <v>279</v>
      </c>
      <c r="K4888" s="10" t="str">
        <f>+LEFT(V4888,4)</f>
        <v>BOX-</v>
      </c>
      <c r="L4888" t="s">
        <v>10</v>
      </c>
      <c r="M4888" s="52">
        <v>3000</v>
      </c>
      <c r="N4888" t="s">
        <v>1472</v>
      </c>
      <c r="O4888" t="s">
        <v>11</v>
      </c>
      <c r="P4888" s="78">
        <v>5</v>
      </c>
      <c r="Q4888" s="11">
        <f>ROUND(P4888*M4888,2)</f>
        <v>15000</v>
      </c>
      <c r="R4888" s="12">
        <f>IF(O4888="HKD",7.8,IF(O4888="CNY",7.30034,1))</f>
        <v>7.3003400000000003</v>
      </c>
      <c r="S4888" s="14">
        <f>+ROUND(P4888/R4888,4)</f>
        <v>0.68489999999999995</v>
      </c>
      <c r="T4888" s="13">
        <f>ROUND(S4888*M4888,2)</f>
        <v>2054.6999999999998</v>
      </c>
      <c r="U4888" s="14" t="s">
        <v>349</v>
      </c>
      <c r="V4888" t="s">
        <v>1</v>
      </c>
      <c r="W4888" s="62">
        <v>7.1071999999999997</v>
      </c>
      <c r="X4888" s="48">
        <f t="shared" si="527"/>
        <v>2110.5357946870781</v>
      </c>
    </row>
    <row r="4889" spans="1:24" x14ac:dyDescent="0.2">
      <c r="A4889" s="38" t="str">
        <f t="shared" si="526"/>
        <v>2025-9</v>
      </c>
      <c r="B4889" t="s">
        <v>9273</v>
      </c>
      <c r="C4889" s="23">
        <v>45908</v>
      </c>
      <c r="D4889" s="23">
        <v>45880</v>
      </c>
      <c r="E4889" t="s">
        <v>830</v>
      </c>
      <c r="F4889" t="s">
        <v>831</v>
      </c>
      <c r="G4889" s="22"/>
      <c r="H4889" t="s">
        <v>9574</v>
      </c>
      <c r="I4889" t="s">
        <v>8817</v>
      </c>
      <c r="J4889" t="s">
        <v>4764</v>
      </c>
      <c r="K4889" s="10" t="str">
        <f>+LEFT(V4889,4)</f>
        <v>SKU-</v>
      </c>
      <c r="L4889" t="s">
        <v>98</v>
      </c>
      <c r="M4889" s="52">
        <v>1020</v>
      </c>
      <c r="N4889" t="s">
        <v>1472</v>
      </c>
      <c r="O4889" t="s">
        <v>11</v>
      </c>
      <c r="P4889" s="78">
        <v>7.4</v>
      </c>
      <c r="Q4889" s="11">
        <f>ROUND(P4889*M4889,2)</f>
        <v>7548</v>
      </c>
      <c r="R4889" s="12">
        <f>IF(O4889="HKD",7.8,IF(O4889="CNY",7.30034,1))</f>
        <v>7.3003400000000003</v>
      </c>
      <c r="S4889" s="14">
        <f>+ROUND(P4889/R4889,4)</f>
        <v>1.0137</v>
      </c>
      <c r="T4889" s="13">
        <f>ROUND(S4889*M4889,2)</f>
        <v>1033.97</v>
      </c>
      <c r="U4889" s="14" t="s">
        <v>349</v>
      </c>
      <c r="V4889" t="s">
        <v>2</v>
      </c>
      <c r="W4889" s="62">
        <v>7.1071999999999997</v>
      </c>
      <c r="X4889" s="48">
        <f t="shared" si="527"/>
        <v>1062.0216118865376</v>
      </c>
    </row>
    <row r="4890" spans="1:24" x14ac:dyDescent="0.2">
      <c r="A4890" s="38" t="str">
        <f t="shared" si="526"/>
        <v>2025-9</v>
      </c>
      <c r="B4890" t="s">
        <v>9293</v>
      </c>
      <c r="C4890" s="23">
        <v>45908</v>
      </c>
      <c r="D4890" s="23">
        <v>45888</v>
      </c>
      <c r="E4890" t="s">
        <v>280</v>
      </c>
      <c r="F4890" t="s">
        <v>281</v>
      </c>
      <c r="G4890" s="22"/>
      <c r="H4890" t="s">
        <v>9513</v>
      </c>
      <c r="I4890" t="s">
        <v>8824</v>
      </c>
      <c r="J4890" t="s">
        <v>8825</v>
      </c>
      <c r="K4890" s="10" t="str">
        <f>+LEFT(V4890,4)</f>
        <v>BOX-</v>
      </c>
      <c r="L4890" t="s">
        <v>10</v>
      </c>
      <c r="M4890" s="52">
        <v>1510</v>
      </c>
      <c r="N4890" t="s">
        <v>1472</v>
      </c>
      <c r="O4890" t="s">
        <v>11</v>
      </c>
      <c r="P4890" s="78">
        <v>8</v>
      </c>
      <c r="Q4890" s="11">
        <f>ROUND(P4890*M4890,2)</f>
        <v>12080</v>
      </c>
      <c r="R4890" s="12">
        <f>IF(O4890="HKD",7.8,IF(O4890="CNY",7.30034,1))</f>
        <v>7.3003400000000003</v>
      </c>
      <c r="S4890" s="14">
        <f>+ROUND(P4890/R4890,4)</f>
        <v>1.0958000000000001</v>
      </c>
      <c r="T4890" s="13">
        <f>ROUND(S4890*M4890,2)</f>
        <v>1654.66</v>
      </c>
      <c r="U4890" s="14" t="s">
        <v>349</v>
      </c>
      <c r="V4890" t="s">
        <v>1</v>
      </c>
      <c r="W4890" s="62">
        <v>7.1071999999999997</v>
      </c>
      <c r="X4890" s="48">
        <f t="shared" si="527"/>
        <v>1699.6848266546601</v>
      </c>
    </row>
    <row r="4891" spans="1:24" x14ac:dyDescent="0.2">
      <c r="A4891" s="38" t="str">
        <f t="shared" si="526"/>
        <v>2025-9</v>
      </c>
      <c r="B4891" t="s">
        <v>8441</v>
      </c>
      <c r="C4891" s="23">
        <v>45908</v>
      </c>
      <c r="D4891" s="23">
        <v>45821</v>
      </c>
      <c r="E4891" t="s">
        <v>143</v>
      </c>
      <c r="F4891" t="s">
        <v>144</v>
      </c>
      <c r="G4891" s="22"/>
      <c r="H4891" t="s">
        <v>9600</v>
      </c>
      <c r="I4891" t="s">
        <v>4806</v>
      </c>
      <c r="J4891" t="s">
        <v>4807</v>
      </c>
      <c r="K4891" s="10" t="str">
        <f>+LEFT(V4891,4)</f>
        <v>HDL-</v>
      </c>
      <c r="L4891" t="s">
        <v>10</v>
      </c>
      <c r="M4891" s="52">
        <v>90</v>
      </c>
      <c r="N4891" t="s">
        <v>1472</v>
      </c>
      <c r="O4891" t="s">
        <v>11</v>
      </c>
      <c r="P4891" s="78">
        <v>15.9543</v>
      </c>
      <c r="Q4891" s="11">
        <f>ROUND(P4891*M4891,2)</f>
        <v>1435.89</v>
      </c>
      <c r="R4891" s="12">
        <f>IF(O4891="HKD",7.8,IF(O4891="CNY",7.30034,1))</f>
        <v>7.3003400000000003</v>
      </c>
      <c r="S4891" s="14">
        <f>+ROUND(P4891/R4891,4)</f>
        <v>2.1854</v>
      </c>
      <c r="T4891" s="13">
        <f>ROUND(S4891*M4891,2)</f>
        <v>196.69</v>
      </c>
      <c r="U4891" s="14" t="s">
        <v>349</v>
      </c>
      <c r="V4891" t="s">
        <v>228</v>
      </c>
      <c r="W4891" s="62">
        <v>7.1071999999999997</v>
      </c>
      <c r="X4891" s="48">
        <f t="shared" si="527"/>
        <v>202.03272737505628</v>
      </c>
    </row>
    <row r="4892" spans="1:24" x14ac:dyDescent="0.2">
      <c r="A4892" s="38" t="str">
        <f t="shared" si="526"/>
        <v>2025-9</v>
      </c>
      <c r="B4892" t="s">
        <v>9383</v>
      </c>
      <c r="C4892" s="23">
        <v>45908</v>
      </c>
      <c r="D4892" s="23">
        <v>45890</v>
      </c>
      <c r="E4892" t="s">
        <v>2825</v>
      </c>
      <c r="F4892" t="s">
        <v>2826</v>
      </c>
      <c r="G4892" s="22"/>
      <c r="H4892" t="s">
        <v>9613</v>
      </c>
      <c r="I4892" t="s">
        <v>6894</v>
      </c>
      <c r="J4892" t="s">
        <v>6895</v>
      </c>
      <c r="K4892" s="10" t="str">
        <f>+LEFT(V4892,4)</f>
        <v>INM-</v>
      </c>
      <c r="L4892" t="s">
        <v>10</v>
      </c>
      <c r="M4892" s="52">
        <v>150</v>
      </c>
      <c r="N4892" t="s">
        <v>186</v>
      </c>
      <c r="O4892" t="s">
        <v>11</v>
      </c>
      <c r="P4892" s="78">
        <v>72.212400000000002</v>
      </c>
      <c r="Q4892" s="11">
        <f>ROUND(P4892*M4892,2)</f>
        <v>10831.86</v>
      </c>
      <c r="R4892" s="12">
        <f>IF(O4892="HKD",7.8,IF(O4892="CNY",7.30034,1))</f>
        <v>7.3003400000000003</v>
      </c>
      <c r="S4892" s="14">
        <f>+ROUND(P4892/R4892,4)</f>
        <v>9.8916000000000004</v>
      </c>
      <c r="T4892" s="13">
        <f>ROUND(S4892*M4892,2)</f>
        <v>1483.74</v>
      </c>
      <c r="U4892" s="14" t="s">
        <v>349</v>
      </c>
      <c r="V4892" t="s">
        <v>327</v>
      </c>
      <c r="W4892" s="62">
        <v>7.1071999999999997</v>
      </c>
      <c r="X4892" s="48">
        <f t="shared" si="527"/>
        <v>1524.0685502026117</v>
      </c>
    </row>
    <row r="4893" spans="1:24" x14ac:dyDescent="0.2">
      <c r="A4893" s="38" t="str">
        <f t="shared" si="526"/>
        <v>2025-9</v>
      </c>
      <c r="B4893" t="s">
        <v>9389</v>
      </c>
      <c r="C4893" s="23">
        <v>45908</v>
      </c>
      <c r="D4893" s="23">
        <v>45890</v>
      </c>
      <c r="E4893" t="s">
        <v>2825</v>
      </c>
      <c r="F4893" t="s">
        <v>2826</v>
      </c>
      <c r="G4893" s="22"/>
      <c r="H4893" t="s">
        <v>9613</v>
      </c>
      <c r="I4893" t="s">
        <v>3816</v>
      </c>
      <c r="J4893" t="s">
        <v>3817</v>
      </c>
      <c r="K4893" s="10" t="str">
        <f>+LEFT(V4893,4)</f>
        <v>INM-</v>
      </c>
      <c r="L4893" t="s">
        <v>10</v>
      </c>
      <c r="M4893" s="52">
        <v>60</v>
      </c>
      <c r="N4893" t="s">
        <v>186</v>
      </c>
      <c r="O4893" t="s">
        <v>11</v>
      </c>
      <c r="P4893" s="78">
        <v>104.4602</v>
      </c>
      <c r="Q4893" s="11">
        <f>ROUND(P4893*M4893,2)</f>
        <v>6267.61</v>
      </c>
      <c r="R4893" s="12">
        <f>IF(O4893="HKD",7.8,IF(O4893="CNY",7.30034,1))</f>
        <v>7.3003400000000003</v>
      </c>
      <c r="S4893" s="14">
        <f>+ROUND(P4893/R4893,4)</f>
        <v>14.3089</v>
      </c>
      <c r="T4893" s="13">
        <f>ROUND(S4893*M4893,2)</f>
        <v>858.53</v>
      </c>
      <c r="U4893" s="14" t="s">
        <v>349</v>
      </c>
      <c r="V4893" t="s">
        <v>327</v>
      </c>
      <c r="W4893" s="62">
        <v>7.1071999999999997</v>
      </c>
      <c r="X4893" s="48">
        <f t="shared" si="527"/>
        <v>881.86796488068444</v>
      </c>
    </row>
    <row r="4894" spans="1:24" x14ac:dyDescent="0.2">
      <c r="A4894" s="38" t="str">
        <f t="shared" si="526"/>
        <v>2025-9</v>
      </c>
      <c r="B4894" t="s">
        <v>9392</v>
      </c>
      <c r="C4894" s="23">
        <v>45908</v>
      </c>
      <c r="D4894" s="23">
        <v>45890</v>
      </c>
      <c r="E4894" t="s">
        <v>2825</v>
      </c>
      <c r="F4894" t="s">
        <v>2826</v>
      </c>
      <c r="G4894" s="22"/>
      <c r="H4894" t="s">
        <v>9613</v>
      </c>
      <c r="I4894" t="s">
        <v>3183</v>
      </c>
      <c r="J4894" t="s">
        <v>3390</v>
      </c>
      <c r="K4894" s="10" t="str">
        <f>+LEFT(V4894,4)</f>
        <v>INM-</v>
      </c>
      <c r="L4894" t="s">
        <v>10</v>
      </c>
      <c r="M4894" s="52">
        <v>150</v>
      </c>
      <c r="N4894" t="s">
        <v>186</v>
      </c>
      <c r="O4894" t="s">
        <v>11</v>
      </c>
      <c r="P4894" s="78">
        <v>122.23009999999999</v>
      </c>
      <c r="Q4894" s="11">
        <f>ROUND(P4894*M4894,2)</f>
        <v>18334.52</v>
      </c>
      <c r="R4894" s="12">
        <f>IF(O4894="HKD",7.8,IF(O4894="CNY",7.30034,1))</f>
        <v>7.3003400000000003</v>
      </c>
      <c r="S4894" s="14">
        <f>+ROUND(P4894/R4894,4)</f>
        <v>16.743099999999998</v>
      </c>
      <c r="T4894" s="13">
        <f>ROUND(S4894*M4894,2)</f>
        <v>2511.4699999999998</v>
      </c>
      <c r="U4894" s="14" t="s">
        <v>349</v>
      </c>
      <c r="V4894" t="s">
        <v>327</v>
      </c>
      <c r="W4894" s="62">
        <v>7.1071999999999997</v>
      </c>
      <c r="X4894" s="48">
        <f t="shared" si="527"/>
        <v>2579.71001238181</v>
      </c>
    </row>
    <row r="4895" spans="1:24" x14ac:dyDescent="0.2">
      <c r="A4895" s="38" t="str">
        <f t="shared" si="526"/>
        <v>2025-9</v>
      </c>
      <c r="B4895" t="s">
        <v>8975</v>
      </c>
      <c r="C4895" s="23">
        <v>45909</v>
      </c>
      <c r="D4895" s="23">
        <v>45807</v>
      </c>
      <c r="E4895" t="s">
        <v>162</v>
      </c>
      <c r="F4895" t="s">
        <v>163</v>
      </c>
      <c r="G4895" s="22"/>
      <c r="H4895" t="s">
        <v>9437</v>
      </c>
      <c r="I4895" t="s">
        <v>587</v>
      </c>
      <c r="J4895" t="s">
        <v>588</v>
      </c>
      <c r="K4895" s="10" t="str">
        <f>+LEFT(V4895,4)</f>
        <v>SCR-</v>
      </c>
      <c r="L4895" t="s">
        <v>10</v>
      </c>
      <c r="M4895" s="52">
        <v>11100</v>
      </c>
      <c r="N4895" t="s">
        <v>1472</v>
      </c>
      <c r="O4895" t="s">
        <v>11</v>
      </c>
      <c r="P4895" s="78">
        <v>0.153</v>
      </c>
      <c r="Q4895" s="11">
        <f>ROUND(P4895*M4895,2)</f>
        <v>1698.3</v>
      </c>
      <c r="R4895" s="12">
        <f>IF(O4895="HKD",7.8,IF(O4895="CNY",7.30034,1))</f>
        <v>7.3003400000000003</v>
      </c>
      <c r="S4895" s="14">
        <f>+ROUND(P4895/R4895,4)</f>
        <v>2.1000000000000001E-2</v>
      </c>
      <c r="T4895" s="13">
        <f>ROUND(S4895*M4895,2)</f>
        <v>233.1</v>
      </c>
      <c r="U4895" s="14" t="s">
        <v>349</v>
      </c>
      <c r="V4895" t="s">
        <v>166</v>
      </c>
      <c r="W4895" s="62">
        <v>7.1071999999999997</v>
      </c>
      <c r="X4895" s="48">
        <f t="shared" si="527"/>
        <v>238.95486267447097</v>
      </c>
    </row>
    <row r="4896" spans="1:24" x14ac:dyDescent="0.2">
      <c r="A4896" s="38" t="str">
        <f t="shared" si="526"/>
        <v>2025-9</v>
      </c>
      <c r="B4896" t="s">
        <v>9053</v>
      </c>
      <c r="C4896" s="23">
        <v>45909</v>
      </c>
      <c r="D4896" s="23">
        <v>45883</v>
      </c>
      <c r="E4896" t="s">
        <v>121</v>
      </c>
      <c r="F4896" t="s">
        <v>122</v>
      </c>
      <c r="G4896" s="22"/>
      <c r="H4896" t="s">
        <v>9457</v>
      </c>
      <c r="I4896" t="s">
        <v>1306</v>
      </c>
      <c r="J4896" t="s">
        <v>1307</v>
      </c>
      <c r="K4896" s="10" t="str">
        <f>+LEFT(V4896,4)</f>
        <v>ANYD</v>
      </c>
      <c r="L4896" t="s">
        <v>10</v>
      </c>
      <c r="M4896" s="52">
        <v>2050</v>
      </c>
      <c r="N4896" t="s">
        <v>1472</v>
      </c>
      <c r="O4896" t="s">
        <v>11</v>
      </c>
      <c r="P4896" s="78">
        <v>0.8</v>
      </c>
      <c r="Q4896" s="11">
        <f>ROUND(P4896*M4896,2)</f>
        <v>1640</v>
      </c>
      <c r="R4896" s="12">
        <f>IF(O4896="HKD",7.8,IF(O4896="CNY",7.30034,1))</f>
        <v>7.3003400000000003</v>
      </c>
      <c r="S4896" s="14">
        <f>+ROUND(P4896/R4896,4)</f>
        <v>0.1096</v>
      </c>
      <c r="T4896" s="13">
        <f>ROUND(S4896*M4896,2)</f>
        <v>224.68</v>
      </c>
      <c r="U4896" s="14" t="s">
        <v>349</v>
      </c>
      <c r="V4896" t="s">
        <v>36</v>
      </c>
      <c r="W4896" s="62">
        <v>7.1071999999999997</v>
      </c>
      <c r="X4896" s="48">
        <f t="shared" si="527"/>
        <v>230.75191355245386</v>
      </c>
    </row>
    <row r="4897" spans="1:24" x14ac:dyDescent="0.2">
      <c r="A4897" s="38" t="str">
        <f t="shared" si="526"/>
        <v>2025-9</v>
      </c>
      <c r="B4897" t="s">
        <v>9054</v>
      </c>
      <c r="C4897" s="23">
        <v>45909</v>
      </c>
      <c r="D4897" s="23">
        <v>45894</v>
      </c>
      <c r="E4897" t="s">
        <v>121</v>
      </c>
      <c r="F4897" t="s">
        <v>122</v>
      </c>
      <c r="G4897" s="22"/>
      <c r="H4897" t="s">
        <v>9457</v>
      </c>
      <c r="I4897" t="s">
        <v>1306</v>
      </c>
      <c r="J4897" t="s">
        <v>1307</v>
      </c>
      <c r="K4897" s="10" t="str">
        <f>+LEFT(V4897,4)</f>
        <v>ANYD</v>
      </c>
      <c r="L4897" t="s">
        <v>10</v>
      </c>
      <c r="M4897" s="52">
        <v>1000</v>
      </c>
      <c r="N4897" t="s">
        <v>1472</v>
      </c>
      <c r="O4897" t="s">
        <v>11</v>
      </c>
      <c r="P4897" s="78">
        <v>0.8</v>
      </c>
      <c r="Q4897" s="11">
        <f>ROUND(P4897*M4897,2)</f>
        <v>800</v>
      </c>
      <c r="R4897" s="12">
        <f>IF(O4897="HKD",7.8,IF(O4897="CNY",7.30034,1))</f>
        <v>7.3003400000000003</v>
      </c>
      <c r="S4897" s="14">
        <f>+ROUND(P4897/R4897,4)</f>
        <v>0.1096</v>
      </c>
      <c r="T4897" s="13">
        <f>ROUND(S4897*M4897,2)</f>
        <v>109.6</v>
      </c>
      <c r="U4897" s="14" t="s">
        <v>349</v>
      </c>
      <c r="V4897" t="s">
        <v>36</v>
      </c>
      <c r="W4897" s="62">
        <v>7.1071999999999997</v>
      </c>
      <c r="X4897" s="48">
        <f t="shared" si="527"/>
        <v>112.5619090499775</v>
      </c>
    </row>
    <row r="4898" spans="1:24" x14ac:dyDescent="0.2">
      <c r="A4898" s="38" t="str">
        <f t="shared" si="526"/>
        <v>2025-9</v>
      </c>
      <c r="B4898" t="s">
        <v>9055</v>
      </c>
      <c r="C4898" s="23">
        <v>45909</v>
      </c>
      <c r="D4898" s="23">
        <v>45895</v>
      </c>
      <c r="E4898" t="s">
        <v>121</v>
      </c>
      <c r="F4898" t="s">
        <v>122</v>
      </c>
      <c r="G4898" s="22"/>
      <c r="H4898" t="s">
        <v>9457</v>
      </c>
      <c r="I4898" t="s">
        <v>1306</v>
      </c>
      <c r="J4898" t="s">
        <v>1307</v>
      </c>
      <c r="K4898" s="10" t="str">
        <f>+LEFT(V4898,4)</f>
        <v>ANYD</v>
      </c>
      <c r="L4898" t="s">
        <v>10</v>
      </c>
      <c r="M4898" s="52">
        <v>3700</v>
      </c>
      <c r="N4898" t="s">
        <v>1472</v>
      </c>
      <c r="O4898" t="s">
        <v>11</v>
      </c>
      <c r="P4898" s="78">
        <v>0.8</v>
      </c>
      <c r="Q4898" s="11">
        <f>ROUND(P4898*M4898,2)</f>
        <v>2960</v>
      </c>
      <c r="R4898" s="12">
        <f>IF(O4898="HKD",7.8,IF(O4898="CNY",7.30034,1))</f>
        <v>7.3003400000000003</v>
      </c>
      <c r="S4898" s="14">
        <f>+ROUND(P4898/R4898,4)</f>
        <v>0.1096</v>
      </c>
      <c r="T4898" s="13">
        <f>ROUND(S4898*M4898,2)</f>
        <v>405.52</v>
      </c>
      <c r="U4898" s="14" t="s">
        <v>349</v>
      </c>
      <c r="V4898" t="s">
        <v>36</v>
      </c>
      <c r="W4898" s="62">
        <v>7.1071999999999997</v>
      </c>
      <c r="X4898" s="48">
        <f t="shared" si="527"/>
        <v>416.47906348491671</v>
      </c>
    </row>
    <row r="4899" spans="1:24" x14ac:dyDescent="0.2">
      <c r="A4899" s="38" t="str">
        <f t="shared" si="526"/>
        <v>2025-9</v>
      </c>
      <c r="B4899" t="s">
        <v>9106</v>
      </c>
      <c r="C4899" s="23">
        <v>45909</v>
      </c>
      <c r="D4899" s="23">
        <v>45875</v>
      </c>
      <c r="E4899" t="s">
        <v>149</v>
      </c>
      <c r="F4899" t="s">
        <v>150</v>
      </c>
      <c r="G4899" s="22"/>
      <c r="H4899" t="s">
        <v>9480</v>
      </c>
      <c r="I4899" t="s">
        <v>1687</v>
      </c>
      <c r="J4899" t="s">
        <v>1688</v>
      </c>
      <c r="K4899" s="10" t="str">
        <f>+LEFT(V4899,4)</f>
        <v>GLID</v>
      </c>
      <c r="L4899" t="s">
        <v>10</v>
      </c>
      <c r="M4899" s="52">
        <v>500</v>
      </c>
      <c r="N4899" t="s">
        <v>1472</v>
      </c>
      <c r="O4899" t="s">
        <v>11</v>
      </c>
      <c r="P4899" s="78">
        <v>2.7103999999999999</v>
      </c>
      <c r="Q4899" s="11">
        <f>ROUND(P4899*M4899,2)</f>
        <v>1355.2</v>
      </c>
      <c r="R4899" s="12">
        <f>IF(O4899="HKD",7.8,IF(O4899="CNY",7.30034,1))</f>
        <v>7.3003400000000003</v>
      </c>
      <c r="S4899" s="14">
        <f>+ROUND(P4899/R4899,4)</f>
        <v>0.37130000000000002</v>
      </c>
      <c r="T4899" s="13">
        <f>ROUND(S4899*M4899,2)</f>
        <v>185.65</v>
      </c>
      <c r="U4899" s="14" t="s">
        <v>349</v>
      </c>
      <c r="V4899" t="s">
        <v>78</v>
      </c>
      <c r="W4899" s="62">
        <v>7.1071999999999997</v>
      </c>
      <c r="X4899" s="48">
        <f t="shared" si="527"/>
        <v>190.67987393066184</v>
      </c>
    </row>
    <row r="4900" spans="1:24" x14ac:dyDescent="0.2">
      <c r="A4900" s="38" t="str">
        <f t="shared" si="526"/>
        <v>2025-9</v>
      </c>
      <c r="B4900" t="s">
        <v>9112</v>
      </c>
      <c r="C4900" s="23">
        <v>45909</v>
      </c>
      <c r="D4900" s="23">
        <v>45898</v>
      </c>
      <c r="E4900" t="s">
        <v>149</v>
      </c>
      <c r="F4900" t="s">
        <v>150</v>
      </c>
      <c r="G4900" s="22"/>
      <c r="H4900" t="s">
        <v>9480</v>
      </c>
      <c r="I4900" t="s">
        <v>1693</v>
      </c>
      <c r="J4900" t="s">
        <v>1694</v>
      </c>
      <c r="K4900" s="10" t="str">
        <f>+LEFT(V4900,4)</f>
        <v>GLID</v>
      </c>
      <c r="L4900" t="s">
        <v>10</v>
      </c>
      <c r="M4900" s="52">
        <v>560</v>
      </c>
      <c r="N4900" t="s">
        <v>1472</v>
      </c>
      <c r="O4900" t="s">
        <v>11</v>
      </c>
      <c r="P4900" s="78">
        <v>2.9073000000000002</v>
      </c>
      <c r="Q4900" s="11">
        <f>ROUND(P4900*M4900,2)</f>
        <v>1628.09</v>
      </c>
      <c r="R4900" s="12">
        <f>IF(O4900="HKD",7.8,IF(O4900="CNY",7.30034,1))</f>
        <v>7.3003400000000003</v>
      </c>
      <c r="S4900" s="14">
        <f>+ROUND(P4900/R4900,4)</f>
        <v>0.3982</v>
      </c>
      <c r="T4900" s="13">
        <f>ROUND(S4900*M4900,2)</f>
        <v>222.99</v>
      </c>
      <c r="U4900" s="14" t="s">
        <v>349</v>
      </c>
      <c r="V4900" t="s">
        <v>78</v>
      </c>
      <c r="W4900" s="62">
        <v>7.1071999999999997</v>
      </c>
      <c r="X4900" s="48">
        <f t="shared" si="527"/>
        <v>229.0758667266997</v>
      </c>
    </row>
    <row r="4901" spans="1:24" x14ac:dyDescent="0.2">
      <c r="A4901" s="38" t="str">
        <f t="shared" si="526"/>
        <v>2025-9</v>
      </c>
      <c r="B4901" t="s">
        <v>9171</v>
      </c>
      <c r="C4901" s="23">
        <v>45909</v>
      </c>
      <c r="D4901" s="23">
        <v>45898</v>
      </c>
      <c r="E4901" t="s">
        <v>149</v>
      </c>
      <c r="F4901" t="s">
        <v>150</v>
      </c>
      <c r="G4901" s="22"/>
      <c r="H4901" t="s">
        <v>9480</v>
      </c>
      <c r="I4901" t="s">
        <v>8783</v>
      </c>
      <c r="J4901" t="s">
        <v>8784</v>
      </c>
      <c r="K4901" s="10" t="str">
        <f>+LEFT(V4901,4)</f>
        <v>GLID</v>
      </c>
      <c r="L4901" t="s">
        <v>10</v>
      </c>
      <c r="M4901" s="52">
        <v>500</v>
      </c>
      <c r="N4901" t="s">
        <v>1472</v>
      </c>
      <c r="O4901" t="s">
        <v>11</v>
      </c>
      <c r="P4901" s="78">
        <v>3.3694999999999999</v>
      </c>
      <c r="Q4901" s="11">
        <f>ROUND(P4901*M4901,2)</f>
        <v>1684.75</v>
      </c>
      <c r="R4901" s="12">
        <f>IF(O4901="HKD",7.8,IF(O4901="CNY",7.30034,1))</f>
        <v>7.3003400000000003</v>
      </c>
      <c r="S4901" s="14">
        <f>+ROUND(P4901/R4901,4)</f>
        <v>0.46160000000000001</v>
      </c>
      <c r="T4901" s="13">
        <f>ROUND(S4901*M4901,2)</f>
        <v>230.8</v>
      </c>
      <c r="U4901" s="14" t="s">
        <v>349</v>
      </c>
      <c r="V4901" t="s">
        <v>78</v>
      </c>
      <c r="W4901" s="62">
        <v>7.1071999999999997</v>
      </c>
      <c r="X4901" s="48">
        <f t="shared" si="527"/>
        <v>237.04834533993696</v>
      </c>
    </row>
    <row r="4902" spans="1:24" x14ac:dyDescent="0.2">
      <c r="A4902" s="38" t="str">
        <f t="shared" si="526"/>
        <v>2025-9</v>
      </c>
      <c r="B4902" t="s">
        <v>8287</v>
      </c>
      <c r="C4902" s="23">
        <v>45909</v>
      </c>
      <c r="D4902" s="23">
        <v>45842</v>
      </c>
      <c r="E4902" t="s">
        <v>830</v>
      </c>
      <c r="F4902" t="s">
        <v>831</v>
      </c>
      <c r="G4902" s="22"/>
      <c r="H4902" t="s">
        <v>9515</v>
      </c>
      <c r="I4902" t="s">
        <v>3164</v>
      </c>
      <c r="J4902" t="s">
        <v>3374</v>
      </c>
      <c r="K4902" s="10" t="str">
        <f>+LEFT(V4902,4)</f>
        <v>LID-</v>
      </c>
      <c r="L4902" t="s">
        <v>98</v>
      </c>
      <c r="M4902" s="52">
        <v>1000</v>
      </c>
      <c r="N4902" t="s">
        <v>1472</v>
      </c>
      <c r="O4902" t="s">
        <v>11</v>
      </c>
      <c r="P4902" s="78">
        <v>4.2</v>
      </c>
      <c r="Q4902" s="11">
        <f>ROUND(P4902*M4902,2)</f>
        <v>4200</v>
      </c>
      <c r="R4902" s="12">
        <f>IF(O4902="HKD",7.8,IF(O4902="CNY",7.30034,1))</f>
        <v>7.3003400000000003</v>
      </c>
      <c r="S4902" s="14">
        <f>+ROUND(P4902/R4902,4)</f>
        <v>0.57530000000000003</v>
      </c>
      <c r="T4902" s="13">
        <f>ROUND(S4902*M4902,2)</f>
        <v>575.29999999999995</v>
      </c>
      <c r="U4902" s="14" t="s">
        <v>349</v>
      </c>
      <c r="V4902" t="s">
        <v>368</v>
      </c>
      <c r="W4902" s="62">
        <v>7.1071999999999997</v>
      </c>
      <c r="X4902" s="48">
        <f t="shared" si="527"/>
        <v>590.95002251238179</v>
      </c>
    </row>
    <row r="4903" spans="1:24" x14ac:dyDescent="0.2">
      <c r="A4903" s="38" t="str">
        <f t="shared" si="526"/>
        <v>2025-9</v>
      </c>
      <c r="B4903" t="s">
        <v>9219</v>
      </c>
      <c r="C4903" s="23">
        <v>45909</v>
      </c>
      <c r="D4903" s="23">
        <v>45894</v>
      </c>
      <c r="E4903" t="s">
        <v>149</v>
      </c>
      <c r="F4903" t="s">
        <v>150</v>
      </c>
      <c r="G4903" s="22"/>
      <c r="H4903" t="s">
        <v>9480</v>
      </c>
      <c r="I4903" t="s">
        <v>5699</v>
      </c>
      <c r="J4903" t="s">
        <v>5841</v>
      </c>
      <c r="K4903" s="10" t="str">
        <f>+LEFT(V4903,4)</f>
        <v>GLID</v>
      </c>
      <c r="L4903" t="s">
        <v>10</v>
      </c>
      <c r="M4903" s="52">
        <v>1820</v>
      </c>
      <c r="N4903" t="s">
        <v>1472</v>
      </c>
      <c r="O4903" t="s">
        <v>11</v>
      </c>
      <c r="P4903" s="78">
        <v>4.6055000000000001</v>
      </c>
      <c r="Q4903" s="11">
        <f>ROUND(P4903*M4903,2)</f>
        <v>8382.01</v>
      </c>
      <c r="R4903" s="12">
        <f>IF(O4903="HKD",7.8,IF(O4903="CNY",7.30034,1))</f>
        <v>7.3003400000000003</v>
      </c>
      <c r="S4903" s="14">
        <f>+ROUND(P4903/R4903,4)</f>
        <v>0.63090000000000002</v>
      </c>
      <c r="T4903" s="13">
        <f>ROUND(S4903*M4903,2)</f>
        <v>1148.24</v>
      </c>
      <c r="U4903" s="14" t="s">
        <v>349</v>
      </c>
      <c r="V4903" t="s">
        <v>78</v>
      </c>
      <c r="W4903" s="62">
        <v>7.1071999999999997</v>
      </c>
      <c r="X4903" s="48">
        <f t="shared" si="527"/>
        <v>1179.3688090950022</v>
      </c>
    </row>
    <row r="4904" spans="1:24" x14ac:dyDescent="0.2">
      <c r="A4904" s="38" t="str">
        <f t="shared" si="526"/>
        <v>2025-9</v>
      </c>
      <c r="B4904" t="s">
        <v>9236</v>
      </c>
      <c r="C4904" s="23">
        <v>45909</v>
      </c>
      <c r="D4904" s="23">
        <v>45807</v>
      </c>
      <c r="E4904" t="s">
        <v>143</v>
      </c>
      <c r="F4904" t="s">
        <v>144</v>
      </c>
      <c r="G4904" s="22"/>
      <c r="H4904" t="s">
        <v>9537</v>
      </c>
      <c r="I4904" t="s">
        <v>141</v>
      </c>
      <c r="J4904" t="s">
        <v>142</v>
      </c>
      <c r="K4904" s="10" t="str">
        <f>+LEFT(V4904,4)</f>
        <v>KNOB</v>
      </c>
      <c r="L4904" t="s">
        <v>10</v>
      </c>
      <c r="M4904" s="52">
        <v>2140</v>
      </c>
      <c r="N4904" t="s">
        <v>1472</v>
      </c>
      <c r="O4904" t="s">
        <v>11</v>
      </c>
      <c r="P4904" s="78">
        <v>5.0999999999999996</v>
      </c>
      <c r="Q4904" s="11">
        <f>ROUND(P4904*M4904,2)</f>
        <v>10914</v>
      </c>
      <c r="R4904" s="12">
        <f>IF(O4904="HKD",7.8,IF(O4904="CNY",7.30034,1))</f>
        <v>7.3003400000000003</v>
      </c>
      <c r="S4904" s="14">
        <f>+ROUND(P4904/R4904,4)</f>
        <v>0.6986</v>
      </c>
      <c r="T4904" s="13">
        <f>ROUND(S4904*M4904,2)</f>
        <v>1495</v>
      </c>
      <c r="U4904" s="14" t="s">
        <v>349</v>
      </c>
      <c r="V4904" t="s">
        <v>32</v>
      </c>
      <c r="W4904" s="62">
        <v>7.1071999999999997</v>
      </c>
      <c r="X4904" s="48">
        <f t="shared" si="527"/>
        <v>1535.6258442143178</v>
      </c>
    </row>
    <row r="4905" spans="1:24" x14ac:dyDescent="0.2">
      <c r="A4905" s="38" t="str">
        <f t="shared" si="526"/>
        <v>2025-9</v>
      </c>
      <c r="B4905" t="s">
        <v>9237</v>
      </c>
      <c r="C4905" s="23">
        <v>45909</v>
      </c>
      <c r="D4905" s="23">
        <v>45839</v>
      </c>
      <c r="E4905" t="s">
        <v>143</v>
      </c>
      <c r="F4905" t="s">
        <v>144</v>
      </c>
      <c r="G4905" s="22"/>
      <c r="H4905" t="s">
        <v>9540</v>
      </c>
      <c r="I4905" t="s">
        <v>141</v>
      </c>
      <c r="J4905" t="s">
        <v>142</v>
      </c>
      <c r="K4905" s="10" t="str">
        <f>+LEFT(V4905,4)</f>
        <v>KNOB</v>
      </c>
      <c r="L4905" t="s">
        <v>10</v>
      </c>
      <c r="M4905" s="52">
        <v>240</v>
      </c>
      <c r="N4905" t="s">
        <v>1472</v>
      </c>
      <c r="O4905" t="s">
        <v>11</v>
      </c>
      <c r="P4905" s="78">
        <v>5.0999999999999996</v>
      </c>
      <c r="Q4905" s="11">
        <f>ROUND(P4905*M4905,2)</f>
        <v>1224</v>
      </c>
      <c r="R4905" s="12">
        <f>IF(O4905="HKD",7.8,IF(O4905="CNY",7.30034,1))</f>
        <v>7.3003400000000003</v>
      </c>
      <c r="S4905" s="14">
        <f>+ROUND(P4905/R4905,4)</f>
        <v>0.6986</v>
      </c>
      <c r="T4905" s="13">
        <f>ROUND(S4905*M4905,2)</f>
        <v>167.66</v>
      </c>
      <c r="U4905" s="14" t="s">
        <v>349</v>
      </c>
      <c r="V4905" t="s">
        <v>32</v>
      </c>
      <c r="W4905" s="62">
        <v>7.1071999999999997</v>
      </c>
      <c r="X4905" s="48">
        <f t="shared" si="527"/>
        <v>172.21972084646555</v>
      </c>
    </row>
    <row r="4906" spans="1:24" x14ac:dyDescent="0.2">
      <c r="A4906" s="38" t="str">
        <f t="shared" si="526"/>
        <v>2025-9</v>
      </c>
      <c r="B4906" t="s">
        <v>9261</v>
      </c>
      <c r="C4906" s="23">
        <v>45909</v>
      </c>
      <c r="D4906" s="23">
        <v>45443</v>
      </c>
      <c r="E4906" t="s">
        <v>287</v>
      </c>
      <c r="F4906" t="s">
        <v>288</v>
      </c>
      <c r="G4906" s="22"/>
      <c r="H4906" t="s">
        <v>9561</v>
      </c>
      <c r="I4906" t="s">
        <v>1480</v>
      </c>
      <c r="J4906" t="s">
        <v>82</v>
      </c>
      <c r="K4906" s="10" t="str">
        <f>+LEFT(V4906,4)</f>
        <v>ANYD</v>
      </c>
      <c r="L4906" t="s">
        <v>10</v>
      </c>
      <c r="M4906" s="52">
        <v>-60</v>
      </c>
      <c r="N4906" t="s">
        <v>1472</v>
      </c>
      <c r="O4906" t="s">
        <v>11</v>
      </c>
      <c r="P4906" s="78">
        <v>6.4610000000000003</v>
      </c>
      <c r="Q4906" s="11">
        <f>ROUND(P4906*M4906,2)</f>
        <v>-387.66</v>
      </c>
      <c r="R4906" s="12">
        <f>IF(O4906="HKD",7.8,IF(O4906="CNY",7.30034,1))</f>
        <v>7.3003400000000003</v>
      </c>
      <c r="S4906" s="14">
        <f>+ROUND(P4906/R4906,4)</f>
        <v>0.88500000000000001</v>
      </c>
      <c r="T4906" s="13">
        <f>ROUND(S4906*M4906,2)</f>
        <v>-53.1</v>
      </c>
      <c r="U4906" s="14" t="s">
        <v>349</v>
      </c>
      <c r="V4906" t="s">
        <v>36</v>
      </c>
      <c r="W4906" s="62">
        <v>7.1071999999999997</v>
      </c>
      <c r="X4906" s="48">
        <f t="shared" si="527"/>
        <v>-54.544687077892846</v>
      </c>
    </row>
    <row r="4907" spans="1:24" x14ac:dyDescent="0.2">
      <c r="A4907" s="38" t="str">
        <f t="shared" si="526"/>
        <v>2025-9</v>
      </c>
      <c r="B4907" t="s">
        <v>8375</v>
      </c>
      <c r="C4907" s="23">
        <v>45909</v>
      </c>
      <c r="D4907" s="23">
        <v>45863</v>
      </c>
      <c r="E4907" t="s">
        <v>287</v>
      </c>
      <c r="F4907" t="s">
        <v>288</v>
      </c>
      <c r="G4907" s="22"/>
      <c r="H4907" t="s">
        <v>9561</v>
      </c>
      <c r="I4907" t="s">
        <v>76</v>
      </c>
      <c r="J4907" t="s">
        <v>77</v>
      </c>
      <c r="K4907" s="10" t="str">
        <f>+LEFT(V4907,4)</f>
        <v>GLID</v>
      </c>
      <c r="L4907" t="s">
        <v>10</v>
      </c>
      <c r="M4907" s="52">
        <v>-240</v>
      </c>
      <c r="N4907" t="s">
        <v>1472</v>
      </c>
      <c r="O4907" t="s">
        <v>11</v>
      </c>
      <c r="P4907" s="78">
        <v>6.4610000000000003</v>
      </c>
      <c r="Q4907" s="11">
        <f>ROUND(P4907*M4907,2)</f>
        <v>-1550.64</v>
      </c>
      <c r="R4907" s="12">
        <f>IF(O4907="HKD",7.8,IF(O4907="CNY",7.30034,1))</f>
        <v>7.3003400000000003</v>
      </c>
      <c r="S4907" s="14">
        <f>+ROUND(P4907/R4907,4)</f>
        <v>0.88500000000000001</v>
      </c>
      <c r="T4907" s="13">
        <f>ROUND(S4907*M4907,2)</f>
        <v>-212.4</v>
      </c>
      <c r="U4907" s="14" t="s">
        <v>349</v>
      </c>
      <c r="V4907" t="s">
        <v>78</v>
      </c>
      <c r="W4907" s="62">
        <v>7.1071999999999997</v>
      </c>
      <c r="X4907" s="48">
        <f t="shared" si="527"/>
        <v>-218.17874831157138</v>
      </c>
    </row>
    <row r="4908" spans="1:24" x14ac:dyDescent="0.2">
      <c r="A4908" s="38" t="str">
        <f t="shared" si="526"/>
        <v>2025-9</v>
      </c>
      <c r="B4908" t="s">
        <v>8375</v>
      </c>
      <c r="C4908" s="23">
        <v>45909</v>
      </c>
      <c r="D4908" s="23">
        <v>45863</v>
      </c>
      <c r="E4908" t="s">
        <v>287</v>
      </c>
      <c r="F4908" t="s">
        <v>288</v>
      </c>
      <c r="G4908" s="22"/>
      <c r="H4908" t="s">
        <v>9564</v>
      </c>
      <c r="I4908" t="s">
        <v>76</v>
      </c>
      <c r="J4908" t="s">
        <v>77</v>
      </c>
      <c r="K4908" s="10" t="str">
        <f>+LEFT(V4908,4)</f>
        <v>GLID</v>
      </c>
      <c r="L4908" t="s">
        <v>10</v>
      </c>
      <c r="M4908" s="52">
        <v>90</v>
      </c>
      <c r="N4908" t="s">
        <v>1472</v>
      </c>
      <c r="O4908" t="s">
        <v>11</v>
      </c>
      <c r="P4908" s="78">
        <v>6.4610000000000003</v>
      </c>
      <c r="Q4908" s="11">
        <f>ROUND(P4908*M4908,2)</f>
        <v>581.49</v>
      </c>
      <c r="R4908" s="12">
        <f>IF(O4908="HKD",7.8,IF(O4908="CNY",7.30034,1))</f>
        <v>7.3003400000000003</v>
      </c>
      <c r="S4908" s="14">
        <f>+ROUND(P4908/R4908,4)</f>
        <v>0.88500000000000001</v>
      </c>
      <c r="T4908" s="13">
        <f>ROUND(S4908*M4908,2)</f>
        <v>79.650000000000006</v>
      </c>
      <c r="U4908" s="14" t="s">
        <v>349</v>
      </c>
      <c r="V4908" t="s">
        <v>78</v>
      </c>
      <c r="W4908" s="62">
        <v>7.1071999999999997</v>
      </c>
      <c r="X4908" s="48">
        <f t="shared" si="527"/>
        <v>81.817030616839276</v>
      </c>
    </row>
    <row r="4909" spans="1:24" x14ac:dyDescent="0.2">
      <c r="A4909" s="38" t="str">
        <f t="shared" si="526"/>
        <v>2025-9</v>
      </c>
      <c r="B4909" t="s">
        <v>9262</v>
      </c>
      <c r="C4909" s="23">
        <v>45909</v>
      </c>
      <c r="D4909" s="23">
        <v>45883</v>
      </c>
      <c r="E4909" t="s">
        <v>287</v>
      </c>
      <c r="F4909" t="s">
        <v>288</v>
      </c>
      <c r="G4909" s="22"/>
      <c r="H4909" t="s">
        <v>9564</v>
      </c>
      <c r="I4909" t="s">
        <v>81</v>
      </c>
      <c r="J4909" t="s">
        <v>82</v>
      </c>
      <c r="K4909" s="10" t="str">
        <f>+LEFT(V4909,4)</f>
        <v>ANYD</v>
      </c>
      <c r="L4909" t="s">
        <v>10</v>
      </c>
      <c r="M4909" s="52">
        <v>1243</v>
      </c>
      <c r="N4909" t="s">
        <v>1472</v>
      </c>
      <c r="O4909" t="s">
        <v>11</v>
      </c>
      <c r="P4909" s="78">
        <v>6.4610000000000003</v>
      </c>
      <c r="Q4909" s="11">
        <f>ROUND(P4909*M4909,2)</f>
        <v>8031.02</v>
      </c>
      <c r="R4909" s="12">
        <f>IF(O4909="HKD",7.8,IF(O4909="CNY",7.30034,1))</f>
        <v>7.3003400000000003</v>
      </c>
      <c r="S4909" s="14">
        <f>+ROUND(P4909/R4909,4)</f>
        <v>0.88500000000000001</v>
      </c>
      <c r="T4909" s="13">
        <f>ROUND(S4909*M4909,2)</f>
        <v>1100.06</v>
      </c>
      <c r="U4909" s="14" t="s">
        <v>349</v>
      </c>
      <c r="V4909" t="s">
        <v>36</v>
      </c>
      <c r="W4909" s="62">
        <v>7.1071999999999997</v>
      </c>
      <c r="X4909" s="48">
        <f t="shared" si="527"/>
        <v>1129.9841006303468</v>
      </c>
    </row>
    <row r="4910" spans="1:24" x14ac:dyDescent="0.2">
      <c r="A4910" s="38" t="str">
        <f t="shared" si="526"/>
        <v>2025-9</v>
      </c>
      <c r="B4910" t="s">
        <v>9262</v>
      </c>
      <c r="C4910" s="23">
        <v>45909</v>
      </c>
      <c r="D4910" s="23">
        <v>45883</v>
      </c>
      <c r="E4910" t="s">
        <v>287</v>
      </c>
      <c r="F4910" t="s">
        <v>288</v>
      </c>
      <c r="G4910" s="22"/>
      <c r="H4910" t="s">
        <v>9564</v>
      </c>
      <c r="I4910" t="s">
        <v>81</v>
      </c>
      <c r="J4910" t="s">
        <v>82</v>
      </c>
      <c r="K4910" s="10" t="str">
        <f>+LEFT(V4910,4)</f>
        <v>ANYD</v>
      </c>
      <c r="L4910" t="s">
        <v>10</v>
      </c>
      <c r="M4910" s="52">
        <v>497</v>
      </c>
      <c r="N4910" t="s">
        <v>1472</v>
      </c>
      <c r="O4910" t="s">
        <v>11</v>
      </c>
      <c r="P4910" s="78">
        <v>6.4610000000000003</v>
      </c>
      <c r="Q4910" s="11">
        <f>ROUND(P4910*M4910,2)</f>
        <v>3211.12</v>
      </c>
      <c r="R4910" s="12">
        <f>IF(O4910="HKD",7.8,IF(O4910="CNY",7.30034,1))</f>
        <v>7.3003400000000003</v>
      </c>
      <c r="S4910" s="14">
        <f>+ROUND(P4910/R4910,4)</f>
        <v>0.88500000000000001</v>
      </c>
      <c r="T4910" s="13">
        <f>ROUND(S4910*M4910,2)</f>
        <v>439.85</v>
      </c>
      <c r="U4910" s="14" t="s">
        <v>349</v>
      </c>
      <c r="V4910" t="s">
        <v>36</v>
      </c>
      <c r="W4910" s="62">
        <v>7.1071999999999997</v>
      </c>
      <c r="X4910" s="48">
        <f t="shared" si="527"/>
        <v>451.81182462854576</v>
      </c>
    </row>
    <row r="4911" spans="1:24" x14ac:dyDescent="0.2">
      <c r="A4911" s="38" t="str">
        <f t="shared" si="526"/>
        <v>2025-9</v>
      </c>
      <c r="B4911" t="s">
        <v>4222</v>
      </c>
      <c r="C4911" s="23">
        <v>45909</v>
      </c>
      <c r="D4911" s="23">
        <v>45702</v>
      </c>
      <c r="E4911" t="s">
        <v>287</v>
      </c>
      <c r="F4911" t="s">
        <v>288</v>
      </c>
      <c r="G4911" s="22"/>
      <c r="H4911" t="s">
        <v>9561</v>
      </c>
      <c r="I4911" t="s">
        <v>3062</v>
      </c>
      <c r="J4911" t="s">
        <v>83</v>
      </c>
      <c r="K4911" s="10" t="str">
        <f>+LEFT(V4911,4)</f>
        <v>ANYD</v>
      </c>
      <c r="L4911" t="s">
        <v>10</v>
      </c>
      <c r="M4911" s="52">
        <v>-90</v>
      </c>
      <c r="N4911" t="s">
        <v>1472</v>
      </c>
      <c r="O4911" t="s">
        <v>11</v>
      </c>
      <c r="P4911" s="78">
        <v>7.3479999999999999</v>
      </c>
      <c r="Q4911" s="11">
        <f>ROUND(P4911*M4911,2)</f>
        <v>-661.32</v>
      </c>
      <c r="R4911" s="12">
        <f>IF(O4911="HKD",7.8,IF(O4911="CNY",7.30034,1))</f>
        <v>7.3003400000000003</v>
      </c>
      <c r="S4911" s="14">
        <f>+ROUND(P4911/R4911,4)</f>
        <v>1.0065</v>
      </c>
      <c r="T4911" s="13">
        <f>ROUND(S4911*M4911,2)</f>
        <v>-90.59</v>
      </c>
      <c r="U4911" s="14" t="s">
        <v>349</v>
      </c>
      <c r="V4911" t="s">
        <v>36</v>
      </c>
      <c r="W4911" s="62">
        <v>7.1071999999999997</v>
      </c>
      <c r="X4911" s="48">
        <f t="shared" si="527"/>
        <v>-93.049302116163901</v>
      </c>
    </row>
    <row r="4912" spans="1:24" x14ac:dyDescent="0.2">
      <c r="A4912" s="38" t="str">
        <f t="shared" si="526"/>
        <v>2025-9</v>
      </c>
      <c r="B4912" t="s">
        <v>9273</v>
      </c>
      <c r="C4912" s="23">
        <v>45909</v>
      </c>
      <c r="D4912" s="23">
        <v>45880</v>
      </c>
      <c r="E4912" t="s">
        <v>830</v>
      </c>
      <c r="F4912" t="s">
        <v>831</v>
      </c>
      <c r="G4912" s="22"/>
      <c r="H4912" t="s">
        <v>9573</v>
      </c>
      <c r="I4912" t="s">
        <v>8817</v>
      </c>
      <c r="J4912" t="s">
        <v>4764</v>
      </c>
      <c r="K4912" s="10" t="str">
        <f>+LEFT(V4912,4)</f>
        <v>SKU-</v>
      </c>
      <c r="L4912" t="s">
        <v>98</v>
      </c>
      <c r="M4912" s="52">
        <v>372</v>
      </c>
      <c r="N4912" t="s">
        <v>1472</v>
      </c>
      <c r="O4912" t="s">
        <v>11</v>
      </c>
      <c r="P4912" s="78">
        <v>7.4</v>
      </c>
      <c r="Q4912" s="11">
        <f>ROUND(P4912*M4912,2)</f>
        <v>2752.8</v>
      </c>
      <c r="R4912" s="12">
        <f>IF(O4912="HKD",7.8,IF(O4912="CNY",7.30034,1))</f>
        <v>7.3003400000000003</v>
      </c>
      <c r="S4912" s="14">
        <f>+ROUND(P4912/R4912,4)</f>
        <v>1.0137</v>
      </c>
      <c r="T4912" s="13">
        <f>ROUND(S4912*M4912,2)</f>
        <v>377.1</v>
      </c>
      <c r="U4912" s="14" t="s">
        <v>349</v>
      </c>
      <c r="V4912" t="s">
        <v>2</v>
      </c>
      <c r="W4912" s="62">
        <v>7.1071999999999997</v>
      </c>
      <c r="X4912" s="48">
        <f t="shared" si="527"/>
        <v>387.32552904097253</v>
      </c>
    </row>
    <row r="4913" spans="1:24" x14ac:dyDescent="0.2">
      <c r="A4913" s="38" t="str">
        <f t="shared" si="526"/>
        <v>2025-9</v>
      </c>
      <c r="B4913" t="s">
        <v>9273</v>
      </c>
      <c r="C4913" s="23">
        <v>45909</v>
      </c>
      <c r="D4913" s="23">
        <v>45880</v>
      </c>
      <c r="E4913" t="s">
        <v>830</v>
      </c>
      <c r="F4913" t="s">
        <v>831</v>
      </c>
      <c r="G4913" s="22"/>
      <c r="H4913" t="s">
        <v>0</v>
      </c>
      <c r="I4913" t="s">
        <v>8817</v>
      </c>
      <c r="J4913" t="s">
        <v>4764</v>
      </c>
      <c r="K4913" s="10" t="str">
        <f>+LEFT(V4913,4)</f>
        <v>SKU-</v>
      </c>
      <c r="L4913" t="s">
        <v>98</v>
      </c>
      <c r="M4913" s="52">
        <v>-372</v>
      </c>
      <c r="N4913" t="s">
        <v>1472</v>
      </c>
      <c r="O4913" t="s">
        <v>11</v>
      </c>
      <c r="P4913" s="78">
        <v>7.4</v>
      </c>
      <c r="Q4913" s="11">
        <f>ROUND(P4913*M4913,2)</f>
        <v>-2752.8</v>
      </c>
      <c r="R4913" s="12">
        <f>IF(O4913="HKD",7.8,IF(O4913="CNY",7.30034,1))</f>
        <v>7.3003400000000003</v>
      </c>
      <c r="S4913" s="14">
        <f>+ROUND(P4913/R4913,4)</f>
        <v>1.0137</v>
      </c>
      <c r="T4913" s="13">
        <f>ROUND(S4913*M4913,2)</f>
        <v>-377.1</v>
      </c>
      <c r="U4913" s="14" t="s">
        <v>349</v>
      </c>
      <c r="V4913" t="s">
        <v>2</v>
      </c>
      <c r="W4913" s="62">
        <v>7.1071999999999997</v>
      </c>
      <c r="X4913" s="48">
        <f t="shared" si="527"/>
        <v>-387.32552904097253</v>
      </c>
    </row>
    <row r="4914" spans="1:24" x14ac:dyDescent="0.2">
      <c r="A4914" s="38" t="str">
        <f t="shared" si="526"/>
        <v>2025-9</v>
      </c>
      <c r="B4914" t="s">
        <v>8397</v>
      </c>
      <c r="C4914" s="23">
        <v>45909</v>
      </c>
      <c r="D4914" s="23">
        <v>45856</v>
      </c>
      <c r="E4914" t="s">
        <v>287</v>
      </c>
      <c r="F4914" t="s">
        <v>288</v>
      </c>
      <c r="G4914" s="22"/>
      <c r="H4914" t="s">
        <v>9561</v>
      </c>
      <c r="I4914" t="s">
        <v>703</v>
      </c>
      <c r="J4914" t="s">
        <v>704</v>
      </c>
      <c r="K4914" s="10" t="str">
        <f>+LEFT(V4914,4)</f>
        <v>ANYD</v>
      </c>
      <c r="L4914" t="s">
        <v>10</v>
      </c>
      <c r="M4914" s="52">
        <v>-180</v>
      </c>
      <c r="N4914" t="s">
        <v>1472</v>
      </c>
      <c r="O4914" t="s">
        <v>11</v>
      </c>
      <c r="P4914" s="78">
        <v>7.4237000000000002</v>
      </c>
      <c r="Q4914" s="11">
        <f>ROUND(P4914*M4914,2)</f>
        <v>-1336.27</v>
      </c>
      <c r="R4914" s="12">
        <f>IF(O4914="HKD",7.8,IF(O4914="CNY",7.30034,1))</f>
        <v>7.3003400000000003</v>
      </c>
      <c r="S4914" s="14">
        <f>+ROUND(P4914/R4914,4)</f>
        <v>1.0168999999999999</v>
      </c>
      <c r="T4914" s="13">
        <f>ROUND(S4914*M4914,2)</f>
        <v>-183.04</v>
      </c>
      <c r="U4914" s="14" t="s">
        <v>349</v>
      </c>
      <c r="V4914" t="s">
        <v>36</v>
      </c>
      <c r="W4914" s="62">
        <v>7.1071999999999997</v>
      </c>
      <c r="X4914" s="48">
        <f t="shared" si="527"/>
        <v>-188.01581494822153</v>
      </c>
    </row>
    <row r="4915" spans="1:24" x14ac:dyDescent="0.2">
      <c r="A4915" s="38" t="str">
        <f t="shared" si="526"/>
        <v>2025-9</v>
      </c>
      <c r="B4915" t="s">
        <v>9282</v>
      </c>
      <c r="C4915" s="23">
        <v>45909</v>
      </c>
      <c r="D4915" s="23">
        <v>45842</v>
      </c>
      <c r="E4915" t="s">
        <v>143</v>
      </c>
      <c r="F4915" t="s">
        <v>144</v>
      </c>
      <c r="G4915" s="22"/>
      <c r="H4915" t="s">
        <v>9540</v>
      </c>
      <c r="I4915" t="s">
        <v>3146</v>
      </c>
      <c r="J4915" t="s">
        <v>3356</v>
      </c>
      <c r="K4915" s="10" t="str">
        <f>+LEFT(V4915,4)</f>
        <v>LHDL</v>
      </c>
      <c r="L4915" t="s">
        <v>10</v>
      </c>
      <c r="M4915" s="52">
        <v>1920</v>
      </c>
      <c r="N4915" t="s">
        <v>1472</v>
      </c>
      <c r="O4915" t="s">
        <v>11</v>
      </c>
      <c r="P4915" s="78">
        <v>7.5308000000000002</v>
      </c>
      <c r="Q4915" s="11">
        <f>ROUND(P4915*M4915,2)</f>
        <v>14459.14</v>
      </c>
      <c r="R4915" s="12">
        <f>IF(O4915="HKD",7.8,IF(O4915="CNY",7.30034,1))</f>
        <v>7.3003400000000003</v>
      </c>
      <c r="S4915" s="14">
        <f>+ROUND(P4915/R4915,4)</f>
        <v>1.0316000000000001</v>
      </c>
      <c r="T4915" s="13">
        <f>ROUND(S4915*M4915,2)</f>
        <v>1980.67</v>
      </c>
      <c r="U4915" s="14" t="s">
        <v>349</v>
      </c>
      <c r="V4915" t="s">
        <v>125</v>
      </c>
      <c r="W4915" s="62">
        <v>7.1071999999999997</v>
      </c>
      <c r="X4915" s="48">
        <f t="shared" si="527"/>
        <v>2034.4349392165691</v>
      </c>
    </row>
    <row r="4916" spans="1:24" x14ac:dyDescent="0.2">
      <c r="A4916" s="38" t="str">
        <f t="shared" si="526"/>
        <v>2025-9</v>
      </c>
      <c r="B4916" t="s">
        <v>9288</v>
      </c>
      <c r="C4916" s="23">
        <v>45909</v>
      </c>
      <c r="D4916" s="23">
        <v>45905</v>
      </c>
      <c r="E4916" t="s">
        <v>287</v>
      </c>
      <c r="F4916" t="s">
        <v>288</v>
      </c>
      <c r="G4916" s="22"/>
      <c r="H4916" t="s">
        <v>9564</v>
      </c>
      <c r="I4916" t="s">
        <v>3062</v>
      </c>
      <c r="J4916" t="s">
        <v>83</v>
      </c>
      <c r="K4916" s="10" t="str">
        <f>+LEFT(V4916,4)</f>
        <v>ANYD</v>
      </c>
      <c r="L4916" t="s">
        <v>10</v>
      </c>
      <c r="M4916" s="52">
        <v>200</v>
      </c>
      <c r="N4916" t="s">
        <v>1472</v>
      </c>
      <c r="O4916" t="s">
        <v>11</v>
      </c>
      <c r="P4916" s="78">
        <v>7.5751999999999997</v>
      </c>
      <c r="Q4916" s="11">
        <f>ROUND(P4916*M4916,2)</f>
        <v>1515.04</v>
      </c>
      <c r="R4916" s="12">
        <f>IF(O4916="HKD",7.8,IF(O4916="CNY",7.30034,1))</f>
        <v>7.3003400000000003</v>
      </c>
      <c r="S4916" s="14">
        <f>+ROUND(P4916/R4916,4)</f>
        <v>1.0377000000000001</v>
      </c>
      <c r="T4916" s="13">
        <f>ROUND(S4916*M4916,2)</f>
        <v>207.54</v>
      </c>
      <c r="U4916" s="14" t="s">
        <v>349</v>
      </c>
      <c r="V4916" t="s">
        <v>36</v>
      </c>
      <c r="W4916" s="62">
        <v>7.1071999999999997</v>
      </c>
      <c r="X4916" s="48">
        <f t="shared" si="527"/>
        <v>213.16974335884734</v>
      </c>
    </row>
    <row r="4917" spans="1:24" x14ac:dyDescent="0.2">
      <c r="A4917" s="38" t="str">
        <f t="shared" si="526"/>
        <v>2025-9</v>
      </c>
      <c r="B4917" t="s">
        <v>9305</v>
      </c>
      <c r="C4917" s="23">
        <v>45909</v>
      </c>
      <c r="D4917" s="23">
        <v>45866</v>
      </c>
      <c r="E4917" t="s">
        <v>252</v>
      </c>
      <c r="F4917" t="s">
        <v>253</v>
      </c>
      <c r="G4917" s="22"/>
      <c r="H4917" t="s">
        <v>9588</v>
      </c>
      <c r="I4917" t="s">
        <v>256</v>
      </c>
      <c r="J4917" t="s">
        <v>257</v>
      </c>
      <c r="K4917" s="10" t="str">
        <f>+LEFT(V4917,4)</f>
        <v>GLID</v>
      </c>
      <c r="L4917" t="s">
        <v>10</v>
      </c>
      <c r="M4917" s="52">
        <v>3520</v>
      </c>
      <c r="N4917" t="s">
        <v>1472</v>
      </c>
      <c r="O4917" t="s">
        <v>11</v>
      </c>
      <c r="P4917" s="78">
        <v>8.7219999999999995</v>
      </c>
      <c r="Q4917" s="11">
        <f>ROUND(P4917*M4917,2)</f>
        <v>30701.439999999999</v>
      </c>
      <c r="R4917" s="12">
        <f>IF(O4917="HKD",7.8,IF(O4917="CNY",7.30034,1))</f>
        <v>7.3003400000000003</v>
      </c>
      <c r="S4917" s="14">
        <f>+ROUND(P4917/R4917,4)</f>
        <v>1.1947000000000001</v>
      </c>
      <c r="T4917" s="13">
        <f>ROUND(S4917*M4917,2)</f>
        <v>4205.34</v>
      </c>
      <c r="U4917" s="14" t="s">
        <v>349</v>
      </c>
      <c r="V4917" t="s">
        <v>78</v>
      </c>
      <c r="W4917" s="62">
        <v>7.1071999999999997</v>
      </c>
      <c r="X4917" s="48">
        <f t="shared" si="527"/>
        <v>4319.7658712291759</v>
      </c>
    </row>
    <row r="4918" spans="1:24" x14ac:dyDescent="0.2">
      <c r="A4918" s="38" t="str">
        <f t="shared" si="526"/>
        <v>2025-9</v>
      </c>
      <c r="B4918" t="s">
        <v>9326</v>
      </c>
      <c r="C4918" s="23">
        <v>45909</v>
      </c>
      <c r="D4918" s="23">
        <v>45866</v>
      </c>
      <c r="E4918" t="s">
        <v>252</v>
      </c>
      <c r="F4918" t="s">
        <v>253</v>
      </c>
      <c r="G4918" s="22"/>
      <c r="H4918" t="s">
        <v>9588</v>
      </c>
      <c r="I4918" t="s">
        <v>250</v>
      </c>
      <c r="J4918" t="s">
        <v>251</v>
      </c>
      <c r="K4918" s="10" t="str">
        <f>+LEFT(V4918,4)</f>
        <v>GLID</v>
      </c>
      <c r="L4918" t="s">
        <v>10</v>
      </c>
      <c r="M4918" s="52">
        <v>5530</v>
      </c>
      <c r="N4918" t="s">
        <v>1472</v>
      </c>
      <c r="O4918" t="s">
        <v>11</v>
      </c>
      <c r="P4918" s="78">
        <v>10.7476</v>
      </c>
      <c r="Q4918" s="11">
        <f>ROUND(P4918*M4918,2)</f>
        <v>59434.23</v>
      </c>
      <c r="R4918" s="12">
        <f>IF(O4918="HKD",7.8,IF(O4918="CNY",7.30034,1))</f>
        <v>7.3003400000000003</v>
      </c>
      <c r="S4918" s="14">
        <f>+ROUND(P4918/R4918,4)</f>
        <v>1.4722</v>
      </c>
      <c r="T4918" s="13">
        <f>ROUND(S4918*M4918,2)</f>
        <v>8141.27</v>
      </c>
      <c r="U4918" s="14" t="s">
        <v>349</v>
      </c>
      <c r="V4918" t="s">
        <v>78</v>
      </c>
      <c r="W4918" s="62">
        <v>7.1071999999999997</v>
      </c>
      <c r="X4918" s="48">
        <f t="shared" si="527"/>
        <v>8362.5377082395316</v>
      </c>
    </row>
    <row r="4919" spans="1:24" x14ac:dyDescent="0.2">
      <c r="A4919" s="38" t="str">
        <f t="shared" si="526"/>
        <v>2025-9</v>
      </c>
      <c r="B4919" t="s">
        <v>9341</v>
      </c>
      <c r="C4919" s="23">
        <v>45909</v>
      </c>
      <c r="D4919" s="23">
        <v>45866</v>
      </c>
      <c r="E4919" t="s">
        <v>252</v>
      </c>
      <c r="F4919" t="s">
        <v>253</v>
      </c>
      <c r="G4919" s="22"/>
      <c r="H4919" t="s">
        <v>9588</v>
      </c>
      <c r="I4919" t="s">
        <v>775</v>
      </c>
      <c r="J4919" t="s">
        <v>776</v>
      </c>
      <c r="K4919" s="10" t="str">
        <f>+LEFT(V4919,4)</f>
        <v>GLID</v>
      </c>
      <c r="L4919" t="s">
        <v>10</v>
      </c>
      <c r="M4919" s="52">
        <v>2020</v>
      </c>
      <c r="N4919" t="s">
        <v>1472</v>
      </c>
      <c r="O4919" t="s">
        <v>11</v>
      </c>
      <c r="P4919" s="78">
        <v>13.6808</v>
      </c>
      <c r="Q4919" s="11">
        <f>ROUND(P4919*M4919,2)</f>
        <v>27635.22</v>
      </c>
      <c r="R4919" s="12">
        <f>IF(O4919="HKD",7.8,IF(O4919="CNY",7.30034,1))</f>
        <v>7.3003400000000003</v>
      </c>
      <c r="S4919" s="14">
        <f>+ROUND(P4919/R4919,4)</f>
        <v>1.8740000000000001</v>
      </c>
      <c r="T4919" s="13">
        <f>ROUND(S4919*M4919,2)</f>
        <v>3785.48</v>
      </c>
      <c r="U4919" s="14" t="s">
        <v>349</v>
      </c>
      <c r="V4919" t="s">
        <v>78</v>
      </c>
      <c r="W4919" s="62">
        <v>7.1071999999999997</v>
      </c>
      <c r="X4919" s="48">
        <f t="shared" si="527"/>
        <v>3888.3408374606033</v>
      </c>
    </row>
    <row r="4920" spans="1:24" x14ac:dyDescent="0.2">
      <c r="A4920" s="38" t="str">
        <f t="shared" si="526"/>
        <v>2025-9</v>
      </c>
      <c r="B4920" t="s">
        <v>9343</v>
      </c>
      <c r="C4920" s="23">
        <v>45909</v>
      </c>
      <c r="D4920" s="23">
        <v>45813</v>
      </c>
      <c r="E4920" t="s">
        <v>121</v>
      </c>
      <c r="F4920" t="s">
        <v>122</v>
      </c>
      <c r="G4920" s="22"/>
      <c r="H4920" t="s">
        <v>9457</v>
      </c>
      <c r="I4920" t="s">
        <v>4796</v>
      </c>
      <c r="J4920" t="s">
        <v>4797</v>
      </c>
      <c r="K4920" s="10" t="str">
        <f>+LEFT(V4920,4)</f>
        <v>SHDL</v>
      </c>
      <c r="L4920" t="s">
        <v>10</v>
      </c>
      <c r="M4920" s="52">
        <v>300</v>
      </c>
      <c r="N4920" t="s">
        <v>1472</v>
      </c>
      <c r="O4920" t="s">
        <v>11</v>
      </c>
      <c r="P4920" s="78">
        <v>14.079499999999999</v>
      </c>
      <c r="Q4920" s="11">
        <f>ROUND(P4920*M4920,2)</f>
        <v>4223.8500000000004</v>
      </c>
      <c r="R4920" s="12">
        <f>IF(O4920="HKD",7.8,IF(O4920="CNY",7.30034,1))</f>
        <v>7.3003400000000003</v>
      </c>
      <c r="S4920" s="14">
        <f>+ROUND(P4920/R4920,4)</f>
        <v>1.9286000000000001</v>
      </c>
      <c r="T4920" s="13">
        <f>ROUND(S4920*M4920,2)</f>
        <v>578.58000000000004</v>
      </c>
      <c r="U4920" s="14" t="s">
        <v>349</v>
      </c>
      <c r="V4920" t="s">
        <v>722</v>
      </c>
      <c r="W4920" s="62">
        <v>7.1071999999999997</v>
      </c>
      <c r="X4920" s="48">
        <f t="shared" si="527"/>
        <v>594.30577442593426</v>
      </c>
    </row>
    <row r="4921" spans="1:24" x14ac:dyDescent="0.2">
      <c r="A4921" s="38" t="str">
        <f t="shared" si="526"/>
        <v>2025-9</v>
      </c>
      <c r="B4921" t="s">
        <v>9348</v>
      </c>
      <c r="C4921" s="23">
        <v>45909</v>
      </c>
      <c r="D4921" s="23">
        <v>45847</v>
      </c>
      <c r="E4921" t="s">
        <v>143</v>
      </c>
      <c r="F4921" t="s">
        <v>144</v>
      </c>
      <c r="G4921" s="22"/>
      <c r="H4921" t="s">
        <v>9540</v>
      </c>
      <c r="I4921" t="s">
        <v>3798</v>
      </c>
      <c r="J4921" t="s">
        <v>3799</v>
      </c>
      <c r="K4921" s="10" t="str">
        <f>+LEFT(V4921,4)</f>
        <v>HDL-</v>
      </c>
      <c r="L4921" t="s">
        <v>10</v>
      </c>
      <c r="M4921" s="52">
        <v>320</v>
      </c>
      <c r="N4921" t="s">
        <v>1472</v>
      </c>
      <c r="O4921" t="s">
        <v>11</v>
      </c>
      <c r="P4921" s="78">
        <v>15.564299999999999</v>
      </c>
      <c r="Q4921" s="11">
        <f>ROUND(P4921*M4921,2)</f>
        <v>4980.58</v>
      </c>
      <c r="R4921" s="12">
        <f>IF(O4921="HKD",7.8,IF(O4921="CNY",7.30034,1))</f>
        <v>7.3003400000000003</v>
      </c>
      <c r="S4921" s="14">
        <f>+ROUND(P4921/R4921,4)</f>
        <v>2.1320000000000001</v>
      </c>
      <c r="T4921" s="13">
        <f>ROUND(S4921*M4921,2)</f>
        <v>682.24</v>
      </c>
      <c r="U4921" s="14" t="s">
        <v>349</v>
      </c>
      <c r="V4921" t="s">
        <v>228</v>
      </c>
      <c r="W4921" s="62">
        <v>7.1071999999999997</v>
      </c>
      <c r="X4921" s="48">
        <f t="shared" si="527"/>
        <v>700.77892841062578</v>
      </c>
    </row>
    <row r="4922" spans="1:24" x14ac:dyDescent="0.2">
      <c r="A4922" s="38" t="str">
        <f t="shared" si="526"/>
        <v>2025-9</v>
      </c>
      <c r="B4922" t="s">
        <v>9349</v>
      </c>
      <c r="C4922" s="23">
        <v>45909</v>
      </c>
      <c r="D4922" s="23">
        <v>45847</v>
      </c>
      <c r="E4922" t="s">
        <v>143</v>
      </c>
      <c r="F4922" t="s">
        <v>144</v>
      </c>
      <c r="G4922" s="22"/>
      <c r="H4922" t="s">
        <v>9540</v>
      </c>
      <c r="I4922" t="s">
        <v>4804</v>
      </c>
      <c r="J4922" t="s">
        <v>4805</v>
      </c>
      <c r="K4922" s="10" t="str">
        <f>+LEFT(V4922,4)</f>
        <v>HDL-</v>
      </c>
      <c r="L4922" t="s">
        <v>10</v>
      </c>
      <c r="M4922" s="52">
        <v>450</v>
      </c>
      <c r="N4922" t="s">
        <v>1472</v>
      </c>
      <c r="O4922" t="s">
        <v>11</v>
      </c>
      <c r="P4922" s="78">
        <v>15.564299999999999</v>
      </c>
      <c r="Q4922" s="11">
        <f>ROUND(P4922*M4922,2)</f>
        <v>7003.94</v>
      </c>
      <c r="R4922" s="12">
        <f>IF(O4922="HKD",7.8,IF(O4922="CNY",7.30034,1))</f>
        <v>7.3003400000000003</v>
      </c>
      <c r="S4922" s="14">
        <f>+ROUND(P4922/R4922,4)</f>
        <v>2.1320000000000001</v>
      </c>
      <c r="T4922" s="13">
        <f>ROUND(S4922*M4922,2)</f>
        <v>959.4</v>
      </c>
      <c r="U4922" s="14" t="s">
        <v>349</v>
      </c>
      <c r="V4922" t="s">
        <v>228</v>
      </c>
      <c r="W4922" s="62">
        <v>7.1071999999999997</v>
      </c>
      <c r="X4922" s="48">
        <f t="shared" si="527"/>
        <v>985.47036807744246</v>
      </c>
    </row>
    <row r="4923" spans="1:24" x14ac:dyDescent="0.2">
      <c r="A4923" s="38" t="str">
        <f t="shared" si="526"/>
        <v>2025-9</v>
      </c>
      <c r="B4923" t="s">
        <v>9352</v>
      </c>
      <c r="C4923" s="23">
        <v>45909</v>
      </c>
      <c r="D4923" s="23">
        <v>45847</v>
      </c>
      <c r="E4923" t="s">
        <v>143</v>
      </c>
      <c r="F4923" t="s">
        <v>144</v>
      </c>
      <c r="G4923" s="22"/>
      <c r="H4923" t="s">
        <v>9540</v>
      </c>
      <c r="I4923" t="s">
        <v>8857</v>
      </c>
      <c r="J4923" t="s">
        <v>8858</v>
      </c>
      <c r="K4923" s="10" t="str">
        <f>+LEFT(V4923,4)</f>
        <v>HDL-</v>
      </c>
      <c r="L4923" t="s">
        <v>10</v>
      </c>
      <c r="M4923" s="52">
        <v>360</v>
      </c>
      <c r="N4923" t="s">
        <v>1472</v>
      </c>
      <c r="O4923" t="s">
        <v>11</v>
      </c>
      <c r="P4923" s="78">
        <v>15.9543</v>
      </c>
      <c r="Q4923" s="11">
        <f>ROUND(P4923*M4923,2)</f>
        <v>5743.55</v>
      </c>
      <c r="R4923" s="12">
        <f>IF(O4923="HKD",7.8,IF(O4923="CNY",7.30034,1))</f>
        <v>7.3003400000000003</v>
      </c>
      <c r="S4923" s="14">
        <f>+ROUND(P4923/R4923,4)</f>
        <v>2.1854</v>
      </c>
      <c r="T4923" s="13">
        <f>ROUND(S4923*M4923,2)</f>
        <v>786.74</v>
      </c>
      <c r="U4923" s="14" t="s">
        <v>349</v>
      </c>
      <c r="V4923" t="s">
        <v>228</v>
      </c>
      <c r="W4923" s="62">
        <v>7.1071999999999997</v>
      </c>
      <c r="X4923" s="48">
        <f t="shared" si="527"/>
        <v>808.13090950022513</v>
      </c>
    </row>
    <row r="4924" spans="1:24" x14ac:dyDescent="0.2">
      <c r="A4924" s="38" t="str">
        <f t="shared" si="526"/>
        <v>2025-9</v>
      </c>
      <c r="B4924" t="s">
        <v>8446</v>
      </c>
      <c r="C4924" s="23">
        <v>45909</v>
      </c>
      <c r="D4924" s="23">
        <v>45813</v>
      </c>
      <c r="E4924" t="s">
        <v>121</v>
      </c>
      <c r="F4924" t="s">
        <v>122</v>
      </c>
      <c r="G4924" s="22"/>
      <c r="H4924" t="s">
        <v>9480</v>
      </c>
      <c r="I4924" t="s">
        <v>7897</v>
      </c>
      <c r="J4924" t="s">
        <v>7898</v>
      </c>
      <c r="K4924" s="10" t="str">
        <f>+LEFT(V4924,4)</f>
        <v>HDL-</v>
      </c>
      <c r="L4924" t="s">
        <v>10</v>
      </c>
      <c r="M4924" s="52">
        <v>119</v>
      </c>
      <c r="N4924" t="s">
        <v>1472</v>
      </c>
      <c r="O4924" t="s">
        <v>11</v>
      </c>
      <c r="P4924" s="78">
        <v>19.8889</v>
      </c>
      <c r="Q4924" s="11">
        <f>ROUND(P4924*M4924,2)</f>
        <v>2366.7800000000002</v>
      </c>
      <c r="R4924" s="12">
        <f>IF(O4924="HKD",7.8,IF(O4924="CNY",7.30034,1))</f>
        <v>7.3003400000000003</v>
      </c>
      <c r="S4924" s="14">
        <f>+ROUND(P4924/R4924,4)</f>
        <v>2.7244000000000002</v>
      </c>
      <c r="T4924" s="13">
        <f>ROUND(S4924*M4924,2)</f>
        <v>324.2</v>
      </c>
      <c r="U4924" s="14" t="s">
        <v>349</v>
      </c>
      <c r="V4924" t="s">
        <v>228</v>
      </c>
      <c r="W4924" s="62">
        <v>7.1071999999999997</v>
      </c>
      <c r="X4924" s="48">
        <f t="shared" si="527"/>
        <v>333.01146724448444</v>
      </c>
    </row>
    <row r="4925" spans="1:24" x14ac:dyDescent="0.2">
      <c r="A4925" s="38" t="str">
        <f t="shared" si="526"/>
        <v>2025-9</v>
      </c>
      <c r="B4925" t="s">
        <v>9366</v>
      </c>
      <c r="C4925" s="23">
        <v>45909</v>
      </c>
      <c r="D4925" s="23">
        <v>45813</v>
      </c>
      <c r="E4925" t="s">
        <v>121</v>
      </c>
      <c r="F4925" t="s">
        <v>122</v>
      </c>
      <c r="G4925" s="22"/>
      <c r="H4925" t="s">
        <v>9457</v>
      </c>
      <c r="I4925" t="s">
        <v>8865</v>
      </c>
      <c r="J4925" t="s">
        <v>8866</v>
      </c>
      <c r="K4925" s="10" t="str">
        <f>+LEFT(V4925,4)</f>
        <v>HDL-</v>
      </c>
      <c r="L4925" t="s">
        <v>10</v>
      </c>
      <c r="M4925" s="52">
        <v>1374</v>
      </c>
      <c r="N4925" t="s">
        <v>1472</v>
      </c>
      <c r="O4925" t="s">
        <v>11</v>
      </c>
      <c r="P4925" s="78">
        <v>21.358899999999998</v>
      </c>
      <c r="Q4925" s="11">
        <f>ROUND(P4925*M4925,2)</f>
        <v>29347.13</v>
      </c>
      <c r="R4925" s="12">
        <f>IF(O4925="HKD",7.8,IF(O4925="CNY",7.30034,1))</f>
        <v>7.3003400000000003</v>
      </c>
      <c r="S4925" s="14">
        <f>+ROUND(P4925/R4925,4)</f>
        <v>2.9257</v>
      </c>
      <c r="T4925" s="13">
        <f>ROUND(S4925*M4925,2)</f>
        <v>4019.91</v>
      </c>
      <c r="U4925" s="14" t="s">
        <v>349</v>
      </c>
      <c r="V4925" t="s">
        <v>228</v>
      </c>
      <c r="W4925" s="62">
        <v>7.1071999999999997</v>
      </c>
      <c r="X4925" s="48">
        <f t="shared" si="527"/>
        <v>4129.2110254389909</v>
      </c>
    </row>
    <row r="4926" spans="1:24" x14ac:dyDescent="0.2">
      <c r="A4926" s="38" t="str">
        <f t="shared" si="526"/>
        <v>2025-9</v>
      </c>
      <c r="B4926" t="s">
        <v>9390</v>
      </c>
      <c r="C4926" s="23">
        <v>45909</v>
      </c>
      <c r="D4926" s="23">
        <v>45896</v>
      </c>
      <c r="E4926" t="s">
        <v>311</v>
      </c>
      <c r="F4926" t="s">
        <v>312</v>
      </c>
      <c r="G4926" s="22"/>
      <c r="H4926" t="s">
        <v>9615</v>
      </c>
      <c r="I4926" t="s">
        <v>320</v>
      </c>
      <c r="J4926" t="s">
        <v>321</v>
      </c>
      <c r="K4926" s="10" t="str">
        <f>+LEFT(V4926,4)</f>
        <v>EXM-</v>
      </c>
      <c r="L4926" t="s">
        <v>10</v>
      </c>
      <c r="M4926" s="52">
        <v>50</v>
      </c>
      <c r="N4926" t="s">
        <v>186</v>
      </c>
      <c r="O4926" t="s">
        <v>11</v>
      </c>
      <c r="P4926" s="78">
        <v>110.6195</v>
      </c>
      <c r="Q4926" s="11">
        <f>ROUND(P4926*M4926,2)</f>
        <v>5530.98</v>
      </c>
      <c r="R4926" s="12">
        <f>IF(O4926="HKD",7.8,IF(O4926="CNY",7.30034,1))</f>
        <v>7.3003400000000003</v>
      </c>
      <c r="S4926" s="14">
        <f>+ROUND(P4926/R4926,4)</f>
        <v>15.152699999999999</v>
      </c>
      <c r="T4926" s="13">
        <f>ROUND(S4926*M4926,2)</f>
        <v>757.64</v>
      </c>
      <c r="U4926" s="14" t="s">
        <v>349</v>
      </c>
      <c r="V4926" t="s">
        <v>315</v>
      </c>
      <c r="W4926" s="62">
        <v>7.1071999999999997</v>
      </c>
      <c r="X4926" s="48">
        <f t="shared" si="527"/>
        <v>778.22138113462404</v>
      </c>
    </row>
    <row r="4927" spans="1:24" x14ac:dyDescent="0.2">
      <c r="A4927" s="38" t="str">
        <f t="shared" si="526"/>
        <v>2025-9</v>
      </c>
      <c r="B4927" t="s">
        <v>9393</v>
      </c>
      <c r="C4927" s="23">
        <v>45909</v>
      </c>
      <c r="D4927" s="23">
        <v>45896</v>
      </c>
      <c r="E4927" t="s">
        <v>311</v>
      </c>
      <c r="F4927" t="s">
        <v>312</v>
      </c>
      <c r="G4927" s="22"/>
      <c r="H4927" t="s">
        <v>9615</v>
      </c>
      <c r="I4927" t="s">
        <v>8867</v>
      </c>
      <c r="J4927" t="s">
        <v>8868</v>
      </c>
      <c r="K4927" s="10" t="str">
        <f>+LEFT(V4927,4)</f>
        <v>EXM-</v>
      </c>
      <c r="L4927" t="s">
        <v>10</v>
      </c>
      <c r="M4927" s="52">
        <v>25</v>
      </c>
      <c r="N4927" t="s">
        <v>186</v>
      </c>
      <c r="O4927" t="s">
        <v>11</v>
      </c>
      <c r="P4927" s="78">
        <v>137.16810000000001</v>
      </c>
      <c r="Q4927" s="11">
        <f>ROUND(P4927*M4927,2)</f>
        <v>3429.2</v>
      </c>
      <c r="R4927" s="12">
        <f>IF(O4927="HKD",7.8,IF(O4927="CNY",7.30034,1))</f>
        <v>7.3003400000000003</v>
      </c>
      <c r="S4927" s="14">
        <f>+ROUND(P4927/R4927,4)</f>
        <v>18.789300000000001</v>
      </c>
      <c r="T4927" s="13">
        <f>ROUND(S4927*M4927,2)</f>
        <v>469.73</v>
      </c>
      <c r="U4927" s="14" t="s">
        <v>349</v>
      </c>
      <c r="V4927" t="s">
        <v>315</v>
      </c>
      <c r="W4927" s="62">
        <v>7.1071999999999997</v>
      </c>
      <c r="X4927" s="48">
        <f t="shared" si="527"/>
        <v>482.4969748986943</v>
      </c>
    </row>
    <row r="4928" spans="1:24" x14ac:dyDescent="0.2">
      <c r="A4928" s="38" t="str">
        <f t="shared" si="526"/>
        <v>2025-9</v>
      </c>
      <c r="B4928" t="s">
        <v>8889</v>
      </c>
      <c r="C4928" s="23">
        <v>45910</v>
      </c>
      <c r="D4928" s="23">
        <v>45807</v>
      </c>
      <c r="E4928" t="s">
        <v>545</v>
      </c>
      <c r="F4928" t="s">
        <v>546</v>
      </c>
      <c r="G4928" s="22"/>
      <c r="H4928" t="s">
        <v>9412</v>
      </c>
      <c r="I4928" t="s">
        <v>563</v>
      </c>
      <c r="J4928" t="s">
        <v>564</v>
      </c>
      <c r="K4928" s="10" t="str">
        <f>+LEFT(V4928,4)</f>
        <v>WHR-</v>
      </c>
      <c r="L4928" t="s">
        <v>10</v>
      </c>
      <c r="M4928" s="52">
        <v>11100</v>
      </c>
      <c r="N4928" t="s">
        <v>1472</v>
      </c>
      <c r="O4928" t="s">
        <v>11</v>
      </c>
      <c r="P4928" s="78">
        <v>4.1000000000000002E-2</v>
      </c>
      <c r="Q4928" s="11">
        <f>ROUND(P4928*M4928,2)</f>
        <v>455.1</v>
      </c>
      <c r="R4928" s="12">
        <f>IF(O4928="HKD",7.8,IF(O4928="CNY",7.30034,1))</f>
        <v>7.3003400000000003</v>
      </c>
      <c r="S4928" s="14">
        <f>+ROUND(P4928/R4928,4)</f>
        <v>5.5999999999999999E-3</v>
      </c>
      <c r="T4928" s="13">
        <f>ROUND(S4928*M4928,2)</f>
        <v>62.16</v>
      </c>
      <c r="U4928" s="14" t="s">
        <v>349</v>
      </c>
      <c r="V4928" t="s">
        <v>248</v>
      </c>
      <c r="W4928" s="62">
        <v>7.1071999999999997</v>
      </c>
      <c r="X4928" s="48">
        <f t="shared" si="527"/>
        <v>64.033656010805956</v>
      </c>
    </row>
    <row r="4929" spans="1:24" x14ac:dyDescent="0.2">
      <c r="A4929" s="38" t="str">
        <f t="shared" si="526"/>
        <v>2025-9</v>
      </c>
      <c r="B4929" t="s">
        <v>8932</v>
      </c>
      <c r="C4929" s="23">
        <v>45910</v>
      </c>
      <c r="D4929" s="23">
        <v>45880</v>
      </c>
      <c r="E4929" t="s">
        <v>545</v>
      </c>
      <c r="F4929" t="s">
        <v>546</v>
      </c>
      <c r="G4929" s="22"/>
      <c r="H4929" t="s">
        <v>9412</v>
      </c>
      <c r="I4929" t="s">
        <v>553</v>
      </c>
      <c r="J4929" t="s">
        <v>554</v>
      </c>
      <c r="K4929" s="10" t="str">
        <f>+LEFT(V4929,4)</f>
        <v>WHR-</v>
      </c>
      <c r="L4929" t="s">
        <v>10</v>
      </c>
      <c r="M4929" s="52">
        <v>2300</v>
      </c>
      <c r="N4929" t="s">
        <v>1472</v>
      </c>
      <c r="O4929" t="s">
        <v>11</v>
      </c>
      <c r="P4929" s="78">
        <v>8.5000000000000006E-2</v>
      </c>
      <c r="Q4929" s="11">
        <f>ROUND(P4929*M4929,2)</f>
        <v>195.5</v>
      </c>
      <c r="R4929" s="12">
        <f>IF(O4929="HKD",7.8,IF(O4929="CNY",7.30034,1))</f>
        <v>7.3003400000000003</v>
      </c>
      <c r="S4929" s="14">
        <f>+ROUND(P4929/R4929,4)</f>
        <v>1.1599999999999999E-2</v>
      </c>
      <c r="T4929" s="13">
        <f>ROUND(S4929*M4929,2)</f>
        <v>26.68</v>
      </c>
      <c r="U4929" s="14" t="s">
        <v>349</v>
      </c>
      <c r="V4929" t="s">
        <v>248</v>
      </c>
      <c r="W4929" s="62">
        <v>7.1071999999999997</v>
      </c>
      <c r="X4929" s="48">
        <f t="shared" si="527"/>
        <v>27.50731652408825</v>
      </c>
    </row>
    <row r="4930" spans="1:24" x14ac:dyDescent="0.2">
      <c r="A4930" s="38" t="str">
        <f t="shared" ref="A4930:A4993" si="528">+TEXT(C4930,"YYYY")&amp;"-"&amp;TEXT(C4930,"M")</f>
        <v>2025-9</v>
      </c>
      <c r="B4930" t="s">
        <v>8952</v>
      </c>
      <c r="C4930" s="23">
        <v>45910</v>
      </c>
      <c r="D4930" s="23">
        <v>45807</v>
      </c>
      <c r="E4930" t="s">
        <v>545</v>
      </c>
      <c r="F4930" t="s">
        <v>546</v>
      </c>
      <c r="G4930" s="22"/>
      <c r="H4930" t="s">
        <v>9412</v>
      </c>
      <c r="I4930" t="s">
        <v>549</v>
      </c>
      <c r="J4930" t="s">
        <v>550</v>
      </c>
      <c r="K4930" s="10" t="str">
        <f>+LEFT(V4930,4)</f>
        <v>MISC</v>
      </c>
      <c r="L4930" t="s">
        <v>10</v>
      </c>
      <c r="M4930" s="52">
        <v>11100</v>
      </c>
      <c r="N4930" t="s">
        <v>1472</v>
      </c>
      <c r="O4930" t="s">
        <v>11</v>
      </c>
      <c r="P4930" s="78">
        <v>0.115</v>
      </c>
      <c r="Q4930" s="11">
        <f>ROUND(P4930*M4930,2)</f>
        <v>1276.5</v>
      </c>
      <c r="R4930" s="12">
        <f>IF(O4930="HKD",7.8,IF(O4930="CNY",7.30034,1))</f>
        <v>7.3003400000000003</v>
      </c>
      <c r="S4930" s="14">
        <f>+ROUND(P4930/R4930,4)</f>
        <v>1.5800000000000002E-2</v>
      </c>
      <c r="T4930" s="13">
        <f>ROUND(S4930*M4930,2)</f>
        <v>175.38</v>
      </c>
      <c r="U4930" s="14" t="s">
        <v>349</v>
      </c>
      <c r="V4930" t="s">
        <v>25</v>
      </c>
      <c r="W4930" s="62">
        <v>7.1071999999999997</v>
      </c>
      <c r="X4930" s="48">
        <f t="shared" ref="X4930:X4993" si="529">IF(O4930="CNY",P4930/W4930*M4930,1)</f>
        <v>179.60659612787035</v>
      </c>
    </row>
    <row r="4931" spans="1:24" x14ac:dyDescent="0.2">
      <c r="A4931" s="38" t="str">
        <f t="shared" si="528"/>
        <v>2025-9</v>
      </c>
      <c r="B4931" t="s">
        <v>8884</v>
      </c>
      <c r="C4931" s="23">
        <v>45911</v>
      </c>
      <c r="D4931" s="23">
        <v>45902</v>
      </c>
      <c r="E4931" t="s">
        <v>169</v>
      </c>
      <c r="F4931" t="s">
        <v>170</v>
      </c>
      <c r="G4931" s="22"/>
      <c r="H4931" t="s">
        <v>9405</v>
      </c>
      <c r="I4931" t="s">
        <v>1133</v>
      </c>
      <c r="J4931" t="s">
        <v>1134</v>
      </c>
      <c r="K4931" s="10" t="str">
        <f>+LEFT(V4931,4)</f>
        <v>STKR</v>
      </c>
      <c r="L4931" t="s">
        <v>10</v>
      </c>
      <c r="M4931" s="52">
        <v>8000</v>
      </c>
      <c r="N4931" t="s">
        <v>1472</v>
      </c>
      <c r="O4931" t="s">
        <v>11</v>
      </c>
      <c r="P4931" s="78">
        <v>2.5899999999999999E-2</v>
      </c>
      <c r="Q4931" s="11">
        <f>ROUND(P4931*M4931,2)</f>
        <v>207.2</v>
      </c>
      <c r="R4931" s="12">
        <f>IF(O4931="HKD",7.8,IF(O4931="CNY",7.30034,1))</f>
        <v>7.3003400000000003</v>
      </c>
      <c r="S4931" s="14">
        <f>+ROUND(P4931/R4931,4)</f>
        <v>3.5000000000000001E-3</v>
      </c>
      <c r="T4931" s="13">
        <f>ROUND(S4931*M4931,2)</f>
        <v>28</v>
      </c>
      <c r="U4931" s="14" t="s">
        <v>349</v>
      </c>
      <c r="V4931" t="s">
        <v>18</v>
      </c>
      <c r="W4931" s="62">
        <v>7.1071999999999997</v>
      </c>
      <c r="X4931" s="48">
        <f t="shared" si="529"/>
        <v>29.153534443944171</v>
      </c>
    </row>
    <row r="4932" spans="1:24" x14ac:dyDescent="0.2">
      <c r="A4932" s="38" t="str">
        <f t="shared" si="528"/>
        <v>2025-9</v>
      </c>
      <c r="B4932" t="s">
        <v>8886</v>
      </c>
      <c r="C4932" s="23">
        <v>45911</v>
      </c>
      <c r="D4932" s="23">
        <v>45889</v>
      </c>
      <c r="E4932" t="s">
        <v>169</v>
      </c>
      <c r="F4932" t="s">
        <v>170</v>
      </c>
      <c r="G4932" s="22"/>
      <c r="H4932" t="s">
        <v>9405</v>
      </c>
      <c r="I4932" t="s">
        <v>1129</v>
      </c>
      <c r="J4932" t="s">
        <v>1130</v>
      </c>
      <c r="K4932" s="10" t="str">
        <f>+LEFT(V4932,4)</f>
        <v>STKR</v>
      </c>
      <c r="L4932" t="s">
        <v>10</v>
      </c>
      <c r="M4932" s="52">
        <v>3400</v>
      </c>
      <c r="N4932" t="s">
        <v>1472</v>
      </c>
      <c r="O4932" t="s">
        <v>11</v>
      </c>
      <c r="P4932" s="78">
        <v>3.4200000000000001E-2</v>
      </c>
      <c r="Q4932" s="11">
        <f>ROUND(P4932*M4932,2)</f>
        <v>116.28</v>
      </c>
      <c r="R4932" s="12">
        <f>IF(O4932="HKD",7.8,IF(O4932="CNY",7.30034,1))</f>
        <v>7.3003400000000003</v>
      </c>
      <c r="S4932" s="14">
        <f>+ROUND(P4932/R4932,4)</f>
        <v>4.7000000000000002E-3</v>
      </c>
      <c r="T4932" s="13">
        <f>ROUND(S4932*M4932,2)</f>
        <v>15.98</v>
      </c>
      <c r="U4932" s="14" t="s">
        <v>349</v>
      </c>
      <c r="V4932" t="s">
        <v>18</v>
      </c>
      <c r="W4932" s="62">
        <v>7.1071999999999997</v>
      </c>
      <c r="X4932" s="48">
        <f t="shared" si="529"/>
        <v>16.360873480414227</v>
      </c>
    </row>
    <row r="4933" spans="1:24" x14ac:dyDescent="0.2">
      <c r="A4933" s="38" t="str">
        <f t="shared" si="528"/>
        <v>2025-9</v>
      </c>
      <c r="B4933" t="s">
        <v>8901</v>
      </c>
      <c r="C4933" s="23">
        <v>45911</v>
      </c>
      <c r="D4933" s="23">
        <v>45902</v>
      </c>
      <c r="E4933" t="s">
        <v>169</v>
      </c>
      <c r="F4933" t="s">
        <v>170</v>
      </c>
      <c r="G4933" s="22"/>
      <c r="H4933" t="s">
        <v>9405</v>
      </c>
      <c r="I4933" t="s">
        <v>5617</v>
      </c>
      <c r="J4933" t="s">
        <v>5760</v>
      </c>
      <c r="K4933" s="10" t="str">
        <f>+LEFT(V4933,4)</f>
        <v>STKR</v>
      </c>
      <c r="L4933" t="s">
        <v>10</v>
      </c>
      <c r="M4933" s="52">
        <v>2020</v>
      </c>
      <c r="N4933" t="s">
        <v>1472</v>
      </c>
      <c r="O4933" t="s">
        <v>11</v>
      </c>
      <c r="P4933" s="78">
        <v>4.4999999999999998E-2</v>
      </c>
      <c r="Q4933" s="11">
        <f>ROUND(P4933*M4933,2)</f>
        <v>90.9</v>
      </c>
      <c r="R4933" s="12">
        <f>IF(O4933="HKD",7.8,IF(O4933="CNY",7.30034,1))</f>
        <v>7.3003400000000003</v>
      </c>
      <c r="S4933" s="14">
        <f>+ROUND(P4933/R4933,4)</f>
        <v>6.1999999999999998E-3</v>
      </c>
      <c r="T4933" s="13">
        <f>ROUND(S4933*M4933,2)</f>
        <v>12.52</v>
      </c>
      <c r="U4933" s="14" t="s">
        <v>349</v>
      </c>
      <c r="V4933" t="s">
        <v>18</v>
      </c>
      <c r="W4933" s="62">
        <v>7.1071999999999997</v>
      </c>
      <c r="X4933" s="48">
        <f t="shared" si="529"/>
        <v>12.789846915803691</v>
      </c>
    </row>
    <row r="4934" spans="1:24" x14ac:dyDescent="0.2">
      <c r="A4934" s="38" t="str">
        <f t="shared" si="528"/>
        <v>2025-9</v>
      </c>
      <c r="B4934" t="s">
        <v>8927</v>
      </c>
      <c r="C4934" s="23">
        <v>45911</v>
      </c>
      <c r="D4934" s="23">
        <v>45889</v>
      </c>
      <c r="E4934" t="s">
        <v>169</v>
      </c>
      <c r="F4934" t="s">
        <v>170</v>
      </c>
      <c r="G4934" s="22"/>
      <c r="H4934" t="s">
        <v>9405</v>
      </c>
      <c r="I4934" t="s">
        <v>3205</v>
      </c>
      <c r="J4934" t="s">
        <v>3412</v>
      </c>
      <c r="K4934" s="10" t="str">
        <f>+LEFT(V4934,4)</f>
        <v>STKR</v>
      </c>
      <c r="L4934" t="s">
        <v>10</v>
      </c>
      <c r="M4934" s="52">
        <v>2020</v>
      </c>
      <c r="N4934" t="s">
        <v>1472</v>
      </c>
      <c r="O4934" t="s">
        <v>11</v>
      </c>
      <c r="P4934" s="78">
        <v>7.0000000000000007E-2</v>
      </c>
      <c r="Q4934" s="11">
        <f>ROUND(P4934*M4934,2)</f>
        <v>141.4</v>
      </c>
      <c r="R4934" s="12">
        <f>IF(O4934="HKD",7.8,IF(O4934="CNY",7.30034,1))</f>
        <v>7.3003400000000003</v>
      </c>
      <c r="S4934" s="14">
        <f>+ROUND(P4934/R4934,4)</f>
        <v>9.5999999999999992E-3</v>
      </c>
      <c r="T4934" s="13">
        <f>ROUND(S4934*M4934,2)</f>
        <v>19.39</v>
      </c>
      <c r="U4934" s="14" t="s">
        <v>349</v>
      </c>
      <c r="V4934" t="s">
        <v>18</v>
      </c>
      <c r="W4934" s="62">
        <v>7.1071999999999997</v>
      </c>
      <c r="X4934" s="48">
        <f t="shared" si="529"/>
        <v>19.895317424583524</v>
      </c>
    </row>
    <row r="4935" spans="1:24" x14ac:dyDescent="0.2">
      <c r="A4935" s="38" t="str">
        <f t="shared" si="528"/>
        <v>2025-9</v>
      </c>
      <c r="B4935" t="s">
        <v>8942</v>
      </c>
      <c r="C4935" s="23">
        <v>45911</v>
      </c>
      <c r="D4935" s="23">
        <v>45902</v>
      </c>
      <c r="E4935" t="s">
        <v>169</v>
      </c>
      <c r="F4935" t="s">
        <v>170</v>
      </c>
      <c r="G4935" s="22"/>
      <c r="H4935" t="s">
        <v>9428</v>
      </c>
      <c r="I4935" t="s">
        <v>1101</v>
      </c>
      <c r="J4935" t="s">
        <v>1102</v>
      </c>
      <c r="K4935" s="10" t="str">
        <f>+LEFT(V4935,4)</f>
        <v>PAP-</v>
      </c>
      <c r="L4935" t="s">
        <v>10</v>
      </c>
      <c r="M4935" s="52">
        <v>5000</v>
      </c>
      <c r="N4935" t="s">
        <v>1472</v>
      </c>
      <c r="O4935" t="s">
        <v>11</v>
      </c>
      <c r="P4935" s="78">
        <v>0.1</v>
      </c>
      <c r="Q4935" s="11">
        <f>ROUND(P4935*M4935,2)</f>
        <v>500</v>
      </c>
      <c r="R4935" s="12">
        <f>IF(O4935="HKD",7.8,IF(O4935="CNY",7.30034,1))</f>
        <v>7.3003400000000003</v>
      </c>
      <c r="S4935" s="14">
        <f>+ROUND(P4935/R4935,4)</f>
        <v>1.37E-2</v>
      </c>
      <c r="T4935" s="13">
        <f>ROUND(S4935*M4935,2)</f>
        <v>68.5</v>
      </c>
      <c r="U4935" s="14" t="s">
        <v>349</v>
      </c>
      <c r="V4935" t="s">
        <v>1094</v>
      </c>
      <c r="W4935" s="62">
        <v>7.1071999999999997</v>
      </c>
      <c r="X4935" s="48">
        <f t="shared" si="529"/>
        <v>70.351193156235936</v>
      </c>
    </row>
    <row r="4936" spans="1:24" x14ac:dyDescent="0.2">
      <c r="A4936" s="38" t="str">
        <f t="shared" si="528"/>
        <v>2025-9</v>
      </c>
      <c r="B4936" t="s">
        <v>8955</v>
      </c>
      <c r="C4936" s="23">
        <v>45911</v>
      </c>
      <c r="D4936" s="23">
        <v>45902</v>
      </c>
      <c r="E4936" t="s">
        <v>169</v>
      </c>
      <c r="F4936" t="s">
        <v>170</v>
      </c>
      <c r="G4936" s="22"/>
      <c r="H4936" t="s">
        <v>9428</v>
      </c>
      <c r="I4936" t="s">
        <v>3156</v>
      </c>
      <c r="J4936" t="s">
        <v>3366</v>
      </c>
      <c r="K4936" s="10" t="str">
        <f>+LEFT(V4936,4)</f>
        <v>PAP-</v>
      </c>
      <c r="L4936" t="s">
        <v>10</v>
      </c>
      <c r="M4936" s="52">
        <v>5000</v>
      </c>
      <c r="N4936" t="s">
        <v>1472</v>
      </c>
      <c r="O4936" t="s">
        <v>11</v>
      </c>
      <c r="P4936" s="78">
        <v>0.12</v>
      </c>
      <c r="Q4936" s="11">
        <f>ROUND(P4936*M4936,2)</f>
        <v>600</v>
      </c>
      <c r="R4936" s="12">
        <f>IF(O4936="HKD",7.8,IF(O4936="CNY",7.30034,1))</f>
        <v>7.3003400000000003</v>
      </c>
      <c r="S4936" s="14">
        <f>+ROUND(P4936/R4936,4)</f>
        <v>1.6400000000000001E-2</v>
      </c>
      <c r="T4936" s="13">
        <f>ROUND(S4936*M4936,2)</f>
        <v>82</v>
      </c>
      <c r="U4936" s="14" t="s">
        <v>349</v>
      </c>
      <c r="V4936" t="s">
        <v>1094</v>
      </c>
      <c r="W4936" s="62">
        <v>7.1071999999999997</v>
      </c>
      <c r="X4936" s="48">
        <f t="shared" si="529"/>
        <v>84.421431787483115</v>
      </c>
    </row>
    <row r="4937" spans="1:24" x14ac:dyDescent="0.2">
      <c r="A4937" s="38" t="str">
        <f t="shared" si="528"/>
        <v>2025-9</v>
      </c>
      <c r="B4937" t="s">
        <v>9002</v>
      </c>
      <c r="C4937" s="23">
        <v>45911</v>
      </c>
      <c r="D4937" s="23">
        <v>45889</v>
      </c>
      <c r="E4937" t="s">
        <v>169</v>
      </c>
      <c r="F4937" t="s">
        <v>170</v>
      </c>
      <c r="G4937" s="22"/>
      <c r="H4937" t="s">
        <v>9443</v>
      </c>
      <c r="I4937" t="s">
        <v>3165</v>
      </c>
      <c r="J4937" t="s">
        <v>3375</v>
      </c>
      <c r="K4937" s="10" t="str">
        <f>+LEFT(V4937,4)</f>
        <v>U&amp;C-</v>
      </c>
      <c r="L4937" t="s">
        <v>10</v>
      </c>
      <c r="M4937" s="52">
        <v>1010</v>
      </c>
      <c r="N4937" t="s">
        <v>1472</v>
      </c>
      <c r="O4937" t="s">
        <v>11</v>
      </c>
      <c r="P4937" s="78">
        <v>0.21929999999999999</v>
      </c>
      <c r="Q4937" s="11">
        <f>ROUND(P4937*M4937,2)</f>
        <v>221.49</v>
      </c>
      <c r="R4937" s="12">
        <f>IF(O4937="HKD",7.8,IF(O4937="CNY",7.30034,1))</f>
        <v>7.3003400000000003</v>
      </c>
      <c r="S4937" s="14">
        <f>+ROUND(P4937/R4937,4)</f>
        <v>0.03</v>
      </c>
      <c r="T4937" s="13">
        <f>ROUND(S4937*M4937,2)</f>
        <v>30.3</v>
      </c>
      <c r="U4937" s="14" t="s">
        <v>349</v>
      </c>
      <c r="V4937" t="s">
        <v>177</v>
      </c>
      <c r="W4937" s="62">
        <v>7.1071999999999997</v>
      </c>
      <c r="X4937" s="48">
        <f t="shared" si="529"/>
        <v>31.16459365150833</v>
      </c>
    </row>
    <row r="4938" spans="1:24" x14ac:dyDescent="0.2">
      <c r="A4938" s="38" t="str">
        <f t="shared" si="528"/>
        <v>2025-9</v>
      </c>
      <c r="B4938" t="s">
        <v>9006</v>
      </c>
      <c r="C4938" s="23">
        <v>45911</v>
      </c>
      <c r="D4938" s="23">
        <v>45902</v>
      </c>
      <c r="E4938" t="s">
        <v>169</v>
      </c>
      <c r="F4938" t="s">
        <v>170</v>
      </c>
      <c r="G4938" s="22"/>
      <c r="H4938" t="s">
        <v>9443</v>
      </c>
      <c r="I4938" t="s">
        <v>1611</v>
      </c>
      <c r="J4938" t="s">
        <v>1612</v>
      </c>
      <c r="K4938" s="10" t="str">
        <f>+LEFT(V4938,4)</f>
        <v>U&amp;C-</v>
      </c>
      <c r="L4938" t="s">
        <v>10</v>
      </c>
      <c r="M4938" s="52">
        <v>7550</v>
      </c>
      <c r="N4938" t="s">
        <v>1472</v>
      </c>
      <c r="O4938" t="s">
        <v>11</v>
      </c>
      <c r="P4938" s="78">
        <v>0.22839999999999999</v>
      </c>
      <c r="Q4938" s="11">
        <f>ROUND(P4938*M4938,2)</f>
        <v>1724.42</v>
      </c>
      <c r="R4938" s="12">
        <f>IF(O4938="HKD",7.8,IF(O4938="CNY",7.30034,1))</f>
        <v>7.3003400000000003</v>
      </c>
      <c r="S4938" s="14">
        <f>+ROUND(P4938/R4938,4)</f>
        <v>3.1300000000000001E-2</v>
      </c>
      <c r="T4938" s="13">
        <f>ROUND(S4938*M4938,2)</f>
        <v>236.32</v>
      </c>
      <c r="U4938" s="14" t="s">
        <v>349</v>
      </c>
      <c r="V4938" t="s">
        <v>177</v>
      </c>
      <c r="W4938" s="62">
        <v>7.1071999999999997</v>
      </c>
      <c r="X4938" s="48">
        <f t="shared" si="529"/>
        <v>242.63000900495274</v>
      </c>
    </row>
    <row r="4939" spans="1:24" x14ac:dyDescent="0.2">
      <c r="A4939" s="38" t="str">
        <f t="shared" si="528"/>
        <v>2025-9</v>
      </c>
      <c r="B4939" t="s">
        <v>9007</v>
      </c>
      <c r="C4939" s="23">
        <v>45911</v>
      </c>
      <c r="D4939" s="23">
        <v>45894</v>
      </c>
      <c r="E4939" t="s">
        <v>169</v>
      </c>
      <c r="F4939" t="s">
        <v>170</v>
      </c>
      <c r="G4939" s="22"/>
      <c r="H4939" t="s">
        <v>9428</v>
      </c>
      <c r="I4939" t="s">
        <v>1098</v>
      </c>
      <c r="J4939" t="s">
        <v>1099</v>
      </c>
      <c r="K4939" s="10" t="str">
        <f>+LEFT(V4939,4)</f>
        <v>PAP-</v>
      </c>
      <c r="L4939" t="s">
        <v>10</v>
      </c>
      <c r="M4939" s="52">
        <v>20000</v>
      </c>
      <c r="N4939" t="s">
        <v>1472</v>
      </c>
      <c r="O4939" t="s">
        <v>11</v>
      </c>
      <c r="P4939" s="78">
        <v>0.23</v>
      </c>
      <c r="Q4939" s="11">
        <f>ROUND(P4939*M4939,2)</f>
        <v>4600</v>
      </c>
      <c r="R4939" s="12">
        <f>IF(O4939="HKD",7.8,IF(O4939="CNY",7.30034,1))</f>
        <v>7.3003400000000003</v>
      </c>
      <c r="S4939" s="14">
        <f>+ROUND(P4939/R4939,4)</f>
        <v>3.15E-2</v>
      </c>
      <c r="T4939" s="13">
        <f>ROUND(S4939*M4939,2)</f>
        <v>630</v>
      </c>
      <c r="U4939" s="14" t="s">
        <v>349</v>
      </c>
      <c r="V4939" t="s">
        <v>1094</v>
      </c>
      <c r="W4939" s="62">
        <v>7.1071999999999997</v>
      </c>
      <c r="X4939" s="48">
        <f t="shared" si="529"/>
        <v>647.23097703737062</v>
      </c>
    </row>
    <row r="4940" spans="1:24" x14ac:dyDescent="0.2">
      <c r="A4940" s="38" t="str">
        <f t="shared" si="528"/>
        <v>2025-9</v>
      </c>
      <c r="B4940" t="s">
        <v>9010</v>
      </c>
      <c r="C4940" s="23">
        <v>45911</v>
      </c>
      <c r="D4940" s="23">
        <v>45889</v>
      </c>
      <c r="E4940" t="s">
        <v>169</v>
      </c>
      <c r="F4940" t="s">
        <v>170</v>
      </c>
      <c r="G4940" s="22"/>
      <c r="H4940" t="s">
        <v>9428</v>
      </c>
      <c r="I4940" t="s">
        <v>3552</v>
      </c>
      <c r="J4940" t="s">
        <v>3553</v>
      </c>
      <c r="K4940" s="10" t="str">
        <f>+LEFT(V4940,4)</f>
        <v>PAP-</v>
      </c>
      <c r="L4940" t="s">
        <v>10</v>
      </c>
      <c r="M4940" s="52">
        <v>5000</v>
      </c>
      <c r="N4940" t="s">
        <v>1472</v>
      </c>
      <c r="O4940" t="s">
        <v>11</v>
      </c>
      <c r="P4940" s="78">
        <v>0.24</v>
      </c>
      <c r="Q4940" s="11">
        <f>ROUND(P4940*M4940,2)</f>
        <v>1200</v>
      </c>
      <c r="R4940" s="12">
        <f>IF(O4940="HKD",7.8,IF(O4940="CNY",7.30034,1))</f>
        <v>7.3003400000000003</v>
      </c>
      <c r="S4940" s="14">
        <f>+ROUND(P4940/R4940,4)</f>
        <v>3.2899999999999999E-2</v>
      </c>
      <c r="T4940" s="13">
        <f>ROUND(S4940*M4940,2)</f>
        <v>164.5</v>
      </c>
      <c r="U4940" s="14" t="s">
        <v>349</v>
      </c>
      <c r="V4940" t="s">
        <v>1094</v>
      </c>
      <c r="W4940" s="62">
        <v>7.1071999999999997</v>
      </c>
      <c r="X4940" s="48">
        <f t="shared" si="529"/>
        <v>168.84286357496623</v>
      </c>
    </row>
    <row r="4941" spans="1:24" x14ac:dyDescent="0.2">
      <c r="A4941" s="38" t="str">
        <f t="shared" si="528"/>
        <v>2025-9</v>
      </c>
      <c r="B4941" t="s">
        <v>9012</v>
      </c>
      <c r="C4941" s="23">
        <v>45911</v>
      </c>
      <c r="D4941" s="23">
        <v>45889</v>
      </c>
      <c r="E4941" t="s">
        <v>169</v>
      </c>
      <c r="F4941" t="s">
        <v>170</v>
      </c>
      <c r="G4941" s="22"/>
      <c r="H4941" t="s">
        <v>9443</v>
      </c>
      <c r="I4941" t="s">
        <v>8749</v>
      </c>
      <c r="J4941" t="s">
        <v>8750</v>
      </c>
      <c r="K4941" s="10" t="str">
        <f>+LEFT(V4941,4)</f>
        <v>U&amp;C-</v>
      </c>
      <c r="L4941" t="s">
        <v>10</v>
      </c>
      <c r="M4941" s="52">
        <v>250</v>
      </c>
      <c r="N4941" t="s">
        <v>1472</v>
      </c>
      <c r="O4941" t="s">
        <v>11</v>
      </c>
      <c r="P4941" s="78">
        <v>0.2409</v>
      </c>
      <c r="Q4941" s="11">
        <f>ROUND(P4941*M4941,2)</f>
        <v>60.23</v>
      </c>
      <c r="R4941" s="12">
        <f>IF(O4941="HKD",7.8,IF(O4941="CNY",7.30034,1))</f>
        <v>7.3003400000000003</v>
      </c>
      <c r="S4941" s="14">
        <f>+ROUND(P4941/R4941,4)</f>
        <v>3.3000000000000002E-2</v>
      </c>
      <c r="T4941" s="13">
        <f>ROUND(S4941*M4941,2)</f>
        <v>8.25</v>
      </c>
      <c r="U4941" s="14" t="s">
        <v>349</v>
      </c>
      <c r="V4941" t="s">
        <v>177</v>
      </c>
      <c r="W4941" s="62">
        <v>7.1071999999999997</v>
      </c>
      <c r="X4941" s="48">
        <f t="shared" si="529"/>
        <v>8.4738012156686171</v>
      </c>
    </row>
    <row r="4942" spans="1:24" x14ac:dyDescent="0.2">
      <c r="A4942" s="38" t="str">
        <f t="shared" si="528"/>
        <v>2025-9</v>
      </c>
      <c r="B4942" t="s">
        <v>9022</v>
      </c>
      <c r="C4942" s="23">
        <v>45911</v>
      </c>
      <c r="D4942" s="23">
        <v>45889</v>
      </c>
      <c r="E4942" t="s">
        <v>169</v>
      </c>
      <c r="F4942" t="s">
        <v>170</v>
      </c>
      <c r="G4942" s="22"/>
      <c r="H4942" t="s">
        <v>9443</v>
      </c>
      <c r="I4942" t="s">
        <v>8751</v>
      </c>
      <c r="J4942" t="s">
        <v>8752</v>
      </c>
      <c r="K4942" s="10" t="str">
        <f>+LEFT(V4942,4)</f>
        <v>U&amp;C-</v>
      </c>
      <c r="L4942" t="s">
        <v>10</v>
      </c>
      <c r="M4942" s="52">
        <v>350</v>
      </c>
      <c r="N4942" t="s">
        <v>1472</v>
      </c>
      <c r="O4942" t="s">
        <v>11</v>
      </c>
      <c r="P4942" s="78">
        <v>0.28399999999999997</v>
      </c>
      <c r="Q4942" s="11">
        <f>ROUND(P4942*M4942,2)</f>
        <v>99.4</v>
      </c>
      <c r="R4942" s="12">
        <f>IF(O4942="HKD",7.8,IF(O4942="CNY",7.30034,1))</f>
        <v>7.3003400000000003</v>
      </c>
      <c r="S4942" s="14">
        <f>+ROUND(P4942/R4942,4)</f>
        <v>3.8899999999999997E-2</v>
      </c>
      <c r="T4942" s="13">
        <f>ROUND(S4942*M4942,2)</f>
        <v>13.62</v>
      </c>
      <c r="U4942" s="14" t="s">
        <v>349</v>
      </c>
      <c r="V4942" t="s">
        <v>177</v>
      </c>
      <c r="W4942" s="62">
        <v>7.1071999999999997</v>
      </c>
      <c r="X4942" s="48">
        <f t="shared" si="529"/>
        <v>13.985817199459701</v>
      </c>
    </row>
    <row r="4943" spans="1:24" x14ac:dyDescent="0.2">
      <c r="A4943" s="38" t="str">
        <f t="shared" si="528"/>
        <v>2025-9</v>
      </c>
      <c r="B4943" t="s">
        <v>9031</v>
      </c>
      <c r="C4943" s="23">
        <v>45911</v>
      </c>
      <c r="D4943" s="23">
        <v>45889</v>
      </c>
      <c r="E4943" t="s">
        <v>169</v>
      </c>
      <c r="F4943" t="s">
        <v>170</v>
      </c>
      <c r="G4943" s="22"/>
      <c r="H4943" t="s">
        <v>9443</v>
      </c>
      <c r="I4943" t="s">
        <v>3159</v>
      </c>
      <c r="J4943" t="s">
        <v>3369</v>
      </c>
      <c r="K4943" s="10" t="str">
        <f>+LEFT(V4943,4)</f>
        <v>U&amp;C-</v>
      </c>
      <c r="L4943" t="s">
        <v>10</v>
      </c>
      <c r="M4943" s="52">
        <v>3400</v>
      </c>
      <c r="N4943" t="s">
        <v>1472</v>
      </c>
      <c r="O4943" t="s">
        <v>11</v>
      </c>
      <c r="P4943" s="78">
        <v>0.30759999999999998</v>
      </c>
      <c r="Q4943" s="11">
        <f>ROUND(P4943*M4943,2)</f>
        <v>1045.8399999999999</v>
      </c>
      <c r="R4943" s="12">
        <f>IF(O4943="HKD",7.8,IF(O4943="CNY",7.30034,1))</f>
        <v>7.3003400000000003</v>
      </c>
      <c r="S4943" s="14">
        <f>+ROUND(P4943/R4943,4)</f>
        <v>4.2099999999999999E-2</v>
      </c>
      <c r="T4943" s="13">
        <f>ROUND(S4943*M4943,2)</f>
        <v>143.13999999999999</v>
      </c>
      <c r="U4943" s="14" t="s">
        <v>349</v>
      </c>
      <c r="V4943" t="s">
        <v>177</v>
      </c>
      <c r="W4943" s="62">
        <v>7.1071999999999997</v>
      </c>
      <c r="X4943" s="48">
        <f t="shared" si="529"/>
        <v>147.15218370103557</v>
      </c>
    </row>
    <row r="4944" spans="1:24" x14ac:dyDescent="0.2">
      <c r="A4944" s="38" t="str">
        <f t="shared" si="528"/>
        <v>2025-9</v>
      </c>
      <c r="B4944" t="s">
        <v>9032</v>
      </c>
      <c r="C4944" s="23">
        <v>45911</v>
      </c>
      <c r="D4944" s="23">
        <v>45889</v>
      </c>
      <c r="E4944" t="s">
        <v>169</v>
      </c>
      <c r="F4944" t="s">
        <v>170</v>
      </c>
      <c r="G4944" s="22"/>
      <c r="H4944" t="s">
        <v>9443</v>
      </c>
      <c r="I4944" t="s">
        <v>1623</v>
      </c>
      <c r="J4944" t="s">
        <v>1624</v>
      </c>
      <c r="K4944" s="10" t="str">
        <f>+LEFT(V4944,4)</f>
        <v>U&amp;C-</v>
      </c>
      <c r="L4944" t="s">
        <v>10</v>
      </c>
      <c r="M4944" s="52">
        <v>2000</v>
      </c>
      <c r="N4944" t="s">
        <v>1472</v>
      </c>
      <c r="O4944" t="s">
        <v>11</v>
      </c>
      <c r="P4944" s="78">
        <v>0.32300000000000001</v>
      </c>
      <c r="Q4944" s="11">
        <f>ROUND(P4944*M4944,2)</f>
        <v>646</v>
      </c>
      <c r="R4944" s="12">
        <f>IF(O4944="HKD",7.8,IF(O4944="CNY",7.30034,1))</f>
        <v>7.3003400000000003</v>
      </c>
      <c r="S4944" s="14">
        <f>+ROUND(P4944/R4944,4)</f>
        <v>4.4200000000000003E-2</v>
      </c>
      <c r="T4944" s="13">
        <f>ROUND(S4944*M4944,2)</f>
        <v>88.4</v>
      </c>
      <c r="U4944" s="14" t="s">
        <v>349</v>
      </c>
      <c r="V4944" t="s">
        <v>177</v>
      </c>
      <c r="W4944" s="62">
        <v>7.1071999999999997</v>
      </c>
      <c r="X4944" s="48">
        <f t="shared" si="529"/>
        <v>90.893741557856828</v>
      </c>
    </row>
    <row r="4945" spans="1:24" x14ac:dyDescent="0.2">
      <c r="A4945" s="38" t="str">
        <f t="shared" si="528"/>
        <v>2025-9</v>
      </c>
      <c r="B4945" t="s">
        <v>9033</v>
      </c>
      <c r="C4945" s="23">
        <v>45911</v>
      </c>
      <c r="D4945" s="23">
        <v>45895</v>
      </c>
      <c r="E4945" t="s">
        <v>169</v>
      </c>
      <c r="F4945" t="s">
        <v>170</v>
      </c>
      <c r="G4945" s="22"/>
      <c r="H4945" t="s">
        <v>9443</v>
      </c>
      <c r="I4945" t="s">
        <v>1623</v>
      </c>
      <c r="J4945" t="s">
        <v>1624</v>
      </c>
      <c r="K4945" s="10" t="str">
        <f>+LEFT(V4945,4)</f>
        <v>U&amp;C-</v>
      </c>
      <c r="L4945" t="s">
        <v>10</v>
      </c>
      <c r="M4945" s="52">
        <v>1200</v>
      </c>
      <c r="N4945" t="s">
        <v>1472</v>
      </c>
      <c r="O4945" t="s">
        <v>11</v>
      </c>
      <c r="P4945" s="78">
        <v>0.32300000000000001</v>
      </c>
      <c r="Q4945" s="11">
        <f>ROUND(P4945*M4945,2)</f>
        <v>387.6</v>
      </c>
      <c r="R4945" s="12">
        <f>IF(O4945="HKD",7.8,IF(O4945="CNY",7.30034,1))</f>
        <v>7.3003400000000003</v>
      </c>
      <c r="S4945" s="14">
        <f>+ROUND(P4945/R4945,4)</f>
        <v>4.4200000000000003E-2</v>
      </c>
      <c r="T4945" s="13">
        <f>ROUND(S4945*M4945,2)</f>
        <v>53.04</v>
      </c>
      <c r="U4945" s="14" t="s">
        <v>349</v>
      </c>
      <c r="V4945" t="s">
        <v>177</v>
      </c>
      <c r="W4945" s="62">
        <v>7.1071999999999997</v>
      </c>
      <c r="X4945" s="48">
        <f t="shared" si="529"/>
        <v>54.536244934714098</v>
      </c>
    </row>
    <row r="4946" spans="1:24" x14ac:dyDescent="0.2">
      <c r="A4946" s="38" t="str">
        <f t="shared" si="528"/>
        <v>2025-9</v>
      </c>
      <c r="B4946" t="s">
        <v>9035</v>
      </c>
      <c r="C4946" s="23">
        <v>45911</v>
      </c>
      <c r="D4946" s="23">
        <v>45894</v>
      </c>
      <c r="E4946" t="s">
        <v>169</v>
      </c>
      <c r="F4946" t="s">
        <v>170</v>
      </c>
      <c r="G4946" s="22"/>
      <c r="H4946" t="s">
        <v>9428</v>
      </c>
      <c r="I4946" t="s">
        <v>3206</v>
      </c>
      <c r="J4946" t="s">
        <v>3413</v>
      </c>
      <c r="K4946" s="10" t="str">
        <f>+LEFT(V4946,4)</f>
        <v>PAP-</v>
      </c>
      <c r="L4946" t="s">
        <v>10</v>
      </c>
      <c r="M4946" s="52">
        <v>5000</v>
      </c>
      <c r="N4946" t="s">
        <v>1472</v>
      </c>
      <c r="O4946" t="s">
        <v>11</v>
      </c>
      <c r="P4946" s="78">
        <v>0.36</v>
      </c>
      <c r="Q4946" s="11">
        <f>ROUND(P4946*M4946,2)</f>
        <v>1800</v>
      </c>
      <c r="R4946" s="12">
        <f>IF(O4946="HKD",7.8,IF(O4946="CNY",7.30034,1))</f>
        <v>7.3003400000000003</v>
      </c>
      <c r="S4946" s="14">
        <f>+ROUND(P4946/R4946,4)</f>
        <v>4.9299999999999997E-2</v>
      </c>
      <c r="T4946" s="13">
        <f>ROUND(S4946*M4946,2)</f>
        <v>246.5</v>
      </c>
      <c r="U4946" s="14" t="s">
        <v>349</v>
      </c>
      <c r="V4946" t="s">
        <v>1094</v>
      </c>
      <c r="W4946" s="62">
        <v>7.1071999999999997</v>
      </c>
      <c r="X4946" s="48">
        <f t="shared" si="529"/>
        <v>253.26429536244936</v>
      </c>
    </row>
    <row r="4947" spans="1:24" x14ac:dyDescent="0.2">
      <c r="A4947" s="38" t="str">
        <f t="shared" si="528"/>
        <v>2025-9</v>
      </c>
      <c r="B4947" t="s">
        <v>9040</v>
      </c>
      <c r="C4947" s="23">
        <v>45911</v>
      </c>
      <c r="D4947" s="23">
        <v>45902</v>
      </c>
      <c r="E4947" t="s">
        <v>169</v>
      </c>
      <c r="F4947" t="s">
        <v>170</v>
      </c>
      <c r="G4947" s="22"/>
      <c r="H4947" t="s">
        <v>9428</v>
      </c>
      <c r="I4947" t="s">
        <v>1090</v>
      </c>
      <c r="J4947" t="s">
        <v>1091</v>
      </c>
      <c r="K4947" s="10" t="str">
        <f>+LEFT(V4947,4)</f>
        <v>PAP-</v>
      </c>
      <c r="L4947" t="s">
        <v>10</v>
      </c>
      <c r="M4947" s="52">
        <v>3000</v>
      </c>
      <c r="N4947" t="s">
        <v>1472</v>
      </c>
      <c r="O4947" t="s">
        <v>11</v>
      </c>
      <c r="P4947" s="78">
        <v>0.47789999999999999</v>
      </c>
      <c r="Q4947" s="11">
        <f>ROUND(P4947*M4947,2)</f>
        <v>1433.7</v>
      </c>
      <c r="R4947" s="12">
        <f>IF(O4947="HKD",7.8,IF(O4947="CNY",7.30034,1))</f>
        <v>7.3003400000000003</v>
      </c>
      <c r="S4947" s="14">
        <f>+ROUND(P4947/R4947,4)</f>
        <v>6.5500000000000003E-2</v>
      </c>
      <c r="T4947" s="13">
        <f>ROUND(S4947*M4947,2)</f>
        <v>196.5</v>
      </c>
      <c r="U4947" s="14" t="s">
        <v>349</v>
      </c>
      <c r="V4947" t="s">
        <v>1094</v>
      </c>
      <c r="W4947" s="62">
        <v>7.1071999999999997</v>
      </c>
      <c r="X4947" s="48">
        <f t="shared" si="529"/>
        <v>201.72501125619092</v>
      </c>
    </row>
    <row r="4948" spans="1:24" x14ac:dyDescent="0.2">
      <c r="A4948" s="38" t="str">
        <f t="shared" si="528"/>
        <v>2025-9</v>
      </c>
      <c r="B4948" t="s">
        <v>9051</v>
      </c>
      <c r="C4948" s="23">
        <v>45911</v>
      </c>
      <c r="D4948" s="23">
        <v>45895</v>
      </c>
      <c r="E4948" t="s">
        <v>169</v>
      </c>
      <c r="F4948" t="s">
        <v>170</v>
      </c>
      <c r="G4948" s="22"/>
      <c r="H4948" t="s">
        <v>9443</v>
      </c>
      <c r="I4948" t="s">
        <v>5653</v>
      </c>
      <c r="J4948" t="s">
        <v>5796</v>
      </c>
      <c r="K4948" s="10" t="str">
        <f>+LEFT(V4948,4)</f>
        <v>BHRE</v>
      </c>
      <c r="L4948" t="s">
        <v>10</v>
      </c>
      <c r="M4948" s="52">
        <v>1820</v>
      </c>
      <c r="N4948" t="s">
        <v>1472</v>
      </c>
      <c r="O4948" t="s">
        <v>11</v>
      </c>
      <c r="P4948" s="78">
        <v>0.76</v>
      </c>
      <c r="Q4948" s="11">
        <f>ROUND(P4948*M4948,2)</f>
        <v>1383.2</v>
      </c>
      <c r="R4948" s="12">
        <f>IF(O4948="HKD",7.8,IF(O4948="CNY",7.30034,1))</f>
        <v>7.3003400000000003</v>
      </c>
      <c r="S4948" s="14">
        <f>+ROUND(P4948/R4948,4)</f>
        <v>0.1041</v>
      </c>
      <c r="T4948" s="13">
        <f>ROUND(S4948*M4948,2)</f>
        <v>189.46</v>
      </c>
      <c r="U4948" s="14" t="s">
        <v>349</v>
      </c>
      <c r="V4948" t="s">
        <v>173</v>
      </c>
      <c r="W4948" s="62">
        <v>7.1071999999999997</v>
      </c>
      <c r="X4948" s="48">
        <f t="shared" si="529"/>
        <v>194.61954074741109</v>
      </c>
    </row>
    <row r="4949" spans="1:24" x14ac:dyDescent="0.2">
      <c r="A4949" s="38" t="str">
        <f t="shared" si="528"/>
        <v>2025-9</v>
      </c>
      <c r="B4949" t="s">
        <v>9067</v>
      </c>
      <c r="C4949" s="23">
        <v>45911</v>
      </c>
      <c r="D4949" s="23">
        <v>45902</v>
      </c>
      <c r="E4949" t="s">
        <v>169</v>
      </c>
      <c r="F4949" t="s">
        <v>170</v>
      </c>
      <c r="G4949" s="22"/>
      <c r="H4949" t="s">
        <v>9443</v>
      </c>
      <c r="I4949" t="s">
        <v>1653</v>
      </c>
      <c r="J4949" t="s">
        <v>1654</v>
      </c>
      <c r="K4949" s="10" t="str">
        <f>+LEFT(V4949,4)</f>
        <v>PRIM</v>
      </c>
      <c r="L4949" t="s">
        <v>10</v>
      </c>
      <c r="M4949" s="52">
        <v>200</v>
      </c>
      <c r="N4949" t="s">
        <v>1472</v>
      </c>
      <c r="O4949" t="s">
        <v>11</v>
      </c>
      <c r="P4949" s="78">
        <v>1.29</v>
      </c>
      <c r="Q4949" s="11">
        <f>ROUND(P4949*M4949,2)</f>
        <v>258</v>
      </c>
      <c r="R4949" s="12">
        <f>IF(O4949="HKD",7.8,IF(O4949="CNY",7.30034,1))</f>
        <v>7.3003400000000003</v>
      </c>
      <c r="S4949" s="14">
        <f>+ROUND(P4949/R4949,4)</f>
        <v>0.1767</v>
      </c>
      <c r="T4949" s="13">
        <f>ROUND(S4949*M4949,2)</f>
        <v>35.340000000000003</v>
      </c>
      <c r="U4949" s="14" t="s">
        <v>349</v>
      </c>
      <c r="V4949" t="s">
        <v>181</v>
      </c>
      <c r="W4949" s="62">
        <v>7.1071999999999997</v>
      </c>
      <c r="X4949" s="48">
        <f t="shared" si="529"/>
        <v>36.301215668617743</v>
      </c>
    </row>
    <row r="4950" spans="1:24" x14ac:dyDescent="0.2">
      <c r="A4950" s="38" t="str">
        <f t="shared" si="528"/>
        <v>2025-9</v>
      </c>
      <c r="B4950" t="s">
        <v>9198</v>
      </c>
      <c r="C4950" s="23">
        <v>45911</v>
      </c>
      <c r="D4950" s="23">
        <v>45861</v>
      </c>
      <c r="E4950" t="s">
        <v>121</v>
      </c>
      <c r="F4950" t="s">
        <v>122</v>
      </c>
      <c r="G4950" s="22"/>
      <c r="H4950" t="s">
        <v>9508</v>
      </c>
      <c r="I4950" t="s">
        <v>354</v>
      </c>
      <c r="J4950" t="s">
        <v>355</v>
      </c>
      <c r="K4950" s="10" t="str">
        <f>+LEFT(V4950,4)</f>
        <v>HDL-</v>
      </c>
      <c r="L4950" t="s">
        <v>10</v>
      </c>
      <c r="M4950" s="52">
        <v>1010</v>
      </c>
      <c r="N4950" t="s">
        <v>1472</v>
      </c>
      <c r="O4950" t="s">
        <v>11</v>
      </c>
      <c r="P4950" s="78">
        <v>3.9580000000000002</v>
      </c>
      <c r="Q4950" s="11">
        <f>ROUND(P4950*M4950,2)</f>
        <v>3997.58</v>
      </c>
      <c r="R4950" s="12">
        <f>IF(O4950="HKD",7.8,IF(O4950="CNY",7.30034,1))</f>
        <v>7.3003400000000003</v>
      </c>
      <c r="S4950" s="14">
        <f>+ROUND(P4950/R4950,4)</f>
        <v>0.54220000000000002</v>
      </c>
      <c r="T4950" s="13">
        <f>ROUND(S4950*M4950,2)</f>
        <v>547.62</v>
      </c>
      <c r="U4950" s="14" t="s">
        <v>349</v>
      </c>
      <c r="V4950" t="s">
        <v>228</v>
      </c>
      <c r="W4950" s="62">
        <v>7.1071999999999997</v>
      </c>
      <c r="X4950" s="48">
        <f t="shared" si="529"/>
        <v>562.46904547501128</v>
      </c>
    </row>
    <row r="4951" spans="1:24" x14ac:dyDescent="0.2">
      <c r="A4951" s="38" t="str">
        <f t="shared" si="528"/>
        <v>2025-9</v>
      </c>
      <c r="B4951" t="s">
        <v>9199</v>
      </c>
      <c r="C4951" s="23">
        <v>45911</v>
      </c>
      <c r="D4951" s="23">
        <v>45861</v>
      </c>
      <c r="E4951" t="s">
        <v>121</v>
      </c>
      <c r="F4951" t="s">
        <v>122</v>
      </c>
      <c r="G4951" s="22"/>
      <c r="H4951" t="s">
        <v>9508</v>
      </c>
      <c r="I4951" t="s">
        <v>3724</v>
      </c>
      <c r="J4951" t="s">
        <v>3725</v>
      </c>
      <c r="K4951" s="10" t="str">
        <f>+LEFT(V4951,4)</f>
        <v>HDL-</v>
      </c>
      <c r="L4951" t="s">
        <v>10</v>
      </c>
      <c r="M4951" s="52">
        <v>1100</v>
      </c>
      <c r="N4951" t="s">
        <v>1472</v>
      </c>
      <c r="O4951" t="s">
        <v>11</v>
      </c>
      <c r="P4951" s="78">
        <v>3.9580000000000002</v>
      </c>
      <c r="Q4951" s="11">
        <f>ROUND(P4951*M4951,2)</f>
        <v>4353.8</v>
      </c>
      <c r="R4951" s="12">
        <f>IF(O4951="HKD",7.8,IF(O4951="CNY",7.30034,1))</f>
        <v>7.3003400000000003</v>
      </c>
      <c r="S4951" s="14">
        <f>+ROUND(P4951/R4951,4)</f>
        <v>0.54220000000000002</v>
      </c>
      <c r="T4951" s="13">
        <f>ROUND(S4951*M4951,2)</f>
        <v>596.41999999999996</v>
      </c>
      <c r="U4951" s="14" t="s">
        <v>349</v>
      </c>
      <c r="V4951" t="s">
        <v>228</v>
      </c>
      <c r="W4951" s="62">
        <v>7.1071999999999997</v>
      </c>
      <c r="X4951" s="48">
        <f t="shared" si="529"/>
        <v>612.59004952724001</v>
      </c>
    </row>
    <row r="4952" spans="1:24" x14ac:dyDescent="0.2">
      <c r="A4952" s="38" t="str">
        <f t="shared" si="528"/>
        <v>2025-9</v>
      </c>
      <c r="B4952" t="s">
        <v>8287</v>
      </c>
      <c r="C4952" s="23">
        <v>45911</v>
      </c>
      <c r="D4952" s="23">
        <v>45842</v>
      </c>
      <c r="E4952" t="s">
        <v>830</v>
      </c>
      <c r="F4952" t="s">
        <v>831</v>
      </c>
      <c r="G4952" s="22"/>
      <c r="H4952" t="s">
        <v>9514</v>
      </c>
      <c r="I4952" t="s">
        <v>3164</v>
      </c>
      <c r="J4952" t="s">
        <v>3374</v>
      </c>
      <c r="K4952" s="10" t="str">
        <f>+LEFT(V4952,4)</f>
        <v>LID-</v>
      </c>
      <c r="L4952" t="s">
        <v>98</v>
      </c>
      <c r="M4952" s="52">
        <v>2750</v>
      </c>
      <c r="N4952" t="s">
        <v>1472</v>
      </c>
      <c r="O4952" t="s">
        <v>11</v>
      </c>
      <c r="P4952" s="78">
        <v>4.2</v>
      </c>
      <c r="Q4952" s="11">
        <f>ROUND(P4952*M4952,2)</f>
        <v>11550</v>
      </c>
      <c r="R4952" s="12">
        <f>IF(O4952="HKD",7.8,IF(O4952="CNY",7.30034,1))</f>
        <v>7.3003400000000003</v>
      </c>
      <c r="S4952" s="14">
        <f>+ROUND(P4952/R4952,4)</f>
        <v>0.57530000000000003</v>
      </c>
      <c r="T4952" s="13">
        <f>ROUND(S4952*M4952,2)</f>
        <v>1582.08</v>
      </c>
      <c r="U4952" s="14" t="s">
        <v>349</v>
      </c>
      <c r="V4952" t="s">
        <v>368</v>
      </c>
      <c r="W4952" s="62">
        <v>7.1071999999999997</v>
      </c>
      <c r="X4952" s="48">
        <f t="shared" si="529"/>
        <v>1625.1125619090501</v>
      </c>
    </row>
    <row r="4953" spans="1:24" x14ac:dyDescent="0.2">
      <c r="A4953" s="38" t="str">
        <f t="shared" si="528"/>
        <v>2025-9</v>
      </c>
      <c r="B4953" t="s">
        <v>9259</v>
      </c>
      <c r="C4953" s="23">
        <v>45911</v>
      </c>
      <c r="D4953" s="23">
        <v>45839</v>
      </c>
      <c r="E4953" t="s">
        <v>94</v>
      </c>
      <c r="F4953" t="s">
        <v>95</v>
      </c>
      <c r="G4953" s="22"/>
      <c r="H4953" t="s">
        <v>9560</v>
      </c>
      <c r="I4953" t="s">
        <v>92</v>
      </c>
      <c r="J4953" t="s">
        <v>93</v>
      </c>
      <c r="K4953" s="10" t="str">
        <f>+LEFT(V4953,4)</f>
        <v>SKU-</v>
      </c>
      <c r="L4953" t="s">
        <v>98</v>
      </c>
      <c r="M4953" s="52">
        <v>1300</v>
      </c>
      <c r="N4953" t="s">
        <v>1472</v>
      </c>
      <c r="O4953" t="s">
        <v>11</v>
      </c>
      <c r="P4953" s="78">
        <v>6.298</v>
      </c>
      <c r="Q4953" s="11">
        <f>ROUND(P4953*M4953,2)</f>
        <v>8187.4</v>
      </c>
      <c r="R4953" s="12">
        <f>IF(O4953="HKD",7.8,IF(O4953="CNY",7.30034,1))</f>
        <v>7.3003400000000003</v>
      </c>
      <c r="S4953" s="14">
        <f>+ROUND(P4953/R4953,4)</f>
        <v>0.86270000000000002</v>
      </c>
      <c r="T4953" s="13">
        <f>ROUND(S4953*M4953,2)</f>
        <v>1121.51</v>
      </c>
      <c r="U4953" s="14" t="s">
        <v>349</v>
      </c>
      <c r="V4953" t="s">
        <v>2</v>
      </c>
      <c r="W4953" s="62">
        <v>7.1071999999999997</v>
      </c>
      <c r="X4953" s="48">
        <f t="shared" si="529"/>
        <v>1151.9867176947321</v>
      </c>
    </row>
    <row r="4954" spans="1:24" x14ac:dyDescent="0.2">
      <c r="A4954" s="38" t="str">
        <f t="shared" si="528"/>
        <v>2025-9</v>
      </c>
      <c r="B4954" t="s">
        <v>8435</v>
      </c>
      <c r="C4954" s="23">
        <v>45911</v>
      </c>
      <c r="D4954" s="23">
        <v>45813</v>
      </c>
      <c r="E4954" t="s">
        <v>121</v>
      </c>
      <c r="F4954" t="s">
        <v>122</v>
      </c>
      <c r="G4954" s="22"/>
      <c r="H4954" t="s">
        <v>9508</v>
      </c>
      <c r="I4954" t="s">
        <v>4559</v>
      </c>
      <c r="J4954" t="s">
        <v>4560</v>
      </c>
      <c r="K4954" s="10" t="str">
        <f>+LEFT(V4954,4)</f>
        <v>SHDL</v>
      </c>
      <c r="L4954" t="s">
        <v>10</v>
      </c>
      <c r="M4954" s="52">
        <v>300</v>
      </c>
      <c r="N4954" t="s">
        <v>1472</v>
      </c>
      <c r="O4954" t="s">
        <v>11</v>
      </c>
      <c r="P4954" s="78">
        <v>14.079499999999999</v>
      </c>
      <c r="Q4954" s="11">
        <f>ROUND(P4954*M4954,2)</f>
        <v>4223.8500000000004</v>
      </c>
      <c r="R4954" s="12">
        <f>IF(O4954="HKD",7.8,IF(O4954="CNY",7.30034,1))</f>
        <v>7.3003400000000003</v>
      </c>
      <c r="S4954" s="14">
        <f>+ROUND(P4954/R4954,4)</f>
        <v>1.9286000000000001</v>
      </c>
      <c r="T4954" s="13">
        <f>ROUND(S4954*M4954,2)</f>
        <v>578.58000000000004</v>
      </c>
      <c r="U4954" s="14" t="s">
        <v>349</v>
      </c>
      <c r="V4954" t="s">
        <v>722</v>
      </c>
      <c r="W4954" s="62">
        <v>7.1071999999999997</v>
      </c>
      <c r="X4954" s="48">
        <f t="shared" si="529"/>
        <v>594.30577442593426</v>
      </c>
    </row>
    <row r="4955" spans="1:24" x14ac:dyDescent="0.2">
      <c r="A4955" s="38" t="str">
        <f t="shared" si="528"/>
        <v>2025-9</v>
      </c>
      <c r="B4955" t="s">
        <v>9343</v>
      </c>
      <c r="C4955" s="23">
        <v>45911</v>
      </c>
      <c r="D4955" s="23">
        <v>45813</v>
      </c>
      <c r="E4955" t="s">
        <v>121</v>
      </c>
      <c r="F4955" t="s">
        <v>122</v>
      </c>
      <c r="G4955" s="22"/>
      <c r="H4955" t="s">
        <v>9508</v>
      </c>
      <c r="I4955" t="s">
        <v>4796</v>
      </c>
      <c r="J4955" t="s">
        <v>4797</v>
      </c>
      <c r="K4955" s="10" t="str">
        <f>+LEFT(V4955,4)</f>
        <v>SHDL</v>
      </c>
      <c r="L4955" t="s">
        <v>10</v>
      </c>
      <c r="M4955" s="52">
        <v>1500</v>
      </c>
      <c r="N4955" t="s">
        <v>1472</v>
      </c>
      <c r="O4955" t="s">
        <v>11</v>
      </c>
      <c r="P4955" s="78">
        <v>14.079499999999999</v>
      </c>
      <c r="Q4955" s="11">
        <f>ROUND(P4955*M4955,2)</f>
        <v>21119.25</v>
      </c>
      <c r="R4955" s="12">
        <f>IF(O4955="HKD",7.8,IF(O4955="CNY",7.30034,1))</f>
        <v>7.3003400000000003</v>
      </c>
      <c r="S4955" s="14">
        <f>+ROUND(P4955/R4955,4)</f>
        <v>1.9286000000000001</v>
      </c>
      <c r="T4955" s="13">
        <f>ROUND(S4955*M4955,2)</f>
        <v>2892.9</v>
      </c>
      <c r="U4955" s="14" t="s">
        <v>349</v>
      </c>
      <c r="V4955" t="s">
        <v>722</v>
      </c>
      <c r="W4955" s="62">
        <v>7.1071999999999997</v>
      </c>
      <c r="X4955" s="48">
        <f t="shared" si="529"/>
        <v>2971.5288721296711</v>
      </c>
    </row>
    <row r="4956" spans="1:24" x14ac:dyDescent="0.2">
      <c r="A4956" s="38" t="str">
        <f t="shared" si="528"/>
        <v>2025-9</v>
      </c>
      <c r="B4956" t="s">
        <v>9344</v>
      </c>
      <c r="C4956" s="23">
        <v>45911</v>
      </c>
      <c r="D4956" s="23">
        <v>45826</v>
      </c>
      <c r="E4956" t="s">
        <v>121</v>
      </c>
      <c r="F4956" t="s">
        <v>122</v>
      </c>
      <c r="G4956" s="22"/>
      <c r="H4956" t="s">
        <v>9598</v>
      </c>
      <c r="I4956" t="s">
        <v>8855</v>
      </c>
      <c r="J4956" t="s">
        <v>8856</v>
      </c>
      <c r="K4956" s="10" t="str">
        <f>+LEFT(V4956,4)</f>
        <v>SHDL</v>
      </c>
      <c r="L4956" t="s">
        <v>10</v>
      </c>
      <c r="M4956" s="52">
        <v>1100</v>
      </c>
      <c r="N4956" t="s">
        <v>1472</v>
      </c>
      <c r="O4956" t="s">
        <v>11</v>
      </c>
      <c r="P4956" s="78">
        <v>14.079499999999999</v>
      </c>
      <c r="Q4956" s="11">
        <f>ROUND(P4956*M4956,2)</f>
        <v>15487.45</v>
      </c>
      <c r="R4956" s="12">
        <f>IF(O4956="HKD",7.8,IF(O4956="CNY",7.30034,1))</f>
        <v>7.3003400000000003</v>
      </c>
      <c r="S4956" s="14">
        <f>+ROUND(P4956/R4956,4)</f>
        <v>1.9286000000000001</v>
      </c>
      <c r="T4956" s="13">
        <f>ROUND(S4956*M4956,2)</f>
        <v>2121.46</v>
      </c>
      <c r="U4956" s="14" t="s">
        <v>349</v>
      </c>
      <c r="V4956" t="s">
        <v>722</v>
      </c>
      <c r="W4956" s="62">
        <v>7.1071999999999997</v>
      </c>
      <c r="X4956" s="48">
        <f t="shared" si="529"/>
        <v>2179.1211728950921</v>
      </c>
    </row>
    <row r="4957" spans="1:24" x14ac:dyDescent="0.2">
      <c r="A4957" s="38" t="str">
        <f t="shared" si="528"/>
        <v>2025-9</v>
      </c>
      <c r="B4957" t="s">
        <v>8911</v>
      </c>
      <c r="C4957" s="23">
        <v>45912</v>
      </c>
      <c r="D4957" s="23">
        <v>45894</v>
      </c>
      <c r="E4957" t="s">
        <v>101</v>
      </c>
      <c r="F4957" t="s">
        <v>102</v>
      </c>
      <c r="G4957" s="22"/>
      <c r="H4957" t="s">
        <v>9418</v>
      </c>
      <c r="I4957" t="s">
        <v>5620</v>
      </c>
      <c r="J4957" t="s">
        <v>5763</v>
      </c>
      <c r="K4957" s="10" t="str">
        <f>+LEFT(V4957,4)</f>
        <v>STKR</v>
      </c>
      <c r="L4957" t="s">
        <v>10</v>
      </c>
      <c r="M4957" s="52">
        <v>1360</v>
      </c>
      <c r="N4957" t="s">
        <v>1472</v>
      </c>
      <c r="O4957" t="s">
        <v>11</v>
      </c>
      <c r="P4957" s="78">
        <v>0.05</v>
      </c>
      <c r="Q4957" s="11">
        <f>ROUND(P4957*M4957,2)</f>
        <v>68</v>
      </c>
      <c r="R4957" s="12">
        <f>IF(O4957="HKD",7.8,IF(O4957="CNY",7.30034,1))</f>
        <v>7.3003400000000003</v>
      </c>
      <c r="S4957" s="14">
        <f>+ROUND(P4957/R4957,4)</f>
        <v>6.7999999999999996E-3</v>
      </c>
      <c r="T4957" s="13">
        <f>ROUND(S4957*M4957,2)</f>
        <v>9.25</v>
      </c>
      <c r="U4957" s="14" t="s">
        <v>349</v>
      </c>
      <c r="V4957" t="s">
        <v>18</v>
      </c>
      <c r="W4957" s="62">
        <v>7.1071999999999997</v>
      </c>
      <c r="X4957" s="48">
        <f t="shared" si="529"/>
        <v>9.567762269248087</v>
      </c>
    </row>
    <row r="4958" spans="1:24" x14ac:dyDescent="0.2">
      <c r="A4958" s="38" t="str">
        <f t="shared" si="528"/>
        <v>2025-9</v>
      </c>
      <c r="B4958" t="s">
        <v>8912</v>
      </c>
      <c r="C4958" s="23">
        <v>45912</v>
      </c>
      <c r="D4958" s="23">
        <v>45894</v>
      </c>
      <c r="E4958" t="s">
        <v>101</v>
      </c>
      <c r="F4958" t="s">
        <v>102</v>
      </c>
      <c r="G4958" s="22"/>
      <c r="H4958" t="s">
        <v>9418</v>
      </c>
      <c r="I4958" t="s">
        <v>5620</v>
      </c>
      <c r="J4958" t="s">
        <v>5763</v>
      </c>
      <c r="K4958" s="10" t="str">
        <f>+LEFT(V4958,4)</f>
        <v>STKR</v>
      </c>
      <c r="L4958" t="s">
        <v>10</v>
      </c>
      <c r="M4958" s="52">
        <v>20</v>
      </c>
      <c r="N4958" t="s">
        <v>1472</v>
      </c>
      <c r="O4958" t="s">
        <v>11</v>
      </c>
      <c r="P4958" s="78">
        <v>0.05</v>
      </c>
      <c r="Q4958" s="11">
        <f>ROUND(P4958*M4958,2)</f>
        <v>1</v>
      </c>
      <c r="R4958" s="12">
        <f>IF(O4958="HKD",7.8,IF(O4958="CNY",7.30034,1))</f>
        <v>7.3003400000000003</v>
      </c>
      <c r="S4958" s="14">
        <f>+ROUND(P4958/R4958,4)</f>
        <v>6.7999999999999996E-3</v>
      </c>
      <c r="T4958" s="13">
        <f>ROUND(S4958*M4958,2)</f>
        <v>0.14000000000000001</v>
      </c>
      <c r="U4958" s="14" t="s">
        <v>349</v>
      </c>
      <c r="V4958" t="s">
        <v>18</v>
      </c>
      <c r="W4958" s="62">
        <v>7.1071999999999997</v>
      </c>
      <c r="X4958" s="48">
        <f t="shared" si="529"/>
        <v>0.14070238631247187</v>
      </c>
    </row>
    <row r="4959" spans="1:24" x14ac:dyDescent="0.2">
      <c r="A4959" s="38" t="str">
        <f t="shared" si="528"/>
        <v>2025-9</v>
      </c>
      <c r="B4959" t="s">
        <v>8913</v>
      </c>
      <c r="C4959" s="23">
        <v>45912</v>
      </c>
      <c r="D4959" s="23">
        <v>45902</v>
      </c>
      <c r="E4959" t="s">
        <v>101</v>
      </c>
      <c r="F4959" t="s">
        <v>102</v>
      </c>
      <c r="G4959" s="22"/>
      <c r="H4959" t="s">
        <v>9418</v>
      </c>
      <c r="I4959" t="s">
        <v>6659</v>
      </c>
      <c r="J4959" t="s">
        <v>6660</v>
      </c>
      <c r="K4959" s="10" t="str">
        <f>+LEFT(V4959,4)</f>
        <v>STKR</v>
      </c>
      <c r="L4959" t="s">
        <v>10</v>
      </c>
      <c r="M4959" s="52">
        <v>1520</v>
      </c>
      <c r="N4959" t="s">
        <v>1472</v>
      </c>
      <c r="O4959" t="s">
        <v>11</v>
      </c>
      <c r="P4959" s="78">
        <v>0.05</v>
      </c>
      <c r="Q4959" s="11">
        <f>ROUND(P4959*M4959,2)</f>
        <v>76</v>
      </c>
      <c r="R4959" s="12">
        <f>IF(O4959="HKD",7.8,IF(O4959="CNY",7.30034,1))</f>
        <v>7.3003400000000003</v>
      </c>
      <c r="S4959" s="14">
        <f>+ROUND(P4959/R4959,4)</f>
        <v>6.7999999999999996E-3</v>
      </c>
      <c r="T4959" s="13">
        <f>ROUND(S4959*M4959,2)</f>
        <v>10.34</v>
      </c>
      <c r="U4959" s="14" t="s">
        <v>349</v>
      </c>
      <c r="V4959" t="s">
        <v>18</v>
      </c>
      <c r="W4959" s="62">
        <v>7.1071999999999997</v>
      </c>
      <c r="X4959" s="48">
        <f t="shared" si="529"/>
        <v>10.693381359747862</v>
      </c>
    </row>
    <row r="4960" spans="1:24" x14ac:dyDescent="0.2">
      <c r="A4960" s="38" t="str">
        <f t="shared" si="528"/>
        <v>2025-9</v>
      </c>
      <c r="B4960" t="s">
        <v>8914</v>
      </c>
      <c r="C4960" s="23">
        <v>45912</v>
      </c>
      <c r="D4960" s="23">
        <v>45902</v>
      </c>
      <c r="E4960" t="s">
        <v>101</v>
      </c>
      <c r="F4960" t="s">
        <v>102</v>
      </c>
      <c r="G4960" s="22"/>
      <c r="H4960" t="s">
        <v>9418</v>
      </c>
      <c r="I4960" t="s">
        <v>6661</v>
      </c>
      <c r="J4960" t="s">
        <v>6662</v>
      </c>
      <c r="K4960" s="10" t="str">
        <f>+LEFT(V4960,4)</f>
        <v>STKR</v>
      </c>
      <c r="L4960" t="s">
        <v>10</v>
      </c>
      <c r="M4960" s="52">
        <v>1900</v>
      </c>
      <c r="N4960" t="s">
        <v>1472</v>
      </c>
      <c r="O4960" t="s">
        <v>11</v>
      </c>
      <c r="P4960" s="78">
        <v>0.05</v>
      </c>
      <c r="Q4960" s="11">
        <f>ROUND(P4960*M4960,2)</f>
        <v>95</v>
      </c>
      <c r="R4960" s="12">
        <f>IF(O4960="HKD",7.8,IF(O4960="CNY",7.30034,1))</f>
        <v>7.3003400000000003</v>
      </c>
      <c r="S4960" s="14">
        <f>+ROUND(P4960/R4960,4)</f>
        <v>6.7999999999999996E-3</v>
      </c>
      <c r="T4960" s="13">
        <f>ROUND(S4960*M4960,2)</f>
        <v>12.92</v>
      </c>
      <c r="U4960" s="14" t="s">
        <v>349</v>
      </c>
      <c r="V4960" t="s">
        <v>18</v>
      </c>
      <c r="W4960" s="62">
        <v>7.1071999999999997</v>
      </c>
      <c r="X4960" s="48">
        <f t="shared" si="529"/>
        <v>13.366726699684827</v>
      </c>
    </row>
    <row r="4961" spans="1:24" x14ac:dyDescent="0.2">
      <c r="A4961" s="38" t="str">
        <f t="shared" si="528"/>
        <v>2025-9</v>
      </c>
      <c r="B4961" t="s">
        <v>8915</v>
      </c>
      <c r="C4961" s="23">
        <v>45912</v>
      </c>
      <c r="D4961" s="23">
        <v>45910</v>
      </c>
      <c r="E4961" t="s">
        <v>101</v>
      </c>
      <c r="F4961" t="s">
        <v>102</v>
      </c>
      <c r="G4961" s="22"/>
      <c r="H4961" t="s">
        <v>9418</v>
      </c>
      <c r="I4961" t="s">
        <v>1245</v>
      </c>
      <c r="J4961" t="s">
        <v>1246</v>
      </c>
      <c r="K4961" s="10" t="str">
        <f>+LEFT(V4961,4)</f>
        <v>STKR</v>
      </c>
      <c r="L4961" t="s">
        <v>10</v>
      </c>
      <c r="M4961" s="52">
        <v>510</v>
      </c>
      <c r="N4961" t="s">
        <v>1472</v>
      </c>
      <c r="O4961" t="s">
        <v>11</v>
      </c>
      <c r="P4961" s="78">
        <v>0.05</v>
      </c>
      <c r="Q4961" s="11">
        <f>ROUND(P4961*M4961,2)</f>
        <v>25.5</v>
      </c>
      <c r="R4961" s="12">
        <f>IF(O4961="HKD",7.8,IF(O4961="CNY",7.30034,1))</f>
        <v>7.3003400000000003</v>
      </c>
      <c r="S4961" s="14">
        <f>+ROUND(P4961/R4961,4)</f>
        <v>6.7999999999999996E-3</v>
      </c>
      <c r="T4961" s="13">
        <f>ROUND(S4961*M4961,2)</f>
        <v>3.47</v>
      </c>
      <c r="U4961" s="14" t="s">
        <v>349</v>
      </c>
      <c r="V4961" t="s">
        <v>18</v>
      </c>
      <c r="W4961" s="62">
        <v>7.1071999999999997</v>
      </c>
      <c r="X4961" s="48">
        <f t="shared" si="529"/>
        <v>3.5879108509680329</v>
      </c>
    </row>
    <row r="4962" spans="1:24" x14ac:dyDescent="0.2">
      <c r="A4962" s="38" t="str">
        <f t="shared" si="528"/>
        <v>2025-9</v>
      </c>
      <c r="B4962" t="s">
        <v>8916</v>
      </c>
      <c r="C4962" s="23">
        <v>45912</v>
      </c>
      <c r="D4962" s="23">
        <v>45910</v>
      </c>
      <c r="E4962" t="s">
        <v>101</v>
      </c>
      <c r="F4962" t="s">
        <v>102</v>
      </c>
      <c r="G4962" s="22"/>
      <c r="H4962" t="s">
        <v>9418</v>
      </c>
      <c r="I4962" t="s">
        <v>3492</v>
      </c>
      <c r="J4962" t="s">
        <v>3493</v>
      </c>
      <c r="K4962" s="10" t="str">
        <f>+LEFT(V4962,4)</f>
        <v>STKR</v>
      </c>
      <c r="L4962" t="s">
        <v>10</v>
      </c>
      <c r="M4962" s="52">
        <v>510</v>
      </c>
      <c r="N4962" t="s">
        <v>1472</v>
      </c>
      <c r="O4962" t="s">
        <v>11</v>
      </c>
      <c r="P4962" s="78">
        <v>0.05</v>
      </c>
      <c r="Q4962" s="11">
        <f>ROUND(P4962*M4962,2)</f>
        <v>25.5</v>
      </c>
      <c r="R4962" s="12">
        <f>IF(O4962="HKD",7.8,IF(O4962="CNY",7.30034,1))</f>
        <v>7.3003400000000003</v>
      </c>
      <c r="S4962" s="14">
        <f>+ROUND(P4962/R4962,4)</f>
        <v>6.7999999999999996E-3</v>
      </c>
      <c r="T4962" s="13">
        <f>ROUND(S4962*M4962,2)</f>
        <v>3.47</v>
      </c>
      <c r="U4962" s="14" t="s">
        <v>349</v>
      </c>
      <c r="V4962" t="s">
        <v>18</v>
      </c>
      <c r="W4962" s="62">
        <v>7.1071999999999997</v>
      </c>
      <c r="X4962" s="48">
        <f t="shared" si="529"/>
        <v>3.5879108509680329</v>
      </c>
    </row>
    <row r="4963" spans="1:24" x14ac:dyDescent="0.2">
      <c r="A4963" s="38" t="str">
        <f t="shared" si="528"/>
        <v>2025-9</v>
      </c>
      <c r="B4963" t="s">
        <v>8917</v>
      </c>
      <c r="C4963" s="23">
        <v>45912</v>
      </c>
      <c r="D4963" s="23">
        <v>45910</v>
      </c>
      <c r="E4963" t="s">
        <v>101</v>
      </c>
      <c r="F4963" t="s">
        <v>102</v>
      </c>
      <c r="G4963" s="22"/>
      <c r="H4963" t="s">
        <v>9418</v>
      </c>
      <c r="I4963" t="s">
        <v>1258</v>
      </c>
      <c r="J4963" t="s">
        <v>1259</v>
      </c>
      <c r="K4963" s="10" t="str">
        <f>+LEFT(V4963,4)</f>
        <v>STKR</v>
      </c>
      <c r="L4963" t="s">
        <v>10</v>
      </c>
      <c r="M4963" s="52">
        <v>510</v>
      </c>
      <c r="N4963" t="s">
        <v>1472</v>
      </c>
      <c r="O4963" t="s">
        <v>11</v>
      </c>
      <c r="P4963" s="78">
        <v>0.05</v>
      </c>
      <c r="Q4963" s="11">
        <f>ROUND(P4963*M4963,2)</f>
        <v>25.5</v>
      </c>
      <c r="R4963" s="12">
        <f>IF(O4963="HKD",7.8,IF(O4963="CNY",7.30034,1))</f>
        <v>7.3003400000000003</v>
      </c>
      <c r="S4963" s="14">
        <f>+ROUND(P4963/R4963,4)</f>
        <v>6.7999999999999996E-3</v>
      </c>
      <c r="T4963" s="13">
        <f>ROUND(S4963*M4963,2)</f>
        <v>3.47</v>
      </c>
      <c r="U4963" s="14" t="s">
        <v>349</v>
      </c>
      <c r="V4963" t="s">
        <v>18</v>
      </c>
      <c r="W4963" s="62">
        <v>7.1071999999999997</v>
      </c>
      <c r="X4963" s="48">
        <f t="shared" si="529"/>
        <v>3.5879108509680329</v>
      </c>
    </row>
    <row r="4964" spans="1:24" x14ac:dyDescent="0.2">
      <c r="A4964" s="38" t="str">
        <f t="shared" si="528"/>
        <v>2025-9</v>
      </c>
      <c r="B4964" t="s">
        <v>8918</v>
      </c>
      <c r="C4964" s="23">
        <v>45912</v>
      </c>
      <c r="D4964" s="23">
        <v>45910</v>
      </c>
      <c r="E4964" t="s">
        <v>101</v>
      </c>
      <c r="F4964" t="s">
        <v>102</v>
      </c>
      <c r="G4964" s="22"/>
      <c r="H4964" t="s">
        <v>9418</v>
      </c>
      <c r="I4964" t="s">
        <v>1255</v>
      </c>
      <c r="J4964" t="s">
        <v>1256</v>
      </c>
      <c r="K4964" s="10" t="str">
        <f>+LEFT(V4964,4)</f>
        <v>STKR</v>
      </c>
      <c r="L4964" t="s">
        <v>10</v>
      </c>
      <c r="M4964" s="52">
        <v>1110</v>
      </c>
      <c r="N4964" t="s">
        <v>1472</v>
      </c>
      <c r="O4964" t="s">
        <v>11</v>
      </c>
      <c r="P4964" s="78">
        <v>0.05</v>
      </c>
      <c r="Q4964" s="11">
        <f>ROUND(P4964*M4964,2)</f>
        <v>55.5</v>
      </c>
      <c r="R4964" s="12">
        <f>IF(O4964="HKD",7.8,IF(O4964="CNY",7.30034,1))</f>
        <v>7.3003400000000003</v>
      </c>
      <c r="S4964" s="14">
        <f>+ROUND(P4964/R4964,4)</f>
        <v>6.7999999999999996E-3</v>
      </c>
      <c r="T4964" s="13">
        <f>ROUND(S4964*M4964,2)</f>
        <v>7.55</v>
      </c>
      <c r="U4964" s="14" t="s">
        <v>349</v>
      </c>
      <c r="V4964" t="s">
        <v>18</v>
      </c>
      <c r="W4964" s="62">
        <v>7.1071999999999997</v>
      </c>
      <c r="X4964" s="48">
        <f t="shared" si="529"/>
        <v>7.8089824403421888</v>
      </c>
    </row>
    <row r="4965" spans="1:24" x14ac:dyDescent="0.2">
      <c r="A4965" s="38" t="str">
        <f t="shared" si="528"/>
        <v>2025-9</v>
      </c>
      <c r="B4965" t="s">
        <v>8919</v>
      </c>
      <c r="C4965" s="23">
        <v>45912</v>
      </c>
      <c r="D4965" s="23">
        <v>45910</v>
      </c>
      <c r="E4965" t="s">
        <v>101</v>
      </c>
      <c r="F4965" t="s">
        <v>102</v>
      </c>
      <c r="G4965" s="22"/>
      <c r="H4965" t="s">
        <v>9418</v>
      </c>
      <c r="I4965" t="s">
        <v>3522</v>
      </c>
      <c r="J4965" t="s">
        <v>3523</v>
      </c>
      <c r="K4965" s="10" t="str">
        <f>+LEFT(V4965,4)</f>
        <v>STKR</v>
      </c>
      <c r="L4965" t="s">
        <v>10</v>
      </c>
      <c r="M4965" s="52">
        <v>1010</v>
      </c>
      <c r="N4965" t="s">
        <v>1472</v>
      </c>
      <c r="O4965" t="s">
        <v>11</v>
      </c>
      <c r="P4965" s="78">
        <v>0.05</v>
      </c>
      <c r="Q4965" s="11">
        <f>ROUND(P4965*M4965,2)</f>
        <v>50.5</v>
      </c>
      <c r="R4965" s="12">
        <f>IF(O4965="HKD",7.8,IF(O4965="CNY",7.30034,1))</f>
        <v>7.3003400000000003</v>
      </c>
      <c r="S4965" s="14">
        <f>+ROUND(P4965/R4965,4)</f>
        <v>6.7999999999999996E-3</v>
      </c>
      <c r="T4965" s="13">
        <f>ROUND(S4965*M4965,2)</f>
        <v>6.87</v>
      </c>
      <c r="U4965" s="14" t="s">
        <v>349</v>
      </c>
      <c r="V4965" t="s">
        <v>18</v>
      </c>
      <c r="W4965" s="62">
        <v>7.1071999999999997</v>
      </c>
      <c r="X4965" s="48">
        <f t="shared" si="529"/>
        <v>7.1054705087798293</v>
      </c>
    </row>
    <row r="4966" spans="1:24" x14ac:dyDescent="0.2">
      <c r="A4966" s="38" t="str">
        <f t="shared" si="528"/>
        <v>2025-9</v>
      </c>
      <c r="B4966" t="s">
        <v>9103</v>
      </c>
      <c r="C4966" s="23">
        <v>45912</v>
      </c>
      <c r="D4966" s="23">
        <v>45875</v>
      </c>
      <c r="E4966" t="s">
        <v>128</v>
      </c>
      <c r="F4966" t="s">
        <v>129</v>
      </c>
      <c r="G4966" s="22"/>
      <c r="H4966" t="s">
        <v>9479</v>
      </c>
      <c r="I4966" t="s">
        <v>3636</v>
      </c>
      <c r="J4966" t="s">
        <v>3637</v>
      </c>
      <c r="K4966" s="10" t="str">
        <f>+LEFT(V4966,4)</f>
        <v>SHDL</v>
      </c>
      <c r="L4966" t="s">
        <v>10</v>
      </c>
      <c r="M4966" s="52">
        <v>820</v>
      </c>
      <c r="N4966" t="s">
        <v>1472</v>
      </c>
      <c r="O4966" t="s">
        <v>11</v>
      </c>
      <c r="P4966" s="78">
        <v>2.6137999999999999</v>
      </c>
      <c r="Q4966" s="11">
        <f>ROUND(P4966*M4966,2)</f>
        <v>2143.3200000000002</v>
      </c>
      <c r="R4966" s="12">
        <f>IF(O4966="HKD",7.8,IF(O4966="CNY",7.30034,1))</f>
        <v>7.3003400000000003</v>
      </c>
      <c r="S4966" s="14">
        <f>+ROUND(P4966/R4966,4)</f>
        <v>0.35799999999999998</v>
      </c>
      <c r="T4966" s="13">
        <f>ROUND(S4966*M4966,2)</f>
        <v>293.56</v>
      </c>
      <c r="U4966" s="14" t="s">
        <v>349</v>
      </c>
      <c r="V4966" t="s">
        <v>722</v>
      </c>
      <c r="W4966" s="62">
        <v>7.1071999999999997</v>
      </c>
      <c r="X4966" s="48">
        <f t="shared" si="529"/>
        <v>301.56967582170194</v>
      </c>
    </row>
    <row r="4967" spans="1:24" x14ac:dyDescent="0.2">
      <c r="A4967" s="38" t="str">
        <f t="shared" si="528"/>
        <v>2025-9</v>
      </c>
      <c r="B4967" t="s">
        <v>9104</v>
      </c>
      <c r="C4967" s="23">
        <v>45912</v>
      </c>
      <c r="D4967" s="23">
        <v>45875</v>
      </c>
      <c r="E4967" t="s">
        <v>128</v>
      </c>
      <c r="F4967" t="s">
        <v>129</v>
      </c>
      <c r="G4967" s="22"/>
      <c r="H4967" t="s">
        <v>9479</v>
      </c>
      <c r="I4967" t="s">
        <v>8766</v>
      </c>
      <c r="J4967" t="s">
        <v>5866</v>
      </c>
      <c r="K4967" s="10" t="str">
        <f>+LEFT(V4967,4)</f>
        <v>SHDL</v>
      </c>
      <c r="L4967" t="s">
        <v>10</v>
      </c>
      <c r="M4967" s="52">
        <v>510</v>
      </c>
      <c r="N4967" t="s">
        <v>1472</v>
      </c>
      <c r="O4967" t="s">
        <v>11</v>
      </c>
      <c r="P4967" s="78">
        <v>2.6137999999999999</v>
      </c>
      <c r="Q4967" s="11">
        <f>ROUND(P4967*M4967,2)</f>
        <v>1333.04</v>
      </c>
      <c r="R4967" s="12">
        <f>IF(O4967="HKD",7.8,IF(O4967="CNY",7.30034,1))</f>
        <v>7.3003400000000003</v>
      </c>
      <c r="S4967" s="14">
        <f>+ROUND(P4967/R4967,4)</f>
        <v>0.35799999999999998</v>
      </c>
      <c r="T4967" s="13">
        <f>ROUND(S4967*M4967,2)</f>
        <v>182.58</v>
      </c>
      <c r="U4967" s="14" t="s">
        <v>349</v>
      </c>
      <c r="V4967" t="s">
        <v>722</v>
      </c>
      <c r="W4967" s="62">
        <v>7.1071999999999997</v>
      </c>
      <c r="X4967" s="48">
        <f t="shared" si="529"/>
        <v>187.56162764520485</v>
      </c>
    </row>
    <row r="4968" spans="1:24" x14ac:dyDescent="0.2">
      <c r="A4968" s="38" t="str">
        <f t="shared" si="528"/>
        <v>2025-9</v>
      </c>
      <c r="B4968" t="s">
        <v>9105</v>
      </c>
      <c r="C4968" s="23">
        <v>45912</v>
      </c>
      <c r="D4968" s="23">
        <v>45875</v>
      </c>
      <c r="E4968" t="s">
        <v>128</v>
      </c>
      <c r="F4968" t="s">
        <v>129</v>
      </c>
      <c r="G4968" s="22"/>
      <c r="H4968" t="s">
        <v>9479</v>
      </c>
      <c r="I4968" t="s">
        <v>3634</v>
      </c>
      <c r="J4968" t="s">
        <v>3635</v>
      </c>
      <c r="K4968" s="10" t="str">
        <f>+LEFT(V4968,4)</f>
        <v>SHDL</v>
      </c>
      <c r="L4968" t="s">
        <v>10</v>
      </c>
      <c r="M4968" s="52">
        <v>1010</v>
      </c>
      <c r="N4968" t="s">
        <v>1472</v>
      </c>
      <c r="O4968" t="s">
        <v>11</v>
      </c>
      <c r="P4968" s="78">
        <v>2.6137999999999999</v>
      </c>
      <c r="Q4968" s="11">
        <f>ROUND(P4968*M4968,2)</f>
        <v>2639.94</v>
      </c>
      <c r="R4968" s="12">
        <f>IF(O4968="HKD",7.8,IF(O4968="CNY",7.30034,1))</f>
        <v>7.3003400000000003</v>
      </c>
      <c r="S4968" s="14">
        <f>+ROUND(P4968/R4968,4)</f>
        <v>0.35799999999999998</v>
      </c>
      <c r="T4968" s="13">
        <f>ROUND(S4968*M4968,2)</f>
        <v>361.58</v>
      </c>
      <c r="U4968" s="14" t="s">
        <v>349</v>
      </c>
      <c r="V4968" t="s">
        <v>722</v>
      </c>
      <c r="W4968" s="62">
        <v>7.1071999999999997</v>
      </c>
      <c r="X4968" s="48">
        <f t="shared" si="529"/>
        <v>371.44557631697432</v>
      </c>
    </row>
    <row r="4969" spans="1:24" x14ac:dyDescent="0.2">
      <c r="A4969" s="38" t="str">
        <f t="shared" si="528"/>
        <v>2025-9</v>
      </c>
      <c r="B4969" t="s">
        <v>8236</v>
      </c>
      <c r="C4969" s="23">
        <v>45912</v>
      </c>
      <c r="D4969" s="23">
        <v>45834</v>
      </c>
      <c r="E4969" t="s">
        <v>128</v>
      </c>
      <c r="F4969" t="s">
        <v>129</v>
      </c>
      <c r="G4969" s="22"/>
      <c r="H4969" t="s">
        <v>9479</v>
      </c>
      <c r="I4969" t="s">
        <v>4693</v>
      </c>
      <c r="J4969" t="s">
        <v>4694</v>
      </c>
      <c r="K4969" s="10" t="str">
        <f>+LEFT(V4969,4)</f>
        <v>HDL-</v>
      </c>
      <c r="L4969" t="s">
        <v>10</v>
      </c>
      <c r="M4969" s="52">
        <v>1438</v>
      </c>
      <c r="N4969" t="s">
        <v>1472</v>
      </c>
      <c r="O4969" t="s">
        <v>11</v>
      </c>
      <c r="P4969" s="78">
        <v>3.1817000000000002</v>
      </c>
      <c r="Q4969" s="11">
        <f>ROUND(P4969*M4969,2)</f>
        <v>4575.28</v>
      </c>
      <c r="R4969" s="12">
        <f>IF(O4969="HKD",7.8,IF(O4969="CNY",7.30034,1))</f>
        <v>7.3003400000000003</v>
      </c>
      <c r="S4969" s="14">
        <f>+ROUND(P4969/R4969,4)</f>
        <v>0.43580000000000002</v>
      </c>
      <c r="T4969" s="13">
        <f>ROUND(S4969*M4969,2)</f>
        <v>626.67999999999995</v>
      </c>
      <c r="U4969" s="14" t="s">
        <v>349</v>
      </c>
      <c r="V4969" t="s">
        <v>228</v>
      </c>
      <c r="W4969" s="62">
        <v>7.1071999999999997</v>
      </c>
      <c r="X4969" s="48">
        <f t="shared" si="529"/>
        <v>643.75346127870341</v>
      </c>
    </row>
    <row r="4970" spans="1:24" x14ac:dyDescent="0.2">
      <c r="A4970" s="38" t="str">
        <f t="shared" si="528"/>
        <v>2025-9</v>
      </c>
      <c r="B4970" t="s">
        <v>8237</v>
      </c>
      <c r="C4970" s="23">
        <v>45912</v>
      </c>
      <c r="D4970" s="23">
        <v>45834</v>
      </c>
      <c r="E4970" t="s">
        <v>128</v>
      </c>
      <c r="F4970" t="s">
        <v>129</v>
      </c>
      <c r="G4970" s="22"/>
      <c r="H4970" t="s">
        <v>9479</v>
      </c>
      <c r="I4970" t="s">
        <v>3082</v>
      </c>
      <c r="J4970" t="s">
        <v>3298</v>
      </c>
      <c r="K4970" s="10" t="str">
        <f>+LEFT(V4970,4)</f>
        <v>HDL-</v>
      </c>
      <c r="L4970" t="s">
        <v>10</v>
      </c>
      <c r="M4970" s="52">
        <v>2229</v>
      </c>
      <c r="N4970" t="s">
        <v>1472</v>
      </c>
      <c r="O4970" t="s">
        <v>11</v>
      </c>
      <c r="P4970" s="78">
        <v>3.1817000000000002</v>
      </c>
      <c r="Q4970" s="11">
        <f>ROUND(P4970*M4970,2)</f>
        <v>7092.01</v>
      </c>
      <c r="R4970" s="12">
        <f>IF(O4970="HKD",7.8,IF(O4970="CNY",7.30034,1))</f>
        <v>7.3003400000000003</v>
      </c>
      <c r="S4970" s="14">
        <f>+ROUND(P4970/R4970,4)</f>
        <v>0.43580000000000002</v>
      </c>
      <c r="T4970" s="13">
        <f>ROUND(S4970*M4970,2)</f>
        <v>971.4</v>
      </c>
      <c r="U4970" s="14" t="s">
        <v>349</v>
      </c>
      <c r="V4970" t="s">
        <v>228</v>
      </c>
      <c r="W4970" s="62">
        <v>7.1071999999999997</v>
      </c>
      <c r="X4970" s="48">
        <f t="shared" si="529"/>
        <v>997.86263226024323</v>
      </c>
    </row>
    <row r="4971" spans="1:24" x14ac:dyDescent="0.2">
      <c r="A4971" s="38" t="str">
        <f t="shared" si="528"/>
        <v>2025-9</v>
      </c>
      <c r="B4971" t="s">
        <v>9168</v>
      </c>
      <c r="C4971" s="23">
        <v>45912</v>
      </c>
      <c r="D4971" s="23">
        <v>45875</v>
      </c>
      <c r="E4971" t="s">
        <v>94</v>
      </c>
      <c r="F4971" t="s">
        <v>95</v>
      </c>
      <c r="G4971" s="22"/>
      <c r="H4971" t="s">
        <v>0</v>
      </c>
      <c r="I4971" t="s">
        <v>364</v>
      </c>
      <c r="J4971" t="s">
        <v>365</v>
      </c>
      <c r="K4971" s="10" t="str">
        <f>+LEFT(V4971,4)</f>
        <v>LID-</v>
      </c>
      <c r="L4971" t="s">
        <v>98</v>
      </c>
      <c r="M4971" s="52">
        <v>1520</v>
      </c>
      <c r="N4971" t="s">
        <v>1472</v>
      </c>
      <c r="O4971" t="s">
        <v>11</v>
      </c>
      <c r="P4971" s="78">
        <v>3.32</v>
      </c>
      <c r="Q4971" s="11">
        <f>ROUND(P4971*M4971,2)</f>
        <v>5046.3999999999996</v>
      </c>
      <c r="R4971" s="12">
        <f>IF(O4971="HKD",7.8,IF(O4971="CNY",7.30034,1))</f>
        <v>7.3003400000000003</v>
      </c>
      <c r="S4971" s="14">
        <f>+ROUND(P4971/R4971,4)</f>
        <v>0.45479999999999998</v>
      </c>
      <c r="T4971" s="13">
        <f>ROUND(S4971*M4971,2)</f>
        <v>691.3</v>
      </c>
      <c r="U4971" s="14" t="s">
        <v>349</v>
      </c>
      <c r="V4971" t="s">
        <v>368</v>
      </c>
      <c r="W4971" s="62">
        <v>7.1071999999999997</v>
      </c>
      <c r="X4971" s="48">
        <f t="shared" si="529"/>
        <v>710.040522287258</v>
      </c>
    </row>
    <row r="4972" spans="1:24" x14ac:dyDescent="0.2">
      <c r="A4972" s="38" t="str">
        <f t="shared" si="528"/>
        <v>2025-9</v>
      </c>
      <c r="B4972" t="s">
        <v>9177</v>
      </c>
      <c r="C4972" s="23">
        <v>45912</v>
      </c>
      <c r="D4972" s="23">
        <v>45911</v>
      </c>
      <c r="E4972" t="s">
        <v>5</v>
      </c>
      <c r="F4972" t="s">
        <v>6</v>
      </c>
      <c r="G4972" s="22"/>
      <c r="H4972" t="s">
        <v>9503</v>
      </c>
      <c r="I4972" t="s">
        <v>1746</v>
      </c>
      <c r="J4972" t="s">
        <v>1747</v>
      </c>
      <c r="K4972" s="10" t="str">
        <f>+LEFT(V4972,4)</f>
        <v>BOX-</v>
      </c>
      <c r="L4972" t="s">
        <v>10</v>
      </c>
      <c r="M4972" s="52">
        <v>1010</v>
      </c>
      <c r="N4972" t="s">
        <v>1472</v>
      </c>
      <c r="O4972" t="s">
        <v>11</v>
      </c>
      <c r="P4972" s="78">
        <v>3.6</v>
      </c>
      <c r="Q4972" s="11">
        <f>ROUND(P4972*M4972,2)</f>
        <v>3636</v>
      </c>
      <c r="R4972" s="12">
        <f>IF(O4972="HKD",7.8,IF(O4972="CNY",7.30034,1))</f>
        <v>7.3003400000000003</v>
      </c>
      <c r="S4972" s="14">
        <f>+ROUND(P4972/R4972,4)</f>
        <v>0.49309999999999998</v>
      </c>
      <c r="T4972" s="13">
        <f>ROUND(S4972*M4972,2)</f>
        <v>498.03</v>
      </c>
      <c r="U4972" s="14" t="s">
        <v>349</v>
      </c>
      <c r="V4972" t="s">
        <v>1</v>
      </c>
      <c r="W4972" s="62">
        <v>7.1071999999999997</v>
      </c>
      <c r="X4972" s="48">
        <f t="shared" si="529"/>
        <v>511.59387663214773</v>
      </c>
    </row>
    <row r="4973" spans="1:24" x14ac:dyDescent="0.2">
      <c r="A4973" s="38" t="str">
        <f t="shared" si="528"/>
        <v>2025-9</v>
      </c>
      <c r="B4973" t="s">
        <v>9178</v>
      </c>
      <c r="C4973" s="23">
        <v>45912</v>
      </c>
      <c r="D4973" s="23">
        <v>45911</v>
      </c>
      <c r="E4973" t="s">
        <v>5</v>
      </c>
      <c r="F4973" t="s">
        <v>6</v>
      </c>
      <c r="G4973" s="22"/>
      <c r="H4973" t="s">
        <v>9503</v>
      </c>
      <c r="I4973" t="s">
        <v>1746</v>
      </c>
      <c r="J4973" t="s">
        <v>1747</v>
      </c>
      <c r="K4973" s="10" t="str">
        <f>+LEFT(V4973,4)</f>
        <v>BOX-</v>
      </c>
      <c r="L4973" t="s">
        <v>10</v>
      </c>
      <c r="M4973" s="52">
        <v>1500</v>
      </c>
      <c r="N4973" t="s">
        <v>1472</v>
      </c>
      <c r="O4973" t="s">
        <v>11</v>
      </c>
      <c r="P4973" s="78">
        <v>3.6</v>
      </c>
      <c r="Q4973" s="11">
        <f>ROUND(P4973*M4973,2)</f>
        <v>5400</v>
      </c>
      <c r="R4973" s="12">
        <f>IF(O4973="HKD",7.8,IF(O4973="CNY",7.30034,1))</f>
        <v>7.3003400000000003</v>
      </c>
      <c r="S4973" s="14">
        <f>+ROUND(P4973/R4973,4)</f>
        <v>0.49309999999999998</v>
      </c>
      <c r="T4973" s="13">
        <f>ROUND(S4973*M4973,2)</f>
        <v>739.65</v>
      </c>
      <c r="U4973" s="14" t="s">
        <v>349</v>
      </c>
      <c r="V4973" t="s">
        <v>1</v>
      </c>
      <c r="W4973" s="62">
        <v>7.1071999999999997</v>
      </c>
      <c r="X4973" s="48">
        <f t="shared" si="529"/>
        <v>759.79288608734817</v>
      </c>
    </row>
    <row r="4974" spans="1:24" x14ac:dyDescent="0.2">
      <c r="A4974" s="38" t="str">
        <f t="shared" si="528"/>
        <v>2025-9</v>
      </c>
      <c r="B4974" t="s">
        <v>9216</v>
      </c>
      <c r="C4974" s="23">
        <v>45912</v>
      </c>
      <c r="D4974" s="23">
        <v>45911</v>
      </c>
      <c r="E4974" t="s">
        <v>5</v>
      </c>
      <c r="F4974" t="s">
        <v>6</v>
      </c>
      <c r="G4974" s="22"/>
      <c r="H4974" t="s">
        <v>9503</v>
      </c>
      <c r="I4974" t="s">
        <v>1768</v>
      </c>
      <c r="J4974" t="s">
        <v>1769</v>
      </c>
      <c r="K4974" s="10" t="str">
        <f>+LEFT(V4974,4)</f>
        <v>BOX-</v>
      </c>
      <c r="L4974" t="s">
        <v>10</v>
      </c>
      <c r="M4974" s="52">
        <v>1010</v>
      </c>
      <c r="N4974" t="s">
        <v>1472</v>
      </c>
      <c r="O4974" t="s">
        <v>11</v>
      </c>
      <c r="P4974" s="78">
        <v>4.57</v>
      </c>
      <c r="Q4974" s="11">
        <f>ROUND(P4974*M4974,2)</f>
        <v>4615.7</v>
      </c>
      <c r="R4974" s="12">
        <f>IF(O4974="HKD",7.8,IF(O4974="CNY",7.30034,1))</f>
        <v>7.3003400000000003</v>
      </c>
      <c r="S4974" s="14">
        <f>+ROUND(P4974/R4974,4)</f>
        <v>0.626</v>
      </c>
      <c r="T4974" s="13">
        <f>ROUND(S4974*M4974,2)</f>
        <v>632.26</v>
      </c>
      <c r="U4974" s="14" t="s">
        <v>349</v>
      </c>
      <c r="V4974" t="s">
        <v>1</v>
      </c>
      <c r="W4974" s="62">
        <v>7.1071999999999997</v>
      </c>
      <c r="X4974" s="48">
        <f t="shared" si="529"/>
        <v>649.44000450247643</v>
      </c>
    </row>
    <row r="4975" spans="1:24" x14ac:dyDescent="0.2">
      <c r="A4975" s="38" t="str">
        <f t="shared" si="528"/>
        <v>2025-9</v>
      </c>
      <c r="B4975" t="s">
        <v>9217</v>
      </c>
      <c r="C4975" s="23">
        <v>45912</v>
      </c>
      <c r="D4975" s="23">
        <v>45911</v>
      </c>
      <c r="E4975" t="s">
        <v>5</v>
      </c>
      <c r="F4975" t="s">
        <v>6</v>
      </c>
      <c r="G4975" s="22"/>
      <c r="H4975" t="s">
        <v>9503</v>
      </c>
      <c r="I4975" t="s">
        <v>1768</v>
      </c>
      <c r="J4975" t="s">
        <v>1769</v>
      </c>
      <c r="K4975" s="10" t="str">
        <f>+LEFT(V4975,4)</f>
        <v>BOX-</v>
      </c>
      <c r="L4975" t="s">
        <v>10</v>
      </c>
      <c r="M4975" s="52">
        <v>2020</v>
      </c>
      <c r="N4975" t="s">
        <v>1472</v>
      </c>
      <c r="O4975" t="s">
        <v>11</v>
      </c>
      <c r="P4975" s="78">
        <v>4.57</v>
      </c>
      <c r="Q4975" s="11">
        <f>ROUND(P4975*M4975,2)</f>
        <v>9231.4</v>
      </c>
      <c r="R4975" s="12">
        <f>IF(O4975="HKD",7.8,IF(O4975="CNY",7.30034,1))</f>
        <v>7.3003400000000003</v>
      </c>
      <c r="S4975" s="14">
        <f>+ROUND(P4975/R4975,4)</f>
        <v>0.626</v>
      </c>
      <c r="T4975" s="13">
        <f>ROUND(S4975*M4975,2)</f>
        <v>1264.52</v>
      </c>
      <c r="U4975" s="14" t="s">
        <v>349</v>
      </c>
      <c r="V4975" t="s">
        <v>1</v>
      </c>
      <c r="W4975" s="62">
        <v>7.1071999999999997</v>
      </c>
      <c r="X4975" s="48">
        <f t="shared" si="529"/>
        <v>1298.8800090049529</v>
      </c>
    </row>
    <row r="4976" spans="1:24" x14ac:dyDescent="0.2">
      <c r="A4976" s="38" t="str">
        <f t="shared" si="528"/>
        <v>2025-9</v>
      </c>
      <c r="B4976" t="s">
        <v>8324</v>
      </c>
      <c r="C4976" s="23">
        <v>45912</v>
      </c>
      <c r="D4976" s="23">
        <v>45834</v>
      </c>
      <c r="E4976" t="s">
        <v>128</v>
      </c>
      <c r="F4976" t="s">
        <v>129</v>
      </c>
      <c r="G4976" s="22"/>
      <c r="H4976" t="s">
        <v>9479</v>
      </c>
      <c r="I4976" t="s">
        <v>4741</v>
      </c>
      <c r="J4976" t="s">
        <v>4742</v>
      </c>
      <c r="K4976" s="10" t="str">
        <f>+LEFT(V4976,4)</f>
        <v>HDL-</v>
      </c>
      <c r="L4976" t="s">
        <v>10</v>
      </c>
      <c r="M4976" s="52">
        <v>1161</v>
      </c>
      <c r="N4976" t="s">
        <v>1472</v>
      </c>
      <c r="O4976" t="s">
        <v>11</v>
      </c>
      <c r="P4976" s="78">
        <v>4.8219000000000003</v>
      </c>
      <c r="Q4976" s="11">
        <f>ROUND(P4976*M4976,2)</f>
        <v>5598.23</v>
      </c>
      <c r="R4976" s="12">
        <f>IF(O4976="HKD",7.8,IF(O4976="CNY",7.30034,1))</f>
        <v>7.3003400000000003</v>
      </c>
      <c r="S4976" s="14">
        <f>+ROUND(P4976/R4976,4)</f>
        <v>0.66049999999999998</v>
      </c>
      <c r="T4976" s="13">
        <f>ROUND(S4976*M4976,2)</f>
        <v>766.84</v>
      </c>
      <c r="U4976" s="14" t="s">
        <v>349</v>
      </c>
      <c r="V4976" t="s">
        <v>228</v>
      </c>
      <c r="W4976" s="62">
        <v>7.1071999999999997</v>
      </c>
      <c r="X4976" s="48">
        <f t="shared" si="529"/>
        <v>787.68374324628553</v>
      </c>
    </row>
    <row r="4977" spans="1:24" x14ac:dyDescent="0.2">
      <c r="A4977" s="38" t="str">
        <f t="shared" si="528"/>
        <v>2025-9</v>
      </c>
      <c r="B4977" t="s">
        <v>9227</v>
      </c>
      <c r="C4977" s="23">
        <v>45912</v>
      </c>
      <c r="D4977" s="23">
        <v>45911</v>
      </c>
      <c r="E4977" t="s">
        <v>5</v>
      </c>
      <c r="F4977" t="s">
        <v>6</v>
      </c>
      <c r="G4977" s="22"/>
      <c r="H4977" t="s">
        <v>9531</v>
      </c>
      <c r="I4977" t="s">
        <v>5705</v>
      </c>
      <c r="J4977" t="s">
        <v>5846</v>
      </c>
      <c r="K4977" s="10" t="str">
        <f>+LEFT(V4977,4)</f>
        <v>BOX-</v>
      </c>
      <c r="L4977" t="s">
        <v>10</v>
      </c>
      <c r="M4977" s="52">
        <v>1810</v>
      </c>
      <c r="N4977" t="s">
        <v>1472</v>
      </c>
      <c r="O4977" t="s">
        <v>11</v>
      </c>
      <c r="P4977" s="78">
        <v>4.87</v>
      </c>
      <c r="Q4977" s="11">
        <f>ROUND(P4977*M4977,2)</f>
        <v>8814.7000000000007</v>
      </c>
      <c r="R4977" s="12">
        <f>IF(O4977="HKD",7.8,IF(O4977="CNY",7.30034,1))</f>
        <v>7.3003400000000003</v>
      </c>
      <c r="S4977" s="14">
        <f>+ROUND(P4977/R4977,4)</f>
        <v>0.66710000000000003</v>
      </c>
      <c r="T4977" s="13">
        <f>ROUND(S4977*M4977,2)</f>
        <v>1207.45</v>
      </c>
      <c r="U4977" s="14" t="s">
        <v>349</v>
      </c>
      <c r="V4977" t="s">
        <v>1</v>
      </c>
      <c r="W4977" s="62">
        <v>7.1071999999999997</v>
      </c>
      <c r="X4977" s="48">
        <f t="shared" si="529"/>
        <v>1240.2493246285458</v>
      </c>
    </row>
    <row r="4978" spans="1:24" x14ac:dyDescent="0.2">
      <c r="A4978" s="38" t="str">
        <f t="shared" si="528"/>
        <v>2025-9</v>
      </c>
      <c r="B4978" t="s">
        <v>9237</v>
      </c>
      <c r="C4978" s="23">
        <v>45912</v>
      </c>
      <c r="D4978" s="23">
        <v>45839</v>
      </c>
      <c r="E4978" t="s">
        <v>143</v>
      </c>
      <c r="F4978" t="s">
        <v>144</v>
      </c>
      <c r="G4978" s="22"/>
      <c r="H4978" t="s">
        <v>9539</v>
      </c>
      <c r="I4978" t="s">
        <v>141</v>
      </c>
      <c r="J4978" t="s">
        <v>142</v>
      </c>
      <c r="K4978" s="10" t="str">
        <f>+LEFT(V4978,4)</f>
        <v>KNOB</v>
      </c>
      <c r="L4978" t="s">
        <v>10</v>
      </c>
      <c r="M4978" s="52">
        <v>14840</v>
      </c>
      <c r="N4978" t="s">
        <v>1472</v>
      </c>
      <c r="O4978" t="s">
        <v>11</v>
      </c>
      <c r="P4978" s="78">
        <v>5.0999999999999996</v>
      </c>
      <c r="Q4978" s="11">
        <f>ROUND(P4978*M4978,2)</f>
        <v>75684</v>
      </c>
      <c r="R4978" s="12">
        <f>IF(O4978="HKD",7.8,IF(O4978="CNY",7.30034,1))</f>
        <v>7.3003400000000003</v>
      </c>
      <c r="S4978" s="14">
        <f>+ROUND(P4978/R4978,4)</f>
        <v>0.6986</v>
      </c>
      <c r="T4978" s="13">
        <f>ROUND(S4978*M4978,2)</f>
        <v>10367.219999999999</v>
      </c>
      <c r="U4978" s="14" t="s">
        <v>349</v>
      </c>
      <c r="V4978" t="s">
        <v>32</v>
      </c>
      <c r="W4978" s="62">
        <v>7.1071999999999997</v>
      </c>
      <c r="X4978" s="48">
        <f t="shared" si="529"/>
        <v>10648.919405673119</v>
      </c>
    </row>
    <row r="4979" spans="1:24" x14ac:dyDescent="0.2">
      <c r="A4979" s="38" t="str">
        <f t="shared" si="528"/>
        <v>2025-9</v>
      </c>
      <c r="B4979" t="s">
        <v>9244</v>
      </c>
      <c r="C4979" s="23">
        <v>45912</v>
      </c>
      <c r="D4979" s="23">
        <v>45911</v>
      </c>
      <c r="E4979" t="s">
        <v>5</v>
      </c>
      <c r="F4979" t="s">
        <v>6</v>
      </c>
      <c r="G4979" s="22"/>
      <c r="H4979" t="s">
        <v>9503</v>
      </c>
      <c r="I4979" t="s">
        <v>6825</v>
      </c>
      <c r="J4979" t="s">
        <v>6826</v>
      </c>
      <c r="K4979" s="10" t="str">
        <f>+LEFT(V4979,4)</f>
        <v>BOX-</v>
      </c>
      <c r="L4979" t="s">
        <v>10</v>
      </c>
      <c r="M4979" s="52">
        <v>2020</v>
      </c>
      <c r="N4979" t="s">
        <v>1472</v>
      </c>
      <c r="O4979" t="s">
        <v>11</v>
      </c>
      <c r="P4979" s="78">
        <v>5.26</v>
      </c>
      <c r="Q4979" s="11">
        <f>ROUND(P4979*M4979,2)</f>
        <v>10625.2</v>
      </c>
      <c r="R4979" s="12">
        <f>IF(O4979="HKD",7.8,IF(O4979="CNY",7.30034,1))</f>
        <v>7.3003400000000003</v>
      </c>
      <c r="S4979" s="14">
        <f>+ROUND(P4979/R4979,4)</f>
        <v>0.72050000000000003</v>
      </c>
      <c r="T4979" s="13">
        <f>ROUND(S4979*M4979,2)</f>
        <v>1455.41</v>
      </c>
      <c r="U4979" s="14" t="s">
        <v>349</v>
      </c>
      <c r="V4979" t="s">
        <v>1</v>
      </c>
      <c r="W4979" s="62">
        <v>7.1071999999999997</v>
      </c>
      <c r="X4979" s="48">
        <f t="shared" si="529"/>
        <v>1494.9909950472759</v>
      </c>
    </row>
    <row r="4980" spans="1:24" x14ac:dyDescent="0.2">
      <c r="A4980" s="38" t="str">
        <f t="shared" si="528"/>
        <v>2025-9</v>
      </c>
      <c r="B4980" t="s">
        <v>9256</v>
      </c>
      <c r="C4980" s="23">
        <v>45912</v>
      </c>
      <c r="D4980" s="23">
        <v>45911</v>
      </c>
      <c r="E4980" t="s">
        <v>5</v>
      </c>
      <c r="F4980" t="s">
        <v>6</v>
      </c>
      <c r="G4980" s="22"/>
      <c r="H4980" t="s">
        <v>9557</v>
      </c>
      <c r="I4980" t="s">
        <v>8809</v>
      </c>
      <c r="J4980" t="s">
        <v>8810</v>
      </c>
      <c r="K4980" s="10" t="str">
        <f>+LEFT(V4980,4)</f>
        <v>BOX-</v>
      </c>
      <c r="L4980" t="s">
        <v>10</v>
      </c>
      <c r="M4980" s="52">
        <v>1310</v>
      </c>
      <c r="N4980" t="s">
        <v>1472</v>
      </c>
      <c r="O4980" t="s">
        <v>11</v>
      </c>
      <c r="P4980" s="78">
        <v>6.02</v>
      </c>
      <c r="Q4980" s="11">
        <f>ROUND(P4980*M4980,2)</f>
        <v>7886.2</v>
      </c>
      <c r="R4980" s="12">
        <f>IF(O4980="HKD",7.8,IF(O4980="CNY",7.30034,1))</f>
        <v>7.3003400000000003</v>
      </c>
      <c r="S4980" s="14">
        <f>+ROUND(P4980/R4980,4)</f>
        <v>0.8246</v>
      </c>
      <c r="T4980" s="13">
        <f>ROUND(S4980*M4980,2)</f>
        <v>1080.23</v>
      </c>
      <c r="U4980" s="14" t="s">
        <v>349</v>
      </c>
      <c r="V4980" t="s">
        <v>1</v>
      </c>
      <c r="W4980" s="62">
        <v>7.1071999999999997</v>
      </c>
      <c r="X4980" s="48">
        <f t="shared" si="529"/>
        <v>1109.6071589374155</v>
      </c>
    </row>
    <row r="4981" spans="1:24" x14ac:dyDescent="0.2">
      <c r="A4981" s="38" t="str">
        <f t="shared" si="528"/>
        <v>2025-9</v>
      </c>
      <c r="B4981" t="s">
        <v>9257</v>
      </c>
      <c r="C4981" s="23">
        <v>45912</v>
      </c>
      <c r="D4981" s="23">
        <v>45868</v>
      </c>
      <c r="E4981" t="s">
        <v>21</v>
      </c>
      <c r="F4981" t="s">
        <v>22</v>
      </c>
      <c r="G4981" s="22"/>
      <c r="H4981" t="s">
        <v>9558</v>
      </c>
      <c r="I4981" t="s">
        <v>8811</v>
      </c>
      <c r="J4981" t="s">
        <v>8812</v>
      </c>
      <c r="K4981" s="10" t="str">
        <f>+LEFT(V4981,4)</f>
        <v>HDL-</v>
      </c>
      <c r="L4981" t="s">
        <v>10</v>
      </c>
      <c r="M4981" s="52">
        <v>510</v>
      </c>
      <c r="N4981" t="s">
        <v>1472</v>
      </c>
      <c r="O4981" t="s">
        <v>11</v>
      </c>
      <c r="P4981" s="78">
        <v>6.0206</v>
      </c>
      <c r="Q4981" s="11">
        <f>ROUND(P4981*M4981,2)</f>
        <v>3070.51</v>
      </c>
      <c r="R4981" s="12">
        <f>IF(O4981="HKD",7.8,IF(O4981="CNY",7.30034,1))</f>
        <v>7.3003400000000003</v>
      </c>
      <c r="S4981" s="14">
        <f>+ROUND(P4981/R4981,4)</f>
        <v>0.82469999999999999</v>
      </c>
      <c r="T4981" s="13">
        <f>ROUND(S4981*M4981,2)</f>
        <v>420.6</v>
      </c>
      <c r="U4981" s="14" t="s">
        <v>349</v>
      </c>
      <c r="V4981" t="s">
        <v>228</v>
      </c>
      <c r="W4981" s="62">
        <v>7.1071999999999997</v>
      </c>
      <c r="X4981" s="48">
        <f t="shared" si="529"/>
        <v>432.02752138676271</v>
      </c>
    </row>
    <row r="4982" spans="1:24" x14ac:dyDescent="0.2">
      <c r="A4982" s="38" t="str">
        <f t="shared" si="528"/>
        <v>2025-9</v>
      </c>
      <c r="B4982" t="s">
        <v>9260</v>
      </c>
      <c r="C4982" s="23">
        <v>45912</v>
      </c>
      <c r="D4982" s="23">
        <v>45868</v>
      </c>
      <c r="E4982" t="s">
        <v>21</v>
      </c>
      <c r="F4982" t="s">
        <v>22</v>
      </c>
      <c r="G4982" s="22"/>
      <c r="H4982" t="s">
        <v>9558</v>
      </c>
      <c r="I4982" t="s">
        <v>3087</v>
      </c>
      <c r="J4982" t="s">
        <v>3303</v>
      </c>
      <c r="K4982" s="10" t="str">
        <f>+LEFT(V4982,4)</f>
        <v>HDL-</v>
      </c>
      <c r="L4982" t="s">
        <v>10</v>
      </c>
      <c r="M4982" s="52">
        <v>500</v>
      </c>
      <c r="N4982" t="s">
        <v>1472</v>
      </c>
      <c r="O4982" t="s">
        <v>11</v>
      </c>
      <c r="P4982" s="78">
        <v>6.3521000000000001</v>
      </c>
      <c r="Q4982" s="11">
        <f>ROUND(P4982*M4982,2)</f>
        <v>3176.05</v>
      </c>
      <c r="R4982" s="12">
        <f>IF(O4982="HKD",7.8,IF(O4982="CNY",7.30034,1))</f>
        <v>7.3003400000000003</v>
      </c>
      <c r="S4982" s="14">
        <f>+ROUND(P4982/R4982,4)</f>
        <v>0.87009999999999998</v>
      </c>
      <c r="T4982" s="13">
        <f>ROUND(S4982*M4982,2)</f>
        <v>435.05</v>
      </c>
      <c r="U4982" s="14" t="s">
        <v>349</v>
      </c>
      <c r="V4982" t="s">
        <v>228</v>
      </c>
      <c r="W4982" s="62">
        <v>7.1071999999999997</v>
      </c>
      <c r="X4982" s="48">
        <f t="shared" si="529"/>
        <v>446.87781404772625</v>
      </c>
    </row>
    <row r="4983" spans="1:24" x14ac:dyDescent="0.2">
      <c r="A4983" s="38" t="str">
        <f t="shared" si="528"/>
        <v>2025-9</v>
      </c>
      <c r="B4983" t="s">
        <v>9262</v>
      </c>
      <c r="C4983" s="23">
        <v>45912</v>
      </c>
      <c r="D4983" s="23">
        <v>45883</v>
      </c>
      <c r="E4983" t="s">
        <v>287</v>
      </c>
      <c r="F4983" t="s">
        <v>288</v>
      </c>
      <c r="G4983" s="22"/>
      <c r="H4983" t="s">
        <v>0</v>
      </c>
      <c r="I4983" t="s">
        <v>81</v>
      </c>
      <c r="J4983" t="s">
        <v>82</v>
      </c>
      <c r="K4983" s="10" t="str">
        <f>+LEFT(V4983,4)</f>
        <v>ANYD</v>
      </c>
      <c r="L4983" t="s">
        <v>10</v>
      </c>
      <c r="M4983" s="52">
        <v>-1740</v>
      </c>
      <c r="N4983" t="s">
        <v>1472</v>
      </c>
      <c r="O4983" t="s">
        <v>11</v>
      </c>
      <c r="P4983" s="78">
        <v>6.4610000000000003</v>
      </c>
      <c r="Q4983" s="11">
        <f>ROUND(P4983*M4983,2)</f>
        <v>-11242.14</v>
      </c>
      <c r="R4983" s="12">
        <f>IF(O4983="HKD",7.8,IF(O4983="CNY",7.30034,1))</f>
        <v>7.3003400000000003</v>
      </c>
      <c r="S4983" s="14">
        <f>+ROUND(P4983/R4983,4)</f>
        <v>0.88500000000000001</v>
      </c>
      <c r="T4983" s="13">
        <f>ROUND(S4983*M4983,2)</f>
        <v>-1539.9</v>
      </c>
      <c r="U4983" s="14" t="s">
        <v>349</v>
      </c>
      <c r="V4983" t="s">
        <v>36</v>
      </c>
      <c r="W4983" s="62">
        <v>7.1071999999999997</v>
      </c>
      <c r="X4983" s="48">
        <f t="shared" si="529"/>
        <v>-1581.7959252588926</v>
      </c>
    </row>
    <row r="4984" spans="1:24" x14ac:dyDescent="0.2">
      <c r="A4984" s="38" t="str">
        <f t="shared" si="528"/>
        <v>2025-9</v>
      </c>
      <c r="B4984" t="s">
        <v>9282</v>
      </c>
      <c r="C4984" s="23">
        <v>45912</v>
      </c>
      <c r="D4984" s="23">
        <v>45842</v>
      </c>
      <c r="E4984" t="s">
        <v>143</v>
      </c>
      <c r="F4984" t="s">
        <v>144</v>
      </c>
      <c r="G4984" s="22"/>
      <c r="H4984" t="s">
        <v>9583</v>
      </c>
      <c r="I4984" t="s">
        <v>3146</v>
      </c>
      <c r="J4984" t="s">
        <v>3356</v>
      </c>
      <c r="K4984" s="10" t="str">
        <f>+LEFT(V4984,4)</f>
        <v>LHDL</v>
      </c>
      <c r="L4984" t="s">
        <v>10</v>
      </c>
      <c r="M4984" s="52">
        <v>2040</v>
      </c>
      <c r="N4984" t="s">
        <v>1472</v>
      </c>
      <c r="O4984" t="s">
        <v>11</v>
      </c>
      <c r="P4984" s="78">
        <v>7.5308000000000002</v>
      </c>
      <c r="Q4984" s="11">
        <f>ROUND(P4984*M4984,2)</f>
        <v>15362.83</v>
      </c>
      <c r="R4984" s="12">
        <f>IF(O4984="HKD",7.8,IF(O4984="CNY",7.30034,1))</f>
        <v>7.3003400000000003</v>
      </c>
      <c r="S4984" s="14">
        <f>+ROUND(P4984/R4984,4)</f>
        <v>1.0316000000000001</v>
      </c>
      <c r="T4984" s="13">
        <f>ROUND(S4984*M4984,2)</f>
        <v>2104.46</v>
      </c>
      <c r="U4984" s="14" t="s">
        <v>349</v>
      </c>
      <c r="V4984" t="s">
        <v>125</v>
      </c>
      <c r="W4984" s="62">
        <v>7.1071999999999997</v>
      </c>
      <c r="X4984" s="48">
        <f t="shared" si="529"/>
        <v>2161.5871229176046</v>
      </c>
    </row>
    <row r="4985" spans="1:24" x14ac:dyDescent="0.2">
      <c r="A4985" s="38" t="str">
        <f t="shared" si="528"/>
        <v>2025-9</v>
      </c>
      <c r="B4985" t="s">
        <v>9283</v>
      </c>
      <c r="C4985" s="23">
        <v>45912</v>
      </c>
      <c r="D4985" s="23">
        <v>45842</v>
      </c>
      <c r="E4985" t="s">
        <v>143</v>
      </c>
      <c r="F4985" t="s">
        <v>144</v>
      </c>
      <c r="G4985" s="22"/>
      <c r="H4985" t="s">
        <v>9583</v>
      </c>
      <c r="I4985" t="s">
        <v>1796</v>
      </c>
      <c r="J4985" t="s">
        <v>1797</v>
      </c>
      <c r="K4985" s="10" t="str">
        <f>+LEFT(V4985,4)</f>
        <v>LHDL</v>
      </c>
      <c r="L4985" t="s">
        <v>10</v>
      </c>
      <c r="M4985" s="52">
        <v>1800</v>
      </c>
      <c r="N4985" t="s">
        <v>1472</v>
      </c>
      <c r="O4985" t="s">
        <v>11</v>
      </c>
      <c r="P4985" s="78">
        <v>7.5308000000000002</v>
      </c>
      <c r="Q4985" s="11">
        <f>ROUND(P4985*M4985,2)</f>
        <v>13555.44</v>
      </c>
      <c r="R4985" s="12">
        <f>IF(O4985="HKD",7.8,IF(O4985="CNY",7.30034,1))</f>
        <v>7.3003400000000003</v>
      </c>
      <c r="S4985" s="14">
        <f>+ROUND(P4985/R4985,4)</f>
        <v>1.0316000000000001</v>
      </c>
      <c r="T4985" s="13">
        <f>ROUND(S4985*M4985,2)</f>
        <v>1856.88</v>
      </c>
      <c r="U4985" s="14" t="s">
        <v>349</v>
      </c>
      <c r="V4985" t="s">
        <v>125</v>
      </c>
      <c r="W4985" s="62">
        <v>7.1071999999999997</v>
      </c>
      <c r="X4985" s="48">
        <f t="shared" si="529"/>
        <v>1907.2827555155336</v>
      </c>
    </row>
    <row r="4986" spans="1:24" x14ac:dyDescent="0.2">
      <c r="A4986" s="38" t="str">
        <f t="shared" si="528"/>
        <v>2025-9</v>
      </c>
      <c r="B4986" t="s">
        <v>9284</v>
      </c>
      <c r="C4986" s="23">
        <v>45912</v>
      </c>
      <c r="D4986" s="23">
        <v>45842</v>
      </c>
      <c r="E4986" t="s">
        <v>143</v>
      </c>
      <c r="F4986" t="s">
        <v>144</v>
      </c>
      <c r="G4986" s="22"/>
      <c r="H4986" t="s">
        <v>9583</v>
      </c>
      <c r="I4986" t="s">
        <v>1798</v>
      </c>
      <c r="J4986" t="s">
        <v>1799</v>
      </c>
      <c r="K4986" s="10" t="str">
        <f>+LEFT(V4986,4)</f>
        <v>LHDL</v>
      </c>
      <c r="L4986" t="s">
        <v>10</v>
      </c>
      <c r="M4986" s="52">
        <v>2760</v>
      </c>
      <c r="N4986" t="s">
        <v>1472</v>
      </c>
      <c r="O4986" t="s">
        <v>11</v>
      </c>
      <c r="P4986" s="78">
        <v>7.5308000000000002</v>
      </c>
      <c r="Q4986" s="11">
        <f>ROUND(P4986*M4986,2)</f>
        <v>20785.009999999998</v>
      </c>
      <c r="R4986" s="12">
        <f>IF(O4986="HKD",7.8,IF(O4986="CNY",7.30034,1))</f>
        <v>7.3003400000000003</v>
      </c>
      <c r="S4986" s="14">
        <f>+ROUND(P4986/R4986,4)</f>
        <v>1.0316000000000001</v>
      </c>
      <c r="T4986" s="13">
        <f>ROUND(S4986*M4986,2)</f>
        <v>2847.22</v>
      </c>
      <c r="U4986" s="14" t="s">
        <v>349</v>
      </c>
      <c r="V4986" t="s">
        <v>125</v>
      </c>
      <c r="W4986" s="62">
        <v>7.1071999999999997</v>
      </c>
      <c r="X4986" s="48">
        <f t="shared" si="529"/>
        <v>2924.5002251238179</v>
      </c>
    </row>
    <row r="4987" spans="1:24" x14ac:dyDescent="0.2">
      <c r="A4987" s="38" t="str">
        <f t="shared" si="528"/>
        <v>2025-9</v>
      </c>
      <c r="B4987" t="s">
        <v>9285</v>
      </c>
      <c r="C4987" s="23">
        <v>45912</v>
      </c>
      <c r="D4987" s="23">
        <v>45842</v>
      </c>
      <c r="E4987" t="s">
        <v>143</v>
      </c>
      <c r="F4987" t="s">
        <v>144</v>
      </c>
      <c r="G4987" s="22"/>
      <c r="H4987" t="s">
        <v>9583</v>
      </c>
      <c r="I4987" t="s">
        <v>3150</v>
      </c>
      <c r="J4987" t="s">
        <v>3360</v>
      </c>
      <c r="K4987" s="10" t="str">
        <f>+LEFT(V4987,4)</f>
        <v>LHDL</v>
      </c>
      <c r="L4987" t="s">
        <v>10</v>
      </c>
      <c r="M4987" s="52">
        <v>600</v>
      </c>
      <c r="N4987" t="s">
        <v>1472</v>
      </c>
      <c r="O4987" t="s">
        <v>11</v>
      </c>
      <c r="P4987" s="78">
        <v>7.5308000000000002</v>
      </c>
      <c r="Q4987" s="11">
        <f>ROUND(P4987*M4987,2)</f>
        <v>4518.4799999999996</v>
      </c>
      <c r="R4987" s="12">
        <f>IF(O4987="HKD",7.8,IF(O4987="CNY",7.30034,1))</f>
        <v>7.3003400000000003</v>
      </c>
      <c r="S4987" s="14">
        <f>+ROUND(P4987/R4987,4)</f>
        <v>1.0316000000000001</v>
      </c>
      <c r="T4987" s="13">
        <f>ROUND(S4987*M4987,2)</f>
        <v>618.96</v>
      </c>
      <c r="U4987" s="14" t="s">
        <v>349</v>
      </c>
      <c r="V4987" t="s">
        <v>125</v>
      </c>
      <c r="W4987" s="62">
        <v>7.1071999999999997</v>
      </c>
      <c r="X4987" s="48">
        <f t="shared" si="529"/>
        <v>635.76091850517787</v>
      </c>
    </row>
    <row r="4988" spans="1:24" x14ac:dyDescent="0.2">
      <c r="A4988" s="38" t="str">
        <f t="shared" si="528"/>
        <v>2025-9</v>
      </c>
      <c r="B4988" t="s">
        <v>9311</v>
      </c>
      <c r="C4988" s="23">
        <v>45912</v>
      </c>
      <c r="D4988" s="23">
        <v>45911</v>
      </c>
      <c r="E4988" t="s">
        <v>5</v>
      </c>
      <c r="F4988" t="s">
        <v>6</v>
      </c>
      <c r="G4988" s="22"/>
      <c r="H4988" t="s">
        <v>9503</v>
      </c>
      <c r="I4988" t="s">
        <v>3780</v>
      </c>
      <c r="J4988" t="s">
        <v>3781</v>
      </c>
      <c r="K4988" s="10" t="str">
        <f>+LEFT(V4988,4)</f>
        <v>BOX-</v>
      </c>
      <c r="L4988" t="s">
        <v>10</v>
      </c>
      <c r="M4988" s="52">
        <v>505</v>
      </c>
      <c r="N4988" t="s">
        <v>1472</v>
      </c>
      <c r="O4988" t="s">
        <v>11</v>
      </c>
      <c r="P4988" s="78">
        <v>9.1</v>
      </c>
      <c r="Q4988" s="11">
        <f>ROUND(P4988*M4988,2)</f>
        <v>4595.5</v>
      </c>
      <c r="R4988" s="12">
        <f>IF(O4988="HKD",7.8,IF(O4988="CNY",7.30034,1))</f>
        <v>7.3003400000000003</v>
      </c>
      <c r="S4988" s="14">
        <f>+ROUND(P4988/R4988,4)</f>
        <v>1.2464999999999999</v>
      </c>
      <c r="T4988" s="13">
        <f>ROUND(S4988*M4988,2)</f>
        <v>629.48</v>
      </c>
      <c r="U4988" s="14" t="s">
        <v>349</v>
      </c>
      <c r="V4988" t="s">
        <v>1</v>
      </c>
      <c r="W4988" s="62">
        <v>7.1071999999999997</v>
      </c>
      <c r="X4988" s="48">
        <f t="shared" si="529"/>
        <v>646.5978162989644</v>
      </c>
    </row>
    <row r="4989" spans="1:24" x14ac:dyDescent="0.2">
      <c r="A4989" s="38" t="str">
        <f t="shared" si="528"/>
        <v>2025-9</v>
      </c>
      <c r="B4989" t="s">
        <v>9348</v>
      </c>
      <c r="C4989" s="23">
        <v>45912</v>
      </c>
      <c r="D4989" s="23">
        <v>45847</v>
      </c>
      <c r="E4989" t="s">
        <v>143</v>
      </c>
      <c r="F4989" t="s">
        <v>144</v>
      </c>
      <c r="G4989" s="22"/>
      <c r="H4989" t="s">
        <v>9539</v>
      </c>
      <c r="I4989" t="s">
        <v>3798</v>
      </c>
      <c r="J4989" t="s">
        <v>3799</v>
      </c>
      <c r="K4989" s="10" t="str">
        <f>+LEFT(V4989,4)</f>
        <v>HDL-</v>
      </c>
      <c r="L4989" t="s">
        <v>10</v>
      </c>
      <c r="M4989" s="52">
        <v>690</v>
      </c>
      <c r="N4989" t="s">
        <v>1472</v>
      </c>
      <c r="O4989" t="s">
        <v>11</v>
      </c>
      <c r="P4989" s="78">
        <v>15.564299999999999</v>
      </c>
      <c r="Q4989" s="11">
        <f>ROUND(P4989*M4989,2)</f>
        <v>10739.37</v>
      </c>
      <c r="R4989" s="12">
        <f>IF(O4989="HKD",7.8,IF(O4989="CNY",7.30034,1))</f>
        <v>7.3003400000000003</v>
      </c>
      <c r="S4989" s="14">
        <f>+ROUND(P4989/R4989,4)</f>
        <v>2.1320000000000001</v>
      </c>
      <c r="T4989" s="13">
        <f>ROUND(S4989*M4989,2)</f>
        <v>1471.08</v>
      </c>
      <c r="U4989" s="14" t="s">
        <v>349</v>
      </c>
      <c r="V4989" t="s">
        <v>228</v>
      </c>
      <c r="W4989" s="62">
        <v>7.1071999999999997</v>
      </c>
      <c r="X4989" s="48">
        <f t="shared" si="529"/>
        <v>1511.0545643854118</v>
      </c>
    </row>
    <row r="4990" spans="1:24" x14ac:dyDescent="0.2">
      <c r="A4990" s="38" t="str">
        <f t="shared" si="528"/>
        <v>2025-9</v>
      </c>
      <c r="B4990" t="s">
        <v>9350</v>
      </c>
      <c r="C4990" s="23">
        <v>45912</v>
      </c>
      <c r="D4990" s="23">
        <v>45847</v>
      </c>
      <c r="E4990" t="s">
        <v>143</v>
      </c>
      <c r="F4990" t="s">
        <v>144</v>
      </c>
      <c r="G4990" s="22"/>
      <c r="H4990" t="s">
        <v>9539</v>
      </c>
      <c r="I4990" t="s">
        <v>3064</v>
      </c>
      <c r="J4990" t="s">
        <v>3280</v>
      </c>
      <c r="K4990" s="10" t="str">
        <f>+LEFT(V4990,4)</f>
        <v>HDL-</v>
      </c>
      <c r="L4990" t="s">
        <v>10</v>
      </c>
      <c r="M4990" s="52">
        <v>680</v>
      </c>
      <c r="N4990" t="s">
        <v>1472</v>
      </c>
      <c r="O4990" t="s">
        <v>11</v>
      </c>
      <c r="P4990" s="78">
        <v>15.564299999999999</v>
      </c>
      <c r="Q4990" s="11">
        <f>ROUND(P4990*M4990,2)</f>
        <v>10583.72</v>
      </c>
      <c r="R4990" s="12">
        <f>IF(O4990="HKD",7.8,IF(O4990="CNY",7.30034,1))</f>
        <v>7.3003400000000003</v>
      </c>
      <c r="S4990" s="14">
        <f>+ROUND(P4990/R4990,4)</f>
        <v>2.1320000000000001</v>
      </c>
      <c r="T4990" s="13">
        <f>ROUND(S4990*M4990,2)</f>
        <v>1449.76</v>
      </c>
      <c r="U4990" s="14" t="s">
        <v>349</v>
      </c>
      <c r="V4990" t="s">
        <v>228</v>
      </c>
      <c r="W4990" s="62">
        <v>7.1071999999999997</v>
      </c>
      <c r="X4990" s="48">
        <f t="shared" si="529"/>
        <v>1489.1552228725798</v>
      </c>
    </row>
    <row r="4991" spans="1:24" x14ac:dyDescent="0.2">
      <c r="A4991" s="38" t="str">
        <f t="shared" si="528"/>
        <v>2025-9</v>
      </c>
      <c r="B4991" t="s">
        <v>9352</v>
      </c>
      <c r="C4991" s="23">
        <v>45912</v>
      </c>
      <c r="D4991" s="23">
        <v>45847</v>
      </c>
      <c r="E4991" t="s">
        <v>143</v>
      </c>
      <c r="F4991" t="s">
        <v>144</v>
      </c>
      <c r="G4991" s="22"/>
      <c r="H4991" t="s">
        <v>9539</v>
      </c>
      <c r="I4991" t="s">
        <v>8857</v>
      </c>
      <c r="J4991" t="s">
        <v>8858</v>
      </c>
      <c r="K4991" s="10" t="str">
        <f>+LEFT(V4991,4)</f>
        <v>HDL-</v>
      </c>
      <c r="L4991" t="s">
        <v>10</v>
      </c>
      <c r="M4991" s="52">
        <v>210</v>
      </c>
      <c r="N4991" t="s">
        <v>1472</v>
      </c>
      <c r="O4991" t="s">
        <v>11</v>
      </c>
      <c r="P4991" s="78">
        <v>15.9543</v>
      </c>
      <c r="Q4991" s="11">
        <f>ROUND(P4991*M4991,2)</f>
        <v>3350.4</v>
      </c>
      <c r="R4991" s="12">
        <f>IF(O4991="HKD",7.8,IF(O4991="CNY",7.30034,1))</f>
        <v>7.3003400000000003</v>
      </c>
      <c r="S4991" s="14">
        <f>+ROUND(P4991/R4991,4)</f>
        <v>2.1854</v>
      </c>
      <c r="T4991" s="13">
        <f>ROUND(S4991*M4991,2)</f>
        <v>458.93</v>
      </c>
      <c r="U4991" s="14" t="s">
        <v>349</v>
      </c>
      <c r="V4991" t="s">
        <v>228</v>
      </c>
      <c r="W4991" s="62">
        <v>7.1071999999999997</v>
      </c>
      <c r="X4991" s="48">
        <f t="shared" si="529"/>
        <v>471.40969720846465</v>
      </c>
    </row>
    <row r="4992" spans="1:24" x14ac:dyDescent="0.2">
      <c r="A4992" s="38" t="str">
        <f t="shared" si="528"/>
        <v>2025-9</v>
      </c>
      <c r="B4992" t="s">
        <v>8924</v>
      </c>
      <c r="C4992" s="23">
        <v>45915</v>
      </c>
      <c r="D4992" s="23">
        <v>45839</v>
      </c>
      <c r="E4992" t="s">
        <v>162</v>
      </c>
      <c r="F4992" t="s">
        <v>163</v>
      </c>
      <c r="G4992" s="22"/>
      <c r="H4992" t="s">
        <v>9420</v>
      </c>
      <c r="I4992" t="s">
        <v>592</v>
      </c>
      <c r="J4992" t="s">
        <v>593</v>
      </c>
      <c r="K4992" s="10" t="str">
        <f>+LEFT(V4992,4)</f>
        <v>SCR-</v>
      </c>
      <c r="L4992" t="s">
        <v>10</v>
      </c>
      <c r="M4992" s="52">
        <v>20400</v>
      </c>
      <c r="N4992" t="s">
        <v>1472</v>
      </c>
      <c r="O4992" t="s">
        <v>11</v>
      </c>
      <c r="P4992" s="78">
        <v>6.8599999999999994E-2</v>
      </c>
      <c r="Q4992" s="11">
        <f>ROUND(P4992*M4992,2)</f>
        <v>1399.44</v>
      </c>
      <c r="R4992" s="12">
        <f>IF(O4992="HKD",7.8,IF(O4992="CNY",7.30034,1))</f>
        <v>7.3003400000000003</v>
      </c>
      <c r="S4992" s="14">
        <f>+ROUND(P4992/R4992,4)</f>
        <v>9.4000000000000004E-3</v>
      </c>
      <c r="T4992" s="13">
        <f>ROUND(S4992*M4992,2)</f>
        <v>191.76</v>
      </c>
      <c r="U4992" s="14" t="s">
        <v>349</v>
      </c>
      <c r="V4992" t="s">
        <v>166</v>
      </c>
      <c r="W4992" s="62">
        <v>7.1071999999999997</v>
      </c>
      <c r="X4992" s="48">
        <f t="shared" si="529"/>
        <v>196.90454750112562</v>
      </c>
    </row>
    <row r="4993" spans="1:24" x14ac:dyDescent="0.2">
      <c r="A4993" s="38" t="str">
        <f t="shared" si="528"/>
        <v>2025-9</v>
      </c>
      <c r="B4993" t="s">
        <v>8926</v>
      </c>
      <c r="C4993" s="23">
        <v>45915</v>
      </c>
      <c r="D4993" s="23">
        <v>45911</v>
      </c>
      <c r="E4993" t="s">
        <v>162</v>
      </c>
      <c r="F4993" t="s">
        <v>163</v>
      </c>
      <c r="G4993" s="22"/>
      <c r="H4993" t="s">
        <v>9420</v>
      </c>
      <c r="I4993" t="s">
        <v>606</v>
      </c>
      <c r="J4993" t="s">
        <v>607</v>
      </c>
      <c r="K4993" s="10" t="str">
        <f>+LEFT(V4993,4)</f>
        <v>SCR-</v>
      </c>
      <c r="L4993" t="s">
        <v>10</v>
      </c>
      <c r="M4993" s="52">
        <v>500</v>
      </c>
      <c r="N4993" t="s">
        <v>1472</v>
      </c>
      <c r="O4993" t="s">
        <v>11</v>
      </c>
      <c r="P4993" s="78">
        <v>6.9000000000000006E-2</v>
      </c>
      <c r="Q4993" s="11">
        <f>ROUND(P4993*M4993,2)</f>
        <v>34.5</v>
      </c>
      <c r="R4993" s="12">
        <f>IF(O4993="HKD",7.8,IF(O4993="CNY",7.30034,1))</f>
        <v>7.3003400000000003</v>
      </c>
      <c r="S4993" s="14">
        <f>+ROUND(P4993/R4993,4)</f>
        <v>9.4999999999999998E-3</v>
      </c>
      <c r="T4993" s="13">
        <f>ROUND(S4993*M4993,2)</f>
        <v>4.75</v>
      </c>
      <c r="U4993" s="14" t="s">
        <v>349</v>
      </c>
      <c r="V4993" t="s">
        <v>166</v>
      </c>
      <c r="W4993" s="62">
        <v>7.1071999999999997</v>
      </c>
      <c r="X4993" s="48">
        <f t="shared" si="529"/>
        <v>4.8542323277802799</v>
      </c>
    </row>
    <row r="4994" spans="1:24" x14ac:dyDescent="0.2">
      <c r="A4994" s="38" t="str">
        <f t="shared" ref="A4994:A5057" si="530">+TEXT(C4994,"YYYY")&amp;"-"&amp;TEXT(C4994,"M")</f>
        <v>2025-9</v>
      </c>
      <c r="B4994" t="s">
        <v>8949</v>
      </c>
      <c r="C4994" s="23">
        <v>45915</v>
      </c>
      <c r="D4994" s="23">
        <v>45894</v>
      </c>
      <c r="E4994" t="s">
        <v>162</v>
      </c>
      <c r="F4994" t="s">
        <v>163</v>
      </c>
      <c r="G4994" s="22"/>
      <c r="H4994" t="s">
        <v>9420</v>
      </c>
      <c r="I4994" t="s">
        <v>3520</v>
      </c>
      <c r="J4994" t="s">
        <v>3521</v>
      </c>
      <c r="K4994" s="10" t="str">
        <f>+LEFT(V4994,4)</f>
        <v>SCR-</v>
      </c>
      <c r="L4994" t="s">
        <v>10</v>
      </c>
      <c r="M4994" s="52">
        <v>2200</v>
      </c>
      <c r="N4994" t="s">
        <v>1472</v>
      </c>
      <c r="O4994" t="s">
        <v>11</v>
      </c>
      <c r="P4994" s="78">
        <v>0.109</v>
      </c>
      <c r="Q4994" s="11">
        <f>ROUND(P4994*M4994,2)</f>
        <v>239.8</v>
      </c>
      <c r="R4994" s="12">
        <f>IF(O4994="HKD",7.8,IF(O4994="CNY",7.30034,1))</f>
        <v>7.3003400000000003</v>
      </c>
      <c r="S4994" s="14">
        <f>+ROUND(P4994/R4994,4)</f>
        <v>1.49E-2</v>
      </c>
      <c r="T4994" s="13">
        <f>ROUND(S4994*M4994,2)</f>
        <v>32.78</v>
      </c>
      <c r="U4994" s="14" t="s">
        <v>349</v>
      </c>
      <c r="V4994" t="s">
        <v>166</v>
      </c>
      <c r="W4994" s="62">
        <v>7.1071999999999997</v>
      </c>
      <c r="X4994" s="48">
        <f t="shared" ref="X4994:X5057" si="531">IF(O4994="CNY",P4994/W4994*M4994,1)</f>
        <v>33.740432237730751</v>
      </c>
    </row>
    <row r="4995" spans="1:24" x14ac:dyDescent="0.2">
      <c r="A4995" s="38" t="str">
        <f t="shared" si="530"/>
        <v>2025-9</v>
      </c>
      <c r="B4995" t="s">
        <v>8950</v>
      </c>
      <c r="C4995" s="23">
        <v>45915</v>
      </c>
      <c r="D4995" s="23">
        <v>45903</v>
      </c>
      <c r="E4995" t="s">
        <v>162</v>
      </c>
      <c r="F4995" t="s">
        <v>163</v>
      </c>
      <c r="G4995" s="22"/>
      <c r="H4995" t="s">
        <v>9420</v>
      </c>
      <c r="I4995" t="s">
        <v>3520</v>
      </c>
      <c r="J4995" t="s">
        <v>3521</v>
      </c>
      <c r="K4995" s="10" t="str">
        <f>+LEFT(V4995,4)</f>
        <v>SCR-</v>
      </c>
      <c r="L4995" t="s">
        <v>10</v>
      </c>
      <c r="M4995" s="52">
        <v>7250</v>
      </c>
      <c r="N4995" t="s">
        <v>1472</v>
      </c>
      <c r="O4995" t="s">
        <v>11</v>
      </c>
      <c r="P4995" s="78">
        <v>0.109</v>
      </c>
      <c r="Q4995" s="11">
        <f>ROUND(P4995*M4995,2)</f>
        <v>790.25</v>
      </c>
      <c r="R4995" s="12">
        <f>IF(O4995="HKD",7.8,IF(O4995="CNY",7.30034,1))</f>
        <v>7.3003400000000003</v>
      </c>
      <c r="S4995" s="14">
        <f>+ROUND(P4995/R4995,4)</f>
        <v>1.49E-2</v>
      </c>
      <c r="T4995" s="13">
        <f>ROUND(S4995*M4995,2)</f>
        <v>108.03</v>
      </c>
      <c r="U4995" s="14" t="s">
        <v>349</v>
      </c>
      <c r="V4995" t="s">
        <v>166</v>
      </c>
      <c r="W4995" s="62">
        <v>7.1071999999999997</v>
      </c>
      <c r="X4995" s="48">
        <f t="shared" si="531"/>
        <v>111.19006078343089</v>
      </c>
    </row>
    <row r="4996" spans="1:24" x14ac:dyDescent="0.2">
      <c r="A4996" s="38" t="str">
        <f t="shared" si="530"/>
        <v>2025-9</v>
      </c>
      <c r="B4996" t="s">
        <v>8960</v>
      </c>
      <c r="C4996" s="23">
        <v>45915</v>
      </c>
      <c r="D4996" s="23">
        <v>45903</v>
      </c>
      <c r="E4996" t="s">
        <v>235</v>
      </c>
      <c r="F4996" t="s">
        <v>236</v>
      </c>
      <c r="G4996" s="22"/>
      <c r="H4996" t="s">
        <v>9432</v>
      </c>
      <c r="I4996" t="s">
        <v>1352</v>
      </c>
      <c r="J4996" t="s">
        <v>1353</v>
      </c>
      <c r="K4996" s="10" t="str">
        <f>+LEFT(V4996,4)</f>
        <v>RIV-</v>
      </c>
      <c r="L4996" t="s">
        <v>10</v>
      </c>
      <c r="M4996" s="52">
        <v>28100</v>
      </c>
      <c r="N4996" t="s">
        <v>1472</v>
      </c>
      <c r="O4996" t="s">
        <v>11</v>
      </c>
      <c r="P4996" s="78">
        <v>0.1328</v>
      </c>
      <c r="Q4996" s="11">
        <f>ROUND(P4996*M4996,2)</f>
        <v>3731.68</v>
      </c>
      <c r="R4996" s="12">
        <f>IF(O4996="HKD",7.8,IF(O4996="CNY",7.30034,1))</f>
        <v>7.3003400000000003</v>
      </c>
      <c r="S4996" s="14">
        <f>+ROUND(P4996/R4996,4)</f>
        <v>1.8200000000000001E-2</v>
      </c>
      <c r="T4996" s="13">
        <f>ROUND(S4996*M4996,2)</f>
        <v>511.42</v>
      </c>
      <c r="U4996" s="14" t="s">
        <v>349</v>
      </c>
      <c r="V4996" t="s">
        <v>132</v>
      </c>
      <c r="W4996" s="62">
        <v>7.1071999999999997</v>
      </c>
      <c r="X4996" s="48">
        <f t="shared" si="531"/>
        <v>525.05628095452494</v>
      </c>
    </row>
    <row r="4997" spans="1:24" x14ac:dyDescent="0.2">
      <c r="A4997" s="38" t="str">
        <f t="shared" si="530"/>
        <v>2025-9</v>
      </c>
      <c r="B4997" t="s">
        <v>8980</v>
      </c>
      <c r="C4997" s="23">
        <v>45915</v>
      </c>
      <c r="D4997" s="23">
        <v>45894</v>
      </c>
      <c r="E4997" t="s">
        <v>235</v>
      </c>
      <c r="F4997" t="s">
        <v>236</v>
      </c>
      <c r="G4997" s="22"/>
      <c r="H4997" t="s">
        <v>9432</v>
      </c>
      <c r="I4997" t="s">
        <v>239</v>
      </c>
      <c r="J4997" t="s">
        <v>240</v>
      </c>
      <c r="K4997" s="10" t="str">
        <f>+LEFT(V4997,4)</f>
        <v>RIV-</v>
      </c>
      <c r="L4997" t="s">
        <v>10</v>
      </c>
      <c r="M4997" s="52">
        <v>3600</v>
      </c>
      <c r="N4997" t="s">
        <v>1472</v>
      </c>
      <c r="O4997" t="s">
        <v>11</v>
      </c>
      <c r="P4997" s="78">
        <v>0.16120000000000001</v>
      </c>
      <c r="Q4997" s="11">
        <f>ROUND(P4997*M4997,2)</f>
        <v>580.32000000000005</v>
      </c>
      <c r="R4997" s="12">
        <f>IF(O4997="HKD",7.8,IF(O4997="CNY",7.30034,1))</f>
        <v>7.3003400000000003</v>
      </c>
      <c r="S4997" s="14">
        <f>+ROUND(P4997/R4997,4)</f>
        <v>2.2100000000000002E-2</v>
      </c>
      <c r="T4997" s="13">
        <f>ROUND(S4997*M4997,2)</f>
        <v>79.56</v>
      </c>
      <c r="U4997" s="14" t="s">
        <v>349</v>
      </c>
      <c r="V4997" t="s">
        <v>132</v>
      </c>
      <c r="W4997" s="62">
        <v>7.1071999999999997</v>
      </c>
      <c r="X4997" s="48">
        <f t="shared" si="531"/>
        <v>81.65240882485368</v>
      </c>
    </row>
    <row r="4998" spans="1:24" x14ac:dyDescent="0.2">
      <c r="A4998" s="38" t="str">
        <f t="shared" si="530"/>
        <v>2025-9</v>
      </c>
      <c r="B4998" t="s">
        <v>8986</v>
      </c>
      <c r="C4998" s="23">
        <v>45915</v>
      </c>
      <c r="D4998" s="23">
        <v>45894</v>
      </c>
      <c r="E4998" t="s">
        <v>235</v>
      </c>
      <c r="F4998" t="s">
        <v>236</v>
      </c>
      <c r="G4998" s="22"/>
      <c r="H4998" t="s">
        <v>9432</v>
      </c>
      <c r="I4998" t="s">
        <v>1361</v>
      </c>
      <c r="J4998" t="s">
        <v>1362</v>
      </c>
      <c r="K4998" s="10" t="str">
        <f>+LEFT(V4998,4)</f>
        <v>RIV-</v>
      </c>
      <c r="L4998" t="s">
        <v>10</v>
      </c>
      <c r="M4998" s="52">
        <v>18500</v>
      </c>
      <c r="N4998" t="s">
        <v>1472</v>
      </c>
      <c r="O4998" t="s">
        <v>11</v>
      </c>
      <c r="P4998" s="78">
        <v>0.17649999999999999</v>
      </c>
      <c r="Q4998" s="11">
        <f>ROUND(P4998*M4998,2)</f>
        <v>3265.25</v>
      </c>
      <c r="R4998" s="12">
        <f>IF(O4998="HKD",7.8,IF(O4998="CNY",7.30034,1))</f>
        <v>7.3003400000000003</v>
      </c>
      <c r="S4998" s="14">
        <f>+ROUND(P4998/R4998,4)</f>
        <v>2.4199999999999999E-2</v>
      </c>
      <c r="T4998" s="13">
        <f>ROUND(S4998*M4998,2)</f>
        <v>447.7</v>
      </c>
      <c r="U4998" s="14" t="s">
        <v>349</v>
      </c>
      <c r="V4998" t="s">
        <v>132</v>
      </c>
      <c r="W4998" s="62">
        <v>7.1071999999999997</v>
      </c>
      <c r="X4998" s="48">
        <f t="shared" si="531"/>
        <v>459.42846690679875</v>
      </c>
    </row>
    <row r="4999" spans="1:24" x14ac:dyDescent="0.2">
      <c r="A4999" s="38" t="str">
        <f t="shared" si="530"/>
        <v>2025-9</v>
      </c>
      <c r="B4999" t="s">
        <v>9044</v>
      </c>
      <c r="C4999" s="23">
        <v>45915</v>
      </c>
      <c r="D4999" s="23">
        <v>45903</v>
      </c>
      <c r="E4999" t="s">
        <v>235</v>
      </c>
      <c r="F4999" t="s">
        <v>236</v>
      </c>
      <c r="G4999" s="22"/>
      <c r="H4999" t="s">
        <v>9432</v>
      </c>
      <c r="I4999" t="s">
        <v>4622</v>
      </c>
      <c r="J4999" t="s">
        <v>4623</v>
      </c>
      <c r="K4999" s="10" t="str">
        <f>+LEFT(V4999,4)</f>
        <v>STUD</v>
      </c>
      <c r="L4999" t="s">
        <v>10</v>
      </c>
      <c r="M4999" s="52">
        <v>3360</v>
      </c>
      <c r="N4999" t="s">
        <v>1472</v>
      </c>
      <c r="O4999" t="s">
        <v>11</v>
      </c>
      <c r="P4999" s="78">
        <v>0.60770000000000002</v>
      </c>
      <c r="Q4999" s="11">
        <f>ROUND(P4999*M4999,2)</f>
        <v>2041.87</v>
      </c>
      <c r="R4999" s="12">
        <f>IF(O4999="HKD",7.8,IF(O4999="CNY",7.30034,1))</f>
        <v>7.3003400000000003</v>
      </c>
      <c r="S4999" s="14">
        <f>+ROUND(P4999/R4999,4)</f>
        <v>8.3199999999999996E-2</v>
      </c>
      <c r="T4999" s="13">
        <f>ROUND(S4999*M4999,2)</f>
        <v>279.55</v>
      </c>
      <c r="U4999" s="14" t="s">
        <v>349</v>
      </c>
      <c r="V4999" t="s">
        <v>5368</v>
      </c>
      <c r="W4999" s="62">
        <v>7.1071999999999997</v>
      </c>
      <c r="X4999" s="48">
        <f t="shared" si="531"/>
        <v>287.29626294461957</v>
      </c>
    </row>
    <row r="5000" spans="1:24" x14ac:dyDescent="0.2">
      <c r="A5000" s="38" t="str">
        <f t="shared" si="530"/>
        <v>2025-9</v>
      </c>
      <c r="B5000" t="s">
        <v>9058</v>
      </c>
      <c r="C5000" s="23">
        <v>45915</v>
      </c>
      <c r="D5000" s="23">
        <v>45903</v>
      </c>
      <c r="E5000" t="s">
        <v>651</v>
      </c>
      <c r="F5000" t="s">
        <v>652</v>
      </c>
      <c r="G5000" s="22"/>
      <c r="H5000" t="s">
        <v>9459</v>
      </c>
      <c r="I5000" t="s">
        <v>3587</v>
      </c>
      <c r="J5000" t="s">
        <v>3588</v>
      </c>
      <c r="K5000" s="10" t="str">
        <f>+LEFT(V5000,4)</f>
        <v>KNOB</v>
      </c>
      <c r="L5000" t="s">
        <v>10</v>
      </c>
      <c r="M5000" s="52">
        <v>3500</v>
      </c>
      <c r="N5000" t="s">
        <v>1472</v>
      </c>
      <c r="O5000" t="s">
        <v>11</v>
      </c>
      <c r="P5000" s="78">
        <v>0.88980000000000004</v>
      </c>
      <c r="Q5000" s="11">
        <f>ROUND(P5000*M5000,2)</f>
        <v>3114.3</v>
      </c>
      <c r="R5000" s="12">
        <f>IF(O5000="HKD",7.8,IF(O5000="CNY",7.30034,1))</f>
        <v>7.3003400000000003</v>
      </c>
      <c r="S5000" s="14">
        <f>+ROUND(P5000/R5000,4)</f>
        <v>0.12189999999999999</v>
      </c>
      <c r="T5000" s="13">
        <f>ROUND(S5000*M5000,2)</f>
        <v>426.65</v>
      </c>
      <c r="U5000" s="14" t="s">
        <v>349</v>
      </c>
      <c r="V5000" t="s">
        <v>32</v>
      </c>
      <c r="W5000" s="62">
        <v>7.1071999999999997</v>
      </c>
      <c r="X5000" s="48">
        <f t="shared" si="531"/>
        <v>438.18944169293121</v>
      </c>
    </row>
    <row r="5001" spans="1:24" x14ac:dyDescent="0.2">
      <c r="A5001" s="38" t="str">
        <f t="shared" si="530"/>
        <v>2025-9</v>
      </c>
      <c r="B5001" t="s">
        <v>9080</v>
      </c>
      <c r="C5001" s="23">
        <v>45915</v>
      </c>
      <c r="D5001" s="23">
        <v>45875</v>
      </c>
      <c r="E5001" t="s">
        <v>28</v>
      </c>
      <c r="F5001" t="s">
        <v>29</v>
      </c>
      <c r="G5001" s="22"/>
      <c r="H5001" t="s">
        <v>9470</v>
      </c>
      <c r="I5001" t="s">
        <v>3070</v>
      </c>
      <c r="J5001" t="s">
        <v>3287</v>
      </c>
      <c r="K5001" s="10" t="str">
        <f>+LEFT(V5001,4)</f>
        <v>LHDL</v>
      </c>
      <c r="L5001" t="s">
        <v>10</v>
      </c>
      <c r="M5001" s="52">
        <v>500</v>
      </c>
      <c r="N5001" t="s">
        <v>1472</v>
      </c>
      <c r="O5001" t="s">
        <v>11</v>
      </c>
      <c r="P5001" s="78">
        <v>2.1898</v>
      </c>
      <c r="Q5001" s="11">
        <f>ROUND(P5001*M5001,2)</f>
        <v>1094.9000000000001</v>
      </c>
      <c r="R5001" s="12">
        <f>IF(O5001="HKD",7.8,IF(O5001="CNY",7.30034,1))</f>
        <v>7.3003400000000003</v>
      </c>
      <c r="S5001" s="14">
        <f>+ROUND(P5001/R5001,4)</f>
        <v>0.3</v>
      </c>
      <c r="T5001" s="13">
        <f>ROUND(S5001*M5001,2)</f>
        <v>150</v>
      </c>
      <c r="U5001" s="14" t="s">
        <v>349</v>
      </c>
      <c r="V5001" t="s">
        <v>125</v>
      </c>
      <c r="W5001" s="62">
        <v>7.1071999999999997</v>
      </c>
      <c r="X5001" s="48">
        <f t="shared" si="531"/>
        <v>154.05504277352543</v>
      </c>
    </row>
    <row r="5002" spans="1:24" x14ac:dyDescent="0.2">
      <c r="A5002" s="38" t="str">
        <f t="shared" si="530"/>
        <v>2025-9</v>
      </c>
      <c r="B5002" t="s">
        <v>9081</v>
      </c>
      <c r="C5002" s="23">
        <v>45915</v>
      </c>
      <c r="D5002" s="23">
        <v>45875</v>
      </c>
      <c r="E5002" t="s">
        <v>28</v>
      </c>
      <c r="F5002" t="s">
        <v>29</v>
      </c>
      <c r="G5002" s="22"/>
      <c r="H5002" t="s">
        <v>9470</v>
      </c>
      <c r="I5002" t="s">
        <v>3072</v>
      </c>
      <c r="J5002" t="s">
        <v>3288</v>
      </c>
      <c r="K5002" s="10" t="str">
        <f>+LEFT(V5002,4)</f>
        <v>LHDL</v>
      </c>
      <c r="L5002" t="s">
        <v>10</v>
      </c>
      <c r="M5002" s="52">
        <v>505</v>
      </c>
      <c r="N5002" t="s">
        <v>1472</v>
      </c>
      <c r="O5002" t="s">
        <v>11</v>
      </c>
      <c r="P5002" s="78">
        <v>2.1898</v>
      </c>
      <c r="Q5002" s="11">
        <f>ROUND(P5002*M5002,2)</f>
        <v>1105.8499999999999</v>
      </c>
      <c r="R5002" s="12">
        <f>IF(O5002="HKD",7.8,IF(O5002="CNY",7.30034,1))</f>
        <v>7.3003400000000003</v>
      </c>
      <c r="S5002" s="14">
        <f>+ROUND(P5002/R5002,4)</f>
        <v>0.3</v>
      </c>
      <c r="T5002" s="13">
        <f>ROUND(S5002*M5002,2)</f>
        <v>151.5</v>
      </c>
      <c r="U5002" s="14" t="s">
        <v>349</v>
      </c>
      <c r="V5002" t="s">
        <v>125</v>
      </c>
      <c r="W5002" s="62">
        <v>7.1071999999999997</v>
      </c>
      <c r="X5002" s="48">
        <f t="shared" si="531"/>
        <v>155.5955932012607</v>
      </c>
    </row>
    <row r="5003" spans="1:24" x14ac:dyDescent="0.2">
      <c r="A5003" s="38" t="str">
        <f t="shared" si="530"/>
        <v>2025-9</v>
      </c>
      <c r="B5003" t="s">
        <v>9082</v>
      </c>
      <c r="C5003" s="23">
        <v>45915</v>
      </c>
      <c r="D5003" s="23">
        <v>45875</v>
      </c>
      <c r="E5003" t="s">
        <v>28</v>
      </c>
      <c r="F5003" t="s">
        <v>29</v>
      </c>
      <c r="G5003" s="22"/>
      <c r="H5003" t="s">
        <v>9470</v>
      </c>
      <c r="I5003" t="s">
        <v>3617</v>
      </c>
      <c r="J5003" t="s">
        <v>3618</v>
      </c>
      <c r="K5003" s="10" t="str">
        <f>+LEFT(V5003,4)</f>
        <v>LHDL</v>
      </c>
      <c r="L5003" t="s">
        <v>10</v>
      </c>
      <c r="M5003" s="52">
        <v>510</v>
      </c>
      <c r="N5003" t="s">
        <v>1472</v>
      </c>
      <c r="O5003" t="s">
        <v>11</v>
      </c>
      <c r="P5003" s="78">
        <v>2.1898</v>
      </c>
      <c r="Q5003" s="11">
        <f>ROUND(P5003*M5003,2)</f>
        <v>1116.8</v>
      </c>
      <c r="R5003" s="12">
        <f>IF(O5003="HKD",7.8,IF(O5003="CNY",7.30034,1))</f>
        <v>7.3003400000000003</v>
      </c>
      <c r="S5003" s="14">
        <f>+ROUND(P5003/R5003,4)</f>
        <v>0.3</v>
      </c>
      <c r="T5003" s="13">
        <f>ROUND(S5003*M5003,2)</f>
        <v>153</v>
      </c>
      <c r="U5003" s="14" t="s">
        <v>349</v>
      </c>
      <c r="V5003" t="s">
        <v>125</v>
      </c>
      <c r="W5003" s="62">
        <v>7.1071999999999997</v>
      </c>
      <c r="X5003" s="48">
        <f t="shared" si="531"/>
        <v>157.13614362899594</v>
      </c>
    </row>
    <row r="5004" spans="1:24" x14ac:dyDescent="0.2">
      <c r="A5004" s="38" t="str">
        <f t="shared" si="530"/>
        <v>2025-9</v>
      </c>
      <c r="B5004" t="s">
        <v>9083</v>
      </c>
      <c r="C5004" s="23">
        <v>45915</v>
      </c>
      <c r="D5004" s="23">
        <v>45875</v>
      </c>
      <c r="E5004" t="s">
        <v>28</v>
      </c>
      <c r="F5004" t="s">
        <v>29</v>
      </c>
      <c r="G5004" s="22"/>
      <c r="H5004" t="s">
        <v>9471</v>
      </c>
      <c r="I5004" t="s">
        <v>3073</v>
      </c>
      <c r="J5004" t="s">
        <v>3289</v>
      </c>
      <c r="K5004" s="10" t="str">
        <f>+LEFT(V5004,4)</f>
        <v>LHDL</v>
      </c>
      <c r="L5004" t="s">
        <v>10</v>
      </c>
      <c r="M5004" s="52">
        <v>500</v>
      </c>
      <c r="N5004" t="s">
        <v>1472</v>
      </c>
      <c r="O5004" t="s">
        <v>11</v>
      </c>
      <c r="P5004" s="78">
        <v>2.1898</v>
      </c>
      <c r="Q5004" s="11">
        <f>ROUND(P5004*M5004,2)</f>
        <v>1094.9000000000001</v>
      </c>
      <c r="R5004" s="12">
        <f>IF(O5004="HKD",7.8,IF(O5004="CNY",7.30034,1))</f>
        <v>7.3003400000000003</v>
      </c>
      <c r="S5004" s="14">
        <f>+ROUND(P5004/R5004,4)</f>
        <v>0.3</v>
      </c>
      <c r="T5004" s="13">
        <f>ROUND(S5004*M5004,2)</f>
        <v>150</v>
      </c>
      <c r="U5004" s="14" t="s">
        <v>349</v>
      </c>
      <c r="V5004" t="s">
        <v>125</v>
      </c>
      <c r="W5004" s="62">
        <v>7.1071999999999997</v>
      </c>
      <c r="X5004" s="48">
        <f t="shared" si="531"/>
        <v>154.05504277352543</v>
      </c>
    </row>
    <row r="5005" spans="1:24" x14ac:dyDescent="0.2">
      <c r="A5005" s="38" t="str">
        <f t="shared" si="530"/>
        <v>2025-9</v>
      </c>
      <c r="B5005" t="s">
        <v>9084</v>
      </c>
      <c r="C5005" s="23">
        <v>45915</v>
      </c>
      <c r="D5005" s="23">
        <v>45875</v>
      </c>
      <c r="E5005" t="s">
        <v>28</v>
      </c>
      <c r="F5005" t="s">
        <v>29</v>
      </c>
      <c r="G5005" s="22"/>
      <c r="H5005" t="s">
        <v>9471</v>
      </c>
      <c r="I5005" t="s">
        <v>3124</v>
      </c>
      <c r="J5005" t="s">
        <v>3334</v>
      </c>
      <c r="K5005" s="10" t="str">
        <f>+LEFT(V5005,4)</f>
        <v>LHDL</v>
      </c>
      <c r="L5005" t="s">
        <v>10</v>
      </c>
      <c r="M5005" s="52">
        <v>500</v>
      </c>
      <c r="N5005" t="s">
        <v>1472</v>
      </c>
      <c r="O5005" t="s">
        <v>11</v>
      </c>
      <c r="P5005" s="78">
        <v>2.1898</v>
      </c>
      <c r="Q5005" s="11">
        <f>ROUND(P5005*M5005,2)</f>
        <v>1094.9000000000001</v>
      </c>
      <c r="R5005" s="12">
        <f>IF(O5005="HKD",7.8,IF(O5005="CNY",7.30034,1))</f>
        <v>7.3003400000000003</v>
      </c>
      <c r="S5005" s="14">
        <f>+ROUND(P5005/R5005,4)</f>
        <v>0.3</v>
      </c>
      <c r="T5005" s="13">
        <f>ROUND(S5005*M5005,2)</f>
        <v>150</v>
      </c>
      <c r="U5005" s="14" t="s">
        <v>349</v>
      </c>
      <c r="V5005" t="s">
        <v>125</v>
      </c>
      <c r="W5005" s="62">
        <v>7.1071999999999997</v>
      </c>
      <c r="X5005" s="48">
        <f t="shared" si="531"/>
        <v>154.05504277352543</v>
      </c>
    </row>
    <row r="5006" spans="1:24" x14ac:dyDescent="0.2">
      <c r="A5006" s="38" t="str">
        <f t="shared" si="530"/>
        <v>2025-9</v>
      </c>
      <c r="B5006" t="s">
        <v>9085</v>
      </c>
      <c r="C5006" s="23">
        <v>45915</v>
      </c>
      <c r="D5006" s="23">
        <v>45875</v>
      </c>
      <c r="E5006" t="s">
        <v>28</v>
      </c>
      <c r="F5006" t="s">
        <v>29</v>
      </c>
      <c r="G5006" s="22"/>
      <c r="H5006" t="s">
        <v>9471</v>
      </c>
      <c r="I5006" t="s">
        <v>3619</v>
      </c>
      <c r="J5006" t="s">
        <v>3620</v>
      </c>
      <c r="K5006" s="10" t="str">
        <f>+LEFT(V5006,4)</f>
        <v>LHDL</v>
      </c>
      <c r="L5006" t="s">
        <v>10</v>
      </c>
      <c r="M5006" s="52">
        <v>500</v>
      </c>
      <c r="N5006" t="s">
        <v>1472</v>
      </c>
      <c r="O5006" t="s">
        <v>11</v>
      </c>
      <c r="P5006" s="78">
        <v>2.1898</v>
      </c>
      <c r="Q5006" s="11">
        <f>ROUND(P5006*M5006,2)</f>
        <v>1094.9000000000001</v>
      </c>
      <c r="R5006" s="12">
        <f>IF(O5006="HKD",7.8,IF(O5006="CNY",7.30034,1))</f>
        <v>7.3003400000000003</v>
      </c>
      <c r="S5006" s="14">
        <f>+ROUND(P5006/R5006,4)</f>
        <v>0.3</v>
      </c>
      <c r="T5006" s="13">
        <f>ROUND(S5006*M5006,2)</f>
        <v>150</v>
      </c>
      <c r="U5006" s="14" t="s">
        <v>349</v>
      </c>
      <c r="V5006" t="s">
        <v>125</v>
      </c>
      <c r="W5006" s="62">
        <v>7.1071999999999997</v>
      </c>
      <c r="X5006" s="48">
        <f t="shared" si="531"/>
        <v>154.05504277352543</v>
      </c>
    </row>
    <row r="5007" spans="1:24" x14ac:dyDescent="0.2">
      <c r="A5007" s="38" t="str">
        <f t="shared" si="530"/>
        <v>2025-9</v>
      </c>
      <c r="B5007" t="s">
        <v>9086</v>
      </c>
      <c r="C5007" s="23">
        <v>45915</v>
      </c>
      <c r="D5007" s="23">
        <v>45875</v>
      </c>
      <c r="E5007" t="s">
        <v>28</v>
      </c>
      <c r="F5007" t="s">
        <v>29</v>
      </c>
      <c r="G5007" s="22"/>
      <c r="H5007" t="s">
        <v>9471</v>
      </c>
      <c r="I5007" t="s">
        <v>8763</v>
      </c>
      <c r="J5007" t="s">
        <v>5866</v>
      </c>
      <c r="K5007" s="10" t="str">
        <f>+LEFT(V5007,4)</f>
        <v>LHDL</v>
      </c>
      <c r="L5007" t="s">
        <v>10</v>
      </c>
      <c r="M5007" s="52">
        <v>500</v>
      </c>
      <c r="N5007" t="s">
        <v>1472</v>
      </c>
      <c r="O5007" t="s">
        <v>11</v>
      </c>
      <c r="P5007" s="78">
        <v>2.1898</v>
      </c>
      <c r="Q5007" s="11">
        <f>ROUND(P5007*M5007,2)</f>
        <v>1094.9000000000001</v>
      </c>
      <c r="R5007" s="12">
        <f>IF(O5007="HKD",7.8,IF(O5007="CNY",7.30034,1))</f>
        <v>7.3003400000000003</v>
      </c>
      <c r="S5007" s="14">
        <f>+ROUND(P5007/R5007,4)</f>
        <v>0.3</v>
      </c>
      <c r="T5007" s="13">
        <f>ROUND(S5007*M5007,2)</f>
        <v>150</v>
      </c>
      <c r="U5007" s="14" t="s">
        <v>349</v>
      </c>
      <c r="V5007" t="s">
        <v>125</v>
      </c>
      <c r="W5007" s="62">
        <v>7.1071999999999997</v>
      </c>
      <c r="X5007" s="48">
        <f t="shared" si="531"/>
        <v>154.05504277352543</v>
      </c>
    </row>
    <row r="5008" spans="1:24" x14ac:dyDescent="0.2">
      <c r="A5008" s="38" t="str">
        <f t="shared" si="530"/>
        <v>2025-9</v>
      </c>
      <c r="B5008" t="s">
        <v>9092</v>
      </c>
      <c r="C5008" s="23">
        <v>45915</v>
      </c>
      <c r="D5008" s="23">
        <v>45915</v>
      </c>
      <c r="E5008" t="s">
        <v>28</v>
      </c>
      <c r="F5008" t="s">
        <v>29</v>
      </c>
      <c r="G5008" s="22"/>
      <c r="H5008" t="s">
        <v>9475</v>
      </c>
      <c r="I5008" t="s">
        <v>26</v>
      </c>
      <c r="J5008" t="s">
        <v>27</v>
      </c>
      <c r="K5008" s="10" t="str">
        <f>+LEFT(V5008,4)</f>
        <v>KNOB</v>
      </c>
      <c r="L5008" t="s">
        <v>10</v>
      </c>
      <c r="M5008" s="52">
        <v>3000</v>
      </c>
      <c r="N5008" t="s">
        <v>1472</v>
      </c>
      <c r="O5008" t="s">
        <v>11</v>
      </c>
      <c r="P5008" s="78">
        <v>2.3182999999999998</v>
      </c>
      <c r="Q5008" s="11">
        <f>ROUND(P5008*M5008,2)</f>
        <v>6954.9</v>
      </c>
      <c r="R5008" s="12">
        <f>IF(O5008="HKD",7.8,IF(O5008="CNY",7.30034,1))</f>
        <v>7.3003400000000003</v>
      </c>
      <c r="S5008" s="14">
        <f>+ROUND(P5008/R5008,4)</f>
        <v>0.31759999999999999</v>
      </c>
      <c r="T5008" s="13">
        <f>ROUND(S5008*M5008,2)</f>
        <v>952.8</v>
      </c>
      <c r="U5008" s="14" t="s">
        <v>349</v>
      </c>
      <c r="V5008" t="s">
        <v>32</v>
      </c>
      <c r="W5008" s="62">
        <v>7.1071999999999997</v>
      </c>
      <c r="X5008" s="48">
        <f t="shared" si="531"/>
        <v>978.57102656461041</v>
      </c>
    </row>
    <row r="5009" spans="1:24" x14ac:dyDescent="0.2">
      <c r="A5009" s="38" t="str">
        <f t="shared" si="530"/>
        <v>2025-9</v>
      </c>
      <c r="B5009" t="s">
        <v>9093</v>
      </c>
      <c r="C5009" s="23">
        <v>45915</v>
      </c>
      <c r="D5009" s="23">
        <v>45875</v>
      </c>
      <c r="E5009" t="s">
        <v>28</v>
      </c>
      <c r="F5009" t="s">
        <v>29</v>
      </c>
      <c r="G5009" s="22"/>
      <c r="H5009" t="s">
        <v>9470</v>
      </c>
      <c r="I5009" t="s">
        <v>3078</v>
      </c>
      <c r="J5009" t="s">
        <v>3294</v>
      </c>
      <c r="K5009" s="10" t="str">
        <f>+LEFT(V5009,4)</f>
        <v>SHDL</v>
      </c>
      <c r="L5009" t="s">
        <v>10</v>
      </c>
      <c r="M5009" s="52">
        <v>950</v>
      </c>
      <c r="N5009" t="s">
        <v>1472</v>
      </c>
      <c r="O5009" t="s">
        <v>11</v>
      </c>
      <c r="P5009" s="78">
        <v>2.4588000000000001</v>
      </c>
      <c r="Q5009" s="11">
        <f>ROUND(P5009*M5009,2)</f>
        <v>2335.86</v>
      </c>
      <c r="R5009" s="12">
        <f>IF(O5009="HKD",7.8,IF(O5009="CNY",7.30034,1))</f>
        <v>7.3003400000000003</v>
      </c>
      <c r="S5009" s="14">
        <f>+ROUND(P5009/R5009,4)</f>
        <v>0.33679999999999999</v>
      </c>
      <c r="T5009" s="13">
        <f>ROUND(S5009*M5009,2)</f>
        <v>319.95999999999998</v>
      </c>
      <c r="U5009" s="14" t="s">
        <v>349</v>
      </c>
      <c r="V5009" t="s">
        <v>722</v>
      </c>
      <c r="W5009" s="62">
        <v>7.1071999999999997</v>
      </c>
      <c r="X5009" s="48">
        <f t="shared" si="531"/>
        <v>328.66107609185053</v>
      </c>
    </row>
    <row r="5010" spans="1:24" x14ac:dyDescent="0.2">
      <c r="A5010" s="38" t="str">
        <f t="shared" si="530"/>
        <v>2025-9</v>
      </c>
      <c r="B5010" t="s">
        <v>9094</v>
      </c>
      <c r="C5010" s="23">
        <v>45915</v>
      </c>
      <c r="D5010" s="23">
        <v>45875</v>
      </c>
      <c r="E5010" t="s">
        <v>28</v>
      </c>
      <c r="F5010" t="s">
        <v>29</v>
      </c>
      <c r="G5010" s="22"/>
      <c r="H5010" t="s">
        <v>9470</v>
      </c>
      <c r="I5010" t="s">
        <v>3125</v>
      </c>
      <c r="J5010" t="s">
        <v>3335</v>
      </c>
      <c r="K5010" s="10" t="str">
        <f>+LEFT(V5010,4)</f>
        <v>SHDL</v>
      </c>
      <c r="L5010" t="s">
        <v>10</v>
      </c>
      <c r="M5010" s="52">
        <v>1000</v>
      </c>
      <c r="N5010" t="s">
        <v>1472</v>
      </c>
      <c r="O5010" t="s">
        <v>11</v>
      </c>
      <c r="P5010" s="78">
        <v>2.4588000000000001</v>
      </c>
      <c r="Q5010" s="11">
        <f>ROUND(P5010*M5010,2)</f>
        <v>2458.8000000000002</v>
      </c>
      <c r="R5010" s="12">
        <f>IF(O5010="HKD",7.8,IF(O5010="CNY",7.30034,1))</f>
        <v>7.3003400000000003</v>
      </c>
      <c r="S5010" s="14">
        <f>+ROUND(P5010/R5010,4)</f>
        <v>0.33679999999999999</v>
      </c>
      <c r="T5010" s="13">
        <f>ROUND(S5010*M5010,2)</f>
        <v>336.8</v>
      </c>
      <c r="U5010" s="14" t="s">
        <v>349</v>
      </c>
      <c r="V5010" t="s">
        <v>722</v>
      </c>
      <c r="W5010" s="62">
        <v>7.1071999999999997</v>
      </c>
      <c r="X5010" s="48">
        <f t="shared" si="531"/>
        <v>345.95902746510581</v>
      </c>
    </row>
    <row r="5011" spans="1:24" x14ac:dyDescent="0.2">
      <c r="A5011" s="38" t="str">
        <f t="shared" si="530"/>
        <v>2025-9</v>
      </c>
      <c r="B5011" t="s">
        <v>9095</v>
      </c>
      <c r="C5011" s="23">
        <v>45915</v>
      </c>
      <c r="D5011" s="23">
        <v>45894</v>
      </c>
      <c r="E5011" t="s">
        <v>28</v>
      </c>
      <c r="F5011" t="s">
        <v>29</v>
      </c>
      <c r="G5011" s="22"/>
      <c r="H5011" t="s">
        <v>9470</v>
      </c>
      <c r="I5011" t="s">
        <v>3629</v>
      </c>
      <c r="J5011" t="s">
        <v>3608</v>
      </c>
      <c r="K5011" s="10" t="str">
        <f>+LEFT(V5011,4)</f>
        <v>SHDL</v>
      </c>
      <c r="L5011" t="s">
        <v>10</v>
      </c>
      <c r="M5011" s="52">
        <v>1020</v>
      </c>
      <c r="N5011" t="s">
        <v>1472</v>
      </c>
      <c r="O5011" t="s">
        <v>11</v>
      </c>
      <c r="P5011" s="78">
        <v>2.4588000000000001</v>
      </c>
      <c r="Q5011" s="11">
        <f>ROUND(P5011*M5011,2)</f>
        <v>2507.98</v>
      </c>
      <c r="R5011" s="12">
        <f>IF(O5011="HKD",7.8,IF(O5011="CNY",7.30034,1))</f>
        <v>7.3003400000000003</v>
      </c>
      <c r="S5011" s="14">
        <f>+ROUND(P5011/R5011,4)</f>
        <v>0.33679999999999999</v>
      </c>
      <c r="T5011" s="13">
        <f>ROUND(S5011*M5011,2)</f>
        <v>343.54</v>
      </c>
      <c r="U5011" s="14" t="s">
        <v>349</v>
      </c>
      <c r="V5011" t="s">
        <v>722</v>
      </c>
      <c r="W5011" s="62">
        <v>7.1071999999999997</v>
      </c>
      <c r="X5011" s="48">
        <f t="shared" si="531"/>
        <v>352.87820801440796</v>
      </c>
    </row>
    <row r="5012" spans="1:24" x14ac:dyDescent="0.2">
      <c r="A5012" s="38" t="str">
        <f t="shared" si="530"/>
        <v>2025-9</v>
      </c>
      <c r="B5012" t="s">
        <v>9114</v>
      </c>
      <c r="C5012" s="23">
        <v>45915</v>
      </c>
      <c r="D5012" s="23">
        <v>45896</v>
      </c>
      <c r="E5012" t="s">
        <v>1006</v>
      </c>
      <c r="F5012" t="s">
        <v>1007</v>
      </c>
      <c r="G5012" s="22"/>
      <c r="H5012" t="s">
        <v>9484</v>
      </c>
      <c r="I5012" t="s">
        <v>6753</v>
      </c>
      <c r="J5012" t="s">
        <v>6754</v>
      </c>
      <c r="K5012" s="10" t="str">
        <f>+LEFT(V5012,4)</f>
        <v>ALM-</v>
      </c>
      <c r="L5012" t="s">
        <v>98</v>
      </c>
      <c r="M5012" s="52">
        <v>559</v>
      </c>
      <c r="N5012" t="s">
        <v>186</v>
      </c>
      <c r="O5012" t="s">
        <v>11</v>
      </c>
      <c r="P5012" s="78">
        <v>2.9203999999999999</v>
      </c>
      <c r="Q5012" s="11">
        <f>ROUND(P5012*M5012,2)</f>
        <v>1632.5</v>
      </c>
      <c r="R5012" s="12">
        <f>IF(O5012="HKD",7.8,IF(O5012="CNY",7.30034,1))</f>
        <v>7.3003400000000003</v>
      </c>
      <c r="S5012" s="14">
        <f>+ROUND(P5012/R5012,4)</f>
        <v>0.4</v>
      </c>
      <c r="T5012" s="13">
        <f>ROUND(S5012*M5012,2)</f>
        <v>223.6</v>
      </c>
      <c r="U5012" s="14" t="s">
        <v>349</v>
      </c>
      <c r="V5012" t="s">
        <v>191</v>
      </c>
      <c r="W5012" s="62">
        <v>7.1071999999999997</v>
      </c>
      <c r="X5012" s="48">
        <f t="shared" si="531"/>
        <v>229.69715218370104</v>
      </c>
    </row>
    <row r="5013" spans="1:24" x14ac:dyDescent="0.2">
      <c r="A5013" s="38" t="str">
        <f t="shared" si="530"/>
        <v>2025-9</v>
      </c>
      <c r="B5013" t="s">
        <v>9115</v>
      </c>
      <c r="C5013" s="23">
        <v>45915</v>
      </c>
      <c r="D5013" s="23">
        <v>45896</v>
      </c>
      <c r="E5013" t="s">
        <v>1006</v>
      </c>
      <c r="F5013" t="s">
        <v>1007</v>
      </c>
      <c r="G5013" s="22"/>
      <c r="H5013" t="s">
        <v>9484</v>
      </c>
      <c r="I5013" t="s">
        <v>4665</v>
      </c>
      <c r="J5013" t="s">
        <v>4666</v>
      </c>
      <c r="K5013" s="10" t="str">
        <f>+LEFT(V5013,4)</f>
        <v>ALM-</v>
      </c>
      <c r="L5013" t="s">
        <v>98</v>
      </c>
      <c r="M5013" s="52">
        <v>769</v>
      </c>
      <c r="N5013" t="s">
        <v>186</v>
      </c>
      <c r="O5013" t="s">
        <v>11</v>
      </c>
      <c r="P5013" s="78">
        <v>2.9203999999999999</v>
      </c>
      <c r="Q5013" s="11">
        <f>ROUND(P5013*M5013,2)</f>
        <v>2245.79</v>
      </c>
      <c r="R5013" s="12">
        <f>IF(O5013="HKD",7.8,IF(O5013="CNY",7.30034,1))</f>
        <v>7.3003400000000003</v>
      </c>
      <c r="S5013" s="14">
        <f>+ROUND(P5013/R5013,4)</f>
        <v>0.4</v>
      </c>
      <c r="T5013" s="13">
        <f>ROUND(S5013*M5013,2)</f>
        <v>307.60000000000002</v>
      </c>
      <c r="U5013" s="14" t="s">
        <v>349</v>
      </c>
      <c r="V5013" t="s">
        <v>191</v>
      </c>
      <c r="W5013" s="62">
        <v>7.1071999999999997</v>
      </c>
      <c r="X5013" s="48">
        <f t="shared" si="531"/>
        <v>315.98767447095901</v>
      </c>
    </row>
    <row r="5014" spans="1:24" x14ac:dyDescent="0.2">
      <c r="A5014" s="38" t="str">
        <f t="shared" si="530"/>
        <v>2025-9</v>
      </c>
      <c r="B5014" t="s">
        <v>9116</v>
      </c>
      <c r="C5014" s="23">
        <v>45915</v>
      </c>
      <c r="D5014" s="23">
        <v>45896</v>
      </c>
      <c r="E5014" t="s">
        <v>1006</v>
      </c>
      <c r="F5014" t="s">
        <v>1007</v>
      </c>
      <c r="G5014" s="22"/>
      <c r="H5014" t="s">
        <v>9484</v>
      </c>
      <c r="I5014" t="s">
        <v>3660</v>
      </c>
      <c r="J5014" t="s">
        <v>3661</v>
      </c>
      <c r="K5014" s="10" t="str">
        <f>+LEFT(V5014,4)</f>
        <v>ALM-</v>
      </c>
      <c r="L5014" t="s">
        <v>98</v>
      </c>
      <c r="M5014" s="52">
        <v>554</v>
      </c>
      <c r="N5014" t="s">
        <v>186</v>
      </c>
      <c r="O5014" t="s">
        <v>11</v>
      </c>
      <c r="P5014" s="78">
        <v>2.9203999999999999</v>
      </c>
      <c r="Q5014" s="11">
        <f>ROUND(P5014*M5014,2)</f>
        <v>1617.9</v>
      </c>
      <c r="R5014" s="12">
        <f>IF(O5014="HKD",7.8,IF(O5014="CNY",7.30034,1))</f>
        <v>7.3003400000000003</v>
      </c>
      <c r="S5014" s="14">
        <f>+ROUND(P5014/R5014,4)</f>
        <v>0.4</v>
      </c>
      <c r="T5014" s="13">
        <f>ROUND(S5014*M5014,2)</f>
        <v>221.6</v>
      </c>
      <c r="U5014" s="14" t="s">
        <v>349</v>
      </c>
      <c r="V5014" t="s">
        <v>191</v>
      </c>
      <c r="W5014" s="62">
        <v>7.1071999999999997</v>
      </c>
      <c r="X5014" s="48">
        <f t="shared" si="531"/>
        <v>227.64261593876631</v>
      </c>
    </row>
    <row r="5015" spans="1:24" x14ac:dyDescent="0.2">
      <c r="A5015" s="38" t="str">
        <f t="shared" si="530"/>
        <v>2025-9</v>
      </c>
      <c r="B5015" t="s">
        <v>9117</v>
      </c>
      <c r="C5015" s="23">
        <v>45915</v>
      </c>
      <c r="D5015" s="23">
        <v>45896</v>
      </c>
      <c r="E5015" t="s">
        <v>1006</v>
      </c>
      <c r="F5015" t="s">
        <v>1007</v>
      </c>
      <c r="G5015" s="22"/>
      <c r="H5015" t="s">
        <v>9484</v>
      </c>
      <c r="I5015" t="s">
        <v>4663</v>
      </c>
      <c r="J5015" t="s">
        <v>4664</v>
      </c>
      <c r="K5015" s="10" t="str">
        <f>+LEFT(V5015,4)</f>
        <v>ALM-</v>
      </c>
      <c r="L5015" t="s">
        <v>98</v>
      </c>
      <c r="M5015" s="52">
        <v>1053</v>
      </c>
      <c r="N5015" t="s">
        <v>186</v>
      </c>
      <c r="O5015" t="s">
        <v>11</v>
      </c>
      <c r="P5015" s="78">
        <v>2.9203999999999999</v>
      </c>
      <c r="Q5015" s="11">
        <f>ROUND(P5015*M5015,2)</f>
        <v>3075.18</v>
      </c>
      <c r="R5015" s="12">
        <f>IF(O5015="HKD",7.8,IF(O5015="CNY",7.30034,1))</f>
        <v>7.3003400000000003</v>
      </c>
      <c r="S5015" s="14">
        <f>+ROUND(P5015/R5015,4)</f>
        <v>0.4</v>
      </c>
      <c r="T5015" s="13">
        <f>ROUND(S5015*M5015,2)</f>
        <v>421.2</v>
      </c>
      <c r="U5015" s="14" t="s">
        <v>349</v>
      </c>
      <c r="V5015" t="s">
        <v>191</v>
      </c>
      <c r="W5015" s="62">
        <v>7.1071999999999997</v>
      </c>
      <c r="X5015" s="48">
        <f t="shared" si="531"/>
        <v>432.6853331832508</v>
      </c>
    </row>
    <row r="5016" spans="1:24" x14ac:dyDescent="0.2">
      <c r="A5016" s="38" t="str">
        <f t="shared" si="530"/>
        <v>2025-9</v>
      </c>
      <c r="B5016" t="s">
        <v>9118</v>
      </c>
      <c r="C5016" s="23">
        <v>45915</v>
      </c>
      <c r="D5016" s="23">
        <v>45896</v>
      </c>
      <c r="E5016" t="s">
        <v>1006</v>
      </c>
      <c r="F5016" t="s">
        <v>1007</v>
      </c>
      <c r="G5016" s="22"/>
      <c r="H5016" t="s">
        <v>9484</v>
      </c>
      <c r="I5016" t="s">
        <v>4667</v>
      </c>
      <c r="J5016" t="s">
        <v>4668</v>
      </c>
      <c r="K5016" s="10" t="str">
        <f>+LEFT(V5016,4)</f>
        <v>ALM-</v>
      </c>
      <c r="L5016" t="s">
        <v>98</v>
      </c>
      <c r="M5016" s="52">
        <v>710</v>
      </c>
      <c r="N5016" t="s">
        <v>186</v>
      </c>
      <c r="O5016" t="s">
        <v>11</v>
      </c>
      <c r="P5016" s="78">
        <v>2.9203999999999999</v>
      </c>
      <c r="Q5016" s="11">
        <f>ROUND(P5016*M5016,2)</f>
        <v>2073.48</v>
      </c>
      <c r="R5016" s="12">
        <f>IF(O5016="HKD",7.8,IF(O5016="CNY",7.30034,1))</f>
        <v>7.3003400000000003</v>
      </c>
      <c r="S5016" s="14">
        <f>+ROUND(P5016/R5016,4)</f>
        <v>0.4</v>
      </c>
      <c r="T5016" s="13">
        <f>ROUND(S5016*M5016,2)</f>
        <v>284</v>
      </c>
      <c r="U5016" s="14" t="s">
        <v>349</v>
      </c>
      <c r="V5016" t="s">
        <v>191</v>
      </c>
      <c r="W5016" s="62">
        <v>7.1071999999999997</v>
      </c>
      <c r="X5016" s="48">
        <f t="shared" si="531"/>
        <v>291.74414678072941</v>
      </c>
    </row>
    <row r="5017" spans="1:24" x14ac:dyDescent="0.2">
      <c r="A5017" s="38" t="str">
        <f t="shared" si="530"/>
        <v>2025-9</v>
      </c>
      <c r="B5017" t="s">
        <v>9119</v>
      </c>
      <c r="C5017" s="23">
        <v>45915</v>
      </c>
      <c r="D5017" s="23">
        <v>45896</v>
      </c>
      <c r="E5017" t="s">
        <v>1006</v>
      </c>
      <c r="F5017" t="s">
        <v>1007</v>
      </c>
      <c r="G5017" s="22"/>
      <c r="H5017" t="s">
        <v>9484</v>
      </c>
      <c r="I5017" t="s">
        <v>8769</v>
      </c>
      <c r="J5017" t="s">
        <v>8770</v>
      </c>
      <c r="K5017" s="10" t="str">
        <f>+LEFT(V5017,4)</f>
        <v>ALM-</v>
      </c>
      <c r="L5017" t="s">
        <v>98</v>
      </c>
      <c r="M5017" s="52">
        <v>624</v>
      </c>
      <c r="N5017" t="s">
        <v>186</v>
      </c>
      <c r="O5017" t="s">
        <v>11</v>
      </c>
      <c r="P5017" s="78">
        <v>2.9203999999999999</v>
      </c>
      <c r="Q5017" s="11">
        <f>ROUND(P5017*M5017,2)</f>
        <v>1822.33</v>
      </c>
      <c r="R5017" s="12">
        <f>IF(O5017="HKD",7.8,IF(O5017="CNY",7.30034,1))</f>
        <v>7.3003400000000003</v>
      </c>
      <c r="S5017" s="14">
        <f>+ROUND(P5017/R5017,4)</f>
        <v>0.4</v>
      </c>
      <c r="T5017" s="13">
        <f>ROUND(S5017*M5017,2)</f>
        <v>249.6</v>
      </c>
      <c r="U5017" s="14" t="s">
        <v>349</v>
      </c>
      <c r="V5017" t="s">
        <v>191</v>
      </c>
      <c r="W5017" s="62">
        <v>7.1071999999999997</v>
      </c>
      <c r="X5017" s="48">
        <f t="shared" si="531"/>
        <v>256.40612336785233</v>
      </c>
    </row>
    <row r="5018" spans="1:24" x14ac:dyDescent="0.2">
      <c r="A5018" s="38" t="str">
        <f t="shared" si="530"/>
        <v>2025-9</v>
      </c>
      <c r="B5018" t="s">
        <v>9120</v>
      </c>
      <c r="C5018" s="23">
        <v>45915</v>
      </c>
      <c r="D5018" s="23">
        <v>45896</v>
      </c>
      <c r="E5018" t="s">
        <v>1006</v>
      </c>
      <c r="F5018" t="s">
        <v>1007</v>
      </c>
      <c r="G5018" s="22"/>
      <c r="H5018" t="s">
        <v>9484</v>
      </c>
      <c r="I5018" t="s">
        <v>5673</v>
      </c>
      <c r="J5018" t="s">
        <v>5816</v>
      </c>
      <c r="K5018" s="10" t="str">
        <f>+LEFT(V5018,4)</f>
        <v>ALM-</v>
      </c>
      <c r="L5018" t="s">
        <v>98</v>
      </c>
      <c r="M5018" s="52">
        <v>552</v>
      </c>
      <c r="N5018" t="s">
        <v>186</v>
      </c>
      <c r="O5018" t="s">
        <v>11</v>
      </c>
      <c r="P5018" s="78">
        <v>2.9203999999999999</v>
      </c>
      <c r="Q5018" s="11">
        <f>ROUND(P5018*M5018,2)</f>
        <v>1612.06</v>
      </c>
      <c r="R5018" s="12">
        <f>IF(O5018="HKD",7.8,IF(O5018="CNY",7.30034,1))</f>
        <v>7.3003400000000003</v>
      </c>
      <c r="S5018" s="14">
        <f>+ROUND(P5018/R5018,4)</f>
        <v>0.4</v>
      </c>
      <c r="T5018" s="13">
        <f>ROUND(S5018*M5018,2)</f>
        <v>220.8</v>
      </c>
      <c r="U5018" s="14" t="s">
        <v>349</v>
      </c>
      <c r="V5018" t="s">
        <v>191</v>
      </c>
      <c r="W5018" s="62">
        <v>7.1071999999999997</v>
      </c>
      <c r="X5018" s="48">
        <f t="shared" si="531"/>
        <v>226.82080144079242</v>
      </c>
    </row>
    <row r="5019" spans="1:24" x14ac:dyDescent="0.2">
      <c r="A5019" s="38" t="str">
        <f t="shared" si="530"/>
        <v>2025-9</v>
      </c>
      <c r="B5019" t="s">
        <v>9121</v>
      </c>
      <c r="C5019" s="23">
        <v>45915</v>
      </c>
      <c r="D5019" s="23">
        <v>45905</v>
      </c>
      <c r="E5019" t="s">
        <v>1006</v>
      </c>
      <c r="F5019" t="s">
        <v>1007</v>
      </c>
      <c r="G5019" s="22"/>
      <c r="H5019" t="s">
        <v>9484</v>
      </c>
      <c r="I5019" t="s">
        <v>3258</v>
      </c>
      <c r="J5019" t="s">
        <v>3465</v>
      </c>
      <c r="K5019" s="10" t="str">
        <f>+LEFT(V5019,4)</f>
        <v>ALM-</v>
      </c>
      <c r="L5019" t="s">
        <v>98</v>
      </c>
      <c r="M5019" s="52">
        <v>522</v>
      </c>
      <c r="N5019" t="s">
        <v>186</v>
      </c>
      <c r="O5019" t="s">
        <v>11</v>
      </c>
      <c r="P5019" s="78">
        <v>2.9203999999999999</v>
      </c>
      <c r="Q5019" s="11">
        <f>ROUND(P5019*M5019,2)</f>
        <v>1524.45</v>
      </c>
      <c r="R5019" s="12">
        <f>IF(O5019="HKD",7.8,IF(O5019="CNY",7.30034,1))</f>
        <v>7.3003400000000003</v>
      </c>
      <c r="S5019" s="14">
        <f>+ROUND(P5019/R5019,4)</f>
        <v>0.4</v>
      </c>
      <c r="T5019" s="13">
        <f>ROUND(S5019*M5019,2)</f>
        <v>208.8</v>
      </c>
      <c r="U5019" s="14" t="s">
        <v>349</v>
      </c>
      <c r="V5019" t="s">
        <v>191</v>
      </c>
      <c r="W5019" s="62">
        <v>7.1071999999999997</v>
      </c>
      <c r="X5019" s="48">
        <f t="shared" si="531"/>
        <v>214.49358397118414</v>
      </c>
    </row>
    <row r="5020" spans="1:24" x14ac:dyDescent="0.2">
      <c r="A5020" s="38" t="str">
        <f t="shared" si="530"/>
        <v>2025-9</v>
      </c>
      <c r="B5020" t="s">
        <v>9122</v>
      </c>
      <c r="C5020" s="23">
        <v>45915</v>
      </c>
      <c r="D5020" s="23">
        <v>45905</v>
      </c>
      <c r="E5020" t="s">
        <v>1006</v>
      </c>
      <c r="F5020" t="s">
        <v>1007</v>
      </c>
      <c r="G5020" s="22"/>
      <c r="H5020" t="s">
        <v>9484</v>
      </c>
      <c r="I5020" t="s">
        <v>3195</v>
      </c>
      <c r="J5020" t="s">
        <v>3402</v>
      </c>
      <c r="K5020" s="10" t="str">
        <f>+LEFT(V5020,4)</f>
        <v>ALM-</v>
      </c>
      <c r="L5020" t="s">
        <v>98</v>
      </c>
      <c r="M5020" s="52">
        <v>549</v>
      </c>
      <c r="N5020" t="s">
        <v>186</v>
      </c>
      <c r="O5020" t="s">
        <v>11</v>
      </c>
      <c r="P5020" s="78">
        <v>2.9203999999999999</v>
      </c>
      <c r="Q5020" s="11">
        <f>ROUND(P5020*M5020,2)</f>
        <v>1603.3</v>
      </c>
      <c r="R5020" s="12">
        <f>IF(O5020="HKD",7.8,IF(O5020="CNY",7.30034,1))</f>
        <v>7.3003400000000003</v>
      </c>
      <c r="S5020" s="14">
        <f>+ROUND(P5020/R5020,4)</f>
        <v>0.4</v>
      </c>
      <c r="T5020" s="13">
        <f>ROUND(S5020*M5020,2)</f>
        <v>219.6</v>
      </c>
      <c r="U5020" s="14" t="s">
        <v>349</v>
      </c>
      <c r="V5020" t="s">
        <v>191</v>
      </c>
      <c r="W5020" s="62">
        <v>7.1071999999999997</v>
      </c>
      <c r="X5020" s="48">
        <f t="shared" si="531"/>
        <v>225.58807969383159</v>
      </c>
    </row>
    <row r="5021" spans="1:24" x14ac:dyDescent="0.2">
      <c r="A5021" s="38" t="str">
        <f t="shared" si="530"/>
        <v>2025-9</v>
      </c>
      <c r="B5021" t="s">
        <v>9123</v>
      </c>
      <c r="C5021" s="23">
        <v>45915</v>
      </c>
      <c r="D5021" s="23">
        <v>45905</v>
      </c>
      <c r="E5021" t="s">
        <v>1006</v>
      </c>
      <c r="F5021" t="s">
        <v>1007</v>
      </c>
      <c r="G5021" s="22"/>
      <c r="H5021" t="s">
        <v>9484</v>
      </c>
      <c r="I5021" t="s">
        <v>8771</v>
      </c>
      <c r="J5021" t="s">
        <v>8772</v>
      </c>
      <c r="K5021" s="10" t="str">
        <f>+LEFT(V5021,4)</f>
        <v>ALM-</v>
      </c>
      <c r="L5021" t="s">
        <v>98</v>
      </c>
      <c r="M5021" s="52">
        <v>596</v>
      </c>
      <c r="N5021" t="s">
        <v>186</v>
      </c>
      <c r="O5021" t="s">
        <v>11</v>
      </c>
      <c r="P5021" s="78">
        <v>2.9203999999999999</v>
      </c>
      <c r="Q5021" s="11">
        <f>ROUND(P5021*M5021,2)</f>
        <v>1740.56</v>
      </c>
      <c r="R5021" s="12">
        <f>IF(O5021="HKD",7.8,IF(O5021="CNY",7.30034,1))</f>
        <v>7.3003400000000003</v>
      </c>
      <c r="S5021" s="14">
        <f>+ROUND(P5021/R5021,4)</f>
        <v>0.4</v>
      </c>
      <c r="T5021" s="13">
        <f>ROUND(S5021*M5021,2)</f>
        <v>238.4</v>
      </c>
      <c r="U5021" s="14" t="s">
        <v>349</v>
      </c>
      <c r="V5021" t="s">
        <v>191</v>
      </c>
      <c r="W5021" s="62">
        <v>7.1071999999999997</v>
      </c>
      <c r="X5021" s="48">
        <f t="shared" si="531"/>
        <v>244.90072039621791</v>
      </c>
    </row>
    <row r="5022" spans="1:24" x14ac:dyDescent="0.2">
      <c r="A5022" s="38" t="str">
        <f t="shared" si="530"/>
        <v>2025-9</v>
      </c>
      <c r="B5022" t="s">
        <v>9136</v>
      </c>
      <c r="C5022" s="23">
        <v>45915</v>
      </c>
      <c r="D5022" s="23">
        <v>45896</v>
      </c>
      <c r="E5022" t="s">
        <v>1006</v>
      </c>
      <c r="F5022" t="s">
        <v>1007</v>
      </c>
      <c r="G5022" s="22"/>
      <c r="H5022" t="s">
        <v>9484</v>
      </c>
      <c r="I5022" t="s">
        <v>1711</v>
      </c>
      <c r="J5022" t="s">
        <v>1712</v>
      </c>
      <c r="K5022" s="10" t="str">
        <f>+LEFT(V5022,4)</f>
        <v>ALM-</v>
      </c>
      <c r="L5022" t="s">
        <v>98</v>
      </c>
      <c r="M5022" s="52">
        <v>944</v>
      </c>
      <c r="N5022" t="s">
        <v>186</v>
      </c>
      <c r="O5022" t="s">
        <v>11</v>
      </c>
      <c r="P5022" s="78">
        <v>3.0973000000000002</v>
      </c>
      <c r="Q5022" s="11">
        <f>ROUND(P5022*M5022,2)</f>
        <v>2923.85</v>
      </c>
      <c r="R5022" s="12">
        <f>IF(O5022="HKD",7.8,IF(O5022="CNY",7.30034,1))</f>
        <v>7.3003400000000003</v>
      </c>
      <c r="S5022" s="14">
        <f>+ROUND(P5022/R5022,4)</f>
        <v>0.42430000000000001</v>
      </c>
      <c r="T5022" s="13">
        <f>ROUND(S5022*M5022,2)</f>
        <v>400.54</v>
      </c>
      <c r="U5022" s="14" t="s">
        <v>349</v>
      </c>
      <c r="V5022" t="s">
        <v>191</v>
      </c>
      <c r="W5022" s="62">
        <v>7.1071999999999997</v>
      </c>
      <c r="X5022" s="48">
        <f t="shared" si="531"/>
        <v>411.39284106258441</v>
      </c>
    </row>
    <row r="5023" spans="1:24" x14ac:dyDescent="0.2">
      <c r="A5023" s="38" t="str">
        <f t="shared" si="530"/>
        <v>2025-9</v>
      </c>
      <c r="B5023" t="s">
        <v>9138</v>
      </c>
      <c r="C5023" s="23">
        <v>45915</v>
      </c>
      <c r="D5023" s="23">
        <v>45905</v>
      </c>
      <c r="E5023" t="s">
        <v>1006</v>
      </c>
      <c r="F5023" t="s">
        <v>1007</v>
      </c>
      <c r="G5023" s="22"/>
      <c r="H5023" t="s">
        <v>9484</v>
      </c>
      <c r="I5023" t="s">
        <v>4685</v>
      </c>
      <c r="J5023" t="s">
        <v>4686</v>
      </c>
      <c r="K5023" s="10" t="str">
        <f>+LEFT(V5023,4)</f>
        <v>ALM-</v>
      </c>
      <c r="L5023" t="s">
        <v>98</v>
      </c>
      <c r="M5023" s="52">
        <v>1343</v>
      </c>
      <c r="N5023" t="s">
        <v>186</v>
      </c>
      <c r="O5023" t="s">
        <v>11</v>
      </c>
      <c r="P5023" s="78">
        <v>3.0973000000000002</v>
      </c>
      <c r="Q5023" s="11">
        <f>ROUND(P5023*M5023,2)</f>
        <v>4159.67</v>
      </c>
      <c r="R5023" s="12">
        <f>IF(O5023="HKD",7.8,IF(O5023="CNY",7.30034,1))</f>
        <v>7.3003400000000003</v>
      </c>
      <c r="S5023" s="14">
        <f>+ROUND(P5023/R5023,4)</f>
        <v>0.42430000000000001</v>
      </c>
      <c r="T5023" s="13">
        <f>ROUND(S5023*M5023,2)</f>
        <v>569.83000000000004</v>
      </c>
      <c r="U5023" s="14" t="s">
        <v>349</v>
      </c>
      <c r="V5023" t="s">
        <v>191</v>
      </c>
      <c r="W5023" s="62">
        <v>7.1071999999999997</v>
      </c>
      <c r="X5023" s="48">
        <f t="shared" si="531"/>
        <v>585.2760440117064</v>
      </c>
    </row>
    <row r="5024" spans="1:24" x14ac:dyDescent="0.2">
      <c r="A5024" s="38" t="str">
        <f t="shared" si="530"/>
        <v>2025-9</v>
      </c>
      <c r="B5024" t="s">
        <v>9143</v>
      </c>
      <c r="C5024" s="23">
        <v>45915</v>
      </c>
      <c r="D5024" s="23">
        <v>45875</v>
      </c>
      <c r="E5024" t="s">
        <v>187</v>
      </c>
      <c r="F5024" t="s">
        <v>188</v>
      </c>
      <c r="G5024" s="22"/>
      <c r="H5024" t="s">
        <v>9489</v>
      </c>
      <c r="I5024" t="s">
        <v>199</v>
      </c>
      <c r="J5024" t="s">
        <v>200</v>
      </c>
      <c r="K5024" s="10" t="str">
        <f>+LEFT(V5024,4)</f>
        <v>ALM-</v>
      </c>
      <c r="L5024" t="s">
        <v>98</v>
      </c>
      <c r="M5024" s="52">
        <v>150</v>
      </c>
      <c r="N5024" t="s">
        <v>186</v>
      </c>
      <c r="O5024" t="s">
        <v>11</v>
      </c>
      <c r="P5024" s="78">
        <v>3.1415999999999999</v>
      </c>
      <c r="Q5024" s="11">
        <f>ROUND(P5024*M5024,2)</f>
        <v>471.24</v>
      </c>
      <c r="R5024" s="12">
        <f>IF(O5024="HKD",7.8,IF(O5024="CNY",7.30034,1))</f>
        <v>7.3003400000000003</v>
      </c>
      <c r="S5024" s="14">
        <f>+ROUND(P5024/R5024,4)</f>
        <v>0.43030000000000002</v>
      </c>
      <c r="T5024" s="13">
        <f>ROUND(S5024*M5024,2)</f>
        <v>64.55</v>
      </c>
      <c r="U5024" s="14" t="s">
        <v>349</v>
      </c>
      <c r="V5024" t="s">
        <v>191</v>
      </c>
      <c r="W5024" s="62">
        <v>7.1071999999999997</v>
      </c>
      <c r="X5024" s="48">
        <f t="shared" si="531"/>
        <v>66.304592525889234</v>
      </c>
    </row>
    <row r="5025" spans="1:24" x14ac:dyDescent="0.2">
      <c r="A5025" s="38" t="str">
        <f t="shared" si="530"/>
        <v>2025-9</v>
      </c>
      <c r="B5025" t="s">
        <v>9144</v>
      </c>
      <c r="C5025" s="23">
        <v>45915</v>
      </c>
      <c r="D5025" s="23">
        <v>45887</v>
      </c>
      <c r="E5025" t="s">
        <v>187</v>
      </c>
      <c r="F5025" t="s">
        <v>188</v>
      </c>
      <c r="G5025" s="22"/>
      <c r="H5025" t="s">
        <v>9489</v>
      </c>
      <c r="I5025" t="s">
        <v>211</v>
      </c>
      <c r="J5025" t="s">
        <v>212</v>
      </c>
      <c r="K5025" s="10" t="str">
        <f>+LEFT(V5025,4)</f>
        <v>ALM-</v>
      </c>
      <c r="L5025" t="s">
        <v>98</v>
      </c>
      <c r="M5025" s="52">
        <v>230</v>
      </c>
      <c r="N5025" t="s">
        <v>186</v>
      </c>
      <c r="O5025" t="s">
        <v>11</v>
      </c>
      <c r="P5025" s="78">
        <v>3.1415999999999999</v>
      </c>
      <c r="Q5025" s="11">
        <f>ROUND(P5025*M5025,2)</f>
        <v>722.57</v>
      </c>
      <c r="R5025" s="12">
        <f>IF(O5025="HKD",7.8,IF(O5025="CNY",7.30034,1))</f>
        <v>7.3003400000000003</v>
      </c>
      <c r="S5025" s="14">
        <f>+ROUND(P5025/R5025,4)</f>
        <v>0.43030000000000002</v>
      </c>
      <c r="T5025" s="13">
        <f>ROUND(S5025*M5025,2)</f>
        <v>98.97</v>
      </c>
      <c r="U5025" s="14" t="s">
        <v>349</v>
      </c>
      <c r="V5025" t="s">
        <v>191</v>
      </c>
      <c r="W5025" s="62">
        <v>7.1071999999999997</v>
      </c>
      <c r="X5025" s="48">
        <f t="shared" si="531"/>
        <v>101.66704187303017</v>
      </c>
    </row>
    <row r="5026" spans="1:24" x14ac:dyDescent="0.2">
      <c r="A5026" s="38" t="str">
        <f t="shared" si="530"/>
        <v>2025-9</v>
      </c>
      <c r="B5026" t="s">
        <v>9145</v>
      </c>
      <c r="C5026" s="23">
        <v>45915</v>
      </c>
      <c r="D5026" s="23">
        <v>45887</v>
      </c>
      <c r="E5026" t="s">
        <v>187</v>
      </c>
      <c r="F5026" t="s">
        <v>188</v>
      </c>
      <c r="G5026" s="22"/>
      <c r="H5026" t="s">
        <v>9489</v>
      </c>
      <c r="I5026" t="s">
        <v>199</v>
      </c>
      <c r="J5026" t="s">
        <v>200</v>
      </c>
      <c r="K5026" s="10" t="str">
        <f>+LEFT(V5026,4)</f>
        <v>ALM-</v>
      </c>
      <c r="L5026" t="s">
        <v>98</v>
      </c>
      <c r="M5026" s="52">
        <v>710</v>
      </c>
      <c r="N5026" t="s">
        <v>186</v>
      </c>
      <c r="O5026" t="s">
        <v>11</v>
      </c>
      <c r="P5026" s="78">
        <v>3.1415999999999999</v>
      </c>
      <c r="Q5026" s="11">
        <f>ROUND(P5026*M5026,2)</f>
        <v>2230.54</v>
      </c>
      <c r="R5026" s="12">
        <f>IF(O5026="HKD",7.8,IF(O5026="CNY",7.30034,1))</f>
        <v>7.3003400000000003</v>
      </c>
      <c r="S5026" s="14">
        <f>+ROUND(P5026/R5026,4)</f>
        <v>0.43030000000000002</v>
      </c>
      <c r="T5026" s="13">
        <f>ROUND(S5026*M5026,2)</f>
        <v>305.51</v>
      </c>
      <c r="U5026" s="14" t="s">
        <v>349</v>
      </c>
      <c r="V5026" t="s">
        <v>191</v>
      </c>
      <c r="W5026" s="62">
        <v>7.1071999999999997</v>
      </c>
      <c r="X5026" s="48">
        <f t="shared" si="531"/>
        <v>313.84173795587571</v>
      </c>
    </row>
    <row r="5027" spans="1:24" x14ac:dyDescent="0.2">
      <c r="A5027" s="38" t="str">
        <f t="shared" si="530"/>
        <v>2025-9</v>
      </c>
      <c r="B5027" t="s">
        <v>9146</v>
      </c>
      <c r="C5027" s="23">
        <v>45915</v>
      </c>
      <c r="D5027" s="23">
        <v>45887</v>
      </c>
      <c r="E5027" t="s">
        <v>187</v>
      </c>
      <c r="F5027" t="s">
        <v>188</v>
      </c>
      <c r="G5027" s="22"/>
      <c r="H5027" t="s">
        <v>9489</v>
      </c>
      <c r="I5027" t="s">
        <v>1217</v>
      </c>
      <c r="J5027" t="s">
        <v>1218</v>
      </c>
      <c r="K5027" s="10" t="str">
        <f>+LEFT(V5027,4)</f>
        <v>ALM-</v>
      </c>
      <c r="L5027" t="s">
        <v>98</v>
      </c>
      <c r="M5027" s="52">
        <v>135</v>
      </c>
      <c r="N5027" t="s">
        <v>186</v>
      </c>
      <c r="O5027" t="s">
        <v>11</v>
      </c>
      <c r="P5027" s="78">
        <v>3.1415999999999999</v>
      </c>
      <c r="Q5027" s="11">
        <f>ROUND(P5027*M5027,2)</f>
        <v>424.12</v>
      </c>
      <c r="R5027" s="12">
        <f>IF(O5027="HKD",7.8,IF(O5027="CNY",7.30034,1))</f>
        <v>7.3003400000000003</v>
      </c>
      <c r="S5027" s="14">
        <f>+ROUND(P5027/R5027,4)</f>
        <v>0.43030000000000002</v>
      </c>
      <c r="T5027" s="13">
        <f>ROUND(S5027*M5027,2)</f>
        <v>58.09</v>
      </c>
      <c r="U5027" s="14" t="s">
        <v>349</v>
      </c>
      <c r="V5027" t="s">
        <v>191</v>
      </c>
      <c r="W5027" s="62">
        <v>7.1071999999999997</v>
      </c>
      <c r="X5027" s="48">
        <f t="shared" si="531"/>
        <v>59.674133273300313</v>
      </c>
    </row>
    <row r="5028" spans="1:24" x14ac:dyDescent="0.2">
      <c r="A5028" s="38" t="str">
        <f t="shared" si="530"/>
        <v>2025-9</v>
      </c>
      <c r="B5028" t="s">
        <v>9147</v>
      </c>
      <c r="C5028" s="23">
        <v>45915</v>
      </c>
      <c r="D5028" s="23">
        <v>45887</v>
      </c>
      <c r="E5028" t="s">
        <v>187</v>
      </c>
      <c r="F5028" t="s">
        <v>188</v>
      </c>
      <c r="G5028" s="22"/>
      <c r="H5028" t="s">
        <v>9489</v>
      </c>
      <c r="I5028" t="s">
        <v>1210</v>
      </c>
      <c r="J5028" t="s">
        <v>1211</v>
      </c>
      <c r="K5028" s="10" t="str">
        <f>+LEFT(V5028,4)</f>
        <v>ALM-</v>
      </c>
      <c r="L5028" t="s">
        <v>98</v>
      </c>
      <c r="M5028" s="52">
        <v>1050</v>
      </c>
      <c r="N5028" t="s">
        <v>186</v>
      </c>
      <c r="O5028" t="s">
        <v>11</v>
      </c>
      <c r="P5028" s="78">
        <v>3.1415999999999999</v>
      </c>
      <c r="Q5028" s="11">
        <f>ROUND(P5028*M5028,2)</f>
        <v>3298.68</v>
      </c>
      <c r="R5028" s="12">
        <f>IF(O5028="HKD",7.8,IF(O5028="CNY",7.30034,1))</f>
        <v>7.3003400000000003</v>
      </c>
      <c r="S5028" s="14">
        <f>+ROUND(P5028/R5028,4)</f>
        <v>0.43030000000000002</v>
      </c>
      <c r="T5028" s="13">
        <f>ROUND(S5028*M5028,2)</f>
        <v>451.82</v>
      </c>
      <c r="U5028" s="14" t="s">
        <v>349</v>
      </c>
      <c r="V5028" t="s">
        <v>191</v>
      </c>
      <c r="W5028" s="62">
        <v>7.1071999999999997</v>
      </c>
      <c r="X5028" s="48">
        <f t="shared" si="531"/>
        <v>464.13214768122469</v>
      </c>
    </row>
    <row r="5029" spans="1:24" x14ac:dyDescent="0.2">
      <c r="A5029" s="38" t="str">
        <f t="shared" si="530"/>
        <v>2025-9</v>
      </c>
      <c r="B5029" t="s">
        <v>9148</v>
      </c>
      <c r="C5029" s="23">
        <v>45915</v>
      </c>
      <c r="D5029" s="23">
        <v>45896</v>
      </c>
      <c r="E5029" t="s">
        <v>187</v>
      </c>
      <c r="F5029" t="s">
        <v>188</v>
      </c>
      <c r="G5029" s="22"/>
      <c r="H5029" t="s">
        <v>9489</v>
      </c>
      <c r="I5029" t="s">
        <v>211</v>
      </c>
      <c r="J5029" t="s">
        <v>212</v>
      </c>
      <c r="K5029" s="10" t="str">
        <f>+LEFT(V5029,4)</f>
        <v>ALM-</v>
      </c>
      <c r="L5029" t="s">
        <v>98</v>
      </c>
      <c r="M5029" s="52">
        <v>260</v>
      </c>
      <c r="N5029" t="s">
        <v>186</v>
      </c>
      <c r="O5029" t="s">
        <v>11</v>
      </c>
      <c r="P5029" s="78">
        <v>3.1415999999999999</v>
      </c>
      <c r="Q5029" s="11">
        <f>ROUND(P5029*M5029,2)</f>
        <v>816.82</v>
      </c>
      <c r="R5029" s="12">
        <f>IF(O5029="HKD",7.8,IF(O5029="CNY",7.30034,1))</f>
        <v>7.3003400000000003</v>
      </c>
      <c r="S5029" s="14">
        <f>+ROUND(P5029/R5029,4)</f>
        <v>0.43030000000000002</v>
      </c>
      <c r="T5029" s="13">
        <f>ROUND(S5029*M5029,2)</f>
        <v>111.88</v>
      </c>
      <c r="U5029" s="14" t="s">
        <v>349</v>
      </c>
      <c r="V5029" t="s">
        <v>191</v>
      </c>
      <c r="W5029" s="62">
        <v>7.1071999999999997</v>
      </c>
      <c r="X5029" s="48">
        <f t="shared" si="531"/>
        <v>114.92796037820801</v>
      </c>
    </row>
    <row r="5030" spans="1:24" x14ac:dyDescent="0.2">
      <c r="A5030" s="38" t="str">
        <f t="shared" si="530"/>
        <v>2025-9</v>
      </c>
      <c r="B5030" t="s">
        <v>9149</v>
      </c>
      <c r="C5030" s="23">
        <v>45915</v>
      </c>
      <c r="D5030" s="23">
        <v>45896</v>
      </c>
      <c r="E5030" t="s">
        <v>187</v>
      </c>
      <c r="F5030" t="s">
        <v>188</v>
      </c>
      <c r="G5030" s="22"/>
      <c r="H5030" t="s">
        <v>9489</v>
      </c>
      <c r="I5030" t="s">
        <v>208</v>
      </c>
      <c r="J5030" t="s">
        <v>209</v>
      </c>
      <c r="K5030" s="10" t="str">
        <f>+LEFT(V5030,4)</f>
        <v>ALM-</v>
      </c>
      <c r="L5030" t="s">
        <v>98</v>
      </c>
      <c r="M5030" s="52">
        <v>55</v>
      </c>
      <c r="N5030" t="s">
        <v>186</v>
      </c>
      <c r="O5030" t="s">
        <v>11</v>
      </c>
      <c r="P5030" s="78">
        <v>3.1415999999999999</v>
      </c>
      <c r="Q5030" s="11">
        <f>ROUND(P5030*M5030,2)</f>
        <v>172.79</v>
      </c>
      <c r="R5030" s="12">
        <f>IF(O5030="HKD",7.8,IF(O5030="CNY",7.30034,1))</f>
        <v>7.3003400000000003</v>
      </c>
      <c r="S5030" s="14">
        <f>+ROUND(P5030/R5030,4)</f>
        <v>0.43030000000000002</v>
      </c>
      <c r="T5030" s="13">
        <f>ROUND(S5030*M5030,2)</f>
        <v>23.67</v>
      </c>
      <c r="U5030" s="14" t="s">
        <v>349</v>
      </c>
      <c r="V5030" t="s">
        <v>191</v>
      </c>
      <c r="W5030" s="62">
        <v>7.1071999999999997</v>
      </c>
      <c r="X5030" s="48">
        <f t="shared" si="531"/>
        <v>24.311683926159386</v>
      </c>
    </row>
    <row r="5031" spans="1:24" x14ac:dyDescent="0.2">
      <c r="A5031" s="38" t="str">
        <f t="shared" si="530"/>
        <v>2025-9</v>
      </c>
      <c r="B5031" t="s">
        <v>9150</v>
      </c>
      <c r="C5031" s="23">
        <v>45915</v>
      </c>
      <c r="D5031" s="23">
        <v>45896</v>
      </c>
      <c r="E5031" t="s">
        <v>187</v>
      </c>
      <c r="F5031" t="s">
        <v>188</v>
      </c>
      <c r="G5031" s="22"/>
      <c r="H5031" t="s">
        <v>9489</v>
      </c>
      <c r="I5031" t="s">
        <v>1713</v>
      </c>
      <c r="J5031" t="s">
        <v>1714</v>
      </c>
      <c r="K5031" s="10" t="str">
        <f>+LEFT(V5031,4)</f>
        <v>ALM-</v>
      </c>
      <c r="L5031" t="s">
        <v>98</v>
      </c>
      <c r="M5031" s="52">
        <v>150</v>
      </c>
      <c r="N5031" t="s">
        <v>186</v>
      </c>
      <c r="O5031" t="s">
        <v>11</v>
      </c>
      <c r="P5031" s="78">
        <v>3.1415999999999999</v>
      </c>
      <c r="Q5031" s="11">
        <f>ROUND(P5031*M5031,2)</f>
        <v>471.24</v>
      </c>
      <c r="R5031" s="12">
        <f>IF(O5031="HKD",7.8,IF(O5031="CNY",7.30034,1))</f>
        <v>7.3003400000000003</v>
      </c>
      <c r="S5031" s="14">
        <f>+ROUND(P5031/R5031,4)</f>
        <v>0.43030000000000002</v>
      </c>
      <c r="T5031" s="13">
        <f>ROUND(S5031*M5031,2)</f>
        <v>64.55</v>
      </c>
      <c r="U5031" s="14" t="s">
        <v>349</v>
      </c>
      <c r="V5031" t="s">
        <v>191</v>
      </c>
      <c r="W5031" s="62">
        <v>7.1071999999999997</v>
      </c>
      <c r="X5031" s="48">
        <f t="shared" si="531"/>
        <v>66.304592525889234</v>
      </c>
    </row>
    <row r="5032" spans="1:24" x14ac:dyDescent="0.2">
      <c r="A5032" s="38" t="str">
        <f t="shared" si="530"/>
        <v>2025-9</v>
      </c>
      <c r="B5032" t="s">
        <v>9151</v>
      </c>
      <c r="C5032" s="23">
        <v>45915</v>
      </c>
      <c r="D5032" s="23">
        <v>45896</v>
      </c>
      <c r="E5032" t="s">
        <v>187</v>
      </c>
      <c r="F5032" t="s">
        <v>188</v>
      </c>
      <c r="G5032" s="22"/>
      <c r="H5032" t="s">
        <v>9489</v>
      </c>
      <c r="I5032" t="s">
        <v>1715</v>
      </c>
      <c r="J5032" t="s">
        <v>1214</v>
      </c>
      <c r="K5032" s="10" t="str">
        <f>+LEFT(V5032,4)</f>
        <v>ALM-</v>
      </c>
      <c r="L5032" t="s">
        <v>98</v>
      </c>
      <c r="M5032" s="52">
        <v>300</v>
      </c>
      <c r="N5032" t="s">
        <v>186</v>
      </c>
      <c r="O5032" t="s">
        <v>11</v>
      </c>
      <c r="P5032" s="78">
        <v>3.1415999999999999</v>
      </c>
      <c r="Q5032" s="11">
        <f>ROUND(P5032*M5032,2)</f>
        <v>942.48</v>
      </c>
      <c r="R5032" s="12">
        <f>IF(O5032="HKD",7.8,IF(O5032="CNY",7.30034,1))</f>
        <v>7.3003400000000003</v>
      </c>
      <c r="S5032" s="14">
        <f>+ROUND(P5032/R5032,4)</f>
        <v>0.43030000000000002</v>
      </c>
      <c r="T5032" s="13">
        <f>ROUND(S5032*M5032,2)</f>
        <v>129.09</v>
      </c>
      <c r="U5032" s="14" t="s">
        <v>349</v>
      </c>
      <c r="V5032" t="s">
        <v>191</v>
      </c>
      <c r="W5032" s="62">
        <v>7.1071999999999997</v>
      </c>
      <c r="X5032" s="48">
        <f t="shared" si="531"/>
        <v>132.60918505177847</v>
      </c>
    </row>
    <row r="5033" spans="1:24" x14ac:dyDescent="0.2">
      <c r="A5033" s="38" t="str">
        <f t="shared" si="530"/>
        <v>2025-9</v>
      </c>
      <c r="B5033" t="s">
        <v>9152</v>
      </c>
      <c r="C5033" s="23">
        <v>45915</v>
      </c>
      <c r="D5033" s="23">
        <v>45896</v>
      </c>
      <c r="E5033" t="s">
        <v>187</v>
      </c>
      <c r="F5033" t="s">
        <v>188</v>
      </c>
      <c r="G5033" s="22"/>
      <c r="H5033" t="s">
        <v>9489</v>
      </c>
      <c r="I5033" t="s">
        <v>205</v>
      </c>
      <c r="J5033" t="s">
        <v>206</v>
      </c>
      <c r="K5033" s="10" t="str">
        <f>+LEFT(V5033,4)</f>
        <v>ALM-</v>
      </c>
      <c r="L5033" t="s">
        <v>98</v>
      </c>
      <c r="M5033" s="52">
        <v>200</v>
      </c>
      <c r="N5033" t="s">
        <v>186</v>
      </c>
      <c r="O5033" t="s">
        <v>11</v>
      </c>
      <c r="P5033" s="78">
        <v>3.1415999999999999</v>
      </c>
      <c r="Q5033" s="11">
        <f>ROUND(P5033*M5033,2)</f>
        <v>628.32000000000005</v>
      </c>
      <c r="R5033" s="12">
        <f>IF(O5033="HKD",7.8,IF(O5033="CNY",7.30034,1))</f>
        <v>7.3003400000000003</v>
      </c>
      <c r="S5033" s="14">
        <f>+ROUND(P5033/R5033,4)</f>
        <v>0.43030000000000002</v>
      </c>
      <c r="T5033" s="13">
        <f>ROUND(S5033*M5033,2)</f>
        <v>86.06</v>
      </c>
      <c r="U5033" s="14" t="s">
        <v>349</v>
      </c>
      <c r="V5033" t="s">
        <v>191</v>
      </c>
      <c r="W5033" s="62">
        <v>7.1071999999999997</v>
      </c>
      <c r="X5033" s="48">
        <f t="shared" si="531"/>
        <v>88.406123367852317</v>
      </c>
    </row>
    <row r="5034" spans="1:24" x14ac:dyDescent="0.2">
      <c r="A5034" s="38" t="str">
        <f t="shared" si="530"/>
        <v>2025-9</v>
      </c>
      <c r="B5034" t="s">
        <v>9153</v>
      </c>
      <c r="C5034" s="23">
        <v>45915</v>
      </c>
      <c r="D5034" s="23">
        <v>45896</v>
      </c>
      <c r="E5034" t="s">
        <v>187</v>
      </c>
      <c r="F5034" t="s">
        <v>188</v>
      </c>
      <c r="G5034" s="22"/>
      <c r="H5034" t="s">
        <v>9489</v>
      </c>
      <c r="I5034" t="s">
        <v>199</v>
      </c>
      <c r="J5034" t="s">
        <v>200</v>
      </c>
      <c r="K5034" s="10" t="str">
        <f>+LEFT(V5034,4)</f>
        <v>ALM-</v>
      </c>
      <c r="L5034" t="s">
        <v>98</v>
      </c>
      <c r="M5034" s="52">
        <v>240</v>
      </c>
      <c r="N5034" t="s">
        <v>186</v>
      </c>
      <c r="O5034" t="s">
        <v>11</v>
      </c>
      <c r="P5034" s="78">
        <v>3.1415999999999999</v>
      </c>
      <c r="Q5034" s="11">
        <f>ROUND(P5034*M5034,2)</f>
        <v>753.98</v>
      </c>
      <c r="R5034" s="12">
        <f>IF(O5034="HKD",7.8,IF(O5034="CNY",7.30034,1))</f>
        <v>7.3003400000000003</v>
      </c>
      <c r="S5034" s="14">
        <f>+ROUND(P5034/R5034,4)</f>
        <v>0.43030000000000002</v>
      </c>
      <c r="T5034" s="13">
        <f>ROUND(S5034*M5034,2)</f>
        <v>103.27</v>
      </c>
      <c r="U5034" s="14" t="s">
        <v>349</v>
      </c>
      <c r="V5034" t="s">
        <v>191</v>
      </c>
      <c r="W5034" s="62">
        <v>7.1071999999999997</v>
      </c>
      <c r="X5034" s="48">
        <f t="shared" si="531"/>
        <v>106.08734804142279</v>
      </c>
    </row>
    <row r="5035" spans="1:24" x14ac:dyDescent="0.2">
      <c r="A5035" s="38" t="str">
        <f t="shared" si="530"/>
        <v>2025-9</v>
      </c>
      <c r="B5035" t="s">
        <v>9154</v>
      </c>
      <c r="C5035" s="23">
        <v>45915</v>
      </c>
      <c r="D5035" s="23">
        <v>45896</v>
      </c>
      <c r="E5035" t="s">
        <v>187</v>
      </c>
      <c r="F5035" t="s">
        <v>188</v>
      </c>
      <c r="G5035" s="22"/>
      <c r="H5035" t="s">
        <v>9489</v>
      </c>
      <c r="I5035" t="s">
        <v>3686</v>
      </c>
      <c r="J5035" t="s">
        <v>3687</v>
      </c>
      <c r="K5035" s="10" t="str">
        <f>+LEFT(V5035,4)</f>
        <v>ALM-</v>
      </c>
      <c r="L5035" t="s">
        <v>98</v>
      </c>
      <c r="M5035" s="52">
        <v>300</v>
      </c>
      <c r="N5035" t="s">
        <v>186</v>
      </c>
      <c r="O5035" t="s">
        <v>11</v>
      </c>
      <c r="P5035" s="78">
        <v>3.1415999999999999</v>
      </c>
      <c r="Q5035" s="11">
        <f>ROUND(P5035*M5035,2)</f>
        <v>942.48</v>
      </c>
      <c r="R5035" s="12">
        <f>IF(O5035="HKD",7.8,IF(O5035="CNY",7.30034,1))</f>
        <v>7.3003400000000003</v>
      </c>
      <c r="S5035" s="14">
        <f>+ROUND(P5035/R5035,4)</f>
        <v>0.43030000000000002</v>
      </c>
      <c r="T5035" s="13">
        <f>ROUND(S5035*M5035,2)</f>
        <v>129.09</v>
      </c>
      <c r="U5035" s="14" t="s">
        <v>349</v>
      </c>
      <c r="V5035" t="s">
        <v>191</v>
      </c>
      <c r="W5035" s="62">
        <v>7.1071999999999997</v>
      </c>
      <c r="X5035" s="48">
        <f t="shared" si="531"/>
        <v>132.60918505177847</v>
      </c>
    </row>
    <row r="5036" spans="1:24" x14ac:dyDescent="0.2">
      <c r="A5036" s="38" t="str">
        <f t="shared" si="530"/>
        <v>2025-9</v>
      </c>
      <c r="B5036" t="s">
        <v>9155</v>
      </c>
      <c r="C5036" s="23">
        <v>45915</v>
      </c>
      <c r="D5036" s="23">
        <v>45896</v>
      </c>
      <c r="E5036" t="s">
        <v>187</v>
      </c>
      <c r="F5036" t="s">
        <v>188</v>
      </c>
      <c r="G5036" s="22"/>
      <c r="H5036" t="s">
        <v>9489</v>
      </c>
      <c r="I5036" t="s">
        <v>1217</v>
      </c>
      <c r="J5036" t="s">
        <v>1218</v>
      </c>
      <c r="K5036" s="10" t="str">
        <f>+LEFT(V5036,4)</f>
        <v>ALM-</v>
      </c>
      <c r="L5036" t="s">
        <v>98</v>
      </c>
      <c r="M5036" s="52">
        <v>115</v>
      </c>
      <c r="N5036" t="s">
        <v>186</v>
      </c>
      <c r="O5036" t="s">
        <v>11</v>
      </c>
      <c r="P5036" s="78">
        <v>3.1415999999999999</v>
      </c>
      <c r="Q5036" s="11">
        <f>ROUND(P5036*M5036,2)</f>
        <v>361.28</v>
      </c>
      <c r="R5036" s="12">
        <f>IF(O5036="HKD",7.8,IF(O5036="CNY",7.30034,1))</f>
        <v>7.3003400000000003</v>
      </c>
      <c r="S5036" s="14">
        <f>+ROUND(P5036/R5036,4)</f>
        <v>0.43030000000000002</v>
      </c>
      <c r="T5036" s="13">
        <f>ROUND(S5036*M5036,2)</f>
        <v>49.48</v>
      </c>
      <c r="U5036" s="14" t="s">
        <v>349</v>
      </c>
      <c r="V5036" t="s">
        <v>191</v>
      </c>
      <c r="W5036" s="62">
        <v>7.1071999999999997</v>
      </c>
      <c r="X5036" s="48">
        <f t="shared" si="531"/>
        <v>50.833520936515086</v>
      </c>
    </row>
    <row r="5037" spans="1:24" x14ac:dyDescent="0.2">
      <c r="A5037" s="38" t="str">
        <f t="shared" si="530"/>
        <v>2025-9</v>
      </c>
      <c r="B5037" t="s">
        <v>9156</v>
      </c>
      <c r="C5037" s="23">
        <v>45915</v>
      </c>
      <c r="D5037" s="23">
        <v>45896</v>
      </c>
      <c r="E5037" t="s">
        <v>187</v>
      </c>
      <c r="F5037" t="s">
        <v>188</v>
      </c>
      <c r="G5037" s="22"/>
      <c r="H5037" t="s">
        <v>9489</v>
      </c>
      <c r="I5037" t="s">
        <v>3688</v>
      </c>
      <c r="J5037" t="s">
        <v>3689</v>
      </c>
      <c r="K5037" s="10" t="str">
        <f>+LEFT(V5037,4)</f>
        <v>ALM-</v>
      </c>
      <c r="L5037" t="s">
        <v>98</v>
      </c>
      <c r="M5037" s="52">
        <v>350</v>
      </c>
      <c r="N5037" t="s">
        <v>186</v>
      </c>
      <c r="O5037" t="s">
        <v>11</v>
      </c>
      <c r="P5037" s="78">
        <v>3.1415999999999999</v>
      </c>
      <c r="Q5037" s="11">
        <f>ROUND(P5037*M5037,2)</f>
        <v>1099.56</v>
      </c>
      <c r="R5037" s="12">
        <f>IF(O5037="HKD",7.8,IF(O5037="CNY",7.30034,1))</f>
        <v>7.3003400000000003</v>
      </c>
      <c r="S5037" s="14">
        <f>+ROUND(P5037/R5037,4)</f>
        <v>0.43030000000000002</v>
      </c>
      <c r="T5037" s="13">
        <f>ROUND(S5037*M5037,2)</f>
        <v>150.61000000000001</v>
      </c>
      <c r="U5037" s="14" t="s">
        <v>349</v>
      </c>
      <c r="V5037" t="s">
        <v>191</v>
      </c>
      <c r="W5037" s="62">
        <v>7.1071999999999997</v>
      </c>
      <c r="X5037" s="48">
        <f t="shared" si="531"/>
        <v>154.71071589374156</v>
      </c>
    </row>
    <row r="5038" spans="1:24" x14ac:dyDescent="0.2">
      <c r="A5038" s="38" t="str">
        <f t="shared" si="530"/>
        <v>2025-9</v>
      </c>
      <c r="B5038" t="s">
        <v>9157</v>
      </c>
      <c r="C5038" s="23">
        <v>45915</v>
      </c>
      <c r="D5038" s="23">
        <v>45903</v>
      </c>
      <c r="E5038" t="s">
        <v>187</v>
      </c>
      <c r="F5038" t="s">
        <v>188</v>
      </c>
      <c r="G5038" s="22"/>
      <c r="H5038" t="s">
        <v>9489</v>
      </c>
      <c r="I5038" t="s">
        <v>211</v>
      </c>
      <c r="J5038" t="s">
        <v>212</v>
      </c>
      <c r="K5038" s="10" t="str">
        <f>+LEFT(V5038,4)</f>
        <v>ALM-</v>
      </c>
      <c r="L5038" t="s">
        <v>98</v>
      </c>
      <c r="M5038" s="52">
        <v>500</v>
      </c>
      <c r="N5038" t="s">
        <v>186</v>
      </c>
      <c r="O5038" t="s">
        <v>11</v>
      </c>
      <c r="P5038" s="78">
        <v>3.1415999999999999</v>
      </c>
      <c r="Q5038" s="11">
        <f>ROUND(P5038*M5038,2)</f>
        <v>1570.8</v>
      </c>
      <c r="R5038" s="12">
        <f>IF(O5038="HKD",7.8,IF(O5038="CNY",7.30034,1))</f>
        <v>7.3003400000000003</v>
      </c>
      <c r="S5038" s="14">
        <f>+ROUND(P5038/R5038,4)</f>
        <v>0.43030000000000002</v>
      </c>
      <c r="T5038" s="13">
        <f>ROUND(S5038*M5038,2)</f>
        <v>215.15</v>
      </c>
      <c r="U5038" s="14" t="s">
        <v>349</v>
      </c>
      <c r="V5038" t="s">
        <v>191</v>
      </c>
      <c r="W5038" s="62">
        <v>7.1071999999999997</v>
      </c>
      <c r="X5038" s="48">
        <f t="shared" si="531"/>
        <v>221.0153084196308</v>
      </c>
    </row>
    <row r="5039" spans="1:24" x14ac:dyDescent="0.2">
      <c r="A5039" s="38" t="str">
        <f t="shared" si="530"/>
        <v>2025-9</v>
      </c>
      <c r="B5039" t="s">
        <v>9158</v>
      </c>
      <c r="C5039" s="23">
        <v>45915</v>
      </c>
      <c r="D5039" s="23">
        <v>45903</v>
      </c>
      <c r="E5039" t="s">
        <v>187</v>
      </c>
      <c r="F5039" t="s">
        <v>188</v>
      </c>
      <c r="G5039" s="22"/>
      <c r="H5039" t="s">
        <v>9489</v>
      </c>
      <c r="I5039" t="s">
        <v>199</v>
      </c>
      <c r="J5039" t="s">
        <v>200</v>
      </c>
      <c r="K5039" s="10" t="str">
        <f>+LEFT(V5039,4)</f>
        <v>ALM-</v>
      </c>
      <c r="L5039" t="s">
        <v>98</v>
      </c>
      <c r="M5039" s="52">
        <v>1100</v>
      </c>
      <c r="N5039" t="s">
        <v>186</v>
      </c>
      <c r="O5039" t="s">
        <v>11</v>
      </c>
      <c r="P5039" s="78">
        <v>3.1415999999999999</v>
      </c>
      <c r="Q5039" s="11">
        <f>ROUND(P5039*M5039,2)</f>
        <v>3455.76</v>
      </c>
      <c r="R5039" s="12">
        <f>IF(O5039="HKD",7.8,IF(O5039="CNY",7.30034,1))</f>
        <v>7.3003400000000003</v>
      </c>
      <c r="S5039" s="14">
        <f>+ROUND(P5039/R5039,4)</f>
        <v>0.43030000000000002</v>
      </c>
      <c r="T5039" s="13">
        <f>ROUND(S5039*M5039,2)</f>
        <v>473.33</v>
      </c>
      <c r="U5039" s="14" t="s">
        <v>349</v>
      </c>
      <c r="V5039" t="s">
        <v>191</v>
      </c>
      <c r="W5039" s="62">
        <v>7.1071999999999997</v>
      </c>
      <c r="X5039" s="48">
        <f t="shared" si="531"/>
        <v>486.23367852318773</v>
      </c>
    </row>
    <row r="5040" spans="1:24" x14ac:dyDescent="0.2">
      <c r="A5040" s="38" t="str">
        <f t="shared" si="530"/>
        <v>2025-9</v>
      </c>
      <c r="B5040" t="s">
        <v>9159</v>
      </c>
      <c r="C5040" s="23">
        <v>45915</v>
      </c>
      <c r="D5040" s="23">
        <v>45903</v>
      </c>
      <c r="E5040" t="s">
        <v>187</v>
      </c>
      <c r="F5040" t="s">
        <v>188</v>
      </c>
      <c r="G5040" s="22"/>
      <c r="H5040" t="s">
        <v>9489</v>
      </c>
      <c r="I5040" t="s">
        <v>3189</v>
      </c>
      <c r="J5040" t="s">
        <v>3396</v>
      </c>
      <c r="K5040" s="10" t="str">
        <f>+LEFT(V5040,4)</f>
        <v>ALM-</v>
      </c>
      <c r="L5040" t="s">
        <v>98</v>
      </c>
      <c r="M5040" s="52">
        <v>305</v>
      </c>
      <c r="N5040" t="s">
        <v>186</v>
      </c>
      <c r="O5040" t="s">
        <v>11</v>
      </c>
      <c r="P5040" s="78">
        <v>3.1415999999999999</v>
      </c>
      <c r="Q5040" s="11">
        <f>ROUND(P5040*M5040,2)</f>
        <v>958.19</v>
      </c>
      <c r="R5040" s="12">
        <f>IF(O5040="HKD",7.8,IF(O5040="CNY",7.30034,1))</f>
        <v>7.3003400000000003</v>
      </c>
      <c r="S5040" s="14">
        <f>+ROUND(P5040/R5040,4)</f>
        <v>0.43030000000000002</v>
      </c>
      <c r="T5040" s="13">
        <f>ROUND(S5040*M5040,2)</f>
        <v>131.24</v>
      </c>
      <c r="U5040" s="14" t="s">
        <v>349</v>
      </c>
      <c r="V5040" t="s">
        <v>191</v>
      </c>
      <c r="W5040" s="62">
        <v>7.1071999999999997</v>
      </c>
      <c r="X5040" s="48">
        <f t="shared" si="531"/>
        <v>134.81933813597479</v>
      </c>
    </row>
    <row r="5041" spans="1:24" x14ac:dyDescent="0.2">
      <c r="A5041" s="38" t="str">
        <f t="shared" si="530"/>
        <v>2025-9</v>
      </c>
      <c r="B5041" t="s">
        <v>9160</v>
      </c>
      <c r="C5041" s="23">
        <v>45915</v>
      </c>
      <c r="D5041" s="23">
        <v>45903</v>
      </c>
      <c r="E5041" t="s">
        <v>187</v>
      </c>
      <c r="F5041" t="s">
        <v>188</v>
      </c>
      <c r="G5041" s="22"/>
      <c r="H5041" t="s">
        <v>9489</v>
      </c>
      <c r="I5041" t="s">
        <v>1210</v>
      </c>
      <c r="J5041" t="s">
        <v>1211</v>
      </c>
      <c r="K5041" s="10" t="str">
        <f>+LEFT(V5041,4)</f>
        <v>ALM-</v>
      </c>
      <c r="L5041" t="s">
        <v>98</v>
      </c>
      <c r="M5041" s="52">
        <v>1050</v>
      </c>
      <c r="N5041" t="s">
        <v>186</v>
      </c>
      <c r="O5041" t="s">
        <v>11</v>
      </c>
      <c r="P5041" s="78">
        <v>3.1415999999999999</v>
      </c>
      <c r="Q5041" s="11">
        <f>ROUND(P5041*M5041,2)</f>
        <v>3298.68</v>
      </c>
      <c r="R5041" s="12">
        <f>IF(O5041="HKD",7.8,IF(O5041="CNY",7.30034,1))</f>
        <v>7.3003400000000003</v>
      </c>
      <c r="S5041" s="14">
        <f>+ROUND(P5041/R5041,4)</f>
        <v>0.43030000000000002</v>
      </c>
      <c r="T5041" s="13">
        <f>ROUND(S5041*M5041,2)</f>
        <v>451.82</v>
      </c>
      <c r="U5041" s="14" t="s">
        <v>349</v>
      </c>
      <c r="V5041" t="s">
        <v>191</v>
      </c>
      <c r="W5041" s="62">
        <v>7.1071999999999997</v>
      </c>
      <c r="X5041" s="48">
        <f t="shared" si="531"/>
        <v>464.13214768122469</v>
      </c>
    </row>
    <row r="5042" spans="1:24" x14ac:dyDescent="0.2">
      <c r="A5042" s="38" t="str">
        <f t="shared" si="530"/>
        <v>2025-9</v>
      </c>
      <c r="B5042" t="s">
        <v>9161</v>
      </c>
      <c r="C5042" s="23">
        <v>45915</v>
      </c>
      <c r="D5042" s="23">
        <v>45910</v>
      </c>
      <c r="E5042" t="s">
        <v>187</v>
      </c>
      <c r="F5042" t="s">
        <v>188</v>
      </c>
      <c r="G5042" s="22"/>
      <c r="H5042" t="s">
        <v>9489</v>
      </c>
      <c r="I5042" t="s">
        <v>211</v>
      </c>
      <c r="J5042" t="s">
        <v>212</v>
      </c>
      <c r="K5042" s="10" t="str">
        <f>+LEFT(V5042,4)</f>
        <v>ALM-</v>
      </c>
      <c r="L5042" t="s">
        <v>98</v>
      </c>
      <c r="M5042" s="52">
        <v>50</v>
      </c>
      <c r="N5042" t="s">
        <v>186</v>
      </c>
      <c r="O5042" t="s">
        <v>11</v>
      </c>
      <c r="P5042" s="78">
        <v>3.1415999999999999</v>
      </c>
      <c r="Q5042" s="11">
        <f>ROUND(P5042*M5042,2)</f>
        <v>157.08000000000001</v>
      </c>
      <c r="R5042" s="12">
        <f>IF(O5042="HKD",7.8,IF(O5042="CNY",7.30034,1))</f>
        <v>7.3003400000000003</v>
      </c>
      <c r="S5042" s="14">
        <f>+ROUND(P5042/R5042,4)</f>
        <v>0.43030000000000002</v>
      </c>
      <c r="T5042" s="13">
        <f>ROUND(S5042*M5042,2)</f>
        <v>21.52</v>
      </c>
      <c r="U5042" s="14" t="s">
        <v>349</v>
      </c>
      <c r="V5042" t="s">
        <v>191</v>
      </c>
      <c r="W5042" s="62">
        <v>7.1071999999999997</v>
      </c>
      <c r="X5042" s="48">
        <f t="shared" si="531"/>
        <v>22.101530841963079</v>
      </c>
    </row>
    <row r="5043" spans="1:24" x14ac:dyDescent="0.2">
      <c r="A5043" s="38" t="str">
        <f t="shared" si="530"/>
        <v>2025-9</v>
      </c>
      <c r="B5043" t="s">
        <v>9179</v>
      </c>
      <c r="C5043" s="23">
        <v>45915</v>
      </c>
      <c r="D5043" s="23">
        <v>45896</v>
      </c>
      <c r="E5043" t="s">
        <v>187</v>
      </c>
      <c r="F5043" t="s">
        <v>188</v>
      </c>
      <c r="G5043" s="22"/>
      <c r="H5043" t="s">
        <v>9489</v>
      </c>
      <c r="I5043" t="s">
        <v>1223</v>
      </c>
      <c r="J5043" t="s">
        <v>1224</v>
      </c>
      <c r="K5043" s="10" t="str">
        <f>+LEFT(V5043,4)</f>
        <v>ALM-</v>
      </c>
      <c r="L5043" t="s">
        <v>98</v>
      </c>
      <c r="M5043" s="52">
        <v>50</v>
      </c>
      <c r="N5043" t="s">
        <v>186</v>
      </c>
      <c r="O5043" t="s">
        <v>11</v>
      </c>
      <c r="P5043" s="78">
        <v>3.6282999999999999</v>
      </c>
      <c r="Q5043" s="11">
        <f>ROUND(P5043*M5043,2)</f>
        <v>181.42</v>
      </c>
      <c r="R5043" s="12">
        <f>IF(O5043="HKD",7.8,IF(O5043="CNY",7.30034,1))</f>
        <v>7.3003400000000003</v>
      </c>
      <c r="S5043" s="14">
        <f>+ROUND(P5043/R5043,4)</f>
        <v>0.497</v>
      </c>
      <c r="T5043" s="13">
        <f>ROUND(S5043*M5043,2)</f>
        <v>24.85</v>
      </c>
      <c r="U5043" s="14" t="s">
        <v>349</v>
      </c>
      <c r="V5043" t="s">
        <v>191</v>
      </c>
      <c r="W5043" s="62">
        <v>7.1071999999999997</v>
      </c>
      <c r="X5043" s="48">
        <f t="shared" si="531"/>
        <v>25.525523412877082</v>
      </c>
    </row>
    <row r="5044" spans="1:24" x14ac:dyDescent="0.2">
      <c r="A5044" s="38" t="str">
        <f t="shared" si="530"/>
        <v>2025-9</v>
      </c>
      <c r="B5044" t="s">
        <v>9180</v>
      </c>
      <c r="C5044" s="23">
        <v>45915</v>
      </c>
      <c r="D5044" s="23">
        <v>45896</v>
      </c>
      <c r="E5044" t="s">
        <v>187</v>
      </c>
      <c r="F5044" t="s">
        <v>188</v>
      </c>
      <c r="G5044" s="22"/>
      <c r="H5044" t="s">
        <v>9489</v>
      </c>
      <c r="I5044" t="s">
        <v>192</v>
      </c>
      <c r="J5044" t="s">
        <v>193</v>
      </c>
      <c r="K5044" s="10" t="str">
        <f>+LEFT(V5044,4)</f>
        <v>ALM-</v>
      </c>
      <c r="L5044" t="s">
        <v>98</v>
      </c>
      <c r="M5044" s="52">
        <v>80</v>
      </c>
      <c r="N5044" t="s">
        <v>186</v>
      </c>
      <c r="O5044" t="s">
        <v>11</v>
      </c>
      <c r="P5044" s="78">
        <v>3.6282999999999999</v>
      </c>
      <c r="Q5044" s="11">
        <f>ROUND(P5044*M5044,2)</f>
        <v>290.26</v>
      </c>
      <c r="R5044" s="12">
        <f>IF(O5044="HKD",7.8,IF(O5044="CNY",7.30034,1))</f>
        <v>7.3003400000000003</v>
      </c>
      <c r="S5044" s="14">
        <f>+ROUND(P5044/R5044,4)</f>
        <v>0.497</v>
      </c>
      <c r="T5044" s="13">
        <f>ROUND(S5044*M5044,2)</f>
        <v>39.76</v>
      </c>
      <c r="U5044" s="14" t="s">
        <v>349</v>
      </c>
      <c r="V5044" t="s">
        <v>191</v>
      </c>
      <c r="W5044" s="62">
        <v>7.1071999999999997</v>
      </c>
      <c r="X5044" s="48">
        <f t="shared" si="531"/>
        <v>40.840837460603332</v>
      </c>
    </row>
    <row r="5045" spans="1:24" x14ac:dyDescent="0.2">
      <c r="A5045" s="38" t="str">
        <f t="shared" si="530"/>
        <v>2025-9</v>
      </c>
      <c r="B5045" t="s">
        <v>9181</v>
      </c>
      <c r="C5045" s="23">
        <v>45915</v>
      </c>
      <c r="D5045" s="23">
        <v>45896</v>
      </c>
      <c r="E5045" t="s">
        <v>187</v>
      </c>
      <c r="F5045" t="s">
        <v>188</v>
      </c>
      <c r="G5045" s="22"/>
      <c r="H5045" t="s">
        <v>9489</v>
      </c>
      <c r="I5045" t="s">
        <v>3714</v>
      </c>
      <c r="J5045" t="s">
        <v>3715</v>
      </c>
      <c r="K5045" s="10" t="str">
        <f>+LEFT(V5045,4)</f>
        <v>ALM-</v>
      </c>
      <c r="L5045" t="s">
        <v>98</v>
      </c>
      <c r="M5045" s="52">
        <v>55</v>
      </c>
      <c r="N5045" t="s">
        <v>186</v>
      </c>
      <c r="O5045" t="s">
        <v>11</v>
      </c>
      <c r="P5045" s="78">
        <v>3.6282999999999999</v>
      </c>
      <c r="Q5045" s="11">
        <f>ROUND(P5045*M5045,2)</f>
        <v>199.56</v>
      </c>
      <c r="R5045" s="12">
        <f>IF(O5045="HKD",7.8,IF(O5045="CNY",7.30034,1))</f>
        <v>7.3003400000000003</v>
      </c>
      <c r="S5045" s="14">
        <f>+ROUND(P5045/R5045,4)</f>
        <v>0.497</v>
      </c>
      <c r="T5045" s="13">
        <f>ROUND(S5045*M5045,2)</f>
        <v>27.34</v>
      </c>
      <c r="U5045" s="14" t="s">
        <v>349</v>
      </c>
      <c r="V5045" t="s">
        <v>191</v>
      </c>
      <c r="W5045" s="62">
        <v>7.1071999999999997</v>
      </c>
      <c r="X5045" s="48">
        <f t="shared" si="531"/>
        <v>28.078075754164789</v>
      </c>
    </row>
    <row r="5046" spans="1:24" x14ac:dyDescent="0.2">
      <c r="A5046" s="38" t="str">
        <f t="shared" si="530"/>
        <v>2025-9</v>
      </c>
      <c r="B5046" t="s">
        <v>9182</v>
      </c>
      <c r="C5046" s="23">
        <v>45915</v>
      </c>
      <c r="D5046" s="23">
        <v>45896</v>
      </c>
      <c r="E5046" t="s">
        <v>187</v>
      </c>
      <c r="F5046" t="s">
        <v>188</v>
      </c>
      <c r="G5046" s="22"/>
      <c r="H5046" t="s">
        <v>9489</v>
      </c>
      <c r="I5046" t="s">
        <v>1200</v>
      </c>
      <c r="J5046" t="s">
        <v>1201</v>
      </c>
      <c r="K5046" s="10" t="str">
        <f>+LEFT(V5046,4)</f>
        <v>ALM-</v>
      </c>
      <c r="L5046" t="s">
        <v>98</v>
      </c>
      <c r="M5046" s="52">
        <v>75</v>
      </c>
      <c r="N5046" t="s">
        <v>186</v>
      </c>
      <c r="O5046" t="s">
        <v>11</v>
      </c>
      <c r="P5046" s="78">
        <v>3.6282999999999999</v>
      </c>
      <c r="Q5046" s="11">
        <f>ROUND(P5046*M5046,2)</f>
        <v>272.12</v>
      </c>
      <c r="R5046" s="12">
        <f>IF(O5046="HKD",7.8,IF(O5046="CNY",7.30034,1))</f>
        <v>7.3003400000000003</v>
      </c>
      <c r="S5046" s="14">
        <f>+ROUND(P5046/R5046,4)</f>
        <v>0.497</v>
      </c>
      <c r="T5046" s="13">
        <f>ROUND(S5046*M5046,2)</f>
        <v>37.28</v>
      </c>
      <c r="U5046" s="14" t="s">
        <v>349</v>
      </c>
      <c r="V5046" t="s">
        <v>191</v>
      </c>
      <c r="W5046" s="62">
        <v>7.1071999999999997</v>
      </c>
      <c r="X5046" s="48">
        <f t="shared" si="531"/>
        <v>38.288285119315624</v>
      </c>
    </row>
    <row r="5047" spans="1:24" x14ac:dyDescent="0.2">
      <c r="A5047" s="38" t="str">
        <f t="shared" si="530"/>
        <v>2025-9</v>
      </c>
      <c r="B5047" t="s">
        <v>9183</v>
      </c>
      <c r="C5047" s="23">
        <v>45915</v>
      </c>
      <c r="D5047" s="23">
        <v>45896</v>
      </c>
      <c r="E5047" t="s">
        <v>187</v>
      </c>
      <c r="F5047" t="s">
        <v>188</v>
      </c>
      <c r="G5047" s="22"/>
      <c r="H5047" t="s">
        <v>9489</v>
      </c>
      <c r="I5047" t="s">
        <v>184</v>
      </c>
      <c r="J5047" t="s">
        <v>185</v>
      </c>
      <c r="K5047" s="10" t="str">
        <f>+LEFT(V5047,4)</f>
        <v>ALM-</v>
      </c>
      <c r="L5047" t="s">
        <v>98</v>
      </c>
      <c r="M5047" s="52">
        <v>105</v>
      </c>
      <c r="N5047" t="s">
        <v>186</v>
      </c>
      <c r="O5047" t="s">
        <v>11</v>
      </c>
      <c r="P5047" s="78">
        <v>3.6282999999999999</v>
      </c>
      <c r="Q5047" s="11">
        <f>ROUND(P5047*M5047,2)</f>
        <v>380.97</v>
      </c>
      <c r="R5047" s="12">
        <f>IF(O5047="HKD",7.8,IF(O5047="CNY",7.30034,1))</f>
        <v>7.3003400000000003</v>
      </c>
      <c r="S5047" s="14">
        <f>+ROUND(P5047/R5047,4)</f>
        <v>0.497</v>
      </c>
      <c r="T5047" s="13">
        <f>ROUND(S5047*M5047,2)</f>
        <v>52.19</v>
      </c>
      <c r="U5047" s="14" t="s">
        <v>349</v>
      </c>
      <c r="V5047" t="s">
        <v>191</v>
      </c>
      <c r="W5047" s="62">
        <v>7.1071999999999997</v>
      </c>
      <c r="X5047" s="48">
        <f t="shared" si="531"/>
        <v>53.603599167041871</v>
      </c>
    </row>
    <row r="5048" spans="1:24" x14ac:dyDescent="0.2">
      <c r="A5048" s="38" t="str">
        <f t="shared" si="530"/>
        <v>2025-9</v>
      </c>
      <c r="B5048" t="s">
        <v>9184</v>
      </c>
      <c r="C5048" s="23">
        <v>45915</v>
      </c>
      <c r="D5048" s="23">
        <v>45896</v>
      </c>
      <c r="E5048" t="s">
        <v>187</v>
      </c>
      <c r="F5048" t="s">
        <v>188</v>
      </c>
      <c r="G5048" s="22"/>
      <c r="H5048" t="s">
        <v>9489</v>
      </c>
      <c r="I5048" t="s">
        <v>1738</v>
      </c>
      <c r="J5048" t="s">
        <v>1739</v>
      </c>
      <c r="K5048" s="10" t="str">
        <f>+LEFT(V5048,4)</f>
        <v>ALM-</v>
      </c>
      <c r="L5048" t="s">
        <v>98</v>
      </c>
      <c r="M5048" s="52">
        <v>200</v>
      </c>
      <c r="N5048" t="s">
        <v>186</v>
      </c>
      <c r="O5048" t="s">
        <v>11</v>
      </c>
      <c r="P5048" s="78">
        <v>3.6282999999999999</v>
      </c>
      <c r="Q5048" s="11">
        <f>ROUND(P5048*M5048,2)</f>
        <v>725.66</v>
      </c>
      <c r="R5048" s="12">
        <f>IF(O5048="HKD",7.8,IF(O5048="CNY",7.30034,1))</f>
        <v>7.3003400000000003</v>
      </c>
      <c r="S5048" s="14">
        <f>+ROUND(P5048/R5048,4)</f>
        <v>0.497</v>
      </c>
      <c r="T5048" s="13">
        <f>ROUND(S5048*M5048,2)</f>
        <v>99.4</v>
      </c>
      <c r="U5048" s="14" t="s">
        <v>349</v>
      </c>
      <c r="V5048" t="s">
        <v>191</v>
      </c>
      <c r="W5048" s="62">
        <v>7.1071999999999997</v>
      </c>
      <c r="X5048" s="48">
        <f t="shared" si="531"/>
        <v>102.10209365150833</v>
      </c>
    </row>
    <row r="5049" spans="1:24" x14ac:dyDescent="0.2">
      <c r="A5049" s="38" t="str">
        <f t="shared" si="530"/>
        <v>2025-9</v>
      </c>
      <c r="B5049" t="s">
        <v>9185</v>
      </c>
      <c r="C5049" s="23">
        <v>45915</v>
      </c>
      <c r="D5049" s="23">
        <v>45896</v>
      </c>
      <c r="E5049" t="s">
        <v>187</v>
      </c>
      <c r="F5049" t="s">
        <v>188</v>
      </c>
      <c r="G5049" s="22"/>
      <c r="H5049" t="s">
        <v>9489</v>
      </c>
      <c r="I5049" t="s">
        <v>6784</v>
      </c>
      <c r="J5049" t="s">
        <v>6785</v>
      </c>
      <c r="K5049" s="10" t="str">
        <f>+LEFT(V5049,4)</f>
        <v>ALM-</v>
      </c>
      <c r="L5049" t="s">
        <v>98</v>
      </c>
      <c r="M5049" s="52">
        <v>60</v>
      </c>
      <c r="N5049" t="s">
        <v>186</v>
      </c>
      <c r="O5049" t="s">
        <v>11</v>
      </c>
      <c r="P5049" s="78">
        <v>3.6282999999999999</v>
      </c>
      <c r="Q5049" s="11">
        <f>ROUND(P5049*M5049,2)</f>
        <v>217.7</v>
      </c>
      <c r="R5049" s="12">
        <f>IF(O5049="HKD",7.8,IF(O5049="CNY",7.30034,1))</f>
        <v>7.3003400000000003</v>
      </c>
      <c r="S5049" s="14">
        <f>+ROUND(P5049/R5049,4)</f>
        <v>0.497</v>
      </c>
      <c r="T5049" s="13">
        <f>ROUND(S5049*M5049,2)</f>
        <v>29.82</v>
      </c>
      <c r="U5049" s="14" t="s">
        <v>349</v>
      </c>
      <c r="V5049" t="s">
        <v>191</v>
      </c>
      <c r="W5049" s="62">
        <v>7.1071999999999997</v>
      </c>
      <c r="X5049" s="48">
        <f t="shared" si="531"/>
        <v>30.630628095452501</v>
      </c>
    </row>
    <row r="5050" spans="1:24" x14ac:dyDescent="0.2">
      <c r="A5050" s="38" t="str">
        <f t="shared" si="530"/>
        <v>2025-9</v>
      </c>
      <c r="B5050" t="s">
        <v>9189</v>
      </c>
      <c r="C5050" s="23">
        <v>45915</v>
      </c>
      <c r="D5050" s="23">
        <v>45895</v>
      </c>
      <c r="E5050" t="s">
        <v>696</v>
      </c>
      <c r="F5050" t="s">
        <v>697</v>
      </c>
      <c r="G5050" s="22"/>
      <c r="H5050" t="s">
        <v>9505</v>
      </c>
      <c r="I5050" t="s">
        <v>1535</v>
      </c>
      <c r="J5050" t="s">
        <v>1536</v>
      </c>
      <c r="K5050" s="10" t="str">
        <f>+LEFT(V5050,4)</f>
        <v>ANYD</v>
      </c>
      <c r="L5050" t="s">
        <v>10</v>
      </c>
      <c r="M5050" s="52">
        <v>1050</v>
      </c>
      <c r="N5050" t="s">
        <v>1472</v>
      </c>
      <c r="O5050" t="s">
        <v>11</v>
      </c>
      <c r="P5050" s="78">
        <v>3.7345000000000002</v>
      </c>
      <c r="Q5050" s="11">
        <f>ROUND(P5050*M5050,2)</f>
        <v>3921.23</v>
      </c>
      <c r="R5050" s="12">
        <f>IF(O5050="HKD",7.8,IF(O5050="CNY",7.30034,1))</f>
        <v>7.3003400000000003</v>
      </c>
      <c r="S5050" s="14">
        <f>+ROUND(P5050/R5050,4)</f>
        <v>0.51160000000000005</v>
      </c>
      <c r="T5050" s="13">
        <f>ROUND(S5050*M5050,2)</f>
        <v>537.17999999999995</v>
      </c>
      <c r="U5050" s="14" t="s">
        <v>349</v>
      </c>
      <c r="V5050" t="s">
        <v>36</v>
      </c>
      <c r="W5050" s="62">
        <v>7.1071999999999997</v>
      </c>
      <c r="X5050" s="48">
        <f t="shared" si="531"/>
        <v>551.72571476812254</v>
      </c>
    </row>
    <row r="5051" spans="1:24" x14ac:dyDescent="0.2">
      <c r="A5051" s="38" t="str">
        <f t="shared" si="530"/>
        <v>2025-9</v>
      </c>
      <c r="B5051" t="s">
        <v>9197</v>
      </c>
      <c r="C5051" s="23">
        <v>45915</v>
      </c>
      <c r="D5051" s="23">
        <v>45895</v>
      </c>
      <c r="E5051" t="s">
        <v>696</v>
      </c>
      <c r="F5051" t="s">
        <v>697</v>
      </c>
      <c r="G5051" s="22"/>
      <c r="H5051" t="s">
        <v>9505</v>
      </c>
      <c r="I5051" t="s">
        <v>1537</v>
      </c>
      <c r="J5051" t="s">
        <v>1538</v>
      </c>
      <c r="K5051" s="10" t="str">
        <f>+LEFT(V5051,4)</f>
        <v>ANYD</v>
      </c>
      <c r="L5051" t="s">
        <v>10</v>
      </c>
      <c r="M5051" s="52">
        <v>1050</v>
      </c>
      <c r="N5051" t="s">
        <v>1472</v>
      </c>
      <c r="O5051" t="s">
        <v>11</v>
      </c>
      <c r="P5051" s="78">
        <v>3.9188000000000001</v>
      </c>
      <c r="Q5051" s="11">
        <f>ROUND(P5051*M5051,2)</f>
        <v>4114.74</v>
      </c>
      <c r="R5051" s="12">
        <f>IF(O5051="HKD",7.8,IF(O5051="CNY",7.30034,1))</f>
        <v>7.3003400000000003</v>
      </c>
      <c r="S5051" s="14">
        <f>+ROUND(P5051/R5051,4)</f>
        <v>0.53680000000000005</v>
      </c>
      <c r="T5051" s="13">
        <f>ROUND(S5051*M5051,2)</f>
        <v>563.64</v>
      </c>
      <c r="U5051" s="14" t="s">
        <v>349</v>
      </c>
      <c r="V5051" t="s">
        <v>36</v>
      </c>
      <c r="W5051" s="62">
        <v>7.1071999999999997</v>
      </c>
      <c r="X5051" s="48">
        <f t="shared" si="531"/>
        <v>578.95373705538043</v>
      </c>
    </row>
    <row r="5052" spans="1:24" x14ac:dyDescent="0.2">
      <c r="A5052" s="38" t="str">
        <f t="shared" si="530"/>
        <v>2025-9</v>
      </c>
      <c r="B5052" t="s">
        <v>9218</v>
      </c>
      <c r="C5052" s="23">
        <v>45915</v>
      </c>
      <c r="D5052" s="23">
        <v>45839</v>
      </c>
      <c r="E5052" t="s">
        <v>569</v>
      </c>
      <c r="F5052" t="s">
        <v>570</v>
      </c>
      <c r="G5052" s="22"/>
      <c r="H5052" t="s">
        <v>9527</v>
      </c>
      <c r="I5052" t="s">
        <v>1762</v>
      </c>
      <c r="J5052" t="s">
        <v>1763</v>
      </c>
      <c r="K5052" s="10" t="str">
        <f>+LEFT(V5052,4)</f>
        <v>MISC</v>
      </c>
      <c r="L5052" t="s">
        <v>10</v>
      </c>
      <c r="M5052" s="52">
        <v>2700</v>
      </c>
      <c r="N5052" t="s">
        <v>1472</v>
      </c>
      <c r="O5052" t="s">
        <v>11</v>
      </c>
      <c r="P5052" s="78">
        <v>4.5961999999999996</v>
      </c>
      <c r="Q5052" s="11">
        <f>ROUND(P5052*M5052,2)</f>
        <v>12409.74</v>
      </c>
      <c r="R5052" s="12">
        <f>IF(O5052="HKD",7.8,IF(O5052="CNY",7.30034,1))</f>
        <v>7.3003400000000003</v>
      </c>
      <c r="S5052" s="14">
        <f>+ROUND(P5052/R5052,4)</f>
        <v>0.62960000000000005</v>
      </c>
      <c r="T5052" s="13">
        <f>ROUND(S5052*M5052,2)</f>
        <v>1699.92</v>
      </c>
      <c r="U5052" s="14" t="s">
        <v>349</v>
      </c>
      <c r="V5052" t="s">
        <v>25</v>
      </c>
      <c r="W5052" s="62">
        <v>7.1071999999999997</v>
      </c>
      <c r="X5052" s="48">
        <f t="shared" si="531"/>
        <v>1746.0800315173344</v>
      </c>
    </row>
    <row r="5053" spans="1:24" x14ac:dyDescent="0.2">
      <c r="A5053" s="38" t="str">
        <f t="shared" si="530"/>
        <v>2025-9</v>
      </c>
      <c r="B5053" t="s">
        <v>9237</v>
      </c>
      <c r="C5053" s="23">
        <v>45915</v>
      </c>
      <c r="D5053" s="23">
        <v>45839</v>
      </c>
      <c r="E5053" t="s">
        <v>143</v>
      </c>
      <c r="F5053" t="s">
        <v>144</v>
      </c>
      <c r="G5053" s="22"/>
      <c r="H5053" t="s">
        <v>9538</v>
      </c>
      <c r="I5053" t="s">
        <v>141</v>
      </c>
      <c r="J5053" t="s">
        <v>142</v>
      </c>
      <c r="K5053" s="10" t="str">
        <f>+LEFT(V5053,4)</f>
        <v>KNOB</v>
      </c>
      <c r="L5053" t="s">
        <v>10</v>
      </c>
      <c r="M5053" s="52">
        <v>5220</v>
      </c>
      <c r="N5053" t="s">
        <v>1472</v>
      </c>
      <c r="O5053" t="s">
        <v>11</v>
      </c>
      <c r="P5053" s="78">
        <v>5.0999999999999996</v>
      </c>
      <c r="Q5053" s="11">
        <f>ROUND(P5053*M5053,2)</f>
        <v>26622</v>
      </c>
      <c r="R5053" s="12">
        <f>IF(O5053="HKD",7.8,IF(O5053="CNY",7.30034,1))</f>
        <v>7.3003400000000003</v>
      </c>
      <c r="S5053" s="14">
        <f>+ROUND(P5053/R5053,4)</f>
        <v>0.6986</v>
      </c>
      <c r="T5053" s="13">
        <f>ROUND(S5053*M5053,2)</f>
        <v>3646.69</v>
      </c>
      <c r="U5053" s="14" t="s">
        <v>349</v>
      </c>
      <c r="V5053" t="s">
        <v>32</v>
      </c>
      <c r="W5053" s="62">
        <v>7.1071999999999997</v>
      </c>
      <c r="X5053" s="48">
        <f t="shared" si="531"/>
        <v>3745.7789284106257</v>
      </c>
    </row>
    <row r="5054" spans="1:24" x14ac:dyDescent="0.2">
      <c r="A5054" s="38" t="str">
        <f t="shared" si="530"/>
        <v>2025-9</v>
      </c>
      <c r="B5054" t="s">
        <v>9247</v>
      </c>
      <c r="C5054" s="23">
        <v>45915</v>
      </c>
      <c r="D5054" s="23">
        <v>45895</v>
      </c>
      <c r="E5054" t="s">
        <v>696</v>
      </c>
      <c r="F5054" t="s">
        <v>697</v>
      </c>
      <c r="G5054" s="22"/>
      <c r="H5054" t="s">
        <v>9546</v>
      </c>
      <c r="I5054" t="s">
        <v>5711</v>
      </c>
      <c r="J5054" t="s">
        <v>5852</v>
      </c>
      <c r="K5054" s="10" t="str">
        <f>+LEFT(V5054,4)</f>
        <v>GLID</v>
      </c>
      <c r="L5054" t="s">
        <v>10</v>
      </c>
      <c r="M5054" s="52">
        <v>1030</v>
      </c>
      <c r="N5054" t="s">
        <v>1472</v>
      </c>
      <c r="O5054" t="s">
        <v>11</v>
      </c>
      <c r="P5054" s="78">
        <v>5.5347</v>
      </c>
      <c r="Q5054" s="11">
        <f>ROUND(P5054*M5054,2)</f>
        <v>5700.74</v>
      </c>
      <c r="R5054" s="12">
        <f>IF(O5054="HKD",7.8,IF(O5054="CNY",7.30034,1))</f>
        <v>7.3003400000000003</v>
      </c>
      <c r="S5054" s="14">
        <f>+ROUND(P5054/R5054,4)</f>
        <v>0.7581</v>
      </c>
      <c r="T5054" s="13">
        <f>ROUND(S5054*M5054,2)</f>
        <v>780.84</v>
      </c>
      <c r="U5054" s="14" t="s">
        <v>349</v>
      </c>
      <c r="V5054" t="s">
        <v>78</v>
      </c>
      <c r="W5054" s="62">
        <v>7.1071999999999997</v>
      </c>
      <c r="X5054" s="48">
        <f t="shared" si="531"/>
        <v>802.10786244934707</v>
      </c>
    </row>
    <row r="5055" spans="1:24" x14ac:dyDescent="0.2">
      <c r="A5055" s="38" t="str">
        <f t="shared" si="530"/>
        <v>2025-9</v>
      </c>
      <c r="B5055" t="s">
        <v>9249</v>
      </c>
      <c r="C5055" s="23">
        <v>45915</v>
      </c>
      <c r="D5055" s="23">
        <v>45873</v>
      </c>
      <c r="E5055" t="s">
        <v>2255</v>
      </c>
      <c r="F5055" t="s">
        <v>2256</v>
      </c>
      <c r="G5055" s="22"/>
      <c r="H5055" t="s">
        <v>9547</v>
      </c>
      <c r="I5055" t="s">
        <v>261</v>
      </c>
      <c r="J5055" t="s">
        <v>262</v>
      </c>
      <c r="K5055" s="10" t="str">
        <f>+LEFT(V5055,4)</f>
        <v>LHDL</v>
      </c>
      <c r="L5055" t="s">
        <v>10</v>
      </c>
      <c r="M5055" s="52">
        <v>1500</v>
      </c>
      <c r="N5055" t="s">
        <v>1472</v>
      </c>
      <c r="O5055" t="s">
        <v>11</v>
      </c>
      <c r="P5055" s="78">
        <v>5.7374999999999998</v>
      </c>
      <c r="Q5055" s="11">
        <f>ROUND(P5055*M5055,2)</f>
        <v>8606.25</v>
      </c>
      <c r="R5055" s="12">
        <f>IF(O5055="HKD",7.8,IF(O5055="CNY",7.30034,1))</f>
        <v>7.3003400000000003</v>
      </c>
      <c r="S5055" s="14">
        <f>+ROUND(P5055/R5055,4)</f>
        <v>0.78590000000000004</v>
      </c>
      <c r="T5055" s="13">
        <f>ROUND(S5055*M5055,2)</f>
        <v>1178.8499999999999</v>
      </c>
      <c r="U5055" s="14" t="s">
        <v>349</v>
      </c>
      <c r="V5055" t="s">
        <v>125</v>
      </c>
      <c r="W5055" s="62">
        <v>7.1071999999999997</v>
      </c>
      <c r="X5055" s="48">
        <f t="shared" si="531"/>
        <v>1210.919912201711</v>
      </c>
    </row>
    <row r="5056" spans="1:24" x14ac:dyDescent="0.2">
      <c r="A5056" s="38" t="str">
        <f t="shared" si="530"/>
        <v>2025-9</v>
      </c>
      <c r="B5056" t="s">
        <v>9250</v>
      </c>
      <c r="C5056" s="23">
        <v>45915</v>
      </c>
      <c r="D5056" s="23">
        <v>45839</v>
      </c>
      <c r="E5056" t="s">
        <v>94</v>
      </c>
      <c r="F5056" t="s">
        <v>95</v>
      </c>
      <c r="G5056" s="22"/>
      <c r="H5056" t="s">
        <v>9548</v>
      </c>
      <c r="I5056" t="s">
        <v>360</v>
      </c>
      <c r="J5056" t="s">
        <v>361</v>
      </c>
      <c r="K5056" s="10" t="str">
        <f>+LEFT(V5056,4)</f>
        <v>SKU-</v>
      </c>
      <c r="L5056" t="s">
        <v>98</v>
      </c>
      <c r="M5056" s="52">
        <v>2500</v>
      </c>
      <c r="N5056" t="s">
        <v>1472</v>
      </c>
      <c r="O5056" t="s">
        <v>11</v>
      </c>
      <c r="P5056" s="78">
        <v>5.8230000000000004</v>
      </c>
      <c r="Q5056" s="11">
        <f>ROUND(P5056*M5056,2)</f>
        <v>14557.5</v>
      </c>
      <c r="R5056" s="12">
        <f>IF(O5056="HKD",7.8,IF(O5056="CNY",7.30034,1))</f>
        <v>7.3003400000000003</v>
      </c>
      <c r="S5056" s="14">
        <f>+ROUND(P5056/R5056,4)</f>
        <v>0.79759999999999998</v>
      </c>
      <c r="T5056" s="13">
        <f>ROUND(S5056*M5056,2)</f>
        <v>1994</v>
      </c>
      <c r="U5056" s="14" t="s">
        <v>349</v>
      </c>
      <c r="V5056" t="s">
        <v>2</v>
      </c>
      <c r="W5056" s="62">
        <v>7.1071999999999997</v>
      </c>
      <c r="X5056" s="48">
        <f t="shared" si="531"/>
        <v>2048.2749887438094</v>
      </c>
    </row>
    <row r="5057" spans="1:24" x14ac:dyDescent="0.2">
      <c r="A5057" s="38" t="str">
        <f t="shared" si="530"/>
        <v>2025-9</v>
      </c>
      <c r="B5057" t="s">
        <v>8397</v>
      </c>
      <c r="C5057" s="23">
        <v>45915</v>
      </c>
      <c r="D5057" s="23">
        <v>45856</v>
      </c>
      <c r="E5057" t="s">
        <v>287</v>
      </c>
      <c r="F5057" t="s">
        <v>288</v>
      </c>
      <c r="G5057" s="22"/>
      <c r="H5057" t="s">
        <v>9575</v>
      </c>
      <c r="I5057" t="s">
        <v>703</v>
      </c>
      <c r="J5057" t="s">
        <v>704</v>
      </c>
      <c r="K5057" s="10" t="str">
        <f>+LEFT(V5057,4)</f>
        <v>ANYD</v>
      </c>
      <c r="L5057" t="s">
        <v>10</v>
      </c>
      <c r="M5057" s="52">
        <v>180</v>
      </c>
      <c r="N5057" t="s">
        <v>1472</v>
      </c>
      <c r="O5057" t="s">
        <v>11</v>
      </c>
      <c r="P5057" s="78">
        <v>7.4237000000000002</v>
      </c>
      <c r="Q5057" s="11">
        <f>ROUND(P5057*M5057,2)</f>
        <v>1336.27</v>
      </c>
      <c r="R5057" s="12">
        <f>IF(O5057="HKD",7.8,IF(O5057="CNY",7.30034,1))</f>
        <v>7.3003400000000003</v>
      </c>
      <c r="S5057" s="14">
        <f>+ROUND(P5057/R5057,4)</f>
        <v>1.0168999999999999</v>
      </c>
      <c r="T5057" s="13">
        <f>ROUND(S5057*M5057,2)</f>
        <v>183.04</v>
      </c>
      <c r="U5057" s="14" t="s">
        <v>349</v>
      </c>
      <c r="V5057" t="s">
        <v>36</v>
      </c>
      <c r="W5057" s="62">
        <v>7.1071999999999997</v>
      </c>
      <c r="X5057" s="48">
        <f t="shared" si="531"/>
        <v>188.01581494822153</v>
      </c>
    </row>
    <row r="5058" spans="1:24" x14ac:dyDescent="0.2">
      <c r="A5058" s="38" t="str">
        <f t="shared" ref="A5058:A5121" si="532">+TEXT(C5058,"YYYY")&amp;"-"&amp;TEXT(C5058,"M")</f>
        <v>2025-9</v>
      </c>
      <c r="B5058" t="s">
        <v>9325</v>
      </c>
      <c r="C5058" s="23">
        <v>45915</v>
      </c>
      <c r="D5058" s="23">
        <v>45910</v>
      </c>
      <c r="E5058" t="s">
        <v>143</v>
      </c>
      <c r="F5058" t="s">
        <v>144</v>
      </c>
      <c r="G5058" s="22"/>
      <c r="H5058" t="s">
        <v>9538</v>
      </c>
      <c r="I5058" t="s">
        <v>8841</v>
      </c>
      <c r="J5058" t="s">
        <v>8842</v>
      </c>
      <c r="K5058" s="10" t="str">
        <f>+LEFT(V5058,4)</f>
        <v>LHDL</v>
      </c>
      <c r="L5058" t="s">
        <v>10</v>
      </c>
      <c r="M5058" s="52">
        <v>22</v>
      </c>
      <c r="N5058" t="s">
        <v>1472</v>
      </c>
      <c r="O5058" t="s">
        <v>11</v>
      </c>
      <c r="P5058" s="78">
        <v>10.730700000000001</v>
      </c>
      <c r="Q5058" s="11">
        <f>ROUND(P5058*M5058,2)</f>
        <v>236.08</v>
      </c>
      <c r="R5058" s="12">
        <f>IF(O5058="HKD",7.8,IF(O5058="CNY",7.30034,1))</f>
        <v>7.3003400000000003</v>
      </c>
      <c r="S5058" s="14">
        <f>+ROUND(P5058/R5058,4)</f>
        <v>1.4699</v>
      </c>
      <c r="T5058" s="13">
        <f>ROUND(S5058*M5058,2)</f>
        <v>32.340000000000003</v>
      </c>
      <c r="U5058" s="14" t="s">
        <v>349</v>
      </c>
      <c r="V5058" t="s">
        <v>125</v>
      </c>
      <c r="W5058" s="62">
        <v>7.1071999999999997</v>
      </c>
      <c r="X5058" s="48">
        <f t="shared" ref="X5058:X5121" si="533">IF(O5058="CNY",P5058/W5058*M5058,1)</f>
        <v>33.216372129671321</v>
      </c>
    </row>
    <row r="5059" spans="1:24" x14ac:dyDescent="0.2">
      <c r="A5059" s="38" t="str">
        <f t="shared" si="532"/>
        <v>2025-9</v>
      </c>
      <c r="B5059" t="s">
        <v>9327</v>
      </c>
      <c r="C5059" s="23">
        <v>45915</v>
      </c>
      <c r="D5059" s="23">
        <v>45839</v>
      </c>
      <c r="E5059" t="s">
        <v>569</v>
      </c>
      <c r="F5059" t="s">
        <v>570</v>
      </c>
      <c r="G5059" s="22"/>
      <c r="H5059" t="s">
        <v>9527</v>
      </c>
      <c r="I5059" t="s">
        <v>1804</v>
      </c>
      <c r="J5059" t="s">
        <v>1805</v>
      </c>
      <c r="K5059" s="10" t="str">
        <f>+LEFT(V5059,4)</f>
        <v>MISC</v>
      </c>
      <c r="L5059" t="s">
        <v>10</v>
      </c>
      <c r="M5059" s="52">
        <v>1410</v>
      </c>
      <c r="N5059" t="s">
        <v>1472</v>
      </c>
      <c r="O5059" t="s">
        <v>11</v>
      </c>
      <c r="P5059" s="78">
        <v>10.85</v>
      </c>
      <c r="Q5059" s="11">
        <f>ROUND(P5059*M5059,2)</f>
        <v>15298.5</v>
      </c>
      <c r="R5059" s="12">
        <f>IF(O5059="HKD",7.8,IF(O5059="CNY",7.30034,1))</f>
        <v>7.3003400000000003</v>
      </c>
      <c r="S5059" s="14">
        <f>+ROUND(P5059/R5059,4)</f>
        <v>1.4862</v>
      </c>
      <c r="T5059" s="13">
        <f>ROUND(S5059*M5059,2)</f>
        <v>2095.54</v>
      </c>
      <c r="U5059" s="14" t="s">
        <v>349</v>
      </c>
      <c r="V5059" t="s">
        <v>25</v>
      </c>
      <c r="W5059" s="62">
        <v>7.1071999999999997</v>
      </c>
      <c r="X5059" s="48">
        <f t="shared" si="533"/>
        <v>2152.5354570013506</v>
      </c>
    </row>
    <row r="5060" spans="1:24" x14ac:dyDescent="0.2">
      <c r="A5060" s="38" t="str">
        <f t="shared" si="532"/>
        <v>2025-9</v>
      </c>
      <c r="B5060" t="s">
        <v>8874</v>
      </c>
      <c r="C5060" s="23">
        <v>45916</v>
      </c>
      <c r="D5060" s="23">
        <v>45916</v>
      </c>
      <c r="E5060" t="s">
        <v>67</v>
      </c>
      <c r="F5060" t="s">
        <v>68</v>
      </c>
      <c r="G5060" s="22"/>
      <c r="H5060" t="s">
        <v>9402</v>
      </c>
      <c r="I5060" t="s">
        <v>8685</v>
      </c>
      <c r="J5060" t="s">
        <v>8686</v>
      </c>
      <c r="K5060" s="10" t="str">
        <f>+LEFT(V5060,4)</f>
        <v>STKR</v>
      </c>
      <c r="L5060" t="s">
        <v>10</v>
      </c>
      <c r="M5060" s="52">
        <v>7000</v>
      </c>
      <c r="N5060" t="s">
        <v>1472</v>
      </c>
      <c r="O5060" t="s">
        <v>11</v>
      </c>
      <c r="P5060" s="78">
        <v>1.2999999999999999E-2</v>
      </c>
      <c r="Q5060" s="11">
        <f>ROUND(P5060*M5060,2)</f>
        <v>91</v>
      </c>
      <c r="R5060" s="12">
        <f>IF(O5060="HKD",7.8,IF(O5060="CNY",7.30034,1))</f>
        <v>7.3003400000000003</v>
      </c>
      <c r="S5060" s="14">
        <f>+ROUND(P5060/R5060,4)</f>
        <v>1.8E-3</v>
      </c>
      <c r="T5060" s="13">
        <f>ROUND(S5060*M5060,2)</f>
        <v>12.6</v>
      </c>
      <c r="U5060" s="14" t="s">
        <v>349</v>
      </c>
      <c r="V5060" t="s">
        <v>18</v>
      </c>
      <c r="W5060" s="62">
        <v>7.1071999999999997</v>
      </c>
      <c r="X5060" s="48">
        <f t="shared" si="533"/>
        <v>12.80391715443494</v>
      </c>
    </row>
    <row r="5061" spans="1:24" x14ac:dyDescent="0.2">
      <c r="A5061" s="38" t="str">
        <f t="shared" si="532"/>
        <v>2025-9</v>
      </c>
      <c r="B5061" t="s">
        <v>8873</v>
      </c>
      <c r="C5061" s="23">
        <v>45916</v>
      </c>
      <c r="D5061" s="23">
        <v>45916</v>
      </c>
      <c r="E5061" t="s">
        <v>67</v>
      </c>
      <c r="F5061" t="s">
        <v>68</v>
      </c>
      <c r="G5061" s="22"/>
      <c r="H5061" t="s">
        <v>9401</v>
      </c>
      <c r="I5061" t="s">
        <v>65</v>
      </c>
      <c r="J5061" t="s">
        <v>66</v>
      </c>
      <c r="K5061" s="10" t="str">
        <f>+LEFT(V5061,4)</f>
        <v>MISC</v>
      </c>
      <c r="L5061" t="s">
        <v>10</v>
      </c>
      <c r="M5061" s="52">
        <v>1000</v>
      </c>
      <c r="N5061" t="s">
        <v>1472</v>
      </c>
      <c r="O5061" t="s">
        <v>11</v>
      </c>
      <c r="P5061" s="78">
        <v>5.3900000000000003E-2</v>
      </c>
      <c r="Q5061" s="11">
        <f>ROUND(P5061*M5061,2)</f>
        <v>53.9</v>
      </c>
      <c r="R5061" s="12">
        <f>IF(O5061="HKD",7.8,IF(O5061="CNY",7.30034,1))</f>
        <v>7.3003400000000003</v>
      </c>
      <c r="S5061" s="14">
        <f>+ROUND(P5061/R5061,4)</f>
        <v>7.4000000000000003E-3</v>
      </c>
      <c r="T5061" s="13">
        <f>ROUND(S5061*M5061,2)</f>
        <v>7.4</v>
      </c>
      <c r="U5061" s="14" t="s">
        <v>349</v>
      </c>
      <c r="V5061" t="s">
        <v>25</v>
      </c>
      <c r="W5061" s="62">
        <v>7.1071999999999997</v>
      </c>
      <c r="X5061" s="48">
        <f t="shared" si="533"/>
        <v>7.5838586222422339</v>
      </c>
    </row>
    <row r="5062" spans="1:24" x14ac:dyDescent="0.2">
      <c r="A5062" s="38" t="str">
        <f t="shared" si="532"/>
        <v>2025-9</v>
      </c>
      <c r="B5062" t="s">
        <v>9089</v>
      </c>
      <c r="C5062" s="23">
        <v>45916</v>
      </c>
      <c r="D5062" s="23">
        <v>45820</v>
      </c>
      <c r="E5062" t="s">
        <v>128</v>
      </c>
      <c r="F5062" t="s">
        <v>129</v>
      </c>
      <c r="G5062" s="22"/>
      <c r="H5062" t="s">
        <v>9474</v>
      </c>
      <c r="I5062" t="s">
        <v>26</v>
      </c>
      <c r="J5062" t="s">
        <v>27</v>
      </c>
      <c r="K5062" s="10" t="str">
        <f>+LEFT(V5062,4)</f>
        <v>KNOB</v>
      </c>
      <c r="L5062" t="s">
        <v>10</v>
      </c>
      <c r="M5062" s="52">
        <v>5300</v>
      </c>
      <c r="N5062" t="s">
        <v>1472</v>
      </c>
      <c r="O5062" t="s">
        <v>11</v>
      </c>
      <c r="P5062" s="78">
        <v>2.2957000000000001</v>
      </c>
      <c r="Q5062" s="11">
        <f>ROUND(P5062*M5062,2)</f>
        <v>12167.21</v>
      </c>
      <c r="R5062" s="12">
        <f>IF(O5062="HKD",7.8,IF(O5062="CNY",7.30034,1))</f>
        <v>7.3003400000000003</v>
      </c>
      <c r="S5062" s="14">
        <f>+ROUND(P5062/R5062,4)</f>
        <v>0.3145</v>
      </c>
      <c r="T5062" s="13">
        <f>ROUND(S5062*M5062,2)</f>
        <v>1666.85</v>
      </c>
      <c r="U5062" s="14" t="s">
        <v>349</v>
      </c>
      <c r="V5062" t="s">
        <v>32</v>
      </c>
      <c r="W5062" s="62">
        <v>7.1071999999999997</v>
      </c>
      <c r="X5062" s="48">
        <f t="shared" si="533"/>
        <v>1711.9554817649707</v>
      </c>
    </row>
    <row r="5063" spans="1:24" x14ac:dyDescent="0.2">
      <c r="A5063" s="38" t="str">
        <f t="shared" si="532"/>
        <v>2025-9</v>
      </c>
      <c r="B5063" t="s">
        <v>9132</v>
      </c>
      <c r="C5063" s="23">
        <v>45916</v>
      </c>
      <c r="D5063" s="23">
        <v>45875</v>
      </c>
      <c r="E5063" t="s">
        <v>121</v>
      </c>
      <c r="F5063" t="s">
        <v>122</v>
      </c>
      <c r="G5063" s="22"/>
      <c r="H5063" t="s">
        <v>9487</v>
      </c>
      <c r="I5063" t="s">
        <v>8777</v>
      </c>
      <c r="J5063" t="s">
        <v>8778</v>
      </c>
      <c r="K5063" s="10" t="str">
        <f>+LEFT(V5063,4)</f>
        <v>LHDL</v>
      </c>
      <c r="L5063" t="s">
        <v>10</v>
      </c>
      <c r="M5063" s="52">
        <v>1000</v>
      </c>
      <c r="N5063" t="s">
        <v>1472</v>
      </c>
      <c r="O5063" t="s">
        <v>11</v>
      </c>
      <c r="P5063" s="78">
        <v>2.9552</v>
      </c>
      <c r="Q5063" s="11">
        <f>ROUND(P5063*M5063,2)</f>
        <v>2955.2</v>
      </c>
      <c r="R5063" s="12">
        <f>IF(O5063="HKD",7.8,IF(O5063="CNY",7.30034,1))</f>
        <v>7.3003400000000003</v>
      </c>
      <c r="S5063" s="14">
        <f>+ROUND(P5063/R5063,4)</f>
        <v>0.40479999999999999</v>
      </c>
      <c r="T5063" s="13">
        <f>ROUND(S5063*M5063,2)</f>
        <v>404.8</v>
      </c>
      <c r="U5063" s="14" t="s">
        <v>349</v>
      </c>
      <c r="V5063" t="s">
        <v>125</v>
      </c>
      <c r="W5063" s="62">
        <v>7.1071999999999997</v>
      </c>
      <c r="X5063" s="48">
        <f t="shared" si="533"/>
        <v>415.80369203061684</v>
      </c>
    </row>
    <row r="5064" spans="1:24" x14ac:dyDescent="0.2">
      <c r="A5064" s="38" t="str">
        <f t="shared" si="532"/>
        <v>2025-9</v>
      </c>
      <c r="B5064" t="s">
        <v>9201</v>
      </c>
      <c r="C5064" s="23">
        <v>45916</v>
      </c>
      <c r="D5064" s="23">
        <v>45905</v>
      </c>
      <c r="E5064" t="s">
        <v>121</v>
      </c>
      <c r="F5064" t="s">
        <v>122</v>
      </c>
      <c r="G5064" s="22"/>
      <c r="H5064" t="s">
        <v>9487</v>
      </c>
      <c r="I5064" t="s">
        <v>3726</v>
      </c>
      <c r="J5064" t="s">
        <v>3727</v>
      </c>
      <c r="K5064" s="10" t="str">
        <f>+LEFT(V5064,4)</f>
        <v>HDL-</v>
      </c>
      <c r="L5064" t="s">
        <v>10</v>
      </c>
      <c r="M5064" s="52">
        <v>520</v>
      </c>
      <c r="N5064" t="s">
        <v>1472</v>
      </c>
      <c r="O5064" t="s">
        <v>11</v>
      </c>
      <c r="P5064" s="78">
        <v>3.9847999999999999</v>
      </c>
      <c r="Q5064" s="11">
        <f>ROUND(P5064*M5064,2)</f>
        <v>2072.1</v>
      </c>
      <c r="R5064" s="12">
        <f>IF(O5064="HKD",7.8,IF(O5064="CNY",7.30034,1))</f>
        <v>7.3003400000000003</v>
      </c>
      <c r="S5064" s="14">
        <f>+ROUND(P5064/R5064,4)</f>
        <v>0.54579999999999995</v>
      </c>
      <c r="T5064" s="13">
        <f>ROUND(S5064*M5064,2)</f>
        <v>283.82</v>
      </c>
      <c r="U5064" s="14" t="s">
        <v>349</v>
      </c>
      <c r="V5064" t="s">
        <v>228</v>
      </c>
      <c r="W5064" s="62">
        <v>7.1071999999999997</v>
      </c>
      <c r="X5064" s="48">
        <f t="shared" si="533"/>
        <v>291.54885186852766</v>
      </c>
    </row>
    <row r="5065" spans="1:24" x14ac:dyDescent="0.2">
      <c r="A5065" s="38" t="str">
        <f t="shared" si="532"/>
        <v>2025-9</v>
      </c>
      <c r="B5065" t="s">
        <v>9238</v>
      </c>
      <c r="C5065" s="23">
        <v>45916</v>
      </c>
      <c r="D5065" s="23">
        <v>45902</v>
      </c>
      <c r="E5065" t="s">
        <v>121</v>
      </c>
      <c r="F5065" t="s">
        <v>122</v>
      </c>
      <c r="G5065" s="22"/>
      <c r="H5065" t="s">
        <v>9487</v>
      </c>
      <c r="I5065" t="s">
        <v>3259</v>
      </c>
      <c r="J5065" t="s">
        <v>3466</v>
      </c>
      <c r="K5065" s="10" t="str">
        <f>+LEFT(V5065,4)</f>
        <v>HDL-</v>
      </c>
      <c r="L5065" t="s">
        <v>10</v>
      </c>
      <c r="M5065" s="52">
        <v>1238</v>
      </c>
      <c r="N5065" t="s">
        <v>1472</v>
      </c>
      <c r="O5065" t="s">
        <v>11</v>
      </c>
      <c r="P5065" s="78">
        <v>5.1675000000000004</v>
      </c>
      <c r="Q5065" s="11">
        <f>ROUND(P5065*M5065,2)</f>
        <v>6397.37</v>
      </c>
      <c r="R5065" s="12">
        <f>IF(O5065="HKD",7.8,IF(O5065="CNY",7.30034,1))</f>
        <v>7.3003400000000003</v>
      </c>
      <c r="S5065" s="14">
        <f>+ROUND(P5065/R5065,4)</f>
        <v>0.70779999999999998</v>
      </c>
      <c r="T5065" s="13">
        <f>ROUND(S5065*M5065,2)</f>
        <v>876.26</v>
      </c>
      <c r="U5065" s="14" t="s">
        <v>349</v>
      </c>
      <c r="V5065" t="s">
        <v>228</v>
      </c>
      <c r="W5065" s="62">
        <v>7.1071999999999997</v>
      </c>
      <c r="X5065" s="48">
        <f t="shared" si="533"/>
        <v>900.12452161188662</v>
      </c>
    </row>
    <row r="5066" spans="1:24" x14ac:dyDescent="0.2">
      <c r="A5066" s="38" t="str">
        <f t="shared" si="532"/>
        <v>2025-9</v>
      </c>
      <c r="B5066" t="s">
        <v>8374</v>
      </c>
      <c r="C5066" s="23">
        <v>45916</v>
      </c>
      <c r="D5066" s="23">
        <v>45856</v>
      </c>
      <c r="E5066" t="s">
        <v>287</v>
      </c>
      <c r="F5066" t="s">
        <v>288</v>
      </c>
      <c r="G5066" s="22"/>
      <c r="H5066" t="s">
        <v>9563</v>
      </c>
      <c r="I5066" t="s">
        <v>81</v>
      </c>
      <c r="J5066" t="s">
        <v>82</v>
      </c>
      <c r="K5066" s="10" t="str">
        <f>+LEFT(V5066,4)</f>
        <v>ANYD</v>
      </c>
      <c r="L5066" t="s">
        <v>10</v>
      </c>
      <c r="M5066" s="52">
        <v>-1168</v>
      </c>
      <c r="N5066" t="s">
        <v>1472</v>
      </c>
      <c r="O5066" t="s">
        <v>11</v>
      </c>
      <c r="P5066" s="78">
        <v>6.4610000000000003</v>
      </c>
      <c r="Q5066" s="11">
        <f>ROUND(P5066*M5066,2)</f>
        <v>-7546.45</v>
      </c>
      <c r="R5066" s="12">
        <f>IF(O5066="HKD",7.8,IF(O5066="CNY",7.30034,1))</f>
        <v>7.3003400000000003</v>
      </c>
      <c r="S5066" s="14">
        <f>+ROUND(P5066/R5066,4)</f>
        <v>0.88500000000000001</v>
      </c>
      <c r="T5066" s="13">
        <f>ROUND(S5066*M5066,2)</f>
        <v>-1033.68</v>
      </c>
      <c r="U5066" s="14" t="s">
        <v>349</v>
      </c>
      <c r="V5066" t="s">
        <v>36</v>
      </c>
      <c r="W5066" s="62">
        <v>7.1071999999999997</v>
      </c>
      <c r="X5066" s="48">
        <f t="shared" si="533"/>
        <v>-1061.8032417829809</v>
      </c>
    </row>
    <row r="5067" spans="1:24" x14ac:dyDescent="0.2">
      <c r="A5067" s="38" t="str">
        <f t="shared" si="532"/>
        <v>2025-9</v>
      </c>
      <c r="B5067" t="s">
        <v>9262</v>
      </c>
      <c r="C5067" s="23">
        <v>45916</v>
      </c>
      <c r="D5067" s="23">
        <v>45883</v>
      </c>
      <c r="E5067" t="s">
        <v>287</v>
      </c>
      <c r="F5067" t="s">
        <v>288</v>
      </c>
      <c r="G5067" s="22"/>
      <c r="H5067" t="s">
        <v>9566</v>
      </c>
      <c r="I5067" t="s">
        <v>81</v>
      </c>
      <c r="J5067" t="s">
        <v>82</v>
      </c>
      <c r="K5067" s="10" t="str">
        <f>+LEFT(V5067,4)</f>
        <v>ANYD</v>
      </c>
      <c r="L5067" t="s">
        <v>10</v>
      </c>
      <c r="M5067" s="52">
        <v>1740</v>
      </c>
      <c r="N5067" t="s">
        <v>1472</v>
      </c>
      <c r="O5067" t="s">
        <v>11</v>
      </c>
      <c r="P5067" s="78">
        <v>6.4610000000000003</v>
      </c>
      <c r="Q5067" s="11">
        <f>ROUND(P5067*M5067,2)</f>
        <v>11242.14</v>
      </c>
      <c r="R5067" s="12">
        <f>IF(O5067="HKD",7.8,IF(O5067="CNY",7.30034,1))</f>
        <v>7.3003400000000003</v>
      </c>
      <c r="S5067" s="14">
        <f>+ROUND(P5067/R5067,4)</f>
        <v>0.88500000000000001</v>
      </c>
      <c r="T5067" s="13">
        <f>ROUND(S5067*M5067,2)</f>
        <v>1539.9</v>
      </c>
      <c r="U5067" s="14" t="s">
        <v>349</v>
      </c>
      <c r="V5067" t="s">
        <v>36</v>
      </c>
      <c r="W5067" s="62">
        <v>7.1071999999999997</v>
      </c>
      <c r="X5067" s="48">
        <f t="shared" si="533"/>
        <v>1581.7959252588926</v>
      </c>
    </row>
    <row r="5068" spans="1:24" x14ac:dyDescent="0.2">
      <c r="A5068" s="38" t="str">
        <f t="shared" si="532"/>
        <v>2025-9</v>
      </c>
      <c r="B5068" t="s">
        <v>9263</v>
      </c>
      <c r="C5068" s="23">
        <v>45916</v>
      </c>
      <c r="D5068" s="23">
        <v>45895</v>
      </c>
      <c r="E5068" t="s">
        <v>287</v>
      </c>
      <c r="F5068" t="s">
        <v>288</v>
      </c>
      <c r="G5068" s="22"/>
      <c r="H5068" t="s">
        <v>9566</v>
      </c>
      <c r="I5068" t="s">
        <v>81</v>
      </c>
      <c r="J5068" t="s">
        <v>82</v>
      </c>
      <c r="K5068" s="10" t="str">
        <f>+LEFT(V5068,4)</f>
        <v>ANYD</v>
      </c>
      <c r="L5068" t="s">
        <v>10</v>
      </c>
      <c r="M5068" s="52">
        <v>260</v>
      </c>
      <c r="N5068" t="s">
        <v>1472</v>
      </c>
      <c r="O5068" t="s">
        <v>11</v>
      </c>
      <c r="P5068" s="78">
        <v>6.4610000000000003</v>
      </c>
      <c r="Q5068" s="11">
        <f>ROUND(P5068*M5068,2)</f>
        <v>1679.86</v>
      </c>
      <c r="R5068" s="12">
        <f>IF(O5068="HKD",7.8,IF(O5068="CNY",7.30034,1))</f>
        <v>7.3003400000000003</v>
      </c>
      <c r="S5068" s="14">
        <f>+ROUND(P5068/R5068,4)</f>
        <v>0.88500000000000001</v>
      </c>
      <c r="T5068" s="13">
        <f>ROUND(S5068*M5068,2)</f>
        <v>230.1</v>
      </c>
      <c r="U5068" s="14" t="s">
        <v>349</v>
      </c>
      <c r="V5068" t="s">
        <v>36</v>
      </c>
      <c r="W5068" s="62">
        <v>7.1071999999999997</v>
      </c>
      <c r="X5068" s="48">
        <f t="shared" si="533"/>
        <v>236.36031067086901</v>
      </c>
    </row>
    <row r="5069" spans="1:24" x14ac:dyDescent="0.2">
      <c r="A5069" s="38" t="str">
        <f t="shared" si="532"/>
        <v>2025-9</v>
      </c>
      <c r="B5069" t="s">
        <v>9274</v>
      </c>
      <c r="C5069" s="23">
        <v>45916</v>
      </c>
      <c r="D5069" s="23">
        <v>45883</v>
      </c>
      <c r="E5069" t="s">
        <v>287</v>
      </c>
      <c r="F5069" t="s">
        <v>288</v>
      </c>
      <c r="G5069" s="22"/>
      <c r="H5069" t="s">
        <v>9566</v>
      </c>
      <c r="I5069" t="s">
        <v>1555</v>
      </c>
      <c r="J5069" t="s">
        <v>1556</v>
      </c>
      <c r="K5069" s="10" t="str">
        <f>+LEFT(V5069,4)</f>
        <v>ANYD</v>
      </c>
      <c r="L5069" t="s">
        <v>10</v>
      </c>
      <c r="M5069" s="52">
        <v>1050</v>
      </c>
      <c r="N5069" t="s">
        <v>1472</v>
      </c>
      <c r="O5069" t="s">
        <v>11</v>
      </c>
      <c r="P5069" s="78">
        <v>7.42</v>
      </c>
      <c r="Q5069" s="11">
        <f>ROUND(P5069*M5069,2)</f>
        <v>7791</v>
      </c>
      <c r="R5069" s="12">
        <f>IF(O5069="HKD",7.8,IF(O5069="CNY",7.30034,1))</f>
        <v>7.3003400000000003</v>
      </c>
      <c r="S5069" s="14">
        <f>+ROUND(P5069/R5069,4)</f>
        <v>1.0164</v>
      </c>
      <c r="T5069" s="13">
        <f>ROUND(S5069*M5069,2)</f>
        <v>1067.22</v>
      </c>
      <c r="U5069" s="14" t="s">
        <v>349</v>
      </c>
      <c r="V5069" t="s">
        <v>36</v>
      </c>
      <c r="W5069" s="62">
        <v>7.1071999999999997</v>
      </c>
      <c r="X5069" s="48">
        <f t="shared" si="533"/>
        <v>1096.2122917604684</v>
      </c>
    </row>
    <row r="5070" spans="1:24" x14ac:dyDescent="0.2">
      <c r="A5070" s="38" t="str">
        <f t="shared" si="532"/>
        <v>2025-9</v>
      </c>
      <c r="B5070" t="s">
        <v>8397</v>
      </c>
      <c r="C5070" s="23">
        <v>45916</v>
      </c>
      <c r="D5070" s="23">
        <v>45856</v>
      </c>
      <c r="E5070" t="s">
        <v>287</v>
      </c>
      <c r="F5070" t="s">
        <v>288</v>
      </c>
      <c r="G5070" s="22"/>
      <c r="H5070" t="s">
        <v>9575</v>
      </c>
      <c r="I5070" t="s">
        <v>703</v>
      </c>
      <c r="J5070" t="s">
        <v>704</v>
      </c>
      <c r="K5070" s="10" t="str">
        <f>+LEFT(V5070,4)</f>
        <v>ANYD</v>
      </c>
      <c r="L5070" t="s">
        <v>10</v>
      </c>
      <c r="M5070" s="52">
        <v>83</v>
      </c>
      <c r="N5070" t="s">
        <v>1472</v>
      </c>
      <c r="O5070" t="s">
        <v>11</v>
      </c>
      <c r="P5070" s="78">
        <v>7.4237000000000002</v>
      </c>
      <c r="Q5070" s="11">
        <f>ROUND(P5070*M5070,2)</f>
        <v>616.16999999999996</v>
      </c>
      <c r="R5070" s="12">
        <f>IF(O5070="HKD",7.8,IF(O5070="CNY",7.30034,1))</f>
        <v>7.3003400000000003</v>
      </c>
      <c r="S5070" s="14">
        <f>+ROUND(P5070/R5070,4)</f>
        <v>1.0168999999999999</v>
      </c>
      <c r="T5070" s="13">
        <f>ROUND(S5070*M5070,2)</f>
        <v>84.4</v>
      </c>
      <c r="U5070" s="14" t="s">
        <v>349</v>
      </c>
      <c r="V5070" t="s">
        <v>36</v>
      </c>
      <c r="W5070" s="62">
        <v>7.1071999999999997</v>
      </c>
      <c r="X5070" s="48">
        <f t="shared" si="533"/>
        <v>86.696181337235487</v>
      </c>
    </row>
    <row r="5071" spans="1:24" x14ac:dyDescent="0.2">
      <c r="A5071" s="38" t="str">
        <f t="shared" si="532"/>
        <v>2025-9</v>
      </c>
      <c r="B5071" t="s">
        <v>8397</v>
      </c>
      <c r="C5071" s="23">
        <v>45916</v>
      </c>
      <c r="D5071" s="23">
        <v>45856</v>
      </c>
      <c r="E5071" t="s">
        <v>287</v>
      </c>
      <c r="F5071" t="s">
        <v>288</v>
      </c>
      <c r="G5071" s="22"/>
      <c r="H5071" t="s">
        <v>9563</v>
      </c>
      <c r="I5071" t="s">
        <v>703</v>
      </c>
      <c r="J5071" t="s">
        <v>704</v>
      </c>
      <c r="K5071" s="10" t="str">
        <f>+LEFT(V5071,4)</f>
        <v>ANYD</v>
      </c>
      <c r="L5071" t="s">
        <v>10</v>
      </c>
      <c r="M5071" s="52">
        <v>-83</v>
      </c>
      <c r="N5071" t="s">
        <v>1472</v>
      </c>
      <c r="O5071" t="s">
        <v>11</v>
      </c>
      <c r="P5071" s="78">
        <v>7.4237000000000002</v>
      </c>
      <c r="Q5071" s="11">
        <f>ROUND(P5071*M5071,2)</f>
        <v>-616.16999999999996</v>
      </c>
      <c r="R5071" s="12">
        <f>IF(O5071="HKD",7.8,IF(O5071="CNY",7.30034,1))</f>
        <v>7.3003400000000003</v>
      </c>
      <c r="S5071" s="14">
        <f>+ROUND(P5071/R5071,4)</f>
        <v>1.0168999999999999</v>
      </c>
      <c r="T5071" s="13">
        <f>ROUND(S5071*M5071,2)</f>
        <v>-84.4</v>
      </c>
      <c r="U5071" s="14" t="s">
        <v>349</v>
      </c>
      <c r="V5071" t="s">
        <v>36</v>
      </c>
      <c r="W5071" s="62">
        <v>7.1071999999999997</v>
      </c>
      <c r="X5071" s="48">
        <f t="shared" si="533"/>
        <v>-86.696181337235487</v>
      </c>
    </row>
    <row r="5072" spans="1:24" x14ac:dyDescent="0.2">
      <c r="A5072" s="38" t="str">
        <f t="shared" si="532"/>
        <v>2025-9</v>
      </c>
      <c r="B5072" t="s">
        <v>9301</v>
      </c>
      <c r="C5072" s="23">
        <v>45916</v>
      </c>
      <c r="D5072" s="23">
        <v>45883</v>
      </c>
      <c r="E5072" t="s">
        <v>287</v>
      </c>
      <c r="F5072" t="s">
        <v>288</v>
      </c>
      <c r="G5072" s="22"/>
      <c r="H5072" t="s">
        <v>9566</v>
      </c>
      <c r="I5072" t="s">
        <v>71</v>
      </c>
      <c r="J5072" t="s">
        <v>72</v>
      </c>
      <c r="K5072" s="10" t="str">
        <f>+LEFT(V5072,4)</f>
        <v>ANYD</v>
      </c>
      <c r="L5072" t="s">
        <v>10</v>
      </c>
      <c r="M5072" s="52">
        <v>1000</v>
      </c>
      <c r="N5072" t="s">
        <v>1472</v>
      </c>
      <c r="O5072" t="s">
        <v>11</v>
      </c>
      <c r="P5072" s="78">
        <v>8.15</v>
      </c>
      <c r="Q5072" s="11">
        <f>ROUND(P5072*M5072,2)</f>
        <v>8150</v>
      </c>
      <c r="R5072" s="12">
        <f>IF(O5072="HKD",7.8,IF(O5072="CNY",7.30034,1))</f>
        <v>7.3003400000000003</v>
      </c>
      <c r="S5072" s="14">
        <f>+ROUND(P5072/R5072,4)</f>
        <v>1.1164000000000001</v>
      </c>
      <c r="T5072" s="13">
        <f>ROUND(S5072*M5072,2)</f>
        <v>1116.4000000000001</v>
      </c>
      <c r="U5072" s="14" t="s">
        <v>349</v>
      </c>
      <c r="V5072" t="s">
        <v>36</v>
      </c>
      <c r="W5072" s="62">
        <v>7.1071999999999997</v>
      </c>
      <c r="X5072" s="48">
        <f t="shared" si="533"/>
        <v>1146.7244484466457</v>
      </c>
    </row>
    <row r="5073" spans="1:24" x14ac:dyDescent="0.2">
      <c r="A5073" s="38" t="str">
        <f t="shared" si="532"/>
        <v>2025-9</v>
      </c>
      <c r="B5073" t="s">
        <v>9312</v>
      </c>
      <c r="C5073" s="23">
        <v>45916</v>
      </c>
      <c r="D5073" s="23">
        <v>45838</v>
      </c>
      <c r="E5073" t="s">
        <v>121</v>
      </c>
      <c r="F5073" t="s">
        <v>122</v>
      </c>
      <c r="G5073" s="22"/>
      <c r="H5073" t="s">
        <v>9590</v>
      </c>
      <c r="I5073" t="s">
        <v>8832</v>
      </c>
      <c r="J5073" t="s">
        <v>8833</v>
      </c>
      <c r="K5073" s="10" t="str">
        <f>+LEFT(V5073,4)</f>
        <v>LHDL</v>
      </c>
      <c r="L5073" t="s">
        <v>10</v>
      </c>
      <c r="M5073" s="52">
        <v>1060</v>
      </c>
      <c r="N5073" t="s">
        <v>1472</v>
      </c>
      <c r="O5073" t="s">
        <v>11</v>
      </c>
      <c r="P5073" s="78">
        <v>9.2050999999999998</v>
      </c>
      <c r="Q5073" s="11">
        <f>ROUND(P5073*M5073,2)</f>
        <v>9757.41</v>
      </c>
      <c r="R5073" s="12">
        <f>IF(O5073="HKD",7.8,IF(O5073="CNY",7.30034,1))</f>
        <v>7.3003400000000003</v>
      </c>
      <c r="S5073" s="14">
        <f>+ROUND(P5073/R5073,4)</f>
        <v>1.2608999999999999</v>
      </c>
      <c r="T5073" s="13">
        <f>ROUND(S5073*M5073,2)</f>
        <v>1336.55</v>
      </c>
      <c r="U5073" s="14" t="s">
        <v>349</v>
      </c>
      <c r="V5073" t="s">
        <v>125</v>
      </c>
      <c r="W5073" s="62">
        <v>7.1071999999999997</v>
      </c>
      <c r="X5073" s="48">
        <f t="shared" si="533"/>
        <v>1372.8903084196309</v>
      </c>
    </row>
    <row r="5074" spans="1:24" x14ac:dyDescent="0.2">
      <c r="A5074" s="38" t="str">
        <f t="shared" si="532"/>
        <v>2025-9</v>
      </c>
      <c r="B5074" t="s">
        <v>9315</v>
      </c>
      <c r="C5074" s="23">
        <v>45916</v>
      </c>
      <c r="D5074" s="23">
        <v>45838</v>
      </c>
      <c r="E5074" t="s">
        <v>121</v>
      </c>
      <c r="F5074" t="s">
        <v>122</v>
      </c>
      <c r="G5074" s="22"/>
      <c r="H5074" t="s">
        <v>9487</v>
      </c>
      <c r="I5074" t="s">
        <v>8836</v>
      </c>
      <c r="J5074" t="s">
        <v>8837</v>
      </c>
      <c r="K5074" s="10" t="str">
        <f>+LEFT(V5074,4)</f>
        <v>LHDL</v>
      </c>
      <c r="L5074" t="s">
        <v>10</v>
      </c>
      <c r="M5074" s="52">
        <v>1000</v>
      </c>
      <c r="N5074" t="s">
        <v>1472</v>
      </c>
      <c r="O5074" t="s">
        <v>11</v>
      </c>
      <c r="P5074" s="78">
        <v>9.2414000000000005</v>
      </c>
      <c r="Q5074" s="11">
        <f>ROUND(P5074*M5074,2)</f>
        <v>9241.4</v>
      </c>
      <c r="R5074" s="12">
        <f>IF(O5074="HKD",7.8,IF(O5074="CNY",7.30034,1))</f>
        <v>7.3003400000000003</v>
      </c>
      <c r="S5074" s="14">
        <f>+ROUND(P5074/R5074,4)</f>
        <v>1.2659</v>
      </c>
      <c r="T5074" s="13">
        <f>ROUND(S5074*M5074,2)</f>
        <v>1265.9000000000001</v>
      </c>
      <c r="U5074" s="14" t="s">
        <v>349</v>
      </c>
      <c r="V5074" t="s">
        <v>125</v>
      </c>
      <c r="W5074" s="62">
        <v>7.1071999999999997</v>
      </c>
      <c r="X5074" s="48">
        <f t="shared" si="533"/>
        <v>1300.2870328680776</v>
      </c>
    </row>
    <row r="5075" spans="1:24" x14ac:dyDescent="0.2">
      <c r="A5075" s="38" t="str">
        <f t="shared" si="532"/>
        <v>2025-9</v>
      </c>
      <c r="B5075" t="s">
        <v>8429</v>
      </c>
      <c r="C5075" s="23">
        <v>45916</v>
      </c>
      <c r="D5075" s="23">
        <v>45813</v>
      </c>
      <c r="E5075" t="s">
        <v>121</v>
      </c>
      <c r="F5075" t="s">
        <v>122</v>
      </c>
      <c r="G5075" s="22"/>
      <c r="H5075" t="s">
        <v>9487</v>
      </c>
      <c r="I5075" t="s">
        <v>7887</v>
      </c>
      <c r="J5075" t="s">
        <v>7888</v>
      </c>
      <c r="K5075" s="10" t="str">
        <f>+LEFT(V5075,4)</f>
        <v>SHDL</v>
      </c>
      <c r="L5075" t="s">
        <v>10</v>
      </c>
      <c r="M5075" s="52">
        <v>552</v>
      </c>
      <c r="N5075" t="s">
        <v>1472</v>
      </c>
      <c r="O5075" t="s">
        <v>11</v>
      </c>
      <c r="P5075" s="78">
        <v>12.696400000000001</v>
      </c>
      <c r="Q5075" s="11">
        <f>ROUND(P5075*M5075,2)</f>
        <v>7008.41</v>
      </c>
      <c r="R5075" s="12">
        <f>IF(O5075="HKD",7.8,IF(O5075="CNY",7.30034,1))</f>
        <v>7.3003400000000003</v>
      </c>
      <c r="S5075" s="14">
        <f>+ROUND(P5075/R5075,4)</f>
        <v>1.7392000000000001</v>
      </c>
      <c r="T5075" s="13">
        <f>ROUND(S5075*M5075,2)</f>
        <v>960.04</v>
      </c>
      <c r="U5075" s="14" t="s">
        <v>349</v>
      </c>
      <c r="V5075" t="s">
        <v>722</v>
      </c>
      <c r="W5075" s="62">
        <v>7.1071999999999997</v>
      </c>
      <c r="X5075" s="48">
        <f t="shared" si="533"/>
        <v>986.10040522287261</v>
      </c>
    </row>
    <row r="5076" spans="1:24" x14ac:dyDescent="0.2">
      <c r="A5076" s="38" t="str">
        <f t="shared" si="532"/>
        <v>2025-9</v>
      </c>
      <c r="B5076" t="s">
        <v>9343</v>
      </c>
      <c r="C5076" s="23">
        <v>45916</v>
      </c>
      <c r="D5076" s="23">
        <v>45813</v>
      </c>
      <c r="E5076" t="s">
        <v>121</v>
      </c>
      <c r="F5076" t="s">
        <v>122</v>
      </c>
      <c r="G5076" s="22"/>
      <c r="H5076" t="s">
        <v>9487</v>
      </c>
      <c r="I5076" t="s">
        <v>4796</v>
      </c>
      <c r="J5076" t="s">
        <v>4797</v>
      </c>
      <c r="K5076" s="10" t="str">
        <f>+LEFT(V5076,4)</f>
        <v>SHDL</v>
      </c>
      <c r="L5076" t="s">
        <v>10</v>
      </c>
      <c r="M5076" s="52">
        <v>1000</v>
      </c>
      <c r="N5076" t="s">
        <v>1472</v>
      </c>
      <c r="O5076" t="s">
        <v>11</v>
      </c>
      <c r="P5076" s="78">
        <v>14.079499999999999</v>
      </c>
      <c r="Q5076" s="11">
        <f>ROUND(P5076*M5076,2)</f>
        <v>14079.5</v>
      </c>
      <c r="R5076" s="12">
        <f>IF(O5076="HKD",7.8,IF(O5076="CNY",7.30034,1))</f>
        <v>7.3003400000000003</v>
      </c>
      <c r="S5076" s="14">
        <f>+ROUND(P5076/R5076,4)</f>
        <v>1.9286000000000001</v>
      </c>
      <c r="T5076" s="13">
        <f>ROUND(S5076*M5076,2)</f>
        <v>1928.6</v>
      </c>
      <c r="U5076" s="14" t="s">
        <v>349</v>
      </c>
      <c r="V5076" t="s">
        <v>722</v>
      </c>
      <c r="W5076" s="62">
        <v>7.1071999999999997</v>
      </c>
      <c r="X5076" s="48">
        <f t="shared" si="533"/>
        <v>1981.0192480864475</v>
      </c>
    </row>
    <row r="5077" spans="1:24" x14ac:dyDescent="0.2">
      <c r="A5077" s="38" t="str">
        <f t="shared" si="532"/>
        <v>2025-9</v>
      </c>
      <c r="B5077" t="s">
        <v>9344</v>
      </c>
      <c r="C5077" s="23">
        <v>45916</v>
      </c>
      <c r="D5077" s="23">
        <v>45826</v>
      </c>
      <c r="E5077" t="s">
        <v>121</v>
      </c>
      <c r="F5077" t="s">
        <v>122</v>
      </c>
      <c r="G5077" s="22"/>
      <c r="H5077" t="s">
        <v>9597</v>
      </c>
      <c r="I5077" t="s">
        <v>8855</v>
      </c>
      <c r="J5077" t="s">
        <v>8856</v>
      </c>
      <c r="K5077" s="10" t="str">
        <f>+LEFT(V5077,4)</f>
        <v>SHDL</v>
      </c>
      <c r="L5077" t="s">
        <v>10</v>
      </c>
      <c r="M5077" s="52">
        <v>100</v>
      </c>
      <c r="N5077" t="s">
        <v>1472</v>
      </c>
      <c r="O5077" t="s">
        <v>11</v>
      </c>
      <c r="P5077" s="78">
        <v>14.079499999999999</v>
      </c>
      <c r="Q5077" s="11">
        <f>ROUND(P5077*M5077,2)</f>
        <v>1407.95</v>
      </c>
      <c r="R5077" s="12">
        <f>IF(O5077="HKD",7.8,IF(O5077="CNY",7.30034,1))</f>
        <v>7.3003400000000003</v>
      </c>
      <c r="S5077" s="14">
        <f>+ROUND(P5077/R5077,4)</f>
        <v>1.9286000000000001</v>
      </c>
      <c r="T5077" s="13">
        <f>ROUND(S5077*M5077,2)</f>
        <v>192.86</v>
      </c>
      <c r="U5077" s="14" t="s">
        <v>349</v>
      </c>
      <c r="V5077" t="s">
        <v>722</v>
      </c>
      <c r="W5077" s="62">
        <v>7.1071999999999997</v>
      </c>
      <c r="X5077" s="48">
        <f t="shared" si="533"/>
        <v>198.10192480864475</v>
      </c>
    </row>
    <row r="5078" spans="1:24" x14ac:dyDescent="0.2">
      <c r="A5078" s="38" t="str">
        <f t="shared" si="532"/>
        <v>2025-9</v>
      </c>
      <c r="B5078" t="s">
        <v>9364</v>
      </c>
      <c r="C5078" s="23">
        <v>45916</v>
      </c>
      <c r="D5078" s="23">
        <v>45911</v>
      </c>
      <c r="E5078" t="s">
        <v>121</v>
      </c>
      <c r="F5078" t="s">
        <v>122</v>
      </c>
      <c r="G5078" s="22"/>
      <c r="H5078" t="s">
        <v>9606</v>
      </c>
      <c r="I5078" t="s">
        <v>8861</v>
      </c>
      <c r="J5078" t="s">
        <v>8862</v>
      </c>
      <c r="K5078" s="10" t="str">
        <f>+LEFT(V5078,4)</f>
        <v>KNOB</v>
      </c>
      <c r="L5078" t="s">
        <v>10</v>
      </c>
      <c r="M5078" s="52">
        <v>1000</v>
      </c>
      <c r="N5078" t="s">
        <v>1472</v>
      </c>
      <c r="O5078" t="s">
        <v>11</v>
      </c>
      <c r="P5078" s="78">
        <v>20.014900000000001</v>
      </c>
      <c r="Q5078" s="11">
        <f>ROUND(P5078*M5078,2)</f>
        <v>20014.900000000001</v>
      </c>
      <c r="R5078" s="12">
        <f>IF(O5078="HKD",7.8,IF(O5078="CNY",7.30034,1))</f>
        <v>7.3003400000000003</v>
      </c>
      <c r="S5078" s="14">
        <f>+ROUND(P5078/R5078,4)</f>
        <v>2.7416</v>
      </c>
      <c r="T5078" s="13">
        <f>ROUND(S5078*M5078,2)</f>
        <v>2741.6</v>
      </c>
      <c r="U5078" s="14" t="s">
        <v>349</v>
      </c>
      <c r="V5078" t="s">
        <v>32</v>
      </c>
      <c r="W5078" s="62">
        <v>7.1071999999999997</v>
      </c>
      <c r="X5078" s="48">
        <f t="shared" si="533"/>
        <v>2816.1441918054934</v>
      </c>
    </row>
    <row r="5079" spans="1:24" x14ac:dyDescent="0.2">
      <c r="A5079" s="38" t="str">
        <f t="shared" si="532"/>
        <v>2025-9</v>
      </c>
      <c r="B5079" t="s">
        <v>8897</v>
      </c>
      <c r="C5079" s="23">
        <v>45917</v>
      </c>
      <c r="D5079" s="23">
        <v>45909</v>
      </c>
      <c r="E5079" t="s">
        <v>169</v>
      </c>
      <c r="F5079" t="s">
        <v>170</v>
      </c>
      <c r="G5079" s="22"/>
      <c r="H5079" t="s">
        <v>9415</v>
      </c>
      <c r="I5079" t="s">
        <v>3230</v>
      </c>
      <c r="J5079" t="s">
        <v>3437</v>
      </c>
      <c r="K5079" s="10" t="str">
        <f>+LEFT(V5079,4)</f>
        <v>STKR</v>
      </c>
      <c r="L5079" t="s">
        <v>10</v>
      </c>
      <c r="M5079" s="52">
        <v>510</v>
      </c>
      <c r="N5079" t="s">
        <v>1472</v>
      </c>
      <c r="O5079" t="s">
        <v>11</v>
      </c>
      <c r="P5079" s="78">
        <v>4.2000000000000003E-2</v>
      </c>
      <c r="Q5079" s="11">
        <f>ROUND(P5079*M5079,2)</f>
        <v>21.42</v>
      </c>
      <c r="R5079" s="12">
        <f>IF(O5079="HKD",7.8,IF(O5079="CNY",7.30034,1))</f>
        <v>7.3003400000000003</v>
      </c>
      <c r="S5079" s="14">
        <f>+ROUND(P5079/R5079,4)</f>
        <v>5.7999999999999996E-3</v>
      </c>
      <c r="T5079" s="13">
        <f>ROUND(S5079*M5079,2)</f>
        <v>2.96</v>
      </c>
      <c r="U5079" s="14" t="s">
        <v>349</v>
      </c>
      <c r="V5079" t="s">
        <v>18</v>
      </c>
      <c r="W5079" s="62">
        <v>7.1071999999999997</v>
      </c>
      <c r="X5079" s="48">
        <f t="shared" si="533"/>
        <v>3.0138451148131478</v>
      </c>
    </row>
    <row r="5080" spans="1:24" x14ac:dyDescent="0.2">
      <c r="A5080" s="38" t="str">
        <f t="shared" si="532"/>
        <v>2025-9</v>
      </c>
      <c r="B5080" t="s">
        <v>8971</v>
      </c>
      <c r="C5080" s="23">
        <v>45917</v>
      </c>
      <c r="D5080" s="23">
        <v>45902</v>
      </c>
      <c r="E5080" t="s">
        <v>169</v>
      </c>
      <c r="F5080" t="s">
        <v>170</v>
      </c>
      <c r="G5080" s="22"/>
      <c r="H5080" t="s">
        <v>9436</v>
      </c>
      <c r="I5080" t="s">
        <v>3254</v>
      </c>
      <c r="J5080" t="s">
        <v>3461</v>
      </c>
      <c r="K5080" s="10" t="str">
        <f>+LEFT(V5080,4)</f>
        <v>PAP-</v>
      </c>
      <c r="L5080" t="s">
        <v>10</v>
      </c>
      <c r="M5080" s="52">
        <v>7000</v>
      </c>
      <c r="N5080" t="s">
        <v>1472</v>
      </c>
      <c r="O5080" t="s">
        <v>11</v>
      </c>
      <c r="P5080" s="78">
        <v>0.14000000000000001</v>
      </c>
      <c r="Q5080" s="11">
        <f>ROUND(P5080*M5080,2)</f>
        <v>980</v>
      </c>
      <c r="R5080" s="12">
        <f>IF(O5080="HKD",7.8,IF(O5080="CNY",7.30034,1))</f>
        <v>7.3003400000000003</v>
      </c>
      <c r="S5080" s="14">
        <f>+ROUND(P5080/R5080,4)</f>
        <v>1.9199999999999998E-2</v>
      </c>
      <c r="T5080" s="13">
        <f>ROUND(S5080*M5080,2)</f>
        <v>134.4</v>
      </c>
      <c r="U5080" s="14" t="s">
        <v>349</v>
      </c>
      <c r="V5080" t="s">
        <v>1094</v>
      </c>
      <c r="W5080" s="62">
        <v>7.1071999999999997</v>
      </c>
      <c r="X5080" s="48">
        <f t="shared" si="533"/>
        <v>137.88833858622243</v>
      </c>
    </row>
    <row r="5081" spans="1:24" x14ac:dyDescent="0.2">
      <c r="A5081" s="38" t="str">
        <f t="shared" si="532"/>
        <v>2025-9</v>
      </c>
      <c r="B5081" t="s">
        <v>8979</v>
      </c>
      <c r="C5081" s="23">
        <v>45917</v>
      </c>
      <c r="D5081" s="23">
        <v>45909</v>
      </c>
      <c r="E5081" t="s">
        <v>169</v>
      </c>
      <c r="F5081" t="s">
        <v>170</v>
      </c>
      <c r="G5081" s="22"/>
      <c r="H5081" t="s">
        <v>9415</v>
      </c>
      <c r="I5081" t="s">
        <v>3538</v>
      </c>
      <c r="J5081" t="s">
        <v>3539</v>
      </c>
      <c r="K5081" s="10" t="str">
        <f>+LEFT(V5081,4)</f>
        <v>STKR</v>
      </c>
      <c r="L5081" t="s">
        <v>10</v>
      </c>
      <c r="M5081" s="52">
        <v>1000</v>
      </c>
      <c r="N5081" t="s">
        <v>1472</v>
      </c>
      <c r="O5081" t="s">
        <v>11</v>
      </c>
      <c r="P5081" s="78">
        <v>0.16</v>
      </c>
      <c r="Q5081" s="11">
        <f>ROUND(P5081*M5081,2)</f>
        <v>160</v>
      </c>
      <c r="R5081" s="12">
        <f>IF(O5081="HKD",7.8,IF(O5081="CNY",7.30034,1))</f>
        <v>7.3003400000000003</v>
      </c>
      <c r="S5081" s="14">
        <f>+ROUND(P5081/R5081,4)</f>
        <v>2.1899999999999999E-2</v>
      </c>
      <c r="T5081" s="13">
        <f>ROUND(S5081*M5081,2)</f>
        <v>21.9</v>
      </c>
      <c r="U5081" s="14" t="s">
        <v>349</v>
      </c>
      <c r="V5081" t="s">
        <v>18</v>
      </c>
      <c r="W5081" s="62">
        <v>7.1071999999999997</v>
      </c>
      <c r="X5081" s="48">
        <f t="shared" si="533"/>
        <v>22.5123818099955</v>
      </c>
    </row>
    <row r="5082" spans="1:24" x14ac:dyDescent="0.2">
      <c r="A5082" s="38" t="str">
        <f t="shared" si="532"/>
        <v>2025-9</v>
      </c>
      <c r="B5082" t="s">
        <v>9008</v>
      </c>
      <c r="C5082" s="23">
        <v>45917</v>
      </c>
      <c r="D5082" s="23">
        <v>45902</v>
      </c>
      <c r="E5082" t="s">
        <v>169</v>
      </c>
      <c r="F5082" t="s">
        <v>170</v>
      </c>
      <c r="G5082" s="22"/>
      <c r="H5082" t="s">
        <v>9436</v>
      </c>
      <c r="I5082" t="s">
        <v>3546</v>
      </c>
      <c r="J5082" t="s">
        <v>3547</v>
      </c>
      <c r="K5082" s="10" t="str">
        <f>+LEFT(V5082,4)</f>
        <v>PAP-</v>
      </c>
      <c r="L5082" t="s">
        <v>10</v>
      </c>
      <c r="M5082" s="52">
        <v>5000</v>
      </c>
      <c r="N5082" t="s">
        <v>1472</v>
      </c>
      <c r="O5082" t="s">
        <v>11</v>
      </c>
      <c r="P5082" s="78">
        <v>0.23</v>
      </c>
      <c r="Q5082" s="11">
        <f>ROUND(P5082*M5082,2)</f>
        <v>1150</v>
      </c>
      <c r="R5082" s="12">
        <f>IF(O5082="HKD",7.8,IF(O5082="CNY",7.30034,1))</f>
        <v>7.3003400000000003</v>
      </c>
      <c r="S5082" s="14">
        <f>+ROUND(P5082/R5082,4)</f>
        <v>3.15E-2</v>
      </c>
      <c r="T5082" s="13">
        <f>ROUND(S5082*M5082,2)</f>
        <v>157.5</v>
      </c>
      <c r="U5082" s="14" t="s">
        <v>349</v>
      </c>
      <c r="V5082" t="s">
        <v>1094</v>
      </c>
      <c r="W5082" s="62">
        <v>7.1071999999999997</v>
      </c>
      <c r="X5082" s="48">
        <f t="shared" si="533"/>
        <v>161.80774425934266</v>
      </c>
    </row>
    <row r="5083" spans="1:24" x14ac:dyDescent="0.2">
      <c r="A5083" s="38" t="str">
        <f t="shared" si="532"/>
        <v>2025-9</v>
      </c>
      <c r="B5083" t="s">
        <v>9011</v>
      </c>
      <c r="C5083" s="23">
        <v>45917</v>
      </c>
      <c r="D5083" s="23">
        <v>45902</v>
      </c>
      <c r="E5083" t="s">
        <v>169</v>
      </c>
      <c r="F5083" t="s">
        <v>170</v>
      </c>
      <c r="G5083" s="22"/>
      <c r="H5083" t="s">
        <v>9436</v>
      </c>
      <c r="I5083" t="s">
        <v>3552</v>
      </c>
      <c r="J5083" t="s">
        <v>3553</v>
      </c>
      <c r="K5083" s="10" t="str">
        <f>+LEFT(V5083,4)</f>
        <v>PAP-</v>
      </c>
      <c r="L5083" t="s">
        <v>10</v>
      </c>
      <c r="M5083" s="52">
        <v>2000</v>
      </c>
      <c r="N5083" t="s">
        <v>1472</v>
      </c>
      <c r="O5083" t="s">
        <v>11</v>
      </c>
      <c r="P5083" s="78">
        <v>0.24</v>
      </c>
      <c r="Q5083" s="11">
        <f>ROUND(P5083*M5083,2)</f>
        <v>480</v>
      </c>
      <c r="R5083" s="12">
        <f>IF(O5083="HKD",7.8,IF(O5083="CNY",7.30034,1))</f>
        <v>7.3003400000000003</v>
      </c>
      <c r="S5083" s="14">
        <f>+ROUND(P5083/R5083,4)</f>
        <v>3.2899999999999999E-2</v>
      </c>
      <c r="T5083" s="13">
        <f>ROUND(S5083*M5083,2)</f>
        <v>65.8</v>
      </c>
      <c r="U5083" s="14" t="s">
        <v>349</v>
      </c>
      <c r="V5083" t="s">
        <v>1094</v>
      </c>
      <c r="W5083" s="62">
        <v>7.1071999999999997</v>
      </c>
      <c r="X5083" s="48">
        <f t="shared" si="533"/>
        <v>67.537145429986495</v>
      </c>
    </row>
    <row r="5084" spans="1:24" x14ac:dyDescent="0.2">
      <c r="A5084" s="38" t="str">
        <f t="shared" si="532"/>
        <v>2025-9</v>
      </c>
      <c r="B5084" t="s">
        <v>9014</v>
      </c>
      <c r="C5084" s="23">
        <v>45917</v>
      </c>
      <c r="D5084" s="23">
        <v>45889</v>
      </c>
      <c r="E5084" t="s">
        <v>169</v>
      </c>
      <c r="F5084" t="s">
        <v>170</v>
      </c>
      <c r="G5084" s="22"/>
      <c r="H5084" t="s">
        <v>9436</v>
      </c>
      <c r="I5084" t="s">
        <v>4597</v>
      </c>
      <c r="J5084" t="s">
        <v>4598</v>
      </c>
      <c r="K5084" s="10" t="str">
        <f>+LEFT(V5084,4)</f>
        <v>U&amp;C-</v>
      </c>
      <c r="L5084" t="s">
        <v>10</v>
      </c>
      <c r="M5084" s="52">
        <v>1200</v>
      </c>
      <c r="N5084" t="s">
        <v>1472</v>
      </c>
      <c r="O5084" t="s">
        <v>11</v>
      </c>
      <c r="P5084" s="78">
        <v>0.25600000000000001</v>
      </c>
      <c r="Q5084" s="11">
        <f>ROUND(P5084*M5084,2)</f>
        <v>307.2</v>
      </c>
      <c r="R5084" s="12">
        <f>IF(O5084="HKD",7.8,IF(O5084="CNY",7.30034,1))</f>
        <v>7.3003400000000003</v>
      </c>
      <c r="S5084" s="14">
        <f>+ROUND(P5084/R5084,4)</f>
        <v>3.5099999999999999E-2</v>
      </c>
      <c r="T5084" s="13">
        <f>ROUND(S5084*M5084,2)</f>
        <v>42.12</v>
      </c>
      <c r="U5084" s="14" t="s">
        <v>349</v>
      </c>
      <c r="V5084" t="s">
        <v>177</v>
      </c>
      <c r="W5084" s="62">
        <v>7.1071999999999997</v>
      </c>
      <c r="X5084" s="48">
        <f t="shared" si="533"/>
        <v>43.22377307519136</v>
      </c>
    </row>
    <row r="5085" spans="1:24" x14ac:dyDescent="0.2">
      <c r="A5085" s="38" t="str">
        <f t="shared" si="532"/>
        <v>2025-9</v>
      </c>
      <c r="B5085" t="s">
        <v>9020</v>
      </c>
      <c r="C5085" s="23">
        <v>45917</v>
      </c>
      <c r="D5085" s="23">
        <v>45909</v>
      </c>
      <c r="E5085" t="s">
        <v>169</v>
      </c>
      <c r="F5085" t="s">
        <v>170</v>
      </c>
      <c r="G5085" s="22"/>
      <c r="H5085" t="s">
        <v>9436</v>
      </c>
      <c r="I5085" t="s">
        <v>3554</v>
      </c>
      <c r="J5085" t="s">
        <v>3555</v>
      </c>
      <c r="K5085" s="10" t="str">
        <f>+LEFT(V5085,4)</f>
        <v>U&amp;C-</v>
      </c>
      <c r="L5085" t="s">
        <v>10</v>
      </c>
      <c r="M5085" s="52">
        <v>510</v>
      </c>
      <c r="N5085" t="s">
        <v>1472</v>
      </c>
      <c r="O5085" t="s">
        <v>11</v>
      </c>
      <c r="P5085" s="78">
        <v>0.27500000000000002</v>
      </c>
      <c r="Q5085" s="11">
        <f>ROUND(P5085*M5085,2)</f>
        <v>140.25</v>
      </c>
      <c r="R5085" s="12">
        <f>IF(O5085="HKD",7.8,IF(O5085="CNY",7.30034,1))</f>
        <v>7.3003400000000003</v>
      </c>
      <c r="S5085" s="14">
        <f>+ROUND(P5085/R5085,4)</f>
        <v>3.7699999999999997E-2</v>
      </c>
      <c r="T5085" s="13">
        <f>ROUND(S5085*M5085,2)</f>
        <v>19.23</v>
      </c>
      <c r="U5085" s="14" t="s">
        <v>349</v>
      </c>
      <c r="V5085" t="s">
        <v>177</v>
      </c>
      <c r="W5085" s="62">
        <v>7.1071999999999997</v>
      </c>
      <c r="X5085" s="48">
        <f t="shared" si="533"/>
        <v>19.733509680324183</v>
      </c>
    </row>
    <row r="5086" spans="1:24" x14ac:dyDescent="0.2">
      <c r="A5086" s="38" t="str">
        <f t="shared" si="532"/>
        <v>2025-9</v>
      </c>
      <c r="B5086" t="s">
        <v>9021</v>
      </c>
      <c r="C5086" s="23">
        <v>45917</v>
      </c>
      <c r="D5086" s="23">
        <v>45909</v>
      </c>
      <c r="E5086" t="s">
        <v>169</v>
      </c>
      <c r="F5086" t="s">
        <v>170</v>
      </c>
      <c r="G5086" s="22"/>
      <c r="H5086" t="s">
        <v>9436</v>
      </c>
      <c r="I5086" t="s">
        <v>1617</v>
      </c>
      <c r="J5086" t="s">
        <v>1618</v>
      </c>
      <c r="K5086" s="10" t="str">
        <f>+LEFT(V5086,4)</f>
        <v>U&amp;C-</v>
      </c>
      <c r="L5086" t="s">
        <v>10</v>
      </c>
      <c r="M5086" s="52">
        <v>800</v>
      </c>
      <c r="N5086" t="s">
        <v>1472</v>
      </c>
      <c r="O5086" t="s">
        <v>11</v>
      </c>
      <c r="P5086" s="78">
        <v>0.27500000000000002</v>
      </c>
      <c r="Q5086" s="11">
        <f>ROUND(P5086*M5086,2)</f>
        <v>220</v>
      </c>
      <c r="R5086" s="12">
        <f>IF(O5086="HKD",7.8,IF(O5086="CNY",7.30034,1))</f>
        <v>7.3003400000000003</v>
      </c>
      <c r="S5086" s="14">
        <f>+ROUND(P5086/R5086,4)</f>
        <v>3.7699999999999997E-2</v>
      </c>
      <c r="T5086" s="13">
        <f>ROUND(S5086*M5086,2)</f>
        <v>30.16</v>
      </c>
      <c r="U5086" s="14" t="s">
        <v>349</v>
      </c>
      <c r="V5086" t="s">
        <v>177</v>
      </c>
      <c r="W5086" s="62">
        <v>7.1071999999999997</v>
      </c>
      <c r="X5086" s="48">
        <f t="shared" si="533"/>
        <v>30.954524988743813</v>
      </c>
    </row>
    <row r="5087" spans="1:24" x14ac:dyDescent="0.2">
      <c r="A5087" s="38" t="str">
        <f t="shared" si="532"/>
        <v>2025-9</v>
      </c>
      <c r="B5087" t="s">
        <v>9034</v>
      </c>
      <c r="C5087" s="23">
        <v>45917</v>
      </c>
      <c r="D5087" s="23">
        <v>45909</v>
      </c>
      <c r="E5087" t="s">
        <v>169</v>
      </c>
      <c r="F5087" t="s">
        <v>170</v>
      </c>
      <c r="G5087" s="22"/>
      <c r="H5087" t="s">
        <v>9448</v>
      </c>
      <c r="I5087" t="s">
        <v>1623</v>
      </c>
      <c r="J5087" t="s">
        <v>1624</v>
      </c>
      <c r="K5087" s="10" t="str">
        <f>+LEFT(V5087,4)</f>
        <v>U&amp;C-</v>
      </c>
      <c r="L5087" t="s">
        <v>10</v>
      </c>
      <c r="M5087" s="52">
        <v>2000</v>
      </c>
      <c r="N5087" t="s">
        <v>1472</v>
      </c>
      <c r="O5087" t="s">
        <v>11</v>
      </c>
      <c r="P5087" s="78">
        <v>0.32300000000000001</v>
      </c>
      <c r="Q5087" s="11">
        <f>ROUND(P5087*M5087,2)</f>
        <v>646</v>
      </c>
      <c r="R5087" s="12">
        <f>IF(O5087="HKD",7.8,IF(O5087="CNY",7.30034,1))</f>
        <v>7.3003400000000003</v>
      </c>
      <c r="S5087" s="14">
        <f>+ROUND(P5087/R5087,4)</f>
        <v>4.4200000000000003E-2</v>
      </c>
      <c r="T5087" s="13">
        <f>ROUND(S5087*M5087,2)</f>
        <v>88.4</v>
      </c>
      <c r="U5087" s="14" t="s">
        <v>349</v>
      </c>
      <c r="V5087" t="s">
        <v>177</v>
      </c>
      <c r="W5087" s="62">
        <v>7.1071999999999997</v>
      </c>
      <c r="X5087" s="48">
        <f t="shared" si="533"/>
        <v>90.893741557856828</v>
      </c>
    </row>
    <row r="5088" spans="1:24" x14ac:dyDescent="0.2">
      <c r="A5088" s="38" t="str">
        <f t="shared" si="532"/>
        <v>2025-9</v>
      </c>
      <c r="B5088" t="s">
        <v>9036</v>
      </c>
      <c r="C5088" s="23">
        <v>45917</v>
      </c>
      <c r="D5088" s="23">
        <v>45909</v>
      </c>
      <c r="E5088" t="s">
        <v>169</v>
      </c>
      <c r="F5088" t="s">
        <v>170</v>
      </c>
      <c r="G5088" s="22"/>
      <c r="H5088" t="s">
        <v>9436</v>
      </c>
      <c r="I5088" t="s">
        <v>3092</v>
      </c>
      <c r="J5088" t="s">
        <v>1626</v>
      </c>
      <c r="K5088" s="10" t="str">
        <f>+LEFT(V5088,4)</f>
        <v>WACD</v>
      </c>
      <c r="L5088" t="s">
        <v>10</v>
      </c>
      <c r="M5088" s="52">
        <v>1300</v>
      </c>
      <c r="N5088" t="s">
        <v>1472</v>
      </c>
      <c r="O5088" t="s">
        <v>11</v>
      </c>
      <c r="P5088" s="78">
        <v>0.39200000000000002</v>
      </c>
      <c r="Q5088" s="11">
        <f>ROUND(P5088*M5088,2)</f>
        <v>509.6</v>
      </c>
      <c r="R5088" s="12">
        <f>IF(O5088="HKD",7.8,IF(O5088="CNY",7.30034,1))</f>
        <v>7.3003400000000003</v>
      </c>
      <c r="S5088" s="14">
        <f>+ROUND(P5088/R5088,4)</f>
        <v>5.3699999999999998E-2</v>
      </c>
      <c r="T5088" s="13">
        <f>ROUND(S5088*M5088,2)</f>
        <v>69.81</v>
      </c>
      <c r="U5088" s="14" t="s">
        <v>349</v>
      </c>
      <c r="V5088" t="s">
        <v>635</v>
      </c>
      <c r="W5088" s="62">
        <v>7.1071999999999997</v>
      </c>
      <c r="X5088" s="48">
        <f t="shared" si="533"/>
        <v>71.701936064835664</v>
      </c>
    </row>
    <row r="5089" spans="1:24" x14ac:dyDescent="0.2">
      <c r="A5089" s="38" t="str">
        <f t="shared" si="532"/>
        <v>2025-9</v>
      </c>
      <c r="B5089" t="s">
        <v>9046</v>
      </c>
      <c r="C5089" s="23">
        <v>45917</v>
      </c>
      <c r="D5089" s="23">
        <v>45909</v>
      </c>
      <c r="E5089" t="s">
        <v>169</v>
      </c>
      <c r="F5089" t="s">
        <v>170</v>
      </c>
      <c r="G5089" s="22"/>
      <c r="H5089" t="s">
        <v>9436</v>
      </c>
      <c r="I5089" t="s">
        <v>5652</v>
      </c>
      <c r="J5089" t="s">
        <v>5795</v>
      </c>
      <c r="K5089" s="10" t="str">
        <f>+LEFT(V5089,4)</f>
        <v>LABL</v>
      </c>
      <c r="L5089" t="s">
        <v>10</v>
      </c>
      <c r="M5089" s="52">
        <v>520</v>
      </c>
      <c r="N5089" t="s">
        <v>1472</v>
      </c>
      <c r="O5089" t="s">
        <v>11</v>
      </c>
      <c r="P5089" s="78">
        <v>0.65</v>
      </c>
      <c r="Q5089" s="11">
        <f>ROUND(P5089*M5089,2)</f>
        <v>338</v>
      </c>
      <c r="R5089" s="12">
        <f>IF(O5089="HKD",7.8,IF(O5089="CNY",7.30034,1))</f>
        <v>7.3003400000000003</v>
      </c>
      <c r="S5089" s="14">
        <f>+ROUND(P5089/R5089,4)</f>
        <v>8.8999999999999996E-2</v>
      </c>
      <c r="T5089" s="13">
        <f>ROUND(S5089*M5089,2)</f>
        <v>46.28</v>
      </c>
      <c r="U5089" s="14" t="s">
        <v>349</v>
      </c>
      <c r="V5089" t="s">
        <v>630</v>
      </c>
      <c r="W5089" s="62">
        <v>7.1071999999999997</v>
      </c>
      <c r="X5089" s="48">
        <f t="shared" si="533"/>
        <v>47.557406573615495</v>
      </c>
    </row>
    <row r="5090" spans="1:24" x14ac:dyDescent="0.2">
      <c r="A5090" s="38" t="str">
        <f t="shared" si="532"/>
        <v>2025-9</v>
      </c>
      <c r="B5090" t="s">
        <v>9046</v>
      </c>
      <c r="C5090" s="23">
        <v>45917</v>
      </c>
      <c r="D5090" s="23">
        <v>45909</v>
      </c>
      <c r="E5090" t="s">
        <v>169</v>
      </c>
      <c r="F5090" t="s">
        <v>170</v>
      </c>
      <c r="G5090" s="22"/>
      <c r="H5090" t="s">
        <v>9452</v>
      </c>
      <c r="I5090" t="s">
        <v>5652</v>
      </c>
      <c r="J5090" t="s">
        <v>5795</v>
      </c>
      <c r="K5090" s="10" t="str">
        <f>+LEFT(V5090,4)</f>
        <v>LABL</v>
      </c>
      <c r="L5090" t="s">
        <v>10</v>
      </c>
      <c r="M5090" s="52">
        <v>3000</v>
      </c>
      <c r="N5090" t="s">
        <v>1472</v>
      </c>
      <c r="O5090" t="s">
        <v>11</v>
      </c>
      <c r="P5090" s="78">
        <v>0.65</v>
      </c>
      <c r="Q5090" s="11">
        <f>ROUND(P5090*M5090,2)</f>
        <v>1950</v>
      </c>
      <c r="R5090" s="12">
        <f>IF(O5090="HKD",7.8,IF(O5090="CNY",7.30034,1))</f>
        <v>7.3003400000000003</v>
      </c>
      <c r="S5090" s="14">
        <f>+ROUND(P5090/R5090,4)</f>
        <v>8.8999999999999996E-2</v>
      </c>
      <c r="T5090" s="13">
        <f>ROUND(S5090*M5090,2)</f>
        <v>267</v>
      </c>
      <c r="U5090" s="14" t="s">
        <v>349</v>
      </c>
      <c r="V5090" t="s">
        <v>630</v>
      </c>
      <c r="W5090" s="62">
        <v>7.1071999999999997</v>
      </c>
      <c r="X5090" s="48">
        <f t="shared" si="533"/>
        <v>274.36965330932014</v>
      </c>
    </row>
    <row r="5091" spans="1:24" x14ac:dyDescent="0.2">
      <c r="A5091" s="38" t="str">
        <f t="shared" si="532"/>
        <v>2025-9</v>
      </c>
      <c r="B5091" t="s">
        <v>9047</v>
      </c>
      <c r="C5091" s="23">
        <v>45917</v>
      </c>
      <c r="D5091" s="23">
        <v>45909</v>
      </c>
      <c r="E5091" t="s">
        <v>169</v>
      </c>
      <c r="F5091" t="s">
        <v>170</v>
      </c>
      <c r="G5091" s="22"/>
      <c r="H5091" t="s">
        <v>9452</v>
      </c>
      <c r="I5091" t="s">
        <v>5652</v>
      </c>
      <c r="J5091" t="s">
        <v>5795</v>
      </c>
      <c r="K5091" s="10" t="str">
        <f>+LEFT(V5091,4)</f>
        <v>LABL</v>
      </c>
      <c r="L5091" t="s">
        <v>10</v>
      </c>
      <c r="M5091" s="52">
        <v>25</v>
      </c>
      <c r="N5091" t="s">
        <v>1472</v>
      </c>
      <c r="O5091" t="s">
        <v>11</v>
      </c>
      <c r="P5091" s="78">
        <v>0.65</v>
      </c>
      <c r="Q5091" s="11">
        <f>ROUND(P5091*M5091,2)</f>
        <v>16.25</v>
      </c>
      <c r="R5091" s="12">
        <f>IF(O5091="HKD",7.8,IF(O5091="CNY",7.30034,1))</f>
        <v>7.3003400000000003</v>
      </c>
      <c r="S5091" s="14">
        <f>+ROUND(P5091/R5091,4)</f>
        <v>8.8999999999999996E-2</v>
      </c>
      <c r="T5091" s="13">
        <f>ROUND(S5091*M5091,2)</f>
        <v>2.23</v>
      </c>
      <c r="U5091" s="14" t="s">
        <v>349</v>
      </c>
      <c r="V5091" t="s">
        <v>630</v>
      </c>
      <c r="W5091" s="62">
        <v>7.1071999999999997</v>
      </c>
      <c r="X5091" s="48">
        <f t="shared" si="533"/>
        <v>2.2864137775776681</v>
      </c>
    </row>
    <row r="5092" spans="1:24" x14ac:dyDescent="0.2">
      <c r="A5092" s="38" t="str">
        <f t="shared" si="532"/>
        <v>2025-9</v>
      </c>
      <c r="B5092" t="s">
        <v>9134</v>
      </c>
      <c r="C5092" s="23">
        <v>45917</v>
      </c>
      <c r="D5092" s="23">
        <v>45880</v>
      </c>
      <c r="E5092" t="s">
        <v>5</v>
      </c>
      <c r="F5092" t="s">
        <v>6</v>
      </c>
      <c r="G5092" s="22"/>
      <c r="H5092" t="s">
        <v>9488</v>
      </c>
      <c r="I5092" t="s">
        <v>7806</v>
      </c>
      <c r="J5092" t="s">
        <v>7807</v>
      </c>
      <c r="K5092" s="10" t="str">
        <f>+LEFT(V5092,4)</f>
        <v>BOX-</v>
      </c>
      <c r="L5092" t="s">
        <v>10</v>
      </c>
      <c r="M5092" s="52">
        <v>600</v>
      </c>
      <c r="N5092" t="s">
        <v>1472</v>
      </c>
      <c r="O5092" t="s">
        <v>11</v>
      </c>
      <c r="P5092" s="78">
        <v>3.05</v>
      </c>
      <c r="Q5092" s="11">
        <f>ROUND(P5092*M5092,2)</f>
        <v>1830</v>
      </c>
      <c r="R5092" s="12">
        <f>IF(O5092="HKD",7.8,IF(O5092="CNY",7.30034,1))</f>
        <v>7.3003400000000003</v>
      </c>
      <c r="S5092" s="14">
        <f>+ROUND(P5092/R5092,4)</f>
        <v>0.4178</v>
      </c>
      <c r="T5092" s="13">
        <f>ROUND(S5092*M5092,2)</f>
        <v>250.68</v>
      </c>
      <c r="U5092" s="14" t="s">
        <v>349</v>
      </c>
      <c r="V5092" t="s">
        <v>1</v>
      </c>
      <c r="W5092" s="62">
        <v>7.1071999999999997</v>
      </c>
      <c r="X5092" s="48">
        <f t="shared" si="533"/>
        <v>257.48536695182349</v>
      </c>
    </row>
    <row r="5093" spans="1:24" x14ac:dyDescent="0.2">
      <c r="A5093" s="38" t="str">
        <f t="shared" si="532"/>
        <v>2025-9</v>
      </c>
      <c r="B5093" t="s">
        <v>9207</v>
      </c>
      <c r="C5093" s="23">
        <v>45917</v>
      </c>
      <c r="D5093" s="23">
        <v>45880</v>
      </c>
      <c r="E5093" t="s">
        <v>5</v>
      </c>
      <c r="F5093" t="s">
        <v>6</v>
      </c>
      <c r="G5093" s="22"/>
      <c r="H5093" t="s">
        <v>9522</v>
      </c>
      <c r="I5093" t="s">
        <v>4717</v>
      </c>
      <c r="J5093" t="s">
        <v>4718</v>
      </c>
      <c r="K5093" s="10" t="str">
        <f>+LEFT(V5093,4)</f>
        <v>BOX-</v>
      </c>
      <c r="L5093" t="s">
        <v>10</v>
      </c>
      <c r="M5093" s="52">
        <v>1000</v>
      </c>
      <c r="N5093" t="s">
        <v>1472</v>
      </c>
      <c r="O5093" t="s">
        <v>11</v>
      </c>
      <c r="P5093" s="78">
        <v>4.2300000000000004</v>
      </c>
      <c r="Q5093" s="11">
        <f>ROUND(P5093*M5093,2)</f>
        <v>4230</v>
      </c>
      <c r="R5093" s="12">
        <f>IF(O5093="HKD",7.8,IF(O5093="CNY",7.30034,1))</f>
        <v>7.3003400000000003</v>
      </c>
      <c r="S5093" s="14">
        <f>+ROUND(P5093/R5093,4)</f>
        <v>0.57940000000000003</v>
      </c>
      <c r="T5093" s="13">
        <f>ROUND(S5093*M5093,2)</f>
        <v>579.4</v>
      </c>
      <c r="U5093" s="14" t="s">
        <v>349</v>
      </c>
      <c r="V5093" t="s">
        <v>1</v>
      </c>
      <c r="W5093" s="62">
        <v>7.1071999999999997</v>
      </c>
      <c r="X5093" s="48">
        <f t="shared" si="533"/>
        <v>595.17109410175601</v>
      </c>
    </row>
    <row r="5094" spans="1:24" x14ac:dyDescent="0.2">
      <c r="A5094" s="38" t="str">
        <f t="shared" si="532"/>
        <v>2025-9</v>
      </c>
      <c r="B5094" t="s">
        <v>9224</v>
      </c>
      <c r="C5094" s="23">
        <v>45917</v>
      </c>
      <c r="D5094" s="23">
        <v>45915</v>
      </c>
      <c r="E5094" t="s">
        <v>5</v>
      </c>
      <c r="F5094" t="s">
        <v>6</v>
      </c>
      <c r="G5094" s="22"/>
      <c r="H5094" t="s">
        <v>9530</v>
      </c>
      <c r="I5094" t="s">
        <v>3648</v>
      </c>
      <c r="J5094" t="s">
        <v>3649</v>
      </c>
      <c r="K5094" s="10" t="str">
        <f>+LEFT(V5094,4)</f>
        <v>BOX-</v>
      </c>
      <c r="L5094" t="s">
        <v>10</v>
      </c>
      <c r="M5094" s="52">
        <v>505</v>
      </c>
      <c r="N5094" t="s">
        <v>1472</v>
      </c>
      <c r="O5094" t="s">
        <v>11</v>
      </c>
      <c r="P5094" s="78">
        <v>4.82</v>
      </c>
      <c r="Q5094" s="11">
        <f>ROUND(P5094*M5094,2)</f>
        <v>2434.1</v>
      </c>
      <c r="R5094" s="12">
        <f>IF(O5094="HKD",7.8,IF(O5094="CNY",7.30034,1))</f>
        <v>7.3003400000000003</v>
      </c>
      <c r="S5094" s="14">
        <f>+ROUND(P5094/R5094,4)</f>
        <v>0.66020000000000001</v>
      </c>
      <c r="T5094" s="13">
        <f>ROUND(S5094*M5094,2)</f>
        <v>333.4</v>
      </c>
      <c r="U5094" s="14" t="s">
        <v>349</v>
      </c>
      <c r="V5094" t="s">
        <v>1</v>
      </c>
      <c r="W5094" s="62">
        <v>7.1071999999999997</v>
      </c>
      <c r="X5094" s="48">
        <f t="shared" si="533"/>
        <v>342.48367852318779</v>
      </c>
    </row>
    <row r="5095" spans="1:24" x14ac:dyDescent="0.2">
      <c r="A5095" s="38" t="str">
        <f t="shared" si="532"/>
        <v>2025-9</v>
      </c>
      <c r="B5095" t="s">
        <v>9242</v>
      </c>
      <c r="C5095" s="23">
        <v>45917</v>
      </c>
      <c r="D5095" s="23">
        <v>45895</v>
      </c>
      <c r="E5095" t="s">
        <v>149</v>
      </c>
      <c r="F5095" t="s">
        <v>150</v>
      </c>
      <c r="G5095" s="22"/>
      <c r="H5095" t="s">
        <v>9542</v>
      </c>
      <c r="I5095" t="s">
        <v>3209</v>
      </c>
      <c r="J5095" t="s">
        <v>3416</v>
      </c>
      <c r="K5095" s="10" t="str">
        <f>+LEFT(V5095,4)</f>
        <v>GLID</v>
      </c>
      <c r="L5095" t="s">
        <v>10</v>
      </c>
      <c r="M5095" s="52">
        <v>1230</v>
      </c>
      <c r="N5095" t="s">
        <v>1472</v>
      </c>
      <c r="O5095" t="s">
        <v>11</v>
      </c>
      <c r="P5095" s="78">
        <v>5.1798000000000002</v>
      </c>
      <c r="Q5095" s="11">
        <f>ROUND(P5095*M5095,2)</f>
        <v>6371.15</v>
      </c>
      <c r="R5095" s="12">
        <f>IF(O5095="HKD",7.8,IF(O5095="CNY",7.30034,1))</f>
        <v>7.3003400000000003</v>
      </c>
      <c r="S5095" s="14">
        <f>+ROUND(P5095/R5095,4)</f>
        <v>0.70950000000000002</v>
      </c>
      <c r="T5095" s="13">
        <f>ROUND(S5095*M5095,2)</f>
        <v>872.69</v>
      </c>
      <c r="U5095" s="14" t="s">
        <v>349</v>
      </c>
      <c r="V5095" t="s">
        <v>78</v>
      </c>
      <c r="W5095" s="62">
        <v>7.1071999999999997</v>
      </c>
      <c r="X5095" s="48">
        <f t="shared" si="533"/>
        <v>896.43657136425043</v>
      </c>
    </row>
    <row r="5096" spans="1:24" x14ac:dyDescent="0.2">
      <c r="A5096" s="38" t="str">
        <f t="shared" si="532"/>
        <v>2025-9</v>
      </c>
      <c r="B5096" t="s">
        <v>9266</v>
      </c>
      <c r="C5096" s="23">
        <v>45917</v>
      </c>
      <c r="D5096" s="23">
        <v>45807</v>
      </c>
      <c r="E5096" t="s">
        <v>149</v>
      </c>
      <c r="F5096" t="s">
        <v>150</v>
      </c>
      <c r="G5096" s="22"/>
      <c r="H5096" t="s">
        <v>9568</v>
      </c>
      <c r="I5096" t="s">
        <v>345</v>
      </c>
      <c r="J5096" t="s">
        <v>346</v>
      </c>
      <c r="K5096" s="10" t="str">
        <f>+LEFT(V5096,4)</f>
        <v>SKU-</v>
      </c>
      <c r="L5096" t="s">
        <v>98</v>
      </c>
      <c r="M5096" s="52">
        <v>4800</v>
      </c>
      <c r="N5096" t="s">
        <v>1472</v>
      </c>
      <c r="O5096" t="s">
        <v>11</v>
      </c>
      <c r="P5096" s="78">
        <v>6.8368000000000002</v>
      </c>
      <c r="Q5096" s="11">
        <f>ROUND(P5096*M5096,2)</f>
        <v>32816.639999999999</v>
      </c>
      <c r="R5096" s="12">
        <f>IF(O5096="HKD",7.8,IF(O5096="CNY",7.30034,1))</f>
        <v>7.3003400000000003</v>
      </c>
      <c r="S5096" s="14">
        <f>+ROUND(P5096/R5096,4)</f>
        <v>0.9365</v>
      </c>
      <c r="T5096" s="13">
        <f>ROUND(S5096*M5096,2)</f>
        <v>4495.2</v>
      </c>
      <c r="U5096" s="14" t="s">
        <v>349</v>
      </c>
      <c r="V5096" t="s">
        <v>2</v>
      </c>
      <c r="W5096" s="62">
        <v>7.1071999999999997</v>
      </c>
      <c r="X5096" s="48">
        <f t="shared" si="533"/>
        <v>4617.3795587573168</v>
      </c>
    </row>
    <row r="5097" spans="1:24" x14ac:dyDescent="0.2">
      <c r="A5097" s="38" t="str">
        <f t="shared" si="532"/>
        <v>2025-9</v>
      </c>
      <c r="B5097" t="s">
        <v>9282</v>
      </c>
      <c r="C5097" s="23">
        <v>45917</v>
      </c>
      <c r="D5097" s="23">
        <v>45842</v>
      </c>
      <c r="E5097" t="s">
        <v>143</v>
      </c>
      <c r="F5097" t="s">
        <v>144</v>
      </c>
      <c r="G5097" s="22"/>
      <c r="H5097" t="s">
        <v>9582</v>
      </c>
      <c r="I5097" t="s">
        <v>3146</v>
      </c>
      <c r="J5097" t="s">
        <v>3356</v>
      </c>
      <c r="K5097" s="10" t="str">
        <f>+LEFT(V5097,4)</f>
        <v>LHDL</v>
      </c>
      <c r="L5097" t="s">
        <v>10</v>
      </c>
      <c r="M5097" s="52">
        <v>1080</v>
      </c>
      <c r="N5097" t="s">
        <v>1472</v>
      </c>
      <c r="O5097" t="s">
        <v>11</v>
      </c>
      <c r="P5097" s="78">
        <v>7.5308000000000002</v>
      </c>
      <c r="Q5097" s="11">
        <f>ROUND(P5097*M5097,2)</f>
        <v>8133.26</v>
      </c>
      <c r="R5097" s="12">
        <f>IF(O5097="HKD",7.8,IF(O5097="CNY",7.30034,1))</f>
        <v>7.3003400000000003</v>
      </c>
      <c r="S5097" s="14">
        <f>+ROUND(P5097/R5097,4)</f>
        <v>1.0316000000000001</v>
      </c>
      <c r="T5097" s="13">
        <f>ROUND(S5097*M5097,2)</f>
        <v>1114.1300000000001</v>
      </c>
      <c r="U5097" s="14" t="s">
        <v>349</v>
      </c>
      <c r="V5097" t="s">
        <v>125</v>
      </c>
      <c r="W5097" s="62">
        <v>7.1071999999999997</v>
      </c>
      <c r="X5097" s="48">
        <f t="shared" si="533"/>
        <v>1144.36965330932</v>
      </c>
    </row>
    <row r="5098" spans="1:24" x14ac:dyDescent="0.2">
      <c r="A5098" s="38" t="str">
        <f t="shared" si="532"/>
        <v>2025-9</v>
      </c>
      <c r="B5098" t="s">
        <v>9283</v>
      </c>
      <c r="C5098" s="23">
        <v>45917</v>
      </c>
      <c r="D5098" s="23">
        <v>45842</v>
      </c>
      <c r="E5098" t="s">
        <v>143</v>
      </c>
      <c r="F5098" t="s">
        <v>144</v>
      </c>
      <c r="G5098" s="22"/>
      <c r="H5098" t="s">
        <v>9582</v>
      </c>
      <c r="I5098" t="s">
        <v>1796</v>
      </c>
      <c r="J5098" t="s">
        <v>1797</v>
      </c>
      <c r="K5098" s="10" t="str">
        <f>+LEFT(V5098,4)</f>
        <v>LHDL</v>
      </c>
      <c r="L5098" t="s">
        <v>10</v>
      </c>
      <c r="M5098" s="52">
        <v>960</v>
      </c>
      <c r="N5098" t="s">
        <v>1472</v>
      </c>
      <c r="O5098" t="s">
        <v>11</v>
      </c>
      <c r="P5098" s="78">
        <v>7.5308000000000002</v>
      </c>
      <c r="Q5098" s="11">
        <f>ROUND(P5098*M5098,2)</f>
        <v>7229.57</v>
      </c>
      <c r="R5098" s="12">
        <f>IF(O5098="HKD",7.8,IF(O5098="CNY",7.30034,1))</f>
        <v>7.3003400000000003</v>
      </c>
      <c r="S5098" s="14">
        <f>+ROUND(P5098/R5098,4)</f>
        <v>1.0316000000000001</v>
      </c>
      <c r="T5098" s="13">
        <f>ROUND(S5098*M5098,2)</f>
        <v>990.34</v>
      </c>
      <c r="U5098" s="14" t="s">
        <v>349</v>
      </c>
      <c r="V5098" t="s">
        <v>125</v>
      </c>
      <c r="W5098" s="62">
        <v>7.1071999999999997</v>
      </c>
      <c r="X5098" s="48">
        <f t="shared" si="533"/>
        <v>1017.2174696082845</v>
      </c>
    </row>
    <row r="5099" spans="1:24" x14ac:dyDescent="0.2">
      <c r="A5099" s="38" t="str">
        <f t="shared" si="532"/>
        <v>2025-9</v>
      </c>
      <c r="B5099" t="s">
        <v>9284</v>
      </c>
      <c r="C5099" s="23">
        <v>45917</v>
      </c>
      <c r="D5099" s="23">
        <v>45842</v>
      </c>
      <c r="E5099" t="s">
        <v>143</v>
      </c>
      <c r="F5099" t="s">
        <v>144</v>
      </c>
      <c r="G5099" s="22"/>
      <c r="H5099" t="s">
        <v>9582</v>
      </c>
      <c r="I5099" t="s">
        <v>1798</v>
      </c>
      <c r="J5099" t="s">
        <v>1799</v>
      </c>
      <c r="K5099" s="10" t="str">
        <f>+LEFT(V5099,4)</f>
        <v>LHDL</v>
      </c>
      <c r="L5099" t="s">
        <v>10</v>
      </c>
      <c r="M5099" s="52">
        <v>600</v>
      </c>
      <c r="N5099" t="s">
        <v>1472</v>
      </c>
      <c r="O5099" t="s">
        <v>11</v>
      </c>
      <c r="P5099" s="78">
        <v>7.5308000000000002</v>
      </c>
      <c r="Q5099" s="11">
        <f>ROUND(P5099*M5099,2)</f>
        <v>4518.4799999999996</v>
      </c>
      <c r="R5099" s="12">
        <f>IF(O5099="HKD",7.8,IF(O5099="CNY",7.30034,1))</f>
        <v>7.3003400000000003</v>
      </c>
      <c r="S5099" s="14">
        <f>+ROUND(P5099/R5099,4)</f>
        <v>1.0316000000000001</v>
      </c>
      <c r="T5099" s="13">
        <f>ROUND(S5099*M5099,2)</f>
        <v>618.96</v>
      </c>
      <c r="U5099" s="14" t="s">
        <v>349</v>
      </c>
      <c r="V5099" t="s">
        <v>125</v>
      </c>
      <c r="W5099" s="62">
        <v>7.1071999999999997</v>
      </c>
      <c r="X5099" s="48">
        <f t="shared" si="533"/>
        <v>635.76091850517787</v>
      </c>
    </row>
    <row r="5100" spans="1:24" x14ac:dyDescent="0.2">
      <c r="A5100" s="38" t="str">
        <f t="shared" si="532"/>
        <v>2025-9</v>
      </c>
      <c r="B5100" t="s">
        <v>9286</v>
      </c>
      <c r="C5100" s="23">
        <v>45917</v>
      </c>
      <c r="D5100" s="23">
        <v>45842</v>
      </c>
      <c r="E5100" t="s">
        <v>143</v>
      </c>
      <c r="F5100" t="s">
        <v>144</v>
      </c>
      <c r="G5100" s="22"/>
      <c r="H5100" t="s">
        <v>9582</v>
      </c>
      <c r="I5100" t="s">
        <v>1800</v>
      </c>
      <c r="J5100" t="s">
        <v>1801</v>
      </c>
      <c r="K5100" s="10" t="str">
        <f>+LEFT(V5100,4)</f>
        <v>LHDL</v>
      </c>
      <c r="L5100" t="s">
        <v>10</v>
      </c>
      <c r="M5100" s="52">
        <v>360</v>
      </c>
      <c r="N5100" t="s">
        <v>1472</v>
      </c>
      <c r="O5100" t="s">
        <v>11</v>
      </c>
      <c r="P5100" s="78">
        <v>7.5308000000000002</v>
      </c>
      <c r="Q5100" s="11">
        <f>ROUND(P5100*M5100,2)</f>
        <v>2711.09</v>
      </c>
      <c r="R5100" s="12">
        <f>IF(O5100="HKD",7.8,IF(O5100="CNY",7.30034,1))</f>
        <v>7.3003400000000003</v>
      </c>
      <c r="S5100" s="14">
        <f>+ROUND(P5100/R5100,4)</f>
        <v>1.0316000000000001</v>
      </c>
      <c r="T5100" s="13">
        <f>ROUND(S5100*M5100,2)</f>
        <v>371.38</v>
      </c>
      <c r="U5100" s="14" t="s">
        <v>349</v>
      </c>
      <c r="V5100" t="s">
        <v>125</v>
      </c>
      <c r="W5100" s="62">
        <v>7.1071999999999997</v>
      </c>
      <c r="X5100" s="48">
        <f t="shared" si="533"/>
        <v>381.45655110310668</v>
      </c>
    </row>
    <row r="5101" spans="1:24" x14ac:dyDescent="0.2">
      <c r="A5101" s="38" t="str">
        <f t="shared" si="532"/>
        <v>2025-9</v>
      </c>
      <c r="B5101" t="s">
        <v>9287</v>
      </c>
      <c r="C5101" s="23">
        <v>45917</v>
      </c>
      <c r="D5101" s="23">
        <v>45842</v>
      </c>
      <c r="E5101" t="s">
        <v>143</v>
      </c>
      <c r="F5101" t="s">
        <v>144</v>
      </c>
      <c r="G5101" s="22"/>
      <c r="H5101" t="s">
        <v>9582</v>
      </c>
      <c r="I5101" t="s">
        <v>3190</v>
      </c>
      <c r="J5101" t="s">
        <v>3397</v>
      </c>
      <c r="K5101" s="10" t="str">
        <f>+LEFT(V5101,4)</f>
        <v>LHDL</v>
      </c>
      <c r="L5101" t="s">
        <v>10</v>
      </c>
      <c r="M5101" s="52">
        <v>1200</v>
      </c>
      <c r="N5101" t="s">
        <v>1472</v>
      </c>
      <c r="O5101" t="s">
        <v>11</v>
      </c>
      <c r="P5101" s="78">
        <v>7.5308000000000002</v>
      </c>
      <c r="Q5101" s="11">
        <f>ROUND(P5101*M5101,2)</f>
        <v>9036.9599999999991</v>
      </c>
      <c r="R5101" s="12">
        <f>IF(O5101="HKD",7.8,IF(O5101="CNY",7.30034,1))</f>
        <v>7.3003400000000003</v>
      </c>
      <c r="S5101" s="14">
        <f>+ROUND(P5101/R5101,4)</f>
        <v>1.0316000000000001</v>
      </c>
      <c r="T5101" s="13">
        <f>ROUND(S5101*M5101,2)</f>
        <v>1237.92</v>
      </c>
      <c r="U5101" s="14" t="s">
        <v>349</v>
      </c>
      <c r="V5101" t="s">
        <v>125</v>
      </c>
      <c r="W5101" s="62">
        <v>7.1071999999999997</v>
      </c>
      <c r="X5101" s="48">
        <f t="shared" si="533"/>
        <v>1271.5218370103557</v>
      </c>
    </row>
    <row r="5102" spans="1:24" x14ac:dyDescent="0.2">
      <c r="A5102" s="38" t="str">
        <f t="shared" si="532"/>
        <v>2025-9</v>
      </c>
      <c r="B5102" t="s">
        <v>9321</v>
      </c>
      <c r="C5102" s="23">
        <v>45917</v>
      </c>
      <c r="D5102" s="23">
        <v>45911</v>
      </c>
      <c r="E5102" t="s">
        <v>5</v>
      </c>
      <c r="F5102" t="s">
        <v>6</v>
      </c>
      <c r="G5102" s="22"/>
      <c r="H5102" t="s">
        <v>9522</v>
      </c>
      <c r="I5102" t="s">
        <v>6847</v>
      </c>
      <c r="J5102" t="s">
        <v>6848</v>
      </c>
      <c r="K5102" s="10" t="str">
        <f>+LEFT(V5102,4)</f>
        <v>BOX-</v>
      </c>
      <c r="L5102" t="s">
        <v>10</v>
      </c>
      <c r="M5102" s="52">
        <v>405</v>
      </c>
      <c r="N5102" t="s">
        <v>1472</v>
      </c>
      <c r="O5102" t="s">
        <v>11</v>
      </c>
      <c r="P5102" s="78">
        <v>10.7</v>
      </c>
      <c r="Q5102" s="11">
        <f>ROUND(P5102*M5102,2)</f>
        <v>4333.5</v>
      </c>
      <c r="R5102" s="12">
        <f>IF(O5102="HKD",7.8,IF(O5102="CNY",7.30034,1))</f>
        <v>7.3003400000000003</v>
      </c>
      <c r="S5102" s="14">
        <f>+ROUND(P5102/R5102,4)</f>
        <v>1.4657</v>
      </c>
      <c r="T5102" s="13">
        <f>ROUND(S5102*M5102,2)</f>
        <v>593.61</v>
      </c>
      <c r="U5102" s="14" t="s">
        <v>349</v>
      </c>
      <c r="V5102" t="s">
        <v>1</v>
      </c>
      <c r="W5102" s="62">
        <v>7.1071999999999997</v>
      </c>
      <c r="X5102" s="48">
        <f t="shared" si="533"/>
        <v>609.73379108509675</v>
      </c>
    </row>
    <row r="5103" spans="1:24" x14ac:dyDescent="0.2">
      <c r="A5103" s="38" t="str">
        <f t="shared" si="532"/>
        <v>2025-9</v>
      </c>
      <c r="B5103" t="s">
        <v>9333</v>
      </c>
      <c r="C5103" s="23">
        <v>45917</v>
      </c>
      <c r="D5103" s="23">
        <v>45911</v>
      </c>
      <c r="E5103" t="s">
        <v>5</v>
      </c>
      <c r="F5103" t="s">
        <v>6</v>
      </c>
      <c r="G5103" s="22"/>
      <c r="H5103" t="s">
        <v>9522</v>
      </c>
      <c r="I5103" t="s">
        <v>8845</v>
      </c>
      <c r="J5103" t="s">
        <v>8846</v>
      </c>
      <c r="K5103" s="10" t="str">
        <f>+LEFT(V5103,4)</f>
        <v>BOX-</v>
      </c>
      <c r="L5103" t="s">
        <v>10</v>
      </c>
      <c r="M5103" s="52">
        <v>505</v>
      </c>
      <c r="N5103" t="s">
        <v>1472</v>
      </c>
      <c r="O5103" t="s">
        <v>11</v>
      </c>
      <c r="P5103" s="78">
        <v>11.4</v>
      </c>
      <c r="Q5103" s="11">
        <f>ROUND(P5103*M5103,2)</f>
        <v>5757</v>
      </c>
      <c r="R5103" s="12">
        <f>IF(O5103="HKD",7.8,IF(O5103="CNY",7.30034,1))</f>
        <v>7.3003400000000003</v>
      </c>
      <c r="S5103" s="14">
        <f>+ROUND(P5103/R5103,4)</f>
        <v>1.5616000000000001</v>
      </c>
      <c r="T5103" s="13">
        <f>ROUND(S5103*M5103,2)</f>
        <v>788.61</v>
      </c>
      <c r="U5103" s="14" t="s">
        <v>349</v>
      </c>
      <c r="V5103" t="s">
        <v>1</v>
      </c>
      <c r="W5103" s="62">
        <v>7.1071999999999997</v>
      </c>
      <c r="X5103" s="48">
        <f t="shared" si="533"/>
        <v>810.02363800090052</v>
      </c>
    </row>
    <row r="5104" spans="1:24" x14ac:dyDescent="0.2">
      <c r="A5104" s="38" t="str">
        <f t="shared" si="532"/>
        <v>2025-9</v>
      </c>
      <c r="B5104" t="s">
        <v>9334</v>
      </c>
      <c r="C5104" s="23">
        <v>45917</v>
      </c>
      <c r="D5104" s="23">
        <v>45911</v>
      </c>
      <c r="E5104" t="s">
        <v>5</v>
      </c>
      <c r="F5104" t="s">
        <v>6</v>
      </c>
      <c r="G5104" s="22"/>
      <c r="H5104" t="s">
        <v>9522</v>
      </c>
      <c r="I5104" t="s">
        <v>8847</v>
      </c>
      <c r="J5104" t="s">
        <v>8848</v>
      </c>
      <c r="K5104" s="10" t="str">
        <f>+LEFT(V5104,4)</f>
        <v>BOX-</v>
      </c>
      <c r="L5104" t="s">
        <v>10</v>
      </c>
      <c r="M5104" s="52">
        <v>705</v>
      </c>
      <c r="N5104" t="s">
        <v>1472</v>
      </c>
      <c r="O5104" t="s">
        <v>11</v>
      </c>
      <c r="P5104" s="78">
        <v>11.76</v>
      </c>
      <c r="Q5104" s="11">
        <f>ROUND(P5104*M5104,2)</f>
        <v>8290.7999999999993</v>
      </c>
      <c r="R5104" s="12">
        <f>IF(O5104="HKD",7.8,IF(O5104="CNY",7.30034,1))</f>
        <v>7.3003400000000003</v>
      </c>
      <c r="S5104" s="14">
        <f>+ROUND(P5104/R5104,4)</f>
        <v>1.6109</v>
      </c>
      <c r="T5104" s="13">
        <f>ROUND(S5104*M5104,2)</f>
        <v>1135.68</v>
      </c>
      <c r="U5104" s="14" t="s">
        <v>349</v>
      </c>
      <c r="V5104" t="s">
        <v>1</v>
      </c>
      <c r="W5104" s="62">
        <v>7.1071999999999997</v>
      </c>
      <c r="X5104" s="48">
        <f t="shared" si="533"/>
        <v>1166.5353444394416</v>
      </c>
    </row>
    <row r="5105" spans="1:24" x14ac:dyDescent="0.2">
      <c r="A5105" s="38" t="str">
        <f t="shared" si="532"/>
        <v>2025-9</v>
      </c>
      <c r="B5105" t="s">
        <v>8871</v>
      </c>
      <c r="C5105" s="23">
        <v>45917</v>
      </c>
      <c r="D5105" s="23">
        <v>45911</v>
      </c>
      <c r="E5105" t="s">
        <v>2827</v>
      </c>
      <c r="F5105" t="s">
        <v>2828</v>
      </c>
      <c r="G5105" s="22"/>
      <c r="H5105" t="s">
        <v>9399</v>
      </c>
      <c r="I5105" t="s">
        <v>1806</v>
      </c>
      <c r="J5105" t="s">
        <v>1807</v>
      </c>
      <c r="K5105" s="10" t="str">
        <f>+LEFT(V5105,4)</f>
        <v>SSM-</v>
      </c>
      <c r="L5105" t="s">
        <v>10</v>
      </c>
      <c r="M5105" s="52">
        <v>31221</v>
      </c>
      <c r="N5105" t="s">
        <v>186</v>
      </c>
      <c r="O5105" t="s">
        <v>11</v>
      </c>
      <c r="P5105" s="78">
        <v>12.283200000000001</v>
      </c>
      <c r="Q5105" s="11">
        <f>ROUND(P5105*M5105,2)</f>
        <v>383493.79</v>
      </c>
      <c r="R5105" s="12">
        <f>IF(O5105="HKD",7.8,IF(O5105="CNY",7.30034,1))</f>
        <v>7.3003400000000003</v>
      </c>
      <c r="S5105" s="14">
        <f>+ROUND(P5105/R5105,4)</f>
        <v>1.6826000000000001</v>
      </c>
      <c r="T5105" s="13">
        <f>ROUND(S5105*M5105,2)</f>
        <v>52532.45</v>
      </c>
      <c r="U5105" s="14" t="s">
        <v>349</v>
      </c>
      <c r="V5105" t="s">
        <v>33</v>
      </c>
      <c r="W5105" s="62">
        <v>7.1071999999999997</v>
      </c>
      <c r="X5105" s="48">
        <f t="shared" si="533"/>
        <v>53958.490995047279</v>
      </c>
    </row>
    <row r="5106" spans="1:24" x14ac:dyDescent="0.2">
      <c r="A5106" s="38" t="str">
        <f t="shared" si="532"/>
        <v>2025-9</v>
      </c>
      <c r="B5106" t="s">
        <v>9024</v>
      </c>
      <c r="C5106" s="23">
        <v>45918</v>
      </c>
      <c r="D5106" s="23">
        <v>45915</v>
      </c>
      <c r="E5106" t="s">
        <v>169</v>
      </c>
      <c r="F5106" t="s">
        <v>170</v>
      </c>
      <c r="G5106" s="22"/>
      <c r="H5106" t="s">
        <v>9446</v>
      </c>
      <c r="I5106" t="s">
        <v>4609</v>
      </c>
      <c r="J5106" t="s">
        <v>4608</v>
      </c>
      <c r="K5106" s="10" t="str">
        <f>+LEFT(V5106,4)</f>
        <v>U&amp;C-</v>
      </c>
      <c r="L5106" t="s">
        <v>10</v>
      </c>
      <c r="M5106" s="52">
        <v>1510</v>
      </c>
      <c r="N5106" t="s">
        <v>1472</v>
      </c>
      <c r="O5106" t="s">
        <v>11</v>
      </c>
      <c r="P5106" s="78">
        <v>0.28499999999999998</v>
      </c>
      <c r="Q5106" s="11">
        <f>ROUND(P5106*M5106,2)</f>
        <v>430.35</v>
      </c>
      <c r="R5106" s="12">
        <f>IF(O5106="HKD",7.8,IF(O5106="CNY",7.30034,1))</f>
        <v>7.3003400000000003</v>
      </c>
      <c r="S5106" s="14">
        <f>+ROUND(P5106/R5106,4)</f>
        <v>3.9E-2</v>
      </c>
      <c r="T5106" s="13">
        <f>ROUND(S5106*M5106,2)</f>
        <v>58.89</v>
      </c>
      <c r="U5106" s="14" t="s">
        <v>349</v>
      </c>
      <c r="V5106" t="s">
        <v>177</v>
      </c>
      <c r="W5106" s="62">
        <v>7.1071999999999997</v>
      </c>
      <c r="X5106" s="48">
        <f t="shared" si="533"/>
        <v>60.551271949572261</v>
      </c>
    </row>
    <row r="5107" spans="1:24" x14ac:dyDescent="0.2">
      <c r="A5107" s="38" t="str">
        <f t="shared" si="532"/>
        <v>2025-9</v>
      </c>
      <c r="B5107" t="s">
        <v>9037</v>
      </c>
      <c r="C5107" s="23">
        <v>45918</v>
      </c>
      <c r="D5107" s="23">
        <v>45911</v>
      </c>
      <c r="E5107" t="s">
        <v>709</v>
      </c>
      <c r="F5107" t="s">
        <v>710</v>
      </c>
      <c r="G5107" s="22"/>
      <c r="H5107" t="s">
        <v>9449</v>
      </c>
      <c r="I5107" t="s">
        <v>735</v>
      </c>
      <c r="J5107" t="s">
        <v>736</v>
      </c>
      <c r="K5107" s="10" t="str">
        <f>+LEFT(V5107,4)</f>
        <v>KNOB</v>
      </c>
      <c r="L5107" t="s">
        <v>10</v>
      </c>
      <c r="M5107" s="52">
        <v>300</v>
      </c>
      <c r="N5107" t="s">
        <v>1472</v>
      </c>
      <c r="O5107" t="s">
        <v>11</v>
      </c>
      <c r="P5107" s="78">
        <v>0.39329999999999998</v>
      </c>
      <c r="Q5107" s="11">
        <f>ROUND(P5107*M5107,2)</f>
        <v>117.99</v>
      </c>
      <c r="R5107" s="12">
        <f>IF(O5107="HKD",7.8,IF(O5107="CNY",7.30034,1))</f>
        <v>7.3003400000000003</v>
      </c>
      <c r="S5107" s="14">
        <f>+ROUND(P5107/R5107,4)</f>
        <v>5.3900000000000003E-2</v>
      </c>
      <c r="T5107" s="13">
        <f>ROUND(S5107*M5107,2)</f>
        <v>16.170000000000002</v>
      </c>
      <c r="U5107" s="14" t="s">
        <v>349</v>
      </c>
      <c r="V5107" t="s">
        <v>32</v>
      </c>
      <c r="W5107" s="62">
        <v>7.1071999999999997</v>
      </c>
      <c r="X5107" s="48">
        <f t="shared" si="533"/>
        <v>16.601474561008555</v>
      </c>
    </row>
    <row r="5108" spans="1:24" x14ac:dyDescent="0.2">
      <c r="A5108" s="38" t="str">
        <f t="shared" si="532"/>
        <v>2025-9</v>
      </c>
      <c r="B5108" t="s">
        <v>9060</v>
      </c>
      <c r="C5108" s="23">
        <v>45918</v>
      </c>
      <c r="D5108" s="23">
        <v>45894</v>
      </c>
      <c r="E5108" t="s">
        <v>709</v>
      </c>
      <c r="F5108" t="s">
        <v>710</v>
      </c>
      <c r="G5108" s="22"/>
      <c r="H5108" t="s">
        <v>9449</v>
      </c>
      <c r="I5108" t="s">
        <v>1639</v>
      </c>
      <c r="J5108" t="s">
        <v>1640</v>
      </c>
      <c r="K5108" s="10" t="str">
        <f>+LEFT(V5108,4)</f>
        <v>KNOB</v>
      </c>
      <c r="L5108" t="s">
        <v>10</v>
      </c>
      <c r="M5108" s="52">
        <v>1000</v>
      </c>
      <c r="N5108" t="s">
        <v>1472</v>
      </c>
      <c r="O5108" t="s">
        <v>11</v>
      </c>
      <c r="P5108" s="78">
        <v>0.89419999999999999</v>
      </c>
      <c r="Q5108" s="11">
        <f>ROUND(P5108*M5108,2)</f>
        <v>894.2</v>
      </c>
      <c r="R5108" s="12">
        <f>IF(O5108="HKD",7.8,IF(O5108="CNY",7.30034,1))</f>
        <v>7.3003400000000003</v>
      </c>
      <c r="S5108" s="14">
        <f>+ROUND(P5108/R5108,4)</f>
        <v>0.1225</v>
      </c>
      <c r="T5108" s="13">
        <f>ROUND(S5108*M5108,2)</f>
        <v>122.5</v>
      </c>
      <c r="U5108" s="14" t="s">
        <v>349</v>
      </c>
      <c r="V5108" t="s">
        <v>32</v>
      </c>
      <c r="W5108" s="62">
        <v>7.1071999999999997</v>
      </c>
      <c r="X5108" s="48">
        <f t="shared" si="533"/>
        <v>125.81607384061233</v>
      </c>
    </row>
    <row r="5109" spans="1:24" x14ac:dyDescent="0.2">
      <c r="A5109" s="38" t="str">
        <f t="shared" si="532"/>
        <v>2025-9</v>
      </c>
      <c r="B5109" t="s">
        <v>9077</v>
      </c>
      <c r="C5109" s="23">
        <v>45918</v>
      </c>
      <c r="D5109" s="23">
        <v>45902</v>
      </c>
      <c r="E5109" t="s">
        <v>709</v>
      </c>
      <c r="F5109" t="s">
        <v>710</v>
      </c>
      <c r="G5109" s="22"/>
      <c r="H5109" t="s">
        <v>9449</v>
      </c>
      <c r="I5109" t="s">
        <v>3225</v>
      </c>
      <c r="J5109" t="s">
        <v>3432</v>
      </c>
      <c r="K5109" s="10" t="str">
        <f>+LEFT(V5109,4)</f>
        <v>KNOB</v>
      </c>
      <c r="L5109" t="s">
        <v>10</v>
      </c>
      <c r="M5109" s="52">
        <v>1100</v>
      </c>
      <c r="N5109" t="s">
        <v>1472</v>
      </c>
      <c r="O5109" t="s">
        <v>11</v>
      </c>
      <c r="P5109" s="78">
        <v>1.6758</v>
      </c>
      <c r="Q5109" s="11">
        <f>ROUND(P5109*M5109,2)</f>
        <v>1843.38</v>
      </c>
      <c r="R5109" s="12">
        <f>IF(O5109="HKD",7.8,IF(O5109="CNY",7.30034,1))</f>
        <v>7.3003400000000003</v>
      </c>
      <c r="S5109" s="14">
        <f>+ROUND(P5109/R5109,4)</f>
        <v>0.2296</v>
      </c>
      <c r="T5109" s="13">
        <f>ROUND(S5109*M5109,2)</f>
        <v>252.56</v>
      </c>
      <c r="U5109" s="14" t="s">
        <v>349</v>
      </c>
      <c r="V5109" t="s">
        <v>32</v>
      </c>
      <c r="W5109" s="62">
        <v>7.1071999999999997</v>
      </c>
      <c r="X5109" s="48">
        <f t="shared" si="533"/>
        <v>259.36796488068438</v>
      </c>
    </row>
    <row r="5110" spans="1:24" x14ac:dyDescent="0.2">
      <c r="A5110" s="38" t="str">
        <f t="shared" si="532"/>
        <v>2025-9</v>
      </c>
      <c r="B5110" t="s">
        <v>9111</v>
      </c>
      <c r="C5110" s="23">
        <v>45918</v>
      </c>
      <c r="D5110" s="23">
        <v>45875</v>
      </c>
      <c r="E5110" t="s">
        <v>121</v>
      </c>
      <c r="F5110" t="s">
        <v>122</v>
      </c>
      <c r="G5110" s="22"/>
      <c r="H5110" t="s">
        <v>9482</v>
      </c>
      <c r="I5110" t="s">
        <v>8767</v>
      </c>
      <c r="J5110" t="s">
        <v>8768</v>
      </c>
      <c r="K5110" s="10" t="str">
        <f>+LEFT(V5110,4)</f>
        <v>SHDL</v>
      </c>
      <c r="L5110" t="s">
        <v>10</v>
      </c>
      <c r="M5110" s="52">
        <v>1000</v>
      </c>
      <c r="N5110" t="s">
        <v>1472</v>
      </c>
      <c r="O5110" t="s">
        <v>11</v>
      </c>
      <c r="P5110" s="78">
        <v>2.8874</v>
      </c>
      <c r="Q5110" s="11">
        <f>ROUND(P5110*M5110,2)</f>
        <v>2887.4</v>
      </c>
      <c r="R5110" s="12">
        <f>IF(O5110="HKD",7.8,IF(O5110="CNY",7.30034,1))</f>
        <v>7.3003400000000003</v>
      </c>
      <c r="S5110" s="14">
        <f>+ROUND(P5110/R5110,4)</f>
        <v>0.39550000000000002</v>
      </c>
      <c r="T5110" s="13">
        <f>ROUND(S5110*M5110,2)</f>
        <v>395.5</v>
      </c>
      <c r="U5110" s="14" t="s">
        <v>349</v>
      </c>
      <c r="V5110" t="s">
        <v>722</v>
      </c>
      <c r="W5110" s="62">
        <v>7.1071999999999997</v>
      </c>
      <c r="X5110" s="48">
        <f t="shared" si="533"/>
        <v>406.26407023863123</v>
      </c>
    </row>
    <row r="5111" spans="1:24" x14ac:dyDescent="0.2">
      <c r="A5111" s="38" t="str">
        <f t="shared" si="532"/>
        <v>2025-9</v>
      </c>
      <c r="B5111" t="s">
        <v>9278</v>
      </c>
      <c r="C5111" s="23">
        <v>45918</v>
      </c>
      <c r="D5111" s="23">
        <v>45875</v>
      </c>
      <c r="E5111" t="s">
        <v>2817</v>
      </c>
      <c r="F5111" t="s">
        <v>2818</v>
      </c>
      <c r="G5111" s="22"/>
      <c r="H5111" t="s">
        <v>9578</v>
      </c>
      <c r="I5111" t="s">
        <v>3075</v>
      </c>
      <c r="J5111" t="s">
        <v>3291</v>
      </c>
      <c r="K5111" s="10" t="str">
        <f>+LEFT(V5111,4)</f>
        <v>HDL-</v>
      </c>
      <c r="L5111" t="s">
        <v>10</v>
      </c>
      <c r="M5111" s="52">
        <v>500</v>
      </c>
      <c r="N5111" t="s">
        <v>1472</v>
      </c>
      <c r="O5111" t="s">
        <v>11</v>
      </c>
      <c r="P5111" s="78">
        <v>7.4577999999999998</v>
      </c>
      <c r="Q5111" s="11">
        <f>ROUND(P5111*M5111,2)</f>
        <v>3728.9</v>
      </c>
      <c r="R5111" s="12">
        <f>IF(O5111="HKD",7.8,IF(O5111="CNY",7.30034,1))</f>
        <v>7.3003400000000003</v>
      </c>
      <c r="S5111" s="14">
        <f>+ROUND(P5111/R5111,4)</f>
        <v>1.0216000000000001</v>
      </c>
      <c r="T5111" s="13">
        <f>ROUND(S5111*M5111,2)</f>
        <v>510.8</v>
      </c>
      <c r="U5111" s="14" t="s">
        <v>349</v>
      </c>
      <c r="V5111" t="s">
        <v>228</v>
      </c>
      <c r="W5111" s="62">
        <v>7.1071999999999997</v>
      </c>
      <c r="X5111" s="48">
        <f t="shared" si="533"/>
        <v>524.66512832057629</v>
      </c>
    </row>
    <row r="5112" spans="1:24" x14ac:dyDescent="0.2">
      <c r="A5112" s="38" t="str">
        <f t="shared" si="532"/>
        <v>2025-9</v>
      </c>
      <c r="B5112" t="s">
        <v>9279</v>
      </c>
      <c r="C5112" s="23">
        <v>45918</v>
      </c>
      <c r="D5112" s="23">
        <v>45875</v>
      </c>
      <c r="E5112" t="s">
        <v>2817</v>
      </c>
      <c r="F5112" t="s">
        <v>2818</v>
      </c>
      <c r="G5112" s="22"/>
      <c r="H5112" t="s">
        <v>9578</v>
      </c>
      <c r="I5112" t="s">
        <v>3131</v>
      </c>
      <c r="J5112" t="s">
        <v>3341</v>
      </c>
      <c r="K5112" s="10" t="str">
        <f>+LEFT(V5112,4)</f>
        <v>HDL-</v>
      </c>
      <c r="L5112" t="s">
        <v>10</v>
      </c>
      <c r="M5112" s="52">
        <v>990</v>
      </c>
      <c r="N5112" t="s">
        <v>1472</v>
      </c>
      <c r="O5112" t="s">
        <v>11</v>
      </c>
      <c r="P5112" s="78">
        <v>7.4577999999999998</v>
      </c>
      <c r="Q5112" s="11">
        <f>ROUND(P5112*M5112,2)</f>
        <v>7383.22</v>
      </c>
      <c r="R5112" s="12">
        <f>IF(O5112="HKD",7.8,IF(O5112="CNY",7.30034,1))</f>
        <v>7.3003400000000003</v>
      </c>
      <c r="S5112" s="14">
        <f>+ROUND(P5112/R5112,4)</f>
        <v>1.0216000000000001</v>
      </c>
      <c r="T5112" s="13">
        <f>ROUND(S5112*M5112,2)</f>
        <v>1011.38</v>
      </c>
      <c r="U5112" s="14" t="s">
        <v>349</v>
      </c>
      <c r="V5112" t="s">
        <v>228</v>
      </c>
      <c r="W5112" s="62">
        <v>7.1071999999999997</v>
      </c>
      <c r="X5112" s="48">
        <f t="shared" si="533"/>
        <v>1038.836954074741</v>
      </c>
    </row>
    <row r="5113" spans="1:24" x14ac:dyDescent="0.2">
      <c r="A5113" s="38" t="str">
        <f t="shared" si="532"/>
        <v>2025-9</v>
      </c>
      <c r="B5113" t="s">
        <v>9294</v>
      </c>
      <c r="C5113" s="23">
        <v>45918</v>
      </c>
      <c r="D5113" s="23">
        <v>45909</v>
      </c>
      <c r="E5113" t="s">
        <v>280</v>
      </c>
      <c r="F5113" t="s">
        <v>281</v>
      </c>
      <c r="G5113" s="22"/>
      <c r="H5113" t="s">
        <v>9586</v>
      </c>
      <c r="I5113" t="s">
        <v>8824</v>
      </c>
      <c r="J5113" t="s">
        <v>8825</v>
      </c>
      <c r="K5113" s="10" t="str">
        <f>+LEFT(V5113,4)</f>
        <v>BOX-</v>
      </c>
      <c r="L5113" t="s">
        <v>10</v>
      </c>
      <c r="M5113" s="52">
        <v>1510</v>
      </c>
      <c r="N5113" t="s">
        <v>1472</v>
      </c>
      <c r="O5113" t="s">
        <v>11</v>
      </c>
      <c r="P5113" s="78">
        <v>8</v>
      </c>
      <c r="Q5113" s="11">
        <f>ROUND(P5113*M5113,2)</f>
        <v>12080</v>
      </c>
      <c r="R5113" s="12">
        <f>IF(O5113="HKD",7.8,IF(O5113="CNY",7.30034,1))</f>
        <v>7.3003400000000003</v>
      </c>
      <c r="S5113" s="14">
        <f>+ROUND(P5113/R5113,4)</f>
        <v>1.0958000000000001</v>
      </c>
      <c r="T5113" s="13">
        <f>ROUND(S5113*M5113,2)</f>
        <v>1654.66</v>
      </c>
      <c r="U5113" s="14" t="s">
        <v>349</v>
      </c>
      <c r="V5113" t="s">
        <v>1</v>
      </c>
      <c r="W5113" s="62">
        <v>7.1071999999999997</v>
      </c>
      <c r="X5113" s="48">
        <f t="shared" si="533"/>
        <v>1699.6848266546601</v>
      </c>
    </row>
    <row r="5114" spans="1:24" x14ac:dyDescent="0.2">
      <c r="A5114" s="38" t="str">
        <f t="shared" si="532"/>
        <v>2025-9</v>
      </c>
      <c r="B5114" t="s">
        <v>9295</v>
      </c>
      <c r="C5114" s="23">
        <v>45918</v>
      </c>
      <c r="D5114" s="23">
        <v>45875</v>
      </c>
      <c r="E5114" t="s">
        <v>2817</v>
      </c>
      <c r="F5114" t="s">
        <v>2818</v>
      </c>
      <c r="G5114" s="22"/>
      <c r="H5114" t="s">
        <v>9578</v>
      </c>
      <c r="I5114" t="s">
        <v>3077</v>
      </c>
      <c r="J5114" t="s">
        <v>3293</v>
      </c>
      <c r="K5114" s="10" t="str">
        <f>+LEFT(V5114,4)</f>
        <v>HDL-</v>
      </c>
      <c r="L5114" t="s">
        <v>10</v>
      </c>
      <c r="M5114" s="52">
        <v>500</v>
      </c>
      <c r="N5114" t="s">
        <v>1472</v>
      </c>
      <c r="O5114" t="s">
        <v>11</v>
      </c>
      <c r="P5114" s="78">
        <v>8.0116999999999994</v>
      </c>
      <c r="Q5114" s="11">
        <f>ROUND(P5114*M5114,2)</f>
        <v>4005.85</v>
      </c>
      <c r="R5114" s="12">
        <f>IF(O5114="HKD",7.8,IF(O5114="CNY",7.30034,1))</f>
        <v>7.3003400000000003</v>
      </c>
      <c r="S5114" s="14">
        <f>+ROUND(P5114/R5114,4)</f>
        <v>1.0973999999999999</v>
      </c>
      <c r="T5114" s="13">
        <f>ROUND(S5114*M5114,2)</f>
        <v>548.70000000000005</v>
      </c>
      <c r="U5114" s="14" t="s">
        <v>349</v>
      </c>
      <c r="V5114" t="s">
        <v>228</v>
      </c>
      <c r="W5114" s="62">
        <v>7.1071999999999997</v>
      </c>
      <c r="X5114" s="48">
        <f t="shared" si="533"/>
        <v>563.63265420981531</v>
      </c>
    </row>
    <row r="5115" spans="1:24" x14ac:dyDescent="0.2">
      <c r="A5115" s="38" t="str">
        <f t="shared" si="532"/>
        <v>2025-9</v>
      </c>
      <c r="B5115" t="s">
        <v>9296</v>
      </c>
      <c r="C5115" s="23">
        <v>45918</v>
      </c>
      <c r="D5115" s="23">
        <v>45875</v>
      </c>
      <c r="E5115" t="s">
        <v>2817</v>
      </c>
      <c r="F5115" t="s">
        <v>2818</v>
      </c>
      <c r="G5115" s="22"/>
      <c r="H5115" t="s">
        <v>9578</v>
      </c>
      <c r="I5115" t="s">
        <v>8826</v>
      </c>
      <c r="J5115" t="s">
        <v>8827</v>
      </c>
      <c r="K5115" s="10" t="str">
        <f>+LEFT(V5115,4)</f>
        <v>HDL-</v>
      </c>
      <c r="L5115" t="s">
        <v>10</v>
      </c>
      <c r="M5115" s="52">
        <v>500</v>
      </c>
      <c r="N5115" t="s">
        <v>1472</v>
      </c>
      <c r="O5115" t="s">
        <v>11</v>
      </c>
      <c r="P5115" s="78">
        <v>8.0116999999999994</v>
      </c>
      <c r="Q5115" s="11">
        <f>ROUND(P5115*M5115,2)</f>
        <v>4005.85</v>
      </c>
      <c r="R5115" s="12">
        <f>IF(O5115="HKD",7.8,IF(O5115="CNY",7.30034,1))</f>
        <v>7.3003400000000003</v>
      </c>
      <c r="S5115" s="14">
        <f>+ROUND(P5115/R5115,4)</f>
        <v>1.0973999999999999</v>
      </c>
      <c r="T5115" s="13">
        <f>ROUND(S5115*M5115,2)</f>
        <v>548.70000000000005</v>
      </c>
      <c r="U5115" s="14" t="s">
        <v>349</v>
      </c>
      <c r="V5115" t="s">
        <v>228</v>
      </c>
      <c r="W5115" s="62">
        <v>7.1071999999999997</v>
      </c>
      <c r="X5115" s="48">
        <f t="shared" si="533"/>
        <v>563.63265420981531</v>
      </c>
    </row>
    <row r="5116" spans="1:24" x14ac:dyDescent="0.2">
      <c r="A5116" s="38" t="str">
        <f t="shared" si="532"/>
        <v>2025-9</v>
      </c>
      <c r="B5116" t="s">
        <v>9297</v>
      </c>
      <c r="C5116" s="23">
        <v>45918</v>
      </c>
      <c r="D5116" s="23">
        <v>45875</v>
      </c>
      <c r="E5116" t="s">
        <v>2817</v>
      </c>
      <c r="F5116" t="s">
        <v>2818</v>
      </c>
      <c r="G5116" s="22"/>
      <c r="H5116" t="s">
        <v>9578</v>
      </c>
      <c r="I5116" t="s">
        <v>3774</v>
      </c>
      <c r="J5116" t="s">
        <v>3775</v>
      </c>
      <c r="K5116" s="10" t="str">
        <f>+LEFT(V5116,4)</f>
        <v>HDL-</v>
      </c>
      <c r="L5116" t="s">
        <v>10</v>
      </c>
      <c r="M5116" s="52">
        <v>500</v>
      </c>
      <c r="N5116" t="s">
        <v>1472</v>
      </c>
      <c r="O5116" t="s">
        <v>11</v>
      </c>
      <c r="P5116" s="78">
        <v>8.0116999999999994</v>
      </c>
      <c r="Q5116" s="11">
        <f>ROUND(P5116*M5116,2)</f>
        <v>4005.85</v>
      </c>
      <c r="R5116" s="12">
        <f>IF(O5116="HKD",7.8,IF(O5116="CNY",7.30034,1))</f>
        <v>7.3003400000000003</v>
      </c>
      <c r="S5116" s="14">
        <f>+ROUND(P5116/R5116,4)</f>
        <v>1.0973999999999999</v>
      </c>
      <c r="T5116" s="13">
        <f>ROUND(S5116*M5116,2)</f>
        <v>548.70000000000005</v>
      </c>
      <c r="U5116" s="14" t="s">
        <v>349</v>
      </c>
      <c r="V5116" t="s">
        <v>228</v>
      </c>
      <c r="W5116" s="62">
        <v>7.1071999999999997</v>
      </c>
      <c r="X5116" s="48">
        <f t="shared" si="533"/>
        <v>563.63265420981531</v>
      </c>
    </row>
    <row r="5117" spans="1:24" x14ac:dyDescent="0.2">
      <c r="A5117" s="38" t="str">
        <f t="shared" si="532"/>
        <v>2025-9</v>
      </c>
      <c r="B5117" t="s">
        <v>9298</v>
      </c>
      <c r="C5117" s="23">
        <v>45918</v>
      </c>
      <c r="D5117" s="23">
        <v>45875</v>
      </c>
      <c r="E5117" t="s">
        <v>2817</v>
      </c>
      <c r="F5117" t="s">
        <v>2818</v>
      </c>
      <c r="G5117" s="22"/>
      <c r="H5117" t="s">
        <v>9578</v>
      </c>
      <c r="I5117" t="s">
        <v>6853</v>
      </c>
      <c r="J5117" t="s">
        <v>6854</v>
      </c>
      <c r="K5117" s="10" t="str">
        <f>+LEFT(V5117,4)</f>
        <v>HDL-</v>
      </c>
      <c r="L5117" t="s">
        <v>10</v>
      </c>
      <c r="M5117" s="52">
        <v>500</v>
      </c>
      <c r="N5117" t="s">
        <v>1472</v>
      </c>
      <c r="O5117" t="s">
        <v>11</v>
      </c>
      <c r="P5117" s="78">
        <v>8.0116999999999994</v>
      </c>
      <c r="Q5117" s="11">
        <f>ROUND(P5117*M5117,2)</f>
        <v>4005.85</v>
      </c>
      <c r="R5117" s="12">
        <f>IF(O5117="HKD",7.8,IF(O5117="CNY",7.30034,1))</f>
        <v>7.3003400000000003</v>
      </c>
      <c r="S5117" s="14">
        <f>+ROUND(P5117/R5117,4)</f>
        <v>1.0973999999999999</v>
      </c>
      <c r="T5117" s="13">
        <f>ROUND(S5117*M5117,2)</f>
        <v>548.70000000000005</v>
      </c>
      <c r="U5117" s="14" t="s">
        <v>349</v>
      </c>
      <c r="V5117" t="s">
        <v>228</v>
      </c>
      <c r="W5117" s="62">
        <v>7.1071999999999997</v>
      </c>
      <c r="X5117" s="48">
        <f t="shared" si="533"/>
        <v>563.63265420981531</v>
      </c>
    </row>
    <row r="5118" spans="1:24" x14ac:dyDescent="0.2">
      <c r="A5118" s="38" t="str">
        <f t="shared" si="532"/>
        <v>2025-9</v>
      </c>
      <c r="B5118" t="s">
        <v>9313</v>
      </c>
      <c r="C5118" s="23">
        <v>45918</v>
      </c>
      <c r="D5118" s="23">
        <v>45903</v>
      </c>
      <c r="E5118" t="s">
        <v>121</v>
      </c>
      <c r="F5118" t="s">
        <v>122</v>
      </c>
      <c r="G5118" s="22"/>
      <c r="H5118" t="s">
        <v>9482</v>
      </c>
      <c r="I5118" t="s">
        <v>8834</v>
      </c>
      <c r="J5118" t="s">
        <v>8835</v>
      </c>
      <c r="K5118" s="10" t="str">
        <f>+LEFT(V5118,4)</f>
        <v>LHDL</v>
      </c>
      <c r="L5118" t="s">
        <v>10</v>
      </c>
      <c r="M5118" s="52">
        <v>100</v>
      </c>
      <c r="N5118" t="s">
        <v>1472</v>
      </c>
      <c r="O5118" t="s">
        <v>11</v>
      </c>
      <c r="P5118" s="78">
        <v>9.2050999999999998</v>
      </c>
      <c r="Q5118" s="11">
        <f>ROUND(P5118*M5118,2)</f>
        <v>920.51</v>
      </c>
      <c r="R5118" s="12">
        <f>IF(O5118="HKD",7.8,IF(O5118="CNY",7.30034,1))</f>
        <v>7.3003400000000003</v>
      </c>
      <c r="S5118" s="14">
        <f>+ROUND(P5118/R5118,4)</f>
        <v>1.2608999999999999</v>
      </c>
      <c r="T5118" s="13">
        <f>ROUND(S5118*M5118,2)</f>
        <v>126.09</v>
      </c>
      <c r="U5118" s="14" t="s">
        <v>349</v>
      </c>
      <c r="V5118" t="s">
        <v>125</v>
      </c>
      <c r="W5118" s="62">
        <v>7.1071999999999997</v>
      </c>
      <c r="X5118" s="48">
        <f t="shared" si="533"/>
        <v>129.51795362449349</v>
      </c>
    </row>
    <row r="5119" spans="1:24" x14ac:dyDescent="0.2">
      <c r="A5119" s="38" t="str">
        <f t="shared" si="532"/>
        <v>2025-9</v>
      </c>
      <c r="B5119" t="s">
        <v>9347</v>
      </c>
      <c r="C5119" s="23">
        <v>45918</v>
      </c>
      <c r="D5119" s="23">
        <v>45826</v>
      </c>
      <c r="E5119" t="s">
        <v>121</v>
      </c>
      <c r="F5119" t="s">
        <v>122</v>
      </c>
      <c r="G5119" s="22"/>
      <c r="H5119" t="s">
        <v>9599</v>
      </c>
      <c r="I5119" t="s">
        <v>6880</v>
      </c>
      <c r="J5119" t="s">
        <v>6881</v>
      </c>
      <c r="K5119" s="10" t="str">
        <f>+LEFT(V5119,4)</f>
        <v>SHDL</v>
      </c>
      <c r="L5119" t="s">
        <v>10</v>
      </c>
      <c r="M5119" s="52">
        <v>800</v>
      </c>
      <c r="N5119" t="s">
        <v>1472</v>
      </c>
      <c r="O5119" t="s">
        <v>11</v>
      </c>
      <c r="P5119" s="78">
        <v>14.814399999999999</v>
      </c>
      <c r="Q5119" s="11">
        <f>ROUND(P5119*M5119,2)</f>
        <v>11851.52</v>
      </c>
      <c r="R5119" s="12">
        <f>IF(O5119="HKD",7.8,IF(O5119="CNY",7.30034,1))</f>
        <v>7.3003400000000003</v>
      </c>
      <c r="S5119" s="14">
        <f>+ROUND(P5119/R5119,4)</f>
        <v>2.0293000000000001</v>
      </c>
      <c r="T5119" s="13">
        <f>ROUND(S5119*M5119,2)</f>
        <v>1623.44</v>
      </c>
      <c r="U5119" s="14" t="s">
        <v>349</v>
      </c>
      <c r="V5119" t="s">
        <v>722</v>
      </c>
      <c r="W5119" s="62">
        <v>7.1071999999999997</v>
      </c>
      <c r="X5119" s="48">
        <f t="shared" si="533"/>
        <v>1667.5371454299864</v>
      </c>
    </row>
    <row r="5120" spans="1:24" x14ac:dyDescent="0.2">
      <c r="A5120" s="38" t="str">
        <f t="shared" si="532"/>
        <v>2025-9</v>
      </c>
      <c r="B5120" t="s">
        <v>9362</v>
      </c>
      <c r="C5120" s="23">
        <v>45918</v>
      </c>
      <c r="D5120" s="23">
        <v>45813</v>
      </c>
      <c r="E5120" t="s">
        <v>121</v>
      </c>
      <c r="F5120" t="s">
        <v>122</v>
      </c>
      <c r="G5120" s="22"/>
      <c r="H5120" t="s">
        <v>9482</v>
      </c>
      <c r="I5120" t="s">
        <v>4812</v>
      </c>
      <c r="J5120" t="s">
        <v>4813</v>
      </c>
      <c r="K5120" s="10" t="str">
        <f>+LEFT(V5120,4)</f>
        <v>SHDL</v>
      </c>
      <c r="L5120" t="s">
        <v>10</v>
      </c>
      <c r="M5120" s="52">
        <v>1628</v>
      </c>
      <c r="N5120" t="s">
        <v>1472</v>
      </c>
      <c r="O5120" t="s">
        <v>11</v>
      </c>
      <c r="P5120" s="78">
        <v>18.218299999999999</v>
      </c>
      <c r="Q5120" s="11">
        <f>ROUND(P5120*M5120,2)</f>
        <v>29659.39</v>
      </c>
      <c r="R5120" s="12">
        <f>IF(O5120="HKD",7.8,IF(O5120="CNY",7.30034,1))</f>
        <v>7.3003400000000003</v>
      </c>
      <c r="S5120" s="14">
        <f>+ROUND(P5120/R5120,4)</f>
        <v>2.4954999999999998</v>
      </c>
      <c r="T5120" s="13">
        <f>ROUND(S5120*M5120,2)</f>
        <v>4062.67</v>
      </c>
      <c r="U5120" s="14" t="s">
        <v>349</v>
      </c>
      <c r="V5120" t="s">
        <v>722</v>
      </c>
      <c r="W5120" s="62">
        <v>7.1071999999999997</v>
      </c>
      <c r="X5120" s="48">
        <f t="shared" si="533"/>
        <v>4173.1472872579916</v>
      </c>
    </row>
    <row r="5121" spans="1:24" x14ac:dyDescent="0.2">
      <c r="A5121" s="38" t="str">
        <f t="shared" si="532"/>
        <v>2025-9</v>
      </c>
      <c r="B5121" t="s">
        <v>9065</v>
      </c>
      <c r="C5121" s="23">
        <v>45919</v>
      </c>
      <c r="D5121" s="23">
        <v>45911</v>
      </c>
      <c r="E5121" t="s">
        <v>295</v>
      </c>
      <c r="F5121" t="s">
        <v>296</v>
      </c>
      <c r="G5121" s="22"/>
      <c r="H5121" t="s">
        <v>9462</v>
      </c>
      <c r="I5121" t="s">
        <v>306</v>
      </c>
      <c r="J5121" t="s">
        <v>307</v>
      </c>
      <c r="K5121" s="10" t="str">
        <f>+LEFT(V5121,4)</f>
        <v>LHDL</v>
      </c>
      <c r="L5121" t="s">
        <v>10</v>
      </c>
      <c r="M5121" s="52">
        <v>50</v>
      </c>
      <c r="N5121" t="s">
        <v>1472</v>
      </c>
      <c r="O5121" t="s">
        <v>11</v>
      </c>
      <c r="P5121" s="78">
        <v>1.0327</v>
      </c>
      <c r="Q5121" s="11">
        <f>ROUND(P5121*M5121,2)</f>
        <v>51.64</v>
      </c>
      <c r="R5121" s="12">
        <f>IF(O5121="HKD",7.8,IF(O5121="CNY",7.30034,1))</f>
        <v>7.3003400000000003</v>
      </c>
      <c r="S5121" s="14">
        <f>+ROUND(P5121/R5121,4)</f>
        <v>0.14149999999999999</v>
      </c>
      <c r="T5121" s="13">
        <f>ROUND(S5121*M5121,2)</f>
        <v>7.08</v>
      </c>
      <c r="U5121" s="14" t="s">
        <v>349</v>
      </c>
      <c r="V5121" t="s">
        <v>125</v>
      </c>
      <c r="W5121" s="62">
        <v>7.1071999999999997</v>
      </c>
      <c r="X5121" s="48">
        <f t="shared" si="533"/>
        <v>7.2651677172444851</v>
      </c>
    </row>
    <row r="5122" spans="1:24" x14ac:dyDescent="0.2">
      <c r="A5122" s="38" t="str">
        <f t="shared" ref="A5122:A5185" si="534">+TEXT(C5122,"YYYY")&amp;"-"&amp;TEXT(C5122,"M")</f>
        <v>2025-9</v>
      </c>
      <c r="B5122" t="s">
        <v>9078</v>
      </c>
      <c r="C5122" s="23">
        <v>45919</v>
      </c>
      <c r="D5122" s="23">
        <v>45918</v>
      </c>
      <c r="E5122" t="s">
        <v>5</v>
      </c>
      <c r="F5122" t="s">
        <v>6</v>
      </c>
      <c r="G5122" s="22"/>
      <c r="H5122" t="s">
        <v>9468</v>
      </c>
      <c r="I5122" t="s">
        <v>4649</v>
      </c>
      <c r="J5122" t="s">
        <v>377</v>
      </c>
      <c r="K5122" s="10" t="str">
        <f>+LEFT(V5122,4)</f>
        <v>BOX-</v>
      </c>
      <c r="L5122" t="s">
        <v>10</v>
      </c>
      <c r="M5122" s="52">
        <v>2020</v>
      </c>
      <c r="N5122" t="s">
        <v>1472</v>
      </c>
      <c r="O5122" t="s">
        <v>11</v>
      </c>
      <c r="P5122" s="78">
        <v>1.79</v>
      </c>
      <c r="Q5122" s="11">
        <f>ROUND(P5122*M5122,2)</f>
        <v>3615.8</v>
      </c>
      <c r="R5122" s="12">
        <f>IF(O5122="HKD",7.8,IF(O5122="CNY",7.30034,1))</f>
        <v>7.3003400000000003</v>
      </c>
      <c r="S5122" s="14">
        <f>+ROUND(P5122/R5122,4)</f>
        <v>0.2452</v>
      </c>
      <c r="T5122" s="13">
        <f>ROUND(S5122*M5122,2)</f>
        <v>495.3</v>
      </c>
      <c r="U5122" s="14" t="s">
        <v>349</v>
      </c>
      <c r="V5122" t="s">
        <v>1</v>
      </c>
      <c r="W5122" s="62">
        <v>7.1071999999999997</v>
      </c>
      <c r="X5122" s="48">
        <f t="shared" ref="X5122:X5185" si="535">IF(O5122="CNY",P5122/W5122*M5122,1)</f>
        <v>508.75168842863576</v>
      </c>
    </row>
    <row r="5123" spans="1:24" x14ac:dyDescent="0.2">
      <c r="A5123" s="38" t="str">
        <f t="shared" si="534"/>
        <v>2025-9</v>
      </c>
      <c r="B5123" t="s">
        <v>9212</v>
      </c>
      <c r="C5123" s="23">
        <v>45919</v>
      </c>
      <c r="D5123" s="23">
        <v>45918</v>
      </c>
      <c r="E5123" t="s">
        <v>5</v>
      </c>
      <c r="F5123" t="s">
        <v>6</v>
      </c>
      <c r="G5123" s="22"/>
      <c r="H5123" t="s">
        <v>9526</v>
      </c>
      <c r="I5123" t="s">
        <v>3623</v>
      </c>
      <c r="J5123" t="s">
        <v>3624</v>
      </c>
      <c r="K5123" s="10" t="str">
        <f>+LEFT(V5123,4)</f>
        <v>SHTS</v>
      </c>
      <c r="L5123" t="s">
        <v>10</v>
      </c>
      <c r="M5123" s="52">
        <v>505</v>
      </c>
      <c r="N5123" t="s">
        <v>1472</v>
      </c>
      <c r="O5123" t="s">
        <v>11</v>
      </c>
      <c r="P5123" s="78">
        <v>4.3499999999999996</v>
      </c>
      <c r="Q5123" s="11">
        <f>ROUND(P5123*M5123,2)</f>
        <v>2196.75</v>
      </c>
      <c r="R5123" s="12">
        <f>IF(O5123="HKD",7.8,IF(O5123="CNY",7.30034,1))</f>
        <v>7.3003400000000003</v>
      </c>
      <c r="S5123" s="14">
        <f>+ROUND(P5123/R5123,4)</f>
        <v>0.59589999999999999</v>
      </c>
      <c r="T5123" s="13">
        <f>ROUND(S5123*M5123,2)</f>
        <v>300.93</v>
      </c>
      <c r="U5123" s="14" t="s">
        <v>349</v>
      </c>
      <c r="V5123" t="s">
        <v>9</v>
      </c>
      <c r="W5123" s="62">
        <v>7.1071999999999997</v>
      </c>
      <c r="X5123" s="48">
        <f t="shared" si="535"/>
        <v>309.08796713192254</v>
      </c>
    </row>
    <row r="5124" spans="1:24" x14ac:dyDescent="0.2">
      <c r="A5124" s="38" t="str">
        <f t="shared" si="534"/>
        <v>2025-9</v>
      </c>
      <c r="B5124" t="s">
        <v>9276</v>
      </c>
      <c r="C5124" s="23">
        <v>45919</v>
      </c>
      <c r="D5124" s="23">
        <v>45905</v>
      </c>
      <c r="E5124" t="s">
        <v>830</v>
      </c>
      <c r="F5124" t="s">
        <v>831</v>
      </c>
      <c r="G5124" s="22"/>
      <c r="H5124" t="s">
        <v>9576</v>
      </c>
      <c r="I5124" t="s">
        <v>8818</v>
      </c>
      <c r="J5124" t="s">
        <v>8819</v>
      </c>
      <c r="K5124" s="10" t="str">
        <f>+LEFT(V5124,4)</f>
        <v>LID-</v>
      </c>
      <c r="L5124" t="s">
        <v>98</v>
      </c>
      <c r="M5124" s="52">
        <v>-7</v>
      </c>
      <c r="N5124" t="s">
        <v>1472</v>
      </c>
      <c r="O5124" t="s">
        <v>11</v>
      </c>
      <c r="P5124" s="78">
        <v>7.45</v>
      </c>
      <c r="Q5124" s="11">
        <f>ROUND(P5124*M5124,2)</f>
        <v>-52.15</v>
      </c>
      <c r="R5124" s="12">
        <f>IF(O5124="HKD",7.8,IF(O5124="CNY",7.30034,1))</f>
        <v>7.3003400000000003</v>
      </c>
      <c r="S5124" s="14">
        <f>+ROUND(P5124/R5124,4)</f>
        <v>1.0205</v>
      </c>
      <c r="T5124" s="13">
        <f>ROUND(S5124*M5124,2)</f>
        <v>-7.14</v>
      </c>
      <c r="U5124" s="14" t="s">
        <v>349</v>
      </c>
      <c r="V5124" t="s">
        <v>368</v>
      </c>
      <c r="W5124" s="62">
        <v>7.1071999999999997</v>
      </c>
      <c r="X5124" s="48">
        <f t="shared" si="535"/>
        <v>-7.3376294461954084</v>
      </c>
    </row>
    <row r="5125" spans="1:24" x14ac:dyDescent="0.2">
      <c r="A5125" s="38" t="str">
        <f t="shared" si="534"/>
        <v>2025-9</v>
      </c>
      <c r="B5125" t="s">
        <v>9276</v>
      </c>
      <c r="C5125" s="23">
        <v>45919</v>
      </c>
      <c r="D5125" s="23">
        <v>45905</v>
      </c>
      <c r="E5125" t="s">
        <v>830</v>
      </c>
      <c r="F5125" t="s">
        <v>831</v>
      </c>
      <c r="G5125" s="22"/>
      <c r="H5125" t="s">
        <v>9545</v>
      </c>
      <c r="I5125" t="s">
        <v>8818</v>
      </c>
      <c r="J5125" t="s">
        <v>8819</v>
      </c>
      <c r="K5125" s="10" t="str">
        <f>+LEFT(V5125,4)</f>
        <v>LID-</v>
      </c>
      <c r="L5125" t="s">
        <v>98</v>
      </c>
      <c r="M5125" s="52">
        <v>7</v>
      </c>
      <c r="N5125" t="s">
        <v>1472</v>
      </c>
      <c r="O5125" t="s">
        <v>11</v>
      </c>
      <c r="P5125" s="78">
        <v>7.45</v>
      </c>
      <c r="Q5125" s="11">
        <f>ROUND(P5125*M5125,2)</f>
        <v>52.15</v>
      </c>
      <c r="R5125" s="12">
        <f>IF(O5125="HKD",7.8,IF(O5125="CNY",7.30034,1))</f>
        <v>7.3003400000000003</v>
      </c>
      <c r="S5125" s="14">
        <f>+ROUND(P5125/R5125,4)</f>
        <v>1.0205</v>
      </c>
      <c r="T5125" s="13">
        <f>ROUND(S5125*M5125,2)</f>
        <v>7.14</v>
      </c>
      <c r="U5125" s="14" t="s">
        <v>349</v>
      </c>
      <c r="V5125" t="s">
        <v>368</v>
      </c>
      <c r="W5125" s="62">
        <v>7.1071999999999997</v>
      </c>
      <c r="X5125" s="48">
        <f t="shared" si="535"/>
        <v>7.3376294461954084</v>
      </c>
    </row>
    <row r="5126" spans="1:24" x14ac:dyDescent="0.2">
      <c r="A5126" s="38" t="str">
        <f t="shared" si="534"/>
        <v>2025-9</v>
      </c>
      <c r="B5126" t="s">
        <v>9280</v>
      </c>
      <c r="C5126" s="23">
        <v>45919</v>
      </c>
      <c r="D5126" s="23">
        <v>45918</v>
      </c>
      <c r="E5126" t="s">
        <v>5</v>
      </c>
      <c r="F5126" t="s">
        <v>6</v>
      </c>
      <c r="G5126" s="22"/>
      <c r="H5126" t="s">
        <v>9579</v>
      </c>
      <c r="I5126" t="s">
        <v>8820</v>
      </c>
      <c r="J5126" t="s">
        <v>8821</v>
      </c>
      <c r="K5126" s="10" t="str">
        <f>+LEFT(V5126,4)</f>
        <v>BOX-</v>
      </c>
      <c r="L5126" t="s">
        <v>10</v>
      </c>
      <c r="M5126" s="52">
        <v>505</v>
      </c>
      <c r="N5126" t="s">
        <v>1472</v>
      </c>
      <c r="O5126" t="s">
        <v>11</v>
      </c>
      <c r="P5126" s="78">
        <v>7.47</v>
      </c>
      <c r="Q5126" s="11">
        <f>ROUND(P5126*M5126,2)</f>
        <v>3772.35</v>
      </c>
      <c r="R5126" s="12">
        <f>IF(O5126="HKD",7.8,IF(O5126="CNY",7.30034,1))</f>
        <v>7.3003400000000003</v>
      </c>
      <c r="S5126" s="14">
        <f>+ROUND(P5126/R5126,4)</f>
        <v>1.0232000000000001</v>
      </c>
      <c r="T5126" s="13">
        <f>ROUND(S5126*M5126,2)</f>
        <v>516.72</v>
      </c>
      <c r="U5126" s="14" t="s">
        <v>349</v>
      </c>
      <c r="V5126" t="s">
        <v>1</v>
      </c>
      <c r="W5126" s="62">
        <v>7.1071999999999997</v>
      </c>
      <c r="X5126" s="48">
        <f t="shared" si="535"/>
        <v>530.77864700585314</v>
      </c>
    </row>
    <row r="5127" spans="1:24" x14ac:dyDescent="0.2">
      <c r="A5127" s="38" t="str">
        <f t="shared" si="534"/>
        <v>2025-9</v>
      </c>
      <c r="B5127" t="s">
        <v>9292</v>
      </c>
      <c r="C5127" s="23">
        <v>45919</v>
      </c>
      <c r="D5127" s="23">
        <v>45918</v>
      </c>
      <c r="E5127" t="s">
        <v>5</v>
      </c>
      <c r="F5127" t="s">
        <v>6</v>
      </c>
      <c r="G5127" s="22"/>
      <c r="H5127" t="s">
        <v>9468</v>
      </c>
      <c r="I5127" t="s">
        <v>387</v>
      </c>
      <c r="J5127" t="s">
        <v>388</v>
      </c>
      <c r="K5127" s="10" t="str">
        <f>+LEFT(V5127,4)</f>
        <v>BOX-</v>
      </c>
      <c r="L5127" t="s">
        <v>10</v>
      </c>
      <c r="M5127" s="52">
        <v>1010</v>
      </c>
      <c r="N5127" t="s">
        <v>1472</v>
      </c>
      <c r="O5127" t="s">
        <v>11</v>
      </c>
      <c r="P5127" s="78">
        <v>7.92</v>
      </c>
      <c r="Q5127" s="11">
        <f>ROUND(P5127*M5127,2)</f>
        <v>7999.2</v>
      </c>
      <c r="R5127" s="12">
        <f>IF(O5127="HKD",7.8,IF(O5127="CNY",7.30034,1))</f>
        <v>7.3003400000000003</v>
      </c>
      <c r="S5127" s="14">
        <f>+ROUND(P5127/R5127,4)</f>
        <v>1.0849</v>
      </c>
      <c r="T5127" s="13">
        <f>ROUND(S5127*M5127,2)</f>
        <v>1095.75</v>
      </c>
      <c r="U5127" s="14" t="s">
        <v>349</v>
      </c>
      <c r="V5127" t="s">
        <v>1</v>
      </c>
      <c r="W5127" s="62">
        <v>7.1071999999999997</v>
      </c>
      <c r="X5127" s="48">
        <f t="shared" si="535"/>
        <v>1125.5065285907249</v>
      </c>
    </row>
    <row r="5128" spans="1:24" x14ac:dyDescent="0.2">
      <c r="A5128" s="38" t="str">
        <f t="shared" si="534"/>
        <v>2025-9</v>
      </c>
      <c r="B5128" t="s">
        <v>9310</v>
      </c>
      <c r="C5128" s="23">
        <v>45919</v>
      </c>
      <c r="D5128" s="23">
        <v>45905</v>
      </c>
      <c r="E5128" t="s">
        <v>830</v>
      </c>
      <c r="F5128" t="s">
        <v>831</v>
      </c>
      <c r="G5128" s="22"/>
      <c r="H5128" t="s">
        <v>0</v>
      </c>
      <c r="I5128" t="s">
        <v>8830</v>
      </c>
      <c r="J5128" t="s">
        <v>8831</v>
      </c>
      <c r="K5128" s="10" t="str">
        <f>+LEFT(V5128,4)</f>
        <v>LID-</v>
      </c>
      <c r="L5128" t="s">
        <v>98</v>
      </c>
      <c r="M5128" s="52">
        <v>-7</v>
      </c>
      <c r="N5128" t="s">
        <v>1472</v>
      </c>
      <c r="O5128" t="s">
        <v>11</v>
      </c>
      <c r="P5128" s="78">
        <v>8.9499999999999993</v>
      </c>
      <c r="Q5128" s="11">
        <f>ROUND(P5128*M5128,2)</f>
        <v>-62.65</v>
      </c>
      <c r="R5128" s="12">
        <f>IF(O5128="HKD",7.8,IF(O5128="CNY",7.30034,1))</f>
        <v>7.3003400000000003</v>
      </c>
      <c r="S5128" s="14">
        <f>+ROUND(P5128/R5128,4)</f>
        <v>1.226</v>
      </c>
      <c r="T5128" s="13">
        <f>ROUND(S5128*M5128,2)</f>
        <v>-8.58</v>
      </c>
      <c r="U5128" s="14" t="s">
        <v>349</v>
      </c>
      <c r="V5128" t="s">
        <v>368</v>
      </c>
      <c r="W5128" s="62">
        <v>7.1071999999999997</v>
      </c>
      <c r="X5128" s="48">
        <f t="shared" si="535"/>
        <v>-8.815004502476361</v>
      </c>
    </row>
    <row r="5129" spans="1:24" x14ac:dyDescent="0.2">
      <c r="A5129" s="38" t="str">
        <f t="shared" si="534"/>
        <v>2025-9</v>
      </c>
      <c r="B5129" t="s">
        <v>9310</v>
      </c>
      <c r="C5129" s="23">
        <v>45919</v>
      </c>
      <c r="D5129" s="23">
        <v>45905</v>
      </c>
      <c r="E5129" t="s">
        <v>830</v>
      </c>
      <c r="F5129" t="s">
        <v>831</v>
      </c>
      <c r="G5129" s="22"/>
      <c r="H5129" t="s">
        <v>9545</v>
      </c>
      <c r="I5129" t="s">
        <v>8830</v>
      </c>
      <c r="J5129" t="s">
        <v>8831</v>
      </c>
      <c r="K5129" s="10" t="str">
        <f>+LEFT(V5129,4)</f>
        <v>LID-</v>
      </c>
      <c r="L5129" t="s">
        <v>98</v>
      </c>
      <c r="M5129" s="52">
        <v>7</v>
      </c>
      <c r="N5129" t="s">
        <v>1472</v>
      </c>
      <c r="O5129" t="s">
        <v>11</v>
      </c>
      <c r="P5129" s="78">
        <v>8.9499999999999993</v>
      </c>
      <c r="Q5129" s="11">
        <f>ROUND(P5129*M5129,2)</f>
        <v>62.65</v>
      </c>
      <c r="R5129" s="12">
        <f>IF(O5129="HKD",7.8,IF(O5129="CNY",7.30034,1))</f>
        <v>7.3003400000000003</v>
      </c>
      <c r="S5129" s="14">
        <f>+ROUND(P5129/R5129,4)</f>
        <v>1.226</v>
      </c>
      <c r="T5129" s="13">
        <f>ROUND(S5129*M5129,2)</f>
        <v>8.58</v>
      </c>
      <c r="U5129" s="14" t="s">
        <v>349</v>
      </c>
      <c r="V5129" t="s">
        <v>368</v>
      </c>
      <c r="W5129" s="62">
        <v>7.1071999999999997</v>
      </c>
      <c r="X5129" s="48">
        <f t="shared" si="535"/>
        <v>8.815004502476361</v>
      </c>
    </row>
    <row r="5130" spans="1:24" x14ac:dyDescent="0.2">
      <c r="A5130" s="38" t="str">
        <f t="shared" si="534"/>
        <v>2025-9</v>
      </c>
      <c r="B5130" t="s">
        <v>9314</v>
      </c>
      <c r="C5130" s="23">
        <v>45919</v>
      </c>
      <c r="D5130" s="23">
        <v>45918</v>
      </c>
      <c r="E5130" t="s">
        <v>5</v>
      </c>
      <c r="F5130" t="s">
        <v>6</v>
      </c>
      <c r="G5130" s="22"/>
      <c r="H5130" t="s">
        <v>9591</v>
      </c>
      <c r="I5130" t="s">
        <v>3780</v>
      </c>
      <c r="J5130" t="s">
        <v>3781</v>
      </c>
      <c r="K5130" s="10" t="str">
        <f>+LEFT(V5130,4)</f>
        <v>BOX-</v>
      </c>
      <c r="L5130" t="s">
        <v>10</v>
      </c>
      <c r="M5130" s="52">
        <v>500</v>
      </c>
      <c r="N5130" t="s">
        <v>1472</v>
      </c>
      <c r="O5130" t="s">
        <v>11</v>
      </c>
      <c r="P5130" s="78">
        <v>9.2200000000000006</v>
      </c>
      <c r="Q5130" s="11">
        <f>ROUND(P5130*M5130,2)</f>
        <v>4610</v>
      </c>
      <c r="R5130" s="12">
        <f>IF(O5130="HKD",7.8,IF(O5130="CNY",7.30034,1))</f>
        <v>7.3003400000000003</v>
      </c>
      <c r="S5130" s="14">
        <f>+ROUND(P5130/R5130,4)</f>
        <v>1.2629999999999999</v>
      </c>
      <c r="T5130" s="13">
        <f>ROUND(S5130*M5130,2)</f>
        <v>631.5</v>
      </c>
      <c r="U5130" s="14" t="s">
        <v>349</v>
      </c>
      <c r="V5130" t="s">
        <v>1</v>
      </c>
      <c r="W5130" s="62">
        <v>7.1071999999999997</v>
      </c>
      <c r="X5130" s="48">
        <f t="shared" si="535"/>
        <v>648.6380009004954</v>
      </c>
    </row>
    <row r="5131" spans="1:24" x14ac:dyDescent="0.2">
      <c r="A5131" s="38" t="str">
        <f t="shared" si="534"/>
        <v>2025-9</v>
      </c>
      <c r="B5131" t="s">
        <v>9331</v>
      </c>
      <c r="C5131" s="23">
        <v>45919</v>
      </c>
      <c r="D5131" s="23">
        <v>45918</v>
      </c>
      <c r="E5131" t="s">
        <v>5</v>
      </c>
      <c r="F5131" t="s">
        <v>6</v>
      </c>
      <c r="G5131" s="22"/>
      <c r="H5131" t="s">
        <v>9579</v>
      </c>
      <c r="I5131" t="s">
        <v>8843</v>
      </c>
      <c r="J5131" t="s">
        <v>8844</v>
      </c>
      <c r="K5131" s="10" t="str">
        <f>+LEFT(V5131,4)</f>
        <v>BOX-</v>
      </c>
      <c r="L5131" t="s">
        <v>10</v>
      </c>
      <c r="M5131" s="52">
        <v>605</v>
      </c>
      <c r="N5131" t="s">
        <v>1472</v>
      </c>
      <c r="O5131" t="s">
        <v>11</v>
      </c>
      <c r="P5131" s="78">
        <v>11.24</v>
      </c>
      <c r="Q5131" s="11">
        <f>ROUND(P5131*M5131,2)</f>
        <v>6800.2</v>
      </c>
      <c r="R5131" s="12">
        <f>IF(O5131="HKD",7.8,IF(O5131="CNY",7.30034,1))</f>
        <v>7.3003400000000003</v>
      </c>
      <c r="S5131" s="14">
        <f>+ROUND(P5131/R5131,4)</f>
        <v>1.5397000000000001</v>
      </c>
      <c r="T5131" s="13">
        <f>ROUND(S5131*M5131,2)</f>
        <v>931.52</v>
      </c>
      <c r="U5131" s="14" t="s">
        <v>349</v>
      </c>
      <c r="V5131" t="s">
        <v>1</v>
      </c>
      <c r="W5131" s="62">
        <v>7.1071999999999997</v>
      </c>
      <c r="X5131" s="48">
        <f t="shared" si="535"/>
        <v>956.80436740207119</v>
      </c>
    </row>
    <row r="5132" spans="1:24" x14ac:dyDescent="0.2">
      <c r="A5132" s="38" t="str">
        <f t="shared" si="534"/>
        <v>2025-9</v>
      </c>
      <c r="B5132" t="s">
        <v>9332</v>
      </c>
      <c r="C5132" s="23">
        <v>45919</v>
      </c>
      <c r="D5132" s="23">
        <v>45918</v>
      </c>
      <c r="E5132" t="s">
        <v>5</v>
      </c>
      <c r="F5132" t="s">
        <v>6</v>
      </c>
      <c r="G5132" s="22"/>
      <c r="H5132" t="s">
        <v>9579</v>
      </c>
      <c r="I5132" t="s">
        <v>5724</v>
      </c>
      <c r="J5132" t="s">
        <v>5865</v>
      </c>
      <c r="K5132" s="10" t="str">
        <f>+LEFT(V5132,4)</f>
        <v>BOX-</v>
      </c>
      <c r="L5132" t="s">
        <v>10</v>
      </c>
      <c r="M5132" s="52">
        <v>605</v>
      </c>
      <c r="N5132" t="s">
        <v>1472</v>
      </c>
      <c r="O5132" t="s">
        <v>11</v>
      </c>
      <c r="P5132" s="78">
        <v>11.24</v>
      </c>
      <c r="Q5132" s="11">
        <f>ROUND(P5132*M5132,2)</f>
        <v>6800.2</v>
      </c>
      <c r="R5132" s="12">
        <f>IF(O5132="HKD",7.8,IF(O5132="CNY",7.30034,1))</f>
        <v>7.3003400000000003</v>
      </c>
      <c r="S5132" s="14">
        <f>+ROUND(P5132/R5132,4)</f>
        <v>1.5397000000000001</v>
      </c>
      <c r="T5132" s="13">
        <f>ROUND(S5132*M5132,2)</f>
        <v>931.52</v>
      </c>
      <c r="U5132" s="14" t="s">
        <v>349</v>
      </c>
      <c r="V5132" t="s">
        <v>1</v>
      </c>
      <c r="W5132" s="62">
        <v>7.1071999999999997</v>
      </c>
      <c r="X5132" s="48">
        <f t="shared" si="535"/>
        <v>956.80436740207119</v>
      </c>
    </row>
    <row r="5133" spans="1:24" x14ac:dyDescent="0.2">
      <c r="A5133" s="38" t="str">
        <f t="shared" si="534"/>
        <v>2025-9</v>
      </c>
      <c r="B5133" t="s">
        <v>9336</v>
      </c>
      <c r="C5133" s="23">
        <v>45919</v>
      </c>
      <c r="D5133" s="23">
        <v>45918</v>
      </c>
      <c r="E5133" t="s">
        <v>5</v>
      </c>
      <c r="F5133" t="s">
        <v>6</v>
      </c>
      <c r="G5133" s="22"/>
      <c r="H5133" t="s">
        <v>9579</v>
      </c>
      <c r="I5133" t="s">
        <v>8849</v>
      </c>
      <c r="J5133" t="s">
        <v>8850</v>
      </c>
      <c r="K5133" s="10" t="str">
        <f>+LEFT(V5133,4)</f>
        <v>BOX-</v>
      </c>
      <c r="L5133" t="s">
        <v>10</v>
      </c>
      <c r="M5133" s="52">
        <v>505</v>
      </c>
      <c r="N5133" t="s">
        <v>1472</v>
      </c>
      <c r="O5133" t="s">
        <v>11</v>
      </c>
      <c r="P5133" s="78">
        <v>12.46</v>
      </c>
      <c r="Q5133" s="11">
        <f>ROUND(P5133*M5133,2)</f>
        <v>6292.3</v>
      </c>
      <c r="R5133" s="12">
        <f>IF(O5133="HKD",7.8,IF(O5133="CNY",7.30034,1))</f>
        <v>7.3003400000000003</v>
      </c>
      <c r="S5133" s="14">
        <f>+ROUND(P5133/R5133,4)</f>
        <v>1.7068000000000001</v>
      </c>
      <c r="T5133" s="13">
        <f>ROUND(S5133*M5133,2)</f>
        <v>861.93</v>
      </c>
      <c r="U5133" s="14" t="s">
        <v>349</v>
      </c>
      <c r="V5133" t="s">
        <v>1</v>
      </c>
      <c r="W5133" s="62">
        <v>7.1071999999999997</v>
      </c>
      <c r="X5133" s="48">
        <f t="shared" si="535"/>
        <v>885.34162539396675</v>
      </c>
    </row>
    <row r="5134" spans="1:24" x14ac:dyDescent="0.2">
      <c r="A5134" s="38" t="str">
        <f t="shared" si="534"/>
        <v>2025-9</v>
      </c>
      <c r="B5134" t="s">
        <v>9337</v>
      </c>
      <c r="C5134" s="23">
        <v>45919</v>
      </c>
      <c r="D5134" s="23">
        <v>45918</v>
      </c>
      <c r="E5134" t="s">
        <v>5</v>
      </c>
      <c r="F5134" t="s">
        <v>6</v>
      </c>
      <c r="G5134" s="22"/>
      <c r="H5134" t="s">
        <v>9579</v>
      </c>
      <c r="I5134" t="s">
        <v>8851</v>
      </c>
      <c r="J5134" t="s">
        <v>8852</v>
      </c>
      <c r="K5134" s="10" t="str">
        <f>+LEFT(V5134,4)</f>
        <v>BOX-</v>
      </c>
      <c r="L5134" t="s">
        <v>10</v>
      </c>
      <c r="M5134" s="52">
        <v>505</v>
      </c>
      <c r="N5134" t="s">
        <v>1472</v>
      </c>
      <c r="O5134" t="s">
        <v>11</v>
      </c>
      <c r="P5134" s="78">
        <v>12.46</v>
      </c>
      <c r="Q5134" s="11">
        <f>ROUND(P5134*M5134,2)</f>
        <v>6292.3</v>
      </c>
      <c r="R5134" s="12">
        <f>IF(O5134="HKD",7.8,IF(O5134="CNY",7.30034,1))</f>
        <v>7.3003400000000003</v>
      </c>
      <c r="S5134" s="14">
        <f>+ROUND(P5134/R5134,4)</f>
        <v>1.7068000000000001</v>
      </c>
      <c r="T5134" s="13">
        <f>ROUND(S5134*M5134,2)</f>
        <v>861.93</v>
      </c>
      <c r="U5134" s="14" t="s">
        <v>349</v>
      </c>
      <c r="V5134" t="s">
        <v>1</v>
      </c>
      <c r="W5134" s="62">
        <v>7.1071999999999997</v>
      </c>
      <c r="X5134" s="48">
        <f t="shared" si="535"/>
        <v>885.34162539396675</v>
      </c>
    </row>
    <row r="5135" spans="1:24" x14ac:dyDescent="0.2">
      <c r="A5135" s="38" t="str">
        <f t="shared" si="534"/>
        <v>2025-9</v>
      </c>
      <c r="B5135" t="s">
        <v>9351</v>
      </c>
      <c r="C5135" s="23">
        <v>45919</v>
      </c>
      <c r="D5135" s="23">
        <v>45918</v>
      </c>
      <c r="E5135" t="s">
        <v>5</v>
      </c>
      <c r="F5135" t="s">
        <v>6</v>
      </c>
      <c r="G5135" s="22"/>
      <c r="H5135" t="s">
        <v>9591</v>
      </c>
      <c r="I5135" t="s">
        <v>3240</v>
      </c>
      <c r="J5135" t="s">
        <v>3447</v>
      </c>
      <c r="K5135" s="10" t="str">
        <f>+LEFT(V5135,4)</f>
        <v>BOX-</v>
      </c>
      <c r="L5135" t="s">
        <v>10</v>
      </c>
      <c r="M5135" s="52">
        <v>300</v>
      </c>
      <c r="N5135" t="s">
        <v>1472</v>
      </c>
      <c r="O5135" t="s">
        <v>11</v>
      </c>
      <c r="P5135" s="78">
        <v>15.65</v>
      </c>
      <c r="Q5135" s="11">
        <f>ROUND(P5135*M5135,2)</f>
        <v>4695</v>
      </c>
      <c r="R5135" s="12">
        <f>IF(O5135="HKD",7.8,IF(O5135="CNY",7.30034,1))</f>
        <v>7.3003400000000003</v>
      </c>
      <c r="S5135" s="14">
        <f>+ROUND(P5135/R5135,4)</f>
        <v>2.1436999999999999</v>
      </c>
      <c r="T5135" s="13">
        <f>ROUND(S5135*M5135,2)</f>
        <v>643.11</v>
      </c>
      <c r="U5135" s="14" t="s">
        <v>349</v>
      </c>
      <c r="V5135" t="s">
        <v>1</v>
      </c>
      <c r="W5135" s="62">
        <v>7.1071999999999997</v>
      </c>
      <c r="X5135" s="48">
        <f t="shared" si="535"/>
        <v>660.59770373705544</v>
      </c>
    </row>
    <row r="5136" spans="1:24" x14ac:dyDescent="0.2">
      <c r="A5136" s="38" t="str">
        <f t="shared" si="534"/>
        <v>2025-9</v>
      </c>
      <c r="B5136" t="s">
        <v>9359</v>
      </c>
      <c r="C5136" s="23">
        <v>45919</v>
      </c>
      <c r="D5136" s="23">
        <v>45918</v>
      </c>
      <c r="E5136" t="s">
        <v>5</v>
      </c>
      <c r="F5136" t="s">
        <v>6</v>
      </c>
      <c r="G5136" s="22"/>
      <c r="H5136" t="s">
        <v>9591</v>
      </c>
      <c r="I5136" t="s">
        <v>3790</v>
      </c>
      <c r="J5136" t="s">
        <v>3791</v>
      </c>
      <c r="K5136" s="10" t="str">
        <f>+LEFT(V5136,4)</f>
        <v>BOX-</v>
      </c>
      <c r="L5136" t="s">
        <v>10</v>
      </c>
      <c r="M5136" s="52">
        <v>500</v>
      </c>
      <c r="N5136" t="s">
        <v>1472</v>
      </c>
      <c r="O5136" t="s">
        <v>11</v>
      </c>
      <c r="P5136" s="78">
        <v>16.45</v>
      </c>
      <c r="Q5136" s="11">
        <f>ROUND(P5136*M5136,2)</f>
        <v>8225</v>
      </c>
      <c r="R5136" s="12">
        <f>IF(O5136="HKD",7.8,IF(O5136="CNY",7.30034,1))</f>
        <v>7.3003400000000003</v>
      </c>
      <c r="S5136" s="14">
        <f>+ROUND(P5136/R5136,4)</f>
        <v>2.2532999999999999</v>
      </c>
      <c r="T5136" s="13">
        <f>ROUND(S5136*M5136,2)</f>
        <v>1126.6500000000001</v>
      </c>
      <c r="U5136" s="14" t="s">
        <v>349</v>
      </c>
      <c r="V5136" t="s">
        <v>1</v>
      </c>
      <c r="W5136" s="62">
        <v>7.1071999999999997</v>
      </c>
      <c r="X5136" s="48">
        <f t="shared" si="535"/>
        <v>1157.2771274200811</v>
      </c>
    </row>
    <row r="5137" spans="1:24" x14ac:dyDescent="0.2">
      <c r="A5137" s="38" t="str">
        <f t="shared" si="534"/>
        <v>2025-9</v>
      </c>
      <c r="B5137" t="s">
        <v>9372</v>
      </c>
      <c r="C5137" s="23">
        <v>45919</v>
      </c>
      <c r="D5137" s="23">
        <v>45903</v>
      </c>
      <c r="E5137" t="s">
        <v>311</v>
      </c>
      <c r="F5137" t="s">
        <v>312</v>
      </c>
      <c r="G5137" s="22"/>
      <c r="H5137" t="s">
        <v>9401</v>
      </c>
      <c r="I5137" t="s">
        <v>341</v>
      </c>
      <c r="J5137" t="s">
        <v>342</v>
      </c>
      <c r="K5137" s="10" t="str">
        <f>+LEFT(V5137,4)</f>
        <v>INM-</v>
      </c>
      <c r="L5137" t="s">
        <v>10</v>
      </c>
      <c r="M5137" s="52">
        <v>75</v>
      </c>
      <c r="N5137" t="s">
        <v>186</v>
      </c>
      <c r="O5137" t="s">
        <v>11</v>
      </c>
      <c r="P5137" s="78">
        <v>63.008800000000001</v>
      </c>
      <c r="Q5137" s="11">
        <f>ROUND(P5137*M5137,2)</f>
        <v>4725.66</v>
      </c>
      <c r="R5137" s="12">
        <f>IF(O5137="HKD",7.8,IF(O5137="CNY",7.30034,1))</f>
        <v>7.3003400000000003</v>
      </c>
      <c r="S5137" s="14">
        <f>+ROUND(P5137/R5137,4)</f>
        <v>8.6309000000000005</v>
      </c>
      <c r="T5137" s="13">
        <f>ROUND(S5137*M5137,2)</f>
        <v>647.32000000000005</v>
      </c>
      <c r="U5137" s="14" t="s">
        <v>349</v>
      </c>
      <c r="V5137" t="s">
        <v>327</v>
      </c>
      <c r="W5137" s="62">
        <v>7.1071999999999997</v>
      </c>
      <c r="X5137" s="48">
        <f t="shared" si="535"/>
        <v>664.9116389013958</v>
      </c>
    </row>
    <row r="5138" spans="1:24" x14ac:dyDescent="0.2">
      <c r="A5138" s="38" t="str">
        <f t="shared" si="534"/>
        <v>2025-9</v>
      </c>
      <c r="B5138" t="s">
        <v>9375</v>
      </c>
      <c r="C5138" s="23">
        <v>45919</v>
      </c>
      <c r="D5138" s="23">
        <v>45903</v>
      </c>
      <c r="E5138" t="s">
        <v>311</v>
      </c>
      <c r="F5138" t="s">
        <v>312</v>
      </c>
      <c r="G5138" s="22"/>
      <c r="H5138" t="s">
        <v>9401</v>
      </c>
      <c r="I5138" t="s">
        <v>331</v>
      </c>
      <c r="J5138" t="s">
        <v>332</v>
      </c>
      <c r="K5138" s="10" t="str">
        <f>+LEFT(V5138,4)</f>
        <v>INM-</v>
      </c>
      <c r="L5138" t="s">
        <v>10</v>
      </c>
      <c r="M5138" s="52">
        <v>25</v>
      </c>
      <c r="N5138" t="s">
        <v>186</v>
      </c>
      <c r="O5138" t="s">
        <v>11</v>
      </c>
      <c r="P5138" s="78">
        <v>64.778800000000004</v>
      </c>
      <c r="Q5138" s="11">
        <f>ROUND(P5138*M5138,2)</f>
        <v>1619.47</v>
      </c>
      <c r="R5138" s="12">
        <f>IF(O5138="HKD",7.8,IF(O5138="CNY",7.30034,1))</f>
        <v>7.3003400000000003</v>
      </c>
      <c r="S5138" s="14">
        <f>+ROUND(P5138/R5138,4)</f>
        <v>8.8734000000000002</v>
      </c>
      <c r="T5138" s="13">
        <f>ROUND(S5138*M5138,2)</f>
        <v>221.84</v>
      </c>
      <c r="U5138" s="14" t="s">
        <v>349</v>
      </c>
      <c r="V5138" t="s">
        <v>327</v>
      </c>
      <c r="W5138" s="62">
        <v>7.1071999999999997</v>
      </c>
      <c r="X5138" s="48">
        <f t="shared" si="535"/>
        <v>227.86329356145885</v>
      </c>
    </row>
    <row r="5139" spans="1:24" x14ac:dyDescent="0.2">
      <c r="A5139" s="38" t="str">
        <f t="shared" si="534"/>
        <v>2025-9</v>
      </c>
      <c r="B5139" t="s">
        <v>9384</v>
      </c>
      <c r="C5139" s="23">
        <v>45919</v>
      </c>
      <c r="D5139" s="23">
        <v>45888</v>
      </c>
      <c r="E5139" t="s">
        <v>9394</v>
      </c>
      <c r="F5139" t="s">
        <v>9395</v>
      </c>
      <c r="G5139" s="22"/>
      <c r="H5139" t="s">
        <v>9404</v>
      </c>
      <c r="I5139" t="s">
        <v>8689</v>
      </c>
      <c r="J5139" t="s">
        <v>8690</v>
      </c>
      <c r="K5139" s="10" t="str">
        <f>+LEFT(V5139,4)</f>
        <v>CUM-</v>
      </c>
      <c r="L5139" t="s">
        <v>10</v>
      </c>
      <c r="M5139" s="52">
        <v>1257</v>
      </c>
      <c r="N5139" t="s">
        <v>186</v>
      </c>
      <c r="O5139" t="s">
        <v>11</v>
      </c>
      <c r="P5139" s="78">
        <v>78.478800000000007</v>
      </c>
      <c r="Q5139" s="11">
        <f>ROUND(P5139*M5139,2)</f>
        <v>98647.85</v>
      </c>
      <c r="R5139" s="12">
        <f>IF(O5139="HKD",7.8,IF(O5139="CNY",7.30034,1))</f>
        <v>7.3003400000000003</v>
      </c>
      <c r="S5139" s="14">
        <f>+ROUND(P5139/R5139,4)</f>
        <v>10.75</v>
      </c>
      <c r="T5139" s="13">
        <f>ROUND(S5139*M5139,2)</f>
        <v>13512.75</v>
      </c>
      <c r="U5139" s="14" t="s">
        <v>349</v>
      </c>
      <c r="V5139" t="s">
        <v>9617</v>
      </c>
      <c r="W5139" s="62">
        <v>7.1071999999999997</v>
      </c>
      <c r="X5139" s="48">
        <f t="shared" si="535"/>
        <v>13879.988124718597</v>
      </c>
    </row>
    <row r="5140" spans="1:24" x14ac:dyDescent="0.2">
      <c r="A5140" s="38" t="str">
        <f t="shared" si="534"/>
        <v>2025-9</v>
      </c>
      <c r="B5140" t="s">
        <v>8876</v>
      </c>
      <c r="C5140" s="23">
        <v>45919</v>
      </c>
      <c r="D5140" s="23">
        <v>45897</v>
      </c>
      <c r="E5140" t="s">
        <v>9394</v>
      </c>
      <c r="F5140" t="s">
        <v>9395</v>
      </c>
      <c r="G5140" s="22"/>
      <c r="H5140" t="s">
        <v>9404</v>
      </c>
      <c r="I5140" t="s">
        <v>8689</v>
      </c>
      <c r="J5140" t="s">
        <v>8690</v>
      </c>
      <c r="K5140" s="10" t="str">
        <f>+LEFT(V5140,4)</f>
        <v>CUM-</v>
      </c>
      <c r="L5140" t="s">
        <v>10</v>
      </c>
      <c r="M5140" s="52">
        <v>3951</v>
      </c>
      <c r="N5140" t="s">
        <v>186</v>
      </c>
      <c r="O5140" t="s">
        <v>11</v>
      </c>
      <c r="P5140" s="78">
        <v>78.515900000000002</v>
      </c>
      <c r="Q5140" s="11">
        <f>ROUND(P5140*M5140,2)</f>
        <v>310216.32000000001</v>
      </c>
      <c r="R5140" s="12">
        <f>IF(O5140="HKD",7.8,IF(O5140="CNY",7.30034,1))</f>
        <v>7.3003400000000003</v>
      </c>
      <c r="S5140" s="14">
        <f>+ROUND(P5140/R5140,4)</f>
        <v>10.755100000000001</v>
      </c>
      <c r="T5140" s="13">
        <f>ROUND(S5140*M5140,2)</f>
        <v>42493.4</v>
      </c>
      <c r="U5140" s="14" t="s">
        <v>349</v>
      </c>
      <c r="V5140" t="s">
        <v>9617</v>
      </c>
      <c r="W5140" s="62">
        <v>7.1071999999999997</v>
      </c>
      <c r="X5140" s="48">
        <f t="shared" si="535"/>
        <v>43648.176623705534</v>
      </c>
    </row>
    <row r="5141" spans="1:24" x14ac:dyDescent="0.2">
      <c r="A5141" s="38" t="str">
        <f t="shared" si="534"/>
        <v>2025-9</v>
      </c>
      <c r="B5141" t="s">
        <v>9386</v>
      </c>
      <c r="C5141" s="23">
        <v>45919</v>
      </c>
      <c r="D5141" s="23">
        <v>45903</v>
      </c>
      <c r="E5141" t="s">
        <v>311</v>
      </c>
      <c r="F5141" t="s">
        <v>312</v>
      </c>
      <c r="G5141" s="22"/>
      <c r="H5141" t="s">
        <v>9401</v>
      </c>
      <c r="I5141" t="s">
        <v>662</v>
      </c>
      <c r="J5141" t="s">
        <v>663</v>
      </c>
      <c r="K5141" s="10" t="str">
        <f>+LEFT(V5141,4)</f>
        <v>INM-</v>
      </c>
      <c r="L5141" t="s">
        <v>10</v>
      </c>
      <c r="M5141" s="52">
        <v>125</v>
      </c>
      <c r="N5141" t="s">
        <v>186</v>
      </c>
      <c r="O5141" t="s">
        <v>11</v>
      </c>
      <c r="P5141" s="78">
        <v>92.743399999999994</v>
      </c>
      <c r="Q5141" s="11">
        <f>ROUND(P5141*M5141,2)</f>
        <v>11592.93</v>
      </c>
      <c r="R5141" s="12">
        <f>IF(O5141="HKD",7.8,IF(O5141="CNY",7.30034,1))</f>
        <v>7.3003400000000003</v>
      </c>
      <c r="S5141" s="14">
        <f>+ROUND(P5141/R5141,4)</f>
        <v>12.704000000000001</v>
      </c>
      <c r="T5141" s="13">
        <f>ROUND(S5141*M5141,2)</f>
        <v>1588</v>
      </c>
      <c r="U5141" s="14" t="s">
        <v>349</v>
      </c>
      <c r="V5141" t="s">
        <v>327</v>
      </c>
      <c r="W5141" s="62">
        <v>7.1071999999999997</v>
      </c>
      <c r="X5141" s="48">
        <f t="shared" si="535"/>
        <v>1631.1522118415128</v>
      </c>
    </row>
    <row r="5142" spans="1:24" x14ac:dyDescent="0.2">
      <c r="A5142" s="38" t="str">
        <f t="shared" si="534"/>
        <v>2025-9</v>
      </c>
      <c r="B5142" t="s">
        <v>8983</v>
      </c>
      <c r="C5142" s="23">
        <v>45922</v>
      </c>
      <c r="D5142" s="23">
        <v>45894</v>
      </c>
      <c r="E5142" t="s">
        <v>21</v>
      </c>
      <c r="F5142" t="s">
        <v>22</v>
      </c>
      <c r="G5142" s="22"/>
      <c r="H5142" t="s">
        <v>9439</v>
      </c>
      <c r="I5142" t="s">
        <v>824</v>
      </c>
      <c r="J5142" t="s">
        <v>825</v>
      </c>
      <c r="K5142" s="10" t="str">
        <f>+LEFT(V5142,4)</f>
        <v>BRKT</v>
      </c>
      <c r="L5142" t="s">
        <v>10</v>
      </c>
      <c r="M5142" s="52">
        <v>3200</v>
      </c>
      <c r="N5142" t="s">
        <v>1472</v>
      </c>
      <c r="O5142" t="s">
        <v>11</v>
      </c>
      <c r="P5142" s="78">
        <v>0.16919999999999999</v>
      </c>
      <c r="Q5142" s="11">
        <f>ROUND(P5142*M5142,2)</f>
        <v>541.44000000000005</v>
      </c>
      <c r="R5142" s="12">
        <f>IF(O5142="HKD",7.8,IF(O5142="CNY",7.30034,1))</f>
        <v>7.3003400000000003</v>
      </c>
      <c r="S5142" s="14">
        <f>+ROUND(P5142/R5142,4)</f>
        <v>2.3199999999999998E-2</v>
      </c>
      <c r="T5142" s="13">
        <f>ROUND(S5142*M5142,2)</f>
        <v>74.239999999999995</v>
      </c>
      <c r="U5142" s="14" t="s">
        <v>349</v>
      </c>
      <c r="V5142" t="s">
        <v>442</v>
      </c>
      <c r="W5142" s="62">
        <v>7.1071999999999997</v>
      </c>
      <c r="X5142" s="48">
        <f t="shared" si="535"/>
        <v>76.181900045024761</v>
      </c>
    </row>
    <row r="5143" spans="1:24" x14ac:dyDescent="0.2">
      <c r="A5143" s="38" t="str">
        <f t="shared" si="534"/>
        <v>2025-9</v>
      </c>
      <c r="B5143" t="s">
        <v>9013</v>
      </c>
      <c r="C5143" s="23">
        <v>45922</v>
      </c>
      <c r="D5143" s="23">
        <v>45894</v>
      </c>
      <c r="E5143" t="s">
        <v>21</v>
      </c>
      <c r="F5143" t="s">
        <v>22</v>
      </c>
      <c r="G5143" s="22"/>
      <c r="H5143" t="s">
        <v>9439</v>
      </c>
      <c r="I5143" t="s">
        <v>19</v>
      </c>
      <c r="J5143" t="s">
        <v>20</v>
      </c>
      <c r="K5143" s="10" t="str">
        <f>+LEFT(V5143,4)</f>
        <v>MISC</v>
      </c>
      <c r="L5143" t="s">
        <v>10</v>
      </c>
      <c r="M5143" s="52">
        <v>3200</v>
      </c>
      <c r="N5143" t="s">
        <v>1472</v>
      </c>
      <c r="O5143" t="s">
        <v>11</v>
      </c>
      <c r="P5143" s="78">
        <v>0.24679999999999999</v>
      </c>
      <c r="Q5143" s="11">
        <f>ROUND(P5143*M5143,2)</f>
        <v>789.76</v>
      </c>
      <c r="R5143" s="12">
        <f>IF(O5143="HKD",7.8,IF(O5143="CNY",7.30034,1))</f>
        <v>7.3003400000000003</v>
      </c>
      <c r="S5143" s="14">
        <f>+ROUND(P5143/R5143,4)</f>
        <v>3.3799999999999997E-2</v>
      </c>
      <c r="T5143" s="13">
        <f>ROUND(S5143*M5143,2)</f>
        <v>108.16</v>
      </c>
      <c r="U5143" s="14" t="s">
        <v>349</v>
      </c>
      <c r="V5143" t="s">
        <v>25</v>
      </c>
      <c r="W5143" s="62">
        <v>7.1071999999999997</v>
      </c>
      <c r="X5143" s="48">
        <f t="shared" si="535"/>
        <v>111.12111661413778</v>
      </c>
    </row>
    <row r="5144" spans="1:24" x14ac:dyDescent="0.2">
      <c r="A5144" s="38" t="str">
        <f t="shared" si="534"/>
        <v>2025-9</v>
      </c>
      <c r="B5144" t="s">
        <v>9088</v>
      </c>
      <c r="C5144" s="23">
        <v>45922</v>
      </c>
      <c r="D5144" s="23">
        <v>45909</v>
      </c>
      <c r="E5144" t="s">
        <v>28</v>
      </c>
      <c r="F5144" t="s">
        <v>29</v>
      </c>
      <c r="G5144" s="22"/>
      <c r="H5144" t="s">
        <v>9473</v>
      </c>
      <c r="I5144" t="s">
        <v>3607</v>
      </c>
      <c r="J5144" t="s">
        <v>3608</v>
      </c>
      <c r="K5144" s="10" t="str">
        <f>+LEFT(V5144,4)</f>
        <v>LHDL</v>
      </c>
      <c r="L5144" t="s">
        <v>10</v>
      </c>
      <c r="M5144" s="52">
        <v>500</v>
      </c>
      <c r="N5144" t="s">
        <v>1472</v>
      </c>
      <c r="O5144" t="s">
        <v>11</v>
      </c>
      <c r="P5144" s="78">
        <v>2.1898</v>
      </c>
      <c r="Q5144" s="11">
        <f>ROUND(P5144*M5144,2)</f>
        <v>1094.9000000000001</v>
      </c>
      <c r="R5144" s="12">
        <f>IF(O5144="HKD",7.8,IF(O5144="CNY",7.30034,1))</f>
        <v>7.3003400000000003</v>
      </c>
      <c r="S5144" s="14">
        <f>+ROUND(P5144/R5144,4)</f>
        <v>0.3</v>
      </c>
      <c r="T5144" s="13">
        <f>ROUND(S5144*M5144,2)</f>
        <v>150</v>
      </c>
      <c r="U5144" s="14" t="s">
        <v>349</v>
      </c>
      <c r="V5144" t="s">
        <v>125</v>
      </c>
      <c r="W5144" s="62">
        <v>7.1071999999999997</v>
      </c>
      <c r="X5144" s="48">
        <f t="shared" si="535"/>
        <v>154.05504277352543</v>
      </c>
    </row>
    <row r="5145" spans="1:24" x14ac:dyDescent="0.2">
      <c r="A5145" s="38" t="str">
        <f t="shared" si="534"/>
        <v>2025-9</v>
      </c>
      <c r="B5145" t="s">
        <v>9096</v>
      </c>
      <c r="C5145" s="23">
        <v>45922</v>
      </c>
      <c r="D5145" s="23">
        <v>45909</v>
      </c>
      <c r="E5145" t="s">
        <v>28</v>
      </c>
      <c r="F5145" t="s">
        <v>29</v>
      </c>
      <c r="G5145" s="22"/>
      <c r="H5145" t="s">
        <v>9473</v>
      </c>
      <c r="I5145" t="s">
        <v>3629</v>
      </c>
      <c r="J5145" t="s">
        <v>3608</v>
      </c>
      <c r="K5145" s="10" t="str">
        <f>+LEFT(V5145,4)</f>
        <v>SHDL</v>
      </c>
      <c r="L5145" t="s">
        <v>10</v>
      </c>
      <c r="M5145" s="52">
        <v>1000</v>
      </c>
      <c r="N5145" t="s">
        <v>1472</v>
      </c>
      <c r="O5145" t="s">
        <v>11</v>
      </c>
      <c r="P5145" s="78">
        <v>2.4588000000000001</v>
      </c>
      <c r="Q5145" s="11">
        <f>ROUND(P5145*M5145,2)</f>
        <v>2458.8000000000002</v>
      </c>
      <c r="R5145" s="12">
        <f>IF(O5145="HKD",7.8,IF(O5145="CNY",7.30034,1))</f>
        <v>7.3003400000000003</v>
      </c>
      <c r="S5145" s="14">
        <f>+ROUND(P5145/R5145,4)</f>
        <v>0.33679999999999999</v>
      </c>
      <c r="T5145" s="13">
        <f>ROUND(S5145*M5145,2)</f>
        <v>336.8</v>
      </c>
      <c r="U5145" s="14" t="s">
        <v>349</v>
      </c>
      <c r="V5145" t="s">
        <v>722</v>
      </c>
      <c r="W5145" s="62">
        <v>7.1071999999999997</v>
      </c>
      <c r="X5145" s="48">
        <f t="shared" si="535"/>
        <v>345.95902746510581</v>
      </c>
    </row>
    <row r="5146" spans="1:24" x14ac:dyDescent="0.2">
      <c r="A5146" s="38" t="str">
        <f t="shared" si="534"/>
        <v>2025-9</v>
      </c>
      <c r="B5146" t="s">
        <v>9124</v>
      </c>
      <c r="C5146" s="23">
        <v>45922</v>
      </c>
      <c r="D5146" s="23">
        <v>45911</v>
      </c>
      <c r="E5146" t="s">
        <v>1006</v>
      </c>
      <c r="F5146" t="s">
        <v>1007</v>
      </c>
      <c r="G5146" s="22"/>
      <c r="H5146" t="s">
        <v>9485</v>
      </c>
      <c r="I5146" t="s">
        <v>1695</v>
      </c>
      <c r="J5146" t="s">
        <v>1696</v>
      </c>
      <c r="K5146" s="10" t="str">
        <f>+LEFT(V5146,4)</f>
        <v>ALM-</v>
      </c>
      <c r="L5146" t="s">
        <v>98</v>
      </c>
      <c r="M5146" s="52">
        <v>592</v>
      </c>
      <c r="N5146" t="s">
        <v>186</v>
      </c>
      <c r="O5146" t="s">
        <v>11</v>
      </c>
      <c r="P5146" s="78">
        <v>2.9203999999999999</v>
      </c>
      <c r="Q5146" s="11">
        <f>ROUND(P5146*M5146,2)</f>
        <v>1728.88</v>
      </c>
      <c r="R5146" s="12">
        <f>IF(O5146="HKD",7.8,IF(O5146="CNY",7.30034,1))</f>
        <v>7.3003400000000003</v>
      </c>
      <c r="S5146" s="14">
        <f>+ROUND(P5146/R5146,4)</f>
        <v>0.4</v>
      </c>
      <c r="T5146" s="13">
        <f>ROUND(S5146*M5146,2)</f>
        <v>236.8</v>
      </c>
      <c r="U5146" s="14" t="s">
        <v>349</v>
      </c>
      <c r="V5146" t="s">
        <v>191</v>
      </c>
      <c r="W5146" s="62">
        <v>7.1071999999999997</v>
      </c>
      <c r="X5146" s="48">
        <f t="shared" si="535"/>
        <v>243.25709140027016</v>
      </c>
    </row>
    <row r="5147" spans="1:24" x14ac:dyDescent="0.2">
      <c r="A5147" s="38" t="str">
        <f t="shared" si="534"/>
        <v>2025-9</v>
      </c>
      <c r="B5147" t="s">
        <v>9125</v>
      </c>
      <c r="C5147" s="23">
        <v>45922</v>
      </c>
      <c r="D5147" s="23">
        <v>45911</v>
      </c>
      <c r="E5147" t="s">
        <v>1006</v>
      </c>
      <c r="F5147" t="s">
        <v>1007</v>
      </c>
      <c r="G5147" s="22"/>
      <c r="H5147" t="s">
        <v>9485</v>
      </c>
      <c r="I5147" t="s">
        <v>8773</v>
      </c>
      <c r="J5147" t="s">
        <v>8774</v>
      </c>
      <c r="K5147" s="10" t="str">
        <f>+LEFT(V5147,4)</f>
        <v>ALM-</v>
      </c>
      <c r="L5147" t="s">
        <v>98</v>
      </c>
      <c r="M5147" s="52">
        <v>560</v>
      </c>
      <c r="N5147" t="s">
        <v>186</v>
      </c>
      <c r="O5147" t="s">
        <v>11</v>
      </c>
      <c r="P5147" s="78">
        <v>2.9203999999999999</v>
      </c>
      <c r="Q5147" s="11">
        <f>ROUND(P5147*M5147,2)</f>
        <v>1635.42</v>
      </c>
      <c r="R5147" s="12">
        <f>IF(O5147="HKD",7.8,IF(O5147="CNY",7.30034,1))</f>
        <v>7.3003400000000003</v>
      </c>
      <c r="S5147" s="14">
        <f>+ROUND(P5147/R5147,4)</f>
        <v>0.4</v>
      </c>
      <c r="T5147" s="13">
        <f>ROUND(S5147*M5147,2)</f>
        <v>224</v>
      </c>
      <c r="U5147" s="14" t="s">
        <v>349</v>
      </c>
      <c r="V5147" t="s">
        <v>191</v>
      </c>
      <c r="W5147" s="62">
        <v>7.1071999999999997</v>
      </c>
      <c r="X5147" s="48">
        <f t="shared" si="535"/>
        <v>230.10805943268798</v>
      </c>
    </row>
    <row r="5148" spans="1:24" x14ac:dyDescent="0.2">
      <c r="A5148" s="38" t="str">
        <f t="shared" si="534"/>
        <v>2025-9</v>
      </c>
      <c r="B5148" t="s">
        <v>9126</v>
      </c>
      <c r="C5148" s="23">
        <v>45922</v>
      </c>
      <c r="D5148" s="23">
        <v>45911</v>
      </c>
      <c r="E5148" t="s">
        <v>1006</v>
      </c>
      <c r="F5148" t="s">
        <v>1007</v>
      </c>
      <c r="G5148" s="22"/>
      <c r="H5148" t="s">
        <v>9485</v>
      </c>
      <c r="I5148" t="s">
        <v>3194</v>
      </c>
      <c r="J5148" t="s">
        <v>3401</v>
      </c>
      <c r="K5148" s="10" t="str">
        <f>+LEFT(V5148,4)</f>
        <v>ALM-</v>
      </c>
      <c r="L5148" t="s">
        <v>98</v>
      </c>
      <c r="M5148" s="52">
        <v>1161</v>
      </c>
      <c r="N5148" t="s">
        <v>186</v>
      </c>
      <c r="O5148" t="s">
        <v>11</v>
      </c>
      <c r="P5148" s="78">
        <v>2.9203999999999999</v>
      </c>
      <c r="Q5148" s="11">
        <f>ROUND(P5148*M5148,2)</f>
        <v>3390.58</v>
      </c>
      <c r="R5148" s="12">
        <f>IF(O5148="HKD",7.8,IF(O5148="CNY",7.30034,1))</f>
        <v>7.3003400000000003</v>
      </c>
      <c r="S5148" s="14">
        <f>+ROUND(P5148/R5148,4)</f>
        <v>0.4</v>
      </c>
      <c r="T5148" s="13">
        <f>ROUND(S5148*M5148,2)</f>
        <v>464.4</v>
      </c>
      <c r="U5148" s="14" t="s">
        <v>349</v>
      </c>
      <c r="V5148" t="s">
        <v>191</v>
      </c>
      <c r="W5148" s="62">
        <v>7.1071999999999997</v>
      </c>
      <c r="X5148" s="48">
        <f t="shared" si="535"/>
        <v>477.06331607384061</v>
      </c>
    </row>
    <row r="5149" spans="1:24" x14ac:dyDescent="0.2">
      <c r="A5149" s="38" t="str">
        <f t="shared" si="534"/>
        <v>2025-9</v>
      </c>
      <c r="B5149" t="s">
        <v>9127</v>
      </c>
      <c r="C5149" s="23">
        <v>45922</v>
      </c>
      <c r="D5149" s="23">
        <v>45912</v>
      </c>
      <c r="E5149" t="s">
        <v>1006</v>
      </c>
      <c r="F5149" t="s">
        <v>1007</v>
      </c>
      <c r="G5149" s="22"/>
      <c r="H5149" t="s">
        <v>9485</v>
      </c>
      <c r="I5149" t="s">
        <v>3256</v>
      </c>
      <c r="J5149" t="s">
        <v>3463</v>
      </c>
      <c r="K5149" s="10" t="str">
        <f>+LEFT(V5149,4)</f>
        <v>ALM-</v>
      </c>
      <c r="L5149" t="s">
        <v>98</v>
      </c>
      <c r="M5149" s="52">
        <v>935</v>
      </c>
      <c r="N5149" t="s">
        <v>186</v>
      </c>
      <c r="O5149" t="s">
        <v>11</v>
      </c>
      <c r="P5149" s="78">
        <v>2.9203999999999999</v>
      </c>
      <c r="Q5149" s="11">
        <f>ROUND(P5149*M5149,2)</f>
        <v>2730.57</v>
      </c>
      <c r="R5149" s="12">
        <f>IF(O5149="HKD",7.8,IF(O5149="CNY",7.30034,1))</f>
        <v>7.3003400000000003</v>
      </c>
      <c r="S5149" s="14">
        <f>+ROUND(P5149/R5149,4)</f>
        <v>0.4</v>
      </c>
      <c r="T5149" s="13">
        <f>ROUND(S5149*M5149,2)</f>
        <v>374</v>
      </c>
      <c r="U5149" s="14" t="s">
        <v>349</v>
      </c>
      <c r="V5149" t="s">
        <v>191</v>
      </c>
      <c r="W5149" s="62">
        <v>7.1071999999999997</v>
      </c>
      <c r="X5149" s="48">
        <f t="shared" si="535"/>
        <v>384.19827780279155</v>
      </c>
    </row>
    <row r="5150" spans="1:24" x14ac:dyDescent="0.2">
      <c r="A5150" s="38" t="str">
        <f t="shared" si="534"/>
        <v>2025-9</v>
      </c>
      <c r="B5150" t="s">
        <v>9128</v>
      </c>
      <c r="C5150" s="23">
        <v>45922</v>
      </c>
      <c r="D5150" s="23">
        <v>45912</v>
      </c>
      <c r="E5150" t="s">
        <v>1006</v>
      </c>
      <c r="F5150" t="s">
        <v>1007</v>
      </c>
      <c r="G5150" s="22"/>
      <c r="H5150" t="s">
        <v>9485</v>
      </c>
      <c r="I5150" t="s">
        <v>1019</v>
      </c>
      <c r="J5150" t="s">
        <v>1020</v>
      </c>
      <c r="K5150" s="10" t="str">
        <f>+LEFT(V5150,4)</f>
        <v>ALM-</v>
      </c>
      <c r="L5150" t="s">
        <v>98</v>
      </c>
      <c r="M5150" s="52">
        <v>1758</v>
      </c>
      <c r="N5150" t="s">
        <v>186</v>
      </c>
      <c r="O5150" t="s">
        <v>11</v>
      </c>
      <c r="P5150" s="78">
        <v>2.9203999999999999</v>
      </c>
      <c r="Q5150" s="11">
        <f>ROUND(P5150*M5150,2)</f>
        <v>5134.0600000000004</v>
      </c>
      <c r="R5150" s="12">
        <f>IF(O5150="HKD",7.8,IF(O5150="CNY",7.30034,1))</f>
        <v>7.3003400000000003</v>
      </c>
      <c r="S5150" s="14">
        <f>+ROUND(P5150/R5150,4)</f>
        <v>0.4</v>
      </c>
      <c r="T5150" s="13">
        <f>ROUND(S5150*M5150,2)</f>
        <v>703.2</v>
      </c>
      <c r="U5150" s="14" t="s">
        <v>349</v>
      </c>
      <c r="V5150" t="s">
        <v>191</v>
      </c>
      <c r="W5150" s="62">
        <v>7.1071999999999997</v>
      </c>
      <c r="X5150" s="48">
        <f t="shared" si="535"/>
        <v>722.3749437190454</v>
      </c>
    </row>
    <row r="5151" spans="1:24" x14ac:dyDescent="0.2">
      <c r="A5151" s="38" t="str">
        <f t="shared" si="534"/>
        <v>2025-9</v>
      </c>
      <c r="B5151" t="s">
        <v>9129</v>
      </c>
      <c r="C5151" s="23">
        <v>45922</v>
      </c>
      <c r="D5151" s="23">
        <v>45912</v>
      </c>
      <c r="E5151" t="s">
        <v>1006</v>
      </c>
      <c r="F5151" t="s">
        <v>1007</v>
      </c>
      <c r="G5151" s="22"/>
      <c r="H5151" t="s">
        <v>9485</v>
      </c>
      <c r="I5151" t="s">
        <v>3266</v>
      </c>
      <c r="J5151" t="s">
        <v>3473</v>
      </c>
      <c r="K5151" s="10" t="str">
        <f>+LEFT(V5151,4)</f>
        <v>ALM-</v>
      </c>
      <c r="L5151" t="s">
        <v>98</v>
      </c>
      <c r="M5151" s="52">
        <v>966</v>
      </c>
      <c r="N5151" t="s">
        <v>186</v>
      </c>
      <c r="O5151" t="s">
        <v>11</v>
      </c>
      <c r="P5151" s="78">
        <v>2.9203999999999999</v>
      </c>
      <c r="Q5151" s="11">
        <f>ROUND(P5151*M5151,2)</f>
        <v>2821.11</v>
      </c>
      <c r="R5151" s="12">
        <f>IF(O5151="HKD",7.8,IF(O5151="CNY",7.30034,1))</f>
        <v>7.3003400000000003</v>
      </c>
      <c r="S5151" s="14">
        <f>+ROUND(P5151/R5151,4)</f>
        <v>0.4</v>
      </c>
      <c r="T5151" s="13">
        <f>ROUND(S5151*M5151,2)</f>
        <v>386.4</v>
      </c>
      <c r="U5151" s="14" t="s">
        <v>349</v>
      </c>
      <c r="V5151" t="s">
        <v>191</v>
      </c>
      <c r="W5151" s="62">
        <v>7.1071999999999997</v>
      </c>
      <c r="X5151" s="48">
        <f t="shared" si="535"/>
        <v>396.93640252138675</v>
      </c>
    </row>
    <row r="5152" spans="1:24" x14ac:dyDescent="0.2">
      <c r="A5152" s="38" t="str">
        <f t="shared" si="534"/>
        <v>2025-9</v>
      </c>
      <c r="B5152" t="s">
        <v>9139</v>
      </c>
      <c r="C5152" s="23">
        <v>45922</v>
      </c>
      <c r="D5152" s="23">
        <v>45911</v>
      </c>
      <c r="E5152" t="s">
        <v>1006</v>
      </c>
      <c r="F5152" t="s">
        <v>1007</v>
      </c>
      <c r="G5152" s="22"/>
      <c r="H5152" t="s">
        <v>9485</v>
      </c>
      <c r="I5152" t="s">
        <v>8779</v>
      </c>
      <c r="J5152" t="s">
        <v>8780</v>
      </c>
      <c r="K5152" s="10" t="str">
        <f>+LEFT(V5152,4)</f>
        <v>ALM-</v>
      </c>
      <c r="L5152" t="s">
        <v>98</v>
      </c>
      <c r="M5152" s="52">
        <v>550</v>
      </c>
      <c r="N5152" t="s">
        <v>186</v>
      </c>
      <c r="O5152" t="s">
        <v>11</v>
      </c>
      <c r="P5152" s="78">
        <v>3.0973000000000002</v>
      </c>
      <c r="Q5152" s="11">
        <f>ROUND(P5152*M5152,2)</f>
        <v>1703.52</v>
      </c>
      <c r="R5152" s="12">
        <f>IF(O5152="HKD",7.8,IF(O5152="CNY",7.30034,1))</f>
        <v>7.3003400000000003</v>
      </c>
      <c r="S5152" s="14">
        <f>+ROUND(P5152/R5152,4)</f>
        <v>0.42430000000000001</v>
      </c>
      <c r="T5152" s="13">
        <f>ROUND(S5152*M5152,2)</f>
        <v>233.37</v>
      </c>
      <c r="U5152" s="14" t="s">
        <v>349</v>
      </c>
      <c r="V5152" t="s">
        <v>191</v>
      </c>
      <c r="W5152" s="62">
        <v>7.1071999999999997</v>
      </c>
      <c r="X5152" s="48">
        <f t="shared" si="535"/>
        <v>239.68862561909052</v>
      </c>
    </row>
    <row r="5153" spans="1:24" x14ac:dyDescent="0.2">
      <c r="A5153" s="38" t="str">
        <f t="shared" si="534"/>
        <v>2025-9</v>
      </c>
      <c r="B5153" t="s">
        <v>9140</v>
      </c>
      <c r="C5153" s="23">
        <v>45922</v>
      </c>
      <c r="D5153" s="23">
        <v>45911</v>
      </c>
      <c r="E5153" t="s">
        <v>1006</v>
      </c>
      <c r="F5153" t="s">
        <v>1007</v>
      </c>
      <c r="G5153" s="22"/>
      <c r="H5153" t="s">
        <v>9485</v>
      </c>
      <c r="I5153" t="s">
        <v>1013</v>
      </c>
      <c r="J5153" t="s">
        <v>1014</v>
      </c>
      <c r="K5153" s="10" t="str">
        <f>+LEFT(V5153,4)</f>
        <v>ALM-</v>
      </c>
      <c r="L5153" t="s">
        <v>98</v>
      </c>
      <c r="M5153" s="52">
        <v>542</v>
      </c>
      <c r="N5153" t="s">
        <v>186</v>
      </c>
      <c r="O5153" t="s">
        <v>11</v>
      </c>
      <c r="P5153" s="78">
        <v>3.0973000000000002</v>
      </c>
      <c r="Q5153" s="11">
        <f>ROUND(P5153*M5153,2)</f>
        <v>1678.74</v>
      </c>
      <c r="R5153" s="12">
        <f>IF(O5153="HKD",7.8,IF(O5153="CNY",7.30034,1))</f>
        <v>7.3003400000000003</v>
      </c>
      <c r="S5153" s="14">
        <f>+ROUND(P5153/R5153,4)</f>
        <v>0.42430000000000001</v>
      </c>
      <c r="T5153" s="13">
        <f>ROUND(S5153*M5153,2)</f>
        <v>229.97</v>
      </c>
      <c r="U5153" s="14" t="s">
        <v>349</v>
      </c>
      <c r="V5153" t="s">
        <v>191</v>
      </c>
      <c r="W5153" s="62">
        <v>7.1071999999999997</v>
      </c>
      <c r="X5153" s="48">
        <f t="shared" si="535"/>
        <v>236.20224561008555</v>
      </c>
    </row>
    <row r="5154" spans="1:24" x14ac:dyDescent="0.2">
      <c r="A5154" s="38" t="str">
        <f t="shared" si="534"/>
        <v>2025-9</v>
      </c>
      <c r="B5154" t="s">
        <v>9141</v>
      </c>
      <c r="C5154" s="23">
        <v>45922</v>
      </c>
      <c r="D5154" s="23">
        <v>45912</v>
      </c>
      <c r="E5154" t="s">
        <v>1006</v>
      </c>
      <c r="F5154" t="s">
        <v>1007</v>
      </c>
      <c r="G5154" s="22"/>
      <c r="H5154" t="s">
        <v>9485</v>
      </c>
      <c r="I5154" t="s">
        <v>1013</v>
      </c>
      <c r="J5154" t="s">
        <v>1014</v>
      </c>
      <c r="K5154" s="10" t="str">
        <f>+LEFT(V5154,4)</f>
        <v>ALM-</v>
      </c>
      <c r="L5154" t="s">
        <v>98</v>
      </c>
      <c r="M5154" s="52">
        <v>500</v>
      </c>
      <c r="N5154" t="s">
        <v>186</v>
      </c>
      <c r="O5154" t="s">
        <v>11</v>
      </c>
      <c r="P5154" s="78">
        <v>3.0973000000000002</v>
      </c>
      <c r="Q5154" s="11">
        <f>ROUND(P5154*M5154,2)</f>
        <v>1548.65</v>
      </c>
      <c r="R5154" s="12">
        <f>IF(O5154="HKD",7.8,IF(O5154="CNY",7.30034,1))</f>
        <v>7.3003400000000003</v>
      </c>
      <c r="S5154" s="14">
        <f>+ROUND(P5154/R5154,4)</f>
        <v>0.42430000000000001</v>
      </c>
      <c r="T5154" s="13">
        <f>ROUND(S5154*M5154,2)</f>
        <v>212.15</v>
      </c>
      <c r="U5154" s="14" t="s">
        <v>349</v>
      </c>
      <c r="V5154" t="s">
        <v>191</v>
      </c>
      <c r="W5154" s="62">
        <v>7.1071999999999997</v>
      </c>
      <c r="X5154" s="48">
        <f t="shared" si="535"/>
        <v>217.89875056280954</v>
      </c>
    </row>
    <row r="5155" spans="1:24" x14ac:dyDescent="0.2">
      <c r="A5155" s="38" t="str">
        <f t="shared" si="534"/>
        <v>2025-9</v>
      </c>
      <c r="B5155" t="s">
        <v>9163</v>
      </c>
      <c r="C5155" s="23">
        <v>45922</v>
      </c>
      <c r="D5155" s="23">
        <v>45909</v>
      </c>
      <c r="E5155" t="s">
        <v>149</v>
      </c>
      <c r="F5155" t="s">
        <v>150</v>
      </c>
      <c r="G5155" s="22"/>
      <c r="H5155" t="s">
        <v>9491</v>
      </c>
      <c r="I5155" t="s">
        <v>1183</v>
      </c>
      <c r="J5155" t="s">
        <v>1184</v>
      </c>
      <c r="K5155" s="10" t="str">
        <f>+LEFT(V5155,4)</f>
        <v>GLID</v>
      </c>
      <c r="L5155" t="s">
        <v>10</v>
      </c>
      <c r="M5155" s="52">
        <v>500</v>
      </c>
      <c r="N5155" t="s">
        <v>1472</v>
      </c>
      <c r="O5155" t="s">
        <v>11</v>
      </c>
      <c r="P5155" s="78">
        <v>3.1461000000000001</v>
      </c>
      <c r="Q5155" s="11">
        <f>ROUND(P5155*M5155,2)</f>
        <v>1573.05</v>
      </c>
      <c r="R5155" s="12">
        <f>IF(O5155="HKD",7.8,IF(O5155="CNY",7.30034,1))</f>
        <v>7.3003400000000003</v>
      </c>
      <c r="S5155" s="14">
        <f>+ROUND(P5155/R5155,4)</f>
        <v>0.43099999999999999</v>
      </c>
      <c r="T5155" s="13">
        <f>ROUND(S5155*M5155,2)</f>
        <v>215.5</v>
      </c>
      <c r="U5155" s="14" t="s">
        <v>349</v>
      </c>
      <c r="V5155" t="s">
        <v>78</v>
      </c>
      <c r="W5155" s="62">
        <v>7.1071999999999997</v>
      </c>
      <c r="X5155" s="48">
        <f t="shared" si="535"/>
        <v>221.33188878883385</v>
      </c>
    </row>
    <row r="5156" spans="1:24" x14ac:dyDescent="0.2">
      <c r="A5156" s="38" t="str">
        <f t="shared" si="534"/>
        <v>2025-9</v>
      </c>
      <c r="B5156" t="s">
        <v>9190</v>
      </c>
      <c r="C5156" s="23">
        <v>45922</v>
      </c>
      <c r="D5156" s="23">
        <v>45894</v>
      </c>
      <c r="E5156" t="s">
        <v>149</v>
      </c>
      <c r="F5156" t="s">
        <v>150</v>
      </c>
      <c r="G5156" s="22"/>
      <c r="H5156" t="s">
        <v>9491</v>
      </c>
      <c r="I5156" t="s">
        <v>8789</v>
      </c>
      <c r="J5156" t="s">
        <v>8790</v>
      </c>
      <c r="K5156" s="10" t="str">
        <f>+LEFT(V5156,4)</f>
        <v>GLID</v>
      </c>
      <c r="L5156" t="s">
        <v>10</v>
      </c>
      <c r="M5156" s="52">
        <v>950</v>
      </c>
      <c r="N5156" t="s">
        <v>1472</v>
      </c>
      <c r="O5156" t="s">
        <v>11</v>
      </c>
      <c r="P5156" s="78">
        <v>3.82</v>
      </c>
      <c r="Q5156" s="11">
        <f>ROUND(P5156*M5156,2)</f>
        <v>3629</v>
      </c>
      <c r="R5156" s="12">
        <f>IF(O5156="HKD",7.8,IF(O5156="CNY",7.30034,1))</f>
        <v>7.3003400000000003</v>
      </c>
      <c r="S5156" s="14">
        <f>+ROUND(P5156/R5156,4)</f>
        <v>0.52329999999999999</v>
      </c>
      <c r="T5156" s="13">
        <f>ROUND(S5156*M5156,2)</f>
        <v>497.14</v>
      </c>
      <c r="U5156" s="14" t="s">
        <v>349</v>
      </c>
      <c r="V5156" t="s">
        <v>78</v>
      </c>
      <c r="W5156" s="62">
        <v>7.1071999999999997</v>
      </c>
      <c r="X5156" s="48">
        <f t="shared" si="535"/>
        <v>510.60895992796037</v>
      </c>
    </row>
    <row r="5157" spans="1:24" x14ac:dyDescent="0.2">
      <c r="A5157" s="38" t="str">
        <f t="shared" si="534"/>
        <v>2025-9</v>
      </c>
      <c r="B5157" t="s">
        <v>9191</v>
      </c>
      <c r="C5157" s="23">
        <v>45922</v>
      </c>
      <c r="D5157" s="23">
        <v>45915</v>
      </c>
      <c r="E5157" t="s">
        <v>149</v>
      </c>
      <c r="F5157" t="s">
        <v>150</v>
      </c>
      <c r="G5157" s="22"/>
      <c r="H5157" t="s">
        <v>9491</v>
      </c>
      <c r="I5157" t="s">
        <v>8789</v>
      </c>
      <c r="J5157" t="s">
        <v>8790</v>
      </c>
      <c r="K5157" s="10" t="str">
        <f>+LEFT(V5157,4)</f>
        <v>GLID</v>
      </c>
      <c r="L5157" t="s">
        <v>10</v>
      </c>
      <c r="M5157" s="52">
        <v>520</v>
      </c>
      <c r="N5157" t="s">
        <v>1472</v>
      </c>
      <c r="O5157" t="s">
        <v>11</v>
      </c>
      <c r="P5157" s="78">
        <v>3.82</v>
      </c>
      <c r="Q5157" s="11">
        <f>ROUND(P5157*M5157,2)</f>
        <v>1986.4</v>
      </c>
      <c r="R5157" s="12">
        <f>IF(O5157="HKD",7.8,IF(O5157="CNY",7.30034,1))</f>
        <v>7.3003400000000003</v>
      </c>
      <c r="S5157" s="14">
        <f>+ROUND(P5157/R5157,4)</f>
        <v>0.52329999999999999</v>
      </c>
      <c r="T5157" s="13">
        <f>ROUND(S5157*M5157,2)</f>
        <v>272.12</v>
      </c>
      <c r="U5157" s="14" t="s">
        <v>349</v>
      </c>
      <c r="V5157" t="s">
        <v>78</v>
      </c>
      <c r="W5157" s="62">
        <v>7.1071999999999997</v>
      </c>
      <c r="X5157" s="48">
        <f t="shared" si="535"/>
        <v>279.49122017109408</v>
      </c>
    </row>
    <row r="5158" spans="1:24" x14ac:dyDescent="0.2">
      <c r="A5158" s="38" t="str">
        <f t="shared" si="534"/>
        <v>2025-9</v>
      </c>
      <c r="B5158" t="s">
        <v>9246</v>
      </c>
      <c r="C5158" s="23">
        <v>45922</v>
      </c>
      <c r="D5158" s="23">
        <v>45807</v>
      </c>
      <c r="E5158" t="s">
        <v>149</v>
      </c>
      <c r="F5158" t="s">
        <v>150</v>
      </c>
      <c r="G5158" s="22"/>
      <c r="H5158" t="s">
        <v>9545</v>
      </c>
      <c r="I5158" t="s">
        <v>274</v>
      </c>
      <c r="J5158" t="s">
        <v>275</v>
      </c>
      <c r="K5158" s="10" t="str">
        <f>+LEFT(V5158,4)</f>
        <v>SKU-</v>
      </c>
      <c r="L5158" t="s">
        <v>98</v>
      </c>
      <c r="M5158" s="52">
        <v>3000</v>
      </c>
      <c r="N5158" t="s">
        <v>1472</v>
      </c>
      <c r="O5158" t="s">
        <v>11</v>
      </c>
      <c r="P5158" s="78">
        <v>5.4371</v>
      </c>
      <c r="Q5158" s="11">
        <f>ROUND(P5158*M5158,2)</f>
        <v>16311.3</v>
      </c>
      <c r="R5158" s="12">
        <f>IF(O5158="HKD",7.8,IF(O5158="CNY",7.30034,1))</f>
        <v>7.3003400000000003</v>
      </c>
      <c r="S5158" s="14">
        <f>+ROUND(P5158/R5158,4)</f>
        <v>0.74480000000000002</v>
      </c>
      <c r="T5158" s="13">
        <f>ROUND(S5158*M5158,2)</f>
        <v>2234.4</v>
      </c>
      <c r="U5158" s="14" t="s">
        <v>349</v>
      </c>
      <c r="V5158" t="s">
        <v>2</v>
      </c>
      <c r="W5158" s="62">
        <v>7.1071999999999997</v>
      </c>
      <c r="X5158" s="48">
        <f t="shared" si="535"/>
        <v>2295.0388338586226</v>
      </c>
    </row>
    <row r="5159" spans="1:24" x14ac:dyDescent="0.2">
      <c r="A5159" s="38" t="str">
        <f t="shared" si="534"/>
        <v>2025-9</v>
      </c>
      <c r="B5159" t="s">
        <v>9252</v>
      </c>
      <c r="C5159" s="23">
        <v>45922</v>
      </c>
      <c r="D5159" s="23">
        <v>45839</v>
      </c>
      <c r="E5159" t="s">
        <v>569</v>
      </c>
      <c r="F5159" t="s">
        <v>570</v>
      </c>
      <c r="G5159" s="22"/>
      <c r="H5159" t="s">
        <v>9554</v>
      </c>
      <c r="I5159" t="s">
        <v>1778</v>
      </c>
      <c r="J5159" t="s">
        <v>1779</v>
      </c>
      <c r="K5159" s="10" t="str">
        <f>+LEFT(V5159,4)</f>
        <v>MISC</v>
      </c>
      <c r="L5159" t="s">
        <v>10</v>
      </c>
      <c r="M5159" s="52">
        <v>5330</v>
      </c>
      <c r="N5159" t="s">
        <v>1472</v>
      </c>
      <c r="O5159" t="s">
        <v>11</v>
      </c>
      <c r="P5159" s="78">
        <v>5.8394000000000004</v>
      </c>
      <c r="Q5159" s="11">
        <f>ROUND(P5159*M5159,2)</f>
        <v>31124</v>
      </c>
      <c r="R5159" s="12">
        <f>IF(O5159="HKD",7.8,IF(O5159="CNY",7.30034,1))</f>
        <v>7.3003400000000003</v>
      </c>
      <c r="S5159" s="14">
        <f>+ROUND(P5159/R5159,4)</f>
        <v>0.79990000000000006</v>
      </c>
      <c r="T5159" s="13">
        <f>ROUND(S5159*M5159,2)</f>
        <v>4263.47</v>
      </c>
      <c r="U5159" s="14" t="s">
        <v>349</v>
      </c>
      <c r="V5159" t="s">
        <v>25</v>
      </c>
      <c r="W5159" s="62">
        <v>7.1071999999999997</v>
      </c>
      <c r="X5159" s="48">
        <f t="shared" si="535"/>
        <v>4379.2213529941473</v>
      </c>
    </row>
    <row r="5160" spans="1:24" x14ac:dyDescent="0.2">
      <c r="A5160" s="38" t="str">
        <f t="shared" si="534"/>
        <v>2025-9</v>
      </c>
      <c r="B5160" t="s">
        <v>8374</v>
      </c>
      <c r="C5160" s="23">
        <v>45922</v>
      </c>
      <c r="D5160" s="23">
        <v>45856</v>
      </c>
      <c r="E5160" t="s">
        <v>287</v>
      </c>
      <c r="F5160" t="s">
        <v>288</v>
      </c>
      <c r="G5160" s="22"/>
      <c r="H5160" t="s">
        <v>9562</v>
      </c>
      <c r="I5160" t="s">
        <v>81</v>
      </c>
      <c r="J5160" t="s">
        <v>82</v>
      </c>
      <c r="K5160" s="10" t="str">
        <f>+LEFT(V5160,4)</f>
        <v>ANYD</v>
      </c>
      <c r="L5160" t="s">
        <v>10</v>
      </c>
      <c r="M5160" s="52">
        <v>1168</v>
      </c>
      <c r="N5160" t="s">
        <v>1472</v>
      </c>
      <c r="O5160" t="s">
        <v>11</v>
      </c>
      <c r="P5160" s="78">
        <v>6.4610000000000003</v>
      </c>
      <c r="Q5160" s="11">
        <f>ROUND(P5160*M5160,2)</f>
        <v>7546.45</v>
      </c>
      <c r="R5160" s="12">
        <f>IF(O5160="HKD",7.8,IF(O5160="CNY",7.30034,1))</f>
        <v>7.3003400000000003</v>
      </c>
      <c r="S5160" s="14">
        <f>+ROUND(P5160/R5160,4)</f>
        <v>0.88500000000000001</v>
      </c>
      <c r="T5160" s="13">
        <f>ROUND(S5160*M5160,2)</f>
        <v>1033.68</v>
      </c>
      <c r="U5160" s="14" t="s">
        <v>349</v>
      </c>
      <c r="V5160" t="s">
        <v>36</v>
      </c>
      <c r="W5160" s="62">
        <v>7.1071999999999997</v>
      </c>
      <c r="X5160" s="48">
        <f t="shared" si="535"/>
        <v>1061.8032417829809</v>
      </c>
    </row>
    <row r="5161" spans="1:24" x14ac:dyDescent="0.2">
      <c r="A5161" s="38" t="str">
        <f t="shared" si="534"/>
        <v>2025-9</v>
      </c>
      <c r="B5161" t="s">
        <v>9263</v>
      </c>
      <c r="C5161" s="23">
        <v>45922</v>
      </c>
      <c r="D5161" s="23">
        <v>45895</v>
      </c>
      <c r="E5161" t="s">
        <v>287</v>
      </c>
      <c r="F5161" t="s">
        <v>288</v>
      </c>
      <c r="G5161" s="22"/>
      <c r="H5161" t="s">
        <v>9562</v>
      </c>
      <c r="I5161" t="s">
        <v>81</v>
      </c>
      <c r="J5161" t="s">
        <v>82</v>
      </c>
      <c r="K5161" s="10" t="str">
        <f>+LEFT(V5161,4)</f>
        <v>ANYD</v>
      </c>
      <c r="L5161" t="s">
        <v>10</v>
      </c>
      <c r="M5161" s="52">
        <v>1172</v>
      </c>
      <c r="N5161" t="s">
        <v>1472</v>
      </c>
      <c r="O5161" t="s">
        <v>11</v>
      </c>
      <c r="P5161" s="78">
        <v>6.4610000000000003</v>
      </c>
      <c r="Q5161" s="11">
        <f>ROUND(P5161*M5161,2)</f>
        <v>7572.29</v>
      </c>
      <c r="R5161" s="12">
        <f>IF(O5161="HKD",7.8,IF(O5161="CNY",7.30034,1))</f>
        <v>7.3003400000000003</v>
      </c>
      <c r="S5161" s="14">
        <f>+ROUND(P5161/R5161,4)</f>
        <v>0.88500000000000001</v>
      </c>
      <c r="T5161" s="13">
        <f>ROUND(S5161*M5161,2)</f>
        <v>1037.22</v>
      </c>
      <c r="U5161" s="14" t="s">
        <v>349</v>
      </c>
      <c r="V5161" t="s">
        <v>36</v>
      </c>
      <c r="W5161" s="62">
        <v>7.1071999999999997</v>
      </c>
      <c r="X5161" s="48">
        <f t="shared" si="535"/>
        <v>1065.4395542548402</v>
      </c>
    </row>
    <row r="5162" spans="1:24" x14ac:dyDescent="0.2">
      <c r="A5162" s="38" t="str">
        <f t="shared" si="534"/>
        <v>2025-9</v>
      </c>
      <c r="B5162" t="s">
        <v>9264</v>
      </c>
      <c r="C5162" s="23">
        <v>45922</v>
      </c>
      <c r="D5162" s="23">
        <v>45916</v>
      </c>
      <c r="E5162" t="s">
        <v>2257</v>
      </c>
      <c r="F5162" t="s">
        <v>2258</v>
      </c>
      <c r="G5162" s="22"/>
      <c r="H5162" t="s">
        <v>9567</v>
      </c>
      <c r="I5162" t="s">
        <v>8813</v>
      </c>
      <c r="J5162" t="s">
        <v>8814</v>
      </c>
      <c r="K5162" s="10" t="str">
        <f>+LEFT(V5162,4)</f>
        <v>SSM-</v>
      </c>
      <c r="L5162" t="s">
        <v>10</v>
      </c>
      <c r="M5162" s="52">
        <v>22298</v>
      </c>
      <c r="N5162" t="s">
        <v>186</v>
      </c>
      <c r="O5162" t="s">
        <v>11</v>
      </c>
      <c r="P5162" s="78">
        <v>6.6814</v>
      </c>
      <c r="Q5162" s="11">
        <f>ROUND(P5162*M5162,2)</f>
        <v>148981.85999999999</v>
      </c>
      <c r="R5162" s="12">
        <f>IF(O5162="HKD",7.8,IF(O5162="CNY",7.30034,1))</f>
        <v>7.3003400000000003</v>
      </c>
      <c r="S5162" s="14">
        <f>+ROUND(P5162/R5162,4)</f>
        <v>0.91520000000000001</v>
      </c>
      <c r="T5162" s="13">
        <f>ROUND(S5162*M5162,2)</f>
        <v>20407.13</v>
      </c>
      <c r="U5162" s="14" t="s">
        <v>349</v>
      </c>
      <c r="V5162" t="s">
        <v>33</v>
      </c>
      <c r="W5162" s="62">
        <v>7.1071999999999997</v>
      </c>
      <c r="X5162" s="48">
        <f t="shared" si="535"/>
        <v>20962.102825303919</v>
      </c>
    </row>
    <row r="5163" spans="1:24" x14ac:dyDescent="0.2">
      <c r="A5163" s="38" t="str">
        <f t="shared" si="534"/>
        <v>2025-9</v>
      </c>
      <c r="B5163" t="s">
        <v>9266</v>
      </c>
      <c r="C5163" s="23">
        <v>45922</v>
      </c>
      <c r="D5163" s="23">
        <v>45807</v>
      </c>
      <c r="E5163" t="s">
        <v>149</v>
      </c>
      <c r="F5163" t="s">
        <v>150</v>
      </c>
      <c r="G5163" s="22"/>
      <c r="H5163" t="s">
        <v>9545</v>
      </c>
      <c r="I5163" t="s">
        <v>345</v>
      </c>
      <c r="J5163" t="s">
        <v>346</v>
      </c>
      <c r="K5163" s="10" t="str">
        <f>+LEFT(V5163,4)</f>
        <v>SKU-</v>
      </c>
      <c r="L5163" t="s">
        <v>98</v>
      </c>
      <c r="M5163" s="52">
        <v>700</v>
      </c>
      <c r="N5163" t="s">
        <v>1472</v>
      </c>
      <c r="O5163" t="s">
        <v>11</v>
      </c>
      <c r="P5163" s="78">
        <v>6.8368000000000002</v>
      </c>
      <c r="Q5163" s="11">
        <f>ROUND(P5163*M5163,2)</f>
        <v>4785.76</v>
      </c>
      <c r="R5163" s="12">
        <f>IF(O5163="HKD",7.8,IF(O5163="CNY",7.30034,1))</f>
        <v>7.3003400000000003</v>
      </c>
      <c r="S5163" s="14">
        <f>+ROUND(P5163/R5163,4)</f>
        <v>0.9365</v>
      </c>
      <c r="T5163" s="13">
        <f>ROUND(S5163*M5163,2)</f>
        <v>655.55</v>
      </c>
      <c r="U5163" s="14" t="s">
        <v>349</v>
      </c>
      <c r="V5163" t="s">
        <v>2</v>
      </c>
      <c r="W5163" s="62">
        <v>7.1071999999999997</v>
      </c>
      <c r="X5163" s="48">
        <f t="shared" si="535"/>
        <v>673.36785231877536</v>
      </c>
    </row>
    <row r="5164" spans="1:24" x14ac:dyDescent="0.2">
      <c r="A5164" s="38" t="str">
        <f t="shared" si="534"/>
        <v>2025-9</v>
      </c>
      <c r="B5164" t="s">
        <v>9289</v>
      </c>
      <c r="C5164" s="23">
        <v>45922</v>
      </c>
      <c r="D5164" s="23">
        <v>45894</v>
      </c>
      <c r="E5164" t="s">
        <v>21</v>
      </c>
      <c r="F5164" t="s">
        <v>22</v>
      </c>
      <c r="G5164" s="22"/>
      <c r="H5164" t="s">
        <v>9439</v>
      </c>
      <c r="I5164" t="s">
        <v>5721</v>
      </c>
      <c r="J5164" t="s">
        <v>5862</v>
      </c>
      <c r="K5164" s="10" t="str">
        <f>+LEFT(V5164,4)</f>
        <v>RACK</v>
      </c>
      <c r="L5164" t="s">
        <v>10</v>
      </c>
      <c r="M5164" s="52">
        <v>1800</v>
      </c>
      <c r="N5164" t="s">
        <v>1472</v>
      </c>
      <c r="O5164" t="s">
        <v>11</v>
      </c>
      <c r="P5164" s="78">
        <v>7.7855999999999996</v>
      </c>
      <c r="Q5164" s="11">
        <f>ROUND(P5164*M5164,2)</f>
        <v>14014.08</v>
      </c>
      <c r="R5164" s="12">
        <f>IF(O5164="HKD",7.8,IF(O5164="CNY",7.30034,1))</f>
        <v>7.3003400000000003</v>
      </c>
      <c r="S5164" s="14">
        <f>+ROUND(P5164/R5164,4)</f>
        <v>1.0665</v>
      </c>
      <c r="T5164" s="13">
        <f>ROUND(S5164*M5164,2)</f>
        <v>1919.7</v>
      </c>
      <c r="U5164" s="14" t="s">
        <v>349</v>
      </c>
      <c r="V5164" t="s">
        <v>6643</v>
      </c>
      <c r="W5164" s="62">
        <v>7.1071999999999997</v>
      </c>
      <c r="X5164" s="48">
        <f t="shared" si="535"/>
        <v>1971.8144979738854</v>
      </c>
    </row>
    <row r="5165" spans="1:24" x14ac:dyDescent="0.2">
      <c r="A5165" s="38" t="str">
        <f t="shared" si="534"/>
        <v>2025-9</v>
      </c>
      <c r="B5165" t="s">
        <v>9290</v>
      </c>
      <c r="C5165" s="23">
        <v>45922</v>
      </c>
      <c r="D5165" s="23">
        <v>45807</v>
      </c>
      <c r="E5165" t="s">
        <v>149</v>
      </c>
      <c r="F5165" t="s">
        <v>150</v>
      </c>
      <c r="G5165" s="22"/>
      <c r="H5165" t="s">
        <v>9545</v>
      </c>
      <c r="I5165" t="s">
        <v>147</v>
      </c>
      <c r="J5165" t="s">
        <v>148</v>
      </c>
      <c r="K5165" s="10" t="str">
        <f>+LEFT(V5165,4)</f>
        <v>SKU-</v>
      </c>
      <c r="L5165" t="s">
        <v>98</v>
      </c>
      <c r="M5165" s="52">
        <v>2000</v>
      </c>
      <c r="N5165" t="s">
        <v>1472</v>
      </c>
      <c r="O5165" t="s">
        <v>11</v>
      </c>
      <c r="P5165" s="78">
        <v>7.8185000000000002</v>
      </c>
      <c r="Q5165" s="11">
        <f>ROUND(P5165*M5165,2)</f>
        <v>15637</v>
      </c>
      <c r="R5165" s="12">
        <f>IF(O5165="HKD",7.8,IF(O5165="CNY",7.30034,1))</f>
        <v>7.3003400000000003</v>
      </c>
      <c r="S5165" s="14">
        <f>+ROUND(P5165/R5165,4)</f>
        <v>1.071</v>
      </c>
      <c r="T5165" s="13">
        <f>ROUND(S5165*M5165,2)</f>
        <v>2142</v>
      </c>
      <c r="U5165" s="14" t="s">
        <v>349</v>
      </c>
      <c r="V5165" t="s">
        <v>2</v>
      </c>
      <c r="W5165" s="62">
        <v>7.1071999999999997</v>
      </c>
      <c r="X5165" s="48">
        <f t="shared" si="535"/>
        <v>2200.1632147681225</v>
      </c>
    </row>
    <row r="5166" spans="1:24" x14ac:dyDescent="0.2">
      <c r="A5166" s="38" t="str">
        <f t="shared" si="534"/>
        <v>2025-9</v>
      </c>
      <c r="B5166" t="s">
        <v>9291</v>
      </c>
      <c r="C5166" s="23">
        <v>45922</v>
      </c>
      <c r="D5166" s="23">
        <v>45869</v>
      </c>
      <c r="E5166" t="s">
        <v>94</v>
      </c>
      <c r="F5166" t="s">
        <v>95</v>
      </c>
      <c r="G5166" s="22"/>
      <c r="H5166" t="s">
        <v>9585</v>
      </c>
      <c r="I5166" t="s">
        <v>8822</v>
      </c>
      <c r="J5166" t="s">
        <v>8823</v>
      </c>
      <c r="K5166" s="10" t="str">
        <f>+LEFT(V5166,4)</f>
        <v>LID-</v>
      </c>
      <c r="L5166" t="s">
        <v>98</v>
      </c>
      <c r="M5166" s="52">
        <v>300</v>
      </c>
      <c r="N5166" t="s">
        <v>1472</v>
      </c>
      <c r="O5166" t="s">
        <v>11</v>
      </c>
      <c r="P5166" s="78">
        <v>7.9</v>
      </c>
      <c r="Q5166" s="11">
        <f>ROUND(P5166*M5166,2)</f>
        <v>2370</v>
      </c>
      <c r="R5166" s="12">
        <f>IF(O5166="HKD",7.8,IF(O5166="CNY",7.30034,1))</f>
        <v>7.3003400000000003</v>
      </c>
      <c r="S5166" s="14">
        <f>+ROUND(P5166/R5166,4)</f>
        <v>1.0821000000000001</v>
      </c>
      <c r="T5166" s="13">
        <f>ROUND(S5166*M5166,2)</f>
        <v>324.63</v>
      </c>
      <c r="U5166" s="14" t="s">
        <v>349</v>
      </c>
      <c r="V5166" t="s">
        <v>368</v>
      </c>
      <c r="W5166" s="62">
        <v>7.1071999999999997</v>
      </c>
      <c r="X5166" s="48">
        <f t="shared" si="535"/>
        <v>333.4646555605583</v>
      </c>
    </row>
    <row r="5167" spans="1:24" x14ac:dyDescent="0.2">
      <c r="A5167" s="38" t="str">
        <f t="shared" si="534"/>
        <v>2025-9</v>
      </c>
      <c r="B5167" t="s">
        <v>9306</v>
      </c>
      <c r="C5167" s="23">
        <v>45922</v>
      </c>
      <c r="D5167" s="23">
        <v>45883</v>
      </c>
      <c r="E5167" t="s">
        <v>287</v>
      </c>
      <c r="F5167" t="s">
        <v>288</v>
      </c>
      <c r="G5167" s="22"/>
      <c r="H5167" t="s">
        <v>9562</v>
      </c>
      <c r="I5167" t="s">
        <v>73</v>
      </c>
      <c r="J5167" t="s">
        <v>74</v>
      </c>
      <c r="K5167" s="10" t="str">
        <f>+LEFT(V5167,4)</f>
        <v>ANYD</v>
      </c>
      <c r="L5167" t="s">
        <v>10</v>
      </c>
      <c r="M5167" s="52">
        <v>1050</v>
      </c>
      <c r="N5167" t="s">
        <v>1472</v>
      </c>
      <c r="O5167" t="s">
        <v>11</v>
      </c>
      <c r="P5167" s="78">
        <v>8.84</v>
      </c>
      <c r="Q5167" s="11">
        <f>ROUND(P5167*M5167,2)</f>
        <v>9282</v>
      </c>
      <c r="R5167" s="12">
        <f>IF(O5167="HKD",7.8,IF(O5167="CNY",7.30034,1))</f>
        <v>7.3003400000000003</v>
      </c>
      <c r="S5167" s="14">
        <f>+ROUND(P5167/R5167,4)</f>
        <v>1.2109000000000001</v>
      </c>
      <c r="T5167" s="13">
        <f>ROUND(S5167*M5167,2)</f>
        <v>1271.45</v>
      </c>
      <c r="U5167" s="14" t="s">
        <v>349</v>
      </c>
      <c r="V5167" t="s">
        <v>36</v>
      </c>
      <c r="W5167" s="62">
        <v>7.1071999999999997</v>
      </c>
      <c r="X5167" s="48">
        <f t="shared" si="535"/>
        <v>1305.9995497523639</v>
      </c>
    </row>
    <row r="5168" spans="1:24" x14ac:dyDescent="0.2">
      <c r="A5168" s="38" t="str">
        <f t="shared" si="534"/>
        <v>2025-9</v>
      </c>
      <c r="B5168" t="s">
        <v>8877</v>
      </c>
      <c r="C5168" s="23">
        <v>45923</v>
      </c>
      <c r="D5168" s="23">
        <v>45922</v>
      </c>
      <c r="E5168" t="s">
        <v>806</v>
      </c>
      <c r="F5168" t="s">
        <v>807</v>
      </c>
      <c r="G5168" s="22"/>
      <c r="H5168" t="s">
        <v>9405</v>
      </c>
      <c r="I5168" t="s">
        <v>8691</v>
      </c>
      <c r="J5168" t="s">
        <v>8692</v>
      </c>
      <c r="K5168" s="10" t="str">
        <f>+LEFT(V5168,4)</f>
        <v>SWF-</v>
      </c>
      <c r="L5168" t="s">
        <v>10</v>
      </c>
      <c r="M5168" s="52">
        <v>1000</v>
      </c>
      <c r="N5168" t="s">
        <v>1472</v>
      </c>
      <c r="O5168" t="s">
        <v>11</v>
      </c>
      <c r="P5168" s="78">
        <v>0.04</v>
      </c>
      <c r="Q5168" s="11">
        <f>ROUND(P5168*M5168,2)</f>
        <v>40</v>
      </c>
      <c r="R5168" s="12">
        <f>IF(O5168="HKD",7.8,IF(O5168="CNY",7.30034,1))</f>
        <v>7.3003400000000003</v>
      </c>
      <c r="S5168" s="14">
        <f>+ROUND(P5168/R5168,4)</f>
        <v>5.4999999999999997E-3</v>
      </c>
      <c r="T5168" s="13">
        <f>ROUND(S5168*M5168,2)</f>
        <v>5.5</v>
      </c>
      <c r="U5168" s="14" t="s">
        <v>349</v>
      </c>
      <c r="V5168" t="s">
        <v>3481</v>
      </c>
      <c r="W5168" s="62">
        <v>7.1071999999999997</v>
      </c>
      <c r="X5168" s="48">
        <f t="shared" si="535"/>
        <v>5.6280954524988749</v>
      </c>
    </row>
    <row r="5169" spans="1:24" x14ac:dyDescent="0.2">
      <c r="A5169" s="38" t="str">
        <f t="shared" si="534"/>
        <v>2025-9</v>
      </c>
      <c r="B5169" t="s">
        <v>8934</v>
      </c>
      <c r="C5169" s="23">
        <v>45923</v>
      </c>
      <c r="D5169" s="23">
        <v>45902</v>
      </c>
      <c r="E5169" t="s">
        <v>806</v>
      </c>
      <c r="F5169" t="s">
        <v>807</v>
      </c>
      <c r="G5169" s="22"/>
      <c r="H5169" t="s">
        <v>9424</v>
      </c>
      <c r="I5169" t="s">
        <v>817</v>
      </c>
      <c r="J5169" t="s">
        <v>818</v>
      </c>
      <c r="K5169" s="10" t="str">
        <f>+LEFT(V5169,4)</f>
        <v>BAG-</v>
      </c>
      <c r="L5169" t="s">
        <v>10</v>
      </c>
      <c r="M5169" s="52">
        <v>5000</v>
      </c>
      <c r="N5169" t="s">
        <v>1472</v>
      </c>
      <c r="O5169" t="s">
        <v>11</v>
      </c>
      <c r="P5169" s="78">
        <v>8.5000000000000006E-2</v>
      </c>
      <c r="Q5169" s="11">
        <f>ROUND(P5169*M5169,2)</f>
        <v>425</v>
      </c>
      <c r="R5169" s="12">
        <f>IF(O5169="HKD",7.8,IF(O5169="CNY",7.30034,1))</f>
        <v>7.3003400000000003</v>
      </c>
      <c r="S5169" s="14">
        <f>+ROUND(P5169/R5169,4)</f>
        <v>1.1599999999999999E-2</v>
      </c>
      <c r="T5169" s="13">
        <f>ROUND(S5169*M5169,2)</f>
        <v>58</v>
      </c>
      <c r="U5169" s="14" t="s">
        <v>349</v>
      </c>
      <c r="V5169" t="s">
        <v>810</v>
      </c>
      <c r="W5169" s="62">
        <v>7.1071999999999997</v>
      </c>
      <c r="X5169" s="48">
        <f t="shared" si="535"/>
        <v>59.798514182800545</v>
      </c>
    </row>
    <row r="5170" spans="1:24" x14ac:dyDescent="0.2">
      <c r="A5170" s="38" t="str">
        <f t="shared" si="534"/>
        <v>2025-9</v>
      </c>
      <c r="B5170" t="s">
        <v>8935</v>
      </c>
      <c r="C5170" s="23">
        <v>45923</v>
      </c>
      <c r="D5170" s="23">
        <v>45895</v>
      </c>
      <c r="E5170" t="s">
        <v>806</v>
      </c>
      <c r="F5170" t="s">
        <v>807</v>
      </c>
      <c r="G5170" s="22"/>
      <c r="H5170" t="s">
        <v>9425</v>
      </c>
      <c r="I5170" t="s">
        <v>3212</v>
      </c>
      <c r="J5170" t="s">
        <v>3419</v>
      </c>
      <c r="K5170" s="10" t="str">
        <f>+LEFT(V5170,4)</f>
        <v>BAG-</v>
      </c>
      <c r="L5170" t="s">
        <v>10</v>
      </c>
      <c r="M5170" s="52">
        <v>15000</v>
      </c>
      <c r="N5170" t="s">
        <v>1472</v>
      </c>
      <c r="O5170" t="s">
        <v>11</v>
      </c>
      <c r="P5170" s="78">
        <v>8.7999999999999995E-2</v>
      </c>
      <c r="Q5170" s="11">
        <f>ROUND(P5170*M5170,2)</f>
        <v>1320</v>
      </c>
      <c r="R5170" s="12">
        <f>IF(O5170="HKD",7.8,IF(O5170="CNY",7.30034,1))</f>
        <v>7.3003400000000003</v>
      </c>
      <c r="S5170" s="14">
        <f>+ROUND(P5170/R5170,4)</f>
        <v>1.21E-2</v>
      </c>
      <c r="T5170" s="13">
        <f>ROUND(S5170*M5170,2)</f>
        <v>181.5</v>
      </c>
      <c r="U5170" s="14" t="s">
        <v>349</v>
      </c>
      <c r="V5170" t="s">
        <v>810</v>
      </c>
      <c r="W5170" s="62">
        <v>7.1071999999999997</v>
      </c>
      <c r="X5170" s="48">
        <f t="shared" si="535"/>
        <v>185.72714993246285</v>
      </c>
    </row>
    <row r="5171" spans="1:24" x14ac:dyDescent="0.2">
      <c r="A5171" s="38" t="str">
        <f t="shared" si="534"/>
        <v>2025-9</v>
      </c>
      <c r="B5171" t="s">
        <v>8943</v>
      </c>
      <c r="C5171" s="23">
        <v>45923</v>
      </c>
      <c r="D5171" s="23">
        <v>45910</v>
      </c>
      <c r="E5171" t="s">
        <v>806</v>
      </c>
      <c r="F5171" t="s">
        <v>807</v>
      </c>
      <c r="G5171" s="22"/>
      <c r="H5171" t="s">
        <v>9425</v>
      </c>
      <c r="I5171" t="s">
        <v>3213</v>
      </c>
      <c r="J5171" t="s">
        <v>3420</v>
      </c>
      <c r="K5171" s="10" t="str">
        <f>+LEFT(V5171,4)</f>
        <v>BAG-</v>
      </c>
      <c r="L5171" t="s">
        <v>10</v>
      </c>
      <c r="M5171" s="52">
        <v>10000</v>
      </c>
      <c r="N5171" t="s">
        <v>1472</v>
      </c>
      <c r="O5171" t="s">
        <v>11</v>
      </c>
      <c r="P5171" s="78">
        <v>0.1</v>
      </c>
      <c r="Q5171" s="11">
        <f>ROUND(P5171*M5171,2)</f>
        <v>1000</v>
      </c>
      <c r="R5171" s="12">
        <f>IF(O5171="HKD",7.8,IF(O5171="CNY",7.30034,1))</f>
        <v>7.3003400000000003</v>
      </c>
      <c r="S5171" s="14">
        <f>+ROUND(P5171/R5171,4)</f>
        <v>1.37E-2</v>
      </c>
      <c r="T5171" s="13">
        <f>ROUND(S5171*M5171,2)</f>
        <v>137</v>
      </c>
      <c r="U5171" s="14" t="s">
        <v>349</v>
      </c>
      <c r="V5171" t="s">
        <v>810</v>
      </c>
      <c r="W5171" s="62">
        <v>7.1071999999999997</v>
      </c>
      <c r="X5171" s="48">
        <f t="shared" si="535"/>
        <v>140.70238631247187</v>
      </c>
    </row>
    <row r="5172" spans="1:24" x14ac:dyDescent="0.2">
      <c r="A5172" s="38" t="str">
        <f t="shared" si="534"/>
        <v>2025-9</v>
      </c>
      <c r="B5172" t="s">
        <v>8954</v>
      </c>
      <c r="C5172" s="23">
        <v>45923</v>
      </c>
      <c r="D5172" s="23">
        <v>45902</v>
      </c>
      <c r="E5172" t="s">
        <v>806</v>
      </c>
      <c r="F5172" t="s">
        <v>807</v>
      </c>
      <c r="G5172" s="22"/>
      <c r="H5172" t="s">
        <v>9424</v>
      </c>
      <c r="I5172" t="s">
        <v>8711</v>
      </c>
      <c r="J5172" t="s">
        <v>8712</v>
      </c>
      <c r="K5172" s="10" t="str">
        <f>+LEFT(V5172,4)</f>
        <v>BAG-</v>
      </c>
      <c r="L5172" t="s">
        <v>10</v>
      </c>
      <c r="M5172" s="52">
        <v>3000</v>
      </c>
      <c r="N5172" t="s">
        <v>1472</v>
      </c>
      <c r="O5172" t="s">
        <v>11</v>
      </c>
      <c r="P5172" s="78">
        <v>0.11899999999999999</v>
      </c>
      <c r="Q5172" s="11">
        <f>ROUND(P5172*M5172,2)</f>
        <v>357</v>
      </c>
      <c r="R5172" s="12">
        <f>IF(O5172="HKD",7.8,IF(O5172="CNY",7.30034,1))</f>
        <v>7.3003400000000003</v>
      </c>
      <c r="S5172" s="14">
        <f>+ROUND(P5172/R5172,4)</f>
        <v>1.6299999999999999E-2</v>
      </c>
      <c r="T5172" s="13">
        <f>ROUND(S5172*M5172,2)</f>
        <v>48.9</v>
      </c>
      <c r="U5172" s="14" t="s">
        <v>349</v>
      </c>
      <c r="V5172" t="s">
        <v>810</v>
      </c>
      <c r="W5172" s="62">
        <v>7.1071999999999997</v>
      </c>
      <c r="X5172" s="48">
        <f t="shared" si="535"/>
        <v>50.230751913552453</v>
      </c>
    </row>
    <row r="5173" spans="1:24" x14ac:dyDescent="0.2">
      <c r="A5173" s="38" t="str">
        <f t="shared" si="534"/>
        <v>2025-9</v>
      </c>
      <c r="B5173" t="s">
        <v>8956</v>
      </c>
      <c r="C5173" s="23">
        <v>45923</v>
      </c>
      <c r="D5173" s="23">
        <v>45895</v>
      </c>
      <c r="E5173" t="s">
        <v>806</v>
      </c>
      <c r="F5173" t="s">
        <v>807</v>
      </c>
      <c r="G5173" s="22"/>
      <c r="H5173" t="s">
        <v>9425</v>
      </c>
      <c r="I5173" t="s">
        <v>3214</v>
      </c>
      <c r="J5173" t="s">
        <v>3421</v>
      </c>
      <c r="K5173" s="10" t="str">
        <f>+LEFT(V5173,4)</f>
        <v>BAG-</v>
      </c>
      <c r="L5173" t="s">
        <v>10</v>
      </c>
      <c r="M5173" s="52">
        <v>30000</v>
      </c>
      <c r="N5173" t="s">
        <v>1472</v>
      </c>
      <c r="O5173" t="s">
        <v>11</v>
      </c>
      <c r="P5173" s="78">
        <v>0.13</v>
      </c>
      <c r="Q5173" s="11">
        <f>ROUND(P5173*M5173,2)</f>
        <v>3900</v>
      </c>
      <c r="R5173" s="12">
        <f>IF(O5173="HKD",7.8,IF(O5173="CNY",7.30034,1))</f>
        <v>7.3003400000000003</v>
      </c>
      <c r="S5173" s="14">
        <f>+ROUND(P5173/R5173,4)</f>
        <v>1.78E-2</v>
      </c>
      <c r="T5173" s="13">
        <f>ROUND(S5173*M5173,2)</f>
        <v>534</v>
      </c>
      <c r="U5173" s="14" t="s">
        <v>349</v>
      </c>
      <c r="V5173" t="s">
        <v>810</v>
      </c>
      <c r="W5173" s="62">
        <v>7.1071999999999997</v>
      </c>
      <c r="X5173" s="48">
        <f t="shared" si="535"/>
        <v>548.73930661864028</v>
      </c>
    </row>
    <row r="5174" spans="1:24" x14ac:dyDescent="0.2">
      <c r="A5174" s="38" t="str">
        <f t="shared" si="534"/>
        <v>2025-9</v>
      </c>
      <c r="B5174" t="s">
        <v>8957</v>
      </c>
      <c r="C5174" s="23">
        <v>45923</v>
      </c>
      <c r="D5174" s="23">
        <v>45910</v>
      </c>
      <c r="E5174" t="s">
        <v>806</v>
      </c>
      <c r="F5174" t="s">
        <v>807</v>
      </c>
      <c r="G5174" s="22"/>
      <c r="H5174" t="s">
        <v>9425</v>
      </c>
      <c r="I5174" t="s">
        <v>3214</v>
      </c>
      <c r="J5174" t="s">
        <v>3421</v>
      </c>
      <c r="K5174" s="10" t="str">
        <f>+LEFT(V5174,4)</f>
        <v>BAG-</v>
      </c>
      <c r="L5174" t="s">
        <v>10</v>
      </c>
      <c r="M5174" s="52">
        <v>20000</v>
      </c>
      <c r="N5174" t="s">
        <v>1472</v>
      </c>
      <c r="O5174" t="s">
        <v>11</v>
      </c>
      <c r="P5174" s="78">
        <v>0.13</v>
      </c>
      <c r="Q5174" s="11">
        <f>ROUND(P5174*M5174,2)</f>
        <v>2600</v>
      </c>
      <c r="R5174" s="12">
        <f>IF(O5174="HKD",7.8,IF(O5174="CNY",7.30034,1))</f>
        <v>7.3003400000000003</v>
      </c>
      <c r="S5174" s="14">
        <f>+ROUND(P5174/R5174,4)</f>
        <v>1.78E-2</v>
      </c>
      <c r="T5174" s="13">
        <f>ROUND(S5174*M5174,2)</f>
        <v>356</v>
      </c>
      <c r="U5174" s="14" t="s">
        <v>349</v>
      </c>
      <c r="V5174" t="s">
        <v>810</v>
      </c>
      <c r="W5174" s="62">
        <v>7.1071999999999997</v>
      </c>
      <c r="X5174" s="48">
        <f t="shared" si="535"/>
        <v>365.82620441242682</v>
      </c>
    </row>
    <row r="5175" spans="1:24" x14ac:dyDescent="0.2">
      <c r="A5175" s="38" t="str">
        <f t="shared" si="534"/>
        <v>2025-9</v>
      </c>
      <c r="B5175" t="s">
        <v>8970</v>
      </c>
      <c r="C5175" s="23">
        <v>45923</v>
      </c>
      <c r="D5175" s="23">
        <v>45895</v>
      </c>
      <c r="E5175" t="s">
        <v>806</v>
      </c>
      <c r="F5175" t="s">
        <v>807</v>
      </c>
      <c r="G5175" s="22"/>
      <c r="H5175" t="s">
        <v>9425</v>
      </c>
      <c r="I5175" t="s">
        <v>3215</v>
      </c>
      <c r="J5175" t="s">
        <v>3422</v>
      </c>
      <c r="K5175" s="10" t="str">
        <f>+LEFT(V5175,4)</f>
        <v>BAG-</v>
      </c>
      <c r="L5175" t="s">
        <v>10</v>
      </c>
      <c r="M5175" s="52">
        <v>10000</v>
      </c>
      <c r="N5175" t="s">
        <v>1472</v>
      </c>
      <c r="O5175" t="s">
        <v>11</v>
      </c>
      <c r="P5175" s="78">
        <v>0.14000000000000001</v>
      </c>
      <c r="Q5175" s="11">
        <f>ROUND(P5175*M5175,2)</f>
        <v>1400</v>
      </c>
      <c r="R5175" s="12">
        <f>IF(O5175="HKD",7.8,IF(O5175="CNY",7.30034,1))</f>
        <v>7.3003400000000003</v>
      </c>
      <c r="S5175" s="14">
        <f>+ROUND(P5175/R5175,4)</f>
        <v>1.9199999999999998E-2</v>
      </c>
      <c r="T5175" s="13">
        <f>ROUND(S5175*M5175,2)</f>
        <v>192</v>
      </c>
      <c r="U5175" s="14" t="s">
        <v>349</v>
      </c>
      <c r="V5175" t="s">
        <v>810</v>
      </c>
      <c r="W5175" s="62">
        <v>7.1071999999999997</v>
      </c>
      <c r="X5175" s="48">
        <f t="shared" si="535"/>
        <v>196.98334083746064</v>
      </c>
    </row>
    <row r="5176" spans="1:24" x14ac:dyDescent="0.2">
      <c r="A5176" s="38" t="str">
        <f t="shared" si="534"/>
        <v>2025-9</v>
      </c>
      <c r="B5176" t="s">
        <v>8973</v>
      </c>
      <c r="C5176" s="23">
        <v>45923</v>
      </c>
      <c r="D5176" s="23">
        <v>45908</v>
      </c>
      <c r="E5176" t="s">
        <v>806</v>
      </c>
      <c r="F5176" t="s">
        <v>807</v>
      </c>
      <c r="G5176" s="22"/>
      <c r="H5176" t="s">
        <v>9425</v>
      </c>
      <c r="I5176" t="s">
        <v>3139</v>
      </c>
      <c r="J5176" t="s">
        <v>3349</v>
      </c>
      <c r="K5176" s="10" t="str">
        <f>+LEFT(V5176,4)</f>
        <v>BAG-</v>
      </c>
      <c r="L5176" t="s">
        <v>10</v>
      </c>
      <c r="M5176" s="52">
        <v>3920</v>
      </c>
      <c r="N5176" t="s">
        <v>1472</v>
      </c>
      <c r="O5176" t="s">
        <v>11</v>
      </c>
      <c r="P5176" s="78">
        <v>0.15</v>
      </c>
      <c r="Q5176" s="11">
        <f>ROUND(P5176*M5176,2)</f>
        <v>588</v>
      </c>
      <c r="R5176" s="12">
        <f>IF(O5176="HKD",7.8,IF(O5176="CNY",7.30034,1))</f>
        <v>7.3003400000000003</v>
      </c>
      <c r="S5176" s="14">
        <f>+ROUND(P5176/R5176,4)</f>
        <v>2.0500000000000001E-2</v>
      </c>
      <c r="T5176" s="13">
        <f>ROUND(S5176*M5176,2)</f>
        <v>80.36</v>
      </c>
      <c r="U5176" s="14" t="s">
        <v>349</v>
      </c>
      <c r="V5176" t="s">
        <v>810</v>
      </c>
      <c r="W5176" s="62">
        <v>7.1071999999999997</v>
      </c>
      <c r="X5176" s="48">
        <f t="shared" si="535"/>
        <v>82.733003151733456</v>
      </c>
    </row>
    <row r="5177" spans="1:24" x14ac:dyDescent="0.2">
      <c r="A5177" s="38" t="str">
        <f t="shared" si="534"/>
        <v>2025-9</v>
      </c>
      <c r="B5177" t="s">
        <v>8977</v>
      </c>
      <c r="C5177" s="23">
        <v>45923</v>
      </c>
      <c r="D5177" s="23">
        <v>45902</v>
      </c>
      <c r="E5177" t="s">
        <v>806</v>
      </c>
      <c r="F5177" t="s">
        <v>807</v>
      </c>
      <c r="G5177" s="22"/>
      <c r="H5177" t="s">
        <v>9424</v>
      </c>
      <c r="I5177" t="s">
        <v>1601</v>
      </c>
      <c r="J5177" t="s">
        <v>1602</v>
      </c>
      <c r="K5177" s="10" t="str">
        <f>+LEFT(V5177,4)</f>
        <v>BAG-</v>
      </c>
      <c r="L5177" t="s">
        <v>10</v>
      </c>
      <c r="M5177" s="52">
        <v>5000</v>
      </c>
      <c r="N5177" t="s">
        <v>1472</v>
      </c>
      <c r="O5177" t="s">
        <v>11</v>
      </c>
      <c r="P5177" s="78">
        <v>0.158</v>
      </c>
      <c r="Q5177" s="11">
        <f>ROUND(P5177*M5177,2)</f>
        <v>790</v>
      </c>
      <c r="R5177" s="12">
        <f>IF(O5177="HKD",7.8,IF(O5177="CNY",7.30034,1))</f>
        <v>7.3003400000000003</v>
      </c>
      <c r="S5177" s="14">
        <f>+ROUND(P5177/R5177,4)</f>
        <v>2.1600000000000001E-2</v>
      </c>
      <c r="T5177" s="13">
        <f>ROUND(S5177*M5177,2)</f>
        <v>108</v>
      </c>
      <c r="U5177" s="14" t="s">
        <v>349</v>
      </c>
      <c r="V5177" t="s">
        <v>810</v>
      </c>
      <c r="W5177" s="62">
        <v>7.1071999999999997</v>
      </c>
      <c r="X5177" s="48">
        <f t="shared" si="535"/>
        <v>111.15488518685277</v>
      </c>
    </row>
    <row r="5178" spans="1:24" x14ac:dyDescent="0.2">
      <c r="A5178" s="38" t="str">
        <f t="shared" si="534"/>
        <v>2025-9</v>
      </c>
      <c r="B5178" t="s">
        <v>8985</v>
      </c>
      <c r="C5178" s="23">
        <v>45923</v>
      </c>
      <c r="D5178" s="23">
        <v>45909</v>
      </c>
      <c r="E5178" t="s">
        <v>806</v>
      </c>
      <c r="F5178" t="s">
        <v>807</v>
      </c>
      <c r="G5178" s="22"/>
      <c r="H5178" t="s">
        <v>9424</v>
      </c>
      <c r="I5178" t="s">
        <v>1605</v>
      </c>
      <c r="J5178" t="s">
        <v>1606</v>
      </c>
      <c r="K5178" s="10" t="str">
        <f>+LEFT(V5178,4)</f>
        <v>BAG-</v>
      </c>
      <c r="L5178" t="s">
        <v>10</v>
      </c>
      <c r="M5178" s="52">
        <v>20000</v>
      </c>
      <c r="N5178" t="s">
        <v>1472</v>
      </c>
      <c r="O5178" t="s">
        <v>11</v>
      </c>
      <c r="P5178" s="78">
        <v>0.17299999999999999</v>
      </c>
      <c r="Q5178" s="11">
        <f>ROUND(P5178*M5178,2)</f>
        <v>3460</v>
      </c>
      <c r="R5178" s="12">
        <f>IF(O5178="HKD",7.8,IF(O5178="CNY",7.30034,1))</f>
        <v>7.3003400000000003</v>
      </c>
      <c r="S5178" s="14">
        <f>+ROUND(P5178/R5178,4)</f>
        <v>2.3699999999999999E-2</v>
      </c>
      <c r="T5178" s="13">
        <f>ROUND(S5178*M5178,2)</f>
        <v>474</v>
      </c>
      <c r="U5178" s="14" t="s">
        <v>349</v>
      </c>
      <c r="V5178" t="s">
        <v>810</v>
      </c>
      <c r="W5178" s="62">
        <v>7.1071999999999997</v>
      </c>
      <c r="X5178" s="48">
        <f t="shared" si="535"/>
        <v>486.83025664115263</v>
      </c>
    </row>
    <row r="5179" spans="1:24" x14ac:dyDescent="0.2">
      <c r="A5179" s="38" t="str">
        <f t="shared" si="534"/>
        <v>2025-9</v>
      </c>
      <c r="B5179" t="s">
        <v>8032</v>
      </c>
      <c r="C5179" s="23">
        <v>45923</v>
      </c>
      <c r="D5179" s="23">
        <v>45876</v>
      </c>
      <c r="E5179" t="s">
        <v>806</v>
      </c>
      <c r="F5179" t="s">
        <v>807</v>
      </c>
      <c r="G5179" s="22"/>
      <c r="H5179" t="s">
        <v>9425</v>
      </c>
      <c r="I5179" t="s">
        <v>3246</v>
      </c>
      <c r="J5179" t="s">
        <v>3453</v>
      </c>
      <c r="K5179" s="10" t="str">
        <f>+LEFT(V5179,4)</f>
        <v>BAG-</v>
      </c>
      <c r="L5179" t="s">
        <v>10</v>
      </c>
      <c r="M5179" s="52">
        <v>1200</v>
      </c>
      <c r="N5179" t="s">
        <v>1472</v>
      </c>
      <c r="O5179" t="s">
        <v>11</v>
      </c>
      <c r="P5179" s="78">
        <v>0.185</v>
      </c>
      <c r="Q5179" s="11">
        <f>ROUND(P5179*M5179,2)</f>
        <v>222</v>
      </c>
      <c r="R5179" s="12">
        <f>IF(O5179="HKD",7.8,IF(O5179="CNY",7.30034,1))</f>
        <v>7.3003400000000003</v>
      </c>
      <c r="S5179" s="14">
        <f>+ROUND(P5179/R5179,4)</f>
        <v>2.53E-2</v>
      </c>
      <c r="T5179" s="13">
        <f>ROUND(S5179*M5179,2)</f>
        <v>30.36</v>
      </c>
      <c r="U5179" s="14" t="s">
        <v>349</v>
      </c>
      <c r="V5179" t="s">
        <v>810</v>
      </c>
      <c r="W5179" s="62">
        <v>7.1071999999999997</v>
      </c>
      <c r="X5179" s="48">
        <f t="shared" si="535"/>
        <v>31.235929761368752</v>
      </c>
    </row>
    <row r="5180" spans="1:24" x14ac:dyDescent="0.2">
      <c r="A5180" s="38" t="str">
        <f t="shared" si="534"/>
        <v>2025-9</v>
      </c>
      <c r="B5180" t="s">
        <v>8038</v>
      </c>
      <c r="C5180" s="23">
        <v>45923</v>
      </c>
      <c r="D5180" s="23">
        <v>45855</v>
      </c>
      <c r="E5180" t="s">
        <v>806</v>
      </c>
      <c r="F5180" t="s">
        <v>807</v>
      </c>
      <c r="G5180" s="22"/>
      <c r="H5180" t="s">
        <v>9425</v>
      </c>
      <c r="I5180" t="s">
        <v>3540</v>
      </c>
      <c r="J5180" t="s">
        <v>3541</v>
      </c>
      <c r="K5180" s="10" t="str">
        <f>+LEFT(V5180,4)</f>
        <v>BAG-</v>
      </c>
      <c r="L5180" t="s">
        <v>10</v>
      </c>
      <c r="M5180" s="52">
        <v>350</v>
      </c>
      <c r="N5180" t="s">
        <v>1472</v>
      </c>
      <c r="O5180" t="s">
        <v>11</v>
      </c>
      <c r="P5180" s="78">
        <v>0.2</v>
      </c>
      <c r="Q5180" s="11">
        <f>ROUND(P5180*M5180,2)</f>
        <v>70</v>
      </c>
      <c r="R5180" s="12">
        <f>IF(O5180="HKD",7.8,IF(O5180="CNY",7.30034,1))</f>
        <v>7.3003400000000003</v>
      </c>
      <c r="S5180" s="14">
        <f>+ROUND(P5180/R5180,4)</f>
        <v>2.7400000000000001E-2</v>
      </c>
      <c r="T5180" s="13">
        <f>ROUND(S5180*M5180,2)</f>
        <v>9.59</v>
      </c>
      <c r="U5180" s="14" t="s">
        <v>349</v>
      </c>
      <c r="V5180" t="s">
        <v>810</v>
      </c>
      <c r="W5180" s="62">
        <v>7.1071999999999997</v>
      </c>
      <c r="X5180" s="48">
        <f t="shared" si="535"/>
        <v>9.8491670418730308</v>
      </c>
    </row>
    <row r="5181" spans="1:24" x14ac:dyDescent="0.2">
      <c r="A5181" s="38" t="str">
        <f t="shared" si="534"/>
        <v>2025-9</v>
      </c>
      <c r="B5181" t="s">
        <v>8999</v>
      </c>
      <c r="C5181" s="23">
        <v>45923</v>
      </c>
      <c r="D5181" s="23">
        <v>45895</v>
      </c>
      <c r="E5181" t="s">
        <v>806</v>
      </c>
      <c r="F5181" t="s">
        <v>807</v>
      </c>
      <c r="G5181" s="22"/>
      <c r="H5181" t="s">
        <v>9425</v>
      </c>
      <c r="I5181" t="s">
        <v>3540</v>
      </c>
      <c r="J5181" t="s">
        <v>3541</v>
      </c>
      <c r="K5181" s="10" t="str">
        <f>+LEFT(V5181,4)</f>
        <v>BAG-</v>
      </c>
      <c r="L5181" t="s">
        <v>10</v>
      </c>
      <c r="M5181" s="52">
        <v>3000</v>
      </c>
      <c r="N5181" t="s">
        <v>1472</v>
      </c>
      <c r="O5181" t="s">
        <v>11</v>
      </c>
      <c r="P5181" s="78">
        <v>0.2</v>
      </c>
      <c r="Q5181" s="11">
        <f>ROUND(P5181*M5181,2)</f>
        <v>600</v>
      </c>
      <c r="R5181" s="12">
        <f>IF(O5181="HKD",7.8,IF(O5181="CNY",7.30034,1))</f>
        <v>7.3003400000000003</v>
      </c>
      <c r="S5181" s="14">
        <f>+ROUND(P5181/R5181,4)</f>
        <v>2.7400000000000001E-2</v>
      </c>
      <c r="T5181" s="13">
        <f>ROUND(S5181*M5181,2)</f>
        <v>82.2</v>
      </c>
      <c r="U5181" s="14" t="s">
        <v>349</v>
      </c>
      <c r="V5181" t="s">
        <v>810</v>
      </c>
      <c r="W5181" s="62">
        <v>7.1071999999999997</v>
      </c>
      <c r="X5181" s="48">
        <f t="shared" si="535"/>
        <v>84.421431787483115</v>
      </c>
    </row>
    <row r="5182" spans="1:24" x14ac:dyDescent="0.2">
      <c r="A5182" s="38" t="str">
        <f t="shared" si="534"/>
        <v>2025-9</v>
      </c>
      <c r="B5182" t="s">
        <v>9050</v>
      </c>
      <c r="C5182" s="23">
        <v>45923</v>
      </c>
      <c r="D5182" s="23">
        <v>45894</v>
      </c>
      <c r="E5182" t="s">
        <v>2245</v>
      </c>
      <c r="F5182" t="s">
        <v>2246</v>
      </c>
      <c r="G5182" s="22"/>
      <c r="H5182" t="s">
        <v>9455</v>
      </c>
      <c r="I5182" t="s">
        <v>1633</v>
      </c>
      <c r="J5182" t="s">
        <v>1634</v>
      </c>
      <c r="K5182" s="10" t="str">
        <f>+LEFT(V5182,4)</f>
        <v>KNOB</v>
      </c>
      <c r="L5182" t="s">
        <v>10</v>
      </c>
      <c r="M5182" s="52">
        <v>100</v>
      </c>
      <c r="N5182" t="s">
        <v>1472</v>
      </c>
      <c r="O5182" t="s">
        <v>11</v>
      </c>
      <c r="P5182" s="78">
        <v>0.70320000000000005</v>
      </c>
      <c r="Q5182" s="11">
        <f>ROUND(P5182*M5182,2)</f>
        <v>70.319999999999993</v>
      </c>
      <c r="R5182" s="12">
        <f>IF(O5182="HKD",7.8,IF(O5182="CNY",7.30034,1))</f>
        <v>7.3003400000000003</v>
      </c>
      <c r="S5182" s="14">
        <f>+ROUND(P5182/R5182,4)</f>
        <v>9.6299999999999997E-2</v>
      </c>
      <c r="T5182" s="13">
        <f>ROUND(S5182*M5182,2)</f>
        <v>9.6300000000000008</v>
      </c>
      <c r="U5182" s="14" t="s">
        <v>349</v>
      </c>
      <c r="V5182" t="s">
        <v>32</v>
      </c>
      <c r="W5182" s="62">
        <v>7.1071999999999997</v>
      </c>
      <c r="X5182" s="48">
        <f t="shared" si="535"/>
        <v>9.8941918054930209</v>
      </c>
    </row>
    <row r="5183" spans="1:24" x14ac:dyDescent="0.2">
      <c r="A5183" s="38" t="str">
        <f t="shared" si="534"/>
        <v>2025-9</v>
      </c>
      <c r="B5183" t="s">
        <v>9072</v>
      </c>
      <c r="C5183" s="23">
        <v>45923</v>
      </c>
      <c r="D5183" s="23">
        <v>45880</v>
      </c>
      <c r="E5183" t="s">
        <v>252</v>
      </c>
      <c r="F5183" t="s">
        <v>253</v>
      </c>
      <c r="G5183" s="22"/>
      <c r="H5183" t="s">
        <v>9464</v>
      </c>
      <c r="I5183" t="s">
        <v>678</v>
      </c>
      <c r="J5183" t="s">
        <v>679</v>
      </c>
      <c r="K5183" s="10" t="str">
        <f>+LEFT(V5183,4)</f>
        <v>ANYD</v>
      </c>
      <c r="L5183" t="s">
        <v>10</v>
      </c>
      <c r="M5183" s="52">
        <v>100</v>
      </c>
      <c r="N5183" t="s">
        <v>1472</v>
      </c>
      <c r="O5183" t="s">
        <v>11</v>
      </c>
      <c r="P5183" s="78">
        <v>1.38</v>
      </c>
      <c r="Q5183" s="11">
        <f>ROUND(P5183*M5183,2)</f>
        <v>138</v>
      </c>
      <c r="R5183" s="12">
        <f>IF(O5183="HKD",7.8,IF(O5183="CNY",7.30034,1))</f>
        <v>7.3003400000000003</v>
      </c>
      <c r="S5183" s="14">
        <f>+ROUND(P5183/R5183,4)</f>
        <v>0.189</v>
      </c>
      <c r="T5183" s="13">
        <f>ROUND(S5183*M5183,2)</f>
        <v>18.899999999999999</v>
      </c>
      <c r="U5183" s="14" t="s">
        <v>349</v>
      </c>
      <c r="V5183" t="s">
        <v>36</v>
      </c>
      <c r="W5183" s="62">
        <v>7.1071999999999997</v>
      </c>
      <c r="X5183" s="48">
        <f t="shared" si="535"/>
        <v>19.416929311121116</v>
      </c>
    </row>
    <row r="5184" spans="1:24" x14ac:dyDescent="0.2">
      <c r="A5184" s="38" t="str">
        <f t="shared" si="534"/>
        <v>2025-9</v>
      </c>
      <c r="B5184" t="s">
        <v>9097</v>
      </c>
      <c r="C5184" s="23">
        <v>45923</v>
      </c>
      <c r="D5184" s="23">
        <v>45917</v>
      </c>
      <c r="E5184" t="s">
        <v>268</v>
      </c>
      <c r="F5184" t="s">
        <v>269</v>
      </c>
      <c r="G5184" s="22"/>
      <c r="H5184" t="s">
        <v>9476</v>
      </c>
      <c r="I5184" t="s">
        <v>1684</v>
      </c>
      <c r="J5184" t="s">
        <v>1685</v>
      </c>
      <c r="K5184" s="10" t="str">
        <f>+LEFT(V5184,4)</f>
        <v>MISC</v>
      </c>
      <c r="L5184" t="s">
        <v>10</v>
      </c>
      <c r="M5184" s="52">
        <v>2000</v>
      </c>
      <c r="N5184" t="s">
        <v>1472</v>
      </c>
      <c r="O5184" t="s">
        <v>11</v>
      </c>
      <c r="P5184" s="78">
        <v>2.5</v>
      </c>
      <c r="Q5184" s="11">
        <f>ROUND(P5184*M5184,2)</f>
        <v>5000</v>
      </c>
      <c r="R5184" s="12">
        <f>IF(O5184="HKD",7.8,IF(O5184="CNY",7.30034,1))</f>
        <v>7.3003400000000003</v>
      </c>
      <c r="S5184" s="14">
        <f>+ROUND(P5184/R5184,4)</f>
        <v>0.34239999999999998</v>
      </c>
      <c r="T5184" s="13">
        <f>ROUND(S5184*M5184,2)</f>
        <v>684.8</v>
      </c>
      <c r="U5184" s="14" t="s">
        <v>349</v>
      </c>
      <c r="V5184" t="s">
        <v>25</v>
      </c>
      <c r="W5184" s="62">
        <v>7.1071999999999997</v>
      </c>
      <c r="X5184" s="48">
        <f t="shared" si="535"/>
        <v>703.51193156235934</v>
      </c>
    </row>
    <row r="5185" spans="1:24" x14ac:dyDescent="0.2">
      <c r="A5185" s="38" t="str">
        <f t="shared" si="534"/>
        <v>2025-9</v>
      </c>
      <c r="B5185" t="s">
        <v>9108</v>
      </c>
      <c r="C5185" s="23">
        <v>45923</v>
      </c>
      <c r="D5185" s="23">
        <v>45919</v>
      </c>
      <c r="E5185" t="s">
        <v>5</v>
      </c>
      <c r="F5185" t="s">
        <v>6</v>
      </c>
      <c r="G5185" s="22"/>
      <c r="H5185" t="s">
        <v>9481</v>
      </c>
      <c r="I5185" t="s">
        <v>406</v>
      </c>
      <c r="J5185" t="s">
        <v>407</v>
      </c>
      <c r="K5185" s="10" t="str">
        <f>+LEFT(V5185,4)</f>
        <v>BOX-</v>
      </c>
      <c r="L5185" t="s">
        <v>10</v>
      </c>
      <c r="M5185" s="52">
        <v>1010</v>
      </c>
      <c r="N5185" t="s">
        <v>1472</v>
      </c>
      <c r="O5185" t="s">
        <v>11</v>
      </c>
      <c r="P5185" s="78">
        <v>2.76</v>
      </c>
      <c r="Q5185" s="11">
        <f>ROUND(P5185*M5185,2)</f>
        <v>2787.6</v>
      </c>
      <c r="R5185" s="12">
        <f>IF(O5185="HKD",7.8,IF(O5185="CNY",7.30034,1))</f>
        <v>7.3003400000000003</v>
      </c>
      <c r="S5185" s="14">
        <f>+ROUND(P5185/R5185,4)</f>
        <v>0.37809999999999999</v>
      </c>
      <c r="T5185" s="13">
        <f>ROUND(S5185*M5185,2)</f>
        <v>381.88</v>
      </c>
      <c r="U5185" s="14" t="s">
        <v>349</v>
      </c>
      <c r="V5185" t="s">
        <v>1</v>
      </c>
      <c r="W5185" s="62">
        <v>7.1071999999999997</v>
      </c>
      <c r="X5185" s="48">
        <f t="shared" si="535"/>
        <v>392.22197208464655</v>
      </c>
    </row>
    <row r="5186" spans="1:24" x14ac:dyDescent="0.2">
      <c r="A5186" s="38" t="str">
        <f t="shared" ref="A5186:A5249" si="536">+TEXT(C5186,"YYYY")&amp;"-"&amp;TEXT(C5186,"M")</f>
        <v>2025-9</v>
      </c>
      <c r="B5186" t="s">
        <v>9109</v>
      </c>
      <c r="C5186" s="23">
        <v>45923</v>
      </c>
      <c r="D5186" s="23">
        <v>45919</v>
      </c>
      <c r="E5186" t="s">
        <v>5</v>
      </c>
      <c r="F5186" t="s">
        <v>6</v>
      </c>
      <c r="G5186" s="22"/>
      <c r="H5186" t="s">
        <v>9481</v>
      </c>
      <c r="I5186" t="s">
        <v>3272</v>
      </c>
      <c r="J5186" t="s">
        <v>3478</v>
      </c>
      <c r="K5186" s="10" t="str">
        <f>+LEFT(V5186,4)</f>
        <v>BOX-</v>
      </c>
      <c r="L5186" t="s">
        <v>10</v>
      </c>
      <c r="M5186" s="52">
        <v>800</v>
      </c>
      <c r="N5186" t="s">
        <v>1472</v>
      </c>
      <c r="O5186" t="s">
        <v>11</v>
      </c>
      <c r="P5186" s="78">
        <v>2.82</v>
      </c>
      <c r="Q5186" s="11">
        <f>ROUND(P5186*M5186,2)</f>
        <v>2256</v>
      </c>
      <c r="R5186" s="12">
        <f>IF(O5186="HKD",7.8,IF(O5186="CNY",7.30034,1))</f>
        <v>7.3003400000000003</v>
      </c>
      <c r="S5186" s="14">
        <f>+ROUND(P5186/R5186,4)</f>
        <v>0.38629999999999998</v>
      </c>
      <c r="T5186" s="13">
        <f>ROUND(S5186*M5186,2)</f>
        <v>309.04000000000002</v>
      </c>
      <c r="U5186" s="14" t="s">
        <v>349</v>
      </c>
      <c r="V5186" t="s">
        <v>1</v>
      </c>
      <c r="W5186" s="62">
        <v>7.1071999999999997</v>
      </c>
      <c r="X5186" s="48">
        <f t="shared" ref="X5186:X5249" si="537">IF(O5186="CNY",P5186/W5186*M5186,1)</f>
        <v>317.42458352093649</v>
      </c>
    </row>
    <row r="5187" spans="1:24" x14ac:dyDescent="0.2">
      <c r="A5187" s="38" t="str">
        <f t="shared" si="536"/>
        <v>2025-9</v>
      </c>
      <c r="B5187" t="s">
        <v>9173</v>
      </c>
      <c r="C5187" s="23">
        <v>45923</v>
      </c>
      <c r="D5187" s="23">
        <v>45889</v>
      </c>
      <c r="E5187" t="s">
        <v>94</v>
      </c>
      <c r="F5187" t="s">
        <v>95</v>
      </c>
      <c r="G5187" s="22"/>
      <c r="H5187" t="s">
        <v>9498</v>
      </c>
      <c r="I5187" t="s">
        <v>8787</v>
      </c>
      <c r="J5187" t="s">
        <v>5835</v>
      </c>
      <c r="K5187" s="10" t="str">
        <f>+LEFT(V5187,4)</f>
        <v>LID-</v>
      </c>
      <c r="L5187" t="s">
        <v>98</v>
      </c>
      <c r="M5187" s="52">
        <v>-980</v>
      </c>
      <c r="N5187" t="s">
        <v>1472</v>
      </c>
      <c r="O5187" t="s">
        <v>11</v>
      </c>
      <c r="P5187" s="78">
        <v>3.4</v>
      </c>
      <c r="Q5187" s="11">
        <f>ROUND(P5187*M5187,2)</f>
        <v>-3332</v>
      </c>
      <c r="R5187" s="12">
        <f>IF(O5187="HKD",7.8,IF(O5187="CNY",7.30034,1))</f>
        <v>7.3003400000000003</v>
      </c>
      <c r="S5187" s="14">
        <f>+ROUND(P5187/R5187,4)</f>
        <v>0.4657</v>
      </c>
      <c r="T5187" s="13">
        <f>ROUND(S5187*M5187,2)</f>
        <v>-456.39</v>
      </c>
      <c r="U5187" s="14" t="s">
        <v>349</v>
      </c>
      <c r="V5187" t="s">
        <v>368</v>
      </c>
      <c r="W5187" s="62">
        <v>7.1071999999999997</v>
      </c>
      <c r="X5187" s="48">
        <f t="shared" si="537"/>
        <v>-468.82035119315623</v>
      </c>
    </row>
    <row r="5188" spans="1:24" x14ac:dyDescent="0.2">
      <c r="A5188" s="38" t="str">
        <f t="shared" si="536"/>
        <v>2025-9</v>
      </c>
      <c r="B5188" t="s">
        <v>9173</v>
      </c>
      <c r="C5188" s="23">
        <v>45923</v>
      </c>
      <c r="D5188" s="23">
        <v>45889</v>
      </c>
      <c r="E5188" t="s">
        <v>94</v>
      </c>
      <c r="F5188" t="s">
        <v>95</v>
      </c>
      <c r="G5188" s="22"/>
      <c r="H5188" t="s">
        <v>9499</v>
      </c>
      <c r="I5188" t="s">
        <v>8787</v>
      </c>
      <c r="J5188" t="s">
        <v>5835</v>
      </c>
      <c r="K5188" s="10" t="str">
        <f>+LEFT(V5188,4)</f>
        <v>LID-</v>
      </c>
      <c r="L5188" t="s">
        <v>98</v>
      </c>
      <c r="M5188" s="52">
        <v>980</v>
      </c>
      <c r="N5188" t="s">
        <v>1472</v>
      </c>
      <c r="O5188" t="s">
        <v>11</v>
      </c>
      <c r="P5188" s="78">
        <v>3.4</v>
      </c>
      <c r="Q5188" s="11">
        <f>ROUND(P5188*M5188,2)</f>
        <v>3332</v>
      </c>
      <c r="R5188" s="12">
        <f>IF(O5188="HKD",7.8,IF(O5188="CNY",7.30034,1))</f>
        <v>7.3003400000000003</v>
      </c>
      <c r="S5188" s="14">
        <f>+ROUND(P5188/R5188,4)</f>
        <v>0.4657</v>
      </c>
      <c r="T5188" s="13">
        <f>ROUND(S5188*M5188,2)</f>
        <v>456.39</v>
      </c>
      <c r="U5188" s="14" t="s">
        <v>349</v>
      </c>
      <c r="V5188" t="s">
        <v>368</v>
      </c>
      <c r="W5188" s="62">
        <v>7.1071999999999997</v>
      </c>
      <c r="X5188" s="48">
        <f t="shared" si="537"/>
        <v>468.82035119315623</v>
      </c>
    </row>
    <row r="5189" spans="1:24" x14ac:dyDescent="0.2">
      <c r="A5189" s="38" t="str">
        <f t="shared" si="536"/>
        <v>2025-9</v>
      </c>
      <c r="B5189" t="s">
        <v>9174</v>
      </c>
      <c r="C5189" s="23">
        <v>45923</v>
      </c>
      <c r="D5189" s="23">
        <v>45889</v>
      </c>
      <c r="E5189" t="s">
        <v>94</v>
      </c>
      <c r="F5189" t="s">
        <v>95</v>
      </c>
      <c r="G5189" s="22"/>
      <c r="H5189" t="s">
        <v>9499</v>
      </c>
      <c r="I5189" t="s">
        <v>3704</v>
      </c>
      <c r="J5189" t="s">
        <v>3705</v>
      </c>
      <c r="K5189" s="10" t="str">
        <f>+LEFT(V5189,4)</f>
        <v>LID-</v>
      </c>
      <c r="L5189" t="s">
        <v>98</v>
      </c>
      <c r="M5189" s="52">
        <v>980</v>
      </c>
      <c r="N5189" t="s">
        <v>1472</v>
      </c>
      <c r="O5189" t="s">
        <v>11</v>
      </c>
      <c r="P5189" s="78">
        <v>3.5</v>
      </c>
      <c r="Q5189" s="11">
        <f>ROUND(P5189*M5189,2)</f>
        <v>3430</v>
      </c>
      <c r="R5189" s="12">
        <f>IF(O5189="HKD",7.8,IF(O5189="CNY",7.30034,1))</f>
        <v>7.3003400000000003</v>
      </c>
      <c r="S5189" s="14">
        <f>+ROUND(P5189/R5189,4)</f>
        <v>0.47939999999999999</v>
      </c>
      <c r="T5189" s="13">
        <f>ROUND(S5189*M5189,2)</f>
        <v>469.81</v>
      </c>
      <c r="U5189" s="14" t="s">
        <v>349</v>
      </c>
      <c r="V5189" t="s">
        <v>368</v>
      </c>
      <c r="W5189" s="62">
        <v>7.1071999999999997</v>
      </c>
      <c r="X5189" s="48">
        <f t="shared" si="537"/>
        <v>482.60918505177847</v>
      </c>
    </row>
    <row r="5190" spans="1:24" x14ac:dyDescent="0.2">
      <c r="A5190" s="38" t="str">
        <f t="shared" si="536"/>
        <v>2025-9</v>
      </c>
      <c r="B5190" t="s">
        <v>9210</v>
      </c>
      <c r="C5190" s="23">
        <v>45923</v>
      </c>
      <c r="D5190" s="23">
        <v>45889</v>
      </c>
      <c r="E5190" t="s">
        <v>94</v>
      </c>
      <c r="F5190" t="s">
        <v>95</v>
      </c>
      <c r="G5190" s="22"/>
      <c r="H5190" t="s">
        <v>9499</v>
      </c>
      <c r="I5190" t="s">
        <v>8800</v>
      </c>
      <c r="J5190" t="s">
        <v>1273</v>
      </c>
      <c r="K5190" s="10" t="str">
        <f>+LEFT(V5190,4)</f>
        <v>LID-</v>
      </c>
      <c r="L5190" t="s">
        <v>98</v>
      </c>
      <c r="M5190" s="52">
        <v>1010</v>
      </c>
      <c r="N5190" t="s">
        <v>1472</v>
      </c>
      <c r="O5190" t="s">
        <v>11</v>
      </c>
      <c r="P5190" s="78">
        <v>4.3</v>
      </c>
      <c r="Q5190" s="11">
        <f>ROUND(P5190*M5190,2)</f>
        <v>4343</v>
      </c>
      <c r="R5190" s="12">
        <f>IF(O5190="HKD",7.8,IF(O5190="CNY",7.30034,1))</f>
        <v>7.3003400000000003</v>
      </c>
      <c r="S5190" s="14">
        <f>+ROUND(P5190/R5190,4)</f>
        <v>0.58899999999999997</v>
      </c>
      <c r="T5190" s="13">
        <f>ROUND(S5190*M5190,2)</f>
        <v>594.89</v>
      </c>
      <c r="U5190" s="14" t="s">
        <v>349</v>
      </c>
      <c r="V5190" t="s">
        <v>368</v>
      </c>
      <c r="W5190" s="62">
        <v>7.1071999999999997</v>
      </c>
      <c r="X5190" s="48">
        <f t="shared" si="537"/>
        <v>611.07046375506525</v>
      </c>
    </row>
    <row r="5191" spans="1:24" x14ac:dyDescent="0.2">
      <c r="A5191" s="38" t="str">
        <f t="shared" si="536"/>
        <v>2025-9</v>
      </c>
      <c r="B5191" t="s">
        <v>9281</v>
      </c>
      <c r="C5191" s="23">
        <v>45923</v>
      </c>
      <c r="D5191" s="23">
        <v>45875</v>
      </c>
      <c r="E5191" t="s">
        <v>981</v>
      </c>
      <c r="F5191" t="s">
        <v>982</v>
      </c>
      <c r="G5191" s="22"/>
      <c r="H5191" t="s">
        <v>9580</v>
      </c>
      <c r="I5191" t="s">
        <v>3074</v>
      </c>
      <c r="J5191" t="s">
        <v>3290</v>
      </c>
      <c r="K5191" s="10" t="str">
        <f>+LEFT(V5191,4)</f>
        <v>HDL-</v>
      </c>
      <c r="L5191" t="s">
        <v>10</v>
      </c>
      <c r="M5191" s="52">
        <v>500</v>
      </c>
      <c r="N5191" t="s">
        <v>1472</v>
      </c>
      <c r="O5191" t="s">
        <v>11</v>
      </c>
      <c r="P5191" s="78">
        <v>7.4710000000000001</v>
      </c>
      <c r="Q5191" s="11">
        <f>ROUND(P5191*M5191,2)</f>
        <v>3735.5</v>
      </c>
      <c r="R5191" s="12">
        <f>IF(O5191="HKD",7.8,IF(O5191="CNY",7.30034,1))</f>
        <v>7.3003400000000003</v>
      </c>
      <c r="S5191" s="14">
        <f>+ROUND(P5191/R5191,4)</f>
        <v>1.0234000000000001</v>
      </c>
      <c r="T5191" s="13">
        <f>ROUND(S5191*M5191,2)</f>
        <v>511.7</v>
      </c>
      <c r="U5191" s="14" t="s">
        <v>349</v>
      </c>
      <c r="V5191" t="s">
        <v>228</v>
      </c>
      <c r="W5191" s="62">
        <v>7.1071999999999997</v>
      </c>
      <c r="X5191" s="48">
        <f t="shared" si="537"/>
        <v>525.59376407023865</v>
      </c>
    </row>
    <row r="5192" spans="1:24" x14ac:dyDescent="0.2">
      <c r="A5192" s="38" t="str">
        <f t="shared" si="536"/>
        <v>2025-9</v>
      </c>
      <c r="B5192" t="s">
        <v>9300</v>
      </c>
      <c r="C5192" s="23">
        <v>45923</v>
      </c>
      <c r="D5192" s="23">
        <v>45875</v>
      </c>
      <c r="E5192" t="s">
        <v>981</v>
      </c>
      <c r="F5192" t="s">
        <v>982</v>
      </c>
      <c r="G5192" s="22"/>
      <c r="H5192" t="s">
        <v>9580</v>
      </c>
      <c r="I5192" t="s">
        <v>6855</v>
      </c>
      <c r="J5192" t="s">
        <v>6856</v>
      </c>
      <c r="K5192" s="10" t="str">
        <f>+LEFT(V5192,4)</f>
        <v>HDL-</v>
      </c>
      <c r="L5192" t="s">
        <v>10</v>
      </c>
      <c r="M5192" s="52">
        <v>500</v>
      </c>
      <c r="N5192" t="s">
        <v>1472</v>
      </c>
      <c r="O5192" t="s">
        <v>11</v>
      </c>
      <c r="P5192" s="78">
        <v>8.0838999999999999</v>
      </c>
      <c r="Q5192" s="11">
        <f>ROUND(P5192*M5192,2)</f>
        <v>4041.95</v>
      </c>
      <c r="R5192" s="12">
        <f>IF(O5192="HKD",7.8,IF(O5192="CNY",7.30034,1))</f>
        <v>7.3003400000000003</v>
      </c>
      <c r="S5192" s="14">
        <f>+ROUND(P5192/R5192,4)</f>
        <v>1.1073</v>
      </c>
      <c r="T5192" s="13">
        <f>ROUND(S5192*M5192,2)</f>
        <v>553.65</v>
      </c>
      <c r="U5192" s="14" t="s">
        <v>349</v>
      </c>
      <c r="V5192" t="s">
        <v>228</v>
      </c>
      <c r="W5192" s="62">
        <v>7.1071999999999997</v>
      </c>
      <c r="X5192" s="48">
        <f t="shared" si="537"/>
        <v>568.71201035569561</v>
      </c>
    </row>
    <row r="5193" spans="1:24" x14ac:dyDescent="0.2">
      <c r="A5193" s="38" t="str">
        <f t="shared" si="536"/>
        <v>2025-9</v>
      </c>
      <c r="B5193" t="s">
        <v>9373</v>
      </c>
      <c r="C5193" s="23">
        <v>45923</v>
      </c>
      <c r="D5193" s="23">
        <v>45909</v>
      </c>
      <c r="E5193" t="s">
        <v>311</v>
      </c>
      <c r="F5193" t="s">
        <v>312</v>
      </c>
      <c r="G5193" s="22"/>
      <c r="H5193" t="s">
        <v>9608</v>
      </c>
      <c r="I5193" t="s">
        <v>341</v>
      </c>
      <c r="J5193" t="s">
        <v>342</v>
      </c>
      <c r="K5193" s="10" t="str">
        <f>+LEFT(V5193,4)</f>
        <v>INM-</v>
      </c>
      <c r="L5193" t="s">
        <v>10</v>
      </c>
      <c r="M5193" s="52">
        <v>150</v>
      </c>
      <c r="N5193" t="s">
        <v>186</v>
      </c>
      <c r="O5193" t="s">
        <v>11</v>
      </c>
      <c r="P5193" s="78">
        <v>63.008800000000001</v>
      </c>
      <c r="Q5193" s="11">
        <f>ROUND(P5193*M5193,2)</f>
        <v>9451.32</v>
      </c>
      <c r="R5193" s="12">
        <f>IF(O5193="HKD",7.8,IF(O5193="CNY",7.30034,1))</f>
        <v>7.3003400000000003</v>
      </c>
      <c r="S5193" s="14">
        <f>+ROUND(P5193/R5193,4)</f>
        <v>8.6309000000000005</v>
      </c>
      <c r="T5193" s="13">
        <f>ROUND(S5193*M5193,2)</f>
        <v>1294.6400000000001</v>
      </c>
      <c r="U5193" s="14" t="s">
        <v>349</v>
      </c>
      <c r="V5193" t="s">
        <v>327</v>
      </c>
      <c r="W5193" s="62">
        <v>7.1071999999999997</v>
      </c>
      <c r="X5193" s="48">
        <f t="shared" si="537"/>
        <v>1329.8232778027916</v>
      </c>
    </row>
    <row r="5194" spans="1:24" x14ac:dyDescent="0.2">
      <c r="A5194" s="38" t="str">
        <f t="shared" si="536"/>
        <v>2025-9</v>
      </c>
      <c r="B5194" t="s">
        <v>9376</v>
      </c>
      <c r="C5194" s="23">
        <v>45923</v>
      </c>
      <c r="D5194" s="23">
        <v>45909</v>
      </c>
      <c r="E5194" t="s">
        <v>311</v>
      </c>
      <c r="F5194" t="s">
        <v>312</v>
      </c>
      <c r="G5194" s="22"/>
      <c r="H5194" t="s">
        <v>9608</v>
      </c>
      <c r="I5194" t="s">
        <v>331</v>
      </c>
      <c r="J5194" t="s">
        <v>332</v>
      </c>
      <c r="K5194" s="10" t="str">
        <f>+LEFT(V5194,4)</f>
        <v>INM-</v>
      </c>
      <c r="L5194" t="s">
        <v>10</v>
      </c>
      <c r="M5194" s="52">
        <v>175</v>
      </c>
      <c r="N5194" t="s">
        <v>186</v>
      </c>
      <c r="O5194" t="s">
        <v>11</v>
      </c>
      <c r="P5194" s="78">
        <v>64.778800000000004</v>
      </c>
      <c r="Q5194" s="11">
        <f>ROUND(P5194*M5194,2)</f>
        <v>11336.29</v>
      </c>
      <c r="R5194" s="12">
        <f>IF(O5194="HKD",7.8,IF(O5194="CNY",7.30034,1))</f>
        <v>7.3003400000000003</v>
      </c>
      <c r="S5194" s="14">
        <f>+ROUND(P5194/R5194,4)</f>
        <v>8.8734000000000002</v>
      </c>
      <c r="T5194" s="13">
        <f>ROUND(S5194*M5194,2)</f>
        <v>1552.85</v>
      </c>
      <c r="U5194" s="14" t="s">
        <v>349</v>
      </c>
      <c r="V5194" t="s">
        <v>327</v>
      </c>
      <c r="W5194" s="62">
        <v>7.1071999999999997</v>
      </c>
      <c r="X5194" s="48">
        <f t="shared" si="537"/>
        <v>1595.0430549302118</v>
      </c>
    </row>
    <row r="5195" spans="1:24" x14ac:dyDescent="0.2">
      <c r="A5195" s="38" t="str">
        <f t="shared" si="536"/>
        <v>2025-9</v>
      </c>
      <c r="B5195" t="s">
        <v>9380</v>
      </c>
      <c r="C5195" s="23">
        <v>45923</v>
      </c>
      <c r="D5195" s="23">
        <v>45910</v>
      </c>
      <c r="E5195" t="s">
        <v>311</v>
      </c>
      <c r="F5195" t="s">
        <v>312</v>
      </c>
      <c r="G5195" s="22"/>
      <c r="H5195" t="s">
        <v>9612</v>
      </c>
      <c r="I5195" t="s">
        <v>334</v>
      </c>
      <c r="J5195" t="s">
        <v>335</v>
      </c>
      <c r="K5195" s="10" t="str">
        <f>+LEFT(V5195,4)</f>
        <v>EXM-</v>
      </c>
      <c r="L5195" t="s">
        <v>10</v>
      </c>
      <c r="M5195" s="52">
        <v>125</v>
      </c>
      <c r="N5195" t="s">
        <v>186</v>
      </c>
      <c r="O5195" t="s">
        <v>11</v>
      </c>
      <c r="P5195" s="78">
        <v>70.353999999999999</v>
      </c>
      <c r="Q5195" s="11">
        <f>ROUND(P5195*M5195,2)</f>
        <v>8794.25</v>
      </c>
      <c r="R5195" s="12">
        <f>IF(O5195="HKD",7.8,IF(O5195="CNY",7.30034,1))</f>
        <v>7.3003400000000003</v>
      </c>
      <c r="S5195" s="14">
        <f>+ROUND(P5195/R5195,4)</f>
        <v>9.6371000000000002</v>
      </c>
      <c r="T5195" s="13">
        <f>ROUND(S5195*M5195,2)</f>
        <v>1204.6400000000001</v>
      </c>
      <c r="U5195" s="14" t="s">
        <v>349</v>
      </c>
      <c r="V5195" t="s">
        <v>315</v>
      </c>
      <c r="W5195" s="62">
        <v>7.1071999999999997</v>
      </c>
      <c r="X5195" s="48">
        <f t="shared" si="537"/>
        <v>1237.3719608284557</v>
      </c>
    </row>
    <row r="5196" spans="1:24" x14ac:dyDescent="0.2">
      <c r="A5196" s="38" t="str">
        <f t="shared" si="536"/>
        <v>2025-9</v>
      </c>
      <c r="B5196" t="s">
        <v>9382</v>
      </c>
      <c r="C5196" s="23">
        <v>45923</v>
      </c>
      <c r="D5196" s="23">
        <v>45910</v>
      </c>
      <c r="E5196" t="s">
        <v>311</v>
      </c>
      <c r="F5196" t="s">
        <v>312</v>
      </c>
      <c r="G5196" s="22"/>
      <c r="H5196" t="s">
        <v>9612</v>
      </c>
      <c r="I5196" t="s">
        <v>337</v>
      </c>
      <c r="J5196" t="s">
        <v>338</v>
      </c>
      <c r="K5196" s="10" t="str">
        <f>+LEFT(V5196,4)</f>
        <v>EXM-</v>
      </c>
      <c r="L5196" t="s">
        <v>10</v>
      </c>
      <c r="M5196" s="52">
        <v>125</v>
      </c>
      <c r="N5196" t="s">
        <v>186</v>
      </c>
      <c r="O5196" t="s">
        <v>11</v>
      </c>
      <c r="P5196" s="78">
        <v>71.769900000000007</v>
      </c>
      <c r="Q5196" s="11">
        <f>ROUND(P5196*M5196,2)</f>
        <v>8971.24</v>
      </c>
      <c r="R5196" s="12">
        <f>IF(O5196="HKD",7.8,IF(O5196="CNY",7.30034,1))</f>
        <v>7.3003400000000003</v>
      </c>
      <c r="S5196" s="14">
        <f>+ROUND(P5196/R5196,4)</f>
        <v>9.8309999999999995</v>
      </c>
      <c r="T5196" s="13">
        <f>ROUND(S5196*M5196,2)</f>
        <v>1228.8800000000001</v>
      </c>
      <c r="U5196" s="14" t="s">
        <v>349</v>
      </c>
      <c r="V5196" t="s">
        <v>315</v>
      </c>
      <c r="W5196" s="62">
        <v>7.1071999999999997</v>
      </c>
      <c r="X5196" s="48">
        <f t="shared" si="537"/>
        <v>1262.2745244259343</v>
      </c>
    </row>
    <row r="5197" spans="1:24" x14ac:dyDescent="0.2">
      <c r="A5197" s="38" t="str">
        <f t="shared" si="536"/>
        <v>2025-9</v>
      </c>
      <c r="B5197" t="s">
        <v>8907</v>
      </c>
      <c r="C5197" s="23">
        <v>45925</v>
      </c>
      <c r="D5197" s="23">
        <v>45876</v>
      </c>
      <c r="E5197" t="s">
        <v>169</v>
      </c>
      <c r="F5197" t="s">
        <v>170</v>
      </c>
      <c r="G5197" s="22"/>
      <c r="H5197" t="s">
        <v>9417</v>
      </c>
      <c r="I5197" t="s">
        <v>8709</v>
      </c>
      <c r="J5197" t="s">
        <v>8710</v>
      </c>
      <c r="K5197" s="10" t="str">
        <f>+LEFT(V5197,4)</f>
        <v>STKR</v>
      </c>
      <c r="L5197" t="s">
        <v>10</v>
      </c>
      <c r="M5197" s="52">
        <v>1520</v>
      </c>
      <c r="N5197" t="s">
        <v>1472</v>
      </c>
      <c r="O5197" t="s">
        <v>11</v>
      </c>
      <c r="P5197" s="78">
        <v>0.05</v>
      </c>
      <c r="Q5197" s="11">
        <f>ROUND(P5197*M5197,2)</f>
        <v>76</v>
      </c>
      <c r="R5197" s="12">
        <f>IF(O5197="HKD",7.8,IF(O5197="CNY",7.30034,1))</f>
        <v>7.3003400000000003</v>
      </c>
      <c r="S5197" s="14">
        <f>+ROUND(P5197/R5197,4)</f>
        <v>6.7999999999999996E-3</v>
      </c>
      <c r="T5197" s="13">
        <f>ROUND(S5197*M5197,2)</f>
        <v>10.34</v>
      </c>
      <c r="U5197" s="14" t="s">
        <v>349</v>
      </c>
      <c r="V5197" t="s">
        <v>18</v>
      </c>
      <c r="W5197" s="62">
        <v>7.1071999999999997</v>
      </c>
      <c r="X5197" s="48">
        <f t="shared" si="537"/>
        <v>10.693381359747862</v>
      </c>
    </row>
    <row r="5198" spans="1:24" x14ac:dyDescent="0.2">
      <c r="A5198" s="38" t="str">
        <f t="shared" si="536"/>
        <v>2025-9</v>
      </c>
      <c r="B5198" t="s">
        <v>8908</v>
      </c>
      <c r="C5198" s="23">
        <v>45925</v>
      </c>
      <c r="D5198" s="23">
        <v>45876</v>
      </c>
      <c r="E5198" t="s">
        <v>169</v>
      </c>
      <c r="F5198" t="s">
        <v>170</v>
      </c>
      <c r="G5198" s="22"/>
      <c r="H5198" t="s">
        <v>9417</v>
      </c>
      <c r="I5198" t="s">
        <v>8709</v>
      </c>
      <c r="J5198" t="s">
        <v>8710</v>
      </c>
      <c r="K5198" s="10" t="str">
        <f>+LEFT(V5198,4)</f>
        <v>STKR</v>
      </c>
      <c r="L5198" t="s">
        <v>10</v>
      </c>
      <c r="M5198" s="52">
        <v>50</v>
      </c>
      <c r="N5198" t="s">
        <v>1472</v>
      </c>
      <c r="O5198" t="s">
        <v>11</v>
      </c>
      <c r="P5198" s="78">
        <v>0.05</v>
      </c>
      <c r="Q5198" s="11">
        <f>ROUND(P5198*M5198,2)</f>
        <v>2.5</v>
      </c>
      <c r="R5198" s="12">
        <f>IF(O5198="HKD",7.8,IF(O5198="CNY",7.30034,1))</f>
        <v>7.3003400000000003</v>
      </c>
      <c r="S5198" s="14">
        <f>+ROUND(P5198/R5198,4)</f>
        <v>6.7999999999999996E-3</v>
      </c>
      <c r="T5198" s="13">
        <f>ROUND(S5198*M5198,2)</f>
        <v>0.34</v>
      </c>
      <c r="U5198" s="14" t="s">
        <v>349</v>
      </c>
      <c r="V5198" t="s">
        <v>18</v>
      </c>
      <c r="W5198" s="62">
        <v>7.1071999999999997</v>
      </c>
      <c r="X5198" s="48">
        <f t="shared" si="537"/>
        <v>0.35175596578117968</v>
      </c>
    </row>
    <row r="5199" spans="1:24" x14ac:dyDescent="0.2">
      <c r="A5199" s="38" t="str">
        <f t="shared" si="536"/>
        <v>2025-9</v>
      </c>
      <c r="B5199" t="s">
        <v>9029</v>
      </c>
      <c r="C5199" s="23">
        <v>45925</v>
      </c>
      <c r="D5199" s="23">
        <v>45876</v>
      </c>
      <c r="E5199" t="s">
        <v>169</v>
      </c>
      <c r="F5199" t="s">
        <v>170</v>
      </c>
      <c r="G5199" s="22"/>
      <c r="H5199" t="s">
        <v>9447</v>
      </c>
      <c r="I5199" t="s">
        <v>8753</v>
      </c>
      <c r="J5199" t="s">
        <v>8754</v>
      </c>
      <c r="K5199" s="10" t="str">
        <f>+LEFT(V5199,4)</f>
        <v>U&amp;C-</v>
      </c>
      <c r="L5199" t="s">
        <v>10</v>
      </c>
      <c r="M5199" s="52">
        <v>1510</v>
      </c>
      <c r="N5199" t="s">
        <v>1472</v>
      </c>
      <c r="O5199" t="s">
        <v>11</v>
      </c>
      <c r="P5199" s="78">
        <v>0.29499999999999998</v>
      </c>
      <c r="Q5199" s="11">
        <f>ROUND(P5199*M5199,2)</f>
        <v>445.45</v>
      </c>
      <c r="R5199" s="12">
        <f>IF(O5199="HKD",7.8,IF(O5199="CNY",7.30034,1))</f>
        <v>7.3003400000000003</v>
      </c>
      <c r="S5199" s="14">
        <f>+ROUND(P5199/R5199,4)</f>
        <v>4.0399999999999998E-2</v>
      </c>
      <c r="T5199" s="13">
        <f>ROUND(S5199*M5199,2)</f>
        <v>61</v>
      </c>
      <c r="U5199" s="14" t="s">
        <v>349</v>
      </c>
      <c r="V5199" t="s">
        <v>177</v>
      </c>
      <c r="W5199" s="62">
        <v>7.1071999999999997</v>
      </c>
      <c r="X5199" s="48">
        <f t="shared" si="537"/>
        <v>62.67587798289059</v>
      </c>
    </row>
    <row r="5200" spans="1:24" x14ac:dyDescent="0.2">
      <c r="A5200" s="38" t="str">
        <f t="shared" si="536"/>
        <v>2025-9</v>
      </c>
      <c r="B5200" t="s">
        <v>9056</v>
      </c>
      <c r="C5200" s="23">
        <v>45925</v>
      </c>
      <c r="D5200" s="23">
        <v>45909</v>
      </c>
      <c r="E5200" t="s">
        <v>121</v>
      </c>
      <c r="F5200" t="s">
        <v>122</v>
      </c>
      <c r="G5200" s="22"/>
      <c r="H5200" t="s">
        <v>9458</v>
      </c>
      <c r="I5200" t="s">
        <v>1546</v>
      </c>
      <c r="J5200" t="s">
        <v>1547</v>
      </c>
      <c r="K5200" s="10" t="str">
        <f>+LEFT(V5200,4)</f>
        <v>ANYD</v>
      </c>
      <c r="L5200" t="s">
        <v>10</v>
      </c>
      <c r="M5200" s="52">
        <v>250</v>
      </c>
      <c r="N5200" t="s">
        <v>1472</v>
      </c>
      <c r="O5200" t="s">
        <v>11</v>
      </c>
      <c r="P5200" s="78">
        <v>0.8</v>
      </c>
      <c r="Q5200" s="11">
        <f>ROUND(P5200*M5200,2)</f>
        <v>200</v>
      </c>
      <c r="R5200" s="12">
        <f>IF(O5200="HKD",7.8,IF(O5200="CNY",7.30034,1))</f>
        <v>7.3003400000000003</v>
      </c>
      <c r="S5200" s="14">
        <f>+ROUND(P5200/R5200,4)</f>
        <v>0.1096</v>
      </c>
      <c r="T5200" s="13">
        <f>ROUND(S5200*M5200,2)</f>
        <v>27.4</v>
      </c>
      <c r="U5200" s="14" t="s">
        <v>349</v>
      </c>
      <c r="V5200" t="s">
        <v>36</v>
      </c>
      <c r="W5200" s="62">
        <v>7.1071999999999997</v>
      </c>
      <c r="X5200" s="48">
        <f t="shared" si="537"/>
        <v>28.140477262494375</v>
      </c>
    </row>
    <row r="5201" spans="1:24" x14ac:dyDescent="0.2">
      <c r="A5201" s="38" t="str">
        <f t="shared" si="536"/>
        <v>2025-9</v>
      </c>
      <c r="B5201" t="s">
        <v>9099</v>
      </c>
      <c r="C5201" s="23">
        <v>45925</v>
      </c>
      <c r="D5201" s="23">
        <v>45894</v>
      </c>
      <c r="E5201" t="s">
        <v>149</v>
      </c>
      <c r="F5201" t="s">
        <v>150</v>
      </c>
      <c r="G5201" s="22"/>
      <c r="H5201" t="s">
        <v>9478</v>
      </c>
      <c r="I5201" t="s">
        <v>1187</v>
      </c>
      <c r="J5201" t="s">
        <v>1188</v>
      </c>
      <c r="K5201" s="10" t="str">
        <f>+LEFT(V5201,4)</f>
        <v>GLID</v>
      </c>
      <c r="L5201" t="s">
        <v>10</v>
      </c>
      <c r="M5201" s="52">
        <v>2010</v>
      </c>
      <c r="N5201" t="s">
        <v>1472</v>
      </c>
      <c r="O5201" t="s">
        <v>11</v>
      </c>
      <c r="P5201" s="78">
        <v>2.5366</v>
      </c>
      <c r="Q5201" s="11">
        <f>ROUND(P5201*M5201,2)</f>
        <v>5098.57</v>
      </c>
      <c r="R5201" s="12">
        <f>IF(O5201="HKD",7.8,IF(O5201="CNY",7.30034,1))</f>
        <v>7.3003400000000003</v>
      </c>
      <c r="S5201" s="14">
        <f>+ROUND(P5201/R5201,4)</f>
        <v>0.34749999999999998</v>
      </c>
      <c r="T5201" s="13">
        <f>ROUND(S5201*M5201,2)</f>
        <v>698.48</v>
      </c>
      <c r="U5201" s="14" t="s">
        <v>349</v>
      </c>
      <c r="V5201" t="s">
        <v>78</v>
      </c>
      <c r="W5201" s="62">
        <v>7.1071999999999997</v>
      </c>
      <c r="X5201" s="48">
        <f t="shared" si="537"/>
        <v>717.38040297163445</v>
      </c>
    </row>
    <row r="5202" spans="1:24" x14ac:dyDescent="0.2">
      <c r="A5202" s="38" t="str">
        <f t="shared" si="536"/>
        <v>2025-9</v>
      </c>
      <c r="B5202" t="s">
        <v>9111</v>
      </c>
      <c r="C5202" s="23">
        <v>45925</v>
      </c>
      <c r="D5202" s="23">
        <v>45875</v>
      </c>
      <c r="E5202" t="s">
        <v>121</v>
      </c>
      <c r="F5202" t="s">
        <v>122</v>
      </c>
      <c r="G5202" s="22"/>
      <c r="H5202" t="s">
        <v>9458</v>
      </c>
      <c r="I5202" t="s">
        <v>8767</v>
      </c>
      <c r="J5202" t="s">
        <v>8768</v>
      </c>
      <c r="K5202" s="10" t="str">
        <f>+LEFT(V5202,4)</f>
        <v>SHDL</v>
      </c>
      <c r="L5202" t="s">
        <v>10</v>
      </c>
      <c r="M5202" s="52">
        <v>20</v>
      </c>
      <c r="N5202" t="s">
        <v>1472</v>
      </c>
      <c r="O5202" t="s">
        <v>11</v>
      </c>
      <c r="P5202" s="78">
        <v>2.8874</v>
      </c>
      <c r="Q5202" s="11">
        <f>ROUND(P5202*M5202,2)</f>
        <v>57.75</v>
      </c>
      <c r="R5202" s="12">
        <f>IF(O5202="HKD",7.8,IF(O5202="CNY",7.30034,1))</f>
        <v>7.3003400000000003</v>
      </c>
      <c r="S5202" s="14">
        <f>+ROUND(P5202/R5202,4)</f>
        <v>0.39550000000000002</v>
      </c>
      <c r="T5202" s="13">
        <f>ROUND(S5202*M5202,2)</f>
        <v>7.91</v>
      </c>
      <c r="U5202" s="14" t="s">
        <v>349</v>
      </c>
      <c r="V5202" t="s">
        <v>722</v>
      </c>
      <c r="W5202" s="62">
        <v>7.1071999999999997</v>
      </c>
      <c r="X5202" s="48">
        <f t="shared" si="537"/>
        <v>8.1252814047726254</v>
      </c>
    </row>
    <row r="5203" spans="1:24" x14ac:dyDescent="0.2">
      <c r="A5203" s="38" t="str">
        <f t="shared" si="536"/>
        <v>2025-9</v>
      </c>
      <c r="B5203" t="s">
        <v>9132</v>
      </c>
      <c r="C5203" s="23">
        <v>45925</v>
      </c>
      <c r="D5203" s="23">
        <v>45875</v>
      </c>
      <c r="E5203" t="s">
        <v>121</v>
      </c>
      <c r="F5203" t="s">
        <v>122</v>
      </c>
      <c r="G5203" s="22"/>
      <c r="H5203" t="s">
        <v>9458</v>
      </c>
      <c r="I5203" t="s">
        <v>8777</v>
      </c>
      <c r="J5203" t="s">
        <v>8778</v>
      </c>
      <c r="K5203" s="10" t="str">
        <f>+LEFT(V5203,4)</f>
        <v>LHDL</v>
      </c>
      <c r="L5203" t="s">
        <v>10</v>
      </c>
      <c r="M5203" s="52">
        <v>20</v>
      </c>
      <c r="N5203" t="s">
        <v>1472</v>
      </c>
      <c r="O5203" t="s">
        <v>11</v>
      </c>
      <c r="P5203" s="78">
        <v>2.9552</v>
      </c>
      <c r="Q5203" s="11">
        <f>ROUND(P5203*M5203,2)</f>
        <v>59.1</v>
      </c>
      <c r="R5203" s="12">
        <f>IF(O5203="HKD",7.8,IF(O5203="CNY",7.30034,1))</f>
        <v>7.3003400000000003</v>
      </c>
      <c r="S5203" s="14">
        <f>+ROUND(P5203/R5203,4)</f>
        <v>0.40479999999999999</v>
      </c>
      <c r="T5203" s="13">
        <f>ROUND(S5203*M5203,2)</f>
        <v>8.1</v>
      </c>
      <c r="U5203" s="14" t="s">
        <v>349</v>
      </c>
      <c r="V5203" t="s">
        <v>125</v>
      </c>
      <c r="W5203" s="62">
        <v>7.1071999999999997</v>
      </c>
      <c r="X5203" s="48">
        <f t="shared" si="537"/>
        <v>8.3160738406123365</v>
      </c>
    </row>
    <row r="5204" spans="1:24" x14ac:dyDescent="0.2">
      <c r="A5204" s="38" t="str">
        <f t="shared" si="536"/>
        <v>2025-9</v>
      </c>
      <c r="B5204" t="s">
        <v>9246</v>
      </c>
      <c r="C5204" s="23">
        <v>45925</v>
      </c>
      <c r="D5204" s="23">
        <v>45807</v>
      </c>
      <c r="E5204" t="s">
        <v>149</v>
      </c>
      <c r="F5204" t="s">
        <v>150</v>
      </c>
      <c r="G5204" s="22"/>
      <c r="H5204" t="s">
        <v>9544</v>
      </c>
      <c r="I5204" t="s">
        <v>274</v>
      </c>
      <c r="J5204" t="s">
        <v>275</v>
      </c>
      <c r="K5204" s="10" t="str">
        <f>+LEFT(V5204,4)</f>
        <v>SKU-</v>
      </c>
      <c r="L5204" t="s">
        <v>98</v>
      </c>
      <c r="M5204" s="52">
        <v>480</v>
      </c>
      <c r="N5204" t="s">
        <v>1472</v>
      </c>
      <c r="O5204" t="s">
        <v>11</v>
      </c>
      <c r="P5204" s="78">
        <v>5.4371</v>
      </c>
      <c r="Q5204" s="11">
        <f>ROUND(P5204*M5204,2)</f>
        <v>2609.81</v>
      </c>
      <c r="R5204" s="12">
        <f>IF(O5204="HKD",7.8,IF(O5204="CNY",7.30034,1))</f>
        <v>7.3003400000000003</v>
      </c>
      <c r="S5204" s="14">
        <f>+ROUND(P5204/R5204,4)</f>
        <v>0.74480000000000002</v>
      </c>
      <c r="T5204" s="13">
        <f>ROUND(S5204*M5204,2)</f>
        <v>357.5</v>
      </c>
      <c r="U5204" s="14" t="s">
        <v>349</v>
      </c>
      <c r="V5204" t="s">
        <v>2</v>
      </c>
      <c r="W5204" s="62">
        <v>7.1071999999999997</v>
      </c>
      <c r="X5204" s="48">
        <f t="shared" si="537"/>
        <v>367.20621341737962</v>
      </c>
    </row>
    <row r="5205" spans="1:24" x14ac:dyDescent="0.2">
      <c r="A5205" s="38" t="str">
        <f t="shared" si="536"/>
        <v>2025-9</v>
      </c>
      <c r="B5205" t="s">
        <v>9251</v>
      </c>
      <c r="C5205" s="23">
        <v>45925</v>
      </c>
      <c r="D5205" s="23">
        <v>45839</v>
      </c>
      <c r="E5205" t="s">
        <v>94</v>
      </c>
      <c r="F5205" t="s">
        <v>95</v>
      </c>
      <c r="G5205" s="22"/>
      <c r="H5205" t="s">
        <v>9553</v>
      </c>
      <c r="I5205" t="s">
        <v>360</v>
      </c>
      <c r="J5205" t="s">
        <v>361</v>
      </c>
      <c r="K5205" s="10" t="str">
        <f>+LEFT(V5205,4)</f>
        <v>SKU-</v>
      </c>
      <c r="L5205" t="s">
        <v>98</v>
      </c>
      <c r="M5205" s="52">
        <v>4180</v>
      </c>
      <c r="N5205" t="s">
        <v>1472</v>
      </c>
      <c r="O5205" t="s">
        <v>11</v>
      </c>
      <c r="P5205" s="78">
        <v>5.8230000000000004</v>
      </c>
      <c r="Q5205" s="11">
        <f>ROUND(P5205*M5205,2)</f>
        <v>24340.14</v>
      </c>
      <c r="R5205" s="12">
        <f>IF(O5205="HKD",7.8,IF(O5205="CNY",7.30034,1))</f>
        <v>7.3003400000000003</v>
      </c>
      <c r="S5205" s="14">
        <f>+ROUND(P5205/R5205,4)</f>
        <v>0.79759999999999998</v>
      </c>
      <c r="T5205" s="13">
        <f>ROUND(S5205*M5205,2)</f>
        <v>3333.97</v>
      </c>
      <c r="U5205" s="14" t="s">
        <v>349</v>
      </c>
      <c r="V5205" t="s">
        <v>2</v>
      </c>
      <c r="W5205" s="62">
        <v>7.1071999999999997</v>
      </c>
      <c r="X5205" s="48">
        <f t="shared" si="537"/>
        <v>3424.7157811796492</v>
      </c>
    </row>
    <row r="5206" spans="1:24" x14ac:dyDescent="0.2">
      <c r="A5206" s="38" t="str">
        <f t="shared" si="536"/>
        <v>2025-9</v>
      </c>
      <c r="B5206" t="s">
        <v>9267</v>
      </c>
      <c r="C5206" s="23">
        <v>45925</v>
      </c>
      <c r="D5206" s="23">
        <v>45905</v>
      </c>
      <c r="E5206" t="s">
        <v>830</v>
      </c>
      <c r="F5206" t="s">
        <v>831</v>
      </c>
      <c r="G5206" s="22"/>
      <c r="H5206" t="s">
        <v>9569</v>
      </c>
      <c r="I5206" t="s">
        <v>8815</v>
      </c>
      <c r="J5206" t="s">
        <v>8816</v>
      </c>
      <c r="K5206" s="10" t="str">
        <f>+LEFT(V5206,4)</f>
        <v>LID-</v>
      </c>
      <c r="L5206" t="s">
        <v>98</v>
      </c>
      <c r="M5206" s="52">
        <v>300</v>
      </c>
      <c r="N5206" t="s">
        <v>1472</v>
      </c>
      <c r="O5206" t="s">
        <v>11</v>
      </c>
      <c r="P5206" s="78">
        <v>6.85</v>
      </c>
      <c r="Q5206" s="11">
        <f>ROUND(P5206*M5206,2)</f>
        <v>2055</v>
      </c>
      <c r="R5206" s="12">
        <f>IF(O5206="HKD",7.8,IF(O5206="CNY",7.30034,1))</f>
        <v>7.3003400000000003</v>
      </c>
      <c r="S5206" s="14">
        <f>+ROUND(P5206/R5206,4)</f>
        <v>0.93830000000000002</v>
      </c>
      <c r="T5206" s="13">
        <f>ROUND(S5206*M5206,2)</f>
        <v>281.49</v>
      </c>
      <c r="U5206" s="14" t="s">
        <v>349</v>
      </c>
      <c r="V5206" t="s">
        <v>368</v>
      </c>
      <c r="W5206" s="62">
        <v>7.1071999999999997</v>
      </c>
      <c r="X5206" s="48">
        <f t="shared" si="537"/>
        <v>289.14340387212968</v>
      </c>
    </row>
    <row r="5207" spans="1:24" x14ac:dyDescent="0.2">
      <c r="A5207" s="38" t="str">
        <f t="shared" si="536"/>
        <v>2025-9</v>
      </c>
      <c r="B5207" t="s">
        <v>9271</v>
      </c>
      <c r="C5207" s="23">
        <v>45925</v>
      </c>
      <c r="D5207" s="23">
        <v>45861</v>
      </c>
      <c r="E5207" t="s">
        <v>121</v>
      </c>
      <c r="F5207" t="s">
        <v>122</v>
      </c>
      <c r="G5207" s="22"/>
      <c r="H5207" t="s">
        <v>9458</v>
      </c>
      <c r="I5207" t="s">
        <v>3772</v>
      </c>
      <c r="J5207" t="s">
        <v>3773</v>
      </c>
      <c r="K5207" s="10" t="str">
        <f>+LEFT(V5207,4)</f>
        <v>HDL-</v>
      </c>
      <c r="L5207" t="s">
        <v>10</v>
      </c>
      <c r="M5207" s="52">
        <v>2175</v>
      </c>
      <c r="N5207" t="s">
        <v>1472</v>
      </c>
      <c r="O5207" t="s">
        <v>11</v>
      </c>
      <c r="P5207" s="78">
        <v>7.3367000000000004</v>
      </c>
      <c r="Q5207" s="11">
        <f>ROUND(P5207*M5207,2)</f>
        <v>15957.32</v>
      </c>
      <c r="R5207" s="12">
        <f>IF(O5207="HKD",7.8,IF(O5207="CNY",7.30034,1))</f>
        <v>7.3003400000000003</v>
      </c>
      <c r="S5207" s="14">
        <f>+ROUND(P5207/R5207,4)</f>
        <v>1.0049999999999999</v>
      </c>
      <c r="T5207" s="13">
        <f>ROUND(S5207*M5207,2)</f>
        <v>2185.88</v>
      </c>
      <c r="U5207" s="14" t="s">
        <v>349</v>
      </c>
      <c r="V5207" t="s">
        <v>228</v>
      </c>
      <c r="W5207" s="62">
        <v>7.1071999999999997</v>
      </c>
      <c r="X5207" s="48">
        <f t="shared" si="537"/>
        <v>2245.2333549076993</v>
      </c>
    </row>
    <row r="5208" spans="1:24" x14ac:dyDescent="0.2">
      <c r="A5208" s="38" t="str">
        <f t="shared" si="536"/>
        <v>2025-9</v>
      </c>
      <c r="B5208" t="s">
        <v>9356</v>
      </c>
      <c r="C5208" s="23">
        <v>45925</v>
      </c>
      <c r="D5208" s="23">
        <v>45813</v>
      </c>
      <c r="E5208" t="s">
        <v>121</v>
      </c>
      <c r="F5208" t="s">
        <v>122</v>
      </c>
      <c r="G5208" s="22"/>
      <c r="H5208" t="s">
        <v>9458</v>
      </c>
      <c r="I5208" t="s">
        <v>4808</v>
      </c>
      <c r="J5208" t="s">
        <v>4809</v>
      </c>
      <c r="K5208" s="10" t="str">
        <f>+LEFT(V5208,4)</f>
        <v>SHDL</v>
      </c>
      <c r="L5208" t="s">
        <v>10</v>
      </c>
      <c r="M5208" s="52">
        <v>1500</v>
      </c>
      <c r="N5208" t="s">
        <v>1472</v>
      </c>
      <c r="O5208" t="s">
        <v>11</v>
      </c>
      <c r="P5208" s="78">
        <v>16.082699999999999</v>
      </c>
      <c r="Q5208" s="11">
        <f>ROUND(P5208*M5208,2)</f>
        <v>24124.05</v>
      </c>
      <c r="R5208" s="12">
        <f>IF(O5208="HKD",7.8,IF(O5208="CNY",7.30034,1))</f>
        <v>7.3003400000000003</v>
      </c>
      <c r="S5208" s="14">
        <f>+ROUND(P5208/R5208,4)</f>
        <v>2.2029999999999998</v>
      </c>
      <c r="T5208" s="13">
        <f>ROUND(S5208*M5208,2)</f>
        <v>3304.5</v>
      </c>
      <c r="U5208" s="14" t="s">
        <v>349</v>
      </c>
      <c r="V5208" t="s">
        <v>722</v>
      </c>
      <c r="W5208" s="62">
        <v>7.1071999999999997</v>
      </c>
      <c r="X5208" s="48">
        <f t="shared" si="537"/>
        <v>3394.3114025213868</v>
      </c>
    </row>
    <row r="5209" spans="1:24" x14ac:dyDescent="0.2">
      <c r="A5209" s="38" t="str">
        <f t="shared" si="536"/>
        <v>2025-9</v>
      </c>
      <c r="B5209" t="s">
        <v>9357</v>
      </c>
      <c r="C5209" s="23">
        <v>45925</v>
      </c>
      <c r="D5209" s="23">
        <v>45813</v>
      </c>
      <c r="E5209" t="s">
        <v>121</v>
      </c>
      <c r="F5209" t="s">
        <v>122</v>
      </c>
      <c r="G5209" s="22"/>
      <c r="H5209" t="s">
        <v>9458</v>
      </c>
      <c r="I5209" t="s">
        <v>4810</v>
      </c>
      <c r="J5209" t="s">
        <v>4811</v>
      </c>
      <c r="K5209" s="10" t="str">
        <f>+LEFT(V5209,4)</f>
        <v>SHDL</v>
      </c>
      <c r="L5209" t="s">
        <v>10</v>
      </c>
      <c r="M5209" s="52">
        <v>3000</v>
      </c>
      <c r="N5209" t="s">
        <v>1472</v>
      </c>
      <c r="O5209" t="s">
        <v>11</v>
      </c>
      <c r="P5209" s="78">
        <v>16.155200000000001</v>
      </c>
      <c r="Q5209" s="11">
        <f>ROUND(P5209*M5209,2)</f>
        <v>48465.599999999999</v>
      </c>
      <c r="R5209" s="12">
        <f>IF(O5209="HKD",7.8,IF(O5209="CNY",7.30034,1))</f>
        <v>7.3003400000000003</v>
      </c>
      <c r="S5209" s="14">
        <f>+ROUND(P5209/R5209,4)</f>
        <v>2.2128999999999999</v>
      </c>
      <c r="T5209" s="13">
        <f>ROUND(S5209*M5209,2)</f>
        <v>6638.7</v>
      </c>
      <c r="U5209" s="14" t="s">
        <v>349</v>
      </c>
      <c r="V5209" t="s">
        <v>722</v>
      </c>
      <c r="W5209" s="62">
        <v>7.1071999999999997</v>
      </c>
      <c r="X5209" s="48">
        <f t="shared" si="537"/>
        <v>6819.2255740657365</v>
      </c>
    </row>
    <row r="5210" spans="1:24" x14ac:dyDescent="0.2">
      <c r="A5210" s="38" t="str">
        <f t="shared" si="536"/>
        <v>2025-9</v>
      </c>
      <c r="B5210" t="s">
        <v>9362</v>
      </c>
      <c r="C5210" s="23">
        <v>45925</v>
      </c>
      <c r="D5210" s="23">
        <v>45813</v>
      </c>
      <c r="E5210" t="s">
        <v>121</v>
      </c>
      <c r="F5210" t="s">
        <v>122</v>
      </c>
      <c r="G5210" s="22"/>
      <c r="H5210" t="s">
        <v>9458</v>
      </c>
      <c r="I5210" t="s">
        <v>4812</v>
      </c>
      <c r="J5210" t="s">
        <v>4813</v>
      </c>
      <c r="K5210" s="10" t="str">
        <f>+LEFT(V5210,4)</f>
        <v>SHDL</v>
      </c>
      <c r="L5210" t="s">
        <v>10</v>
      </c>
      <c r="M5210" s="52">
        <v>225</v>
      </c>
      <c r="N5210" t="s">
        <v>1472</v>
      </c>
      <c r="O5210" t="s">
        <v>11</v>
      </c>
      <c r="P5210" s="78">
        <v>18.218299999999999</v>
      </c>
      <c r="Q5210" s="11">
        <f>ROUND(P5210*M5210,2)</f>
        <v>4099.12</v>
      </c>
      <c r="R5210" s="12">
        <f>IF(O5210="HKD",7.8,IF(O5210="CNY",7.30034,1))</f>
        <v>7.3003400000000003</v>
      </c>
      <c r="S5210" s="14">
        <f>+ROUND(P5210/R5210,4)</f>
        <v>2.4954999999999998</v>
      </c>
      <c r="T5210" s="13">
        <f>ROUND(S5210*M5210,2)</f>
        <v>561.49</v>
      </c>
      <c r="U5210" s="14" t="s">
        <v>349</v>
      </c>
      <c r="V5210" t="s">
        <v>722</v>
      </c>
      <c r="W5210" s="62">
        <v>7.1071999999999997</v>
      </c>
      <c r="X5210" s="48">
        <f t="shared" si="537"/>
        <v>576.75561402521384</v>
      </c>
    </row>
    <row r="5211" spans="1:24" x14ac:dyDescent="0.2">
      <c r="A5211" s="38" t="str">
        <f t="shared" si="536"/>
        <v>2025-9</v>
      </c>
      <c r="B5211" t="s">
        <v>8888</v>
      </c>
      <c r="C5211" s="23">
        <v>45926</v>
      </c>
      <c r="D5211" s="23">
        <v>45894</v>
      </c>
      <c r="E5211" t="s">
        <v>545</v>
      </c>
      <c r="F5211" t="s">
        <v>546</v>
      </c>
      <c r="G5211" s="22"/>
      <c r="H5211" t="s">
        <v>9411</v>
      </c>
      <c r="I5211" t="s">
        <v>557</v>
      </c>
      <c r="J5211" t="s">
        <v>558</v>
      </c>
      <c r="K5211" s="10" t="str">
        <f>+LEFT(V5211,4)</f>
        <v>WHR-</v>
      </c>
      <c r="L5211" t="s">
        <v>10</v>
      </c>
      <c r="M5211" s="52">
        <v>3550</v>
      </c>
      <c r="N5211" t="s">
        <v>1472</v>
      </c>
      <c r="O5211" t="s">
        <v>11</v>
      </c>
      <c r="P5211" s="78">
        <v>3.9800000000000002E-2</v>
      </c>
      <c r="Q5211" s="11">
        <f>ROUND(P5211*M5211,2)</f>
        <v>141.29</v>
      </c>
      <c r="R5211" s="12">
        <f>IF(O5211="HKD",7.8,IF(O5211="CNY",7.30034,1))</f>
        <v>7.3003400000000003</v>
      </c>
      <c r="S5211" s="14">
        <f>+ROUND(P5211/R5211,4)</f>
        <v>5.4999999999999997E-3</v>
      </c>
      <c r="T5211" s="13">
        <f>ROUND(S5211*M5211,2)</f>
        <v>19.53</v>
      </c>
      <c r="U5211" s="14" t="s">
        <v>349</v>
      </c>
      <c r="V5211" t="s">
        <v>248</v>
      </c>
      <c r="W5211" s="62">
        <v>7.1071999999999997</v>
      </c>
      <c r="X5211" s="48">
        <f t="shared" si="537"/>
        <v>19.879840162089149</v>
      </c>
    </row>
    <row r="5212" spans="1:24" x14ac:dyDescent="0.2">
      <c r="A5212" s="38" t="str">
        <f t="shared" si="536"/>
        <v>2025-9</v>
      </c>
      <c r="B5212" t="s">
        <v>8890</v>
      </c>
      <c r="C5212" s="23">
        <v>45926</v>
      </c>
      <c r="D5212" s="23">
        <v>45909</v>
      </c>
      <c r="E5212" t="s">
        <v>545</v>
      </c>
      <c r="F5212" t="s">
        <v>546</v>
      </c>
      <c r="G5212" s="22"/>
      <c r="H5212" t="s">
        <v>9411</v>
      </c>
      <c r="I5212" t="s">
        <v>563</v>
      </c>
      <c r="J5212" t="s">
        <v>564</v>
      </c>
      <c r="K5212" s="10" t="str">
        <f>+LEFT(V5212,4)</f>
        <v>WHR-</v>
      </c>
      <c r="L5212" t="s">
        <v>10</v>
      </c>
      <c r="M5212" s="52">
        <v>2000</v>
      </c>
      <c r="N5212" t="s">
        <v>1472</v>
      </c>
      <c r="O5212" t="s">
        <v>11</v>
      </c>
      <c r="P5212" s="78">
        <v>4.1000000000000002E-2</v>
      </c>
      <c r="Q5212" s="11">
        <f>ROUND(P5212*M5212,2)</f>
        <v>82</v>
      </c>
      <c r="R5212" s="12">
        <f>IF(O5212="HKD",7.8,IF(O5212="CNY",7.30034,1))</f>
        <v>7.3003400000000003</v>
      </c>
      <c r="S5212" s="14">
        <f>+ROUND(P5212/R5212,4)</f>
        <v>5.5999999999999999E-3</v>
      </c>
      <c r="T5212" s="13">
        <f>ROUND(S5212*M5212,2)</f>
        <v>11.2</v>
      </c>
      <c r="U5212" s="14" t="s">
        <v>349</v>
      </c>
      <c r="V5212" t="s">
        <v>248</v>
      </c>
      <c r="W5212" s="62">
        <v>7.1071999999999997</v>
      </c>
      <c r="X5212" s="48">
        <f t="shared" si="537"/>
        <v>11.537595677622694</v>
      </c>
    </row>
    <row r="5213" spans="1:24" x14ac:dyDescent="0.2">
      <c r="A5213" s="38" t="str">
        <f t="shared" si="536"/>
        <v>2025-9</v>
      </c>
      <c r="B5213" t="s">
        <v>8899</v>
      </c>
      <c r="C5213" s="23">
        <v>45926</v>
      </c>
      <c r="D5213" s="23">
        <v>45894</v>
      </c>
      <c r="E5213" t="s">
        <v>545</v>
      </c>
      <c r="F5213" t="s">
        <v>546</v>
      </c>
      <c r="G5213" s="22"/>
      <c r="H5213" t="s">
        <v>9411</v>
      </c>
      <c r="I5213" t="s">
        <v>543</v>
      </c>
      <c r="J5213" t="s">
        <v>544</v>
      </c>
      <c r="K5213" s="10" t="str">
        <f>+LEFT(V5213,4)</f>
        <v>WHR-</v>
      </c>
      <c r="L5213" t="s">
        <v>10</v>
      </c>
      <c r="M5213" s="52">
        <v>18600</v>
      </c>
      <c r="N5213" t="s">
        <v>1472</v>
      </c>
      <c r="O5213" t="s">
        <v>11</v>
      </c>
      <c r="P5213" s="78">
        <v>4.2999999999999997E-2</v>
      </c>
      <c r="Q5213" s="11">
        <f>ROUND(P5213*M5213,2)</f>
        <v>799.8</v>
      </c>
      <c r="R5213" s="12">
        <f>IF(O5213="HKD",7.8,IF(O5213="CNY",7.30034,1))</f>
        <v>7.3003400000000003</v>
      </c>
      <c r="S5213" s="14">
        <f>+ROUND(P5213/R5213,4)</f>
        <v>5.8999999999999999E-3</v>
      </c>
      <c r="T5213" s="13">
        <f>ROUND(S5213*M5213,2)</f>
        <v>109.74</v>
      </c>
      <c r="U5213" s="14" t="s">
        <v>349</v>
      </c>
      <c r="V5213" t="s">
        <v>248</v>
      </c>
      <c r="W5213" s="62">
        <v>7.1071999999999997</v>
      </c>
      <c r="X5213" s="48">
        <f t="shared" si="537"/>
        <v>112.53376857271499</v>
      </c>
    </row>
    <row r="5214" spans="1:24" x14ac:dyDescent="0.2">
      <c r="A5214" s="38" t="str">
        <f t="shared" si="536"/>
        <v>2025-9</v>
      </c>
      <c r="B5214" t="s">
        <v>8900</v>
      </c>
      <c r="C5214" s="23">
        <v>45926</v>
      </c>
      <c r="D5214" s="23">
        <v>45909</v>
      </c>
      <c r="E5214" t="s">
        <v>545</v>
      </c>
      <c r="F5214" t="s">
        <v>546</v>
      </c>
      <c r="G5214" s="22"/>
      <c r="H5214" t="s">
        <v>9411</v>
      </c>
      <c r="I5214" t="s">
        <v>543</v>
      </c>
      <c r="J5214" t="s">
        <v>544</v>
      </c>
      <c r="K5214" s="10" t="str">
        <f>+LEFT(V5214,4)</f>
        <v>WHR-</v>
      </c>
      <c r="L5214" t="s">
        <v>10</v>
      </c>
      <c r="M5214" s="52">
        <v>1000</v>
      </c>
      <c r="N5214" t="s">
        <v>1472</v>
      </c>
      <c r="O5214" t="s">
        <v>11</v>
      </c>
      <c r="P5214" s="78">
        <v>4.2999999999999997E-2</v>
      </c>
      <c r="Q5214" s="11">
        <f>ROUND(P5214*M5214,2)</f>
        <v>43</v>
      </c>
      <c r="R5214" s="12">
        <f>IF(O5214="HKD",7.8,IF(O5214="CNY",7.30034,1))</f>
        <v>7.3003400000000003</v>
      </c>
      <c r="S5214" s="14">
        <f>+ROUND(P5214/R5214,4)</f>
        <v>5.8999999999999999E-3</v>
      </c>
      <c r="T5214" s="13">
        <f>ROUND(S5214*M5214,2)</f>
        <v>5.9</v>
      </c>
      <c r="U5214" s="14" t="s">
        <v>349</v>
      </c>
      <c r="V5214" t="s">
        <v>248</v>
      </c>
      <c r="W5214" s="62">
        <v>7.1071999999999997</v>
      </c>
      <c r="X5214" s="48">
        <f t="shared" si="537"/>
        <v>6.0502026114362897</v>
      </c>
    </row>
    <row r="5215" spans="1:24" x14ac:dyDescent="0.2">
      <c r="A5215" s="38" t="str">
        <f t="shared" si="536"/>
        <v>2025-9</v>
      </c>
      <c r="B5215" t="s">
        <v>8920</v>
      </c>
      <c r="C5215" s="23">
        <v>45926</v>
      </c>
      <c r="D5215" s="23">
        <v>45923</v>
      </c>
      <c r="E5215" t="s">
        <v>101</v>
      </c>
      <c r="F5215" t="s">
        <v>102</v>
      </c>
      <c r="G5215" s="22"/>
      <c r="H5215" t="s">
        <v>9419</v>
      </c>
      <c r="I5215" t="s">
        <v>7752</v>
      </c>
      <c r="J5215" t="s">
        <v>7753</v>
      </c>
      <c r="K5215" s="10" t="str">
        <f>+LEFT(V5215,4)</f>
        <v>STKR</v>
      </c>
      <c r="L5215" t="s">
        <v>10</v>
      </c>
      <c r="M5215" s="52">
        <v>1010</v>
      </c>
      <c r="N5215" t="s">
        <v>1472</v>
      </c>
      <c r="O5215" t="s">
        <v>11</v>
      </c>
      <c r="P5215" s="78">
        <v>0.05</v>
      </c>
      <c r="Q5215" s="11">
        <f>ROUND(P5215*M5215,2)</f>
        <v>50.5</v>
      </c>
      <c r="R5215" s="12">
        <f>IF(O5215="HKD",7.8,IF(O5215="CNY",7.30034,1))</f>
        <v>7.3003400000000003</v>
      </c>
      <c r="S5215" s="14">
        <f>+ROUND(P5215/R5215,4)</f>
        <v>6.7999999999999996E-3</v>
      </c>
      <c r="T5215" s="13">
        <f>ROUND(S5215*M5215,2)</f>
        <v>6.87</v>
      </c>
      <c r="U5215" s="14" t="s">
        <v>349</v>
      </c>
      <c r="V5215" t="s">
        <v>18</v>
      </c>
      <c r="W5215" s="62">
        <v>7.1071999999999997</v>
      </c>
      <c r="X5215" s="48">
        <f t="shared" si="537"/>
        <v>7.1054705087798293</v>
      </c>
    </row>
    <row r="5216" spans="1:24" x14ac:dyDescent="0.2">
      <c r="A5216" s="38" t="str">
        <f t="shared" si="536"/>
        <v>2025-9</v>
      </c>
      <c r="B5216" t="s">
        <v>8921</v>
      </c>
      <c r="C5216" s="23">
        <v>45926</v>
      </c>
      <c r="D5216" s="23">
        <v>45923</v>
      </c>
      <c r="E5216" t="s">
        <v>101</v>
      </c>
      <c r="F5216" t="s">
        <v>102</v>
      </c>
      <c r="G5216" s="22"/>
      <c r="H5216" t="s">
        <v>9419</v>
      </c>
      <c r="I5216" t="s">
        <v>7754</v>
      </c>
      <c r="J5216" t="s">
        <v>7755</v>
      </c>
      <c r="K5216" s="10" t="str">
        <f>+LEFT(V5216,4)</f>
        <v>STKR</v>
      </c>
      <c r="L5216" t="s">
        <v>10</v>
      </c>
      <c r="M5216" s="52">
        <v>1010</v>
      </c>
      <c r="N5216" t="s">
        <v>1472</v>
      </c>
      <c r="O5216" t="s">
        <v>11</v>
      </c>
      <c r="P5216" s="78">
        <v>0.05</v>
      </c>
      <c r="Q5216" s="11">
        <f>ROUND(P5216*M5216,2)</f>
        <v>50.5</v>
      </c>
      <c r="R5216" s="12">
        <f>IF(O5216="HKD",7.8,IF(O5216="CNY",7.30034,1))</f>
        <v>7.3003400000000003</v>
      </c>
      <c r="S5216" s="14">
        <f>+ROUND(P5216/R5216,4)</f>
        <v>6.7999999999999996E-3</v>
      </c>
      <c r="T5216" s="13">
        <f>ROUND(S5216*M5216,2)</f>
        <v>6.87</v>
      </c>
      <c r="U5216" s="14" t="s">
        <v>349</v>
      </c>
      <c r="V5216" t="s">
        <v>18</v>
      </c>
      <c r="W5216" s="62">
        <v>7.1071999999999997</v>
      </c>
      <c r="X5216" s="48">
        <f t="shared" si="537"/>
        <v>7.1054705087798293</v>
      </c>
    </row>
    <row r="5217" spans="1:24" x14ac:dyDescent="0.2">
      <c r="A5217" s="38" t="str">
        <f t="shared" si="536"/>
        <v>2025-9</v>
      </c>
      <c r="B5217" t="s">
        <v>8922</v>
      </c>
      <c r="C5217" s="23">
        <v>45926</v>
      </c>
      <c r="D5217" s="23">
        <v>45923</v>
      </c>
      <c r="E5217" t="s">
        <v>101</v>
      </c>
      <c r="F5217" t="s">
        <v>102</v>
      </c>
      <c r="G5217" s="22"/>
      <c r="H5217" t="s">
        <v>9419</v>
      </c>
      <c r="I5217" t="s">
        <v>7756</v>
      </c>
      <c r="J5217" t="s">
        <v>7757</v>
      </c>
      <c r="K5217" s="10" t="str">
        <f>+LEFT(V5217,4)</f>
        <v>STKR</v>
      </c>
      <c r="L5217" t="s">
        <v>10</v>
      </c>
      <c r="M5217" s="52">
        <v>1010</v>
      </c>
      <c r="N5217" t="s">
        <v>1472</v>
      </c>
      <c r="O5217" t="s">
        <v>11</v>
      </c>
      <c r="P5217" s="78">
        <v>0.05</v>
      </c>
      <c r="Q5217" s="11">
        <f>ROUND(P5217*M5217,2)</f>
        <v>50.5</v>
      </c>
      <c r="R5217" s="12">
        <f>IF(O5217="HKD",7.8,IF(O5217="CNY",7.30034,1))</f>
        <v>7.3003400000000003</v>
      </c>
      <c r="S5217" s="14">
        <f>+ROUND(P5217/R5217,4)</f>
        <v>6.7999999999999996E-3</v>
      </c>
      <c r="T5217" s="13">
        <f>ROUND(S5217*M5217,2)</f>
        <v>6.87</v>
      </c>
      <c r="U5217" s="14" t="s">
        <v>349</v>
      </c>
      <c r="V5217" t="s">
        <v>18</v>
      </c>
      <c r="W5217" s="62">
        <v>7.1071999999999997</v>
      </c>
      <c r="X5217" s="48">
        <f t="shared" si="537"/>
        <v>7.1054705087798293</v>
      </c>
    </row>
    <row r="5218" spans="1:24" x14ac:dyDescent="0.2">
      <c r="A5218" s="38" t="str">
        <f t="shared" si="536"/>
        <v>2025-9</v>
      </c>
      <c r="B5218" t="s">
        <v>8946</v>
      </c>
      <c r="C5218" s="23">
        <v>45926</v>
      </c>
      <c r="D5218" s="23">
        <v>45894</v>
      </c>
      <c r="E5218" t="s">
        <v>545</v>
      </c>
      <c r="F5218" t="s">
        <v>546</v>
      </c>
      <c r="G5218" s="22"/>
      <c r="H5218" t="s">
        <v>9411</v>
      </c>
      <c r="I5218" t="s">
        <v>245</v>
      </c>
      <c r="J5218" t="s">
        <v>246</v>
      </c>
      <c r="K5218" s="10" t="str">
        <f>+LEFT(V5218,4)</f>
        <v>WHR-</v>
      </c>
      <c r="L5218" t="s">
        <v>10</v>
      </c>
      <c r="M5218" s="52">
        <v>9350</v>
      </c>
      <c r="N5218" t="s">
        <v>1472</v>
      </c>
      <c r="O5218" t="s">
        <v>11</v>
      </c>
      <c r="P5218" s="78">
        <v>0.108</v>
      </c>
      <c r="Q5218" s="11">
        <f>ROUND(P5218*M5218,2)</f>
        <v>1009.8</v>
      </c>
      <c r="R5218" s="12">
        <f>IF(O5218="HKD",7.8,IF(O5218="CNY",7.30034,1))</f>
        <v>7.3003400000000003</v>
      </c>
      <c r="S5218" s="14">
        <f>+ROUND(P5218/R5218,4)</f>
        <v>1.4800000000000001E-2</v>
      </c>
      <c r="T5218" s="13">
        <f>ROUND(S5218*M5218,2)</f>
        <v>138.38</v>
      </c>
      <c r="U5218" s="14" t="s">
        <v>349</v>
      </c>
      <c r="V5218" t="s">
        <v>248</v>
      </c>
      <c r="W5218" s="62">
        <v>7.1071999999999997</v>
      </c>
      <c r="X5218" s="48">
        <f t="shared" si="537"/>
        <v>142.0812696983341</v>
      </c>
    </row>
    <row r="5219" spans="1:24" x14ac:dyDescent="0.2">
      <c r="A5219" s="38" t="str">
        <f t="shared" si="536"/>
        <v>2025-9</v>
      </c>
      <c r="B5219" t="s">
        <v>8947</v>
      </c>
      <c r="C5219" s="23">
        <v>45926</v>
      </c>
      <c r="D5219" s="23">
        <v>45895</v>
      </c>
      <c r="E5219" t="s">
        <v>545</v>
      </c>
      <c r="F5219" t="s">
        <v>546</v>
      </c>
      <c r="G5219" s="22"/>
      <c r="H5219" t="s">
        <v>9411</v>
      </c>
      <c r="I5219" t="s">
        <v>245</v>
      </c>
      <c r="J5219" t="s">
        <v>246</v>
      </c>
      <c r="K5219" s="10" t="str">
        <f>+LEFT(V5219,4)</f>
        <v>WHR-</v>
      </c>
      <c r="L5219" t="s">
        <v>10</v>
      </c>
      <c r="M5219" s="52">
        <v>950</v>
      </c>
      <c r="N5219" t="s">
        <v>1472</v>
      </c>
      <c r="O5219" t="s">
        <v>11</v>
      </c>
      <c r="P5219" s="78">
        <v>0.108</v>
      </c>
      <c r="Q5219" s="11">
        <f>ROUND(P5219*M5219,2)</f>
        <v>102.6</v>
      </c>
      <c r="R5219" s="12">
        <f>IF(O5219="HKD",7.8,IF(O5219="CNY",7.30034,1))</f>
        <v>7.3003400000000003</v>
      </c>
      <c r="S5219" s="14">
        <f>+ROUND(P5219/R5219,4)</f>
        <v>1.4800000000000001E-2</v>
      </c>
      <c r="T5219" s="13">
        <f>ROUND(S5219*M5219,2)</f>
        <v>14.06</v>
      </c>
      <c r="U5219" s="14" t="s">
        <v>349</v>
      </c>
      <c r="V5219" t="s">
        <v>248</v>
      </c>
      <c r="W5219" s="62">
        <v>7.1071999999999997</v>
      </c>
      <c r="X5219" s="48">
        <f t="shared" si="537"/>
        <v>14.436064835659613</v>
      </c>
    </row>
    <row r="5220" spans="1:24" x14ac:dyDescent="0.2">
      <c r="A5220" s="38" t="str">
        <f t="shared" si="536"/>
        <v>2025-9</v>
      </c>
      <c r="B5220" t="s">
        <v>8948</v>
      </c>
      <c r="C5220" s="23">
        <v>45926</v>
      </c>
      <c r="D5220" s="23">
        <v>45909</v>
      </c>
      <c r="E5220" t="s">
        <v>545</v>
      </c>
      <c r="F5220" t="s">
        <v>546</v>
      </c>
      <c r="G5220" s="22"/>
      <c r="H5220" t="s">
        <v>9411</v>
      </c>
      <c r="I5220" t="s">
        <v>245</v>
      </c>
      <c r="J5220" t="s">
        <v>246</v>
      </c>
      <c r="K5220" s="10" t="str">
        <f>+LEFT(V5220,4)</f>
        <v>WHR-</v>
      </c>
      <c r="L5220" t="s">
        <v>10</v>
      </c>
      <c r="M5220" s="52">
        <v>1000</v>
      </c>
      <c r="N5220" t="s">
        <v>1472</v>
      </c>
      <c r="O5220" t="s">
        <v>11</v>
      </c>
      <c r="P5220" s="78">
        <v>0.108</v>
      </c>
      <c r="Q5220" s="11">
        <f>ROUND(P5220*M5220,2)</f>
        <v>108</v>
      </c>
      <c r="R5220" s="12">
        <f>IF(O5220="HKD",7.8,IF(O5220="CNY",7.30034,1))</f>
        <v>7.3003400000000003</v>
      </c>
      <c r="S5220" s="14">
        <f>+ROUND(P5220/R5220,4)</f>
        <v>1.4800000000000001E-2</v>
      </c>
      <c r="T5220" s="13">
        <f>ROUND(S5220*M5220,2)</f>
        <v>14.8</v>
      </c>
      <c r="U5220" s="14" t="s">
        <v>349</v>
      </c>
      <c r="V5220" t="s">
        <v>248</v>
      </c>
      <c r="W5220" s="62">
        <v>7.1071999999999997</v>
      </c>
      <c r="X5220" s="48">
        <f t="shared" si="537"/>
        <v>15.195857721746961</v>
      </c>
    </row>
    <row r="5221" spans="1:24" x14ac:dyDescent="0.2">
      <c r="A5221" s="38" t="str">
        <f t="shared" si="536"/>
        <v>2025-9</v>
      </c>
      <c r="B5221" t="s">
        <v>9038</v>
      </c>
      <c r="C5221" s="23">
        <v>45926</v>
      </c>
      <c r="D5221" s="23">
        <v>45923</v>
      </c>
      <c r="E5221" t="s">
        <v>569</v>
      </c>
      <c r="F5221" t="s">
        <v>570</v>
      </c>
      <c r="G5221" s="22"/>
      <c r="H5221" t="s">
        <v>9450</v>
      </c>
      <c r="I5221" t="s">
        <v>772</v>
      </c>
      <c r="J5221" t="s">
        <v>773</v>
      </c>
      <c r="K5221" s="10" t="str">
        <f>+LEFT(V5221,4)</f>
        <v>WHR-</v>
      </c>
      <c r="L5221" t="s">
        <v>10</v>
      </c>
      <c r="M5221" s="52">
        <v>500</v>
      </c>
      <c r="N5221" t="s">
        <v>1472</v>
      </c>
      <c r="O5221" t="s">
        <v>11</v>
      </c>
      <c r="P5221" s="78">
        <v>0.45</v>
      </c>
      <c r="Q5221" s="11">
        <f>ROUND(P5221*M5221,2)</f>
        <v>225</v>
      </c>
      <c r="R5221" s="12">
        <f>IF(O5221="HKD",7.8,IF(O5221="CNY",7.30034,1))</f>
        <v>7.3003400000000003</v>
      </c>
      <c r="S5221" s="14">
        <f>+ROUND(P5221/R5221,4)</f>
        <v>6.1600000000000002E-2</v>
      </c>
      <c r="T5221" s="13">
        <f>ROUND(S5221*M5221,2)</f>
        <v>30.8</v>
      </c>
      <c r="U5221" s="14" t="s">
        <v>349</v>
      </c>
      <c r="V5221" t="s">
        <v>248</v>
      </c>
      <c r="W5221" s="62">
        <v>7.1071999999999997</v>
      </c>
      <c r="X5221" s="48">
        <f t="shared" si="537"/>
        <v>31.658036920306174</v>
      </c>
    </row>
    <row r="5222" spans="1:24" x14ac:dyDescent="0.2">
      <c r="A5222" s="38" t="str">
        <f t="shared" si="536"/>
        <v>2025-9</v>
      </c>
      <c r="B5222" t="s">
        <v>9059</v>
      </c>
      <c r="C5222" s="23">
        <v>45926</v>
      </c>
      <c r="D5222" s="23">
        <v>45912</v>
      </c>
      <c r="E5222" t="s">
        <v>746</v>
      </c>
      <c r="F5222" t="s">
        <v>747</v>
      </c>
      <c r="G5222" s="22"/>
      <c r="H5222" t="s">
        <v>9460</v>
      </c>
      <c r="I5222" t="s">
        <v>3585</v>
      </c>
      <c r="J5222" t="s">
        <v>3586</v>
      </c>
      <c r="K5222" s="10" t="str">
        <f>+LEFT(V5222,4)</f>
        <v>SSM-</v>
      </c>
      <c r="L5222" t="s">
        <v>10</v>
      </c>
      <c r="M5222" s="52">
        <v>1600</v>
      </c>
      <c r="N5222" t="s">
        <v>1472</v>
      </c>
      <c r="O5222" t="s">
        <v>11</v>
      </c>
      <c r="P5222" s="78">
        <v>0.89380000000000004</v>
      </c>
      <c r="Q5222" s="11">
        <f>ROUND(P5222*M5222,2)</f>
        <v>1430.08</v>
      </c>
      <c r="R5222" s="12">
        <f>IF(O5222="HKD",7.8,IF(O5222="CNY",7.30034,1))</f>
        <v>7.3003400000000003</v>
      </c>
      <c r="S5222" s="14">
        <f>+ROUND(P5222/R5222,4)</f>
        <v>0.12239999999999999</v>
      </c>
      <c r="T5222" s="13">
        <f>ROUND(S5222*M5222,2)</f>
        <v>195.84</v>
      </c>
      <c r="U5222" s="14" t="s">
        <v>349</v>
      </c>
      <c r="V5222" t="s">
        <v>33</v>
      </c>
      <c r="W5222" s="62">
        <v>7.1071999999999997</v>
      </c>
      <c r="X5222" s="48">
        <f t="shared" si="537"/>
        <v>201.21566861773977</v>
      </c>
    </row>
    <row r="5223" spans="1:24" x14ac:dyDescent="0.2">
      <c r="A5223" s="38" t="str">
        <f t="shared" si="536"/>
        <v>2025-9</v>
      </c>
      <c r="B5223" t="s">
        <v>9063</v>
      </c>
      <c r="C5223" s="23">
        <v>45926</v>
      </c>
      <c r="D5223" s="23">
        <v>45919</v>
      </c>
      <c r="E5223" t="s">
        <v>746</v>
      </c>
      <c r="F5223" t="s">
        <v>747</v>
      </c>
      <c r="G5223" s="22"/>
      <c r="H5223" t="s">
        <v>9460</v>
      </c>
      <c r="I5223" t="s">
        <v>753</v>
      </c>
      <c r="J5223" t="s">
        <v>754</v>
      </c>
      <c r="K5223" s="10" t="str">
        <f>+LEFT(V5223,4)</f>
        <v>SSM-</v>
      </c>
      <c r="L5223" t="s">
        <v>10</v>
      </c>
      <c r="M5223" s="52">
        <v>800</v>
      </c>
      <c r="N5223" t="s">
        <v>1472</v>
      </c>
      <c r="O5223" t="s">
        <v>11</v>
      </c>
      <c r="P5223" s="78">
        <v>0.94689999999999996</v>
      </c>
      <c r="Q5223" s="11">
        <f>ROUND(P5223*M5223,2)</f>
        <v>757.52</v>
      </c>
      <c r="R5223" s="12">
        <f>IF(O5223="HKD",7.8,IF(O5223="CNY",7.30034,1))</f>
        <v>7.3003400000000003</v>
      </c>
      <c r="S5223" s="14">
        <f>+ROUND(P5223/R5223,4)</f>
        <v>0.12970000000000001</v>
      </c>
      <c r="T5223" s="13">
        <f>ROUND(S5223*M5223,2)</f>
        <v>103.76</v>
      </c>
      <c r="U5223" s="14" t="s">
        <v>349</v>
      </c>
      <c r="V5223" t="s">
        <v>33</v>
      </c>
      <c r="W5223" s="62">
        <v>7.1071999999999997</v>
      </c>
      <c r="X5223" s="48">
        <f t="shared" si="537"/>
        <v>106.58487167942367</v>
      </c>
    </row>
    <row r="5224" spans="1:24" x14ac:dyDescent="0.2">
      <c r="A5224" s="38" t="str">
        <f t="shared" si="536"/>
        <v>2025-9</v>
      </c>
      <c r="B5224" t="s">
        <v>9066</v>
      </c>
      <c r="C5224" s="23">
        <v>45926</v>
      </c>
      <c r="D5224" s="23">
        <v>45919</v>
      </c>
      <c r="E5224" t="s">
        <v>746</v>
      </c>
      <c r="F5224" t="s">
        <v>747</v>
      </c>
      <c r="G5224" s="22"/>
      <c r="H5224" t="s">
        <v>9460</v>
      </c>
      <c r="I5224" t="s">
        <v>750</v>
      </c>
      <c r="J5224" t="s">
        <v>751</v>
      </c>
      <c r="K5224" s="10" t="str">
        <f>+LEFT(V5224,4)</f>
        <v>SSM-</v>
      </c>
      <c r="L5224" t="s">
        <v>10</v>
      </c>
      <c r="M5224" s="52">
        <v>1900</v>
      </c>
      <c r="N5224" t="s">
        <v>1472</v>
      </c>
      <c r="O5224" t="s">
        <v>11</v>
      </c>
      <c r="P5224" s="78">
        <v>1.0530999999999999</v>
      </c>
      <c r="Q5224" s="11">
        <f>ROUND(P5224*M5224,2)</f>
        <v>2000.89</v>
      </c>
      <c r="R5224" s="12">
        <f>IF(O5224="HKD",7.8,IF(O5224="CNY",7.30034,1))</f>
        <v>7.3003400000000003</v>
      </c>
      <c r="S5224" s="14">
        <f>+ROUND(P5224/R5224,4)</f>
        <v>0.14430000000000001</v>
      </c>
      <c r="T5224" s="13">
        <f>ROUND(S5224*M5224,2)</f>
        <v>274.17</v>
      </c>
      <c r="U5224" s="14" t="s">
        <v>349</v>
      </c>
      <c r="V5224" t="s">
        <v>33</v>
      </c>
      <c r="W5224" s="62">
        <v>7.1071999999999997</v>
      </c>
      <c r="X5224" s="48">
        <f t="shared" si="537"/>
        <v>281.52999774876179</v>
      </c>
    </row>
    <row r="5225" spans="1:24" x14ac:dyDescent="0.2">
      <c r="A5225" s="38" t="str">
        <f t="shared" si="536"/>
        <v>2025-9</v>
      </c>
      <c r="B5225" t="s">
        <v>9070</v>
      </c>
      <c r="C5225" s="23">
        <v>45926</v>
      </c>
      <c r="D5225" s="23">
        <v>45912</v>
      </c>
      <c r="E5225" t="s">
        <v>746</v>
      </c>
      <c r="F5225" t="s">
        <v>747</v>
      </c>
      <c r="G5225" s="22"/>
      <c r="H5225" t="s">
        <v>9460</v>
      </c>
      <c r="I5225" t="s">
        <v>3597</v>
      </c>
      <c r="J5225" t="s">
        <v>3598</v>
      </c>
      <c r="K5225" s="10" t="str">
        <f>+LEFT(V5225,4)</f>
        <v>SSM-</v>
      </c>
      <c r="L5225" t="s">
        <v>10</v>
      </c>
      <c r="M5225" s="52">
        <v>2500</v>
      </c>
      <c r="N5225" t="s">
        <v>1472</v>
      </c>
      <c r="O5225" t="s">
        <v>11</v>
      </c>
      <c r="P5225" s="78">
        <v>1.3628</v>
      </c>
      <c r="Q5225" s="11">
        <f>ROUND(P5225*M5225,2)</f>
        <v>3407</v>
      </c>
      <c r="R5225" s="12">
        <f>IF(O5225="HKD",7.8,IF(O5225="CNY",7.30034,1))</f>
        <v>7.3003400000000003</v>
      </c>
      <c r="S5225" s="14">
        <f>+ROUND(P5225/R5225,4)</f>
        <v>0.1867</v>
      </c>
      <c r="T5225" s="13">
        <f>ROUND(S5225*M5225,2)</f>
        <v>466.75</v>
      </c>
      <c r="U5225" s="14" t="s">
        <v>349</v>
      </c>
      <c r="V5225" t="s">
        <v>33</v>
      </c>
      <c r="W5225" s="62">
        <v>7.1071999999999997</v>
      </c>
      <c r="X5225" s="48">
        <f t="shared" si="537"/>
        <v>479.37303016659166</v>
      </c>
    </row>
    <row r="5226" spans="1:24" x14ac:dyDescent="0.2">
      <c r="A5226" s="38" t="str">
        <f t="shared" si="536"/>
        <v>2025-9</v>
      </c>
      <c r="B5226" t="s">
        <v>8875</v>
      </c>
      <c r="C5226" s="23">
        <v>45926</v>
      </c>
      <c r="D5226" s="23">
        <v>45926</v>
      </c>
      <c r="E5226" t="s">
        <v>67</v>
      </c>
      <c r="F5226" t="s">
        <v>68</v>
      </c>
      <c r="G5226" s="22"/>
      <c r="H5226" t="s">
        <v>9403</v>
      </c>
      <c r="I5226" t="s">
        <v>8687</v>
      </c>
      <c r="J5226" t="s">
        <v>8688</v>
      </c>
      <c r="K5226" s="10" t="str">
        <f>+LEFT(V5226,4)</f>
        <v>BOX-</v>
      </c>
      <c r="L5226" t="s">
        <v>10</v>
      </c>
      <c r="M5226" s="52">
        <v>180</v>
      </c>
      <c r="N5226" t="s">
        <v>1472</v>
      </c>
      <c r="O5226" t="s">
        <v>11</v>
      </c>
      <c r="P5226" s="78">
        <v>1.7</v>
      </c>
      <c r="Q5226" s="11">
        <f>ROUND(P5226*M5226,2)</f>
        <v>306</v>
      </c>
      <c r="R5226" s="12">
        <f>IF(O5226="HKD",7.8,IF(O5226="CNY",7.30034,1))</f>
        <v>7.3003400000000003</v>
      </c>
      <c r="S5226" s="14">
        <f>+ROUND(P5226/R5226,4)</f>
        <v>0.2329</v>
      </c>
      <c r="T5226" s="13">
        <f>ROUND(S5226*M5226,2)</f>
        <v>41.92</v>
      </c>
      <c r="U5226" s="14" t="s">
        <v>349</v>
      </c>
      <c r="V5226" t="s">
        <v>1</v>
      </c>
      <c r="W5226" s="62">
        <v>7.1071999999999997</v>
      </c>
      <c r="X5226" s="48">
        <f t="shared" si="537"/>
        <v>43.054930211616387</v>
      </c>
    </row>
    <row r="5227" spans="1:24" x14ac:dyDescent="0.2">
      <c r="A5227" s="38" t="str">
        <f t="shared" si="536"/>
        <v>2025-9</v>
      </c>
      <c r="B5227" t="s">
        <v>9172</v>
      </c>
      <c r="C5227" s="23">
        <v>45926</v>
      </c>
      <c r="D5227" s="23">
        <v>45922</v>
      </c>
      <c r="E5227" t="s">
        <v>5</v>
      </c>
      <c r="F5227" t="s">
        <v>6</v>
      </c>
      <c r="G5227" s="22"/>
      <c r="H5227" t="s">
        <v>9497</v>
      </c>
      <c r="I5227" t="s">
        <v>8785</v>
      </c>
      <c r="J5227" t="s">
        <v>8786</v>
      </c>
      <c r="K5227" s="10" t="str">
        <f>+LEFT(V5227,4)</f>
        <v>SHTS</v>
      </c>
      <c r="L5227" t="s">
        <v>10</v>
      </c>
      <c r="M5227" s="52">
        <v>1110</v>
      </c>
      <c r="N5227" t="s">
        <v>1472</v>
      </c>
      <c r="O5227" t="s">
        <v>11</v>
      </c>
      <c r="P5227" s="78">
        <v>3.38</v>
      </c>
      <c r="Q5227" s="11">
        <f>ROUND(P5227*M5227,2)</f>
        <v>3751.8</v>
      </c>
      <c r="R5227" s="12">
        <f>IF(O5227="HKD",7.8,IF(O5227="CNY",7.30034,1))</f>
        <v>7.3003400000000003</v>
      </c>
      <c r="S5227" s="14">
        <f>+ROUND(P5227/R5227,4)</f>
        <v>0.46300000000000002</v>
      </c>
      <c r="T5227" s="13">
        <f>ROUND(S5227*M5227,2)</f>
        <v>513.92999999999995</v>
      </c>
      <c r="U5227" s="14" t="s">
        <v>349</v>
      </c>
      <c r="V5227" t="s">
        <v>9</v>
      </c>
      <c r="W5227" s="62">
        <v>7.1071999999999997</v>
      </c>
      <c r="X5227" s="48">
        <f t="shared" si="537"/>
        <v>527.88721296713197</v>
      </c>
    </row>
    <row r="5228" spans="1:24" x14ac:dyDescent="0.2">
      <c r="A5228" s="38" t="str">
        <f t="shared" si="536"/>
        <v>2025-9</v>
      </c>
      <c r="B5228" t="s">
        <v>9175</v>
      </c>
      <c r="C5228" s="23">
        <v>45926</v>
      </c>
      <c r="D5228" s="23">
        <v>45923</v>
      </c>
      <c r="E5228" t="s">
        <v>569</v>
      </c>
      <c r="F5228" t="s">
        <v>570</v>
      </c>
      <c r="G5228" s="22"/>
      <c r="H5228" t="s">
        <v>9450</v>
      </c>
      <c r="I5228" t="s">
        <v>759</v>
      </c>
      <c r="J5228" t="s">
        <v>760</v>
      </c>
      <c r="K5228" s="10" t="str">
        <f>+LEFT(V5228,4)</f>
        <v>ANYD</v>
      </c>
      <c r="L5228" t="s">
        <v>10</v>
      </c>
      <c r="M5228" s="52">
        <v>200</v>
      </c>
      <c r="N5228" t="s">
        <v>1472</v>
      </c>
      <c r="O5228" t="s">
        <v>11</v>
      </c>
      <c r="P5228" s="78">
        <v>3.5</v>
      </c>
      <c r="Q5228" s="11">
        <f>ROUND(P5228*M5228,2)</f>
        <v>700</v>
      </c>
      <c r="R5228" s="12">
        <f>IF(O5228="HKD",7.8,IF(O5228="CNY",7.30034,1))</f>
        <v>7.3003400000000003</v>
      </c>
      <c r="S5228" s="14">
        <f>+ROUND(P5228/R5228,4)</f>
        <v>0.47939999999999999</v>
      </c>
      <c r="T5228" s="13">
        <f>ROUND(S5228*M5228,2)</f>
        <v>95.88</v>
      </c>
      <c r="U5228" s="14" t="s">
        <v>349</v>
      </c>
      <c r="V5228" t="s">
        <v>36</v>
      </c>
      <c r="W5228" s="62">
        <v>7.1071999999999997</v>
      </c>
      <c r="X5228" s="48">
        <f t="shared" si="537"/>
        <v>98.491670418730308</v>
      </c>
    </row>
    <row r="5229" spans="1:24" x14ac:dyDescent="0.2">
      <c r="A5229" s="38" t="str">
        <f t="shared" si="536"/>
        <v>2025-9</v>
      </c>
      <c r="B5229" t="s">
        <v>9192</v>
      </c>
      <c r="C5229" s="23">
        <v>45926</v>
      </c>
      <c r="D5229" s="23">
        <v>45923</v>
      </c>
      <c r="E5229" t="s">
        <v>569</v>
      </c>
      <c r="F5229" t="s">
        <v>570</v>
      </c>
      <c r="G5229" s="22"/>
      <c r="H5229" t="s">
        <v>9450</v>
      </c>
      <c r="I5229" t="s">
        <v>1521</v>
      </c>
      <c r="J5229" t="s">
        <v>1522</v>
      </c>
      <c r="K5229" s="10" t="str">
        <f>+LEFT(V5229,4)</f>
        <v>ANYD</v>
      </c>
      <c r="L5229" t="s">
        <v>10</v>
      </c>
      <c r="M5229" s="52">
        <v>400</v>
      </c>
      <c r="N5229" t="s">
        <v>1472</v>
      </c>
      <c r="O5229" t="s">
        <v>11</v>
      </c>
      <c r="P5229" s="78">
        <v>3.85</v>
      </c>
      <c r="Q5229" s="11">
        <f>ROUND(P5229*M5229,2)</f>
        <v>1540</v>
      </c>
      <c r="R5229" s="12">
        <f>IF(O5229="HKD",7.8,IF(O5229="CNY",7.30034,1))</f>
        <v>7.3003400000000003</v>
      </c>
      <c r="S5229" s="14">
        <f>+ROUND(P5229/R5229,4)</f>
        <v>0.52739999999999998</v>
      </c>
      <c r="T5229" s="13">
        <f>ROUND(S5229*M5229,2)</f>
        <v>210.96</v>
      </c>
      <c r="U5229" s="14" t="s">
        <v>349</v>
      </c>
      <c r="V5229" t="s">
        <v>36</v>
      </c>
      <c r="W5229" s="62">
        <v>7.1071999999999997</v>
      </c>
      <c r="X5229" s="48">
        <f t="shared" si="537"/>
        <v>216.68167492120668</v>
      </c>
    </row>
    <row r="5230" spans="1:24" x14ac:dyDescent="0.2">
      <c r="A5230" s="38" t="str">
        <f t="shared" si="536"/>
        <v>2025-9</v>
      </c>
      <c r="B5230" t="s">
        <v>9221</v>
      </c>
      <c r="C5230" s="23">
        <v>45926</v>
      </c>
      <c r="D5230" s="23">
        <v>45922</v>
      </c>
      <c r="E5230" t="s">
        <v>5</v>
      </c>
      <c r="F5230" t="s">
        <v>6</v>
      </c>
      <c r="G5230" s="22"/>
      <c r="H5230" t="s">
        <v>9529</v>
      </c>
      <c r="I5230" t="s">
        <v>3742</v>
      </c>
      <c r="J5230" t="s">
        <v>3743</v>
      </c>
      <c r="K5230" s="10" t="str">
        <f>+LEFT(V5230,4)</f>
        <v>BOX-</v>
      </c>
      <c r="L5230" t="s">
        <v>10</v>
      </c>
      <c r="M5230" s="52">
        <v>510</v>
      </c>
      <c r="N5230" t="s">
        <v>1472</v>
      </c>
      <c r="O5230" t="s">
        <v>11</v>
      </c>
      <c r="P5230" s="78">
        <v>4.71</v>
      </c>
      <c r="Q5230" s="11">
        <f>ROUND(P5230*M5230,2)</f>
        <v>2402.1</v>
      </c>
      <c r="R5230" s="12">
        <f>IF(O5230="HKD",7.8,IF(O5230="CNY",7.30034,1))</f>
        <v>7.3003400000000003</v>
      </c>
      <c r="S5230" s="14">
        <f>+ROUND(P5230/R5230,4)</f>
        <v>0.6452</v>
      </c>
      <c r="T5230" s="13">
        <f>ROUND(S5230*M5230,2)</f>
        <v>329.05</v>
      </c>
      <c r="U5230" s="14" t="s">
        <v>349</v>
      </c>
      <c r="V5230" t="s">
        <v>1</v>
      </c>
      <c r="W5230" s="62">
        <v>7.1071999999999997</v>
      </c>
      <c r="X5230" s="48">
        <f t="shared" si="537"/>
        <v>337.98120216118866</v>
      </c>
    </row>
    <row r="5231" spans="1:24" x14ac:dyDescent="0.2">
      <c r="A5231" s="38" t="str">
        <f t="shared" si="536"/>
        <v>2025-9</v>
      </c>
      <c r="B5231" t="s">
        <v>9245</v>
      </c>
      <c r="C5231" s="23">
        <v>45926</v>
      </c>
      <c r="D5231" s="23">
        <v>45895</v>
      </c>
      <c r="E5231" t="s">
        <v>5</v>
      </c>
      <c r="F5231" t="s">
        <v>6</v>
      </c>
      <c r="G5231" s="22"/>
      <c r="H5231" t="s">
        <v>9497</v>
      </c>
      <c r="I5231" t="s">
        <v>8807</v>
      </c>
      <c r="J5231" t="s">
        <v>8808</v>
      </c>
      <c r="K5231" s="10" t="str">
        <f>+LEFT(V5231,4)</f>
        <v>BOX-</v>
      </c>
      <c r="L5231" t="s">
        <v>10</v>
      </c>
      <c r="M5231" s="52">
        <v>505</v>
      </c>
      <c r="N5231" t="s">
        <v>1472</v>
      </c>
      <c r="O5231" t="s">
        <v>11</v>
      </c>
      <c r="P5231" s="78">
        <v>5.36</v>
      </c>
      <c r="Q5231" s="11">
        <f>ROUND(P5231*M5231,2)</f>
        <v>2706.8</v>
      </c>
      <c r="R5231" s="12">
        <f>IF(O5231="HKD",7.8,IF(O5231="CNY",7.30034,1))</f>
        <v>7.3003400000000003</v>
      </c>
      <c r="S5231" s="14">
        <f>+ROUND(P5231/R5231,4)</f>
        <v>0.73419999999999996</v>
      </c>
      <c r="T5231" s="13">
        <f>ROUND(S5231*M5231,2)</f>
        <v>370.77</v>
      </c>
      <c r="U5231" s="14" t="s">
        <v>349</v>
      </c>
      <c r="V5231" t="s">
        <v>1</v>
      </c>
      <c r="W5231" s="62">
        <v>7.1071999999999997</v>
      </c>
      <c r="X5231" s="48">
        <f t="shared" si="537"/>
        <v>380.85321927059886</v>
      </c>
    </row>
    <row r="5232" spans="1:24" x14ac:dyDescent="0.2">
      <c r="A5232" s="38" t="str">
        <f t="shared" si="536"/>
        <v>2025-9</v>
      </c>
      <c r="B5232" t="s">
        <v>9284</v>
      </c>
      <c r="C5232" s="23">
        <v>45926</v>
      </c>
      <c r="D5232" s="23">
        <v>45842</v>
      </c>
      <c r="E5232" t="s">
        <v>143</v>
      </c>
      <c r="F5232" t="s">
        <v>144</v>
      </c>
      <c r="G5232" s="22"/>
      <c r="H5232" t="s">
        <v>9584</v>
      </c>
      <c r="I5232" t="s">
        <v>1798</v>
      </c>
      <c r="J5232" t="s">
        <v>1799</v>
      </c>
      <c r="K5232" s="10" t="str">
        <f>+LEFT(V5232,4)</f>
        <v>LHDL</v>
      </c>
      <c r="L5232" t="s">
        <v>10</v>
      </c>
      <c r="M5232" s="52">
        <v>6240</v>
      </c>
      <c r="N5232" t="s">
        <v>1472</v>
      </c>
      <c r="O5232" t="s">
        <v>11</v>
      </c>
      <c r="P5232" s="78">
        <v>7.5308000000000002</v>
      </c>
      <c r="Q5232" s="11">
        <f>ROUND(P5232*M5232,2)</f>
        <v>46992.19</v>
      </c>
      <c r="R5232" s="12">
        <f>IF(O5232="HKD",7.8,IF(O5232="CNY",7.30034,1))</f>
        <v>7.3003400000000003</v>
      </c>
      <c r="S5232" s="14">
        <f>+ROUND(P5232/R5232,4)</f>
        <v>1.0316000000000001</v>
      </c>
      <c r="T5232" s="13">
        <f>ROUND(S5232*M5232,2)</f>
        <v>6437.18</v>
      </c>
      <c r="U5232" s="14" t="s">
        <v>349</v>
      </c>
      <c r="V5232" t="s">
        <v>125</v>
      </c>
      <c r="W5232" s="62">
        <v>7.1071999999999997</v>
      </c>
      <c r="X5232" s="48">
        <f t="shared" si="537"/>
        <v>6611.9135524538497</v>
      </c>
    </row>
    <row r="5233" spans="1:24" x14ac:dyDescent="0.2">
      <c r="A5233" s="38" t="str">
        <f t="shared" si="536"/>
        <v>2025-9</v>
      </c>
      <c r="B5233" t="s">
        <v>9285</v>
      </c>
      <c r="C5233" s="23">
        <v>45926</v>
      </c>
      <c r="D5233" s="23">
        <v>45842</v>
      </c>
      <c r="E5233" t="s">
        <v>143</v>
      </c>
      <c r="F5233" t="s">
        <v>144</v>
      </c>
      <c r="G5233" s="22"/>
      <c r="H5233" t="s">
        <v>9584</v>
      </c>
      <c r="I5233" t="s">
        <v>3150</v>
      </c>
      <c r="J5233" t="s">
        <v>3360</v>
      </c>
      <c r="K5233" s="10" t="str">
        <f>+LEFT(V5233,4)</f>
        <v>LHDL</v>
      </c>
      <c r="L5233" t="s">
        <v>10</v>
      </c>
      <c r="M5233" s="52">
        <v>1320</v>
      </c>
      <c r="N5233" t="s">
        <v>1472</v>
      </c>
      <c r="O5233" t="s">
        <v>11</v>
      </c>
      <c r="P5233" s="78">
        <v>7.5308000000000002</v>
      </c>
      <c r="Q5233" s="11">
        <f>ROUND(P5233*M5233,2)</f>
        <v>9940.66</v>
      </c>
      <c r="R5233" s="12">
        <f>IF(O5233="HKD",7.8,IF(O5233="CNY",7.30034,1))</f>
        <v>7.3003400000000003</v>
      </c>
      <c r="S5233" s="14">
        <f>+ROUND(P5233/R5233,4)</f>
        <v>1.0316000000000001</v>
      </c>
      <c r="T5233" s="13">
        <f>ROUND(S5233*M5233,2)</f>
        <v>1361.71</v>
      </c>
      <c r="U5233" s="14" t="s">
        <v>349</v>
      </c>
      <c r="V5233" t="s">
        <v>125</v>
      </c>
      <c r="W5233" s="62">
        <v>7.1071999999999997</v>
      </c>
      <c r="X5233" s="48">
        <f t="shared" si="537"/>
        <v>1398.6740207113912</v>
      </c>
    </row>
    <row r="5234" spans="1:24" x14ac:dyDescent="0.2">
      <c r="A5234" s="38" t="str">
        <f t="shared" si="536"/>
        <v>2025-9</v>
      </c>
      <c r="B5234" t="s">
        <v>9338</v>
      </c>
      <c r="C5234" s="23">
        <v>45926</v>
      </c>
      <c r="D5234" s="23">
        <v>45922</v>
      </c>
      <c r="E5234" t="s">
        <v>5</v>
      </c>
      <c r="F5234" t="s">
        <v>6</v>
      </c>
      <c r="G5234" s="22"/>
      <c r="H5234" t="s">
        <v>9595</v>
      </c>
      <c r="I5234" t="s">
        <v>8853</v>
      </c>
      <c r="J5234" t="s">
        <v>8854</v>
      </c>
      <c r="K5234" s="10" t="str">
        <f>+LEFT(V5234,4)</f>
        <v>BOX-</v>
      </c>
      <c r="L5234" t="s">
        <v>10</v>
      </c>
      <c r="M5234" s="52">
        <v>505</v>
      </c>
      <c r="N5234" t="s">
        <v>1472</v>
      </c>
      <c r="O5234" t="s">
        <v>11</v>
      </c>
      <c r="P5234" s="78">
        <v>12.9</v>
      </c>
      <c r="Q5234" s="11">
        <f>ROUND(P5234*M5234,2)</f>
        <v>6514.5</v>
      </c>
      <c r="R5234" s="12">
        <f>IF(O5234="HKD",7.8,IF(O5234="CNY",7.30034,1))</f>
        <v>7.3003400000000003</v>
      </c>
      <c r="S5234" s="14">
        <f>+ROUND(P5234/R5234,4)</f>
        <v>1.7669999999999999</v>
      </c>
      <c r="T5234" s="13">
        <f>ROUND(S5234*M5234,2)</f>
        <v>892.34</v>
      </c>
      <c r="U5234" s="14" t="s">
        <v>349</v>
      </c>
      <c r="V5234" t="s">
        <v>1</v>
      </c>
      <c r="W5234" s="62">
        <v>7.1071999999999997</v>
      </c>
      <c r="X5234" s="48">
        <f t="shared" si="537"/>
        <v>916.60569563259799</v>
      </c>
    </row>
    <row r="5235" spans="1:24" x14ac:dyDescent="0.2">
      <c r="A5235" s="38" t="str">
        <f t="shared" si="536"/>
        <v>2025-9</v>
      </c>
      <c r="B5235" t="s">
        <v>9340</v>
      </c>
      <c r="C5235" s="23">
        <v>45926</v>
      </c>
      <c r="D5235" s="23">
        <v>45875</v>
      </c>
      <c r="E5235" t="s">
        <v>263</v>
      </c>
      <c r="F5235" t="s">
        <v>0</v>
      </c>
      <c r="G5235" s="22"/>
      <c r="H5235" t="s">
        <v>9596</v>
      </c>
      <c r="I5235" t="s">
        <v>989</v>
      </c>
      <c r="J5235" t="s">
        <v>990</v>
      </c>
      <c r="K5235" s="10" t="str">
        <f>+LEFT(V5235,4)</f>
        <v>HDL-</v>
      </c>
      <c r="L5235" t="s">
        <v>10</v>
      </c>
      <c r="M5235" s="52">
        <v>1010</v>
      </c>
      <c r="N5235" t="s">
        <v>1472</v>
      </c>
      <c r="O5235" t="s">
        <v>11</v>
      </c>
      <c r="P5235" s="78">
        <v>13.303100000000001</v>
      </c>
      <c r="Q5235" s="11">
        <f>ROUND(P5235*M5235,2)</f>
        <v>13436.13</v>
      </c>
      <c r="R5235" s="12">
        <f>IF(O5235="HKD",7.8,IF(O5235="CNY",7.30034,1))</f>
        <v>7.3003400000000003</v>
      </c>
      <c r="S5235" s="14">
        <f>+ROUND(P5235/R5235,4)</f>
        <v>1.8223</v>
      </c>
      <c r="T5235" s="13">
        <f>ROUND(S5235*M5235,2)</f>
        <v>1840.52</v>
      </c>
      <c r="U5235" s="14" t="s">
        <v>349</v>
      </c>
      <c r="V5235" t="s">
        <v>228</v>
      </c>
      <c r="W5235" s="62">
        <v>7.1071999999999997</v>
      </c>
      <c r="X5235" s="48">
        <f t="shared" si="537"/>
        <v>1890.4956945069791</v>
      </c>
    </row>
    <row r="5236" spans="1:24" x14ac:dyDescent="0.2">
      <c r="A5236" s="38" t="str">
        <f t="shared" si="536"/>
        <v>2025-9</v>
      </c>
      <c r="B5236" t="s">
        <v>9345</v>
      </c>
      <c r="C5236" s="23">
        <v>45926</v>
      </c>
      <c r="D5236" s="23">
        <v>45875</v>
      </c>
      <c r="E5236" t="s">
        <v>263</v>
      </c>
      <c r="F5236" t="s">
        <v>0</v>
      </c>
      <c r="G5236" s="22"/>
      <c r="H5236" t="s">
        <v>9596</v>
      </c>
      <c r="I5236" t="s">
        <v>993</v>
      </c>
      <c r="J5236" t="s">
        <v>994</v>
      </c>
      <c r="K5236" s="10" t="str">
        <f>+LEFT(V5236,4)</f>
        <v>HDL-</v>
      </c>
      <c r="L5236" t="s">
        <v>10</v>
      </c>
      <c r="M5236" s="52">
        <v>1000</v>
      </c>
      <c r="N5236" t="s">
        <v>1472</v>
      </c>
      <c r="O5236" t="s">
        <v>11</v>
      </c>
      <c r="P5236" s="78">
        <v>14.150399999999999</v>
      </c>
      <c r="Q5236" s="11">
        <f>ROUND(P5236*M5236,2)</f>
        <v>14150.4</v>
      </c>
      <c r="R5236" s="12">
        <f>IF(O5236="HKD",7.8,IF(O5236="CNY",7.30034,1))</f>
        <v>7.3003400000000003</v>
      </c>
      <c r="S5236" s="14">
        <f>+ROUND(P5236/R5236,4)</f>
        <v>1.9382999999999999</v>
      </c>
      <c r="T5236" s="13">
        <f>ROUND(S5236*M5236,2)</f>
        <v>1938.3</v>
      </c>
      <c r="U5236" s="14" t="s">
        <v>349</v>
      </c>
      <c r="V5236" t="s">
        <v>228</v>
      </c>
      <c r="W5236" s="62">
        <v>7.1071999999999997</v>
      </c>
      <c r="X5236" s="48">
        <f t="shared" si="537"/>
        <v>1990.9950472760017</v>
      </c>
    </row>
    <row r="5237" spans="1:24" x14ac:dyDescent="0.2">
      <c r="A5237" s="38" t="str">
        <f t="shared" si="536"/>
        <v>2025-9</v>
      </c>
      <c r="B5237" t="s">
        <v>9346</v>
      </c>
      <c r="C5237" s="23">
        <v>45926</v>
      </c>
      <c r="D5237" s="23">
        <v>45875</v>
      </c>
      <c r="E5237" t="s">
        <v>263</v>
      </c>
      <c r="F5237" t="s">
        <v>0</v>
      </c>
      <c r="G5237" s="22"/>
      <c r="H5237" t="s">
        <v>9596</v>
      </c>
      <c r="I5237" t="s">
        <v>3796</v>
      </c>
      <c r="J5237" t="s">
        <v>3797</v>
      </c>
      <c r="K5237" s="10" t="str">
        <f>+LEFT(V5237,4)</f>
        <v>HDL-</v>
      </c>
      <c r="L5237" t="s">
        <v>10</v>
      </c>
      <c r="M5237" s="52">
        <v>1020</v>
      </c>
      <c r="N5237" t="s">
        <v>1472</v>
      </c>
      <c r="O5237" t="s">
        <v>11</v>
      </c>
      <c r="P5237" s="78">
        <v>14.150399999999999</v>
      </c>
      <c r="Q5237" s="11">
        <f>ROUND(P5237*M5237,2)</f>
        <v>14433.41</v>
      </c>
      <c r="R5237" s="12">
        <f>IF(O5237="HKD",7.8,IF(O5237="CNY",7.30034,1))</f>
        <v>7.3003400000000003</v>
      </c>
      <c r="S5237" s="14">
        <f>+ROUND(P5237/R5237,4)</f>
        <v>1.9382999999999999</v>
      </c>
      <c r="T5237" s="13">
        <f>ROUND(S5237*M5237,2)</f>
        <v>1977.07</v>
      </c>
      <c r="U5237" s="14" t="s">
        <v>349</v>
      </c>
      <c r="V5237" t="s">
        <v>228</v>
      </c>
      <c r="W5237" s="62">
        <v>7.1071999999999997</v>
      </c>
      <c r="X5237" s="48">
        <f t="shared" si="537"/>
        <v>2030.8149482215219</v>
      </c>
    </row>
    <row r="5238" spans="1:24" x14ac:dyDescent="0.2">
      <c r="A5238" s="38" t="str">
        <f t="shared" si="536"/>
        <v>2025-9</v>
      </c>
      <c r="B5238" t="s">
        <v>9391</v>
      </c>
      <c r="C5238" s="23">
        <v>45926</v>
      </c>
      <c r="D5238" s="23">
        <v>45912</v>
      </c>
      <c r="E5238" t="s">
        <v>311</v>
      </c>
      <c r="F5238" t="s">
        <v>312</v>
      </c>
      <c r="G5238" s="22"/>
      <c r="H5238" t="s">
        <v>9616</v>
      </c>
      <c r="I5238" t="s">
        <v>316</v>
      </c>
      <c r="J5238" t="s">
        <v>317</v>
      </c>
      <c r="K5238" s="10" t="str">
        <f>+LEFT(V5238,4)</f>
        <v>EXM-</v>
      </c>
      <c r="L5238" t="s">
        <v>10</v>
      </c>
      <c r="M5238" s="52">
        <v>75</v>
      </c>
      <c r="N5238" t="s">
        <v>186</v>
      </c>
      <c r="O5238" t="s">
        <v>11</v>
      </c>
      <c r="P5238" s="78">
        <v>117.3451</v>
      </c>
      <c r="Q5238" s="11">
        <f>ROUND(P5238*M5238,2)</f>
        <v>8800.8799999999992</v>
      </c>
      <c r="R5238" s="12">
        <f>IF(O5238="HKD",7.8,IF(O5238="CNY",7.30034,1))</f>
        <v>7.3003400000000003</v>
      </c>
      <c r="S5238" s="14">
        <f>+ROUND(P5238/R5238,4)</f>
        <v>16.073899999999998</v>
      </c>
      <c r="T5238" s="13">
        <f>ROUND(S5238*M5238,2)</f>
        <v>1205.54</v>
      </c>
      <c r="U5238" s="14" t="s">
        <v>349</v>
      </c>
      <c r="V5238" t="s">
        <v>315</v>
      </c>
      <c r="W5238" s="62">
        <v>7.1071999999999997</v>
      </c>
      <c r="X5238" s="48">
        <f t="shared" si="537"/>
        <v>1238.3051694056733</v>
      </c>
    </row>
    <row r="5239" spans="1:24" x14ac:dyDescent="0.2">
      <c r="A5239" s="38" t="str">
        <f t="shared" si="536"/>
        <v>2025-9</v>
      </c>
      <c r="B5239" t="s">
        <v>8929</v>
      </c>
      <c r="C5239" s="23">
        <v>45927</v>
      </c>
      <c r="D5239" s="23">
        <v>45894</v>
      </c>
      <c r="E5239" t="s">
        <v>128</v>
      </c>
      <c r="F5239" t="s">
        <v>129</v>
      </c>
      <c r="G5239" s="22"/>
      <c r="H5239" t="s">
        <v>9422</v>
      </c>
      <c r="I5239" t="s">
        <v>954</v>
      </c>
      <c r="J5239" t="s">
        <v>955</v>
      </c>
      <c r="K5239" s="10" t="str">
        <f>+LEFT(V5239,4)</f>
        <v>RIV-</v>
      </c>
      <c r="L5239" t="s">
        <v>10</v>
      </c>
      <c r="M5239" s="52">
        <v>12300</v>
      </c>
      <c r="N5239" t="s">
        <v>1472</v>
      </c>
      <c r="O5239" t="s">
        <v>11</v>
      </c>
      <c r="P5239" s="78">
        <v>7.0099999999999996E-2</v>
      </c>
      <c r="Q5239" s="11">
        <f>ROUND(P5239*M5239,2)</f>
        <v>862.23</v>
      </c>
      <c r="R5239" s="12">
        <f>IF(O5239="HKD",7.8,IF(O5239="CNY",7.30034,1))</f>
        <v>7.3003400000000003</v>
      </c>
      <c r="S5239" s="14">
        <f>+ROUND(P5239/R5239,4)</f>
        <v>9.5999999999999992E-3</v>
      </c>
      <c r="T5239" s="13">
        <f>ROUND(S5239*M5239,2)</f>
        <v>118.08</v>
      </c>
      <c r="U5239" s="14" t="s">
        <v>349</v>
      </c>
      <c r="V5239" t="s">
        <v>132</v>
      </c>
      <c r="W5239" s="62">
        <v>7.1071999999999997</v>
      </c>
      <c r="X5239" s="48">
        <f t="shared" si="537"/>
        <v>121.3178185502026</v>
      </c>
    </row>
    <row r="5240" spans="1:24" x14ac:dyDescent="0.2">
      <c r="A5240" s="38" t="str">
        <f t="shared" si="536"/>
        <v>2025-9</v>
      </c>
      <c r="B5240" t="s">
        <v>8930</v>
      </c>
      <c r="C5240" s="23">
        <v>45927</v>
      </c>
      <c r="D5240" s="23">
        <v>45902</v>
      </c>
      <c r="E5240" t="s">
        <v>128</v>
      </c>
      <c r="F5240" t="s">
        <v>129</v>
      </c>
      <c r="G5240" s="22"/>
      <c r="H5240" t="s">
        <v>9422</v>
      </c>
      <c r="I5240" t="s">
        <v>954</v>
      </c>
      <c r="J5240" t="s">
        <v>955</v>
      </c>
      <c r="K5240" s="10" t="str">
        <f>+LEFT(V5240,4)</f>
        <v>RIV-</v>
      </c>
      <c r="L5240" t="s">
        <v>10</v>
      </c>
      <c r="M5240" s="52">
        <v>1300</v>
      </c>
      <c r="N5240" t="s">
        <v>1472</v>
      </c>
      <c r="O5240" t="s">
        <v>11</v>
      </c>
      <c r="P5240" s="78">
        <v>7.0099999999999996E-2</v>
      </c>
      <c r="Q5240" s="11">
        <f>ROUND(P5240*M5240,2)</f>
        <v>91.13</v>
      </c>
      <c r="R5240" s="12">
        <f>IF(O5240="HKD",7.8,IF(O5240="CNY",7.30034,1))</f>
        <v>7.3003400000000003</v>
      </c>
      <c r="S5240" s="14">
        <f>+ROUND(P5240/R5240,4)</f>
        <v>9.5999999999999992E-3</v>
      </c>
      <c r="T5240" s="13">
        <f>ROUND(S5240*M5240,2)</f>
        <v>12.48</v>
      </c>
      <c r="U5240" s="14" t="s">
        <v>349</v>
      </c>
      <c r="V5240" t="s">
        <v>132</v>
      </c>
      <c r="W5240" s="62">
        <v>7.1071999999999997</v>
      </c>
      <c r="X5240" s="48">
        <f t="shared" si="537"/>
        <v>12.82220846465556</v>
      </c>
    </row>
    <row r="5241" spans="1:24" x14ac:dyDescent="0.2">
      <c r="A5241" s="38" t="str">
        <f t="shared" si="536"/>
        <v>2025-9</v>
      </c>
      <c r="B5241" t="s">
        <v>8961</v>
      </c>
      <c r="C5241" s="23">
        <v>45927</v>
      </c>
      <c r="D5241" s="23">
        <v>45922</v>
      </c>
      <c r="E5241" t="s">
        <v>101</v>
      </c>
      <c r="F5241" t="s">
        <v>102</v>
      </c>
      <c r="G5241" s="22"/>
      <c r="H5241" t="s">
        <v>9433</v>
      </c>
      <c r="I5241" t="s">
        <v>8713</v>
      </c>
      <c r="J5241" t="s">
        <v>8714</v>
      </c>
      <c r="K5241" s="10" t="str">
        <f>+LEFT(V5241,4)</f>
        <v>STKR</v>
      </c>
      <c r="L5241" t="s">
        <v>10</v>
      </c>
      <c r="M5241" s="52">
        <v>300</v>
      </c>
      <c r="N5241" t="s">
        <v>1472</v>
      </c>
      <c r="O5241" t="s">
        <v>11</v>
      </c>
      <c r="P5241" s="78">
        <v>0.1333</v>
      </c>
      <c r="Q5241" s="11">
        <f>ROUND(P5241*M5241,2)</f>
        <v>39.99</v>
      </c>
      <c r="R5241" s="12">
        <f>IF(O5241="HKD",7.8,IF(O5241="CNY",7.30034,1))</f>
        <v>7.3003400000000003</v>
      </c>
      <c r="S5241" s="14">
        <f>+ROUND(P5241/R5241,4)</f>
        <v>1.83E-2</v>
      </c>
      <c r="T5241" s="13">
        <f>ROUND(S5241*M5241,2)</f>
        <v>5.49</v>
      </c>
      <c r="U5241" s="14" t="s">
        <v>349</v>
      </c>
      <c r="V5241" t="s">
        <v>18</v>
      </c>
      <c r="W5241" s="62">
        <v>7.1071999999999997</v>
      </c>
      <c r="X5241" s="48">
        <f t="shared" si="537"/>
        <v>5.6266884286357497</v>
      </c>
    </row>
    <row r="5242" spans="1:24" x14ac:dyDescent="0.2">
      <c r="A5242" s="38" t="str">
        <f t="shared" si="536"/>
        <v>2025-9</v>
      </c>
      <c r="B5242" t="s">
        <v>8962</v>
      </c>
      <c r="C5242" s="23">
        <v>45927</v>
      </c>
      <c r="D5242" s="23">
        <v>45922</v>
      </c>
      <c r="E5242" t="s">
        <v>101</v>
      </c>
      <c r="F5242" t="s">
        <v>102</v>
      </c>
      <c r="G5242" s="22"/>
      <c r="H5242" t="s">
        <v>9433</v>
      </c>
      <c r="I5242" t="s">
        <v>8715</v>
      </c>
      <c r="J5242" t="s">
        <v>8716</v>
      </c>
      <c r="K5242" s="10" t="str">
        <f>+LEFT(V5242,4)</f>
        <v>STKR</v>
      </c>
      <c r="L5242" t="s">
        <v>10</v>
      </c>
      <c r="M5242" s="52">
        <v>300</v>
      </c>
      <c r="N5242" t="s">
        <v>1472</v>
      </c>
      <c r="O5242" t="s">
        <v>11</v>
      </c>
      <c r="P5242" s="78">
        <v>0.1333</v>
      </c>
      <c r="Q5242" s="11">
        <f>ROUND(P5242*M5242,2)</f>
        <v>39.99</v>
      </c>
      <c r="R5242" s="12">
        <f>IF(O5242="HKD",7.8,IF(O5242="CNY",7.30034,1))</f>
        <v>7.3003400000000003</v>
      </c>
      <c r="S5242" s="14">
        <f>+ROUND(P5242/R5242,4)</f>
        <v>1.83E-2</v>
      </c>
      <c r="T5242" s="13">
        <f>ROUND(S5242*M5242,2)</f>
        <v>5.49</v>
      </c>
      <c r="U5242" s="14" t="s">
        <v>349</v>
      </c>
      <c r="V5242" t="s">
        <v>18</v>
      </c>
      <c r="W5242" s="62">
        <v>7.1071999999999997</v>
      </c>
      <c r="X5242" s="48">
        <f t="shared" si="537"/>
        <v>5.6266884286357497</v>
      </c>
    </row>
    <row r="5243" spans="1:24" x14ac:dyDescent="0.2">
      <c r="A5243" s="38" t="str">
        <f t="shared" si="536"/>
        <v>2025-9</v>
      </c>
      <c r="B5243" t="s">
        <v>8963</v>
      </c>
      <c r="C5243" s="23">
        <v>45927</v>
      </c>
      <c r="D5243" s="23">
        <v>45922</v>
      </c>
      <c r="E5243" t="s">
        <v>101</v>
      </c>
      <c r="F5243" t="s">
        <v>102</v>
      </c>
      <c r="G5243" s="22"/>
      <c r="H5243" t="s">
        <v>9433</v>
      </c>
      <c r="I5243" t="s">
        <v>8717</v>
      </c>
      <c r="J5243" t="s">
        <v>8718</v>
      </c>
      <c r="K5243" s="10" t="str">
        <f>+LEFT(V5243,4)</f>
        <v>STKR</v>
      </c>
      <c r="L5243" t="s">
        <v>10</v>
      </c>
      <c r="M5243" s="52">
        <v>300</v>
      </c>
      <c r="N5243" t="s">
        <v>1472</v>
      </c>
      <c r="O5243" t="s">
        <v>11</v>
      </c>
      <c r="P5243" s="78">
        <v>0.1333</v>
      </c>
      <c r="Q5243" s="11">
        <f>ROUND(P5243*M5243,2)</f>
        <v>39.99</v>
      </c>
      <c r="R5243" s="12">
        <f>IF(O5243="HKD",7.8,IF(O5243="CNY",7.30034,1))</f>
        <v>7.3003400000000003</v>
      </c>
      <c r="S5243" s="14">
        <f>+ROUND(P5243/R5243,4)</f>
        <v>1.83E-2</v>
      </c>
      <c r="T5243" s="13">
        <f>ROUND(S5243*M5243,2)</f>
        <v>5.49</v>
      </c>
      <c r="U5243" s="14" t="s">
        <v>349</v>
      </c>
      <c r="V5243" t="s">
        <v>18</v>
      </c>
      <c r="W5243" s="62">
        <v>7.1071999999999997</v>
      </c>
      <c r="X5243" s="48">
        <f t="shared" si="537"/>
        <v>5.6266884286357497</v>
      </c>
    </row>
    <row r="5244" spans="1:24" x14ac:dyDescent="0.2">
      <c r="A5244" s="38" t="str">
        <f t="shared" si="536"/>
        <v>2025-9</v>
      </c>
      <c r="B5244" t="s">
        <v>8964</v>
      </c>
      <c r="C5244" s="23">
        <v>45927</v>
      </c>
      <c r="D5244" s="23">
        <v>45922</v>
      </c>
      <c r="E5244" t="s">
        <v>101</v>
      </c>
      <c r="F5244" t="s">
        <v>102</v>
      </c>
      <c r="G5244" s="22"/>
      <c r="H5244" t="s">
        <v>9434</v>
      </c>
      <c r="I5244" t="s">
        <v>8719</v>
      </c>
      <c r="J5244" t="s">
        <v>8720</v>
      </c>
      <c r="K5244" s="10" t="str">
        <f>+LEFT(V5244,4)</f>
        <v>STKR</v>
      </c>
      <c r="L5244" t="s">
        <v>10</v>
      </c>
      <c r="M5244" s="52">
        <v>300</v>
      </c>
      <c r="N5244" t="s">
        <v>1472</v>
      </c>
      <c r="O5244" t="s">
        <v>11</v>
      </c>
      <c r="P5244" s="78">
        <v>0.1333</v>
      </c>
      <c r="Q5244" s="11">
        <f>ROUND(P5244*M5244,2)</f>
        <v>39.99</v>
      </c>
      <c r="R5244" s="12">
        <f>IF(O5244="HKD",7.8,IF(O5244="CNY",7.30034,1))</f>
        <v>7.3003400000000003</v>
      </c>
      <c r="S5244" s="14">
        <f>+ROUND(P5244/R5244,4)</f>
        <v>1.83E-2</v>
      </c>
      <c r="T5244" s="13">
        <f>ROUND(S5244*M5244,2)</f>
        <v>5.49</v>
      </c>
      <c r="U5244" s="14" t="s">
        <v>349</v>
      </c>
      <c r="V5244" t="s">
        <v>18</v>
      </c>
      <c r="W5244" s="62">
        <v>7.1071999999999997</v>
      </c>
      <c r="X5244" s="48">
        <f t="shared" si="537"/>
        <v>5.6266884286357497</v>
      </c>
    </row>
    <row r="5245" spans="1:24" x14ac:dyDescent="0.2">
      <c r="A5245" s="38" t="str">
        <f t="shared" si="536"/>
        <v>2025-9</v>
      </c>
      <c r="B5245" t="s">
        <v>8965</v>
      </c>
      <c r="C5245" s="23">
        <v>45927</v>
      </c>
      <c r="D5245" s="23">
        <v>45922</v>
      </c>
      <c r="E5245" t="s">
        <v>101</v>
      </c>
      <c r="F5245" t="s">
        <v>102</v>
      </c>
      <c r="G5245" s="22"/>
      <c r="H5245" t="s">
        <v>9434</v>
      </c>
      <c r="I5245" t="s">
        <v>8721</v>
      </c>
      <c r="J5245" t="s">
        <v>8722</v>
      </c>
      <c r="K5245" s="10" t="str">
        <f>+LEFT(V5245,4)</f>
        <v>STKR</v>
      </c>
      <c r="L5245" t="s">
        <v>10</v>
      </c>
      <c r="M5245" s="52">
        <v>300</v>
      </c>
      <c r="N5245" t="s">
        <v>1472</v>
      </c>
      <c r="O5245" t="s">
        <v>11</v>
      </c>
      <c r="P5245" s="78">
        <v>0.1333</v>
      </c>
      <c r="Q5245" s="11">
        <f>ROUND(P5245*M5245,2)</f>
        <v>39.99</v>
      </c>
      <c r="R5245" s="12">
        <f>IF(O5245="HKD",7.8,IF(O5245="CNY",7.30034,1))</f>
        <v>7.3003400000000003</v>
      </c>
      <c r="S5245" s="14">
        <f>+ROUND(P5245/R5245,4)</f>
        <v>1.83E-2</v>
      </c>
      <c r="T5245" s="13">
        <f>ROUND(S5245*M5245,2)</f>
        <v>5.49</v>
      </c>
      <c r="U5245" s="14" t="s">
        <v>349</v>
      </c>
      <c r="V5245" t="s">
        <v>18</v>
      </c>
      <c r="W5245" s="62">
        <v>7.1071999999999997</v>
      </c>
      <c r="X5245" s="48">
        <f t="shared" si="537"/>
        <v>5.6266884286357497</v>
      </c>
    </row>
    <row r="5246" spans="1:24" x14ac:dyDescent="0.2">
      <c r="A5246" s="38" t="str">
        <f t="shared" si="536"/>
        <v>2025-9</v>
      </c>
      <c r="B5246" t="s">
        <v>8966</v>
      </c>
      <c r="C5246" s="23">
        <v>45927</v>
      </c>
      <c r="D5246" s="23">
        <v>45922</v>
      </c>
      <c r="E5246" t="s">
        <v>101</v>
      </c>
      <c r="F5246" t="s">
        <v>102</v>
      </c>
      <c r="G5246" s="22"/>
      <c r="H5246" t="s">
        <v>9434</v>
      </c>
      <c r="I5246" t="s">
        <v>8723</v>
      </c>
      <c r="J5246" t="s">
        <v>8724</v>
      </c>
      <c r="K5246" s="10" t="str">
        <f>+LEFT(V5246,4)</f>
        <v>STKR</v>
      </c>
      <c r="L5246" t="s">
        <v>10</v>
      </c>
      <c r="M5246" s="52">
        <v>300</v>
      </c>
      <c r="N5246" t="s">
        <v>1472</v>
      </c>
      <c r="O5246" t="s">
        <v>11</v>
      </c>
      <c r="P5246" s="78">
        <v>0.1333</v>
      </c>
      <c r="Q5246" s="11">
        <f>ROUND(P5246*M5246,2)</f>
        <v>39.99</v>
      </c>
      <c r="R5246" s="12">
        <f>IF(O5246="HKD",7.8,IF(O5246="CNY",7.30034,1))</f>
        <v>7.3003400000000003</v>
      </c>
      <c r="S5246" s="14">
        <f>+ROUND(P5246/R5246,4)</f>
        <v>1.83E-2</v>
      </c>
      <c r="T5246" s="13">
        <f>ROUND(S5246*M5246,2)</f>
        <v>5.49</v>
      </c>
      <c r="U5246" s="14" t="s">
        <v>349</v>
      </c>
      <c r="V5246" t="s">
        <v>18</v>
      </c>
      <c r="W5246" s="62">
        <v>7.1071999999999997</v>
      </c>
      <c r="X5246" s="48">
        <f t="shared" si="537"/>
        <v>5.6266884286357497</v>
      </c>
    </row>
    <row r="5247" spans="1:24" x14ac:dyDescent="0.2">
      <c r="A5247" s="38" t="str">
        <f t="shared" si="536"/>
        <v>2025-9</v>
      </c>
      <c r="B5247" t="s">
        <v>8967</v>
      </c>
      <c r="C5247" s="23">
        <v>45927</v>
      </c>
      <c r="D5247" s="23">
        <v>45922</v>
      </c>
      <c r="E5247" t="s">
        <v>101</v>
      </c>
      <c r="F5247" t="s">
        <v>102</v>
      </c>
      <c r="G5247" s="22"/>
      <c r="H5247" t="s">
        <v>9434</v>
      </c>
      <c r="I5247" t="s">
        <v>8725</v>
      </c>
      <c r="J5247" t="s">
        <v>8726</v>
      </c>
      <c r="K5247" s="10" t="str">
        <f>+LEFT(V5247,4)</f>
        <v>STKR</v>
      </c>
      <c r="L5247" t="s">
        <v>10</v>
      </c>
      <c r="M5247" s="52">
        <v>300</v>
      </c>
      <c r="N5247" t="s">
        <v>1472</v>
      </c>
      <c r="O5247" t="s">
        <v>11</v>
      </c>
      <c r="P5247" s="78">
        <v>0.1333</v>
      </c>
      <c r="Q5247" s="11">
        <f>ROUND(P5247*M5247,2)</f>
        <v>39.99</v>
      </c>
      <c r="R5247" s="12">
        <f>IF(O5247="HKD",7.8,IF(O5247="CNY",7.30034,1))</f>
        <v>7.3003400000000003</v>
      </c>
      <c r="S5247" s="14">
        <f>+ROUND(P5247/R5247,4)</f>
        <v>1.83E-2</v>
      </c>
      <c r="T5247" s="13">
        <f>ROUND(S5247*M5247,2)</f>
        <v>5.49</v>
      </c>
      <c r="U5247" s="14" t="s">
        <v>349</v>
      </c>
      <c r="V5247" t="s">
        <v>18</v>
      </c>
      <c r="W5247" s="62">
        <v>7.1071999999999997</v>
      </c>
      <c r="X5247" s="48">
        <f t="shared" si="537"/>
        <v>5.6266884286357497</v>
      </c>
    </row>
    <row r="5248" spans="1:24" x14ac:dyDescent="0.2">
      <c r="A5248" s="38" t="str">
        <f t="shared" si="536"/>
        <v>2025-9</v>
      </c>
      <c r="B5248" t="s">
        <v>8988</v>
      </c>
      <c r="C5248" s="23">
        <v>45927</v>
      </c>
      <c r="D5248" s="23">
        <v>45922</v>
      </c>
      <c r="E5248" t="s">
        <v>101</v>
      </c>
      <c r="F5248" t="s">
        <v>102</v>
      </c>
      <c r="G5248" s="22"/>
      <c r="H5248" t="s">
        <v>9433</v>
      </c>
      <c r="I5248" t="s">
        <v>8727</v>
      </c>
      <c r="J5248" t="s">
        <v>8728</v>
      </c>
      <c r="K5248" s="10" t="str">
        <f>+LEFT(V5248,4)</f>
        <v>STKR</v>
      </c>
      <c r="L5248" t="s">
        <v>10</v>
      </c>
      <c r="M5248" s="52">
        <v>300</v>
      </c>
      <c r="N5248" t="s">
        <v>1472</v>
      </c>
      <c r="O5248" t="s">
        <v>11</v>
      </c>
      <c r="P5248" s="78">
        <v>0.18329999999999999</v>
      </c>
      <c r="Q5248" s="11">
        <f>ROUND(P5248*M5248,2)</f>
        <v>54.99</v>
      </c>
      <c r="R5248" s="12">
        <f>IF(O5248="HKD",7.8,IF(O5248="CNY",7.30034,1))</f>
        <v>7.3003400000000003</v>
      </c>
      <c r="S5248" s="14">
        <f>+ROUND(P5248/R5248,4)</f>
        <v>2.5100000000000001E-2</v>
      </c>
      <c r="T5248" s="13">
        <f>ROUND(S5248*M5248,2)</f>
        <v>7.53</v>
      </c>
      <c r="U5248" s="14" t="s">
        <v>349</v>
      </c>
      <c r="V5248" t="s">
        <v>18</v>
      </c>
      <c r="W5248" s="62">
        <v>7.1071999999999997</v>
      </c>
      <c r="X5248" s="48">
        <f t="shared" si="537"/>
        <v>7.7372242233228281</v>
      </c>
    </row>
    <row r="5249" spans="1:24" x14ac:dyDescent="0.2">
      <c r="A5249" s="38" t="str">
        <f t="shared" si="536"/>
        <v>2025-9</v>
      </c>
      <c r="B5249" t="s">
        <v>8989</v>
      </c>
      <c r="C5249" s="23">
        <v>45927</v>
      </c>
      <c r="D5249" s="23">
        <v>45922</v>
      </c>
      <c r="E5249" t="s">
        <v>101</v>
      </c>
      <c r="F5249" t="s">
        <v>102</v>
      </c>
      <c r="G5249" s="22"/>
      <c r="H5249" t="s">
        <v>9433</v>
      </c>
      <c r="I5249" t="s">
        <v>8729</v>
      </c>
      <c r="J5249" t="s">
        <v>8730</v>
      </c>
      <c r="K5249" s="10" t="str">
        <f>+LEFT(V5249,4)</f>
        <v>STKR</v>
      </c>
      <c r="L5249" t="s">
        <v>10</v>
      </c>
      <c r="M5249" s="52">
        <v>300</v>
      </c>
      <c r="N5249" t="s">
        <v>1472</v>
      </c>
      <c r="O5249" t="s">
        <v>11</v>
      </c>
      <c r="P5249" s="78">
        <v>0.18329999999999999</v>
      </c>
      <c r="Q5249" s="11">
        <f>ROUND(P5249*M5249,2)</f>
        <v>54.99</v>
      </c>
      <c r="R5249" s="12">
        <f>IF(O5249="HKD",7.8,IF(O5249="CNY",7.30034,1))</f>
        <v>7.3003400000000003</v>
      </c>
      <c r="S5249" s="14">
        <f>+ROUND(P5249/R5249,4)</f>
        <v>2.5100000000000001E-2</v>
      </c>
      <c r="T5249" s="13">
        <f>ROUND(S5249*M5249,2)</f>
        <v>7.53</v>
      </c>
      <c r="U5249" s="14" t="s">
        <v>349</v>
      </c>
      <c r="V5249" t="s">
        <v>18</v>
      </c>
      <c r="W5249" s="62">
        <v>7.1071999999999997</v>
      </c>
      <c r="X5249" s="48">
        <f t="shared" si="537"/>
        <v>7.7372242233228281</v>
      </c>
    </row>
    <row r="5250" spans="1:24" x14ac:dyDescent="0.2">
      <c r="A5250" s="38" t="str">
        <f t="shared" ref="A5250:A5313" si="538">+TEXT(C5250,"YYYY")&amp;"-"&amp;TEXT(C5250,"M")</f>
        <v>2025-9</v>
      </c>
      <c r="B5250" t="s">
        <v>8990</v>
      </c>
      <c r="C5250" s="23">
        <v>45927</v>
      </c>
      <c r="D5250" s="23">
        <v>45922</v>
      </c>
      <c r="E5250" t="s">
        <v>101</v>
      </c>
      <c r="F5250" t="s">
        <v>102</v>
      </c>
      <c r="G5250" s="22"/>
      <c r="H5250" t="s">
        <v>9433</v>
      </c>
      <c r="I5250" t="s">
        <v>8731</v>
      </c>
      <c r="J5250" t="s">
        <v>8732</v>
      </c>
      <c r="K5250" s="10" t="str">
        <f>+LEFT(V5250,4)</f>
        <v>STKR</v>
      </c>
      <c r="L5250" t="s">
        <v>10</v>
      </c>
      <c r="M5250" s="52">
        <v>300</v>
      </c>
      <c r="N5250" t="s">
        <v>1472</v>
      </c>
      <c r="O5250" t="s">
        <v>11</v>
      </c>
      <c r="P5250" s="78">
        <v>0.18329999999999999</v>
      </c>
      <c r="Q5250" s="11">
        <f>ROUND(P5250*M5250,2)</f>
        <v>54.99</v>
      </c>
      <c r="R5250" s="12">
        <f>IF(O5250="HKD",7.8,IF(O5250="CNY",7.30034,1))</f>
        <v>7.3003400000000003</v>
      </c>
      <c r="S5250" s="14">
        <f>+ROUND(P5250/R5250,4)</f>
        <v>2.5100000000000001E-2</v>
      </c>
      <c r="T5250" s="13">
        <f>ROUND(S5250*M5250,2)</f>
        <v>7.53</v>
      </c>
      <c r="U5250" s="14" t="s">
        <v>349</v>
      </c>
      <c r="V5250" t="s">
        <v>18</v>
      </c>
      <c r="W5250" s="62">
        <v>7.1071999999999997</v>
      </c>
      <c r="X5250" s="48">
        <f t="shared" ref="X5250:X5313" si="539">IF(O5250="CNY",P5250/W5250*M5250,1)</f>
        <v>7.7372242233228281</v>
      </c>
    </row>
    <row r="5251" spans="1:24" x14ac:dyDescent="0.2">
      <c r="A5251" s="38" t="str">
        <f t="shared" si="538"/>
        <v>2025-9</v>
      </c>
      <c r="B5251" t="s">
        <v>8991</v>
      </c>
      <c r="C5251" s="23">
        <v>45927</v>
      </c>
      <c r="D5251" s="23">
        <v>45922</v>
      </c>
      <c r="E5251" t="s">
        <v>101</v>
      </c>
      <c r="F5251" t="s">
        <v>102</v>
      </c>
      <c r="G5251" s="22"/>
      <c r="H5251" t="s">
        <v>9433</v>
      </c>
      <c r="I5251" t="s">
        <v>8733</v>
      </c>
      <c r="J5251" t="s">
        <v>8734</v>
      </c>
      <c r="K5251" s="10" t="str">
        <f>+LEFT(V5251,4)</f>
        <v>STKR</v>
      </c>
      <c r="L5251" t="s">
        <v>10</v>
      </c>
      <c r="M5251" s="52">
        <v>300</v>
      </c>
      <c r="N5251" t="s">
        <v>1472</v>
      </c>
      <c r="O5251" t="s">
        <v>11</v>
      </c>
      <c r="P5251" s="78">
        <v>0.18329999999999999</v>
      </c>
      <c r="Q5251" s="11">
        <f>ROUND(P5251*M5251,2)</f>
        <v>54.99</v>
      </c>
      <c r="R5251" s="12">
        <f>IF(O5251="HKD",7.8,IF(O5251="CNY",7.30034,1))</f>
        <v>7.3003400000000003</v>
      </c>
      <c r="S5251" s="14">
        <f>+ROUND(P5251/R5251,4)</f>
        <v>2.5100000000000001E-2</v>
      </c>
      <c r="T5251" s="13">
        <f>ROUND(S5251*M5251,2)</f>
        <v>7.53</v>
      </c>
      <c r="U5251" s="14" t="s">
        <v>349</v>
      </c>
      <c r="V5251" t="s">
        <v>18</v>
      </c>
      <c r="W5251" s="62">
        <v>7.1071999999999997</v>
      </c>
      <c r="X5251" s="48">
        <f t="shared" si="539"/>
        <v>7.7372242233228281</v>
      </c>
    </row>
    <row r="5252" spans="1:24" x14ac:dyDescent="0.2">
      <c r="A5252" s="38" t="str">
        <f t="shared" si="538"/>
        <v>2025-9</v>
      </c>
      <c r="B5252" t="s">
        <v>8992</v>
      </c>
      <c r="C5252" s="23">
        <v>45927</v>
      </c>
      <c r="D5252" s="23">
        <v>45922</v>
      </c>
      <c r="E5252" t="s">
        <v>101</v>
      </c>
      <c r="F5252" t="s">
        <v>102</v>
      </c>
      <c r="G5252" s="22"/>
      <c r="H5252" t="s">
        <v>9433</v>
      </c>
      <c r="I5252" t="s">
        <v>8735</v>
      </c>
      <c r="J5252" t="s">
        <v>8736</v>
      </c>
      <c r="K5252" s="10" t="str">
        <f>+LEFT(V5252,4)</f>
        <v>STKR</v>
      </c>
      <c r="L5252" t="s">
        <v>10</v>
      </c>
      <c r="M5252" s="52">
        <v>300</v>
      </c>
      <c r="N5252" t="s">
        <v>1472</v>
      </c>
      <c r="O5252" t="s">
        <v>11</v>
      </c>
      <c r="P5252" s="78">
        <v>0.18329999999999999</v>
      </c>
      <c r="Q5252" s="11">
        <f>ROUND(P5252*M5252,2)</f>
        <v>54.99</v>
      </c>
      <c r="R5252" s="12">
        <f>IF(O5252="HKD",7.8,IF(O5252="CNY",7.30034,1))</f>
        <v>7.3003400000000003</v>
      </c>
      <c r="S5252" s="14">
        <f>+ROUND(P5252/R5252,4)</f>
        <v>2.5100000000000001E-2</v>
      </c>
      <c r="T5252" s="13">
        <f>ROUND(S5252*M5252,2)</f>
        <v>7.53</v>
      </c>
      <c r="U5252" s="14" t="s">
        <v>349</v>
      </c>
      <c r="V5252" t="s">
        <v>18</v>
      </c>
      <c r="W5252" s="62">
        <v>7.1071999999999997</v>
      </c>
      <c r="X5252" s="48">
        <f t="shared" si="539"/>
        <v>7.7372242233228281</v>
      </c>
    </row>
    <row r="5253" spans="1:24" x14ac:dyDescent="0.2">
      <c r="A5253" s="38" t="str">
        <f t="shared" si="538"/>
        <v>2025-9</v>
      </c>
      <c r="B5253" t="s">
        <v>8993</v>
      </c>
      <c r="C5253" s="23">
        <v>45927</v>
      </c>
      <c r="D5253" s="23">
        <v>45922</v>
      </c>
      <c r="E5253" t="s">
        <v>101</v>
      </c>
      <c r="F5253" t="s">
        <v>102</v>
      </c>
      <c r="G5253" s="22"/>
      <c r="H5253" t="s">
        <v>9434</v>
      </c>
      <c r="I5253" t="s">
        <v>8737</v>
      </c>
      <c r="J5253" t="s">
        <v>8738</v>
      </c>
      <c r="K5253" s="10" t="str">
        <f>+LEFT(V5253,4)</f>
        <v>STKR</v>
      </c>
      <c r="L5253" t="s">
        <v>10</v>
      </c>
      <c r="M5253" s="52">
        <v>300</v>
      </c>
      <c r="N5253" t="s">
        <v>1472</v>
      </c>
      <c r="O5253" t="s">
        <v>11</v>
      </c>
      <c r="P5253" s="78">
        <v>0.18329999999999999</v>
      </c>
      <c r="Q5253" s="11">
        <f>ROUND(P5253*M5253,2)</f>
        <v>54.99</v>
      </c>
      <c r="R5253" s="12">
        <f>IF(O5253="HKD",7.8,IF(O5253="CNY",7.30034,1))</f>
        <v>7.3003400000000003</v>
      </c>
      <c r="S5253" s="14">
        <f>+ROUND(P5253/R5253,4)</f>
        <v>2.5100000000000001E-2</v>
      </c>
      <c r="T5253" s="13">
        <f>ROUND(S5253*M5253,2)</f>
        <v>7.53</v>
      </c>
      <c r="U5253" s="14" t="s">
        <v>349</v>
      </c>
      <c r="V5253" t="s">
        <v>18</v>
      </c>
      <c r="W5253" s="62">
        <v>7.1071999999999997</v>
      </c>
      <c r="X5253" s="48">
        <f t="shared" si="539"/>
        <v>7.7372242233228281</v>
      </c>
    </row>
    <row r="5254" spans="1:24" x14ac:dyDescent="0.2">
      <c r="A5254" s="38" t="str">
        <f t="shared" si="538"/>
        <v>2025-9</v>
      </c>
      <c r="B5254" t="s">
        <v>8994</v>
      </c>
      <c r="C5254" s="23">
        <v>45927</v>
      </c>
      <c r="D5254" s="23">
        <v>45922</v>
      </c>
      <c r="E5254" t="s">
        <v>101</v>
      </c>
      <c r="F5254" t="s">
        <v>102</v>
      </c>
      <c r="G5254" s="22"/>
      <c r="H5254" t="s">
        <v>9434</v>
      </c>
      <c r="I5254" t="s">
        <v>8739</v>
      </c>
      <c r="J5254" t="s">
        <v>8740</v>
      </c>
      <c r="K5254" s="10" t="str">
        <f>+LEFT(V5254,4)</f>
        <v>STKR</v>
      </c>
      <c r="L5254" t="s">
        <v>10</v>
      </c>
      <c r="M5254" s="52">
        <v>300</v>
      </c>
      <c r="N5254" t="s">
        <v>1472</v>
      </c>
      <c r="O5254" t="s">
        <v>11</v>
      </c>
      <c r="P5254" s="78">
        <v>0.18329999999999999</v>
      </c>
      <c r="Q5254" s="11">
        <f>ROUND(P5254*M5254,2)</f>
        <v>54.99</v>
      </c>
      <c r="R5254" s="12">
        <f>IF(O5254="HKD",7.8,IF(O5254="CNY",7.30034,1))</f>
        <v>7.3003400000000003</v>
      </c>
      <c r="S5254" s="14">
        <f>+ROUND(P5254/R5254,4)</f>
        <v>2.5100000000000001E-2</v>
      </c>
      <c r="T5254" s="13">
        <f>ROUND(S5254*M5254,2)</f>
        <v>7.53</v>
      </c>
      <c r="U5254" s="14" t="s">
        <v>349</v>
      </c>
      <c r="V5254" t="s">
        <v>18</v>
      </c>
      <c r="W5254" s="62">
        <v>7.1071999999999997</v>
      </c>
      <c r="X5254" s="48">
        <f t="shared" si="539"/>
        <v>7.7372242233228281</v>
      </c>
    </row>
    <row r="5255" spans="1:24" x14ac:dyDescent="0.2">
      <c r="A5255" s="38" t="str">
        <f t="shared" si="538"/>
        <v>2025-9</v>
      </c>
      <c r="B5255" t="s">
        <v>8995</v>
      </c>
      <c r="C5255" s="23">
        <v>45927</v>
      </c>
      <c r="D5255" s="23">
        <v>45922</v>
      </c>
      <c r="E5255" t="s">
        <v>101</v>
      </c>
      <c r="F5255" t="s">
        <v>102</v>
      </c>
      <c r="G5255" s="22"/>
      <c r="H5255" t="s">
        <v>9434</v>
      </c>
      <c r="I5255" t="s">
        <v>8741</v>
      </c>
      <c r="J5255" t="s">
        <v>8742</v>
      </c>
      <c r="K5255" s="10" t="str">
        <f>+LEFT(V5255,4)</f>
        <v>STKR</v>
      </c>
      <c r="L5255" t="s">
        <v>10</v>
      </c>
      <c r="M5255" s="52">
        <v>300</v>
      </c>
      <c r="N5255" t="s">
        <v>1472</v>
      </c>
      <c r="O5255" t="s">
        <v>11</v>
      </c>
      <c r="P5255" s="78">
        <v>0.18329999999999999</v>
      </c>
      <c r="Q5255" s="11">
        <f>ROUND(P5255*M5255,2)</f>
        <v>54.99</v>
      </c>
      <c r="R5255" s="12">
        <f>IF(O5255="HKD",7.8,IF(O5255="CNY",7.30034,1))</f>
        <v>7.3003400000000003</v>
      </c>
      <c r="S5255" s="14">
        <f>+ROUND(P5255/R5255,4)</f>
        <v>2.5100000000000001E-2</v>
      </c>
      <c r="T5255" s="13">
        <f>ROUND(S5255*M5255,2)</f>
        <v>7.53</v>
      </c>
      <c r="U5255" s="14" t="s">
        <v>349</v>
      </c>
      <c r="V5255" t="s">
        <v>18</v>
      </c>
      <c r="W5255" s="62">
        <v>7.1071999999999997</v>
      </c>
      <c r="X5255" s="48">
        <f t="shared" si="539"/>
        <v>7.7372242233228281</v>
      </c>
    </row>
    <row r="5256" spans="1:24" x14ac:dyDescent="0.2">
      <c r="A5256" s="38" t="str">
        <f t="shared" si="538"/>
        <v>2025-9</v>
      </c>
      <c r="B5256" t="s">
        <v>8996</v>
      </c>
      <c r="C5256" s="23">
        <v>45927</v>
      </c>
      <c r="D5256" s="23">
        <v>45922</v>
      </c>
      <c r="E5256" t="s">
        <v>101</v>
      </c>
      <c r="F5256" t="s">
        <v>102</v>
      </c>
      <c r="G5256" s="22"/>
      <c r="H5256" t="s">
        <v>9434</v>
      </c>
      <c r="I5256" t="s">
        <v>8743</v>
      </c>
      <c r="J5256" t="s">
        <v>8744</v>
      </c>
      <c r="K5256" s="10" t="str">
        <f>+LEFT(V5256,4)</f>
        <v>STKR</v>
      </c>
      <c r="L5256" t="s">
        <v>10</v>
      </c>
      <c r="M5256" s="52">
        <v>300</v>
      </c>
      <c r="N5256" t="s">
        <v>1472</v>
      </c>
      <c r="O5256" t="s">
        <v>11</v>
      </c>
      <c r="P5256" s="78">
        <v>0.18329999999999999</v>
      </c>
      <c r="Q5256" s="11">
        <f>ROUND(P5256*M5256,2)</f>
        <v>54.99</v>
      </c>
      <c r="R5256" s="12">
        <f>IF(O5256="HKD",7.8,IF(O5256="CNY",7.30034,1))</f>
        <v>7.3003400000000003</v>
      </c>
      <c r="S5256" s="14">
        <f>+ROUND(P5256/R5256,4)</f>
        <v>2.5100000000000001E-2</v>
      </c>
      <c r="T5256" s="13">
        <f>ROUND(S5256*M5256,2)</f>
        <v>7.53</v>
      </c>
      <c r="U5256" s="14" t="s">
        <v>349</v>
      </c>
      <c r="V5256" t="s">
        <v>18</v>
      </c>
      <c r="W5256" s="62">
        <v>7.1071999999999997</v>
      </c>
      <c r="X5256" s="48">
        <f t="shared" si="539"/>
        <v>7.7372242233228281</v>
      </c>
    </row>
    <row r="5257" spans="1:24" x14ac:dyDescent="0.2">
      <c r="A5257" s="38" t="str">
        <f t="shared" si="538"/>
        <v>2025-9</v>
      </c>
      <c r="B5257" t="s">
        <v>8997</v>
      </c>
      <c r="C5257" s="23">
        <v>45927</v>
      </c>
      <c r="D5257" s="23">
        <v>45922</v>
      </c>
      <c r="E5257" t="s">
        <v>101</v>
      </c>
      <c r="F5257" t="s">
        <v>102</v>
      </c>
      <c r="G5257" s="22"/>
      <c r="H5257" t="s">
        <v>9440</v>
      </c>
      <c r="I5257" t="s">
        <v>8745</v>
      </c>
      <c r="J5257" t="s">
        <v>8746</v>
      </c>
      <c r="K5257" s="10" t="str">
        <f>+LEFT(V5257,4)</f>
        <v>STKR</v>
      </c>
      <c r="L5257" t="s">
        <v>10</v>
      </c>
      <c r="M5257" s="52">
        <v>300</v>
      </c>
      <c r="N5257" t="s">
        <v>1472</v>
      </c>
      <c r="O5257" t="s">
        <v>11</v>
      </c>
      <c r="P5257" s="78">
        <v>0.18329999999999999</v>
      </c>
      <c r="Q5257" s="11">
        <f>ROUND(P5257*M5257,2)</f>
        <v>54.99</v>
      </c>
      <c r="R5257" s="12">
        <f>IF(O5257="HKD",7.8,IF(O5257="CNY",7.30034,1))</f>
        <v>7.3003400000000003</v>
      </c>
      <c r="S5257" s="14">
        <f>+ROUND(P5257/R5257,4)</f>
        <v>2.5100000000000001E-2</v>
      </c>
      <c r="T5257" s="13">
        <f>ROUND(S5257*M5257,2)</f>
        <v>7.53</v>
      </c>
      <c r="U5257" s="14" t="s">
        <v>349</v>
      </c>
      <c r="V5257" t="s">
        <v>18</v>
      </c>
      <c r="W5257" s="62">
        <v>7.1071999999999997</v>
      </c>
      <c r="X5257" s="48">
        <f t="shared" si="539"/>
        <v>7.7372242233228281</v>
      </c>
    </row>
    <row r="5258" spans="1:24" x14ac:dyDescent="0.2">
      <c r="A5258" s="38" t="str">
        <f t="shared" si="538"/>
        <v>2025-9</v>
      </c>
      <c r="B5258" t="s">
        <v>9000</v>
      </c>
      <c r="C5258" s="23">
        <v>45927</v>
      </c>
      <c r="D5258" s="23">
        <v>45908</v>
      </c>
      <c r="E5258" t="s">
        <v>6393</v>
      </c>
      <c r="F5258" t="s">
        <v>6394</v>
      </c>
      <c r="G5258" s="22"/>
      <c r="H5258" t="s">
        <v>9442</v>
      </c>
      <c r="I5258" t="s">
        <v>5636</v>
      </c>
      <c r="J5258" t="s">
        <v>5779</v>
      </c>
      <c r="K5258" s="10" t="str">
        <f>+LEFT(V5258,4)</f>
        <v>SWF-</v>
      </c>
      <c r="L5258" t="s">
        <v>10</v>
      </c>
      <c r="M5258" s="52">
        <v>4000</v>
      </c>
      <c r="N5258" t="s">
        <v>1472</v>
      </c>
      <c r="O5258" t="s">
        <v>11</v>
      </c>
      <c r="P5258" s="78">
        <v>0.20300000000000001</v>
      </c>
      <c r="Q5258" s="11">
        <f>ROUND(P5258*M5258,2)</f>
        <v>812</v>
      </c>
      <c r="R5258" s="12">
        <f>IF(O5258="HKD",7.8,IF(O5258="CNY",7.30034,1))</f>
        <v>7.3003400000000003</v>
      </c>
      <c r="S5258" s="14">
        <f>+ROUND(P5258/R5258,4)</f>
        <v>2.7799999999999998E-2</v>
      </c>
      <c r="T5258" s="13">
        <f>ROUND(S5258*M5258,2)</f>
        <v>111.2</v>
      </c>
      <c r="U5258" s="14" t="s">
        <v>349</v>
      </c>
      <c r="V5258" t="s">
        <v>3481</v>
      </c>
      <c r="W5258" s="62">
        <v>7.1071999999999997</v>
      </c>
      <c r="X5258" s="48">
        <f t="shared" si="539"/>
        <v>114.25033768572716</v>
      </c>
    </row>
    <row r="5259" spans="1:24" x14ac:dyDescent="0.2">
      <c r="A5259" s="38" t="str">
        <f t="shared" si="538"/>
        <v>2025-9</v>
      </c>
      <c r="B5259" t="s">
        <v>9043</v>
      </c>
      <c r="C5259" s="23">
        <v>45927</v>
      </c>
      <c r="D5259" s="23">
        <v>45903</v>
      </c>
      <c r="E5259" t="s">
        <v>128</v>
      </c>
      <c r="F5259" t="s">
        <v>129</v>
      </c>
      <c r="G5259" s="22"/>
      <c r="H5259" t="s">
        <v>9422</v>
      </c>
      <c r="I5259" t="s">
        <v>5651</v>
      </c>
      <c r="J5259" t="s">
        <v>5794</v>
      </c>
      <c r="K5259" s="10" t="str">
        <f>+LEFT(V5259,4)</f>
        <v>FG--</v>
      </c>
      <c r="L5259" t="s">
        <v>10</v>
      </c>
      <c r="M5259" s="52">
        <v>5400</v>
      </c>
      <c r="N5259" t="s">
        <v>1472</v>
      </c>
      <c r="O5259" t="s">
        <v>11</v>
      </c>
      <c r="P5259" s="78">
        <v>0.58660000000000001</v>
      </c>
      <c r="Q5259" s="11">
        <f>ROUND(P5259*M5259,2)</f>
        <v>3167.64</v>
      </c>
      <c r="R5259" s="12">
        <f>IF(O5259="HKD",7.8,IF(O5259="CNY",7.30034,1))</f>
        <v>7.3003400000000003</v>
      </c>
      <c r="S5259" s="14">
        <f>+ROUND(P5259/R5259,4)</f>
        <v>8.0399999999999999E-2</v>
      </c>
      <c r="T5259" s="13">
        <f>ROUND(S5259*M5259,2)</f>
        <v>434.16</v>
      </c>
      <c r="U5259" s="14" t="s">
        <v>349</v>
      </c>
      <c r="V5259" t="s">
        <v>64</v>
      </c>
      <c r="W5259" s="62">
        <v>7.1071999999999997</v>
      </c>
      <c r="X5259" s="48">
        <f t="shared" si="539"/>
        <v>445.69450697883838</v>
      </c>
    </row>
    <row r="5260" spans="1:24" x14ac:dyDescent="0.2">
      <c r="A5260" s="38" t="str">
        <f t="shared" si="538"/>
        <v>2025-9</v>
      </c>
      <c r="B5260" t="s">
        <v>9076</v>
      </c>
      <c r="C5260" s="23">
        <v>45927</v>
      </c>
      <c r="D5260" s="23">
        <v>45915</v>
      </c>
      <c r="E5260" t="s">
        <v>61</v>
      </c>
      <c r="F5260" t="s">
        <v>61</v>
      </c>
      <c r="G5260" s="22"/>
      <c r="H5260" t="s">
        <v>9467</v>
      </c>
      <c r="I5260" t="s">
        <v>4643</v>
      </c>
      <c r="J5260" t="s">
        <v>4644</v>
      </c>
      <c r="K5260" s="10" t="str">
        <f>+LEFT(V5260,4)</f>
        <v>HDL-</v>
      </c>
      <c r="L5260" t="s">
        <v>10</v>
      </c>
      <c r="M5260" s="52">
        <v>5760</v>
      </c>
      <c r="N5260" t="s">
        <v>1472</v>
      </c>
      <c r="O5260" t="s">
        <v>11</v>
      </c>
      <c r="P5260" s="78">
        <v>1.5477000000000001</v>
      </c>
      <c r="Q5260" s="11">
        <f>ROUND(P5260*M5260,2)</f>
        <v>8914.75</v>
      </c>
      <c r="R5260" s="12">
        <f>IF(O5260="HKD",7.8,IF(O5260="CNY",7.30034,1))</f>
        <v>7.3003400000000003</v>
      </c>
      <c r="S5260" s="14">
        <f>+ROUND(P5260/R5260,4)</f>
        <v>0.21199999999999999</v>
      </c>
      <c r="T5260" s="13">
        <f>ROUND(S5260*M5260,2)</f>
        <v>1221.1199999999999</v>
      </c>
      <c r="U5260" s="14" t="s">
        <v>349</v>
      </c>
      <c r="V5260" t="s">
        <v>228</v>
      </c>
      <c r="W5260" s="62">
        <v>7.1071999999999997</v>
      </c>
      <c r="X5260" s="48">
        <f t="shared" si="539"/>
        <v>1254.3268797838812</v>
      </c>
    </row>
    <row r="5261" spans="1:24" x14ac:dyDescent="0.2">
      <c r="A5261" s="38" t="str">
        <f t="shared" si="538"/>
        <v>2025-9</v>
      </c>
      <c r="B5261" t="s">
        <v>9098</v>
      </c>
      <c r="C5261" s="23">
        <v>45927</v>
      </c>
      <c r="D5261" s="23">
        <v>45894</v>
      </c>
      <c r="E5261" t="s">
        <v>149</v>
      </c>
      <c r="F5261" t="s">
        <v>150</v>
      </c>
      <c r="G5261" s="22"/>
      <c r="H5261" t="s">
        <v>9477</v>
      </c>
      <c r="I5261" t="s">
        <v>4650</v>
      </c>
      <c r="J5261" t="s">
        <v>4651</v>
      </c>
      <c r="K5261" s="10" t="str">
        <f>+LEFT(V5261,4)</f>
        <v>GLID</v>
      </c>
      <c r="L5261" t="s">
        <v>10</v>
      </c>
      <c r="M5261" s="52">
        <v>946</v>
      </c>
      <c r="N5261" t="s">
        <v>1472</v>
      </c>
      <c r="O5261" t="s">
        <v>11</v>
      </c>
      <c r="P5261" s="78">
        <v>2.5051000000000001</v>
      </c>
      <c r="Q5261" s="11">
        <f>ROUND(P5261*M5261,2)</f>
        <v>2369.8200000000002</v>
      </c>
      <c r="R5261" s="12">
        <f>IF(O5261="HKD",7.8,IF(O5261="CNY",7.30034,1))</f>
        <v>7.3003400000000003</v>
      </c>
      <c r="S5261" s="14">
        <f>+ROUND(P5261/R5261,4)</f>
        <v>0.34310000000000002</v>
      </c>
      <c r="T5261" s="13">
        <f>ROUND(S5261*M5261,2)</f>
        <v>324.57</v>
      </c>
      <c r="U5261" s="14" t="s">
        <v>349</v>
      </c>
      <c r="V5261" t="s">
        <v>78</v>
      </c>
      <c r="W5261" s="62">
        <v>7.1071999999999997</v>
      </c>
      <c r="X5261" s="48">
        <f t="shared" si="539"/>
        <v>333.43997636199907</v>
      </c>
    </row>
    <row r="5262" spans="1:24" x14ac:dyDescent="0.2">
      <c r="A5262" s="38" t="str">
        <f t="shared" si="538"/>
        <v>2025-9</v>
      </c>
      <c r="B5262" t="s">
        <v>9107</v>
      </c>
      <c r="C5262" s="23">
        <v>45927</v>
      </c>
      <c r="D5262" s="23">
        <v>45894</v>
      </c>
      <c r="E5262" t="s">
        <v>149</v>
      </c>
      <c r="F5262" t="s">
        <v>150</v>
      </c>
      <c r="G5262" s="22"/>
      <c r="H5262" t="s">
        <v>9477</v>
      </c>
      <c r="I5262" t="s">
        <v>786</v>
      </c>
      <c r="J5262" t="s">
        <v>787</v>
      </c>
      <c r="K5262" s="10" t="str">
        <f>+LEFT(V5262,4)</f>
        <v>GLID</v>
      </c>
      <c r="L5262" t="s">
        <v>10</v>
      </c>
      <c r="M5262" s="52">
        <v>1000</v>
      </c>
      <c r="N5262" t="s">
        <v>1472</v>
      </c>
      <c r="O5262" t="s">
        <v>11</v>
      </c>
      <c r="P5262" s="78">
        <v>2.7494000000000001</v>
      </c>
      <c r="Q5262" s="11">
        <f>ROUND(P5262*M5262,2)</f>
        <v>2749.4</v>
      </c>
      <c r="R5262" s="12">
        <f>IF(O5262="HKD",7.8,IF(O5262="CNY",7.30034,1))</f>
        <v>7.3003400000000003</v>
      </c>
      <c r="S5262" s="14">
        <f>+ROUND(P5262/R5262,4)</f>
        <v>0.37659999999999999</v>
      </c>
      <c r="T5262" s="13">
        <f>ROUND(S5262*M5262,2)</f>
        <v>376.6</v>
      </c>
      <c r="U5262" s="14" t="s">
        <v>349</v>
      </c>
      <c r="V5262" t="s">
        <v>78</v>
      </c>
      <c r="W5262" s="62">
        <v>7.1071999999999997</v>
      </c>
      <c r="X5262" s="48">
        <f t="shared" si="539"/>
        <v>386.84714092751017</v>
      </c>
    </row>
    <row r="5263" spans="1:24" x14ac:dyDescent="0.2">
      <c r="A5263" s="38" t="str">
        <f t="shared" si="538"/>
        <v>2025-9</v>
      </c>
      <c r="B5263" t="s">
        <v>9110</v>
      </c>
      <c r="C5263" s="23">
        <v>45927</v>
      </c>
      <c r="D5263" s="23">
        <v>45894</v>
      </c>
      <c r="E5263" t="s">
        <v>149</v>
      </c>
      <c r="F5263" t="s">
        <v>150</v>
      </c>
      <c r="G5263" s="22"/>
      <c r="H5263" t="s">
        <v>9477</v>
      </c>
      <c r="I5263" t="s">
        <v>4656</v>
      </c>
      <c r="J5263" t="s">
        <v>4657</v>
      </c>
      <c r="K5263" s="10" t="str">
        <f>+LEFT(V5263,4)</f>
        <v>GLID</v>
      </c>
      <c r="L5263" t="s">
        <v>10</v>
      </c>
      <c r="M5263" s="52">
        <v>1210</v>
      </c>
      <c r="N5263" t="s">
        <v>1472</v>
      </c>
      <c r="O5263" t="s">
        <v>11</v>
      </c>
      <c r="P5263" s="78">
        <v>2.8224</v>
      </c>
      <c r="Q5263" s="11">
        <f>ROUND(P5263*M5263,2)</f>
        <v>3415.1</v>
      </c>
      <c r="R5263" s="12">
        <f>IF(O5263="HKD",7.8,IF(O5263="CNY",7.30034,1))</f>
        <v>7.3003400000000003</v>
      </c>
      <c r="S5263" s="14">
        <f>+ROUND(P5263/R5263,4)</f>
        <v>0.3866</v>
      </c>
      <c r="T5263" s="13">
        <f>ROUND(S5263*M5263,2)</f>
        <v>467.79</v>
      </c>
      <c r="U5263" s="14" t="s">
        <v>349</v>
      </c>
      <c r="V5263" t="s">
        <v>78</v>
      </c>
      <c r="W5263" s="62">
        <v>7.1071999999999997</v>
      </c>
      <c r="X5263" s="48">
        <f t="shared" si="539"/>
        <v>480.51328230526792</v>
      </c>
    </row>
    <row r="5264" spans="1:24" x14ac:dyDescent="0.2">
      <c r="A5264" s="38" t="str">
        <f t="shared" si="538"/>
        <v>2025-9</v>
      </c>
      <c r="B5264" t="s">
        <v>9133</v>
      </c>
      <c r="C5264" s="23">
        <v>45927</v>
      </c>
      <c r="D5264" s="23">
        <v>45894</v>
      </c>
      <c r="E5264" t="s">
        <v>149</v>
      </c>
      <c r="F5264" t="s">
        <v>150</v>
      </c>
      <c r="G5264" s="22"/>
      <c r="H5264" t="s">
        <v>9477</v>
      </c>
      <c r="I5264" t="s">
        <v>153</v>
      </c>
      <c r="J5264" t="s">
        <v>154</v>
      </c>
      <c r="K5264" s="10" t="str">
        <f>+LEFT(V5264,4)</f>
        <v>GLID</v>
      </c>
      <c r="L5264" t="s">
        <v>10</v>
      </c>
      <c r="M5264" s="52">
        <v>1100</v>
      </c>
      <c r="N5264" t="s">
        <v>1472</v>
      </c>
      <c r="O5264" t="s">
        <v>11</v>
      </c>
      <c r="P5264" s="78">
        <v>3.0440999999999998</v>
      </c>
      <c r="Q5264" s="11">
        <f>ROUND(P5264*M5264,2)</f>
        <v>3348.51</v>
      </c>
      <c r="R5264" s="12">
        <f>IF(O5264="HKD",7.8,IF(O5264="CNY",7.30034,1))</f>
        <v>7.3003400000000003</v>
      </c>
      <c r="S5264" s="14">
        <f>+ROUND(P5264/R5264,4)</f>
        <v>0.41699999999999998</v>
      </c>
      <c r="T5264" s="13">
        <f>ROUND(S5264*M5264,2)</f>
        <v>458.7</v>
      </c>
      <c r="U5264" s="14" t="s">
        <v>349</v>
      </c>
      <c r="V5264" t="s">
        <v>78</v>
      </c>
      <c r="W5264" s="62">
        <v>7.1071999999999997</v>
      </c>
      <c r="X5264" s="48">
        <f t="shared" si="539"/>
        <v>471.14334759117514</v>
      </c>
    </row>
    <row r="5265" spans="1:24" x14ac:dyDescent="0.2">
      <c r="A5265" s="38" t="str">
        <f t="shared" si="538"/>
        <v>2025-9</v>
      </c>
      <c r="B5265" t="s">
        <v>9142</v>
      </c>
      <c r="C5265" s="23">
        <v>45927</v>
      </c>
      <c r="D5265" s="23">
        <v>45894</v>
      </c>
      <c r="E5265" t="s">
        <v>149</v>
      </c>
      <c r="F5265" t="s">
        <v>150</v>
      </c>
      <c r="G5265" s="22"/>
      <c r="H5265" t="s">
        <v>9477</v>
      </c>
      <c r="I5265" t="s">
        <v>3091</v>
      </c>
      <c r="J5265" t="s">
        <v>3307</v>
      </c>
      <c r="K5265" s="10" t="str">
        <f>+LEFT(V5265,4)</f>
        <v>GLID</v>
      </c>
      <c r="L5265" t="s">
        <v>10</v>
      </c>
      <c r="M5265" s="52">
        <v>1200</v>
      </c>
      <c r="N5265" t="s">
        <v>1472</v>
      </c>
      <c r="O5265" t="s">
        <v>11</v>
      </c>
      <c r="P5265" s="78">
        <v>3.1193</v>
      </c>
      <c r="Q5265" s="11">
        <f>ROUND(P5265*M5265,2)</f>
        <v>3743.16</v>
      </c>
      <c r="R5265" s="12">
        <f>IF(O5265="HKD",7.8,IF(O5265="CNY",7.30034,1))</f>
        <v>7.3003400000000003</v>
      </c>
      <c r="S5265" s="14">
        <f>+ROUND(P5265/R5265,4)</f>
        <v>0.42730000000000001</v>
      </c>
      <c r="T5265" s="13">
        <f>ROUND(S5265*M5265,2)</f>
        <v>512.76</v>
      </c>
      <c r="U5265" s="14" t="s">
        <v>349</v>
      </c>
      <c r="V5265" t="s">
        <v>78</v>
      </c>
      <c r="W5265" s="62">
        <v>7.1071999999999997</v>
      </c>
      <c r="X5265" s="48">
        <f t="shared" si="539"/>
        <v>526.67154434939221</v>
      </c>
    </row>
    <row r="5266" spans="1:24" x14ac:dyDescent="0.2">
      <c r="A5266" s="38" t="str">
        <f t="shared" si="538"/>
        <v>2025-9</v>
      </c>
      <c r="B5266" t="s">
        <v>9164</v>
      </c>
      <c r="C5266" s="23">
        <v>45927</v>
      </c>
      <c r="D5266" s="23">
        <v>45889</v>
      </c>
      <c r="E5266" t="s">
        <v>94</v>
      </c>
      <c r="F5266" t="s">
        <v>95</v>
      </c>
      <c r="G5266" s="22"/>
      <c r="H5266" t="s">
        <v>9493</v>
      </c>
      <c r="I5266" t="s">
        <v>8781</v>
      </c>
      <c r="J5266" t="s">
        <v>8782</v>
      </c>
      <c r="K5266" s="10" t="str">
        <f>+LEFT(V5266,4)</f>
        <v>LID-</v>
      </c>
      <c r="L5266" t="s">
        <v>98</v>
      </c>
      <c r="M5266" s="52">
        <v>910</v>
      </c>
      <c r="N5266" t="s">
        <v>1472</v>
      </c>
      <c r="O5266" t="s">
        <v>11</v>
      </c>
      <c r="P5266" s="78">
        <v>3.2</v>
      </c>
      <c r="Q5266" s="11">
        <f>ROUND(P5266*M5266,2)</f>
        <v>2912</v>
      </c>
      <c r="R5266" s="12">
        <f>IF(O5266="HKD",7.8,IF(O5266="CNY",7.30034,1))</f>
        <v>7.3003400000000003</v>
      </c>
      <c r="S5266" s="14">
        <f>+ROUND(P5266/R5266,4)</f>
        <v>0.43830000000000002</v>
      </c>
      <c r="T5266" s="13">
        <f>ROUND(S5266*M5266,2)</f>
        <v>398.85</v>
      </c>
      <c r="U5266" s="14" t="s">
        <v>349</v>
      </c>
      <c r="V5266" t="s">
        <v>368</v>
      </c>
      <c r="W5266" s="62">
        <v>7.1071999999999997</v>
      </c>
      <c r="X5266" s="48">
        <f t="shared" si="539"/>
        <v>409.72534894191807</v>
      </c>
    </row>
    <row r="5267" spans="1:24" x14ac:dyDescent="0.2">
      <c r="A5267" s="38" t="str">
        <f t="shared" si="538"/>
        <v>2025-9</v>
      </c>
      <c r="B5267" t="s">
        <v>9165</v>
      </c>
      <c r="C5267" s="23">
        <v>45927</v>
      </c>
      <c r="D5267" s="23">
        <v>45902</v>
      </c>
      <c r="E5267" t="s">
        <v>128</v>
      </c>
      <c r="F5267" t="s">
        <v>129</v>
      </c>
      <c r="G5267" s="22"/>
      <c r="H5267" t="s">
        <v>9422</v>
      </c>
      <c r="I5267" t="s">
        <v>3082</v>
      </c>
      <c r="J5267" t="s">
        <v>3298</v>
      </c>
      <c r="K5267" s="10" t="str">
        <f>+LEFT(V5267,4)</f>
        <v>HDL-</v>
      </c>
      <c r="L5267" t="s">
        <v>10</v>
      </c>
      <c r="M5267" s="52">
        <v>1280</v>
      </c>
      <c r="N5267" t="s">
        <v>1472</v>
      </c>
      <c r="O5267" t="s">
        <v>11</v>
      </c>
      <c r="P5267" s="78">
        <v>3.2145000000000001</v>
      </c>
      <c r="Q5267" s="11">
        <f>ROUND(P5267*M5267,2)</f>
        <v>4114.5600000000004</v>
      </c>
      <c r="R5267" s="12">
        <f>IF(O5267="HKD",7.8,IF(O5267="CNY",7.30034,1))</f>
        <v>7.3003400000000003</v>
      </c>
      <c r="S5267" s="14">
        <f>+ROUND(P5267/R5267,4)</f>
        <v>0.44030000000000002</v>
      </c>
      <c r="T5267" s="13">
        <f>ROUND(S5267*M5267,2)</f>
        <v>563.58000000000004</v>
      </c>
      <c r="U5267" s="14" t="s">
        <v>349</v>
      </c>
      <c r="V5267" t="s">
        <v>228</v>
      </c>
      <c r="W5267" s="62">
        <v>7.1071999999999997</v>
      </c>
      <c r="X5267" s="48">
        <f t="shared" si="539"/>
        <v>578.92841062584421</v>
      </c>
    </row>
    <row r="5268" spans="1:24" x14ac:dyDescent="0.2">
      <c r="A5268" s="38" t="str">
        <f t="shared" si="538"/>
        <v>2025-9</v>
      </c>
      <c r="B5268" t="s">
        <v>9173</v>
      </c>
      <c r="C5268" s="23">
        <v>45927</v>
      </c>
      <c r="D5268" s="23">
        <v>45889</v>
      </c>
      <c r="E5268" t="s">
        <v>94</v>
      </c>
      <c r="F5268" t="s">
        <v>95</v>
      </c>
      <c r="G5268" s="22"/>
      <c r="H5268" t="s">
        <v>9493</v>
      </c>
      <c r="I5268" t="s">
        <v>8787</v>
      </c>
      <c r="J5268" t="s">
        <v>5835</v>
      </c>
      <c r="K5268" s="10" t="str">
        <f>+LEFT(V5268,4)</f>
        <v>LID-</v>
      </c>
      <c r="L5268" t="s">
        <v>98</v>
      </c>
      <c r="M5268" s="52">
        <v>980</v>
      </c>
      <c r="N5268" t="s">
        <v>1472</v>
      </c>
      <c r="O5268" t="s">
        <v>11</v>
      </c>
      <c r="P5268" s="78">
        <v>3.4</v>
      </c>
      <c r="Q5268" s="11">
        <f>ROUND(P5268*M5268,2)</f>
        <v>3332</v>
      </c>
      <c r="R5268" s="12">
        <f>IF(O5268="HKD",7.8,IF(O5268="CNY",7.30034,1))</f>
        <v>7.3003400000000003</v>
      </c>
      <c r="S5268" s="14">
        <f>+ROUND(P5268/R5268,4)</f>
        <v>0.4657</v>
      </c>
      <c r="T5268" s="13">
        <f>ROUND(S5268*M5268,2)</f>
        <v>456.39</v>
      </c>
      <c r="U5268" s="14" t="s">
        <v>349</v>
      </c>
      <c r="V5268" t="s">
        <v>368</v>
      </c>
      <c r="W5268" s="62">
        <v>7.1071999999999997</v>
      </c>
      <c r="X5268" s="48">
        <f t="shared" si="539"/>
        <v>468.82035119315623</v>
      </c>
    </row>
    <row r="5269" spans="1:24" x14ac:dyDescent="0.2">
      <c r="A5269" s="38" t="str">
        <f t="shared" si="538"/>
        <v>2025-9</v>
      </c>
      <c r="B5269" t="s">
        <v>9174</v>
      </c>
      <c r="C5269" s="23">
        <v>45927</v>
      </c>
      <c r="D5269" s="23">
        <v>45889</v>
      </c>
      <c r="E5269" t="s">
        <v>94</v>
      </c>
      <c r="F5269" t="s">
        <v>95</v>
      </c>
      <c r="G5269" s="22"/>
      <c r="H5269" t="s">
        <v>9500</v>
      </c>
      <c r="I5269" t="s">
        <v>3704</v>
      </c>
      <c r="J5269" t="s">
        <v>3705</v>
      </c>
      <c r="K5269" s="10" t="str">
        <f>+LEFT(V5269,4)</f>
        <v>LID-</v>
      </c>
      <c r="L5269" t="s">
        <v>98</v>
      </c>
      <c r="M5269" s="52">
        <v>40</v>
      </c>
      <c r="N5269" t="s">
        <v>1472</v>
      </c>
      <c r="O5269" t="s">
        <v>11</v>
      </c>
      <c r="P5269" s="78">
        <v>3.5</v>
      </c>
      <c r="Q5269" s="11">
        <f>ROUND(P5269*M5269,2)</f>
        <v>140</v>
      </c>
      <c r="R5269" s="12">
        <f>IF(O5269="HKD",7.8,IF(O5269="CNY",7.30034,1))</f>
        <v>7.3003400000000003</v>
      </c>
      <c r="S5269" s="14">
        <f>+ROUND(P5269/R5269,4)</f>
        <v>0.47939999999999999</v>
      </c>
      <c r="T5269" s="13">
        <f>ROUND(S5269*M5269,2)</f>
        <v>19.18</v>
      </c>
      <c r="U5269" s="14" t="s">
        <v>349</v>
      </c>
      <c r="V5269" t="s">
        <v>368</v>
      </c>
      <c r="W5269" s="62">
        <v>7.1071999999999997</v>
      </c>
      <c r="X5269" s="48">
        <f t="shared" si="539"/>
        <v>19.698334083746062</v>
      </c>
    </row>
    <row r="5270" spans="1:24" x14ac:dyDescent="0.2">
      <c r="A5270" s="38" t="str">
        <f t="shared" si="538"/>
        <v>2025-9</v>
      </c>
      <c r="B5270" t="s">
        <v>9186</v>
      </c>
      <c r="C5270" s="23">
        <v>45927</v>
      </c>
      <c r="D5270" s="23">
        <v>45894</v>
      </c>
      <c r="E5270" t="s">
        <v>149</v>
      </c>
      <c r="F5270" t="s">
        <v>150</v>
      </c>
      <c r="G5270" s="22"/>
      <c r="H5270" t="s">
        <v>9477</v>
      </c>
      <c r="I5270" t="s">
        <v>1179</v>
      </c>
      <c r="J5270" t="s">
        <v>1180</v>
      </c>
      <c r="K5270" s="10" t="str">
        <f>+LEFT(V5270,4)</f>
        <v>GLID</v>
      </c>
      <c r="L5270" t="s">
        <v>10</v>
      </c>
      <c r="M5270" s="52">
        <v>1420</v>
      </c>
      <c r="N5270" t="s">
        <v>1472</v>
      </c>
      <c r="O5270" t="s">
        <v>11</v>
      </c>
      <c r="P5270" s="78">
        <v>3.6753999999999998</v>
      </c>
      <c r="Q5270" s="11">
        <f>ROUND(P5270*M5270,2)</f>
        <v>5219.07</v>
      </c>
      <c r="R5270" s="12">
        <f>IF(O5270="HKD",7.8,IF(O5270="CNY",7.30034,1))</f>
        <v>7.3003400000000003</v>
      </c>
      <c r="S5270" s="14">
        <f>+ROUND(P5270/R5270,4)</f>
        <v>0.50349999999999995</v>
      </c>
      <c r="T5270" s="13">
        <f>ROUND(S5270*M5270,2)</f>
        <v>714.97</v>
      </c>
      <c r="U5270" s="14" t="s">
        <v>349</v>
      </c>
      <c r="V5270" t="s">
        <v>78</v>
      </c>
      <c r="W5270" s="62">
        <v>7.1071999999999997</v>
      </c>
      <c r="X5270" s="48">
        <f t="shared" si="539"/>
        <v>734.33532192705979</v>
      </c>
    </row>
    <row r="5271" spans="1:24" x14ac:dyDescent="0.2">
      <c r="A5271" s="38" t="str">
        <f t="shared" si="538"/>
        <v>2025-9</v>
      </c>
      <c r="B5271" t="s">
        <v>9223</v>
      </c>
      <c r="C5271" s="23">
        <v>45927</v>
      </c>
      <c r="D5271" s="23">
        <v>45894</v>
      </c>
      <c r="E5271" t="s">
        <v>149</v>
      </c>
      <c r="F5271" t="s">
        <v>150</v>
      </c>
      <c r="G5271" s="22"/>
      <c r="H5271" t="s">
        <v>9477</v>
      </c>
      <c r="I5271" t="s">
        <v>3100</v>
      </c>
      <c r="J5271" t="s">
        <v>3315</v>
      </c>
      <c r="K5271" s="10" t="str">
        <f>+LEFT(V5271,4)</f>
        <v>GLID</v>
      </c>
      <c r="L5271" t="s">
        <v>10</v>
      </c>
      <c r="M5271" s="52">
        <v>1000</v>
      </c>
      <c r="N5271" t="s">
        <v>1472</v>
      </c>
      <c r="O5271" t="s">
        <v>11</v>
      </c>
      <c r="P5271" s="78">
        <v>4.8014000000000001</v>
      </c>
      <c r="Q5271" s="11">
        <f>ROUND(P5271*M5271,2)</f>
        <v>4801.3999999999996</v>
      </c>
      <c r="R5271" s="12">
        <f>IF(O5271="HKD",7.8,IF(O5271="CNY",7.30034,1))</f>
        <v>7.3003400000000003</v>
      </c>
      <c r="S5271" s="14">
        <f>+ROUND(P5271/R5271,4)</f>
        <v>0.65769999999999995</v>
      </c>
      <c r="T5271" s="13">
        <f>ROUND(S5271*M5271,2)</f>
        <v>657.7</v>
      </c>
      <c r="U5271" s="14" t="s">
        <v>349</v>
      </c>
      <c r="V5271" t="s">
        <v>78</v>
      </c>
      <c r="W5271" s="62">
        <v>7.1071999999999997</v>
      </c>
      <c r="X5271" s="48">
        <f t="shared" si="539"/>
        <v>675.56843764070243</v>
      </c>
    </row>
    <row r="5272" spans="1:24" x14ac:dyDescent="0.2">
      <c r="A5272" s="38" t="str">
        <f t="shared" si="538"/>
        <v>2025-9</v>
      </c>
      <c r="B5272" t="s">
        <v>9231</v>
      </c>
      <c r="C5272" s="23">
        <v>45927</v>
      </c>
      <c r="D5272" s="23">
        <v>45926</v>
      </c>
      <c r="E5272" t="s">
        <v>5</v>
      </c>
      <c r="F5272" t="s">
        <v>6</v>
      </c>
      <c r="G5272" s="22"/>
      <c r="H5272" t="s">
        <v>9533</v>
      </c>
      <c r="I5272" t="s">
        <v>8805</v>
      </c>
      <c r="J5272" t="s">
        <v>8806</v>
      </c>
      <c r="K5272" s="10" t="str">
        <f>+LEFT(V5272,4)</f>
        <v>BOX-</v>
      </c>
      <c r="L5272" t="s">
        <v>10</v>
      </c>
      <c r="M5272" s="52">
        <v>1510</v>
      </c>
      <c r="N5272" t="s">
        <v>1472</v>
      </c>
      <c r="O5272" t="s">
        <v>11</v>
      </c>
      <c r="P5272" s="78">
        <v>4.93</v>
      </c>
      <c r="Q5272" s="11">
        <f>ROUND(P5272*M5272,2)</f>
        <v>7444.3</v>
      </c>
      <c r="R5272" s="12">
        <f>IF(O5272="HKD",7.8,IF(O5272="CNY",7.30034,1))</f>
        <v>7.3003400000000003</v>
      </c>
      <c r="S5272" s="14">
        <f>+ROUND(P5272/R5272,4)</f>
        <v>0.67530000000000001</v>
      </c>
      <c r="T5272" s="13">
        <f>ROUND(S5272*M5272,2)</f>
        <v>1019.7</v>
      </c>
      <c r="U5272" s="14" t="s">
        <v>349</v>
      </c>
      <c r="V5272" t="s">
        <v>1</v>
      </c>
      <c r="W5272" s="62">
        <v>7.1071999999999997</v>
      </c>
      <c r="X5272" s="48">
        <f t="shared" si="539"/>
        <v>1047.4307744259343</v>
      </c>
    </row>
    <row r="5273" spans="1:24" x14ac:dyDescent="0.2">
      <c r="A5273" s="38" t="str">
        <f t="shared" si="538"/>
        <v>2025-9</v>
      </c>
      <c r="B5273" t="s">
        <v>9232</v>
      </c>
      <c r="C5273" s="23">
        <v>45927</v>
      </c>
      <c r="D5273" s="23">
        <v>45926</v>
      </c>
      <c r="E5273" t="s">
        <v>5</v>
      </c>
      <c r="F5273" t="s">
        <v>6</v>
      </c>
      <c r="G5273" s="22"/>
      <c r="H5273" t="s">
        <v>9533</v>
      </c>
      <c r="I5273" t="s">
        <v>8805</v>
      </c>
      <c r="J5273" t="s">
        <v>8806</v>
      </c>
      <c r="K5273" s="10" t="str">
        <f>+LEFT(V5273,4)</f>
        <v>BOX-</v>
      </c>
      <c r="L5273" t="s">
        <v>10</v>
      </c>
      <c r="M5273" s="52">
        <v>50</v>
      </c>
      <c r="N5273" t="s">
        <v>1472</v>
      </c>
      <c r="O5273" t="s">
        <v>11</v>
      </c>
      <c r="P5273" s="78">
        <v>4.93</v>
      </c>
      <c r="Q5273" s="11">
        <f>ROUND(P5273*M5273,2)</f>
        <v>246.5</v>
      </c>
      <c r="R5273" s="12">
        <f>IF(O5273="HKD",7.8,IF(O5273="CNY",7.30034,1))</f>
        <v>7.3003400000000003</v>
      </c>
      <c r="S5273" s="14">
        <f>+ROUND(P5273/R5273,4)</f>
        <v>0.67530000000000001</v>
      </c>
      <c r="T5273" s="13">
        <f>ROUND(S5273*M5273,2)</f>
        <v>33.770000000000003</v>
      </c>
      <c r="U5273" s="14" t="s">
        <v>349</v>
      </c>
      <c r="V5273" t="s">
        <v>1</v>
      </c>
      <c r="W5273" s="62">
        <v>7.1071999999999997</v>
      </c>
      <c r="X5273" s="48">
        <f t="shared" si="539"/>
        <v>34.683138226024312</v>
      </c>
    </row>
    <row r="5274" spans="1:24" x14ac:dyDescent="0.2">
      <c r="A5274" s="38" t="str">
        <f t="shared" si="538"/>
        <v>2025-9</v>
      </c>
      <c r="B5274" t="s">
        <v>9238</v>
      </c>
      <c r="C5274" s="23">
        <v>45927</v>
      </c>
      <c r="D5274" s="23">
        <v>45902</v>
      </c>
      <c r="E5274" t="s">
        <v>121</v>
      </c>
      <c r="F5274" t="s">
        <v>122</v>
      </c>
      <c r="G5274" s="22"/>
      <c r="H5274" t="s">
        <v>9541</v>
      </c>
      <c r="I5274" t="s">
        <v>3259</v>
      </c>
      <c r="J5274" t="s">
        <v>3466</v>
      </c>
      <c r="K5274" s="10" t="str">
        <f>+LEFT(V5274,4)</f>
        <v>HDL-</v>
      </c>
      <c r="L5274" t="s">
        <v>10</v>
      </c>
      <c r="M5274" s="52">
        <v>4012</v>
      </c>
      <c r="N5274" t="s">
        <v>1472</v>
      </c>
      <c r="O5274" t="s">
        <v>11</v>
      </c>
      <c r="P5274" s="78">
        <v>5.1675000000000004</v>
      </c>
      <c r="Q5274" s="11">
        <f>ROUND(P5274*M5274,2)</f>
        <v>20732.009999999998</v>
      </c>
      <c r="R5274" s="12">
        <f>IF(O5274="HKD",7.8,IF(O5274="CNY",7.30034,1))</f>
        <v>7.3003400000000003</v>
      </c>
      <c r="S5274" s="14">
        <f>+ROUND(P5274/R5274,4)</f>
        <v>0.70779999999999998</v>
      </c>
      <c r="T5274" s="13">
        <f>ROUND(S5274*M5274,2)</f>
        <v>2839.69</v>
      </c>
      <c r="U5274" s="14" t="s">
        <v>349</v>
      </c>
      <c r="V5274" t="s">
        <v>228</v>
      </c>
      <c r="W5274" s="62">
        <v>7.1071999999999997</v>
      </c>
      <c r="X5274" s="48">
        <f t="shared" si="539"/>
        <v>2917.0432800540302</v>
      </c>
    </row>
    <row r="5275" spans="1:24" x14ac:dyDescent="0.2">
      <c r="A5275" s="38" t="str">
        <f t="shared" si="538"/>
        <v>2025-9</v>
      </c>
      <c r="B5275" t="s">
        <v>9241</v>
      </c>
      <c r="C5275" s="23">
        <v>45927</v>
      </c>
      <c r="D5275" s="23">
        <v>45894</v>
      </c>
      <c r="E5275" t="s">
        <v>149</v>
      </c>
      <c r="F5275" t="s">
        <v>150</v>
      </c>
      <c r="G5275" s="22"/>
      <c r="H5275" t="s">
        <v>9477</v>
      </c>
      <c r="I5275" t="s">
        <v>3209</v>
      </c>
      <c r="J5275" t="s">
        <v>3416</v>
      </c>
      <c r="K5275" s="10" t="str">
        <f>+LEFT(V5275,4)</f>
        <v>GLID</v>
      </c>
      <c r="L5275" t="s">
        <v>10</v>
      </c>
      <c r="M5275" s="52">
        <v>1010</v>
      </c>
      <c r="N5275" t="s">
        <v>1472</v>
      </c>
      <c r="O5275" t="s">
        <v>11</v>
      </c>
      <c r="P5275" s="78">
        <v>5.1798000000000002</v>
      </c>
      <c r="Q5275" s="11">
        <f>ROUND(P5275*M5275,2)</f>
        <v>5231.6000000000004</v>
      </c>
      <c r="R5275" s="12">
        <f>IF(O5275="HKD",7.8,IF(O5275="CNY",7.30034,1))</f>
        <v>7.3003400000000003</v>
      </c>
      <c r="S5275" s="14">
        <f>+ROUND(P5275/R5275,4)</f>
        <v>0.70950000000000002</v>
      </c>
      <c r="T5275" s="13">
        <f>ROUND(S5275*M5275,2)</f>
        <v>716.6</v>
      </c>
      <c r="U5275" s="14" t="s">
        <v>349</v>
      </c>
      <c r="V5275" t="s">
        <v>78</v>
      </c>
      <c r="W5275" s="62">
        <v>7.1071999999999997</v>
      </c>
      <c r="X5275" s="48">
        <f t="shared" si="539"/>
        <v>736.09832282755519</v>
      </c>
    </row>
    <row r="5276" spans="1:24" x14ac:dyDescent="0.2">
      <c r="A5276" s="38" t="str">
        <f t="shared" si="538"/>
        <v>2025-9</v>
      </c>
      <c r="B5276" t="s">
        <v>9246</v>
      </c>
      <c r="C5276" s="23">
        <v>45927</v>
      </c>
      <c r="D5276" s="23">
        <v>45807</v>
      </c>
      <c r="E5276" t="s">
        <v>149</v>
      </c>
      <c r="F5276" t="s">
        <v>150</v>
      </c>
      <c r="G5276" s="22"/>
      <c r="H5276" t="s">
        <v>9543</v>
      </c>
      <c r="I5276" t="s">
        <v>274</v>
      </c>
      <c r="J5276" t="s">
        <v>275</v>
      </c>
      <c r="K5276" s="10" t="str">
        <f>+LEFT(V5276,4)</f>
        <v>SKU-</v>
      </c>
      <c r="L5276" t="s">
        <v>98</v>
      </c>
      <c r="M5276" s="52">
        <v>20</v>
      </c>
      <c r="N5276" t="s">
        <v>1472</v>
      </c>
      <c r="O5276" t="s">
        <v>11</v>
      </c>
      <c r="P5276" s="78">
        <v>5.4371</v>
      </c>
      <c r="Q5276" s="11">
        <f>ROUND(P5276*M5276,2)</f>
        <v>108.74</v>
      </c>
      <c r="R5276" s="12">
        <f>IF(O5276="HKD",7.8,IF(O5276="CNY",7.30034,1))</f>
        <v>7.3003400000000003</v>
      </c>
      <c r="S5276" s="14">
        <f>+ROUND(P5276/R5276,4)</f>
        <v>0.74480000000000002</v>
      </c>
      <c r="T5276" s="13">
        <f>ROUND(S5276*M5276,2)</f>
        <v>14.9</v>
      </c>
      <c r="U5276" s="14" t="s">
        <v>349</v>
      </c>
      <c r="V5276" t="s">
        <v>2</v>
      </c>
      <c r="W5276" s="62">
        <v>7.1071999999999997</v>
      </c>
      <c r="X5276" s="48">
        <f t="shared" si="539"/>
        <v>15.300258892390817</v>
      </c>
    </row>
    <row r="5277" spans="1:24" x14ac:dyDescent="0.2">
      <c r="A5277" s="38" t="str">
        <f t="shared" si="538"/>
        <v>2025-9</v>
      </c>
      <c r="B5277" t="s">
        <v>9251</v>
      </c>
      <c r="C5277" s="23">
        <v>45927</v>
      </c>
      <c r="D5277" s="23">
        <v>45839</v>
      </c>
      <c r="E5277" t="s">
        <v>94</v>
      </c>
      <c r="F5277" t="s">
        <v>95</v>
      </c>
      <c r="G5277" s="22"/>
      <c r="H5277" t="s">
        <v>9541</v>
      </c>
      <c r="I5277" t="s">
        <v>360</v>
      </c>
      <c r="J5277" t="s">
        <v>361</v>
      </c>
      <c r="K5277" s="10" t="str">
        <f>+LEFT(V5277,4)</f>
        <v>SKU-</v>
      </c>
      <c r="L5277" t="s">
        <v>98</v>
      </c>
      <c r="M5277" s="52">
        <v>1240</v>
      </c>
      <c r="N5277" t="s">
        <v>1472</v>
      </c>
      <c r="O5277" t="s">
        <v>11</v>
      </c>
      <c r="P5277" s="78">
        <v>5.8230000000000004</v>
      </c>
      <c r="Q5277" s="11">
        <f>ROUND(P5277*M5277,2)</f>
        <v>7220.52</v>
      </c>
      <c r="R5277" s="12">
        <f>IF(O5277="HKD",7.8,IF(O5277="CNY",7.30034,1))</f>
        <v>7.3003400000000003</v>
      </c>
      <c r="S5277" s="14">
        <f>+ROUND(P5277/R5277,4)</f>
        <v>0.79759999999999998</v>
      </c>
      <c r="T5277" s="13">
        <f>ROUND(S5277*M5277,2)</f>
        <v>989.02</v>
      </c>
      <c r="U5277" s="14" t="s">
        <v>349</v>
      </c>
      <c r="V5277" t="s">
        <v>2</v>
      </c>
      <c r="W5277" s="62">
        <v>7.1071999999999997</v>
      </c>
      <c r="X5277" s="48">
        <f t="shared" si="539"/>
        <v>1015.9443944169294</v>
      </c>
    </row>
    <row r="5278" spans="1:24" x14ac:dyDescent="0.2">
      <c r="A5278" s="38" t="str">
        <f t="shared" si="538"/>
        <v>2025-9</v>
      </c>
      <c r="B5278" t="s">
        <v>9317</v>
      </c>
      <c r="C5278" s="23">
        <v>45927</v>
      </c>
      <c r="D5278" s="23">
        <v>45870</v>
      </c>
      <c r="E5278" t="s">
        <v>9396</v>
      </c>
      <c r="F5278" t="s">
        <v>9397</v>
      </c>
      <c r="G5278" s="22"/>
      <c r="H5278" t="s">
        <v>9593</v>
      </c>
      <c r="I5278" t="s">
        <v>8838</v>
      </c>
      <c r="J5278" t="s">
        <v>8839</v>
      </c>
      <c r="K5278" s="10" t="str">
        <f>+LEFT(V5278,4)</f>
        <v>T&amp;G-</v>
      </c>
      <c r="L5278" t="s">
        <v>10</v>
      </c>
      <c r="M5278" s="52">
        <v>936</v>
      </c>
      <c r="N5278" t="s">
        <v>8869</v>
      </c>
      <c r="O5278" t="s">
        <v>11</v>
      </c>
      <c r="P5278" s="78">
        <v>10.0885</v>
      </c>
      <c r="Q5278" s="11">
        <f>ROUND(P5278*M5278,2)</f>
        <v>9442.84</v>
      </c>
      <c r="R5278" s="12">
        <f>IF(O5278="HKD",7.8,IF(O5278="CNY",7.30034,1))</f>
        <v>7.3003400000000003</v>
      </c>
      <c r="S5278" s="14">
        <f>+ROUND(P5278/R5278,4)</f>
        <v>1.3818999999999999</v>
      </c>
      <c r="T5278" s="13">
        <f>ROUND(S5278*M5278,2)</f>
        <v>1293.46</v>
      </c>
      <c r="U5278" s="14" t="s">
        <v>349</v>
      </c>
      <c r="V5278" t="s">
        <v>2243</v>
      </c>
      <c r="W5278" s="62">
        <v>7.1071999999999997</v>
      </c>
      <c r="X5278" s="48">
        <f t="shared" si="539"/>
        <v>1328.6295587573165</v>
      </c>
    </row>
    <row r="5279" spans="1:24" x14ac:dyDescent="0.2">
      <c r="A5279" s="38" t="str">
        <f t="shared" si="538"/>
        <v>2025-9</v>
      </c>
      <c r="B5279" t="s">
        <v>9378</v>
      </c>
      <c r="C5279" s="23">
        <v>45927</v>
      </c>
      <c r="D5279" s="23">
        <v>45912</v>
      </c>
      <c r="E5279" t="s">
        <v>311</v>
      </c>
      <c r="F5279" t="s">
        <v>312</v>
      </c>
      <c r="G5279" s="22"/>
      <c r="H5279" t="s">
        <v>9611</v>
      </c>
      <c r="I5279" t="s">
        <v>328</v>
      </c>
      <c r="J5279" t="s">
        <v>329</v>
      </c>
      <c r="K5279" s="10" t="str">
        <f>+LEFT(V5279,4)</f>
        <v>INM-</v>
      </c>
      <c r="L5279" t="s">
        <v>10</v>
      </c>
      <c r="M5279" s="52">
        <v>50</v>
      </c>
      <c r="N5279" t="s">
        <v>186</v>
      </c>
      <c r="O5279" t="s">
        <v>11</v>
      </c>
      <c r="P5279" s="78">
        <v>69.026499999999999</v>
      </c>
      <c r="Q5279" s="11">
        <f>ROUND(P5279*M5279,2)</f>
        <v>3451.33</v>
      </c>
      <c r="R5279" s="12">
        <f>IF(O5279="HKD",7.8,IF(O5279="CNY",7.30034,1))</f>
        <v>7.3003400000000003</v>
      </c>
      <c r="S5279" s="14">
        <f>+ROUND(P5279/R5279,4)</f>
        <v>9.4551999999999996</v>
      </c>
      <c r="T5279" s="13">
        <f>ROUND(S5279*M5279,2)</f>
        <v>472.76</v>
      </c>
      <c r="U5279" s="14" t="s">
        <v>349</v>
      </c>
      <c r="V5279" t="s">
        <v>327</v>
      </c>
      <c r="W5279" s="62">
        <v>7.1071999999999997</v>
      </c>
      <c r="X5279" s="48">
        <f t="shared" si="539"/>
        <v>485.6096634398919</v>
      </c>
    </row>
    <row r="5280" spans="1:24" x14ac:dyDescent="0.2">
      <c r="A5280" s="38" t="str">
        <f t="shared" si="538"/>
        <v>2025-9</v>
      </c>
      <c r="B5280" t="s">
        <v>9379</v>
      </c>
      <c r="C5280" s="23">
        <v>45927</v>
      </c>
      <c r="D5280" s="23">
        <v>45912</v>
      </c>
      <c r="E5280" t="s">
        <v>311</v>
      </c>
      <c r="F5280" t="s">
        <v>312</v>
      </c>
      <c r="G5280" s="22"/>
      <c r="H5280" t="s">
        <v>9611</v>
      </c>
      <c r="I5280" t="s">
        <v>323</v>
      </c>
      <c r="J5280" t="s">
        <v>324</v>
      </c>
      <c r="K5280" s="10" t="str">
        <f>+LEFT(V5280,4)</f>
        <v>INM-</v>
      </c>
      <c r="L5280" t="s">
        <v>10</v>
      </c>
      <c r="M5280" s="52">
        <v>75</v>
      </c>
      <c r="N5280" t="s">
        <v>186</v>
      </c>
      <c r="O5280" t="s">
        <v>11</v>
      </c>
      <c r="P5280" s="78">
        <v>69.026499999999999</v>
      </c>
      <c r="Q5280" s="11">
        <f>ROUND(P5280*M5280,2)</f>
        <v>5176.99</v>
      </c>
      <c r="R5280" s="12">
        <f>IF(O5280="HKD",7.8,IF(O5280="CNY",7.30034,1))</f>
        <v>7.3003400000000003</v>
      </c>
      <c r="S5280" s="14">
        <f>+ROUND(P5280/R5280,4)</f>
        <v>9.4551999999999996</v>
      </c>
      <c r="T5280" s="13">
        <f>ROUND(S5280*M5280,2)</f>
        <v>709.14</v>
      </c>
      <c r="U5280" s="14" t="s">
        <v>349</v>
      </c>
      <c r="V5280" t="s">
        <v>327</v>
      </c>
      <c r="W5280" s="62">
        <v>7.1071999999999997</v>
      </c>
      <c r="X5280" s="48">
        <f t="shared" si="539"/>
        <v>728.41449515983788</v>
      </c>
    </row>
    <row r="5281" spans="1:24" x14ac:dyDescent="0.2">
      <c r="A5281" s="38" t="str">
        <f t="shared" si="538"/>
        <v>2025-9</v>
      </c>
      <c r="B5281" t="s">
        <v>9387</v>
      </c>
      <c r="C5281" s="23">
        <v>45927</v>
      </c>
      <c r="D5281" s="23">
        <v>45912</v>
      </c>
      <c r="E5281" t="s">
        <v>311</v>
      </c>
      <c r="F5281" t="s">
        <v>312</v>
      </c>
      <c r="G5281" s="22"/>
      <c r="H5281" t="s">
        <v>9614</v>
      </c>
      <c r="I5281" t="s">
        <v>662</v>
      </c>
      <c r="J5281" t="s">
        <v>663</v>
      </c>
      <c r="K5281" s="10" t="str">
        <f>+LEFT(V5281,4)</f>
        <v>INM-</v>
      </c>
      <c r="L5281" t="s">
        <v>10</v>
      </c>
      <c r="M5281" s="52">
        <v>150</v>
      </c>
      <c r="N5281" t="s">
        <v>186</v>
      </c>
      <c r="O5281" t="s">
        <v>11</v>
      </c>
      <c r="P5281" s="78">
        <v>92.743399999999994</v>
      </c>
      <c r="Q5281" s="11">
        <f>ROUND(P5281*M5281,2)</f>
        <v>13911.51</v>
      </c>
      <c r="R5281" s="12">
        <f>IF(O5281="HKD",7.8,IF(O5281="CNY",7.30034,1))</f>
        <v>7.3003400000000003</v>
      </c>
      <c r="S5281" s="14">
        <f>+ROUND(P5281/R5281,4)</f>
        <v>12.704000000000001</v>
      </c>
      <c r="T5281" s="13">
        <f>ROUND(S5281*M5281,2)</f>
        <v>1905.6</v>
      </c>
      <c r="U5281" s="14" t="s">
        <v>349</v>
      </c>
      <c r="V5281" t="s">
        <v>327</v>
      </c>
      <c r="W5281" s="62">
        <v>7.1071999999999997</v>
      </c>
      <c r="X5281" s="48">
        <f t="shared" si="539"/>
        <v>1957.3826542098152</v>
      </c>
    </row>
    <row r="5282" spans="1:24" x14ac:dyDescent="0.2">
      <c r="A5282" s="38" t="str">
        <f t="shared" si="538"/>
        <v>2025-9</v>
      </c>
      <c r="B5282" t="s">
        <v>9388</v>
      </c>
      <c r="C5282" s="23">
        <v>45927</v>
      </c>
      <c r="D5282" s="23">
        <v>45912</v>
      </c>
      <c r="E5282" t="s">
        <v>311</v>
      </c>
      <c r="F5282" t="s">
        <v>312</v>
      </c>
      <c r="G5282" s="22"/>
      <c r="H5282" t="s">
        <v>9611</v>
      </c>
      <c r="I5282" t="s">
        <v>662</v>
      </c>
      <c r="J5282" t="s">
        <v>663</v>
      </c>
      <c r="K5282" s="10" t="str">
        <f>+LEFT(V5282,4)</f>
        <v>INM-</v>
      </c>
      <c r="L5282" t="s">
        <v>10</v>
      </c>
      <c r="M5282" s="52">
        <v>50</v>
      </c>
      <c r="N5282" t="s">
        <v>186</v>
      </c>
      <c r="O5282" t="s">
        <v>11</v>
      </c>
      <c r="P5282" s="78">
        <v>92.743399999999994</v>
      </c>
      <c r="Q5282" s="11">
        <f>ROUND(P5282*M5282,2)</f>
        <v>4637.17</v>
      </c>
      <c r="R5282" s="12">
        <f>IF(O5282="HKD",7.8,IF(O5282="CNY",7.30034,1))</f>
        <v>7.3003400000000003</v>
      </c>
      <c r="S5282" s="14">
        <f>+ROUND(P5282/R5282,4)</f>
        <v>12.704000000000001</v>
      </c>
      <c r="T5282" s="13">
        <f>ROUND(S5282*M5282,2)</f>
        <v>635.20000000000005</v>
      </c>
      <c r="U5282" s="14" t="s">
        <v>349</v>
      </c>
      <c r="V5282" t="s">
        <v>327</v>
      </c>
      <c r="W5282" s="62">
        <v>7.1071999999999997</v>
      </c>
      <c r="X5282" s="48">
        <f t="shared" si="539"/>
        <v>652.46088473660507</v>
      </c>
    </row>
    <row r="5283" spans="1:24" x14ac:dyDescent="0.2">
      <c r="A5283" s="38" t="str">
        <f t="shared" si="538"/>
        <v>2025-9</v>
      </c>
      <c r="B5283" t="s">
        <v>8885</v>
      </c>
      <c r="C5283" s="23">
        <v>45929</v>
      </c>
      <c r="D5283" s="23">
        <v>45915</v>
      </c>
      <c r="E5283" t="s">
        <v>169</v>
      </c>
      <c r="F5283" t="s">
        <v>170</v>
      </c>
      <c r="G5283" s="22"/>
      <c r="H5283" t="s">
        <v>9410</v>
      </c>
      <c r="I5283" t="s">
        <v>1136</v>
      </c>
      <c r="J5283" t="s">
        <v>1137</v>
      </c>
      <c r="K5283" s="10" t="str">
        <f>+LEFT(V5283,4)</f>
        <v>STKR</v>
      </c>
      <c r="L5283" t="s">
        <v>10</v>
      </c>
      <c r="M5283" s="52">
        <v>1000</v>
      </c>
      <c r="N5283" t="s">
        <v>1472</v>
      </c>
      <c r="O5283" t="s">
        <v>11</v>
      </c>
      <c r="P5283" s="78">
        <v>0.03</v>
      </c>
      <c r="Q5283" s="11">
        <f>ROUND(P5283*M5283,2)</f>
        <v>30</v>
      </c>
      <c r="R5283" s="12">
        <f>IF(O5283="HKD",7.8,IF(O5283="CNY",7.30034,1))</f>
        <v>7.3003400000000003</v>
      </c>
      <c r="S5283" s="14">
        <f>+ROUND(P5283/R5283,4)</f>
        <v>4.1000000000000003E-3</v>
      </c>
      <c r="T5283" s="13">
        <f>ROUND(S5283*M5283,2)</f>
        <v>4.0999999999999996</v>
      </c>
      <c r="U5283" s="14" t="s">
        <v>349</v>
      </c>
      <c r="V5283" t="s">
        <v>18</v>
      </c>
      <c r="W5283" s="62">
        <v>7.1071999999999997</v>
      </c>
      <c r="X5283" s="48">
        <f t="shared" si="539"/>
        <v>4.2210715893741559</v>
      </c>
    </row>
    <row r="5284" spans="1:24" x14ac:dyDescent="0.2">
      <c r="A5284" s="38" t="str">
        <f t="shared" si="538"/>
        <v>2025-9</v>
      </c>
      <c r="B5284" t="s">
        <v>8898</v>
      </c>
      <c r="C5284" s="23">
        <v>45929</v>
      </c>
      <c r="D5284" s="23">
        <v>45915</v>
      </c>
      <c r="E5284" t="s">
        <v>169</v>
      </c>
      <c r="F5284" t="s">
        <v>170</v>
      </c>
      <c r="G5284" s="22"/>
      <c r="H5284" t="s">
        <v>9410</v>
      </c>
      <c r="I5284" t="s">
        <v>8699</v>
      </c>
      <c r="J5284" t="s">
        <v>8700</v>
      </c>
      <c r="K5284" s="10" t="str">
        <f>+LEFT(V5284,4)</f>
        <v>STKR</v>
      </c>
      <c r="L5284" t="s">
        <v>10</v>
      </c>
      <c r="M5284" s="52">
        <v>1010</v>
      </c>
      <c r="N5284" t="s">
        <v>1472</v>
      </c>
      <c r="O5284" t="s">
        <v>11</v>
      </c>
      <c r="P5284" s="78">
        <v>4.2000000000000003E-2</v>
      </c>
      <c r="Q5284" s="11">
        <f>ROUND(P5284*M5284,2)</f>
        <v>42.42</v>
      </c>
      <c r="R5284" s="12">
        <f>IF(O5284="HKD",7.8,IF(O5284="CNY",7.30034,1))</f>
        <v>7.3003400000000003</v>
      </c>
      <c r="S5284" s="14">
        <f>+ROUND(P5284/R5284,4)</f>
        <v>5.7999999999999996E-3</v>
      </c>
      <c r="T5284" s="13">
        <f>ROUND(S5284*M5284,2)</f>
        <v>5.86</v>
      </c>
      <c r="U5284" s="14" t="s">
        <v>349</v>
      </c>
      <c r="V5284" t="s">
        <v>18</v>
      </c>
      <c r="W5284" s="62">
        <v>7.1071999999999997</v>
      </c>
      <c r="X5284" s="48">
        <f t="shared" si="539"/>
        <v>5.9685952273750571</v>
      </c>
    </row>
    <row r="5285" spans="1:24" x14ac:dyDescent="0.2">
      <c r="A5285" s="38" t="str">
        <f t="shared" si="538"/>
        <v>2025-9</v>
      </c>
      <c r="B5285" t="s">
        <v>8925</v>
      </c>
      <c r="C5285" s="23">
        <v>45929</v>
      </c>
      <c r="D5285" s="23">
        <v>45894</v>
      </c>
      <c r="E5285" t="s">
        <v>162</v>
      </c>
      <c r="F5285" t="s">
        <v>163</v>
      </c>
      <c r="G5285" s="22"/>
      <c r="H5285" t="s">
        <v>9421</v>
      </c>
      <c r="I5285" t="s">
        <v>606</v>
      </c>
      <c r="J5285" t="s">
        <v>607</v>
      </c>
      <c r="K5285" s="10" t="str">
        <f>+LEFT(V5285,4)</f>
        <v>SCR-</v>
      </c>
      <c r="L5285" t="s">
        <v>10</v>
      </c>
      <c r="M5285" s="52">
        <v>7650</v>
      </c>
      <c r="N5285" t="s">
        <v>1472</v>
      </c>
      <c r="O5285" t="s">
        <v>11</v>
      </c>
      <c r="P5285" s="78">
        <v>6.9000000000000006E-2</v>
      </c>
      <c r="Q5285" s="11">
        <f>ROUND(P5285*M5285,2)</f>
        <v>527.85</v>
      </c>
      <c r="R5285" s="12">
        <f>IF(O5285="HKD",7.8,IF(O5285="CNY",7.30034,1))</f>
        <v>7.3003400000000003</v>
      </c>
      <c r="S5285" s="14">
        <f>+ROUND(P5285/R5285,4)</f>
        <v>9.4999999999999998E-3</v>
      </c>
      <c r="T5285" s="13">
        <f>ROUND(S5285*M5285,2)</f>
        <v>72.680000000000007</v>
      </c>
      <c r="U5285" s="14" t="s">
        <v>349</v>
      </c>
      <c r="V5285" t="s">
        <v>166</v>
      </c>
      <c r="W5285" s="62">
        <v>7.1071999999999997</v>
      </c>
      <c r="X5285" s="48">
        <f t="shared" si="539"/>
        <v>74.269754615038281</v>
      </c>
    </row>
    <row r="5286" spans="1:24" x14ac:dyDescent="0.2">
      <c r="A5286" s="38" t="str">
        <f t="shared" si="538"/>
        <v>2025-9</v>
      </c>
      <c r="B5286" t="s">
        <v>8938</v>
      </c>
      <c r="C5286" s="23">
        <v>45929</v>
      </c>
      <c r="D5286" s="23">
        <v>45919</v>
      </c>
      <c r="E5286" t="s">
        <v>162</v>
      </c>
      <c r="F5286" t="s">
        <v>163</v>
      </c>
      <c r="G5286" s="22"/>
      <c r="H5286" t="s">
        <v>9421</v>
      </c>
      <c r="I5286" t="s">
        <v>583</v>
      </c>
      <c r="J5286" t="s">
        <v>584</v>
      </c>
      <c r="K5286" s="10" t="str">
        <f>+LEFT(V5286,4)</f>
        <v>SCR-</v>
      </c>
      <c r="L5286" t="s">
        <v>10</v>
      </c>
      <c r="M5286" s="52">
        <v>500</v>
      </c>
      <c r="N5286" t="s">
        <v>1472</v>
      </c>
      <c r="O5286" t="s">
        <v>11</v>
      </c>
      <c r="P5286" s="78">
        <v>9.2999999999999999E-2</v>
      </c>
      <c r="Q5286" s="11">
        <f>ROUND(P5286*M5286,2)</f>
        <v>46.5</v>
      </c>
      <c r="R5286" s="12">
        <f>IF(O5286="HKD",7.8,IF(O5286="CNY",7.30034,1))</f>
        <v>7.3003400000000003</v>
      </c>
      <c r="S5286" s="14">
        <f>+ROUND(P5286/R5286,4)</f>
        <v>1.2699999999999999E-2</v>
      </c>
      <c r="T5286" s="13">
        <f>ROUND(S5286*M5286,2)</f>
        <v>6.35</v>
      </c>
      <c r="U5286" s="14" t="s">
        <v>349</v>
      </c>
      <c r="V5286" t="s">
        <v>166</v>
      </c>
      <c r="W5286" s="62">
        <v>7.1071999999999997</v>
      </c>
      <c r="X5286" s="48">
        <f t="shared" si="539"/>
        <v>6.5426609635299418</v>
      </c>
    </row>
    <row r="5287" spans="1:24" x14ac:dyDescent="0.2">
      <c r="A5287" s="38" t="str">
        <f t="shared" si="538"/>
        <v>2025-9</v>
      </c>
      <c r="B5287" t="s">
        <v>8951</v>
      </c>
      <c r="C5287" s="23">
        <v>45929</v>
      </c>
      <c r="D5287" s="23">
        <v>45918</v>
      </c>
      <c r="E5287" t="s">
        <v>806</v>
      </c>
      <c r="F5287" t="s">
        <v>807</v>
      </c>
      <c r="G5287" s="22"/>
      <c r="H5287" t="s">
        <v>9429</v>
      </c>
      <c r="I5287" t="s">
        <v>3249</v>
      </c>
      <c r="J5287" t="s">
        <v>3456</v>
      </c>
      <c r="K5287" s="10" t="str">
        <f>+LEFT(V5287,4)</f>
        <v>BAG-</v>
      </c>
      <c r="L5287" t="s">
        <v>10</v>
      </c>
      <c r="M5287" s="52">
        <v>6000</v>
      </c>
      <c r="N5287" t="s">
        <v>1472</v>
      </c>
      <c r="O5287" t="s">
        <v>11</v>
      </c>
      <c r="P5287" s="78">
        <v>0.113</v>
      </c>
      <c r="Q5287" s="11">
        <f>ROUND(P5287*M5287,2)</f>
        <v>678</v>
      </c>
      <c r="R5287" s="12">
        <f>IF(O5287="HKD",7.8,IF(O5287="CNY",7.30034,1))</f>
        <v>7.3003400000000003</v>
      </c>
      <c r="S5287" s="14">
        <f>+ROUND(P5287/R5287,4)</f>
        <v>1.55E-2</v>
      </c>
      <c r="T5287" s="13">
        <f>ROUND(S5287*M5287,2)</f>
        <v>93</v>
      </c>
      <c r="U5287" s="14" t="s">
        <v>349</v>
      </c>
      <c r="V5287" t="s">
        <v>810</v>
      </c>
      <c r="W5287" s="62">
        <v>7.1071999999999997</v>
      </c>
      <c r="X5287" s="48">
        <f t="shared" si="539"/>
        <v>95.396217919855914</v>
      </c>
    </row>
    <row r="5288" spans="1:24" x14ac:dyDescent="0.2">
      <c r="A5288" s="38" t="str">
        <f t="shared" si="538"/>
        <v>2025-9</v>
      </c>
      <c r="B5288" t="s">
        <v>8959</v>
      </c>
      <c r="C5288" s="23">
        <v>45929</v>
      </c>
      <c r="D5288" s="23">
        <v>45908</v>
      </c>
      <c r="E5288" t="s">
        <v>806</v>
      </c>
      <c r="F5288" t="s">
        <v>807</v>
      </c>
      <c r="G5288" s="22"/>
      <c r="H5288" t="s">
        <v>9431</v>
      </c>
      <c r="I5288" t="s">
        <v>3138</v>
      </c>
      <c r="J5288" t="s">
        <v>3348</v>
      </c>
      <c r="K5288" s="10" t="str">
        <f>+LEFT(V5288,4)</f>
        <v>BAG-</v>
      </c>
      <c r="L5288" t="s">
        <v>10</v>
      </c>
      <c r="M5288" s="52">
        <v>1000</v>
      </c>
      <c r="N5288" t="s">
        <v>1472</v>
      </c>
      <c r="O5288" t="s">
        <v>11</v>
      </c>
      <c r="P5288" s="78">
        <v>0.13200000000000001</v>
      </c>
      <c r="Q5288" s="11">
        <f>ROUND(P5288*M5288,2)</f>
        <v>132</v>
      </c>
      <c r="R5288" s="12">
        <f>IF(O5288="HKD",7.8,IF(O5288="CNY",7.30034,1))</f>
        <v>7.3003400000000003</v>
      </c>
      <c r="S5288" s="14">
        <f>+ROUND(P5288/R5288,4)</f>
        <v>1.8100000000000002E-2</v>
      </c>
      <c r="T5288" s="13">
        <f>ROUND(S5288*M5288,2)</f>
        <v>18.100000000000001</v>
      </c>
      <c r="U5288" s="14" t="s">
        <v>349</v>
      </c>
      <c r="V5288" t="s">
        <v>810</v>
      </c>
      <c r="W5288" s="62">
        <v>7.1071999999999997</v>
      </c>
      <c r="X5288" s="48">
        <f t="shared" si="539"/>
        <v>18.572714993246286</v>
      </c>
    </row>
    <row r="5289" spans="1:24" x14ac:dyDescent="0.2">
      <c r="A5289" s="38" t="str">
        <f t="shared" si="538"/>
        <v>2025-9</v>
      </c>
      <c r="B5289" t="s">
        <v>8973</v>
      </c>
      <c r="C5289" s="23">
        <v>45929</v>
      </c>
      <c r="D5289" s="23">
        <v>45908</v>
      </c>
      <c r="E5289" t="s">
        <v>806</v>
      </c>
      <c r="F5289" t="s">
        <v>807</v>
      </c>
      <c r="G5289" s="22"/>
      <c r="H5289" t="s">
        <v>9431</v>
      </c>
      <c r="I5289" t="s">
        <v>3139</v>
      </c>
      <c r="J5289" t="s">
        <v>3349</v>
      </c>
      <c r="K5289" s="10" t="str">
        <f>+LEFT(V5289,4)</f>
        <v>BAG-</v>
      </c>
      <c r="L5289" t="s">
        <v>10</v>
      </c>
      <c r="M5289" s="52">
        <v>80</v>
      </c>
      <c r="N5289" t="s">
        <v>1472</v>
      </c>
      <c r="O5289" t="s">
        <v>11</v>
      </c>
      <c r="P5289" s="78">
        <v>0.15</v>
      </c>
      <c r="Q5289" s="11">
        <f>ROUND(P5289*M5289,2)</f>
        <v>12</v>
      </c>
      <c r="R5289" s="12">
        <f>IF(O5289="HKD",7.8,IF(O5289="CNY",7.30034,1))</f>
        <v>7.3003400000000003</v>
      </c>
      <c r="S5289" s="14">
        <f>+ROUND(P5289/R5289,4)</f>
        <v>2.0500000000000001E-2</v>
      </c>
      <c r="T5289" s="13">
        <f>ROUND(S5289*M5289,2)</f>
        <v>1.64</v>
      </c>
      <c r="U5289" s="14" t="s">
        <v>349</v>
      </c>
      <c r="V5289" t="s">
        <v>810</v>
      </c>
      <c r="W5289" s="62">
        <v>7.1071999999999997</v>
      </c>
      <c r="X5289" s="48">
        <f t="shared" si="539"/>
        <v>1.6884286357496623</v>
      </c>
    </row>
    <row r="5290" spans="1:24" x14ac:dyDescent="0.2">
      <c r="A5290" s="38" t="str">
        <f t="shared" si="538"/>
        <v>2025-9</v>
      </c>
      <c r="B5290" t="s">
        <v>8974</v>
      </c>
      <c r="C5290" s="23">
        <v>45929</v>
      </c>
      <c r="D5290" s="23">
        <v>45918</v>
      </c>
      <c r="E5290" t="s">
        <v>806</v>
      </c>
      <c r="F5290" t="s">
        <v>807</v>
      </c>
      <c r="G5290" s="22"/>
      <c r="H5290" t="s">
        <v>9429</v>
      </c>
      <c r="I5290" t="s">
        <v>804</v>
      </c>
      <c r="J5290" t="s">
        <v>805</v>
      </c>
      <c r="K5290" s="10" t="str">
        <f>+LEFT(V5290,4)</f>
        <v>BAG-</v>
      </c>
      <c r="L5290" t="s">
        <v>10</v>
      </c>
      <c r="M5290" s="52">
        <v>7000</v>
      </c>
      <c r="N5290" t="s">
        <v>1472</v>
      </c>
      <c r="O5290" t="s">
        <v>11</v>
      </c>
      <c r="P5290" s="78">
        <v>0.152</v>
      </c>
      <c r="Q5290" s="11">
        <f>ROUND(P5290*M5290,2)</f>
        <v>1064</v>
      </c>
      <c r="R5290" s="12">
        <f>IF(O5290="HKD",7.8,IF(O5290="CNY",7.30034,1))</f>
        <v>7.3003400000000003</v>
      </c>
      <c r="S5290" s="14">
        <f>+ROUND(P5290/R5290,4)</f>
        <v>2.0799999999999999E-2</v>
      </c>
      <c r="T5290" s="13">
        <f>ROUND(S5290*M5290,2)</f>
        <v>145.6</v>
      </c>
      <c r="U5290" s="14" t="s">
        <v>349</v>
      </c>
      <c r="V5290" t="s">
        <v>810</v>
      </c>
      <c r="W5290" s="62">
        <v>7.1071999999999997</v>
      </c>
      <c r="X5290" s="48">
        <f t="shared" si="539"/>
        <v>149.70733903647007</v>
      </c>
    </row>
    <row r="5291" spans="1:24" x14ac:dyDescent="0.2">
      <c r="A5291" s="38" t="str">
        <f t="shared" si="538"/>
        <v>2025-9</v>
      </c>
      <c r="B5291" t="s">
        <v>9001</v>
      </c>
      <c r="C5291" s="23">
        <v>45929</v>
      </c>
      <c r="D5291" s="23">
        <v>45918</v>
      </c>
      <c r="E5291" t="s">
        <v>806</v>
      </c>
      <c r="F5291" t="s">
        <v>807</v>
      </c>
      <c r="G5291" s="22"/>
      <c r="H5291" t="s">
        <v>9429</v>
      </c>
      <c r="I5291" t="s">
        <v>3544</v>
      </c>
      <c r="J5291" t="s">
        <v>3545</v>
      </c>
      <c r="K5291" s="10" t="str">
        <f>+LEFT(V5291,4)</f>
        <v>BAG-</v>
      </c>
      <c r="L5291" t="s">
        <v>10</v>
      </c>
      <c r="M5291" s="52">
        <v>2000</v>
      </c>
      <c r="N5291" t="s">
        <v>1472</v>
      </c>
      <c r="O5291" t="s">
        <v>11</v>
      </c>
      <c r="P5291" s="78">
        <v>0.21</v>
      </c>
      <c r="Q5291" s="11">
        <f>ROUND(P5291*M5291,2)</f>
        <v>420</v>
      </c>
      <c r="R5291" s="12">
        <f>IF(O5291="HKD",7.8,IF(O5291="CNY",7.30034,1))</f>
        <v>7.3003400000000003</v>
      </c>
      <c r="S5291" s="14">
        <f>+ROUND(P5291/R5291,4)</f>
        <v>2.8799999999999999E-2</v>
      </c>
      <c r="T5291" s="13">
        <f>ROUND(S5291*M5291,2)</f>
        <v>57.6</v>
      </c>
      <c r="U5291" s="14" t="s">
        <v>349</v>
      </c>
      <c r="V5291" t="s">
        <v>810</v>
      </c>
      <c r="W5291" s="62">
        <v>7.1071999999999997</v>
      </c>
      <c r="X5291" s="48">
        <f t="shared" si="539"/>
        <v>59.095002251238185</v>
      </c>
    </row>
    <row r="5292" spans="1:24" x14ac:dyDescent="0.2">
      <c r="A5292" s="38" t="str">
        <f t="shared" si="538"/>
        <v>2025-9</v>
      </c>
      <c r="B5292" t="s">
        <v>9015</v>
      </c>
      <c r="C5292" s="23">
        <v>45929</v>
      </c>
      <c r="D5292" s="23">
        <v>45889</v>
      </c>
      <c r="E5292" t="s">
        <v>806</v>
      </c>
      <c r="F5292" t="s">
        <v>807</v>
      </c>
      <c r="G5292" s="22"/>
      <c r="H5292" t="s">
        <v>9431</v>
      </c>
      <c r="I5292" t="s">
        <v>3556</v>
      </c>
      <c r="J5292" t="s">
        <v>3557</v>
      </c>
      <c r="K5292" s="10" t="str">
        <f>+LEFT(V5292,4)</f>
        <v>BAG-</v>
      </c>
      <c r="L5292" t="s">
        <v>10</v>
      </c>
      <c r="M5292" s="52">
        <v>380</v>
      </c>
      <c r="N5292" t="s">
        <v>1472</v>
      </c>
      <c r="O5292" t="s">
        <v>11</v>
      </c>
      <c r="P5292" s="78">
        <v>0.26</v>
      </c>
      <c r="Q5292" s="11">
        <f>ROUND(P5292*M5292,2)</f>
        <v>98.8</v>
      </c>
      <c r="R5292" s="12">
        <f>IF(O5292="HKD",7.8,IF(O5292="CNY",7.30034,1))</f>
        <v>7.3003400000000003</v>
      </c>
      <c r="S5292" s="14">
        <f>+ROUND(P5292/R5292,4)</f>
        <v>3.56E-2</v>
      </c>
      <c r="T5292" s="13">
        <f>ROUND(S5292*M5292,2)</f>
        <v>13.53</v>
      </c>
      <c r="U5292" s="14" t="s">
        <v>349</v>
      </c>
      <c r="V5292" t="s">
        <v>810</v>
      </c>
      <c r="W5292" s="62">
        <v>7.1071999999999997</v>
      </c>
      <c r="X5292" s="48">
        <f t="shared" si="539"/>
        <v>13.90139576767222</v>
      </c>
    </row>
    <row r="5293" spans="1:24" x14ac:dyDescent="0.2">
      <c r="A5293" s="38" t="str">
        <f t="shared" si="538"/>
        <v>2025-9</v>
      </c>
      <c r="B5293" t="s">
        <v>9018</v>
      </c>
      <c r="C5293" s="23">
        <v>45929</v>
      </c>
      <c r="D5293" s="23">
        <v>45915</v>
      </c>
      <c r="E5293" t="s">
        <v>169</v>
      </c>
      <c r="F5293" t="s">
        <v>170</v>
      </c>
      <c r="G5293" s="22"/>
      <c r="H5293" t="s">
        <v>9445</v>
      </c>
      <c r="I5293" t="s">
        <v>3560</v>
      </c>
      <c r="J5293" t="s">
        <v>3561</v>
      </c>
      <c r="K5293" s="10" t="str">
        <f>+LEFT(V5293,4)</f>
        <v>U&amp;C-</v>
      </c>
      <c r="L5293" t="s">
        <v>10</v>
      </c>
      <c r="M5293" s="52">
        <v>1030</v>
      </c>
      <c r="N5293" t="s">
        <v>1472</v>
      </c>
      <c r="O5293" t="s">
        <v>11</v>
      </c>
      <c r="P5293" s="78">
        <v>0.26700000000000002</v>
      </c>
      <c r="Q5293" s="11">
        <f>ROUND(P5293*M5293,2)</f>
        <v>275.01</v>
      </c>
      <c r="R5293" s="12">
        <f>IF(O5293="HKD",7.8,IF(O5293="CNY",7.30034,1))</f>
        <v>7.3003400000000003</v>
      </c>
      <c r="S5293" s="14">
        <f>+ROUND(P5293/R5293,4)</f>
        <v>3.6600000000000001E-2</v>
      </c>
      <c r="T5293" s="13">
        <f>ROUND(S5293*M5293,2)</f>
        <v>37.700000000000003</v>
      </c>
      <c r="U5293" s="14" t="s">
        <v>349</v>
      </c>
      <c r="V5293" t="s">
        <v>177</v>
      </c>
      <c r="W5293" s="62">
        <v>7.1071999999999997</v>
      </c>
      <c r="X5293" s="48">
        <f t="shared" si="539"/>
        <v>38.694563259792893</v>
      </c>
    </row>
    <row r="5294" spans="1:24" x14ac:dyDescent="0.2">
      <c r="A5294" s="38" t="str">
        <f t="shared" si="538"/>
        <v>2025-9</v>
      </c>
      <c r="B5294" t="s">
        <v>9030</v>
      </c>
      <c r="C5294" s="23">
        <v>45929</v>
      </c>
      <c r="D5294" s="23">
        <v>45919</v>
      </c>
      <c r="E5294" t="s">
        <v>162</v>
      </c>
      <c r="F5294" t="s">
        <v>163</v>
      </c>
      <c r="G5294" s="22"/>
      <c r="H5294" t="s">
        <v>9421</v>
      </c>
      <c r="I5294" t="s">
        <v>8755</v>
      </c>
      <c r="J5294" t="s">
        <v>8756</v>
      </c>
      <c r="K5294" s="10" t="str">
        <f>+LEFT(V5294,4)</f>
        <v>SCR-</v>
      </c>
      <c r="L5294" t="s">
        <v>10</v>
      </c>
      <c r="M5294" s="52">
        <v>2050</v>
      </c>
      <c r="N5294" t="s">
        <v>1472</v>
      </c>
      <c r="O5294" t="s">
        <v>11</v>
      </c>
      <c r="P5294" s="78">
        <v>0.30199999999999999</v>
      </c>
      <c r="Q5294" s="11">
        <f>ROUND(P5294*M5294,2)</f>
        <v>619.1</v>
      </c>
      <c r="R5294" s="12">
        <f>IF(O5294="HKD",7.8,IF(O5294="CNY",7.30034,1))</f>
        <v>7.3003400000000003</v>
      </c>
      <c r="S5294" s="14">
        <f>+ROUND(P5294/R5294,4)</f>
        <v>4.1399999999999999E-2</v>
      </c>
      <c r="T5294" s="13">
        <f>ROUND(S5294*M5294,2)</f>
        <v>84.87</v>
      </c>
      <c r="U5294" s="14" t="s">
        <v>349</v>
      </c>
      <c r="V5294" t="s">
        <v>166</v>
      </c>
      <c r="W5294" s="62">
        <v>7.1071999999999997</v>
      </c>
      <c r="X5294" s="48">
        <f t="shared" si="539"/>
        <v>87.108847366051336</v>
      </c>
    </row>
    <row r="5295" spans="1:24" x14ac:dyDescent="0.2">
      <c r="A5295" s="38" t="str">
        <f t="shared" si="538"/>
        <v>2025-9</v>
      </c>
      <c r="B5295" t="s">
        <v>9041</v>
      </c>
      <c r="C5295" s="23">
        <v>45929</v>
      </c>
      <c r="D5295" s="23">
        <v>45917</v>
      </c>
      <c r="E5295" t="s">
        <v>169</v>
      </c>
      <c r="F5295" t="s">
        <v>170</v>
      </c>
      <c r="G5295" s="22"/>
      <c r="H5295" t="s">
        <v>9445</v>
      </c>
      <c r="I5295" t="s">
        <v>8757</v>
      </c>
      <c r="J5295" t="s">
        <v>8758</v>
      </c>
      <c r="K5295" s="10" t="str">
        <f>+LEFT(V5295,4)</f>
        <v>LABL</v>
      </c>
      <c r="L5295" t="s">
        <v>10</v>
      </c>
      <c r="M5295" s="52">
        <v>1010</v>
      </c>
      <c r="N5295" t="s">
        <v>1472</v>
      </c>
      <c r="O5295" t="s">
        <v>11</v>
      </c>
      <c r="P5295" s="78">
        <v>0.56000000000000005</v>
      </c>
      <c r="Q5295" s="11">
        <f>ROUND(P5295*M5295,2)</f>
        <v>565.6</v>
      </c>
      <c r="R5295" s="12">
        <f>IF(O5295="HKD",7.8,IF(O5295="CNY",7.30034,1))</f>
        <v>7.3003400000000003</v>
      </c>
      <c r="S5295" s="14">
        <f>+ROUND(P5295/R5295,4)</f>
        <v>7.6700000000000004E-2</v>
      </c>
      <c r="T5295" s="13">
        <f>ROUND(S5295*M5295,2)</f>
        <v>77.47</v>
      </c>
      <c r="U5295" s="14" t="s">
        <v>349</v>
      </c>
      <c r="V5295" t="s">
        <v>630</v>
      </c>
      <c r="W5295" s="62">
        <v>7.1071999999999997</v>
      </c>
      <c r="X5295" s="48">
        <f t="shared" si="539"/>
        <v>79.581269698334097</v>
      </c>
    </row>
    <row r="5296" spans="1:24" x14ac:dyDescent="0.2">
      <c r="A5296" s="38" t="str">
        <f t="shared" si="538"/>
        <v>2025-9</v>
      </c>
      <c r="B5296" t="s">
        <v>9042</v>
      </c>
      <c r="C5296" s="23">
        <v>45929</v>
      </c>
      <c r="D5296" s="23">
        <v>45915</v>
      </c>
      <c r="E5296" t="s">
        <v>28</v>
      </c>
      <c r="F5296" t="s">
        <v>29</v>
      </c>
      <c r="G5296" s="22"/>
      <c r="H5296" t="s">
        <v>9451</v>
      </c>
      <c r="I5296" t="s">
        <v>4614</v>
      </c>
      <c r="J5296" t="s">
        <v>4615</v>
      </c>
      <c r="K5296" s="10" t="str">
        <f>+LEFT(V5296,4)</f>
        <v>BRKT</v>
      </c>
      <c r="L5296" t="s">
        <v>10</v>
      </c>
      <c r="M5296" s="52">
        <v>7000</v>
      </c>
      <c r="N5296" t="s">
        <v>1472</v>
      </c>
      <c r="O5296" t="s">
        <v>11</v>
      </c>
      <c r="P5296" s="78">
        <v>0.5716</v>
      </c>
      <c r="Q5296" s="11">
        <f>ROUND(P5296*M5296,2)</f>
        <v>4001.2</v>
      </c>
      <c r="R5296" s="12">
        <f>IF(O5296="HKD",7.8,IF(O5296="CNY",7.30034,1))</f>
        <v>7.3003400000000003</v>
      </c>
      <c r="S5296" s="14">
        <f>+ROUND(P5296/R5296,4)</f>
        <v>7.8299999999999995E-2</v>
      </c>
      <c r="T5296" s="13">
        <f>ROUND(S5296*M5296,2)</f>
        <v>548.1</v>
      </c>
      <c r="U5296" s="14" t="s">
        <v>349</v>
      </c>
      <c r="V5296" t="s">
        <v>442</v>
      </c>
      <c r="W5296" s="62">
        <v>7.1071999999999997</v>
      </c>
      <c r="X5296" s="48">
        <f t="shared" si="539"/>
        <v>562.97838811346242</v>
      </c>
    </row>
    <row r="5297" spans="1:24" x14ac:dyDescent="0.2">
      <c r="A5297" s="38" t="str">
        <f t="shared" si="538"/>
        <v>2025-9</v>
      </c>
      <c r="B5297" t="s">
        <v>9045</v>
      </c>
      <c r="C5297" s="23">
        <v>45929</v>
      </c>
      <c r="D5297" s="23">
        <v>45894</v>
      </c>
      <c r="E5297" t="s">
        <v>28</v>
      </c>
      <c r="F5297" t="s">
        <v>29</v>
      </c>
      <c r="G5297" s="22"/>
      <c r="H5297" t="s">
        <v>9451</v>
      </c>
      <c r="I5297" t="s">
        <v>8759</v>
      </c>
      <c r="J5297" t="s">
        <v>8760</v>
      </c>
      <c r="K5297" s="10" t="str">
        <f>+LEFT(V5297,4)</f>
        <v>BRKT</v>
      </c>
      <c r="L5297" t="s">
        <v>10</v>
      </c>
      <c r="M5297" s="52">
        <v>2050</v>
      </c>
      <c r="N5297" t="s">
        <v>1472</v>
      </c>
      <c r="O5297" t="s">
        <v>11</v>
      </c>
      <c r="P5297" s="78">
        <v>0.63560000000000005</v>
      </c>
      <c r="Q5297" s="11">
        <f>ROUND(P5297*M5297,2)</f>
        <v>1302.98</v>
      </c>
      <c r="R5297" s="12">
        <f>IF(O5297="HKD",7.8,IF(O5297="CNY",7.30034,1))</f>
        <v>7.3003400000000003</v>
      </c>
      <c r="S5297" s="14">
        <f>+ROUND(P5297/R5297,4)</f>
        <v>8.7099999999999997E-2</v>
      </c>
      <c r="T5297" s="13">
        <f>ROUND(S5297*M5297,2)</f>
        <v>178.56</v>
      </c>
      <c r="U5297" s="14" t="s">
        <v>349</v>
      </c>
      <c r="V5297" t="s">
        <v>442</v>
      </c>
      <c r="W5297" s="62">
        <v>7.1071999999999997</v>
      </c>
      <c r="X5297" s="48">
        <f t="shared" si="539"/>
        <v>183.33239531742458</v>
      </c>
    </row>
    <row r="5298" spans="1:24" x14ac:dyDescent="0.2">
      <c r="A5298" s="38" t="str">
        <f t="shared" si="538"/>
        <v>2025-9</v>
      </c>
      <c r="B5298" t="s">
        <v>9048</v>
      </c>
      <c r="C5298" s="23">
        <v>45929</v>
      </c>
      <c r="D5298" s="23">
        <v>45894</v>
      </c>
      <c r="E5298" t="s">
        <v>651</v>
      </c>
      <c r="F5298" t="s">
        <v>652</v>
      </c>
      <c r="G5298" s="22"/>
      <c r="H5298" t="s">
        <v>9453</v>
      </c>
      <c r="I5298" t="s">
        <v>716</v>
      </c>
      <c r="J5298" t="s">
        <v>717</v>
      </c>
      <c r="K5298" s="10" t="str">
        <f>+LEFT(V5298,4)</f>
        <v>KNOB</v>
      </c>
      <c r="L5298" t="s">
        <v>10</v>
      </c>
      <c r="M5298" s="52">
        <v>1000</v>
      </c>
      <c r="N5298" t="s">
        <v>1472</v>
      </c>
      <c r="O5298" t="s">
        <v>11</v>
      </c>
      <c r="P5298" s="78">
        <v>0.7</v>
      </c>
      <c r="Q5298" s="11">
        <f>ROUND(P5298*M5298,2)</f>
        <v>700</v>
      </c>
      <c r="R5298" s="12">
        <f>IF(O5298="HKD",7.8,IF(O5298="CNY",7.30034,1))</f>
        <v>7.3003400000000003</v>
      </c>
      <c r="S5298" s="14">
        <f>+ROUND(P5298/R5298,4)</f>
        <v>9.5899999999999999E-2</v>
      </c>
      <c r="T5298" s="13">
        <f>ROUND(S5298*M5298,2)</f>
        <v>95.9</v>
      </c>
      <c r="U5298" s="14" t="s">
        <v>349</v>
      </c>
      <c r="V5298" t="s">
        <v>32</v>
      </c>
      <c r="W5298" s="62">
        <v>7.1071999999999997</v>
      </c>
      <c r="X5298" s="48">
        <f t="shared" si="539"/>
        <v>98.491670418730308</v>
      </c>
    </row>
    <row r="5299" spans="1:24" x14ac:dyDescent="0.2">
      <c r="A5299" s="38" t="str">
        <f t="shared" si="538"/>
        <v>2025-9</v>
      </c>
      <c r="B5299" t="s">
        <v>9049</v>
      </c>
      <c r="C5299" s="23">
        <v>45929</v>
      </c>
      <c r="D5299" s="23">
        <v>45895</v>
      </c>
      <c r="E5299" t="s">
        <v>651</v>
      </c>
      <c r="F5299" t="s">
        <v>652</v>
      </c>
      <c r="G5299" s="22"/>
      <c r="H5299" t="s">
        <v>9453</v>
      </c>
      <c r="I5299" t="s">
        <v>716</v>
      </c>
      <c r="J5299" t="s">
        <v>717</v>
      </c>
      <c r="K5299" s="10" t="str">
        <f>+LEFT(V5299,4)</f>
        <v>KNOB</v>
      </c>
      <c r="L5299" t="s">
        <v>10</v>
      </c>
      <c r="M5299" s="52">
        <v>1020</v>
      </c>
      <c r="N5299" t="s">
        <v>1472</v>
      </c>
      <c r="O5299" t="s">
        <v>11</v>
      </c>
      <c r="P5299" s="78">
        <v>0.7</v>
      </c>
      <c r="Q5299" s="11">
        <f>ROUND(P5299*M5299,2)</f>
        <v>714</v>
      </c>
      <c r="R5299" s="12">
        <f>IF(O5299="HKD",7.8,IF(O5299="CNY",7.30034,1))</f>
        <v>7.3003400000000003</v>
      </c>
      <c r="S5299" s="14">
        <f>+ROUND(P5299/R5299,4)</f>
        <v>9.5899999999999999E-2</v>
      </c>
      <c r="T5299" s="13">
        <f>ROUND(S5299*M5299,2)</f>
        <v>97.82</v>
      </c>
      <c r="U5299" s="14" t="s">
        <v>349</v>
      </c>
      <c r="V5299" t="s">
        <v>32</v>
      </c>
      <c r="W5299" s="62">
        <v>7.1071999999999997</v>
      </c>
      <c r="X5299" s="48">
        <f t="shared" si="539"/>
        <v>100.46150382710491</v>
      </c>
    </row>
    <row r="5300" spans="1:24" x14ac:dyDescent="0.2">
      <c r="A5300" s="38" t="str">
        <f t="shared" si="538"/>
        <v>2025-9</v>
      </c>
      <c r="B5300" t="s">
        <v>9057</v>
      </c>
      <c r="C5300" s="23">
        <v>45929</v>
      </c>
      <c r="D5300" s="23">
        <v>45894</v>
      </c>
      <c r="E5300" t="s">
        <v>651</v>
      </c>
      <c r="F5300" t="s">
        <v>652</v>
      </c>
      <c r="G5300" s="22"/>
      <c r="H5300" t="s">
        <v>9453</v>
      </c>
      <c r="I5300" t="s">
        <v>8761</v>
      </c>
      <c r="J5300" t="s">
        <v>8762</v>
      </c>
      <c r="K5300" s="10" t="str">
        <f>+LEFT(V5300,4)</f>
        <v>FG--</v>
      </c>
      <c r="L5300" t="s">
        <v>10</v>
      </c>
      <c r="M5300" s="52">
        <v>1030</v>
      </c>
      <c r="N5300" t="s">
        <v>1472</v>
      </c>
      <c r="O5300" t="s">
        <v>11</v>
      </c>
      <c r="P5300" s="78">
        <v>0.84</v>
      </c>
      <c r="Q5300" s="11">
        <f>ROUND(P5300*M5300,2)</f>
        <v>865.2</v>
      </c>
      <c r="R5300" s="12">
        <f>IF(O5300="HKD",7.8,IF(O5300="CNY",7.30034,1))</f>
        <v>7.3003400000000003</v>
      </c>
      <c r="S5300" s="14">
        <f>+ROUND(P5300/R5300,4)</f>
        <v>0.11509999999999999</v>
      </c>
      <c r="T5300" s="13">
        <f>ROUND(S5300*M5300,2)</f>
        <v>118.55</v>
      </c>
      <c r="U5300" s="14" t="s">
        <v>349</v>
      </c>
      <c r="V5300" t="s">
        <v>64</v>
      </c>
      <c r="W5300" s="62">
        <v>7.1071999999999997</v>
      </c>
      <c r="X5300" s="48">
        <f t="shared" si="539"/>
        <v>121.73570463755065</v>
      </c>
    </row>
    <row r="5301" spans="1:24" x14ac:dyDescent="0.2">
      <c r="A5301" s="38" t="str">
        <f t="shared" si="538"/>
        <v>2025-9</v>
      </c>
      <c r="B5301" t="s">
        <v>9062</v>
      </c>
      <c r="C5301" s="23">
        <v>45929</v>
      </c>
      <c r="D5301" s="23">
        <v>45894</v>
      </c>
      <c r="E5301" t="s">
        <v>651</v>
      </c>
      <c r="F5301" t="s">
        <v>652</v>
      </c>
      <c r="G5301" s="22"/>
      <c r="H5301" t="s">
        <v>9453</v>
      </c>
      <c r="I5301" t="s">
        <v>3587</v>
      </c>
      <c r="J5301" t="s">
        <v>3588</v>
      </c>
      <c r="K5301" s="10" t="str">
        <f>+LEFT(V5301,4)</f>
        <v>KNOB</v>
      </c>
      <c r="L5301" t="s">
        <v>10</v>
      </c>
      <c r="M5301" s="52">
        <v>200</v>
      </c>
      <c r="N5301" t="s">
        <v>1472</v>
      </c>
      <c r="O5301" t="s">
        <v>11</v>
      </c>
      <c r="P5301" s="78">
        <v>0.90800000000000003</v>
      </c>
      <c r="Q5301" s="11">
        <f>ROUND(P5301*M5301,2)</f>
        <v>181.6</v>
      </c>
      <c r="R5301" s="12">
        <f>IF(O5301="HKD",7.8,IF(O5301="CNY",7.30034,1))</f>
        <v>7.3003400000000003</v>
      </c>
      <c r="S5301" s="14">
        <f>+ROUND(P5301/R5301,4)</f>
        <v>0.1244</v>
      </c>
      <c r="T5301" s="13">
        <f>ROUND(S5301*M5301,2)</f>
        <v>24.88</v>
      </c>
      <c r="U5301" s="14" t="s">
        <v>349</v>
      </c>
      <c r="V5301" t="s">
        <v>32</v>
      </c>
      <c r="W5301" s="62">
        <v>7.1071999999999997</v>
      </c>
      <c r="X5301" s="48">
        <f t="shared" si="539"/>
        <v>25.55155335434489</v>
      </c>
    </row>
    <row r="5302" spans="1:24" x14ac:dyDescent="0.2">
      <c r="A5302" s="38" t="str">
        <f t="shared" si="538"/>
        <v>2025-9</v>
      </c>
      <c r="B5302" t="s">
        <v>9074</v>
      </c>
      <c r="C5302" s="23">
        <v>45929</v>
      </c>
      <c r="D5302" s="23">
        <v>45894</v>
      </c>
      <c r="E5302" t="s">
        <v>651</v>
      </c>
      <c r="F5302" t="s">
        <v>652</v>
      </c>
      <c r="G5302" s="22"/>
      <c r="H5302" t="s">
        <v>9465</v>
      </c>
      <c r="I5302" t="s">
        <v>3599</v>
      </c>
      <c r="J5302" t="s">
        <v>3600</v>
      </c>
      <c r="K5302" s="10" t="str">
        <f>+LEFT(V5302,4)</f>
        <v>SHDL</v>
      </c>
      <c r="L5302" t="s">
        <v>10</v>
      </c>
      <c r="M5302" s="52">
        <v>2050</v>
      </c>
      <c r="N5302" t="s">
        <v>1472</v>
      </c>
      <c r="O5302" t="s">
        <v>11</v>
      </c>
      <c r="P5302" s="78">
        <v>1.4357</v>
      </c>
      <c r="Q5302" s="11">
        <f>ROUND(P5302*M5302,2)</f>
        <v>2943.19</v>
      </c>
      <c r="R5302" s="12">
        <f>IF(O5302="HKD",7.8,IF(O5302="CNY",7.30034,1))</f>
        <v>7.3003400000000003</v>
      </c>
      <c r="S5302" s="14">
        <f>+ROUND(P5302/R5302,4)</f>
        <v>0.19670000000000001</v>
      </c>
      <c r="T5302" s="13">
        <f>ROUND(S5302*M5302,2)</f>
        <v>403.24</v>
      </c>
      <c r="U5302" s="14" t="s">
        <v>349</v>
      </c>
      <c r="V5302" t="s">
        <v>722</v>
      </c>
      <c r="W5302" s="62">
        <v>7.1071999999999997</v>
      </c>
      <c r="X5302" s="48">
        <f t="shared" si="539"/>
        <v>414.1131528590725</v>
      </c>
    </row>
    <row r="5303" spans="1:24" x14ac:dyDescent="0.2">
      <c r="A5303" s="38" t="str">
        <f t="shared" si="538"/>
        <v>2025-9</v>
      </c>
      <c r="B5303" t="s">
        <v>9100</v>
      </c>
      <c r="C5303" s="23">
        <v>45929</v>
      </c>
      <c r="D5303" s="23">
        <v>45894</v>
      </c>
      <c r="E5303" t="s">
        <v>651</v>
      </c>
      <c r="F5303" t="s">
        <v>652</v>
      </c>
      <c r="G5303" s="22"/>
      <c r="H5303" t="s">
        <v>9453</v>
      </c>
      <c r="I5303" t="s">
        <v>8764</v>
      </c>
      <c r="J5303" t="s">
        <v>8765</v>
      </c>
      <c r="K5303" s="10" t="str">
        <f>+LEFT(V5303,4)</f>
        <v>HDL-</v>
      </c>
      <c r="L5303" t="s">
        <v>10</v>
      </c>
      <c r="M5303" s="52">
        <v>1000</v>
      </c>
      <c r="N5303" t="s">
        <v>1472</v>
      </c>
      <c r="O5303" t="s">
        <v>11</v>
      </c>
      <c r="P5303" s="78">
        <v>2.5788000000000002</v>
      </c>
      <c r="Q5303" s="11">
        <f>ROUND(P5303*M5303,2)</f>
        <v>2578.8000000000002</v>
      </c>
      <c r="R5303" s="12">
        <f>IF(O5303="HKD",7.8,IF(O5303="CNY",7.30034,1))</f>
        <v>7.3003400000000003</v>
      </c>
      <c r="S5303" s="14">
        <f>+ROUND(P5303/R5303,4)</f>
        <v>0.35320000000000001</v>
      </c>
      <c r="T5303" s="13">
        <f>ROUND(S5303*M5303,2)</f>
        <v>353.2</v>
      </c>
      <c r="U5303" s="14" t="s">
        <v>349</v>
      </c>
      <c r="V5303" t="s">
        <v>228</v>
      </c>
      <c r="W5303" s="62">
        <v>7.1071999999999997</v>
      </c>
      <c r="X5303" s="48">
        <f t="shared" si="539"/>
        <v>362.84331382260251</v>
      </c>
    </row>
    <row r="5304" spans="1:24" x14ac:dyDescent="0.2">
      <c r="A5304" s="38" t="str">
        <f t="shared" si="538"/>
        <v>2025-9</v>
      </c>
      <c r="B5304" t="s">
        <v>9101</v>
      </c>
      <c r="C5304" s="23">
        <v>45929</v>
      </c>
      <c r="D5304" s="23">
        <v>45894</v>
      </c>
      <c r="E5304" t="s">
        <v>651</v>
      </c>
      <c r="F5304" t="s">
        <v>652</v>
      </c>
      <c r="G5304" s="22"/>
      <c r="H5304" t="s">
        <v>9453</v>
      </c>
      <c r="I5304" t="s">
        <v>3113</v>
      </c>
      <c r="J5304" t="s">
        <v>3327</v>
      </c>
      <c r="K5304" s="10" t="str">
        <f>+LEFT(V5304,4)</f>
        <v>HDL-</v>
      </c>
      <c r="L5304" t="s">
        <v>10</v>
      </c>
      <c r="M5304" s="52">
        <v>1000</v>
      </c>
      <c r="N5304" t="s">
        <v>1472</v>
      </c>
      <c r="O5304" t="s">
        <v>11</v>
      </c>
      <c r="P5304" s="78">
        <v>2.5788000000000002</v>
      </c>
      <c r="Q5304" s="11">
        <f>ROUND(P5304*M5304,2)</f>
        <v>2578.8000000000002</v>
      </c>
      <c r="R5304" s="12">
        <f>IF(O5304="HKD",7.8,IF(O5304="CNY",7.30034,1))</f>
        <v>7.3003400000000003</v>
      </c>
      <c r="S5304" s="14">
        <f>+ROUND(P5304/R5304,4)</f>
        <v>0.35320000000000001</v>
      </c>
      <c r="T5304" s="13">
        <f>ROUND(S5304*M5304,2)</f>
        <v>353.2</v>
      </c>
      <c r="U5304" s="14" t="s">
        <v>349</v>
      </c>
      <c r="V5304" t="s">
        <v>228</v>
      </c>
      <c r="W5304" s="62">
        <v>7.1071999999999997</v>
      </c>
      <c r="X5304" s="48">
        <f t="shared" si="539"/>
        <v>362.84331382260251</v>
      </c>
    </row>
    <row r="5305" spans="1:24" x14ac:dyDescent="0.2">
      <c r="A5305" s="38" t="str">
        <f t="shared" si="538"/>
        <v>2025-9</v>
      </c>
      <c r="B5305" t="s">
        <v>9130</v>
      </c>
      <c r="C5305" s="23">
        <v>45929</v>
      </c>
      <c r="D5305" s="23">
        <v>45917</v>
      </c>
      <c r="E5305" t="s">
        <v>1006</v>
      </c>
      <c r="F5305" t="s">
        <v>1007</v>
      </c>
      <c r="G5305" s="22"/>
      <c r="H5305" t="s">
        <v>9486</v>
      </c>
      <c r="I5305" t="s">
        <v>3196</v>
      </c>
      <c r="J5305" t="s">
        <v>3403</v>
      </c>
      <c r="K5305" s="10" t="str">
        <f>+LEFT(V5305,4)</f>
        <v>ALM-</v>
      </c>
      <c r="L5305" t="s">
        <v>98</v>
      </c>
      <c r="M5305" s="52">
        <v>600</v>
      </c>
      <c r="N5305" t="s">
        <v>186</v>
      </c>
      <c r="O5305" t="s">
        <v>11</v>
      </c>
      <c r="P5305" s="78">
        <v>2.9203999999999999</v>
      </c>
      <c r="Q5305" s="11">
        <f>ROUND(P5305*M5305,2)</f>
        <v>1752.24</v>
      </c>
      <c r="R5305" s="12">
        <f>IF(O5305="HKD",7.8,IF(O5305="CNY",7.30034,1))</f>
        <v>7.3003400000000003</v>
      </c>
      <c r="S5305" s="14">
        <f>+ROUND(P5305/R5305,4)</f>
        <v>0.4</v>
      </c>
      <c r="T5305" s="13">
        <f>ROUND(S5305*M5305,2)</f>
        <v>240</v>
      </c>
      <c r="U5305" s="14" t="s">
        <v>349</v>
      </c>
      <c r="V5305" t="s">
        <v>191</v>
      </c>
      <c r="W5305" s="62">
        <v>7.1071999999999997</v>
      </c>
      <c r="X5305" s="48">
        <f t="shared" si="539"/>
        <v>246.54434939216569</v>
      </c>
    </row>
    <row r="5306" spans="1:24" x14ac:dyDescent="0.2">
      <c r="A5306" s="38" t="str">
        <f t="shared" si="538"/>
        <v>2025-9</v>
      </c>
      <c r="B5306" t="s">
        <v>9131</v>
      </c>
      <c r="C5306" s="23">
        <v>45929</v>
      </c>
      <c r="D5306" s="23">
        <v>45917</v>
      </c>
      <c r="E5306" t="s">
        <v>1006</v>
      </c>
      <c r="F5306" t="s">
        <v>1007</v>
      </c>
      <c r="G5306" s="22"/>
      <c r="H5306" t="s">
        <v>9486</v>
      </c>
      <c r="I5306" t="s">
        <v>8775</v>
      </c>
      <c r="J5306" t="s">
        <v>8776</v>
      </c>
      <c r="K5306" s="10" t="str">
        <f>+LEFT(V5306,4)</f>
        <v>ALM-</v>
      </c>
      <c r="L5306" t="s">
        <v>98</v>
      </c>
      <c r="M5306" s="52">
        <v>166</v>
      </c>
      <c r="N5306" t="s">
        <v>186</v>
      </c>
      <c r="O5306" t="s">
        <v>11</v>
      </c>
      <c r="P5306" s="78">
        <v>2.9203999999999999</v>
      </c>
      <c r="Q5306" s="11">
        <f>ROUND(P5306*M5306,2)</f>
        <v>484.79</v>
      </c>
      <c r="R5306" s="12">
        <f>IF(O5306="HKD",7.8,IF(O5306="CNY",7.30034,1))</f>
        <v>7.3003400000000003</v>
      </c>
      <c r="S5306" s="14">
        <f>+ROUND(P5306/R5306,4)</f>
        <v>0.4</v>
      </c>
      <c r="T5306" s="13">
        <f>ROUND(S5306*M5306,2)</f>
        <v>66.400000000000006</v>
      </c>
      <c r="U5306" s="14" t="s">
        <v>349</v>
      </c>
      <c r="V5306" t="s">
        <v>191</v>
      </c>
      <c r="W5306" s="62">
        <v>7.1071999999999997</v>
      </c>
      <c r="X5306" s="48">
        <f t="shared" si="539"/>
        <v>68.210603331832502</v>
      </c>
    </row>
    <row r="5307" spans="1:24" x14ac:dyDescent="0.2">
      <c r="A5307" s="38" t="str">
        <f t="shared" si="538"/>
        <v>2025-9</v>
      </c>
      <c r="B5307" t="s">
        <v>9131</v>
      </c>
      <c r="C5307" s="23">
        <v>45929</v>
      </c>
      <c r="D5307" s="23">
        <v>45917</v>
      </c>
      <c r="E5307" t="s">
        <v>1006</v>
      </c>
      <c r="F5307" t="s">
        <v>1007</v>
      </c>
      <c r="G5307" s="22"/>
      <c r="H5307" t="s">
        <v>9486</v>
      </c>
      <c r="I5307" t="s">
        <v>8775</v>
      </c>
      <c r="J5307" t="s">
        <v>8776</v>
      </c>
      <c r="K5307" s="10" t="str">
        <f>+LEFT(V5307,4)</f>
        <v>ALM-</v>
      </c>
      <c r="L5307" t="s">
        <v>98</v>
      </c>
      <c r="M5307" s="52">
        <v>600</v>
      </c>
      <c r="N5307" t="s">
        <v>186</v>
      </c>
      <c r="O5307" t="s">
        <v>11</v>
      </c>
      <c r="P5307" s="78">
        <v>2.9203999999999999</v>
      </c>
      <c r="Q5307" s="11">
        <f>ROUND(P5307*M5307,2)</f>
        <v>1752.24</v>
      </c>
      <c r="R5307" s="12">
        <f>IF(O5307="HKD",7.8,IF(O5307="CNY",7.30034,1))</f>
        <v>7.3003400000000003</v>
      </c>
      <c r="S5307" s="14">
        <f>+ROUND(P5307/R5307,4)</f>
        <v>0.4</v>
      </c>
      <c r="T5307" s="13">
        <f>ROUND(S5307*M5307,2)</f>
        <v>240</v>
      </c>
      <c r="U5307" s="14" t="s">
        <v>349</v>
      </c>
      <c r="V5307" t="s">
        <v>191</v>
      </c>
      <c r="W5307" s="62">
        <v>7.1071999999999997</v>
      </c>
      <c r="X5307" s="48">
        <f t="shared" si="539"/>
        <v>246.54434939216569</v>
      </c>
    </row>
    <row r="5308" spans="1:24" x14ac:dyDescent="0.2">
      <c r="A5308" s="38" t="str">
        <f t="shared" si="538"/>
        <v>2025-9</v>
      </c>
      <c r="B5308" t="s">
        <v>9187</v>
      </c>
      <c r="C5308" s="23">
        <v>45929</v>
      </c>
      <c r="D5308" s="23">
        <v>45889</v>
      </c>
      <c r="E5308" t="s">
        <v>94</v>
      </c>
      <c r="F5308" t="s">
        <v>95</v>
      </c>
      <c r="G5308" s="22"/>
      <c r="H5308" t="s">
        <v>9500</v>
      </c>
      <c r="I5308" t="s">
        <v>8788</v>
      </c>
      <c r="J5308" t="s">
        <v>5840</v>
      </c>
      <c r="K5308" s="10" t="str">
        <f>+LEFT(V5308,4)</f>
        <v>LID-</v>
      </c>
      <c r="L5308" t="s">
        <v>98</v>
      </c>
      <c r="M5308" s="52">
        <v>540</v>
      </c>
      <c r="N5308" t="s">
        <v>1472</v>
      </c>
      <c r="O5308" t="s">
        <v>11</v>
      </c>
      <c r="P5308" s="78">
        <v>3.7</v>
      </c>
      <c r="Q5308" s="11">
        <f>ROUND(P5308*M5308,2)</f>
        <v>1998</v>
      </c>
      <c r="R5308" s="12">
        <f>IF(O5308="HKD",7.8,IF(O5308="CNY",7.30034,1))</f>
        <v>7.3003400000000003</v>
      </c>
      <c r="S5308" s="14">
        <f>+ROUND(P5308/R5308,4)</f>
        <v>0.50680000000000003</v>
      </c>
      <c r="T5308" s="13">
        <f>ROUND(S5308*M5308,2)</f>
        <v>273.67</v>
      </c>
      <c r="U5308" s="14" t="s">
        <v>349</v>
      </c>
      <c r="V5308" t="s">
        <v>368</v>
      </c>
      <c r="W5308" s="62">
        <v>7.1071999999999997</v>
      </c>
      <c r="X5308" s="48">
        <f t="shared" si="539"/>
        <v>281.12336785231878</v>
      </c>
    </row>
    <row r="5309" spans="1:24" x14ac:dyDescent="0.2">
      <c r="A5309" s="38" t="str">
        <f t="shared" si="538"/>
        <v>2025-9</v>
      </c>
      <c r="B5309" t="s">
        <v>9187</v>
      </c>
      <c r="C5309" s="23">
        <v>45929</v>
      </c>
      <c r="D5309" s="23">
        <v>45889</v>
      </c>
      <c r="E5309" t="s">
        <v>94</v>
      </c>
      <c r="F5309" t="s">
        <v>95</v>
      </c>
      <c r="G5309" s="22"/>
      <c r="H5309" t="s">
        <v>9500</v>
      </c>
      <c r="I5309" t="s">
        <v>8788</v>
      </c>
      <c r="J5309" t="s">
        <v>5840</v>
      </c>
      <c r="K5309" s="10" t="str">
        <f>+LEFT(V5309,4)</f>
        <v>LID-</v>
      </c>
      <c r="L5309" t="s">
        <v>98</v>
      </c>
      <c r="M5309" s="52">
        <v>450</v>
      </c>
      <c r="N5309" t="s">
        <v>1472</v>
      </c>
      <c r="O5309" t="s">
        <v>11</v>
      </c>
      <c r="P5309" s="78">
        <v>3.7</v>
      </c>
      <c r="Q5309" s="11">
        <f>ROUND(P5309*M5309,2)</f>
        <v>1665</v>
      </c>
      <c r="R5309" s="12">
        <f>IF(O5309="HKD",7.8,IF(O5309="CNY",7.30034,1))</f>
        <v>7.3003400000000003</v>
      </c>
      <c r="S5309" s="14">
        <f>+ROUND(P5309/R5309,4)</f>
        <v>0.50680000000000003</v>
      </c>
      <c r="T5309" s="13">
        <f>ROUND(S5309*M5309,2)</f>
        <v>228.06</v>
      </c>
      <c r="U5309" s="14" t="s">
        <v>349</v>
      </c>
      <c r="V5309" t="s">
        <v>368</v>
      </c>
      <c r="W5309" s="62">
        <v>7.1071999999999997</v>
      </c>
      <c r="X5309" s="48">
        <f t="shared" si="539"/>
        <v>234.26947321026563</v>
      </c>
    </row>
    <row r="5310" spans="1:24" x14ac:dyDescent="0.2">
      <c r="A5310" s="38" t="str">
        <f t="shared" si="538"/>
        <v>2025-9</v>
      </c>
      <c r="B5310" t="s">
        <v>9202</v>
      </c>
      <c r="C5310" s="23">
        <v>45929</v>
      </c>
      <c r="D5310" s="23">
        <v>45889</v>
      </c>
      <c r="E5310" t="s">
        <v>830</v>
      </c>
      <c r="F5310" t="s">
        <v>831</v>
      </c>
      <c r="G5310" s="22"/>
      <c r="H5310" t="s">
        <v>9510</v>
      </c>
      <c r="I5310" t="s">
        <v>8797</v>
      </c>
      <c r="J5310" t="s">
        <v>6799</v>
      </c>
      <c r="K5310" s="10" t="str">
        <f>+LEFT(V5310,4)</f>
        <v>SKU-</v>
      </c>
      <c r="L5310" t="s">
        <v>98</v>
      </c>
      <c r="M5310" s="52">
        <v>1000</v>
      </c>
      <c r="N5310" t="s">
        <v>1472</v>
      </c>
      <c r="O5310" t="s">
        <v>11</v>
      </c>
      <c r="P5310" s="78">
        <v>4</v>
      </c>
      <c r="Q5310" s="11">
        <f>ROUND(P5310*M5310,2)</f>
        <v>4000</v>
      </c>
      <c r="R5310" s="12">
        <f>IF(O5310="HKD",7.8,IF(O5310="CNY",7.30034,1))</f>
        <v>7.3003400000000003</v>
      </c>
      <c r="S5310" s="14">
        <f>+ROUND(P5310/R5310,4)</f>
        <v>0.54790000000000005</v>
      </c>
      <c r="T5310" s="13">
        <f>ROUND(S5310*M5310,2)</f>
        <v>547.9</v>
      </c>
      <c r="U5310" s="14" t="s">
        <v>349</v>
      </c>
      <c r="V5310" t="s">
        <v>2</v>
      </c>
      <c r="W5310" s="62">
        <v>7.1071999999999997</v>
      </c>
      <c r="X5310" s="48">
        <f t="shared" si="539"/>
        <v>562.80954524988749</v>
      </c>
    </row>
    <row r="5311" spans="1:24" x14ac:dyDescent="0.2">
      <c r="A5311" s="38" t="str">
        <f t="shared" si="538"/>
        <v>2025-9</v>
      </c>
      <c r="B5311" t="s">
        <v>9202</v>
      </c>
      <c r="C5311" s="23">
        <v>45929</v>
      </c>
      <c r="D5311" s="23">
        <v>45889</v>
      </c>
      <c r="E5311" t="s">
        <v>830</v>
      </c>
      <c r="F5311" t="s">
        <v>831</v>
      </c>
      <c r="G5311" s="22"/>
      <c r="H5311" t="s">
        <v>9511</v>
      </c>
      <c r="I5311" t="s">
        <v>8797</v>
      </c>
      <c r="J5311" t="s">
        <v>6799</v>
      </c>
      <c r="K5311" s="10" t="str">
        <f>+LEFT(V5311,4)</f>
        <v>SKU-</v>
      </c>
      <c r="L5311" t="s">
        <v>98</v>
      </c>
      <c r="M5311" s="52">
        <v>-1000</v>
      </c>
      <c r="N5311" t="s">
        <v>1472</v>
      </c>
      <c r="O5311" t="s">
        <v>11</v>
      </c>
      <c r="P5311" s="78">
        <v>4</v>
      </c>
      <c r="Q5311" s="11">
        <f>ROUND(P5311*M5311,2)</f>
        <v>-4000</v>
      </c>
      <c r="R5311" s="12">
        <f>IF(O5311="HKD",7.8,IF(O5311="CNY",7.30034,1))</f>
        <v>7.3003400000000003</v>
      </c>
      <c r="S5311" s="14">
        <f>+ROUND(P5311/R5311,4)</f>
        <v>0.54790000000000005</v>
      </c>
      <c r="T5311" s="13">
        <f>ROUND(S5311*M5311,2)</f>
        <v>-547.9</v>
      </c>
      <c r="U5311" s="14" t="s">
        <v>349</v>
      </c>
      <c r="V5311" t="s">
        <v>2</v>
      </c>
      <c r="W5311" s="62">
        <v>7.1071999999999997</v>
      </c>
      <c r="X5311" s="48">
        <f t="shared" si="539"/>
        <v>-562.80954524988749</v>
      </c>
    </row>
    <row r="5312" spans="1:24" x14ac:dyDescent="0.2">
      <c r="A5312" s="38" t="str">
        <f t="shared" si="538"/>
        <v>2025-9</v>
      </c>
      <c r="B5312" t="s">
        <v>9202</v>
      </c>
      <c r="C5312" s="23">
        <v>45929</v>
      </c>
      <c r="D5312" s="23">
        <v>45889</v>
      </c>
      <c r="E5312" t="s">
        <v>830</v>
      </c>
      <c r="F5312" t="s">
        <v>831</v>
      </c>
      <c r="G5312" s="22"/>
      <c r="H5312" t="s">
        <v>9512</v>
      </c>
      <c r="I5312" t="s">
        <v>8797</v>
      </c>
      <c r="J5312" t="s">
        <v>6799</v>
      </c>
      <c r="K5312" s="10" t="str">
        <f>+LEFT(V5312,4)</f>
        <v>SKU-</v>
      </c>
      <c r="L5312" t="s">
        <v>98</v>
      </c>
      <c r="M5312" s="52">
        <v>1000</v>
      </c>
      <c r="N5312" t="s">
        <v>1472</v>
      </c>
      <c r="O5312" t="s">
        <v>11</v>
      </c>
      <c r="P5312" s="78">
        <v>4</v>
      </c>
      <c r="Q5312" s="11">
        <f>ROUND(P5312*M5312,2)</f>
        <v>4000</v>
      </c>
      <c r="R5312" s="12">
        <f>IF(O5312="HKD",7.8,IF(O5312="CNY",7.30034,1))</f>
        <v>7.3003400000000003</v>
      </c>
      <c r="S5312" s="14">
        <f>+ROUND(P5312/R5312,4)</f>
        <v>0.54790000000000005</v>
      </c>
      <c r="T5312" s="13">
        <f>ROUND(S5312*M5312,2)</f>
        <v>547.9</v>
      </c>
      <c r="U5312" s="14" t="s">
        <v>349</v>
      </c>
      <c r="V5312" t="s">
        <v>2</v>
      </c>
      <c r="W5312" s="62">
        <v>7.1071999999999997</v>
      </c>
      <c r="X5312" s="48">
        <f t="shared" si="539"/>
        <v>562.80954524988749</v>
      </c>
    </row>
    <row r="5313" spans="1:24" x14ac:dyDescent="0.2">
      <c r="A5313" s="38" t="str">
        <f t="shared" si="538"/>
        <v>2025-9</v>
      </c>
      <c r="B5313" t="s">
        <v>9206</v>
      </c>
      <c r="C5313" s="23">
        <v>45929</v>
      </c>
      <c r="D5313" s="23">
        <v>45903</v>
      </c>
      <c r="E5313" t="s">
        <v>830</v>
      </c>
      <c r="F5313" t="s">
        <v>831</v>
      </c>
      <c r="G5313" s="22"/>
      <c r="H5313" t="s">
        <v>9520</v>
      </c>
      <c r="I5313" t="s">
        <v>3164</v>
      </c>
      <c r="J5313" t="s">
        <v>3374</v>
      </c>
      <c r="K5313" s="10" t="str">
        <f>+LEFT(V5313,4)</f>
        <v>LID-</v>
      </c>
      <c r="L5313" t="s">
        <v>98</v>
      </c>
      <c r="M5313" s="52">
        <v>1010</v>
      </c>
      <c r="N5313" t="s">
        <v>1472</v>
      </c>
      <c r="O5313" t="s">
        <v>11</v>
      </c>
      <c r="P5313" s="78">
        <v>4.2</v>
      </c>
      <c r="Q5313" s="11">
        <f>ROUND(P5313*M5313,2)</f>
        <v>4242</v>
      </c>
      <c r="R5313" s="12">
        <f>IF(O5313="HKD",7.8,IF(O5313="CNY",7.30034,1))</f>
        <v>7.3003400000000003</v>
      </c>
      <c r="S5313" s="14">
        <f>+ROUND(P5313/R5313,4)</f>
        <v>0.57530000000000003</v>
      </c>
      <c r="T5313" s="13">
        <f>ROUND(S5313*M5313,2)</f>
        <v>581.04999999999995</v>
      </c>
      <c r="U5313" s="14" t="s">
        <v>349</v>
      </c>
      <c r="V5313" t="s">
        <v>368</v>
      </c>
      <c r="W5313" s="62">
        <v>7.1071999999999997</v>
      </c>
      <c r="X5313" s="48">
        <f t="shared" si="539"/>
        <v>596.85952273750559</v>
      </c>
    </row>
    <row r="5314" spans="1:24" x14ac:dyDescent="0.2">
      <c r="A5314" s="38" t="str">
        <f t="shared" ref="A5314:A5377" si="540">+TEXT(C5314,"YYYY")&amp;"-"&amp;TEXT(C5314,"M")</f>
        <v>2025-9</v>
      </c>
      <c r="B5314" t="s">
        <v>9206</v>
      </c>
      <c r="C5314" s="23">
        <v>45929</v>
      </c>
      <c r="D5314" s="23">
        <v>45903</v>
      </c>
      <c r="E5314" t="s">
        <v>830</v>
      </c>
      <c r="F5314" t="s">
        <v>831</v>
      </c>
      <c r="G5314" s="22"/>
      <c r="H5314" t="s">
        <v>9521</v>
      </c>
      <c r="I5314" t="s">
        <v>3164</v>
      </c>
      <c r="J5314" t="s">
        <v>3374</v>
      </c>
      <c r="K5314" s="10" t="str">
        <f>+LEFT(V5314,4)</f>
        <v>LID-</v>
      </c>
      <c r="L5314" t="s">
        <v>98</v>
      </c>
      <c r="M5314" s="52">
        <v>-2</v>
      </c>
      <c r="N5314" t="s">
        <v>1472</v>
      </c>
      <c r="O5314" t="s">
        <v>11</v>
      </c>
      <c r="P5314" s="78">
        <v>4.2</v>
      </c>
      <c r="Q5314" s="11">
        <f>ROUND(P5314*M5314,2)</f>
        <v>-8.4</v>
      </c>
      <c r="R5314" s="12">
        <f>IF(O5314="HKD",7.8,IF(O5314="CNY",7.30034,1))</f>
        <v>7.3003400000000003</v>
      </c>
      <c r="S5314" s="14">
        <f>+ROUND(P5314/R5314,4)</f>
        <v>0.57530000000000003</v>
      </c>
      <c r="T5314" s="13">
        <f>ROUND(S5314*M5314,2)</f>
        <v>-1.1499999999999999</v>
      </c>
      <c r="U5314" s="14" t="s">
        <v>349</v>
      </c>
      <c r="V5314" t="s">
        <v>368</v>
      </c>
      <c r="W5314" s="62">
        <v>7.1071999999999997</v>
      </c>
      <c r="X5314" s="48">
        <f t="shared" ref="X5314:X5377" si="541">IF(O5314="CNY",P5314/W5314*M5314,1)</f>
        <v>-1.1819000450247636</v>
      </c>
    </row>
    <row r="5315" spans="1:24" x14ac:dyDescent="0.2">
      <c r="A5315" s="38" t="str">
        <f t="shared" si="540"/>
        <v>2025-9</v>
      </c>
      <c r="B5315" t="s">
        <v>9206</v>
      </c>
      <c r="C5315" s="23">
        <v>45929</v>
      </c>
      <c r="D5315" s="23">
        <v>45903</v>
      </c>
      <c r="E5315" t="s">
        <v>830</v>
      </c>
      <c r="F5315" t="s">
        <v>831</v>
      </c>
      <c r="G5315" s="22"/>
      <c r="H5315" t="s">
        <v>9520</v>
      </c>
      <c r="I5315" t="s">
        <v>3164</v>
      </c>
      <c r="J5315" t="s">
        <v>3374</v>
      </c>
      <c r="K5315" s="10" t="str">
        <f>+LEFT(V5315,4)</f>
        <v>LID-</v>
      </c>
      <c r="L5315" t="s">
        <v>98</v>
      </c>
      <c r="M5315" s="52">
        <v>2</v>
      </c>
      <c r="N5315" t="s">
        <v>1472</v>
      </c>
      <c r="O5315" t="s">
        <v>11</v>
      </c>
      <c r="P5315" s="78">
        <v>4.2</v>
      </c>
      <c r="Q5315" s="11">
        <f>ROUND(P5315*M5315,2)</f>
        <v>8.4</v>
      </c>
      <c r="R5315" s="12">
        <f>IF(O5315="HKD",7.8,IF(O5315="CNY",7.30034,1))</f>
        <v>7.3003400000000003</v>
      </c>
      <c r="S5315" s="14">
        <f>+ROUND(P5315/R5315,4)</f>
        <v>0.57530000000000003</v>
      </c>
      <c r="T5315" s="13">
        <f>ROUND(S5315*M5315,2)</f>
        <v>1.1499999999999999</v>
      </c>
      <c r="U5315" s="14" t="s">
        <v>349</v>
      </c>
      <c r="V5315" t="s">
        <v>368</v>
      </c>
      <c r="W5315" s="62">
        <v>7.1071999999999997</v>
      </c>
      <c r="X5315" s="48">
        <f t="shared" si="541"/>
        <v>1.1819000450247636</v>
      </c>
    </row>
    <row r="5316" spans="1:24" x14ac:dyDescent="0.2">
      <c r="A5316" s="38" t="str">
        <f t="shared" si="540"/>
        <v>2025-9</v>
      </c>
      <c r="B5316" t="s">
        <v>9209</v>
      </c>
      <c r="C5316" s="23">
        <v>45929</v>
      </c>
      <c r="D5316" s="23">
        <v>45898</v>
      </c>
      <c r="E5316" t="s">
        <v>94</v>
      </c>
      <c r="F5316" t="s">
        <v>95</v>
      </c>
      <c r="G5316" s="22"/>
      <c r="H5316" t="s">
        <v>9524</v>
      </c>
      <c r="I5316" t="s">
        <v>8798</v>
      </c>
      <c r="J5316" t="s">
        <v>8799</v>
      </c>
      <c r="K5316" s="10" t="str">
        <f>+LEFT(V5316,4)</f>
        <v>SKU-</v>
      </c>
      <c r="L5316" t="s">
        <v>98</v>
      </c>
      <c r="M5316" s="52">
        <v>940</v>
      </c>
      <c r="N5316" t="s">
        <v>1472</v>
      </c>
      <c r="O5316" t="s">
        <v>11</v>
      </c>
      <c r="P5316" s="78">
        <v>4.28</v>
      </c>
      <c r="Q5316" s="11">
        <f>ROUND(P5316*M5316,2)</f>
        <v>4023.2</v>
      </c>
      <c r="R5316" s="12">
        <f>IF(O5316="HKD",7.8,IF(O5316="CNY",7.30034,1))</f>
        <v>7.3003400000000003</v>
      </c>
      <c r="S5316" s="14">
        <f>+ROUND(P5316/R5316,4)</f>
        <v>0.58630000000000004</v>
      </c>
      <c r="T5316" s="13">
        <f>ROUND(S5316*M5316,2)</f>
        <v>551.12</v>
      </c>
      <c r="U5316" s="14" t="s">
        <v>349</v>
      </c>
      <c r="V5316" t="s">
        <v>2</v>
      </c>
      <c r="W5316" s="62">
        <v>7.1071999999999997</v>
      </c>
      <c r="X5316" s="48">
        <f t="shared" si="541"/>
        <v>566.07384061233677</v>
      </c>
    </row>
    <row r="5317" spans="1:24" x14ac:dyDescent="0.2">
      <c r="A5317" s="38" t="str">
        <f t="shared" si="540"/>
        <v>2025-9</v>
      </c>
      <c r="B5317" t="s">
        <v>9209</v>
      </c>
      <c r="C5317" s="23">
        <v>45929</v>
      </c>
      <c r="D5317" s="23">
        <v>45898</v>
      </c>
      <c r="E5317" t="s">
        <v>94</v>
      </c>
      <c r="F5317" t="s">
        <v>95</v>
      </c>
      <c r="G5317" s="22"/>
      <c r="H5317" t="s">
        <v>9525</v>
      </c>
      <c r="I5317" t="s">
        <v>8798</v>
      </c>
      <c r="J5317" t="s">
        <v>8799</v>
      </c>
      <c r="K5317" s="10" t="str">
        <f>+LEFT(V5317,4)</f>
        <v>SKU-</v>
      </c>
      <c r="L5317" t="s">
        <v>98</v>
      </c>
      <c r="M5317" s="52">
        <v>-940</v>
      </c>
      <c r="N5317" t="s">
        <v>1472</v>
      </c>
      <c r="O5317" t="s">
        <v>11</v>
      </c>
      <c r="P5317" s="78">
        <v>4.28</v>
      </c>
      <c r="Q5317" s="11">
        <f>ROUND(P5317*M5317,2)</f>
        <v>-4023.2</v>
      </c>
      <c r="R5317" s="12">
        <f>IF(O5317="HKD",7.8,IF(O5317="CNY",7.30034,1))</f>
        <v>7.3003400000000003</v>
      </c>
      <c r="S5317" s="14">
        <f>+ROUND(P5317/R5317,4)</f>
        <v>0.58630000000000004</v>
      </c>
      <c r="T5317" s="13">
        <f>ROUND(S5317*M5317,2)</f>
        <v>-551.12</v>
      </c>
      <c r="U5317" s="14" t="s">
        <v>349</v>
      </c>
      <c r="V5317" t="s">
        <v>2</v>
      </c>
      <c r="W5317" s="62">
        <v>7.1071999999999997</v>
      </c>
      <c r="X5317" s="48">
        <f t="shared" si="541"/>
        <v>-566.07384061233677</v>
      </c>
    </row>
    <row r="5318" spans="1:24" x14ac:dyDescent="0.2">
      <c r="A5318" s="38" t="str">
        <f t="shared" si="540"/>
        <v>2025-9</v>
      </c>
      <c r="B5318" t="s">
        <v>9209</v>
      </c>
      <c r="C5318" s="23">
        <v>45929</v>
      </c>
      <c r="D5318" s="23">
        <v>45898</v>
      </c>
      <c r="E5318" t="s">
        <v>94</v>
      </c>
      <c r="F5318" t="s">
        <v>95</v>
      </c>
      <c r="G5318" s="22"/>
      <c r="H5318" t="s">
        <v>9516</v>
      </c>
      <c r="I5318" t="s">
        <v>8798</v>
      </c>
      <c r="J5318" t="s">
        <v>8799</v>
      </c>
      <c r="K5318" s="10" t="str">
        <f>+LEFT(V5318,4)</f>
        <v>SKU-</v>
      </c>
      <c r="L5318" t="s">
        <v>98</v>
      </c>
      <c r="M5318" s="52">
        <v>940</v>
      </c>
      <c r="N5318" t="s">
        <v>1472</v>
      </c>
      <c r="O5318" t="s">
        <v>11</v>
      </c>
      <c r="P5318" s="78">
        <v>4.28</v>
      </c>
      <c r="Q5318" s="11">
        <f>ROUND(P5318*M5318,2)</f>
        <v>4023.2</v>
      </c>
      <c r="R5318" s="12">
        <f>IF(O5318="HKD",7.8,IF(O5318="CNY",7.30034,1))</f>
        <v>7.3003400000000003</v>
      </c>
      <c r="S5318" s="14">
        <f>+ROUND(P5318/R5318,4)</f>
        <v>0.58630000000000004</v>
      </c>
      <c r="T5318" s="13">
        <f>ROUND(S5318*M5318,2)</f>
        <v>551.12</v>
      </c>
      <c r="U5318" s="14" t="s">
        <v>349</v>
      </c>
      <c r="V5318" t="s">
        <v>2</v>
      </c>
      <c r="W5318" s="62">
        <v>7.1071999999999997</v>
      </c>
      <c r="X5318" s="48">
        <f t="shared" si="541"/>
        <v>566.07384061233677</v>
      </c>
    </row>
    <row r="5319" spans="1:24" x14ac:dyDescent="0.2">
      <c r="A5319" s="38" t="str">
        <f t="shared" si="540"/>
        <v>2025-9</v>
      </c>
      <c r="B5319" t="s">
        <v>9251</v>
      </c>
      <c r="C5319" s="23">
        <v>45929</v>
      </c>
      <c r="D5319" s="23">
        <v>45839</v>
      </c>
      <c r="E5319" t="s">
        <v>94</v>
      </c>
      <c r="F5319" t="s">
        <v>95</v>
      </c>
      <c r="G5319" s="22"/>
      <c r="H5319" t="s">
        <v>9550</v>
      </c>
      <c r="I5319" t="s">
        <v>360</v>
      </c>
      <c r="J5319" t="s">
        <v>361</v>
      </c>
      <c r="K5319" s="10" t="str">
        <f>+LEFT(V5319,4)</f>
        <v>SKU-</v>
      </c>
      <c r="L5319" t="s">
        <v>98</v>
      </c>
      <c r="M5319" s="52">
        <v>440</v>
      </c>
      <c r="N5319" t="s">
        <v>1472</v>
      </c>
      <c r="O5319" t="s">
        <v>11</v>
      </c>
      <c r="P5319" s="78">
        <v>5.8230000000000004</v>
      </c>
      <c r="Q5319" s="11">
        <f>ROUND(P5319*M5319,2)</f>
        <v>2562.12</v>
      </c>
      <c r="R5319" s="12">
        <f>IF(O5319="HKD",7.8,IF(O5319="CNY",7.30034,1))</f>
        <v>7.3003400000000003</v>
      </c>
      <c r="S5319" s="14">
        <f>+ROUND(P5319/R5319,4)</f>
        <v>0.79759999999999998</v>
      </c>
      <c r="T5319" s="13">
        <f>ROUND(S5319*M5319,2)</f>
        <v>350.94</v>
      </c>
      <c r="U5319" s="14" t="s">
        <v>349</v>
      </c>
      <c r="V5319" t="s">
        <v>2</v>
      </c>
      <c r="W5319" s="62">
        <v>7.1071999999999997</v>
      </c>
      <c r="X5319" s="48">
        <f t="shared" si="541"/>
        <v>360.49639801891044</v>
      </c>
    </row>
    <row r="5320" spans="1:24" x14ac:dyDescent="0.2">
      <c r="A5320" s="38" t="str">
        <f t="shared" si="540"/>
        <v>2025-9</v>
      </c>
      <c r="B5320" t="s">
        <v>9251</v>
      </c>
      <c r="C5320" s="23">
        <v>45929</v>
      </c>
      <c r="D5320" s="23">
        <v>45839</v>
      </c>
      <c r="E5320" t="s">
        <v>94</v>
      </c>
      <c r="F5320" t="s">
        <v>95</v>
      </c>
      <c r="G5320" s="22"/>
      <c r="H5320" t="s">
        <v>9551</v>
      </c>
      <c r="I5320" t="s">
        <v>360</v>
      </c>
      <c r="J5320" t="s">
        <v>361</v>
      </c>
      <c r="K5320" s="10" t="str">
        <f>+LEFT(V5320,4)</f>
        <v>SKU-</v>
      </c>
      <c r="L5320" t="s">
        <v>98</v>
      </c>
      <c r="M5320" s="52">
        <v>-440</v>
      </c>
      <c r="N5320" t="s">
        <v>1472</v>
      </c>
      <c r="O5320" t="s">
        <v>11</v>
      </c>
      <c r="P5320" s="78">
        <v>5.8230000000000004</v>
      </c>
      <c r="Q5320" s="11">
        <f>ROUND(P5320*M5320,2)</f>
        <v>-2562.12</v>
      </c>
      <c r="R5320" s="12">
        <f>IF(O5320="HKD",7.8,IF(O5320="CNY",7.30034,1))</f>
        <v>7.3003400000000003</v>
      </c>
      <c r="S5320" s="14">
        <f>+ROUND(P5320/R5320,4)</f>
        <v>0.79759999999999998</v>
      </c>
      <c r="T5320" s="13">
        <f>ROUND(S5320*M5320,2)</f>
        <v>-350.94</v>
      </c>
      <c r="U5320" s="14" t="s">
        <v>349</v>
      </c>
      <c r="V5320" t="s">
        <v>2</v>
      </c>
      <c r="W5320" s="62">
        <v>7.1071999999999997</v>
      </c>
      <c r="X5320" s="48">
        <f t="shared" si="541"/>
        <v>-360.49639801891044</v>
      </c>
    </row>
    <row r="5321" spans="1:24" x14ac:dyDescent="0.2">
      <c r="A5321" s="38" t="str">
        <f t="shared" si="540"/>
        <v>2025-9</v>
      </c>
      <c r="B5321" t="s">
        <v>9251</v>
      </c>
      <c r="C5321" s="23">
        <v>45929</v>
      </c>
      <c r="D5321" s="23">
        <v>45839</v>
      </c>
      <c r="E5321" t="s">
        <v>94</v>
      </c>
      <c r="F5321" t="s">
        <v>95</v>
      </c>
      <c r="G5321" s="22"/>
      <c r="H5321" t="s">
        <v>9552</v>
      </c>
      <c r="I5321" t="s">
        <v>360</v>
      </c>
      <c r="J5321" t="s">
        <v>361</v>
      </c>
      <c r="K5321" s="10" t="str">
        <f>+LEFT(V5321,4)</f>
        <v>SKU-</v>
      </c>
      <c r="L5321" t="s">
        <v>98</v>
      </c>
      <c r="M5321" s="52">
        <v>440</v>
      </c>
      <c r="N5321" t="s">
        <v>1472</v>
      </c>
      <c r="O5321" t="s">
        <v>11</v>
      </c>
      <c r="P5321" s="78">
        <v>5.8230000000000004</v>
      </c>
      <c r="Q5321" s="11">
        <f>ROUND(P5321*M5321,2)</f>
        <v>2562.12</v>
      </c>
      <c r="R5321" s="12">
        <f>IF(O5321="HKD",7.8,IF(O5321="CNY",7.30034,1))</f>
        <v>7.3003400000000003</v>
      </c>
      <c r="S5321" s="14">
        <f>+ROUND(P5321/R5321,4)</f>
        <v>0.79759999999999998</v>
      </c>
      <c r="T5321" s="13">
        <f>ROUND(S5321*M5321,2)</f>
        <v>350.94</v>
      </c>
      <c r="U5321" s="14" t="s">
        <v>349</v>
      </c>
      <c r="V5321" t="s">
        <v>2</v>
      </c>
      <c r="W5321" s="62">
        <v>7.1071999999999997</v>
      </c>
      <c r="X5321" s="48">
        <f t="shared" si="541"/>
        <v>360.49639801891044</v>
      </c>
    </row>
    <row r="5322" spans="1:24" x14ac:dyDescent="0.2">
      <c r="A5322" s="38" t="str">
        <f t="shared" si="540"/>
        <v>2025-9</v>
      </c>
      <c r="B5322" t="s">
        <v>9251</v>
      </c>
      <c r="C5322" s="23">
        <v>45929</v>
      </c>
      <c r="D5322" s="23">
        <v>45839</v>
      </c>
      <c r="E5322" t="s">
        <v>94</v>
      </c>
      <c r="F5322" t="s">
        <v>95</v>
      </c>
      <c r="G5322" s="22"/>
      <c r="H5322" t="s">
        <v>9541</v>
      </c>
      <c r="I5322" t="s">
        <v>360</v>
      </c>
      <c r="J5322" t="s">
        <v>361</v>
      </c>
      <c r="K5322" s="10" t="str">
        <f>+LEFT(V5322,4)</f>
        <v>SKU-</v>
      </c>
      <c r="L5322" t="s">
        <v>98</v>
      </c>
      <c r="M5322" s="52">
        <v>4400</v>
      </c>
      <c r="N5322" t="s">
        <v>1472</v>
      </c>
      <c r="O5322" t="s">
        <v>11</v>
      </c>
      <c r="P5322" s="78">
        <v>5.8230000000000004</v>
      </c>
      <c r="Q5322" s="11">
        <f>ROUND(P5322*M5322,2)</f>
        <v>25621.200000000001</v>
      </c>
      <c r="R5322" s="12">
        <f>IF(O5322="HKD",7.8,IF(O5322="CNY",7.30034,1))</f>
        <v>7.3003400000000003</v>
      </c>
      <c r="S5322" s="14">
        <f>+ROUND(P5322/R5322,4)</f>
        <v>0.79759999999999998</v>
      </c>
      <c r="T5322" s="13">
        <f>ROUND(S5322*M5322,2)</f>
        <v>3509.44</v>
      </c>
      <c r="U5322" s="14" t="s">
        <v>349</v>
      </c>
      <c r="V5322" t="s">
        <v>2</v>
      </c>
      <c r="W5322" s="62">
        <v>7.1071999999999997</v>
      </c>
      <c r="X5322" s="48">
        <f t="shared" si="541"/>
        <v>3604.9639801891044</v>
      </c>
    </row>
    <row r="5323" spans="1:24" x14ac:dyDescent="0.2">
      <c r="A5323" s="38" t="str">
        <f t="shared" si="540"/>
        <v>2025-9</v>
      </c>
      <c r="B5323" t="s">
        <v>9253</v>
      </c>
      <c r="C5323" s="23">
        <v>45929</v>
      </c>
      <c r="D5323" s="23">
        <v>45813</v>
      </c>
      <c r="E5323" t="s">
        <v>143</v>
      </c>
      <c r="F5323" t="s">
        <v>144</v>
      </c>
      <c r="G5323" s="22"/>
      <c r="H5323" t="s">
        <v>9555</v>
      </c>
      <c r="I5323" t="s">
        <v>5712</v>
      </c>
      <c r="J5323" t="s">
        <v>5853</v>
      </c>
      <c r="K5323" s="10" t="str">
        <f>+LEFT(V5323,4)</f>
        <v>LHDL</v>
      </c>
      <c r="L5323" t="s">
        <v>10</v>
      </c>
      <c r="M5323" s="52">
        <v>720</v>
      </c>
      <c r="N5323" t="s">
        <v>1472</v>
      </c>
      <c r="O5323" t="s">
        <v>11</v>
      </c>
      <c r="P5323" s="78">
        <v>5.8468</v>
      </c>
      <c r="Q5323" s="11">
        <f>ROUND(P5323*M5323,2)</f>
        <v>4209.7</v>
      </c>
      <c r="R5323" s="12">
        <f>IF(O5323="HKD",7.8,IF(O5323="CNY",7.30034,1))</f>
        <v>7.3003400000000003</v>
      </c>
      <c r="S5323" s="14">
        <f>+ROUND(P5323/R5323,4)</f>
        <v>0.80089999999999995</v>
      </c>
      <c r="T5323" s="13">
        <f>ROUND(S5323*M5323,2)</f>
        <v>576.65</v>
      </c>
      <c r="U5323" s="14" t="s">
        <v>349</v>
      </c>
      <c r="V5323" t="s">
        <v>125</v>
      </c>
      <c r="W5323" s="62">
        <v>7.1071999999999997</v>
      </c>
      <c r="X5323" s="48">
        <f t="shared" si="541"/>
        <v>592.31427285006748</v>
      </c>
    </row>
    <row r="5324" spans="1:24" x14ac:dyDescent="0.2">
      <c r="A5324" s="38" t="str">
        <f t="shared" si="540"/>
        <v>2025-9</v>
      </c>
      <c r="B5324" t="s">
        <v>9254</v>
      </c>
      <c r="C5324" s="23">
        <v>45929</v>
      </c>
      <c r="D5324" s="23">
        <v>45813</v>
      </c>
      <c r="E5324" t="s">
        <v>143</v>
      </c>
      <c r="F5324" t="s">
        <v>144</v>
      </c>
      <c r="G5324" s="22"/>
      <c r="H5324" t="s">
        <v>9555</v>
      </c>
      <c r="I5324" t="s">
        <v>3766</v>
      </c>
      <c r="J5324" t="s">
        <v>3767</v>
      </c>
      <c r="K5324" s="10" t="str">
        <f>+LEFT(V5324,4)</f>
        <v>LHDL</v>
      </c>
      <c r="L5324" t="s">
        <v>10</v>
      </c>
      <c r="M5324" s="52">
        <v>480</v>
      </c>
      <c r="N5324" t="s">
        <v>1472</v>
      </c>
      <c r="O5324" t="s">
        <v>11</v>
      </c>
      <c r="P5324" s="78">
        <v>5.8468</v>
      </c>
      <c r="Q5324" s="11">
        <f>ROUND(P5324*M5324,2)</f>
        <v>2806.46</v>
      </c>
      <c r="R5324" s="12">
        <f>IF(O5324="HKD",7.8,IF(O5324="CNY",7.30034,1))</f>
        <v>7.3003400000000003</v>
      </c>
      <c r="S5324" s="14">
        <f>+ROUND(P5324/R5324,4)</f>
        <v>0.80089999999999995</v>
      </c>
      <c r="T5324" s="13">
        <f>ROUND(S5324*M5324,2)</f>
        <v>384.43</v>
      </c>
      <c r="U5324" s="14" t="s">
        <v>349</v>
      </c>
      <c r="V5324" t="s">
        <v>125</v>
      </c>
      <c r="W5324" s="62">
        <v>7.1071999999999997</v>
      </c>
      <c r="X5324" s="48">
        <f t="shared" si="541"/>
        <v>394.87618190004503</v>
      </c>
    </row>
    <row r="5325" spans="1:24" x14ac:dyDescent="0.2">
      <c r="A5325" s="38" t="str">
        <f t="shared" si="540"/>
        <v>2025-9</v>
      </c>
      <c r="B5325" t="s">
        <v>9262</v>
      </c>
      <c r="C5325" s="23">
        <v>45929</v>
      </c>
      <c r="D5325" s="23">
        <v>45883</v>
      </c>
      <c r="E5325" t="s">
        <v>287</v>
      </c>
      <c r="F5325" t="s">
        <v>288</v>
      </c>
      <c r="G5325" s="22"/>
      <c r="H5325" t="s">
        <v>9565</v>
      </c>
      <c r="I5325" t="s">
        <v>81</v>
      </c>
      <c r="J5325" t="s">
        <v>82</v>
      </c>
      <c r="K5325" s="10" t="str">
        <f>+LEFT(V5325,4)</f>
        <v>ANYD</v>
      </c>
      <c r="L5325" t="s">
        <v>10</v>
      </c>
      <c r="M5325" s="52">
        <v>260</v>
      </c>
      <c r="N5325" t="s">
        <v>1472</v>
      </c>
      <c r="O5325" t="s">
        <v>11</v>
      </c>
      <c r="P5325" s="78">
        <v>6.4610000000000003</v>
      </c>
      <c r="Q5325" s="11">
        <f>ROUND(P5325*M5325,2)</f>
        <v>1679.86</v>
      </c>
      <c r="R5325" s="12">
        <f>IF(O5325="HKD",7.8,IF(O5325="CNY",7.30034,1))</f>
        <v>7.3003400000000003</v>
      </c>
      <c r="S5325" s="14">
        <f>+ROUND(P5325/R5325,4)</f>
        <v>0.88500000000000001</v>
      </c>
      <c r="T5325" s="13">
        <f>ROUND(S5325*M5325,2)</f>
        <v>230.1</v>
      </c>
      <c r="U5325" s="14" t="s">
        <v>349</v>
      </c>
      <c r="V5325" t="s">
        <v>36</v>
      </c>
      <c r="W5325" s="62">
        <v>7.1071999999999997</v>
      </c>
      <c r="X5325" s="48">
        <f t="shared" si="541"/>
        <v>236.36031067086901</v>
      </c>
    </row>
    <row r="5326" spans="1:24" x14ac:dyDescent="0.2">
      <c r="A5326" s="38" t="str">
        <f t="shared" si="540"/>
        <v>2025-9</v>
      </c>
      <c r="B5326" t="s">
        <v>9275</v>
      </c>
      <c r="C5326" s="23">
        <v>45929</v>
      </c>
      <c r="D5326" s="23">
        <v>45889</v>
      </c>
      <c r="E5326" t="s">
        <v>287</v>
      </c>
      <c r="F5326" t="s">
        <v>288</v>
      </c>
      <c r="G5326" s="22"/>
      <c r="H5326" t="s">
        <v>9565</v>
      </c>
      <c r="I5326" t="s">
        <v>1555</v>
      </c>
      <c r="J5326" t="s">
        <v>1556</v>
      </c>
      <c r="K5326" s="10" t="str">
        <f>+LEFT(V5326,4)</f>
        <v>ANYD</v>
      </c>
      <c r="L5326" t="s">
        <v>10</v>
      </c>
      <c r="M5326" s="52">
        <v>1050</v>
      </c>
      <c r="N5326" t="s">
        <v>1472</v>
      </c>
      <c r="O5326" t="s">
        <v>11</v>
      </c>
      <c r="P5326" s="78">
        <v>7.42</v>
      </c>
      <c r="Q5326" s="11">
        <f>ROUND(P5326*M5326,2)</f>
        <v>7791</v>
      </c>
      <c r="R5326" s="12">
        <f>IF(O5326="HKD",7.8,IF(O5326="CNY",7.30034,1))</f>
        <v>7.3003400000000003</v>
      </c>
      <c r="S5326" s="14">
        <f>+ROUND(P5326/R5326,4)</f>
        <v>1.0164</v>
      </c>
      <c r="T5326" s="13">
        <f>ROUND(S5326*M5326,2)</f>
        <v>1067.22</v>
      </c>
      <c r="U5326" s="14" t="s">
        <v>349</v>
      </c>
      <c r="V5326" t="s">
        <v>36</v>
      </c>
      <c r="W5326" s="62">
        <v>7.1071999999999997</v>
      </c>
      <c r="X5326" s="48">
        <f t="shared" si="541"/>
        <v>1096.2122917604684</v>
      </c>
    </row>
    <row r="5327" spans="1:24" x14ac:dyDescent="0.2">
      <c r="A5327" s="38" t="str">
        <f t="shared" si="540"/>
        <v>2025-9</v>
      </c>
      <c r="B5327" t="s">
        <v>9282</v>
      </c>
      <c r="C5327" s="23">
        <v>45929</v>
      </c>
      <c r="D5327" s="23">
        <v>45842</v>
      </c>
      <c r="E5327" t="s">
        <v>143</v>
      </c>
      <c r="F5327" t="s">
        <v>144</v>
      </c>
      <c r="G5327" s="22"/>
      <c r="H5327" t="s">
        <v>9581</v>
      </c>
      <c r="I5327" t="s">
        <v>3146</v>
      </c>
      <c r="J5327" t="s">
        <v>3356</v>
      </c>
      <c r="K5327" s="10" t="str">
        <f>+LEFT(V5327,4)</f>
        <v>LHDL</v>
      </c>
      <c r="L5327" t="s">
        <v>10</v>
      </c>
      <c r="M5327" s="52">
        <v>500</v>
      </c>
      <c r="N5327" t="s">
        <v>1472</v>
      </c>
      <c r="O5327" t="s">
        <v>11</v>
      </c>
      <c r="P5327" s="78">
        <v>7.5308000000000002</v>
      </c>
      <c r="Q5327" s="11">
        <f>ROUND(P5327*M5327,2)</f>
        <v>3765.4</v>
      </c>
      <c r="R5327" s="12">
        <f>IF(O5327="HKD",7.8,IF(O5327="CNY",7.30034,1))</f>
        <v>7.3003400000000003</v>
      </c>
      <c r="S5327" s="14">
        <f>+ROUND(P5327/R5327,4)</f>
        <v>1.0316000000000001</v>
      </c>
      <c r="T5327" s="13">
        <f>ROUND(S5327*M5327,2)</f>
        <v>515.79999999999995</v>
      </c>
      <c r="U5327" s="14" t="s">
        <v>349</v>
      </c>
      <c r="V5327" t="s">
        <v>125</v>
      </c>
      <c r="W5327" s="62">
        <v>7.1071999999999997</v>
      </c>
      <c r="X5327" s="48">
        <f t="shared" si="541"/>
        <v>529.80076542098152</v>
      </c>
    </row>
    <row r="5328" spans="1:24" x14ac:dyDescent="0.2">
      <c r="A5328" s="38" t="str">
        <f t="shared" si="540"/>
        <v>2025-9</v>
      </c>
      <c r="B5328" t="s">
        <v>9283</v>
      </c>
      <c r="C5328" s="23">
        <v>45929</v>
      </c>
      <c r="D5328" s="23">
        <v>45842</v>
      </c>
      <c r="E5328" t="s">
        <v>143</v>
      </c>
      <c r="F5328" t="s">
        <v>144</v>
      </c>
      <c r="G5328" s="22"/>
      <c r="H5328" t="s">
        <v>9581</v>
      </c>
      <c r="I5328" t="s">
        <v>1796</v>
      </c>
      <c r="J5328" t="s">
        <v>1797</v>
      </c>
      <c r="K5328" s="10" t="str">
        <f>+LEFT(V5328,4)</f>
        <v>LHDL</v>
      </c>
      <c r="L5328" t="s">
        <v>10</v>
      </c>
      <c r="M5328" s="52">
        <v>2470</v>
      </c>
      <c r="N5328" t="s">
        <v>1472</v>
      </c>
      <c r="O5328" t="s">
        <v>11</v>
      </c>
      <c r="P5328" s="78">
        <v>7.5308000000000002</v>
      </c>
      <c r="Q5328" s="11">
        <f>ROUND(P5328*M5328,2)</f>
        <v>18601.080000000002</v>
      </c>
      <c r="R5328" s="12">
        <f>IF(O5328="HKD",7.8,IF(O5328="CNY",7.30034,1))</f>
        <v>7.3003400000000003</v>
      </c>
      <c r="S5328" s="14">
        <f>+ROUND(P5328/R5328,4)</f>
        <v>1.0316000000000001</v>
      </c>
      <c r="T5328" s="13">
        <f>ROUND(S5328*M5328,2)</f>
        <v>2548.0500000000002</v>
      </c>
      <c r="U5328" s="14" t="s">
        <v>349</v>
      </c>
      <c r="V5328" t="s">
        <v>125</v>
      </c>
      <c r="W5328" s="62">
        <v>7.1071999999999997</v>
      </c>
      <c r="X5328" s="48">
        <f t="shared" si="541"/>
        <v>2617.2157811796487</v>
      </c>
    </row>
    <row r="5329" spans="1:24" x14ac:dyDescent="0.2">
      <c r="A5329" s="38" t="str">
        <f t="shared" si="540"/>
        <v>2025-9</v>
      </c>
      <c r="B5329" t="s">
        <v>9284</v>
      </c>
      <c r="C5329" s="23">
        <v>45929</v>
      </c>
      <c r="D5329" s="23">
        <v>45842</v>
      </c>
      <c r="E5329" t="s">
        <v>143</v>
      </c>
      <c r="F5329" t="s">
        <v>144</v>
      </c>
      <c r="G5329" s="22"/>
      <c r="H5329" t="s">
        <v>9581</v>
      </c>
      <c r="I5329" t="s">
        <v>1798</v>
      </c>
      <c r="J5329" t="s">
        <v>1799</v>
      </c>
      <c r="K5329" s="10" t="str">
        <f>+LEFT(V5329,4)</f>
        <v>LHDL</v>
      </c>
      <c r="L5329" t="s">
        <v>10</v>
      </c>
      <c r="M5329" s="52">
        <v>4400</v>
      </c>
      <c r="N5329" t="s">
        <v>1472</v>
      </c>
      <c r="O5329" t="s">
        <v>11</v>
      </c>
      <c r="P5329" s="78">
        <v>7.5308000000000002</v>
      </c>
      <c r="Q5329" s="11">
        <f>ROUND(P5329*M5329,2)</f>
        <v>33135.519999999997</v>
      </c>
      <c r="R5329" s="12">
        <f>IF(O5329="HKD",7.8,IF(O5329="CNY",7.30034,1))</f>
        <v>7.3003400000000003</v>
      </c>
      <c r="S5329" s="14">
        <f>+ROUND(P5329/R5329,4)</f>
        <v>1.0316000000000001</v>
      </c>
      <c r="T5329" s="13">
        <f>ROUND(S5329*M5329,2)</f>
        <v>4539.04</v>
      </c>
      <c r="U5329" s="14" t="s">
        <v>349</v>
      </c>
      <c r="V5329" t="s">
        <v>125</v>
      </c>
      <c r="W5329" s="62">
        <v>7.1071999999999997</v>
      </c>
      <c r="X5329" s="48">
        <f t="shared" si="541"/>
        <v>4662.2467357046371</v>
      </c>
    </row>
    <row r="5330" spans="1:24" x14ac:dyDescent="0.2">
      <c r="A5330" s="38" t="str">
        <f t="shared" si="540"/>
        <v>2025-9</v>
      </c>
      <c r="B5330" t="s">
        <v>9286</v>
      </c>
      <c r="C5330" s="23">
        <v>45929</v>
      </c>
      <c r="D5330" s="23">
        <v>45842</v>
      </c>
      <c r="E5330" t="s">
        <v>143</v>
      </c>
      <c r="F5330" t="s">
        <v>144</v>
      </c>
      <c r="G5330" s="22"/>
      <c r="H5330" t="s">
        <v>9581</v>
      </c>
      <c r="I5330" t="s">
        <v>1800</v>
      </c>
      <c r="J5330" t="s">
        <v>1801</v>
      </c>
      <c r="K5330" s="10" t="str">
        <f>+LEFT(V5330,4)</f>
        <v>LHDL</v>
      </c>
      <c r="L5330" t="s">
        <v>10</v>
      </c>
      <c r="M5330" s="52">
        <v>570</v>
      </c>
      <c r="N5330" t="s">
        <v>1472</v>
      </c>
      <c r="O5330" t="s">
        <v>11</v>
      </c>
      <c r="P5330" s="78">
        <v>7.5308000000000002</v>
      </c>
      <c r="Q5330" s="11">
        <f>ROUND(P5330*M5330,2)</f>
        <v>4292.5600000000004</v>
      </c>
      <c r="R5330" s="12">
        <f>IF(O5330="HKD",7.8,IF(O5330="CNY",7.30034,1))</f>
        <v>7.3003400000000003</v>
      </c>
      <c r="S5330" s="14">
        <f>+ROUND(P5330/R5330,4)</f>
        <v>1.0316000000000001</v>
      </c>
      <c r="T5330" s="13">
        <f>ROUND(S5330*M5330,2)</f>
        <v>588.01</v>
      </c>
      <c r="U5330" s="14" t="s">
        <v>349</v>
      </c>
      <c r="V5330" t="s">
        <v>125</v>
      </c>
      <c r="W5330" s="62">
        <v>7.1071999999999997</v>
      </c>
      <c r="X5330" s="48">
        <f t="shared" si="541"/>
        <v>603.972872579919</v>
      </c>
    </row>
    <row r="5331" spans="1:24" x14ac:dyDescent="0.2">
      <c r="A5331" s="38" t="str">
        <f t="shared" si="540"/>
        <v>2025-9</v>
      </c>
      <c r="B5331" t="s">
        <v>9302</v>
      </c>
      <c r="C5331" s="23">
        <v>45929</v>
      </c>
      <c r="D5331" s="23">
        <v>45889</v>
      </c>
      <c r="E5331" t="s">
        <v>287</v>
      </c>
      <c r="F5331" t="s">
        <v>288</v>
      </c>
      <c r="G5331" s="22"/>
      <c r="H5331" t="s">
        <v>9565</v>
      </c>
      <c r="I5331" t="s">
        <v>71</v>
      </c>
      <c r="J5331" t="s">
        <v>72</v>
      </c>
      <c r="K5331" s="10" t="str">
        <f>+LEFT(V5331,4)</f>
        <v>ANYD</v>
      </c>
      <c r="L5331" t="s">
        <v>10</v>
      </c>
      <c r="M5331" s="52">
        <v>680</v>
      </c>
      <c r="N5331" t="s">
        <v>1472</v>
      </c>
      <c r="O5331" t="s">
        <v>11</v>
      </c>
      <c r="P5331" s="78">
        <v>8.15</v>
      </c>
      <c r="Q5331" s="11">
        <f>ROUND(P5331*M5331,2)</f>
        <v>5542</v>
      </c>
      <c r="R5331" s="12">
        <f>IF(O5331="HKD",7.8,IF(O5331="CNY",7.30034,1))</f>
        <v>7.3003400000000003</v>
      </c>
      <c r="S5331" s="14">
        <f>+ROUND(P5331/R5331,4)</f>
        <v>1.1164000000000001</v>
      </c>
      <c r="T5331" s="13">
        <f>ROUND(S5331*M5331,2)</f>
        <v>759.15</v>
      </c>
      <c r="U5331" s="14" t="s">
        <v>349</v>
      </c>
      <c r="V5331" t="s">
        <v>36</v>
      </c>
      <c r="W5331" s="62">
        <v>7.1071999999999997</v>
      </c>
      <c r="X5331" s="48">
        <f t="shared" si="541"/>
        <v>779.77262494371905</v>
      </c>
    </row>
    <row r="5332" spans="1:24" x14ac:dyDescent="0.2">
      <c r="A5332" s="38" t="str">
        <f t="shared" si="540"/>
        <v>2025-9</v>
      </c>
      <c r="B5332" t="s">
        <v>9302</v>
      </c>
      <c r="C5332" s="23">
        <v>45929</v>
      </c>
      <c r="D5332" s="23">
        <v>45889</v>
      </c>
      <c r="E5332" t="s">
        <v>287</v>
      </c>
      <c r="F5332" t="s">
        <v>288</v>
      </c>
      <c r="G5332" s="22"/>
      <c r="H5332" t="s">
        <v>9565</v>
      </c>
      <c r="I5332" t="s">
        <v>71</v>
      </c>
      <c r="J5332" t="s">
        <v>72</v>
      </c>
      <c r="K5332" s="10" t="str">
        <f>+LEFT(V5332,4)</f>
        <v>ANYD</v>
      </c>
      <c r="L5332" t="s">
        <v>10</v>
      </c>
      <c r="M5332" s="52">
        <v>370</v>
      </c>
      <c r="N5332" t="s">
        <v>1472</v>
      </c>
      <c r="O5332" t="s">
        <v>11</v>
      </c>
      <c r="P5332" s="78">
        <v>8.15</v>
      </c>
      <c r="Q5332" s="11">
        <f>ROUND(P5332*M5332,2)</f>
        <v>3015.5</v>
      </c>
      <c r="R5332" s="12">
        <f>IF(O5332="HKD",7.8,IF(O5332="CNY",7.30034,1))</f>
        <v>7.3003400000000003</v>
      </c>
      <c r="S5332" s="14">
        <f>+ROUND(P5332/R5332,4)</f>
        <v>1.1164000000000001</v>
      </c>
      <c r="T5332" s="13">
        <f>ROUND(S5332*M5332,2)</f>
        <v>413.07</v>
      </c>
      <c r="U5332" s="14" t="s">
        <v>349</v>
      </c>
      <c r="V5332" t="s">
        <v>36</v>
      </c>
      <c r="W5332" s="62">
        <v>7.1071999999999997</v>
      </c>
      <c r="X5332" s="48">
        <f t="shared" si="541"/>
        <v>424.28804592525887</v>
      </c>
    </row>
    <row r="5333" spans="1:24" x14ac:dyDescent="0.2">
      <c r="A5333" s="38" t="str">
        <f t="shared" si="540"/>
        <v>2025-9</v>
      </c>
      <c r="B5333" t="s">
        <v>8872</v>
      </c>
      <c r="C5333" s="23">
        <v>45929</v>
      </c>
      <c r="D5333" s="23">
        <v>45926</v>
      </c>
      <c r="E5333" t="s">
        <v>2827</v>
      </c>
      <c r="F5333" t="s">
        <v>2828</v>
      </c>
      <c r="G5333" s="22"/>
      <c r="H5333" t="s">
        <v>9400</v>
      </c>
      <c r="I5333" t="s">
        <v>1806</v>
      </c>
      <c r="J5333" t="s">
        <v>1807</v>
      </c>
      <c r="K5333" s="10" t="str">
        <f>+LEFT(V5333,4)</f>
        <v>SSM-</v>
      </c>
      <c r="L5333" t="s">
        <v>10</v>
      </c>
      <c r="M5333" s="52">
        <v>31670</v>
      </c>
      <c r="N5333" t="s">
        <v>186</v>
      </c>
      <c r="O5333" t="s">
        <v>11</v>
      </c>
      <c r="P5333" s="78">
        <v>12.2301</v>
      </c>
      <c r="Q5333" s="11">
        <f>ROUND(P5333*M5333,2)</f>
        <v>387327.27</v>
      </c>
      <c r="R5333" s="12">
        <f>IF(O5333="HKD",7.8,IF(O5333="CNY",7.30034,1))</f>
        <v>7.3003400000000003</v>
      </c>
      <c r="S5333" s="14">
        <f>+ROUND(P5333/R5333,4)</f>
        <v>1.6753</v>
      </c>
      <c r="T5333" s="13">
        <f>ROUND(S5333*M5333,2)</f>
        <v>53056.75</v>
      </c>
      <c r="U5333" s="14" t="s">
        <v>349</v>
      </c>
      <c r="V5333" t="s">
        <v>33</v>
      </c>
      <c r="W5333" s="62">
        <v>7.1071999999999997</v>
      </c>
      <c r="X5333" s="48">
        <f t="shared" si="541"/>
        <v>54497.87075078793</v>
      </c>
    </row>
    <row r="5334" spans="1:24" x14ac:dyDescent="0.2">
      <c r="A5334" s="38" t="str">
        <f t="shared" si="540"/>
        <v>2025-9</v>
      </c>
      <c r="B5334" t="s">
        <v>9374</v>
      </c>
      <c r="C5334" s="23">
        <v>45929</v>
      </c>
      <c r="D5334" s="23">
        <v>45916</v>
      </c>
      <c r="E5334" t="s">
        <v>311</v>
      </c>
      <c r="F5334" t="s">
        <v>312</v>
      </c>
      <c r="G5334" s="22"/>
      <c r="H5334" t="s">
        <v>9609</v>
      </c>
      <c r="I5334" t="s">
        <v>341</v>
      </c>
      <c r="J5334" t="s">
        <v>342</v>
      </c>
      <c r="K5334" s="10" t="str">
        <f>+LEFT(V5334,4)</f>
        <v>INM-</v>
      </c>
      <c r="L5334" t="s">
        <v>10</v>
      </c>
      <c r="M5334" s="52">
        <v>50</v>
      </c>
      <c r="N5334" t="s">
        <v>186</v>
      </c>
      <c r="O5334" t="s">
        <v>11</v>
      </c>
      <c r="P5334" s="78">
        <v>63.008800000000001</v>
      </c>
      <c r="Q5334" s="11">
        <f>ROUND(P5334*M5334,2)</f>
        <v>3150.44</v>
      </c>
      <c r="R5334" s="12">
        <f>IF(O5334="HKD",7.8,IF(O5334="CNY",7.30034,1))</f>
        <v>7.3003400000000003</v>
      </c>
      <c r="S5334" s="14">
        <f>+ROUND(P5334/R5334,4)</f>
        <v>8.6309000000000005</v>
      </c>
      <c r="T5334" s="13">
        <f>ROUND(S5334*M5334,2)</f>
        <v>431.55</v>
      </c>
      <c r="U5334" s="14" t="s">
        <v>349</v>
      </c>
      <c r="V5334" t="s">
        <v>327</v>
      </c>
      <c r="W5334" s="62">
        <v>7.1071999999999997</v>
      </c>
      <c r="X5334" s="48">
        <f t="shared" si="541"/>
        <v>443.27442593426383</v>
      </c>
    </row>
    <row r="5335" spans="1:24" x14ac:dyDescent="0.2">
      <c r="A5335" s="38" t="str">
        <f t="shared" si="540"/>
        <v>2025-9</v>
      </c>
      <c r="B5335" t="s">
        <v>9377</v>
      </c>
      <c r="C5335" s="23">
        <v>45929</v>
      </c>
      <c r="D5335" s="23">
        <v>45912</v>
      </c>
      <c r="E5335" t="s">
        <v>2825</v>
      </c>
      <c r="F5335" t="s">
        <v>2826</v>
      </c>
      <c r="G5335" s="22"/>
      <c r="H5335" t="s">
        <v>9610</v>
      </c>
      <c r="I5335" t="s">
        <v>4830</v>
      </c>
      <c r="J5335" t="s">
        <v>4831</v>
      </c>
      <c r="K5335" s="10" t="str">
        <f>+LEFT(V5335,4)</f>
        <v>INM-</v>
      </c>
      <c r="L5335" t="s">
        <v>10</v>
      </c>
      <c r="M5335" s="52">
        <v>150</v>
      </c>
      <c r="N5335" t="s">
        <v>186</v>
      </c>
      <c r="O5335" t="s">
        <v>11</v>
      </c>
      <c r="P5335" s="78">
        <v>66.876099999999994</v>
      </c>
      <c r="Q5335" s="11">
        <f>ROUND(P5335*M5335,2)</f>
        <v>10031.42</v>
      </c>
      <c r="R5335" s="12">
        <f>IF(O5335="HKD",7.8,IF(O5335="CNY",7.30034,1))</f>
        <v>7.3003400000000003</v>
      </c>
      <c r="S5335" s="14">
        <f>+ROUND(P5335/R5335,4)</f>
        <v>9.1607000000000003</v>
      </c>
      <c r="T5335" s="13">
        <f>ROUND(S5335*M5335,2)</f>
        <v>1374.11</v>
      </c>
      <c r="U5335" s="14" t="s">
        <v>349</v>
      </c>
      <c r="V5335" t="s">
        <v>327</v>
      </c>
      <c r="W5335" s="62">
        <v>7.1071999999999997</v>
      </c>
      <c r="X5335" s="48">
        <f t="shared" si="541"/>
        <v>1411.4440285907249</v>
      </c>
    </row>
    <row r="5336" spans="1:24" x14ac:dyDescent="0.2">
      <c r="A5336" s="38" t="str">
        <f t="shared" si="540"/>
        <v>2025-9</v>
      </c>
      <c r="B5336" t="s">
        <v>9381</v>
      </c>
      <c r="C5336" s="23">
        <v>45929</v>
      </c>
      <c r="D5336" s="23">
        <v>45916</v>
      </c>
      <c r="E5336" t="s">
        <v>311</v>
      </c>
      <c r="F5336" t="s">
        <v>312</v>
      </c>
      <c r="G5336" s="22"/>
      <c r="H5336" t="s">
        <v>9609</v>
      </c>
      <c r="I5336" t="s">
        <v>334</v>
      </c>
      <c r="J5336" t="s">
        <v>335</v>
      </c>
      <c r="K5336" s="10" t="str">
        <f>+LEFT(V5336,4)</f>
        <v>EXM-</v>
      </c>
      <c r="L5336" t="s">
        <v>10</v>
      </c>
      <c r="M5336" s="52">
        <v>25</v>
      </c>
      <c r="N5336" t="s">
        <v>186</v>
      </c>
      <c r="O5336" t="s">
        <v>11</v>
      </c>
      <c r="P5336" s="78">
        <v>70.353999999999999</v>
      </c>
      <c r="Q5336" s="11">
        <f>ROUND(P5336*M5336,2)</f>
        <v>1758.85</v>
      </c>
      <c r="R5336" s="12">
        <f>IF(O5336="HKD",7.8,IF(O5336="CNY",7.30034,1))</f>
        <v>7.3003400000000003</v>
      </c>
      <c r="S5336" s="14">
        <f>+ROUND(P5336/R5336,4)</f>
        <v>9.6371000000000002</v>
      </c>
      <c r="T5336" s="13">
        <f>ROUND(S5336*M5336,2)</f>
        <v>240.93</v>
      </c>
      <c r="U5336" s="14" t="s">
        <v>349</v>
      </c>
      <c r="V5336" t="s">
        <v>315</v>
      </c>
      <c r="W5336" s="62">
        <v>7.1071999999999997</v>
      </c>
      <c r="X5336" s="48">
        <f t="shared" si="541"/>
        <v>247.47439216569114</v>
      </c>
    </row>
    <row r="5337" spans="1:24" x14ac:dyDescent="0.2">
      <c r="A5337" s="38" t="str">
        <f t="shared" si="540"/>
        <v>2025-9</v>
      </c>
      <c r="B5337" t="s">
        <v>9385</v>
      </c>
      <c r="C5337" s="23">
        <v>45929</v>
      </c>
      <c r="D5337" s="23">
        <v>45912</v>
      </c>
      <c r="E5337" t="s">
        <v>2825</v>
      </c>
      <c r="F5337" t="s">
        <v>2826</v>
      </c>
      <c r="G5337" s="22"/>
      <c r="H5337" t="s">
        <v>9610</v>
      </c>
      <c r="I5337" t="s">
        <v>3185</v>
      </c>
      <c r="J5337" t="s">
        <v>3392</v>
      </c>
      <c r="K5337" s="10" t="str">
        <f>+LEFT(V5337,4)</f>
        <v>INM-</v>
      </c>
      <c r="L5337" t="s">
        <v>10</v>
      </c>
      <c r="M5337" s="52">
        <v>150</v>
      </c>
      <c r="N5337" t="s">
        <v>186</v>
      </c>
      <c r="O5337" t="s">
        <v>11</v>
      </c>
      <c r="P5337" s="78">
        <v>82.212400000000002</v>
      </c>
      <c r="Q5337" s="11">
        <f>ROUND(P5337*M5337,2)</f>
        <v>12331.86</v>
      </c>
      <c r="R5337" s="12">
        <f>IF(O5337="HKD",7.8,IF(O5337="CNY",7.30034,1))</f>
        <v>7.3003400000000003</v>
      </c>
      <c r="S5337" s="14">
        <f>+ROUND(P5337/R5337,4)</f>
        <v>11.2614</v>
      </c>
      <c r="T5337" s="13">
        <f>ROUND(S5337*M5337,2)</f>
        <v>1689.21</v>
      </c>
      <c r="U5337" s="14" t="s">
        <v>349</v>
      </c>
      <c r="V5337" t="s">
        <v>327</v>
      </c>
      <c r="W5337" s="62">
        <v>7.1071999999999997</v>
      </c>
      <c r="X5337" s="48">
        <f t="shared" si="541"/>
        <v>1735.1221296713193</v>
      </c>
    </row>
    <row r="5338" spans="1:24" x14ac:dyDescent="0.2">
      <c r="A5338" s="38" t="str">
        <f t="shared" si="540"/>
        <v>2025-9</v>
      </c>
      <c r="B5338" t="s">
        <v>8891</v>
      </c>
      <c r="C5338" s="23">
        <v>45930</v>
      </c>
      <c r="D5338" s="23">
        <v>45894</v>
      </c>
      <c r="E5338" t="s">
        <v>235</v>
      </c>
      <c r="F5338" t="s">
        <v>236</v>
      </c>
      <c r="G5338" s="22"/>
      <c r="H5338" t="s">
        <v>9413</v>
      </c>
      <c r="I5338" t="s">
        <v>233</v>
      </c>
      <c r="J5338" t="s">
        <v>234</v>
      </c>
      <c r="K5338" s="10" t="str">
        <f>+LEFT(V5338,4)</f>
        <v>RIV-</v>
      </c>
      <c r="L5338" t="s">
        <v>10</v>
      </c>
      <c r="M5338" s="52">
        <v>13000</v>
      </c>
      <c r="N5338" t="s">
        <v>1472</v>
      </c>
      <c r="O5338" t="s">
        <v>11</v>
      </c>
      <c r="P5338" s="78">
        <v>4.1599999999999998E-2</v>
      </c>
      <c r="Q5338" s="11">
        <f>ROUND(P5338*M5338,2)</f>
        <v>540.79999999999995</v>
      </c>
      <c r="R5338" s="12">
        <f>IF(O5338="HKD",7.8,IF(O5338="CNY",7.30034,1))</f>
        <v>7.3003400000000003</v>
      </c>
      <c r="S5338" s="14">
        <f>+ROUND(P5338/R5338,4)</f>
        <v>5.7000000000000002E-3</v>
      </c>
      <c r="T5338" s="13">
        <f>ROUND(S5338*M5338,2)</f>
        <v>74.099999999999994</v>
      </c>
      <c r="U5338" s="14" t="s">
        <v>349</v>
      </c>
      <c r="V5338" t="s">
        <v>132</v>
      </c>
      <c r="W5338" s="62">
        <v>7.1071999999999997</v>
      </c>
      <c r="X5338" s="48">
        <f t="shared" si="541"/>
        <v>76.091850517784778</v>
      </c>
    </row>
    <row r="5339" spans="1:24" x14ac:dyDescent="0.2">
      <c r="A5339" s="38" t="str">
        <f t="shared" si="540"/>
        <v>2025-9</v>
      </c>
      <c r="B5339" t="s">
        <v>8892</v>
      </c>
      <c r="C5339" s="23">
        <v>45930</v>
      </c>
      <c r="D5339" s="23">
        <v>45909</v>
      </c>
      <c r="E5339" t="s">
        <v>235</v>
      </c>
      <c r="F5339" t="s">
        <v>236</v>
      </c>
      <c r="G5339" s="22"/>
      <c r="H5339" t="s">
        <v>9414</v>
      </c>
      <c r="I5339" t="s">
        <v>233</v>
      </c>
      <c r="J5339" t="s">
        <v>234</v>
      </c>
      <c r="K5339" s="10" t="str">
        <f>+LEFT(V5339,4)</f>
        <v>RIV-</v>
      </c>
      <c r="L5339" t="s">
        <v>10</v>
      </c>
      <c r="M5339" s="52">
        <v>1000</v>
      </c>
      <c r="N5339" t="s">
        <v>1472</v>
      </c>
      <c r="O5339" t="s">
        <v>11</v>
      </c>
      <c r="P5339" s="78">
        <v>4.1599999999999998E-2</v>
      </c>
      <c r="Q5339" s="11">
        <f>ROUND(P5339*M5339,2)</f>
        <v>41.6</v>
      </c>
      <c r="R5339" s="12">
        <f>IF(O5339="HKD",7.8,IF(O5339="CNY",7.30034,1))</f>
        <v>7.3003400000000003</v>
      </c>
      <c r="S5339" s="14">
        <f>+ROUND(P5339/R5339,4)</f>
        <v>5.7000000000000002E-3</v>
      </c>
      <c r="T5339" s="13">
        <f>ROUND(S5339*M5339,2)</f>
        <v>5.7</v>
      </c>
      <c r="U5339" s="14" t="s">
        <v>349</v>
      </c>
      <c r="V5339" t="s">
        <v>132</v>
      </c>
      <c r="W5339" s="62">
        <v>7.1071999999999997</v>
      </c>
      <c r="X5339" s="48">
        <f t="shared" si="541"/>
        <v>5.8532192705988297</v>
      </c>
    </row>
    <row r="5340" spans="1:24" x14ac:dyDescent="0.2">
      <c r="A5340" s="38" t="str">
        <f t="shared" si="540"/>
        <v>2025-9</v>
      </c>
      <c r="B5340" t="s">
        <v>8902</v>
      </c>
      <c r="C5340" s="23">
        <v>45930</v>
      </c>
      <c r="D5340" s="23">
        <v>45894</v>
      </c>
      <c r="E5340" t="s">
        <v>235</v>
      </c>
      <c r="F5340" t="s">
        <v>236</v>
      </c>
      <c r="G5340" s="22"/>
      <c r="H5340" t="s">
        <v>9413</v>
      </c>
      <c r="I5340" t="s">
        <v>8701</v>
      </c>
      <c r="J5340" t="s">
        <v>8702</v>
      </c>
      <c r="K5340" s="10" t="str">
        <f>+LEFT(V5340,4)</f>
        <v>RIV-</v>
      </c>
      <c r="L5340" t="s">
        <v>10</v>
      </c>
      <c r="M5340" s="52">
        <v>2100</v>
      </c>
      <c r="N5340" t="s">
        <v>1472</v>
      </c>
      <c r="O5340" t="s">
        <v>11</v>
      </c>
      <c r="P5340" s="78">
        <v>4.5100000000000001E-2</v>
      </c>
      <c r="Q5340" s="11">
        <f>ROUND(P5340*M5340,2)</f>
        <v>94.71</v>
      </c>
      <c r="R5340" s="12">
        <f>IF(O5340="HKD",7.8,IF(O5340="CNY",7.30034,1))</f>
        <v>7.3003400000000003</v>
      </c>
      <c r="S5340" s="14">
        <f>+ROUND(P5340/R5340,4)</f>
        <v>6.1999999999999998E-3</v>
      </c>
      <c r="T5340" s="13">
        <f>ROUND(S5340*M5340,2)</f>
        <v>13.02</v>
      </c>
      <c r="U5340" s="14" t="s">
        <v>349</v>
      </c>
      <c r="V5340" t="s">
        <v>132</v>
      </c>
      <c r="W5340" s="62">
        <v>7.1071999999999997</v>
      </c>
      <c r="X5340" s="48">
        <f t="shared" si="541"/>
        <v>13.325923007654209</v>
      </c>
    </row>
    <row r="5341" spans="1:24" x14ac:dyDescent="0.2">
      <c r="A5341" s="38" t="str">
        <f t="shared" si="540"/>
        <v>2025-9</v>
      </c>
      <c r="B5341" t="s">
        <v>8958</v>
      </c>
      <c r="C5341" s="23">
        <v>45930</v>
      </c>
      <c r="D5341" s="23">
        <v>45911</v>
      </c>
      <c r="E5341" t="s">
        <v>235</v>
      </c>
      <c r="F5341" t="s">
        <v>236</v>
      </c>
      <c r="G5341" s="22"/>
      <c r="H5341" t="s">
        <v>9430</v>
      </c>
      <c r="I5341" t="s">
        <v>1352</v>
      </c>
      <c r="J5341" t="s">
        <v>1353</v>
      </c>
      <c r="K5341" s="10" t="str">
        <f>+LEFT(V5341,4)</f>
        <v>RIV-</v>
      </c>
      <c r="L5341" t="s">
        <v>10</v>
      </c>
      <c r="M5341" s="52">
        <v>77000</v>
      </c>
      <c r="N5341" t="s">
        <v>1472</v>
      </c>
      <c r="O5341" t="s">
        <v>11</v>
      </c>
      <c r="P5341" s="78">
        <v>0.13150000000000001</v>
      </c>
      <c r="Q5341" s="11">
        <f>ROUND(P5341*M5341,2)</f>
        <v>10125.5</v>
      </c>
      <c r="R5341" s="12">
        <f>IF(O5341="HKD",7.8,IF(O5341="CNY",7.30034,1))</f>
        <v>7.3003400000000003</v>
      </c>
      <c r="S5341" s="14">
        <f>+ROUND(P5341/R5341,4)</f>
        <v>1.7999999999999999E-2</v>
      </c>
      <c r="T5341" s="13">
        <f>ROUND(S5341*M5341,2)</f>
        <v>1386</v>
      </c>
      <c r="U5341" s="14" t="s">
        <v>349</v>
      </c>
      <c r="V5341" t="s">
        <v>132</v>
      </c>
      <c r="W5341" s="62">
        <v>7.1071999999999997</v>
      </c>
      <c r="X5341" s="48">
        <f t="shared" si="541"/>
        <v>1424.682012606934</v>
      </c>
    </row>
    <row r="5342" spans="1:24" x14ac:dyDescent="0.2">
      <c r="A5342" s="38" t="str">
        <f t="shared" si="540"/>
        <v>2025-9</v>
      </c>
      <c r="B5342" t="s">
        <v>8968</v>
      </c>
      <c r="C5342" s="23">
        <v>45930</v>
      </c>
      <c r="D5342" s="23">
        <v>45813</v>
      </c>
      <c r="E5342" t="s">
        <v>235</v>
      </c>
      <c r="F5342" t="s">
        <v>236</v>
      </c>
      <c r="G5342" s="22"/>
      <c r="H5342" t="s">
        <v>9413</v>
      </c>
      <c r="I5342" t="s">
        <v>1352</v>
      </c>
      <c r="J5342" t="s">
        <v>1353</v>
      </c>
      <c r="K5342" s="10" t="str">
        <f>+LEFT(V5342,4)</f>
        <v>RIV-</v>
      </c>
      <c r="L5342" t="s">
        <v>10</v>
      </c>
      <c r="M5342" s="52">
        <v>4040</v>
      </c>
      <c r="N5342" t="s">
        <v>1472</v>
      </c>
      <c r="O5342" t="s">
        <v>11</v>
      </c>
      <c r="P5342" s="78">
        <v>0.13550000000000001</v>
      </c>
      <c r="Q5342" s="11">
        <f>ROUND(P5342*M5342,2)</f>
        <v>547.41999999999996</v>
      </c>
      <c r="R5342" s="12">
        <f>IF(O5342="HKD",7.8,IF(O5342="CNY",7.30034,1))</f>
        <v>7.3003400000000003</v>
      </c>
      <c r="S5342" s="14">
        <f>+ROUND(P5342/R5342,4)</f>
        <v>1.8599999999999998E-2</v>
      </c>
      <c r="T5342" s="13">
        <f>ROUND(S5342*M5342,2)</f>
        <v>75.14</v>
      </c>
      <c r="U5342" s="14" t="s">
        <v>349</v>
      </c>
      <c r="V5342" t="s">
        <v>132</v>
      </c>
      <c r="W5342" s="62">
        <v>7.1071999999999997</v>
      </c>
      <c r="X5342" s="48">
        <f t="shared" si="541"/>
        <v>77.023300315173344</v>
      </c>
    </row>
    <row r="5343" spans="1:24" x14ac:dyDescent="0.2">
      <c r="A5343" s="38" t="str">
        <f t="shared" si="540"/>
        <v>2025-9</v>
      </c>
      <c r="B5343" t="s">
        <v>8969</v>
      </c>
      <c r="C5343" s="23">
        <v>45930</v>
      </c>
      <c r="D5343" s="23">
        <v>45903</v>
      </c>
      <c r="E5343" t="s">
        <v>235</v>
      </c>
      <c r="F5343" t="s">
        <v>236</v>
      </c>
      <c r="G5343" s="22"/>
      <c r="H5343" t="s">
        <v>9435</v>
      </c>
      <c r="I5343" t="s">
        <v>1352</v>
      </c>
      <c r="J5343" t="s">
        <v>1353</v>
      </c>
      <c r="K5343" s="10" t="str">
        <f>+LEFT(V5343,4)</f>
        <v>RIV-</v>
      </c>
      <c r="L5343" t="s">
        <v>10</v>
      </c>
      <c r="M5343" s="52">
        <v>6500</v>
      </c>
      <c r="N5343" t="s">
        <v>1472</v>
      </c>
      <c r="O5343" t="s">
        <v>11</v>
      </c>
      <c r="P5343" s="78">
        <v>0.13550000000000001</v>
      </c>
      <c r="Q5343" s="11">
        <f>ROUND(P5343*M5343,2)</f>
        <v>880.75</v>
      </c>
      <c r="R5343" s="12">
        <f>IF(O5343="HKD",7.8,IF(O5343="CNY",7.30034,1))</f>
        <v>7.3003400000000003</v>
      </c>
      <c r="S5343" s="14">
        <f>+ROUND(P5343/R5343,4)</f>
        <v>1.8599999999999998E-2</v>
      </c>
      <c r="T5343" s="13">
        <f>ROUND(S5343*M5343,2)</f>
        <v>120.9</v>
      </c>
      <c r="U5343" s="14" t="s">
        <v>349</v>
      </c>
      <c r="V5343" t="s">
        <v>132</v>
      </c>
      <c r="W5343" s="62">
        <v>7.1071999999999997</v>
      </c>
      <c r="X5343" s="48">
        <f t="shared" si="541"/>
        <v>123.92362674470959</v>
      </c>
    </row>
    <row r="5344" spans="1:24" x14ac:dyDescent="0.2">
      <c r="A5344" s="38" t="str">
        <f t="shared" si="540"/>
        <v>2025-9</v>
      </c>
      <c r="B5344" t="s">
        <v>8972</v>
      </c>
      <c r="C5344" s="23">
        <v>45930</v>
      </c>
      <c r="D5344" s="23">
        <v>45895</v>
      </c>
      <c r="E5344" t="s">
        <v>235</v>
      </c>
      <c r="F5344" t="s">
        <v>236</v>
      </c>
      <c r="G5344" s="22"/>
      <c r="H5344" t="s">
        <v>9435</v>
      </c>
      <c r="I5344" t="s">
        <v>3526</v>
      </c>
      <c r="J5344" t="s">
        <v>3527</v>
      </c>
      <c r="K5344" s="10" t="str">
        <f>+LEFT(V5344,4)</f>
        <v>RIV-</v>
      </c>
      <c r="L5344" t="s">
        <v>10</v>
      </c>
      <c r="M5344" s="52">
        <v>13000</v>
      </c>
      <c r="N5344" t="s">
        <v>1472</v>
      </c>
      <c r="O5344" t="s">
        <v>11</v>
      </c>
      <c r="P5344" s="78">
        <v>0.1477</v>
      </c>
      <c r="Q5344" s="11">
        <f>ROUND(P5344*M5344,2)</f>
        <v>1920.1</v>
      </c>
      <c r="R5344" s="12">
        <f>IF(O5344="HKD",7.8,IF(O5344="CNY",7.30034,1))</f>
        <v>7.3003400000000003</v>
      </c>
      <c r="S5344" s="14">
        <f>+ROUND(P5344/R5344,4)</f>
        <v>2.0199999999999999E-2</v>
      </c>
      <c r="T5344" s="13">
        <f>ROUND(S5344*M5344,2)</f>
        <v>262.60000000000002</v>
      </c>
      <c r="U5344" s="14" t="s">
        <v>349</v>
      </c>
      <c r="V5344" t="s">
        <v>132</v>
      </c>
      <c r="W5344" s="62">
        <v>7.1071999999999997</v>
      </c>
      <c r="X5344" s="48">
        <f t="shared" si="541"/>
        <v>270.16265195857721</v>
      </c>
    </row>
    <row r="5345" spans="1:24" x14ac:dyDescent="0.2">
      <c r="A5345" s="38" t="str">
        <f t="shared" si="540"/>
        <v>2025-9</v>
      </c>
      <c r="B5345" t="s">
        <v>8982</v>
      </c>
      <c r="C5345" s="23">
        <v>45930</v>
      </c>
      <c r="D5345" s="23">
        <v>45919</v>
      </c>
      <c r="E5345" t="s">
        <v>235</v>
      </c>
      <c r="F5345" t="s">
        <v>236</v>
      </c>
      <c r="G5345" s="22"/>
      <c r="H5345" t="s">
        <v>9430</v>
      </c>
      <c r="I5345" t="s">
        <v>239</v>
      </c>
      <c r="J5345" t="s">
        <v>240</v>
      </c>
      <c r="K5345" s="10" t="str">
        <f>+LEFT(V5345,4)</f>
        <v>RIV-</v>
      </c>
      <c r="L5345" t="s">
        <v>10</v>
      </c>
      <c r="M5345" s="52">
        <v>500</v>
      </c>
      <c r="N5345" t="s">
        <v>1472</v>
      </c>
      <c r="O5345" t="s">
        <v>11</v>
      </c>
      <c r="P5345" s="78">
        <v>0.16120000000000001</v>
      </c>
      <c r="Q5345" s="11">
        <f>ROUND(P5345*M5345,2)</f>
        <v>80.599999999999994</v>
      </c>
      <c r="R5345" s="12">
        <f>IF(O5345="HKD",7.8,IF(O5345="CNY",7.30034,1))</f>
        <v>7.3003400000000003</v>
      </c>
      <c r="S5345" s="14">
        <f>+ROUND(P5345/R5345,4)</f>
        <v>2.2100000000000002E-2</v>
      </c>
      <c r="T5345" s="13">
        <f>ROUND(S5345*M5345,2)</f>
        <v>11.05</v>
      </c>
      <c r="U5345" s="14" t="s">
        <v>349</v>
      </c>
      <c r="V5345" t="s">
        <v>132</v>
      </c>
      <c r="W5345" s="62">
        <v>7.1071999999999997</v>
      </c>
      <c r="X5345" s="48">
        <f t="shared" si="541"/>
        <v>11.340612336785233</v>
      </c>
    </row>
    <row r="5346" spans="1:24" x14ac:dyDescent="0.2">
      <c r="A5346" s="38" t="str">
        <f t="shared" si="540"/>
        <v>2025-9</v>
      </c>
      <c r="B5346" t="s">
        <v>8984</v>
      </c>
      <c r="C5346" s="23">
        <v>45930</v>
      </c>
      <c r="D5346" s="23">
        <v>45919</v>
      </c>
      <c r="E5346" t="s">
        <v>235</v>
      </c>
      <c r="F5346" t="s">
        <v>236</v>
      </c>
      <c r="G5346" s="22"/>
      <c r="H5346" t="s">
        <v>9430</v>
      </c>
      <c r="I5346" t="s">
        <v>1337</v>
      </c>
      <c r="J5346" t="s">
        <v>1338</v>
      </c>
      <c r="K5346" s="10" t="str">
        <f>+LEFT(V5346,4)</f>
        <v>RIV-</v>
      </c>
      <c r="L5346" t="s">
        <v>10</v>
      </c>
      <c r="M5346" s="52">
        <v>2000</v>
      </c>
      <c r="N5346" t="s">
        <v>1472</v>
      </c>
      <c r="O5346" t="s">
        <v>11</v>
      </c>
      <c r="P5346" s="78">
        <v>0.17180000000000001</v>
      </c>
      <c r="Q5346" s="11">
        <f>ROUND(P5346*M5346,2)</f>
        <v>343.6</v>
      </c>
      <c r="R5346" s="12">
        <f>IF(O5346="HKD",7.8,IF(O5346="CNY",7.30034,1))</f>
        <v>7.3003400000000003</v>
      </c>
      <c r="S5346" s="14">
        <f>+ROUND(P5346/R5346,4)</f>
        <v>2.35E-2</v>
      </c>
      <c r="T5346" s="13">
        <f>ROUND(S5346*M5346,2)</f>
        <v>47</v>
      </c>
      <c r="U5346" s="14" t="s">
        <v>349</v>
      </c>
      <c r="V5346" t="s">
        <v>132</v>
      </c>
      <c r="W5346" s="62">
        <v>7.1071999999999997</v>
      </c>
      <c r="X5346" s="48">
        <f t="shared" si="541"/>
        <v>48.345339936965331</v>
      </c>
    </row>
    <row r="5347" spans="1:24" x14ac:dyDescent="0.2">
      <c r="A5347" s="38" t="str">
        <f t="shared" si="540"/>
        <v>2025-9</v>
      </c>
      <c r="B5347" t="s">
        <v>8987</v>
      </c>
      <c r="C5347" s="23">
        <v>45930</v>
      </c>
      <c r="D5347" s="23">
        <v>45909</v>
      </c>
      <c r="E5347" t="s">
        <v>235</v>
      </c>
      <c r="F5347" t="s">
        <v>236</v>
      </c>
      <c r="G5347" s="22"/>
      <c r="H5347" t="s">
        <v>9414</v>
      </c>
      <c r="I5347" t="s">
        <v>1361</v>
      </c>
      <c r="J5347" t="s">
        <v>1362</v>
      </c>
      <c r="K5347" s="10" t="str">
        <f>+LEFT(V5347,4)</f>
        <v>RIV-</v>
      </c>
      <c r="L5347" t="s">
        <v>10</v>
      </c>
      <c r="M5347" s="52">
        <v>15500</v>
      </c>
      <c r="N5347" t="s">
        <v>1472</v>
      </c>
      <c r="O5347" t="s">
        <v>11</v>
      </c>
      <c r="P5347" s="78">
        <v>0.17649999999999999</v>
      </c>
      <c r="Q5347" s="11">
        <f>ROUND(P5347*M5347,2)</f>
        <v>2735.75</v>
      </c>
      <c r="R5347" s="12">
        <f>IF(O5347="HKD",7.8,IF(O5347="CNY",7.30034,1))</f>
        <v>7.3003400000000003</v>
      </c>
      <c r="S5347" s="14">
        <f>+ROUND(P5347/R5347,4)</f>
        <v>2.4199999999999999E-2</v>
      </c>
      <c r="T5347" s="13">
        <f>ROUND(S5347*M5347,2)</f>
        <v>375.1</v>
      </c>
      <c r="U5347" s="14" t="s">
        <v>349</v>
      </c>
      <c r="V5347" t="s">
        <v>132</v>
      </c>
      <c r="W5347" s="62">
        <v>7.1071999999999997</v>
      </c>
      <c r="X5347" s="48">
        <f t="shared" si="541"/>
        <v>384.92655335434489</v>
      </c>
    </row>
    <row r="5348" spans="1:24" x14ac:dyDescent="0.2">
      <c r="A5348" s="38" t="str">
        <f t="shared" si="540"/>
        <v>2025-9</v>
      </c>
      <c r="B5348" t="s">
        <v>8998</v>
      </c>
      <c r="C5348" s="23">
        <v>45930</v>
      </c>
      <c r="D5348" s="23">
        <v>45894</v>
      </c>
      <c r="E5348" t="s">
        <v>235</v>
      </c>
      <c r="F5348" t="s">
        <v>236</v>
      </c>
      <c r="G5348" s="22"/>
      <c r="H5348" t="s">
        <v>9441</v>
      </c>
      <c r="I5348" t="s">
        <v>242</v>
      </c>
      <c r="J5348" t="s">
        <v>243</v>
      </c>
      <c r="K5348" s="10" t="str">
        <f>+LEFT(V5348,4)</f>
        <v>RIV-</v>
      </c>
      <c r="L5348" t="s">
        <v>10</v>
      </c>
      <c r="M5348" s="52">
        <v>6000</v>
      </c>
      <c r="N5348" t="s">
        <v>1472</v>
      </c>
      <c r="O5348" t="s">
        <v>11</v>
      </c>
      <c r="P5348" s="78">
        <v>0.1865</v>
      </c>
      <c r="Q5348" s="11">
        <f>ROUND(P5348*M5348,2)</f>
        <v>1119</v>
      </c>
      <c r="R5348" s="12">
        <f>IF(O5348="HKD",7.8,IF(O5348="CNY",7.30034,1))</f>
        <v>7.3003400000000003</v>
      </c>
      <c r="S5348" s="14">
        <f>+ROUND(P5348/R5348,4)</f>
        <v>2.5499999999999998E-2</v>
      </c>
      <c r="T5348" s="13">
        <f>ROUND(S5348*M5348,2)</f>
        <v>153</v>
      </c>
      <c r="U5348" s="14" t="s">
        <v>349</v>
      </c>
      <c r="V5348" t="s">
        <v>132</v>
      </c>
      <c r="W5348" s="62">
        <v>7.1071999999999997</v>
      </c>
      <c r="X5348" s="48">
        <f t="shared" si="541"/>
        <v>157.44597028365601</v>
      </c>
    </row>
    <row r="5349" spans="1:24" x14ac:dyDescent="0.2">
      <c r="A5349" s="38" t="str">
        <f t="shared" si="540"/>
        <v>2025-9</v>
      </c>
      <c r="B5349" t="s">
        <v>9003</v>
      </c>
      <c r="C5349" s="23">
        <v>45930</v>
      </c>
      <c r="D5349" s="23">
        <v>45894</v>
      </c>
      <c r="E5349" t="s">
        <v>235</v>
      </c>
      <c r="F5349" t="s">
        <v>236</v>
      </c>
      <c r="G5349" s="22"/>
      <c r="H5349" t="s">
        <v>9441</v>
      </c>
      <c r="I5349" t="s">
        <v>8747</v>
      </c>
      <c r="J5349" t="s">
        <v>8748</v>
      </c>
      <c r="K5349" s="10" t="str">
        <f>+LEFT(V5349,4)</f>
        <v>RIV-</v>
      </c>
      <c r="L5349" t="s">
        <v>10</v>
      </c>
      <c r="M5349" s="52">
        <v>3050</v>
      </c>
      <c r="N5349" t="s">
        <v>1472</v>
      </c>
      <c r="O5349" t="s">
        <v>11</v>
      </c>
      <c r="P5349" s="78">
        <v>0.22309999999999999</v>
      </c>
      <c r="Q5349" s="11">
        <f>ROUND(P5349*M5349,2)</f>
        <v>680.46</v>
      </c>
      <c r="R5349" s="12">
        <f>IF(O5349="HKD",7.8,IF(O5349="CNY",7.30034,1))</f>
        <v>7.3003400000000003</v>
      </c>
      <c r="S5349" s="14">
        <f>+ROUND(P5349/R5349,4)</f>
        <v>3.0599999999999999E-2</v>
      </c>
      <c r="T5349" s="13">
        <f>ROUND(S5349*M5349,2)</f>
        <v>93.33</v>
      </c>
      <c r="U5349" s="14" t="s">
        <v>349</v>
      </c>
      <c r="V5349" t="s">
        <v>132</v>
      </c>
      <c r="W5349" s="62">
        <v>7.1071999999999997</v>
      </c>
      <c r="X5349" s="48">
        <f t="shared" si="541"/>
        <v>95.741642278253053</v>
      </c>
    </row>
    <row r="5350" spans="1:24" x14ac:dyDescent="0.2">
      <c r="A5350" s="38" t="str">
        <f t="shared" si="540"/>
        <v>2025-9</v>
      </c>
      <c r="B5350" t="s">
        <v>9005</v>
      </c>
      <c r="C5350" s="23">
        <v>45930</v>
      </c>
      <c r="D5350" s="23">
        <v>45894</v>
      </c>
      <c r="E5350" t="s">
        <v>235</v>
      </c>
      <c r="F5350" t="s">
        <v>236</v>
      </c>
      <c r="G5350" s="22"/>
      <c r="H5350" t="s">
        <v>9441</v>
      </c>
      <c r="I5350" t="s">
        <v>1358</v>
      </c>
      <c r="J5350" t="s">
        <v>1359</v>
      </c>
      <c r="K5350" s="10" t="str">
        <f>+LEFT(V5350,4)</f>
        <v>RIV-</v>
      </c>
      <c r="L5350" t="s">
        <v>10</v>
      </c>
      <c r="M5350" s="52">
        <v>23500</v>
      </c>
      <c r="N5350" t="s">
        <v>1472</v>
      </c>
      <c r="O5350" t="s">
        <v>11</v>
      </c>
      <c r="P5350" s="78">
        <v>0.22839999999999999</v>
      </c>
      <c r="Q5350" s="11">
        <f>ROUND(P5350*M5350,2)</f>
        <v>5367.4</v>
      </c>
      <c r="R5350" s="12">
        <f>IF(O5350="HKD",7.8,IF(O5350="CNY",7.30034,1))</f>
        <v>7.3003400000000003</v>
      </c>
      <c r="S5350" s="14">
        <f>+ROUND(P5350/R5350,4)</f>
        <v>3.1300000000000001E-2</v>
      </c>
      <c r="T5350" s="13">
        <f>ROUND(S5350*M5350,2)</f>
        <v>735.55</v>
      </c>
      <c r="U5350" s="14" t="s">
        <v>349</v>
      </c>
      <c r="V5350" t="s">
        <v>132</v>
      </c>
      <c r="W5350" s="62">
        <v>7.1071999999999997</v>
      </c>
      <c r="X5350" s="48">
        <f t="shared" si="541"/>
        <v>755.20598829356152</v>
      </c>
    </row>
    <row r="5351" spans="1:24" x14ac:dyDescent="0.2">
      <c r="A5351" s="38" t="str">
        <f t="shared" si="540"/>
        <v>2025-9</v>
      </c>
      <c r="B5351" t="s">
        <v>9009</v>
      </c>
      <c r="C5351" s="23">
        <v>45930</v>
      </c>
      <c r="D5351" s="23">
        <v>45909</v>
      </c>
      <c r="E5351" t="s">
        <v>235</v>
      </c>
      <c r="F5351" t="s">
        <v>236</v>
      </c>
      <c r="G5351" s="22"/>
      <c r="H5351" t="s">
        <v>9414</v>
      </c>
      <c r="I5351" t="s">
        <v>1358</v>
      </c>
      <c r="J5351" t="s">
        <v>1359</v>
      </c>
      <c r="K5351" s="10" t="str">
        <f>+LEFT(V5351,4)</f>
        <v>RIV-</v>
      </c>
      <c r="L5351" t="s">
        <v>10</v>
      </c>
      <c r="M5351" s="52">
        <v>5800</v>
      </c>
      <c r="N5351" t="s">
        <v>1472</v>
      </c>
      <c r="O5351" t="s">
        <v>11</v>
      </c>
      <c r="P5351" s="78">
        <v>0.2331</v>
      </c>
      <c r="Q5351" s="11">
        <f>ROUND(P5351*M5351,2)</f>
        <v>1351.98</v>
      </c>
      <c r="R5351" s="12">
        <f>IF(O5351="HKD",7.8,IF(O5351="CNY",7.30034,1))</f>
        <v>7.3003400000000003</v>
      </c>
      <c r="S5351" s="14">
        <f>+ROUND(P5351/R5351,4)</f>
        <v>3.1899999999999998E-2</v>
      </c>
      <c r="T5351" s="13">
        <f>ROUND(S5351*M5351,2)</f>
        <v>185.02</v>
      </c>
      <c r="U5351" s="14" t="s">
        <v>349</v>
      </c>
      <c r="V5351" t="s">
        <v>132</v>
      </c>
      <c r="W5351" s="62">
        <v>7.1071999999999997</v>
      </c>
      <c r="X5351" s="48">
        <f t="shared" si="541"/>
        <v>190.2268122467357</v>
      </c>
    </row>
    <row r="5352" spans="1:24" x14ac:dyDescent="0.2">
      <c r="A5352" s="38" t="str">
        <f t="shared" si="540"/>
        <v>2025-9</v>
      </c>
      <c r="B5352" t="s">
        <v>9026</v>
      </c>
      <c r="C5352" s="23">
        <v>45930</v>
      </c>
      <c r="D5352" s="23">
        <v>45894</v>
      </c>
      <c r="E5352" t="s">
        <v>235</v>
      </c>
      <c r="F5352" t="s">
        <v>236</v>
      </c>
      <c r="G5352" s="22"/>
      <c r="H5352" t="s">
        <v>9435</v>
      </c>
      <c r="I5352" t="s">
        <v>4610</v>
      </c>
      <c r="J5352" t="s">
        <v>4611</v>
      </c>
      <c r="K5352" s="10" t="str">
        <f>+LEFT(V5352,4)</f>
        <v>SCR-</v>
      </c>
      <c r="L5352" t="s">
        <v>10</v>
      </c>
      <c r="M5352" s="52">
        <v>7750</v>
      </c>
      <c r="N5352" t="s">
        <v>1472</v>
      </c>
      <c r="O5352" t="s">
        <v>11</v>
      </c>
      <c r="P5352" s="78">
        <v>0.2898</v>
      </c>
      <c r="Q5352" s="11">
        <f>ROUND(P5352*M5352,2)</f>
        <v>2245.9499999999998</v>
      </c>
      <c r="R5352" s="12">
        <f>IF(O5352="HKD",7.8,IF(O5352="CNY",7.30034,1))</f>
        <v>7.3003400000000003</v>
      </c>
      <c r="S5352" s="14">
        <f>+ROUND(P5352/R5352,4)</f>
        <v>3.9699999999999999E-2</v>
      </c>
      <c r="T5352" s="13">
        <f>ROUND(S5352*M5352,2)</f>
        <v>307.68</v>
      </c>
      <c r="U5352" s="14" t="s">
        <v>349</v>
      </c>
      <c r="V5352" t="s">
        <v>166</v>
      </c>
      <c r="W5352" s="62">
        <v>7.1071999999999997</v>
      </c>
      <c r="X5352" s="48">
        <f t="shared" si="541"/>
        <v>316.01052453849621</v>
      </c>
    </row>
    <row r="5353" spans="1:24" x14ac:dyDescent="0.2">
      <c r="A5353" s="38" t="str">
        <f t="shared" si="540"/>
        <v>2025-9</v>
      </c>
      <c r="B5353" t="s">
        <v>9027</v>
      </c>
      <c r="C5353" s="23">
        <v>45930</v>
      </c>
      <c r="D5353" s="23">
        <v>45895</v>
      </c>
      <c r="E5353" t="s">
        <v>235</v>
      </c>
      <c r="F5353" t="s">
        <v>236</v>
      </c>
      <c r="G5353" s="22"/>
      <c r="H5353" t="s">
        <v>9435</v>
      </c>
      <c r="I5353" t="s">
        <v>4610</v>
      </c>
      <c r="J5353" t="s">
        <v>4611</v>
      </c>
      <c r="K5353" s="10" t="str">
        <f>+LEFT(V5353,4)</f>
        <v>SCR-</v>
      </c>
      <c r="L5353" t="s">
        <v>10</v>
      </c>
      <c r="M5353" s="52">
        <v>2450</v>
      </c>
      <c r="N5353" t="s">
        <v>1472</v>
      </c>
      <c r="O5353" t="s">
        <v>11</v>
      </c>
      <c r="P5353" s="78">
        <v>0.2898</v>
      </c>
      <c r="Q5353" s="11">
        <f>ROUND(P5353*M5353,2)</f>
        <v>710.01</v>
      </c>
      <c r="R5353" s="12">
        <f>IF(O5353="HKD",7.8,IF(O5353="CNY",7.30034,1))</f>
        <v>7.3003400000000003</v>
      </c>
      <c r="S5353" s="14">
        <f>+ROUND(P5353/R5353,4)</f>
        <v>3.9699999999999999E-2</v>
      </c>
      <c r="T5353" s="13">
        <f>ROUND(S5353*M5353,2)</f>
        <v>97.27</v>
      </c>
      <c r="U5353" s="14" t="s">
        <v>349</v>
      </c>
      <c r="V5353" t="s">
        <v>166</v>
      </c>
      <c r="W5353" s="62">
        <v>7.1071999999999997</v>
      </c>
      <c r="X5353" s="48">
        <f t="shared" si="541"/>
        <v>99.900101305718152</v>
      </c>
    </row>
    <row r="5354" spans="1:24" x14ac:dyDescent="0.2">
      <c r="A5354" s="38" t="str">
        <f t="shared" si="540"/>
        <v>2025-9</v>
      </c>
      <c r="B5354" t="s">
        <v>9028</v>
      </c>
      <c r="C5354" s="23">
        <v>45930</v>
      </c>
      <c r="D5354" s="23">
        <v>45909</v>
      </c>
      <c r="E5354" t="s">
        <v>235</v>
      </c>
      <c r="F5354" t="s">
        <v>236</v>
      </c>
      <c r="G5354" s="22"/>
      <c r="H5354" t="s">
        <v>9414</v>
      </c>
      <c r="I5354" t="s">
        <v>4610</v>
      </c>
      <c r="J5354" t="s">
        <v>4611</v>
      </c>
      <c r="K5354" s="10" t="str">
        <f>+LEFT(V5354,4)</f>
        <v>SCR-</v>
      </c>
      <c r="L5354" t="s">
        <v>10</v>
      </c>
      <c r="M5354" s="52">
        <v>1000</v>
      </c>
      <c r="N5354" t="s">
        <v>1472</v>
      </c>
      <c r="O5354" t="s">
        <v>11</v>
      </c>
      <c r="P5354" s="78">
        <v>0.2898</v>
      </c>
      <c r="Q5354" s="11">
        <f>ROUND(P5354*M5354,2)</f>
        <v>289.8</v>
      </c>
      <c r="R5354" s="12">
        <f>IF(O5354="HKD",7.8,IF(O5354="CNY",7.30034,1))</f>
        <v>7.3003400000000003</v>
      </c>
      <c r="S5354" s="14">
        <f>+ROUND(P5354/R5354,4)</f>
        <v>3.9699999999999999E-2</v>
      </c>
      <c r="T5354" s="13">
        <f>ROUND(S5354*M5354,2)</f>
        <v>39.700000000000003</v>
      </c>
      <c r="U5354" s="14" t="s">
        <v>349</v>
      </c>
      <c r="V5354" t="s">
        <v>166</v>
      </c>
      <c r="W5354" s="62">
        <v>7.1071999999999997</v>
      </c>
      <c r="X5354" s="48">
        <f t="shared" si="541"/>
        <v>40.775551553354347</v>
      </c>
    </row>
    <row r="5355" spans="1:24" x14ac:dyDescent="0.2">
      <c r="A5355" s="38" t="str">
        <f t="shared" si="540"/>
        <v>2025-9</v>
      </c>
      <c r="B5355" t="s">
        <v>9039</v>
      </c>
      <c r="C5355" s="23">
        <v>45930</v>
      </c>
      <c r="D5355" s="23">
        <v>45894</v>
      </c>
      <c r="E5355" t="s">
        <v>235</v>
      </c>
      <c r="F5355" t="s">
        <v>236</v>
      </c>
      <c r="G5355" s="22"/>
      <c r="H5355" t="s">
        <v>9441</v>
      </c>
      <c r="I5355" t="s">
        <v>1344</v>
      </c>
      <c r="J5355" t="s">
        <v>1345</v>
      </c>
      <c r="K5355" s="10" t="str">
        <f>+LEFT(V5355,4)</f>
        <v>SCR-</v>
      </c>
      <c r="L5355" t="s">
        <v>10</v>
      </c>
      <c r="M5355" s="52">
        <v>1000</v>
      </c>
      <c r="N5355" t="s">
        <v>1472</v>
      </c>
      <c r="O5355" t="s">
        <v>11</v>
      </c>
      <c r="P5355" s="78">
        <v>0.47449999999999998</v>
      </c>
      <c r="Q5355" s="11">
        <f>ROUND(P5355*M5355,2)</f>
        <v>474.5</v>
      </c>
      <c r="R5355" s="12">
        <f>IF(O5355="HKD",7.8,IF(O5355="CNY",7.30034,1))</f>
        <v>7.3003400000000003</v>
      </c>
      <c r="S5355" s="14">
        <f>+ROUND(P5355/R5355,4)</f>
        <v>6.5000000000000002E-2</v>
      </c>
      <c r="T5355" s="13">
        <f>ROUND(S5355*M5355,2)</f>
        <v>65</v>
      </c>
      <c r="U5355" s="14" t="s">
        <v>349</v>
      </c>
      <c r="V5355" t="s">
        <v>166</v>
      </c>
      <c r="W5355" s="62">
        <v>7.1071999999999997</v>
      </c>
      <c r="X5355" s="48">
        <f t="shared" si="541"/>
        <v>66.763282305267907</v>
      </c>
    </row>
    <row r="5356" spans="1:24" x14ac:dyDescent="0.2">
      <c r="A5356" s="38" t="str">
        <f t="shared" si="540"/>
        <v>2025-9</v>
      </c>
      <c r="B5356" t="s">
        <v>9044</v>
      </c>
      <c r="C5356" s="23">
        <v>45930</v>
      </c>
      <c r="D5356" s="23">
        <v>45903</v>
      </c>
      <c r="E5356" t="s">
        <v>235</v>
      </c>
      <c r="F5356" t="s">
        <v>236</v>
      </c>
      <c r="G5356" s="22"/>
      <c r="H5356" t="s">
        <v>9435</v>
      </c>
      <c r="I5356" t="s">
        <v>4622</v>
      </c>
      <c r="J5356" t="s">
        <v>4623</v>
      </c>
      <c r="K5356" s="10" t="str">
        <f>+LEFT(V5356,4)</f>
        <v>STUD</v>
      </c>
      <c r="L5356" t="s">
        <v>10</v>
      </c>
      <c r="M5356" s="52">
        <v>4140</v>
      </c>
      <c r="N5356" t="s">
        <v>1472</v>
      </c>
      <c r="O5356" t="s">
        <v>11</v>
      </c>
      <c r="P5356" s="78">
        <v>0.60770000000000002</v>
      </c>
      <c r="Q5356" s="11">
        <f>ROUND(P5356*M5356,2)</f>
        <v>2515.88</v>
      </c>
      <c r="R5356" s="12">
        <f>IF(O5356="HKD",7.8,IF(O5356="CNY",7.30034,1))</f>
        <v>7.3003400000000003</v>
      </c>
      <c r="S5356" s="14">
        <f>+ROUND(P5356/R5356,4)</f>
        <v>8.3199999999999996E-2</v>
      </c>
      <c r="T5356" s="13">
        <f>ROUND(S5356*M5356,2)</f>
        <v>344.45</v>
      </c>
      <c r="U5356" s="14" t="s">
        <v>349</v>
      </c>
      <c r="V5356" t="s">
        <v>5368</v>
      </c>
      <c r="W5356" s="62">
        <v>7.1071999999999997</v>
      </c>
      <c r="X5356" s="48">
        <f t="shared" si="541"/>
        <v>353.99003827104912</v>
      </c>
    </row>
    <row r="5357" spans="1:24" x14ac:dyDescent="0.2">
      <c r="A5357" s="38" t="str">
        <f t="shared" si="540"/>
        <v>2025-9</v>
      </c>
      <c r="B5357" t="s">
        <v>9167</v>
      </c>
      <c r="C5357" s="23">
        <v>45930</v>
      </c>
      <c r="D5357" s="23">
        <v>45895</v>
      </c>
      <c r="E5357" t="s">
        <v>5</v>
      </c>
      <c r="F5357" t="s">
        <v>6</v>
      </c>
      <c r="G5357" s="22"/>
      <c r="H5357" t="s">
        <v>9495</v>
      </c>
      <c r="I5357" t="s">
        <v>7810</v>
      </c>
      <c r="J5357" t="s">
        <v>7811</v>
      </c>
      <c r="K5357" s="10" t="str">
        <f>+LEFT(V5357,4)</f>
        <v>BOX-</v>
      </c>
      <c r="L5357" t="s">
        <v>10</v>
      </c>
      <c r="M5357" s="52">
        <v>70</v>
      </c>
      <c r="N5357" t="s">
        <v>1472</v>
      </c>
      <c r="O5357" t="s">
        <v>11</v>
      </c>
      <c r="P5357" s="78">
        <v>3.27</v>
      </c>
      <c r="Q5357" s="11">
        <f>ROUND(P5357*M5357,2)</f>
        <v>228.9</v>
      </c>
      <c r="R5357" s="12">
        <f>IF(O5357="HKD",7.8,IF(O5357="CNY",7.30034,1))</f>
        <v>7.3003400000000003</v>
      </c>
      <c r="S5357" s="14">
        <f>+ROUND(P5357/R5357,4)</f>
        <v>0.44790000000000002</v>
      </c>
      <c r="T5357" s="13">
        <f>ROUND(S5357*M5357,2)</f>
        <v>31.35</v>
      </c>
      <c r="U5357" s="14" t="s">
        <v>349</v>
      </c>
      <c r="V5357" t="s">
        <v>1</v>
      </c>
      <c r="W5357" s="62">
        <v>7.1071999999999997</v>
      </c>
      <c r="X5357" s="48">
        <f t="shared" si="541"/>
        <v>32.206776226924809</v>
      </c>
    </row>
    <row r="5358" spans="1:24" x14ac:dyDescent="0.2">
      <c r="A5358" s="38" t="str">
        <f t="shared" si="540"/>
        <v>2025-9</v>
      </c>
      <c r="B5358" t="s">
        <v>9193</v>
      </c>
      <c r="C5358" s="23">
        <v>45930</v>
      </c>
      <c r="D5358" s="23">
        <v>45895</v>
      </c>
      <c r="E5358" t="s">
        <v>5</v>
      </c>
      <c r="F5358" t="s">
        <v>6</v>
      </c>
      <c r="G5358" s="22"/>
      <c r="H5358" t="s">
        <v>9495</v>
      </c>
      <c r="I5358" t="s">
        <v>7818</v>
      </c>
      <c r="J5358" t="s">
        <v>7819</v>
      </c>
      <c r="K5358" s="10" t="str">
        <f>+LEFT(V5358,4)</f>
        <v>BOX-</v>
      </c>
      <c r="L5358" t="s">
        <v>10</v>
      </c>
      <c r="M5358" s="52">
        <v>70</v>
      </c>
      <c r="N5358" t="s">
        <v>1472</v>
      </c>
      <c r="O5358" t="s">
        <v>11</v>
      </c>
      <c r="P5358" s="78">
        <v>3.87</v>
      </c>
      <c r="Q5358" s="11">
        <f>ROUND(P5358*M5358,2)</f>
        <v>270.89999999999998</v>
      </c>
      <c r="R5358" s="12">
        <f>IF(O5358="HKD",7.8,IF(O5358="CNY",7.30034,1))</f>
        <v>7.3003400000000003</v>
      </c>
      <c r="S5358" s="14">
        <f>+ROUND(P5358/R5358,4)</f>
        <v>0.53010000000000002</v>
      </c>
      <c r="T5358" s="13">
        <f>ROUND(S5358*M5358,2)</f>
        <v>37.11</v>
      </c>
      <c r="U5358" s="14" t="s">
        <v>349</v>
      </c>
      <c r="V5358" t="s">
        <v>1</v>
      </c>
      <c r="W5358" s="62">
        <v>7.1071999999999997</v>
      </c>
      <c r="X5358" s="48">
        <f t="shared" si="541"/>
        <v>38.116276452048631</v>
      </c>
    </row>
    <row r="5359" spans="1:24" x14ac:dyDescent="0.2">
      <c r="A5359" s="38" t="str">
        <f t="shared" si="540"/>
        <v>2025-9</v>
      </c>
      <c r="B5359" t="s">
        <v>9195</v>
      </c>
      <c r="C5359" s="23">
        <v>45930</v>
      </c>
      <c r="D5359" s="23">
        <v>45929</v>
      </c>
      <c r="E5359" t="s">
        <v>5</v>
      </c>
      <c r="F5359" t="s">
        <v>6</v>
      </c>
      <c r="G5359" s="22"/>
      <c r="H5359" t="s">
        <v>9506</v>
      </c>
      <c r="I5359" t="s">
        <v>8791</v>
      </c>
      <c r="J5359" t="s">
        <v>8792</v>
      </c>
      <c r="K5359" s="10" t="str">
        <f>+LEFT(V5359,4)</f>
        <v>BOX-</v>
      </c>
      <c r="L5359" t="s">
        <v>10</v>
      </c>
      <c r="M5359" s="52">
        <v>1010</v>
      </c>
      <c r="N5359" t="s">
        <v>1472</v>
      </c>
      <c r="O5359" t="s">
        <v>11</v>
      </c>
      <c r="P5359" s="78">
        <v>3.89</v>
      </c>
      <c r="Q5359" s="11">
        <f>ROUND(P5359*M5359,2)</f>
        <v>3928.9</v>
      </c>
      <c r="R5359" s="12">
        <f>IF(O5359="HKD",7.8,IF(O5359="CNY",7.30034,1))</f>
        <v>7.3003400000000003</v>
      </c>
      <c r="S5359" s="14">
        <f>+ROUND(P5359/R5359,4)</f>
        <v>0.53290000000000004</v>
      </c>
      <c r="T5359" s="13">
        <f>ROUND(S5359*M5359,2)</f>
        <v>538.23</v>
      </c>
      <c r="U5359" s="14" t="s">
        <v>349</v>
      </c>
      <c r="V5359" t="s">
        <v>1</v>
      </c>
      <c r="W5359" s="62">
        <v>7.1071999999999997</v>
      </c>
      <c r="X5359" s="48">
        <f t="shared" si="541"/>
        <v>552.8056055830707</v>
      </c>
    </row>
    <row r="5360" spans="1:24" x14ac:dyDescent="0.2">
      <c r="A5360" s="38" t="str">
        <f t="shared" si="540"/>
        <v>2025-9</v>
      </c>
      <c r="B5360" t="s">
        <v>9196</v>
      </c>
      <c r="C5360" s="23">
        <v>45930</v>
      </c>
      <c r="D5360" s="23">
        <v>45929</v>
      </c>
      <c r="E5360" t="s">
        <v>5</v>
      </c>
      <c r="F5360" t="s">
        <v>6</v>
      </c>
      <c r="G5360" s="22"/>
      <c r="H5360" t="s">
        <v>9507</v>
      </c>
      <c r="I5360" t="s">
        <v>8793</v>
      </c>
      <c r="J5360" t="s">
        <v>8794</v>
      </c>
      <c r="K5360" s="10" t="str">
        <f>+LEFT(V5360,4)</f>
        <v>SHTS</v>
      </c>
      <c r="L5360" t="s">
        <v>10</v>
      </c>
      <c r="M5360" s="52">
        <v>1010</v>
      </c>
      <c r="N5360" t="s">
        <v>1472</v>
      </c>
      <c r="O5360" t="s">
        <v>11</v>
      </c>
      <c r="P5360" s="78">
        <v>3.89</v>
      </c>
      <c r="Q5360" s="11">
        <f>ROUND(P5360*M5360,2)</f>
        <v>3928.9</v>
      </c>
      <c r="R5360" s="12">
        <f>IF(O5360="HKD",7.8,IF(O5360="CNY",7.30034,1))</f>
        <v>7.3003400000000003</v>
      </c>
      <c r="S5360" s="14">
        <f>+ROUND(P5360/R5360,4)</f>
        <v>0.53290000000000004</v>
      </c>
      <c r="T5360" s="13">
        <f>ROUND(S5360*M5360,2)</f>
        <v>538.23</v>
      </c>
      <c r="U5360" s="14" t="s">
        <v>349</v>
      </c>
      <c r="V5360" t="s">
        <v>9</v>
      </c>
      <c r="W5360" s="62">
        <v>7.1071999999999997</v>
      </c>
      <c r="X5360" s="48">
        <f t="shared" si="541"/>
        <v>552.8056055830707</v>
      </c>
    </row>
    <row r="5361" spans="1:24" x14ac:dyDescent="0.2">
      <c r="A5361" s="38" t="str">
        <f t="shared" si="540"/>
        <v>2025-9</v>
      </c>
      <c r="B5361" t="s">
        <v>8878</v>
      </c>
      <c r="C5361" s="23">
        <v>45930</v>
      </c>
      <c r="D5361" s="23">
        <v>45889</v>
      </c>
      <c r="E5361" t="s">
        <v>830</v>
      </c>
      <c r="F5361" t="s">
        <v>831</v>
      </c>
      <c r="G5361" s="22"/>
      <c r="H5361" t="s">
        <v>9406</v>
      </c>
      <c r="I5361" t="s">
        <v>5691</v>
      </c>
      <c r="J5361" t="s">
        <v>5834</v>
      </c>
      <c r="K5361" s="10" t="str">
        <f>+LEFT(V5361,4)</f>
        <v>LID-</v>
      </c>
      <c r="L5361" t="s">
        <v>369</v>
      </c>
      <c r="M5361" s="52">
        <v>1030</v>
      </c>
      <c r="N5361" t="s">
        <v>1472</v>
      </c>
      <c r="O5361" t="s">
        <v>11</v>
      </c>
      <c r="P5361" s="78">
        <v>3.9</v>
      </c>
      <c r="Q5361" s="11">
        <f>ROUND(P5361*M5361,2)</f>
        <v>4017</v>
      </c>
      <c r="R5361" s="12">
        <f>IF(O5361="HKD",7.8,IF(O5361="CNY",7.30034,1))</f>
        <v>7.3003400000000003</v>
      </c>
      <c r="S5361" s="14">
        <f>+ROUND(P5361/R5361,4)</f>
        <v>0.53420000000000001</v>
      </c>
      <c r="T5361" s="13">
        <f>ROUND(S5361*M5361,2)</f>
        <v>550.23</v>
      </c>
      <c r="U5361" s="14" t="s">
        <v>349</v>
      </c>
      <c r="V5361" t="s">
        <v>368</v>
      </c>
      <c r="W5361" s="62">
        <v>7.1071999999999997</v>
      </c>
      <c r="X5361" s="48">
        <f t="shared" si="541"/>
        <v>565.20148581719945</v>
      </c>
    </row>
    <row r="5362" spans="1:24" x14ac:dyDescent="0.2">
      <c r="A5362" s="38" t="str">
        <f t="shared" si="540"/>
        <v>2025-9</v>
      </c>
      <c r="B5362" t="s">
        <v>9200</v>
      </c>
      <c r="C5362" s="23">
        <v>45930</v>
      </c>
      <c r="D5362" s="23">
        <v>45929</v>
      </c>
      <c r="E5362" t="s">
        <v>5</v>
      </c>
      <c r="F5362" t="s">
        <v>6</v>
      </c>
      <c r="G5362" s="22"/>
      <c r="H5362" t="s">
        <v>9506</v>
      </c>
      <c r="I5362" t="s">
        <v>8795</v>
      </c>
      <c r="J5362" t="s">
        <v>8796</v>
      </c>
      <c r="K5362" s="10" t="str">
        <f>+LEFT(V5362,4)</f>
        <v>BOX-</v>
      </c>
      <c r="L5362" t="s">
        <v>10</v>
      </c>
      <c r="M5362" s="52">
        <v>1010</v>
      </c>
      <c r="N5362" t="s">
        <v>1472</v>
      </c>
      <c r="O5362" t="s">
        <v>11</v>
      </c>
      <c r="P5362" s="78">
        <v>3.98</v>
      </c>
      <c r="Q5362" s="11">
        <f>ROUND(P5362*M5362,2)</f>
        <v>4019.8</v>
      </c>
      <c r="R5362" s="12">
        <f>IF(O5362="HKD",7.8,IF(O5362="CNY",7.30034,1))</f>
        <v>7.3003400000000003</v>
      </c>
      <c r="S5362" s="14">
        <f>+ROUND(P5362/R5362,4)</f>
        <v>0.54520000000000002</v>
      </c>
      <c r="T5362" s="13">
        <f>ROUND(S5362*M5362,2)</f>
        <v>550.65</v>
      </c>
      <c r="U5362" s="14" t="s">
        <v>349</v>
      </c>
      <c r="V5362" t="s">
        <v>1</v>
      </c>
      <c r="W5362" s="62">
        <v>7.1071999999999997</v>
      </c>
      <c r="X5362" s="48">
        <f t="shared" si="541"/>
        <v>565.59545249887435</v>
      </c>
    </row>
    <row r="5363" spans="1:24" x14ac:dyDescent="0.2">
      <c r="A5363" s="38" t="str">
        <f t="shared" si="540"/>
        <v>2025-9</v>
      </c>
      <c r="B5363" t="s">
        <v>9202</v>
      </c>
      <c r="C5363" s="23">
        <v>45930</v>
      </c>
      <c r="D5363" s="23">
        <v>45889</v>
      </c>
      <c r="E5363" t="s">
        <v>830</v>
      </c>
      <c r="F5363" t="s">
        <v>831</v>
      </c>
      <c r="G5363" s="22"/>
      <c r="H5363" t="s">
        <v>9509</v>
      </c>
      <c r="I5363" t="s">
        <v>8797</v>
      </c>
      <c r="J5363" t="s">
        <v>6799</v>
      </c>
      <c r="K5363" s="10" t="str">
        <f>+LEFT(V5363,4)</f>
        <v>SKU-</v>
      </c>
      <c r="L5363" t="s">
        <v>98</v>
      </c>
      <c r="M5363" s="52">
        <v>1000</v>
      </c>
      <c r="N5363" t="s">
        <v>1472</v>
      </c>
      <c r="O5363" t="s">
        <v>11</v>
      </c>
      <c r="P5363" s="78">
        <v>4</v>
      </c>
      <c r="Q5363" s="11">
        <f>ROUND(P5363*M5363,2)</f>
        <v>4000</v>
      </c>
      <c r="R5363" s="12">
        <f>IF(O5363="HKD",7.8,IF(O5363="CNY",7.30034,1))</f>
        <v>7.3003400000000003</v>
      </c>
      <c r="S5363" s="14">
        <f>+ROUND(P5363/R5363,4)</f>
        <v>0.54790000000000005</v>
      </c>
      <c r="T5363" s="13">
        <f>ROUND(S5363*M5363,2)</f>
        <v>547.9</v>
      </c>
      <c r="U5363" s="14" t="s">
        <v>349</v>
      </c>
      <c r="V5363" t="s">
        <v>2</v>
      </c>
      <c r="W5363" s="62">
        <v>7.1071999999999997</v>
      </c>
      <c r="X5363" s="48">
        <f t="shared" si="541"/>
        <v>562.80954524988749</v>
      </c>
    </row>
    <row r="5364" spans="1:24" x14ac:dyDescent="0.2">
      <c r="A5364" s="38" t="str">
        <f t="shared" si="540"/>
        <v>2025-9</v>
      </c>
      <c r="B5364" t="s">
        <v>8295</v>
      </c>
      <c r="C5364" s="23">
        <v>45930</v>
      </c>
      <c r="D5364" s="23">
        <v>45842</v>
      </c>
      <c r="E5364" t="s">
        <v>94</v>
      </c>
      <c r="F5364" t="s">
        <v>95</v>
      </c>
      <c r="G5364" s="22"/>
      <c r="H5364" t="s">
        <v>9523</v>
      </c>
      <c r="I5364" t="s">
        <v>3162</v>
      </c>
      <c r="J5364" t="s">
        <v>3372</v>
      </c>
      <c r="K5364" s="10" t="str">
        <f>+LEFT(V5364,4)</f>
        <v>LID-</v>
      </c>
      <c r="L5364" t="s">
        <v>98</v>
      </c>
      <c r="M5364" s="52">
        <v>1520</v>
      </c>
      <c r="N5364" t="s">
        <v>1472</v>
      </c>
      <c r="O5364" t="s">
        <v>11</v>
      </c>
      <c r="P5364" s="78">
        <v>4.26</v>
      </c>
      <c r="Q5364" s="11">
        <f>ROUND(P5364*M5364,2)</f>
        <v>6475.2</v>
      </c>
      <c r="R5364" s="12">
        <f>IF(O5364="HKD",7.8,IF(O5364="CNY",7.30034,1))</f>
        <v>7.3003400000000003</v>
      </c>
      <c r="S5364" s="14">
        <f>+ROUND(P5364/R5364,4)</f>
        <v>0.58350000000000002</v>
      </c>
      <c r="T5364" s="13">
        <f>ROUND(S5364*M5364,2)</f>
        <v>886.92</v>
      </c>
      <c r="U5364" s="14" t="s">
        <v>349</v>
      </c>
      <c r="V5364" t="s">
        <v>368</v>
      </c>
      <c r="W5364" s="62">
        <v>7.1071999999999997</v>
      </c>
      <c r="X5364" s="48">
        <f t="shared" si="541"/>
        <v>911.07609185051774</v>
      </c>
    </row>
    <row r="5365" spans="1:24" x14ac:dyDescent="0.2">
      <c r="A5365" s="38" t="str">
        <f t="shared" si="540"/>
        <v>2025-9</v>
      </c>
      <c r="B5365" t="s">
        <v>9208</v>
      </c>
      <c r="C5365" s="23">
        <v>45930</v>
      </c>
      <c r="D5365" s="23">
        <v>45895</v>
      </c>
      <c r="E5365" t="s">
        <v>5</v>
      </c>
      <c r="F5365" t="s">
        <v>6</v>
      </c>
      <c r="G5365" s="22"/>
      <c r="H5365" t="s">
        <v>9495</v>
      </c>
      <c r="I5365" t="s">
        <v>7828</v>
      </c>
      <c r="J5365" t="s">
        <v>7829</v>
      </c>
      <c r="K5365" s="10" t="str">
        <f>+LEFT(V5365,4)</f>
        <v>BOX-</v>
      </c>
      <c r="L5365" t="s">
        <v>10</v>
      </c>
      <c r="M5365" s="52">
        <v>70</v>
      </c>
      <c r="N5365" t="s">
        <v>1472</v>
      </c>
      <c r="O5365" t="s">
        <v>11</v>
      </c>
      <c r="P5365" s="78">
        <v>4.28</v>
      </c>
      <c r="Q5365" s="11">
        <f>ROUND(P5365*M5365,2)</f>
        <v>299.60000000000002</v>
      </c>
      <c r="R5365" s="12">
        <f>IF(O5365="HKD",7.8,IF(O5365="CNY",7.30034,1))</f>
        <v>7.3003400000000003</v>
      </c>
      <c r="S5365" s="14">
        <f>+ROUND(P5365/R5365,4)</f>
        <v>0.58630000000000004</v>
      </c>
      <c r="T5365" s="13">
        <f>ROUND(S5365*M5365,2)</f>
        <v>41.04</v>
      </c>
      <c r="U5365" s="14" t="s">
        <v>349</v>
      </c>
      <c r="V5365" t="s">
        <v>1</v>
      </c>
      <c r="W5365" s="62">
        <v>7.1071999999999997</v>
      </c>
      <c r="X5365" s="48">
        <f t="shared" si="541"/>
        <v>42.154434939216571</v>
      </c>
    </row>
    <row r="5366" spans="1:24" x14ac:dyDescent="0.2">
      <c r="A5366" s="38" t="str">
        <f t="shared" si="540"/>
        <v>2025-9</v>
      </c>
      <c r="B5366" t="s">
        <v>9220</v>
      </c>
      <c r="C5366" s="23">
        <v>45930</v>
      </c>
      <c r="D5366" s="23">
        <v>45929</v>
      </c>
      <c r="E5366" t="s">
        <v>5</v>
      </c>
      <c r="F5366" t="s">
        <v>6</v>
      </c>
      <c r="G5366" s="22"/>
      <c r="H5366" t="s">
        <v>9528</v>
      </c>
      <c r="I5366" t="s">
        <v>8801</v>
      </c>
      <c r="J5366" t="s">
        <v>8802</v>
      </c>
      <c r="K5366" s="10" t="str">
        <f>+LEFT(V5366,4)</f>
        <v>BOX-</v>
      </c>
      <c r="L5366" t="s">
        <v>10</v>
      </c>
      <c r="M5366" s="52">
        <v>1010</v>
      </c>
      <c r="N5366" t="s">
        <v>1472</v>
      </c>
      <c r="O5366" t="s">
        <v>11</v>
      </c>
      <c r="P5366" s="78">
        <v>4.62</v>
      </c>
      <c r="Q5366" s="11">
        <f>ROUND(P5366*M5366,2)</f>
        <v>4666.2</v>
      </c>
      <c r="R5366" s="12">
        <f>IF(O5366="HKD",7.8,IF(O5366="CNY",7.30034,1))</f>
        <v>7.3003400000000003</v>
      </c>
      <c r="S5366" s="14">
        <f>+ROUND(P5366/R5366,4)</f>
        <v>0.63280000000000003</v>
      </c>
      <c r="T5366" s="13">
        <f>ROUND(S5366*M5366,2)</f>
        <v>639.13</v>
      </c>
      <c r="U5366" s="14" t="s">
        <v>349</v>
      </c>
      <c r="V5366" t="s">
        <v>1</v>
      </c>
      <c r="W5366" s="62">
        <v>7.1071999999999997</v>
      </c>
      <c r="X5366" s="48">
        <f t="shared" si="541"/>
        <v>656.54547501125626</v>
      </c>
    </row>
    <row r="5367" spans="1:24" x14ac:dyDescent="0.2">
      <c r="A5367" s="38" t="str">
        <f t="shared" si="540"/>
        <v>2025-9</v>
      </c>
      <c r="B5367" t="s">
        <v>9226</v>
      </c>
      <c r="C5367" s="23">
        <v>45930</v>
      </c>
      <c r="D5367" s="23">
        <v>45929</v>
      </c>
      <c r="E5367" t="s">
        <v>5</v>
      </c>
      <c r="F5367" t="s">
        <v>6</v>
      </c>
      <c r="G5367" s="22"/>
      <c r="H5367" t="s">
        <v>9506</v>
      </c>
      <c r="I5367" t="s">
        <v>8803</v>
      </c>
      <c r="J5367" t="s">
        <v>8804</v>
      </c>
      <c r="K5367" s="10" t="str">
        <f>+LEFT(V5367,4)</f>
        <v>BOX-</v>
      </c>
      <c r="L5367" t="s">
        <v>10</v>
      </c>
      <c r="M5367" s="52">
        <v>1010</v>
      </c>
      <c r="N5367" t="s">
        <v>1472</v>
      </c>
      <c r="O5367" t="s">
        <v>11</v>
      </c>
      <c r="P5367" s="78">
        <v>4.8600000000000003</v>
      </c>
      <c r="Q5367" s="11">
        <f>ROUND(P5367*M5367,2)</f>
        <v>4908.6000000000004</v>
      </c>
      <c r="R5367" s="12">
        <f>IF(O5367="HKD",7.8,IF(O5367="CNY",7.30034,1))</f>
        <v>7.3003400000000003</v>
      </c>
      <c r="S5367" s="14">
        <f>+ROUND(P5367/R5367,4)</f>
        <v>0.66569999999999996</v>
      </c>
      <c r="T5367" s="13">
        <f>ROUND(S5367*M5367,2)</f>
        <v>672.36</v>
      </c>
      <c r="U5367" s="14" t="s">
        <v>349</v>
      </c>
      <c r="V5367" t="s">
        <v>1</v>
      </c>
      <c r="W5367" s="62">
        <v>7.1071999999999997</v>
      </c>
      <c r="X5367" s="48">
        <f t="shared" si="541"/>
        <v>690.6517334533994</v>
      </c>
    </row>
    <row r="5368" spans="1:24" x14ac:dyDescent="0.2">
      <c r="A5368" s="38" t="str">
        <f t="shared" si="540"/>
        <v>2025-9</v>
      </c>
      <c r="B5368" t="s">
        <v>9228</v>
      </c>
      <c r="C5368" s="23">
        <v>45930</v>
      </c>
      <c r="D5368" s="23">
        <v>45911</v>
      </c>
      <c r="E5368" t="s">
        <v>5</v>
      </c>
      <c r="F5368" t="s">
        <v>6</v>
      </c>
      <c r="G5368" s="22"/>
      <c r="H5368" t="s">
        <v>9495</v>
      </c>
      <c r="I5368" t="s">
        <v>5705</v>
      </c>
      <c r="J5368" t="s">
        <v>5846</v>
      </c>
      <c r="K5368" s="10" t="str">
        <f>+LEFT(V5368,4)</f>
        <v>BOX-</v>
      </c>
      <c r="L5368" t="s">
        <v>10</v>
      </c>
      <c r="M5368" s="52">
        <v>20</v>
      </c>
      <c r="N5368" t="s">
        <v>1472</v>
      </c>
      <c r="O5368" t="s">
        <v>11</v>
      </c>
      <c r="P5368" s="78">
        <v>4.87</v>
      </c>
      <c r="Q5368" s="11">
        <f>ROUND(P5368*M5368,2)</f>
        <v>97.4</v>
      </c>
      <c r="R5368" s="12">
        <f>IF(O5368="HKD",7.8,IF(O5368="CNY",7.30034,1))</f>
        <v>7.3003400000000003</v>
      </c>
      <c r="S5368" s="14">
        <f>+ROUND(P5368/R5368,4)</f>
        <v>0.66710000000000003</v>
      </c>
      <c r="T5368" s="13">
        <f>ROUND(S5368*M5368,2)</f>
        <v>13.34</v>
      </c>
      <c r="U5368" s="14" t="s">
        <v>349</v>
      </c>
      <c r="V5368" t="s">
        <v>1</v>
      </c>
      <c r="W5368" s="62">
        <v>7.1071999999999997</v>
      </c>
      <c r="X5368" s="48">
        <f t="shared" si="541"/>
        <v>13.704412426834761</v>
      </c>
    </row>
    <row r="5369" spans="1:24" x14ac:dyDescent="0.2">
      <c r="A5369" s="38" t="str">
        <f t="shared" si="540"/>
        <v>2025-9</v>
      </c>
      <c r="B5369" t="s">
        <v>9235</v>
      </c>
      <c r="C5369" s="23">
        <v>45930</v>
      </c>
      <c r="D5369" s="23">
        <v>45839</v>
      </c>
      <c r="E5369" t="s">
        <v>830</v>
      </c>
      <c r="F5369" t="s">
        <v>831</v>
      </c>
      <c r="G5369" s="22"/>
      <c r="H5369" t="s">
        <v>9536</v>
      </c>
      <c r="I5369" t="s">
        <v>828</v>
      </c>
      <c r="J5369" t="s">
        <v>829</v>
      </c>
      <c r="K5369" s="10" t="str">
        <f>+LEFT(V5369,4)</f>
        <v>SKU-</v>
      </c>
      <c r="L5369" t="s">
        <v>98</v>
      </c>
      <c r="M5369" s="52">
        <v>1200</v>
      </c>
      <c r="N5369" t="s">
        <v>1472</v>
      </c>
      <c r="O5369" t="s">
        <v>11</v>
      </c>
      <c r="P5369" s="78">
        <v>5.0862999999999996</v>
      </c>
      <c r="Q5369" s="11">
        <f>ROUND(P5369*M5369,2)</f>
        <v>6103.56</v>
      </c>
      <c r="R5369" s="12">
        <f>IF(O5369="HKD",7.8,IF(O5369="CNY",7.30034,1))</f>
        <v>7.3003400000000003</v>
      </c>
      <c r="S5369" s="14">
        <f>+ROUND(P5369/R5369,4)</f>
        <v>0.69669999999999999</v>
      </c>
      <c r="T5369" s="13">
        <f>ROUND(S5369*M5369,2)</f>
        <v>836.04</v>
      </c>
      <c r="U5369" s="14" t="s">
        <v>349</v>
      </c>
      <c r="V5369" t="s">
        <v>2</v>
      </c>
      <c r="W5369" s="62">
        <v>7.1071999999999997</v>
      </c>
      <c r="X5369" s="48">
        <f t="shared" si="541"/>
        <v>858.78545700135066</v>
      </c>
    </row>
    <row r="5370" spans="1:24" x14ac:dyDescent="0.2">
      <c r="A5370" s="38" t="str">
        <f t="shared" si="540"/>
        <v>2025-9</v>
      </c>
      <c r="B5370" t="s">
        <v>9248</v>
      </c>
      <c r="C5370" s="23">
        <v>45930</v>
      </c>
      <c r="D5370" s="23">
        <v>45919</v>
      </c>
      <c r="E5370" t="s">
        <v>5</v>
      </c>
      <c r="F5370" t="s">
        <v>6</v>
      </c>
      <c r="G5370" s="22"/>
      <c r="H5370" t="s">
        <v>9495</v>
      </c>
      <c r="I5370" t="s">
        <v>394</v>
      </c>
      <c r="J5370" t="s">
        <v>395</v>
      </c>
      <c r="K5370" s="10" t="str">
        <f>+LEFT(V5370,4)</f>
        <v>BOX-</v>
      </c>
      <c r="L5370" t="s">
        <v>10</v>
      </c>
      <c r="M5370" s="52">
        <v>1010</v>
      </c>
      <c r="N5370" t="s">
        <v>1472</v>
      </c>
      <c r="O5370" t="s">
        <v>11</v>
      </c>
      <c r="P5370" s="78">
        <v>5.64</v>
      </c>
      <c r="Q5370" s="11">
        <f>ROUND(P5370*M5370,2)</f>
        <v>5696.4</v>
      </c>
      <c r="R5370" s="12">
        <f>IF(O5370="HKD",7.8,IF(O5370="CNY",7.30034,1))</f>
        <v>7.3003400000000003</v>
      </c>
      <c r="S5370" s="14">
        <f>+ROUND(P5370/R5370,4)</f>
        <v>0.77259999999999995</v>
      </c>
      <c r="T5370" s="13">
        <f>ROUND(S5370*M5370,2)</f>
        <v>780.33</v>
      </c>
      <c r="U5370" s="14" t="s">
        <v>349</v>
      </c>
      <c r="V5370" t="s">
        <v>1</v>
      </c>
      <c r="W5370" s="62">
        <v>7.1071999999999997</v>
      </c>
      <c r="X5370" s="48">
        <f t="shared" si="541"/>
        <v>801.49707339036468</v>
      </c>
    </row>
    <row r="5371" spans="1:24" x14ac:dyDescent="0.2">
      <c r="A5371" s="38" t="str">
        <f t="shared" si="540"/>
        <v>2025-9</v>
      </c>
      <c r="B5371" t="s">
        <v>9251</v>
      </c>
      <c r="C5371" s="23">
        <v>45930</v>
      </c>
      <c r="D5371" s="23">
        <v>45839</v>
      </c>
      <c r="E5371" t="s">
        <v>94</v>
      </c>
      <c r="F5371" t="s">
        <v>95</v>
      </c>
      <c r="G5371" s="22"/>
      <c r="H5371" t="s">
        <v>9549</v>
      </c>
      <c r="I5371" t="s">
        <v>360</v>
      </c>
      <c r="J5371" t="s">
        <v>361</v>
      </c>
      <c r="K5371" s="10" t="str">
        <f>+LEFT(V5371,4)</f>
        <v>SKU-</v>
      </c>
      <c r="L5371" t="s">
        <v>98</v>
      </c>
      <c r="M5371" s="52">
        <v>640</v>
      </c>
      <c r="N5371" t="s">
        <v>1472</v>
      </c>
      <c r="O5371" t="s">
        <v>11</v>
      </c>
      <c r="P5371" s="78">
        <v>5.8230000000000004</v>
      </c>
      <c r="Q5371" s="11">
        <f>ROUND(P5371*M5371,2)</f>
        <v>3726.72</v>
      </c>
      <c r="R5371" s="12">
        <f>IF(O5371="HKD",7.8,IF(O5371="CNY",7.30034,1))</f>
        <v>7.3003400000000003</v>
      </c>
      <c r="S5371" s="14">
        <f>+ROUND(P5371/R5371,4)</f>
        <v>0.79759999999999998</v>
      </c>
      <c r="T5371" s="13">
        <f>ROUND(S5371*M5371,2)</f>
        <v>510.46</v>
      </c>
      <c r="U5371" s="14" t="s">
        <v>349</v>
      </c>
      <c r="V5371" t="s">
        <v>2</v>
      </c>
      <c r="W5371" s="62">
        <v>7.1071999999999997</v>
      </c>
      <c r="X5371" s="48">
        <f t="shared" si="541"/>
        <v>524.35839711841516</v>
      </c>
    </row>
    <row r="5372" spans="1:24" x14ac:dyDescent="0.2">
      <c r="A5372" s="38" t="str">
        <f t="shared" si="540"/>
        <v>2025-9</v>
      </c>
      <c r="B5372" t="s">
        <v>9282</v>
      </c>
      <c r="C5372" s="23">
        <v>45930</v>
      </c>
      <c r="D5372" s="23">
        <v>45842</v>
      </c>
      <c r="E5372" t="s">
        <v>143</v>
      </c>
      <c r="F5372" t="s">
        <v>144</v>
      </c>
      <c r="G5372" s="22"/>
      <c r="H5372" t="s">
        <v>9430</v>
      </c>
      <c r="I5372" t="s">
        <v>3146</v>
      </c>
      <c r="J5372" t="s">
        <v>3356</v>
      </c>
      <c r="K5372" s="10" t="str">
        <f>+LEFT(V5372,4)</f>
        <v>LHDL</v>
      </c>
      <c r="L5372" t="s">
        <v>10</v>
      </c>
      <c r="M5372" s="52">
        <v>720</v>
      </c>
      <c r="N5372" t="s">
        <v>1472</v>
      </c>
      <c r="O5372" t="s">
        <v>11</v>
      </c>
      <c r="P5372" s="78">
        <v>7.5308000000000002</v>
      </c>
      <c r="Q5372" s="11">
        <f>ROUND(P5372*M5372,2)</f>
        <v>5422.18</v>
      </c>
      <c r="R5372" s="12">
        <f>IF(O5372="HKD",7.8,IF(O5372="CNY",7.30034,1))</f>
        <v>7.3003400000000003</v>
      </c>
      <c r="S5372" s="14">
        <f>+ROUND(P5372/R5372,4)</f>
        <v>1.0316000000000001</v>
      </c>
      <c r="T5372" s="13">
        <f>ROUND(S5372*M5372,2)</f>
        <v>742.75</v>
      </c>
      <c r="U5372" s="14" t="s">
        <v>349</v>
      </c>
      <c r="V5372" t="s">
        <v>125</v>
      </c>
      <c r="W5372" s="62">
        <v>7.1071999999999997</v>
      </c>
      <c r="X5372" s="48">
        <f t="shared" si="541"/>
        <v>762.91310220621335</v>
      </c>
    </row>
    <row r="5373" spans="1:24" x14ac:dyDescent="0.2">
      <c r="A5373" s="38" t="str">
        <f t="shared" si="540"/>
        <v>2025-9</v>
      </c>
      <c r="B5373" t="s">
        <v>9283</v>
      </c>
      <c r="C5373" s="23">
        <v>45930</v>
      </c>
      <c r="D5373" s="23">
        <v>45842</v>
      </c>
      <c r="E5373" t="s">
        <v>143</v>
      </c>
      <c r="F5373" t="s">
        <v>144</v>
      </c>
      <c r="G5373" s="22"/>
      <c r="H5373" t="s">
        <v>9430</v>
      </c>
      <c r="I5373" t="s">
        <v>1796</v>
      </c>
      <c r="J5373" t="s">
        <v>1797</v>
      </c>
      <c r="K5373" s="10" t="str">
        <f>+LEFT(V5373,4)</f>
        <v>LHDL</v>
      </c>
      <c r="L5373" t="s">
        <v>10</v>
      </c>
      <c r="M5373" s="52">
        <v>480</v>
      </c>
      <c r="N5373" t="s">
        <v>1472</v>
      </c>
      <c r="O5373" t="s">
        <v>11</v>
      </c>
      <c r="P5373" s="78">
        <v>7.5308000000000002</v>
      </c>
      <c r="Q5373" s="11">
        <f>ROUND(P5373*M5373,2)</f>
        <v>3614.78</v>
      </c>
      <c r="R5373" s="12">
        <f>IF(O5373="HKD",7.8,IF(O5373="CNY",7.30034,1))</f>
        <v>7.3003400000000003</v>
      </c>
      <c r="S5373" s="14">
        <f>+ROUND(P5373/R5373,4)</f>
        <v>1.0316000000000001</v>
      </c>
      <c r="T5373" s="13">
        <f>ROUND(S5373*M5373,2)</f>
        <v>495.17</v>
      </c>
      <c r="U5373" s="14" t="s">
        <v>349</v>
      </c>
      <c r="V5373" t="s">
        <v>125</v>
      </c>
      <c r="W5373" s="62">
        <v>7.1071999999999997</v>
      </c>
      <c r="X5373" s="48">
        <f t="shared" si="541"/>
        <v>508.60873480414227</v>
      </c>
    </row>
    <row r="5374" spans="1:24" x14ac:dyDescent="0.2">
      <c r="A5374" s="38" t="str">
        <f t="shared" si="540"/>
        <v>2025-9</v>
      </c>
      <c r="B5374" t="s">
        <v>9285</v>
      </c>
      <c r="C5374" s="23">
        <v>45930</v>
      </c>
      <c r="D5374" s="23">
        <v>45842</v>
      </c>
      <c r="E5374" t="s">
        <v>143</v>
      </c>
      <c r="F5374" t="s">
        <v>144</v>
      </c>
      <c r="G5374" s="22"/>
      <c r="H5374" t="s">
        <v>9430</v>
      </c>
      <c r="I5374" t="s">
        <v>3150</v>
      </c>
      <c r="J5374" t="s">
        <v>3360</v>
      </c>
      <c r="K5374" s="10" t="str">
        <f>+LEFT(V5374,4)</f>
        <v>LHDL</v>
      </c>
      <c r="L5374" t="s">
        <v>10</v>
      </c>
      <c r="M5374" s="52">
        <v>4480</v>
      </c>
      <c r="N5374" t="s">
        <v>1472</v>
      </c>
      <c r="O5374" t="s">
        <v>11</v>
      </c>
      <c r="P5374" s="78">
        <v>7.5308000000000002</v>
      </c>
      <c r="Q5374" s="11">
        <f>ROUND(P5374*M5374,2)</f>
        <v>33737.980000000003</v>
      </c>
      <c r="R5374" s="12">
        <f>IF(O5374="HKD",7.8,IF(O5374="CNY",7.30034,1))</f>
        <v>7.3003400000000003</v>
      </c>
      <c r="S5374" s="14">
        <f>+ROUND(P5374/R5374,4)</f>
        <v>1.0316000000000001</v>
      </c>
      <c r="T5374" s="13">
        <f>ROUND(S5374*M5374,2)</f>
        <v>4621.57</v>
      </c>
      <c r="U5374" s="14" t="s">
        <v>349</v>
      </c>
      <c r="V5374" t="s">
        <v>125</v>
      </c>
      <c r="W5374" s="62">
        <v>7.1071999999999997</v>
      </c>
      <c r="X5374" s="48">
        <f t="shared" si="541"/>
        <v>4747.014858171995</v>
      </c>
    </row>
    <row r="5375" spans="1:24" x14ac:dyDescent="0.2">
      <c r="A5375" s="38" t="str">
        <f t="shared" si="540"/>
        <v>2025-9</v>
      </c>
      <c r="B5375" t="s">
        <v>9286</v>
      </c>
      <c r="C5375" s="23">
        <v>45930</v>
      </c>
      <c r="D5375" s="23">
        <v>45842</v>
      </c>
      <c r="E5375" t="s">
        <v>143</v>
      </c>
      <c r="F5375" t="s">
        <v>144</v>
      </c>
      <c r="G5375" s="22"/>
      <c r="H5375" t="s">
        <v>9430</v>
      </c>
      <c r="I5375" t="s">
        <v>1800</v>
      </c>
      <c r="J5375" t="s">
        <v>1801</v>
      </c>
      <c r="K5375" s="10" t="str">
        <f>+LEFT(V5375,4)</f>
        <v>LHDL</v>
      </c>
      <c r="L5375" t="s">
        <v>10</v>
      </c>
      <c r="M5375" s="52">
        <v>840</v>
      </c>
      <c r="N5375" t="s">
        <v>1472</v>
      </c>
      <c r="O5375" t="s">
        <v>11</v>
      </c>
      <c r="P5375" s="78">
        <v>7.5308000000000002</v>
      </c>
      <c r="Q5375" s="11">
        <f>ROUND(P5375*M5375,2)</f>
        <v>6325.87</v>
      </c>
      <c r="R5375" s="12">
        <f>IF(O5375="HKD",7.8,IF(O5375="CNY",7.30034,1))</f>
        <v>7.3003400000000003</v>
      </c>
      <c r="S5375" s="14">
        <f>+ROUND(P5375/R5375,4)</f>
        <v>1.0316000000000001</v>
      </c>
      <c r="T5375" s="13">
        <f>ROUND(S5375*M5375,2)</f>
        <v>866.54</v>
      </c>
      <c r="U5375" s="14" t="s">
        <v>349</v>
      </c>
      <c r="V5375" t="s">
        <v>125</v>
      </c>
      <c r="W5375" s="62">
        <v>7.1071999999999997</v>
      </c>
      <c r="X5375" s="48">
        <f t="shared" si="541"/>
        <v>890.06528590724895</v>
      </c>
    </row>
    <row r="5376" spans="1:24" x14ac:dyDescent="0.2">
      <c r="A5376" s="38" t="str">
        <f t="shared" si="540"/>
        <v>2025-9</v>
      </c>
      <c r="B5376" t="s">
        <v>9299</v>
      </c>
      <c r="C5376" s="23">
        <v>45930</v>
      </c>
      <c r="D5376" s="23">
        <v>45911</v>
      </c>
      <c r="E5376" t="s">
        <v>5</v>
      </c>
      <c r="F5376" t="s">
        <v>6</v>
      </c>
      <c r="G5376" s="22"/>
      <c r="H5376" t="s">
        <v>9587</v>
      </c>
      <c r="I5376" t="s">
        <v>3262</v>
      </c>
      <c r="J5376" t="s">
        <v>3469</v>
      </c>
      <c r="K5376" s="10" t="str">
        <f>+LEFT(V5376,4)</f>
        <v>BOX-</v>
      </c>
      <c r="L5376" t="s">
        <v>10</v>
      </c>
      <c r="M5376" s="52">
        <v>1010</v>
      </c>
      <c r="N5376" t="s">
        <v>1472</v>
      </c>
      <c r="O5376" t="s">
        <v>11</v>
      </c>
      <c r="P5376" s="78">
        <v>8.08</v>
      </c>
      <c r="Q5376" s="11">
        <f>ROUND(P5376*M5376,2)</f>
        <v>8160.8</v>
      </c>
      <c r="R5376" s="12">
        <f>IF(O5376="HKD",7.8,IF(O5376="CNY",7.30034,1))</f>
        <v>7.3003400000000003</v>
      </c>
      <c r="S5376" s="14">
        <f>+ROUND(P5376/R5376,4)</f>
        <v>1.1068</v>
      </c>
      <c r="T5376" s="13">
        <f>ROUND(S5376*M5376,2)</f>
        <v>1117.8699999999999</v>
      </c>
      <c r="U5376" s="14" t="s">
        <v>349</v>
      </c>
      <c r="V5376" t="s">
        <v>1</v>
      </c>
      <c r="W5376" s="62">
        <v>7.1071999999999997</v>
      </c>
      <c r="X5376" s="48">
        <f t="shared" si="541"/>
        <v>1148.2440342188204</v>
      </c>
    </row>
    <row r="5377" spans="1:24" x14ac:dyDescent="0.2">
      <c r="A5377" s="38" t="str">
        <f t="shared" si="540"/>
        <v>2025-9</v>
      </c>
      <c r="B5377" t="s">
        <v>9303</v>
      </c>
      <c r="C5377" s="23">
        <v>45930</v>
      </c>
      <c r="D5377" s="23">
        <v>45918</v>
      </c>
      <c r="E5377" t="s">
        <v>5</v>
      </c>
      <c r="F5377" t="s">
        <v>6</v>
      </c>
      <c r="G5377" s="22"/>
      <c r="H5377" t="s">
        <v>9587</v>
      </c>
      <c r="I5377" t="s">
        <v>8828</v>
      </c>
      <c r="J5377" t="s">
        <v>8829</v>
      </c>
      <c r="K5377" s="10" t="str">
        <f>+LEFT(V5377,4)</f>
        <v>BOX-</v>
      </c>
      <c r="L5377" t="s">
        <v>10</v>
      </c>
      <c r="M5377" s="52">
        <v>380</v>
      </c>
      <c r="N5377" t="s">
        <v>1472</v>
      </c>
      <c r="O5377" t="s">
        <v>11</v>
      </c>
      <c r="P5377" s="78">
        <v>8.41</v>
      </c>
      <c r="Q5377" s="11">
        <f>ROUND(P5377*M5377,2)</f>
        <v>3195.8</v>
      </c>
      <c r="R5377" s="12">
        <f>IF(O5377="HKD",7.8,IF(O5377="CNY",7.30034,1))</f>
        <v>7.3003400000000003</v>
      </c>
      <c r="S5377" s="14">
        <f>+ROUND(P5377/R5377,4)</f>
        <v>1.1519999999999999</v>
      </c>
      <c r="T5377" s="13">
        <f>ROUND(S5377*M5377,2)</f>
        <v>437.76</v>
      </c>
      <c r="U5377" s="14" t="s">
        <v>349</v>
      </c>
      <c r="V5377" t="s">
        <v>1</v>
      </c>
      <c r="W5377" s="62">
        <v>7.1071999999999997</v>
      </c>
      <c r="X5377" s="48">
        <f t="shared" si="541"/>
        <v>449.6566861773976</v>
      </c>
    </row>
    <row r="5378" spans="1:24" x14ac:dyDescent="0.2">
      <c r="A5378" s="38" t="str">
        <f t="shared" ref="A5378:A5380" si="542">+TEXT(C5378,"YYYY")&amp;"-"&amp;TEXT(C5378,"M")</f>
        <v>2025-9</v>
      </c>
      <c r="B5378" t="s">
        <v>9304</v>
      </c>
      <c r="C5378" s="23">
        <v>45930</v>
      </c>
      <c r="D5378" s="23">
        <v>45918</v>
      </c>
      <c r="E5378" t="s">
        <v>5</v>
      </c>
      <c r="F5378" t="s">
        <v>6</v>
      </c>
      <c r="G5378" s="22"/>
      <c r="H5378" t="s">
        <v>9587</v>
      </c>
      <c r="I5378" t="s">
        <v>8828</v>
      </c>
      <c r="J5378" t="s">
        <v>8829</v>
      </c>
      <c r="K5378" s="10" t="str">
        <f>+LEFT(V5378,4)</f>
        <v>BOX-</v>
      </c>
      <c r="L5378" t="s">
        <v>10</v>
      </c>
      <c r="M5378" s="52">
        <v>630</v>
      </c>
      <c r="N5378" t="s">
        <v>1472</v>
      </c>
      <c r="O5378" t="s">
        <v>11</v>
      </c>
      <c r="P5378" s="78">
        <v>8.41</v>
      </c>
      <c r="Q5378" s="11">
        <f>ROUND(P5378*M5378,2)</f>
        <v>5298.3</v>
      </c>
      <c r="R5378" s="12">
        <f>IF(O5378="HKD",7.8,IF(O5378="CNY",7.30034,1))</f>
        <v>7.3003400000000003</v>
      </c>
      <c r="S5378" s="14">
        <f>+ROUND(P5378/R5378,4)</f>
        <v>1.1519999999999999</v>
      </c>
      <c r="T5378" s="13">
        <f>ROUND(S5378*M5378,2)</f>
        <v>725.76</v>
      </c>
      <c r="U5378" s="14" t="s">
        <v>349</v>
      </c>
      <c r="V5378" t="s">
        <v>1</v>
      </c>
      <c r="W5378" s="62">
        <v>7.1071999999999997</v>
      </c>
      <c r="X5378" s="48">
        <f t="shared" ref="X5378:X5380" si="543">IF(O5378="CNY",P5378/W5378*M5378,1)</f>
        <v>745.48345339936964</v>
      </c>
    </row>
    <row r="5379" spans="1:24" x14ac:dyDescent="0.2">
      <c r="A5379" s="38" t="str">
        <f t="shared" si="542"/>
        <v>2025-9</v>
      </c>
      <c r="B5379" t="s">
        <v>9355</v>
      </c>
      <c r="C5379" s="23">
        <v>45930</v>
      </c>
      <c r="D5379" s="23">
        <v>45922</v>
      </c>
      <c r="E5379" t="s">
        <v>806</v>
      </c>
      <c r="F5379" t="s">
        <v>807</v>
      </c>
      <c r="G5379" s="22"/>
      <c r="H5379" t="s">
        <v>9602</v>
      </c>
      <c r="I5379" t="s">
        <v>3085</v>
      </c>
      <c r="J5379" t="s">
        <v>3301</v>
      </c>
      <c r="K5379" s="10" t="str">
        <f>+LEFT(V5379,4)</f>
        <v>SWF-</v>
      </c>
      <c r="L5379" t="s">
        <v>10</v>
      </c>
      <c r="M5379" s="52">
        <v>110.2</v>
      </c>
      <c r="N5379" t="s">
        <v>186</v>
      </c>
      <c r="O5379" t="s">
        <v>11</v>
      </c>
      <c r="P5379" s="78">
        <v>16</v>
      </c>
      <c r="Q5379" s="11">
        <f>ROUND(P5379*M5379,2)</f>
        <v>1763.2</v>
      </c>
      <c r="R5379" s="12">
        <f>IF(O5379="HKD",7.8,IF(O5379="CNY",7.30034,1))</f>
        <v>7.3003400000000003</v>
      </c>
      <c r="S5379" s="14">
        <f>+ROUND(P5379/R5379,4)</f>
        <v>2.1917</v>
      </c>
      <c r="T5379" s="13">
        <f>ROUND(S5379*M5379,2)</f>
        <v>241.53</v>
      </c>
      <c r="U5379" s="14" t="s">
        <v>349</v>
      </c>
      <c r="V5379" t="s">
        <v>3481</v>
      </c>
      <c r="W5379" s="62">
        <v>7.1071999999999997</v>
      </c>
      <c r="X5379" s="48">
        <f t="shared" si="543"/>
        <v>248.0864475461504</v>
      </c>
    </row>
    <row r="5380" spans="1:24" x14ac:dyDescent="0.2">
      <c r="A5380" s="38" t="str">
        <f t="shared" si="542"/>
        <v>2025-9</v>
      </c>
      <c r="B5380" t="s">
        <v>9361</v>
      </c>
      <c r="C5380" s="23">
        <v>45930</v>
      </c>
      <c r="D5380" s="23">
        <v>45922</v>
      </c>
      <c r="E5380" t="s">
        <v>806</v>
      </c>
      <c r="F5380" t="s">
        <v>807</v>
      </c>
      <c r="G5380" s="22"/>
      <c r="H5380" t="s">
        <v>9602</v>
      </c>
      <c r="I5380" t="s">
        <v>3252</v>
      </c>
      <c r="J5380" t="s">
        <v>3459</v>
      </c>
      <c r="K5380" s="10" t="str">
        <f>+LEFT(V5380,4)</f>
        <v>SWF-</v>
      </c>
      <c r="L5380" t="s">
        <v>10</v>
      </c>
      <c r="M5380" s="52">
        <v>119.2</v>
      </c>
      <c r="N5380" t="s">
        <v>186</v>
      </c>
      <c r="O5380" t="s">
        <v>11</v>
      </c>
      <c r="P5380" s="78">
        <v>17.2</v>
      </c>
      <c r="Q5380" s="11">
        <f>ROUND(P5380*M5380,2)</f>
        <v>2050.2399999999998</v>
      </c>
      <c r="R5380" s="12">
        <f>IF(O5380="HKD",7.8,IF(O5380="CNY",7.30034,1))</f>
        <v>7.3003400000000003</v>
      </c>
      <c r="S5380" s="14">
        <f>+ROUND(P5380/R5380,4)</f>
        <v>2.3561000000000001</v>
      </c>
      <c r="T5380" s="13">
        <f>ROUND(S5380*M5380,2)</f>
        <v>280.85000000000002</v>
      </c>
      <c r="U5380" s="14" t="s">
        <v>349</v>
      </c>
      <c r="V5380" t="s">
        <v>3481</v>
      </c>
      <c r="W5380" s="62">
        <v>7.1071999999999997</v>
      </c>
      <c r="X5380" s="48">
        <f t="shared" si="543"/>
        <v>288.47366051328231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"/>
  <sheetViews>
    <sheetView workbookViewId="0">
      <selection activeCell="B8" sqref="B8"/>
    </sheetView>
  </sheetViews>
  <sheetFormatPr defaultRowHeight="12.75" x14ac:dyDescent="0.2"/>
  <cols>
    <col min="1" max="1" width="16.5703125" style="16" customWidth="1"/>
    <col min="2" max="2" width="55" style="16" customWidth="1"/>
    <col min="3" max="3" width="18.85546875" style="16" customWidth="1"/>
    <col min="4" max="16384" width="9.140625" style="16"/>
  </cols>
  <sheetData>
    <row r="1" spans="1:3" x14ac:dyDescent="0.2">
      <c r="A1" s="1" t="s">
        <v>1459</v>
      </c>
      <c r="B1" s="1" t="s">
        <v>1460</v>
      </c>
      <c r="C1" s="1" t="s">
        <v>8682</v>
      </c>
    </row>
    <row r="2" spans="1:3" x14ac:dyDescent="0.2">
      <c r="A2" s="9" t="s">
        <v>1473</v>
      </c>
      <c r="B2" s="9" t="s">
        <v>1474</v>
      </c>
      <c r="C2" s="9" t="s">
        <v>1475</v>
      </c>
    </row>
    <row r="3" spans="1:3" x14ac:dyDescent="0.2">
      <c r="A3" s="9" t="s">
        <v>703</v>
      </c>
      <c r="B3" s="9" t="s">
        <v>1476</v>
      </c>
      <c r="C3" s="9" t="s">
        <v>1477</v>
      </c>
    </row>
    <row r="4" spans="1:3" x14ac:dyDescent="0.2">
      <c r="A4" s="9" t="s">
        <v>1478</v>
      </c>
      <c r="B4" s="9" t="s">
        <v>936</v>
      </c>
      <c r="C4" s="9" t="s">
        <v>1477</v>
      </c>
    </row>
    <row r="5" spans="1:3" x14ac:dyDescent="0.2">
      <c r="A5" s="9" t="s">
        <v>1479</v>
      </c>
      <c r="B5" s="9" t="s">
        <v>83</v>
      </c>
      <c r="C5" s="9" t="s">
        <v>1477</v>
      </c>
    </row>
    <row r="6" spans="1:3" x14ac:dyDescent="0.2">
      <c r="A6" s="17" t="s">
        <v>1480</v>
      </c>
      <c r="B6" s="17" t="s">
        <v>82</v>
      </c>
      <c r="C6" s="9" t="s">
        <v>1477</v>
      </c>
    </row>
    <row r="7" spans="1:3" x14ac:dyDescent="0.2">
      <c r="A7" s="9" t="s">
        <v>1481</v>
      </c>
      <c r="B7" s="9" t="s">
        <v>1482</v>
      </c>
      <c r="C7" s="9" t="s">
        <v>1483</v>
      </c>
    </row>
    <row r="8" spans="1:3" x14ac:dyDescent="0.2">
      <c r="A8" s="9" t="s">
        <v>920</v>
      </c>
      <c r="B8" s="9" t="s">
        <v>921</v>
      </c>
      <c r="C8" s="9" t="s">
        <v>1483</v>
      </c>
    </row>
    <row r="9" spans="1:3" x14ac:dyDescent="0.2">
      <c r="A9" s="9" t="s">
        <v>1484</v>
      </c>
      <c r="B9" s="9" t="s">
        <v>1485</v>
      </c>
      <c r="C9" s="9" t="s">
        <v>1483</v>
      </c>
    </row>
    <row r="10" spans="1:3" x14ac:dyDescent="0.2">
      <c r="A10" s="9" t="s">
        <v>1486</v>
      </c>
      <c r="B10" s="79" t="s">
        <v>8681</v>
      </c>
      <c r="C10" s="9" t="s">
        <v>1483</v>
      </c>
    </row>
    <row r="11" spans="1:3" x14ac:dyDescent="0.2">
      <c r="A11" s="9" t="s">
        <v>1487</v>
      </c>
      <c r="B11" s="9" t="s">
        <v>1488</v>
      </c>
      <c r="C11" s="9" t="s">
        <v>1483</v>
      </c>
    </row>
    <row r="12" spans="1:3" x14ac:dyDescent="0.2">
      <c r="A12" s="9" t="s">
        <v>1489</v>
      </c>
      <c r="B12" s="9" t="s">
        <v>1490</v>
      </c>
      <c r="C12" s="9" t="s">
        <v>1483</v>
      </c>
    </row>
    <row r="13" spans="1:3" x14ac:dyDescent="0.2">
      <c r="A13" s="9" t="s">
        <v>1491</v>
      </c>
      <c r="B13" s="9" t="s">
        <v>1492</v>
      </c>
      <c r="C13" s="9" t="s">
        <v>1483</v>
      </c>
    </row>
    <row r="14" spans="1:3" x14ac:dyDescent="0.2">
      <c r="A14" s="9" t="s">
        <v>1493</v>
      </c>
      <c r="B14" s="9" t="s">
        <v>1494</v>
      </c>
      <c r="C14" s="9" t="s">
        <v>1483</v>
      </c>
    </row>
    <row r="15" spans="1:3" x14ac:dyDescent="0.2">
      <c r="A15" s="9" t="s">
        <v>1495</v>
      </c>
      <c r="B15" s="9" t="s">
        <v>1496</v>
      </c>
      <c r="C15" s="9" t="s">
        <v>1483</v>
      </c>
    </row>
    <row r="16" spans="1:3" x14ac:dyDescent="0.2">
      <c r="A16" s="9" t="s">
        <v>864</v>
      </c>
      <c r="B16" s="9" t="s">
        <v>865</v>
      </c>
      <c r="C16" s="9" t="s">
        <v>1483</v>
      </c>
    </row>
    <row r="17" spans="1:3" x14ac:dyDescent="0.2">
      <c r="A17" s="9" t="s">
        <v>908</v>
      </c>
      <c r="B17" s="9" t="s">
        <v>909</v>
      </c>
      <c r="C17" s="9" t="s">
        <v>1483</v>
      </c>
    </row>
    <row r="18" spans="1:3" x14ac:dyDescent="0.2">
      <c r="A18" s="9" t="s">
        <v>1497</v>
      </c>
      <c r="B18" s="9" t="s">
        <v>1498</v>
      </c>
      <c r="C18" s="9" t="s">
        <v>1483</v>
      </c>
    </row>
    <row r="19" spans="1:3" x14ac:dyDescent="0.2">
      <c r="A19" s="9" t="s">
        <v>880</v>
      </c>
      <c r="B19" s="9" t="s">
        <v>881</v>
      </c>
      <c r="C19" s="9" t="s">
        <v>1483</v>
      </c>
    </row>
    <row r="20" spans="1:3" x14ac:dyDescent="0.2">
      <c r="A20" s="9" t="s">
        <v>1499</v>
      </c>
      <c r="B20" s="9" t="s">
        <v>1500</v>
      </c>
      <c r="C20" s="9" t="s">
        <v>1483</v>
      </c>
    </row>
    <row r="21" spans="1:3" x14ac:dyDescent="0.2">
      <c r="A21" s="9" t="s">
        <v>877</v>
      </c>
      <c r="B21" s="9" t="s">
        <v>878</v>
      </c>
      <c r="C21" s="9" t="s">
        <v>1483</v>
      </c>
    </row>
    <row r="22" spans="1:3" x14ac:dyDescent="0.2">
      <c r="A22" s="9" t="s">
        <v>874</v>
      </c>
      <c r="B22" s="9" t="s">
        <v>875</v>
      </c>
      <c r="C22" s="9" t="s">
        <v>1483</v>
      </c>
    </row>
    <row r="23" spans="1:3" x14ac:dyDescent="0.2">
      <c r="A23" s="9" t="s">
        <v>870</v>
      </c>
      <c r="B23" s="9" t="s">
        <v>871</v>
      </c>
      <c r="C23" s="9" t="s">
        <v>1483</v>
      </c>
    </row>
    <row r="24" spans="1:3" x14ac:dyDescent="0.2">
      <c r="A24" s="9" t="s">
        <v>1501</v>
      </c>
      <c r="B24" s="9" t="s">
        <v>1502</v>
      </c>
      <c r="C24" s="9" t="s">
        <v>1503</v>
      </c>
    </row>
    <row r="25" spans="1:3" x14ac:dyDescent="0.2">
      <c r="A25" s="9" t="s">
        <v>1408</v>
      </c>
      <c r="B25" s="9" t="s">
        <v>1504</v>
      </c>
      <c r="C25" s="9" t="s">
        <v>1503</v>
      </c>
    </row>
    <row r="26" spans="1:3" x14ac:dyDescent="0.2">
      <c r="A26" s="9" t="s">
        <v>763</v>
      </c>
      <c r="B26" s="9" t="s">
        <v>1505</v>
      </c>
      <c r="C26" s="9" t="s">
        <v>1503</v>
      </c>
    </row>
    <row r="27" spans="1:3" x14ac:dyDescent="0.2">
      <c r="A27" s="9" t="s">
        <v>1405</v>
      </c>
      <c r="B27" s="9" t="s">
        <v>1406</v>
      </c>
      <c r="C27" s="9" t="s">
        <v>1503</v>
      </c>
    </row>
    <row r="28" spans="1:3" x14ac:dyDescent="0.2">
      <c r="A28" s="9" t="s">
        <v>1415</v>
      </c>
      <c r="B28" s="9" t="s">
        <v>1416</v>
      </c>
      <c r="C28" s="9" t="s">
        <v>1503</v>
      </c>
    </row>
    <row r="29" spans="1:3" x14ac:dyDescent="0.2">
      <c r="A29" s="9" t="s">
        <v>1506</v>
      </c>
      <c r="B29" s="9" t="s">
        <v>1507</v>
      </c>
      <c r="C29" s="9" t="s">
        <v>1503</v>
      </c>
    </row>
    <row r="30" spans="1:3" x14ac:dyDescent="0.2">
      <c r="A30" s="9" t="s">
        <v>1508</v>
      </c>
      <c r="B30" s="9" t="s">
        <v>1509</v>
      </c>
      <c r="C30" s="9" t="s">
        <v>1510</v>
      </c>
    </row>
    <row r="31" spans="1:3" x14ac:dyDescent="0.2">
      <c r="A31" s="9" t="s">
        <v>1511</v>
      </c>
      <c r="B31" s="9" t="s">
        <v>1512</v>
      </c>
      <c r="C31" s="9" t="s">
        <v>1503</v>
      </c>
    </row>
    <row r="32" spans="1:3" x14ac:dyDescent="0.2">
      <c r="A32" s="9" t="s">
        <v>1513</v>
      </c>
      <c r="B32" s="9" t="s">
        <v>1514</v>
      </c>
      <c r="C32" s="9" t="s">
        <v>1503</v>
      </c>
    </row>
    <row r="33" spans="1:3" x14ac:dyDescent="0.2">
      <c r="A33" s="9" t="s">
        <v>1425</v>
      </c>
      <c r="B33" s="9" t="s">
        <v>1426</v>
      </c>
      <c r="C33" s="9" t="s">
        <v>1503</v>
      </c>
    </row>
    <row r="34" spans="1:3" x14ac:dyDescent="0.2">
      <c r="A34" s="9" t="s">
        <v>1515</v>
      </c>
      <c r="B34" s="9" t="s">
        <v>1516</v>
      </c>
      <c r="C34" s="9" t="s">
        <v>1503</v>
      </c>
    </row>
    <row r="35" spans="1:3" x14ac:dyDescent="0.2">
      <c r="A35" s="9" t="s">
        <v>1419</v>
      </c>
      <c r="B35" s="9" t="s">
        <v>1420</v>
      </c>
      <c r="C35" s="9" t="s">
        <v>1503</v>
      </c>
    </row>
    <row r="36" spans="1:3" x14ac:dyDescent="0.2">
      <c r="A36" s="9" t="s">
        <v>1517</v>
      </c>
      <c r="B36" s="9" t="s">
        <v>1518</v>
      </c>
      <c r="C36" s="9" t="s">
        <v>1503</v>
      </c>
    </row>
    <row r="37" spans="1:3" x14ac:dyDescent="0.2">
      <c r="A37" s="9" t="s">
        <v>1519</v>
      </c>
      <c r="B37" s="9" t="s">
        <v>1520</v>
      </c>
      <c r="C37" s="9" t="s">
        <v>1503</v>
      </c>
    </row>
    <row r="38" spans="1:3" x14ac:dyDescent="0.2">
      <c r="A38" s="17" t="s">
        <v>759</v>
      </c>
      <c r="B38" s="17" t="s">
        <v>760</v>
      </c>
      <c r="C38" s="9" t="s">
        <v>1503</v>
      </c>
    </row>
    <row r="39" spans="1:3" x14ac:dyDescent="0.2">
      <c r="A39" s="17" t="s">
        <v>1521</v>
      </c>
      <c r="B39" s="17" t="s">
        <v>1522</v>
      </c>
      <c r="C39" s="9" t="s">
        <v>1503</v>
      </c>
    </row>
    <row r="40" spans="1:3" x14ac:dyDescent="0.2">
      <c r="A40" s="9" t="s">
        <v>567</v>
      </c>
      <c r="B40" s="9" t="s">
        <v>568</v>
      </c>
      <c r="C40" s="9" t="s">
        <v>1503</v>
      </c>
    </row>
    <row r="41" spans="1:3" x14ac:dyDescent="0.2">
      <c r="A41" s="9" t="s">
        <v>769</v>
      </c>
      <c r="B41" s="9" t="s">
        <v>770</v>
      </c>
      <c r="C41" s="9" t="s">
        <v>1503</v>
      </c>
    </row>
    <row r="42" spans="1:3" x14ac:dyDescent="0.2">
      <c r="A42" s="9" t="s">
        <v>766</v>
      </c>
      <c r="B42" s="9" t="s">
        <v>767</v>
      </c>
      <c r="C42" s="9" t="s">
        <v>1503</v>
      </c>
    </row>
    <row r="43" spans="1:3" x14ac:dyDescent="0.2">
      <c r="A43" s="9" t="s">
        <v>1523</v>
      </c>
      <c r="B43" s="9" t="s">
        <v>1524</v>
      </c>
      <c r="C43" s="9" t="s">
        <v>1525</v>
      </c>
    </row>
    <row r="44" spans="1:3" x14ac:dyDescent="0.2">
      <c r="A44" s="9" t="s">
        <v>1022</v>
      </c>
      <c r="B44" s="9" t="s">
        <v>1023</v>
      </c>
      <c r="C44" s="9" t="s">
        <v>1525</v>
      </c>
    </row>
    <row r="45" spans="1:3" x14ac:dyDescent="0.2">
      <c r="A45" s="9" t="s">
        <v>1526</v>
      </c>
      <c r="B45" s="9" t="s">
        <v>1527</v>
      </c>
      <c r="C45" s="9" t="s">
        <v>1525</v>
      </c>
    </row>
    <row r="46" spans="1:3" x14ac:dyDescent="0.2">
      <c r="A46" s="9" t="s">
        <v>685</v>
      </c>
      <c r="B46" s="9" t="s">
        <v>686</v>
      </c>
      <c r="C46" s="9" t="s">
        <v>1525</v>
      </c>
    </row>
    <row r="47" spans="1:3" x14ac:dyDescent="0.2">
      <c r="A47" s="9" t="s">
        <v>1528</v>
      </c>
      <c r="B47" s="9" t="s">
        <v>1529</v>
      </c>
      <c r="C47" s="9" t="s">
        <v>1525</v>
      </c>
    </row>
    <row r="48" spans="1:3" x14ac:dyDescent="0.2">
      <c r="A48" s="9" t="s">
        <v>678</v>
      </c>
      <c r="B48" s="9" t="s">
        <v>679</v>
      </c>
      <c r="C48" s="9" t="s">
        <v>1525</v>
      </c>
    </row>
    <row r="49" spans="1:3" x14ac:dyDescent="0.2">
      <c r="A49" s="9" t="s">
        <v>1530</v>
      </c>
      <c r="B49" s="9" t="s">
        <v>1531</v>
      </c>
      <c r="C49" s="9" t="s">
        <v>1525</v>
      </c>
    </row>
    <row r="50" spans="1:3" x14ac:dyDescent="0.2">
      <c r="A50" s="9" t="s">
        <v>682</v>
      </c>
      <c r="B50" s="9" t="s">
        <v>683</v>
      </c>
      <c r="C50" s="9" t="s">
        <v>1525</v>
      </c>
    </row>
    <row r="51" spans="1:3" x14ac:dyDescent="0.2">
      <c r="A51" s="9" t="s">
        <v>1532</v>
      </c>
      <c r="B51" s="9" t="s">
        <v>1307</v>
      </c>
      <c r="C51" s="9" t="s">
        <v>1525</v>
      </c>
    </row>
    <row r="52" spans="1:3" x14ac:dyDescent="0.2">
      <c r="A52" s="9" t="s">
        <v>890</v>
      </c>
      <c r="B52" s="9" t="s">
        <v>1533</v>
      </c>
      <c r="C52" s="9" t="s">
        <v>1534</v>
      </c>
    </row>
    <row r="53" spans="1:3" x14ac:dyDescent="0.2">
      <c r="A53" s="9" t="s">
        <v>1535</v>
      </c>
      <c r="B53" s="9" t="s">
        <v>1536</v>
      </c>
      <c r="C53" s="9" t="s">
        <v>1534</v>
      </c>
    </row>
    <row r="54" spans="1:3" x14ac:dyDescent="0.2">
      <c r="A54" s="9" t="s">
        <v>1537</v>
      </c>
      <c r="B54" s="9" t="s">
        <v>1538</v>
      </c>
      <c r="C54" s="9" t="s">
        <v>1534</v>
      </c>
    </row>
    <row r="55" spans="1:3" x14ac:dyDescent="0.2">
      <c r="A55" s="9" t="s">
        <v>1539</v>
      </c>
      <c r="B55" s="9" t="s">
        <v>1540</v>
      </c>
      <c r="C55" s="9" t="s">
        <v>1534</v>
      </c>
    </row>
    <row r="56" spans="1:3" x14ac:dyDescent="0.2">
      <c r="A56" s="17" t="s">
        <v>1541</v>
      </c>
      <c r="B56" s="17" t="s">
        <v>1542</v>
      </c>
      <c r="C56" s="9" t="s">
        <v>1534</v>
      </c>
    </row>
    <row r="57" spans="1:3" x14ac:dyDescent="0.2">
      <c r="A57" s="9" t="s">
        <v>694</v>
      </c>
      <c r="B57" s="9" t="s">
        <v>695</v>
      </c>
      <c r="C57" s="9" t="s">
        <v>1534</v>
      </c>
    </row>
    <row r="58" spans="1:3" x14ac:dyDescent="0.2">
      <c r="A58" s="9" t="s">
        <v>700</v>
      </c>
      <c r="B58" s="9" t="s">
        <v>701</v>
      </c>
      <c r="C58" s="9" t="s">
        <v>1534</v>
      </c>
    </row>
    <row r="59" spans="1:3" x14ac:dyDescent="0.2">
      <c r="A59" s="9" t="s">
        <v>81</v>
      </c>
      <c r="B59" s="9" t="s">
        <v>1543</v>
      </c>
      <c r="C59" s="9" t="s">
        <v>1477</v>
      </c>
    </row>
    <row r="60" spans="1:3" x14ac:dyDescent="0.2">
      <c r="A60" s="9" t="s">
        <v>1544</v>
      </c>
      <c r="B60" s="9" t="s">
        <v>1545</v>
      </c>
      <c r="C60" s="9" t="s">
        <v>1483</v>
      </c>
    </row>
    <row r="61" spans="1:3" x14ac:dyDescent="0.2">
      <c r="A61" s="9" t="s">
        <v>79</v>
      </c>
      <c r="B61" s="9" t="s">
        <v>80</v>
      </c>
      <c r="C61" s="9" t="s">
        <v>1477</v>
      </c>
    </row>
    <row r="62" spans="1:3" x14ac:dyDescent="0.2">
      <c r="A62" s="9" t="s">
        <v>34</v>
      </c>
      <c r="B62" s="9" t="s">
        <v>35</v>
      </c>
      <c r="C62" s="9" t="s">
        <v>1483</v>
      </c>
    </row>
    <row r="63" spans="1:3" x14ac:dyDescent="0.2">
      <c r="A63" s="9" t="s">
        <v>1306</v>
      </c>
      <c r="B63" s="9" t="s">
        <v>1307</v>
      </c>
      <c r="C63" s="9" t="s">
        <v>1525</v>
      </c>
    </row>
    <row r="64" spans="1:3" x14ac:dyDescent="0.2">
      <c r="A64" s="9" t="s">
        <v>1546</v>
      </c>
      <c r="B64" s="9" t="s">
        <v>1547</v>
      </c>
      <c r="C64" s="9" t="s">
        <v>1525</v>
      </c>
    </row>
    <row r="65" spans="1:3" x14ac:dyDescent="0.2">
      <c r="A65" s="9" t="s">
        <v>1548</v>
      </c>
      <c r="B65" s="9" t="s">
        <v>1531</v>
      </c>
      <c r="C65" s="9" t="s">
        <v>1525</v>
      </c>
    </row>
    <row r="66" spans="1:3" x14ac:dyDescent="0.2">
      <c r="A66" s="9" t="s">
        <v>916</v>
      </c>
      <c r="B66" s="9" t="s">
        <v>917</v>
      </c>
      <c r="C66" s="9" t="s">
        <v>1483</v>
      </c>
    </row>
    <row r="67" spans="1:3" x14ac:dyDescent="0.2">
      <c r="A67" s="9" t="s">
        <v>1549</v>
      </c>
      <c r="B67" s="9" t="s">
        <v>1550</v>
      </c>
      <c r="C67" s="9" t="s">
        <v>1483</v>
      </c>
    </row>
    <row r="68" spans="1:3" x14ac:dyDescent="0.2">
      <c r="A68" s="9" t="s">
        <v>1551</v>
      </c>
      <c r="B68" s="9" t="s">
        <v>1552</v>
      </c>
      <c r="C68" s="9" t="s">
        <v>1475</v>
      </c>
    </row>
    <row r="69" spans="1:3" x14ac:dyDescent="0.2">
      <c r="A69" s="9" t="s">
        <v>1422</v>
      </c>
      <c r="B69" s="9" t="s">
        <v>1423</v>
      </c>
      <c r="C69" s="9" t="s">
        <v>1503</v>
      </c>
    </row>
    <row r="70" spans="1:3" x14ac:dyDescent="0.2">
      <c r="A70" s="9" t="s">
        <v>1553</v>
      </c>
      <c r="B70" s="9" t="s">
        <v>1554</v>
      </c>
      <c r="C70" s="9" t="s">
        <v>1503</v>
      </c>
    </row>
    <row r="71" spans="1:3" x14ac:dyDescent="0.2">
      <c r="A71" s="9" t="s">
        <v>1555</v>
      </c>
      <c r="B71" s="9" t="s">
        <v>1556</v>
      </c>
      <c r="C71" s="9" t="s">
        <v>1477</v>
      </c>
    </row>
    <row r="72" spans="1:3" x14ac:dyDescent="0.2">
      <c r="A72" s="9" t="s">
        <v>73</v>
      </c>
      <c r="B72" s="9" t="s">
        <v>74</v>
      </c>
      <c r="C72" s="9" t="s">
        <v>1477</v>
      </c>
    </row>
    <row r="73" spans="1:3" x14ac:dyDescent="0.2">
      <c r="A73" s="9" t="s">
        <v>71</v>
      </c>
      <c r="B73" s="9" t="s">
        <v>72</v>
      </c>
      <c r="C73" s="9" t="s">
        <v>1477</v>
      </c>
    </row>
    <row r="74" spans="1:3" x14ac:dyDescent="0.2">
      <c r="A74" s="9" t="s">
        <v>75</v>
      </c>
      <c r="B74" s="9" t="s">
        <v>1557</v>
      </c>
      <c r="C74" s="9" t="s">
        <v>1477</v>
      </c>
    </row>
    <row r="75" spans="1:3" x14ac:dyDescent="0.2">
      <c r="A75" s="18" t="s">
        <v>688</v>
      </c>
      <c r="B75" s="18" t="s">
        <v>689</v>
      </c>
      <c r="C75" s="9" t="s">
        <v>1525</v>
      </c>
    </row>
    <row r="76" spans="1:3" x14ac:dyDescent="0.2">
      <c r="A76" s="18" t="s">
        <v>688</v>
      </c>
      <c r="B76" s="18" t="s">
        <v>689</v>
      </c>
      <c r="C76" s="9" t="s">
        <v>1525</v>
      </c>
    </row>
    <row r="77" spans="1:3" x14ac:dyDescent="0.2">
      <c r="A77" s="18" t="s">
        <v>1026</v>
      </c>
      <c r="B77" s="18" t="s">
        <v>1027</v>
      </c>
      <c r="C77" s="9" t="s">
        <v>1525</v>
      </c>
    </row>
    <row r="78" spans="1:3" x14ac:dyDescent="0.2">
      <c r="A78" s="18" t="s">
        <v>912</v>
      </c>
      <c r="B78" s="18" t="s">
        <v>913</v>
      </c>
      <c r="C78" s="9" t="s">
        <v>1483</v>
      </c>
    </row>
    <row r="79" spans="1:3" x14ac:dyDescent="0.2">
      <c r="A79" s="18" t="s">
        <v>887</v>
      </c>
      <c r="B79" s="18" t="s">
        <v>888</v>
      </c>
      <c r="C79" s="9" t="s">
        <v>1483</v>
      </c>
    </row>
    <row r="80" spans="1:3" x14ac:dyDescent="0.2">
      <c r="A80" s="18" t="s">
        <v>883</v>
      </c>
      <c r="B80" s="18" t="s">
        <v>884</v>
      </c>
      <c r="C80" s="9" t="s">
        <v>1483</v>
      </c>
    </row>
    <row r="81" spans="1:3" x14ac:dyDescent="0.2">
      <c r="A81" t="s">
        <v>3066</v>
      </c>
      <c r="B81" t="s">
        <v>3283</v>
      </c>
      <c r="C81" s="9" t="s">
        <v>1525</v>
      </c>
    </row>
    <row r="82" spans="1:3" x14ac:dyDescent="0.2">
      <c r="A82" t="s">
        <v>3066</v>
      </c>
      <c r="B82" t="s">
        <v>3283</v>
      </c>
      <c r="C82" s="9" t="s">
        <v>1525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8"/>
  <sheetViews>
    <sheetView workbookViewId="0">
      <selection activeCell="E12" sqref="E12"/>
    </sheetView>
  </sheetViews>
  <sheetFormatPr defaultRowHeight="12.75" x14ac:dyDescent="0.2"/>
  <cols>
    <col min="1" max="1" width="33" bestFit="1" customWidth="1"/>
    <col min="2" max="6" width="11.5703125" customWidth="1"/>
    <col min="7" max="8" width="11.5703125" bestFit="1" customWidth="1"/>
    <col min="9" max="10" width="13.28515625" bestFit="1" customWidth="1"/>
  </cols>
  <sheetData>
    <row r="3" spans="1:9" x14ac:dyDescent="0.2">
      <c r="A3" s="49" t="s">
        <v>3483</v>
      </c>
      <c r="B3" s="49" t="s">
        <v>5602</v>
      </c>
    </row>
    <row r="4" spans="1:9" x14ac:dyDescent="0.2">
      <c r="A4" s="49" t="s">
        <v>3484</v>
      </c>
      <c r="B4" s="76" t="s">
        <v>5597</v>
      </c>
      <c r="C4" s="76" t="s">
        <v>5598</v>
      </c>
      <c r="D4" s="76" t="s">
        <v>5599</v>
      </c>
      <c r="E4" s="76" t="s">
        <v>5600</v>
      </c>
      <c r="F4" s="76" t="s">
        <v>5601</v>
      </c>
      <c r="G4" s="76" t="s">
        <v>6646</v>
      </c>
      <c r="H4" s="76" t="s">
        <v>8680</v>
      </c>
      <c r="I4" s="74" t="s">
        <v>3485</v>
      </c>
    </row>
    <row r="5" spans="1:9" ht="29.25" customHeight="1" x14ac:dyDescent="0.2">
      <c r="A5" s="75" t="s">
        <v>150</v>
      </c>
      <c r="B5" s="50">
        <v>255595.31</v>
      </c>
      <c r="C5" s="50">
        <v>179964.28999999998</v>
      </c>
      <c r="D5" s="50">
        <v>91629.690000000031</v>
      </c>
      <c r="E5" s="50">
        <v>51969.95</v>
      </c>
      <c r="F5" s="50">
        <v>139942.01999999999</v>
      </c>
      <c r="G5" s="50">
        <v>124088.93000000004</v>
      </c>
      <c r="H5" s="50">
        <v>150911.41999999995</v>
      </c>
      <c r="I5" s="50">
        <v>994101.61</v>
      </c>
    </row>
    <row r="6" spans="1:9" ht="23.25" customHeight="1" x14ac:dyDescent="0.2">
      <c r="A6" s="75" t="s">
        <v>122</v>
      </c>
      <c r="B6" s="50">
        <v>45773.06</v>
      </c>
      <c r="C6" s="50">
        <v>32212.819999999996</v>
      </c>
      <c r="D6" s="50">
        <v>71396.149999999994</v>
      </c>
      <c r="E6" s="50">
        <v>69838.349999999991</v>
      </c>
      <c r="F6" s="50">
        <v>371987.60000000003</v>
      </c>
      <c r="G6" s="50">
        <v>267177.50999999995</v>
      </c>
      <c r="H6" s="50">
        <v>273426.74</v>
      </c>
      <c r="I6" s="50">
        <v>1131812.23</v>
      </c>
    </row>
    <row r="7" spans="1:9" ht="27" customHeight="1" x14ac:dyDescent="0.2">
      <c r="A7" s="75" t="s">
        <v>144</v>
      </c>
      <c r="B7" s="50">
        <v>224974.77000000002</v>
      </c>
      <c r="C7" s="50">
        <v>108124.4</v>
      </c>
      <c r="D7" s="50">
        <v>54624.040000000008</v>
      </c>
      <c r="E7" s="50">
        <v>155477.99000000002</v>
      </c>
      <c r="F7" s="50">
        <v>194172.56999999998</v>
      </c>
      <c r="G7" s="50">
        <v>519397.48999999993</v>
      </c>
      <c r="H7" s="50">
        <v>321160.36000000004</v>
      </c>
      <c r="I7" s="50">
        <v>1577931.62</v>
      </c>
    </row>
    <row r="8" spans="1:9" ht="22.5" customHeight="1" x14ac:dyDescent="0.2">
      <c r="A8" s="75" t="s">
        <v>3485</v>
      </c>
      <c r="B8" s="50">
        <v>526343.14</v>
      </c>
      <c r="C8" s="50">
        <v>320301.51</v>
      </c>
      <c r="D8" s="50">
        <v>217649.88000000003</v>
      </c>
      <c r="E8" s="50">
        <v>277286.29000000004</v>
      </c>
      <c r="F8" s="50">
        <v>706102.19</v>
      </c>
      <c r="G8" s="50">
        <v>910663.92999999993</v>
      </c>
      <c r="H8" s="50">
        <v>745498.52</v>
      </c>
      <c r="I8" s="50">
        <v>3703845.46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汇总MHK</vt:lpstr>
      <vt:lpstr>汇总MZQ</vt:lpstr>
      <vt:lpstr>ANYDAY COM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sgzheng</cp:lastModifiedBy>
  <dcterms:created xsi:type="dcterms:W3CDTF">2025-02-11T08:35:27Z</dcterms:created>
  <dcterms:modified xsi:type="dcterms:W3CDTF">2025-10-15T02:25:11Z</dcterms:modified>
</cp:coreProperties>
</file>